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autoCompressPictures="0"/>
  <mc:AlternateContent xmlns:mc="http://schemas.openxmlformats.org/markup-compatibility/2006">
    <mc:Choice Requires="x15">
      <x15ac:absPath xmlns:x15ac="http://schemas.microsoft.com/office/spreadsheetml/2010/11/ac" url="C:\Users\lchettri\Desktop\Working files\"/>
    </mc:Choice>
  </mc:AlternateContent>
  <bookViews>
    <workbookView xWindow="0" yWindow="0" windowWidth="24270" windowHeight="13170" tabRatio="500" firstSheet="2" activeTab="3"/>
  </bookViews>
  <sheets>
    <sheet name="Summary Chart" sheetId="4" r:id="rId1"/>
    <sheet name="Data Summary" sheetId="8" r:id="rId2"/>
    <sheet name="Emerg Water-camps" sheetId="12" r:id="rId3"/>
    <sheet name="4W R18" sheetId="9" r:id="rId4"/>
    <sheet name="Prog_Sum" sheetId="10" r:id="rId5"/>
    <sheet name="Active Agencies" sheetId="11" r:id="rId6"/>
    <sheet name="Sheet1" sheetId="13" r:id="rId7"/>
  </sheets>
  <externalReferences>
    <externalReference r:id="rId8"/>
  </externalReferences>
  <definedNames>
    <definedName name="_xlnm._FilterDatabase" localSheetId="3" hidden="1">'4W R18'!$A$1:$AB$9336</definedName>
    <definedName name="DIST_NAME">[1]AdminNames!$H:$H</definedName>
    <definedName name="DIST_NAME_START">[1]AdminNames!$H$1</definedName>
    <definedName name="Operation">[1]WASH_Activities_List!$O$2:$O$3</definedName>
    <definedName name="ORG_TYPE">[1]WASH_Activities_List!$M$2:$M$9</definedName>
    <definedName name="_xlnm.Print_Area" localSheetId="1">'Data Summary'!$A$3:$U$21</definedName>
    <definedName name="STATUS">[1]WASH_Activities_List!$K$2:$K$4</definedName>
    <definedName name="sub_sector">[1]WASH_Activities_List!$A$2:$A$6</definedName>
    <definedName name="TYPE_OF_WORK">[1]WASH_Activities_List!$I$2:$I$6</definedName>
  </definedNames>
  <calcPr calcId="152511"/>
  <pivotCaches>
    <pivotCache cacheId="0" r:id="rId9"/>
    <pivotCache cacheId="1" r:id="rId10"/>
  </pivotCaches>
  <extLst>
    <ext xmlns:mx="http://schemas.microsoft.com/office/mac/excel/2008/main" uri="{7523E5D3-25F3-A5E0-1632-64F254C22452}">
      <mx:ArchID Flags="2"/>
    </ext>
  </extLst>
</workbook>
</file>

<file path=xl/calcChain.xml><?xml version="1.0" encoding="utf-8"?>
<calcChain xmlns="http://schemas.openxmlformats.org/spreadsheetml/2006/main">
  <c r="I14" i="8" l="1"/>
  <c r="E53" i="11" l="1"/>
  <c r="E68" i="11"/>
  <c r="E69" i="11"/>
  <c r="E70" i="11"/>
  <c r="E71" i="11"/>
  <c r="G20" i="8" l="1"/>
  <c r="K7" i="8" l="1"/>
  <c r="G16" i="8"/>
  <c r="G11" i="8"/>
  <c r="E65" i="11"/>
  <c r="E66" i="11"/>
  <c r="E67" i="11"/>
  <c r="T8" i="8" l="1"/>
  <c r="U8" i="8"/>
  <c r="T9" i="8"/>
  <c r="U9" i="8"/>
  <c r="T10" i="8"/>
  <c r="U10" i="8"/>
  <c r="T11" i="8"/>
  <c r="U11" i="8"/>
  <c r="T12" i="8"/>
  <c r="U12" i="8"/>
  <c r="T13" i="8"/>
  <c r="U13" i="8"/>
  <c r="T14" i="8"/>
  <c r="U14" i="8"/>
  <c r="T15" i="8"/>
  <c r="U15" i="8"/>
  <c r="T16" i="8"/>
  <c r="U16" i="8"/>
  <c r="T17" i="8"/>
  <c r="U17" i="8"/>
  <c r="T18" i="8"/>
  <c r="U18" i="8"/>
  <c r="T19" i="8"/>
  <c r="U19" i="8"/>
  <c r="T20" i="8"/>
  <c r="U20" i="8"/>
  <c r="Q8" i="8"/>
  <c r="R8" i="8"/>
  <c r="Q9" i="8"/>
  <c r="R9" i="8"/>
  <c r="Q10" i="8"/>
  <c r="R10" i="8"/>
  <c r="Q11" i="8"/>
  <c r="R11" i="8"/>
  <c r="Q12" i="8"/>
  <c r="R12" i="8"/>
  <c r="Q13" i="8"/>
  <c r="R13" i="8"/>
  <c r="Q14" i="8"/>
  <c r="R14" i="8"/>
  <c r="Q15" i="8"/>
  <c r="R15" i="8"/>
  <c r="Q16" i="8"/>
  <c r="R16" i="8"/>
  <c r="Q17" i="8"/>
  <c r="R17" i="8"/>
  <c r="Q18" i="8"/>
  <c r="R18" i="8"/>
  <c r="Q19" i="8"/>
  <c r="R19" i="8"/>
  <c r="Q20" i="8"/>
  <c r="R20" i="8"/>
  <c r="K8" i="8"/>
  <c r="N8" i="8" s="1"/>
  <c r="L8" i="8"/>
  <c r="O8" i="8" s="1"/>
  <c r="K9" i="8"/>
  <c r="N9" i="8" s="1"/>
  <c r="L9" i="8"/>
  <c r="O9" i="8" s="1"/>
  <c r="K10" i="8"/>
  <c r="N10" i="8" s="1"/>
  <c r="L10" i="8"/>
  <c r="O10" i="8" s="1"/>
  <c r="K11" i="8"/>
  <c r="N11" i="8" s="1"/>
  <c r="L11" i="8"/>
  <c r="O11" i="8" s="1"/>
  <c r="K12" i="8"/>
  <c r="N12" i="8" s="1"/>
  <c r="L12" i="8"/>
  <c r="O12" i="8" s="1"/>
  <c r="K13" i="8"/>
  <c r="N13" i="8" s="1"/>
  <c r="L13" i="8"/>
  <c r="O13" i="8" s="1"/>
  <c r="K14" i="8"/>
  <c r="N14" i="8" s="1"/>
  <c r="L14" i="8"/>
  <c r="O14" i="8" s="1"/>
  <c r="K15" i="8"/>
  <c r="N15" i="8" s="1"/>
  <c r="L15" i="8"/>
  <c r="O15" i="8" s="1"/>
  <c r="K16" i="8"/>
  <c r="N16" i="8" s="1"/>
  <c r="L16" i="8"/>
  <c r="O16" i="8" s="1"/>
  <c r="K17" i="8"/>
  <c r="N17" i="8" s="1"/>
  <c r="L17" i="8"/>
  <c r="O17" i="8" s="1"/>
  <c r="K18" i="8"/>
  <c r="N18" i="8" s="1"/>
  <c r="L18" i="8"/>
  <c r="O18" i="8" s="1"/>
  <c r="K19" i="8"/>
  <c r="N19" i="8" s="1"/>
  <c r="L19" i="8"/>
  <c r="O19" i="8" s="1"/>
  <c r="K20" i="8"/>
  <c r="N20" i="8" s="1"/>
  <c r="L20" i="8"/>
  <c r="O20" i="8" s="1"/>
  <c r="F8" i="8"/>
  <c r="G8" i="8"/>
  <c r="H8" i="8"/>
  <c r="I8" i="8"/>
  <c r="F9" i="8"/>
  <c r="G9" i="8"/>
  <c r="H9" i="8"/>
  <c r="I9" i="8"/>
  <c r="F10" i="8"/>
  <c r="G10" i="8"/>
  <c r="H10" i="8"/>
  <c r="I10" i="8"/>
  <c r="F11" i="8"/>
  <c r="H11" i="8"/>
  <c r="I11" i="8"/>
  <c r="F12" i="8"/>
  <c r="G12" i="8"/>
  <c r="H12" i="8"/>
  <c r="I12" i="8"/>
  <c r="F13" i="8"/>
  <c r="G13" i="8"/>
  <c r="H13" i="8"/>
  <c r="I13" i="8"/>
  <c r="F14" i="8"/>
  <c r="G14" i="8"/>
  <c r="H14" i="8"/>
  <c r="F15" i="8"/>
  <c r="G15" i="8"/>
  <c r="H15" i="8"/>
  <c r="I15" i="8"/>
  <c r="F16" i="8"/>
  <c r="H16" i="8"/>
  <c r="I16" i="8"/>
  <c r="F17" i="8"/>
  <c r="G17" i="8"/>
  <c r="H17" i="8"/>
  <c r="I17" i="8"/>
  <c r="F18" i="8"/>
  <c r="G18" i="8"/>
  <c r="H18" i="8"/>
  <c r="I18" i="8"/>
  <c r="F19" i="8"/>
  <c r="G19" i="8"/>
  <c r="H19" i="8"/>
  <c r="I19" i="8"/>
  <c r="F20" i="8"/>
  <c r="H20" i="8"/>
  <c r="I20" i="8"/>
  <c r="U7" i="8"/>
  <c r="T7" i="8"/>
  <c r="R7" i="8"/>
  <c r="Q7" i="8"/>
  <c r="L7" i="8"/>
  <c r="O7" i="8" s="1"/>
  <c r="N7" i="8"/>
  <c r="I7" i="8"/>
  <c r="H7" i="8"/>
  <c r="G7" i="8"/>
  <c r="F7" i="8"/>
  <c r="N9" i="12" l="1"/>
  <c r="N10" i="12"/>
  <c r="N18" i="12"/>
  <c r="N17" i="12"/>
  <c r="N16" i="12"/>
  <c r="N15" i="12"/>
  <c r="N14" i="12"/>
  <c r="N13" i="12"/>
  <c r="N12" i="12"/>
  <c r="N11" i="12"/>
  <c r="N8" i="12"/>
  <c r="N7" i="12"/>
  <c r="N6" i="12"/>
  <c r="N5" i="12"/>
  <c r="G4" i="12"/>
  <c r="G5" i="12"/>
  <c r="G6" i="12"/>
  <c r="G7" i="12"/>
  <c r="G8" i="12"/>
  <c r="G9" i="12"/>
  <c r="G10" i="12"/>
  <c r="G11" i="12"/>
  <c r="G12" i="12"/>
  <c r="G13" i="12"/>
  <c r="G14" i="12"/>
  <c r="G15" i="12"/>
  <c r="G16" i="12"/>
  <c r="G3" i="12"/>
  <c r="E49" i="11" l="1"/>
  <c r="E50" i="11"/>
  <c r="E51" i="11"/>
  <c r="E52" i="11"/>
  <c r="E54" i="11"/>
  <c r="E55" i="11"/>
  <c r="E56" i="11"/>
  <c r="E57" i="11"/>
  <c r="E58" i="11"/>
  <c r="E59" i="11"/>
  <c r="E60" i="11"/>
  <c r="E61" i="11"/>
  <c r="E62" i="11"/>
  <c r="E63" i="11"/>
  <c r="E64" i="11"/>
  <c r="E4" i="11"/>
  <c r="E5" i="11"/>
  <c r="E6" i="11"/>
  <c r="E7" i="11"/>
  <c r="E8" i="11"/>
  <c r="E9" i="11"/>
  <c r="E10" i="11"/>
  <c r="E11" i="11"/>
  <c r="E12" i="11"/>
  <c r="E13" i="11"/>
  <c r="E14" i="11"/>
  <c r="E15" i="11"/>
  <c r="E16" i="11"/>
  <c r="E17" i="11"/>
  <c r="E18" i="11"/>
  <c r="E19" i="11"/>
  <c r="E20" i="11"/>
  <c r="E21" i="11"/>
  <c r="E22" i="11"/>
  <c r="E23" i="11"/>
  <c r="E24" i="11"/>
  <c r="E25" i="11"/>
  <c r="E26" i="11"/>
  <c r="E27" i="11"/>
  <c r="E28" i="11"/>
  <c r="E29" i="11"/>
  <c r="E30" i="11"/>
  <c r="E31" i="11"/>
  <c r="E32" i="11"/>
  <c r="E33" i="11"/>
  <c r="E34" i="11"/>
  <c r="E35" i="11"/>
  <c r="E36" i="11"/>
  <c r="E37" i="11"/>
  <c r="E38" i="11"/>
  <c r="E39" i="11"/>
  <c r="E40" i="11"/>
  <c r="E41" i="11"/>
  <c r="E42" i="11"/>
  <c r="E43" i="11"/>
  <c r="E44" i="11"/>
  <c r="E45" i="11"/>
  <c r="E46" i="11"/>
  <c r="E47" i="11"/>
  <c r="E48" i="11"/>
  <c r="E3" i="11" l="1"/>
  <c r="E2" i="11"/>
  <c r="B38" i="10" l="1"/>
  <c r="C38" i="10"/>
  <c r="D38" i="10"/>
  <c r="E38" i="10"/>
  <c r="F38" i="10"/>
  <c r="G38" i="10"/>
  <c r="B39" i="10"/>
  <c r="C39" i="10"/>
  <c r="D39" i="10"/>
  <c r="E39" i="10"/>
  <c r="F39" i="10"/>
  <c r="G39" i="10"/>
  <c r="B40" i="10"/>
  <c r="C40" i="10"/>
  <c r="D40" i="10"/>
  <c r="E40" i="10"/>
  <c r="F40" i="10"/>
  <c r="G40" i="10"/>
  <c r="B41" i="10"/>
  <c r="C41" i="10"/>
  <c r="D41" i="10"/>
  <c r="E41" i="10"/>
  <c r="F41" i="10"/>
  <c r="G41" i="10"/>
  <c r="B42" i="10"/>
  <c r="C42" i="10"/>
  <c r="D42" i="10"/>
  <c r="E42" i="10"/>
  <c r="F42" i="10"/>
  <c r="G42" i="10"/>
  <c r="B43" i="10"/>
  <c r="C43" i="10"/>
  <c r="D43" i="10"/>
  <c r="E43" i="10"/>
  <c r="F43" i="10"/>
  <c r="G43" i="10"/>
  <c r="B44" i="10"/>
  <c r="C44" i="10"/>
  <c r="D44" i="10"/>
  <c r="E44" i="10"/>
  <c r="F44" i="10"/>
  <c r="G44" i="10"/>
  <c r="B45" i="10"/>
  <c r="C45" i="10"/>
  <c r="D45" i="10"/>
  <c r="E45" i="10"/>
  <c r="F45" i="10"/>
  <c r="G45" i="10"/>
  <c r="B46" i="10"/>
  <c r="C46" i="10"/>
  <c r="D46" i="10"/>
  <c r="E46" i="10"/>
  <c r="F46" i="10"/>
  <c r="G46" i="10"/>
  <c r="B47" i="10"/>
  <c r="C47" i="10"/>
  <c r="D47" i="10"/>
  <c r="E47" i="10"/>
  <c r="F47" i="10"/>
  <c r="G47" i="10"/>
  <c r="B48" i="10"/>
  <c r="C48" i="10"/>
  <c r="D48" i="10"/>
  <c r="E48" i="10"/>
  <c r="F48" i="10"/>
  <c r="G48" i="10"/>
  <c r="B49" i="10"/>
  <c r="C49" i="10"/>
  <c r="D49" i="10"/>
  <c r="E49" i="10"/>
  <c r="F49" i="10"/>
  <c r="G49" i="10"/>
  <c r="B50" i="10"/>
  <c r="C50" i="10"/>
  <c r="D50" i="10"/>
  <c r="E50" i="10"/>
  <c r="F50" i="10"/>
  <c r="G50" i="10"/>
  <c r="G37" i="10"/>
  <c r="F37" i="10"/>
  <c r="E37" i="10"/>
  <c r="D37" i="10"/>
  <c r="C37" i="10"/>
  <c r="B37" i="10"/>
  <c r="D51" i="10" l="1"/>
  <c r="G51" i="10"/>
  <c r="C51" i="10"/>
  <c r="E51" i="10"/>
  <c r="F51" i="10"/>
  <c r="B51" i="10"/>
  <c r="C29" i="8"/>
  <c r="C21" i="8"/>
  <c r="C21" i="10" l="1"/>
  <c r="C4" i="10"/>
  <c r="C22" i="10"/>
  <c r="C5" i="10"/>
  <c r="C23" i="10"/>
  <c r="C6" i="10"/>
  <c r="C24" i="10"/>
  <c r="C7" i="10"/>
  <c r="C25" i="10"/>
  <c r="C8" i="10"/>
  <c r="C26" i="10"/>
  <c r="C9" i="10"/>
  <c r="C27" i="10"/>
  <c r="C10" i="10"/>
  <c r="C28" i="10"/>
  <c r="C11" i="10"/>
  <c r="C29" i="10"/>
  <c r="C12" i="10"/>
  <c r="C30" i="10"/>
  <c r="C13" i="10"/>
  <c r="C31" i="10"/>
  <c r="C14" i="10"/>
  <c r="C32" i="10"/>
  <c r="C15" i="10"/>
  <c r="C33" i="10"/>
  <c r="C16" i="10"/>
  <c r="B21" i="10"/>
  <c r="B4" i="10"/>
  <c r="B22" i="10"/>
  <c r="B5" i="10"/>
  <c r="B23" i="10"/>
  <c r="B6" i="10"/>
  <c r="B24" i="10"/>
  <c r="B7" i="10"/>
  <c r="B25" i="10"/>
  <c r="B8" i="10"/>
  <c r="B26" i="10"/>
  <c r="B9" i="10"/>
  <c r="B27" i="10"/>
  <c r="B10" i="10"/>
  <c r="B28" i="10"/>
  <c r="B11" i="10"/>
  <c r="B29" i="10"/>
  <c r="B12" i="10"/>
  <c r="B30" i="10"/>
  <c r="B13" i="10"/>
  <c r="B31" i="10"/>
  <c r="B14" i="10"/>
  <c r="B32" i="10"/>
  <c r="B15" i="10"/>
  <c r="B33" i="10"/>
  <c r="B16" i="10"/>
  <c r="G16" i="10"/>
  <c r="G33" i="10"/>
  <c r="F16" i="10"/>
  <c r="F33" i="10"/>
  <c r="G15" i="10"/>
  <c r="G32" i="10"/>
  <c r="F15" i="10"/>
  <c r="F32" i="10"/>
  <c r="G14" i="10"/>
  <c r="G31" i="10"/>
  <c r="F14" i="10"/>
  <c r="F31" i="10"/>
  <c r="G13" i="10"/>
  <c r="G30" i="10"/>
  <c r="F13" i="10"/>
  <c r="F30" i="10"/>
  <c r="G12" i="10"/>
  <c r="G29" i="10"/>
  <c r="F12" i="10"/>
  <c r="F29" i="10"/>
  <c r="G11" i="10"/>
  <c r="G28" i="10"/>
  <c r="F11" i="10"/>
  <c r="F28" i="10"/>
  <c r="G10" i="10"/>
  <c r="G27" i="10"/>
  <c r="F10" i="10"/>
  <c r="F27" i="10"/>
  <c r="G9" i="10"/>
  <c r="G26" i="10"/>
  <c r="F9" i="10"/>
  <c r="F26" i="10"/>
  <c r="G8" i="10"/>
  <c r="G25" i="10"/>
  <c r="F8" i="10"/>
  <c r="F25" i="10"/>
  <c r="G7" i="10"/>
  <c r="G24" i="10"/>
  <c r="F7" i="10"/>
  <c r="F24" i="10"/>
  <c r="G6" i="10"/>
  <c r="G23" i="10"/>
  <c r="F6" i="10"/>
  <c r="F23" i="10"/>
  <c r="G5" i="10"/>
  <c r="G22" i="10"/>
  <c r="F5" i="10"/>
  <c r="F22" i="10"/>
  <c r="G4" i="10"/>
  <c r="G21" i="10"/>
  <c r="F4" i="10"/>
  <c r="F21" i="10"/>
  <c r="F20" i="10"/>
  <c r="F3" i="10"/>
  <c r="G20" i="10"/>
  <c r="G3" i="10"/>
  <c r="B20" i="10"/>
  <c r="B3" i="10"/>
  <c r="B34" i="10" l="1"/>
  <c r="E14" i="10"/>
  <c r="D14" i="10"/>
  <c r="E10" i="10"/>
  <c r="D10" i="10"/>
  <c r="E8" i="10"/>
  <c r="D8" i="10"/>
  <c r="E3" i="10"/>
  <c r="D3" i="10"/>
  <c r="E15" i="10"/>
  <c r="D15" i="10"/>
  <c r="E13" i="10"/>
  <c r="D13" i="10"/>
  <c r="E11" i="10"/>
  <c r="D11" i="10"/>
  <c r="E9" i="10"/>
  <c r="D9" i="10"/>
  <c r="E7" i="10"/>
  <c r="D7" i="10"/>
  <c r="E5" i="10"/>
  <c r="D5" i="10"/>
  <c r="E20" i="10"/>
  <c r="D20" i="10"/>
  <c r="F34" i="10"/>
  <c r="E32" i="10"/>
  <c r="D32" i="10"/>
  <c r="E30" i="10"/>
  <c r="D30" i="10"/>
  <c r="E28" i="10"/>
  <c r="D28" i="10"/>
  <c r="E26" i="10"/>
  <c r="D26" i="10"/>
  <c r="E24" i="10"/>
  <c r="D24" i="10"/>
  <c r="E22" i="10"/>
  <c r="D22" i="10"/>
  <c r="E16" i="10"/>
  <c r="D16" i="10"/>
  <c r="E12" i="10"/>
  <c r="D12" i="10"/>
  <c r="E6" i="10"/>
  <c r="D6" i="10"/>
  <c r="E4" i="10"/>
  <c r="D4" i="10"/>
  <c r="G34" i="10"/>
  <c r="E33" i="10"/>
  <c r="D33" i="10"/>
  <c r="E31" i="10"/>
  <c r="D31" i="10"/>
  <c r="E29" i="10"/>
  <c r="D29" i="10"/>
  <c r="E27" i="10"/>
  <c r="D27" i="10"/>
  <c r="E25" i="10"/>
  <c r="D25" i="10"/>
  <c r="E23" i="10"/>
  <c r="D23" i="10"/>
  <c r="E21" i="10"/>
  <c r="D21" i="10"/>
  <c r="C3" i="10"/>
  <c r="C20" i="10"/>
  <c r="C34" i="10" s="1"/>
  <c r="D34" i="10" l="1"/>
  <c r="E34" i="10"/>
  <c r="S21" i="8"/>
  <c r="C30" i="8" s="1"/>
  <c r="P21" i="8"/>
  <c r="M21" i="8"/>
  <c r="C28" i="8" s="1"/>
  <c r="J21" i="8"/>
  <c r="C27" i="8" s="1"/>
  <c r="E21" i="8"/>
  <c r="C25" i="8" l="1"/>
  <c r="C26" i="8"/>
  <c r="G21" i="8"/>
  <c r="O21" i="8"/>
  <c r="R21" i="8"/>
  <c r="U21" i="8"/>
  <c r="H21" i="8"/>
  <c r="D26" i="8" s="1"/>
  <c r="F21" i="8"/>
  <c r="D25" i="8" s="1"/>
  <c r="I21" i="8"/>
  <c r="N21" i="8"/>
  <c r="D28" i="8" s="1"/>
  <c r="Q21" i="8"/>
  <c r="D29" i="8" s="1"/>
  <c r="T21" i="8"/>
  <c r="D30" i="8" s="1"/>
  <c r="L21" i="8"/>
  <c r="K21" i="8"/>
  <c r="D27" i="8" s="1"/>
  <c r="E30" i="8" l="1"/>
  <c r="C17" i="10"/>
  <c r="E27" i="8"/>
  <c r="D17" i="10"/>
  <c r="E26" i="8"/>
  <c r="G17" i="10"/>
  <c r="E29" i="8"/>
  <c r="B17" i="10"/>
  <c r="E28" i="8"/>
  <c r="E17" i="10"/>
  <c r="E25" i="8"/>
  <c r="F17" i="10"/>
</calcChain>
</file>

<file path=xl/comments1.xml><?xml version="1.0" encoding="utf-8"?>
<comments xmlns="http://schemas.openxmlformats.org/spreadsheetml/2006/main">
  <authors>
    <author>SHOKO FUJITA</author>
  </authors>
  <commentList>
    <comment ref="B1" authorId="0" shapeId="0">
      <text>
        <r>
          <rPr>
            <sz val="9"/>
            <color indexed="81"/>
            <rFont val="Calibri"/>
            <family val="2"/>
            <scheme val="minor"/>
          </rPr>
          <t>Please spell out the name of your organization</t>
        </r>
      </text>
    </comment>
    <comment ref="C1" authorId="0" shapeId="0">
      <text>
        <r>
          <rPr>
            <sz val="9"/>
            <color indexed="81"/>
            <rFont val="Calibri"/>
            <family val="2"/>
            <scheme val="minor"/>
          </rPr>
          <t>Type of Organization are: UN, INGO, NGO, Red Cross Movement, Private Sector</t>
        </r>
      </text>
    </comment>
    <comment ref="D1" authorId="0" shapeId="0">
      <text>
        <r>
          <rPr>
            <sz val="9"/>
            <color indexed="81"/>
            <rFont val="Calibri"/>
            <family val="2"/>
            <scheme val="minor"/>
          </rPr>
          <t>Areas are divided into districts, municipality/VDC; please provide both district and VDC information if available</t>
        </r>
      </text>
    </comment>
    <comment ref="F1" authorId="0" shapeId="0">
      <text>
        <r>
          <rPr>
            <sz val="9"/>
            <color indexed="81"/>
            <rFont val="Calibri"/>
            <family val="2"/>
            <scheme val="minor"/>
          </rPr>
          <t>Please provide the name of implementing partners if you are not the implementor</t>
        </r>
        <r>
          <rPr>
            <b/>
            <sz val="9"/>
            <color indexed="81"/>
            <rFont val="ＭＳ Ｐゴシック"/>
            <family val="3"/>
            <charset val="128"/>
          </rPr>
          <t xml:space="preserve">
</t>
        </r>
      </text>
    </comment>
    <comment ref="G1" authorId="0" shapeId="0">
      <text>
        <r>
          <rPr>
            <sz val="9"/>
            <color indexed="81"/>
            <rFont val="Calibri"/>
            <family val="2"/>
            <scheme val="minor"/>
          </rPr>
          <t>Please select sub-sector from the drop-down list</t>
        </r>
      </text>
    </comment>
    <comment ref="H1" authorId="0" shapeId="0">
      <text>
        <r>
          <rPr>
            <sz val="9"/>
            <color indexed="81"/>
            <rFont val="Calibri"/>
            <family val="2"/>
            <scheme val="minor"/>
          </rPr>
          <t xml:space="preserve">Please refer to the sheet “List of WASH Activities.” PLEASE USE ONE ROW FOR EACH ACTIVITY and FOR EACH LOCATION. If you have more than one activity, please report to another row of your organization - </t>
        </r>
        <r>
          <rPr>
            <b/>
            <sz val="9"/>
            <color indexed="81"/>
            <rFont val="Calibri"/>
            <family val="2"/>
            <scheme val="minor"/>
          </rPr>
          <t>Note: must select a sub-sector (column H) before you can select an activity</t>
        </r>
      </text>
    </comment>
    <comment ref="I1" authorId="0" shapeId="0">
      <text>
        <r>
          <rPr>
            <sz val="9"/>
            <color indexed="81"/>
            <rFont val="Calibri"/>
            <family val="2"/>
            <scheme val="minor"/>
          </rPr>
          <t>If you don't find your activity in the List of WASH Activities, please mention it in this column</t>
        </r>
      </text>
    </comment>
    <comment ref="M1" authorId="0" shapeId="0">
      <text>
        <r>
          <rPr>
            <sz val="9"/>
            <color indexed="81"/>
            <rFont val="Calibri"/>
            <family val="2"/>
            <scheme val="minor"/>
          </rPr>
          <t>Please spell out of the name of donors who support your activity</t>
        </r>
      </text>
    </comment>
    <comment ref="N1" authorId="0" shapeId="0">
      <text>
        <r>
          <rPr>
            <sz val="9"/>
            <color indexed="81"/>
            <rFont val="Calibri"/>
            <family val="2"/>
            <scheme val="minor"/>
          </rPr>
          <t>Type of work are: School, Health Care Facilities, Community, Camp and Other</t>
        </r>
      </text>
    </comment>
    <comment ref="O1" authorId="0" shapeId="0">
      <text>
        <r>
          <rPr>
            <sz val="9"/>
            <color indexed="81"/>
            <rFont val="Calibri"/>
            <family val="2"/>
            <scheme val="minor"/>
          </rPr>
          <t>The status can be changed once an activity has been completed. It is not required to put a new entry if there is a change of status with the intervention</t>
        </r>
      </text>
    </comment>
    <comment ref="AH1" authorId="0" shapeId="0">
      <text>
        <r>
          <rPr>
            <sz val="9"/>
            <color indexed="81"/>
            <rFont val="Calibri"/>
            <family val="2"/>
            <scheme val="minor"/>
          </rPr>
          <t xml:space="preserve">Please refer to the sheet “List of WASH Activities.” PLEASE USE ONE ROW FOR EACH ACTIVITY and FOR EACH LOCATION. If you have more than one activity, please report to another row of your organization - </t>
        </r>
        <r>
          <rPr>
            <b/>
            <sz val="9"/>
            <color indexed="81"/>
            <rFont val="Calibri"/>
            <family val="2"/>
            <scheme val="minor"/>
          </rPr>
          <t>Note: must select a sub-sector (column H) before you can select an activity</t>
        </r>
      </text>
    </comment>
  </commentList>
</comments>
</file>

<file path=xl/sharedStrings.xml><?xml version="1.0" encoding="utf-8"?>
<sst xmlns="http://schemas.openxmlformats.org/spreadsheetml/2006/main" count="162454" uniqueCount="6210">
  <si>
    <t>District</t>
  </si>
  <si>
    <t>Summary</t>
  </si>
  <si>
    <t>Hygiene</t>
  </si>
  <si>
    <t>Sanitation</t>
  </si>
  <si>
    <t>Water</t>
  </si>
  <si>
    <t>Assessment</t>
  </si>
  <si>
    <t>Population</t>
  </si>
  <si>
    <t>Focal Agency</t>
  </si>
  <si>
    <t>Hygiene Promotion and Provision of "Hygiene kit" Items</t>
  </si>
  <si>
    <t>Hygiene Promotion</t>
  </si>
  <si>
    <t xml:space="preserve">Emergency Sanitation¹ </t>
  </si>
  <si>
    <t>Sustained Sanitation²</t>
  </si>
  <si>
    <t xml:space="preserve">Emergency Water  (computed)³ </t>
  </si>
  <si>
    <t xml:space="preserve">Sustained Water⁴ </t>
  </si>
  <si>
    <t>Hygiene Kits</t>
  </si>
  <si>
    <t>Emergency Sanitation</t>
  </si>
  <si>
    <t>Sustained Sanitation</t>
  </si>
  <si>
    <t>Sustained Water</t>
  </si>
  <si>
    <t>Emergency Water</t>
  </si>
  <si>
    <t>Caseload</t>
  </si>
  <si>
    <t>Partner Plans</t>
  </si>
  <si>
    <t>Achievement</t>
  </si>
  <si>
    <t>DIST_NAME</t>
  </si>
  <si>
    <t>Provision of "Hygiene kit" Items - Caseload</t>
  </si>
  <si>
    <t>Provision of "Hygiene kit" Items</t>
  </si>
  <si>
    <t>Provision of "Hygiene kit" Items - Achievement</t>
  </si>
  <si>
    <t>Hygiene Promotion Activity - Caseload</t>
  </si>
  <si>
    <t>Hygiene Promotion Activity</t>
  </si>
  <si>
    <t>Column6</t>
  </si>
  <si>
    <t>Camp</t>
  </si>
  <si>
    <t>Construction of Emergency Latrine (communal/shared)</t>
  </si>
  <si>
    <t>Column1</t>
  </si>
  <si>
    <t>Support for new/rehabilitated household latrines - Partner Plans</t>
  </si>
  <si>
    <t>Support for new/rehabilitated household latrines</t>
  </si>
  <si>
    <t>Emergency water distribution8</t>
  </si>
  <si>
    <t>Emergency water distribution9</t>
  </si>
  <si>
    <t>Emergency water distribution10</t>
  </si>
  <si>
    <t>Water Treatment Product distribution (1 month supply @ least 3L/person/day)</t>
  </si>
  <si>
    <t xml:space="preserve">Water Kit (container + purification)  </t>
  </si>
  <si>
    <t>Repair/Rehabilitation of water systems - Caseload</t>
  </si>
  <si>
    <t>Repair/Rehabilitation of water systems - Partner Plans</t>
  </si>
  <si>
    <t>Repair/Rehabilitation of water systems</t>
  </si>
  <si>
    <t>Nuwakot</t>
  </si>
  <si>
    <t>Rasuwa</t>
  </si>
  <si>
    <t>Dhading</t>
  </si>
  <si>
    <t>Makawanpur</t>
  </si>
  <si>
    <t>Gorkha</t>
  </si>
  <si>
    <t>Total</t>
  </si>
  <si>
    <t>Kathmandu</t>
  </si>
  <si>
    <t>Lalitpur</t>
  </si>
  <si>
    <t>Bhaktapur</t>
  </si>
  <si>
    <t>tbd</t>
  </si>
  <si>
    <t>Samaritan's Purse</t>
  </si>
  <si>
    <t>Save the Children International</t>
  </si>
  <si>
    <t>UNICEF</t>
  </si>
  <si>
    <t>Plan International</t>
  </si>
  <si>
    <t>CARE</t>
  </si>
  <si>
    <t>Dolakha</t>
  </si>
  <si>
    <t>Kabhrepalanchok</t>
  </si>
  <si>
    <t>Okhaldhunga</t>
  </si>
  <si>
    <t>Ramechhap</t>
  </si>
  <si>
    <t>Sindhuli</t>
  </si>
  <si>
    <t>Sindhupalchok</t>
  </si>
  <si>
    <t>UN HABITAT</t>
  </si>
  <si>
    <t xml:space="preserve">World Vision </t>
  </si>
  <si>
    <t>NGO Federation</t>
  </si>
  <si>
    <t>WHO</t>
  </si>
  <si>
    <t>Partner Target</t>
  </si>
  <si>
    <t>Achieved</t>
  </si>
  <si>
    <t>Activity</t>
  </si>
  <si>
    <t xml:space="preserve">Description of Other Activities </t>
  </si>
  <si>
    <t>Relief goods - 
Number of Units</t>
  </si>
  <si>
    <t>Relief goods - 
Unit Description</t>
  </si>
  <si>
    <t>Operation (Temporary or Sustainable)</t>
  </si>
  <si>
    <t>Location of Work</t>
  </si>
  <si>
    <t>Status</t>
  </si>
  <si>
    <t>Start date</t>
  </si>
  <si>
    <t>End date</t>
  </si>
  <si>
    <t xml:space="preserve">Targeted Total Indiv </t>
  </si>
  <si>
    <t>Men - targeted</t>
  </si>
  <si>
    <t>Women - targeted</t>
  </si>
  <si>
    <t>Girls - targeted</t>
  </si>
  <si>
    <t>Boys - targeted</t>
  </si>
  <si>
    <t>Reached Total Indiv</t>
  </si>
  <si>
    <t>Men - reached</t>
  </si>
  <si>
    <t>Women - reached</t>
  </si>
  <si>
    <t>Girls - reached</t>
  </si>
  <si>
    <t>Boys - reached</t>
  </si>
  <si>
    <t>ACTED</t>
  </si>
  <si>
    <t>NGO</t>
  </si>
  <si>
    <t>Gumdi</t>
  </si>
  <si>
    <t>Sustainable</t>
  </si>
  <si>
    <t>OFDA</t>
  </si>
  <si>
    <t>Community</t>
  </si>
  <si>
    <t xml:space="preserve">Planned </t>
  </si>
  <si>
    <t>Temporary</t>
  </si>
  <si>
    <t>Bhimeswor N.P.</t>
  </si>
  <si>
    <t>Lamidada</t>
  </si>
  <si>
    <t>Kunchok</t>
  </si>
  <si>
    <t>Solukhumbu</t>
  </si>
  <si>
    <t>Action Contre La Faim (ACF)</t>
  </si>
  <si>
    <t>INGO</t>
  </si>
  <si>
    <t>Institutional_WASH</t>
  </si>
  <si>
    <t>WASH in Health Centre (Water, Toilets + Handwashing as needed)</t>
  </si>
  <si>
    <t>Health Facilities</t>
  </si>
  <si>
    <t>Ongoing</t>
  </si>
  <si>
    <t>Bidur N.P.</t>
  </si>
  <si>
    <t>Charity Water</t>
  </si>
  <si>
    <t>Chaughada</t>
  </si>
  <si>
    <t xml:space="preserve">Networks </t>
  </si>
  <si>
    <t>WASH in School/TLS (Water, Toilets + Handwashing as needed)</t>
  </si>
  <si>
    <t>School/TLS</t>
  </si>
  <si>
    <t>Gerkhu</t>
  </si>
  <si>
    <t>Latrines</t>
  </si>
  <si>
    <t>Completed</t>
  </si>
  <si>
    <t>Emergency Water Distribution</t>
  </si>
  <si>
    <t>Kabilas</t>
  </si>
  <si>
    <t>Plastic sheeting roll (250m each)</t>
  </si>
  <si>
    <t>Suryamati</t>
  </si>
  <si>
    <t>Network</t>
  </si>
  <si>
    <t>Bhorle</t>
  </si>
  <si>
    <t xml:space="preserve">Temporary </t>
  </si>
  <si>
    <t>Dhunche</t>
  </si>
  <si>
    <t xml:space="preserve">Network </t>
  </si>
  <si>
    <t>schools</t>
  </si>
  <si>
    <t>Laharepouwa</t>
  </si>
  <si>
    <t>Ramche</t>
  </si>
  <si>
    <t>Rasuwa Relief</t>
  </si>
  <si>
    <t>Yarsa</t>
  </si>
  <si>
    <t>American Red Cross</t>
  </si>
  <si>
    <t>Bhaktapur N.P.</t>
  </si>
  <si>
    <t>NRCS</t>
  </si>
  <si>
    <t>water tankering 1000 litre</t>
  </si>
  <si>
    <t>pcs</t>
  </si>
  <si>
    <t xml:space="preserve">water tankering 1000 litre </t>
  </si>
  <si>
    <t>Installation of water tank 1000L</t>
  </si>
  <si>
    <t>Suryabinayak (Sipadol, Thulogaun)</t>
  </si>
  <si>
    <t>Madhyapur Thimi N.P.</t>
  </si>
  <si>
    <t>Volunteers mobilized for WASH activity assessment at Niko Sera, Tikani and Nil barahi (immigrants from sindhupalchok) at Madhyapur Thimi</t>
  </si>
  <si>
    <t>arche noVa</t>
  </si>
  <si>
    <t>User Committee</t>
  </si>
  <si>
    <t>ADH</t>
  </si>
  <si>
    <t>Community Hospital</t>
  </si>
  <si>
    <t>Puplic access</t>
  </si>
  <si>
    <t>District Hospital Water Supply</t>
  </si>
  <si>
    <t>Thrishuli Syamudik School (Community School)</t>
  </si>
  <si>
    <t>Tribhuvan Trishulihiger secondary school</t>
  </si>
  <si>
    <t>Municipal Water Treatment Plant rehabilitation</t>
  </si>
  <si>
    <t>Bidur Trishuli secondary school, Trishuli Syamudik School, Private School, Community Hospital, Puplic access</t>
  </si>
  <si>
    <t>Ghyangphedi</t>
  </si>
  <si>
    <t>ARSOW/Triangle</t>
  </si>
  <si>
    <t>KolatiBhumlu</t>
  </si>
  <si>
    <t>ARSOW</t>
  </si>
  <si>
    <t>kit</t>
  </si>
  <si>
    <t>Triangle</t>
  </si>
  <si>
    <t>Koshidekha</t>
  </si>
  <si>
    <t>Nos</t>
  </si>
  <si>
    <t>Budhathum</t>
  </si>
  <si>
    <t>SAHAS</t>
  </si>
  <si>
    <t>WASH in School</t>
  </si>
  <si>
    <t>Demonsrtation of the kits contents / how to use</t>
  </si>
  <si>
    <t>Hygiene Sessions/FGDs</t>
  </si>
  <si>
    <t xml:space="preserve">Provision of assorted  pipes </t>
  </si>
  <si>
    <t>WASH in Health</t>
  </si>
  <si>
    <t>access to safe water</t>
  </si>
  <si>
    <t>Mulpani</t>
  </si>
  <si>
    <t>Phulkhark</t>
  </si>
  <si>
    <t>Salyantar</t>
  </si>
  <si>
    <t>Bhirkot</t>
  </si>
  <si>
    <t>SSICDC</t>
  </si>
  <si>
    <t>Chhoprak</t>
  </si>
  <si>
    <t>Soap Distribution ( at least 1 month supply)</t>
  </si>
  <si>
    <t xml:space="preserve">Bathing soap 100g 5
washing soap 500g 1
Toothpaste 100g 2
Toothbrush piece 5
Bucket for washing piece 1
disposable razors pack of 5 1
ladies underwear piece 3
salwar kameez set 1
sanitary napkins pack of 10 3
detergent soaaps piece 2
combs piece 2
washable baby napkin piece 3
safety pins packets 2
bath towel 120x60cm 2
hand towel 45x30cm 2
nail cutter piece 1
cloth 100cmx100cm 2
thread  piece 2
needle piece 5
old newspaper piece 1
jerry can piece 1
</t>
  </si>
  <si>
    <t>Deurali</t>
  </si>
  <si>
    <t>Dhuwakot</t>
  </si>
  <si>
    <t>Gaikhur</t>
  </si>
  <si>
    <t>Gakhu</t>
  </si>
  <si>
    <t>community</t>
  </si>
  <si>
    <t>completed</t>
  </si>
  <si>
    <t>Gumda</t>
  </si>
  <si>
    <t>sustainable</t>
  </si>
  <si>
    <t>Khoplang</t>
  </si>
  <si>
    <t>Pumped water supply repair</t>
  </si>
  <si>
    <t>Laprak</t>
  </si>
  <si>
    <t>3x 200g Laundry Soap | 10 x 100g Personal Soap | 5x Toothbrush |1x Tooth Paste | 1x Nail Brush | 2x Comb | 2x Towel | 20x Paper Bag Disposable | 2x Roll of Toilet Tissue | 20x Sanitary Pads | 12x Safety Pins | 1x 10m Cloths Line | 1x Torch with Batteries | 2x 6 pack Candles | 1x 10ltr Collapsible Container | 1x 20ltr Bucket with lid and Carry Handle.</t>
  </si>
  <si>
    <t>Warpak</t>
  </si>
  <si>
    <t>1st round</t>
  </si>
  <si>
    <t>2 bottles of puish and 3 bars of soap per household</t>
  </si>
  <si>
    <t>2nd round</t>
  </si>
  <si>
    <t>Nallu</t>
  </si>
  <si>
    <t>Lamjung</t>
  </si>
  <si>
    <t>Bhorletar</t>
  </si>
  <si>
    <t>RCDC</t>
  </si>
  <si>
    <t>1 Kit</t>
  </si>
  <si>
    <t>12 each bath soap (125gms)
8 each washing soap (150gms)
5 each toothpaste (200gms)
5 each tooth brush
1 each nail cutter
2 each comb
1 each bag to carry all the above items</t>
  </si>
  <si>
    <t>Gauda</t>
  </si>
  <si>
    <t>Ilampokhari</t>
  </si>
  <si>
    <t>Isaneshwor</t>
  </si>
  <si>
    <t>Pachok</t>
  </si>
  <si>
    <t>Ramgha</t>
  </si>
  <si>
    <t>Planned</t>
  </si>
  <si>
    <t>Banskharka</t>
  </si>
  <si>
    <t>CSRC</t>
  </si>
  <si>
    <t>Hygiene promotion</t>
  </si>
  <si>
    <t>Ceramic pan, connecting pipe, nails, hinges, CGI, flat sheet, cement, aggregate, sand, rebars, binding wire.</t>
  </si>
  <si>
    <t>Technical support, Hygiene Promotion</t>
  </si>
  <si>
    <t>2 Latrines</t>
  </si>
  <si>
    <t>Plastic pan, connecting pipe, upvc pipe superstructure, tent for superstructure, handwashing and cleaning kits.</t>
  </si>
  <si>
    <t>HDPE pipes</t>
  </si>
  <si>
    <t>Service for all HH</t>
  </si>
  <si>
    <t>1700 Bottles</t>
  </si>
  <si>
    <t>Puyish 60 ml bottles</t>
  </si>
  <si>
    <t>at least 2 bottles per each HH + 30% stock at the Health Post</t>
  </si>
  <si>
    <t>1000 nos.</t>
  </si>
  <si>
    <t>A4 sized leaflets</t>
  </si>
  <si>
    <t>at least 1 for each HH+remaing stock at HP</t>
  </si>
  <si>
    <t>ENPHO Posters</t>
  </si>
  <si>
    <t>n/a</t>
  </si>
  <si>
    <t>Details to be confirmed</t>
  </si>
  <si>
    <t>1 Health Post, construction ongoing</t>
  </si>
  <si>
    <t>3500 meters</t>
  </si>
  <si>
    <t>Pipes various sizes</t>
  </si>
  <si>
    <t>30 Toilets</t>
  </si>
  <si>
    <t>2 bottles of Puyish per HH + 30% stock at the Health Post</t>
  </si>
  <si>
    <t>Baruwa</t>
  </si>
  <si>
    <t>100 Latrines</t>
  </si>
  <si>
    <t>569 kits</t>
  </si>
  <si>
    <t>Laundry soap (13 pieces)
Toilet paper (12 rolls)
Body soap (12 pieces)
Tooth paste (5 pieces)
Tooth brush (5 pieces)
Shampoo (5 bottles)
Razor (5 pieces)
Comb (2 pieces)
Bath towel (5 pieces)
Hygiene pads (8 pieces)</t>
  </si>
  <si>
    <t>Plastic pan, connecting pipe, nails, tarp, handwashing and cleaning kits</t>
  </si>
  <si>
    <t>Technical support</t>
  </si>
  <si>
    <t>Rehabilitation of water system Technical support, Hygiene Promotion</t>
  </si>
  <si>
    <t>50 Toilets</t>
  </si>
  <si>
    <t>1300 Bottles</t>
  </si>
  <si>
    <t>Dubachour</t>
  </si>
  <si>
    <t>1740 Kits</t>
  </si>
  <si>
    <t>Cluster agreed: Handwashing soap (10), Laundry soap (400 g), bucket, plastic mug, water container, sanitary cloths (4), Ladies inner wear (2), torch with batteries, hygiene bag, ORS (5)</t>
  </si>
  <si>
    <t>430 Toilets</t>
  </si>
  <si>
    <t>Gunsakot</t>
  </si>
  <si>
    <t>Jyamire</t>
  </si>
  <si>
    <t>150 Toilets</t>
  </si>
  <si>
    <t>1 Latrine for 4 HH</t>
  </si>
  <si>
    <t>Langarche</t>
  </si>
  <si>
    <t>100 Toilets</t>
  </si>
  <si>
    <t>1 Latrine for 4 HH-HH data collection in progress</t>
  </si>
  <si>
    <t>Melamchi</t>
  </si>
  <si>
    <t>Hygiene kit distribution</t>
  </si>
  <si>
    <t>5 Kits</t>
  </si>
  <si>
    <t>Buckets (2 pieces)
Toothbrushes (5 pieces)
Toothpaste (5 pieces)
Body soap (24 pieces)
Laundry soap (15 bars)</t>
  </si>
  <si>
    <t>10 Communities</t>
  </si>
  <si>
    <t>Waste Management</t>
  </si>
  <si>
    <t>Initial assessment has been done for site selection in Cordination with PO</t>
  </si>
  <si>
    <t>185 Kits</t>
  </si>
  <si>
    <t>5650 Bottles</t>
  </si>
  <si>
    <t>Motang</t>
  </si>
  <si>
    <t>14 Latrines</t>
  </si>
  <si>
    <t xml:space="preserve">Latrine construction materials have been distributed-some were already constructed </t>
  </si>
  <si>
    <t>PR has been raised on 1st Jul, 2015</t>
  </si>
  <si>
    <t xml:space="preserve">Latrine construction materials have been distributed </t>
  </si>
  <si>
    <t>153 Toilets</t>
  </si>
  <si>
    <t>Second round-to improve service level</t>
  </si>
  <si>
    <t xml:space="preserve">Hygiene promotion </t>
  </si>
  <si>
    <t>1900 Bottles</t>
  </si>
  <si>
    <t>Stockpiled in melamchi</t>
  </si>
  <si>
    <t>Thangpaldhap</t>
  </si>
  <si>
    <t>15 Toilets</t>
  </si>
  <si>
    <t>Thanpalkot</t>
  </si>
  <si>
    <t>13 Toilets</t>
  </si>
  <si>
    <t>Caritas Nepal</t>
  </si>
  <si>
    <t>Kit</t>
  </si>
  <si>
    <t>Caritas Internationalis</t>
  </si>
  <si>
    <t>Bulung</t>
  </si>
  <si>
    <t>Jhyaku</t>
  </si>
  <si>
    <t>Orang</t>
  </si>
  <si>
    <t>Distribution of hygiene kit</t>
  </si>
  <si>
    <t>Balthali</t>
  </si>
  <si>
    <t>Chadenimadan</t>
  </si>
  <si>
    <t>Dhulikhel</t>
  </si>
  <si>
    <t>Dolalghat</t>
  </si>
  <si>
    <t>Nasikasthan</t>
  </si>
  <si>
    <t>Panauti</t>
  </si>
  <si>
    <t>kabhrepalanchok</t>
  </si>
  <si>
    <t>Panchkhal</t>
  </si>
  <si>
    <t>Caritas Internalionalis</t>
  </si>
  <si>
    <t>Patalekhet</t>
  </si>
  <si>
    <t>Little Flower Society</t>
  </si>
  <si>
    <t>Kankada</t>
  </si>
  <si>
    <t>Raksirang</t>
  </si>
  <si>
    <t>Barsunchet</t>
  </si>
  <si>
    <t>Duipipal</t>
  </si>
  <si>
    <t>Fediguth</t>
  </si>
  <si>
    <t>ECARDS- Nepal</t>
  </si>
  <si>
    <t>Fulbari</t>
  </si>
  <si>
    <t>Gamnangtar</t>
  </si>
  <si>
    <t>Jantarkhani</t>
  </si>
  <si>
    <t>Kaptigaun(Khigikati)</t>
  </si>
  <si>
    <t>Katunje</t>
  </si>
  <si>
    <t>KhijiChandeshwori.</t>
  </si>
  <si>
    <t>Kuibhir</t>
  </si>
  <si>
    <t>Narmedeshwor</t>
  </si>
  <si>
    <t>Pokali</t>
  </si>
  <si>
    <t>Pokhare</t>
  </si>
  <si>
    <t>Ragani</t>
  </si>
  <si>
    <t>Raniban</t>
  </si>
  <si>
    <t>Ratmata</t>
  </si>
  <si>
    <t>Siddhacharan -1</t>
  </si>
  <si>
    <t>Sidhhacharan-2</t>
  </si>
  <si>
    <t>Singhadevi</t>
  </si>
  <si>
    <t>Tarkerabari</t>
  </si>
  <si>
    <t>Yasam</t>
  </si>
  <si>
    <t>Chanakhu</t>
  </si>
  <si>
    <t>Dadhuwa</t>
  </si>
  <si>
    <t>Pinkhuri</t>
  </si>
  <si>
    <t>Hatpate</t>
  </si>
  <si>
    <t>ongoing</t>
  </si>
  <si>
    <t>Mahendrajhayadi</t>
  </si>
  <si>
    <t>Pipalmadi</t>
  </si>
  <si>
    <t>Kalika</t>
  </si>
  <si>
    <t>Lisankhu</t>
  </si>
  <si>
    <t xml:space="preserve">Caritas Internationalis </t>
  </si>
  <si>
    <t>Sunkhani</t>
  </si>
  <si>
    <t>Thokarpa</t>
  </si>
  <si>
    <t>Centre for Integrated Urban Development (CIUD)</t>
  </si>
  <si>
    <t>Kamalamai N.P.</t>
  </si>
  <si>
    <t>mask</t>
  </si>
  <si>
    <t>nos</t>
  </si>
  <si>
    <t>temporary</t>
  </si>
  <si>
    <t>Water Aid</t>
  </si>
  <si>
    <t>IEC material distribution</t>
  </si>
  <si>
    <t>phenyl distribution</t>
  </si>
  <si>
    <t>litre</t>
  </si>
  <si>
    <t>Jerry can / bucket Distribution</t>
  </si>
  <si>
    <t>Piyush bottle distribution</t>
  </si>
  <si>
    <t>bottles</t>
  </si>
  <si>
    <t>Water Tank HDP (500 ltr)</t>
  </si>
  <si>
    <t xml:space="preserve">provided to different schools </t>
  </si>
  <si>
    <t>WASH assessment</t>
  </si>
  <si>
    <t xml:space="preserve">Water Quality test </t>
  </si>
  <si>
    <t>11 dug well with hand pump, 4 gravity flow schemes</t>
  </si>
  <si>
    <t>soap distribution</t>
  </si>
  <si>
    <t>bleaching powder</t>
  </si>
  <si>
    <t>9 dug well with hand pump, 4 gravity flow schemes</t>
  </si>
  <si>
    <t>CFY and Basecamp Boys</t>
  </si>
  <si>
    <t>Sundarijal</t>
  </si>
  <si>
    <t>Sanitary Pad Distribution</t>
  </si>
  <si>
    <t>pads</t>
  </si>
  <si>
    <t>Data from quakemap.org (assume 4 pads per female)</t>
  </si>
  <si>
    <t>piece</t>
  </si>
  <si>
    <t>Data from quakemap.org</t>
  </si>
  <si>
    <t>Piyush bottle</t>
  </si>
  <si>
    <t>Child NGO Foundation</t>
  </si>
  <si>
    <t>Hygiene Kit</t>
  </si>
  <si>
    <t>Orphanage</t>
  </si>
  <si>
    <t>Duwakot</t>
  </si>
  <si>
    <t>Kautunje</t>
  </si>
  <si>
    <t>Water Filter</t>
  </si>
  <si>
    <t>Budanilkantha</t>
  </si>
  <si>
    <t>kathmandu</t>
  </si>
  <si>
    <t>Dallu</t>
  </si>
  <si>
    <t>Dhapasi</t>
  </si>
  <si>
    <t>Gokarneswor</t>
  </si>
  <si>
    <t>Goldhunga</t>
  </si>
  <si>
    <t>Gothatar</t>
  </si>
  <si>
    <t>IchangNarayan</t>
  </si>
  <si>
    <t>Jorpati</t>
  </si>
  <si>
    <t>Kapan</t>
  </si>
  <si>
    <t>Kathmandu M.N.P.</t>
  </si>
  <si>
    <t>Kirtipur N.P.</t>
  </si>
  <si>
    <t>Mahankal</t>
  </si>
  <si>
    <t>Sangam Chowk</t>
  </si>
  <si>
    <t>Taukhel</t>
  </si>
  <si>
    <t>Godawari</t>
  </si>
  <si>
    <t>Lalitpur U.M.N.P.</t>
  </si>
  <si>
    <t>Hattiban,lalitpur-CG Apartment ahead</t>
  </si>
  <si>
    <t>Sunakothi</t>
  </si>
  <si>
    <t>Tikathali</t>
  </si>
  <si>
    <t>Christian Aid</t>
  </si>
  <si>
    <t>Aginchok</t>
  </si>
  <si>
    <t>Lumanti</t>
  </si>
  <si>
    <t>toilets</t>
  </si>
  <si>
    <t>ECO NEPAL</t>
  </si>
  <si>
    <t>Jogimara</t>
  </si>
  <si>
    <t>Practical Action</t>
  </si>
  <si>
    <t>Jyamrung</t>
  </si>
  <si>
    <t>Salyankot</t>
  </si>
  <si>
    <t>AaruArbang</t>
  </si>
  <si>
    <t>PGVS</t>
  </si>
  <si>
    <t>AaruChanuate</t>
  </si>
  <si>
    <t>Direct</t>
  </si>
  <si>
    <t>Aarupokhari</t>
  </si>
  <si>
    <t>Asrang</t>
  </si>
  <si>
    <t>Borlang</t>
  </si>
  <si>
    <t>Dhawa</t>
  </si>
  <si>
    <t>Manbu</t>
  </si>
  <si>
    <t>Saurpani</t>
  </si>
  <si>
    <t>Shreenathkot</t>
  </si>
  <si>
    <t>Swara</t>
  </si>
  <si>
    <t>Tandrang</t>
  </si>
  <si>
    <t>Thumi</t>
  </si>
  <si>
    <t>Dharmasthali</t>
  </si>
  <si>
    <t>community filterations units</t>
  </si>
  <si>
    <t>Lubhu</t>
  </si>
  <si>
    <t>Lubhu Mahalakshmi school</t>
  </si>
  <si>
    <t>LWF</t>
  </si>
  <si>
    <t>Barhabise</t>
  </si>
  <si>
    <t>Clean Energy Nepal</t>
  </si>
  <si>
    <t>Gloche</t>
  </si>
  <si>
    <t>Pagretar</t>
  </si>
  <si>
    <t>Selang</t>
  </si>
  <si>
    <t>Tekanpur</t>
  </si>
  <si>
    <t>ThuloPakhar</t>
  </si>
  <si>
    <t>Clean up Nepal</t>
  </si>
  <si>
    <t>Chandanpur</t>
  </si>
  <si>
    <t>Bucket and ORS distribution</t>
  </si>
  <si>
    <t>kits</t>
  </si>
  <si>
    <t>Gotikhel</t>
  </si>
  <si>
    <t>ORS distribution( 6 per HH)</t>
  </si>
  <si>
    <t>tablet</t>
  </si>
  <si>
    <t>reached HH- 485</t>
  </si>
  <si>
    <t>construction of permanent toilets in school</t>
  </si>
  <si>
    <t>Kaleswor</t>
  </si>
  <si>
    <t>Malta</t>
  </si>
  <si>
    <t>2nd july,2016</t>
  </si>
  <si>
    <t>reached HH- 436</t>
  </si>
  <si>
    <t>Manikhel</t>
  </si>
  <si>
    <t>Thuladurlung</t>
  </si>
  <si>
    <t>reached HH- 330</t>
  </si>
  <si>
    <t>Concern Worldwide</t>
  </si>
  <si>
    <t>Rural Reconstruction Nepal</t>
  </si>
  <si>
    <t>Jerry Can distribution</t>
  </si>
  <si>
    <t>10 litre</t>
  </si>
  <si>
    <t>Private Donations</t>
  </si>
  <si>
    <t>IFRC Standard</t>
  </si>
  <si>
    <t>Chilankha</t>
  </si>
  <si>
    <t>Gairimudi</t>
  </si>
  <si>
    <t>Hawa</t>
  </si>
  <si>
    <t>Japhe</t>
  </si>
  <si>
    <t>Jhule</t>
  </si>
  <si>
    <t>Jiri</t>
  </si>
  <si>
    <t>Wards 2, 3, 4</t>
  </si>
  <si>
    <t>Laduk</t>
  </si>
  <si>
    <t>Malu</t>
  </si>
  <si>
    <t>Mirge</t>
  </si>
  <si>
    <t>Amale</t>
  </si>
  <si>
    <t>NEWAH</t>
  </si>
  <si>
    <t xml:space="preserve">                                                                                  </t>
  </si>
  <si>
    <t>Construction of Bathing units</t>
  </si>
  <si>
    <t>Arunthakur</t>
  </si>
  <si>
    <t>Bahuntilpung</t>
  </si>
  <si>
    <t>Balajor</t>
  </si>
  <si>
    <t>Bastipur</t>
  </si>
  <si>
    <t>BitijorBagaiya</t>
  </si>
  <si>
    <t>HariharpurGadhi</t>
  </si>
  <si>
    <t>Jarayotar</t>
  </si>
  <si>
    <t>private Donations</t>
  </si>
  <si>
    <t>kakurthakur</t>
  </si>
  <si>
    <t>KakurThakur</t>
  </si>
  <si>
    <t>Mahadevdada</t>
  </si>
  <si>
    <t>Netrakali</t>
  </si>
  <si>
    <t>Ratnawati</t>
  </si>
  <si>
    <t>Santeswori(Rampur)</t>
  </si>
  <si>
    <t>Tamajor</t>
  </si>
  <si>
    <t>TosramKhola</t>
  </si>
  <si>
    <t>Tosramkhola</t>
  </si>
  <si>
    <t>Talramarang</t>
  </si>
  <si>
    <t>Jerry Cans</t>
  </si>
  <si>
    <t>CORDAID</t>
  </si>
  <si>
    <t>Jibjibe(Nilkantha)</t>
  </si>
  <si>
    <t>PARIVARTAN, LUMANTI</t>
  </si>
  <si>
    <t>CORDAID NETHERLANDS</t>
  </si>
  <si>
    <t>Project started from 01 June 2015</t>
  </si>
  <si>
    <t>COSOC Nepal</t>
  </si>
  <si>
    <t>ChhatreDyaurali</t>
  </si>
  <si>
    <t>Jeewanpur</t>
  </si>
  <si>
    <t>Kalleri</t>
  </si>
  <si>
    <t>Kumpur</t>
  </si>
  <si>
    <t>Maidi</t>
  </si>
  <si>
    <t>MuraliBhanjyang</t>
  </si>
  <si>
    <t>Nilkantha</t>
  </si>
  <si>
    <t>CRS/Caritas Nepal</t>
  </si>
  <si>
    <t>Bakrang</t>
  </si>
  <si>
    <t>CHESS Gorkha</t>
  </si>
  <si>
    <t>Antiseptic liquid, baby diapers, sanitary cloth, toothbrushes, toothpaste, comb, shampoo, towels, ORS (one-month supply)</t>
  </si>
  <si>
    <t xml:space="preserve">Same beneficiaries received hygiene kits, soaps and water kits </t>
  </si>
  <si>
    <t>Bathing and laundry soaps (one-month supply)</t>
  </si>
  <si>
    <t>Aquatabs, filter cloth, buckets and glass with handle (one-month supply)</t>
  </si>
  <si>
    <t>Laundry soap, bathing soap, diaper cloth, sanitary cloths</t>
  </si>
  <si>
    <t>Buckets, Aquatabs, Filter</t>
  </si>
  <si>
    <t>Bunkot</t>
  </si>
  <si>
    <t>Critical times for handwashing</t>
  </si>
  <si>
    <t xml:space="preserve">Targeting of 1,995 households/9,975 individuals (5 family members on average); total reached is 1,928 households/11,888 individuals (actual number of family members)
Same beneficiaries received hygiene kits, soaps and water kits </t>
  </si>
  <si>
    <t>Laundry soap, bathing soap, antiseptic liquid, sanitary cloth, toothbrushes, toothpaste, combs, shampoo, towels, ORS (3-month supply)</t>
  </si>
  <si>
    <t>Buckets, Aquatabs, Glass with handle, Filter Cloth (3-month supply)</t>
  </si>
  <si>
    <t>Antiseptic liquid, baby diapers, sanitary cloth, toothbrushes, toothpaste, comb, shampoo, towels, ORS (three-month supply)</t>
  </si>
  <si>
    <t>Bathing and laundry soaps (three-month supply)</t>
  </si>
  <si>
    <t>Buckets, Aquatabs, Glass with handle, Filter Cloth (three-month supply)</t>
  </si>
  <si>
    <t>Namjung</t>
  </si>
  <si>
    <t xml:space="preserve">Distribution in two times: first one on May 12 to provide 1-month WASH supplies to 292 households (CHESS), second one on July 2 to provide 2-month WASH supplies to the same 292 households &amp; 3-month supplies to an additional 660 households (CRS).
Same beneficiaries received hygiene kits, soaps and water kits </t>
  </si>
  <si>
    <t>Taple</t>
  </si>
  <si>
    <t>CWIN/TUKI</t>
  </si>
  <si>
    <t>Alampu</t>
  </si>
  <si>
    <t>Toilets construction in TLCs</t>
  </si>
  <si>
    <t>Numbers</t>
  </si>
  <si>
    <t>FORUT Norway</t>
  </si>
  <si>
    <t>Bucket and Jug distribution</t>
  </si>
  <si>
    <t>Pieces</t>
  </si>
  <si>
    <t>Sets</t>
  </si>
  <si>
    <t>Babare</t>
  </si>
  <si>
    <t>Bigu</t>
  </si>
  <si>
    <t>Kalingchok</t>
  </si>
  <si>
    <t>Khopachagu</t>
  </si>
  <si>
    <t>Soap distribution</t>
  </si>
  <si>
    <t>DCA/NCA (DanChurchAid and Norwegian Church Aid)</t>
  </si>
  <si>
    <t>Khari</t>
  </si>
  <si>
    <t>FAYA Nepal</t>
  </si>
  <si>
    <t>water systems</t>
  </si>
  <si>
    <t>Norwegian MFA</t>
  </si>
  <si>
    <t>Water quality monitoring/testing</t>
  </si>
  <si>
    <t>Hygiene kits</t>
  </si>
  <si>
    <t>Rainwater harvesting</t>
  </si>
  <si>
    <t>Emergency latrines</t>
  </si>
  <si>
    <t>Teachers is not included in Target Total Individuals</t>
  </si>
  <si>
    <t>Rapid WASH assessment</t>
  </si>
  <si>
    <t>Detailed WASH assessment</t>
  </si>
  <si>
    <t>Technical assessment of damaged toilets in each HH</t>
  </si>
  <si>
    <t xml:space="preserve">Technical assessment of damaged water supply systems </t>
  </si>
  <si>
    <t>Technical assessment of damaged toilets and WS in schools</t>
  </si>
  <si>
    <t>Nalang</t>
  </si>
  <si>
    <t>Salang</t>
  </si>
  <si>
    <t>Some more Aquatabs and ORS should be distributed</t>
  </si>
  <si>
    <t>DDRC</t>
  </si>
  <si>
    <t xml:space="preserve">Government </t>
  </si>
  <si>
    <t xml:space="preserve">Piece </t>
  </si>
  <si>
    <t>SDC</t>
  </si>
  <si>
    <t>Deutsche Gesellschaft fuer Internationale Zusammenarbeit (GIZ) / HSSP</t>
  </si>
  <si>
    <t>NEPHA/DHO Bhaktapur</t>
  </si>
  <si>
    <t>Waterguard/Piyush 1, Soap-1, Brush-5, Tooth paste-1 medium size, Towel-1 (Small), Nail cutter-1, Sanitary pad (Menstruation Hygiene)-1 pack, Anti mosquito agent (Odomos)-1 pack, Comb-1</t>
  </si>
  <si>
    <t>BMZ</t>
  </si>
  <si>
    <t xml:space="preserve">distributed per families </t>
  </si>
  <si>
    <t>NEPHA/DHO Dolakha</t>
  </si>
  <si>
    <t xml:space="preserve">distributed per families , DHO will distribyuted as per need </t>
  </si>
  <si>
    <t>Hanspur</t>
  </si>
  <si>
    <t>NEPHA/DHO Ghorkha</t>
  </si>
  <si>
    <t>Harmhi</t>
  </si>
  <si>
    <t>NEPHA/DPHO Kathmandu</t>
  </si>
  <si>
    <t>distributed per families , Also in Pasikhot</t>
  </si>
  <si>
    <t>Manmaiju</t>
  </si>
  <si>
    <t>NEPHA/DHO Nuwakot</t>
  </si>
  <si>
    <t>Gaunkharka</t>
  </si>
  <si>
    <t>Samari</t>
  </si>
  <si>
    <t>NEPHA/DHO Ramechhap</t>
  </si>
  <si>
    <t xml:space="preserve">distributed per families , </t>
  </si>
  <si>
    <t>NEPHA/DHO Rasuwa</t>
  </si>
  <si>
    <t>Ichok</t>
  </si>
  <si>
    <t>NEPHA/DHO Sindupalchok</t>
  </si>
  <si>
    <t>distributed per families , also in Talchowk ,  Helambu , Duwachaur</t>
  </si>
  <si>
    <t>Pangtang</t>
  </si>
  <si>
    <t>ThuloSirubari</t>
  </si>
  <si>
    <t>distributed per families , also in Bhotsipa VDC</t>
  </si>
  <si>
    <t>DHO</t>
  </si>
  <si>
    <t>Government</t>
  </si>
  <si>
    <t>1000 family</t>
  </si>
  <si>
    <t>DWASHCC</t>
  </si>
  <si>
    <t>Awareness on WASH</t>
  </si>
  <si>
    <t>Changunarayan</t>
  </si>
  <si>
    <t>Gundu</t>
  </si>
  <si>
    <t>Repair, maintenance of latrine</t>
  </si>
  <si>
    <t>Number</t>
  </si>
  <si>
    <t>Sipadol</t>
  </si>
  <si>
    <t>SOYA</t>
  </si>
  <si>
    <t>Sudal</t>
  </si>
  <si>
    <t>ENPHO</t>
  </si>
  <si>
    <t>Tathali</t>
  </si>
  <si>
    <t>WSSDO</t>
  </si>
  <si>
    <t>Intake cleaning, water testing</t>
  </si>
  <si>
    <t>Water quality testing</t>
  </si>
  <si>
    <t>sample</t>
  </si>
  <si>
    <t>Squatting Pan Slab was provided to community for the construction of toilet at community</t>
  </si>
  <si>
    <t>Water samples were collected from various wards of Bhimeshwor N P</t>
  </si>
  <si>
    <t>Mobilisation of SM for wardwise assessment</t>
  </si>
  <si>
    <t>Individual</t>
  </si>
  <si>
    <t>Chankhu</t>
  </si>
  <si>
    <t xml:space="preserve">Training on E-WASH </t>
  </si>
  <si>
    <t>volunteers</t>
  </si>
  <si>
    <t>Training on Emergency WASH was provided to the local SM and WASH Volunteers of Jhyaku and Jugu VDC</t>
  </si>
  <si>
    <t>Hygiene  promotion campaign</t>
  </si>
  <si>
    <t>Location</t>
  </si>
  <si>
    <t>Toilet has been constructed</t>
  </si>
  <si>
    <t>Aitabare khanepani jhyaku 5, taps pipes</t>
  </si>
  <si>
    <t>schemes</t>
  </si>
  <si>
    <t>jukepani khanepani jhyaku 5, cements taps, pipes</t>
  </si>
  <si>
    <t>WASH awareness orientation through door to door visit</t>
  </si>
  <si>
    <t xml:space="preserve">still hygiene promotion program is going on </t>
  </si>
  <si>
    <t>Kits</t>
  </si>
  <si>
    <t>soaps were distributed along with hygiene kits</t>
  </si>
  <si>
    <t>Jugu</t>
  </si>
  <si>
    <t>Toilets installation has been started and remaning toilets are being installed serially</t>
  </si>
  <si>
    <t>Sample</t>
  </si>
  <si>
    <t xml:space="preserve">Water samples were collected from main source and households using water from same source   </t>
  </si>
  <si>
    <t>Mali</t>
  </si>
  <si>
    <t>Sailungeswor</t>
  </si>
  <si>
    <t>water sample collection of sailungeswor VDC has been completed</t>
  </si>
  <si>
    <t>Sunakhani</t>
  </si>
  <si>
    <t>Sundrawati</t>
  </si>
  <si>
    <t>SusmaChhemawati</t>
  </si>
  <si>
    <t>ChalalGaneshsthan</t>
  </si>
  <si>
    <t>Samples</t>
  </si>
  <si>
    <t>DeuvumiBaluwa</t>
  </si>
  <si>
    <t>HH</t>
  </si>
  <si>
    <t xml:space="preserve">Awereness campain </t>
  </si>
  <si>
    <t>Semi permanent latrin construction</t>
  </si>
  <si>
    <t>CFS</t>
  </si>
  <si>
    <t>Distribution of EM</t>
  </si>
  <si>
    <t>Pcs</t>
  </si>
  <si>
    <t>2000 ltr polytank installed</t>
  </si>
  <si>
    <t>Set</t>
  </si>
  <si>
    <t>RTI toilet at Public Heath Post-10</t>
  </si>
  <si>
    <t>Toilet kit distribution (bucket , mug , brush, harpic )</t>
  </si>
  <si>
    <t>Piyus plus</t>
  </si>
  <si>
    <t>Dignity and WASH kit</t>
  </si>
  <si>
    <t>Scheme</t>
  </si>
  <si>
    <t>Dhulikhel N.P.</t>
  </si>
  <si>
    <t>Emergencies WASH training for community mobilizer and voluenteer</t>
  </si>
  <si>
    <t>Package</t>
  </si>
  <si>
    <t>Dhulikhel Municipality, Panchkhal Municipality-9,10,11(Baluwa), Saradhabatase, Shankhupatichaur</t>
  </si>
  <si>
    <t>Water Quality Test coordination with unicef</t>
  </si>
  <si>
    <t>1000 ltr polytank installed</t>
  </si>
  <si>
    <t>Dhunkharka</t>
  </si>
  <si>
    <t>BaghDhara,Khahare Khola, Parbati School</t>
  </si>
  <si>
    <t>JaisithokMandan</t>
  </si>
  <si>
    <t>KalatiBhumidanda</t>
  </si>
  <si>
    <t>Khanalthok</t>
  </si>
  <si>
    <t>Kushadevi</t>
  </si>
  <si>
    <t>MahendraJyoti</t>
  </si>
  <si>
    <t>NasikasthanSanga</t>
  </si>
  <si>
    <t>Panauti N.P.</t>
  </si>
  <si>
    <t>Khopasi</t>
  </si>
  <si>
    <t xml:space="preserve">Awereness campain co-ordination with unicef </t>
  </si>
  <si>
    <t>Piyus plus Distribution coordination with unicef</t>
  </si>
  <si>
    <t>EM distribution co-ordination with unicef</t>
  </si>
  <si>
    <t>SankhupatiChour</t>
  </si>
  <si>
    <t>SaradaBatase</t>
  </si>
  <si>
    <t>UgrataraJanagal</t>
  </si>
  <si>
    <t>Bajrabarahi</t>
  </si>
  <si>
    <t>location</t>
  </si>
  <si>
    <t>June 5,2015</t>
  </si>
  <si>
    <t>June 9,2015</t>
  </si>
  <si>
    <t>system</t>
  </si>
  <si>
    <t>July 9,2015</t>
  </si>
  <si>
    <t>July 14,2015</t>
  </si>
  <si>
    <t>June 26,2015</t>
  </si>
  <si>
    <t>July 13,2015</t>
  </si>
  <si>
    <t>June 4,2015</t>
  </si>
  <si>
    <t>June 7,2015</t>
  </si>
  <si>
    <t>number</t>
  </si>
  <si>
    <t>June 24,2015</t>
  </si>
  <si>
    <t>Piyush plus distribution</t>
  </si>
  <si>
    <t>July 18,2015</t>
  </si>
  <si>
    <t>June 25,2015</t>
  </si>
  <si>
    <t>June 30,2015</t>
  </si>
  <si>
    <t>July 21,2015</t>
  </si>
  <si>
    <t>July 16,2015</t>
  </si>
  <si>
    <t>July 12,2015</t>
  </si>
  <si>
    <t>July 19,2015</t>
  </si>
  <si>
    <t>Daman</t>
  </si>
  <si>
    <t>E-WASH training for volunteers</t>
  </si>
  <si>
    <t>June 1,2015</t>
  </si>
  <si>
    <t>June 2,2015</t>
  </si>
  <si>
    <t>July 8,2015</t>
  </si>
  <si>
    <t>hygiene kit distribution at New vision academy, ward-6</t>
  </si>
  <si>
    <t>Piyush plus distribution at New vision academy, ward-6</t>
  </si>
  <si>
    <t>July 3,2015</t>
  </si>
  <si>
    <t>school</t>
  </si>
  <si>
    <t>July 7,2015</t>
  </si>
  <si>
    <t>ltrs</t>
  </si>
  <si>
    <t>June 17,2015</t>
  </si>
  <si>
    <t>July 2,2015</t>
  </si>
  <si>
    <t>June 27,2015</t>
  </si>
  <si>
    <t>July 5,2015</t>
  </si>
  <si>
    <t>July 6,2015</t>
  </si>
  <si>
    <t>Aquatab distribution at ward-9 and 10</t>
  </si>
  <si>
    <t>strips</t>
  </si>
  <si>
    <t>sets</t>
  </si>
  <si>
    <t>Hygiene kit distrbution at ward-9 and 10</t>
  </si>
  <si>
    <t>July 11,2015</t>
  </si>
  <si>
    <t>July 23,2015</t>
  </si>
  <si>
    <t>Dandakharka</t>
  </si>
  <si>
    <t>June 16,2015</t>
  </si>
  <si>
    <t>June 8,2015</t>
  </si>
  <si>
    <t>July 20,2015</t>
  </si>
  <si>
    <t>June 10,2015</t>
  </si>
  <si>
    <t>June 21,2015</t>
  </si>
  <si>
    <t>June 29,2015</t>
  </si>
  <si>
    <t>systems</t>
  </si>
  <si>
    <t>July 15,2015</t>
  </si>
  <si>
    <t>July 22,2015</t>
  </si>
  <si>
    <t>Gogane</t>
  </si>
  <si>
    <t>June 18,2015</t>
  </si>
  <si>
    <t>June 23,2015</t>
  </si>
  <si>
    <t>June 12,2015</t>
  </si>
  <si>
    <t>July 1,2015</t>
  </si>
  <si>
    <t>Aquatab distribution</t>
  </si>
  <si>
    <t>July 26,2015</t>
  </si>
  <si>
    <t>Namtar</t>
  </si>
  <si>
    <t>May 25,2015</t>
  </si>
  <si>
    <t>May 21,2015</t>
  </si>
  <si>
    <t>May 30,2015</t>
  </si>
  <si>
    <t>July 25,2015</t>
  </si>
  <si>
    <t>Palung</t>
  </si>
  <si>
    <t>July 4,2015</t>
  </si>
  <si>
    <t>Chaturale</t>
  </si>
  <si>
    <t>Hygiene kits distribution</t>
  </si>
  <si>
    <t>Water Quality Testing</t>
  </si>
  <si>
    <t xml:space="preserve">location </t>
  </si>
  <si>
    <t>Madanpur</t>
  </si>
  <si>
    <t>Thanapati</t>
  </si>
  <si>
    <t>Provision of hygiene kit at thanapati ward no 6 and 7</t>
  </si>
  <si>
    <t>Pcs.</t>
  </si>
  <si>
    <t>Distribution of 2 pcs. Of AEM per HHs</t>
  </si>
  <si>
    <t>Hygiene promotion activity at ward no 5,6,7and 8</t>
  </si>
  <si>
    <t>Provision of hygiene kit at thanapati ward no 1,2,3 and 4</t>
  </si>
  <si>
    <t>Hygiene promotion activity at ward no 1,2,3,4</t>
  </si>
  <si>
    <t>Gelu</t>
  </si>
  <si>
    <t>Water Quality testing</t>
  </si>
  <si>
    <t>Gothgau</t>
  </si>
  <si>
    <t>Dhadeni Drinking Water word no 8, Cement for W/S system improvement (2 Packet cement  )</t>
  </si>
  <si>
    <t>Chanaute Sakhepani  Drinking Water word no 8, Cement for W/S system improvement (3 Packet cement  )</t>
  </si>
  <si>
    <t>Khetamuni Drinking Water word no 8, Cement for W/S system improvement (2 Packet cement  )</t>
  </si>
  <si>
    <t>Magic Pan</t>
  </si>
  <si>
    <t>Palanchunge Drinking Water word no 1, Cement for W/S system improvement (3 Packet cement  )</t>
  </si>
  <si>
    <t>WASH campaign in  Community</t>
  </si>
  <si>
    <t>Group</t>
  </si>
  <si>
    <t>Judeko Padhero Drinking Water word no 3, Cement for W/S system improvement (3 Packet cement  )</t>
  </si>
  <si>
    <t>Charange Drinking Water word no 6, Cement for W/S system improvement (3 Packet cement  )</t>
  </si>
  <si>
    <t>Masarmuhan Drinking Water word no 6, Cement for W/S system improvement (2 Packet cement  )</t>
  </si>
  <si>
    <t>Gogankhola Drinking Water word no 3, Cement for W/S system improvement (3 Packet cement  )</t>
  </si>
  <si>
    <t>Ltr</t>
  </si>
  <si>
    <t xml:space="preserve">WASH campaign in  Settlement </t>
  </si>
  <si>
    <t>WASH campaign in  School</t>
  </si>
  <si>
    <t>Jugepani Drinking Water word no 1, Pipe for W/S system improvement (20 mm pipe 30 Meter )</t>
  </si>
  <si>
    <t>Aahaldanda Drinking Water word no 3, Pipe for W/S system improvement (20 mm pipe 20 Meter )</t>
  </si>
  <si>
    <t>Kharane Drinking Water word no 1, Cement for W/S system improvement (3 Packet cement  )</t>
  </si>
  <si>
    <t>Jhyalako Khola Drinking Water word no 1, Cement for W/S system improvement (2 Packet cement  )</t>
  </si>
  <si>
    <t>Tapare  Drinking Water word no 2, Cement for W/S system improvement (2 Packet cement  )</t>
  </si>
  <si>
    <t>Gogane Khola Drinking Water word no 2, Cement for W/S system improvement (2 Packet cement  )</t>
  </si>
  <si>
    <t>Shera Khola Drinking Water word no 4, Cement for W/S system improvement (3 Packet cement  )</t>
  </si>
  <si>
    <t>Chiuri ko fed Drinking Water word no 5, Cement for W/S system improvement (2 Packet cement  )</t>
  </si>
  <si>
    <t>Gogane Khola Khurpati Tole Drinking Water word no 5, Cement for W/S system improvement (2 Packet cement  )</t>
  </si>
  <si>
    <t>Dharapani Drinking Water word no 7, Cement for W/S system improvement (2 Packet cement  )</t>
  </si>
  <si>
    <t>Pipal Danda Drinking Water word no 7, Cement for W/S system improvement 3 Packet cement  )</t>
  </si>
  <si>
    <t xml:space="preserve"> To  Give Syphone Pipe, pan </t>
  </si>
  <si>
    <t>pic</t>
  </si>
  <si>
    <t>Khimti</t>
  </si>
  <si>
    <t>Phulasi</t>
  </si>
  <si>
    <t>Devitar Drinking Water word no 1,Pipe for W/S system improvement (5 Packet cement&amp; 200 miter pipe 32mm )</t>
  </si>
  <si>
    <t>Shyakhebesi Drinking Water word no 1, Cement for W/S system improvement and Pipe(5 Packet cement and 200 miter pipe 32mm )</t>
  </si>
  <si>
    <t>Sheradevi  Drinking Water word no 1, Cement for W/S system improvement and Pipe(3 Packet cement )</t>
  </si>
  <si>
    <t>Indra Devi  Drinking Water word no 1, Cement for W/S system improvement and Pipe(2 Packet cement )</t>
  </si>
  <si>
    <t>Multhum Majhuwa Drinking Water word no 1, Cement for W/S system improvement (1 Packet cement )</t>
  </si>
  <si>
    <t>Karkale khola Drinking Water word no 2, Cement for W/S system improvement (3 Packet cement )</t>
  </si>
  <si>
    <t>Chambote khola Drinking Water word no 2, Cement for W/S system improvement (5 Packet cement )</t>
  </si>
  <si>
    <t>Kisinde khola Drinking Water word no 2, Cement for W/S system improvement (3 Packet cement )</t>
  </si>
  <si>
    <t>Panighate Drinking Water word no 2, Cement for W/S system improvement (3 Packet cement )</t>
  </si>
  <si>
    <t>Bhusal Tole Drinking Water word no 2, Cement for W/S system improvement and Pipe(5 Packet cement and 70 miter pipe 20mm )</t>
  </si>
  <si>
    <t>Kalimati Drinking Water word no 2, Cement for W/S system improvement (2 Packet cement )</t>
  </si>
  <si>
    <t>Chauhan Tole Drinking Water word no 3, Cement for W/S system improvement (2 Packet cement )</t>
  </si>
  <si>
    <t>Khadiboje  Drinking Water word no 3, Cement for W/S system improvement and Pipe 20 miter 32mm (6 Packet cement )</t>
  </si>
  <si>
    <t>Pani Ghate  Drinking Water word no 3, Cement for W/S system improvement (2 Packet cement )</t>
  </si>
  <si>
    <t>Lama Tole  Drinking Water word no 4, Cement for W/S system improvement (4 Packet cement )</t>
  </si>
  <si>
    <t>Lapsi Khola  Drinking Water word no 5, Cement for W/S system improvement (2 Packet cement )</t>
  </si>
  <si>
    <t>Khadi Khola  Drinking Water word no 5, Cement for W/S system improvement (2 Packet cement )</t>
  </si>
  <si>
    <t>Dori Mili Tole  Drinking Water word no 6, Cement for W/S system improvement (2 Packet cement )</t>
  </si>
  <si>
    <t>Timurbote  Drinking Water word no 9, Cement for W/S system improvement (4 Packet cement )</t>
  </si>
  <si>
    <t>Thulo Pandhero  Drinking Water word no 9, Cement for W/S system improvement (2 Packet cement )</t>
  </si>
  <si>
    <t>Jugepani  Drinking Water word no 9, Cement for W/S system improvement (2 Packet cement )</t>
  </si>
  <si>
    <t>Jamune dhara Drinking Water word no 9, Cement for W/S system improvement (2 Packet cement )</t>
  </si>
  <si>
    <t>Eklemane Drinking Water word no 8, Cement for W/S system improvement (3 Packet cement and 300 meter 32mm pipe )</t>
  </si>
  <si>
    <t>Sap Marne Khola Drinking Water word no7, Cement for W/S system improvement (2 Packet cement )</t>
  </si>
  <si>
    <t>Tak mare Khola Drinking Water word no7, Cement for W/S system improvement (1 Packet cement )</t>
  </si>
  <si>
    <t>Ghyang Tole Drinking Water word no 6, Cement for W/S system improvement (2 Packet cement )</t>
  </si>
  <si>
    <t>Newar Tole Drinking Water word no 6, Cement for W/S system improvement (2 Packet cement )</t>
  </si>
  <si>
    <t>Mil Wala Tole Drinking Water word no 6, Cement for W/S system improvement (2 Packet cement )</t>
  </si>
  <si>
    <t>Chhaudi Khola Drinking Water word no 6, Cement for W/S system improvement (2 Packet cement )</t>
  </si>
  <si>
    <t>Khali Khola Drinking Water word no 6, Cement for W/S system improvement (1 Packet cement )</t>
  </si>
  <si>
    <t>Paiya Khola Karki Tole Drinking Water word no 8, Cement for W/S system improvement (2 Packet cement and 30 miter 16 mm pipe and 2m miter 20 mm pipe )</t>
  </si>
  <si>
    <t>Dhyangre khola Drinking Water word no 8, Cement for W/S system improvement (3 Packet cement  )</t>
  </si>
  <si>
    <t>Paiya Khola Lapsibote Drinking Water word no 8, Cement for W/S system improvement (7 Packet cement and 200 miter 16 mm pipe )</t>
  </si>
  <si>
    <t xml:space="preserve">Sub Health post Phulasi 5 Pipe 200 miter 20 mm and Water Tank 1000 Ltr </t>
  </si>
  <si>
    <t>Bhimeswar ni mabi fulasi 200 meter 20 mm pipe</t>
  </si>
  <si>
    <t>Sanghutar</t>
  </si>
  <si>
    <t>Lamtekhola Mandir Danda Drinking Water word no 4,Cement   for W/S system improvement (2 Packet)</t>
  </si>
  <si>
    <t>Kharanekhola Uttishghari Drinking Water word no 5,Cement   for W/S system improvement (2 Packet)</t>
  </si>
  <si>
    <t>Kharanekhola Kami Danda Drinking Water word no 5,Cement   for W/S system improvement (3 Packet)</t>
  </si>
  <si>
    <t>Dharapanikhola Drinking Water word no 6,Cement   for W/S system improvement (3 Packet)</t>
  </si>
  <si>
    <t>Bajinigaira Drinking Water word no 7,Cement   for W/S system improvement (2 Packet)</t>
  </si>
  <si>
    <t>Handikhola Drinking Water word no 8,Cement   for W/S system improvement (2 Packet)</t>
  </si>
  <si>
    <t>Sanghutar bazar Drinking Water Word no 1, Cement for W/S system improvement (2 Packet)</t>
  </si>
  <si>
    <t>Urbikhola Drinking Water Word No 1 Pipe  for W/S system improvement (150 miter 25 mm Pipe)</t>
  </si>
  <si>
    <t>Himganga Higher Secondary Sechool Drinking Water Word no 1, Cement   for W/S system improvement (5 Packet)</t>
  </si>
  <si>
    <t>Thaklebesi Drinking Water word no 2,Cement   for W/S system improvement (4 Packet)</t>
  </si>
  <si>
    <t>Lamtekhola  Drinking Water word no 2,Cement   for W/S system improvement (2 Packet)</t>
  </si>
  <si>
    <t>Daile Aale Drinking Water word no 3,Cement   for W/S system improvement (2 Packet)</t>
  </si>
  <si>
    <t>Aaiselukhola Dhikure Drinking Water word no 1,Cement   for W/S system improvement (1 Packet)</t>
  </si>
  <si>
    <t>Barchaul Drinking Water word no 8 ,Cement   for W/S system improvement 1 Packet)</t>
  </si>
  <si>
    <t>Sunarpani</t>
  </si>
  <si>
    <t>Tilpung</t>
  </si>
  <si>
    <t>Tokarpur</t>
  </si>
  <si>
    <t>set</t>
  </si>
  <si>
    <t>Chhagakhola Drinking Water Word no 4, Cement for W/S system improvement (5 Packet cement )</t>
  </si>
  <si>
    <t>Tindhare Drinking Water Word no 4/5, Cement for W/S system improvement (5 Packet cement )</t>
  </si>
  <si>
    <t>Nigure Thadopani Drinking Water Word no 7, Cement for W/S system improvement (5 Packet cement )</t>
  </si>
  <si>
    <t>Chhagakhola Drinking Water Word no 2/3, Cement for W/S system improvement (5 Packet cement )</t>
  </si>
  <si>
    <t>Singarche Drinking Water Word no 6, Cement for W/S system improvement (6 Packet cement )</t>
  </si>
  <si>
    <t>Khanikhola Nayabasti Drinking Water Word no 9, Cement for W/S system improvement (3 Packet cement )</t>
  </si>
  <si>
    <t>Daunnefedi Drinking Water Word no 8, Pipe for W/S system improvement (40mm /105 miter and 20mm/ 25 miter)</t>
  </si>
  <si>
    <t>Magarkhoriya Drinking Water Word no 8, Cement for W/S system improvement (5 Packet cement )</t>
  </si>
  <si>
    <t>Khoriyapani Kalleri Drinking Water Word no 8, Cement for W/S system improvement (3 Packet cement )</t>
  </si>
  <si>
    <t>Sisneghari Drinking Water Word no 8, Cement for W/S system improvement (2 Packet cement )</t>
  </si>
  <si>
    <t>Makaibari Drinking Water Word no 8, Pipe for W/S system improvement (200 miter 40mm )</t>
  </si>
  <si>
    <t>Chilime</t>
  </si>
  <si>
    <t>Instalation of two emergency toilets  in ward no.1-3 of Chilime</t>
  </si>
  <si>
    <t>Monitoring &amp; evaluation on regular uses of supplied materials</t>
  </si>
  <si>
    <t>Times</t>
  </si>
  <si>
    <t>Strips</t>
  </si>
  <si>
    <t>Five  minor water schemes repair in ward no. 1-5 of Chilime VDC</t>
  </si>
  <si>
    <t>Schemes</t>
  </si>
  <si>
    <t>WASH campaign through mobilization of local change agents</t>
  </si>
  <si>
    <t>Packege</t>
  </si>
  <si>
    <t>Sensataization the community people on demerits of not washing hand through mass mobilization</t>
  </si>
  <si>
    <t>IEC Materials provided</t>
  </si>
  <si>
    <t>Copies</t>
  </si>
  <si>
    <t>Distribution of Hygiene Kits in Chilime 1-9 wards</t>
  </si>
  <si>
    <t xml:space="preserve">Kits </t>
  </si>
  <si>
    <t>Analysis of the households using water purifyings</t>
  </si>
  <si>
    <t>Box</t>
  </si>
  <si>
    <t>Hygine kits distribution</t>
  </si>
  <si>
    <t>Piece</t>
  </si>
  <si>
    <t>Monitoring &amp; evaluation of the toilets under construction</t>
  </si>
  <si>
    <t>Follow up the water schemes &amp; toilets under construction</t>
  </si>
  <si>
    <t>Monitiring &amp; evaluation of the field staffs working efficiency</t>
  </si>
  <si>
    <t>Awareness campaigns on hand washing at Chilime 2-3</t>
  </si>
  <si>
    <t>Monitoring &amp; Evaluation of the water schemes at Chilime 1-9</t>
  </si>
  <si>
    <t>Headquarter</t>
  </si>
  <si>
    <t>Instalation of public toilets at Dhunche-5</t>
  </si>
  <si>
    <t>Sources</t>
  </si>
  <si>
    <t>Regular meeting at District Health Office</t>
  </si>
  <si>
    <t>WASH Cluster meeting</t>
  </si>
  <si>
    <t xml:space="preserve">Regular meeting of WASH Cluster </t>
  </si>
  <si>
    <t>Timure</t>
  </si>
  <si>
    <t>Door to door visit for proper uses of aquatabs.</t>
  </si>
  <si>
    <t>Locations</t>
  </si>
  <si>
    <t>Analysis of the households using water purifyings(mention wards)</t>
  </si>
  <si>
    <t>Monitoring &amp; Evaluation of the  toilets under construction at Timre 1-9.</t>
  </si>
  <si>
    <t>Follow up the water schemes &amp; toilets under construction in ward no.3,4&amp;5 of Timure VDC</t>
  </si>
  <si>
    <t>Monitoring &amp; evaluation of the work undergoing of the toilet installation in the school in ward no.7,8 &amp; 9 of Timre vdc</t>
  </si>
  <si>
    <t>Bhadrakali</t>
  </si>
  <si>
    <t>Bladder Tank</t>
  </si>
  <si>
    <t>Bhimeshwor</t>
  </si>
  <si>
    <t>Training given to user community people to use bleaching powder</t>
  </si>
  <si>
    <t>Training</t>
  </si>
  <si>
    <t xml:space="preserve">Installation of bladder tank of 5000 ltrs capacity at severly affected part of vdc at  Bhimeshwor -3 ,Ratatar </t>
  </si>
  <si>
    <t>10 KG Bleaching powder supported</t>
  </si>
  <si>
    <t>Kg</t>
  </si>
  <si>
    <t>Dudhouli</t>
  </si>
  <si>
    <t>scheme</t>
  </si>
  <si>
    <t>Latrines Construction is planned from the damaged assesement provided by DHO,Sindhuli in our Working VDC</t>
  </si>
  <si>
    <t>No.s</t>
  </si>
  <si>
    <t>Hygiene promotion at community level on Water Purification and menstrual Hygiene through Posters and Banners</t>
  </si>
  <si>
    <t>Camapigns/program</t>
  </si>
  <si>
    <t>Hygiene Promotion at community level on Water Purification ,targated for upcoming monsoon,aware for flood</t>
  </si>
  <si>
    <t>Repair and maintenance of water supply scheme on Dudhouli-8,Mangalpur DWSS  with support of 22 bags cement and required sand and labor cost</t>
  </si>
  <si>
    <t>Distribution of EM  at Dudhouli -10</t>
  </si>
  <si>
    <t>KogatI Kartha DWSS at Dudhouli 3</t>
  </si>
  <si>
    <t>Toilets</t>
  </si>
  <si>
    <t>Kalpabrishykha</t>
  </si>
  <si>
    <t xml:space="preserve">W/S repair maintenance Nakkali WS,Kalpabrikshya-7 supported with 5 bags cement and 150m 25/10 mm pipe </t>
  </si>
  <si>
    <t xml:space="preserve">W/S repair at Kalpabrikshya -2, Kudule WSS with support of 10 bag cement and 32/10 mm pipe 200m </t>
  </si>
  <si>
    <t>W/S Sources</t>
  </si>
  <si>
    <t>Community toilet</t>
  </si>
  <si>
    <t>HHs</t>
  </si>
  <si>
    <t>Hygiene Promotion Camapign targated to areas where water contains coliform from the water quality test report</t>
  </si>
  <si>
    <t>Oerientation to the students about hygiene through posters and banners schools</t>
  </si>
  <si>
    <t>Hygiene Kit  along with bucket and mug distribution to most earthquake affected households</t>
  </si>
  <si>
    <t xml:space="preserve">Poster </t>
  </si>
  <si>
    <t>Training for government/line agencies, Chlorination training for Siddheswor DWS</t>
  </si>
  <si>
    <t>Community level awareness</t>
  </si>
  <si>
    <t>Oerientation to the students about hygiene through posters and banners</t>
  </si>
  <si>
    <t>Bucket with tap,Hand washing soap and Towel Distributed</t>
  </si>
  <si>
    <t>tank</t>
  </si>
  <si>
    <t>WS scheme at Aisulaigangar ,Kamalamai-4 Support of Cement 3 bag,Pipe 50/6mm pipe 10 m,tubewell and 6 m GI pipe of 50 mm</t>
  </si>
  <si>
    <t>Distribution of EM  at Kamalamai -4 ,Aiselugangar</t>
  </si>
  <si>
    <t>Repair of water supply scheme of Kalika secondary School ,Pallo rampur Kamalamai -7 with support of Polytank 1000 ltrs</t>
  </si>
  <si>
    <t>Oerientation to the students about hygiene through posters and banners schools at Gaumati HSS,Kamalamai -6</t>
  </si>
  <si>
    <t xml:space="preserve">Support of Poly tank 1000 lts and Pipe 20/10 mm 50m at Gaumati HSS,Kamalamai -7 </t>
  </si>
  <si>
    <t xml:space="preserve">Distribution of Pamplet and poster related to use of Water puryfing cholrine and other techniques at Dhungrebaas Ka.Na.Pa.7 </t>
  </si>
  <si>
    <t>Distribution of EM  at Kamalamai -9,Dhungrebas</t>
  </si>
  <si>
    <t>Distribution of EM  at Kamalamai -6 ,Dhurabazar</t>
  </si>
  <si>
    <t>30m3 Water tank</t>
  </si>
  <si>
    <t>Temporary W/S run/Bhiman W/S</t>
  </si>
  <si>
    <t>DWS Siddheswor at Kamalamai -6,7and 9 Supported with 20 bags Cement , 3 tractor Sand , 60 kg Silica cement and labor for plastering and punning the cracked tank inner surface</t>
  </si>
  <si>
    <t>Harithumka W/S at Kamalamai -7,With Support of Pipe  16/10 mm 250m ,20/10mm 350m and  8 bag Cement</t>
  </si>
  <si>
    <t>Kapilakot</t>
  </si>
  <si>
    <t>Repair and maintenance of Kapilakot DWSS suplying water at Kapilakot 6,7 and 8 no.ward with support of 150m 50/6 mm pipe,25 m 90/6 mm pipe, HDPE flange set 2 no.s,Crossing cable 55m and bulldog bolt 6 pcs</t>
  </si>
  <si>
    <t>Hygiene Kit distribution to most earthquake affected households</t>
  </si>
  <si>
    <t xml:space="preserve">Repair of Kartike Ratamata Khalanga DWSS,Kapilakot 3 and 5 with support of pipe 90/6 mm 50 m ,63/6 mm 50 m ,75/6 mm 50 m , 32/6 mm 200m  and 20/10 mm 200m </t>
  </si>
  <si>
    <t>Ranibas</t>
  </si>
  <si>
    <t>Bocha</t>
  </si>
  <si>
    <t>Thulopatal</t>
  </si>
  <si>
    <t xml:space="preserve">Hygiene Promotion at community level on Water Purification ,targated for upcoming monsoon ,aware for landslide </t>
  </si>
  <si>
    <t>FNCCI</t>
  </si>
  <si>
    <t>Private Sector</t>
  </si>
  <si>
    <t>water bottle distribution</t>
  </si>
  <si>
    <t>toilet pans</t>
  </si>
  <si>
    <t>Harisiddhi</t>
  </si>
  <si>
    <t>Sipradi Trading</t>
  </si>
  <si>
    <t>GlobalMedic</t>
  </si>
  <si>
    <t>Filtration System</t>
  </si>
  <si>
    <t>AP-700</t>
  </si>
  <si>
    <t>Chhaling</t>
  </si>
  <si>
    <t>Aquatabs 10L</t>
  </si>
  <si>
    <t>Aquatabs 9115L</t>
  </si>
  <si>
    <t>PUR Sachet  10L</t>
  </si>
  <si>
    <t>PUR Sachet of 10L</t>
  </si>
  <si>
    <t>Rainfresh Unit</t>
  </si>
  <si>
    <t>Fasku</t>
  </si>
  <si>
    <t>Rainfresh</t>
  </si>
  <si>
    <t>Hygiene kit</t>
  </si>
  <si>
    <t>GhangSukathokar</t>
  </si>
  <si>
    <t>Magapauwa</t>
  </si>
  <si>
    <t>Pawati</t>
  </si>
  <si>
    <t>Aquatabs 1L</t>
  </si>
  <si>
    <t>PUR 10L</t>
  </si>
  <si>
    <t>Aquatabs 5L</t>
  </si>
  <si>
    <t>Prisoners association of nepal orphanage</t>
  </si>
  <si>
    <t xml:space="preserve">Liters </t>
  </si>
  <si>
    <t>Raetna Park Camp (tundhukel)</t>
  </si>
  <si>
    <t>Golf Course</t>
  </si>
  <si>
    <t>AP-700 #1 Army Brigade HeadQuarters</t>
  </si>
  <si>
    <t>Devichour</t>
  </si>
  <si>
    <t xml:space="preserve">Ap 700 </t>
  </si>
  <si>
    <t>Dudhpokhari</t>
  </si>
  <si>
    <t>Sikre</t>
  </si>
  <si>
    <t>HK distributed with the rainfresh above</t>
  </si>
  <si>
    <t>Manthali</t>
  </si>
  <si>
    <t>AP-700 #4. Titri-Danda 27.363952N 86.119008E</t>
  </si>
  <si>
    <t>AP-700 #2. Dharapani 27.368230N 86.130706</t>
  </si>
  <si>
    <t>AP-700 #3.Primary school Samalistham 27.367905N 86.126297E</t>
  </si>
  <si>
    <t>AP-700 #6.Setidevi Secondary  School</t>
  </si>
  <si>
    <t>AP-700 #1 Salu 27.364527N 86.130540E</t>
  </si>
  <si>
    <t>Badegau</t>
  </si>
  <si>
    <t>Bhotasipa</t>
  </si>
  <si>
    <t>Hagam</t>
  </si>
  <si>
    <t>Ward #1 and #2</t>
  </si>
  <si>
    <t>Kadambas</t>
  </si>
  <si>
    <t>Rainfresh Vhaihre Ward 5</t>
  </si>
  <si>
    <t xml:space="preserve">Aquatabs 5L </t>
  </si>
  <si>
    <t>Rainfresh Ward 5</t>
  </si>
  <si>
    <t>Rainfresh Ghaysa Danda</t>
  </si>
  <si>
    <t>Hygiene kit Ghaysa Danda with the rainfresh kit above</t>
  </si>
  <si>
    <t>Sukute</t>
  </si>
  <si>
    <t>Ward 5</t>
  </si>
  <si>
    <t>Rainfresh Kodari with the hygiene kit above</t>
  </si>
  <si>
    <t>Hygiene kit Kodari</t>
  </si>
  <si>
    <t xml:space="preserve">Chihane </t>
  </si>
  <si>
    <t>Nawalpur</t>
  </si>
  <si>
    <t>ThuloDhading</t>
  </si>
  <si>
    <t>Yamunadanda</t>
  </si>
  <si>
    <t>Good Neighbors International</t>
  </si>
  <si>
    <t>Good Neighbor International</t>
  </si>
  <si>
    <t>Installation of one toilet in FFS conducted by WOREC</t>
  </si>
  <si>
    <t>1 latrines</t>
  </si>
  <si>
    <t>GNI Japan</t>
  </si>
  <si>
    <t>2 latrines</t>
  </si>
  <si>
    <t>8 latrines</t>
  </si>
  <si>
    <t>Polytank distributed in three schools</t>
  </si>
  <si>
    <t>Rapid assessment of toilet and drinking water situation of health facilities</t>
  </si>
  <si>
    <t>Distributed handwashing poster of GNI</t>
  </si>
  <si>
    <t>poster piece</t>
  </si>
  <si>
    <t>GNI</t>
  </si>
  <si>
    <t>Drinking water pipe support</t>
  </si>
  <si>
    <t>meter of pipe roll</t>
  </si>
  <si>
    <t>1 latrine</t>
  </si>
  <si>
    <t>Polytank distributed in two health posts</t>
  </si>
  <si>
    <t>Finam</t>
  </si>
  <si>
    <t>Polytank distributed in four schools</t>
  </si>
  <si>
    <t xml:space="preserve"> 4 Polytank </t>
  </si>
  <si>
    <t>Lapu</t>
  </si>
  <si>
    <t>lapu</t>
  </si>
  <si>
    <t>15 buckets and 9 jugs</t>
  </si>
  <si>
    <t>buckets for 5 schools</t>
  </si>
  <si>
    <t>6 latrines</t>
  </si>
  <si>
    <t>pipe roll(1 roll=300m)</t>
  </si>
  <si>
    <t>18 latrines</t>
  </si>
  <si>
    <t>16 bucket and 9 jugs</t>
  </si>
  <si>
    <t>buckets for 4 schools</t>
  </si>
  <si>
    <t>1roll</t>
  </si>
  <si>
    <t>17 latrines</t>
  </si>
  <si>
    <t>1 polytank supported</t>
  </si>
  <si>
    <t>28 buckets and 9 jugs</t>
  </si>
  <si>
    <t>Sangla</t>
  </si>
  <si>
    <t>ORS</t>
  </si>
  <si>
    <t>1500 packet</t>
  </si>
  <si>
    <t>Rapid assessment of situation of toilet and water tanks.</t>
  </si>
  <si>
    <t>Phenol</t>
  </si>
  <si>
    <t>400 bottles</t>
  </si>
  <si>
    <t>Polytank support</t>
  </si>
  <si>
    <t>2 Polytanks supported</t>
  </si>
  <si>
    <t>Badikhel</t>
  </si>
  <si>
    <t>Rapid assessment of situation of toilet and water tanks in Schools and Health Facilities</t>
  </si>
  <si>
    <t>Lele</t>
  </si>
  <si>
    <t>HELVETAS SWISS Intercooperation Nepal</t>
  </si>
  <si>
    <t>Aanppipal</t>
  </si>
  <si>
    <t>VDC level Coordination Committee authenticated by DDRC</t>
  </si>
  <si>
    <t>HELVETAS Swiss Intercooperation</t>
  </si>
  <si>
    <t>Ghairung</t>
  </si>
  <si>
    <t>Thalajung</t>
  </si>
  <si>
    <t>Community Development and Environment Conservation Forum (CDECF)</t>
  </si>
  <si>
    <t>1 water supply scheme repaired</t>
  </si>
  <si>
    <t>In 5 schools</t>
  </si>
  <si>
    <t>Helumbu</t>
  </si>
  <si>
    <t>In 8  schools</t>
  </si>
  <si>
    <t>In 8 schools</t>
  </si>
  <si>
    <t>6 schemes repaired</t>
  </si>
  <si>
    <t>Kiwool</t>
  </si>
  <si>
    <t>2 schemes repaired</t>
  </si>
  <si>
    <t>7 schemes repaired</t>
  </si>
  <si>
    <t>200 sets of one bucket and one jug each distributed</t>
  </si>
  <si>
    <t>In 11 schools</t>
  </si>
  <si>
    <t>4 schemes repaired</t>
  </si>
  <si>
    <t>Palchok</t>
  </si>
  <si>
    <t>1 scheme repaired</t>
  </si>
  <si>
    <t>In 3 schools</t>
  </si>
  <si>
    <t>SipaPokhare</t>
  </si>
  <si>
    <t>In 6 schools</t>
  </si>
  <si>
    <t>8 schemes repaired</t>
  </si>
  <si>
    <t>Humanity First</t>
  </si>
  <si>
    <t>Ahmadiyya Sangh Nepal</t>
  </si>
  <si>
    <t>Distributing 500 water survival boxes</t>
  </si>
  <si>
    <t>IMC</t>
  </si>
  <si>
    <t>latrines + 42 handwashing stations</t>
  </si>
  <si>
    <t>latrines + 2 handwashing stations</t>
  </si>
  <si>
    <t>latrines + 3 handwashing stations</t>
  </si>
  <si>
    <t>Chainpur</t>
  </si>
  <si>
    <t>Asssesment ongoing, utilised target as per WSSDO estimates</t>
  </si>
  <si>
    <t>Kewalpur</t>
  </si>
  <si>
    <t>latrines</t>
  </si>
  <si>
    <t>Bihi</t>
  </si>
  <si>
    <t>Chumchet</t>
  </si>
  <si>
    <t>Kashigaun</t>
  </si>
  <si>
    <t>Prok</t>
  </si>
  <si>
    <t>Samagaun</t>
  </si>
  <si>
    <t>Sirdibas</t>
  </si>
  <si>
    <t>Taklung</t>
  </si>
  <si>
    <t>Uhya</t>
  </si>
  <si>
    <t>Bajrayogini(Sankhu)</t>
  </si>
  <si>
    <t>latrines + 4 handwashing stations</t>
  </si>
  <si>
    <t>Machhegaun</t>
  </si>
  <si>
    <t>Sitapaila</t>
  </si>
  <si>
    <t>Latrines + 6 handwashing stations</t>
  </si>
  <si>
    <t>Bhardev</t>
  </si>
  <si>
    <t>Latrines + 14 handwashing Stations</t>
  </si>
  <si>
    <t>Bisankhunarayan</t>
  </si>
  <si>
    <t>latrines + 10 handwashing stations</t>
  </si>
  <si>
    <t>Bungamati</t>
  </si>
  <si>
    <t>latrines + 14 handwashing stations</t>
  </si>
  <si>
    <t>Chapagaun</t>
  </si>
  <si>
    <t>Jharuwarasi</t>
  </si>
  <si>
    <t>Khokana</t>
  </si>
  <si>
    <t>latrines + 6 handwashing stations</t>
  </si>
  <si>
    <t>Lamatar</t>
  </si>
  <si>
    <t>latrines +2 handwashing station</t>
  </si>
  <si>
    <t>Latrines +23 handwashing station</t>
  </si>
  <si>
    <t>Siddhipur</t>
  </si>
  <si>
    <t>Latrines + 4 handwashing stations</t>
  </si>
  <si>
    <t>Thaiba</t>
  </si>
  <si>
    <t>latrines + 8 handwashing stations</t>
  </si>
  <si>
    <t>Thecho</t>
  </si>
  <si>
    <t>latrines + 5 handwashing stations</t>
  </si>
  <si>
    <t>JICA</t>
  </si>
  <si>
    <t xml:space="preserve">PDNA Need Assement </t>
  </si>
  <si>
    <t>LandsAid</t>
  </si>
  <si>
    <t>Private donations</t>
  </si>
  <si>
    <t>3 x Washing powder, pack of 1kg each, 2 x Toilet Paper roll, 10x Bath Soap, 100gms each, 2 x Toothpaste, 100gms each, 5 x Toothbrush, medium bristle,   2 x Shampoo, 250ml pack,  5 x Razors, Disposable,  4 x Hygienic Pads, pack of 10,  1 x Shaving Cream, 90ml, 2 x Towels, 40x 70cm,  1 x Nail Cutter,  1 x Liquid Soap for Dish wash, 500ml, 4 x Sponge for Dish wash</t>
  </si>
  <si>
    <t>Chyamrangbesi</t>
  </si>
  <si>
    <t>Falemetar</t>
  </si>
  <si>
    <t>NagreGagarche</t>
  </si>
  <si>
    <t>Salmechakala(Taldhunga)</t>
  </si>
  <si>
    <t>Baramchi</t>
  </si>
  <si>
    <t>Malteser International</t>
  </si>
  <si>
    <t>Acharya Gaon</t>
  </si>
  <si>
    <t>RSDC and Kathmandu University</t>
  </si>
  <si>
    <t>1 hygiene kit per family</t>
  </si>
  <si>
    <t>ECHO and AA</t>
  </si>
  <si>
    <t>one ward -Acharya Gaon is covered not the whole VDC</t>
  </si>
  <si>
    <t>GairiBisounaDeupur</t>
  </si>
  <si>
    <t>One ward -Sipaghat is covered not the whole VDC</t>
  </si>
  <si>
    <t>Kuttal</t>
  </si>
  <si>
    <t>one ward -Kuttal  is covered not the whole VDC</t>
  </si>
  <si>
    <t>NayagaunDeupur</t>
  </si>
  <si>
    <t>one ward- Naya Gaon is covered not the whole VDC</t>
  </si>
  <si>
    <t>Whole VDC covered</t>
  </si>
  <si>
    <t>ThumPakhar</t>
  </si>
  <si>
    <t>Medical Teams International</t>
  </si>
  <si>
    <t>Shanti Nepal</t>
  </si>
  <si>
    <t>Planned distribution of hygiene kits with educational messaging and IEC materials/Rapid Needs Assessment conducted</t>
  </si>
  <si>
    <t>MTI</t>
  </si>
  <si>
    <t>MTI are conducting a public health chld survival prgram, a componant of which is hygiene promotion</t>
  </si>
  <si>
    <t>Hygiene Kit &amp; IEC materials</t>
  </si>
  <si>
    <t>Dhola</t>
  </si>
  <si>
    <t>Planned distribution of hygiene kits with educational messaging and IEC materials</t>
  </si>
  <si>
    <t>MercyCorps</t>
  </si>
  <si>
    <t>provision of materials</t>
  </si>
  <si>
    <t>Mercy Corps Private</t>
  </si>
  <si>
    <t>Hygiene Kit, Jerrycan and bucket distibution</t>
  </si>
  <si>
    <t>Sahare</t>
  </si>
  <si>
    <t>Garbaje pit &amp;  pot drying rack</t>
  </si>
  <si>
    <t>Baldthali</t>
  </si>
  <si>
    <t>Xylem</t>
  </si>
  <si>
    <t>Packages</t>
  </si>
  <si>
    <t>IEC materials distribution</t>
  </si>
  <si>
    <t>Xylem/Mercy corps Private</t>
  </si>
  <si>
    <t>ChyasingKharka</t>
  </si>
  <si>
    <t>MahankalChaur</t>
  </si>
  <si>
    <t>Bucket</t>
  </si>
  <si>
    <t>Private MercyCorps</t>
  </si>
  <si>
    <t>Kabhresthali</t>
  </si>
  <si>
    <t>Bhadratar</t>
  </si>
  <si>
    <t xml:space="preserve">provision of pipe/fittings </t>
  </si>
  <si>
    <t>Completed the repair and rehavilitation work of Bidur and Trisuli drinking water and sanitation scheme</t>
  </si>
  <si>
    <t>Charghare</t>
  </si>
  <si>
    <t>Ganeshthan</t>
  </si>
  <si>
    <t>water purification items</t>
  </si>
  <si>
    <t>Xylem / Mercy Corps Private</t>
  </si>
  <si>
    <t>Construction of bathing places</t>
  </si>
  <si>
    <t>Ghumthang</t>
  </si>
  <si>
    <t>HNDC</t>
  </si>
  <si>
    <t>IEC Materials</t>
  </si>
  <si>
    <t>Maneswor</t>
  </si>
  <si>
    <t>IEC materials</t>
  </si>
  <si>
    <t>packages</t>
  </si>
  <si>
    <t>Mission East with MedAir</t>
  </si>
  <si>
    <t>Bhotechaur</t>
  </si>
  <si>
    <t>CDECF</t>
  </si>
  <si>
    <t>soap, at least 1 month supply</t>
  </si>
  <si>
    <t>Full 3 month supply of soap completed in full hygiene kit distribution</t>
  </si>
  <si>
    <t>jerry can, water purification</t>
  </si>
  <si>
    <t>Full 3 month supply of water purification completed in full hygiene kit distribution</t>
  </si>
  <si>
    <t>-</t>
  </si>
  <si>
    <t>Full WASH Cluster hygiene kit fo all population with 3 month supply of soap and water purification</t>
  </si>
  <si>
    <t>Targeted and reached individuals reflect total population benefiting, while number of units reflects quantity of materials provided.</t>
  </si>
  <si>
    <t>Fulpingkatti</t>
  </si>
  <si>
    <t>Gati</t>
  </si>
  <si>
    <t>HH latrine materials</t>
  </si>
  <si>
    <t>Haibung</t>
  </si>
  <si>
    <t>Listikot</t>
  </si>
  <si>
    <t>Piskar</t>
  </si>
  <si>
    <t>Sindhukot</t>
  </si>
  <si>
    <t>Thakani</t>
  </si>
  <si>
    <t>Mountain Social Welfare Center</t>
  </si>
  <si>
    <t>Bhujee</t>
  </si>
  <si>
    <t>Duragau</t>
  </si>
  <si>
    <t>Guptesor</t>
  </si>
  <si>
    <t>Kubukasthali</t>
  </si>
  <si>
    <t>Pritee</t>
  </si>
  <si>
    <t>Muslim Aid UK</t>
  </si>
  <si>
    <t xml:space="preserve">Self </t>
  </si>
  <si>
    <t>Food Packs</t>
  </si>
  <si>
    <t>Drinking Water, Noodls, Biscuites, Soap</t>
  </si>
  <si>
    <t>MAUK disrtibuted Soap with Water and Food Packs</t>
  </si>
  <si>
    <t>Security Agencies</t>
  </si>
  <si>
    <t>Red Cross Movement</t>
  </si>
  <si>
    <t>Bageswori</t>
  </si>
  <si>
    <t>Replenishment of "Hygiene kit" Items</t>
  </si>
  <si>
    <t>Jhaukhel</t>
  </si>
  <si>
    <t>kg</t>
  </si>
  <si>
    <t>Nagarkot</t>
  </si>
  <si>
    <t>Healthpost</t>
  </si>
  <si>
    <t>system, support with 2.5km pipe, cement, fittings, water tank</t>
  </si>
  <si>
    <t>units</t>
  </si>
  <si>
    <t>Dhussa</t>
  </si>
  <si>
    <t>1 Healthpost and 2 birthing centre</t>
  </si>
  <si>
    <t>Khalte</t>
  </si>
  <si>
    <t>orientation</t>
  </si>
  <si>
    <t>Kiranchok</t>
  </si>
  <si>
    <t>system, support with 1.5km pipe, cement, fittings, water tank</t>
  </si>
  <si>
    <t>Marpak</t>
  </si>
  <si>
    <t>camp</t>
  </si>
  <si>
    <t>Jingle          (we are broadcasting the sanitation Jingle at two local community radio of Dhading district)</t>
  </si>
  <si>
    <t>Pida</t>
  </si>
  <si>
    <t>Birthing Centre</t>
  </si>
  <si>
    <t>Sangkosh</t>
  </si>
  <si>
    <t>Trucking</t>
  </si>
  <si>
    <t>Semjong</t>
  </si>
  <si>
    <t xml:space="preserve"> </t>
  </si>
  <si>
    <t>SunaulaBazar</t>
  </si>
  <si>
    <t>Places</t>
  </si>
  <si>
    <t>Handwashing demonstration</t>
  </si>
  <si>
    <t>Soaps, Sanitary Pads</t>
  </si>
  <si>
    <t>School WASH</t>
  </si>
  <si>
    <t>Small kits</t>
  </si>
  <si>
    <t>pieces</t>
  </si>
  <si>
    <t>Save the Children</t>
  </si>
  <si>
    <t>Aquatabs stockpiled at VDC</t>
  </si>
  <si>
    <t>Chhaikampar</t>
  </si>
  <si>
    <t>Chyngli</t>
  </si>
  <si>
    <t>Sanitary pads, Soaps</t>
  </si>
  <si>
    <t>Fujel</t>
  </si>
  <si>
    <t>buckets</t>
  </si>
  <si>
    <t>Water Tank</t>
  </si>
  <si>
    <t>Sanitary pads</t>
  </si>
  <si>
    <t>Water Kits</t>
  </si>
  <si>
    <t>Jaubari</t>
  </si>
  <si>
    <t>Removal of debris from spring</t>
  </si>
  <si>
    <t>Kerabari</t>
  </si>
  <si>
    <t>Kharibot</t>
  </si>
  <si>
    <t>Lho</t>
  </si>
  <si>
    <t>Muchhok</t>
  </si>
  <si>
    <t>Palumtar</t>
  </si>
  <si>
    <t>20L Buckets</t>
  </si>
  <si>
    <t>Healthposts</t>
  </si>
  <si>
    <t>Sanitary Pads</t>
  </si>
  <si>
    <t>Simjung</t>
  </si>
  <si>
    <t>WSSDO andUNICEF</t>
  </si>
  <si>
    <t>ChandeniMandan</t>
  </si>
  <si>
    <t>Mahendrajyoti</t>
  </si>
  <si>
    <t>RyaleBhir</t>
  </si>
  <si>
    <t>Bhimdhunga</t>
  </si>
  <si>
    <t>pics</t>
  </si>
  <si>
    <t>Chunikhel</t>
  </si>
  <si>
    <t>2000l water tank</t>
  </si>
  <si>
    <t>Futung</t>
  </si>
  <si>
    <t>Gonggabu</t>
  </si>
  <si>
    <t>numbers</t>
  </si>
  <si>
    <t>JhorMahankal</t>
  </si>
  <si>
    <t>people arenot so much familier with Aquatabs</t>
  </si>
  <si>
    <t>Jitpurphedi</t>
  </si>
  <si>
    <t>2000 liters hiltake tank distribution</t>
  </si>
  <si>
    <t>2000 l tank installed in Nepal orthopedic hospital</t>
  </si>
  <si>
    <t>kapan</t>
  </si>
  <si>
    <t>2000 l tank installed in election commission</t>
  </si>
  <si>
    <t>2000 l tank installed in Social Welfare Council</t>
  </si>
  <si>
    <t>KhadkaBhadrakali</t>
  </si>
  <si>
    <t>2000 l tank installed in balaju camp</t>
  </si>
  <si>
    <t>Ramkot</t>
  </si>
  <si>
    <t>Seuchatar</t>
  </si>
  <si>
    <t>TokhaChandeswori</t>
  </si>
  <si>
    <t>Harpics and Brush for Latrine Operation and maintenance</t>
  </si>
  <si>
    <t>2 pics Harpic and 1 Brush</t>
  </si>
  <si>
    <t>TokhaSarswoti</t>
  </si>
  <si>
    <t>Khotang</t>
  </si>
  <si>
    <t>IFRC</t>
  </si>
  <si>
    <t>hygiene kits</t>
  </si>
  <si>
    <t>soap</t>
  </si>
  <si>
    <t>Bhimfedi</t>
  </si>
  <si>
    <t>Makwanpurgadhi</t>
  </si>
  <si>
    <t>Sukaura</t>
  </si>
  <si>
    <t>Belkot</t>
  </si>
  <si>
    <t>Water and sanitation need assessment</t>
  </si>
  <si>
    <t>Budhasing</t>
  </si>
  <si>
    <t>pkt</t>
  </si>
  <si>
    <t>Aquatabs</t>
  </si>
  <si>
    <t>Dangsing</t>
  </si>
  <si>
    <t>Gorsyang</t>
  </si>
  <si>
    <t>Jiling</t>
  </si>
  <si>
    <t>Kakani</t>
  </si>
  <si>
    <t>Ratmate</t>
  </si>
  <si>
    <t>Taruka</t>
  </si>
  <si>
    <t>Barnalu</t>
  </si>
  <si>
    <t>Harkapur</t>
  </si>
  <si>
    <t>Dandagoun</t>
  </si>
  <si>
    <t>Haku</t>
  </si>
  <si>
    <t>Saramthali</t>
  </si>
  <si>
    <t>Thulogoun</t>
  </si>
  <si>
    <t>Irkhu</t>
  </si>
  <si>
    <t>Unicef</t>
  </si>
  <si>
    <t>Marming</t>
  </si>
  <si>
    <t>Petaku</t>
  </si>
  <si>
    <t>Sangachok</t>
  </si>
  <si>
    <t>latrine</t>
  </si>
  <si>
    <t>Tauthali</t>
  </si>
  <si>
    <t>Tanahu</t>
  </si>
  <si>
    <t>NCDC Ilam</t>
  </si>
  <si>
    <t>DF Norway</t>
  </si>
  <si>
    <t>Chitawan</t>
  </si>
  <si>
    <t>Lothar</t>
  </si>
  <si>
    <t>VDRC</t>
  </si>
  <si>
    <t>WateAid</t>
  </si>
  <si>
    <t>Bucket-20Lit/10Lit, Mug 1Lit/2Lit, Piyush (small/big), Aquatab</t>
  </si>
  <si>
    <t>Latrine Pan and Plastic for latrine</t>
  </si>
  <si>
    <t>13  Community filter distribute to School and health post</t>
  </si>
  <si>
    <t>11  Community filter distribute to School and health post</t>
  </si>
  <si>
    <t>NFI items also distributed</t>
  </si>
  <si>
    <t>Hariharpurgadhi</t>
  </si>
  <si>
    <t>Kakurthakur</t>
  </si>
  <si>
    <t>Nobel Compassionate Volunteers (NCV)</t>
  </si>
  <si>
    <t>NCV</t>
  </si>
  <si>
    <t>campaign</t>
  </si>
  <si>
    <t>liters</t>
  </si>
  <si>
    <t>OXFAM</t>
  </si>
  <si>
    <t>litres</t>
  </si>
  <si>
    <t>Satyadevi</t>
  </si>
  <si>
    <t>None</t>
  </si>
  <si>
    <t xml:space="preserve">Repair </t>
  </si>
  <si>
    <t>m</t>
  </si>
  <si>
    <t xml:space="preserve">PHP orientation on hygiene kits </t>
  </si>
  <si>
    <t>Tripureswor</t>
  </si>
  <si>
    <t>TMUC</t>
  </si>
  <si>
    <t>Kerauja</t>
  </si>
  <si>
    <t>Prithbinarayan N.P.</t>
  </si>
  <si>
    <t>Takumajhalakuribot</t>
  </si>
  <si>
    <t>BaadBhanjyang</t>
  </si>
  <si>
    <t>LUMANATI</t>
  </si>
  <si>
    <t>Masine</t>
  </si>
  <si>
    <t>Unicef specification hygiene kit</t>
  </si>
  <si>
    <t>Chhaimale</t>
  </si>
  <si>
    <t>Daxinkali</t>
  </si>
  <si>
    <t>litres of chlorinated water</t>
  </si>
  <si>
    <t>polytank 1000 litres</t>
  </si>
  <si>
    <t>litres (maximum daily provision for the month of June)</t>
  </si>
  <si>
    <t>Thudikhel Camp</t>
  </si>
  <si>
    <t>Polytank (500 lt-3 and 1000lt-1</t>
  </si>
  <si>
    <t xml:space="preserve">Provision of polytank which provides storage to improve supply </t>
  </si>
  <si>
    <t>Polytank (500lt-1, 1000lt-4)</t>
  </si>
  <si>
    <t>Polytank</t>
  </si>
  <si>
    <t>Latrine</t>
  </si>
  <si>
    <t>litres of chlroinated water</t>
  </si>
  <si>
    <t>15/062015</t>
  </si>
  <si>
    <t>Poly tank (100lt-3, 1000lt-1)</t>
  </si>
  <si>
    <t>Polytank (200lt-1, 500lt-2 100lt-2)</t>
  </si>
  <si>
    <t>Mahadevathan</t>
  </si>
  <si>
    <t>Chandragiri</t>
  </si>
  <si>
    <t>Matatirtha</t>
  </si>
  <si>
    <t>chlorinated water</t>
  </si>
  <si>
    <t>Pukhulachhi</t>
  </si>
  <si>
    <t>Chhampi</t>
  </si>
  <si>
    <t>Baguwa Camp</t>
  </si>
  <si>
    <t>OXFAM / DEPRSC</t>
  </si>
  <si>
    <t>tap stand</t>
  </si>
  <si>
    <t>Beteni</t>
  </si>
  <si>
    <t xml:space="preserve">train CHV </t>
  </si>
  <si>
    <t>Complete hygiene kit, aquapura, and 20L jerrycan</t>
  </si>
  <si>
    <t>1 school</t>
  </si>
  <si>
    <t>KhadagBhanjyang</t>
  </si>
  <si>
    <t>1 GFS</t>
  </si>
  <si>
    <t>Rautbesi</t>
  </si>
  <si>
    <t>Samundradevi</t>
  </si>
  <si>
    <t>Thaprek</t>
  </si>
  <si>
    <t>Baramche</t>
  </si>
  <si>
    <t>fCHV orientation</t>
  </si>
  <si>
    <t>Sanitation mobiliser and volunteer training</t>
  </si>
  <si>
    <t>PHP alongside hygiene kit distribution</t>
  </si>
  <si>
    <t>Temporary Latrines</t>
  </si>
  <si>
    <t>Comprehensive hygiene kit</t>
  </si>
  <si>
    <t>GMSP</t>
  </si>
  <si>
    <t>Choukati</t>
  </si>
  <si>
    <t xml:space="preserve">719 instead of 690 kits distributed </t>
  </si>
  <si>
    <t>Choutara</t>
  </si>
  <si>
    <t xml:space="preserve">aquatab distribution </t>
  </si>
  <si>
    <t xml:space="preserve">piyush / household chlorine distribution </t>
  </si>
  <si>
    <t xml:space="preserve">1114 kits distributed </t>
  </si>
  <si>
    <t>739 kits distributed</t>
  </si>
  <si>
    <t>Jalbire</t>
  </si>
  <si>
    <t>15/06/215</t>
  </si>
  <si>
    <t>Temporary Latrines (1m/1f for 5hh)</t>
  </si>
  <si>
    <t>water supply system repair</t>
  </si>
  <si>
    <t>1 WS repaired</t>
  </si>
  <si>
    <t xml:space="preserve">274 latrines constructed </t>
  </si>
  <si>
    <t xml:space="preserve">1040 kits distributed </t>
  </si>
  <si>
    <t xml:space="preserve">676 kits distributed </t>
  </si>
  <si>
    <t xml:space="preserve">966 kits distributed </t>
  </si>
  <si>
    <t>Tatopani</t>
  </si>
  <si>
    <t>People in Need</t>
  </si>
  <si>
    <t>Water Purifier (60 ml bottles)</t>
  </si>
  <si>
    <t>Water pipes (m)</t>
  </si>
  <si>
    <t>Soap (pcs)</t>
  </si>
  <si>
    <t>Bhedapu</t>
  </si>
  <si>
    <t>SEBAC-Nepal</t>
  </si>
  <si>
    <t>Conducted at community and TLCs</t>
  </si>
  <si>
    <t># of person</t>
  </si>
  <si>
    <t>conducted with MHM promotion</t>
  </si>
  <si>
    <t>Distribution of MHM kits</t>
  </si>
  <si>
    <t>Contains MHM materials</t>
  </si>
  <si>
    <t>conducted with orientation on use of aquatabs</t>
  </si>
  <si>
    <t>Contains bucket with lid, 2 jerry cans, soap, water purification tablets and an educational pamphlet)</t>
  </si>
  <si>
    <t>Support for communal latrines</t>
  </si>
  <si>
    <t># of toilet</t>
  </si>
  <si>
    <t>Support for individual household latrines</t>
  </si>
  <si>
    <t>Lifeline</t>
  </si>
  <si>
    <t>WASH facilities in health posts.</t>
  </si>
  <si>
    <t>Water, Toilets + Handwashing as needed</t>
  </si>
  <si>
    <t>WASH facilities in schools.</t>
  </si>
  <si>
    <t>Bhusaphedi</t>
  </si>
  <si>
    <t>Katakuti</t>
  </si>
  <si>
    <t>LakuriDada</t>
  </si>
  <si>
    <t>Lapilang</t>
  </si>
  <si>
    <t>Canada</t>
  </si>
  <si>
    <t>Agara</t>
  </si>
  <si>
    <t>RADO Nepal/Health Facility</t>
  </si>
  <si>
    <t>Aqua tab 17 mg</t>
  </si>
  <si>
    <t># of Aquatab</t>
  </si>
  <si>
    <t>Ambhanjyang</t>
  </si>
  <si>
    <t>Betini</t>
  </si>
  <si>
    <t>LDMC/Health facility</t>
  </si>
  <si>
    <t>BhartaPundyadevi</t>
  </si>
  <si>
    <t>Chitlang</t>
  </si>
  <si>
    <t>Aquatabs 17 mg</t>
  </si>
  <si>
    <t>RADO Nepal</t>
  </si>
  <si>
    <t>MHM Kits</t>
  </si>
  <si>
    <t>Dhimal</t>
  </si>
  <si>
    <t>Fakhel</t>
  </si>
  <si>
    <t>IpaPanchakanya</t>
  </si>
  <si>
    <t>Kalikatar</t>
  </si>
  <si>
    <t>DHO/Health Facility</t>
  </si>
  <si>
    <t>Kulekhani</t>
  </si>
  <si>
    <t>Contains bucket with lid, 1 jerry cans, soap, water purification tablets and an educational pamphlet)</t>
  </si>
  <si>
    <t>Markhu</t>
  </si>
  <si>
    <t>Piyush 60ml bottle</t>
  </si>
  <si>
    <t>PadamPokhari</t>
  </si>
  <si>
    <t>LDMC/Plan international</t>
  </si>
  <si>
    <t>SisneriMahadevsthan</t>
  </si>
  <si>
    <t>Thingan</t>
  </si>
  <si>
    <t>TistungDeurali</t>
  </si>
  <si>
    <t>VWCC</t>
  </si>
  <si>
    <t>Contents of MHM materials</t>
  </si>
  <si>
    <t>Jhangajholi Ratamata</t>
  </si>
  <si>
    <t># of persons</t>
  </si>
  <si>
    <t>Kuseshowr Dumja</t>
  </si>
  <si>
    <t>Mahadevsthan</t>
  </si>
  <si>
    <t>Majhuwa</t>
  </si>
  <si>
    <t>Conducted in communities, TLCs and CFS</t>
  </si>
  <si>
    <t>Tuki</t>
  </si>
  <si>
    <t>Batase</t>
  </si>
  <si>
    <t>Bhimtar</t>
  </si>
  <si>
    <t>BhoteNamlang</t>
  </si>
  <si>
    <t>Sikharpur</t>
  </si>
  <si>
    <t>SipalKavre</t>
  </si>
  <si>
    <t>7/8/1015</t>
  </si>
  <si>
    <t>SyauleBazar</t>
  </si>
  <si>
    <t>RedR India</t>
  </si>
  <si>
    <t xml:space="preserve">Relief International </t>
  </si>
  <si>
    <t xml:space="preserve">INGO </t>
  </si>
  <si>
    <t>AANSAB Nepal</t>
  </si>
  <si>
    <t>6,076 HHs</t>
  </si>
  <si>
    <t>8/30//2015</t>
  </si>
  <si>
    <t>775 HHs</t>
  </si>
  <si>
    <t>775 Hhs</t>
  </si>
  <si>
    <t>924 HHs</t>
  </si>
  <si>
    <t>677 HHs</t>
  </si>
  <si>
    <t>724 HHs</t>
  </si>
  <si>
    <t>Ghyalchok</t>
  </si>
  <si>
    <t>Takukot</t>
  </si>
  <si>
    <t>Reached 900 HHs</t>
  </si>
  <si>
    <t>1120 HHs</t>
  </si>
  <si>
    <t>170 HHs</t>
  </si>
  <si>
    <t>Mohoriyakot</t>
  </si>
  <si>
    <t>CHESS Lamjung</t>
  </si>
  <si>
    <t>Nauthar</t>
  </si>
  <si>
    <t>550HHs</t>
  </si>
  <si>
    <t>In Lumjung we reached 641 HHs (including both Nauthar and Pachok VDC.</t>
  </si>
  <si>
    <t>561HHs</t>
  </si>
  <si>
    <t>Pyarjung</t>
  </si>
  <si>
    <t>Atarpur</t>
  </si>
  <si>
    <t>464 HHs</t>
  </si>
  <si>
    <t>Jethal</t>
  </si>
  <si>
    <t>620 HHs</t>
  </si>
  <si>
    <t>938 HHs</t>
  </si>
  <si>
    <t>509 HHs</t>
  </si>
  <si>
    <t>RMSO</t>
  </si>
  <si>
    <t>Water Tank Distribution</t>
  </si>
  <si>
    <t>no.</t>
  </si>
  <si>
    <t>Baluwa</t>
  </si>
  <si>
    <t>Gokerneshwor Municipality</t>
  </si>
  <si>
    <t>5000 Ltr Water Tank</t>
  </si>
  <si>
    <t>1000 Ltr Water tank</t>
  </si>
  <si>
    <t>Nagarjun Municipality</t>
  </si>
  <si>
    <t>2000 Ltr Water Tank</t>
  </si>
  <si>
    <t>Plastic Toilet Pan</t>
  </si>
  <si>
    <t>Budanilkantha Municipality</t>
  </si>
  <si>
    <t>Bleaching Powder</t>
  </si>
  <si>
    <t>KG</t>
  </si>
  <si>
    <t>Chandragiri Municipality</t>
  </si>
  <si>
    <t>Plastic toilet pan Distribution</t>
  </si>
  <si>
    <t>Dakchinkali Municipality</t>
  </si>
  <si>
    <t>Water Pipe</t>
  </si>
  <si>
    <t>Meters</t>
  </si>
  <si>
    <t>Kageshwori-Manohara Minucipality</t>
  </si>
  <si>
    <t>Water Source Repair</t>
  </si>
  <si>
    <t>Source</t>
  </si>
  <si>
    <t>Tokha Municipality</t>
  </si>
  <si>
    <t>Four 1000 Ltrs water tank and Two 2 Thousand Water tank</t>
  </si>
  <si>
    <t>Kirtipur Municipality</t>
  </si>
  <si>
    <t>Lapsephedi</t>
  </si>
  <si>
    <t>Naglebhare</t>
  </si>
  <si>
    <t>Suntol</t>
  </si>
  <si>
    <t>Roddenberry Disaster Response Team</t>
  </si>
  <si>
    <t>Other</t>
  </si>
  <si>
    <t>Self</t>
  </si>
  <si>
    <t>15,000 liters a day of water purification.</t>
  </si>
  <si>
    <t>15,000 liter/day water purification system and 3,000 liter/day system</t>
  </si>
  <si>
    <t>Roddenberry Foundation (Star Trek)</t>
  </si>
  <si>
    <t xml:space="preserve">Can purify 15,000 liters a day to microbiologically pure drinking water from almost any non-salt water. Willing to work anywhere. We have our own transportation. Please assign us. </t>
  </si>
  <si>
    <t xml:space="preserve">SAHAS Nepal </t>
  </si>
  <si>
    <t>Bhussinga</t>
  </si>
  <si>
    <t xml:space="preserve">Set </t>
  </si>
  <si>
    <t>Bilandu</t>
  </si>
  <si>
    <t>Khijifalate</t>
  </si>
  <si>
    <t>Rawadolu</t>
  </si>
  <si>
    <t>temporary latrines and handwashing station</t>
  </si>
  <si>
    <t>hygiene kit and 1 bottle aqua pura per HH</t>
  </si>
  <si>
    <t>Aquapura</t>
  </si>
  <si>
    <t>Syama</t>
  </si>
  <si>
    <t>BagesworiChokade</t>
  </si>
  <si>
    <t>Training CHVs and community</t>
  </si>
  <si>
    <t>Complete hygiene kit, aquapura, and 10L jerrycan</t>
  </si>
  <si>
    <t>Water Kit (Jerry can + purification)  Treatment (aquatabs, chlorination) Water quality monitoring/testing Water system rehabilitation Toilet Repair/Rehab IEC materials distribution Hygiene kit distribution Hygiene Promotion Soap distribution Hygiene Promoters Training</t>
  </si>
  <si>
    <t xml:space="preserve"> aquapura</t>
  </si>
  <si>
    <t>Housheold Latreins ( 2 families per toielt)</t>
  </si>
  <si>
    <t xml:space="preserve"> IEC materials distribution Hygiene kit distribution Hygiene Promotion Soap distribution Hygiene Promoters Training</t>
  </si>
  <si>
    <t>Complete hygiene kit</t>
  </si>
  <si>
    <t>Hygiene Promotion to the pupils &amp; teachers</t>
  </si>
  <si>
    <t>aquapura</t>
  </si>
  <si>
    <t>Bidur</t>
  </si>
  <si>
    <t>Kalyanpur</t>
  </si>
  <si>
    <t>Kaule</t>
  </si>
  <si>
    <t>KholegaunKhanigaun</t>
  </si>
  <si>
    <t>Kintang</t>
  </si>
  <si>
    <t>Ralukadevi</t>
  </si>
  <si>
    <t>Shikharbesi</t>
  </si>
  <si>
    <t>Samaritan's Purse and SUAHARA</t>
  </si>
  <si>
    <t>Thansing</t>
  </si>
  <si>
    <t>Tupche</t>
  </si>
  <si>
    <t>Water Kit (Jerry can + purification)  Treatment (aquatabs, chlorination), Hygiene kit distribution, Hygiene Promotio, Soap distribution</t>
  </si>
  <si>
    <t>Gatlang</t>
  </si>
  <si>
    <t>Aquapura, and 10L jerrycan</t>
  </si>
  <si>
    <t>Temporary pit latrines</t>
  </si>
  <si>
    <t>Installation of water tank</t>
  </si>
  <si>
    <t>Baireni</t>
  </si>
  <si>
    <t>Rehab of community water supply</t>
  </si>
  <si>
    <t>schools (target = 16)</t>
  </si>
  <si>
    <t>Bhumesthan</t>
  </si>
  <si>
    <t>schools (target = 28)</t>
  </si>
  <si>
    <t>For CFS</t>
  </si>
  <si>
    <t>shools</t>
  </si>
  <si>
    <t>Storage tank, 30000 L</t>
  </si>
  <si>
    <t>Child-to-Child hygiene promotion</t>
  </si>
  <si>
    <t>training</t>
  </si>
  <si>
    <t>Installation of water tank at CFS</t>
  </si>
  <si>
    <t>Construction of emergency latrines at CFS</t>
  </si>
  <si>
    <t>Chhetrapa</t>
  </si>
  <si>
    <t>Repair of Community water scheme</t>
  </si>
  <si>
    <t>Restore water supply + 2 latrines</t>
  </si>
  <si>
    <t>Setidevi PS, Chhipigaun Chautare</t>
  </si>
  <si>
    <t>Yebo PS, Yebo</t>
  </si>
  <si>
    <t>Dharmashala LSS, Fedi</t>
  </si>
  <si>
    <t>Chhetrapati HSS, Pipaldanda</t>
  </si>
  <si>
    <t>Training and supervise Social Mobilizer on Hygiene promotion</t>
  </si>
  <si>
    <t>Child to child hygiene promoton</t>
  </si>
  <si>
    <t>Hygiene Promotion by health worker</t>
  </si>
  <si>
    <t>instaltion tank and water point</t>
  </si>
  <si>
    <t>Provision of communal emergency latrine</t>
  </si>
  <si>
    <t>Train and equip Water Management Committees (WMCs)</t>
  </si>
  <si>
    <t>Restore/install water supply in school</t>
  </si>
  <si>
    <t>Ghattepu PS, Ghattepu</t>
  </si>
  <si>
    <t>Bassa Pandit PS, Basa</t>
  </si>
  <si>
    <t>Chandeshori PS, Irbalu</t>
  </si>
  <si>
    <t>Harisiddhi PS, Jhyanku</t>
  </si>
  <si>
    <t>Janashrmik LSS, Mahatara</t>
  </si>
  <si>
    <t>Jaldevi SS, Chilaunekharka</t>
  </si>
  <si>
    <t>Gorpang PS, Gorpang</t>
  </si>
  <si>
    <t>Sarsepu LSS, Sarsepu</t>
  </si>
  <si>
    <t>Manedanda HSS, Gamdai</t>
  </si>
  <si>
    <t>TBI</t>
  </si>
  <si>
    <t>Child to child hygiene promotion</t>
  </si>
  <si>
    <t>lumpsum activity</t>
  </si>
  <si>
    <t>sumlump activity</t>
  </si>
  <si>
    <t>lumpsum activites</t>
  </si>
  <si>
    <t>Provision of durable emergency latrine</t>
  </si>
  <si>
    <t>Kutidanda PS, Urleni</t>
  </si>
  <si>
    <t>Marion PS, Rajapu</t>
  </si>
  <si>
    <t>Nageshori, PS, Tunibot</t>
  </si>
  <si>
    <t>Kalidevi PS, Darkha</t>
  </si>
  <si>
    <t>Chetpu PS, Majhkharkha</t>
  </si>
  <si>
    <t>Kalidevi LSS, Ukhubari</t>
  </si>
  <si>
    <t>Yarsa LSS, Years</t>
  </si>
  <si>
    <t>Setidevi PS, Chhap Kaseri</t>
  </si>
  <si>
    <t>Nakanchan PS, Biramsi</t>
  </si>
  <si>
    <t>Nilkantheshor HSS, Reshamdanda</t>
  </si>
  <si>
    <t>Kabhre</t>
  </si>
  <si>
    <t>Bhabishya PS, Bagar</t>
  </si>
  <si>
    <t>JanJagriti PS, Mainapokhari</t>
  </si>
  <si>
    <t>Balbidyashram PS, Deurali</t>
  </si>
  <si>
    <t xml:space="preserve">Netrajyoti LSS, Kalathok </t>
  </si>
  <si>
    <t>Jaldevi SS, Mainapokhari</t>
  </si>
  <si>
    <t>Hanumanteshor HSS, Jyamire</t>
  </si>
  <si>
    <t>250 kits and 500 tarps</t>
  </si>
  <si>
    <t>Namdu</t>
  </si>
  <si>
    <t>HP for 25 HHs</t>
  </si>
  <si>
    <t>households</t>
  </si>
  <si>
    <t>Soap and tarps to 25 HHs</t>
  </si>
  <si>
    <t>bars</t>
  </si>
  <si>
    <t>Repair of community water system</t>
  </si>
  <si>
    <t>Ghimiretar PS, Ghimeretar</t>
  </si>
  <si>
    <t>Hanumanteshor PS, Ghartigaun</t>
  </si>
  <si>
    <t>Khakaleshori PS, Kanle</t>
  </si>
  <si>
    <t>Gaurishanker  PS , Marbutar</t>
  </si>
  <si>
    <t>Busti LSS, Busti</t>
  </si>
  <si>
    <t>Jalpadevi LSS, Menechour</t>
  </si>
  <si>
    <t>schools (target = 18)</t>
  </si>
  <si>
    <t>School (target = 2)</t>
  </si>
  <si>
    <t>schools (target = 14)</t>
  </si>
  <si>
    <t>systems (target = 7)</t>
  </si>
  <si>
    <t>Baguwa</t>
  </si>
  <si>
    <t>CFS (target =2)</t>
  </si>
  <si>
    <t>schools (target = 10)</t>
  </si>
  <si>
    <t>schools (target = 12)</t>
  </si>
  <si>
    <t>Masel</t>
  </si>
  <si>
    <t>Not  targeting area</t>
  </si>
  <si>
    <t>Hygiene awareness and IEC materials</t>
  </si>
  <si>
    <t>Nareshwor</t>
  </si>
  <si>
    <t>WASH in CFS</t>
  </si>
  <si>
    <t>2 of 500 litre water storage and 1000 HDPE pipe</t>
  </si>
  <si>
    <t>Panchkhuwadeurali</t>
  </si>
  <si>
    <t>schools (target = 5)</t>
  </si>
  <si>
    <t>Hygiene kit and IEC materials</t>
  </si>
  <si>
    <t>systems (target = 2)</t>
  </si>
  <si>
    <t>Pandrung</t>
  </si>
  <si>
    <t>schools (target = 6)</t>
  </si>
  <si>
    <t>Hygine kit</t>
  </si>
  <si>
    <t>1200 m HDPE pipe and one 500 liter storage</t>
  </si>
  <si>
    <t>systems (target = 20)</t>
  </si>
  <si>
    <t>UK - EMT</t>
  </si>
  <si>
    <t>schools (target = 20)</t>
  </si>
  <si>
    <t>schools (target = 17)</t>
  </si>
  <si>
    <t>schools (target = 8)</t>
  </si>
  <si>
    <t>schools  (target = 15)</t>
  </si>
  <si>
    <t>10 m3, 5 of 500 litre water storage and 7220 HDPE pipe (target = 14)</t>
  </si>
  <si>
    <t>Anaikot</t>
  </si>
  <si>
    <t>Restore water supply in school</t>
  </si>
  <si>
    <t>Hygiene Promotion by Social Mobilizer</t>
  </si>
  <si>
    <t>Emergency latrine</t>
  </si>
  <si>
    <t>Balting</t>
  </si>
  <si>
    <t>BanakhuChor</t>
  </si>
  <si>
    <t>Kokhadevi PS</t>
  </si>
  <si>
    <t>Janakalyan LSS</t>
  </si>
  <si>
    <t>Janamohan SS</t>
  </si>
  <si>
    <t>lampsum activity</t>
  </si>
  <si>
    <t>Banepa N.P.</t>
  </si>
  <si>
    <t>Bhimkhori</t>
  </si>
  <si>
    <t>Ganesh SS, Bhimkhori</t>
  </si>
  <si>
    <t>Budhakhani</t>
  </si>
  <si>
    <t>Balchetana PS</t>
  </si>
  <si>
    <t>Dibyajyoti PS</t>
  </si>
  <si>
    <t xml:space="preserve">Bhawanishwori PS, Budkhani </t>
  </si>
  <si>
    <t>Gauree LSS, Budakhani</t>
  </si>
  <si>
    <t>Devitar</t>
  </si>
  <si>
    <t xml:space="preserve">Devitatan </t>
  </si>
  <si>
    <t>Devitan</t>
  </si>
  <si>
    <t>Latrines Constructed</t>
  </si>
  <si>
    <t>Foksingtar</t>
  </si>
  <si>
    <t>Janaunati PS</t>
  </si>
  <si>
    <t>Ghartichhap</t>
  </si>
  <si>
    <t xml:space="preserve">Danfe PS </t>
  </si>
  <si>
    <t xml:space="preserve">Shantipur PS </t>
  </si>
  <si>
    <t>TukuchaNala</t>
  </si>
  <si>
    <t>Resettlement camp from Langtang</t>
  </si>
  <si>
    <t>DFID</t>
  </si>
  <si>
    <t>Nepal Medical College</t>
  </si>
  <si>
    <t>Hygiene/Facility Cleaning Campaign</t>
  </si>
  <si>
    <t>Medical Waste Disposal</t>
  </si>
  <si>
    <t>Repair of hospital water supply</t>
  </si>
  <si>
    <t>Chauthe</t>
  </si>
  <si>
    <t>CDC</t>
  </si>
  <si>
    <t>Pipe</t>
  </si>
  <si>
    <t>Kumari</t>
  </si>
  <si>
    <t>Bhatauli</t>
  </si>
  <si>
    <t>Bijulikot</t>
  </si>
  <si>
    <t>Pakarbas</t>
  </si>
  <si>
    <t>Rakathum</t>
  </si>
  <si>
    <t>Bridhim</t>
  </si>
  <si>
    <t>RADAR</t>
  </si>
  <si>
    <t>Piyush</t>
  </si>
  <si>
    <t>MANECOR Society</t>
  </si>
  <si>
    <t>Goljung</t>
  </si>
  <si>
    <t>Syafru</t>
  </si>
  <si>
    <t>Thuman</t>
  </si>
  <si>
    <t>Bansbari</t>
  </si>
  <si>
    <t>WASH Committee Fomed and Trained</t>
  </si>
  <si>
    <t>Saraswati PS</t>
  </si>
  <si>
    <t>Laligurans PS</t>
  </si>
  <si>
    <t>Jalpa Devi HSS</t>
  </si>
  <si>
    <t>Bhanjygang PS</t>
  </si>
  <si>
    <t>Siddhi Ganesh PS</t>
  </si>
  <si>
    <t>Shiva Shankareshwor PS</t>
  </si>
  <si>
    <t>Kalikadevi SS</t>
  </si>
  <si>
    <t>Mahakali SS</t>
  </si>
  <si>
    <t>Community water</t>
  </si>
  <si>
    <t>Train social mobilizers</t>
  </si>
  <si>
    <t>Community latrine</t>
  </si>
  <si>
    <t xml:space="preserve">1,000 liter DHP pipe with 75 mm delivered in DWSS, Singupalchok </t>
  </si>
  <si>
    <t>Two durable emergency latrine installed at DHO</t>
  </si>
  <si>
    <t>Fatakshila</t>
  </si>
  <si>
    <t>Public PS</t>
  </si>
  <si>
    <t>Kalika Chetana SS</t>
  </si>
  <si>
    <t>Restore/install water supply system</t>
  </si>
  <si>
    <t>Chandeshwori PS</t>
  </si>
  <si>
    <t>Fulpingdandagau</t>
  </si>
  <si>
    <t>500L tanks</t>
  </si>
  <si>
    <t>Ghumti PS</t>
  </si>
  <si>
    <t>Jaleswori LSS</t>
  </si>
  <si>
    <t>Sampada LSS</t>
  </si>
  <si>
    <t>Nigale SS</t>
  </si>
  <si>
    <t>lumpsum</t>
  </si>
  <si>
    <t>Childlink at Asmita</t>
  </si>
  <si>
    <t>Mankha</t>
  </si>
  <si>
    <t>Janachetana PS</t>
  </si>
  <si>
    <t>Pancha Kanya PS</t>
  </si>
  <si>
    <t>Setidevi PS</t>
  </si>
  <si>
    <t>Betrawati PS</t>
  </si>
  <si>
    <t>Baljyoti PS</t>
  </si>
  <si>
    <t>Sundari Devi PS</t>
  </si>
  <si>
    <t>Golma Devi PS</t>
  </si>
  <si>
    <t>Sat Kanya PS</t>
  </si>
  <si>
    <t>Kali Devi LSS</t>
  </si>
  <si>
    <t>Bansanghu SS</t>
  </si>
  <si>
    <t>Saraswoty SS</t>
  </si>
  <si>
    <t>Kupkanya SS</t>
  </si>
  <si>
    <t>Balkshikshya HSS</t>
  </si>
  <si>
    <t>Bhairab Devi PS</t>
  </si>
  <si>
    <t>Jageshwori PS</t>
  </si>
  <si>
    <t>Dadhuwa PS</t>
  </si>
  <si>
    <t xml:space="preserve">Completed </t>
  </si>
  <si>
    <t>Janajagriti SS</t>
  </si>
  <si>
    <t>Indreshwory HSS</t>
  </si>
  <si>
    <t>Latrine kit for 46 HHs</t>
  </si>
  <si>
    <t>Pipaldanda</t>
  </si>
  <si>
    <t>Sita PS</t>
  </si>
  <si>
    <t>Dakshinkali LSS</t>
  </si>
  <si>
    <t>Bageshwori LSS</t>
  </si>
  <si>
    <t>Siddi Kamala Devi SS</t>
  </si>
  <si>
    <t xml:space="preserve">Water point and two tanks with 3,000 capacity provided in Majhigaun </t>
  </si>
  <si>
    <t>Gyanjyoti PS</t>
  </si>
  <si>
    <t>Gyanpunja PS</t>
  </si>
  <si>
    <t>Laliguras PS</t>
  </si>
  <si>
    <t>Pokhare PS</t>
  </si>
  <si>
    <t>Janajagaran PS</t>
  </si>
  <si>
    <t>Balhit PS</t>
  </si>
  <si>
    <t>Jana Jyoti LSS</t>
  </si>
  <si>
    <t>Bachala Devi LSS</t>
  </si>
  <si>
    <t>Janabikash SS</t>
  </si>
  <si>
    <t>Indrawati LSS</t>
  </si>
  <si>
    <t xml:space="preserve">ongoing </t>
  </si>
  <si>
    <t>Bhimsen SS</t>
  </si>
  <si>
    <t>Ramdevi SS</t>
  </si>
  <si>
    <t>Jana Jagriti HSS</t>
  </si>
  <si>
    <t>Namuna Janasewa LSS</t>
  </si>
  <si>
    <t>Sanusiruwari</t>
  </si>
  <si>
    <t>Janata PS</t>
  </si>
  <si>
    <t>Jalpa Devi PS</t>
  </si>
  <si>
    <t>Jana Chetana PS</t>
  </si>
  <si>
    <t>Kalleri LSS</t>
  </si>
  <si>
    <t>Gyan Mandir Namuna HSS</t>
  </si>
  <si>
    <t>Siddhi Ganesh HSS</t>
  </si>
  <si>
    <t>Bhairabi PS</t>
  </si>
  <si>
    <t>Kalika Devi PS</t>
  </si>
  <si>
    <t>Wangwa Bhairabi PS</t>
  </si>
  <si>
    <t>Satkanya Kalikadevi PS</t>
  </si>
  <si>
    <t>Betreswori PS</t>
  </si>
  <si>
    <t>Mangala Bhairab PS</t>
  </si>
  <si>
    <t>Rakta Kalika LSS</t>
  </si>
  <si>
    <t>Setidevi HSS</t>
  </si>
  <si>
    <t>Kolechaur PS</t>
  </si>
  <si>
    <t>Suryodaya PS</t>
  </si>
  <si>
    <t>Pancha Kanya LSS</t>
  </si>
  <si>
    <t>Batashe LSS</t>
  </si>
  <si>
    <t>Jageshwori LSS</t>
  </si>
  <si>
    <t>Terse S S</t>
  </si>
  <si>
    <t>Bhumesthan PS</t>
  </si>
  <si>
    <t>Jaya Ganesh PS</t>
  </si>
  <si>
    <t>Sansari Mai SS</t>
  </si>
  <si>
    <t>Kakling Hari Siddhi HSS</t>
  </si>
  <si>
    <t>Shuva Kanya Pra V</t>
  </si>
  <si>
    <t>Bagh Bhairab PS</t>
  </si>
  <si>
    <t>Seti Devi PS</t>
  </si>
  <si>
    <t>Kali Devi PS</t>
  </si>
  <si>
    <t>B P Memoriyal LSS</t>
  </si>
  <si>
    <t>Ganesh PS</t>
  </si>
  <si>
    <t xml:space="preserve">completed </t>
  </si>
  <si>
    <t>Kundala Devi SS</t>
  </si>
  <si>
    <t>Daduwa Bhawani Shankar HSS</t>
  </si>
  <si>
    <t>Seti Devi HSS</t>
  </si>
  <si>
    <t>Repair of household system</t>
  </si>
  <si>
    <t>15 household rehabilitations</t>
  </si>
  <si>
    <t>Mahankal PS</t>
  </si>
  <si>
    <t>Sunderdanda PS</t>
  </si>
  <si>
    <t>Bp Adarsha PS</t>
  </si>
  <si>
    <t>Deurali PS</t>
  </si>
  <si>
    <t>Diwa Sishu Syahar PS</t>
  </si>
  <si>
    <t>Chamuna Devi LSS</t>
  </si>
  <si>
    <t>Setidevi SS</t>
  </si>
  <si>
    <t>Koldung Devi SS</t>
  </si>
  <si>
    <t>Mahendrodaya HSS</t>
  </si>
  <si>
    <t>Save the Children/Suaahara</t>
  </si>
  <si>
    <t>Distribution of Piyush</t>
  </si>
  <si>
    <t>Betrawoti</t>
  </si>
  <si>
    <t>Hygiene kits distributed</t>
  </si>
  <si>
    <t>Betrawoti, 8 latrine installed with HW stations</t>
  </si>
  <si>
    <t>Water bucket distribution</t>
  </si>
  <si>
    <t>Betrawoti Camp</t>
  </si>
  <si>
    <t>Latrines constructed</t>
  </si>
  <si>
    <t>tanks</t>
  </si>
  <si>
    <t>Betrawoti, 1@1000L, 2@500L</t>
  </si>
  <si>
    <t>IEC Materials Distributed</t>
  </si>
  <si>
    <t>posters</t>
  </si>
  <si>
    <t>Pipe distributed</t>
  </si>
  <si>
    <t>meters</t>
  </si>
  <si>
    <t>Shrijansil yuba Samaj</t>
  </si>
  <si>
    <t>BamtiBhandar</t>
  </si>
  <si>
    <t>Chuchure</t>
  </si>
  <si>
    <t>Gumdel</t>
  </si>
  <si>
    <t>Those</t>
  </si>
  <si>
    <t>SNV Nepal (Netherlands Development Organisation)</t>
  </si>
  <si>
    <t>NA</t>
  </si>
  <si>
    <t>Handwashing soap</t>
  </si>
  <si>
    <t>Oxfam</t>
  </si>
  <si>
    <t>Hill take water tanks (1000L tanks) with fittings and lock system</t>
  </si>
  <si>
    <t>Same 1500 individuals reached with these activities. The FRC kits and chlorine are used ensure the water quality in the tanks distributed.</t>
  </si>
  <si>
    <t>Posters from DWSS</t>
  </si>
  <si>
    <t>L chlorine + FRC (free residual chlorine) test kits</t>
  </si>
  <si>
    <t>Installation of toilets (as part of provisional community settlement for 2 years)</t>
  </si>
  <si>
    <t xml:space="preserve">toilets </t>
  </si>
  <si>
    <t>Vector control in environment- distributed to households</t>
  </si>
  <si>
    <t>L phenol</t>
  </si>
  <si>
    <t>Distributed to households for directed use next to household</t>
  </si>
  <si>
    <t xml:space="preserve">Hill take water tanks (1000L tanks) with fittings </t>
  </si>
  <si>
    <t>These tanks are to support distribution of water.</t>
  </si>
  <si>
    <t>Vector control in environment- for settlement</t>
  </si>
  <si>
    <t>Used for surroundings of the settlement benefitting 500 people</t>
  </si>
  <si>
    <t>Solidarités International</t>
  </si>
  <si>
    <t>Ghorthali</t>
  </si>
  <si>
    <t>Latrines kit distribution</t>
  </si>
  <si>
    <t>latrine kit</t>
  </si>
  <si>
    <t>awareness sessions</t>
  </si>
  <si>
    <t>piyush and filtration cloth</t>
  </si>
  <si>
    <t>water kit</t>
  </si>
  <si>
    <t>pipe distribution</t>
  </si>
  <si>
    <t>pipe meters</t>
  </si>
  <si>
    <t>bladder installation</t>
  </si>
  <si>
    <t>bladder</t>
  </si>
  <si>
    <t>Gumba</t>
  </si>
  <si>
    <t>Karthali</t>
  </si>
  <si>
    <t>filtration jerrycan lifesaver</t>
  </si>
  <si>
    <t>filtration jerrycan</t>
  </si>
  <si>
    <t>Spanish Red Cross</t>
  </si>
  <si>
    <t>Betrahuaty Camp</t>
  </si>
  <si>
    <t>Simbutar Camp</t>
  </si>
  <si>
    <t>Santibazaar Camp</t>
  </si>
  <si>
    <t>ceramic filters</t>
  </si>
  <si>
    <t>Manakamana</t>
  </si>
  <si>
    <t>SUHARRA</t>
  </si>
  <si>
    <t>KCDC</t>
  </si>
  <si>
    <t>40% of VDC pop reached</t>
  </si>
  <si>
    <t>Chhap</t>
  </si>
  <si>
    <t>VDC pop</t>
  </si>
  <si>
    <t>Kalikahalde</t>
  </si>
  <si>
    <t>Kharanitar</t>
  </si>
  <si>
    <t>Likhu</t>
  </si>
  <si>
    <t>Mahakali</t>
  </si>
  <si>
    <t>Okharpauwa</t>
  </si>
  <si>
    <t>Samundratar</t>
  </si>
  <si>
    <t>Talakhu</t>
  </si>
  <si>
    <t>Swiss Humanitarian Aid</t>
  </si>
  <si>
    <t>JyamdiMandan</t>
  </si>
  <si>
    <t>Bhattedanda</t>
  </si>
  <si>
    <t>Dalchoki</t>
  </si>
  <si>
    <t>Ikudol</t>
  </si>
  <si>
    <t>Sankhu</t>
  </si>
  <si>
    <t>Team and Team International</t>
  </si>
  <si>
    <t>COPION Nepal</t>
  </si>
  <si>
    <t>when hygiene kits are distributed</t>
  </si>
  <si>
    <t>1100HH</t>
  </si>
  <si>
    <t>T&amp;T</t>
  </si>
  <si>
    <t>Hygiene education was held by targeting on representatives of HH during distributions.</t>
  </si>
  <si>
    <t>Hygiene items including instruction</t>
  </si>
  <si>
    <t>1,100set</t>
  </si>
  <si>
    <t>407 infants under 5 and 39 people of the handicapped are included</t>
  </si>
  <si>
    <t>Aquatabs for HH (20L)</t>
  </si>
  <si>
    <t>110,000tabs</t>
  </si>
  <si>
    <t>100days for 1100HH</t>
  </si>
  <si>
    <t>Chestfund(KOR)</t>
  </si>
  <si>
    <t>Tearfund</t>
  </si>
  <si>
    <t>N/A</t>
  </si>
  <si>
    <t>DEC</t>
  </si>
  <si>
    <t>Rural Awareness Development Organisation (RADO)</t>
  </si>
  <si>
    <t>Installation of Tippy Taps in schools</t>
  </si>
  <si>
    <t>Terre des hommes</t>
  </si>
  <si>
    <t>BaluwapatiDeupur</t>
  </si>
  <si>
    <t>KIRDARC</t>
  </si>
  <si>
    <t>Tdh/MoFA-Netherlands</t>
  </si>
  <si>
    <t>whole vdc</t>
  </si>
  <si>
    <t>1 per vdc</t>
  </si>
  <si>
    <t>Hygiene Promoters training, IEC materials distribution</t>
  </si>
  <si>
    <t>menstrual item</t>
  </si>
  <si>
    <t>845 buckets with cover and faucet</t>
  </si>
  <si>
    <t>1000 buckets with cover and faucet</t>
  </si>
  <si>
    <t>155 buckets with cover and faucet</t>
  </si>
  <si>
    <t>Tevel B'Tzedek</t>
  </si>
  <si>
    <t>Awareness</t>
  </si>
  <si>
    <t>Distribution and awareness</t>
  </si>
  <si>
    <t>female kit</t>
  </si>
  <si>
    <t>Family Kit</t>
  </si>
  <si>
    <t>Chlorine drops</t>
  </si>
  <si>
    <t>Rapairs/rebuilding</t>
  </si>
  <si>
    <t>Tent/ temporary Covering</t>
  </si>
  <si>
    <t>Goganpani</t>
  </si>
  <si>
    <t>repairs</t>
  </si>
  <si>
    <t>Manegaun</t>
  </si>
  <si>
    <t>THW- German Federal Agency for Technical Relief</t>
  </si>
  <si>
    <t>KUKL</t>
  </si>
  <si>
    <t>57,500 litres per day</t>
  </si>
  <si>
    <t>German Goverment</t>
  </si>
  <si>
    <t>open</t>
  </si>
  <si>
    <t xml:space="preserve">THW- German Federal Agency for Technical Relief </t>
  </si>
  <si>
    <t>delivery of 100,000 litre/day</t>
  </si>
  <si>
    <t>UIISC7 (french civil protection unit)</t>
  </si>
  <si>
    <t>liters/pouches</t>
  </si>
  <si>
    <t>pouches</t>
  </si>
  <si>
    <t>liters / pouches</t>
  </si>
  <si>
    <t>Thankot</t>
  </si>
  <si>
    <t xml:space="preserve">UMN/Okhaldhunga Community Hospital </t>
  </si>
  <si>
    <t>UN-HABITAT</t>
  </si>
  <si>
    <t>UN</t>
  </si>
  <si>
    <t>Piyus</t>
  </si>
  <si>
    <t>Bucket and Mug</t>
  </si>
  <si>
    <t>United Mission to Nepal</t>
  </si>
  <si>
    <t>CIRDS Nepal</t>
  </si>
  <si>
    <t>Dettol 1, washing powder 1, tooth paste 1, tooth brush 5, sanitary napkins pack of 8 pcs, towel 2, water purification tab 1, shampoo sachet 5, plastic comp 1</t>
  </si>
  <si>
    <t>Various donors</t>
  </si>
  <si>
    <t>Chandrajyoti Integrated Rural Development Society (CIRDS)</t>
  </si>
  <si>
    <t>Waiting for materials from UNICEF</t>
  </si>
  <si>
    <t>en route / packing</t>
  </si>
  <si>
    <t>Jharlang</t>
  </si>
  <si>
    <t>Himalayan Community Salvation Society (HIMS)</t>
  </si>
  <si>
    <t>5 soaps per HH</t>
  </si>
  <si>
    <t>In warehouse, scheduled to start delivery on morning of 14 May</t>
  </si>
  <si>
    <t>Lapa</t>
  </si>
  <si>
    <t>Namaste Rural Development Society (NRDS)</t>
  </si>
  <si>
    <t>Prayas Nepal</t>
  </si>
  <si>
    <t>Jagatjyoti Community Development Society (JCDS)</t>
  </si>
  <si>
    <t>ReeGaun</t>
  </si>
  <si>
    <t>683 HH Kits delivered to Wards 1, 2, 6, 8</t>
  </si>
  <si>
    <t>Included in 683 HH Hygiene kits delivered to Wards 1, 2, 6, 8</t>
  </si>
  <si>
    <t>Committed Society for Change (COSOC)</t>
  </si>
  <si>
    <t>World Health Organization</t>
  </si>
  <si>
    <t>DWSS</t>
  </si>
  <si>
    <t>Bulk chlorination not included in reached total as per cluster guidance</t>
  </si>
  <si>
    <t>Water Missions International</t>
  </si>
  <si>
    <t>Site assessment and water quality testing in the community of Bodgaun in Bhimtar VDC Ward # 1 and 9.</t>
  </si>
  <si>
    <t>Site assessment and water quality testing in the community of Chhap in Ward 7 of Choutara VDC.</t>
  </si>
  <si>
    <t>Ton</t>
  </si>
  <si>
    <t>Re-assessing storage capacity</t>
  </si>
  <si>
    <t xml:space="preserve">World Renew </t>
  </si>
  <si>
    <t>EPTS</t>
  </si>
  <si>
    <t>Distribution of sawyer filters and buckets</t>
  </si>
  <si>
    <t>Private</t>
  </si>
  <si>
    <t>Bukhel</t>
  </si>
  <si>
    <t>MCDS</t>
  </si>
  <si>
    <t>water Treatment Product distribution (1 month supply @ least 3L/person/day)</t>
  </si>
  <si>
    <t>direct</t>
  </si>
  <si>
    <t>Hygine promoters training</t>
  </si>
  <si>
    <t>Site assessment and water quality testing at Dhurmodaya Higher Secondary School.</t>
  </si>
  <si>
    <t>World Vision</t>
  </si>
  <si>
    <t>Jerry Can</t>
  </si>
  <si>
    <t>Aquatab</t>
  </si>
  <si>
    <t>Palungtar</t>
  </si>
  <si>
    <t>Jerry Can (1446) + Aquatab (325350)</t>
  </si>
  <si>
    <t>water supply renovation</t>
  </si>
  <si>
    <t>Individual toilets</t>
  </si>
  <si>
    <t>Dukuchhap</t>
  </si>
  <si>
    <t xml:space="preserve">Jerry Can (1280)  + Aquatab (283500) </t>
  </si>
  <si>
    <t>Bhotewodhar</t>
  </si>
  <si>
    <t>Gaunshahar</t>
  </si>
  <si>
    <t>Kuncha</t>
  </si>
  <si>
    <t>Nalma</t>
  </si>
  <si>
    <t>Sundarbazar</t>
  </si>
  <si>
    <t>Tarku</t>
  </si>
  <si>
    <t>Udipur</t>
  </si>
  <si>
    <t xml:space="preserve">Udipur </t>
  </si>
  <si>
    <t>Installation of water treatment equipment</t>
  </si>
  <si>
    <t>Fixed pressure issue experienced by treatment system.</t>
  </si>
  <si>
    <t>Wateraid</t>
  </si>
  <si>
    <t>NFCC</t>
  </si>
  <si>
    <t>Soap Distribution</t>
  </si>
  <si>
    <t>WaterAid Nepal</t>
  </si>
  <si>
    <t>Water Tank HDP</t>
  </si>
  <si>
    <t>Piyush Bottle Distribution</t>
  </si>
  <si>
    <t>Bottles</t>
  </si>
  <si>
    <t>Bucket 20 Litre Distribution</t>
  </si>
  <si>
    <t>Plastic Sheets for temporay toilets</t>
  </si>
  <si>
    <t>ORS distribution</t>
  </si>
  <si>
    <t>Community Filter</t>
  </si>
  <si>
    <t>ActionAid</t>
  </si>
  <si>
    <t>Installation of emergency toilet</t>
  </si>
  <si>
    <t>Bhumlutar</t>
  </si>
  <si>
    <t>FEDO</t>
  </si>
  <si>
    <t>Bucket 10 Litre Disribution</t>
  </si>
  <si>
    <t>Aquatabs Distribution</t>
  </si>
  <si>
    <t>HokseBazar</t>
  </si>
  <si>
    <t>MahadevsthanMandan</t>
  </si>
  <si>
    <t>Nala(Ugrachandi)</t>
  </si>
  <si>
    <t>CIUD</t>
  </si>
  <si>
    <t>Water Quality test</t>
  </si>
  <si>
    <t>Coliform PA vial testing</t>
  </si>
  <si>
    <t xml:space="preserve">FRC kit </t>
  </si>
  <si>
    <t>RaviOpi</t>
  </si>
  <si>
    <t>Saping</t>
  </si>
  <si>
    <t>Balkot</t>
  </si>
  <si>
    <t>Pipe distribution and fitting</t>
  </si>
  <si>
    <t>meter</t>
  </si>
  <si>
    <t>Chitapol</t>
  </si>
  <si>
    <t>Toilet pan installation</t>
  </si>
  <si>
    <t>Sirutar</t>
  </si>
  <si>
    <t>Bleaching powder</t>
  </si>
  <si>
    <t>water kits</t>
  </si>
  <si>
    <t xml:space="preserve">Figures from 10 May and based on items supplied to DWSS. </t>
  </si>
  <si>
    <t>May</t>
  </si>
  <si>
    <t>Distribution of pipes and fittings for water supply reparing</t>
  </si>
  <si>
    <t>Mtr/pcs</t>
  </si>
  <si>
    <t>Pipe and fittings</t>
  </si>
  <si>
    <t>4 old water supply schems of kumpur VDC</t>
  </si>
  <si>
    <t>may</t>
  </si>
  <si>
    <t>1 old water supply schems of Maidi VDC</t>
  </si>
  <si>
    <t>Benighat</t>
  </si>
  <si>
    <t>7 old water supply schems of kallerivdc</t>
  </si>
  <si>
    <t>1 old water supply schems of Baseri VDC</t>
  </si>
  <si>
    <t>3 old water supply schems of Benighat VDC</t>
  </si>
  <si>
    <t>Gajuri</t>
  </si>
  <si>
    <t>kalleri</t>
  </si>
  <si>
    <t>3 old water supply schems of baireni VDC</t>
  </si>
  <si>
    <t>3 old water supply schems of Chainpur VDC</t>
  </si>
  <si>
    <t>Cartons of Aquatabs</t>
  </si>
  <si>
    <t>3 old water supply schems of Darkha VDC</t>
  </si>
  <si>
    <t>Naubise</t>
  </si>
  <si>
    <t>5 old water supply schems of Khalte VDC</t>
  </si>
  <si>
    <t>Aqua Tab Distribution 2 box</t>
  </si>
  <si>
    <t>5th june</t>
  </si>
  <si>
    <t>As reward for demonstration</t>
  </si>
  <si>
    <t>9 old water supply schems of Ree VDC</t>
  </si>
  <si>
    <t>Provided Water Bladder Tank</t>
  </si>
  <si>
    <t>Water Tank Bladder)</t>
  </si>
  <si>
    <t>1 old water supply schems of Dhola VDC</t>
  </si>
  <si>
    <t xml:space="preserve">Water damage assessment </t>
  </si>
  <si>
    <t>schems</t>
  </si>
  <si>
    <t>Bucket 20/10 Litre, Mug 1/2 Litre, Piyush and Aquatabs</t>
  </si>
  <si>
    <t>Volunteer</t>
  </si>
  <si>
    <t>Piyush Plus</t>
  </si>
  <si>
    <t>1 tank/per school</t>
  </si>
  <si>
    <t>m pipe</t>
  </si>
  <si>
    <t>Bhumlichok</t>
  </si>
  <si>
    <t>Darbhung</t>
  </si>
  <si>
    <t>Ghyachok</t>
  </si>
  <si>
    <t>m pipe + tank</t>
  </si>
  <si>
    <t xml:space="preserve">m pipe </t>
  </si>
  <si>
    <t>simjung</t>
  </si>
  <si>
    <t>distributed in someVDCs by DHO/PHC/HPs to vulnerable settlements - trying to get a specific breakdown</t>
  </si>
  <si>
    <t>distributed in someVDCs by DDRC distribution points focusing below five children's mother</t>
  </si>
  <si>
    <t>HCI</t>
  </si>
  <si>
    <t>ward 5, 6, 7, 8</t>
  </si>
  <si>
    <t>Baseshwar</t>
  </si>
  <si>
    <t>Baseshwor</t>
  </si>
  <si>
    <t>VWCC &amp; SIDS</t>
  </si>
  <si>
    <t>Bucket distribution</t>
  </si>
  <si>
    <t>BhuwaneshoriGwaltar</t>
  </si>
  <si>
    <t>Bitijor Bagaincha</t>
  </si>
  <si>
    <t>Dudbhanjyang</t>
  </si>
  <si>
    <t>Jalkanya</t>
  </si>
  <si>
    <t>Khangsang</t>
  </si>
  <si>
    <t>KhangSang</t>
  </si>
  <si>
    <t>Kholagaun</t>
  </si>
  <si>
    <t>Lampantar</t>
  </si>
  <si>
    <t>Solpathana</t>
  </si>
  <si>
    <t>Sumnampokhari</t>
  </si>
  <si>
    <t>SunamPokhari</t>
  </si>
  <si>
    <t>Tinkanya</t>
  </si>
  <si>
    <t>Fulpingkot</t>
  </si>
  <si>
    <t>Bucket (581) + Jerry can (1162)+ Aquatab (261450)</t>
  </si>
  <si>
    <t>Fulpinkot</t>
  </si>
  <si>
    <t>Kubhinde</t>
  </si>
  <si>
    <t>School toilets</t>
  </si>
  <si>
    <t>WSSDO/WCO</t>
  </si>
  <si>
    <t>HY kits were provided to pregnant and lactating mothers having baby &lt;2yrs child</t>
  </si>
  <si>
    <t>WSSDO/DDRC</t>
  </si>
  <si>
    <t>hygiene kits distributed to pregnant mothers</t>
  </si>
  <si>
    <t>boxes</t>
  </si>
  <si>
    <t>aqua tabs</t>
  </si>
  <si>
    <t>008-05-2015</t>
  </si>
  <si>
    <t>bottles piyush</t>
  </si>
  <si>
    <t>BekhsimleDhartigaun</t>
  </si>
  <si>
    <t>6kg</t>
  </si>
  <si>
    <t>BoldeFediche</t>
  </si>
  <si>
    <t>hygiene kits distributed to pregnant women</t>
  </si>
  <si>
    <t>Choubas</t>
  </si>
  <si>
    <t>temporary toilets</t>
  </si>
  <si>
    <t xml:space="preserve">Acqua tabs, </t>
  </si>
  <si>
    <t>Dandagaun</t>
  </si>
  <si>
    <t>FalateBhumlu</t>
  </si>
  <si>
    <t>bottles piyuse</t>
  </si>
  <si>
    <t>bottles Piyush</t>
  </si>
  <si>
    <t>Gokule</t>
  </si>
  <si>
    <t>Gothpani</t>
  </si>
  <si>
    <t>KartikeDeurali</t>
  </si>
  <si>
    <t>KatunjeBesi</t>
  </si>
  <si>
    <t>KhaharePangu</t>
  </si>
  <si>
    <t>Kharelthok</t>
  </si>
  <si>
    <t>Kharpachok</t>
  </si>
  <si>
    <t>KuruwasChapakhori</t>
  </si>
  <si>
    <t>Ashrang</t>
  </si>
  <si>
    <t xml:space="preserve">bottle (240 ml) </t>
  </si>
  <si>
    <t>bottle (60 ml)</t>
  </si>
  <si>
    <t xml:space="preserve">tabs </t>
  </si>
  <si>
    <t xml:space="preserve">Pipe distribution </t>
  </si>
  <si>
    <t xml:space="preserve">metre </t>
  </si>
  <si>
    <t xml:space="preserve">UNICEF </t>
  </si>
  <si>
    <t xml:space="preserve">kit </t>
  </si>
  <si>
    <t>Choughare</t>
  </si>
  <si>
    <t>Tarpaulin/ sheets (for toilet purpose)</t>
  </si>
  <si>
    <t xml:space="preserve">piece </t>
  </si>
  <si>
    <t xml:space="preserve">For shelter </t>
  </si>
  <si>
    <t xml:space="preserve">Distributed pan+pipe </t>
  </si>
  <si>
    <t>Dhapakhel</t>
  </si>
  <si>
    <t>Dhusel</t>
  </si>
  <si>
    <t>Gimdi</t>
  </si>
  <si>
    <t>Godamchaur</t>
  </si>
  <si>
    <t>Imadol</t>
  </si>
  <si>
    <t>Materials were distributed in health centre as well as to community and to individuals in all the mentioned VDCs</t>
  </si>
  <si>
    <t>tanker</t>
  </si>
  <si>
    <t>Pyutar</t>
  </si>
  <si>
    <t>Sainbu</t>
  </si>
  <si>
    <t>WASH and Dignity kit</t>
  </si>
  <si>
    <t>USC-Timur bote</t>
  </si>
  <si>
    <t>Scheme Repair</t>
  </si>
  <si>
    <t>Balkumari</t>
  </si>
  <si>
    <t>500 family</t>
  </si>
  <si>
    <t>USC Belkot</t>
  </si>
  <si>
    <t>HH-15</t>
  </si>
  <si>
    <t>USC-Sanchar chok</t>
  </si>
  <si>
    <t>USC-Indreni</t>
  </si>
  <si>
    <t>USC-Bhariramkot</t>
  </si>
  <si>
    <t>USC Bagbhairam</t>
  </si>
  <si>
    <t>HH-40</t>
  </si>
  <si>
    <t>Toilet only</t>
  </si>
  <si>
    <t>USC Bidur</t>
  </si>
  <si>
    <t>HH-60</t>
  </si>
  <si>
    <t>USC Bokse I</t>
  </si>
  <si>
    <t>HH-65</t>
  </si>
  <si>
    <t>USC Keureni</t>
  </si>
  <si>
    <t>HH-68</t>
  </si>
  <si>
    <t>USC Simutar</t>
  </si>
  <si>
    <t>HH-70</t>
  </si>
  <si>
    <t>USC Dholpe</t>
  </si>
  <si>
    <t>HH-105</t>
  </si>
  <si>
    <t>USC Sera</t>
  </si>
  <si>
    <t>HH-503</t>
  </si>
  <si>
    <t>HH-5110</t>
  </si>
  <si>
    <t>Balmandir</t>
  </si>
  <si>
    <t>USC+Hospital</t>
  </si>
  <si>
    <t>Urinal</t>
  </si>
  <si>
    <t>WSSDO/DAO</t>
  </si>
  <si>
    <t>USC-Budhsing</t>
  </si>
  <si>
    <t>Bungtang</t>
  </si>
  <si>
    <t>USC-Lumkachet</t>
  </si>
  <si>
    <t>USC-Charghare</t>
  </si>
  <si>
    <t>USC Deurali-8</t>
  </si>
  <si>
    <t>HH-250</t>
  </si>
  <si>
    <t>Fikuri</t>
  </si>
  <si>
    <t>USC Fikuri</t>
  </si>
  <si>
    <t>HH-110</t>
  </si>
  <si>
    <t>USC-Ganesthan</t>
  </si>
  <si>
    <t>2000 lit water tank</t>
  </si>
  <si>
    <t>USC Ghyangphedi</t>
  </si>
  <si>
    <t>HH-73</t>
  </si>
  <si>
    <t>USC Haldekalika</t>
  </si>
  <si>
    <t>HH-45</t>
  </si>
  <si>
    <t>USC Darme</t>
  </si>
  <si>
    <t>HH-103</t>
  </si>
  <si>
    <t>USC-Kadamdhunga</t>
  </si>
  <si>
    <t>USC Manebhnjyang</t>
  </si>
  <si>
    <t>USC-Jumsa</t>
  </si>
  <si>
    <t>USC Bhorlekhola</t>
  </si>
  <si>
    <t>HH-12</t>
  </si>
  <si>
    <t>USC Maghidanda</t>
  </si>
  <si>
    <t>USC Choketar</t>
  </si>
  <si>
    <t>HH-20</t>
  </si>
  <si>
    <t>USC Dhodeni</t>
  </si>
  <si>
    <t>USC Khadgabhanjyang</t>
  </si>
  <si>
    <t>HH-72</t>
  </si>
  <si>
    <t>USC-Labdukhola</t>
  </si>
  <si>
    <t>USC Helth Posti</t>
  </si>
  <si>
    <t>Lachyang</t>
  </si>
  <si>
    <t>USC Lachyang</t>
  </si>
  <si>
    <t>USC-Kalebari</t>
  </si>
  <si>
    <t>Water floculent</t>
  </si>
  <si>
    <t>USC Manakamana</t>
  </si>
  <si>
    <t>USC Ralukadevi</t>
  </si>
  <si>
    <t>HH-25</t>
  </si>
  <si>
    <t>USC-Samari</t>
  </si>
  <si>
    <t>USC-Shikharbesi</t>
  </si>
  <si>
    <t>USC-Amili bot</t>
  </si>
  <si>
    <t>USC-Pimaltar</t>
  </si>
  <si>
    <t>USC Tirtire</t>
  </si>
  <si>
    <t>USC Dhungrdhara</t>
  </si>
  <si>
    <t>HH-13</t>
  </si>
  <si>
    <t>USC-Aduwabari</t>
  </si>
  <si>
    <t>USC Bahundanda</t>
  </si>
  <si>
    <t>HH-150</t>
  </si>
  <si>
    <t>WSSDO/ School</t>
  </si>
  <si>
    <t>Temporary toitet</t>
  </si>
  <si>
    <t>MadanKundari</t>
  </si>
  <si>
    <t>Mahadevtar</t>
  </si>
  <si>
    <t>box</t>
  </si>
  <si>
    <t>09-52015</t>
  </si>
  <si>
    <t>MajhiFeda</t>
  </si>
  <si>
    <t>Mangaltar</t>
  </si>
  <si>
    <t>Milche</t>
  </si>
  <si>
    <t xml:space="preserve"> boxes</t>
  </si>
  <si>
    <t>PokhariChauri</t>
  </si>
  <si>
    <t>PokhariNarayansthan</t>
  </si>
  <si>
    <t>m of pipe</t>
  </si>
  <si>
    <t>SalleBhumlu</t>
  </si>
  <si>
    <t>Sanowangthali</t>
  </si>
  <si>
    <t>Sarasyunkhark</t>
  </si>
  <si>
    <t>SikharAmbote</t>
  </si>
  <si>
    <t>Simthali</t>
  </si>
  <si>
    <t>SipaliChilaune</t>
  </si>
  <si>
    <t>Sisakhani</t>
  </si>
  <si>
    <t>ThuloParsel</t>
  </si>
  <si>
    <t>Balakhu</t>
  </si>
  <si>
    <t xml:space="preserve">meter </t>
  </si>
  <si>
    <t>Baruneshwor</t>
  </si>
  <si>
    <t>Kuntadevi</t>
  </si>
  <si>
    <t>Palte</t>
  </si>
  <si>
    <t>Prapcha</t>
  </si>
  <si>
    <t>Sisneri</t>
  </si>
  <si>
    <t>Thulachhap</t>
  </si>
  <si>
    <t xml:space="preserve">Houseold </t>
  </si>
  <si>
    <t>Chisapani</t>
  </si>
  <si>
    <t>Farpu</t>
  </si>
  <si>
    <t>Goswara</t>
  </si>
  <si>
    <t>Himganga</t>
  </si>
  <si>
    <t>Lakhanpur</t>
  </si>
  <si>
    <t>Majuwa</t>
  </si>
  <si>
    <t>Namadi</t>
  </si>
  <si>
    <t>Puranagau</t>
  </si>
  <si>
    <t>support of pipe to Baseshwor WSS-9,20/10</t>
  </si>
  <si>
    <t xml:space="preserve">Meter Length </t>
  </si>
  <si>
    <t>GON</t>
  </si>
  <si>
    <t>Support of Pipe to operate Bastipur WSS  of size 20/10</t>
  </si>
  <si>
    <t>Laundary Soap</t>
  </si>
  <si>
    <t>Aqua Tab</t>
  </si>
  <si>
    <t>Plastic Bucket +128 plustic mug</t>
  </si>
  <si>
    <t>Plastic Bucket</t>
  </si>
  <si>
    <t>60+200 plastic Jug</t>
  </si>
  <si>
    <t>Support of Pipe to operate Bhadrakali WSS-2 and 3, of size 32/6</t>
  </si>
  <si>
    <t>Support of Pipe to operate Bhadrakali WSS-5, of size 32/6</t>
  </si>
  <si>
    <t>suppory of pipe to Police station Khurkot size,32/6</t>
  </si>
  <si>
    <t>support of pipe to Bhilmsthan WSS,size 20/10</t>
  </si>
  <si>
    <t>Bhimsthan</t>
  </si>
  <si>
    <t>support of pipe to Bhilmsthan WSS,size 32/6</t>
  </si>
  <si>
    <t>150+68 plastic mug</t>
  </si>
  <si>
    <t>Support of pipe to Hatpate WSS-7 ,size 20/10</t>
  </si>
  <si>
    <t>support of pipe to Jalakanya WSS-2,size 20/10</t>
  </si>
  <si>
    <t>JhangajholiRalmata</t>
  </si>
  <si>
    <t>support of pipe to Jhangajholi Ratamata WSS,size 40/6</t>
  </si>
  <si>
    <t>kalpabrikshya</t>
  </si>
  <si>
    <t>support of pipe to Nakkali WSS,32/6</t>
  </si>
  <si>
    <t>Support of pipe to Rastriya Banijya Bank of size 20/10</t>
  </si>
  <si>
    <t>Support of Pipe to  DDC,Sindhuli  of size 20/10</t>
  </si>
  <si>
    <t>Support of Pipe to  DDC,Sindhuli  of size 25/10</t>
  </si>
  <si>
    <t>support of pipe to Kamlamai WSS-7,20/10</t>
  </si>
  <si>
    <t>Support of Pipe to operate Basantapur Hardaiya WSS  of size 75/4</t>
  </si>
  <si>
    <t>support of pipe to District Police office of size 20/10</t>
  </si>
  <si>
    <t>support of pipe to Kamalamai -5 WSS,size 25/10</t>
  </si>
  <si>
    <t>support of pipe to Chandidal Gand Thulitar ,Size 75/6</t>
  </si>
  <si>
    <t>support of pipe to Siddheshwor WSS,of size 63/6</t>
  </si>
  <si>
    <t>Temp. W/S run</t>
  </si>
  <si>
    <t>support to pipe to Gadauli Thulitar WSS,Size 20/10</t>
  </si>
  <si>
    <t>Silica Cement for Repair of Siddheshwor WSS</t>
  </si>
  <si>
    <t>Bleaching powder to Siddheshwor WSS</t>
  </si>
  <si>
    <t>kapilakot</t>
  </si>
  <si>
    <t>support of pipe to operate Kapilakot WSS ,Size 20/10</t>
  </si>
  <si>
    <t>Kusheshwor</t>
  </si>
  <si>
    <t>Fitting ,Kusheshwor Dumja WSS</t>
  </si>
  <si>
    <t>Kyaneshwor</t>
  </si>
  <si>
    <t>Support of Pipe to operate Kunda WSS  of size 20/6</t>
  </si>
  <si>
    <t>Support of Pipe to operate WS at Police Office of size 20/10</t>
  </si>
  <si>
    <t>support of pipe to Kyaneshwor WSS, size 20/10</t>
  </si>
  <si>
    <t>400+400 plustic jug</t>
  </si>
  <si>
    <t>Ranichuri</t>
  </si>
  <si>
    <t>Plastic Mug</t>
  </si>
  <si>
    <t>1500 meter pipe</t>
  </si>
  <si>
    <t>Plastic Various Sizes</t>
  </si>
  <si>
    <t>Barabise</t>
  </si>
  <si>
    <t>200 meter pipe</t>
  </si>
  <si>
    <t>100 meter pipe</t>
  </si>
  <si>
    <t>60 meter pipe</t>
  </si>
  <si>
    <t>150 meter pipe</t>
  </si>
  <si>
    <t>500 meter pipe</t>
  </si>
  <si>
    <t>650 meter pipe</t>
  </si>
  <si>
    <t>1000 meter pipe</t>
  </si>
  <si>
    <t>10 Litr Bucket with Jug</t>
  </si>
  <si>
    <t>Toilet Repair</t>
  </si>
  <si>
    <t>Roll</t>
  </si>
  <si>
    <t>Aquatab Distribution (5 Lit)</t>
  </si>
  <si>
    <t>Basbari</t>
  </si>
  <si>
    <t>300 meter pipe</t>
  </si>
  <si>
    <t>78 meter pipe</t>
  </si>
  <si>
    <t>Piyush (60 ml)</t>
  </si>
  <si>
    <t>Bottle</t>
  </si>
  <si>
    <t>Chautara</t>
  </si>
  <si>
    <t>400 meter pipe</t>
  </si>
  <si>
    <t>430 meter pipe</t>
  </si>
  <si>
    <t>1670 meter pipe</t>
  </si>
  <si>
    <t>6001 Lit Capacity Colapsable Tank</t>
  </si>
  <si>
    <t>Dhumthang</t>
  </si>
  <si>
    <t>700 meter pipe</t>
  </si>
  <si>
    <t>440 meter pipe</t>
  </si>
  <si>
    <t>900 meter pipe</t>
  </si>
  <si>
    <t>Conducted assessment of WQ and look need for Water Treatment equipment at the camp in Bhaktapur. Camp not receiving water from private companies or agencies yet.</t>
  </si>
  <si>
    <t>Site assessment and water quality testing at Dhussa Pakha</t>
  </si>
  <si>
    <t>Site assessment and water quality testing at the IDP camp at Dhading Besi in Dhading District.</t>
  </si>
  <si>
    <t>Testing water quality and providing treatment recommendations. Save the Children did not provide population figures (making assumption).</t>
  </si>
  <si>
    <t>Site assessment and water quality testing in the community of Dhungde Vanjyang</t>
  </si>
  <si>
    <t>Site assessment and water quality testing in the community of Khorla in Gorkha District</t>
  </si>
  <si>
    <t>Medecines San Frontieres</t>
  </si>
  <si>
    <t>Testing water quality and providing treatment recommendations. MSF did not provide population figures (making assumption).</t>
  </si>
  <si>
    <t>Site assessment and water quality testing for several camps around Laprak.</t>
  </si>
  <si>
    <t>Site assessment and water quality testing in the community of Simbu.</t>
  </si>
  <si>
    <t>Site assessment and water quality testing in the community of Kuera in Gorkha District</t>
  </si>
  <si>
    <t>Site assessment and water quality testing in the community of Kokhe Taple in Gorkha District.</t>
  </si>
  <si>
    <t>Site assessment and water quality testing in the community of Tolls in Gorkha District.</t>
  </si>
  <si>
    <t>Site assessment and water quality testing in the community of ArkhetBazzar in Thumi VDC.</t>
  </si>
  <si>
    <t>Site assessment and water quality testing in the community of Pokhari.</t>
  </si>
  <si>
    <t>Daanchhi</t>
  </si>
  <si>
    <t>Site assessment and water quality testing at the Thali IDP camp in Ward 7 of Danchhi VDC.</t>
  </si>
  <si>
    <t>Site assessment and water quality testing in the community of Drageshwori Manahora Nagarpaliha in Ward # 7.</t>
  </si>
  <si>
    <t>Site assessment and water quality testing at Kirtipur Hospital.</t>
  </si>
  <si>
    <t>Aalapot</t>
  </si>
  <si>
    <t>Received request.</t>
  </si>
  <si>
    <t>Plan on conducting assessment of WQ and look for spot to install water treatment equipment.</t>
  </si>
  <si>
    <t>Site assessment and water quality testing in the community of Swarjee.</t>
  </si>
  <si>
    <t>Site assessment and water quality testing at the Royal Nepal Golf Club. Found Coliform count too numerous to count (TNTC).</t>
  </si>
  <si>
    <t>Constructed 10 latrines</t>
  </si>
  <si>
    <t>Operation Blessing</t>
  </si>
  <si>
    <t>NCV and MSF</t>
  </si>
  <si>
    <t>Drilling of a borehole and installation of water treatment equipment</t>
  </si>
  <si>
    <t>Working with NCV and the local monastary, the well at the site is complete and the system was in stalled. Team is putting final touches on sediment tank for high iron concentration.</t>
  </si>
  <si>
    <t>Site assessment and water quality testing in the Koinonia Social Services Building in Lalitpur U.M.N.P vdc.</t>
  </si>
  <si>
    <t>Site assessment and water quality testing of Khasimas community in Lalitpur.</t>
  </si>
  <si>
    <t>Site assessment and water quality testing in the community of Manidol Tole Gudhar Samit in Lalitpur U.M.N.P vdc.</t>
  </si>
  <si>
    <t>Site assessment and water quality testing in the community of Gachhen in Lalitpur U.M.N.P vdc.</t>
  </si>
  <si>
    <t>Site assessment and water quality testing in the community of Bhindyolachhi in Lalitpur U.M.N.P vdc.</t>
  </si>
  <si>
    <t>Site assessment and water quality testing in the community of Bhola Gaesit Jayapu Samaj in Lalitpur U.M.N.P vdc.</t>
  </si>
  <si>
    <t>Site assessment and water quality testing in the community next to Koinonia Patan Church in Lalitpur U.M.N.P vdc.</t>
  </si>
  <si>
    <t>Site assessment and water quality testing in the community of Lukushi in Lalitpur U.M.N.P vdc.</t>
  </si>
  <si>
    <t>Site assessment and water quality testing in the community of Guitole in Lalitpur U.M.N.P vdc.</t>
  </si>
  <si>
    <t>Site assessment and water quality testing in the Guitole community, Ward 8.</t>
  </si>
  <si>
    <t>Site assessment and water quality testing for Ward no. 9 in Lalitpur U.M.N.P. Found Coliform count too numerous to count (TNTC), eventhough community has access to filtration (recommended Chlorination).</t>
  </si>
  <si>
    <t>Site assessment and water quality testing in the community of Phalange. Community only requested rehabilitation of piping and build new reservoir despite poor water quality in community.</t>
  </si>
  <si>
    <t>Site assessment and water quality testing in Shkharbesi 5. Found Coliform count too numerous to count (TNTC).</t>
  </si>
  <si>
    <t>1380 meter pipe</t>
  </si>
  <si>
    <t>1200 meter pipe</t>
  </si>
  <si>
    <t>6002 Lit Capacity Colapsable Tank</t>
  </si>
  <si>
    <t>Kohity and Hyumat Prerana Cooperative</t>
  </si>
  <si>
    <t>1100 meter pipe</t>
  </si>
  <si>
    <t>2400 meter pipe</t>
  </si>
  <si>
    <t>Kunchowk</t>
  </si>
  <si>
    <t>600 meter pipe</t>
  </si>
  <si>
    <t>Lishangkhu</t>
  </si>
  <si>
    <t>Mangkha</t>
  </si>
  <si>
    <t>45 meter pipe</t>
  </si>
  <si>
    <t>Household Visited</t>
  </si>
  <si>
    <t xml:space="preserve">Pangretar </t>
  </si>
  <si>
    <t>1225 meter pipe</t>
  </si>
  <si>
    <t>Plastic and GI Various Sizes</t>
  </si>
  <si>
    <t>Phatakshila</t>
  </si>
  <si>
    <t>Phulpingdada</t>
  </si>
  <si>
    <t>210 meter pipe</t>
  </si>
  <si>
    <t>2100 meter pipe</t>
  </si>
  <si>
    <t>Phulpingkot</t>
  </si>
  <si>
    <t>Tasarpu</t>
  </si>
  <si>
    <t>FEDWASUN</t>
  </si>
  <si>
    <t>Khairang</t>
  </si>
  <si>
    <t>Pipaldada</t>
  </si>
  <si>
    <t>800 meter pipe</t>
  </si>
  <si>
    <t>Sangachwok</t>
  </si>
  <si>
    <t>762 meter pipe</t>
  </si>
  <si>
    <t>Sanosirubari</t>
  </si>
  <si>
    <t>50 meter pipe</t>
  </si>
  <si>
    <t>120 meter pipe</t>
  </si>
  <si>
    <t>Chlorine</t>
  </si>
  <si>
    <t>Simgpalkavre</t>
  </si>
  <si>
    <t>Singpalkavre</t>
  </si>
  <si>
    <t>Sipapokhare</t>
  </si>
  <si>
    <t>805 meter pipe</t>
  </si>
  <si>
    <t>UEMS</t>
  </si>
  <si>
    <t>Bleaching Powder Distribution</t>
  </si>
  <si>
    <t>PSA</t>
  </si>
  <si>
    <t>Events</t>
  </si>
  <si>
    <t>Syaule</t>
  </si>
  <si>
    <t>Thampalkot</t>
  </si>
  <si>
    <t>1600 meter pipe</t>
  </si>
  <si>
    <t>Thulodhading</t>
  </si>
  <si>
    <t>Thulosirubari</t>
  </si>
  <si>
    <t>250 meter pipe</t>
  </si>
  <si>
    <t>Kshitiz School, Narayan Pravi, Mahendra nimavi schools and health post</t>
  </si>
  <si>
    <t>Thumpakhar</t>
  </si>
  <si>
    <t>Child Health Division</t>
  </si>
  <si>
    <t>WaterAid</t>
  </si>
  <si>
    <t>NFDN</t>
  </si>
  <si>
    <t>1550 meter pipe</t>
  </si>
  <si>
    <t>Piyush Plus Bottle Distribution</t>
  </si>
  <si>
    <t xml:space="preserve">Figures from 8 May and based on items supplied to DWSS. </t>
  </si>
  <si>
    <t>Date Updated</t>
  </si>
  <si>
    <t xml:space="preserve">Organization </t>
  </si>
  <si>
    <t>Type of Organization</t>
  </si>
  <si>
    <t>VDC /Municipality</t>
  </si>
  <si>
    <t>Implementing Partners</t>
  </si>
  <si>
    <t>Sub Activity</t>
  </si>
  <si>
    <t xml:space="preserve">Donor's name supported from </t>
  </si>
  <si>
    <t>Remarks</t>
  </si>
  <si>
    <t>Development and Environment Conservation Centre Nepal</t>
  </si>
  <si>
    <t>DECON</t>
  </si>
  <si>
    <t>Nepalese Army</t>
  </si>
  <si>
    <t>Nepal Red Cross Society</t>
  </si>
  <si>
    <t>Indrayani</t>
  </si>
  <si>
    <t>Piyush (60 ml), Aquatab distribution(5 ltr)</t>
  </si>
  <si>
    <t>200 ,300</t>
  </si>
  <si>
    <t>Bottle, box</t>
  </si>
  <si>
    <t>Chasukhel</t>
  </si>
  <si>
    <t>Amithi / Arukhet</t>
  </si>
  <si>
    <t>Emergency water distribution</t>
  </si>
  <si>
    <t>Grande Hospital</t>
  </si>
  <si>
    <t>Grande Hospital Last day</t>
  </si>
  <si>
    <t>latrine+ 2 handwashimg stations</t>
  </si>
  <si>
    <t>Sanitation definition changed from latrine rehab to emergency latrine since ratio of latrine to benificaries is greater that 1 to 10.</t>
  </si>
  <si>
    <t>EcoNepal</t>
  </si>
  <si>
    <t>Rehabilitation of damaged water network</t>
  </si>
  <si>
    <t>Tanglichok</t>
  </si>
  <si>
    <t>Technical Assessment of WatSan Facilities</t>
  </si>
  <si>
    <t>Hygine kit distribution</t>
  </si>
  <si>
    <t>Rehabilitation of damaged sanitation facilities</t>
  </si>
  <si>
    <t>FSCN</t>
  </si>
  <si>
    <t xml:space="preserve">Installation of hand washing station </t>
  </si>
  <si>
    <t>(Bucket with tap,Hand washing soap and Towel) at Sri HSS Khayersal Kalapabrikshya -1,Kusheshwor SS at Ward 7,Milijuli LSS Ward -4,Sri LSS Kharkhola Ward -1</t>
  </si>
  <si>
    <t xml:space="preserve">(Bucket with tap,Hand washing soap and Towel) at HSS Kapilikot </t>
  </si>
  <si>
    <t>UNHABITAT</t>
  </si>
  <si>
    <t>(Bucket with tap,Hand washing soap and Towel ) at Janajyoti HSS,Phosretar Ka.Na.Pa.-4</t>
  </si>
  <si>
    <t>(Bucket with tap,Hand washing soap and Towel) at Kamala HSS,Dhungrebas,Ka.Na.Pa.-9</t>
  </si>
  <si>
    <t>(Bucket with tap,Hand washing soap and Towel) at Gaumati HSS,Kamalamai -6</t>
  </si>
  <si>
    <t>(Bucket with tap,Hand washing soap and Towel) at Suvaprabhat SS,Kamalamai -6</t>
  </si>
  <si>
    <t>(Bucket with tap,Hand washing soap and Towel) at Janajyoti HSS,Phosretar Ka.Na.Pa.-4</t>
  </si>
  <si>
    <t>115&amp; 200 meter pipe</t>
  </si>
  <si>
    <t>hygiene kit</t>
  </si>
  <si>
    <t>Sachets</t>
  </si>
  <si>
    <t>Hygiene awareness</t>
  </si>
  <si>
    <t>Bucket without tap</t>
  </si>
  <si>
    <t>purification tablets + bucket with tap</t>
  </si>
  <si>
    <t>38400 tablets + 256 buckets</t>
  </si>
  <si>
    <t>900  tablets + 4 buckets</t>
  </si>
  <si>
    <t xml:space="preserve"> 450 tablets +  12 buckets</t>
  </si>
  <si>
    <t>38400 tablets + 257 buckets</t>
  </si>
  <si>
    <t xml:space="preserve"> tablets + buckets</t>
  </si>
  <si>
    <t>Install Temporary latrines</t>
  </si>
  <si>
    <t xml:space="preserve">Buckets with/without taps </t>
  </si>
  <si>
    <t>289 with taps + 299 without taps</t>
  </si>
  <si>
    <t>90 with taps + 119 without taps</t>
  </si>
  <si>
    <t>Makaising</t>
  </si>
  <si>
    <t>pcs.</t>
  </si>
  <si>
    <t xml:space="preserve">Water Quality Testing </t>
  </si>
  <si>
    <t>Technical assessment of damaged toilets and water schemes</t>
  </si>
  <si>
    <t>Distribution of toilet pan set in Chilime VDC ward no.4 Tetangchet,Thombojit-1,Tatopani-5,Chilime-2 Chilime,Pajung-7,8,9</t>
  </si>
  <si>
    <t>Hygiene Promoters Training</t>
  </si>
  <si>
    <t>Technical assessment  of Water TP</t>
  </si>
  <si>
    <t xml:space="preserve">Technical assessment  of Water TP </t>
  </si>
  <si>
    <t>Shibashakti Primary School</t>
  </si>
  <si>
    <t>Technical assessment  of Toilets and Water supply in schools</t>
  </si>
  <si>
    <t>Technical assessment  of toilets and water supply at Health Center</t>
  </si>
  <si>
    <t>Temporary toilets</t>
  </si>
  <si>
    <t>Gorkha Compass/University</t>
  </si>
  <si>
    <t>Drabyasha Multiple College</t>
  </si>
  <si>
    <t>Pipe replacement and storage tank cleaning</t>
  </si>
  <si>
    <t xml:space="preserve">Done by the goverment </t>
  </si>
  <si>
    <t>Distribution of 25 toilet pan set of Timure VDC ward no,1,2,3 Ghattekhola-1,2,3,Timure bazar-4,5,6, Khaidi-7,8,9.</t>
  </si>
  <si>
    <t>Tab</t>
  </si>
  <si>
    <t>Repair/ maintenance of water schemes ward no.1-3 Ghattekhola, 4-6 Timure bazar</t>
  </si>
  <si>
    <t>Distribution of Phynol</t>
  </si>
  <si>
    <t>Dignity and WASH kit   (Khopasi)</t>
  </si>
  <si>
    <t>Activity stooped due to flood and people's unparticipation</t>
  </si>
  <si>
    <t>Water trucking</t>
  </si>
  <si>
    <t>Bucket 14 Litre Distribution/Mug</t>
  </si>
  <si>
    <t>support of fitting to Kamalamai -8 WSS;13 no.s, support of pipe to Kamalamai -8 WSS,size 32/6;80 meters,support of pipe to Kamalamai -8 WSS,size 20/10;200meters</t>
  </si>
  <si>
    <t>13,80,200</t>
  </si>
  <si>
    <t>No.s, m length</t>
  </si>
  <si>
    <t>support of GI Pipe of 0.5" to kamalamai -5,WSS &amp; support of GI Pipe of 1" to kamalamai -5,WSS, support of GI Pipe of 1.25" to kamalamai -5,WSS (4 m.),support of Fittings to Kamalamai -5 WSS(26 no.)</t>
  </si>
  <si>
    <t>2.5, 4, 26</t>
  </si>
  <si>
    <t>Meter Length , no.</t>
  </si>
  <si>
    <t>Support of fittings to Netrakali WSS-8 ,Support of pipe to Netrakali WSS-8 ,size 40/6,Support of pipe to Netrakali WSS-8 ,size 25/10</t>
  </si>
  <si>
    <t>Fittings,Ranichuri WSS, Support of Pipe to operate Ranichuri WSS  of size 20/6</t>
  </si>
  <si>
    <t>9, 200</t>
  </si>
  <si>
    <t>Antiseptic liquid, baby diapers, sanitary cloth, toothbrushes, toothpaste, comb, shampoo, towels, ORS (one-month supply),Laundry soap, bathing soap, diaper cloth, sanitary cloths</t>
  </si>
  <si>
    <t>Piyush Plus Distribution to support for 80 days (3L/person assuming 5 person in a family)</t>
  </si>
  <si>
    <t>Name of Water Supply: Bahud Bazaar, Thuli Pandhero(Mathlo &amp; Tallo), Charchare Kholcha</t>
  </si>
  <si>
    <t>(Bhakunde)</t>
  </si>
  <si>
    <t>Kamidanda-7,Bahud Bazzar-9</t>
  </si>
  <si>
    <t>Chaugadda</t>
  </si>
  <si>
    <t>samples</t>
  </si>
  <si>
    <t>10/07.2018</t>
  </si>
  <si>
    <t>Ward no 6,7,8</t>
  </si>
  <si>
    <t>Ganesthan</t>
  </si>
  <si>
    <t>10/07.2015</t>
  </si>
  <si>
    <t>ward no 3,4,5</t>
  </si>
  <si>
    <t>10/07.2021</t>
  </si>
  <si>
    <t>Ward no 4,9</t>
  </si>
  <si>
    <t>10/07.2016</t>
  </si>
  <si>
    <t>Ward no 4</t>
  </si>
  <si>
    <t>Khanigaun</t>
  </si>
  <si>
    <t>10/07.2019</t>
  </si>
  <si>
    <t>Ward no 3,4</t>
  </si>
  <si>
    <t>10/07.2023</t>
  </si>
  <si>
    <t>Ward no 2,6</t>
  </si>
  <si>
    <t>10/07.2017</t>
  </si>
  <si>
    <t>Ward no  1,2,4,9</t>
  </si>
  <si>
    <t>10/07.2022</t>
  </si>
  <si>
    <t>Ward no 2,3,4,6,7,8</t>
  </si>
  <si>
    <t>10/07.2020</t>
  </si>
  <si>
    <t>Ward no 6,7</t>
  </si>
  <si>
    <t>Support of Magin pan and Cement for construction on Semi permanent type latrine at Kusheshwor SS ,Nakkalai, Kalpabrikshya-7</t>
  </si>
  <si>
    <t xml:space="preserve">Latrines construction in </t>
  </si>
  <si>
    <t>Latrines Construction is planned from the damaged assesement provided by DEO,Sindhuli in our Working VDCSri Ramjanaki PS,Dhudhouli with support of 2 RTI toilet , Pan,syphon ,3 m pipe ,2 Toilet Kit and  5 ltrs phenyl</t>
  </si>
  <si>
    <t>Sri Gaurisankar PS sanolokhanpur,Dhudhouli with support of 2 RTI toilet , Pan,syphon ,3 m pipe ,2 Toilet Kit and  5 ltrs phenyl</t>
  </si>
  <si>
    <t xml:space="preserve">Sri Balkalyan PS Bataha,Dhudhouli with support of 2 RTI toilet , Pan,syphon ,3 m pipe ,2 Toilet Kit and  5 ltrs phenyl </t>
  </si>
  <si>
    <t xml:space="preserve"> Shree Navajyoti Bahira LSS,Jasedamar Ka.Na.Pa.-6 with support of 2 RTI toilet , Pan,syphon ,3 m pipe ,2 Toilet Kit and  5 ltrs phenyl</t>
  </si>
  <si>
    <t>Shree Gaumati Namuna HSS Ka.Na.Pa.-6 with support of 2 RTI toilet , Pan,syphon ,3 m pipe ,2 Toilet Kit and  5 ltrs phenyl</t>
  </si>
  <si>
    <t>Shree Kalika LSS Pallorampur, Ka .Na.Pa.-7  with support of 2 RTI toilet , Pan,syphon ,3 m pipe ,2 Toilet Kit and  5 ltrs phenyl</t>
  </si>
  <si>
    <t>Shree Panchakanya PS Tintale Ka .Na.Pa.-7 with support of 2 RTI toilet , Pan,syphon ,3 m pipe ,2 Toilet Kit and  5 ltrs phenyl</t>
  </si>
  <si>
    <t>Shree HSS Panitanki ,Ka.Na.Pa.-6 with support of 2 RTI toilet , Pan,syphon ,3 m pipe ,2 Toilet Kit and  5 ltrs phenyl</t>
  </si>
  <si>
    <t>Shree Janajyoti HSS Phosretar ,Ka.Na.Pa.-4with support of  4 RTI toilet , 4 Pan,4 syphon ,6 m pipe ,4 Toilet Kit and  5 ltrs phenyl</t>
  </si>
  <si>
    <t>Aruchanaute</t>
  </si>
  <si>
    <t>Installation of 10m3 bladder tank</t>
  </si>
  <si>
    <t>Follow-up the work of toilet &amp; water schemes under construction in ward no.1-2 of Timure, Ghattekhola</t>
  </si>
  <si>
    <t>Awareness campaign through E-WASH volunteers on water purification methods &amp; its advantages (ward no. 5,6)</t>
  </si>
  <si>
    <t>Demonestration campaign on 'Hand Washing' at ward no.7,8,9 Khaidi of Timure VDC</t>
  </si>
  <si>
    <t xml:space="preserve">Public Latrine construction at Magitar Sport Complex, Kamalamai - 6 With 1 RTI toilet set, 4 cement rings and one cover, cement 1 bag, pan,syphon and pipe (1.5m HDEP 90/4 mm) and labour cost  </t>
  </si>
  <si>
    <t>Sri Prabhat HSS,Ranibas with support of 2 RTI toilet , Pan,syphon ,3 m pipe ,2 Toilet Kit and  5 ltrs phenyl</t>
  </si>
  <si>
    <t>July 29,2015</t>
  </si>
  <si>
    <t xml:space="preserve">Material Support to construct toilet at household level at Kamalamai - 2 with cement 1 bag, rod 10 mm 7.5 kg, pan and syphon, HDPE pipe 1.67m </t>
  </si>
  <si>
    <t>Shree Harithakur PS Harithumka Ka.Na.Pa.-7 with support of 2 RTI toilet , Pan,syphon ,3 m pipe ,2 Toilet Kit and  5 ltrs phenyl</t>
  </si>
  <si>
    <t xml:space="preserve">Material Support to construct toilet at household level at Kamalamai - 4 ,Jarayotar  with cement 1 bag, rod 10 mm 7.5 kg, pan and syphon, HDPE pipe 1.67m </t>
  </si>
  <si>
    <t>Repair of Water supply scheme at Kapilakot Primary  health Centre,Kapliakot -7 with support of 1000 ltrs PolyTank ,2hp water pump ,check valve and 50mm HDPE pipe 15m</t>
  </si>
  <si>
    <t>FOCUS NEPAL</t>
  </si>
  <si>
    <t xml:space="preserve">People reached come from a wide range of Hygiene Promotion / Public Health activities </t>
  </si>
  <si>
    <t>In School</t>
  </si>
  <si>
    <t>Irish Aid</t>
  </si>
  <si>
    <t>Goreto</t>
  </si>
  <si>
    <t>new 4 point water system</t>
  </si>
  <si>
    <t>Health Centre Water system</t>
  </si>
  <si>
    <t xml:space="preserve">Water, Toilets &amp; handwashing package for schools </t>
  </si>
  <si>
    <t>910 (children)</t>
  </si>
  <si>
    <t>Technical Assessment of Water scheme</t>
  </si>
  <si>
    <t>Technical Assessment of HH Latrines</t>
  </si>
  <si>
    <t xml:space="preserve">Material Support to construct toilet at household level at Kamalamai - 4 ,Ranikhola  with cement 1 bag, rod 10 mm 7.5 kg, pan and syphon, HDPE pipe 1.67m </t>
  </si>
  <si>
    <t>Sri PS Bhadaure with support of 2 RTI toilet , Pan,syphon ,3 m pipe ,2 Toilet Kit and  5 ltrs Phenyl</t>
  </si>
  <si>
    <t>Chyama</t>
  </si>
  <si>
    <t>1000 liters tank 2 sets, 500 liters tank 1 set and pipe fittings along with suckets and other accessaries</t>
  </si>
  <si>
    <t>Regular WASH Cluster meeting</t>
  </si>
  <si>
    <t>Follow up the toilets under construction at ward no. 6,7,8 &amp; 9 Chilime</t>
  </si>
  <si>
    <t>Follow up the ongoing projects of Timure &amp; Chilime VDCs</t>
  </si>
  <si>
    <t>Installation of six toilets in ward no. 6,7,8 &amp; 9 of Chilime VDC.</t>
  </si>
  <si>
    <t>300 bottles of EM distribution to the Tetangchet, Tatopani,Thombojit&amp; Kerabari</t>
  </si>
  <si>
    <t>Distribution of toiletkits to the Thombojit, Tatopani, Kerabari,Tetanchet</t>
  </si>
  <si>
    <t>Repair/ maintenance of water schemes in Chilime-6 Gunggang</t>
  </si>
  <si>
    <t>Monitoring &amp; evaluation of the pipe demaned by the Timure, 7-9 Khaidai.</t>
  </si>
  <si>
    <t xml:space="preserve">Construction of new 5 emergency toilets in Timure bazar- 4,6,Khaidi-7 </t>
  </si>
  <si>
    <t>Assessement for the propre use of material in Khatar,Syangbale ,Dumdanda ,Dhade ,Darlami and Bogati of Ka.Na.Pa.2 where material for toilet construction has been distributed, by two WASH Volunteers of ENPHO.</t>
  </si>
  <si>
    <t>Assessement</t>
  </si>
  <si>
    <t xml:space="preserve">Distribution of Pamplet and poster related to use of Water puryfing cholrine and Toilet Construction and sanitaion techniques Kapilakot 6,7,8 and 9 </t>
  </si>
  <si>
    <t>posters and pamplets</t>
  </si>
  <si>
    <t>Latrines construction in Sri PS Laharemaisthan with support of 2 RTI toilet , Pan,syphon ,3 m pipe ,2 Toilet Kit and  5 ltrs phenyl</t>
  </si>
  <si>
    <t>with Pan,syphon ,5 m pipe 1 bag cement,Toilet Kit ,5 ltrs Phenyl  to Kapilakot Primary Health Center,Kapilakot -6</t>
  </si>
  <si>
    <t>'Hygiene Promotion ' and Distribution of IEC materials</t>
  </si>
  <si>
    <t>Jharuwarashi</t>
  </si>
  <si>
    <t>Lakuribhanjyang</t>
  </si>
  <si>
    <t>Name of Water Supply: Biste-2,Chisapani-4,Katunje-5</t>
  </si>
  <si>
    <t>Bakultar &amp; Ranatar - 10,</t>
  </si>
  <si>
    <t>Bela - 11, Baluwa</t>
  </si>
  <si>
    <t>WASH Campaign at Thakuri Gaun  10</t>
  </si>
  <si>
    <t>Awareness campaign at the Bansghari,Dhulikhel</t>
  </si>
  <si>
    <t>KavreNityaChandeswor</t>
  </si>
  <si>
    <t>Ward No -6 &amp; 9,Shankhupatichaur</t>
  </si>
  <si>
    <t>WASH Campaign about the used of Piyush+ &amp; AEM</t>
  </si>
  <si>
    <t>Sahakari Danda-4,Shankhupatichaur</t>
  </si>
  <si>
    <t>Hand Washing,Water purification &amp; importance of toilet</t>
  </si>
  <si>
    <t>Awereness campain at Ward No-3, Jakidol / Krishna Mandir</t>
  </si>
  <si>
    <t>Awereness campain at Ward No-2, 3,4,7 &amp; 9, Batanse Tole,Naubise,Tallo Jakidol, Mathilo Jakidol &amp; Dhimal Tole</t>
  </si>
  <si>
    <t>Awereness campain at Ward No-6, Thakuri Chhaap</t>
  </si>
  <si>
    <t>July 17,2015</t>
  </si>
  <si>
    <t>July 27,2015</t>
  </si>
  <si>
    <t>July 24,2015</t>
  </si>
  <si>
    <t>systerm</t>
  </si>
  <si>
    <t>July 28,2015</t>
  </si>
  <si>
    <t xml:space="preserve">Dostribution of HK at ward no 5 , 8 and 9 </t>
  </si>
  <si>
    <t>ltr</t>
  </si>
  <si>
    <t>All wards of Thanapati</t>
  </si>
  <si>
    <t>nos.</t>
  </si>
  <si>
    <t xml:space="preserve"> To  Give Syphone Pipe, pan 25pic/ 112Pic Jastapata </t>
  </si>
  <si>
    <t xml:space="preserve">ENPHO Staff Hygiene Promotion Activity TrainingAbout WASH and About  Meterial Use </t>
  </si>
  <si>
    <t xml:space="preserve"> To  Give Syphone Pipe, pan  </t>
  </si>
  <si>
    <t xml:space="preserve"> To  Give Syphone Pipe, pan25 Pic/158Jasatpa </t>
  </si>
  <si>
    <t xml:space="preserve">Distribution of Pamplet and poster related to use of Water puryfing cholrine and other techniques at Dhudhouli </t>
  </si>
  <si>
    <t xml:space="preserve">Material Support to construct toilet at household level at Kamalamai - 4 ,  Bojhe with cement 1 bag, rod 10 mm 7.5 kg, pan and syphon, HDPE pipe 1.67m </t>
  </si>
  <si>
    <t xml:space="preserve">Material Support to construct toilet at household level at Kamalamai - 4 ,ChisaapniJhora  with cement 1 bag, rod 10 mm 7.5 kg, pan and syphon, HDPE pipe 1.67m </t>
  </si>
  <si>
    <t>NRCS/UNICEF</t>
  </si>
  <si>
    <t>1 Education to School children, 2 Handwashing Demonstration, 200 IEC material distributed</t>
  </si>
  <si>
    <t>1 Cleaning Campaign and 1 times education to Schoolchildren</t>
  </si>
  <si>
    <t>1 Cleaning campaign,1 times door to door campaign,1 Handwashing demonstration</t>
  </si>
  <si>
    <t>1 Handwashing Demonstration, 200 IEC Material Distribution in all Wards</t>
  </si>
  <si>
    <t>NRCS/UNICEF/ WSSDO</t>
  </si>
  <si>
    <t xml:space="preserve">1 Cleaning campaign, </t>
  </si>
  <si>
    <t>Water kits</t>
  </si>
  <si>
    <t>NRCS, Rasuwa</t>
  </si>
  <si>
    <t>bucket/jug</t>
  </si>
  <si>
    <t>Hygiene kits with 1 tarps &amp; rope</t>
  </si>
  <si>
    <t>1000L/hour community filter system (Santo Bysai Camp)</t>
  </si>
  <si>
    <t>1000L/hour community filter system (Nabin English School)</t>
  </si>
  <si>
    <t>1000L/hour community filter system (Shree Orbang Primary School)</t>
  </si>
  <si>
    <t>1000L/hour community filter system (Shree Chandrodaya Secondary School)</t>
  </si>
  <si>
    <t>1000L/hour community filter system (Shree Chandrodaya Higher Secondary School)</t>
  </si>
  <si>
    <t>1000L/hour community filter system</t>
  </si>
  <si>
    <t>1000L/hour community filter system (Swarnim Academy Primary School)</t>
  </si>
  <si>
    <t>1000L/hour community filter system (Mahendra Ratna High School)</t>
  </si>
  <si>
    <t>1000L/hour community filter system (Sathar Secondary School)</t>
  </si>
  <si>
    <t>1000L/hour community filter system (Kalikaa Primary School)</t>
  </si>
  <si>
    <t>1000L/hour community filter system (Badoi Bishal High School)</t>
  </si>
  <si>
    <t>Household filter units</t>
  </si>
  <si>
    <t>1000L/hour community filter system (Gandaki General Hospital)</t>
  </si>
  <si>
    <t>1000L/hour community filter system (Salyantar Higher Secondary School)</t>
  </si>
  <si>
    <t>1000L/hour community filter system (Chuli Devi High School)</t>
  </si>
  <si>
    <t>1000L/hour community filter system (Ranipauwa High School)</t>
  </si>
  <si>
    <t>1000L/hour community filter system (Bal Bikash English Boarding School)</t>
  </si>
  <si>
    <t>1000L/hour community filter system (Bsimodaya Higher Secondary School)</t>
  </si>
  <si>
    <t>1000L/hour community filter system (Janashakti Lower Secondary School)</t>
  </si>
  <si>
    <t>1000L/hour community filter system (Shanti Higher Secondary School)</t>
  </si>
  <si>
    <t>1000L/hour community filter system (Jageshwor Higher Secondary School)</t>
  </si>
  <si>
    <t>1000L/hour community filter system (Devi Secondary School)</t>
  </si>
  <si>
    <t>1000L/hour community filter system (Shailaporti Seconday School)</t>
  </si>
  <si>
    <t>1000L/hour community filter system (Sanskrit Higher Secondary School)</t>
  </si>
  <si>
    <t>1000L/hour community filter system (Gandaki Higher Secondary School)</t>
  </si>
  <si>
    <t>1000L/hour community filter system (Gyakunj College)</t>
  </si>
  <si>
    <t>1000L/hour community filter system (Police High School)</t>
  </si>
  <si>
    <t>1000L/hour community filter system (Graceland High School)</t>
  </si>
  <si>
    <t>1000L/hour community filter system (Graceland Primary School)</t>
  </si>
  <si>
    <t>1000L/hour community filter system (Chundeswor Secondary School)</t>
  </si>
  <si>
    <t>1000L/hour community filter system (Swet Baraha Higher Secondary School)</t>
  </si>
  <si>
    <t>Household filter units (Indra Shoba Dev Lower Secondary School)</t>
  </si>
  <si>
    <t>Household filter units (Dachin Swara Kalika Orphans School)</t>
  </si>
  <si>
    <t>1000L/hour community filter system (Miniland English School)</t>
  </si>
  <si>
    <t>Household filter units with soap</t>
  </si>
  <si>
    <t>1000L/hour community filter system (Balpith Primary School)</t>
  </si>
  <si>
    <t>1000L/hour community filter system (Mitra Lower Secondary School)</t>
  </si>
  <si>
    <t>1000L/hour community filter system (Panopakar Adarsha Higher Secondary School)</t>
  </si>
  <si>
    <t>Secondary School</t>
  </si>
  <si>
    <t>Primary School</t>
  </si>
  <si>
    <t>1000L/hour community filter system (Tibetan Camp)</t>
  </si>
  <si>
    <t>Urleni</t>
  </si>
  <si>
    <t>Rainfresh Unit/Hygiene Kit</t>
  </si>
  <si>
    <t>Household filter units with hygiene items</t>
  </si>
  <si>
    <t>1000L/hour community filter system (Jalpa Higher Secondary School)</t>
  </si>
  <si>
    <t>1000L/hour community filter system (Balephi Secondary School)</t>
  </si>
  <si>
    <t>1000L/hour community filter system (Golm Devi Secondary School)</t>
  </si>
  <si>
    <t>1000L/hour community filter system (Panchkanya Primary School)</t>
  </si>
  <si>
    <t>Hygiene kits with 2 tarps &amp; rope</t>
  </si>
  <si>
    <t>1000L/hour community filter system (Shiksha Higher Secondary School)</t>
  </si>
  <si>
    <t>1000L/hour community filter system (Sukute Lower Secondary School)</t>
  </si>
  <si>
    <t>sanitation</t>
  </si>
  <si>
    <t>Latrines + (3 handwashing stations)</t>
  </si>
  <si>
    <t>Gagalphedi</t>
  </si>
  <si>
    <t>latrines + 44 handwashing stations</t>
  </si>
  <si>
    <t>latrine+ 6 handwashing stations</t>
  </si>
  <si>
    <t>latrines +21 handwashing stations</t>
  </si>
  <si>
    <t>Faparbari</t>
  </si>
  <si>
    <t>Manahari</t>
  </si>
  <si>
    <t>ShreepurChhatiwan</t>
  </si>
  <si>
    <t>latrine kits (emergency)</t>
  </si>
  <si>
    <t>latrine kits (permanent)</t>
  </si>
  <si>
    <t>SIDA</t>
  </si>
  <si>
    <t>blanket distribution to entire VDC</t>
  </si>
  <si>
    <t>IEC material</t>
  </si>
  <si>
    <t>Average number of patients attends the health facility In a day</t>
  </si>
  <si>
    <t>Average number of patients attends the health facility In a day( consists 2 health post)</t>
  </si>
  <si>
    <t>Average number of patients attends the health facility In a day(consists 2 health post)</t>
  </si>
  <si>
    <t>Installation of water storage tank of 2000L</t>
  </si>
  <si>
    <t>Installation of water storage tank  of 1000L</t>
  </si>
  <si>
    <t xml:space="preserve">Bleaching powder </t>
  </si>
  <si>
    <t>Installation of water storage tank of 5000L</t>
  </si>
  <si>
    <t>Dadhikot</t>
  </si>
  <si>
    <t>Installation of water storage tank of 1000L</t>
  </si>
  <si>
    <t>Rennovation of Alampu Drinking water scheme</t>
  </si>
  <si>
    <t>Rennovation work is ongoing with the continuity of water supply so that peoples are utilizing the resources.</t>
  </si>
  <si>
    <t>Awareness through REFLECT Classes</t>
  </si>
  <si>
    <t>Batches</t>
  </si>
  <si>
    <t>Drinking water connection in Health Post</t>
  </si>
  <si>
    <t>Rennovation of Chilankha Driniking water scheme to Ward 4 and 5</t>
  </si>
  <si>
    <t>Designing and estimation is going on</t>
  </si>
  <si>
    <t>Construction of new drinking water scheme</t>
  </si>
  <si>
    <t>In the process of having agreement with user groups.</t>
  </si>
  <si>
    <t>Soap, Chlorine drops, Sanitary pad and detergent</t>
  </si>
  <si>
    <t>In stores, will be sent to community soon.</t>
  </si>
  <si>
    <t>Piyus (chlorine distribution)</t>
  </si>
  <si>
    <t>Distributed through Health Facility</t>
  </si>
  <si>
    <t>Units</t>
  </si>
  <si>
    <t>Petku</t>
  </si>
  <si>
    <t>1 Plastic bucket 15 L, 4 body soap, 4 clothes soap, 1 solar lamp, 1 jerrycan 10 L, 2 Sanitary pad, 2 Water purification liquid for each house hold</t>
  </si>
  <si>
    <t xml:space="preserve">Preassessment of WASH </t>
  </si>
  <si>
    <t xml:space="preserve">Orientation on personal hygiene, Water  Safety plans, Solid Waste Management, Local latrins construction/Training in latrine construction
</t>
  </si>
  <si>
    <t>Slots</t>
  </si>
  <si>
    <t>Orientation on personal hygiene</t>
  </si>
  <si>
    <t>Stations</t>
  </si>
  <si>
    <t>Emergency latrines construction in TLC and CFWS</t>
  </si>
  <si>
    <t>Long term rehabilitation of HHs latrines</t>
  </si>
  <si>
    <t>Bottles of Piyush</t>
  </si>
  <si>
    <t>120/240</t>
  </si>
  <si>
    <t>All 8 VDCs</t>
  </si>
  <si>
    <t>Completed hand washing demonstration at  Camps, School,TLC &amp; Community in entire 8 VDCs. (Maidi,Sunaulabazaar,Khalte,Neelkantha,Dhuwakot,Marpak,Salyankot,Aginchok)</t>
  </si>
  <si>
    <t>pices</t>
  </si>
  <si>
    <t>Distributed 6400 laundry soap</t>
  </si>
  <si>
    <t>dhuwakot</t>
  </si>
  <si>
    <t>khalte</t>
  </si>
  <si>
    <t>Repair &amp; construction</t>
  </si>
  <si>
    <t>mulpani</t>
  </si>
  <si>
    <t>4 old water supply schems of aginchok VDC</t>
  </si>
  <si>
    <t>baseri</t>
  </si>
  <si>
    <t>benighat</t>
  </si>
  <si>
    <t>chhatredurali</t>
  </si>
  <si>
    <t>darkha</t>
  </si>
  <si>
    <t>dhola</t>
  </si>
  <si>
    <t>goganpani</t>
  </si>
  <si>
    <t>gumdi</t>
  </si>
  <si>
    <t>6 old water supply schems of Gumdi VDC</t>
  </si>
  <si>
    <t>khari</t>
  </si>
  <si>
    <t>maidi</t>
  </si>
  <si>
    <t>38 old water supply schems of Neelkanta Municipality</t>
  </si>
  <si>
    <t>ree</t>
  </si>
  <si>
    <t>salyankot</t>
  </si>
  <si>
    <t>11 old water supply schems of salyankot vdc</t>
  </si>
  <si>
    <t>semjung</t>
  </si>
  <si>
    <t>3 old water supply schems of Semjung VDC &amp; Camp as well</t>
  </si>
  <si>
    <t>3 old water supply schems of Tripureshwor VDC</t>
  </si>
  <si>
    <t>No.</t>
  </si>
  <si>
    <t>Sanitation facilities in 8 schools, Handwashing facilities in 11 schools</t>
  </si>
  <si>
    <t>Sanitation facilities in 4 schools, Handwashing facilities in 5 schools</t>
  </si>
  <si>
    <t>Sanitation facilities in 9 schools, Handwashing facilities in 10 schools</t>
  </si>
  <si>
    <t>Sanitation facilities in 3 schools, Handwashing facilities in 4 schools</t>
  </si>
  <si>
    <t>Sanitation facilities in 3 schools, Handwashing facilities in 5 schools</t>
  </si>
  <si>
    <t>Sanitation facilities in 2 schools, Handwashing facilities in 6 schools</t>
  </si>
  <si>
    <t>Sanitation facilities in 6 schools, Handwashing facilities in 8 schools</t>
  </si>
  <si>
    <t>2000l tank</t>
  </si>
  <si>
    <t>soaps</t>
  </si>
  <si>
    <t>Global Shapers</t>
  </si>
  <si>
    <t>reached HH- 200</t>
  </si>
  <si>
    <t>reached HH- 280</t>
  </si>
  <si>
    <t>reached HH-230</t>
  </si>
  <si>
    <t>reached HH-230, 70 HH remaining</t>
  </si>
  <si>
    <t>DCA</t>
  </si>
  <si>
    <t>Water Tankering</t>
  </si>
  <si>
    <t>Litre</t>
  </si>
  <si>
    <t xml:space="preserve">Water Tankering </t>
  </si>
  <si>
    <t>Orientation on 'Hygiene on Emergency'</t>
  </si>
  <si>
    <t>Camp Cleanliness</t>
  </si>
  <si>
    <t>Cleaning campaign in and around temple</t>
  </si>
  <si>
    <t>UNHABITAT/SOYA</t>
  </si>
  <si>
    <t>Cleaning campaign in and around school</t>
  </si>
  <si>
    <t>FSCN/World Vision/SOYA</t>
  </si>
  <si>
    <t>Cleaning campaign around camp</t>
  </si>
  <si>
    <t>Cleaning campaign in Panchyakanya school and nearby community</t>
  </si>
  <si>
    <t>Water Aid Nepal</t>
  </si>
  <si>
    <t>Piyush Distribution</t>
  </si>
  <si>
    <t>Unit</t>
  </si>
  <si>
    <t>Nagarkot 12</t>
  </si>
  <si>
    <t>unit</t>
  </si>
  <si>
    <t>distribution of temporary latrine in bhumidada.</t>
  </si>
  <si>
    <t xml:space="preserve">Toilet construction(36) Bramayan 4i,khullachaur 2,libali 8,gurukunda 2, Brahmayani Malopt 2, Hamadev Jayle camp 6, Bhelukhel 4, Tekocha Degamana 4, Tekha Puku 2, Jagadi camp 2, </t>
  </si>
  <si>
    <t>Aqua tab</t>
  </si>
  <si>
    <t>Bleaching powder (1 drum/50kg)</t>
  </si>
  <si>
    <t>Drum</t>
  </si>
  <si>
    <t>Construction of latrine</t>
  </si>
  <si>
    <t>Reached</t>
  </si>
  <si>
    <t>Target</t>
  </si>
  <si>
    <t>toilet hygiene kits to be given</t>
  </si>
  <si>
    <t>hygiene + HW kits</t>
  </si>
  <si>
    <t>Hygiene Promotion messages delivered during the distribution of HH latrine construction materials; hygiene and HW kit to follow during monitoring</t>
  </si>
  <si>
    <t>to be distributed based on need</t>
  </si>
  <si>
    <t>Distribution completed in all the wards of Chaughada; will try to follow up with HHs who did not collect items</t>
  </si>
  <si>
    <t>Kathjor</t>
  </si>
  <si>
    <t>NagaDaha</t>
  </si>
  <si>
    <t>Doramba</t>
  </si>
  <si>
    <t>CDM Nepal</t>
  </si>
  <si>
    <t>Diyale</t>
  </si>
  <si>
    <t>Moli</t>
  </si>
  <si>
    <t>Kalikadevi</t>
  </si>
  <si>
    <t>CODEF/LEAP</t>
  </si>
  <si>
    <t>Household toilet reconstruction</t>
  </si>
  <si>
    <t>KEMA, Finland</t>
  </si>
  <si>
    <t>Menstural pad distribution</t>
  </si>
  <si>
    <t>Community Development Society</t>
  </si>
  <si>
    <t>Khaniyapani</t>
  </si>
  <si>
    <t>Toilet pan, Pipe and Tin</t>
  </si>
  <si>
    <t xml:space="preserve">Pipes </t>
  </si>
  <si>
    <t>Pipes, cement &amp; fittings</t>
  </si>
  <si>
    <t>BCC</t>
  </si>
  <si>
    <t>Awareness raising activity</t>
  </si>
  <si>
    <t>H. Kit not received yet</t>
  </si>
  <si>
    <t>Not received yet</t>
  </si>
  <si>
    <t>Bethan</t>
  </si>
  <si>
    <t>Pipe, Cement &amp; Fittings</t>
  </si>
  <si>
    <t>GunsiBhadaure</t>
  </si>
  <si>
    <t>COSOC</t>
  </si>
  <si>
    <t>Document collection &amp; study</t>
  </si>
  <si>
    <t>Interaction with COSOC Nepal's team member .</t>
  </si>
  <si>
    <t>Questionnaire design &amp; orientation to the S. Mobilizer</t>
  </si>
  <si>
    <t>Getting orientation from UNICEF representative.</t>
  </si>
  <si>
    <t>Chhatredeurali</t>
  </si>
  <si>
    <t>assessment</t>
  </si>
  <si>
    <t>Data collection in Ward no  1 (256 HH}</t>
  </si>
  <si>
    <t>Provided orientation to the social mobilizer.</t>
  </si>
  <si>
    <t>Hygiene promotion in Ward no  1 (256 HH}</t>
  </si>
  <si>
    <t>Jivanpur</t>
  </si>
  <si>
    <t>Data collection in Ward no 1(106HH}</t>
  </si>
  <si>
    <t>Prepare Questionnaire</t>
  </si>
  <si>
    <t>Hygiene promotion in Ward no 1(106HH}</t>
  </si>
  <si>
    <t>Data collection in Ward no 1( 256HH}</t>
  </si>
  <si>
    <t>Hygiene promotion in Ward no 1( 256HH}</t>
  </si>
  <si>
    <t>NGo</t>
  </si>
  <si>
    <t>Data collection  Ward no  1</t>
  </si>
  <si>
    <t xml:space="preserve">Questionnaire sends into press for print. </t>
  </si>
  <si>
    <t>Data collection in Ward no 2 (200 HH)</t>
  </si>
  <si>
    <t>Hygiene promotion in Ward no 2 (200 HH)</t>
  </si>
  <si>
    <t>Data collection in Ward no 2 (239HH)</t>
  </si>
  <si>
    <t>Hygiene promotion in Ward no 2 (239HH)</t>
  </si>
  <si>
    <t>Data collection in Ward no 2 (309HH)</t>
  </si>
  <si>
    <t>Hygiene promotion in Ward no 2 (309HH)</t>
  </si>
  <si>
    <t>Data collection  Ward no  2</t>
  </si>
  <si>
    <t>Data collection in Ward no 3 (286HH)</t>
  </si>
  <si>
    <t>Hygiene promotion in Ward no 3 (286HH)</t>
  </si>
  <si>
    <t>Data collection in Ward no  3 (205HH}</t>
  </si>
  <si>
    <t>Hygiene promotion in Ward no  3 (205HH}</t>
  </si>
  <si>
    <t>Data collectio in Ward no 3 (340HH)</t>
  </si>
  <si>
    <t>Hygiene promotion in Ward no 3 (340HH)</t>
  </si>
  <si>
    <t>Data collection  Ward no  3</t>
  </si>
  <si>
    <t>Data collection in Ward no  4      (206 HH}</t>
  </si>
  <si>
    <t>Hygiene promotion in Ward no  4      (206 HH}</t>
  </si>
  <si>
    <t>Data collection in Ward no  4       (40 HH)</t>
  </si>
  <si>
    <t>Hygiene promotion in Ward no  4       (40 HH)</t>
  </si>
  <si>
    <t>Data collection in Ward no  4      (302 HH}</t>
  </si>
  <si>
    <t>Hygiene promotion in Ward no  4      (302 HH}</t>
  </si>
  <si>
    <t>Data collection  Ward no  4</t>
  </si>
  <si>
    <t>Data collection Ward no  4</t>
  </si>
  <si>
    <t>Data collection in Kalleri VDC  5 (169 HH)</t>
  </si>
  <si>
    <t>Hygiene promotion &amp; interaction in Kalleri VDC  5 (169 HH)</t>
  </si>
  <si>
    <t>Data collection in Ward no  5      (90 HH)</t>
  </si>
  <si>
    <t>Hygiene promotion in Ward no  5      (90 HH)</t>
  </si>
  <si>
    <t>Data collection in Ward no  5      (159 HH)</t>
  </si>
  <si>
    <t>Hygiene promotion in Ward no  5      (159 HH)</t>
  </si>
  <si>
    <t>Data collection  Ward no  5</t>
  </si>
  <si>
    <t>Data collection in  Ward no  6      (264 HH}</t>
  </si>
  <si>
    <t>Hygiene promotion in Ward no  6      (264 HH}</t>
  </si>
  <si>
    <t>Data collection in Ward no  6      (154 HH}</t>
  </si>
  <si>
    <t>Hygiene promotion in Ward no  6      (154 HH}</t>
  </si>
  <si>
    <t xml:space="preserve">Data collection in Ward no  6       (378 HH) </t>
  </si>
  <si>
    <t xml:space="preserve">Hygiene promotion in Ward no  6       (378 HH) </t>
  </si>
  <si>
    <t>Data collection  Ward no  6</t>
  </si>
  <si>
    <t>Data collection in Ward no  7     (196 HH)</t>
  </si>
  <si>
    <t>Hygiene promotion in Ward no  7     (196 HH)</t>
  </si>
  <si>
    <t>Data collection in Ward no  7     (174 HH)</t>
  </si>
  <si>
    <t>Hygiene promotion in Ward no  7     (174 HH)</t>
  </si>
  <si>
    <t>Data collection in Ward no  7      (131 HH)</t>
  </si>
  <si>
    <t>Hygiene promotion in Ward no  7      (131 HH)</t>
  </si>
  <si>
    <t>Data collection  Ward no  7</t>
  </si>
  <si>
    <t>Data collection + interaction in Chhatredeurali VDC 7</t>
  </si>
  <si>
    <t>Data collection + interaction in Jivanpur VDC 7</t>
  </si>
  <si>
    <t>Data collection in Ward no  8       (194 HH}</t>
  </si>
  <si>
    <t>Hygiene promotion in Ward no  8       (194 HH}</t>
  </si>
  <si>
    <t>Data collection in Ward no  8       (168HH}</t>
  </si>
  <si>
    <t>Hygiene promotion in Ward no  8       (168HH}</t>
  </si>
  <si>
    <t>Data collection in Ward no  8        (199 HH)</t>
  </si>
  <si>
    <t>Hygiene promotion in Ward no  8        (199 HH)</t>
  </si>
  <si>
    <t>Data collection  Ward no  8</t>
  </si>
  <si>
    <t>Data collection in ward fix 8</t>
  </si>
  <si>
    <t>T.pan distribution in ward fix 8</t>
  </si>
  <si>
    <t>H. Kits distribution in ward fix 8</t>
  </si>
  <si>
    <t>Data collection in  Ward no  9       {308 HH}</t>
  </si>
  <si>
    <t>Hygiene promotion in Ward no  9       {308 HH}</t>
  </si>
  <si>
    <t>Data collection in Ward no  9       {146 HH}</t>
  </si>
  <si>
    <t>Hygiene promotion in Ward no  9       {146 HH}</t>
  </si>
  <si>
    <t>Data collection in Ward no  9        (184 HH)</t>
  </si>
  <si>
    <t>Hygiene promotion in  Ward no  9        (184 HH)</t>
  </si>
  <si>
    <t>Data collection  Ward no  9</t>
  </si>
  <si>
    <t>Data collection Ward no   9</t>
  </si>
  <si>
    <t>2 buckets, 4 laundry soaps, 10 bath soaps, 4 towels</t>
  </si>
  <si>
    <t>Estimated number of HH members and disaggregation of male and female</t>
  </si>
  <si>
    <t>Dalit community</t>
  </si>
  <si>
    <t>New pipeline, new storage tank</t>
  </si>
  <si>
    <t>Mahamanju Shree Municipality</t>
  </si>
  <si>
    <t>dalit community</t>
  </si>
  <si>
    <t>Training of FAYA staff</t>
  </si>
  <si>
    <t>ORS and Aquatabs</t>
  </si>
  <si>
    <t>18,000 files of Aquatabs &amp; 12 sacks ORS to Nalang HP</t>
  </si>
  <si>
    <t>212 household are remaining, 18,000 file Aquatabs+12sacs ORS in HP</t>
  </si>
  <si>
    <t>81 household are remaning</t>
  </si>
  <si>
    <t>Makasingh</t>
  </si>
  <si>
    <t>For all ECO Nepal Hygiene Promoters &amp; Psychosocial Support Staff</t>
  </si>
  <si>
    <t>Chhekampar</t>
  </si>
  <si>
    <t>Gorkha Municipality 4</t>
  </si>
  <si>
    <t>Gorkha Municipality</t>
  </si>
  <si>
    <t>31/09/2015</t>
  </si>
  <si>
    <t>Tin, Cement, Pipe,Waterseal Pan, Bucket, Mug, Brush, Phenol</t>
  </si>
  <si>
    <t>1 water supply scheme</t>
  </si>
  <si>
    <t>1 Water supply scheme</t>
  </si>
  <si>
    <t>Distribution of Toilet Kits</t>
  </si>
  <si>
    <t>Basnet Tole- 5, Karki tole-5, Pipal chaur-3</t>
  </si>
  <si>
    <t>Semi permanent latrin construction; 1 bag of cement, 4"pipe-2m ,syphon and pan-1</t>
  </si>
  <si>
    <t>Panchkhal N.P.-10, Thakuri Gaun Khanepani Aayojana</t>
  </si>
  <si>
    <t>WASH campaign on water purification</t>
  </si>
  <si>
    <t xml:space="preserve">WASH campaign &amp; Importance of Toilet  </t>
  </si>
  <si>
    <t>RTI Toilet Construction</t>
  </si>
  <si>
    <t>Semi permanent latrin construction; 1 bag of cement, pipe ,syphon and pan</t>
  </si>
  <si>
    <t>No</t>
  </si>
  <si>
    <t>WASH campaign on Sanitation</t>
  </si>
  <si>
    <t>Awereness campain on Dhulikhel-5; KU chowk</t>
  </si>
  <si>
    <t>Oreintation about Sanitation on Ward No 2,3; Saraswotisthan</t>
  </si>
  <si>
    <t>Awereness campain on Dhulikhel-1; Simpokhari gaun,</t>
  </si>
  <si>
    <t>Awareness campaign at the Dhulikhel-8,Shreekhandapur</t>
  </si>
  <si>
    <t>Awareness campaign at the Dhulikhel-6, Acharya Gaun</t>
  </si>
  <si>
    <t>Awareness campaign at the Dhulikhel-1,Thakle Gaun</t>
  </si>
  <si>
    <t>Awareness campaign at the Dhulikhel-6, Tallo Kuttal</t>
  </si>
  <si>
    <t>Water Quality Testing Training</t>
  </si>
  <si>
    <t>Dhulikhel Trainig Cennter, Dhulikhel</t>
  </si>
  <si>
    <t>Dhulikhel Sub-Health Post, Dhulikhel-6,Mathillo Kuttal</t>
  </si>
  <si>
    <t>Shreekhandapur Primary School, Dhulikhel-8,Shreekhandapur</t>
  </si>
  <si>
    <t>Dhulikhel-1,2,3,4; KU chowk,Thakuri gaun &amp; Bagaincha</t>
  </si>
  <si>
    <t>Panauti, Subba Gaun</t>
  </si>
  <si>
    <t>1 bag of cement pipe syphone &amp; pan is provided</t>
  </si>
  <si>
    <t>Awereness campaign; Shakhupatichaur-3; Health Post</t>
  </si>
  <si>
    <t>Ward No -6 &amp; 9,Shankhupatichaur,Wokharbot</t>
  </si>
  <si>
    <t>Wash Campaign on Importance of toilet</t>
  </si>
  <si>
    <t>Shankhupatichaur,Ward No -7,Iite</t>
  </si>
  <si>
    <t>WASH Campaign on Sanitation</t>
  </si>
  <si>
    <t>Ward No -1 &amp; 2; Dahaltar</t>
  </si>
  <si>
    <t>Intake is being repaired by 7 bags of cement,10bags of aggregates,15 bags of sand, 200m pipe of 25 mm diameter</t>
  </si>
  <si>
    <t>SankhupatiChour-7,Iite; Ite Khanepani Aayojana</t>
  </si>
  <si>
    <t xml:space="preserve"> Shankhupatichaur-9, Piple,Piple Newar tole khanepani Aayojana,</t>
  </si>
  <si>
    <t xml:space="preserve">200m pipe of 25mm diameter </t>
  </si>
  <si>
    <t>Shankhupatichaur-8,Chiso Khanepani Aayojana, Shankhu</t>
  </si>
  <si>
    <t>200m pipe of 25mm diameter</t>
  </si>
  <si>
    <t>Shankhupatichaur-6; Wokharbot Khanenipani Aayojana; Wokharbot</t>
  </si>
  <si>
    <t>300m pipe of 25mm diameter</t>
  </si>
  <si>
    <t>Shankhupatichaur-5; Kalidevi Khanenipani Aayojana;</t>
  </si>
  <si>
    <t>Shankhupatichaur-5; Eklekhet Khanenipani Aayojana;</t>
  </si>
  <si>
    <t>Shankhupatichaur-3; Shankhupati Sub-Health Post,Shankhu</t>
  </si>
  <si>
    <t>Shankhupati Sub Health Post; Shankhupatichaur-5,Shankhu</t>
  </si>
  <si>
    <t>Shree Shankheswori Mahalaxmi School, Shankhupatichaur-8,Patichaur</t>
  </si>
  <si>
    <t>Shree Shankheswor Primary School, Shankhupatichaur-9,Shankhu</t>
  </si>
  <si>
    <t>Awereness campain at Ward No 1,VDC bhawan</t>
  </si>
  <si>
    <t>Awereness campain at Ward No 6,Thakuri Chaap</t>
  </si>
  <si>
    <t>Awereness campain at Ward No 8; Firstkot</t>
  </si>
  <si>
    <t>Awereness campain at Ward No-4; Naubise</t>
  </si>
  <si>
    <t>Wash Campaign on importance of toilet</t>
  </si>
  <si>
    <t>Awereness campain at Ward No-2, 3 &amp; 4 Mathillo Jakidol</t>
  </si>
  <si>
    <t>400m pipe of 25mm diameter</t>
  </si>
  <si>
    <t>SaradaBatanse-3,Mathillo Jakidol Khanepani Aayojana</t>
  </si>
  <si>
    <t>SaradaBatanse-4,Mathillo Khanepani Aayojana</t>
  </si>
  <si>
    <t>SaradaBatanse-4, Tallo Khanepani Aayojana</t>
  </si>
  <si>
    <t>5 bags of cement, 300m pipeof 25mm diameter</t>
  </si>
  <si>
    <t>SaradaBatanse-5, Aama Samuha ko Pandhero Khanepani Aayojana</t>
  </si>
  <si>
    <t>SaradaBatanse-8, Firstkot Khanepani Aayojana</t>
  </si>
  <si>
    <t>SaradaBatanse-9, Tallo Jakidol Khanepani Aayojana</t>
  </si>
  <si>
    <t>Polytank Installed at Health post-2, Saradha Batase VDC</t>
  </si>
  <si>
    <t>Polytank will be install at Shree Kalika Secondary School, Saradha Batase-1</t>
  </si>
  <si>
    <t>RTI toilet at to Bal Jyoti School-5</t>
  </si>
  <si>
    <t>Saradabatase-4; Naubise</t>
  </si>
  <si>
    <t>water quality test</t>
  </si>
  <si>
    <t>construction of E-Toilets( 10 magic pan, 10 pcs plastic) at ward 13, 14 and 15</t>
  </si>
  <si>
    <t>WASH orientation in community like handwashing, importance of toilet, water purification in ward 11, 12, 13 and 14</t>
  </si>
  <si>
    <t>WASH orientation in community like handwashing, importance of toilet, water purification in ward 11, 12, 13, 14 and 15</t>
  </si>
  <si>
    <t>August 4,2015</t>
  </si>
  <si>
    <t>cement 16 bags, rod 60 kg and sand 50 bags in Dhokabhangyang khanepani yojana, ward-11, Dhokabhangyang</t>
  </si>
  <si>
    <t>2000 ltrs plastic tank, 5 bag cement,pipe),Aailakh khanepani aayojana, ward-15, Aaailakh</t>
  </si>
  <si>
    <t>Installation of 2000ltrs water tank, 4 bag cement  for Papung Ganeshthan khanepani ward-14</t>
  </si>
  <si>
    <t>July 30,2015</t>
  </si>
  <si>
    <t>August 6,2015</t>
  </si>
  <si>
    <t>300m pipe of 25mm, Lamidanda ayojana, ward-13, Lamidanda</t>
  </si>
  <si>
    <t>100m pipe of 40mm, socket 2 pcs of 40 mm,Dhalta khanepan, ward-13, Dhalta tole</t>
  </si>
  <si>
    <t>Installation of 500ltrs water tank for Bhatuwal khanepani ward 13</t>
  </si>
  <si>
    <t>August 3,2015</t>
  </si>
  <si>
    <t>1 pc pan and syphon, 1 bag cement, 1 plain sheet and 1.5m pipe for each toilet at ward 11,12, 13, 14 and 15</t>
  </si>
  <si>
    <t>1 pc pan and syphon, 1 bag cement, 1 plain sheet and 1.5m pipe for each toilet at ward-13 Bhatuwal and ward-14,Lilakhel</t>
  </si>
  <si>
    <t>1 pc pan and syphon, 1 bag cement, 1 plain sheet and 1.5m pipe for each toilet at ward 12, 13, 14 and 15</t>
  </si>
  <si>
    <t>August 1,2015</t>
  </si>
  <si>
    <t>August 8,2015</t>
  </si>
  <si>
    <t>Toilet construction(2 pans,cement 2 bags, zinc plate 10 pcs, toilet ring 6 nos, sand 5 bags) in Ganesh Primary school-14</t>
  </si>
  <si>
    <t>water supply scheme, installation of 500ltrs water plastic tank(tap 1, 2 pcs socket) in Ganesh Primary school-14</t>
  </si>
  <si>
    <t>WASH orientation in schools like handwashing practices, water purification in Ganesh primary school-14, Himalaya primary school-13, Udaya primary school-15</t>
  </si>
  <si>
    <t>water supply scheme,100m of 20mm pipes and 500ltrs plastic tank in Himalaya primary school</t>
  </si>
  <si>
    <t>Piyush plus distribution at ward 13-Bhatuwal and 15-Sisnery</t>
  </si>
  <si>
    <t>August 2,2015</t>
  </si>
  <si>
    <t>AEM distribution</t>
  </si>
  <si>
    <t>Provision of toilet kit(harpic,bucket,mug and brush)</t>
  </si>
  <si>
    <t>2 easy pan, 10 magic pan and 5m plastic for each pan at Daman-7 and 6</t>
  </si>
  <si>
    <t>1 magic pan and 5m plastic for each pan at Daman-7 and 8</t>
  </si>
  <si>
    <t>Construction of RTI toilets as public toilet( 2 pans and syphons, 4 bag cement, 6m pipe), Daman-9, Simbhanghyang</t>
  </si>
  <si>
    <t>August 7,2015</t>
  </si>
  <si>
    <t>Construction of RTI toilets as public toilet( 1 pan and syphons, 2 bag cement, 3m pipe), Daman-10, Pingdanda</t>
  </si>
  <si>
    <t>Mass awareness on WASH( hand washing practice,purification of water, Personal hygiene) at Daman 9</t>
  </si>
  <si>
    <t>WASH orientation in community(hand washing practice,purification of water, Personal hygiene) at Sikharkot for women's group</t>
  </si>
  <si>
    <t>Hygiene promotion in community through IEC matrirals and demonstration( Hand washing, water purification) at Daman-9 and 10</t>
  </si>
  <si>
    <t>Hygiene kit distrbution for women's group at Ward-8</t>
  </si>
  <si>
    <t>Hygiene kit distribution at ward-9 and 10</t>
  </si>
  <si>
    <t>Hygiene kit distribution in camp ward-7 shikharkot</t>
  </si>
  <si>
    <t>140m pipe of 20mm,1 pc T of 20mm and 3 pcs socket of 20mm,Thuli Gairi Khanepani, Daman-6</t>
  </si>
  <si>
    <t>22 bags cement, 150m pipe of 32mm at Tallo gaun khanepani khanepan,Daman-6,Gharti khola</t>
  </si>
  <si>
    <t>20 bags cement, 200m pipe of 32mm,100m pipe of 25mm, 4 pcs union of 32mm and 2 pcs union of 25mm,1 pc T of 32mm,Katarkate Tinkhande khanepani,Daman-6</t>
  </si>
  <si>
    <t>1 pan and syphon,1 bag cement, 1 pc plain sheet and 1.5 m pipe for each toilet at Daman-7</t>
  </si>
  <si>
    <t>1 pan and syphon,1 bag cement, 1 pc plain sheet and 1.5 m pipe for each toilet at Daman-9, Rupse</t>
  </si>
  <si>
    <t>1 pan and syphon,1 bag cement, 1 pc plain sheet and 1.5 m pipe for each toilet at Daman-6, Gharti Khola</t>
  </si>
  <si>
    <t>July 31,2015</t>
  </si>
  <si>
    <t>1 pan and syphon,1 bag cement, 1 pc plain sheet and 1.5 m pipe for each toilet at Daman-8</t>
  </si>
  <si>
    <t>1 pan and syphon,1 bag cement, 1 pc zinc plate and 1.5 m pipe for each toilet at Daman-10</t>
  </si>
  <si>
    <t>1 pan and syphon,1 bag cement, 1 pc zinc plate and 1.5 m pipe for each toilet at Daman-9</t>
  </si>
  <si>
    <t>1 pan and syphon,1 bag cement, 1 pc zinc plate and 1.5 m pipe for each toilet at Daman-8</t>
  </si>
  <si>
    <t>1 pan and syphon,1 bag cement, 1 pc zinc plate and 1.5 m pipe for each toilet at Daman-7</t>
  </si>
  <si>
    <t>1 pan and syphon,1 bag cement, 1 pc zinc plate and 1.5 m pipe for each toilet at Daman-6</t>
  </si>
  <si>
    <t>Construction of RTI toilets at immunization centre ( 2 pans and syphons, 4 bag cement, 6m pipe), Daman-9</t>
  </si>
  <si>
    <t>WASH orientation in schools (hand washing practice,purification of water, Personal hygiene) Seti Ganesh Lower secondary school-7, Risheshor primary school-8,Mahankal Primary school-9</t>
  </si>
  <si>
    <t>WASH campaign in schools(hand washing practice,purification of water, Personal hygiene), Janata Primary school-6 and Palung Higher sec. school</t>
  </si>
  <si>
    <t>Construction of RTI ( 2 pans and syphons, 4 bag cement, 6m pipe) at Bageshori primary school,Ward 10,Sano Phakal</t>
  </si>
  <si>
    <t>water supply scheme-Installation of 500 ltrs tank(70m pipe of 16mm, 7 bora cement) at Mahankal primary school, Daman-9, Rupse</t>
  </si>
  <si>
    <t>Construction of RTI ( 2 pans and syphons, 4 bag cement, 6m pipe) at Janata primary school, Daman-6, Damki</t>
  </si>
  <si>
    <t>piyush plus distribution in ward 9 and 10</t>
  </si>
  <si>
    <t>Provision of toilet kit(harpic,brush,bucket and mug) at Daman-7, Gopali gaun</t>
  </si>
  <si>
    <t>WASH campaign in community at Baikuntha-5</t>
  </si>
  <si>
    <t>WASH campaign in community for mothers group at kailash-8, baikuntha-8, Jaluke-6</t>
  </si>
  <si>
    <t>Hygiene kit distribution for all wards at Jaluke-6</t>
  </si>
  <si>
    <t>3 bags cement,200m pipe of 20mm, Phooldhunga khanepani ward 4</t>
  </si>
  <si>
    <t>8 bags cement, Kholakharka khanepani ward 4, Kholakharka</t>
  </si>
  <si>
    <t>5 bags cement,200m pipe of 20mm, Chhaptole Khanepani ward 5, Chhaptole</t>
  </si>
  <si>
    <t>9 bags cement,150m pipe of 32mm, sano jaluke khanepani,ward 6, Jaluke</t>
  </si>
  <si>
    <t>10 bags cement,300m pipe of 20mmAlchhe khanepani, ward 7, Alchhe</t>
  </si>
  <si>
    <t>10 bags cement,union 50 pcs of 32mm Chaurtole khanepani ward 5</t>
  </si>
  <si>
    <t>5 bora cement,150m pipe of 32mm, Chhyangdung khanepani ward 9, Chhyangdung</t>
  </si>
  <si>
    <t>3 bags cement,150m pipe of 32mm, Pathal khola khanepani, ward 1</t>
  </si>
  <si>
    <t>8 bags cement,150m pipe of 32mm, Dudhkhola khanepani, ward 2</t>
  </si>
  <si>
    <t>5 bags cement, Banskholsa khanepani, ward-3</t>
  </si>
  <si>
    <t>2 bags cement, 100m pipe of 20mm, Dungtar khanepani, ward-6</t>
  </si>
  <si>
    <t>5 bags cement, Bichtole khanepani, ward-5, Bichtole</t>
  </si>
  <si>
    <t>6 bags cement, Lamatole khanepani, ward-6</t>
  </si>
  <si>
    <t>5 bags cement, Sanodandakharka khanepani, ward-7, Sanodandakharka</t>
  </si>
  <si>
    <t>5 bags cement, Ibong khanepani, ward-9</t>
  </si>
  <si>
    <t>1 pan and syphon, 1 bag cement, 1 pc plain sheet and 1.5m pipe for each toilet ward 2,3 and 4</t>
  </si>
  <si>
    <t>1 pan and syphon, 1 bag cement, 1 pc plain sheet and 1.5m pipe for each toilet ward 8 and 9</t>
  </si>
  <si>
    <t>1 pan and syphon, 1 bag cement, 1 pc plain sheet and 1.5m pipe for each toilet ward-5</t>
  </si>
  <si>
    <t>1 pan and syphon, 1 bag cement, 1 pc plain sheet and 1.5m pipe for each toilet ward 5 and 6</t>
  </si>
  <si>
    <t>August 9,2015</t>
  </si>
  <si>
    <t>1 pan and syphon, 1 bag cement, 1 pc plain sheet and 1.5m pipe for each toilet ward 6 and 7</t>
  </si>
  <si>
    <t>WASH campaign in schools(Shree lower sec. school-3, Shree Saraswati lower sec. school-5,shree Kailash pimary school-8,Chakrakali primary school-4 and Gupteswor primary school-4</t>
  </si>
  <si>
    <t>RTI installation in school( 3 pans and syphon, 6 bags cement, 9m pipe), Shree Kamala Devi Higher Sec. school, ward-9</t>
  </si>
  <si>
    <t>RTI installation in school( 2 pans and syphon, 4 bags cement, 6m pipe), Shree lower sec. school, ward-3</t>
  </si>
  <si>
    <t>RTI installation in school( 2 pans and syphon, 4 bags cement, 6m pipe), Shree Saraswati lower sec. school, ward-5</t>
  </si>
  <si>
    <t>RTI installation in school( 1 pan and syphon, 2 bags cement, 3m pipe), Kailash Primary school, ward-8</t>
  </si>
  <si>
    <t>RTI installation in school( 1 pan and syphon, 2 bags cement, 3m pipe), Sangechhyailing primary school, ward-6</t>
  </si>
  <si>
    <t>RTI installation in school( 1 pans and syphon, 2 bags cement, 3m pipe), Phooldevi primary school, ward-4</t>
  </si>
  <si>
    <t>Aqua tab distribution</t>
  </si>
  <si>
    <t>AEM distribution in community for waste management</t>
  </si>
  <si>
    <t>1 magic pan and 5m plastic for each toilet at ward 1, 2, 3, 4,6 and 9</t>
  </si>
  <si>
    <t>Mass awareness on WASH( hand washing practice,purification of water, Personal hygiene) at VDC ground</t>
  </si>
  <si>
    <t>Hygiene promotion in community through IEC matrirals and demonstration( Hand washing, water purification) at Gogane 1,2,4,6, and 9</t>
  </si>
  <si>
    <t>Hygiene kit distribution for all wards at VDC</t>
  </si>
  <si>
    <t>August 14,2015</t>
  </si>
  <si>
    <t>1 pan and syphon, 1 bag cement, 1 pc zinc plate and 1.5m pipe for each toilet</t>
  </si>
  <si>
    <t>WASH campaign in school( Siddha devi primary school-8, Byaas sec. school-9,Sundar devi Lower sec. school-5)</t>
  </si>
  <si>
    <t>Toilets construction(2 ceramic pans, 12 bags cement, 6m pipe 4 inch) at Shree Krishna lower secondary school, Gogane-2</t>
  </si>
  <si>
    <t>500 ltrs water tank installation at shree Krishna lower secondary school, Gogane-2</t>
  </si>
  <si>
    <t>RTI installation( 1 pan and syphon, 1 bag cement, 3m pipe) Siddha Devi primary school, Gogane-8</t>
  </si>
  <si>
    <t>RTI installation( 2 pans and syphons, 2 bag cement, 6m pipe) Byaas Sec. school, Gogane-9</t>
  </si>
  <si>
    <t>RTI installation( 2 pans and syphons, 2 bag cement, 6m pipe) Sundar Devi lower sec. school, Gogane-5</t>
  </si>
  <si>
    <t>RTI installation( 1 pan and syphon, 1 bag cement, 3m pipe) Kali devi primary school, Gogane-6</t>
  </si>
  <si>
    <t>Piyush plus distribution through Health post, ward-2</t>
  </si>
  <si>
    <t>1 Magic pan and 1 pc tripal for each toilet</t>
  </si>
  <si>
    <t>RTI toilets installation(1 pan and syphon, 2 bag cement,and 3m pipe for each toilet ) in Namtar-3, Mandre camp</t>
  </si>
  <si>
    <t>May 27,2015</t>
  </si>
  <si>
    <t>6000ltrs bladder tank installation, Namtar VDC-1, Golmod</t>
  </si>
  <si>
    <t>1000ltrs Plastic tank installation, Namtar VdC-3, Mandre camp</t>
  </si>
  <si>
    <t>Hygiene promotion in camp like hand washing practices, water purification in Namtar-1, Golmod and Mandre camp</t>
  </si>
  <si>
    <t>Hygiene kit distribution in Golmod, Maitribagaincha and Mandre camp</t>
  </si>
  <si>
    <t>Piyush plus distribution in Golmod and Maitribagaincha</t>
  </si>
  <si>
    <t>WASH campaign in school( hand washing practices, purification of water, personal hygiene) at Shree Saraswati lower sec. school-4, Matsyanarayan sec. school-4)</t>
  </si>
  <si>
    <t>Mass awareness on WASH( hand washing practices, water purification and sanitation) in ward-3 Angare</t>
  </si>
  <si>
    <t>Hygiene promotion(hand washing practices, purification of water) in community through IEC matrirals and demonstration in Thokar gaun</t>
  </si>
  <si>
    <t>25 bags cement, 200 pipe of 20mm, rod 4 pcs, Kuiveer khanepani aayojana, Palung-5</t>
  </si>
  <si>
    <t>August 5,2015</t>
  </si>
  <si>
    <t>14 bags cement and100 pipe of 20mm,rod 4 pcs,sand 50 bags,Gaireghar khanepani, Palung-4</t>
  </si>
  <si>
    <t>5 bags cement, 50m pipe of 25mm, sand 25 bags, Chunithan khanepani, Palung-4</t>
  </si>
  <si>
    <t>1 magic pan and 5m plastic for each toilet at ward 2 and 3</t>
  </si>
  <si>
    <t>1 easy pan for each toilet, ward-5, Phedigaun</t>
  </si>
  <si>
    <t>1 pan and  syphon, 1 bag cement,1 pc plain sheet and 1.5m pipe for each toilet, ward-4, Phaatbazar</t>
  </si>
  <si>
    <t>1 pan and syphon, 1 bag cement, 1 pc plain sheet and1.5m  pipe for each toilet, ward-1, Thokar gaun and Kutiphakal</t>
  </si>
  <si>
    <t>1 bag cement, 1 pc plain sheet and1.5m  pipe for each toilet, ward-1, Thokar gaun and Kutiphakal</t>
  </si>
  <si>
    <t>1 pan and syphon, 1 bag cement, 1 pc plain sheet and1.5m  pipe for each toilet, ward-2, Pode tole and deula tole</t>
  </si>
  <si>
    <t>1 pan and syphon, 1 bag cement, 1 pc plain sheet and1.5m  pipe for each toilet, ward-3 and 4</t>
  </si>
  <si>
    <t>1 pan and syphon, 1 bag cement, 1 pc plain sheet and1.5m  pipe for each toilet, ward-5, Phedigaun</t>
  </si>
  <si>
    <t>1000 ltrs Water tank installation at Matsyanarayan secondary school, Thaha NP-4,Palung</t>
  </si>
  <si>
    <t>water supply system-Installation of 500ltrs tank at Jhamkeshori secondary school at, Palung-4</t>
  </si>
  <si>
    <t>provision of toilet kit(harpic,bucket,mug and brush) at Jhamkeshori school, Palung-1</t>
  </si>
  <si>
    <t>door to door piyush plus distribution and orientation at ward 2 and 3</t>
  </si>
  <si>
    <t>Piyush plus distribution at ward 2 and 3</t>
  </si>
  <si>
    <t>Haddyakalika</t>
  </si>
  <si>
    <t>Surya mati</t>
  </si>
  <si>
    <t>ward no 2,9,1,6</t>
  </si>
  <si>
    <t>Distributed at thanapati ward no 1,2,3 and 4 . Piyush+</t>
  </si>
  <si>
    <t>Distributed at thanapati ward no 6 and 7. Piyush+</t>
  </si>
  <si>
    <t>Thanasing</t>
  </si>
  <si>
    <t>Thanpati</t>
  </si>
  <si>
    <t xml:space="preserve">WASH campaign in   Settlement </t>
  </si>
  <si>
    <t>Hygiene Kits distribution(Hugiene kits,Buckets,Mugs Distribution</t>
  </si>
  <si>
    <t xml:space="preserve">Magic Pan at   Higher Secondary  Dada </t>
  </si>
  <si>
    <t>Piyush plus distribution at all VDC</t>
  </si>
  <si>
    <t>Toilet kit distribution at all VDC</t>
  </si>
  <si>
    <t>120 Meter pipe for Miltikhola bazar Phulasi word no 1</t>
  </si>
  <si>
    <t>1000ltr Water tank for Miltikhola Khapa</t>
  </si>
  <si>
    <t>Magic Pan at Laxmibas/ Milltibazzar</t>
  </si>
  <si>
    <t>Distribution of EM   at All VDC</t>
  </si>
  <si>
    <t>Saghutar</t>
  </si>
  <si>
    <t xml:space="preserve">Magic Pan at Laxmibas/ Sagutar </t>
  </si>
  <si>
    <t>Follow-up the ongoing projects of 1-9 wards of Chilime</t>
  </si>
  <si>
    <t xml:space="preserve"> 10 toilets have been constructed.</t>
  </si>
  <si>
    <t>Construction of  shared toilets in different wards of Chilime.ward no 4,tetanchet-two sets,thumbojit-1 two sets,kerabari-9, 2 set,tatopani-5, 2 set</t>
  </si>
  <si>
    <t>Instalaation of toilets at Chilime VDC ward no. 1, Thombojit</t>
  </si>
  <si>
    <t>Installation of toilets at Chilime VDC ward no. 2&amp;3 Chilime</t>
  </si>
  <si>
    <t>Installation of toilets at Chilime VDC ward no. 4, Tetanchet</t>
  </si>
  <si>
    <t>Installation of toilets at Chilime VDC ward no. 5, Tatopani</t>
  </si>
  <si>
    <t>Installation of toilets at Chilime VDC ward no. 6, Gonggang</t>
  </si>
  <si>
    <t>Installation of toilets at Chilime VDC ward no. 7 Brajum/ Brendang</t>
  </si>
  <si>
    <t>Installation of toilets at Chilime VDC ward no. 8 Pajung</t>
  </si>
  <si>
    <t>Installation of toilets at Chilime VDC ward no. 9 Kerabari</t>
  </si>
  <si>
    <t>Construction of toilets in schools of Chilime, 1-9 wards</t>
  </si>
  <si>
    <t>Piyus distribution</t>
  </si>
  <si>
    <t xml:space="preserve">Ditribution of toilet kits </t>
  </si>
  <si>
    <t xml:space="preserve">E- WASH volunteer training for the 20 volunteers from Timure &amp; Chilime VDCs </t>
  </si>
  <si>
    <t>Follow-up the ongoing projects of 1-9 wards of Timure</t>
  </si>
  <si>
    <t>Insallation of toilet at timure bazar</t>
  </si>
  <si>
    <t xml:space="preserve">Installation of toilet at Timure VDCward no 5, saavaa tole </t>
  </si>
  <si>
    <t>Instalation of ten toilets in the community of Timure ward no.4-6 Timure bazar, 7-9 Khaidai.</t>
  </si>
  <si>
    <t>15 emargency toilets have been completed.</t>
  </si>
  <si>
    <t>Repair the water scheme at ward no 7, Tarmu Tole Khaidi</t>
  </si>
  <si>
    <t>Repair the water scheme at ward no 8, taato Tole Khaidi</t>
  </si>
  <si>
    <t>Repair the water scheme at ward nno. 9, Khingjikang Tole Khaidi</t>
  </si>
  <si>
    <t>Construction of toilets in health post at timmre-6</t>
  </si>
  <si>
    <t>Installation of toilet at Timure Health Post ward no. 4-6 Timure bazar</t>
  </si>
  <si>
    <t>Distribution of toilet kit at Timure, 1-9 wards</t>
  </si>
  <si>
    <t>Distribution of Pamplet and poster related to use of Water puryfing cholrine and Toilet Construction and sanitaion techniques at Kalpabrikshya 1,2 3 and 4 no. ward</t>
  </si>
  <si>
    <t>Posters and Pamplets</t>
  </si>
  <si>
    <t xml:space="preserve">(Bucket with tap,Hand washing soap and Towel) at   </t>
  </si>
  <si>
    <t>Repair of Lamidamar Water supply scheme ,Kalpabrikshya -1 with support of 25/10mm pipe 300m and cement 5 bags</t>
  </si>
  <si>
    <t>Repair of Fulbaari Water supply scheme at Kalpabrikshya -1 with support of 20/10 mm pipe 300m and 20 bags cement</t>
  </si>
  <si>
    <t xml:space="preserve">Primary Health Center at Kalpabrikshya VDC ward no.4 with support of 2 RTI Toilet set , 2 Toilet kits,2 bags cement ,2 pans ,2 syphons ,2 pipes(90/4mm 5m ) </t>
  </si>
  <si>
    <t>Assessement for the propre use of material in Jarayotaar,Ranikhola, Milanchowk, Bojhe ,Phosretaar and Aiselughanjar of Ka.Na.Pa.4 where material for toilet construction has been distributed, by 4 WASH Volunteers of ENPHO.</t>
  </si>
  <si>
    <t>Water Quality Testing of kamalamai 2,3,4,6,7,9</t>
  </si>
  <si>
    <t>Distribution of Pamplet and poster related to use of Water puryfing cholrine and other techniques at Dhura bazar and core area of municipality</t>
  </si>
  <si>
    <t>Repair of community well and tubewell at Bardeutaar Kamalamai -7 with support of 1 Tubewell ,Cement 6 bags ,Rings 2,Cover 1 and pipe 50/6mm 7 m length</t>
  </si>
  <si>
    <t>Repair of Water supply scheme at Ka.Na.Pa.4 with support of 5 bags cement for the repair of intake from which Panchakanya school and community people are benefited</t>
  </si>
  <si>
    <t xml:space="preserve">Material Support to construct toilet at household level at Kamalamai - 4 ,Syangbale Damar  with cement 1 bag, rod 10 mm 7.5 kg, pan and syphon, HDPE pipe 1.67m </t>
  </si>
  <si>
    <t xml:space="preserve">Material Support to construct toilet at household level at Kamalamai - 4 ,Milanchowk  with cement 1 bag, rod 10 mm 7.5 kg, pan and syphon, HDPE pipe 1.67m </t>
  </si>
  <si>
    <t xml:space="preserve">Material Support to construct toilet at household level at Kamalamai - 4 ,Silame  with cement 1 bag, rod 10 mm 7.5 kg, pan and syphon, HDPE pipe 1.67m </t>
  </si>
  <si>
    <t xml:space="preserve">Material Support to construct toilet at household level at Kamalamai - 4 ,Maisthan and Aiselughangar  with cement 1 bag, rod 10 mm 7.5 kg, pan and syphon, HDPE pipe 1.67m </t>
  </si>
  <si>
    <t>RTI latrine support at Seminar house at ward level at Aaahale ka.na.pa-4</t>
  </si>
  <si>
    <t>Support Material 1 RTI toilet set ,1 toilet kit ,1/1 pan and syphon,1 bag cement and 1.67 m pipe of 90/4 mm</t>
  </si>
  <si>
    <t>RTI toilets installation(1 pan and syphon, 2 bag cement,and 3m pipe for each toilet ) in Namtar-1, Golmod and Maitribagaincha camp</t>
  </si>
  <si>
    <t>RTI toilets installation(1 pan and syphon, 2 bag cement,and 3m pipe for each toilet ) in Namtar-1, Todke Danda</t>
  </si>
  <si>
    <t>Installation of 2 RTI toilets including toilet 2 pan and syphon,6 bags cement and 12m pipe at Jhamkeshori sec. school. Thaha NP-1, Palung</t>
  </si>
  <si>
    <t>DCA/NCA</t>
  </si>
  <si>
    <t>Raetna Park Camp (tundhukel) AP-3000 Device</t>
  </si>
  <si>
    <t>AP-700 #5. Jimmal Tol Bhttadi 27.367810N 86.122622</t>
  </si>
  <si>
    <t>20 buckets and 18 jugs</t>
  </si>
  <si>
    <t>8 roll</t>
  </si>
  <si>
    <t xml:space="preserve">6 school supported </t>
  </si>
  <si>
    <t>180 Toilet construction</t>
  </si>
  <si>
    <t>8 Water system repaired</t>
  </si>
  <si>
    <t>394 Toilet constructed</t>
  </si>
  <si>
    <t>28  Set  toilet completed</t>
  </si>
  <si>
    <t xml:space="preserve">3 scool, 16 set </t>
  </si>
  <si>
    <t>12 July,2015</t>
  </si>
  <si>
    <t>117 toilet</t>
  </si>
  <si>
    <t>280 toilet</t>
  </si>
  <si>
    <t xml:space="preserve">Coordination done to avoid duplication </t>
  </si>
  <si>
    <t>5 scheme</t>
  </si>
  <si>
    <t>26 Schemes</t>
  </si>
  <si>
    <t>26 toilet</t>
  </si>
  <si>
    <t>755 toilet</t>
  </si>
  <si>
    <t>5 schemes</t>
  </si>
  <si>
    <t>22 toilet</t>
  </si>
  <si>
    <t xml:space="preserve">515 toilet construction </t>
  </si>
  <si>
    <t>9 Scheme</t>
  </si>
  <si>
    <t>Janahit Gramin Sewa Samittee</t>
  </si>
  <si>
    <t xml:space="preserve">Hygine KitsSets-310 </t>
  </si>
  <si>
    <t>Hygiene kit @ 1 Set/HH</t>
  </si>
  <si>
    <t>Hygiene Kit-Christian Aid</t>
  </si>
  <si>
    <t>Hygiene kit distributed @ 1 set/HH for 310 HH</t>
  </si>
  <si>
    <t>Sanghu</t>
  </si>
  <si>
    <t xml:space="preserve">Hygine KitsSets-230 </t>
  </si>
  <si>
    <t>Aqua Tabs-2500 pcs</t>
  </si>
  <si>
    <t>Aqua Tabs-Christian Aid</t>
  </si>
  <si>
    <t>Manekor Socity</t>
  </si>
  <si>
    <t>Latrine Pan distribution</t>
  </si>
  <si>
    <t>Latrine Pan- 355 sets</t>
  </si>
  <si>
    <t>Latrine Pan sets- IRW</t>
  </si>
  <si>
    <t>HH Latrine Pan set distributed @1 set/HH for 355 HH</t>
  </si>
  <si>
    <t>Latrine Pan- 487sets</t>
  </si>
  <si>
    <t>HH Latrine  Pan set distributed @1 set/HH for 487 HH</t>
  </si>
  <si>
    <t>Latrine Pan distribution-572 sets</t>
  </si>
  <si>
    <t>HH Latrine  Pan set distributed @1 set/HH for 572 HH</t>
  </si>
  <si>
    <t>Bathing Soap distribution</t>
  </si>
  <si>
    <t>Bathing Soap distribution- 786 pcs</t>
  </si>
  <si>
    <t>Bathing soap distributed @6 pcs/HH for 131 HH</t>
  </si>
  <si>
    <t>One ward - Deurali- only covered not the whole VDC</t>
  </si>
  <si>
    <t>Three wards only not the whole VDC</t>
  </si>
  <si>
    <t>Pipes and Water tank</t>
  </si>
  <si>
    <t>Shreechaur</t>
  </si>
  <si>
    <t>Packet</t>
  </si>
  <si>
    <t>Distribution of phenol</t>
  </si>
  <si>
    <t>Latrine Construction and Cleaning Kit Distribution</t>
  </si>
  <si>
    <t>ward no 4</t>
  </si>
  <si>
    <t>Bathroom Construction</t>
  </si>
  <si>
    <t>Need Assessment (based on the form developed by National WASH Cluster)</t>
  </si>
  <si>
    <t>Changunarayan, Mahamanjushree and Thimi Municipalities</t>
  </si>
  <si>
    <t>Orientation on hygiene promotion to FCHV/ CHV</t>
  </si>
  <si>
    <t>WASH committee formation</t>
  </si>
  <si>
    <t>Committee from ward members</t>
  </si>
  <si>
    <t>video Show on Hygiene Promotion</t>
  </si>
  <si>
    <t>ward no 6</t>
  </si>
  <si>
    <t xml:space="preserve">Latrine Construction </t>
  </si>
  <si>
    <t>ward no 5, 6 &amp; 7</t>
  </si>
  <si>
    <t>Cleaning Campaign</t>
  </si>
  <si>
    <t>cleaning Kit</t>
  </si>
  <si>
    <t>Toilet cleaner</t>
  </si>
  <si>
    <t xml:space="preserve">Installation of water storage tank </t>
  </si>
  <si>
    <t>WASH committee formation in both wards</t>
  </si>
  <si>
    <t>FCHV/CHV mobilization</t>
  </si>
  <si>
    <t>Sanitation campaign</t>
  </si>
  <si>
    <t>31/26/2015</t>
  </si>
  <si>
    <t xml:space="preserve">Menstrual Hygiene Orientation and soap and sanitary pad distribution </t>
  </si>
  <si>
    <t>Soap &amp; Sanitary Pad</t>
  </si>
  <si>
    <t>per Pcs</t>
  </si>
  <si>
    <t>Menstrual Hygiene Orientation</t>
  </si>
  <si>
    <t>ward no 11</t>
  </si>
  <si>
    <t>Distribution of toilet cleaner</t>
  </si>
  <si>
    <t>Installation of water Tank 1500 litre (1000 Litre &amp; 500 litre)</t>
  </si>
  <si>
    <t>Installation of water storage Tank 10000 Litre</t>
  </si>
  <si>
    <t>Latrine Construction and cleaning kit to each latrine</t>
  </si>
  <si>
    <t>Distribution of sanitary pad (girls) and soap (boys) to school students</t>
  </si>
  <si>
    <t>WASH committee Formation in all wards (ward no 4, 5, 6 &amp; 7)</t>
  </si>
  <si>
    <t>per</t>
  </si>
  <si>
    <t>WASH committee Formation has been completed in Sudal</t>
  </si>
  <si>
    <t>ward no 5</t>
  </si>
  <si>
    <t>FCHV/CHV kit distribution</t>
  </si>
  <si>
    <t>packet</t>
  </si>
  <si>
    <t>Toilet cleaner kit</t>
  </si>
  <si>
    <t>Installation of water storage tank  of 100L (3), 500L (3), 1000L(3)</t>
  </si>
  <si>
    <t>9 Pcs (48,000L)</t>
  </si>
  <si>
    <t xml:space="preserve">Piyush Distribution </t>
  </si>
  <si>
    <t>Volunteer mobilized</t>
  </si>
  <si>
    <t>FCHV/CHV (93person@65 hhs) mobilization in individual household</t>
  </si>
  <si>
    <t>FCHV/CHV (93 person@65 hhs) mobilization in individual household has been completed for this month in Sudal and Nagarkot VDC</t>
  </si>
  <si>
    <t>DRR/WASH orientation to WASH Committee Members</t>
  </si>
  <si>
    <t>ChouketarDahachok</t>
  </si>
  <si>
    <t>NaikapPuranoBhanjyang</t>
  </si>
  <si>
    <t>Balambu</t>
  </si>
  <si>
    <t>Satungal</t>
  </si>
  <si>
    <t>NaikapNayaBhanjyang</t>
  </si>
  <si>
    <t>Tinthana</t>
  </si>
  <si>
    <t>Hygiene promotion ongoing</t>
  </si>
  <si>
    <t>Assessment of extra added school going on</t>
  </si>
  <si>
    <t>Hygiene Promotion going on</t>
  </si>
  <si>
    <t>COMPLETED</t>
  </si>
  <si>
    <t>Bucket with lid, Jug and Mug</t>
  </si>
  <si>
    <t>Pan, Pipe, tarpuline</t>
  </si>
  <si>
    <t>Toilet, handwashing point and water</t>
  </si>
  <si>
    <t>Langtang</t>
  </si>
  <si>
    <t>Pan, pipe, Tarpuline</t>
  </si>
  <si>
    <t>Bucket with tap, soap case and soap and  Jug</t>
  </si>
  <si>
    <t>Hand washing point</t>
  </si>
  <si>
    <t>Pan, pipe, Tarpuline, Bucket, jug</t>
  </si>
  <si>
    <t>Hill tank 1000 L with Tap</t>
  </si>
  <si>
    <t>Sanitation Kits , Piyush and Posters, Awareness on Hygiene promotion</t>
  </si>
  <si>
    <t>Jerry cans</t>
  </si>
  <si>
    <t>V-WASH CC members meeting</t>
  </si>
  <si>
    <t>1 event</t>
  </si>
  <si>
    <t>Mother groups meeting, sharing messages</t>
  </si>
  <si>
    <t>Hygiene Kits , Piyush and Posters</t>
  </si>
  <si>
    <t xml:space="preserve"> Jerry can</t>
  </si>
  <si>
    <t>Hygiene kits, Posters</t>
  </si>
  <si>
    <t>Shivadarshan PS, Chetpu</t>
  </si>
  <si>
    <t xml:space="preserve">Three water tank in wad no 6, fitting materials for fixing water supply </t>
  </si>
  <si>
    <t xml:space="preserve">materials for water supply system </t>
  </si>
  <si>
    <t xml:space="preserve">WAHS in community </t>
  </si>
  <si>
    <t xml:space="preserve">Provided community latrine </t>
  </si>
  <si>
    <t xml:space="preserve">12 set of latrine provided </t>
  </si>
  <si>
    <t xml:space="preserve">WASH in community </t>
  </si>
  <si>
    <t>Hulas Primary School, Jayantiour, Maisathan, Bhumu</t>
  </si>
  <si>
    <t xml:space="preserve">Hygiene Promotion Activities </t>
  </si>
  <si>
    <t xml:space="preserve">Four school </t>
  </si>
  <si>
    <t xml:space="preserve">WASH in school </t>
  </si>
  <si>
    <t xml:space="preserve">Latrine and water suply </t>
  </si>
  <si>
    <t xml:space="preserve">Three latrine </t>
  </si>
  <si>
    <t xml:space="preserve">water supply and latrine at health post </t>
  </si>
  <si>
    <t xml:space="preserve">One drinking water point </t>
  </si>
  <si>
    <t>Conducted hygiene promotion activities in all schools</t>
  </si>
  <si>
    <t xml:space="preserve">Training conducted at all school </t>
  </si>
  <si>
    <t>Marbu</t>
  </si>
  <si>
    <t>Himbwarti SS school, Marbu PS, Saraswati PS and Gokulewshwor PS</t>
  </si>
  <si>
    <t xml:space="preserve">Training abo ut Hygiene promotion is onoing </t>
  </si>
  <si>
    <t xml:space="preserve">Ganesh SS, Bhimkhori and Bhimeshwor Secondary School </t>
  </si>
  <si>
    <t>Mahakal Primary School</t>
  </si>
  <si>
    <t>provided latrines and water points</t>
  </si>
  <si>
    <t xml:space="preserve">Latrine </t>
  </si>
  <si>
    <t xml:space="preserve">HDPE pipe and water supply system </t>
  </si>
  <si>
    <t>Janakalyan PS</t>
  </si>
  <si>
    <t>Sukute LSS</t>
  </si>
  <si>
    <t>Jhamala Devi PS</t>
  </si>
  <si>
    <t>Water Storage</t>
  </si>
  <si>
    <t>latrines (target = 162)</t>
  </si>
  <si>
    <t>latrines (target = 100)</t>
  </si>
  <si>
    <t>Emergency latrine kit (target = 40)</t>
  </si>
  <si>
    <t>Emergency latrine kit (target = 120)</t>
  </si>
  <si>
    <t>latrines (target = 77)</t>
  </si>
  <si>
    <t>latrines (target = 68)</t>
  </si>
  <si>
    <t>latrines (target = 106)</t>
  </si>
  <si>
    <t>10100 mts HDPE pipe distributed to improve community water supply</t>
  </si>
  <si>
    <t>latrines (target = 70)</t>
  </si>
  <si>
    <t>Emergency latrine (target = 170)</t>
  </si>
  <si>
    <t>repair/pipes,cements etc.</t>
  </si>
  <si>
    <t>new latrine</t>
  </si>
  <si>
    <t>new latrine/ maintenance</t>
  </si>
  <si>
    <t>Water tank installation, Hygiene Kit and Handwashing materials</t>
  </si>
  <si>
    <t>Swiss Solidarity</t>
  </si>
  <si>
    <t>Pan, Cement, CGI Sheet, Pipe, Plastic Sheet.</t>
  </si>
  <si>
    <t>Machchhegaun</t>
  </si>
  <si>
    <t>Site assessment and water quality testing in the community of Kashigaun.</t>
  </si>
  <si>
    <t>Site assessment and water quality testing in the community of Karaunja.</t>
  </si>
  <si>
    <t>Mug Distribution</t>
  </si>
  <si>
    <t>Bucket 14 Litre Distribution</t>
  </si>
  <si>
    <t>Liwali is in Bhaktapur Municipality.</t>
  </si>
  <si>
    <t>100 Litre and 500 Litre</t>
  </si>
  <si>
    <t>A community filter in each health posts. Borde, Nagadesh, Balkumari, Lokanthali, Thimi Health posts and Urban  Health Centre Post.</t>
  </si>
  <si>
    <t>Gangadaya Ma. Vi. And Tauthali Pra. Vi.</t>
  </si>
  <si>
    <t>VWCC and SIDS</t>
  </si>
  <si>
    <t>Jerry can</t>
  </si>
  <si>
    <t>Aqua tabs (Ka. Na. Pa. -1, Kudule)</t>
  </si>
  <si>
    <t>Individual household latrine</t>
  </si>
  <si>
    <t>Repair and maintenance of Basmane Water supply scheme of Bhuwaneswori-8, Riththabote</t>
  </si>
  <si>
    <t>Repair and maintenance of Lamsoti water supply scheme of Bhuwaneswori-9, Lamachaur</t>
  </si>
  <si>
    <t>Tarkughat</t>
  </si>
  <si>
    <t>Dhamilikuwa</t>
  </si>
  <si>
    <t>Chakratirtha</t>
  </si>
  <si>
    <t>Bhalaykharak</t>
  </si>
  <si>
    <t>Isaneswor</t>
  </si>
  <si>
    <t>Water Purifier Bag</t>
  </si>
  <si>
    <t>World Vision International</t>
  </si>
  <si>
    <t>Mask Distribution</t>
  </si>
  <si>
    <t>Gloves Distribution</t>
  </si>
  <si>
    <t>Bucket Distribution</t>
  </si>
  <si>
    <t>CODEF</t>
  </si>
  <si>
    <t>OCAD</t>
  </si>
  <si>
    <t xml:space="preserve">tank (1000 litre) for drinking water </t>
  </si>
  <si>
    <t>Minergy</t>
  </si>
  <si>
    <t>Installation of water storage tank of 1000L in 4 different places)</t>
  </si>
  <si>
    <t>Installation of water storage tank 3000 litre</t>
  </si>
  <si>
    <t>Installation of water storage tank 3000 litre (2000L &amp; 1000L)</t>
  </si>
  <si>
    <t>Installation of water storage Tank of 4000 litre</t>
  </si>
  <si>
    <t>National Summary</t>
  </si>
  <si>
    <t>2/06/2015</t>
  </si>
  <si>
    <t>9/06/2015</t>
  </si>
  <si>
    <t>3/06/2015</t>
  </si>
  <si>
    <t>25/05/2015</t>
  </si>
  <si>
    <t>31/05/2015</t>
  </si>
  <si>
    <t>31/08/2015</t>
  </si>
  <si>
    <t>15/06/2015</t>
  </si>
  <si>
    <t>15/08/2015</t>
  </si>
  <si>
    <t>4/07/2015</t>
  </si>
  <si>
    <t>12/05/2015</t>
  </si>
  <si>
    <t>24/06/2015</t>
  </si>
  <si>
    <t>24/07/2015</t>
  </si>
  <si>
    <t>28/06/2015</t>
  </si>
  <si>
    <t>28/06/2105</t>
  </si>
  <si>
    <t>4/05/2015</t>
  </si>
  <si>
    <t>31/10/2015</t>
  </si>
  <si>
    <t>2/05/2015</t>
  </si>
  <si>
    <t>9/05/2015</t>
  </si>
  <si>
    <t>3/05/2015</t>
  </si>
  <si>
    <t>29/04/2015</t>
  </si>
  <si>
    <t>30/04/2015</t>
  </si>
  <si>
    <t>17/06/2015</t>
  </si>
  <si>
    <t>13/05/2015</t>
  </si>
  <si>
    <t>16/05/2015</t>
  </si>
  <si>
    <t>26/05/2015</t>
  </si>
  <si>
    <t>20/06/2015</t>
  </si>
  <si>
    <t>30/05/2015</t>
  </si>
  <si>
    <t>27/05/2015</t>
  </si>
  <si>
    <t>21/05/2015</t>
  </si>
  <si>
    <t>1/05/2015</t>
  </si>
  <si>
    <t>7/06/2015</t>
  </si>
  <si>
    <t>6/05/2015</t>
  </si>
  <si>
    <t>5/05/2015</t>
  </si>
  <si>
    <t>11/05/2015</t>
  </si>
  <si>
    <t>31/07/2015</t>
  </si>
  <si>
    <t>20/07/2016</t>
  </si>
  <si>
    <t>20/07/2015</t>
  </si>
  <si>
    <t>20/07/2019</t>
  </si>
  <si>
    <t>20/07/2017</t>
  </si>
  <si>
    <t>20/07/2020</t>
  </si>
  <si>
    <t>20/07/2018</t>
  </si>
  <si>
    <t>30/10/ 2015</t>
  </si>
  <si>
    <t>1/06/2015</t>
  </si>
  <si>
    <t>30/07/2015</t>
  </si>
  <si>
    <t>7/05/2015</t>
  </si>
  <si>
    <t>17/05/2015</t>
  </si>
  <si>
    <t>10/06/2015</t>
  </si>
  <si>
    <t>15/7/2015</t>
  </si>
  <si>
    <t>5/06/2015</t>
  </si>
  <si>
    <t>12/06/2015</t>
  </si>
  <si>
    <t>25/06/2015</t>
  </si>
  <si>
    <t>23/06/2015</t>
  </si>
  <si>
    <t>16/06/2015</t>
  </si>
  <si>
    <t>17/7/2015</t>
  </si>
  <si>
    <t>11/06/2015</t>
  </si>
  <si>
    <t>23/07/2015</t>
  </si>
  <si>
    <t>21/06/2015</t>
  </si>
  <si>
    <t>28/05/2015</t>
  </si>
  <si>
    <t>6/06/2015</t>
  </si>
  <si>
    <t>21/07/2015</t>
  </si>
  <si>
    <t>26/06/2015</t>
  </si>
  <si>
    <t>17/07/2015</t>
  </si>
  <si>
    <t>20/05/2015</t>
  </si>
  <si>
    <t>13/7/2015</t>
  </si>
  <si>
    <t>19/06/2015</t>
  </si>
  <si>
    <t>15/6/2015</t>
  </si>
  <si>
    <t>21/6/2015</t>
  </si>
  <si>
    <t>23/6/2015</t>
  </si>
  <si>
    <t>25/6/2015</t>
  </si>
  <si>
    <t>26/6/2015</t>
  </si>
  <si>
    <t>16/6/2015</t>
  </si>
  <si>
    <t>30/6/2015</t>
  </si>
  <si>
    <t>8/06/2015</t>
  </si>
  <si>
    <t>19/6/2015</t>
  </si>
  <si>
    <t>22/06/2015</t>
  </si>
  <si>
    <t>26/7/2015</t>
  </si>
  <si>
    <t>29/7/2015</t>
  </si>
  <si>
    <t>19/7/2015</t>
  </si>
  <si>
    <t>22/7/2015</t>
  </si>
  <si>
    <t>24/7/2015</t>
  </si>
  <si>
    <t>14/07/2018</t>
  </si>
  <si>
    <t>18/06/2015</t>
  </si>
  <si>
    <t>15/07/2015</t>
  </si>
  <si>
    <t>22/07/2015</t>
  </si>
  <si>
    <t>14/07/2019</t>
  </si>
  <si>
    <t>14/07/2016</t>
  </si>
  <si>
    <t>14/07/2017</t>
  </si>
  <si>
    <t>14/07/2015</t>
  </si>
  <si>
    <t>19/07/2015</t>
  </si>
  <si>
    <t>16/07/2015</t>
  </si>
  <si>
    <t>25/07/2015</t>
  </si>
  <si>
    <t>30/06/2015</t>
  </si>
  <si>
    <t>13/06/2015</t>
  </si>
  <si>
    <t>14/06/2015</t>
  </si>
  <si>
    <t>20/6/2015</t>
  </si>
  <si>
    <t>24/05/2015</t>
  </si>
  <si>
    <t>16/7/2015</t>
  </si>
  <si>
    <t>18/07/2015</t>
  </si>
  <si>
    <t>13/07/2015</t>
  </si>
  <si>
    <t>13/05/2016</t>
  </si>
  <si>
    <t>19/05/2015</t>
  </si>
  <si>
    <t>8/05/2015</t>
  </si>
  <si>
    <t>30/11/2015</t>
  </si>
  <si>
    <t>30/09/2015</t>
  </si>
  <si>
    <t>05/06/2015</t>
  </si>
  <si>
    <t>05/05/2015</t>
  </si>
  <si>
    <t>06/05/2015</t>
  </si>
  <si>
    <t>6/01/2015</t>
  </si>
  <si>
    <t>25/08/2015</t>
  </si>
  <si>
    <t>Water tanks distributed</t>
  </si>
  <si>
    <t>Tanks</t>
  </si>
  <si>
    <t>Separate female bathing spaces constructed</t>
  </si>
  <si>
    <t>Hygiene kits distributed to people of Haku</t>
  </si>
  <si>
    <t>Drinking water Pipe distributed</t>
  </si>
  <si>
    <t>Taps installed</t>
  </si>
  <si>
    <t>Jerry cans distributed</t>
  </si>
  <si>
    <t xml:space="preserve">Latrine Cleaning Kits distributed </t>
  </si>
  <si>
    <t>Ceramic Filters distributed</t>
  </si>
  <si>
    <t>Drinking water pipe distributed</t>
  </si>
  <si>
    <t>Household Kits Distributed</t>
  </si>
  <si>
    <t>Ceramic filter distributed</t>
  </si>
  <si>
    <t>PuranoJhangajholi</t>
  </si>
  <si>
    <t>Betali</t>
  </si>
  <si>
    <t xml:space="preserve">Instellation of Emergency Toilet </t>
  </si>
  <si>
    <t xml:space="preserve">Distribution </t>
  </si>
  <si>
    <t xml:space="preserve">PCs </t>
  </si>
  <si>
    <t xml:space="preserve">Hygiene kits and Jerry cans both material giving by the same HHs </t>
  </si>
  <si>
    <t xml:space="preserve">Box </t>
  </si>
  <si>
    <t>Bhirpani</t>
  </si>
  <si>
    <t xml:space="preserve">Hand Washing Campaign  </t>
  </si>
  <si>
    <t>Time</t>
  </si>
  <si>
    <t>Hand Washing Campaign</t>
  </si>
  <si>
    <t xml:space="preserve">Hand Washing Campaign </t>
  </si>
  <si>
    <t xml:space="preserve">2 School </t>
  </si>
  <si>
    <t xml:space="preserve">School </t>
  </si>
  <si>
    <t xml:space="preserve">Turkis Red Cricent </t>
  </si>
  <si>
    <t>Manthali Municipality Ward No. 16 (2 in School)</t>
  </si>
  <si>
    <t xml:space="preserve">1 school </t>
  </si>
  <si>
    <t xml:space="preserve">Masquito Net 1 pcs per house </t>
  </si>
  <si>
    <t xml:space="preserve">Sanitation Campaign </t>
  </si>
  <si>
    <t xml:space="preserve">Waste collection and disposel </t>
  </si>
  <si>
    <t xml:space="preserve">Hand Washing campaign </t>
  </si>
  <si>
    <t xml:space="preserve">Hand washing campaign </t>
  </si>
  <si>
    <t xml:space="preserve">NRCS HQS </t>
  </si>
  <si>
    <t>Manthali Municipality Ward No. 4</t>
  </si>
  <si>
    <t xml:space="preserve">Manthali Municipality Ward NO. 12 one set  per house total 193 HHs </t>
  </si>
  <si>
    <t xml:space="preserve">Manthali Municipality Ward NO. 7 one box  per house total 405 hhs </t>
  </si>
  <si>
    <t>Ramechhap Municipality Ward No. 1 &amp; 2</t>
  </si>
  <si>
    <t>Ramechhap Municipality Ward No. 4 &amp; 6</t>
  </si>
  <si>
    <t xml:space="preserve">Hand Washing campaign  </t>
  </si>
  <si>
    <t>Rampur</t>
  </si>
  <si>
    <t>Sukajor</t>
  </si>
  <si>
    <t xml:space="preserve">63 HHs </t>
  </si>
  <si>
    <t xml:space="preserve">1 School </t>
  </si>
  <si>
    <t>polytank 2000 litres</t>
  </si>
  <si>
    <t>lites</t>
  </si>
  <si>
    <t xml:space="preserve">bladder tank 10,000 litres </t>
  </si>
  <si>
    <t>Chlorination</t>
  </si>
  <si>
    <t>18/05/2015</t>
  </si>
  <si>
    <t>Badegaun</t>
  </si>
  <si>
    <t>30/7/2015</t>
  </si>
  <si>
    <t>15/05/2015</t>
  </si>
  <si>
    <t>29/07/2015</t>
  </si>
  <si>
    <t>16/5/2015</t>
  </si>
  <si>
    <t>23/05/2015</t>
  </si>
  <si>
    <t>14/05/2015</t>
  </si>
  <si>
    <t>27/05/2014</t>
  </si>
  <si>
    <t>22/05/2015</t>
  </si>
  <si>
    <t>10/05/2015</t>
  </si>
  <si>
    <t>29/07/2105</t>
  </si>
  <si>
    <t>5/6/2015</t>
  </si>
  <si>
    <t>28/04/2015</t>
  </si>
  <si>
    <t>27/10/2015</t>
  </si>
  <si>
    <t>27/06/2015</t>
  </si>
  <si>
    <t>27/07/2015</t>
  </si>
  <si>
    <t>17/08/2015</t>
  </si>
  <si>
    <t>5/08/2015</t>
  </si>
  <si>
    <t>ChapaliBhadrakali</t>
  </si>
  <si>
    <t>31st august</t>
  </si>
  <si>
    <t>Chabhil Sub Chapter</t>
  </si>
  <si>
    <t xml:space="preserve">(cosider total affected population) </t>
  </si>
  <si>
    <t>H.P</t>
  </si>
  <si>
    <t>includes pan,pipe,bucket,mug,tarpaulin,dust bin,dut pan,brush,phynel,cement,wire,nails,additional value for local raw materuals and labour.</t>
  </si>
  <si>
    <t>no. of water system repair</t>
  </si>
  <si>
    <t>jerry can (10 ltr)</t>
  </si>
  <si>
    <t>Tank 1000 ltr,pipe,cement,Dust Bin(160 ltr),bucket 10ltr(3 pcs),steel wash basin.</t>
  </si>
  <si>
    <t>Tank 1000 ltr,pipe,cement,Dust Bin(160 ltr),bucket 10ltr(3 pcs),pan set,steel wash basin.</t>
  </si>
  <si>
    <t>Pipe,Dust Bin(160 ltr),bucket 10ltr(3 pcs),steel wash basin.</t>
  </si>
  <si>
    <t>Pipe/tap repair,Dust Bin(160 ltr),bucket 10ltr(3 pcs).</t>
  </si>
  <si>
    <t>Tank 2000 ltr,cement,Dust Bin(160 ltr),bucket 10ltr(3 pcs).</t>
  </si>
  <si>
    <t>120 Bucket and 240 Jug</t>
  </si>
  <si>
    <t>no</t>
  </si>
  <si>
    <t>120 Bucket and 300 Jug</t>
  </si>
  <si>
    <t>164 bucket and 480 jug</t>
  </si>
  <si>
    <t>Bathing centre</t>
  </si>
  <si>
    <t xml:space="preserve">Jingle (we are broadcasting the sanitation Jingle at two local community radio of Dhading district), It covers 22 districts including whole VDC of Dhading, so we cant count excatly but we are reaching ten thousand individuals every day from 2 local Radios </t>
  </si>
  <si>
    <t>218 bucket and 318 Jug</t>
  </si>
  <si>
    <t>At alchhidanda camp Neelkantha 4 and Dhansarpakha Camp Neelkantha 4 and 11</t>
  </si>
  <si>
    <t>2Latrine in Birthing centre one for male and other forfemale</t>
  </si>
  <si>
    <t>10 L Buckets</t>
  </si>
  <si>
    <t>10L Bucket with mug</t>
  </si>
  <si>
    <t>10L buckets with Mug and 20 Soaps</t>
  </si>
  <si>
    <t>10L Bucket, Mug and 20 soaps</t>
  </si>
  <si>
    <t>10 L Bucket with Mug</t>
  </si>
  <si>
    <t>10L Bucket with Mug</t>
  </si>
  <si>
    <t>NRCS Hq</t>
  </si>
  <si>
    <t>8/227/2015</t>
  </si>
  <si>
    <t>Distribution of Mask</t>
  </si>
  <si>
    <t>Distribution of Gloves</t>
  </si>
  <si>
    <t>20/8/2015</t>
  </si>
  <si>
    <t>Tabs</t>
  </si>
  <si>
    <t xml:space="preserve">In average 1 man need 3 tablets acqua tab to use drinking Water  per day </t>
  </si>
  <si>
    <t>hygine kit distributed in mahendrajyoti.</t>
  </si>
  <si>
    <t>One hygine kit for 5 member of one family.</t>
  </si>
  <si>
    <t>schem</t>
  </si>
  <si>
    <t>one tank provided to Chalal 190 people are benefitted.</t>
  </si>
  <si>
    <t>one tank distributed in bhumidada ward no 9.</t>
  </si>
  <si>
    <t>Tank distribution in birthing centre.</t>
  </si>
  <si>
    <t>Tank distribution in community of chandeni mandan and school.</t>
  </si>
  <si>
    <t xml:space="preserve">Prepared jingle and it was played in local Fm radio station that is giving message regarding safe drinking water, proper use of toilet and to prevent from epidemic diseseases. </t>
  </si>
  <si>
    <t xml:space="preserve">Water assesment done from 10 VDC to find out vulnerable organism causing communicable diseses. 100 ml of Water was colleceted from resourviors, pipelines and taps and kept in three different botteles with label of name of source and date. </t>
  </si>
  <si>
    <t>12/7/202015</t>
  </si>
  <si>
    <t>14/7/2015</t>
  </si>
  <si>
    <t>we send 300  pcs toilet material but we able to build up 70 unit toilet using of sand brick and cement.but needed more 100 unit of toilet to be send</t>
  </si>
  <si>
    <t>we send 106 pcs toilet material but we able to build up 50 unit toilet using of sand brick and cement.</t>
  </si>
  <si>
    <t>Complition of hand wasshing materials like 15 lit bucket ,soap case  only 45,harpic brush to 4 family for one hand washing station</t>
  </si>
  <si>
    <t xml:space="preserve"> able to made 20 pcs temporary toilet, we are working for making toilet best using sand, concrete, brick, cement and Taurpoulin. </t>
  </si>
  <si>
    <t>we send 400 pcs toilet material but we able to build up 100 unit toilet using of sand brick and cement.</t>
  </si>
  <si>
    <t xml:space="preserve">Ongoing </t>
  </si>
  <si>
    <t>we send 160 pcs toilet material but we able to build up 50  unit toilet using of sand ,brick a</t>
  </si>
  <si>
    <t>we send 120s pcs toilet material but we able to build up 70 unit toilet using of sand brick and cement.</t>
  </si>
  <si>
    <t xml:space="preserve"> To send Tank  in Community.</t>
  </si>
  <si>
    <t>100</t>
  </si>
  <si>
    <t>10 lit water purification bucket wt jug provided.</t>
  </si>
  <si>
    <t>45  pcs of bucket and jug is distributsd for hand handing in community.</t>
  </si>
  <si>
    <t>Hygine Kit distributed in Bhumidada,1 unit of hygine Kit for 5 member of family.</t>
  </si>
  <si>
    <t xml:space="preserve"> jerry can provided  220  for  handwashing and storage of water..</t>
  </si>
  <si>
    <t>20  pcs of bucket ,jug  and soapcase   is distributsd for hand handing in community.</t>
  </si>
  <si>
    <t xml:space="preserve"> provided toilet kit  250 unit it inluded Harpic,Brush,for 4 family.</t>
  </si>
  <si>
    <t xml:space="preserve"> jerry can provided  200  for  handwashing and storage of water..</t>
  </si>
  <si>
    <t xml:space="preserve"> provided toilet kit  160 unit it inluded Harpic,Brush and soapcase for 4 family.</t>
  </si>
  <si>
    <t xml:space="preserve"> jerry can provided  300  for  handwashing and storage of water..</t>
  </si>
  <si>
    <t xml:space="preserve">Repair/Rehabilitation  </t>
  </si>
  <si>
    <t xml:space="preserve">Hand washing Campaign </t>
  </si>
  <si>
    <t xml:space="preserve">4 School </t>
  </si>
  <si>
    <t>Udayapur</t>
  </si>
  <si>
    <t>Limpatar</t>
  </si>
  <si>
    <t>Jante</t>
  </si>
  <si>
    <t>Rupatar</t>
  </si>
  <si>
    <t>Bhuttar</t>
  </si>
  <si>
    <t>Aaptar</t>
  </si>
  <si>
    <t>Govt.</t>
  </si>
  <si>
    <t>Pipe &amp; Fitings</t>
  </si>
  <si>
    <t>Pipe &amp; Pan</t>
  </si>
  <si>
    <t>Rasanalu</t>
  </si>
  <si>
    <t>4 kg bleeching</t>
  </si>
  <si>
    <t>50 &amp; 10</t>
  </si>
  <si>
    <t>Aquatabs Piyush</t>
  </si>
  <si>
    <t xml:space="preserve">Aquatabs  </t>
  </si>
  <si>
    <t>100 &amp; 50</t>
  </si>
  <si>
    <t>20 &amp; 30</t>
  </si>
  <si>
    <t>800 &amp; 200</t>
  </si>
  <si>
    <t>100 &amp; 20</t>
  </si>
  <si>
    <t>20 &amp; 4 kg</t>
  </si>
  <si>
    <t>Aquatabs &amp; Bleeching</t>
  </si>
  <si>
    <t>20 mm Water Pipe</t>
  </si>
  <si>
    <t>KOSIS</t>
  </si>
  <si>
    <t>Sayapatri</t>
  </si>
  <si>
    <t>Demba</t>
  </si>
  <si>
    <t>Tolet construction</t>
  </si>
  <si>
    <t>Kuri khanepani 1(cements 8, 25 mm pipe 300 m tap fittings)</t>
  </si>
  <si>
    <t>13/8/2015</t>
  </si>
  <si>
    <t>Badare Khanepani majhi gaun 1( 25 mm pipe 300 m, cements 4 )</t>
  </si>
  <si>
    <t>Kantare khanepani 8 (20 mm pipe 300 m cements)</t>
  </si>
  <si>
    <t>19/8/2015</t>
  </si>
  <si>
    <t>Assess the number of toilets needed be construted</t>
  </si>
  <si>
    <t>Assessment for need of toilets has been completed and emergency toilets will be constructed as soon as arrival</t>
  </si>
  <si>
    <t>events</t>
  </si>
  <si>
    <t>17/8/2015</t>
  </si>
  <si>
    <t>Pwale gaira 9(20 mm pipe 30 m )</t>
  </si>
  <si>
    <t>15/8/2015</t>
  </si>
  <si>
    <t>Pari gaun Khane pani 9 (cements )</t>
  </si>
  <si>
    <t>baidar tole 9(cements )</t>
  </si>
  <si>
    <t>Thulo dhara 9 (cements 5, 20 mm pipe 30 m)</t>
  </si>
  <si>
    <t>Bhadaure Drinking water 9 (cement , 20 mm pipe 120 m)</t>
  </si>
  <si>
    <t>Ekrate tole 9( cements)</t>
  </si>
  <si>
    <t>Karki tole 9 (cements)</t>
  </si>
  <si>
    <t>emergency latrine construction</t>
  </si>
  <si>
    <t>Toilets were construted for displased communities and soon other toilets will also be constructed</t>
  </si>
  <si>
    <t>20/7/2015</t>
  </si>
  <si>
    <t>Manedanda HSS-4, Sarsepu LSS -7,Harisiddhi PS-5,Janasramik LSS-6,Jaldevi PS-9 (RTI toilet)</t>
  </si>
  <si>
    <t>WASH awareness orientation through door to door visit as well as orientation programs</t>
  </si>
  <si>
    <t>WASH awareness orientation at yarsa ward 4</t>
  </si>
  <si>
    <t>19/08/2015</t>
  </si>
  <si>
    <t>Falate khanepani pipes. Cement, taps and Installation of water tank</t>
  </si>
  <si>
    <t>Chokse khane pani Jhyaku 4, cements, tank, taps</t>
  </si>
  <si>
    <t>21/06/2016</t>
  </si>
  <si>
    <t>Tank 100 l, 16mm pipe 200m, tap fittings(Alichi ghari 9)</t>
  </si>
  <si>
    <t>(Mindin gardin 8) 300 m pipe 20 mm, cements taps 9, tap fittings</t>
  </si>
  <si>
    <t>Ghattepu- 1 including one school children) cements 7, 32mm pipe 100 m, pipe fittings</t>
  </si>
  <si>
    <t>26/07/2015</t>
  </si>
  <si>
    <t xml:space="preserve">Depung- 1, cements 3, 20mm pipe 200 m, suckets </t>
  </si>
  <si>
    <t>Erwalu Khane pani ward 8 ( 32 mm pipe 40 m, 1000 ltr tank, tap fittings)</t>
  </si>
  <si>
    <t>Yonjan dhara 4 (20mm pipe 200 m, 1000 ltr tank, taps 7, tap fittings)</t>
  </si>
  <si>
    <t>Gufa danda 1 jangbaring(cements, 20 mm pipe 50 m, pipe fittings)</t>
  </si>
  <si>
    <t>Dharti Khola 2 gorpang(20 mm pipe 300 m , cements)</t>
  </si>
  <si>
    <t>Nakuse chautaro 5 (25 mm pipe 200 m, cements, tap fittings)</t>
  </si>
  <si>
    <t>RTI toiletsGorpang PS-2,Basa pandit PS-1, Setidevi Ps-3, Gurupadam PS-9</t>
  </si>
  <si>
    <t>Marion PSS-8,Yarsa PS -8, Setidevi PS-6, Navakanchan PS-1, Nilkantheswor HSS-2 (RTI toilets)</t>
  </si>
  <si>
    <t>RTI toilets at 5 schools (Sri Chetpu PS-9, Kalidevi ps-7, Shivadarsan PS-9, Kutidanda PS-4, Nageswori Ps-4)</t>
  </si>
  <si>
    <t xml:space="preserve">RTI toilets   </t>
  </si>
  <si>
    <t>At jhule VDC just one school has started construction of RTI and rest of the school are not interested for RTI so at jhule VDC school RTI is almost completed and our target is only 2 RTI sets)</t>
  </si>
  <si>
    <t>School WASH awareness raising (Yarsa primary school and Kalidevi primary school)</t>
  </si>
  <si>
    <t>13/08/2015</t>
  </si>
  <si>
    <t>School WASH awareness raising (Sersepu HSS ward 7)</t>
  </si>
  <si>
    <t>18/08/2015</t>
  </si>
  <si>
    <t>18/8/2015</t>
  </si>
  <si>
    <t>Cements, Chetpu 9</t>
  </si>
  <si>
    <t>School WASH awareness raising (Naya jyoti PS, Janata LSS)</t>
  </si>
  <si>
    <t>20 mm pipe 200m Chetpu khanepani 9</t>
  </si>
  <si>
    <t>200 l tank, 20 mm pipe 200m tap fittings(bhasme 9)</t>
  </si>
  <si>
    <t>(Chilili drinking water 3, danda gaun)1000 ltank, tap settings</t>
  </si>
  <si>
    <t>(khusepu 8) cements</t>
  </si>
  <si>
    <t>Chetpu-9 200 l tank and tap fittings</t>
  </si>
  <si>
    <t>Nayabasti-6) 500 l tanks 20 mm pipe 200 m tap settings</t>
  </si>
  <si>
    <t>Nakarpa -7, 100 m pipe 20 mm</t>
  </si>
  <si>
    <t>Pukti- 7, 100 m pipe 20 mm</t>
  </si>
  <si>
    <t>Chyamasing - 7, 100 m pipe 2o mm</t>
  </si>
  <si>
    <t>Kukhure khola 1(cements)</t>
  </si>
  <si>
    <t>14/8/2015</t>
  </si>
  <si>
    <t>RTI toilets (Bhimeshwor LSS-3, Sri Narayani HSS- 9, Budichandika PS-4, Indrawati PS-1)</t>
  </si>
  <si>
    <t>RTI toilets (Naya Jyoti PS-7)</t>
  </si>
  <si>
    <t>Gogane pakha khanepani 1(cements)</t>
  </si>
  <si>
    <t>Awareness campaign at the Devbhumi Baluwa-9, Ojetar</t>
  </si>
  <si>
    <t>Awareness campaign at the Devbhumi Baluwa-10, Kaskote</t>
  </si>
  <si>
    <t>WASH Campaign at Devbhumi Baluwa-11, Bela</t>
  </si>
  <si>
    <t>WASH Campaign at DevbhumiBaluwa-10,Nayagaun</t>
  </si>
  <si>
    <t>WASH Campaign at DevbhumiBaluwa-9, Shera</t>
  </si>
  <si>
    <t>Devbhumibaluwa-9; Tinghare, Ward No-10; Distribution of Hygiene kit ot pregnant and Delivery women</t>
  </si>
  <si>
    <t>RTI Toilet Construction with 100 Ltr Tank for Hand Washing</t>
  </si>
  <si>
    <t>8 pcs GI pipe, 32mm HDPE of 140mtr, 6 bags of cement</t>
  </si>
  <si>
    <t>Saradabatase-4; Naubise, Ward No 5,6,8, Thakuri Chaap, Ward No--1,2; VDC bhawan, Ward No--3,9; Mathillo Jakidol &amp; Tallo Jakidol,Naubise, Ward No-8; Firstkot</t>
  </si>
  <si>
    <t>Devbhumibaluwa-10;Health post, Mahila Bhawan,Tinghare, Ward No-11; Bela, Ward No-9; Ojetar,Shera</t>
  </si>
  <si>
    <t>SankhupatiChour, Ward No1,2 &amp; 9; Piple, Ward No 3, Health Post, Ward No 4, Dahaltar,  Ward No 7, Samudayik Bhawan,  Ward No 5,7 Eklekhet</t>
  </si>
  <si>
    <t xml:space="preserve">1000 ltr polytank installed, 25mm Diameter-100 mtr HDPE pipe </t>
  </si>
  <si>
    <t>SankhupatiChour, Ward No 9, Piple, Ward No 7, Samudayik Bhawan</t>
  </si>
  <si>
    <t>Narayan School,Chahare well,Police office,Bahunbasti,Andheri,Naya Gaun,chapabot,chaapagaun,chuiribot,Thumka,Danda,Kaijal Pani,Khakhauri,Bucchakot,Roomtar,Ojetar,Doblang,Ward office, Shera Gaun</t>
  </si>
  <si>
    <t>Distribution at Tinghare-9,Baluwa, Ward No-10 : Mahila Bhawan,Ojetar, Thakuri Gaun, Health Post, Ward No-11,Bela</t>
  </si>
  <si>
    <t>Distribution of AEM at Bhattedanda-1 &amp; Shreekhandapur-8,Ward No-2,3,4; Saraswotisthan, Ward No 1; Thakle &amp; Thakuri gaun; Ward No 5,6&amp; 7; Khadgi chowk</t>
  </si>
  <si>
    <t>Awareness campaign at the Dhulikhel-7, 28 Kilo</t>
  </si>
  <si>
    <t>Awareness campaign at the Dhulikhel-8, Shreekhandapur Primary School</t>
  </si>
  <si>
    <t>Dhulikhel-1-6, Panchakanya School, Ward No 8-Shreekhandapur Ward No 6- Kuttal Acharya Gaun &amp; Chankhubesi</t>
  </si>
  <si>
    <t>Paudel Gaun Khanepani Aayojana, Dhulikhel - 6, Paudel Gaun; 2bags of cement &amp;25mm HDEP pipe of 200 mtr was layout</t>
  </si>
  <si>
    <t>Thad Danda Khanpani Aayojana, Dhulikhel - 6, Thad Danda; 2bags of cement &amp; 25mm HDEP pipe of 200 mtr was layout</t>
  </si>
  <si>
    <t>Bir Maniya Kholsa Khanepani Aayojana, Dhulikhel - 6, Bir Maniya; 2bags of cement &amp; 25mm HDEP pipe of 200 mtr was layout</t>
  </si>
  <si>
    <t>Tallo Kuttal Khanepani Aayojana, Dhulikhel - 6, Tallo Kuttal; 2bags of cement &amp; 25mm HDEP pipe of 200 mtr was layout</t>
  </si>
  <si>
    <t>Bagaincha Khanepani Aayojana, Dhulikhel - 1, Bagaincha, Materials given 25mm HDEP - 400 mtr was layout</t>
  </si>
  <si>
    <t>Thakuri Gaun Khanepani Aayojana, Dhulikhel - 1, Thakuri Gaun : 25mm HDEP - 400 mtr was layout</t>
  </si>
  <si>
    <t>Pakuhca Khanepani Aayojana, Dhulikhel - 1, Pakucha : 2000 Ltr polytank &amp; 25mm HDEP pipe of 200 mtr was installed</t>
  </si>
  <si>
    <t>Nayagaun Khanepani Aayojana, Dhulikhel - 1, Nayagaun : Materials given 25mm HDEP - 400 mtr was layout</t>
  </si>
  <si>
    <t>Chankhubesi Khanepani Aayojana, Dhulikhel - 1, Chankhubesi : Materials given 25mm HDEP - 400 mtr was layout</t>
  </si>
  <si>
    <t>Thakle Khanepani Aayojana, Dhulikhel - 1, Thakle : 2000 Ltr polytank &amp; 25mm HDEP pipe of 200 mtr was installed</t>
  </si>
  <si>
    <t>Dhulikhel-6; Tallo Kuttal, Paudel Gaun,Dhulikhel-2,3,4;Saraswotisthan Bazaar, Ward No-7,8,9; Shreekhandapur, Ward No-1;Thakle,Bagaincha,Thakuri Gaun,Ward No-5; Acharya Gaun</t>
  </si>
  <si>
    <t>Construction of bathroom with toilet coordination with unicef</t>
  </si>
  <si>
    <t>Name of the Water Supply Project : Ugratara-2,Thapagaun,Kagaalgaun,Dhaneswor,Panighat,Sinagal,Dokhadol,Ookhareni, Nightingle School, Janagal( Thulo &amp; sano tanky), Pariban-4, Mayaltar,Janajyoti Secondary School-8, Bhutyadanda-9,ABM School-9,Paudol-9,Bhutyagahiro well, Dhaneswor -7</t>
  </si>
  <si>
    <t>Parkhal chaur (Well Source), Chisapani-1 &amp;3,Lamidanda Bagmare-2,Ranikot-05,Aainselu Tharmare-6&amp;7,Motigade Panchkanya 8&amp;9</t>
  </si>
  <si>
    <t>Bhangeri Kholsa-7, Thadagaun-1, Godargaun,Maruwa khola-3,Koththumka-4, Ganesh Bharati School-1,Karki gaun Kotkhola,Bhotekhola-8, Kunwar gaun-6,Budha Ganesh,Panchakanya School-6,Shree Bansdol VDC</t>
  </si>
  <si>
    <t>KalatiBhumidanda, Pachare,Pachare Dhadegaun,Furkesalla,ChinduNihuredol,Gopepakha &amp; Aacharyagaun-3, Kharukhola,SetiDevi-6, Bagain Dada-7, Gaagal GaunDobhan,Kharukhola Bhairav Danda,Aacharya Gaun, Parsahi Dol-3, LamoKhola,Bhandar Khola-4,Kalanti Gaun-5,SetiDevi-6, Bagain Dada-7, Gaagal Gaun,Mulkhola-7,Sunkhani(Mathillo &amp; Tallo)-9,</t>
  </si>
  <si>
    <t>Name of Water Supply: MahendraJyoti,Narayandol,Shree Kalika School,Betekhola,Dharmashala-5,Patikharkabagar-5,BhitriGaira, Bahadur,Gale Khola-1</t>
  </si>
  <si>
    <t>Shankhupatichaur-7, Iite</t>
  </si>
  <si>
    <t>SankhupatiChour-3; To all the full damaged houses, pregnant and Delivery women upto 2 years, Ward No 8-Sankhupati,  Ward No 3 &amp; 4, Dhital Gaun</t>
  </si>
  <si>
    <t>2000 ltr polytank installed,200m pipe of 25mm diameter</t>
  </si>
  <si>
    <t>Shankhupatichaur-4; Sahakali Danda Upobhaktaa Khanepani Aayojana, Sahakali Danda</t>
  </si>
  <si>
    <t>Panchkhal-10 Aazad School Health Post; Ward No-9: Ojetar; Ward No-11 Bela</t>
  </si>
  <si>
    <t>SankhupatiChour, Ward No 1,2,6,9; Health Post, Wokharbot, Ward No 3 &amp; 4; VDC Bhawan,  Ward No 8, Shankhupati; Ward No 5,7; Shree Dhankali School</t>
  </si>
  <si>
    <t>32mm HDPE 300m pipe, 20bags of sand, 10bags of cement &amp; 30 bags of Aggregates</t>
  </si>
  <si>
    <t>SaradaBatanse-2, Ward No 2 Khanepani Upobhokta Samiti</t>
  </si>
  <si>
    <t>10 bags of cement, 1000 numbers of brick</t>
  </si>
  <si>
    <t>SaradaBatanse-6, Shree Pandhero Nirman Upobhokta Samiti</t>
  </si>
  <si>
    <t>SaradaBatase-2; VDC bhawan; For Full affected house and pregnant and Delivery Women,Ward No 4,7 Naubise,Ward No 2,3,5 &amp; 9,Jakidol, Ward No 5,6,8, Thakuri Chaap</t>
  </si>
  <si>
    <t>WASH orientation in community like handwashing, importance of toilet, water purification in ward 13, Thahachowk</t>
  </si>
  <si>
    <t>August 21,2015</t>
  </si>
  <si>
    <t>August 25,2015</t>
  </si>
  <si>
    <t>August 13,2015</t>
  </si>
  <si>
    <t>1 pc pan and syphon, 1 bag cement, 1 plain sheet and 1.5m pipe for each toilet</t>
  </si>
  <si>
    <t>August 16,2015</t>
  </si>
  <si>
    <t>August 23,2015</t>
  </si>
  <si>
    <t>RTI installation( 2 pcs pan and syphon, 4 bags cement, 6m pipe 4 inch), Bajrabarahi Higher sec. school, Ward-13, Pharsikhel</t>
  </si>
  <si>
    <t>August 20,2015</t>
  </si>
  <si>
    <t>RTI installation( 2 pcs pan and syphon, 4 bags cement, 6m pipe 4 inch), CFS, Kholakharka, Ward-11</t>
  </si>
  <si>
    <t>August 17,2015</t>
  </si>
  <si>
    <t>August 22,2015</t>
  </si>
  <si>
    <t>August 15,2015</t>
  </si>
  <si>
    <t>August 19,2015</t>
  </si>
  <si>
    <t>Provision of toilet kit(harpic,bucket,mug and brush) in Institution</t>
  </si>
  <si>
    <t>WASH orientatin in community( hand washing and water purification), Daman-7, Gopali gaun, Daman-9, Naliban</t>
  </si>
  <si>
    <t>5 bags cement,Ramche khanepani,Daman-6, Ramche</t>
  </si>
  <si>
    <t>August 12,2015</t>
  </si>
  <si>
    <t>August 11,2015</t>
  </si>
  <si>
    <t>Repair of water supply systen of Thaha NP-9,Daman,Rupse(10 bora cement), Mahaveer khanepani, ward-9, Rupse</t>
  </si>
  <si>
    <t>10 bags cement, Lohatole khanepani, ward-9,Rupse</t>
  </si>
  <si>
    <t>August 10,2015</t>
  </si>
  <si>
    <t>Provision of toilet kit(harpic,bucket,mug and brush) in schools</t>
  </si>
  <si>
    <t>2 RTI sets and1 pan and syphon,2 bags cement, 1 pc plain sheet and 3m pipe for each toilet at Daman-8, Keteni</t>
  </si>
  <si>
    <t>1 pan and syphon,1 bag cement, 1 pc plain sheet and 1.5 m pipe for each toilet at Daman-8, Keteni</t>
  </si>
  <si>
    <t>WASH orientation( hand washing and water purification-piyush plus), ward 4 and 7</t>
  </si>
  <si>
    <t>WASH orientation( hand washing and water purification-piyush plus), ward 1,2 and 3</t>
  </si>
  <si>
    <t>August 18,2015</t>
  </si>
  <si>
    <t>WASH orientation in community(hand washing practice,purification of water, Personal hygiene) at ward 2</t>
  </si>
  <si>
    <t>10 bags cement, Rumbakhola khanepani ward-2</t>
  </si>
  <si>
    <t>10 bags cement, 100m pipe of 20mm, Mulkhola khanepani ward-1</t>
  </si>
  <si>
    <t>5 bags cement, 100 pipe of 20mm, Solabhangyang khanepani ward-6</t>
  </si>
  <si>
    <t>10 bags cement, 100m pipe of 20mm, kagate khola khnepani ward-9</t>
  </si>
  <si>
    <t>August 24,2015</t>
  </si>
  <si>
    <t>5 bags cement, Kaptan khola khanepani ward-3</t>
  </si>
  <si>
    <t>Provision of toilet kit(harpic,brush,bucket and mug) at Daman-6</t>
  </si>
  <si>
    <t>Provision of toilet kit(harpic,brush,bucket and mug) at Janata Primary school, Daman-6, damki</t>
  </si>
  <si>
    <t>AEM distribution in Daman-6</t>
  </si>
  <si>
    <t>Installation of 1000 ltrs plastic tank (10 bags cement, 150m of 25mm pipes, 2 pcs gatevalve, 5 pcs elbow) at Janata primary school, Daman-6, Damki</t>
  </si>
  <si>
    <t>orientation on proper use of piyush plus in Mandre camp, Namtar-1</t>
  </si>
  <si>
    <t>WASH orientation in camp( proper use of piyush plus, hand washing practices, personal hygiene maintain and waste management) in Golmod</t>
  </si>
  <si>
    <t>Aquatab distribution in Mandre camp, Namtar-1</t>
  </si>
  <si>
    <t>Piyush plus distribution in Masndre camp, Namtar-1</t>
  </si>
  <si>
    <t>Hygiene promotion(hand washing practices, purification of water) in community through IEC matrirals and demonstration in ward-5, Phedi gaun</t>
  </si>
  <si>
    <t>Hygiene promotion(hand washing practices, purification of water) in community through IEC matrirals and demonstration in ward-1,2,4,and 5</t>
  </si>
  <si>
    <t>hygiene kit distribution in ward-3, Angare</t>
  </si>
  <si>
    <t>5 bags cement and 60m pipe of 32mm, Jurthum khanepani aayojana, Palung-4</t>
  </si>
  <si>
    <t>13 bags cement,200m pipe of 25mm,70kg rod,sand 40 bags, Pale khola kanepani,Palung-4,Soltu</t>
  </si>
  <si>
    <t>4 bags cement, 400m pipe of 25mm, Bhangkhoria khanepani, Palung-2, Bhankhoria</t>
  </si>
  <si>
    <t>1 pan and syphon, 1 bag cement, 1 pc plain sheet and1.5m  pipe for each toilet, ward-2, Bhangkhoria and Thosnekhola</t>
  </si>
  <si>
    <t>Installation of 2 RTI toilets and support for 2 other toilet including 4 toilet pan 4 syphon 8 bags cement and 12m 4inch pipe at Matsyanarayan secondary school, Palung-4</t>
  </si>
  <si>
    <t>Installation of 2 RTI toilets including toilet 2 pan and syphon,4 bags cement and 6m pipe at Shree Mangaleshor primary school. Thaha NP-2, Palung, Bhangkhoria</t>
  </si>
  <si>
    <t>water supply system-Installation of 500ltrs tank at Shree Magaleshor primary school at, Thaha NP-2, Palung, Bhagkhoria</t>
  </si>
  <si>
    <t>provision of toilet kit(harpic,bucket,mug and brush) at Matsyanarayan sec. school, Palung-4</t>
  </si>
  <si>
    <t xml:space="preserve">warn no 1,2,3,4,5,6,7,8 and 9 . (Pan , syphon, 5ft HDP pipe , half packet of cement and 2 pcs of 6ft jasta )each </t>
  </si>
  <si>
    <t>WASH orientation conducted in Chaturale ward no 7 ,8, 9 and 2 .Chapa ward no 6, Gauchar ward no 9 . Gave orientation to Wash cluster member and political parties of Chaturale VDC</t>
  </si>
  <si>
    <t>Ward no 1,2,9,4,5,6</t>
  </si>
  <si>
    <t>21/08/2016</t>
  </si>
  <si>
    <t>To give DPC,FPC,SM and  Local Facilatator of implememtaion VDC</t>
  </si>
  <si>
    <t>To give Wash Cluster Member of Ramechhap District</t>
  </si>
  <si>
    <t>21/08/2017</t>
  </si>
  <si>
    <t>21/08/2018</t>
  </si>
  <si>
    <t>21/08/2015</t>
  </si>
  <si>
    <t>Galu</t>
  </si>
  <si>
    <t xml:space="preserve">Syphone Pipe, 2 meter pipe , 0.5 packet cement , 2 pcs. Of 6ft jasta pata for each toilets   </t>
  </si>
  <si>
    <t>21/08/2019</t>
  </si>
  <si>
    <t>Awareness campaign on "Hand Washing" in ward no, 7, 9 Kerabari</t>
  </si>
  <si>
    <t>Distribution of EM in Chilime</t>
  </si>
  <si>
    <t>Instalation of toilets</t>
  </si>
  <si>
    <t>Instalation of toilets in ward no.5 Tatopani</t>
  </si>
  <si>
    <t>Installation of shared toilets Brajum-7 Chilime</t>
  </si>
  <si>
    <t>Installation of shared toilets in Pajung-8 of Chilime</t>
  </si>
  <si>
    <t>Installation of shared toilets in Kerabari-9, Chilime</t>
  </si>
  <si>
    <t>Installation of shared toilets in Thombojit-1, Chilime</t>
  </si>
  <si>
    <t>Distributio of toilet kit</t>
  </si>
  <si>
    <t>Installation of shared toilets in Gonggang-6, Chilime</t>
  </si>
  <si>
    <t>Monitoring of the under construction toilets at 7,8,9 Khaidi</t>
  </si>
  <si>
    <t>Follow-up the toilets under construction</t>
  </si>
  <si>
    <t>Monitoring and evaluation of the toilets under construction in Timure bazar</t>
  </si>
  <si>
    <t>Awareness campaign on "Hand Washing" at Timure ward no, 4,5,6, Timure bazar</t>
  </si>
  <si>
    <t>Piyush +  distribution to ward no. 1-9 of Timure VDC</t>
  </si>
  <si>
    <t>Hygiene Promotion at schools with Distribution of Tooth paste, Tooth brush 50/50 No.s</t>
  </si>
  <si>
    <t>Campaign</t>
  </si>
  <si>
    <t>Jhinge Water Supply Scheme at Simrai, Dhudhauli -1 with support of cement 13 bags,50/6mm pipe 60m, Binding wire 2kg,Sand 1 trip,12mm rod 10kg</t>
  </si>
  <si>
    <t>Badmi Water supply scheme at Dambarkhadi, Dhudhauli -1 with support of cement 11 bags, 63/6mm pipe 50m,1 trip sand,Binding wire 2 kg</t>
  </si>
  <si>
    <t>Distribution of Pamplet and poster related to use of Water puryfing cholrine and other techniques at Dhungrebaas Kalpabrikshya 1,2,4 and 5</t>
  </si>
  <si>
    <t>Hygiene Promotion though posters and banners at VDC's program at Kalpabrikshya VDC premises</t>
  </si>
  <si>
    <t>Hygiene Promotion and oerientation for the proper use of hygiene kits at Tsan ,Kalpabrikshya-4</t>
  </si>
  <si>
    <t>Hygiene Promotion at schools with Distribution of Tooth paste, Tooth brush and Sanitary Pad 50/50 numbers each</t>
  </si>
  <si>
    <t>Support of hygiene kit items to every Household of Kalpabrikshya</t>
  </si>
  <si>
    <t>RTI latrine support at Kapilakot Primary Health Center,Kapilakot -6</t>
  </si>
  <si>
    <t xml:space="preserve">Mathauli Sirantole WS,Kalpabrikshya-6 with support of 25/10mm pipe 200m,7 bags cement and 10mm rod 10kg </t>
  </si>
  <si>
    <t>RTI toilet support at Sri Kapilakot HSS ,Chhap Mahadevsthan-8 with RTI 4 set,Cement 4 bags,Toilet Kits 4 set,Pipe 6 m,Pan &amp; syphon 4/4 each</t>
  </si>
  <si>
    <t xml:space="preserve">set RTI </t>
  </si>
  <si>
    <t>RTI toilet support at Sri Ma.V.Khayersal-1, with RTI 2 set,Cement 2 bags,Toilet Kits 2 set,Pipe 3 m,Pan &amp; syphon 2/2 each</t>
  </si>
  <si>
    <t>Hygiene Promotion Campaign and Hand Washing Program Activity at Gauribazar Kamalamai-6,Infront of Siddhasthali School</t>
  </si>
  <si>
    <t>Hygiene Promotion and Hand Washing Program at 2 No. Bazar SindhuliMadi,Kamalamai-6</t>
  </si>
  <si>
    <t>RTI toilet support at Sri Janayoti LSS, with RTI 2 set,Cement 2 bags,Toilet Kits 2 set,Pipe 3 m,Pan &amp; syphon 2/2 each</t>
  </si>
  <si>
    <t>Hygiene Promotion though posters and banners and Hand Washing campaign at Buddhanagar Chowk  and shiva nagar chowk Kamalamai-6</t>
  </si>
  <si>
    <t>Hygiene Promotion though posters and banners and Hand Washing campaign infront of Public Toilet at  Kamalamai-6 Buspark</t>
  </si>
  <si>
    <t>Hygiene Promotion with disribution and posting of pamplets and posters at 1 no.bazar,Gauribazar,2 No. Bazar,Siddhasthali School,Bhagwati School and Gaumati School at Kamalamai -6</t>
  </si>
  <si>
    <t>Repair of Water supply scheme at Kapilakot HSS,Mahadevsthan-8 with support of 1000 ltrs PolyTank ,2hp water pump ,check valve and 50mm HDPE pipe 15m</t>
  </si>
  <si>
    <t>Hygiene Promotion and oerientation for the proper use of hygiene kits at Maisthan and silame at kamalamai-3</t>
  </si>
  <si>
    <t>Support of Hygiene kits to the kamalamai-3 at maisthan and silame</t>
  </si>
  <si>
    <t>Water Quality Testing at Dudhouli N.P.from ward no 1 to 11</t>
  </si>
  <si>
    <t>Monotoring for proper use of Toilet Constructing material along with Hygiene Promotion at Jarayotar,Kamalamai-4</t>
  </si>
  <si>
    <t>RTI toilet support at Sri Gyanudaya LSS,Khangsang-2,Majhatole with RTI 2 set,Cement 2 bags,Toilet Kits 2 set,Pipe 3 m,Pan &amp; syphon 2/2 each</t>
  </si>
  <si>
    <t>Repair of Water Supply Scheme at Harithakur Water Supply Wallorampur with support of 32/8mm pipe 400m and 7 bags cement</t>
  </si>
  <si>
    <t>Construction of Eco-San Toilet at Kamalamai -4 as Demo with support of Pan,pipe,syphon,cement ,60 Ltr drum and fittings</t>
  </si>
  <si>
    <t>Ecosan</t>
  </si>
  <si>
    <t>Distribution of EM at Maisthan Kamalamai-3 for every HHs of ward 3</t>
  </si>
  <si>
    <t>Liter</t>
  </si>
  <si>
    <t>Installation of rain water harvesting system with support of rainwater harvesting system component and 2000 lts polytank at Gaumati HSS,Kamalamai-6</t>
  </si>
  <si>
    <t>Rainwater Harvesting system</t>
  </si>
  <si>
    <t>Monotoring for proper use of Toilet Constructing material along with Hygiene Promotion at Syangbale,Aahale, Aiselujhangar and Maisthan at kamalamai-4</t>
  </si>
  <si>
    <t>Monotoring for proper use of Toilet Constructing material along with Hygiene Promotion at Kamalamai -2</t>
  </si>
  <si>
    <t>RTI toilet support at Sri Ganesh HSS,Thapa Thumka Ward no.-2, with support of RTI 2 set,Cement 2 bags,Toilet Kits 2 set,Pipe 3 m,Pan &amp; syphon 2/2 each</t>
  </si>
  <si>
    <t>RTI toilet support at Sri Thakur Devi PS,Ward no.-2, with support of RTI 1 set,Cement 1 bags,Toilet Kits 1 set,Pipe 3 m,Pan &amp; syphon 1/1 each</t>
  </si>
  <si>
    <t>Tank and tap</t>
  </si>
  <si>
    <t>Assessment for toilet use and construction at Darlami ,Ka.Na.Pa.2 and Bojhe,Aahale, Silame and Ranikhola of Ka.Na.Pa.-4 `</t>
  </si>
  <si>
    <t>Toilet kit distribution (bucket , mug , brush, harpic ) at Kamalamai-2,Khatar</t>
  </si>
  <si>
    <t>Hygiene Promotion at schools with Distribution of Tooth paste and Tooth brush 50/50 No.s</t>
  </si>
  <si>
    <t>Chatulaidevi Water Supply Scheme at Sindhure Dhovan,Kapilakot-2</t>
  </si>
  <si>
    <t>Sungure WS,kapilakot-5 with support of pipe of 50/6mm 30m length</t>
  </si>
  <si>
    <t>Kuren WS,Kapilakot-3 with support o 32/6mm pipe 200m and cement 6 bags</t>
  </si>
  <si>
    <t>Bedpani WS,Kapilakot-5 at Tudikhel,Hansapur,Bhatmase with support of 50/6mm pipe 200m</t>
  </si>
  <si>
    <t xml:space="preserve">WASH conducted in Jana gyana higher secondary school, Bramhaini mawi , siladevi higher secondary school </t>
  </si>
  <si>
    <t xml:space="preserve">Location </t>
  </si>
  <si>
    <t>Toilet construction at community</t>
  </si>
  <si>
    <t>WASH Orientation at Community</t>
  </si>
  <si>
    <t>WASH Orientation</t>
  </si>
  <si>
    <t>WASH Hygiene kits distribution</t>
  </si>
  <si>
    <t>WASH Orientation at School</t>
  </si>
  <si>
    <t>WASH Orienation to Nepal Youth Circle</t>
  </si>
  <si>
    <t>16th National Sanitation Week</t>
  </si>
  <si>
    <t>National Sanitation Week celebration</t>
  </si>
  <si>
    <t>WASH Orientation to Social Workers</t>
  </si>
  <si>
    <t>WASH Orienation to Women's Group</t>
  </si>
  <si>
    <t>WASH Orientation at Women Organization</t>
  </si>
  <si>
    <t>Toilet construction at school</t>
  </si>
  <si>
    <t>9/31/2015</t>
  </si>
  <si>
    <t>Hand Washing Stations</t>
  </si>
  <si>
    <t>Water Kit (Jerry can + purification)  Treatment (aquatabs, chlorination),  Water quality monitoring/testing Water system rehabilitation, Water system and sawyer filter installation,Toilet construction,IEC materials distribution Hygiene kit distribution Hygiene Promotion Soap distribution Hygiene Promoters Training</t>
  </si>
  <si>
    <t>3/08/015</t>
  </si>
  <si>
    <t>18/08/015</t>
  </si>
  <si>
    <t xml:space="preserve">         16/08/2015</t>
  </si>
  <si>
    <t xml:space="preserve">         16/09/2015</t>
  </si>
  <si>
    <t xml:space="preserve">          13/08/2015</t>
  </si>
  <si>
    <t xml:space="preserve">         20/08/2015</t>
  </si>
  <si>
    <t>Toilet pan, Pipe and Tin,cement</t>
  </si>
  <si>
    <t xml:space="preserve"> Remaining Costruction matarials are transported to concerned VDC</t>
  </si>
  <si>
    <t>Toilet pan, Pipe and  Tin,cement</t>
  </si>
  <si>
    <t xml:space="preserve"> pumplets, posters,jinggling</t>
  </si>
  <si>
    <t>Pipes and tank</t>
  </si>
  <si>
    <t>MinErgy</t>
  </si>
  <si>
    <t xml:space="preserve">Godamchour ward no.1, 2. We distributed 1 kit = 2 person </t>
  </si>
  <si>
    <t xml:space="preserve">Conduct awareness Program on Safe Drinking Water and distribute Aqua tabs </t>
  </si>
  <si>
    <t xml:space="preserve">Antenna Technologies/Water Division Office </t>
  </si>
  <si>
    <t>Godamchour ward no.1, 2</t>
  </si>
  <si>
    <t>Conduct Awareness program on Safe drinking water</t>
  </si>
  <si>
    <t>Water Division Office</t>
  </si>
  <si>
    <t>Tikathali ward no 5</t>
  </si>
  <si>
    <t>Pincheen, Pilachhen, Subahalward no. 7,8</t>
  </si>
  <si>
    <t>Conduct Awareness program on Safe drinking water and distributed hygiene kit</t>
  </si>
  <si>
    <t xml:space="preserve">Bottels </t>
  </si>
  <si>
    <t xml:space="preserve">Antenna Technologies </t>
  </si>
  <si>
    <t xml:space="preserve">Awareness and orientation on Menstrual Hygiene Management (MHM) </t>
  </si>
  <si>
    <t>Guthi and Urban environment management society</t>
  </si>
  <si>
    <t>Training on chlorination and Free residual chlorine (FRC) test, orientation on effective micro organism</t>
  </si>
  <si>
    <t>Lalitpur Ward 18</t>
  </si>
  <si>
    <t xml:space="preserve">Water Division </t>
  </si>
  <si>
    <t>Gujibahal, Lalitpur 6</t>
  </si>
  <si>
    <t>Orientation and demonstration of Menstrual Hygiene and distribution of menstrual hygiene kit</t>
  </si>
  <si>
    <t>Pkt</t>
  </si>
  <si>
    <t xml:space="preserve">indivudal </t>
  </si>
  <si>
    <t>Distribution Piyush</t>
  </si>
  <si>
    <t>Devichaur ward no.7</t>
  </si>
  <si>
    <t>24/08/2015</t>
  </si>
  <si>
    <t>Monitoring and follow up of uses of water purifyers (Aqua tabs, Chlorine, household filter)</t>
  </si>
  <si>
    <t>Antenna Technologies</t>
  </si>
  <si>
    <t xml:space="preserve">MinErgy </t>
  </si>
  <si>
    <t xml:space="preserve">Conduct awareness program on safe drinking water </t>
  </si>
  <si>
    <t>Sundhara, Lalitpur 7</t>
  </si>
  <si>
    <t>Contigency supplies -Health post</t>
  </si>
  <si>
    <t>Bathing soap 126 bars, Laundy soap 60 bars, Savlon disinfectant 72 boxes, bucket, Aqua tab  box of 8000, tooth brush 28 boxes</t>
  </si>
  <si>
    <t xml:space="preserve">All the items were dilivered to health post in Bunkot </t>
  </si>
  <si>
    <t>Bathing soap , Laundy soap, Savlon disinfectant , bucket, fliter cloth,  Aqua tab , tooth brush , Towels</t>
  </si>
  <si>
    <t>All the items were dilivered to health post in Namjung</t>
  </si>
  <si>
    <t>Bathing soap,  Savlon disinfectant, bucket, Aqua tab, Filter cloth, tooth brush, blankets</t>
  </si>
  <si>
    <t>All the items were dilivered to health post in Taple</t>
  </si>
  <si>
    <t>All the items were dilivered to health post in Bakrang</t>
  </si>
  <si>
    <t>All the items were dilivered to health post in Manakamana</t>
  </si>
  <si>
    <t>All the items were dilivered to health post in Bhumlichok</t>
  </si>
  <si>
    <t>All the items were dilivered to health post in Ghyachok</t>
  </si>
  <si>
    <t>Bathing soap, bucket, Aqua tab, Filter cloth, tooth brush</t>
  </si>
  <si>
    <t>All the items were dilivered to school facility in Bhumlichok</t>
  </si>
  <si>
    <t>All the items were dilivered to school facility in Ghyachok</t>
  </si>
  <si>
    <t>All the items were dilivered to school facility in Mankamna</t>
  </si>
  <si>
    <t>All the items were dilivered to school facility in Bakrang</t>
  </si>
  <si>
    <t>Bathing soap, bucket, Aqua tab, tooth brush</t>
  </si>
  <si>
    <t>All the items were dilivered to school facility in Bunkot</t>
  </si>
  <si>
    <t xml:space="preserve">Bathing soap 126 bars, bucket, Aqua tab  boxes, tooth brush boxes of 288, filter cloth </t>
  </si>
  <si>
    <t>All the items were dilivered to school facility in Namjung</t>
  </si>
  <si>
    <t>Brush, Tooth Paste, Sanitary Pad, Panty, Towel, Bathing Soap, Washing Soap, Nail Clipper, Rope, Comb, Soap Holder, Bucket, Mug</t>
  </si>
  <si>
    <t>Cement, Pipes, Brass Unioin</t>
  </si>
  <si>
    <t>Cement, Pipe</t>
  </si>
  <si>
    <t>Tap, Intake &amp; collation maintenaince, cement, HDEP pipes</t>
  </si>
  <si>
    <t>Brass Union, Union, Nipple, In Cap, Gate Valve, Elow</t>
  </si>
  <si>
    <t>Victims of Earthquake Disability Center</t>
  </si>
  <si>
    <t>Data collection  (1,981 HH}</t>
  </si>
  <si>
    <t xml:space="preserve"> completed</t>
  </si>
  <si>
    <t>Sanitation (Wardno 2,4&amp; 8) (70+70+70)=210 Nos</t>
  </si>
  <si>
    <t>210 Nos</t>
  </si>
  <si>
    <t>Hygiene Kit's distribution</t>
  </si>
  <si>
    <t>Water Supply  (173 HH)</t>
  </si>
  <si>
    <t>Data collection   (2,221 HH}</t>
  </si>
  <si>
    <t xml:space="preserve">Sanitation (Wardno 2) </t>
  </si>
  <si>
    <t>200 Nos</t>
  </si>
  <si>
    <t>Hygiene Kit's distribution (400)</t>
  </si>
  <si>
    <t>Water Supply Wardno 1,3,4&amp;7 (400HH)</t>
  </si>
  <si>
    <t>Data collection  (2258 HH}</t>
  </si>
  <si>
    <t>Sanitation Pan distribution (Wardno 3) 200 Nos</t>
  </si>
  <si>
    <t>Hygiene Kit's distribution (8&amp;9) 300</t>
  </si>
  <si>
    <t>Water Supply (Wardno 4&amp;6) (15+32+13) =60HH</t>
  </si>
  <si>
    <t>142 community household level toilets were completed</t>
  </si>
  <si>
    <t>139 community HHS toilets were completed</t>
  </si>
  <si>
    <t>xylem</t>
  </si>
  <si>
    <t>31/7/2015</t>
  </si>
  <si>
    <t>30/08/2015</t>
  </si>
  <si>
    <t>Distribution of IEC materials and hygiene promotion activities</t>
  </si>
  <si>
    <t>water point</t>
  </si>
  <si>
    <t>Singati</t>
  </si>
  <si>
    <t>Chaulakharka</t>
  </si>
  <si>
    <t>Sotang</t>
  </si>
  <si>
    <t>Waku</t>
  </si>
  <si>
    <t>Bung</t>
  </si>
  <si>
    <t>Gudel</t>
  </si>
  <si>
    <t xml:space="preserve"> Chheskam</t>
  </si>
  <si>
    <t>Bhakange</t>
  </si>
  <si>
    <t>Goli</t>
  </si>
  <si>
    <t>1000 mtr pipe laying</t>
  </si>
  <si>
    <t>3800 mtr pipe laying</t>
  </si>
  <si>
    <t>4400 mtr pipe laying</t>
  </si>
  <si>
    <t>3600 mtr pipe laying</t>
  </si>
  <si>
    <t xml:space="preserve">HHs latrine construction new and rehab verification </t>
  </si>
  <si>
    <t>Hygiene Promotion along with Hygiene kit distribution.</t>
  </si>
  <si>
    <t>1837 Hygiene kits distribution</t>
  </si>
  <si>
    <t>1455 hygiene kits</t>
  </si>
  <si>
    <t xml:space="preserve">761 toilet </t>
  </si>
  <si>
    <t>5 schemes repaired</t>
  </si>
  <si>
    <t>274 toilet</t>
  </si>
  <si>
    <t>13  schemes repaired</t>
  </si>
  <si>
    <t>1231 hyggiene kits</t>
  </si>
  <si>
    <t>518 toilet</t>
  </si>
  <si>
    <t>675 hygiene kits</t>
  </si>
  <si>
    <t>123 toilet</t>
  </si>
  <si>
    <t xml:space="preserve">5 schemes </t>
  </si>
  <si>
    <t>291 Toilet construction</t>
  </si>
  <si>
    <t>6 Schemes repaired</t>
  </si>
  <si>
    <t xml:space="preserve">918 hygiene kits distribution </t>
  </si>
  <si>
    <t>Bathing soaps@ 6 pcs/HH</t>
  </si>
  <si>
    <t>Bathing Soaps- Christian Aid</t>
  </si>
  <si>
    <t>Latrine Pan sets@ 1 set/HH, 1 Set =water seal trap -1 pc, Plastic Bucket 20 ltr-1pc, Latrine pan-1 pc, Plasic Mug-1 pc,  PVC pipe 110 mm diam- 1 mtr.</t>
  </si>
  <si>
    <t>do</t>
  </si>
  <si>
    <t xml:space="preserve">Distribution of Aqua Tabs + </t>
  </si>
  <si>
    <t xml:space="preserve">Aqua Tabs @2 Strips/HH &amp; </t>
  </si>
  <si>
    <t>Aqua tabs distributed@2 strips containing 10 pcs of tablets/strips/HH for 125 displaced  HH=2500, Jiban jal @6 pkts/HH  for 125 HH who were displaced from different VDC and Selang VDC itself</t>
  </si>
  <si>
    <t>HURADEC</t>
  </si>
  <si>
    <t>WASH Assesment through</t>
  </si>
  <si>
    <t>WASH Focus group discussion done &amp; detail assessment is ongoing</t>
  </si>
  <si>
    <t>Training at all IDPs camps for actual families</t>
  </si>
  <si>
    <t>Hygiene KIT set</t>
  </si>
  <si>
    <t>Hygiene Kit and House hold kit</t>
  </si>
  <si>
    <t>Sessions</t>
  </si>
  <si>
    <t>The work is still ongoing</t>
  </si>
  <si>
    <t>USC Dhogeni, Arche noVa, Mercy Corps</t>
  </si>
  <si>
    <t>1.1.d.1 - Site Name</t>
  </si>
  <si>
    <t>Ratna park</t>
  </si>
  <si>
    <t>Airport Golf 1</t>
  </si>
  <si>
    <t>Election Commision Office</t>
  </si>
  <si>
    <t>Padma high school</t>
  </si>
  <si>
    <t>Bhaktapur Bahumukhi Campus</t>
  </si>
  <si>
    <t>Bhelukhel</t>
  </si>
  <si>
    <t>Khwopa Engineering College</t>
  </si>
  <si>
    <t>Maheshwori Football Ground</t>
  </si>
  <si>
    <t>Suryamadi</t>
  </si>
  <si>
    <t>Saraswati Vidyagriha</t>
  </si>
  <si>
    <t>Bagmati Corridor 1</t>
  </si>
  <si>
    <t>Jawalakhel ground</t>
  </si>
  <si>
    <t>Chapagaon</t>
  </si>
  <si>
    <t>Lower gamcha</t>
  </si>
  <si>
    <t>Lubhu Newa School</t>
  </si>
  <si>
    <t>Tudikhel</t>
  </si>
  <si>
    <t>Lamoshangu</t>
  </si>
  <si>
    <t>Pokharebesi</t>
  </si>
  <si>
    <t>Mahatar</t>
  </si>
  <si>
    <t>Bhalusawara</t>
  </si>
  <si>
    <t>Captain tole</t>
  </si>
  <si>
    <t>Gairigaun</t>
  </si>
  <si>
    <t>Mandre</t>
  </si>
  <si>
    <t>Jaljale</t>
  </si>
  <si>
    <t>Ghyampesal 1</t>
  </si>
  <si>
    <t>Ghyampesal 2</t>
  </si>
  <si>
    <t>Arughat</t>
  </si>
  <si>
    <t>Nimel</t>
  </si>
  <si>
    <t>Betrawati 1</t>
  </si>
  <si>
    <t>Bode Mulpani</t>
  </si>
  <si>
    <t>Sangkos</t>
  </si>
  <si>
    <t>Charighyang</t>
  </si>
  <si>
    <t>Dolalghat - 2 bagar</t>
  </si>
  <si>
    <t>Jogitar</t>
  </si>
  <si>
    <t>Hope Esparanza</t>
  </si>
  <si>
    <t>Thali (Ground)</t>
  </si>
  <si>
    <t>Chuchepati</t>
  </si>
  <si>
    <t>Lila Khel</t>
  </si>
  <si>
    <t>Fant Bazar</t>
  </si>
  <si>
    <t>Golmode</t>
  </si>
  <si>
    <t>Hatechaur, Manthali (Site-1)</t>
  </si>
  <si>
    <t>Bulungkhani</t>
  </si>
  <si>
    <t>20 Kilo</t>
  </si>
  <si>
    <t>Tundikhel</t>
  </si>
  <si>
    <t>Gahakiva</t>
  </si>
  <si>
    <t>Simbutar</t>
  </si>
  <si>
    <t>Bhamarkot</t>
  </si>
  <si>
    <t>Jimaltol</t>
  </si>
  <si>
    <t>Gunsal tallo tol</t>
  </si>
  <si>
    <t>Khanigaon</t>
  </si>
  <si>
    <t>Chhap, Jyamdi 2</t>
  </si>
  <si>
    <t>Patapokhari</t>
  </si>
  <si>
    <t>Kalinchok Higher Sec. School</t>
  </si>
  <si>
    <t>Kulo vanjhayang</t>
  </si>
  <si>
    <t>Matakhari</t>
  </si>
  <si>
    <t>Taumat</t>
  </si>
  <si>
    <t>Adamghat</t>
  </si>
  <si>
    <t>Dudhile/Uttise</t>
  </si>
  <si>
    <t>Majhigau</t>
  </si>
  <si>
    <t>Majhtol</t>
  </si>
  <si>
    <t>Sano Byasi</t>
  </si>
  <si>
    <t>Bhuikhel, Swoyambhu</t>
  </si>
  <si>
    <t>Bramhayanipeeth</t>
  </si>
  <si>
    <t>Sahid Smarak Khel Maidan</t>
  </si>
  <si>
    <t>Yellow Gumba / Namgel</t>
  </si>
  <si>
    <t>Majhgaun</t>
  </si>
  <si>
    <t>Argauta</t>
  </si>
  <si>
    <t>Arubas, Salyan - 9</t>
  </si>
  <si>
    <t>Buttar</t>
  </si>
  <si>
    <t>Chainpur -1, tallo rampur</t>
  </si>
  <si>
    <t>Chainpur -8, Khatri goun</t>
  </si>
  <si>
    <t>Chainpur Salyankot -4</t>
  </si>
  <si>
    <t>Chaksi goun</t>
  </si>
  <si>
    <t>Cheupati</t>
  </si>
  <si>
    <t>Deurali Khalte - 6</t>
  </si>
  <si>
    <t>Dhada goun</t>
  </si>
  <si>
    <t>Duwakot - 2, Kupa</t>
  </si>
  <si>
    <t>Duwakot - 7, Guthgaun, bhangeristhan</t>
  </si>
  <si>
    <t>Duwakot - 8, Karkale tar</t>
  </si>
  <si>
    <t>Duwakot -1,Palate</t>
  </si>
  <si>
    <t>Gaunthale Mathillo, Salyang VDC-9</t>
  </si>
  <si>
    <t>Hatiya Salyankot -2</t>
  </si>
  <si>
    <t>Irju Hatiya-3, Kumpur</t>
  </si>
  <si>
    <t>Jagiri Goun, Aragouta, khunga</t>
  </si>
  <si>
    <t>Katunje Bazaar</t>
  </si>
  <si>
    <t>Katunje-2,Cheugaun</t>
  </si>
  <si>
    <t>Khalte - 5, Pateni</t>
  </si>
  <si>
    <t>Khalte 1, Patale</t>
  </si>
  <si>
    <t>Khalte-3, Khalte</t>
  </si>
  <si>
    <t>Khalte-6, Jogi danda</t>
  </si>
  <si>
    <t>Khari - 1, Khumaltari</t>
  </si>
  <si>
    <t>Khari-8, Majhgaun</t>
  </si>
  <si>
    <t>Koiralagaun</t>
  </si>
  <si>
    <t>Kumpur -3 Sanitar</t>
  </si>
  <si>
    <t>Kumpur -5 Pokhari</t>
  </si>
  <si>
    <t>Kumpur -7 Chandanda</t>
  </si>
  <si>
    <t>Kumpur -7, Thumka</t>
  </si>
  <si>
    <t>Kumpur-2, Kampur danda</t>
  </si>
  <si>
    <t>Palpali tol, timal khola</t>
  </si>
  <si>
    <t>Pandit Pouwa</t>
  </si>
  <si>
    <t>Patale - 1</t>
  </si>
  <si>
    <t>Paudelgaun</t>
  </si>
  <si>
    <t>Phyaakse</t>
  </si>
  <si>
    <t>Piple Kampur VDC-4</t>
  </si>
  <si>
    <t>Poudelthok</t>
  </si>
  <si>
    <t>Sallaghari danda, Aginchowk - 6</t>
  </si>
  <si>
    <t>Santedi</t>
  </si>
  <si>
    <t>Sukaira, Badahare</t>
  </si>
  <si>
    <t>Tallo berlang, salyankot</t>
  </si>
  <si>
    <t>Tharpu</t>
  </si>
  <si>
    <t>Tharpubhanjyang</t>
  </si>
  <si>
    <t>Bagultar, Dev Bhumi, Baluwa, panchkhal - 10</t>
  </si>
  <si>
    <t>Bhaisel tol , panchkhal municipality - 9</t>
  </si>
  <si>
    <t>Bhimkhoti danda, VDC-2</t>
  </si>
  <si>
    <t>Deupur, Gairibisauna - 3, sipaghat</t>
  </si>
  <si>
    <t>Deupur, Gairibisauna - 3, sipaghat, tallobazzar, kavre</t>
  </si>
  <si>
    <t>Hangethati, Anaikot - 15, panchkhal, municipality</t>
  </si>
  <si>
    <t>Hokse bazzar, panchkhal, muncipality - 7</t>
  </si>
  <si>
    <t>Karamdanda, bhimkhori-2, kavre</t>
  </si>
  <si>
    <t>Kashikhanda -4, charuwa</t>
  </si>
  <si>
    <t>Mahadevsthan VDC-9, Devisthan, Danuwar goun</t>
  </si>
  <si>
    <t>Manegoun, Anaikot-13, panchkhal, muncipality</t>
  </si>
  <si>
    <t>Panchkhal - 9, aapghari</t>
  </si>
  <si>
    <t>Parankot tol, Anaikot, Panchkhal - 12</t>
  </si>
  <si>
    <t>Rampur tol, panchkhal 2 kavre</t>
  </si>
  <si>
    <t>Sathighar, Palanchowk bhagawati- 16, panchkhal, muncipality</t>
  </si>
  <si>
    <t>Sipaghat, deupur - 3</t>
  </si>
  <si>
    <t>Tari gaun, panchkhal - 9</t>
  </si>
  <si>
    <t>Aghar Bazar</t>
  </si>
  <si>
    <t>Alampur</t>
  </si>
  <si>
    <t>Bamjan tole</t>
  </si>
  <si>
    <t>Bardeu</t>
  </si>
  <si>
    <t>Basanta</t>
  </si>
  <si>
    <t>Dovan Dada</t>
  </si>
  <si>
    <t>Gain Gaun</t>
  </si>
  <si>
    <t>Jhapre</t>
  </si>
  <si>
    <t>Jhurathaum</t>
  </si>
  <si>
    <t>Kuta Kuteshwor</t>
  </si>
  <si>
    <t>Nagchheda</t>
  </si>
  <si>
    <t>Phurke</t>
  </si>
  <si>
    <t>Rupse</t>
  </si>
  <si>
    <t>Sinki Khadal</t>
  </si>
  <si>
    <t>Todke</t>
  </si>
  <si>
    <t>Ghyangphedi-8, Upra</t>
  </si>
  <si>
    <t>Aakashe, Manthali-2</t>
  </si>
  <si>
    <t>Ghari Khahare, Manthali-2</t>
  </si>
  <si>
    <t>Hodil, Setaghar Tole</t>
  </si>
  <si>
    <t>Nagthan, Manthali-2</t>
  </si>
  <si>
    <t>Dhansakharka</t>
  </si>
  <si>
    <t>Damgade</t>
  </si>
  <si>
    <t>Boudha</t>
  </si>
  <si>
    <t>Tarisuhara, Simthali 7</t>
  </si>
  <si>
    <t>Dhuche</t>
  </si>
  <si>
    <t>Gupse Pakha</t>
  </si>
  <si>
    <t>Dhunche Bazaar</t>
  </si>
  <si>
    <t>Barahbise</t>
  </si>
  <si>
    <t>Vishamkhel</t>
  </si>
  <si>
    <t>Syaubari</t>
  </si>
  <si>
    <t>Irrigation Office, Charighang 10</t>
  </si>
  <si>
    <t>Chombar</t>
  </si>
  <si>
    <t>RCB</t>
  </si>
  <si>
    <t>Jelana</t>
  </si>
  <si>
    <t>Lapchane</t>
  </si>
  <si>
    <t>Pekanas</t>
  </si>
  <si>
    <t>Koldanda</t>
  </si>
  <si>
    <t>Dannchi</t>
  </si>
  <si>
    <t>Bogetaar</t>
  </si>
  <si>
    <t>Gothdanda</t>
  </si>
  <si>
    <t>Makwanpur Mandre</t>
  </si>
  <si>
    <t>Gapali</t>
  </si>
  <si>
    <t>Thulo Rinjilung</t>
  </si>
  <si>
    <t>Sano Rinjilung</t>
  </si>
  <si>
    <t>Allgaun</t>
  </si>
  <si>
    <t>Jalbire Fedi</t>
  </si>
  <si>
    <t>Jalbire Taari</t>
  </si>
  <si>
    <t>Jalbire Bazaar(Valley campus)</t>
  </si>
  <si>
    <t>Majhigaon(khadichaur)</t>
  </si>
  <si>
    <t>Khorang(Madhye votekoshi site)</t>
  </si>
  <si>
    <t>Pauwa</t>
  </si>
  <si>
    <t>Company danda</t>
  </si>
  <si>
    <t>ChapTole,Danda Bari</t>
  </si>
  <si>
    <t>Aalchi Danda</t>
  </si>
  <si>
    <t>Melamchi Pul Bazaar</t>
  </si>
  <si>
    <t>Melamchi Tar</t>
  </si>
  <si>
    <t>Ghansu</t>
  </si>
  <si>
    <t>Gokarneshwor Park</t>
  </si>
  <si>
    <t>Thanapati 1</t>
  </si>
  <si>
    <t>Dalli Danda</t>
  </si>
  <si>
    <t>Chainpur Dhungey Taar</t>
  </si>
  <si>
    <t>Kiuten</t>
  </si>
  <si>
    <t>Panglacho</t>
  </si>
  <si>
    <t>Singati kholikhem</t>
  </si>
  <si>
    <t>Singati laduk</t>
  </si>
  <si>
    <t>Pashupati danda</t>
  </si>
  <si>
    <t>Phulbari Ghumti</t>
  </si>
  <si>
    <t>Chandeni</t>
  </si>
  <si>
    <t>Partypani</t>
  </si>
  <si>
    <t>1.1.e.3 - Site: District</t>
  </si>
  <si>
    <t/>
  </si>
  <si>
    <t>2.1.b.1 - Number of Individuals</t>
  </si>
  <si>
    <t>Row Labels</t>
  </si>
  <si>
    <t>Grand Total</t>
  </si>
  <si>
    <t>Sum of 2.1.b.1 - Number of Individuals</t>
  </si>
  <si>
    <t>IOM Round 3 Data</t>
  </si>
  <si>
    <t>Camp Emergency Water Caseload</t>
  </si>
  <si>
    <t>(Multiple Items)</t>
  </si>
  <si>
    <t xml:space="preserve">Sum of Targeted Total Indiv </t>
  </si>
  <si>
    <t>Sum of Reached Total Indiv</t>
  </si>
  <si>
    <t>Targeted</t>
  </si>
  <si>
    <t>Basa</t>
  </si>
  <si>
    <t>Bhakanje</t>
  </si>
  <si>
    <t>Chheskam</t>
  </si>
  <si>
    <t>Goli, Chaulakharka</t>
  </si>
  <si>
    <t>Kanku</t>
  </si>
  <si>
    <t xml:space="preserve">Sotang </t>
  </si>
  <si>
    <t xml:space="preserve">Waku </t>
  </si>
  <si>
    <t>Hygiene IEC materials</t>
  </si>
  <si>
    <t>Bhaise</t>
  </si>
  <si>
    <t>Awareness session, WQT</t>
  </si>
  <si>
    <t>Hardware materials, construction materials, dustbin, IEC materilas, Casual worker</t>
  </si>
  <si>
    <t>1 times</t>
  </si>
  <si>
    <t>WQT</t>
  </si>
  <si>
    <t>Hardware materials, dustbin, IEC materilas, Casual worker</t>
  </si>
  <si>
    <t>Construction materials,</t>
  </si>
  <si>
    <t>Hatiya</t>
  </si>
  <si>
    <t>Hurnamadi</t>
  </si>
  <si>
    <t>Construction materials, hardware materials, IEC materilas, Dustbin, Casual worker</t>
  </si>
  <si>
    <t>Nibuwatar</t>
  </si>
  <si>
    <t>Hardware materials, IEC materilas, Dustbin, Casual worker</t>
  </si>
  <si>
    <t>Construction materials, Hardware materials, IEC materilas, Dustbin, Casual worker</t>
  </si>
  <si>
    <t>Final assessment completed</t>
  </si>
  <si>
    <t>Garkhar Bagaicha WS Scheme in Chaughada 6- rehabilitation started</t>
  </si>
  <si>
    <t>IDP Betrawati 1 (Setbise) Camp-HyPro</t>
  </si>
  <si>
    <t xml:space="preserve">IDP Camp in Betrawati 1 (Setbise) </t>
  </si>
  <si>
    <t xml:space="preserve">IDP Camp in Betrawati 1 (Setbise)- Completion of 7 latrines; Monitoring ongoing </t>
  </si>
  <si>
    <t>IDP Camp Betrawati 1 (Setbise) Camp- New spring connected (Betrawati Bazaar): construction of a new intake, installation of 400 m HDPE pipes and connection to the existing tap-stand (6 taps)</t>
  </si>
  <si>
    <t>Distribution remaining in Wards 1 and 2</t>
  </si>
  <si>
    <t>Contracts signed with sub-contractors: rehabilitation started on Kaadepaani, Neureni, Navasanjeevani and Moipaani  WS Schemes in Kabilas</t>
  </si>
  <si>
    <t>Contracts signed with sub-contractors: rehabilitation started on Simalbot Bhedichau WS Scheme in Kabilas</t>
  </si>
  <si>
    <t>Assessment complete; rehabilitaiton plan TBC</t>
  </si>
  <si>
    <t>Initial assessment done</t>
  </si>
  <si>
    <t>Distribution completed in all the wards of Suryamati; will try to follow up with HHs who did not collect items</t>
  </si>
  <si>
    <t>Rehabilitation started on Chilaune Dhara, Khang Khola, Navaprakash  WS Schemes in Suryamati</t>
  </si>
  <si>
    <t>Assessment underway</t>
  </si>
  <si>
    <t>HP sessions in schools and communities : hand-washing demonstration, training on proper use of toilets, critical stages of hand-washing, importance of water treatment methods at HH level</t>
  </si>
  <si>
    <t>IDP Camp Dhunche Bazaar direct beneficieries of hygiene sessions</t>
  </si>
  <si>
    <t>Rasuwa Higher Secondary School, Construction of 2 block latrines (1 compartment + 3 urinals each) for boys and girls + incinerator</t>
  </si>
  <si>
    <t>IDP Camp Dhunche Bazaar- Construction of 2 latrines and 1 bathing place</t>
  </si>
  <si>
    <t>Rehabilitation started on Thaade, Soley and  Bhimale WS Schemes in Dhunche</t>
  </si>
  <si>
    <t>IDP Camp Bogetaar (currently 78 HH/400 p); direct beneficieries of hygiene sessions</t>
  </si>
  <si>
    <t>IDP Camp Bogetaar; Assessment on-going</t>
  </si>
  <si>
    <t>IDP Camp Grang; direct beneficieries of hygiene sessions</t>
  </si>
  <si>
    <t>HP sessions in schools : hand-washing demonstration, training on proper use of toilets, critical stages of hand-washing, importance of water treatment methods at HH level</t>
  </si>
  <si>
    <t>IDP Camp Grang- 6 latrines completed + 2 on-going / 1 bathing place on going</t>
  </si>
  <si>
    <t>Rehabilitation started on Naule, Tallo Polchet and Sangsho Khola WS Schemes in Ramche</t>
  </si>
  <si>
    <t>ADRA Nepal</t>
  </si>
  <si>
    <t>RIMS Nepal</t>
  </si>
  <si>
    <t>Water Jar</t>
  </si>
  <si>
    <t>Water Bucket with Lid</t>
  </si>
  <si>
    <t xml:space="preserve">Collapsible Water Container </t>
  </si>
  <si>
    <t xml:space="preserve">Water Filter </t>
  </si>
  <si>
    <t>Thakre</t>
  </si>
  <si>
    <t>ECHO</t>
  </si>
  <si>
    <t>20mm, 25mm and 32 mm and 40 mm pipes</t>
  </si>
  <si>
    <t>gumda</t>
  </si>
  <si>
    <t>Need Assessment</t>
  </si>
  <si>
    <t>Need assessment</t>
  </si>
  <si>
    <t xml:space="preserve">Demonsrtation of IEC materials and oreintation on 6 key messages </t>
  </si>
  <si>
    <t xml:space="preserve">IEC materials, soaps </t>
  </si>
  <si>
    <t xml:space="preserve">40mm pipe 500m water supply pipe support </t>
  </si>
  <si>
    <t>khoplang</t>
  </si>
  <si>
    <t>Orientation to SM, FCHV and Volunteers on WASH</t>
  </si>
  <si>
    <t>Hygiene Promotion (1st Phase) (Door to door)</t>
  </si>
  <si>
    <t>605 HH</t>
  </si>
  <si>
    <t>550 Kits</t>
  </si>
  <si>
    <t>Sanitary cloth small (2pc), Sanitary cloth large(4pc), ladies innerwear(7pcs),hygiene bag(1), baby diaper(1set),hand washing soap (10pcs), laundry soap (2pcs), large bucket with lid(1), small bucket(4), plastic mug (1),torch with batteries(1)</t>
  </si>
  <si>
    <t>Hygiene Promotion (Door to door)</t>
  </si>
  <si>
    <t>Latrine Distribution</t>
  </si>
  <si>
    <t>250 HH</t>
  </si>
  <si>
    <t>Latrine Materials</t>
  </si>
  <si>
    <t>529kits</t>
  </si>
  <si>
    <t>HK/ WASH-NFI Distribution</t>
  </si>
  <si>
    <t xml:space="preserve"> 114HH</t>
  </si>
  <si>
    <t>114 HH</t>
  </si>
  <si>
    <t>Hygiene promotion training</t>
  </si>
  <si>
    <t>IEC-A4 sized Booklet-723 pieces</t>
  </si>
  <si>
    <t>IEC materials 1 per each HH on going</t>
  </si>
  <si>
    <t>one for each HH</t>
  </si>
  <si>
    <t>IEC-A4 sized Booklet-1740 pieces</t>
  </si>
  <si>
    <t>IEC-A4 sized Booklet-803 pieces</t>
  </si>
  <si>
    <t>given to Jilla Balkalyan Samiti for child friendly space</t>
  </si>
  <si>
    <t>no of children 92</t>
  </si>
  <si>
    <t>no of children  2234</t>
  </si>
  <si>
    <t>no of children 3264</t>
  </si>
  <si>
    <t>wash kit: healthpost-1, health centre-1, police station-1</t>
  </si>
  <si>
    <t>28/08/2015</t>
  </si>
  <si>
    <t>Bhusinga</t>
  </si>
  <si>
    <t>23/08/2015</t>
  </si>
  <si>
    <t>70 households and 3 water schemes are included in this project, 2 water schemes are for institutional support</t>
  </si>
  <si>
    <t>NRCS has distributed Hygiene kits for this VDC in 370 households so, we have leat it.</t>
  </si>
  <si>
    <t>All latrins are for household support not communal and shared, 392 household is included in sanitation, all latrins are new construction</t>
  </si>
  <si>
    <t>EWS</t>
  </si>
  <si>
    <t>All latrins are for household support not communal and shared, 247 household latrins</t>
  </si>
  <si>
    <t>10 water schemes are going to be repair in this project</t>
  </si>
  <si>
    <t>30350 tablets Aquatabs are planed to distribite for this VDC for all households and institutional use</t>
  </si>
  <si>
    <t>25 Hygiene Kits are planned to distribute</t>
  </si>
  <si>
    <t>All latrins are for household support not communal and shared,  526 household latrins going to built</t>
  </si>
  <si>
    <t>9 water schemes are going to be repair in this project</t>
  </si>
  <si>
    <t>16000 tablet Aqua tabs are planned to distribute in this VDC for all household and institional use.</t>
  </si>
  <si>
    <t>45 Hygiene Kits were distributed</t>
  </si>
  <si>
    <t>All latrins are for household support not communal and shared, 144 households are included in sanitation, all latrins are new construction</t>
  </si>
  <si>
    <t>3 water schemes are planned to support in this project, 2 water schemes are for institutional support</t>
  </si>
  <si>
    <t>Khijiphalate</t>
  </si>
  <si>
    <t>Aqua tabs for health post</t>
  </si>
  <si>
    <t>VDC Data verification and Kit Distribution</t>
  </si>
  <si>
    <t>Pack</t>
  </si>
  <si>
    <t>Patle</t>
  </si>
  <si>
    <t>20/08/2015</t>
  </si>
  <si>
    <t>All latrins are for household support not communal and shared, 53 household is included in sanitation, 10 latrins are new construction and 43 are to be repair</t>
  </si>
  <si>
    <t>157 household with 7 water scheme nclude in this project</t>
  </si>
  <si>
    <t>Piyush/Aquatabs</t>
  </si>
  <si>
    <t>155 Household</t>
  </si>
  <si>
    <t>50 Household</t>
  </si>
  <si>
    <t>School latrine</t>
  </si>
  <si>
    <t>community conflict not solved in Dhuseni WSS (HHS-190) &amp; FAYA decided to leave this scheme</t>
  </si>
  <si>
    <t>nalang</t>
  </si>
  <si>
    <t>0/01/1900</t>
  </si>
  <si>
    <t xml:space="preserve">BOQ Finalization </t>
  </si>
  <si>
    <t>150 Household</t>
  </si>
  <si>
    <t>320 Household</t>
  </si>
  <si>
    <t>65 Household</t>
  </si>
  <si>
    <t>60 Household</t>
  </si>
  <si>
    <t>9 Events/1 per each wards</t>
  </si>
  <si>
    <t>hand washing with soap, menstruation hygiene management, waste management, food hygiene</t>
  </si>
  <si>
    <t>Enfance Nepal</t>
  </si>
  <si>
    <t>Children's Home</t>
  </si>
  <si>
    <t>Construction of bamboo cottages</t>
  </si>
  <si>
    <t>Cottages + latrines</t>
  </si>
  <si>
    <t>FONDATION du Grand Orient de France</t>
  </si>
  <si>
    <t xml:space="preserve">Cottages + latrines </t>
  </si>
  <si>
    <t>Enfance Nepal private donors</t>
  </si>
  <si>
    <t>Cottages + latrines + water tanks</t>
  </si>
  <si>
    <t>FONDATION DE France</t>
  </si>
  <si>
    <t xml:space="preserve">Group disscusion on safe drinking water </t>
  </si>
  <si>
    <t>Godamchour ward 1</t>
  </si>
  <si>
    <t xml:space="preserve">Orientation on P/A vial and distribute to participate </t>
  </si>
  <si>
    <t>Lalitpur ward 9, 11 and 22</t>
  </si>
  <si>
    <t xml:space="preserve">Site assessment at Cholera affected area for awarenss program on safe drinking water </t>
  </si>
  <si>
    <t>Chakupat ward no 22</t>
  </si>
  <si>
    <t xml:space="preserve">Group disscusion with bus drivers and helpers about safe drinking water </t>
  </si>
  <si>
    <t xml:space="preserve">Lagankhel ward no 5 </t>
  </si>
  <si>
    <t>Nepal Red Cross</t>
  </si>
  <si>
    <t xml:space="preserve"> detail assessment on WASH</t>
  </si>
  <si>
    <t>distribution of ors</t>
  </si>
  <si>
    <t>distribution of IEC materials</t>
  </si>
  <si>
    <t>construction of latrine</t>
  </si>
  <si>
    <t>distribution of 1l mug</t>
  </si>
  <si>
    <t>distribution of 20L bucket</t>
  </si>
  <si>
    <t>aqua tab distribution</t>
  </si>
  <si>
    <t>tabs</t>
  </si>
  <si>
    <t>awareness on WASH and cleaning activities</t>
  </si>
  <si>
    <t>times</t>
  </si>
  <si>
    <t>distribution of phenol</t>
  </si>
  <si>
    <t>liter</t>
  </si>
  <si>
    <t>distribution of mask</t>
  </si>
  <si>
    <t>distribution of gloves</t>
  </si>
  <si>
    <t>pairs</t>
  </si>
  <si>
    <t>distribution of baby kits</t>
  </si>
  <si>
    <t>Bhaktapur camp and Suryavinayak</t>
  </si>
  <si>
    <t>Distribution of ors</t>
  </si>
  <si>
    <t>thulobyasi,Vidhyart Niketan, Darwar Area,Nasal Chwok, Jaganath Khiche camps.</t>
  </si>
  <si>
    <t>hygiene kit were distributed to all dead family in Bhaktapur district</t>
  </si>
  <si>
    <t>distribtion of loundary soap</t>
  </si>
  <si>
    <t>distribution of hand washing soap</t>
  </si>
  <si>
    <t>2015/o4/30</t>
  </si>
  <si>
    <t>10 urinary toilet were under constructed in Padma School for only Male students(around 250).</t>
  </si>
  <si>
    <t>installation of tank 0f 2000 L with tap</t>
  </si>
  <si>
    <t>installation of tankof 2000l with tap</t>
  </si>
  <si>
    <t>instalation of Tank of 1000l with tap</t>
  </si>
  <si>
    <t>distribution of 1 L mug</t>
  </si>
  <si>
    <t xml:space="preserve">distribution of 2 L mug </t>
  </si>
  <si>
    <t>distribution of 10 L bucket wit cover</t>
  </si>
  <si>
    <t>distribution of 20 L bucket with cover</t>
  </si>
  <si>
    <t>jery can distribution</t>
  </si>
  <si>
    <t>for dead family in Bhaktapur district</t>
  </si>
  <si>
    <t>jerry can distribution</t>
  </si>
  <si>
    <t>PCS</t>
  </si>
  <si>
    <t>instalation of onion tank</t>
  </si>
  <si>
    <t>onion tank was installed in maheswori camp with 6 taps</t>
  </si>
  <si>
    <t>other aquatabs were also distribute which was supported by Nepal Red croos, HQS</t>
  </si>
  <si>
    <t>aquatab was distributed in camps, and othe 18 subchapters also</t>
  </si>
  <si>
    <t>Detail assessment on WASH in 9 and 10 ward only</t>
  </si>
  <si>
    <t xml:space="preserve">awareness on WASH and Campiagn </t>
  </si>
  <si>
    <t>distribution of 5dustpan, 5 broom,5 liter phenol, 5 kg Cleansing powder</t>
  </si>
  <si>
    <t>distribution of bucket 20 L</t>
  </si>
  <si>
    <t>Distribution of 2L mug</t>
  </si>
  <si>
    <t>wash assessment</t>
  </si>
  <si>
    <t>awareness on WASH</t>
  </si>
  <si>
    <t>distribution of mug 2 L</t>
  </si>
  <si>
    <t>distribution of aquatab</t>
  </si>
  <si>
    <t>assessment on WASH</t>
  </si>
  <si>
    <t>installation of tank of 2000 L with tap</t>
  </si>
  <si>
    <t>distribution of mug 1L</t>
  </si>
  <si>
    <t xml:space="preserve">Jhaukhel </t>
  </si>
  <si>
    <t>Awareness on WASH, Hand Washing, purification of water</t>
  </si>
  <si>
    <t>more than 100 people were aware from hygiene promotion activities in different time</t>
  </si>
  <si>
    <t>in katunje , rotary club</t>
  </si>
  <si>
    <t>Rapid assessment was completed</t>
  </si>
  <si>
    <t>cleaning activities and hygiene promoton</t>
  </si>
  <si>
    <t>Distrubution of gloves</t>
  </si>
  <si>
    <t>Distribution of Cleansing powder(CaOH)</t>
  </si>
  <si>
    <t>Distribution of baby kits</t>
  </si>
  <si>
    <t>latrine construction</t>
  </si>
  <si>
    <t>instalation of Tank of 1000l</t>
  </si>
  <si>
    <t>distribution of Aqua tab</t>
  </si>
  <si>
    <t>Distributon of Gloves</t>
  </si>
  <si>
    <t>Cleaning activities and hygiene promoton near to Pancha Kanya School and village</t>
  </si>
  <si>
    <t>nearly 100 people were participated</t>
  </si>
  <si>
    <t>distribution of Mask</t>
  </si>
  <si>
    <t>around 400 students are present. So they can also get benefitted.</t>
  </si>
  <si>
    <t xml:space="preserve">repairingand maintenance of 7 toilets in PanchKumari School and near to the village </t>
  </si>
  <si>
    <t>4 toilet maintained in houses and 3 in Pancha Kumari School</t>
  </si>
  <si>
    <t xml:space="preserve"> detail wash assessment</t>
  </si>
  <si>
    <t>awereness on WASH</t>
  </si>
  <si>
    <t>distribution of 20 L bucket</t>
  </si>
  <si>
    <t>20 bucket were damaged so these buckets were hand over to Devi Higher Secondary School for dustbine use</t>
  </si>
  <si>
    <t>distribution of 2 L mug</t>
  </si>
  <si>
    <t>baireni</t>
  </si>
  <si>
    <t>Dhusa</t>
  </si>
  <si>
    <t>Soaps in Health post</t>
  </si>
  <si>
    <t>NECS/UNICEF</t>
  </si>
  <si>
    <t>20 Soaps</t>
  </si>
  <si>
    <t>4 Buckets</t>
  </si>
  <si>
    <t>20 L Buckets</t>
  </si>
  <si>
    <t>2000 L water Tank</t>
  </si>
  <si>
    <t>2 cartoon Soaps</t>
  </si>
  <si>
    <t>1 cleaning Campaign</t>
  </si>
  <si>
    <t>1 Cartoon</t>
  </si>
  <si>
    <t>Buckets</t>
  </si>
  <si>
    <t>Bucket and Mugs</t>
  </si>
  <si>
    <t>Buckets and Mugs</t>
  </si>
  <si>
    <t xml:space="preserve">Total beneficiaries from IEC matrials cannot be calculated exactly. IEC materails conveyed message about menstrual hygine, overcome of the mental stress and water purification. These materails were distributed in different dates. </t>
  </si>
  <si>
    <t>Information provided them on proper use of toilet and hand washing demonstartion.</t>
  </si>
  <si>
    <t>Provided   family orientation program regarding health promotion ,preventine measure and sanitation for all,</t>
  </si>
  <si>
    <t>220 hygine kit sent again we send 100 pic send on 29/08/2015 donated from fedration.</t>
  </si>
  <si>
    <t>provided hand washing materials like 15 lit bucket with tap and cover ,soap case, soap and basin to 4 family for one hand washing station.</t>
  </si>
  <si>
    <t>provided toilet kit 118, pic included harpic ,brush and jug ,</t>
  </si>
  <si>
    <t>100 pic 10lit bucket with cover and mug provided to purification of water.</t>
  </si>
  <si>
    <t>Chandeni Mandan</t>
  </si>
  <si>
    <t>Informal education given to the community peope of Chandeni making them aware of safe drinking water, preparation of  "Jeevan Jal" and handwashing.</t>
  </si>
  <si>
    <t>200 pcs of IEC materials provided about 500 no. of people may get information regarding menstrual hygine ,purification of water.</t>
  </si>
  <si>
    <t>Provided  family orientation program regarding health promotion ,preventine measure and sanitation for all,</t>
  </si>
  <si>
    <t>493 hygine kit distributed again  on 1/09/2015 ,200 pic send 100 pics from fedration.</t>
  </si>
  <si>
    <t>Provided hand washing materials like 15 lit bucket ,soap case  ,soap ,basin , to 4 family for one hand washing station.</t>
  </si>
  <si>
    <t xml:space="preserve"> send hand washing materials like 15 lit bucket ,soap case ,harpic brush to 4 family for one hand washing station</t>
  </si>
  <si>
    <t>Provided hygine kit 437 pic harpic,toilet cleaning brush and mug .</t>
  </si>
  <si>
    <t>Dhungurkha</t>
  </si>
  <si>
    <t>Provided health teaching to community people Dhungkharka</t>
  </si>
  <si>
    <t>distributed 260 pic of hygine kit again on 31/08/2015 send 300 pic of hygine kit 100 from federation.</t>
  </si>
  <si>
    <t>Provided Hand washing materials like 15 lit bucket ,soap case, soap, basin  ,to 4 family for one hand washing station</t>
  </si>
  <si>
    <t>Provided toilet kit 170 pic included harpic ,brush and jug ,</t>
  </si>
  <si>
    <t xml:space="preserve"> Send 170 pcs toilet material but we able to build up 70 unit toilet using of sand brick and cement.</t>
  </si>
  <si>
    <t>Distributed 50pcs of handwashing soap after the demonstration of hand washing.</t>
  </si>
  <si>
    <t>100 pcs of IEC materials provided about 500 no. of people in ward no 4 0f jaisithok</t>
  </si>
  <si>
    <t>send 100 pic hygine kit from federation</t>
  </si>
  <si>
    <t>provided hand washing  materials like 15 lit bucket ,soap case ,harpic brush to 4 family for one hand washing station.</t>
  </si>
  <si>
    <t>Informal education given to student of  Mahankal Primary School, demonstartion of hand washinng.</t>
  </si>
  <si>
    <t>45  pcs toilet kit distribution content  harpic ,brush and mug.</t>
  </si>
  <si>
    <t>Distributed 5o pcs of handwashing soap after the demonstration of hand washing.</t>
  </si>
  <si>
    <t>send 415 pic hygine kit again  on 1/sep/2015 send 200 pic hygine kit 100 pic from fedration.</t>
  </si>
  <si>
    <t xml:space="preserve"> provided hand washing materials like 15 lit bucket ,soap case,soap,and basin  to 4 family for one hand washing station</t>
  </si>
  <si>
    <t>100 pcs of IEC materials provided about 500 no. of people in ward no 5 of mahendrajyoti.</t>
  </si>
  <si>
    <t>KIT</t>
  </si>
  <si>
    <t>provided  hand washing materials like 15 lit bucket ,soap case,mug,and basin  to 4 family for one hand washing station</t>
  </si>
  <si>
    <t>provided   toilet kit its cotent harpic ,toilet cleaning brush mug .</t>
  </si>
  <si>
    <t>constructed 97 unit toilet using cement,brick,sand and tarpoulin .</t>
  </si>
  <si>
    <t xml:space="preserve">water assesment done from 10 VDC to find out vulnerable organism causing communicable diseses. 100 ml of Water was colleceted from resourviors, pipelines and taps and kept in three different botteles with label of name of source and date. </t>
  </si>
  <si>
    <t>Hygine promotion regarding hand washing,prevention of communicable disease,how to make jeevanjal.</t>
  </si>
  <si>
    <t>Provided jerry can to nasiakasthan for store purified water</t>
  </si>
  <si>
    <t xml:space="preserve">265 pic handwashing soap distributed in nasikasthan </t>
  </si>
  <si>
    <t>provided 165 pic toilet kit,toilet cleaning brush and jug.</t>
  </si>
  <si>
    <t xml:space="preserve"> Provided  hand washing materials like 15 lit bucket ,soap case , and basin to 4 family for one hand washing station.</t>
  </si>
  <si>
    <t>Build up 165 toilet using of brick,cement,and sand with taurpolin.</t>
  </si>
  <si>
    <t>Information provided about communicable diseases. Use of water, purification methods, hand washing demonstartion</t>
  </si>
  <si>
    <t>Hygine kit distributed to pregnant and post partum women, childern below 2 years.</t>
  </si>
  <si>
    <t xml:space="preserve">send 100 pic hygine kit from federation to rayale </t>
  </si>
  <si>
    <t>provided hand washing materials like 15 lit bucket ,soap case ,harpic brush to 4 family for one hand washing station</t>
  </si>
  <si>
    <t>health education provided regarding health promotion.,hygine habit,hand washing habit to community people of ward no 9</t>
  </si>
  <si>
    <t>Family orientation program regarding health promotion ,preventine measure and sanitation for all,</t>
  </si>
  <si>
    <t>One hygine kit for 5 member of one family.0n 1st sep 100 pic hygine kit send to janagal from federation.</t>
  </si>
  <si>
    <t>1000 l tank</t>
  </si>
  <si>
    <t>Bahunidanda</t>
  </si>
  <si>
    <t>Awarness campaign</t>
  </si>
  <si>
    <t>31/06/2015</t>
  </si>
  <si>
    <t>Squatting plate</t>
  </si>
  <si>
    <t>Chyasmitar</t>
  </si>
  <si>
    <t>Durchhim</t>
  </si>
  <si>
    <t>Kharpa</t>
  </si>
  <si>
    <t>Nunthala</t>
  </si>
  <si>
    <t>NRCS, Makwanpur</t>
  </si>
  <si>
    <t xml:space="preserve">Jerry Can </t>
  </si>
  <si>
    <t>28/07/2015</t>
  </si>
  <si>
    <t>Sarikhet</t>
  </si>
  <si>
    <t>27/8/2015</t>
  </si>
  <si>
    <t xml:space="preserve">Installation of Tank 2000ltr/1000 ltr </t>
  </si>
  <si>
    <t>1-2000 ltr tank,1-1000 ltr tank</t>
  </si>
  <si>
    <t>latrine set,Tank 1000 ltr and tank 500 ltr pipe,cement,CGI,Dust Bin(160 ltr),bucket 10ltr(3 pcs),pan set,steel wash basin.</t>
  </si>
  <si>
    <t>H.P(2 tank)</t>
  </si>
  <si>
    <t>installation of latrine</t>
  </si>
  <si>
    <t>latrine set for 2 school</t>
  </si>
  <si>
    <t>H.P(1 tank)</t>
  </si>
  <si>
    <t>Charghere</t>
  </si>
  <si>
    <t>1-2000 ltr tank,2- 1000 ltr tank</t>
  </si>
  <si>
    <t>3-1000 ltr tank</t>
  </si>
  <si>
    <t>Tank 1000 ltr of 2 pcs,pipe,cement,Dust Bin(160 ltr),bucket 10ltr(3 pcs),steel wash basin.</t>
  </si>
  <si>
    <t>Duipiple</t>
  </si>
  <si>
    <t>includes pan,pipe,bucket,mug,tarpaulin,dust bin,dut pan,brush,phynel,cement,wire,nails</t>
  </si>
  <si>
    <t>1-2000 ltr tank</t>
  </si>
  <si>
    <t>latrine set,Tank 1000 ltr,pipe,cement,Dust Bin(160 ltr),bucket 10ltr(3 pcs),pan set,steel wash basin.</t>
  </si>
  <si>
    <t>Demostration of six step of hand wash</t>
  </si>
  <si>
    <t>Siddha Devi womens group</t>
  </si>
  <si>
    <t>demostration of six steps of hand wash</t>
  </si>
  <si>
    <t>Siddha Devi Krisak Samuha,Barnalu</t>
  </si>
  <si>
    <t>Siddha Devi Samuha,Barnalu</t>
  </si>
  <si>
    <t>30/06/15</t>
  </si>
  <si>
    <t>29/06/15</t>
  </si>
  <si>
    <t>okhaldhunga</t>
  </si>
  <si>
    <t>squating plate</t>
  </si>
  <si>
    <t>lalu and Deurali</t>
  </si>
  <si>
    <t>tuhure,Barnalu</t>
  </si>
  <si>
    <t xml:space="preserve">Jaubari and Deurali </t>
  </si>
  <si>
    <t>construction of Emergency Latrine (communal/shared)</t>
  </si>
  <si>
    <t>toilet using available resources</t>
  </si>
  <si>
    <t>hile</t>
  </si>
  <si>
    <t xml:space="preserve"> squating Plate cdistributed</t>
  </si>
  <si>
    <t>IFRC/V.D.C.</t>
  </si>
  <si>
    <t>Jerry can distribution</t>
  </si>
  <si>
    <t>jerry can</t>
  </si>
  <si>
    <t>Jerry Can Distributed 120 ×2=240, 10 ltrs.</t>
  </si>
  <si>
    <t>hill tank given</t>
  </si>
  <si>
    <t>hill tank</t>
  </si>
  <si>
    <t>hygiene kit distribution</t>
  </si>
  <si>
    <t>jerry can distributed</t>
  </si>
  <si>
    <t>Hygiene Kit and Jerry Can</t>
  </si>
  <si>
    <t>The continouse raining is the main challenges to transport goods to the site.we hope to transport goods soon.</t>
  </si>
  <si>
    <t xml:space="preserve"> toilet using local resources</t>
  </si>
  <si>
    <t>Demostration of  using of Aqua tablet</t>
  </si>
  <si>
    <t>25/06/15</t>
  </si>
  <si>
    <t>Hygiene kit distributed</t>
  </si>
  <si>
    <t>water sealed toilet</t>
  </si>
  <si>
    <t>bucket distributed</t>
  </si>
  <si>
    <t>Jerry can distributed</t>
  </si>
  <si>
    <t>Jery can distributed 442.</t>
  </si>
  <si>
    <t>squating plate distributed</t>
  </si>
  <si>
    <t>toilet constructed using squating plate</t>
  </si>
  <si>
    <t xml:space="preserve">Demostration of six step of hand wash </t>
  </si>
  <si>
    <t>Hygiene Kit distribution</t>
  </si>
  <si>
    <t xml:space="preserve"> squating plate distributed</t>
  </si>
  <si>
    <t>135=20 ltrs,338=10 ltrs,total jerry can distributed=473</t>
  </si>
  <si>
    <t>2015/0724</t>
  </si>
  <si>
    <t>Seti Devi womens group,Yesam-9,Majhuwa</t>
  </si>
  <si>
    <t>KaliDevi Womens Group,Yesam-9,Majhuwa</t>
  </si>
  <si>
    <t>Jery can distributed</t>
  </si>
  <si>
    <t xml:space="preserve">Betali VDC Ward No 7 &amp; 9 </t>
  </si>
  <si>
    <t>Himganga Ward No. 3</t>
  </si>
  <si>
    <t xml:space="preserve">Manthali Municipality Ward No. 1 &amp; 12 </t>
  </si>
  <si>
    <t xml:space="preserve">Puranagaun VDC Ward No. 1 &amp; 9 </t>
  </si>
  <si>
    <t xml:space="preserve">Ramechhap Municipality Ward No.1 </t>
  </si>
  <si>
    <t>Rampur VDC Ward No. 3 &amp; 7</t>
  </si>
  <si>
    <t xml:space="preserve">Tilpung VDC Ward No.2 &amp; 8 </t>
  </si>
  <si>
    <t>Hygiene kits distributed to 3 schools displaced from Haku and running jointly in Dhunche</t>
  </si>
  <si>
    <t>Jerry Cans distributed to 3 schools displaced from Haku and running jointly in Dhunche</t>
  </si>
  <si>
    <t>6 Water tanks distributed, 50m Drinking water Pipe distributed, 20 taps installed.</t>
  </si>
  <si>
    <t>17 Water tanks distributed and 45 taps installed</t>
  </si>
  <si>
    <t>IFRC WASH ERU (until Aug 2015 only)</t>
  </si>
  <si>
    <t>Baseline Survey</t>
  </si>
  <si>
    <t>Post-EQ Baseline Survey conducted over 100 households split across 5 sampling locations over Chautara municipality June 2015.  Endline Survey TBC Aug 2015 to measure change.</t>
  </si>
  <si>
    <t>Endline Survey</t>
  </si>
  <si>
    <t>Post-ERU activity Endline Survey conducted over 100 households split across 5 sampling locations over Chautara municipality June 2015.  Intended to measure change against Baseline survey.</t>
  </si>
  <si>
    <t>Detailed assessment of long-term school WASH needs</t>
  </si>
  <si>
    <t>Detailed assessment of long-term school WASH needs for final ERU support and recovery planning</t>
  </si>
  <si>
    <t>Rapid Informal Assessment</t>
  </si>
  <si>
    <t>Rapid Informal Multisector Assessment over 9 wards of Chautara Municipality, 3rd-5th May 2015</t>
  </si>
  <si>
    <t>Detailed Household Sanitation Survey</t>
  </si>
  <si>
    <t>Detailed household sanitation survey</t>
  </si>
  <si>
    <t>Focus group discussions &amp; participatory training - hygiene, health and household water treatment.  Population surveys and consultations</t>
  </si>
  <si>
    <t>Intensive HP campaigns in Tudikhel IDP camp since 5th May</t>
  </si>
  <si>
    <t>Daily solid waste collection from IDP camp and off-site incineration</t>
  </si>
  <si>
    <t>School participatory training - hygiene, health and household water treatment</t>
  </si>
  <si>
    <t>9 local HPs trained and active (3 per ward, working 6 days /week) since 15th .  School visits continuing</t>
  </si>
  <si>
    <t>Focus group discussions &amp; participatory training - hygiene, health and household water treatment</t>
  </si>
  <si>
    <t>9 local HPs trained and active (3 per ward, working 6 days /week) since 15th May</t>
  </si>
  <si>
    <t>Full Hygiene kit distribution</t>
  </si>
  <si>
    <t>10 Hygiene Kits for blind / disabled camp in Chautara.</t>
  </si>
  <si>
    <t>50 Hygiene Kits distributed at Tudikhel IDP camp, May</t>
  </si>
  <si>
    <t>2630 Hygiene Kits distributed Chautara + Pipaldanda May-June</t>
  </si>
  <si>
    <t>Soap distibution</t>
  </si>
  <si>
    <t>Soap (2 x bathing + 1 laundry / hhold)</t>
  </si>
  <si>
    <t xml:space="preserve">Soap + Piyush distributions during HP campaigns; </t>
  </si>
  <si>
    <t>Soap + Piyush distributions during HP campaigns; Monthly soap distributions + multiple final distribution at end of August prior to IFRC WASH departure</t>
  </si>
  <si>
    <t>Handover of 1000 ORS sachets to DHO</t>
  </si>
  <si>
    <t>Ceramic water filter + 5 x 20l bucket + 5 x 20 l jerry can + hygiene materials</t>
  </si>
  <si>
    <t>Permanent latrines &amp; water tanks</t>
  </si>
  <si>
    <t>Permanent latrine</t>
  </si>
  <si>
    <t>Support to construction of permanent latrines &amp; water supply at 8 schools in Chautara.  15 latrines completed at 3 schools.  Material provision (cement, sand, CGI, flush pans and pipes) to further 5 schools towards own construction of latrines.  All schools provided handwashing facilities (Nagmagic 50l and Aircell 600l units) and soap.</t>
  </si>
  <si>
    <t>Provision of 1000l water tanks and pipes to schools</t>
  </si>
  <si>
    <t>Water tanks and poly pipe</t>
  </si>
  <si>
    <t>8 x 1000l water tanks + 500m x 40 mm poly pipe &amp; 200m x 32 mm poly pipe donated to Chautara schools</t>
  </si>
  <si>
    <t>Construction of emergency latrines &amp; handwashing</t>
  </si>
  <si>
    <t>Rapid Emergency latrine</t>
  </si>
  <si>
    <t>Rapid latrine for blind / disabled camp in Chautara.  Expected 80 residents, but only evidence of 20-30 (fluctuating) to date.</t>
  </si>
  <si>
    <t>Construction of semi-permanent latrines with roof rainwater harvesting &amp; handwashing</t>
  </si>
  <si>
    <t>2 x permanent latrine for blind / disabled camp in Chautara + Aircell 600l handwashing unit + 1 x 1000l water tank.  25 residents in mid-August, but more anticipated.</t>
  </si>
  <si>
    <t>Semi-permanent direct drop latrine (bamboo, CGI, tarpaulin + squat plate) with rainwater harvesting and 100l tank for handwashing.  Communities to be provided with tools, pan and pipes and training for upgrading to offset septic tank latrines in Aug..</t>
  </si>
  <si>
    <t>Semi-permanent latrine</t>
  </si>
  <si>
    <t xml:space="preserve">Gender segregated semi-perrmanent direct drop latrine (CGI and GI) with rainwater harvesting, 500l barrel and 50l NagMagic handwashing unit, Tudikhel IDP Camp, Chautara. </t>
  </si>
  <si>
    <t>Construction + extra materials + triaining</t>
  </si>
  <si>
    <t>Distribution of tools, materials &amp; training to community groups.</t>
  </si>
  <si>
    <t>2 x spade, 1 x pick, 1 x water trap, 1 x metal bucket, 1 x broom</t>
  </si>
  <si>
    <t>Distribution of tools, materials &amp; training for rehabilitation and consutruction of permanent latrines with offset septic tanks.  Targetted 40 x community groups of 20-50 persons in Chautara.</t>
  </si>
  <si>
    <t xml:space="preserve">litres chlorinated water </t>
  </si>
  <si>
    <t>Trucking of ~7,000 l/d from spring sources, chlorination and distribution to Tudikhel IDP camp, Chautara.  Water used by public coming in from surrounding area also. Terminated with handover of WASH responsibility at Tudikhel to Oxfam and planned connection to piped water supply by WUC.</t>
  </si>
  <si>
    <t>Trucking of up to 50,000 l/d from spring sources, chlorination and distribution to 40 points.   20 x  1000l tanks, 3 x 10,000 bladder tanks provided.  Distibution ended 15th Aug with restoration of public water supply confirmed by Chautara Water User Committee</t>
  </si>
  <si>
    <t>Trucking of up to 12,000 l/d from spring sources, chlorination and distribution to Norwegian Red Cross field hospital, Chautara. Terminated with full closure of field hospital 28/8/15</t>
  </si>
  <si>
    <t>IFRC RELIEF ERU</t>
  </si>
  <si>
    <t>TBC</t>
  </si>
  <si>
    <t>TBC by NRCS</t>
  </si>
  <si>
    <t>Support to Khani Pani (public water supply) in rehabilitation</t>
  </si>
  <si>
    <t>Guarati water tank cleaning, chlorination, and recommissioning to restore Khani Pani water supply to Guarati and Gitane.</t>
  </si>
  <si>
    <t>Support to new water supply scheme</t>
  </si>
  <si>
    <t>Support to new Chhap (ward 7) water supply scheme.  Supply of pump and GI pipes and technical support to water committee, enabling new scheme for supply of approx. 1000 beneficiaries.  Extension to scheme planned for emergency supply to further ~1700 persons ~400 students in surrounding area, but not required due to restoration of public supply.  Activation of scheme TBC pending LDO approval of Water Committee registration</t>
  </si>
  <si>
    <t xml:space="preserve">Household level distribution of IEC materials for HHWT &amp; Piyush </t>
  </si>
  <si>
    <t xml:space="preserve">IEC materials for HHWT &amp; Piyush </t>
  </si>
  <si>
    <t>2 x Emergency latrine + hwashing + ceramic water filter + 5 x 20l bucket + 5 x 20 l jerry can + hygiene and cleaning materials</t>
  </si>
  <si>
    <t>demonstration</t>
  </si>
  <si>
    <t>21,22/7/2015</t>
  </si>
  <si>
    <t>wash promotion orientation</t>
  </si>
  <si>
    <t>Hygiene promotion activities conducted</t>
  </si>
  <si>
    <t>hygiene promotional activities</t>
  </si>
  <si>
    <t>6 local HPs trained and active (3 per ward, working 6 days /week) since 15th May.  School visits ongoing.</t>
  </si>
  <si>
    <t>6 local HPs trained and active (3 per ward, working 6 days /week) since 15th May</t>
  </si>
  <si>
    <t>Sufficient WASH provision for temporary HP.  Sustainable WASH provision needs consideration once permanent HP planned.   Water filters and NFIs provided for sustainable water treatment.</t>
  </si>
  <si>
    <t>NRCS &amp; UNICEF</t>
  </si>
  <si>
    <t>Emergency latrine + hwashing</t>
  </si>
  <si>
    <t>Emergency WASH provision at 4 schools in Pipaldanda (Chautara municipality wards 1 &amp; 2)</t>
  </si>
  <si>
    <t>Material provision to support construction of permanent latrines &amp; water supply at 8 schools in Chautara wards 1&amp;2 (Pipaldanda)</t>
  </si>
  <si>
    <t>5 x 1000l water tanks, 530m x 32 mm poly pipe and handwashing stations and soap donated to Pipaldanda schools</t>
  </si>
  <si>
    <t>Semi-permanent direct drop latrine (bamboo, CGI, tarpaulin + squat plate) with rainwater harvesting and 100l tank for handwashing.  Communities provided with tools, pan and pipes (for water trap, where not previously provided during dry period in May and June) and training for upgrading to offset septic tank latrines in Aug..</t>
  </si>
  <si>
    <t>Distribution of tools, materials &amp; training for rehabilitation and consutruction of permanent latrines with offset septic tanks.  Targetted 20 x community groups of 20-50 persons in Pipaldanda.</t>
  </si>
  <si>
    <t>Provision of materials to VWASH</t>
  </si>
  <si>
    <t>Pipes &amp; fittings</t>
  </si>
  <si>
    <t>Pipes and fittings provided to local VWASH committee for system repairs.  Limited progress by VWASH committee to date.</t>
  </si>
  <si>
    <t>Donations of poly pipe and 1000l water drums to support community water supply</t>
  </si>
  <si>
    <t>30 x 1000l water drums donated to communities Chautara and surrounding area following completion and termination of water trucking activities</t>
  </si>
  <si>
    <t xml:space="preserve">2700m x 32mm + 2300m x 40mm + 500m x 65mm poly pipe donated to communities in Chautara and surrounding area </t>
  </si>
  <si>
    <t xml:space="preserve"> till sep. 9 consructed total 210 latrines</t>
  </si>
  <si>
    <t>schemes rehab/maintained</t>
  </si>
  <si>
    <t>Installation of water bladder/tank/tap stand/pumps</t>
  </si>
  <si>
    <t>installed</t>
  </si>
  <si>
    <t>Responsibility for Sanusiriwari wards and maintenance of HP WASH faciilities handed over to World Vision, end of May 2015</t>
  </si>
  <si>
    <t>Baku</t>
  </si>
  <si>
    <t>10 squatting plates distributed</t>
  </si>
  <si>
    <t>Emergency toilets</t>
  </si>
  <si>
    <t>29  emergency toilet constructed with squatting plates.</t>
  </si>
  <si>
    <t>35 emergency toilet constructed with squatting plates.</t>
  </si>
  <si>
    <t># Orientation for emergency toilets# Hand washing programme#Water purification and waste management#</t>
  </si>
  <si>
    <t>15 squatting plates distributed</t>
  </si>
  <si>
    <t>23 emergency toilet constructed with squatting plates.</t>
  </si>
  <si>
    <t>53 emergency toilet constructed with squatting plates.</t>
  </si>
  <si>
    <t>29 emergency toilet constructed with squatting plates.</t>
  </si>
  <si>
    <t>7 squatting plates distributed</t>
  </si>
  <si>
    <t>Kaku</t>
  </si>
  <si>
    <t>5 Squatting plates distributed</t>
  </si>
  <si>
    <t>15 emergency toilet constructed with squatting plates.</t>
  </si>
  <si>
    <t>NechaBatase</t>
  </si>
  <si>
    <t>8 Squatting plates distributed</t>
  </si>
  <si>
    <t>22  emergency toilet constructed with squatting plates.</t>
  </si>
  <si>
    <t>sorung chabise</t>
  </si>
  <si>
    <t>lekhani</t>
  </si>
  <si>
    <t>Laphagaune</t>
  </si>
  <si>
    <t>(triyuga)</t>
  </si>
  <si>
    <t>(sirise)VDC</t>
  </si>
  <si>
    <t>(jogidaha</t>
  </si>
  <si>
    <t>(katari)VDC</t>
  </si>
  <si>
    <t>Bhalayodada</t>
  </si>
  <si>
    <t>panchawati</t>
  </si>
  <si>
    <t>(pokhari)</t>
  </si>
  <si>
    <t>(hadiya)</t>
  </si>
  <si>
    <t>(bhuttar)VDC</t>
  </si>
  <si>
    <t>(Sorung chabise)VDC</t>
  </si>
  <si>
    <t>(Lekhani)VDC</t>
  </si>
  <si>
    <t>`</t>
  </si>
  <si>
    <t>(limpatar)VDC</t>
  </si>
  <si>
    <t>(Laphagaune)VDC</t>
  </si>
  <si>
    <t>(Aaptar)VDC</t>
  </si>
  <si>
    <t>(Rupatar) VDC</t>
  </si>
  <si>
    <t>27/08/2015</t>
  </si>
  <si>
    <t>Bhuttar,Lekhani,Rupatar,sorung,Limpatar</t>
  </si>
  <si>
    <t>WASH Orientation to the new volunteers</t>
  </si>
  <si>
    <t>Orientation to the new and old team members of WASH</t>
  </si>
  <si>
    <t>LSMC Ward 9</t>
  </si>
  <si>
    <t xml:space="preserve">public health awarness related to immerging health realted issues were discussed with FCHVs and action plan for FCHVs were made </t>
  </si>
  <si>
    <t xml:space="preserve">grade 1 &amp; 2 students were oriented about preventive measures through lecture and demonestration method </t>
  </si>
  <si>
    <t>training of FCHVs on conducting monthly monitoring form was provided and based on that training FCHVs were mobilized for weekly monitoring</t>
  </si>
  <si>
    <t>FGD was conducted with different groups of laprak to identify the real need of the community</t>
  </si>
  <si>
    <t xml:space="preserve">15 latrins users comitte were formrd inorder to take care of latrins and promotion of sanitation and hygiene </t>
  </si>
  <si>
    <t xml:space="preserve">health awarness on preventive measures of WASH realted diseases, promotion of safe drinking water at community level was done </t>
  </si>
  <si>
    <t>VDC level water sanitation and hygiene promotion m=coordination comitte were formed</t>
  </si>
  <si>
    <t>at secondary and lowersecondary level, orientation on prevention of WASH related diseases, diarrhoea case management at community level and proper disposal of excreata was provided</t>
  </si>
  <si>
    <t>at community level cholera prevention awwarness program ws done through showing documentary</t>
  </si>
  <si>
    <t>pre formed latrin users comitte followup was done to assess their performance in community</t>
  </si>
  <si>
    <t>16 bathing stations were suggested to form based on FGD result</t>
  </si>
  <si>
    <t>in coordination with local club camp cleaning was done</t>
  </si>
  <si>
    <t>water quality from 4 water resources , 10 tap stands and 2 household were done</t>
  </si>
  <si>
    <t>for waste  management 6 waste  pit at community level  were constructed and proper fenching was also done for protection from animals.</t>
  </si>
  <si>
    <t>2 different pits for health post were constructed for disposal of waste</t>
  </si>
  <si>
    <t>at lower secondary level poetry competetion was conducted on WASH related topics</t>
  </si>
  <si>
    <t>at secondary level esssay writing  competetion was conducted on WASH related topics</t>
  </si>
  <si>
    <t>Sanitation Mapping</t>
  </si>
  <si>
    <t>child to child activity</t>
  </si>
  <si>
    <t>winterization assessment</t>
  </si>
  <si>
    <t>Outbreak Response Workshop</t>
  </si>
  <si>
    <t>Restoration of Water schemes with major damages</t>
  </si>
  <si>
    <t>Repair of water supply schemes</t>
  </si>
  <si>
    <t>Restoration of Water schemes with minor damages</t>
  </si>
  <si>
    <t>Contains MHM materials (2 piece inner wear, 1 meter cloth for pad and 6 piece soap</t>
  </si>
  <si>
    <t xml:space="preserve">Materials for repair of individual household latrine </t>
  </si>
  <si>
    <t>Contains 1 bucket with lid, 1 jerry cans, 10 soap, 1 water purification Piyush and an educational pamphlet)</t>
  </si>
  <si>
    <t>27--8-2015</t>
  </si>
  <si>
    <t># of bottle</t>
  </si>
  <si>
    <t>WASH facilities in schools and health posts</t>
  </si>
  <si>
    <t>Minor and Major repair of water supply system</t>
  </si>
  <si>
    <t xml:space="preserve">Conducted in health post </t>
  </si>
  <si>
    <t>Health post latrines, water supply and handwashing facilities</t>
  </si>
  <si>
    <t>Population Services International/ Nepal</t>
  </si>
  <si>
    <t>PSI/Nepal</t>
  </si>
  <si>
    <t>1.Training to community based mobilizor              2.Product demonstration on How to treat water using P&amp;G Purifier of water.             3. Distribution of 30 sachet/1 month P&amp;G purifier of water</t>
  </si>
  <si>
    <t>Sachet of 4 grm</t>
  </si>
  <si>
    <t>P&amp;G</t>
  </si>
  <si>
    <t>682 household received P&amp;G Purifier of Water</t>
  </si>
  <si>
    <t>Targeted for 120 Household</t>
  </si>
  <si>
    <t>GoodWeave Foundation</t>
  </si>
  <si>
    <t>Targeted for 200 Household</t>
  </si>
  <si>
    <t>249 household received P&amp;G Purifier of Water</t>
  </si>
  <si>
    <t>351 household received P&amp;G Purifier of Water</t>
  </si>
  <si>
    <t>NIDS</t>
  </si>
  <si>
    <t>515 household received P&amp;G Purifier of Water</t>
  </si>
  <si>
    <t>185 household received P&amp;G Purifier of Water</t>
  </si>
  <si>
    <t>ICD Nepal</t>
  </si>
  <si>
    <t>690 household received P&amp;G Purifier of Water</t>
  </si>
  <si>
    <t>545 household received P&amp;G Purifier of Water</t>
  </si>
  <si>
    <t>Targeted for 800 Household</t>
  </si>
  <si>
    <t>202 household received P&amp;G Purifier of Water</t>
  </si>
  <si>
    <t>567 household received P&amp;G Purifier of Water</t>
  </si>
  <si>
    <t>143 household received P&amp;G Purifier of Water</t>
  </si>
  <si>
    <t>894 household received P&amp;G Purifier of Water</t>
  </si>
  <si>
    <t>53 household received P&amp;G Purifier of Water</t>
  </si>
  <si>
    <t>50 household received P&amp;G Purifier of Water</t>
  </si>
  <si>
    <t>163 household received P&amp;G Purifier of Water</t>
  </si>
  <si>
    <t>71 household received P&amp;G Purifier of Water</t>
  </si>
  <si>
    <t>265 household received P&amp;G Purifier of Water</t>
  </si>
  <si>
    <t>200 household received P&amp;G Purifier of Water</t>
  </si>
  <si>
    <t>135 household received P&amp;G Purifier of Water</t>
  </si>
  <si>
    <t>32 household received P&amp;G Purifier of Water</t>
  </si>
  <si>
    <t>22 household received P&amp;G Purifier of Water</t>
  </si>
  <si>
    <t>129 household received P&amp;G Purifier of Water</t>
  </si>
  <si>
    <t>166 household received P&amp;G Purifier of Water</t>
  </si>
  <si>
    <t>314 household received P&amp;G Purifier of Water</t>
  </si>
  <si>
    <t>Bichaur</t>
  </si>
  <si>
    <t>333 household received P&amp;G Purifier of Water</t>
  </si>
  <si>
    <t>600 household received P&amp;G Purifier of Water</t>
  </si>
  <si>
    <t>104 household received P&amp;G Purifier of Water</t>
  </si>
  <si>
    <t>121 household received P&amp;G Purifier of Water</t>
  </si>
  <si>
    <t>72 household received P&amp;G Purifier of Water</t>
  </si>
  <si>
    <t>Targeted for 500 Household</t>
  </si>
  <si>
    <t>Rural Institution for Community Development</t>
  </si>
  <si>
    <t>distribution of toothbrushes and paste as well as orientation on oral health and brushing techniques</t>
  </si>
  <si>
    <t>500 toothbrushes and 100 paste</t>
  </si>
  <si>
    <t>Mennonite Central Committee</t>
  </si>
  <si>
    <t>orientation on menstrual hygiene</t>
  </si>
  <si>
    <t>orientation on the usage of aqua tabs</t>
  </si>
  <si>
    <t>phial</t>
  </si>
  <si>
    <t>orientation on menstrual hygiene and ORS preparation</t>
  </si>
  <si>
    <t>orientation on handwashing techniques</t>
  </si>
  <si>
    <t>3 pieces per individual</t>
  </si>
  <si>
    <t>installation of emergency toilets in Temporary Learning Center</t>
  </si>
  <si>
    <t>6 toilets</t>
  </si>
  <si>
    <t>number of toilets</t>
  </si>
  <si>
    <t>Restless Development Nepal</t>
  </si>
  <si>
    <t xml:space="preserve">This is the another program for emergency response </t>
  </si>
  <si>
    <t>orientation on usage of aqua tabs</t>
  </si>
  <si>
    <t>31/02/2072</t>
  </si>
  <si>
    <t>CGI, Tarp,pan, p-trap and pipes</t>
  </si>
  <si>
    <t>Assessmet Through FCHVs is completed and data entry going on</t>
  </si>
  <si>
    <t>Assessment and distribution of supplies for water rehabilitation is completed</t>
  </si>
  <si>
    <t>Assessment and distribution of supplies for water rehabilitation completed</t>
  </si>
  <si>
    <t>Assessment and distribution for water rehabilitation is completed</t>
  </si>
  <si>
    <t>Assessment and distribution of supplies for water rehebilitation completed</t>
  </si>
  <si>
    <t>Assessment  and distribution of supplies for water rehabilitation has completed</t>
  </si>
  <si>
    <t>Assessment of extra added school ongoing</t>
  </si>
  <si>
    <t xml:space="preserve">         25/08/2015</t>
  </si>
  <si>
    <t>Yarsaa</t>
  </si>
  <si>
    <t xml:space="preserve">          8/09/2015</t>
  </si>
  <si>
    <t>Child Development Society</t>
  </si>
  <si>
    <t xml:space="preserve"> latrines</t>
  </si>
  <si>
    <t>latrines, Water scheme</t>
  </si>
  <si>
    <t>31-08-2105</t>
  </si>
  <si>
    <t xml:space="preserve">upper strucutre </t>
  </si>
  <si>
    <t xml:space="preserve">water supplies facilities </t>
  </si>
  <si>
    <t xml:space="preserve">Water point </t>
  </si>
  <si>
    <t xml:space="preserve">community people </t>
  </si>
  <si>
    <t>20/08/2105</t>
  </si>
  <si>
    <t xml:space="preserve">Local Latrines builders training </t>
  </si>
  <si>
    <t>Emergency latrines construction in TLC and CFS</t>
  </si>
  <si>
    <t xml:space="preserve">NCV </t>
  </si>
  <si>
    <t>Site assessment and water quality testing at the Sherpa IDP camp in the Kathmandu valley, done in partnership with NCV. Installation of water treatment equipment to follow within a week.</t>
  </si>
  <si>
    <t>ACF</t>
  </si>
  <si>
    <t>No report since 29 july</t>
  </si>
  <si>
    <t>BNMT Nepal</t>
  </si>
  <si>
    <t>Bhaktapur N.P</t>
  </si>
  <si>
    <t xml:space="preserve">399 Hygiene kits distributed </t>
  </si>
  <si>
    <t>25/04/2015</t>
  </si>
  <si>
    <t>30/10/2015</t>
  </si>
  <si>
    <t>5/01/2015</t>
  </si>
  <si>
    <t>949  Hygiene kits distributed</t>
  </si>
  <si>
    <t xml:space="preserve">Hygiene Promotion </t>
  </si>
  <si>
    <t>at least 1 for each HH</t>
  </si>
  <si>
    <t>Mirkot</t>
  </si>
  <si>
    <t>Toilet sets including pipes and plastic sets</t>
  </si>
  <si>
    <t>Aquatabs 10 tabs in each strip</t>
  </si>
  <si>
    <t>Gankhu</t>
  </si>
  <si>
    <t>1700 bootles</t>
  </si>
  <si>
    <t>26/08/2015</t>
  </si>
  <si>
    <t>21/09/2015</t>
  </si>
  <si>
    <t>24/09/2015</t>
  </si>
  <si>
    <t>Ishaneshwor</t>
  </si>
  <si>
    <t>joint workshop</t>
  </si>
  <si>
    <t>Latrine Construction materilas and Latrien Cleaning kit</t>
  </si>
  <si>
    <t xml:space="preserve">550 Latrine kits are distrubuted </t>
  </si>
  <si>
    <t>Support filters in school</t>
  </si>
  <si>
    <t>Water filter</t>
  </si>
  <si>
    <t>filter</t>
  </si>
  <si>
    <t>25/9/2015</t>
  </si>
  <si>
    <t>filter  for School in Barpak</t>
  </si>
  <si>
    <t xml:space="preserve">Reahb of resirvour tank and supply pipe line </t>
  </si>
  <si>
    <t xml:space="preserve">PR raised </t>
  </si>
  <si>
    <t>UPVC pipe(4inch diameter and 2 meter long), ceremic toilet pan, tolilet brush, jug 300 ml, water bucket 30 lt, hand washing soap 10 pcs, clothes line, clips (10pcs)</t>
  </si>
  <si>
    <t>15 lit. bucket with lid-1, 10 lit. bucket-1, mug-1, hand washing soap-10 pieces, laundry soaps-2 pieces, hygiene bag-1,ORS-5 packets, sanitary clothes-4 pieces, ladies inner wear-2, nail clipper-1, torch light-1</t>
  </si>
  <si>
    <t>Baby diapers-6 piece</t>
  </si>
  <si>
    <t>Baby diapers</t>
  </si>
  <si>
    <t>NPJR</t>
  </si>
  <si>
    <t xml:space="preserve"> hygine kits</t>
  </si>
  <si>
    <t>hygine kits</t>
  </si>
  <si>
    <t>Technical support, Hygiene Promotion, improve sanitation</t>
  </si>
  <si>
    <t>OFDA-250, HC-72, ECHO-8</t>
  </si>
  <si>
    <t>Toilet tent</t>
  </si>
  <si>
    <t>Distribute latrine construction kits, latrine cleaning kits and handwashing kits</t>
  </si>
  <si>
    <t>UPVC pipe(4inch diameter and 2 meter long), plastic toilet pan, toilet brush, jug 300 ml, water bucket 20 lt, water bucket with tap 15ltr, hand washing soap 10 pcs, clothes line, clips (10pcs)</t>
  </si>
  <si>
    <t>21/09/15</t>
  </si>
  <si>
    <t>25/09/15</t>
  </si>
  <si>
    <t xml:space="preserve">Ongoing. </t>
  </si>
  <si>
    <t>Handwashing soap (10pcs), Laundry soap (2pcs), Sanitary cloths (4pcs), Water container with lid 15ltr (2pcs), 1 Mug (300ml), Ladies innerwear (2pairs), Piyush (2 bottles)</t>
  </si>
  <si>
    <t>2350m HDPE pipes for 10 schemes</t>
  </si>
  <si>
    <t>368 Latrine kits distributed</t>
  </si>
  <si>
    <t xml:space="preserve">538 Hygiene kits distributed </t>
  </si>
  <si>
    <t>1975m</t>
  </si>
  <si>
    <t>25mm &amp; 32mm HDPE pipes</t>
  </si>
  <si>
    <t>Supported with 25 &amp; 32mm HDPE pipes for 5 water schemes</t>
  </si>
  <si>
    <t>25/10/2015</t>
  </si>
  <si>
    <t>All targeted households reached with 6 key hygiene messages</t>
  </si>
  <si>
    <t>2320m</t>
  </si>
  <si>
    <t>20mm, 25mm, 32mm</t>
  </si>
  <si>
    <t>25/04/2016</t>
  </si>
  <si>
    <t>31/10/15</t>
  </si>
  <si>
    <t>Supported 32mm,20mm,25mm pipes for 7 schemes(including school)</t>
  </si>
  <si>
    <t>30/10/15</t>
  </si>
  <si>
    <t>641 Latrine kits distributed</t>
  </si>
  <si>
    <t>32mm roll of HDPE provided to the school for water system rehab</t>
  </si>
  <si>
    <t>253 HHs supported with latrine kits</t>
  </si>
  <si>
    <t>Health Post visited. All WASH needs met by Unicef</t>
  </si>
  <si>
    <t>Assessment conducted in 1 school</t>
  </si>
  <si>
    <t>Piyush distributed</t>
  </si>
  <si>
    <t xml:space="preserve">43 Hygiene Kits are distributing </t>
  </si>
  <si>
    <t>Total Households will be participated in this activities.</t>
  </si>
  <si>
    <t>All latrins are for household support not communal and shared, 15 of 110 household latrins are completeed till date, 60 latrins are new construction and 50 are for repair</t>
  </si>
  <si>
    <t>72 Hygiene Kits are distributing now and 32 were completed</t>
  </si>
  <si>
    <t>640 Packets Aqua tabs were distributed in this VDC for 277 households</t>
  </si>
  <si>
    <t xml:space="preserve">All latrins are for household support not communal and shared, 70 household latrins are going to built and 35 latrins are for repair </t>
  </si>
  <si>
    <t>70 Hygiene Kits are distributing and 32 were completed</t>
  </si>
  <si>
    <t>6070 Packets Aqua tabs were distributed in this VDC for all household and institutional use</t>
  </si>
  <si>
    <t>127 household with 7 water schemes are going to be repair in this project</t>
  </si>
  <si>
    <t>Kind support is done</t>
  </si>
  <si>
    <t>All latrins are for household support, 100 of 134 household latrins are now completed and 4 institutional latrins are going to built</t>
  </si>
  <si>
    <t>53 Hygiene Kits are distributing now and 18 were distributed</t>
  </si>
  <si>
    <t>DMGN</t>
  </si>
  <si>
    <t>Demonstration of hygiene kits and 6 steps of hand washing</t>
  </si>
  <si>
    <t>25 hygiene kits were distributed</t>
  </si>
  <si>
    <t>11 water scheme were destructed  by earthquake</t>
  </si>
  <si>
    <t>targected population  are based on totally destructed /partially  destructed and HH not having toilets</t>
  </si>
  <si>
    <t>jantarkhani</t>
  </si>
  <si>
    <t>186 toilets were destucted by earthquake</t>
  </si>
  <si>
    <t>jaymire</t>
  </si>
  <si>
    <t>13 water scheme were destructed</t>
  </si>
  <si>
    <t>mamkha</t>
  </si>
  <si>
    <t>District level mother group network</t>
  </si>
  <si>
    <t>14 water scheme were destructed by earthquake</t>
  </si>
  <si>
    <t>457 toilets were destucted by earthquake</t>
  </si>
  <si>
    <t>pack</t>
  </si>
  <si>
    <t>Encosec</t>
  </si>
  <si>
    <t>1 new tap constructed</t>
  </si>
  <si>
    <t>water scheme</t>
  </si>
  <si>
    <t>252 HH &amp; 1 school benifitted</t>
  </si>
  <si>
    <t>Kind support done.</t>
  </si>
  <si>
    <t>kind support is done</t>
  </si>
  <si>
    <t>kind support done</t>
  </si>
  <si>
    <t>Beneficiaries were populations of ward no 1,2,8 and 2 schools</t>
  </si>
  <si>
    <t>Beneficiaries are of ward no 1,2,3,7</t>
  </si>
  <si>
    <t>In around 95 household ongoing repair toilet</t>
  </si>
  <si>
    <t>In around 85 household ongoing repair toilet</t>
  </si>
  <si>
    <t>cement,Pipe</t>
  </si>
  <si>
    <t>35 bora 350miter</t>
  </si>
  <si>
    <t>cement,pipe 32</t>
  </si>
  <si>
    <t>5 water supply source repairing</t>
  </si>
  <si>
    <t>pipe,cement</t>
  </si>
  <si>
    <t>350 m,bora</t>
  </si>
  <si>
    <t>16mm,35</t>
  </si>
  <si>
    <t>Hilltank</t>
  </si>
  <si>
    <t>500liter</t>
  </si>
  <si>
    <t>Distribute water tank in the primary school for the teacher and students</t>
  </si>
  <si>
    <t>In around 103 household ongoing repair toilet</t>
  </si>
  <si>
    <t>Thulachap</t>
  </si>
  <si>
    <t>2 school ongoing repair toilet</t>
  </si>
  <si>
    <t>Distribute water tank in the primary and secondary school  for the teacher and students</t>
  </si>
  <si>
    <t>Cement Support</t>
  </si>
  <si>
    <t>Forum for Rural Development</t>
  </si>
  <si>
    <t>Cement support</t>
  </si>
  <si>
    <t>Cement and pipe support</t>
  </si>
  <si>
    <t>demonstration of hygiene kits and 6 steps of hand washing</t>
  </si>
  <si>
    <t>co ordination with stakeholders,</t>
  </si>
  <si>
    <t xml:space="preserve">chayanam </t>
  </si>
  <si>
    <t>Nfgf, Okhaldhunga</t>
  </si>
  <si>
    <t xml:space="preserve">data veryficaton and latrine contrution </t>
  </si>
  <si>
    <t>data veryficaton a</t>
  </si>
  <si>
    <t>katununje</t>
  </si>
  <si>
    <t xml:space="preserve">Mulkharka </t>
  </si>
  <si>
    <t>3 water scheme nclude in this project all are institutional water scheme support.</t>
  </si>
  <si>
    <t>30 Bags</t>
  </si>
  <si>
    <t>30 Hygiene Kits are planned to distribute for 25 household</t>
  </si>
  <si>
    <t>607 packs</t>
  </si>
  <si>
    <t>25 Bags</t>
  </si>
  <si>
    <t>320 packs</t>
  </si>
  <si>
    <t>Demonstration of hygiene kits and 6 steps of hand washing.</t>
  </si>
  <si>
    <t>45 Bags</t>
  </si>
  <si>
    <t>personal and environmental hygiene promotion at HH level, community level and school children level</t>
  </si>
  <si>
    <t>both</t>
  </si>
  <si>
    <t>270 hhs</t>
  </si>
  <si>
    <t>1sack cement, 1 piece cgi sheet and 4pieces of plane sheets per hh latrine( approx npr 3000)</t>
  </si>
  <si>
    <t xml:space="preserve">
</t>
  </si>
  <si>
    <t>200 hhs</t>
  </si>
  <si>
    <t>350 hhs</t>
  </si>
  <si>
    <t>1sack cement, 1 piece cgi sheet and 4pieces of plane sheets per hh latrine (approx npr 3000)</t>
  </si>
  <si>
    <t xml:space="preserve"> record of water supply damage in the VDC</t>
  </si>
  <si>
    <t>record of water supply damage in the VDC</t>
  </si>
  <si>
    <t>christian Aid</t>
  </si>
  <si>
    <t xml:space="preserve">    </t>
  </si>
  <si>
    <t>Hygiene Kit not received yet</t>
  </si>
  <si>
    <t>Hyginene promotion along with hygiene kit distributions</t>
  </si>
  <si>
    <t>30/8/2015</t>
  </si>
  <si>
    <t>number of schemes</t>
  </si>
  <si>
    <t>16/08/2015</t>
  </si>
  <si>
    <t>Hygiene Kit replenishments</t>
  </si>
  <si>
    <t>FCHV orientation</t>
  </si>
  <si>
    <t>31/8/2015</t>
  </si>
  <si>
    <t>Lab analysis of water samples from drinking water systems</t>
  </si>
  <si>
    <t>15/09/2015</t>
  </si>
  <si>
    <t xml:space="preserve">Toilet revive </t>
  </si>
  <si>
    <t>Toilet construction</t>
  </si>
  <si>
    <t>Good Neighbor Nepal</t>
  </si>
  <si>
    <t xml:space="preserve">Survey of water projects (schemes) </t>
  </si>
  <si>
    <t xml:space="preserve">4 school </t>
  </si>
  <si>
    <t>Due to avoid duplication of work, low HH coverage</t>
  </si>
  <si>
    <t xml:space="preserve">22 toilet construction </t>
  </si>
  <si>
    <t>1254 hyggiene kits</t>
  </si>
  <si>
    <t>799  hygiene kits</t>
  </si>
  <si>
    <t xml:space="preserve">Community awareness on Safe Drinking Water and HWTS </t>
  </si>
  <si>
    <t xml:space="preserve">Meeting with woman's group on Scale up of awareness on Safe Drinkinkg Water and HWTS </t>
  </si>
  <si>
    <t xml:space="preserve">Site assessment for Awareness on Safe Drinking Water and HWTS </t>
  </si>
  <si>
    <t xml:space="preserve">Community awareness on Safe Drinking water and HWTS </t>
  </si>
  <si>
    <t xml:space="preserve">Mangalbazar, Lalitpur 11 </t>
  </si>
  <si>
    <t>water supply schemes</t>
  </si>
  <si>
    <t>3 school water supply schemes reestablished</t>
  </si>
  <si>
    <t>2 school water supply schemes reestablished</t>
  </si>
  <si>
    <t>4 water supply schemes reestablished, 5 schools with HDPE pipe provided</t>
  </si>
  <si>
    <t>6 water supply schemes reestablished</t>
  </si>
  <si>
    <t>1 water supply scheme reestablished</t>
  </si>
  <si>
    <t>2 water supply schemes reestablished</t>
  </si>
  <si>
    <t>cartoon of 160piece (50 pack)</t>
  </si>
  <si>
    <t>Handwashing Demonstration and Awareness going on</t>
  </si>
  <si>
    <t>pipe,GI &amp; PPR fitting,tap,cement, etc. for water line and tank repair or  installation</t>
  </si>
  <si>
    <t>target group ie student in two school.</t>
  </si>
  <si>
    <t>4-1000 ltr tank</t>
  </si>
  <si>
    <t>aquatabs</t>
  </si>
  <si>
    <t>2.9 K.M pipe</t>
  </si>
  <si>
    <t>k.m</t>
  </si>
  <si>
    <t>Social welfare council</t>
  </si>
  <si>
    <t>Election commission</t>
  </si>
  <si>
    <t>Orthopedic hospital</t>
  </si>
  <si>
    <t>2000 l tank</t>
  </si>
  <si>
    <t>installaion of 5000 L tank</t>
  </si>
  <si>
    <t>installed 5000 L tank in Liwali Ganesthan IDP</t>
  </si>
  <si>
    <t>latrine was given individual household</t>
  </si>
  <si>
    <t>detail  assessment</t>
  </si>
  <si>
    <t>Changu</t>
  </si>
  <si>
    <t>distribution of 1L mug</t>
  </si>
  <si>
    <t>per days 30 patiente were visited in Changu Health post</t>
  </si>
  <si>
    <t>duwakot health post center</t>
  </si>
  <si>
    <t>toilet cleaner</t>
  </si>
  <si>
    <t>in Babeswwori health post around 1o patient visited per day</t>
  </si>
  <si>
    <t>in Sudal health post center</t>
  </si>
  <si>
    <t>Chlorinated water supply</t>
  </si>
  <si>
    <t>constructed 45 unit toilet using cement,brick,sand and tarpoulin .</t>
  </si>
  <si>
    <t>send 100 pic hygine kit from federation.</t>
  </si>
  <si>
    <t>provided  20 pic of toilet kit including harpic ,toilet brush,mug for toilet clean.</t>
  </si>
  <si>
    <t>Provided toilet kit 400 pic harpic,toilet cleaning brush and mug  .</t>
  </si>
  <si>
    <t>Tank distribution in mahendrajyoti health post.benifitted are about 1050 people per month</t>
  </si>
  <si>
    <t>10 lit water purification bucket wt jug provided about 20 client arrived in health post per day so benifitted client for 1 month</t>
  </si>
  <si>
    <t>10 lit water purification bucket wt jug provided 15 client arrived in health post per day so benifitted client for 1 month</t>
  </si>
  <si>
    <t>10 lit water purification bucket wt jug provided 25 client arrived in health post per day so benifitted client for 1 month</t>
  </si>
  <si>
    <t>10 lit water purification bucket wt jug provided 30 client arrived in health post per day so benifitted client for 1 month</t>
  </si>
  <si>
    <t>10 lit water purification bucket wt jug provided 20 client arrived in health post per day so benifitted client for 1 month</t>
  </si>
  <si>
    <t>10 lit water purification bucket wt jug provided 30client arrived in health post per day so benifitted client for 1 month</t>
  </si>
  <si>
    <t>10 lit water purification bucket wt jug provided.20 client arrived in health post per day so benifitted client for 1 month</t>
  </si>
  <si>
    <t>10 lit water purification bucket wt jug provided.35 client arrived in health post per day so benifitted client for 1 month</t>
  </si>
  <si>
    <t>Dignity kit distributed in Nasikasthan,20  client arrived in health post per day so benifitted client for per year.</t>
  </si>
  <si>
    <t>Dignity kit distributed in Rayale Healthpost.15 client arrived in health post per day so benifitted client for per year.</t>
  </si>
  <si>
    <t>Dignity kit distributed in Ugratara Healthpost 25 client arrived in health post per day so benifitted client for per year.</t>
  </si>
  <si>
    <t>Dignity kit distributed in Dhugkharka Healthpost 30  client arrived in health post per day so benifitted client for per year.</t>
  </si>
  <si>
    <t>Dignity kit distributed in Kusadevi Healthpost 20 client arrived in health post per day so benifitted client for per year.</t>
  </si>
  <si>
    <t>Dignity kit distributed in kalatibhumidada Healthpost 30 client arrived in health post per day so benifitted client for per year.</t>
  </si>
  <si>
    <t>Dignity kit distributed in Jaisithoke Healthpost 30 client arrived in health post per day so benifitted client for per year.</t>
  </si>
  <si>
    <t>Dignity kit distributed in ChandeniMandan Healthpost 30 client arrived in health post per day so benifitted client for per year.</t>
  </si>
  <si>
    <t>Dignity kit distributed in Chalal Healthpost 20 client arrived in health post per day so benifitted client for per year.</t>
  </si>
  <si>
    <t>Dignity kit distributed in Mahendrajyoti Healthpost 35 client arrived in health post per day so benifitted client for per year.</t>
  </si>
  <si>
    <t>jerry can provided  2 for  handwashing and storage of water in health post 20 client arrived in health post per day so benifitted client for 1 month</t>
  </si>
  <si>
    <t>jerry can provided  2 for  handwashing and storage of water in health post 15  client arrived in health post per day so benifitted client for 1 month</t>
  </si>
  <si>
    <t>jerry can provided  2 for  handwashing and storage of water in health post 25 client arrived in health post per day so benifitted client for 1 month</t>
  </si>
  <si>
    <t>jerry can provided  2 for  handwashing and storage of water in health post 30 client arrived in health post per day so benifitted client for 1 month</t>
  </si>
  <si>
    <t>jerry can provided  2 for  handwashing and storage of water in health post 35 client arrived in health post per day so benifitted client for 1 month</t>
  </si>
  <si>
    <t>provided  single pic of toilet kit including harpic ,toilet brush,mug for toilet clean.</t>
  </si>
  <si>
    <t>VDC: GMC AREA 8</t>
  </si>
  <si>
    <t>GMC AREA 8</t>
  </si>
  <si>
    <t>Muchchok</t>
  </si>
  <si>
    <t>male / female (including children - to be fixed)</t>
  </si>
  <si>
    <t xml:space="preserve">Bathing station </t>
  </si>
  <si>
    <t>Cleaning campaign</t>
  </si>
  <si>
    <t>2/08/2015</t>
  </si>
  <si>
    <t>jhaukhel 13</t>
  </si>
  <si>
    <t>Nilbarahi</t>
  </si>
  <si>
    <t>2/'08/2015</t>
  </si>
  <si>
    <t>5/08/2016</t>
  </si>
  <si>
    <t>Themi</t>
  </si>
  <si>
    <t>Wash Meeting</t>
  </si>
  <si>
    <t>6/08/2015</t>
  </si>
  <si>
    <t>Wash committee meeting</t>
  </si>
  <si>
    <t>9/08/2015</t>
  </si>
  <si>
    <t>Ward no 12</t>
  </si>
  <si>
    <t>orientation on hygiene promotion</t>
  </si>
  <si>
    <t>18/08/2018</t>
  </si>
  <si>
    <t>6/08/2016</t>
  </si>
  <si>
    <t>8/08/2015</t>
  </si>
  <si>
    <t>ward no 13</t>
  </si>
  <si>
    <t>time</t>
  </si>
  <si>
    <t>Jhukhel</t>
  </si>
  <si>
    <t>Thimi</t>
  </si>
  <si>
    <t>;9/08/2015</t>
  </si>
  <si>
    <t>11/08/2015</t>
  </si>
  <si>
    <t>Nagarkot 11,12,13</t>
  </si>
  <si>
    <t>12/08/2015</t>
  </si>
  <si>
    <t>Nagarkot 11</t>
  </si>
  <si>
    <t>129/08/2015</t>
  </si>
  <si>
    <t>Barmayani</t>
  </si>
  <si>
    <t>nagarkot 13</t>
  </si>
  <si>
    <t>Ward no 13</t>
  </si>
  <si>
    <t>18/08/2016</t>
  </si>
  <si>
    <t>Sudal 4 5 6 7</t>
  </si>
  <si>
    <t>22/08/2015</t>
  </si>
  <si>
    <t>22/08/2016</t>
  </si>
  <si>
    <t>Thime</t>
  </si>
  <si>
    <t>Sudal 7</t>
  </si>
  <si>
    <t>Sudal 5</t>
  </si>
  <si>
    <t>Ward no 7</t>
  </si>
  <si>
    <t>Ward no 11</t>
  </si>
  <si>
    <t>ward no 12</t>
  </si>
  <si>
    <t>01/09/2015</t>
  </si>
  <si>
    <t>02/09/2015</t>
  </si>
  <si>
    <t>2/9/2015</t>
  </si>
  <si>
    <t>Orientation</t>
  </si>
  <si>
    <t>3/09/2015</t>
  </si>
  <si>
    <t>Layaku</t>
  </si>
  <si>
    <t>4/09/2015</t>
  </si>
  <si>
    <t>04/09/2015</t>
  </si>
  <si>
    <t>Nagadesh</t>
  </si>
  <si>
    <t>06/09/2015</t>
  </si>
  <si>
    <t>Sano Thime</t>
  </si>
  <si>
    <t>07/09/2015</t>
  </si>
  <si>
    <t>8/09/2015</t>
  </si>
  <si>
    <t>08/09/2015</t>
  </si>
  <si>
    <t>Kausaltar</t>
  </si>
  <si>
    <t>09/09/2015</t>
  </si>
  <si>
    <t>Nikosara</t>
  </si>
  <si>
    <t>13/09/2015</t>
  </si>
  <si>
    <t>14/09/2015</t>
  </si>
  <si>
    <t>Assessmet Through FCHVs and data entry completed</t>
  </si>
  <si>
    <t>Aqua pura with jerry can has been already distributed. Water system and Sawyer filter installation is completed</t>
  </si>
  <si>
    <t>Already distributed supplies for hand wahing stations.</t>
  </si>
  <si>
    <t>Assessmet Through FCHVs and data entry completed.</t>
  </si>
  <si>
    <t>Assessmet Through FCHVs  and data entry completed</t>
  </si>
  <si>
    <t>Assessmet Through FCHVs and data entry completd</t>
  </si>
  <si>
    <t xml:space="preserve">      13/08/2015</t>
  </si>
  <si>
    <t>sudal</t>
  </si>
  <si>
    <t>Hygiene promotion orientation to teachers</t>
  </si>
  <si>
    <t>Focus Nepal</t>
  </si>
  <si>
    <t>School and teacher training</t>
  </si>
  <si>
    <t>Mahakali higher secondary school</t>
  </si>
  <si>
    <t>Kiranchowk higher secondary school</t>
  </si>
  <si>
    <t>Save the children</t>
  </si>
  <si>
    <t>Kutidanda Primary School</t>
  </si>
  <si>
    <t>NetraJyoti lower secondary school</t>
  </si>
  <si>
    <t>Balbidhyashram Primary School</t>
  </si>
  <si>
    <t xml:space="preserve">70 nos of latrines to Kavre VDC </t>
  </si>
  <si>
    <t>Kavre ( 280 HH)</t>
  </si>
  <si>
    <t xml:space="preserve">Temporary latrine </t>
  </si>
  <si>
    <t xml:space="preserve">Latine </t>
  </si>
  <si>
    <t xml:space="preserve">Kalika Higher Secondary School </t>
  </si>
  <si>
    <t xml:space="preserve">Biteshor Higher Secondary School, Namdu </t>
  </si>
  <si>
    <t>Suri</t>
  </si>
  <si>
    <t xml:space="preserve">67 communal latrines </t>
  </si>
  <si>
    <t>29/08/2015</t>
  </si>
  <si>
    <t xml:space="preserve">Ward no 7, 8 and 9of Suri </t>
  </si>
  <si>
    <t xml:space="preserve">Provided HDPE, 2800 meter 20 mm HDPE pipe, 2,600 meters 25 mm HDPE pipw and 2 no of 1,000 litre watet tanks  </t>
  </si>
  <si>
    <t xml:space="preserve">Repair and restore water supply system </t>
  </si>
  <si>
    <t xml:space="preserve"> 20 communal latrines provided to ward no 13 and 14 of Annikot VDC (also called Panchal municipality).</t>
  </si>
  <si>
    <t xml:space="preserve"> Bhimkhori and Bhimeshwor Secondary School </t>
  </si>
  <si>
    <t>25+12 communal latrines provided to ward no 7 and 1 of Devitar VDC</t>
  </si>
  <si>
    <t>Shree Bhimeshwor secondary school</t>
  </si>
  <si>
    <t>Devitatan Lower  secondary school</t>
  </si>
  <si>
    <t>Golmadevi lower secondary school</t>
  </si>
  <si>
    <t>65 communal latrines provided to ward no 5 of Patlakhel VDC</t>
  </si>
  <si>
    <t>  118 communal latrines provided to ward no 1, 2, 5 and 9 of Tukuchanala VDC</t>
  </si>
  <si>
    <t>Shree Ratna chandeswori Secondary school</t>
  </si>
  <si>
    <t>Shree  Mahankal Primary school</t>
  </si>
  <si>
    <t>Shree Sapneswor higher secondary school</t>
  </si>
  <si>
    <t xml:space="preserve">Durable latrine set ( two latrine ) with, 500 liter water tank, pipe and Fitting materials </t>
  </si>
  <si>
    <t>9/09/215</t>
  </si>
  <si>
    <t xml:space="preserve">Bhimeshwor Prason Kandel Secondary School, Pakharbas VDC </t>
  </si>
  <si>
    <t xml:space="preserve">Kapileswhor Lower Secondary School, Bhatauli </t>
  </si>
  <si>
    <t xml:space="preserve">Nawachandra Primary Secondary School, Bhatauli </t>
  </si>
  <si>
    <t>Rudraksheshwor Higher Secondary School, Bhatauli</t>
  </si>
  <si>
    <t>Nava Durga Primary School, Bhatauli</t>
  </si>
  <si>
    <t xml:space="preserve"> Khanda Devi Primary School, Bhaluwajor </t>
  </si>
  <si>
    <t xml:space="preserve">Siddheshwor Primary School, Bhalauli </t>
  </si>
  <si>
    <t>1/10/215</t>
  </si>
  <si>
    <t>Kalika Devi Ni Ma V</t>
  </si>
  <si>
    <t>Bal Uchha Ma V</t>
  </si>
  <si>
    <t>Jal Devi Ma V</t>
  </si>
  <si>
    <t>Prayageshwor Uchha Ma V</t>
  </si>
  <si>
    <t>Bhagawati Pra V</t>
  </si>
  <si>
    <t>Kalika Devi Pra V</t>
  </si>
  <si>
    <t>Ma V Rakathum</t>
  </si>
  <si>
    <t xml:space="preserve">Sanobachha Hygiene Promotion trainning </t>
  </si>
  <si>
    <t>Kapileswhor Lower Secondary School, Pakharbas</t>
  </si>
  <si>
    <t>Nawachandra Primary Secondary School, Bhatauli</t>
  </si>
  <si>
    <t>Rudraksheshwor Higher Secondary School, Bhataul</t>
  </si>
  <si>
    <t>Siddheshwor Primary School, Bhaluwajor</t>
  </si>
  <si>
    <t xml:space="preserve">Construction is on going to all wards </t>
  </si>
  <si>
    <t xml:space="preserve"> ward no 5</t>
  </si>
  <si>
    <t xml:space="preserve">Binjl Purba Primary School </t>
  </si>
  <si>
    <t>Janasewa Lower Secondary School</t>
  </si>
  <si>
    <t>Deliverd on September,• 100 communal latrines, one 3,000 litre water tank and two numbers of 1,000 litre water tanks provided to ward no 7 of Mankha VDC</t>
  </si>
  <si>
    <t xml:space="preserve">Jana Jagriti Higher Secondary School </t>
  </si>
  <si>
    <t>Fatkeshwor Primary school</t>
  </si>
  <si>
    <t>Jageshowori Primary School</t>
  </si>
  <si>
    <t>Daduwa Primary School</t>
  </si>
  <si>
    <t>Bhairabi Devi Primary School</t>
  </si>
  <si>
    <t>Kalleri Primary School</t>
  </si>
  <si>
    <t xml:space="preserve">Dhital tole 35  and other area </t>
  </si>
  <si>
    <t>Gyan Mandir Namuna Higher Secondary School</t>
  </si>
  <si>
    <t>Siddhi Ganesh Higher Secondary School</t>
  </si>
  <si>
    <t>Janata primary school</t>
  </si>
  <si>
    <t>Jalpa devi Primary school</t>
  </si>
  <si>
    <t>Janachetana Primary School</t>
  </si>
  <si>
    <t>Janajyoti Primary school</t>
  </si>
  <si>
    <t>Bachala devi primary school</t>
  </si>
  <si>
    <t>Jana Bikash secondary school</t>
  </si>
  <si>
    <t xml:space="preserve">Latrines and water supply </t>
  </si>
  <si>
    <t>Siddi Primary School</t>
  </si>
  <si>
    <t>Koldung Primary school</t>
  </si>
  <si>
    <t>Kakling Higher Secondary School</t>
  </si>
  <si>
    <t>Provisin of Latrine and water supply</t>
  </si>
  <si>
    <t xml:space="preserve">2 latrine </t>
  </si>
  <si>
    <t xml:space="preserve">Thulosirubari Healthpost </t>
  </si>
  <si>
    <t>school in TLC</t>
  </si>
  <si>
    <t>Bhumisthan Primary School</t>
  </si>
  <si>
    <t>Jay Ganesh Primary School</t>
  </si>
  <si>
    <t>Sansari Mai Ma V</t>
  </si>
  <si>
    <t>  55 communal latrines provided to ward no 1, 2, 3 and 5 of Thumpakhar VDC</t>
  </si>
  <si>
    <t>BP  primary school</t>
  </si>
  <si>
    <t>Bhag Bhairav Primary  school</t>
  </si>
  <si>
    <t>Kali devi primary school</t>
  </si>
  <si>
    <t>Jhamala Devi Primary school</t>
  </si>
  <si>
    <t>Seti Devi Primary School</t>
  </si>
  <si>
    <t>Daduwa Bhawani shankar Secondary school</t>
  </si>
  <si>
    <t>Seti Devi Higher secondary School</t>
  </si>
  <si>
    <t>Kundala Devi secondary School</t>
  </si>
  <si>
    <t>Shuva kanya primary school</t>
  </si>
  <si>
    <t>Shree Chamuna devi secondary school</t>
  </si>
  <si>
    <t>Sundardada primary school</t>
  </si>
  <si>
    <t>Mahendrodaya Higher secondary school</t>
  </si>
  <si>
    <t>Durable latrine established</t>
  </si>
  <si>
    <t xml:space="preserve">pre-fafricated superstructure, pan, cement, </t>
  </si>
  <si>
    <t>orientation to FCHVs on Health and Hygiene promotion in emergency</t>
  </si>
  <si>
    <t>demonstraion, roleplay, lcture</t>
  </si>
  <si>
    <t>orientation to teachers</t>
  </si>
  <si>
    <t>Joint monitoring visit</t>
  </si>
  <si>
    <t>HHs visit</t>
  </si>
  <si>
    <t>Community Mass trigerring on hygiene promotion</t>
  </si>
  <si>
    <t>drama, roleplay, songs, speech, hand washing</t>
  </si>
  <si>
    <t xml:space="preserve">school hygiene promotion </t>
  </si>
  <si>
    <t>Hygiene promotion orientation to FCHVs</t>
  </si>
  <si>
    <t>Hygiene promoton orientation to school teachers</t>
  </si>
  <si>
    <t>Hygiene promotion orientation to school teachers</t>
  </si>
  <si>
    <t>Hygiene promotion orientation to child club memebers</t>
  </si>
  <si>
    <t>leaflet</t>
  </si>
  <si>
    <t>LEAFLET</t>
  </si>
  <si>
    <t>Water supply extension providing water to 300 people in camps and 300 people in surrounding homes</t>
  </si>
  <si>
    <t>No. of HH Toilets</t>
  </si>
  <si>
    <t>HH Latrine</t>
  </si>
  <si>
    <t>Girls/Boys toilets &amp; Urinal, Water tank installation, Hygiene kit</t>
  </si>
  <si>
    <t>Water tank installation, Hygiene kit</t>
  </si>
  <si>
    <t>Girls/Boys Urinal, Water tank installation, Hygiene kit</t>
  </si>
  <si>
    <t>CERF</t>
  </si>
  <si>
    <t xml:space="preserve">Orientation on Sanitation to Ward Citizen forum </t>
  </si>
  <si>
    <t>Minor repair of 5 water sources</t>
  </si>
  <si>
    <t>ODF campaign</t>
  </si>
  <si>
    <t>Pan, Siphon, Pipe distribution</t>
  </si>
  <si>
    <t>Distribution of MHM kits conducted with MHM promotion</t>
  </si>
  <si>
    <t>Post 14 Aug</t>
  </si>
  <si>
    <t>Pre 14 Aug</t>
  </si>
  <si>
    <t>(GIZ) / HSSP</t>
  </si>
  <si>
    <t>Assesment</t>
  </si>
  <si>
    <t>HHs. Survey and data collect</t>
  </si>
  <si>
    <t>All the sanitation status assessment completed</t>
  </si>
  <si>
    <t>Sangacchok</t>
  </si>
  <si>
    <t>2 days Training for 27 Wat-San Volunteers on "WASH in Emergencies conducted" where patricipants were from different VDC's of Sindhuli</t>
  </si>
  <si>
    <t>2 days Training for 20 Supervisor level personnel from different Gov. and NGO working in Water about "Water quality testing and treatment during emergencies" for capacity development in Watrer quality sector</t>
  </si>
  <si>
    <t>Assessment for toilet use and construction at Kapilakot 1,3 and 5 by 3 Volunteers and 3 Social Mobilizers</t>
  </si>
  <si>
    <t>Assessment for the proper use of materials for the repair of toilets at Kapilakot 1, 3 and 5 wards by 3 Wat-San volunteers</t>
  </si>
  <si>
    <t>Assessment for the damaged toilets after earthquake and overall sanitation status of the area for ODF prepration by SM and FC</t>
  </si>
  <si>
    <t>Assessment for the proper use of materials for the repair of toilets at Kapilakot 2,4 and 7 wards by 3 Wat-San volunteers and  2 Social Mobilizers</t>
  </si>
  <si>
    <t>Assessment for the proper use of materials for the repair of toilets at Kapilakot 7,8 and 9 wards by 3 Social Mobilizers</t>
  </si>
  <si>
    <t>8 0ct</t>
  </si>
  <si>
    <t>Water Supply Data  Collection and verify</t>
  </si>
  <si>
    <t xml:space="preserve">word NO </t>
  </si>
  <si>
    <t>Nagdhaha</t>
  </si>
  <si>
    <t>It can't made due to the worsning weather</t>
  </si>
  <si>
    <t>It cant made happen due lack of road access</t>
  </si>
  <si>
    <t>Evaluation monitoring on the Behavioural Chanhe on WASH.</t>
  </si>
  <si>
    <t>Monitoring And evaluation of the water schemes at ward no, 7-9 Khaidi</t>
  </si>
  <si>
    <t>Door to door visit on figure out the effect of the water puryfing at ward no, 5-6 Timure</t>
  </si>
  <si>
    <t>Monitoring and evaluation of the project with centeral monitoring team, UNICEF, at Timure VDC</t>
  </si>
  <si>
    <t>Cancelled</t>
  </si>
  <si>
    <t xml:space="preserve">Sharing learnings/ find- outs from Chilime with UNICEF team </t>
  </si>
  <si>
    <t>Joint monitoring at Timure VDC</t>
  </si>
  <si>
    <t>Supervision of water scheme at Gong-gang Chilime</t>
  </si>
  <si>
    <t>Monitoring of water schemes ward no, 7-9 Khaidi</t>
  </si>
  <si>
    <t>Data analysis of the house holds have and have not toilets ( Word no, 4-6 )</t>
  </si>
  <si>
    <t>110 Hhs</t>
  </si>
  <si>
    <t>Data analysis of the house holds have and have not toilets ( Word no, 7-9 )</t>
  </si>
  <si>
    <t>20 Hhs</t>
  </si>
  <si>
    <t>WASH need analysis in 1-3 Thombojit</t>
  </si>
  <si>
    <t>150 Hhs</t>
  </si>
  <si>
    <t>WASH Need analysis in 4-6 Tatopani, Gong-gang and Tetangchet</t>
  </si>
  <si>
    <t>186 Hhs</t>
  </si>
  <si>
    <t>WASH Need analysis in 7-9 Brajum, Pajung and Kerabari</t>
  </si>
  <si>
    <t>134 Hhs</t>
  </si>
  <si>
    <t>Data compile of the Chilime VDC</t>
  </si>
  <si>
    <t>Data compile of the Timure VDC</t>
  </si>
  <si>
    <t>Monitoring and evaluation visit in ward No, 1-3 Ghatte khola</t>
  </si>
  <si>
    <t>Monitoring and evaluation visit with UNICEF team in ward no, 5-6</t>
  </si>
  <si>
    <t xml:space="preserve">Monitoring and evaluation visit with UNICEF team in ward no, 4-5 </t>
  </si>
  <si>
    <t>Data collection of the health post from District Health Office</t>
  </si>
  <si>
    <t>Need analysis of the safru Health Post</t>
  </si>
  <si>
    <t>Water Mission</t>
  </si>
  <si>
    <t>Current safe water is being provided by a private company and Water Mission will endeavour to only impact local economy positively.</t>
  </si>
  <si>
    <t>Upon word of the community receiving a pump from NRCS, Water Mission technical team returned Chhap to assess community storage capacity and existing pipe network in preparation for equipment installation later in the week.</t>
  </si>
  <si>
    <t>Red cross network</t>
  </si>
  <si>
    <t>Red Cross</t>
  </si>
  <si>
    <t>laterine installation</t>
  </si>
  <si>
    <t>Selang IDP Camp</t>
  </si>
  <si>
    <t>Ward no 1 ,  Half bag cement , pan , pipe , 6 ft 3 pc zasta .</t>
  </si>
  <si>
    <t xml:space="preserve">Ward no 2 ,  Half Bag cement, Pan , pipe , 6ft 3 pcs. Zasta </t>
  </si>
  <si>
    <t xml:space="preserve">Ward no 3 , Half Bag cement, Pan , pipe , 6ft 3 pcs. Zasta </t>
  </si>
  <si>
    <t xml:space="preserve">Ward no 4 ,Half Bag cement, Pan , pipe , 6ft 3 pcs. Zasta </t>
  </si>
  <si>
    <t xml:space="preserve">Ward no 5 , Half Bag cement, Pan , pipe , 6ft 3 pcs. Zasta </t>
  </si>
  <si>
    <t xml:space="preserve">Ward no 6 , Half Bag cement, Pan , pipe , 6ft 3 pcs. Zasta </t>
  </si>
  <si>
    <t xml:space="preserve">Ward no 7 , Half Bag cement, Pan , pipe , 6ft 3 pcs. Zasta </t>
  </si>
  <si>
    <t xml:space="preserve">ward no 8 , Half Bag cement, Pan , pipe , 6ft 3 pcs. Zasta </t>
  </si>
  <si>
    <t xml:space="preserve">Ward no 9 , Half Bag cement, Pan , pipe , 6ft 3 pcs. Zasta </t>
  </si>
  <si>
    <t>Toilets construction at communities (7 CGI sheet, half sack of cement syphon, pipe pan)</t>
  </si>
  <si>
    <t>Toilets construction at communities ward 1,2,3,4,5,6,7,9 ( half sack of cement syphon, pipe pan)</t>
  </si>
  <si>
    <t>August 29,2015</t>
  </si>
  <si>
    <t xml:space="preserve">ENPHO </t>
  </si>
  <si>
    <t xml:space="preserve">Shree Kalia Bagabati lower Secondary ,Tokarpur-8/ Support With RTI,Pan Syphone Pipe, 2 meter pipe , 0.5 packet cement , 2 pcs. Of 6ft jasta pata for each toilets </t>
  </si>
  <si>
    <t xml:space="preserve">Janajyati Primary School Tokarpur-1/ Support With RTI,Pan Syphone Pipe, 2 meter pipe , 0.5 packet cement , 2 pcs. Of 6ft jasta pata for each toilets </t>
  </si>
  <si>
    <t xml:space="preserve">Shree Kantheswar Higher Secondary  ,Tokarpur-3/ Support With RTI,Pan Syphone Pipe, 2 meter pipe , 0.5 packet cement , 2 pcs. Of 6ft jasta pata for each toilets </t>
  </si>
  <si>
    <t xml:space="preserve">Shree Nabajwati lower Secondary ,Tokarpur-6/ Support With RTI,Pan Syphone Pipe, 2 meter pipe , 0.5 packet cement , 2 pcs. Of 6ft jasta pata for each toilets </t>
  </si>
  <si>
    <t xml:space="preserve">Shree Golmadevi Primary ,Tokarpur-9/ Support With RTI,Pan Syphone Pipe, 2 meter pipe , 0.5 packet cement , 2 pcs. Of 6ft jasta pata for each toilets </t>
  </si>
  <si>
    <t xml:space="preserve">Shree kalikadevi Primary ,Tokarpur-8/ Support With RTI,Pan Syphone Pipe, 2 meter pipe , 0.5 packet cement , 2 pcs. Of 6ft jasta pata for each toilets </t>
  </si>
  <si>
    <t xml:space="preserve">ShreeJanakalyan Primary,Tokarpur-4/ Support With RTI,Pan Syphone Pipe, 2 meter pipe , 0.5 packet cement , 2 pcs. Of 6ft jasta pata for each toilets </t>
  </si>
  <si>
    <t xml:space="preserve">Shree Danyaswari Lower Secondary School ,Tokarpur-7/ Support With RTI,Pan Syphone Pipe, 2 meter pipe , 0.5 packet cement , 2 pcs. Of 6ft jasta pata for each toilets </t>
  </si>
  <si>
    <t xml:space="preserve">Shree Seti Vomi Bal bikas Centre ,Tokarpur-7/ Support With RTI,Pan Syphone Pipe, 2 meter pipe , 0.5 packet cement , 2 pcs. Of 6ft jasta pata for each toilets </t>
  </si>
  <si>
    <t xml:space="preserve">Shree Chilaune Balbikas Centre ,Tokarpur-7/ Support With RTI,Pan Syphone Pipe, 2 meter pipe , 0.5 packet cement , 2 pcs. Of 6ft jasta pata for each toilets </t>
  </si>
  <si>
    <t xml:space="preserve">Tokarpur Health Post  ,Tokarpur-8/ Support With RTI,Pan Syphone Pipe, 2 meter pipe , 0.5 packet cement , 2 pcs. Of 6ft jasta pata for each toilets </t>
  </si>
  <si>
    <t xml:space="preserve">Shree Laliguras School ,Gothagau-3/ Support With RTI,Pan Syphone Pipe, 2 meter pipe , 0.5 packet cement , 2 pcs. Of 6ft jasta pata for each toilets </t>
  </si>
  <si>
    <t xml:space="preserve">Shree Siddswar Primary School ,Gothagau-5/ Support With RTI,Pan Syphone Pipe, 2 meter pipe , 0.5 packet cement , 2 pcs. Of 6ft jasta pata for each toilets </t>
  </si>
  <si>
    <t xml:space="preserve">Shree Vomeswar Primary ,Gothagau-3/ Support With RTI,Pan Syphone Pipe, 2 meter pipe , 0.5 packet cement , 2 pcs. Of 6ft jasta pata for each toilets </t>
  </si>
  <si>
    <t xml:space="preserve">Shree Chandswar higher Secondary ,Gothagau-9/ Support With RTI,Pan Syphone Pipe, 2 meter pipe , 0.5 packet cement , 2 pcs. Of 6ft jasta pata for each toilets </t>
  </si>
  <si>
    <t xml:space="preserve">Shree Jalpa guyaswari Primary School ,Saghutar-6/ Support With RTI,Pan Syphone Pipe, 2 meter pipe , 0.5 packet cement , 2 pcs. Of 6ft jasta pata for each toilets </t>
  </si>
  <si>
    <t xml:space="preserve">Shree Setidevi Nimabi ,Saghutar-3/ Support With RTI,Pan Syphone Pipe, 2 meter pipe , 0.5 packet cement , 2 pcs. Of 6ft jasta pata for each toilets </t>
  </si>
  <si>
    <t xml:space="preserve">Shree Himganga highersecondary School,Bazzar ,Saghutar-1/ Support With RTI,Pan Syphone Pipe, 2 meter pipe , 0.5 packet cement , 2 pcs. Of 6ft jasta pata for each toilets </t>
  </si>
  <si>
    <t xml:space="preserve">Shree Kalikaseari Primary School ,Saghutar-8/ Support With RTI,Pan Syphone Pipe, 2 meter pipe , 0.5 packet cement , 2 pcs. Of 6ft jasta pata for each toilets </t>
  </si>
  <si>
    <t xml:space="preserve">Shree Kakani Nimabi School ,Saghutar-5/ Support With RTI,Pan Syphone Pipe, 2 meter pipe , 0.5 packet cement , 2 pcs. Of 6ft jasta pata for each toilets </t>
  </si>
  <si>
    <t xml:space="preserve">Shree Ringest School ,Saghutar-1/ Support With RTI,Pan Syphone Pipe, 2 meter pipe , 0.5 packet cement , 2 pcs. Of 6ft jasta pata for each toilets </t>
  </si>
  <si>
    <t xml:space="preserve">Chawan Ghumti Bistapit Pariwar Phulasi -9,Support With RTI,Pan Syphone Pipe, 2 meter pipe , 0.5 packet cement , 2 pcs. Of 6ft jasta pata for each toilets </t>
  </si>
  <si>
    <t xml:space="preserve">Chilaune Khet Bistapit Pariwar Phulasi-9/ Support With RTI,Pan Syphone Pipe, 2 meter pipe , 0.5 packet cement , 2 pcs. Of 6ft jasta pata for each toilets </t>
  </si>
  <si>
    <t>Toilet Demand Data  Collection and verify</t>
  </si>
  <si>
    <t>Installation of tiolets at Gong-gang-6 Chilime</t>
  </si>
  <si>
    <t>Installation of tiolets at Brajum-7 Chilime</t>
  </si>
  <si>
    <t>Construction of emergency latrines in the mobile clinic (land)</t>
  </si>
  <si>
    <t>Targeted and reached total Indiv the same. Total beneficiaries for all MMU's provided. No MMU area breakdown.</t>
  </si>
  <si>
    <t>Training on flash sanitation for mobile clinics</t>
  </si>
  <si>
    <t>See total 10,864 above</t>
  </si>
  <si>
    <t>Targeted and reached total Indiv the same. Total beneficiaries for all MMU's provided in Sangachok Reached column. No MMU area breakdown.</t>
  </si>
  <si>
    <t>Double-counting with Health Post activities accounted for in total.  Targeted and reached total Indiv the same. Total beneficiaries for all MMU's provided in Sangachok Reached column. No MMU area breakdown.</t>
  </si>
  <si>
    <t>Construction of emergency latrines in the mobile clinic (air)</t>
  </si>
  <si>
    <t>Upper Selang - Targeted and reached total Indiv the same. Total beneficiaries for all MMU's provided. No MMU area breakdown.</t>
  </si>
  <si>
    <t>05/10/2015</t>
  </si>
  <si>
    <t>6/10/2015</t>
  </si>
  <si>
    <t>12/10/2015</t>
  </si>
  <si>
    <t>7/10/2015</t>
  </si>
  <si>
    <t>Built in schools</t>
  </si>
  <si>
    <t>Lutheran World Federation</t>
  </si>
  <si>
    <t>117 toilets were completed, Balthali VDC  ward no 1-9</t>
  </si>
  <si>
    <t>Chyamrangbesi VDC ward no 1-9</t>
  </si>
  <si>
    <t>2 Emergency toilet construction (Household level) in Chyasingkharka</t>
  </si>
  <si>
    <t xml:space="preserve">98 toilets were completed </t>
  </si>
  <si>
    <t xml:space="preserve">530 toilets made in Lalitpur and Bhaktapur and 8 toilets rrepair in IDPs camps. </t>
  </si>
  <si>
    <t>Water Mission staff offered technical assistance to MSF in constructing 10 Latrines at the IDP camp at the Royal Golf Club.</t>
  </si>
  <si>
    <t>JGSS</t>
  </si>
  <si>
    <t>Toilets in Out reached post</t>
  </si>
  <si>
    <t>Kubinde</t>
  </si>
  <si>
    <t>6-Oct-015</t>
  </si>
  <si>
    <t xml:space="preserve">Toilets in TLC </t>
  </si>
  <si>
    <t>TLC Toilets</t>
  </si>
  <si>
    <t>476 latrine kits distributed</t>
  </si>
  <si>
    <t>273 HHs supported with latrine kits</t>
  </si>
  <si>
    <t xml:space="preserve">Construction of 4 compartment gender friendly community toilet in Bhaktapur municipality 1,chokhate </t>
  </si>
  <si>
    <t>BNMT-UK</t>
  </si>
  <si>
    <t>18/07/20172</t>
  </si>
  <si>
    <t>Nepal Red cross Society</t>
  </si>
  <si>
    <t>Toilet constructed at jagati camp</t>
  </si>
  <si>
    <t>Men=Male, Women=Female</t>
  </si>
  <si>
    <t>Panchkhal N.P - 11,Chaapabot Khanepani Aayojana</t>
  </si>
  <si>
    <t>Panchkhal N.P.-11, Bela Khanepani Aayojana</t>
  </si>
  <si>
    <t>Panchkhal N.P.-10, Bakultar Khanepani Aayojana</t>
  </si>
  <si>
    <t>Panchkhal N.P.-10, Mahila Bhawan Khanepani Aayojana</t>
  </si>
  <si>
    <t>Panchkhal N.P.-10, Ojetar &amp; Karketar Khanepani Aayojana</t>
  </si>
  <si>
    <t>25mm Diameter HDPE Pipe-400m and 2000Ltr Tank</t>
  </si>
  <si>
    <t xml:space="preserve">Temporary W/S run after installation of bladder tank of 30000L capacity at Gadauli Thultar WS,Kamalamai-7 along with spot protection against landslide </t>
  </si>
  <si>
    <t>Installation of bladder tank of 5000 ltrs capacity at Pipalvanjyang  Secondary School,Bhadrakali</t>
  </si>
  <si>
    <t xml:space="preserve">. </t>
  </si>
  <si>
    <t xml:space="preserve">Water Delivery per day to IDPs Camps  </t>
  </si>
  <si>
    <t>Water Mission staff returned to Pokhari, after the assessment, and installed pumps, hose and a chlorination device.</t>
  </si>
  <si>
    <t>Water Mission staff returned to the Royal Nepal Golf Club, after the initial assessment, and installed pumps, hose and a Living Water Treatment System.</t>
  </si>
  <si>
    <t>Water Mission staff returned to Ward no. 9 in Lalitpur U.M.N.P, after the initial assessment, and installed pumps, hose and a Living Water Treatment System.</t>
  </si>
  <si>
    <t>Water Mission staff returned to the community of Kuera, after the assessment, and installed pumps, hose and a chlorination device.</t>
  </si>
  <si>
    <t>Water Mission staff returned to the IPD camp at the Royal Nepal Golf Club, after the assessment, and installed pumps, hose and a chlorination device.</t>
  </si>
  <si>
    <t>Water Mission staff returned to Kirtipur Hospital, after the assessment, and installed pumps, hose and a chlorination device.</t>
  </si>
  <si>
    <t>Water Mission staff returned to the IPD camp at Dhading Besi, after the assessment, and installed pumps, hose and a chlorination device to service the camp and another adjacent IDP camp.</t>
  </si>
  <si>
    <t>Water Mission staff returned to Dhurmodaya Higher Secondary School to install hose, pipe, 1,000 liter tank, 3,000 liter tank and a Living Water Treatment System (LWTS).</t>
  </si>
  <si>
    <t xml:space="preserve">Water Mission staff returned to Sherpa IDP camp and installed water treatment equipment (pumps, tanks and chlorination device). </t>
  </si>
  <si>
    <t xml:space="preserve">Water Mission staff traveled to the community of Pipal Thok and installed water treatment equipment (pumps, tanks and chlorination device). </t>
  </si>
  <si>
    <t xml:space="preserve">Water Mission staff traveled to the community of Alchhi Danda and installed water treatment equipment (pumps, tanks and chlorination device). </t>
  </si>
  <si>
    <t>Distribution of water tank (1000ltr capacity) to maheshori khelmaidan</t>
  </si>
  <si>
    <t>installation of tank of 2000L</t>
  </si>
  <si>
    <t>ARC</t>
  </si>
  <si>
    <t>installation of tank 500L</t>
  </si>
  <si>
    <t>in Velukhel Camp</t>
  </si>
  <si>
    <t>installation of tank of 1000L</t>
  </si>
  <si>
    <t>in Tekhapokhari, Wasikachha,paropakar, Jell, Ekikrit , Khwopa Vukampa, Mangalache, Dumping site, Balbikas camps</t>
  </si>
  <si>
    <t>Beneficeries according to per person 15 l Water supply</t>
  </si>
  <si>
    <t>installation of tank of 500 L</t>
  </si>
  <si>
    <t>place</t>
  </si>
  <si>
    <t>Practical Action/FOCUS</t>
  </si>
  <si>
    <t xml:space="preserve"> in school of kusadevi.</t>
  </si>
  <si>
    <t>WASH Campaign at DevbhumiBaluwa-9,Jaretar and Aazad School</t>
  </si>
  <si>
    <t>Awareness campaign at the Dhulikhel-1, Thakuri Gaun &amp; Bagaincha</t>
  </si>
  <si>
    <t>Shankhupatichaur-6 &amp; 5 Wokharbot &amp; Eklekhet</t>
  </si>
  <si>
    <t>Awereness campain at Ward No-3 &amp; 9, Jakidol</t>
  </si>
  <si>
    <t>Shankhupatichaur;Ward No 5, 6, 7,8,9</t>
  </si>
  <si>
    <t>WASH Campaign on Sanitation at Sankhupatichaur VDC at Ward No 5 &amp; 6 , Eklekhet &amp; Wokharbot</t>
  </si>
  <si>
    <t>WASH campaign on Sanitation at Dhulikhel N.P of Ward No 1 &amp; 6, Thakuri Gaun &amp; Tallo Kuttal</t>
  </si>
  <si>
    <t>Wash Campaign on Sanitation at Sarada Batase VDC of Ward No 1 &amp; 9, near Health post and Jakidol</t>
  </si>
  <si>
    <t>WASH campaign on Sanitation at DevbhumiBaluwa Ward No 9 &amp; 10, Jaretar and Tinghare</t>
  </si>
  <si>
    <t>WASH campaign on Sanitation at DevbhumiBaluwa Ward No 9, Jaretar</t>
  </si>
  <si>
    <t>WASH Campaign on Sanitation at Sankhupatichaur VDC at Ward No 8, Patichaur</t>
  </si>
  <si>
    <t>Hygiene Promotion at schools with Distribution of 50 tooth paste and 50 tooth brush at Panchakanya school ,Ka.Na.Pa.-4</t>
  </si>
  <si>
    <t>Support of 200 posters and 200 pamphlets to World Vision Intl ,Sindhuli for distribution at Khangsang and Dudhvanjyang VDC</t>
  </si>
  <si>
    <t>Oerientation of people before distributing hygiene kits and distributing and oerienting from IEC matreials</t>
  </si>
  <si>
    <t>Oerientation of students about menstrual hygiene after 100 sanitary pad distribution at schools of Dudhouli N.P.</t>
  </si>
  <si>
    <t>sanitary pads</t>
  </si>
  <si>
    <t>Oerientation of students about menstrual hygiene with 50 santitary pad at Gaumati HSS,Kamalamai-6</t>
  </si>
  <si>
    <t>Hygiene Promotion at Siddhasthali School Kamalamai-6,with demonstration of use of piyus+ and Hand washing program conduted with support of bucket,soap and towel</t>
  </si>
  <si>
    <t>Oerientation of students about menstrual hygiene with 50 santitary pad at Siddhasthali school, Kamalamai -6</t>
  </si>
  <si>
    <t>ENPHO and WSSDO</t>
  </si>
  <si>
    <t xml:space="preserve">Hand Washing program conducted in front of WSSDO office on the occasion of "world hand washing day" </t>
  </si>
  <si>
    <t>Hand Washing program conducted in Kapilokt-3, Kartike school on the occasion of "World Hand washing day"</t>
  </si>
  <si>
    <t>Hygiene promotion During Hygiene kit distribution at Jalakanya</t>
  </si>
  <si>
    <t>Hygiene promotion During Hygiene kit distribution at Dudhouli</t>
  </si>
  <si>
    <t>Hygiene Promotion Campaign and Hand Washing Program Activity</t>
  </si>
  <si>
    <t>School WASH program</t>
  </si>
  <si>
    <t>25/8/2015</t>
  </si>
  <si>
    <t>19/9/2015</t>
  </si>
  <si>
    <t>28/10/2015</t>
  </si>
  <si>
    <t>WASH awareness orientation at mahatara ward 6, irwalu ward 8, lakuridanda ward5</t>
  </si>
  <si>
    <t>14/10/2015</t>
  </si>
  <si>
    <t>celebration of global handwashing day yarsa 4</t>
  </si>
  <si>
    <t>15/10/2015</t>
  </si>
  <si>
    <t>Hygiene Promotion Campaign and Hand Washing Program Activity at school</t>
  </si>
  <si>
    <t>16/11/2015</t>
  </si>
  <si>
    <t>WASH orientation in community like handwashing, menstrual hygiene</t>
  </si>
  <si>
    <t>November 3,2015</t>
  </si>
  <si>
    <t>WASH orientation in community like handwashing, importance of toilet, water purification in ward 12,13,14</t>
  </si>
  <si>
    <t>October 4,2015</t>
  </si>
  <si>
    <t>October 9,2015</t>
  </si>
  <si>
    <t>WASH orientation in community like handwashing, importance of toilet, water purification in ward 11,12,13,14</t>
  </si>
  <si>
    <t>August 28,2015</t>
  </si>
  <si>
    <t>Hygiene promotion(hand washing, Toilet cleaning), Daman-6 and 7</t>
  </si>
  <si>
    <t>Hygiene promotion(hand washing, Toilet cleaning), Daman-8, Keteni</t>
  </si>
  <si>
    <t>August 31,2015</t>
  </si>
  <si>
    <t>September 15,2015</t>
  </si>
  <si>
    <t>Hygiene promotion(hand washing, Toilet cleaning), Daman-10, Naliban</t>
  </si>
  <si>
    <t>Hygiene promotion(hand washing, Toilet cleaning), Daman-10, Thulophakal</t>
  </si>
  <si>
    <t>October 8,2015</t>
  </si>
  <si>
    <t>Hygiene promotion(hand washing, personal hygiene)at CFS, ward-7</t>
  </si>
  <si>
    <t>October 6,2015</t>
  </si>
  <si>
    <t>Hygiene promotion(hand washing, personal hygiene, water purification)at ward 9 and 10</t>
  </si>
  <si>
    <t>October 13,2015</t>
  </si>
  <si>
    <t>Hygiene promotion(hand washing, personal hygiene, water purification)at ward 10</t>
  </si>
  <si>
    <t>October 31,2015</t>
  </si>
  <si>
    <t>Hygiene promotion(hand washing, personal hygiene,menstrual hygiene,water purification)at ward-7</t>
  </si>
  <si>
    <t>Hygiene promotion(hand washing, personal hygiene,menstrual hygiene,water purification)at ward-6</t>
  </si>
  <si>
    <t>November 1,2015</t>
  </si>
  <si>
    <t>Hygiene promotion(hand washing, personal hygiene,menstrual hygiene,water purification)at ward-8 and 7</t>
  </si>
  <si>
    <t>November 6,2015</t>
  </si>
  <si>
    <t>November 7,2015</t>
  </si>
  <si>
    <t>Door to door WASH orientation( hand washing and water purification-piyush plus,toilet cleaning), ward 1,2,3,5,7</t>
  </si>
  <si>
    <t>Door to door WASH orientation( hand washing and water purification-piyush plus,toilet cleaning), ward 3,5,6 and 9</t>
  </si>
  <si>
    <t>September 7,2015</t>
  </si>
  <si>
    <t>Door to door WASH orientation( hand washing and water purification-piyush plus,toilet cleaning), ward 1,2,4,5,7 amd 9</t>
  </si>
  <si>
    <t>September 11,2015</t>
  </si>
  <si>
    <t>September 16,2015</t>
  </si>
  <si>
    <t>Door to door WASH orientation( hand washing and water purification-piyush plus,toilet cleaning), ward 1,2,3,4,5,6,8 and 9</t>
  </si>
  <si>
    <t>September 17,2015</t>
  </si>
  <si>
    <t>September 28,2015</t>
  </si>
  <si>
    <t>Door to door WASH orientation( hand washing and water purification-piyush plus,toilet cleaning), ward 7,5,8,1,2,3</t>
  </si>
  <si>
    <t>September 29,2015</t>
  </si>
  <si>
    <t>October 27 ,2015</t>
  </si>
  <si>
    <t>November 3 ,2015</t>
  </si>
  <si>
    <t>WASH orientation in community(hand washing practice,purification of water, Personal hygiene) at ward 9,7,1,2</t>
  </si>
  <si>
    <t>WASH orientation in community(hand washing practice,purification of water, Personal hygiene) at ward 3,4,5,6,7</t>
  </si>
  <si>
    <t>october 9,2015</t>
  </si>
  <si>
    <t>WASH orientation in community(hand washing practice,purification of water, Personal hygiene) at ward 1,2,3,8,9</t>
  </si>
  <si>
    <t>october 29,2015</t>
  </si>
  <si>
    <t>eNPHO</t>
  </si>
  <si>
    <t>Constrution of bathing space in Mandre camp</t>
  </si>
  <si>
    <t>September 8,2015</t>
  </si>
  <si>
    <t>Constrution of bathing space in Golmod</t>
  </si>
  <si>
    <t>September 14,2015</t>
  </si>
  <si>
    <t>Hygiene promotion(hand washing practices, purification of water, toilet cleaning), ward-3 Angare and ward-4 Fedi gaun</t>
  </si>
  <si>
    <t>August 26,2015</t>
  </si>
  <si>
    <t>Hygiene promotion(hand washing practices, purification of water, toilet cleaning), ward-1, 2 and 3</t>
  </si>
  <si>
    <t>October 5,2015</t>
  </si>
  <si>
    <t>October 7,2015</t>
  </si>
  <si>
    <t>Hygiene promotion(hand washing practices, purification of water, mentrual hygiene), ward 2 and 5</t>
  </si>
  <si>
    <t>November 4,2015</t>
  </si>
  <si>
    <t>Mass awareness on WASH( hand washing practices, water purification and sanitation) in ward-4 Phantbazar</t>
  </si>
  <si>
    <t>26/08/2016</t>
  </si>
  <si>
    <t>26/08/2017</t>
  </si>
  <si>
    <t>26/08/2018</t>
  </si>
  <si>
    <t>26/08/2019</t>
  </si>
  <si>
    <t>26/08/2020</t>
  </si>
  <si>
    <t>26/08/2021</t>
  </si>
  <si>
    <t>Make VWASH at Tilpung</t>
  </si>
  <si>
    <t>18/11/2015</t>
  </si>
  <si>
    <t>Nagadaha</t>
  </si>
  <si>
    <t>Awareness campaign on " Merits of the water purifyings Chilime-Pajung-8</t>
  </si>
  <si>
    <t>Awareness campaign on proper uses of toilets</t>
  </si>
  <si>
    <t>Campaign on Safe Drinking Water at Timure</t>
  </si>
  <si>
    <t>2 days training on Water Quality Testing for the district stakeholders</t>
  </si>
  <si>
    <t>Sansatization campaign on merits of using toilets at ward no, 4-6 Timure bazar</t>
  </si>
  <si>
    <t>Sansatization campaign on merits of using toilets at ward no, 5 Tatopani</t>
  </si>
  <si>
    <t>Demonestration campaign on 'Proper use of Piyush/ Aquatab at Pajung of Chilime VDC</t>
  </si>
  <si>
    <t>24/10/2015</t>
  </si>
  <si>
    <t>Soap Distribution done (1 month supply)</t>
  </si>
  <si>
    <t>Hygiene promotion and soap distribution done during Cholera vaccination dose #2</t>
  </si>
  <si>
    <t>Take place immediate after distribution</t>
  </si>
  <si>
    <t>Awaress sessions</t>
  </si>
  <si>
    <t>France Water Agency</t>
  </si>
  <si>
    <t>29/02/2015</t>
  </si>
  <si>
    <t>17/10/2015</t>
  </si>
  <si>
    <t>13/10/2015</t>
  </si>
  <si>
    <t>Melung</t>
  </si>
  <si>
    <t>Sanitation Campaign</t>
  </si>
  <si>
    <t>Event</t>
  </si>
  <si>
    <t>Sanitation Awareness Training</t>
  </si>
  <si>
    <t>Water Purification Training</t>
  </si>
  <si>
    <t>Orientation to Community Health Mobolizer</t>
  </si>
  <si>
    <t>Water Borne Diseases and its Prevention Training</t>
  </si>
  <si>
    <t>WASH Training for Community Women</t>
  </si>
  <si>
    <t>Sanitation and Hygiene promotion training for School Children</t>
  </si>
  <si>
    <t>WASH Orientation to members of Youth Club in community</t>
  </si>
  <si>
    <t xml:space="preserve">Street Drama </t>
  </si>
  <si>
    <t>Bhuwaneswori</t>
  </si>
  <si>
    <t>Hygiene Promotional Training</t>
  </si>
  <si>
    <t>Basseswor</t>
  </si>
  <si>
    <t>Sumnam Pokhari</t>
  </si>
  <si>
    <t>Hygiene Promotional Materials-leaflet</t>
  </si>
  <si>
    <t>Hygiene Promotional Materials-annual booklet</t>
  </si>
  <si>
    <t>Wash Related poster</t>
  </si>
  <si>
    <t>Wash Related Flex</t>
  </si>
  <si>
    <t>Wash Hoarding Board</t>
  </si>
  <si>
    <t>Hygiene Promotional- Volunteer Mobilization</t>
  </si>
  <si>
    <t>Volunteers</t>
  </si>
  <si>
    <t>Radio FM program on WASH Message</t>
  </si>
  <si>
    <t>Radio FM</t>
  </si>
  <si>
    <t>Hygiene Promotion Training</t>
  </si>
  <si>
    <t>Hygiene promotion Material</t>
  </si>
  <si>
    <t>WASH related poster/flex/ Sticker</t>
  </si>
  <si>
    <t>WASH Hoarding board</t>
  </si>
  <si>
    <t>Training on WAHS component</t>
  </si>
  <si>
    <t>Dukuchap</t>
  </si>
  <si>
    <t>Global Hand Washing day celeberation</t>
  </si>
  <si>
    <t>Schools</t>
  </si>
  <si>
    <t>Bungmati</t>
  </si>
  <si>
    <t>Dharmashali</t>
  </si>
  <si>
    <t>WASH related Poster/ flex</t>
  </si>
  <si>
    <t>Bandeu</t>
  </si>
  <si>
    <t>Hygiene promotion Volunteer movilization</t>
  </si>
  <si>
    <t>Person</t>
  </si>
  <si>
    <t>FM</t>
  </si>
  <si>
    <t>UN Nepal</t>
  </si>
  <si>
    <t>Poster and Flex poster</t>
  </si>
  <si>
    <t>persons</t>
  </si>
  <si>
    <t>Hygiene promotion training to social leaders</t>
  </si>
  <si>
    <t>event</t>
  </si>
  <si>
    <t>Hygiene training to the Mother groups</t>
  </si>
  <si>
    <t>FM radio</t>
  </si>
  <si>
    <t>DFAT_HPA</t>
  </si>
  <si>
    <t>Demonstration of IEC materials and orientation on6 key messages</t>
  </si>
  <si>
    <t>Warpark</t>
  </si>
  <si>
    <t>DFAT-HPA</t>
  </si>
  <si>
    <t>Harmi</t>
  </si>
  <si>
    <t>Hygiene promotion activity in the community</t>
  </si>
  <si>
    <t xml:space="preserve">Hygiene promotion activiy in schools </t>
  </si>
  <si>
    <t xml:space="preserve">Hygiene promotion activity in schools </t>
  </si>
  <si>
    <t xml:space="preserve">Mahamanjushree Municipality includes: Tathali, Sudal, Jagati and Mahamanjushree municpality </t>
  </si>
  <si>
    <t xml:space="preserve">FAYA has not reported on the gender disaggregated data for the community level events </t>
  </si>
  <si>
    <t xml:space="preserve">FAYA has not reported on the total populations of the schools and the gender disaggregated data </t>
  </si>
  <si>
    <t xml:space="preserve">Hygiene promotion in the community </t>
  </si>
  <si>
    <t>FAYA has no gender disaggregated data for community events</t>
  </si>
  <si>
    <t xml:space="preserve">Hygiene promotion in schools </t>
  </si>
  <si>
    <t>FAYA has not included the total number of students and the data is not gender disaggregated</t>
  </si>
  <si>
    <t xml:space="preserve">FAYA has not shared detailed gender disaggregated data for community based HP events </t>
  </si>
  <si>
    <t xml:space="preserve">FAYA has not included the total school populations and also the data is not gender disaggregated </t>
  </si>
  <si>
    <t>Hygiene promotion activity in schools</t>
  </si>
  <si>
    <t xml:space="preserve">ECO Nepal does not give detailed information on men, women, boys, girls </t>
  </si>
  <si>
    <t>Hygiene promotion orientation for all ECO Nepal Hygiene Promoters</t>
  </si>
  <si>
    <t>Hygine promotion activity in community</t>
  </si>
  <si>
    <t>Gloves</t>
  </si>
  <si>
    <t>masks</t>
  </si>
  <si>
    <t>Society for Youth Activity ( SOYA)</t>
  </si>
  <si>
    <t>Wash related poster/flex</t>
  </si>
  <si>
    <t>Wash hoarding board</t>
  </si>
  <si>
    <t>School</t>
  </si>
  <si>
    <t>meeting,family orientation,demonstration campaign/meeting etc.</t>
  </si>
  <si>
    <t>Done Radio(through 3 local radio station) message 12 times a day during 3 month, Done 5 times awareness and sanitation program/meeting in each ward (9 ward in each vdc) of all 10 VDCs including[ miking(3 mike and 3 broad banner in each VDC) , IEC materials message  presentation and disclosures  on comuunity and school, Hand washing demo  on community and school].</t>
  </si>
  <si>
    <t>190 bucket and 240 jugs</t>
  </si>
  <si>
    <t>314 bucket and 630 jugs</t>
  </si>
  <si>
    <t>226 bucket and 240 jug</t>
  </si>
  <si>
    <t>220 Buckets and 220 Jugs</t>
  </si>
  <si>
    <t>14L bucket</t>
  </si>
  <si>
    <t>Buckets/Mugs</t>
  </si>
  <si>
    <t>4/06/2015</t>
  </si>
  <si>
    <t>bucket</t>
  </si>
  <si>
    <t>Chaling</t>
  </si>
  <si>
    <t>with demonstration</t>
  </si>
  <si>
    <t>Phulping danda</t>
  </si>
  <si>
    <t>n</t>
  </si>
  <si>
    <t>Devbhumibaluwa-10; Mahila Bhawan, Ojetar &amp; Bakultar</t>
  </si>
  <si>
    <t>Devbhumibaluwa-9; Kaskote &amp; Ward No-11,Chapabot</t>
  </si>
  <si>
    <t>Shankupatichaur VDC:- Piple Tole-8 (6 packet), Ward No - 9 (115 packet),Ward No - 5 (114 packet),Ward No-6 (79 packet), Ward No-7 (79 Packet)</t>
  </si>
  <si>
    <t>SaradaBatase VDC :- Ward No-1 (69 packet),VDC chowk-2 (70 packet), Mathillo Jakidol-3 (68 packet), Naubise-4 (153 packet), KC Tole-5 (56 packet),Thakuri chapp-6 (46 packet), Ward No-7 (79 packet), Firstkot-8 (95 packet), Tallo Jakidol-9 (54 packet)</t>
  </si>
  <si>
    <t>Devbhumibaluwa-10 - Thakuri Gaun &amp; Ward No-11 - Bela</t>
  </si>
  <si>
    <t>Dhulikhel N.P - 2,3,4,5,7 &amp; 9; Saraswoti Bazaar, Ward office -7, Shreekhandapur</t>
  </si>
  <si>
    <t xml:space="preserve">Distribution of Hygiene Kit at Shankupatichaur VDC, Ward No 5, 6, 9 </t>
  </si>
  <si>
    <t>Dignity and WASH Kit</t>
  </si>
  <si>
    <t>Hygiene Kit distribution to the very poor and senior and alone citizen near WSSDO office at Sindhuli,Kamalamai-6</t>
  </si>
  <si>
    <t>Hygiene Kit distribution to most earthquake affected households of every ward from VDC office Chapauli-5,Jalkanya</t>
  </si>
  <si>
    <t>Hygiene Kit distribution to most earthquake affected households of ward 7,8,9,10 and 11 no. wards</t>
  </si>
  <si>
    <t>HK distribute</t>
  </si>
  <si>
    <t>Hygiene kit distribution for pregnant women and lactating mothers in ward 12, 13, 14, 15</t>
  </si>
  <si>
    <t>Hygiene kit distribution for women groups of Daman</t>
  </si>
  <si>
    <t>October 24,2015</t>
  </si>
  <si>
    <t>Hygiene kit distribution in ward 7</t>
  </si>
  <si>
    <t>Hygiene kit distribution in ward 6</t>
  </si>
  <si>
    <t>Hygiene kit distribution in ward 8</t>
  </si>
  <si>
    <t>Hygiene kit distribution in ward-5</t>
  </si>
  <si>
    <t>Hygiene kit distribution in ward-2</t>
  </si>
  <si>
    <t>Hygiene kit distribution in ward-1</t>
  </si>
  <si>
    <t>November 8,2015</t>
  </si>
  <si>
    <t>hygiene kit distribution in ward-4, Phantbazar</t>
  </si>
  <si>
    <t>kit distribution</t>
  </si>
  <si>
    <t>Distribution delayed due to fuel crisis</t>
  </si>
  <si>
    <t>Distribution on-going</t>
  </si>
  <si>
    <t>20/09/2015</t>
  </si>
  <si>
    <t>Chaartali</t>
  </si>
  <si>
    <t>MSF</t>
  </si>
  <si>
    <t>Distribution of hygiene materials</t>
  </si>
  <si>
    <t>hygiene materialas were distributed for highly affected benificaries households i.e. the materials are bucket with tap,bucket, mug,towel soap etc</t>
  </si>
  <si>
    <t>Hygiene kit distribued in IDPs Camps</t>
  </si>
  <si>
    <t>provision of "Hygiene kit" Items</t>
  </si>
  <si>
    <t xml:space="preserve">Men= male and Women=Female number has been mentioned </t>
  </si>
  <si>
    <t>Kunwa gaun khanepani aayojana</t>
  </si>
  <si>
    <t>pipe/ tank distribution</t>
  </si>
  <si>
    <t>21 hill tnak and pipe</t>
  </si>
  <si>
    <t>22 hill tank and pipe</t>
  </si>
  <si>
    <t>2 hilltan 1000 mtrs. pipe</t>
  </si>
  <si>
    <t xml:space="preserve"> SaradaBatanse-7, Pariban Khanepani Aayojana:- 25mm diameter HDPE Pipe of 400m</t>
  </si>
  <si>
    <t>SaradaBatanse-1, Bhutyaban Khanepani Aayojana:- 25mm diameter HDPE Pipe of 400m</t>
  </si>
  <si>
    <t>Ranipani Bakultar Khanepani Aayojana,Ward No-11, Bela</t>
  </si>
  <si>
    <t>15 bags of cement,1400 numbers of brick</t>
  </si>
  <si>
    <t>Shankhupatichaur-5; Sapkota Gaun Khanenipani Aayojana;</t>
  </si>
  <si>
    <t>Shankhupatichaur-5; Chaapdanda Khanenipani Aayojana;</t>
  </si>
  <si>
    <t>Shankhupatichaur-5; Canadian Khanenipani Aayojana;</t>
  </si>
  <si>
    <t>Aacharya Gaun Khanepani Aayojana, Dhulikhel - 1, Thakle : 2 bags of Cement and 5 bags of sand was given to repaired the tapstand</t>
  </si>
  <si>
    <t xml:space="preserve"> Support of poly tank of 500L at District Jail to be used in women Cell</t>
  </si>
  <si>
    <t xml:space="preserve">W/S repair maintenance Harkate ,Kapabrikshya -6 supported with 15 bags cement 200m pipe 20/10 mm </t>
  </si>
  <si>
    <t>W/S repair of Jarudanda Khola Lamadanda ,Kamalamai-7 with support of 6 bags cement and 20/10mm 200m pipe</t>
  </si>
  <si>
    <t>Repair of 3 community wells with support of 5 bags cement and 1 tractor stone, Kamalaami-4,Madhutar</t>
  </si>
  <si>
    <t xml:space="preserve">Katle WS at Dudhouli -2,With support of Cement 12 bags,1 trip sand,Rod 23.22 kg , 65mm pipe 50m ,Binding wire 2kg, Gate valve 65mm 1 set </t>
  </si>
  <si>
    <t>Repair of Jyamire Water Supply Scheme at Kapilakot 7 with support of 25/10mm pipe 300m and 15 bag cement</t>
  </si>
  <si>
    <t>Repair of Charghare Watersupply scheme at Kapilakot 1, with Support of 25/10mm pipe of 450m length and 10 bags cement</t>
  </si>
  <si>
    <t>WS scheme at Kamitar repair of community well, Dhudhauli -3 with support of 10 bag cement, 1 trip sand and 55 kg 12mm rod ,Tripal and plastic 10m</t>
  </si>
  <si>
    <t>Repair of Water Supply Scheme at Kapilakot 4 Sirthauli Mungre Water supply sheme  with support of40/6mm pipe 250m and 12 bag cement</t>
  </si>
  <si>
    <t xml:space="preserve">Repair of Water Supply Scheme at Harkate ,Kalpabrikshya -6 with support of 20/10mm 300 m and cement 15 bags </t>
  </si>
  <si>
    <t>Bojhedanda Water Supply Scheme at Kapilakot -8 with support 0f 40mm pipe 200m</t>
  </si>
  <si>
    <t>Mathilo Jarayotar WS,Kamalamai-4 with support of 9 bags cement ,1 bag silica cement and 1 trip sand</t>
  </si>
  <si>
    <t xml:space="preserve">Repair of Bajhodanda Telne WS at kapilakot-8 with support of cement 5 bags and 50/6mm pipe 200m </t>
  </si>
  <si>
    <t>Ranikhola Dandatole Water Supply Scheme,Kamalamai -4 with support of pipe 200m length of 40/6mm ,13 bags  OPC cement and 1 Bag Silica Cement</t>
  </si>
  <si>
    <t xml:space="preserve">Rehabilitation of Kapilakot Water scheme at kapilakot 6,7 and 9 with support of 50/6 pipe of 100m </t>
  </si>
  <si>
    <t>Chaharay bari ward no 6,Pipe:(20mm) 300 meter , (25 mm) 200 meter ,</t>
  </si>
  <si>
    <t xml:space="preserve">Gunge khola , kafal dadaa, Pipe (32mm) 500 meter </t>
  </si>
  <si>
    <t xml:space="preserve">Koirala khola, das muray tol,. Wada no 8, 20 mm pipe 300 meter </t>
  </si>
  <si>
    <t>Koirala khola, palpali tol , 25 mm pipe 600 meter.</t>
  </si>
  <si>
    <t xml:space="preserve">Chapay khola, Damay dadaa, 20 mm 300 meter pipe </t>
  </si>
  <si>
    <t>Muldunga, Thanapati sanipipal, 32 mm pipe 800 meter</t>
  </si>
  <si>
    <t>ward no 6, Mazgaun WS, 400 meter 20mm pipe</t>
  </si>
  <si>
    <t>Ward no 8 , Kafle Fagato WS, 300 meter 20 mm pipe,1000 ltr poly tank .</t>
  </si>
  <si>
    <t>Ward no 5 , Dhobhi khola WS, 450 meter 25 mm pipe .</t>
  </si>
  <si>
    <t>Ward no 1 , Pairi Kholcha WS, 7 Bags of cement.</t>
  </si>
  <si>
    <t xml:space="preserve">Ward no 9 , Devi khet WS, 100 meter 20 mm </t>
  </si>
  <si>
    <t>Ward no 3 , Kuwa pani WS , 200 meter 20 mm pipe</t>
  </si>
  <si>
    <t>Ward no 1 ,Cheptay dhunga WS , 3 bag cement , 300 meter pipe .</t>
  </si>
  <si>
    <t>Ward no 1, Gaira tol WS, Polytank 1000 ltr</t>
  </si>
  <si>
    <t xml:space="preserve">Ward no 7 , Tesro bato WS, 400 meter 20 mm pipe </t>
  </si>
  <si>
    <t xml:space="preserve">Ward no 2 , 9 . Sirubari WS, 700 meter 20 mm pipe </t>
  </si>
  <si>
    <t xml:space="preserve">Ward no 9 , chyangri WS, 400 meter 20 mm pipe </t>
  </si>
  <si>
    <t xml:space="preserve">Ward no 3, Hadi kholcha WS , 3 bag of cement </t>
  </si>
  <si>
    <t xml:space="preserve">Ward no 8 , Hulak dada , 6 bag cement , 60 meter 20 mm pipe </t>
  </si>
  <si>
    <t xml:space="preserve">Ward no 8, Bhambhay WS. 3 bag cement, 250 meter 20 mm pipe </t>
  </si>
  <si>
    <t xml:space="preserve">Ward no 3 , dumri ward no 3 , 20 meter 20mm pipe </t>
  </si>
  <si>
    <t xml:space="preserve">Ward no 2 , Sirubari WS , 400 meter 20 mm pipe </t>
  </si>
  <si>
    <t xml:space="preserve">Ward no 8 , Mathillo Ghamsay WS, 200 meter 20 mm pipe </t>
  </si>
  <si>
    <t xml:space="preserve">ward no 5 , Saunay pani yojana WS , 500 liter polytank </t>
  </si>
  <si>
    <t>ward no 5 , Maay dada WS, 400 meter 20 mm pipe , 1000 ltr poly tank ,6 pack of cement</t>
  </si>
  <si>
    <t xml:space="preserve">Chisapani , ward no 9 , sattari , 20 mm 200 meter . 25 mm ko 250 meter </t>
  </si>
  <si>
    <t xml:space="preserve">ward no 5 , Simrumta , 20 mm 600 meter </t>
  </si>
  <si>
    <t xml:space="preserve">Ward no 9 , Jogi danda , 32 mm 200 meter pipe , 1 1000 liter hilltank </t>
  </si>
  <si>
    <t xml:space="preserve">Dhand ko kuwa , Ward no 9 , 20 mm 30 meter pipe </t>
  </si>
  <si>
    <t xml:space="preserve">gunge khola . Ward no 9 , 32 mm 200 meter pipe </t>
  </si>
  <si>
    <t>Kharkadanda Khanepani 1 jangbaring(20 mm pipe 200 m cements)</t>
  </si>
  <si>
    <t>Yamba Khanepani 5 yamba (1000lts tank, pipes, tap fittings</t>
  </si>
  <si>
    <t>Sarsepu drinking water 7 (1000 ltr tank taps pipes)</t>
  </si>
  <si>
    <t>Sanodhara khanepani 4 yarsa(1000 ltr tanks cements pipes tap fittings)</t>
  </si>
  <si>
    <t>Gorpang Drinking water 2 gorpang(20 mm 300 m, cements pipe fittings)</t>
  </si>
  <si>
    <t>Tilkhoriya Khanepani (16 mm pipe, cements tap fittings) 3</t>
  </si>
  <si>
    <t>Chisepu Drinking Water (tank 500 ltr, taps fittings)</t>
  </si>
  <si>
    <t>Thulo ghari 9 nepali tole(cements pipes 20 mm 100 m</t>
  </si>
  <si>
    <t>Thulo ghari 8 mahadev khola tole(cements )</t>
  </si>
  <si>
    <t>Simbaguwa Drinking water 3 chapabot (cements pipe fittings)</t>
  </si>
  <si>
    <t>26/8/2015</t>
  </si>
  <si>
    <t>Simbaguwa Drinking water 3 chapabot (20 mm pipe 200 m )</t>
  </si>
  <si>
    <t>Kudare Khanepani 8 cements</t>
  </si>
  <si>
    <t>Dandagaun 8 cements</t>
  </si>
  <si>
    <t>Seta muhan 7 dharaghar (cements</t>
  </si>
  <si>
    <t>Athlegaira 5 setopahara (cements</t>
  </si>
  <si>
    <t>Losedanda Drinking water 7 jhule(25 mm pipe 200 m, 32 mm pipe 150 m, )</t>
  </si>
  <si>
    <t>Rumti Khanepani 9 paiyou bote ( cements, 32 mm pipe 50)</t>
  </si>
  <si>
    <t>simchaur khanepani 4 kotgaun (cements taps  20 mm pipe 200 m)</t>
  </si>
  <si>
    <t>simchaur khanepani 5 dandagaun (cements, taps, suckets)</t>
  </si>
  <si>
    <t>Vedekhola khanepani 6 gairagaun (20 mm 300, taps cements)</t>
  </si>
  <si>
    <t>Bhulbhule Khanepani 7 baundi(cements, 25 mm pipe 200 m, taps , suckets, gatevalve)</t>
  </si>
  <si>
    <t>September 23,2015</t>
  </si>
  <si>
    <t>September 13,2015</t>
  </si>
  <si>
    <t>Training for WASH committees and WQT</t>
  </si>
  <si>
    <t xml:space="preserve"> construction materials, casual worker</t>
  </si>
  <si>
    <t>15/06/2016</t>
  </si>
  <si>
    <t>Distribution of watersupply construction materials</t>
  </si>
  <si>
    <t>watersupply construction materials were distributed for all the schemes for users committee</t>
  </si>
  <si>
    <t>1 system</t>
  </si>
  <si>
    <t>Completed Nawajyoti Water supply project, Melung-3</t>
  </si>
  <si>
    <t>Completed Nausaya Water supply project, Melung-5</t>
  </si>
  <si>
    <t>Completed Dadapari Water supply project, Melung-6</t>
  </si>
  <si>
    <t>Completed Archale Water supply project, Melung-1</t>
  </si>
  <si>
    <t>Completed Gagatekhola Water supply project, Melung-6</t>
  </si>
  <si>
    <t>Completed Kalleri Tole Water  supply project, Sahare-2</t>
  </si>
  <si>
    <t>Completed Ukali Dada Water supply project, Sahare-6</t>
  </si>
  <si>
    <t>Completed Shahare Tole Water supply project, Sahare-6</t>
  </si>
  <si>
    <t>Completed Gobardan Tar Water supply project, Sahare-1</t>
  </si>
  <si>
    <t>1 water supply system repair work was completed in Balthali VDC 6,7 and 8 (Thulopakha Drinking Water System)</t>
  </si>
  <si>
    <t>1 water supply system repair work was completed in Balthali VDC 9 (Thulopakha Drinking Water System)</t>
  </si>
  <si>
    <t>1 water supply system was completed, Chhyang chhyang khola DWS Project, Ward 2</t>
  </si>
  <si>
    <t>1 water supply system was completed, Polchhing khola DWS Project, Ward 2</t>
  </si>
  <si>
    <t>1 water supply system was completed, Chhyang chhyang khola DWS Project, Wards 4, 8 and 9</t>
  </si>
  <si>
    <t>1 water supply system was completed, Dud khola DWS Project, Wards 5 to 7</t>
  </si>
  <si>
    <t>In 1 sytem repair work was completed and water quaity test was completed, Bhu sanrakchhyan DWS Project, Ward 8</t>
  </si>
  <si>
    <t>In 1 sytem repair work was completed and water quaity test was completed, Mangala DWS Project, Wards 8 and 9</t>
  </si>
  <si>
    <t>The repair work of 1 water sysyem was compled, Mathilo lek DWS project, Mahankalchaur - 3,4,5,6 &amp;  7</t>
  </si>
  <si>
    <t>The repair work of 1 water system and water test were completed, Medhmsu DWS Project, Mahankalchaur 7 &amp; 8</t>
  </si>
  <si>
    <t>1  system</t>
  </si>
  <si>
    <t>Repair and maintenance work of 1 water system was completed, Ganesthan kha.pa 6-7</t>
  </si>
  <si>
    <t>Repair and maintenance work of 1 water system was completed, Dihi tole kha.pa, Ganessthan -9</t>
  </si>
  <si>
    <t>Repair and maintenance work of 1 water system was completed, Tiwari ko Muhan, Ganessthan -5</t>
  </si>
  <si>
    <t>Repair and maintenance work of 1 water system was completed, Dhading magar tole, Ganessthan -5</t>
  </si>
  <si>
    <t>Repair and maintenance work of 1 water system was completed, Singhare kha .pa, Ganessthan -5</t>
  </si>
  <si>
    <t>Repair and maintenance work of 1 water system was completed, Jokhe Kha Pa, Ganessthan -3</t>
  </si>
  <si>
    <t>Repair and maintenance work of 1 water system was completed, Sisney bhir muni kha pa, Sun Khani -4</t>
  </si>
  <si>
    <t>Repair and maintenance work of 1 water system was completed, Gyamphe khola muhangari kha.pa, Sun Khani -2</t>
  </si>
  <si>
    <t>Repair and maintenance work of 1 water system was completed, Padheri muhan kha pa, Sun Khani -4</t>
  </si>
  <si>
    <t>Repair and maintenance work of 1 water system was completed, Simpani kha. Pa, Sun Khani -9</t>
  </si>
  <si>
    <t>Repair and maintenance work of 1 water system was completed, Dharapani Kha. Pa, Sun Khani -3</t>
  </si>
  <si>
    <t>Repair and maintenance work of 1 water system was completed, Mandire ko Kuwa, Sun Khani -5</t>
  </si>
  <si>
    <t xml:space="preserve">Repair and maintenance work of 1 water system was completed, Bidur &amp; Trisuli water supply Project in Bidur 
Municipality 
</t>
  </si>
  <si>
    <t>Completed Thakam Water Supply Project, Ghumthang-4, 5 &amp; 6</t>
  </si>
  <si>
    <t>Completed Kalasange Water Supply Project, Ghumthang-7</t>
  </si>
  <si>
    <t>Completed Newar Tole Water Supply Project, Ghumthang-7</t>
  </si>
  <si>
    <t>Completed Dhakal Water Supply Project, Ghumthang-7</t>
  </si>
  <si>
    <t>Completed Gyamlin  Purkan Water Supply Project, Ghumthang-1</t>
  </si>
  <si>
    <t>Completed Deuja tole water supply project, Ghumthang-8</t>
  </si>
  <si>
    <t>Completed Sungure DWS Project, Maneswor-9</t>
  </si>
  <si>
    <t>Completed Dalit tile water supply project, Maneswor-8</t>
  </si>
  <si>
    <t>Completed Devisthan DWS Project, Maneswor-2</t>
  </si>
  <si>
    <t>Completed Borabari DWS Project, Maneswor-7</t>
  </si>
  <si>
    <t>Completed Songmarang DWS Project, Maneswor-3</t>
  </si>
  <si>
    <t>Completed Devisthan DWS Project (B), Maneswor-2</t>
  </si>
  <si>
    <t>Water Mission staff returned to the community of Khorla (Gorkha District), after the assessment, and installed pumps, hose and a chlorination device.</t>
  </si>
  <si>
    <t>After last week's installation of a water treatment system in Dhurmodaya, the system experienced an issue with increased pressure from the existing gravity system. Water Mission technical team returned to the site to repair and fix the issue using specialty fittings to decrease the pressure. Issue was resolved and community receiving water.</t>
  </si>
  <si>
    <t>Renovation of Water Supply</t>
  </si>
  <si>
    <t>Renovation of Water supply</t>
  </si>
  <si>
    <t>30-oct-015</t>
  </si>
  <si>
    <t>Nos.</t>
  </si>
  <si>
    <t>UNICEF Nepal</t>
  </si>
  <si>
    <t>15/12/2015</t>
  </si>
  <si>
    <t>source</t>
  </si>
  <si>
    <t>Mini Hygiene Kits to the winner of FM program</t>
  </si>
  <si>
    <t>Soaps</t>
  </si>
  <si>
    <t>Both laundry and bathing soap .</t>
  </si>
  <si>
    <t xml:space="preserve">SaradaBatase-4,6,Naubise &amp; Thakuri Chaap; SaradaBatase-3,9; Mathillo Jakidol &amp; Tallo Jakidol; SaradaBatase-1,2,5;VDC Bhawan; SaradaBatase-8; Firstkot,JakidolSaradaBatase-2; Newa Tole; </t>
  </si>
  <si>
    <t>Dhulikhel-1 Simphokhari,Pakucha and Tallo Kuttal, Dhulikhel-6 Tallo Kuttal &amp; Paudel Gaun</t>
  </si>
  <si>
    <t>Semi permanent latrin construction; 1 bag of cement, 4"pipe-2m ,syphon and pan-1-DevbhumiBaluwa-11, Bela;-10; Thakuri Gaun,Ojetar &amp; Tinghare;Ward No-9,10; Chaapabot &amp; Baluwa,  Tinghare</t>
  </si>
  <si>
    <t>Shankhupatichaur-5; Eklekhet,Ward No--6,Wokharbot,Shankhupatichaur-4, Shankhupatichaur-1,2,3, Shankhu, Shankhupatichaur-1,2,3,5,7,9 Patichaur</t>
  </si>
  <si>
    <t>Dhulikhel-7,Camp of Bhyandole, Shreekhandapur, Kuttal</t>
  </si>
  <si>
    <t>Shankhupatichaur-5,7; Eklekhet and Iite</t>
  </si>
  <si>
    <t>DevbhumiBaluwa-9,10 &amp; 11; Kaskote,Jaretar, Chaapabot</t>
  </si>
  <si>
    <t>Dhulikhel-1,Thakle gaun</t>
  </si>
  <si>
    <t>Shankhupatichaur-5. Eklekhet</t>
  </si>
  <si>
    <t>Dhulikhel-1,Pakucha and Tallo Kuttal</t>
  </si>
  <si>
    <t>DevbhumiBaluwa-10 ; Kaskote</t>
  </si>
  <si>
    <t>Panauti N.P-12; Pahari Gaun, Resam Kheti</t>
  </si>
  <si>
    <t>RTI Toilet Construction at the camp of 45 household which were shifted from the earthquake affected area</t>
  </si>
  <si>
    <t>RTI Toilet construction; 1 bag of cement, 4"pipe-2m ,syphon and pan-1</t>
  </si>
  <si>
    <t xml:space="preserve">DevbhumiBaluwa-10 ; Kaskote &amp; Jaretar </t>
  </si>
  <si>
    <t>Dhulikhel-1,Thakuri gaun</t>
  </si>
  <si>
    <t xml:space="preserve"> Sankhupatichaur VDC-Ward No 6 Wokharbot and Ward No 5 Eklekhet;1 bag of cement pipe syphone &amp; pan is provided to Shankhupatichaur,</t>
  </si>
  <si>
    <t>1 bag of cement pipe syphone &amp; pan is provided to Shankhupatichaur, Ward No 6-Wokharbot and Ward No 5-Eklekhet</t>
  </si>
  <si>
    <t>Dhulikhel-8 &amp; 9, Shreekhandapur; Semi permanent latrin construction; 1 bag of cement, pipe ,syphon and pan</t>
  </si>
  <si>
    <t xml:space="preserve">Panchkhal Municipality -9, Devbhumi Baluwa; 1 bag of cement pipe syphone &amp; pan is provided </t>
  </si>
  <si>
    <t>2 RTI latrine support with cement 2 bag ,pan,syphon and pipe 2/2 and 3m pipe. At Ranibas for community sharing ward no.2</t>
  </si>
  <si>
    <t>Support for two shared community latrines to Landslide prone 8HH people of Jogidanda,Bhimeshwor-8</t>
  </si>
  <si>
    <t xml:space="preserve"> Complete or partial support of 1/1 pan syphon,1 bag cement, 7.5 kg rod and 90/4mm pipe according to need for repair of earthquake damaged toilets of Kapilakot-5,Khalanga,Mandre,Tudikhel ,Bedpani, Sirise and Madhubani</t>
  </si>
  <si>
    <t>Support of 1/1 pan syphon,1 bag cement and 7.5 kg rod and 90/4mm pipe to earthquake damaged toilet to Kumar Prasad Satyal of Ka.Na.Pa.-4</t>
  </si>
  <si>
    <t xml:space="preserve"> Complete or partial support of 1/1 pan syphon,1 bag cement, 7.5 kg rod and 90/4mm pipe according to need for repair of earthquake damaged toilets of Kapilakot-1 ,Bhokteni</t>
  </si>
  <si>
    <t xml:space="preserve"> Complete or partial support of 1/1 pan syphon,1 bag cement, 7.5 kg rod and 90/4mm pipe according to need for repair of earthquake damaged toilets of Kapilakot-3,Badare, Madale,Kartike,Pachghare,Bhalapa</t>
  </si>
  <si>
    <t xml:space="preserve"> Complete or partial support of 1/1 pan syphon,1 bag cement, 7.5 kg rod and 90/4mm pipe according to need for repair of earthquake damaged toilets of Kapilakot-2 ,Ratmata</t>
  </si>
  <si>
    <t>1 0ct</t>
  </si>
  <si>
    <t xml:space="preserve"> Complete or partial support of 1/1 pan syphon,1 bag cement, 7.5 kg rod and 90/4mm pipe according to need for repair of earthquake damaged toilets of Kapilakot-6,Chhap</t>
  </si>
  <si>
    <t>Support of Toilet constructing material to Birkha Bdr.Shrestha of Kamalamai-2, to construct his damaged latrine</t>
  </si>
  <si>
    <t xml:space="preserve"> Complete or partial support of 1/1 pan syphon,1 bag cement, 7.5 kg rod and 90/4mm pipe according to need for repair of earthquake damaged toilets of Kapilakot-5 distributed from Garduwa</t>
  </si>
  <si>
    <t xml:space="preserve"> Complete or partial support of 1/1 pan syphon,1 bag cement, 7.5 kg rod and 90/4mm pipe according to need for repair of earthquake damaged toilets of Kapilakot-4 from Garduwa</t>
  </si>
  <si>
    <t xml:space="preserve"> Complete or partial support of 1/1 pan syphon,1 bag cement, 7.5 kg rod and 90/4mm pipe according to need for repair of earthquake damaged toilets of Kapilakot-9 from Chhap</t>
  </si>
  <si>
    <t xml:space="preserve"> Complete or partial support of 1/1 pan syphon,1 bag cement, 7.5 kg rod and 90/4mm pipe according to need for repair of earthquake damaged toilets of Kapilakot-7 from kapilakot chhap</t>
  </si>
  <si>
    <t xml:space="preserve"> Complete or partial support of 1/1 pan syphon,1 bag cement, 7.5 kg rod and 90/4mm pipe according to need for repair of earthquake damaged toilets of Kapilakot-8 from kapilakot chhap</t>
  </si>
  <si>
    <t xml:space="preserve"> Complete or partial support of 1/1 pan syphon,1 bag cement, 7.5 kg rod and 90/4mm pipe according to need for repair of earthquake damaged toilets of Kapilakot-4 from kapilakot chhap</t>
  </si>
  <si>
    <t xml:space="preserve"> Complete or partial support of 1/1 pan syphon,1 bag cement, 7.5 kg rod and 90/4mm pipe according to need for repair of earthquake damaged toilets of Kapilakot-9 from kapilakot chhap</t>
  </si>
  <si>
    <t xml:space="preserve"> Complete or partial support of 1/1 pan syphon,1 bag cement, 7.5 kg rod and 90/4mm pipe according to need for repair of earthquake damaged toilets of Tinkanya VDC</t>
  </si>
  <si>
    <t>ward no 1 (70nos.), ward no 2 (42), ward no 6 (18nos.), ward no 7 (8nos.),ward no 9(42nos.). Provided 1 packet cement , pipe , syphon,2 sheet jasta pata.</t>
  </si>
  <si>
    <t>Toilet contruction at :Ward no 1 (65 nos.) , W.No 2 ( 41 nos.), Ward no 3 (41 nos.) , Ward no 4 ( 29 nos.), Ward no 5 ( 23 nos.) , Wrd no 6 (36 nos.), Ward no 7 (53 nos.) , Ward no 8 (31 nos.), Ward no 9 ( 32 nos.) ;Provided 0.5 packet cement , pipe , syphon,2 sheet jasta pata .</t>
  </si>
  <si>
    <t>Toilets construction at HHs communities (7 CGI sheet, half sack of cement syphon, pipe pan)</t>
  </si>
  <si>
    <t>16/8/2015</t>
  </si>
  <si>
    <t>Toilets construction at HHs communities ward no9 and 8, (7 CGI sheet, half sack of cement syphon, pipe pan)</t>
  </si>
  <si>
    <t>22/8/2015</t>
  </si>
  <si>
    <t>Toilets construction at communities (7 CGI sheet, half sack of cement syphon, pipe pan)ward no9 and 8,</t>
  </si>
  <si>
    <t>Toilets construction at household level in communities ward no 2, (7 CGI sheet, half sack of cement syphon, pipe pan)</t>
  </si>
  <si>
    <t>Toilets construction at communities (half sack of cement syphon, pipe pan)ward no 1 to 9,</t>
  </si>
  <si>
    <t>Toilets construction at household level in communities ward no1,6,7, (half sack of cement syphon, pipe pan)</t>
  </si>
  <si>
    <t>Toilets construction at household level in communities ward 9, (half sack of cement syphon, pipe pan)</t>
  </si>
  <si>
    <t>August 27,2015</t>
  </si>
  <si>
    <t xml:space="preserve"> Support With ,Pan Syphone Pipe, 2 meter pipe , 0.5 packet cement , 2 pcs. Of 6ft jasta pata for each toilets </t>
  </si>
  <si>
    <t xml:space="preserve"> Support With,Pan Syphone Pipe, 2 meter pipe , 0.5 packet cement , 2 pcs. Of 6ft jasta pata for each toilets </t>
  </si>
  <si>
    <t>IOM donated tarpaulin used per latrine (1 piece of 2mx9m tarpaulin)</t>
  </si>
  <si>
    <t>Cement, Squating pan</t>
  </si>
  <si>
    <t>Activities postpond</t>
  </si>
  <si>
    <t xml:space="preserve">distribution of toilet construction  materials </t>
  </si>
  <si>
    <t>toilet construction materials were distributed all the selected benificaries</t>
  </si>
  <si>
    <t>Toilet repair work</t>
  </si>
  <si>
    <t>Distribution of pan, pipe, cement, CGI and GI</t>
  </si>
  <si>
    <t>Construction of Toilets</t>
  </si>
  <si>
    <t xml:space="preserve">Construction of toilets </t>
  </si>
  <si>
    <t>Construction of toilets</t>
  </si>
  <si>
    <t>Aampipal</t>
  </si>
  <si>
    <t>HH individual Latrines</t>
  </si>
  <si>
    <t>Ceramic pan, Syphon, connecting pipe, CGI sheet, cement, Vent pipe</t>
  </si>
  <si>
    <t>Individual HH latrine  distribution in Dubachaur</t>
  </si>
  <si>
    <t>Assessments</t>
  </si>
  <si>
    <t>ACT Appeal</t>
  </si>
  <si>
    <t>20 HHs have completed construction of permanent latrines ; 3 latrines are underconstruction.</t>
  </si>
  <si>
    <t>219 HHs completed construction of permanent latrine; 123 latrines are underconstruction; 47 HHs have no progress.</t>
  </si>
  <si>
    <t>56 HHs completed consruction of permanent latrines ; 14 latrines are underconstruction.</t>
  </si>
  <si>
    <t>46 permanent latrines are completed; 8 Hhs have no progress.</t>
  </si>
  <si>
    <t>75 permanent latrines are completed; 20 HHs are underconstruction; 25 HHs have no progress.</t>
  </si>
  <si>
    <t>Repair &amp; construction of toilet and installed handwashing station in Aaginchok helth post</t>
  </si>
  <si>
    <t>Repair &amp; construction of toilet and installed handwashing station in mulpani helth post</t>
  </si>
  <si>
    <t>Repair &amp; construction of toilet and installed handwashing station in Dhola helth post</t>
  </si>
  <si>
    <t>Repair &amp; construction of toilet and installed handwashing station in Dhusa helth post</t>
  </si>
  <si>
    <t>Repair &amp; construction of toilet and installed handwashing station in Dhuwakot helth post &amp; birthing Center</t>
  </si>
  <si>
    <t>Repair &amp; construction of toilet and installed handwashing station in Gumdi helth post</t>
  </si>
  <si>
    <t>Repair &amp; construction of toilet and installed handwashing station in Katunje helth post</t>
  </si>
  <si>
    <t>Repair &amp; construction of toilet and installed handwashing station in Khalte helth post</t>
  </si>
  <si>
    <t>Repair &amp; construction of toilet and installed handwashing station in Kiranchok helth post</t>
  </si>
  <si>
    <t>Repair &amp; construction of toilet and installed handwashing station in Maidi helth post &amp; birthing center</t>
  </si>
  <si>
    <t>Repair &amp; construction of toilet and installed handwashing station in Nalang helth post</t>
  </si>
  <si>
    <t>Repair &amp; construction of toilet and installed handwashing station in Phulkharka helth post</t>
  </si>
  <si>
    <t>Repair &amp; construction of toilet and installed handwashing station in Salyankot helth post</t>
  </si>
  <si>
    <t>Repair &amp; construction of toilet and installed handwashing station in Semjong helth post</t>
  </si>
  <si>
    <t>Repair &amp; construction of toilet and installed handwashing station in Sunaulabazaar helth post</t>
  </si>
  <si>
    <t>Repair &amp; construction of toilet and installed handwashing station in Baireni helth post</t>
  </si>
  <si>
    <t>1 Bathing Space in Simjung birthing centre</t>
  </si>
  <si>
    <t>Bathing space</t>
  </si>
  <si>
    <t>Aquatab 1 cartoon</t>
  </si>
  <si>
    <t>1 cartoon</t>
  </si>
  <si>
    <t>2000 L Hilltake Tank</t>
  </si>
  <si>
    <t>1 Hilltake Tank</t>
  </si>
  <si>
    <t>Hilltake Tank</t>
  </si>
  <si>
    <t>32 VDCs</t>
  </si>
  <si>
    <t>In 32 VDCs, Sindhupalchowk installed 64 toilets (32 for female and 32 for male)</t>
  </si>
  <si>
    <t>RTI toilet at to Kaskote Health Centre</t>
  </si>
  <si>
    <t>RTI toilet support at Siddheshwor Primary Health Center,Ka.Na.Pa.-9 with support of RTI 2 set,Cement 2 bags,Toilet Kits 2 set,Pipe 3 m,Pan &amp; syphon 2/2 each</t>
  </si>
  <si>
    <t>RTI toilet support at Khangsang health Post,Khangsang-3 with support of RTI 2 set,Cement 2 bags,Toilet Kits 2 set,Pipe 3 m,Pan &amp; syphon 2/2 each</t>
  </si>
  <si>
    <t>RTI toilets 2 Set supported to Primary Health Center Tinkanya VDC along with support of 2 bags cement, 2 set pan/syphon, 2 toilet kits and 2 gallon (5 liters )</t>
  </si>
  <si>
    <t>RTI toilets 2 Set supported to Health Center Ratanchura VDC along with support of 2 bags cement, 2 set pan/syphon, 2 toilet kits and 2 gallon (5 liters )</t>
  </si>
  <si>
    <t>Ratanchura</t>
  </si>
  <si>
    <t xml:space="preserve">Ward no 5 , Chaturale HP , 1000 ltr tank , 1 packet of cement </t>
  </si>
  <si>
    <t xml:space="preserve">Thanapati </t>
  </si>
  <si>
    <t xml:space="preserve">Thanapati ward no 8 , thapa gaun , 100 ltr tank </t>
  </si>
  <si>
    <t>Malu VDC office &amp; healthpost 5 Dandagaun (1000 ltr tanks, taps fittings, 16 mm pipe 150 m) along with 4 households</t>
  </si>
  <si>
    <t xml:space="preserve">This is also cancelled due to of Safe the children </t>
  </si>
  <si>
    <t>Construction of one bloc of 2 latrines and 1 shower for the rehabilitated Health Post  + 1 tank and pipes for water supply</t>
  </si>
  <si>
    <t>29/09/2015</t>
  </si>
  <si>
    <t>11/10/2015</t>
  </si>
  <si>
    <t>Distribution of water tank, pipes and water pump for water supply</t>
  </si>
  <si>
    <t>The materials has been delivered to the HP, but due to a disagreement between communities we weren't able to make the works</t>
  </si>
  <si>
    <t>Construction of one latrine + water supply (tank + pipes)</t>
  </si>
  <si>
    <t>25/09/2015</t>
  </si>
  <si>
    <t>03/10/2015</t>
  </si>
  <si>
    <t>09/10/2015</t>
  </si>
  <si>
    <t>Rehabilitation of one bloc of 2 latrines and 1 shower for the rehabilitated Health Post  + 1 tank and pipes for water supply</t>
  </si>
  <si>
    <t>18/10/2015</t>
  </si>
  <si>
    <t>06/10/2015</t>
  </si>
  <si>
    <t>Rehabilitation of latrines pit  + 1 tank and pipes for water supply</t>
  </si>
  <si>
    <t>20/10/2015</t>
  </si>
  <si>
    <t>08/10/2015</t>
  </si>
  <si>
    <t>Ramche PHCC</t>
  </si>
  <si>
    <t>Rehabilitation of pipes for the water supply</t>
  </si>
  <si>
    <t>01/10/2015</t>
  </si>
  <si>
    <t>Pipes and water tank for water supply</t>
  </si>
  <si>
    <t>19/10/2015</t>
  </si>
  <si>
    <t>Awareness session &amp; RRT training</t>
  </si>
  <si>
    <t>Water tank, IEC materials</t>
  </si>
  <si>
    <t>Awareness session, solid waste management</t>
  </si>
  <si>
    <t>In Trisulli Hospital. Rehabilitation completed</t>
  </si>
  <si>
    <t>Awareness session, solid waste management, RRT training</t>
  </si>
  <si>
    <t>Filter, dustbin, IEC materials</t>
  </si>
  <si>
    <t>In Urban helath Cleanic. Final assesment is completed. Rehabilitation is ongoing</t>
  </si>
  <si>
    <t>Dustbin</t>
  </si>
  <si>
    <t>Final assessment done</t>
  </si>
  <si>
    <t>hardware materilas, cleaning product, construction materials, dustbin</t>
  </si>
  <si>
    <t>Assessment complete; rehabilitaiton is on-going</t>
  </si>
  <si>
    <t>hardware materilas, cleaning product, construction materials, dustbin, filter</t>
  </si>
  <si>
    <t>Assessment complete; Hygiene promotion session took place one time, rehabilitation is on-going</t>
  </si>
  <si>
    <t>Cleaning product, dusbin, construction materials</t>
  </si>
  <si>
    <t>Awareness session, RRT training</t>
  </si>
  <si>
    <t>Tank, construction materilas, IEC materials, Cleaning product</t>
  </si>
  <si>
    <t>Assessment complete; rehabilitaitonon-going</t>
  </si>
  <si>
    <t>Shikharpur</t>
  </si>
  <si>
    <t>Awaness session, Solid waste managemnt, RRT training</t>
  </si>
  <si>
    <t>Fina Assessment completed</t>
  </si>
  <si>
    <t>Assessment is on-going</t>
  </si>
  <si>
    <t>Tank, dussbin, filter, cleaning product, IEC materials</t>
  </si>
  <si>
    <t>Dhaibung HF, Assessment compelte.</t>
  </si>
  <si>
    <t>dussbin, filter, cleaning product, IEC materials</t>
  </si>
  <si>
    <t>Ramche HP, Assessment compelte.</t>
  </si>
  <si>
    <t>Completed institutional toilets  in Shree Janajagrit Primary School, Ganeshsthan-9</t>
  </si>
  <si>
    <t>Completed institutional toilets  in Shree Ganesh Lower Sec. School, Ganeshsthan-6</t>
  </si>
  <si>
    <t>Completed institutional toilets  in Shree Bal Kanya Primary School, Ganeshsthan-5</t>
  </si>
  <si>
    <t>Completed institutional toilets  in Jalpa Primary School, Ganeshsthan-2</t>
  </si>
  <si>
    <t>Completed institutional toilets  in Ganesthan Health Post, Ganeshsthan-4</t>
  </si>
  <si>
    <t>Completed institutional toilets  in public place, Sunkhani-2</t>
  </si>
  <si>
    <t>Completed institutional toilets  in Gurung Gaun Primary School, Sunkhani-2</t>
  </si>
  <si>
    <t>Completed institutional toilets  in Gramin Devi Sec. School, Sunkhani-5</t>
  </si>
  <si>
    <t>Completed institutional toilets  in Kumbesori Sec. School, Sunkhani-8</t>
  </si>
  <si>
    <t>Completed institutional toilets  in Ghampesori Primary School, Sunkhani-9</t>
  </si>
  <si>
    <t>Completed institutional toilets  in Sundara Devi Primary School, Sunkhani-9</t>
  </si>
  <si>
    <t>Completed institutional toilets  in public place, Sunkhani-3</t>
  </si>
  <si>
    <t>Completed institutional toilets  in public place, Sunkhani-7</t>
  </si>
  <si>
    <t>Completed institutional toilets  in Mahila Bhawan, Sunkhani-4</t>
  </si>
  <si>
    <t>Institutional Latrines</t>
  </si>
  <si>
    <t>Institutional latrine for Healthpost</t>
  </si>
  <si>
    <t xml:space="preserve"> in Sudal health post Center</t>
  </si>
  <si>
    <t>Pipe,cement,CGI,Square pipe,Dust Bin(160 ltr),bucket 10ltr(3 pcs),steel wash basin.</t>
  </si>
  <si>
    <t>Dhulikhel -1 Huprachaur, Dhulikhel-1,Baggaincha Bal Bikash Kendra,Bagaincha,Dhulikhel-1,Chaayadevi School &amp; Chakradevi School,Dhulikhel-6,Camp of Aacharya Gaun, Dhulikhel-5,Camp of Dotoo Tole,Dhulikhel-1,Camp of Thakle gaun ,Dhulikhel-6, Shree Mandal Devi School, Dhulikhel-6, Bal Bikash Kendra,Nayagaun</t>
  </si>
  <si>
    <t>RTI toilet at to Thakuri Gaun School-10,Mahankal Higher Secondary School-11, Aazad School-10, Ward Office-10, Janabhawana School-9</t>
  </si>
  <si>
    <t xml:space="preserve">Shankhupatichaur-3; Shree Shankheswori Mahalaxmi School,Shankhu; Shankhupatichaur-5; Shree Dhankali School,Dhankali; Shankhupatichaur-7; Shree Ganesh Kalika School, Ganesh MandirShankhupatichaur-3; VDC Bhawan,Gabisa chowk; </t>
  </si>
  <si>
    <t>1000Ltr Polytank was installed at Janabhawana Primary School-9, Tinghare</t>
  </si>
  <si>
    <t>Shree Ma Vi Thulidamar, Kalpabrikshya-5 with support of 25/10mm 300 m pipe ,15 bags cement</t>
  </si>
  <si>
    <t>Latrines construction in</t>
  </si>
  <si>
    <t>Support of Poly tank 500 ltrs at Sri Harithakur PS,Harithumka,Kamalamai -7</t>
  </si>
  <si>
    <t>Support of one 1000L polytank at Sri Prathamik Bidhyalaya Kerabari, Ka.Na.Pa-9</t>
  </si>
  <si>
    <t>Tank</t>
  </si>
  <si>
    <t>Support for watersupply with support of 500lts polytank and water tap 20mm size at Sri Thakur Devi PS,KA.NA.PA-2 Darlami</t>
  </si>
  <si>
    <t>RTI toilet support at Sri Panitani HSS,Ka.Na.Pa.-7 with support of RTI 2 set,Cement 2 bags,Toilet Kits 2 set,Pipe 3 m,Pan &amp; syphon 2/2 each</t>
  </si>
  <si>
    <t>Dadiguranshe</t>
  </si>
  <si>
    <t>RTI toilet support at Sri Sankheshwor HSS,Dandigurase-1,Jakhane with support of RTI 2 set,Cement 2 bags,Toilet Kits 2 set,Pipe 3 m,Pan &amp; syphon 2/2 each and Phenyl 5 ltrs</t>
  </si>
  <si>
    <t>Support of one 1000L polytank at Sri Panchakanya SS,Marin Kundule Ka.Na.Pa-1</t>
  </si>
  <si>
    <t>RTI support with support of 2 RTI,2/2 Pan &amp; syphon,2 set toilet kits,2 bags cement,3 m pipe at Sri Manakaman PS Kamalamai-4,Jarayotar</t>
  </si>
  <si>
    <t>RTI support with support of 2 RTI,2/2 Pan &amp; syphon,2 set toilet kits,2 bags cement,3 m pipe at Sri Kalikai PS, Kamalamai-4,Bojhe</t>
  </si>
  <si>
    <t>Poly tank of 500L supported for water supply storage and supply at Sri Kalika PS,Kamalamai -4,Bojhe</t>
  </si>
  <si>
    <t>RTI support with support of 2 RTI,2/2 Pan &amp; syphon,2 set toilet kits,2 bags cement,3 m pipe at Sri Pashupati Pra.Vi,Mulkot</t>
  </si>
  <si>
    <t>Rainwater Harvesting system with Bio sand filters and Storage tank of 6000Liters at Kartike Ma.Vi.,Kartike Kapilakot-3</t>
  </si>
  <si>
    <t>Rain Water Harvesting</t>
  </si>
  <si>
    <t xml:space="preserve">RTI toilet constructed , ward no 1, ward 9 </t>
  </si>
  <si>
    <t>Wash orientation conducted at Amar prabhi( ward no 2 ),  Mahendra prabhi ( ward no 9), Rampe prabhi( ward no 1), Thanapati prabhi ( wardno 3) and jana gyan prabhi (ward no 7)</t>
  </si>
  <si>
    <t>mahindra prabhi , instalation of 1000 liter tank .</t>
  </si>
  <si>
    <t>Construction of 2 RTI toilet , Ward no 7 , Dewrali Mahakali Pra vi .  ( Provided RTI , 0.5 Packet of Cement , 1 Pan , 1.5 Syphon Pipe each )</t>
  </si>
  <si>
    <t>RTI</t>
  </si>
  <si>
    <t>Construction of  RTI toilet at : Ward no 6 , 1 RTI  ,Bramhayini Pravi . Ward no 3 , 2 RTI,Mahendra pra Vi.  Ward no 4 , 1 RTI , Siladevi Pra Vi.   ( Provided RTI , 0.5 Packet of Cement , 1 Pan , 1.5 Syphon Pipe each )</t>
  </si>
  <si>
    <t>Construction of 1 RTI toilet , Ward no 5 , Chaturale Pra vi . ( Provided RTI , 0.5 Packet of Cement , 1 Pan , 1.5 Syphon Pipe each )</t>
  </si>
  <si>
    <t>Construction of 2 RTI toilet , Ward no 9 , Chetra Pal Pra vi . ( Provided RTI , 0.5 Packet of Cement , 1 Pan , 1.5 Syphon Pipe each )</t>
  </si>
  <si>
    <t>Construction of 1 RTI toilet , Ward no 2, Sri Manakamana  Pra vi . ( Provided RTI , 0.5 Packet of Cement , 1 Pan , 1.5 Syphon Pipe each )</t>
  </si>
  <si>
    <t xml:space="preserve">Ward no 6, Bramhayini WS , 700 meter 20 mm pipe </t>
  </si>
  <si>
    <t xml:space="preserve">Ward no 4 , Sila devi School WS , 300 meter 30 mm pipe , 500 liter poly tank </t>
  </si>
  <si>
    <t>Ward no 7 , Deurali mahakali school , 1000 ltr poly tank</t>
  </si>
  <si>
    <t xml:space="preserve">Ward no 9 , Chetrapal school WS, 400 meter 20 mm pipe , 500 ltr polytank </t>
  </si>
  <si>
    <t>Ward no 2, Manakamana school , 400 meter 20 mm pipe , 500 ltr polytank</t>
  </si>
  <si>
    <t xml:space="preserve">Ward no 5 , Chakrakali School WS, 200 meter 20 mm pipe , 500 ltr poly tank </t>
  </si>
  <si>
    <t xml:space="preserve">Ward no 7 , 32 mm 400 meter pipe , Jana gyana pravi </t>
  </si>
  <si>
    <t xml:space="preserve">Ramche pravi , Ward no 1 , 1000 lter tank </t>
  </si>
  <si>
    <t xml:space="preserve">Amara Pravi , ward no 2 , chaizu narayanthan , 1000 ltr tank </t>
  </si>
  <si>
    <t xml:space="preserve">Thanapati pravi , ward no 3 . 500 ltr hill tank </t>
  </si>
  <si>
    <t>RTI toilets (Ganesh LSS-6)</t>
  </si>
  <si>
    <t>RTI toilets (Siddeshwor SS 2 ghattekhola)</t>
  </si>
  <si>
    <t>RTI toilets ( Lateshwor pS )</t>
  </si>
  <si>
    <t>23/8/2015</t>
  </si>
  <si>
    <t>RTI toilets with handwashing facility ( Golmeshwor HSS 5 )</t>
  </si>
  <si>
    <t>RTI toilets with handwashing facility (Setidei PS9 )</t>
  </si>
  <si>
    <t>RTI toilets with handwashing facility (Gupteswor SS 8 )</t>
  </si>
  <si>
    <t>RTI toilets with handwashing facility (Kiratswor PS 6 )</t>
  </si>
  <si>
    <t>RTI toilets with handwashing facility Suryodaya PS 9 )</t>
  </si>
  <si>
    <t>WASH awareness celebrating Global Handwashing Day</t>
  </si>
  <si>
    <t>Intallation of 1000ltrs water tank( 10 bags cement, 300m pipe of 16mm), Shree Saraswoti lower sec. school, Palung-3</t>
  </si>
  <si>
    <t>16/09/2015</t>
  </si>
  <si>
    <t>It has been cancelled due to SAFE the Children is doing there.</t>
  </si>
  <si>
    <t xml:space="preserve">Water supply Networks </t>
  </si>
  <si>
    <t>Water supply rehabilitation for Chetrapal Secondary School is completed (Installation of new submersible pump, 300m pipe, 1000 L storage, masonry and pipework in Chetrapal school); more in-depth repairs possible (early recovery)</t>
  </si>
  <si>
    <t>In Nabasanjibani Seccondary school. Rehabilitation is on-going</t>
  </si>
  <si>
    <t>In Nabaprokas Seccondary school. Rehabilitation is on-going</t>
  </si>
  <si>
    <t>20/06/2016</t>
  </si>
  <si>
    <t>Institutional latrine for School</t>
  </si>
  <si>
    <t>installation of tank in Balmikeswor Lower secondary School</t>
  </si>
  <si>
    <t>installation of tank in Mahendra gram Secondary School</t>
  </si>
  <si>
    <t>instalation of tank of 1000L</t>
  </si>
  <si>
    <t>in Devi higher secondary school</t>
  </si>
  <si>
    <t>ll</t>
  </si>
  <si>
    <t>985 sets</t>
  </si>
  <si>
    <t>1150 sets</t>
  </si>
  <si>
    <t>480 set</t>
  </si>
  <si>
    <t>1200 sets</t>
  </si>
  <si>
    <t>water bucket distribution</t>
  </si>
  <si>
    <t>2700 sets</t>
  </si>
  <si>
    <t>80 bucket sets</t>
  </si>
  <si>
    <t xml:space="preserve"> Distributed 225 water purifier bags with powder to IDP resident’s population in Maheshori khelmaidan</t>
  </si>
  <si>
    <t>Americars</t>
  </si>
  <si>
    <t>Water tank  at tekhapukhu camp</t>
  </si>
  <si>
    <t>2015/1015</t>
  </si>
  <si>
    <t>Water tank  at Jagati camp</t>
  </si>
  <si>
    <t>Bucket (354) + Jerry can (708) + Aquatab (159300)</t>
  </si>
  <si>
    <t>P and G pur water purifier sachet</t>
  </si>
  <si>
    <t>sachet</t>
  </si>
  <si>
    <t>P and G pur water purifier Bag</t>
  </si>
  <si>
    <t>bag</t>
  </si>
  <si>
    <t>Bag</t>
  </si>
  <si>
    <t>carton of 160piece (50 pack)</t>
  </si>
  <si>
    <t xml:space="preserve">SankhupatiChour, Ward No 3 - VDC Bhawan, 5,8 &amp; 9; Shree Dhankali School. Piple,-Ward No 4-Sahakali Danda,  Ward No 1,2; Shanku,Watd No 6 &amp; 7; Wokharbot &amp; Iite </t>
  </si>
  <si>
    <t>Piyush Plus kept stock for any monsoon flood outbreak at Primary Health centre</t>
  </si>
  <si>
    <t>piyush plus distribution in ward 7</t>
  </si>
  <si>
    <t>piyush plus distribution in ward 6</t>
  </si>
  <si>
    <t>Piyush plus distribution at ward-5, Phedigaun</t>
  </si>
  <si>
    <t xml:space="preserve">on going </t>
  </si>
  <si>
    <t>Aqua tabs</t>
  </si>
  <si>
    <t>686 Piyush bottles distributed</t>
  </si>
  <si>
    <t>1076 bottles distributed</t>
  </si>
  <si>
    <t>With ORS(150 pkt for each VDC)</t>
  </si>
  <si>
    <t>ORS/Aqua tab/Piyush</t>
  </si>
  <si>
    <t>Dhulikhel-8, Shreekhandapur Hospital Chwok, Ward No--2,3 &amp; 4; Saraswotisthan Bazaar, Ward No-8, Shreekhandapur, Ward No--6,Chankhubesi &amp; Bansghari, Dhulikhel-1; Dhulikhel-1; Thakle,Dhulikhel-5,7 &amp; 9; KU chowkBhatteDanda</t>
  </si>
  <si>
    <t xml:space="preserve">Devbhumibaluwa-10; Health Post, Ward No--9; Tinghare, Kaskote, Ojetar; Devbhumibaluwa-10,11; Thakuri gaun and Bela,Bakultar, Ojetar </t>
  </si>
  <si>
    <t>Saradabatase-4, Naubise; Saradabatase-3,9; Mathillo Jakidol &amp; Tallo Jakidol; Saradabatase-8; Firstkot; Saradabatase-1,2; VDC bhawan; Saradabatase-5,6,7; Thakuri Chaap danda</t>
  </si>
  <si>
    <t>Dhulikhel-1; Thakuri gaun</t>
  </si>
  <si>
    <t>Dhulikhel-1; Saraswoti Bazaar, Nayagaun, Chankhubesi</t>
  </si>
  <si>
    <t>Litres</t>
  </si>
  <si>
    <t xml:space="preserve"> Toilet kit distributed to HH where repair of earthquake damaged toilets  of Kapilakot-5,Khalanga,Mandre,Tudikhel ,Bedpani, Sirise and Madhubani</t>
  </si>
  <si>
    <t>Toilet Kit(Bucket,mug,brush and Harpic) at Khalanga for kapilakot -1 where toilet repair has been done</t>
  </si>
  <si>
    <t>Toilet kit distributed to HH where repair of earthquake damaged toilets of Kapilakot-3,Badare, Madale,Kartike,Pachghare,Bhalapa</t>
  </si>
  <si>
    <t>Toilet Kit(Bucket,mug,brush and Harpic) at Khalanga for kapilakot 5</t>
  </si>
  <si>
    <t>Toilet Kit(Bucket,mug,brush and Harpic) at Khalanga for kapilakot-4, Garduwa</t>
  </si>
  <si>
    <t>Toilet Kit(Bucket,mug,brush and Harpic) at Khalanga for kapilakot-9, chhap</t>
  </si>
  <si>
    <t>Toilet Kit(Bucket,mug,brush and Harpic) at Khalanga for kapilakot 2,Ratmata</t>
  </si>
  <si>
    <t>Toilet Kit(Bucket,mug,brush and Harpic) distribution for the repaired toilet at kapilakot 7,8,4 and 9 from VDC office kapilakot</t>
  </si>
  <si>
    <t>Toilet kit distribution</t>
  </si>
  <si>
    <t>Provision of toilet kit(harpic,brush,bucket and mug) at Daman-7, Gopali gaun and Srijana basti</t>
  </si>
  <si>
    <t>Provision of toilet kit(harpic,brush,bucket and mug) at Daman-8</t>
  </si>
  <si>
    <t>September 3,2015</t>
  </si>
  <si>
    <t>Provision of toilet kit(harpic,brush,bucket and mug) at Daman-7, Danda gaun, Hatipaele</t>
  </si>
  <si>
    <t>provision of toilet kit(harpic,bucket,mug and brush) at ward-3, Angare</t>
  </si>
  <si>
    <t>provision of toilet kit(harpic,bucket,mug and brush) at ward-5, Phedigaun</t>
  </si>
  <si>
    <t>provision of toilet kit(harpic,bucket,mug and brush) at ward-2</t>
  </si>
  <si>
    <t>provision of toilet kit(harpic,bucket,mug and brush) at ward-4</t>
  </si>
  <si>
    <t>provision of toilet kit(harpic,bucket,mug and brush) at Shree Saraswoti lower sec. school, Palung-3</t>
  </si>
  <si>
    <t xml:space="preserve">Waste Management </t>
  </si>
  <si>
    <t>Helmet-15 set, Gloves-30 pair</t>
  </si>
  <si>
    <t>Waste Management - clearance of damaged HHs</t>
  </si>
  <si>
    <t>Toilet kit at liwali camp</t>
  </si>
  <si>
    <t>Bathing station construction at Bhramayani Malpot Landpooling</t>
  </si>
  <si>
    <t>Hand washing staion construction at Bhrammayani malpot landpooling</t>
  </si>
  <si>
    <t>Toilet kit at  Bhrammayani malpot landpoolingcamp</t>
  </si>
  <si>
    <t>Toilet kit at  garudkunda camp</t>
  </si>
  <si>
    <t>Toilet kit at  Hamadev camp</t>
  </si>
  <si>
    <t>Hand washing staion construction at degamana camp</t>
  </si>
  <si>
    <t>Toilet kit distributation  at degamana camp</t>
  </si>
  <si>
    <t>Hand washing station constrution  at tekhapukhu camp</t>
  </si>
  <si>
    <t>Bathing station construction at jagati camp</t>
  </si>
  <si>
    <t>14/11/2015</t>
  </si>
  <si>
    <t xml:space="preserve">Toilet kit distributation  at jagati camp </t>
  </si>
  <si>
    <t>Toilet kit dis at dekocha camp</t>
  </si>
  <si>
    <t>Handwashing station at upper malpot camp</t>
  </si>
  <si>
    <t>Compost bin distribution</t>
  </si>
  <si>
    <t>Copmost bin and waste bin distribution plan has is being prepared, Waste bin and wheel barrow will be distributed in camps</t>
  </si>
  <si>
    <t>Waste bin distribution</t>
  </si>
  <si>
    <t>Wheel Cart distribution</t>
  </si>
  <si>
    <t xml:space="preserve">Wheel barrow/cart will be distributed to IDPs/Camps </t>
  </si>
  <si>
    <t xml:space="preserve">Compost Plant </t>
  </si>
  <si>
    <t>Liwali Ganesh Camp, Drum compost plant, 100 HHs</t>
  </si>
  <si>
    <t>Liwali Punyabhumi camp- vermi compost plant, 110 HHs</t>
  </si>
  <si>
    <t>In process-Box type composting plant at Washi Malacha</t>
  </si>
  <si>
    <t>Kirtipur</t>
  </si>
  <si>
    <t>Box type composting plant at Panga, Kritipur ( 74 HHs)</t>
  </si>
  <si>
    <t>Tokha</t>
  </si>
  <si>
    <t>Box type composting plant at Tokha Municipality ( 140 HHs)</t>
  </si>
  <si>
    <t xml:space="preserve">Total Coli-form and E coli testing </t>
  </si>
  <si>
    <t>All sample found contaminated , Men=male, Women=Female</t>
  </si>
  <si>
    <t xml:space="preserve">Handover ORS Jiwan jal to Dhulikhel Municipality and Health post and Sub Health Post </t>
  </si>
  <si>
    <t xml:space="preserve">Handover ORS Jiwan jal to Sankhupatichaur VDC Health Post </t>
  </si>
  <si>
    <t>Handover ORS Jivanjal to SaradaBatase VDC Health Post</t>
  </si>
  <si>
    <t>Handover ORS Jiwan jal to the Sub-Health Post , Dhulikhel - 6</t>
  </si>
  <si>
    <t xml:space="preserve">Handover ORS Jiwan jal to the Baluwa Health Post, Panckhal N.P-10, Baluwa </t>
  </si>
  <si>
    <t>Brahmayani Multipurpose Building-36, Golmadi - 39, Brahmayani Khullachaur-59, Yasikhel-186, Bhimsenthan-43, Jagati-50</t>
  </si>
  <si>
    <t xml:space="preserve">Nagarkot </t>
  </si>
  <si>
    <t>NATA Bhaktapur</t>
  </si>
  <si>
    <t>Bhaktapur Municipality (Tekha pukhu)</t>
  </si>
  <si>
    <t>Bhaktapur Municipality (Hamadev Chamasing)</t>
  </si>
  <si>
    <t>Traing on E-WASH for volunteers from Daman, Palung, Bajrabarahi,Gogane and Dandha Kharka VDC</t>
  </si>
  <si>
    <t>Already completed IEC materials distrubation to 846 HHS</t>
  </si>
  <si>
    <t>IEC materials distribution was completed to 480 HHS</t>
  </si>
  <si>
    <t>IEC materials distribution was completed to 654 HHS</t>
  </si>
  <si>
    <t>Previous planned is postponed due to some technical problems</t>
  </si>
  <si>
    <t>Distributed in all wards</t>
  </si>
  <si>
    <t>Ward 1 to 9</t>
  </si>
  <si>
    <t>Location: ward 11 to 15, Tassar, Kunchhal, Bhatuwal, Lilakhel and Okhargaun</t>
  </si>
  <si>
    <t>6000ltrs bladder tank installation, Namtar VDC-1, Mandre camp</t>
  </si>
  <si>
    <t>SEBAC/CDF</t>
  </si>
  <si>
    <t>All VDC /Municipality</t>
  </si>
  <si>
    <t>DPHO</t>
  </si>
  <si>
    <t>All VDCs</t>
  </si>
  <si>
    <t>WSSDO/SEBAC/CDF/FEWASUN</t>
  </si>
  <si>
    <t xml:space="preserve">Piyus </t>
  </si>
  <si>
    <t>Piyus Plus</t>
  </si>
  <si>
    <t>2 RTI sets and 1 pan and syphon,1 bag cement, 1 pc zinc plate and 1.5 m pipe for each toilet at Daman-7, Danda Gaun</t>
  </si>
  <si>
    <t xml:space="preserve">Toilet Construction (4): Tachu Tole 2, Shiwa Tole 2, </t>
  </si>
  <si>
    <t>Construction of 4 compartment community toilet</t>
  </si>
  <si>
    <t>BNMT- UK</t>
  </si>
  <si>
    <t>Maheshwari Khelmaidan</t>
  </si>
  <si>
    <t xml:space="preserve">Yosinkhel </t>
  </si>
  <si>
    <t>Bhelukhel  Bhadrakal</t>
  </si>
  <si>
    <t>Toilet Construction</t>
  </si>
  <si>
    <t>Tekha Degamana</t>
  </si>
  <si>
    <t>Toilet Constrution</t>
  </si>
  <si>
    <t>Tekha pukha</t>
  </si>
  <si>
    <t>Nagarkot Lama Tole</t>
  </si>
  <si>
    <t>Toilet installed in Army Training Center</t>
  </si>
  <si>
    <t xml:space="preserve">92 toilets were completed </t>
  </si>
  <si>
    <t>117 toilets were completed</t>
  </si>
  <si>
    <t xml:space="preserve">90 % toilets were completed </t>
  </si>
  <si>
    <t>2 institutional toilets are ongoing</t>
  </si>
  <si>
    <t>25 toilets were completed</t>
  </si>
  <si>
    <t>Toilet repair and new construction was ongoing</t>
  </si>
  <si>
    <t>The toilet repair and construction work is ongoing</t>
  </si>
  <si>
    <t>The toilet construction work is ongoing</t>
  </si>
  <si>
    <t>Desludging</t>
  </si>
  <si>
    <t>service</t>
  </si>
  <si>
    <t>Desludging done in 2 camps Chuchepati and Danchi</t>
  </si>
  <si>
    <t>Nagarjun</t>
  </si>
  <si>
    <t>use as public toilet</t>
  </si>
  <si>
    <t>Hygiene kits were distributed to 1371 HHS</t>
  </si>
  <si>
    <t>876 Hygiene kits were distributed</t>
  </si>
  <si>
    <t>We have distributed hygiene kits to 1000 HHS</t>
  </si>
  <si>
    <t>Completd</t>
  </si>
  <si>
    <t>Sept</t>
  </si>
  <si>
    <t>27.05.2015</t>
  </si>
  <si>
    <t>31.07.2015</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</si>
</sst>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00_-;\-* #,##0.00_-;_-* &quot;-&quot;??_-;_-@_-"/>
    <numFmt numFmtId="165" formatCode="_-* #,##0_-;\-* #,##0_-;_-* &quot;-&quot;??_-;_-@_-"/>
    <numFmt numFmtId="166" formatCode="d/mm/yyyy;@"/>
    <numFmt numFmtId="167" formatCode="[$-409]d\-mmm;@"/>
    <numFmt numFmtId="168" formatCode="dd\.mm\.yyyy;@"/>
  </numFmts>
  <fonts count="24">
    <font>
      <sz val="12"/>
      <color theme="1"/>
      <name val="Calibri"/>
      <family val="2"/>
      <scheme val="minor"/>
    </font>
    <font>
      <sz val="11"/>
      <color theme="1"/>
      <name val="Calibri"/>
      <family val="2"/>
      <scheme val="minor"/>
    </font>
    <font>
      <sz val="12"/>
      <color theme="1"/>
      <name val="Calibri"/>
      <family val="2"/>
      <scheme val="minor"/>
    </font>
    <font>
      <b/>
      <sz val="12"/>
      <color theme="0"/>
      <name val="Calibri"/>
      <family val="2"/>
      <scheme val="minor"/>
    </font>
    <font>
      <b/>
      <sz val="10"/>
      <color theme="0"/>
      <name val="Calibri"/>
      <family val="2"/>
      <charset val="128"/>
      <scheme val="minor"/>
    </font>
    <font>
      <sz val="8"/>
      <name val="Calibri"/>
      <family val="2"/>
      <scheme val="minor"/>
    </font>
    <font>
      <b/>
      <sz val="8"/>
      <name val="Calibri"/>
      <family val="2"/>
      <charset val="128"/>
      <scheme val="minor"/>
    </font>
    <font>
      <sz val="10"/>
      <color theme="1"/>
      <name val="Calibri"/>
      <family val="2"/>
      <scheme val="minor"/>
    </font>
    <font>
      <u/>
      <sz val="12"/>
      <color theme="10"/>
      <name val="Calibri"/>
      <family val="2"/>
      <scheme val="minor"/>
    </font>
    <font>
      <u/>
      <sz val="12"/>
      <color theme="11"/>
      <name val="Calibri"/>
      <family val="2"/>
      <scheme val="minor"/>
    </font>
    <font>
      <sz val="10"/>
      <color theme="1"/>
      <name val="Calibri"/>
      <family val="2"/>
      <scheme val="minor"/>
    </font>
    <font>
      <b/>
      <sz val="10"/>
      <color theme="1"/>
      <name val="Arial"/>
      <family val="2"/>
    </font>
    <font>
      <b/>
      <sz val="10"/>
      <name val="Arial"/>
      <family val="2"/>
    </font>
    <font>
      <sz val="10"/>
      <color theme="1"/>
      <name val="Arial"/>
      <family val="2"/>
    </font>
    <font>
      <sz val="10"/>
      <name val="Arial"/>
      <family val="2"/>
    </font>
    <font>
      <sz val="11"/>
      <color theme="1"/>
      <name val="Calibri"/>
      <family val="2"/>
      <charset val="128"/>
      <scheme val="minor"/>
    </font>
    <font>
      <sz val="9"/>
      <color indexed="81"/>
      <name val="Calibri"/>
      <family val="2"/>
      <scheme val="minor"/>
    </font>
    <font>
      <b/>
      <sz val="9"/>
      <color indexed="81"/>
      <name val="ＭＳ Ｐゴシック"/>
      <family val="3"/>
      <charset val="128"/>
    </font>
    <font>
      <b/>
      <sz val="9"/>
      <color indexed="81"/>
      <name val="Calibri"/>
      <family val="2"/>
      <scheme val="minor"/>
    </font>
    <font>
      <b/>
      <sz val="10"/>
      <color theme="1"/>
      <name val="Calibri"/>
      <family val="2"/>
      <scheme val="minor"/>
    </font>
    <font>
      <b/>
      <sz val="11"/>
      <color theme="1"/>
      <name val="Calibri"/>
      <family val="2"/>
      <scheme val="minor"/>
    </font>
    <font>
      <b/>
      <sz val="12"/>
      <color theme="1"/>
      <name val="Calibri"/>
      <family val="2"/>
      <scheme val="minor"/>
    </font>
    <font>
      <b/>
      <sz val="9"/>
      <color theme="0"/>
      <name val="Gill Sans MT"/>
      <family val="2"/>
    </font>
    <font>
      <sz val="9"/>
      <name val="Gill Sans MT"/>
      <family val="2"/>
    </font>
  </fonts>
  <fills count="13">
    <fill>
      <patternFill patternType="none"/>
    </fill>
    <fill>
      <patternFill patternType="gray125"/>
    </fill>
    <fill>
      <patternFill patternType="solid">
        <fgColor rgb="FF3A9999"/>
        <bgColor indexed="64"/>
      </patternFill>
    </fill>
    <fill>
      <patternFill patternType="solid">
        <fgColor rgb="FFD0EDEE"/>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8BB0C7"/>
        <bgColor indexed="64"/>
      </patternFill>
    </fill>
    <fill>
      <patternFill patternType="solid">
        <fgColor theme="0"/>
        <bgColor indexed="64"/>
      </patternFill>
    </fill>
    <fill>
      <patternFill patternType="solid">
        <fgColor theme="6" tint="0.59999389629810485"/>
        <bgColor indexed="64"/>
      </patternFill>
    </fill>
  </fills>
  <borders count="12">
    <border>
      <left/>
      <right/>
      <top/>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top style="thin">
        <color theme="4"/>
      </top>
      <bottom/>
      <diagonal/>
    </border>
    <border>
      <left/>
      <right/>
      <top style="thin">
        <color theme="4"/>
      </top>
      <bottom style="thin">
        <color theme="4"/>
      </bottom>
      <diagonal/>
    </border>
    <border>
      <left/>
      <right/>
      <top style="thin">
        <color theme="6" tint="0.79998168889431442"/>
      </top>
      <bottom style="thin">
        <color theme="6" tint="0.79998168889431442"/>
      </bottom>
      <diagonal/>
    </border>
    <border>
      <left style="thin">
        <color indexed="64"/>
      </left>
      <right/>
      <top/>
      <bottom/>
      <diagonal/>
    </border>
  </borders>
  <cellStyleXfs count="9">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164" fontId="2" fillId="0" borderId="0" applyFont="0" applyFill="0" applyBorder="0" applyAlignment="0" applyProtection="0"/>
    <xf numFmtId="164" fontId="15" fillId="0" borderId="0" applyFont="0" applyFill="0" applyBorder="0" applyAlignment="0" applyProtection="0"/>
  </cellStyleXfs>
  <cellXfs count="63">
    <xf numFmtId="0" fontId="0" fillId="0" borderId="0" xfId="0"/>
    <xf numFmtId="0" fontId="4" fillId="2" borderId="2" xfId="0" applyFont="1" applyFill="1" applyBorder="1" applyAlignment="1">
      <alignment vertical="center" wrapText="1"/>
    </xf>
    <xf numFmtId="0" fontId="4" fillId="2" borderId="2" xfId="0" applyFont="1" applyFill="1" applyBorder="1" applyAlignment="1">
      <alignment horizontal="center" vertical="center" wrapText="1"/>
    </xf>
    <xf numFmtId="0" fontId="5" fillId="3" borderId="2" xfId="0" applyFont="1" applyFill="1" applyBorder="1" applyAlignment="1">
      <alignment horizontal="center" vertical="center" wrapText="1"/>
    </xf>
    <xf numFmtId="1" fontId="0" fillId="0" borderId="0" xfId="0" applyNumberFormat="1" applyAlignment="1"/>
    <xf numFmtId="1" fontId="6" fillId="4" borderId="2" xfId="0" applyNumberFormat="1" applyFont="1" applyFill="1" applyBorder="1" applyAlignment="1">
      <alignment horizontal="center" vertical="top" wrapText="1"/>
    </xf>
    <xf numFmtId="1" fontId="6" fillId="4" borderId="2" xfId="0" applyNumberFormat="1" applyFont="1" applyFill="1" applyBorder="1" applyAlignment="1">
      <alignment vertical="top" wrapText="1"/>
    </xf>
    <xf numFmtId="1" fontId="6" fillId="4" borderId="4" xfId="0" applyNumberFormat="1" applyFont="1" applyFill="1" applyBorder="1" applyAlignment="1">
      <alignment vertical="top" wrapText="1"/>
    </xf>
    <xf numFmtId="1" fontId="7" fillId="0" borderId="0" xfId="0" applyNumberFormat="1" applyFont="1" applyAlignment="1"/>
    <xf numFmtId="1" fontId="7" fillId="5" borderId="2" xfId="0" applyNumberFormat="1" applyFont="1" applyFill="1" applyBorder="1" applyAlignment="1">
      <alignment horizontal="center" vertical="center"/>
    </xf>
    <xf numFmtId="1" fontId="7" fillId="5" borderId="2" xfId="0" applyNumberFormat="1" applyFont="1" applyFill="1" applyBorder="1" applyAlignment="1">
      <alignment vertical="center"/>
    </xf>
    <xf numFmtId="0" fontId="4" fillId="2" borderId="3" xfId="0" applyFont="1" applyFill="1" applyBorder="1" applyAlignment="1">
      <alignment horizontal="center" vertical="center" wrapText="1"/>
    </xf>
    <xf numFmtId="0" fontId="3" fillId="2" borderId="1" xfId="0" applyFont="1" applyFill="1" applyBorder="1" applyAlignment="1">
      <alignment horizontal="center" vertical="center"/>
    </xf>
    <xf numFmtId="166" fontId="11" fillId="6" borderId="5" xfId="0" applyNumberFormat="1" applyFont="1" applyFill="1" applyBorder="1" applyAlignment="1">
      <alignment horizontal="center" vertical="center" wrapText="1"/>
    </xf>
    <xf numFmtId="0" fontId="11" fillId="7" borderId="5" xfId="0" applyFont="1" applyFill="1" applyBorder="1" applyAlignment="1">
      <alignment horizontal="center" vertical="center" wrapText="1"/>
    </xf>
    <xf numFmtId="0" fontId="12" fillId="7" borderId="5" xfId="0" applyFont="1" applyFill="1" applyBorder="1" applyAlignment="1">
      <alignment horizontal="center" vertical="center" wrapText="1"/>
    </xf>
    <xf numFmtId="166" fontId="12" fillId="7" borderId="5" xfId="0" applyNumberFormat="1" applyFont="1" applyFill="1" applyBorder="1" applyAlignment="1">
      <alignment horizontal="center" vertical="center" wrapText="1"/>
    </xf>
    <xf numFmtId="166" fontId="12" fillId="7" borderId="5" xfId="0" applyNumberFormat="1" applyFont="1" applyFill="1" applyBorder="1" applyAlignment="1">
      <alignment horizontal="left" vertical="center" wrapText="1"/>
    </xf>
    <xf numFmtId="0" fontId="12" fillId="8" borderId="5" xfId="0" applyFont="1" applyFill="1" applyBorder="1" applyAlignment="1">
      <alignment horizontal="center" vertical="center" wrapText="1"/>
    </xf>
    <xf numFmtId="0" fontId="13" fillId="0" borderId="6" xfId="0" applyFont="1" applyBorder="1" applyAlignment="1">
      <alignment vertical="center"/>
    </xf>
    <xf numFmtId="0" fontId="13" fillId="0" borderId="6" xfId="0" applyFont="1" applyFill="1" applyBorder="1" applyAlignment="1">
      <alignment vertical="center"/>
    </xf>
    <xf numFmtId="0" fontId="13" fillId="0" borderId="6" xfId="0" applyFont="1" applyFill="1" applyBorder="1" applyAlignment="1" applyProtection="1">
      <alignment vertical="center"/>
      <protection locked="0"/>
    </xf>
    <xf numFmtId="165" fontId="7" fillId="5" borderId="2" xfId="7" applyNumberFormat="1" applyFont="1" applyFill="1" applyBorder="1" applyAlignment="1">
      <alignment vertical="center"/>
    </xf>
    <xf numFmtId="165" fontId="10" fillId="5" borderId="2" xfId="7" applyNumberFormat="1" applyFont="1" applyFill="1" applyBorder="1" applyAlignment="1">
      <alignment vertical="center"/>
    </xf>
    <xf numFmtId="0" fontId="0" fillId="0" borderId="6" xfId="0" applyBorder="1"/>
    <xf numFmtId="166" fontId="13" fillId="0" borderId="0" xfId="0" applyNumberFormat="1" applyFont="1" applyBorder="1" applyAlignment="1">
      <alignment vertical="center"/>
    </xf>
    <xf numFmtId="166" fontId="13" fillId="0" borderId="0" xfId="0" applyNumberFormat="1" applyFont="1" applyFill="1" applyBorder="1" applyAlignment="1">
      <alignment vertical="center"/>
    </xf>
    <xf numFmtId="1" fontId="19" fillId="0" borderId="0" xfId="0" applyNumberFormat="1" applyFont="1" applyAlignment="1"/>
    <xf numFmtId="1" fontId="19" fillId="0" borderId="0" xfId="0" applyNumberFormat="1" applyFont="1" applyAlignment="1">
      <alignment horizontal="center" vertical="center"/>
    </xf>
    <xf numFmtId="165" fontId="19" fillId="0" borderId="0" xfId="7" applyNumberFormat="1" applyFont="1" applyAlignment="1">
      <alignment vertical="center"/>
    </xf>
    <xf numFmtId="1" fontId="19" fillId="0" borderId="0" xfId="0" applyNumberFormat="1" applyFont="1" applyAlignment="1">
      <alignment vertical="center"/>
    </xf>
    <xf numFmtId="165" fontId="1" fillId="0" borderId="0" xfId="7" applyNumberFormat="1" applyFont="1"/>
    <xf numFmtId="0" fontId="0" fillId="9" borderId="0" xfId="0" applyFill="1" applyAlignment="1">
      <alignment vertical="center"/>
    </xf>
    <xf numFmtId="0" fontId="0" fillId="0" borderId="0" xfId="0" applyAlignment="1">
      <alignment vertical="center"/>
    </xf>
    <xf numFmtId="0" fontId="20" fillId="0" borderId="0" xfId="0" applyFont="1" applyAlignment="1">
      <alignment vertical="center"/>
    </xf>
    <xf numFmtId="0" fontId="21" fillId="0" borderId="0" xfId="0" applyFont="1"/>
    <xf numFmtId="167" fontId="14" fillId="0" borderId="0" xfId="0" applyNumberFormat="1" applyFont="1" applyFill="1" applyBorder="1" applyAlignment="1" applyProtection="1">
      <alignment vertical="center"/>
      <protection locked="0"/>
    </xf>
    <xf numFmtId="14" fontId="13" fillId="0" borderId="0" xfId="0" applyNumberFormat="1" applyFont="1" applyFill="1" applyBorder="1" applyAlignment="1">
      <alignment vertical="center"/>
    </xf>
    <xf numFmtId="165" fontId="7" fillId="5" borderId="2" xfId="7" applyNumberFormat="1" applyFont="1" applyFill="1" applyBorder="1" applyAlignment="1">
      <alignment horizontal="left" vertical="center"/>
    </xf>
    <xf numFmtId="165" fontId="7" fillId="5" borderId="0" xfId="7" applyNumberFormat="1" applyFont="1" applyFill="1" applyBorder="1" applyAlignment="1">
      <alignment horizontal="left" vertical="center"/>
    </xf>
    <xf numFmtId="165" fontId="19" fillId="0" borderId="0" xfId="7" applyNumberFormat="1" applyFont="1" applyAlignment="1">
      <alignment horizontal="left" vertical="center"/>
    </xf>
    <xf numFmtId="0" fontId="22" fillId="6" borderId="7" xfId="0" applyFont="1" applyFill="1" applyBorder="1" applyAlignment="1">
      <alignment horizontal="center" vertical="center" wrapText="1"/>
    </xf>
    <xf numFmtId="0" fontId="0" fillId="0" borderId="8" xfId="0" applyFont="1" applyBorder="1" applyAlignment="1">
      <alignment vertical="center" wrapText="1"/>
    </xf>
    <xf numFmtId="0" fontId="23" fillId="0" borderId="8" xfId="0" applyFont="1" applyBorder="1" applyAlignment="1">
      <alignment vertical="center" wrapText="1"/>
    </xf>
    <xf numFmtId="0" fontId="0" fillId="0" borderId="9" xfId="0" applyFont="1" applyBorder="1" applyAlignment="1">
      <alignment vertical="center" wrapText="1"/>
    </xf>
    <xf numFmtId="0" fontId="22" fillId="10" borderId="7" xfId="0" applyFont="1" applyFill="1" applyBorder="1" applyAlignment="1">
      <alignment horizontal="center" vertical="center" wrapText="1"/>
    </xf>
    <xf numFmtId="0" fontId="0" fillId="0" borderId="0" xfId="0" pivotButton="1"/>
    <xf numFmtId="0" fontId="0" fillId="0" borderId="0" xfId="0" applyAlignment="1">
      <alignment horizontal="left"/>
    </xf>
    <xf numFmtId="0" fontId="0" fillId="0" borderId="10" xfId="0" applyFont="1" applyBorder="1" applyAlignment="1">
      <alignment horizontal="left"/>
    </xf>
    <xf numFmtId="0" fontId="0" fillId="0" borderId="0" xfId="0" applyNumberFormat="1"/>
    <xf numFmtId="0" fontId="0" fillId="0" borderId="10" xfId="0" applyNumberFormat="1" applyFont="1" applyBorder="1"/>
    <xf numFmtId="1" fontId="0" fillId="0" borderId="0" xfId="0" applyNumberFormat="1"/>
    <xf numFmtId="0" fontId="0" fillId="0" borderId="0" xfId="0" applyNumberFormat="1" applyFont="1" applyFill="1" applyBorder="1"/>
    <xf numFmtId="1" fontId="0" fillId="0" borderId="10" xfId="0" applyNumberFormat="1" applyFont="1" applyBorder="1" applyAlignment="1">
      <alignment horizontal="left"/>
    </xf>
    <xf numFmtId="0" fontId="0" fillId="11" borderId="0" xfId="0" applyFill="1"/>
    <xf numFmtId="0" fontId="0" fillId="0" borderId="0" xfId="0" applyFill="1"/>
    <xf numFmtId="0" fontId="0" fillId="12" borderId="0" xfId="0" applyFill="1"/>
    <xf numFmtId="168" fontId="0" fillId="0" borderId="0" xfId="0" applyNumberFormat="1" applyAlignment="1">
      <alignment horizontal="center"/>
    </xf>
    <xf numFmtId="17" fontId="0" fillId="0" borderId="11" xfId="0" applyNumberFormat="1" applyBorder="1"/>
    <xf numFmtId="0" fontId="0" fillId="0" borderId="11" xfId="0" applyBorder="1"/>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4" fillId="2" borderId="3" xfId="0" applyFont="1" applyFill="1" applyBorder="1" applyAlignment="1">
      <alignment horizontal="center" vertical="center" wrapText="1"/>
    </xf>
  </cellXfs>
  <cellStyles count="9">
    <cellStyle name="Comma" xfId="7" builtinId="3"/>
    <cellStyle name="Comma 2" xfId="8"/>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37">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FF0000"/>
        </patternFill>
      </fill>
    </dxf>
    <dxf>
      <fill>
        <patternFill>
          <bgColor rgb="FFFFC000"/>
        </patternFill>
      </fill>
    </dxf>
    <dxf>
      <fill>
        <patternFill>
          <bgColor rgb="FF92D050"/>
        </patternFill>
      </fill>
    </dxf>
    <dxf>
      <fill>
        <patternFill>
          <bgColor rgb="FF006600"/>
        </patternFill>
      </fill>
    </dxf>
    <dxf>
      <fill>
        <patternFill>
          <bgColor rgb="FFFF0000"/>
        </patternFill>
      </fill>
    </dxf>
    <dxf>
      <fill>
        <patternFill>
          <bgColor rgb="FFFFC000"/>
        </patternFill>
      </fill>
    </dxf>
    <dxf>
      <fill>
        <patternFill>
          <bgColor rgb="FF92D050"/>
        </patternFill>
      </fill>
    </dxf>
    <dxf>
      <fill>
        <patternFill>
          <bgColor rgb="FF006600"/>
        </patternFill>
      </fill>
    </dxf>
    <dxf>
      <fill>
        <patternFill>
          <bgColor rgb="FFFF0000"/>
        </patternFill>
      </fill>
    </dxf>
    <dxf>
      <fill>
        <patternFill>
          <bgColor rgb="FFFFC000"/>
        </patternFill>
      </fill>
    </dxf>
    <dxf>
      <fill>
        <patternFill>
          <bgColor rgb="FF92D050"/>
        </patternFill>
      </fill>
    </dxf>
    <dxf>
      <fill>
        <patternFill>
          <bgColor rgb="FF006600"/>
        </patternFill>
      </fill>
    </dxf>
    <dxf>
      <fill>
        <patternFill>
          <bgColor rgb="FFFF0000"/>
        </patternFill>
      </fill>
    </dxf>
    <dxf>
      <fill>
        <patternFill>
          <bgColor rgb="FFFFC000"/>
        </patternFill>
      </fill>
    </dxf>
    <dxf>
      <fill>
        <patternFill>
          <bgColor rgb="FF92D050"/>
        </patternFill>
      </fill>
    </dxf>
    <dxf>
      <fill>
        <patternFill>
          <bgColor rgb="FF006600"/>
        </patternFill>
      </fill>
    </dxf>
    <dxf>
      <fill>
        <patternFill>
          <bgColor rgb="FFFF0000"/>
        </patternFill>
      </fill>
    </dxf>
    <dxf>
      <fill>
        <patternFill>
          <bgColor rgb="FFFFC000"/>
        </patternFill>
      </fill>
    </dxf>
    <dxf>
      <fill>
        <patternFill>
          <bgColor rgb="FF92D050"/>
        </patternFill>
      </fill>
    </dxf>
    <dxf>
      <fill>
        <patternFill>
          <bgColor rgb="FF006600"/>
        </patternFill>
      </fill>
    </dxf>
    <dxf>
      <fill>
        <patternFill>
          <bgColor rgb="FFFF0000"/>
        </patternFill>
      </fill>
    </dxf>
    <dxf>
      <fill>
        <patternFill>
          <bgColor rgb="FFFFC000"/>
        </patternFill>
      </fill>
    </dxf>
    <dxf>
      <fill>
        <patternFill>
          <bgColor rgb="FF92D050"/>
        </patternFill>
      </fill>
    </dxf>
    <dxf>
      <fill>
        <patternFill>
          <bgColor rgb="FF006600"/>
        </patternFill>
      </fill>
    </dxf>
    <dxf>
      <font>
        <color rgb="FFFF0000"/>
      </font>
      <fill>
        <patternFill>
          <bgColor rgb="FFFF0000"/>
        </patternFill>
      </fill>
    </dxf>
    <dxf>
      <font>
        <color rgb="FFFF0000"/>
      </font>
      <fill>
        <patternFill>
          <bgColor rgb="FFFF0000"/>
        </patternFill>
      </fill>
    </dxf>
    <dxf>
      <font>
        <color rgb="FFFF0000"/>
      </font>
      <fill>
        <patternFill>
          <bgColor rgb="FFFF0000"/>
        </patternFill>
      </fill>
    </dxf>
    <dxf>
      <font>
        <color rgb="FFFF0000"/>
      </font>
      <fill>
        <patternFill>
          <bgColor rgb="FFFF0000"/>
        </patternFill>
      </fill>
    </dxf>
  </dxfs>
  <tableStyles count="0" defaultTableStyle="TableStyleMedium9" defaultPivotStyle="PivotStyleMedium4"/>
  <colors>
    <mruColors>
      <color rgb="FF00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aredStrings" Target="sharedStrings.xml"/><Relationship Id="rId3" Type="http://schemas.openxmlformats.org/officeDocument/2006/relationships/worksheet" Target="worksheets/sheet2.xml"/><Relationship Id="rId7" Type="http://schemas.openxmlformats.org/officeDocument/2006/relationships/worksheet" Target="worksheets/sheet6.xml"/><Relationship Id="rId12" Type="http://schemas.openxmlformats.org/officeDocument/2006/relationships/styles" Target="styles.xml"/><Relationship Id="rId2" Type="http://schemas.openxmlformats.org/officeDocument/2006/relationships/worksheet" Target="worksheets/sheet1.xml"/><Relationship Id="rId1" Type="http://schemas.openxmlformats.org/officeDocument/2006/relationships/chartsheet" Target="chartsheets/sheet1.xml"/><Relationship Id="rId6" Type="http://schemas.openxmlformats.org/officeDocument/2006/relationships/worksheet" Target="worksheets/sheet5.xml"/><Relationship Id="rId11" Type="http://schemas.openxmlformats.org/officeDocument/2006/relationships/theme" Target="theme/theme1.xml"/><Relationship Id="rId5" Type="http://schemas.openxmlformats.org/officeDocument/2006/relationships/worksheet" Target="worksheets/sheet4.xml"/><Relationship Id="rId10" Type="http://schemas.openxmlformats.org/officeDocument/2006/relationships/pivotCacheDefinition" Target="pivotCache/pivotCacheDefinition2.xml"/><Relationship Id="rId4" Type="http://schemas.openxmlformats.org/officeDocument/2006/relationships/worksheet" Target="worksheets/sheet3.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r>
              <a:rPr lang="en-AU"/>
              <a:t>National 4W WASH Summary R18</a:t>
            </a:r>
          </a:p>
          <a:p>
            <a:pPr>
              <a:defRPr/>
            </a:pPr>
            <a:r>
              <a:rPr lang="en-AU"/>
              <a:t>8th</a:t>
            </a:r>
            <a:r>
              <a:rPr lang="en-AU" baseline="0"/>
              <a:t> dec </a:t>
            </a:r>
            <a:r>
              <a:rPr lang="en-AU"/>
              <a:t>2015</a:t>
            </a:r>
          </a:p>
        </c:rich>
      </c:tx>
      <c:overlay val="0"/>
      <c:spPr>
        <a:noFill/>
        <a:ln>
          <a:noFill/>
        </a:ln>
        <a:effectLst/>
      </c:spPr>
      <c:txPr>
        <a:bodyPr rot="0" spcFirstLastPara="1" vertOverflow="ellipsis" vert="horz" wrap="square" anchor="ctr" anchorCtr="1"/>
        <a:lstStyle/>
        <a:p>
          <a:pPr>
            <a:defRPr sz="21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'Data Summary'!$C$24</c:f>
              <c:strCache>
                <c:ptCount val="1"/>
                <c:pt idx="0">
                  <c:v>Caseload</c:v>
                </c:pt>
              </c:strCache>
            </c:strRef>
          </c:tx>
          <c:spPr>
            <a:solidFill>
              <a:schemeClr val="accent1"/>
            </a:solidFill>
            <a:ln>
              <a:noFill/>
            </a:ln>
            <a:effectLst/>
          </c:spPr>
          <c:invertIfNegative val="0"/>
          <c:dLbls>
            <c:spPr>
              <a:noFill/>
              <a:ln>
                <a:noFill/>
              </a:ln>
              <a:effectLst/>
            </c:spPr>
            <c:txPr>
              <a:bodyPr rot="-5400000" spcFirstLastPara="1" vertOverflow="ellipsis" wrap="square" anchor="ctr" anchorCtr="1"/>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Summary'!$A$25:$A$30</c:f>
              <c:strCache>
                <c:ptCount val="6"/>
                <c:pt idx="0">
                  <c:v>Hygiene Kit</c:v>
                </c:pt>
                <c:pt idx="1">
                  <c:v>Hygiene Promotion</c:v>
                </c:pt>
                <c:pt idx="2">
                  <c:v>Emergency Sanitation</c:v>
                </c:pt>
                <c:pt idx="3">
                  <c:v>Sustained Sanitation</c:v>
                </c:pt>
                <c:pt idx="4">
                  <c:v>Emergency Water</c:v>
                </c:pt>
                <c:pt idx="5">
                  <c:v>Sustained Water</c:v>
                </c:pt>
              </c:strCache>
            </c:strRef>
          </c:cat>
          <c:val>
            <c:numRef>
              <c:f>'Data Summary'!$C$25:$C$30</c:f>
              <c:numCache>
                <c:formatCode>_-* #,##0_-;\-* #,##0_-;_-* "-"??_-;_-@_-</c:formatCode>
                <c:ptCount val="6"/>
                <c:pt idx="0">
                  <c:v>2081224.2441041712</c:v>
                </c:pt>
                <c:pt idx="1">
                  <c:v>2081224.2441041712</c:v>
                </c:pt>
                <c:pt idx="2">
                  <c:v>56949</c:v>
                </c:pt>
                <c:pt idx="3">
                  <c:v>1910185.6399197765</c:v>
                </c:pt>
                <c:pt idx="4">
                  <c:v>2123637.4871543553</c:v>
                </c:pt>
                <c:pt idx="5">
                  <c:v>1687057.9750000001</c:v>
                </c:pt>
              </c:numCache>
            </c:numRef>
          </c:val>
        </c:ser>
        <c:ser>
          <c:idx val="1"/>
          <c:order val="1"/>
          <c:tx>
            <c:strRef>
              <c:f>'Data Summary'!$D$24</c:f>
              <c:strCache>
                <c:ptCount val="1"/>
                <c:pt idx="0">
                  <c:v>Partner Target</c:v>
                </c:pt>
              </c:strCache>
            </c:strRef>
          </c:tx>
          <c:spPr>
            <a:solidFill>
              <a:schemeClr val="accent3"/>
            </a:solidFill>
            <a:ln>
              <a:noFill/>
            </a:ln>
            <a:effectLst/>
          </c:spPr>
          <c:invertIfNegative val="0"/>
          <c:dLbls>
            <c:spPr>
              <a:noFill/>
              <a:ln>
                <a:noFill/>
              </a:ln>
              <a:effectLst/>
            </c:spPr>
            <c:txPr>
              <a:bodyPr rot="-5400000" spcFirstLastPara="1" vertOverflow="ellipsis" wrap="square" anchor="ctr" anchorCtr="1"/>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Summary'!$A$25:$A$30</c:f>
              <c:strCache>
                <c:ptCount val="6"/>
                <c:pt idx="0">
                  <c:v>Hygiene Kit</c:v>
                </c:pt>
                <c:pt idx="1">
                  <c:v>Hygiene Promotion</c:v>
                </c:pt>
                <c:pt idx="2">
                  <c:v>Emergency Sanitation</c:v>
                </c:pt>
                <c:pt idx="3">
                  <c:v>Sustained Sanitation</c:v>
                </c:pt>
                <c:pt idx="4">
                  <c:v>Emergency Water</c:v>
                </c:pt>
                <c:pt idx="5">
                  <c:v>Sustained Water</c:v>
                </c:pt>
              </c:strCache>
            </c:strRef>
          </c:cat>
          <c:val>
            <c:numRef>
              <c:f>'Data Summary'!$D$25:$D$30</c:f>
              <c:numCache>
                <c:formatCode>_-* #,##0_-;\-* #,##0_-;_-* "-"??_-;_-@_-</c:formatCode>
                <c:ptCount val="6"/>
                <c:pt idx="0">
                  <c:v>2497445</c:v>
                </c:pt>
                <c:pt idx="1">
                  <c:v>1929994</c:v>
                </c:pt>
                <c:pt idx="2">
                  <c:v>56299</c:v>
                </c:pt>
                <c:pt idx="3">
                  <c:v>1085753.5</c:v>
                </c:pt>
                <c:pt idx="4">
                  <c:v>3259675.0274841441</c:v>
                </c:pt>
                <c:pt idx="5">
                  <c:v>945961</c:v>
                </c:pt>
              </c:numCache>
            </c:numRef>
          </c:val>
        </c:ser>
        <c:ser>
          <c:idx val="2"/>
          <c:order val="2"/>
          <c:tx>
            <c:strRef>
              <c:f>'Data Summary'!$E$24</c:f>
              <c:strCache>
                <c:ptCount val="1"/>
                <c:pt idx="0">
                  <c:v>Achieved</c:v>
                </c:pt>
              </c:strCache>
            </c:strRef>
          </c:tx>
          <c:spPr>
            <a:solidFill>
              <a:schemeClr val="accent5"/>
            </a:solidFill>
            <a:ln>
              <a:noFill/>
            </a:ln>
            <a:effectLst/>
          </c:spPr>
          <c:invertIfNegative val="0"/>
          <c:dLbls>
            <c:spPr>
              <a:noFill/>
              <a:ln>
                <a:noFill/>
              </a:ln>
              <a:effectLst/>
            </c:spPr>
            <c:txPr>
              <a:bodyPr rot="-5400000" spcFirstLastPara="1" vertOverflow="ellipsis" wrap="square" anchor="ctr" anchorCtr="1"/>
              <a:lstStyle/>
              <a:p>
                <a:pPr>
                  <a:defRPr sz="1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Summary'!$A$25:$A$30</c:f>
              <c:strCache>
                <c:ptCount val="6"/>
                <c:pt idx="0">
                  <c:v>Hygiene Kit</c:v>
                </c:pt>
                <c:pt idx="1">
                  <c:v>Hygiene Promotion</c:v>
                </c:pt>
                <c:pt idx="2">
                  <c:v>Emergency Sanitation</c:v>
                </c:pt>
                <c:pt idx="3">
                  <c:v>Sustained Sanitation</c:v>
                </c:pt>
                <c:pt idx="4">
                  <c:v>Emergency Water</c:v>
                </c:pt>
                <c:pt idx="5">
                  <c:v>Sustained Water</c:v>
                </c:pt>
              </c:strCache>
            </c:strRef>
          </c:cat>
          <c:val>
            <c:numRef>
              <c:f>'Data Summary'!$E$25:$E$30</c:f>
              <c:numCache>
                <c:formatCode>_-* #,##0_-;\-* #,##0_-;_-* "-"??_-;_-@_-</c:formatCode>
                <c:ptCount val="6"/>
                <c:pt idx="0">
                  <c:v>2149361</c:v>
                </c:pt>
                <c:pt idx="1">
                  <c:v>1462215</c:v>
                </c:pt>
                <c:pt idx="2">
                  <c:v>47916</c:v>
                </c:pt>
                <c:pt idx="3">
                  <c:v>650175.5</c:v>
                </c:pt>
                <c:pt idx="4">
                  <c:v>2747047.0274841441</c:v>
                </c:pt>
                <c:pt idx="5">
                  <c:v>529925</c:v>
                </c:pt>
              </c:numCache>
            </c:numRef>
          </c:val>
        </c:ser>
        <c:dLbls>
          <c:dLblPos val="outEnd"/>
          <c:showLegendKey val="0"/>
          <c:showVal val="1"/>
          <c:showCatName val="0"/>
          <c:showSerName val="0"/>
          <c:showPercent val="0"/>
          <c:showBubbleSize val="0"/>
        </c:dLbls>
        <c:gapWidth val="219"/>
        <c:overlap val="-27"/>
        <c:axId val="278289632"/>
        <c:axId val="121294048"/>
      </c:barChart>
      <c:catAx>
        <c:axId val="27828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121294048"/>
        <c:crosses val="autoZero"/>
        <c:auto val="1"/>
        <c:lblAlgn val="ctr"/>
        <c:lblOffset val="100"/>
        <c:noMultiLvlLbl val="0"/>
      </c:catAx>
      <c:valAx>
        <c:axId val="1212940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crossAx val="278289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800"/>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a:t>Emergency</a:t>
            </a:r>
            <a:r>
              <a:rPr lang="en-AU" sz="1400" baseline="0"/>
              <a:t> Sanitation</a:t>
            </a:r>
            <a:endParaRPr lang="en-AU"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357371103162304"/>
          <c:y val="0.13316282475640623"/>
          <c:w val="0.75037848652858719"/>
          <c:h val="0.60192869750353428"/>
        </c:manualLayout>
      </c:layout>
      <c:barChart>
        <c:barDir val="col"/>
        <c:grouping val="clustered"/>
        <c:varyColors val="0"/>
        <c:ser>
          <c:idx val="0"/>
          <c:order val="0"/>
          <c:tx>
            <c:strRef>
              <c:f>'Data Summary'!$E$5</c:f>
              <c:strCache>
                <c:ptCount val="1"/>
                <c:pt idx="0">
                  <c:v>Caseload</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Summary'!$J$7:$J$20</c:f>
              <c:numCache>
                <c:formatCode>_-* #,##0_-;\-* #,##0_-;_-* "-"??_-;_-@_-</c:formatCode>
                <c:ptCount val="14"/>
                <c:pt idx="0">
                  <c:v>7501</c:v>
                </c:pt>
                <c:pt idx="1">
                  <c:v>3542</c:v>
                </c:pt>
                <c:pt idx="2">
                  <c:v>2037</c:v>
                </c:pt>
                <c:pt idx="3">
                  <c:v>7052</c:v>
                </c:pt>
                <c:pt idx="4">
                  <c:v>2657</c:v>
                </c:pt>
                <c:pt idx="5">
                  <c:v>13654</c:v>
                </c:pt>
                <c:pt idx="6">
                  <c:v>1056</c:v>
                </c:pt>
                <c:pt idx="7">
                  <c:v>588</c:v>
                </c:pt>
                <c:pt idx="8">
                  <c:v>7546</c:v>
                </c:pt>
                <c:pt idx="9">
                  <c:v>612</c:v>
                </c:pt>
                <c:pt idx="10">
                  <c:v>981</c:v>
                </c:pt>
                <c:pt idx="11">
                  <c:v>2634</c:v>
                </c:pt>
                <c:pt idx="12">
                  <c:v>0</c:v>
                </c:pt>
                <c:pt idx="13">
                  <c:v>7089</c:v>
                </c:pt>
              </c:numCache>
            </c:numRef>
          </c:val>
        </c:ser>
        <c:ser>
          <c:idx val="1"/>
          <c:order val="1"/>
          <c:tx>
            <c:strRef>
              <c:f>'Data Summary'!$F$5</c:f>
              <c:strCache>
                <c:ptCount val="1"/>
                <c:pt idx="0">
                  <c:v>Partner Plans</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Summary'!$K$7:$K$20</c:f>
              <c:numCache>
                <c:formatCode>_-* #,##0_-;\-* #,##0_-;_-* "-"??_-;_-@_-</c:formatCode>
                <c:ptCount val="14"/>
                <c:pt idx="0">
                  <c:v>15262</c:v>
                </c:pt>
                <c:pt idx="1">
                  <c:v>1287</c:v>
                </c:pt>
                <c:pt idx="2">
                  <c:v>700</c:v>
                </c:pt>
                <c:pt idx="3">
                  <c:v>6720</c:v>
                </c:pt>
                <c:pt idx="4">
                  <c:v>62</c:v>
                </c:pt>
                <c:pt idx="5">
                  <c:v>13977</c:v>
                </c:pt>
                <c:pt idx="6">
                  <c:v>1970</c:v>
                </c:pt>
                <c:pt idx="7">
                  <c:v>1000</c:v>
                </c:pt>
                <c:pt idx="8">
                  <c:v>6470</c:v>
                </c:pt>
                <c:pt idx="9">
                  <c:v>110</c:v>
                </c:pt>
                <c:pt idx="10">
                  <c:v>1703</c:v>
                </c:pt>
                <c:pt idx="11">
                  <c:v>4353</c:v>
                </c:pt>
                <c:pt idx="12">
                  <c:v>0</c:v>
                </c:pt>
                <c:pt idx="13">
                  <c:v>2685</c:v>
                </c:pt>
              </c:numCache>
            </c:numRef>
          </c:val>
        </c:ser>
        <c:ser>
          <c:idx val="2"/>
          <c:order val="2"/>
          <c:tx>
            <c:strRef>
              <c:f>'Data Summary'!$G$5</c:f>
              <c:strCache>
                <c:ptCount val="1"/>
                <c:pt idx="0">
                  <c:v>Achievement</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Summary'!$L$7:$L$20</c:f>
              <c:numCache>
                <c:formatCode>_-* #,##0_-;\-* #,##0_-;_-* "-"??_-;_-@_-</c:formatCode>
                <c:ptCount val="14"/>
                <c:pt idx="0">
                  <c:v>15008</c:v>
                </c:pt>
                <c:pt idx="1">
                  <c:v>1287</c:v>
                </c:pt>
                <c:pt idx="2">
                  <c:v>700</c:v>
                </c:pt>
                <c:pt idx="3">
                  <c:v>555</c:v>
                </c:pt>
                <c:pt idx="4">
                  <c:v>62</c:v>
                </c:pt>
                <c:pt idx="5">
                  <c:v>13727</c:v>
                </c:pt>
                <c:pt idx="6">
                  <c:v>1970</c:v>
                </c:pt>
                <c:pt idx="7">
                  <c:v>1126</c:v>
                </c:pt>
                <c:pt idx="8">
                  <c:v>6110</c:v>
                </c:pt>
                <c:pt idx="9">
                  <c:v>110</c:v>
                </c:pt>
                <c:pt idx="10">
                  <c:v>1284</c:v>
                </c:pt>
                <c:pt idx="11">
                  <c:v>3627</c:v>
                </c:pt>
                <c:pt idx="12">
                  <c:v>0</c:v>
                </c:pt>
                <c:pt idx="13">
                  <c:v>2350</c:v>
                </c:pt>
              </c:numCache>
            </c:numRef>
          </c:val>
        </c:ser>
        <c:dLbls>
          <c:showLegendKey val="0"/>
          <c:showVal val="0"/>
          <c:showCatName val="0"/>
          <c:showSerName val="0"/>
          <c:showPercent val="0"/>
          <c:showBubbleSize val="0"/>
        </c:dLbls>
        <c:gapWidth val="219"/>
        <c:overlap val="-27"/>
        <c:axId val="121292088"/>
        <c:axId val="121293656"/>
      </c:barChart>
      <c:catAx>
        <c:axId val="121292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1293656"/>
        <c:crosses val="autoZero"/>
        <c:auto val="1"/>
        <c:lblAlgn val="ctr"/>
        <c:lblOffset val="100"/>
        <c:noMultiLvlLbl val="0"/>
      </c:catAx>
      <c:valAx>
        <c:axId val="12129365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21292088"/>
        <c:crosses val="autoZero"/>
        <c:crossBetween val="between"/>
      </c:valAx>
      <c:spPr>
        <a:noFill/>
        <a:ln>
          <a:noFill/>
        </a:ln>
        <a:effectLst/>
      </c:spPr>
    </c:plotArea>
    <c:legend>
      <c:legendPos val="b"/>
      <c:layout>
        <c:manualLayout>
          <c:xMode val="edge"/>
          <c:yMode val="edge"/>
          <c:x val="0.85685877718654979"/>
          <c:y val="0.27121048744148246"/>
          <c:w val="0.12080722108870148"/>
          <c:h val="0.3625787817349124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aseline="0"/>
              <a:t>      Sustained Sanitation</a:t>
            </a:r>
            <a:endParaRPr lang="en-AU"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357371103162304"/>
          <c:y val="0.13316282475640623"/>
          <c:w val="0.75037848652858719"/>
          <c:h val="0.60192869750353428"/>
        </c:manualLayout>
      </c:layout>
      <c:barChart>
        <c:barDir val="col"/>
        <c:grouping val="clustered"/>
        <c:varyColors val="0"/>
        <c:ser>
          <c:idx val="0"/>
          <c:order val="0"/>
          <c:tx>
            <c:strRef>
              <c:f>'Data Summary'!$E$5</c:f>
              <c:strCache>
                <c:ptCount val="1"/>
                <c:pt idx="0">
                  <c:v>Caseload</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Summary'!$M$7:$M$20</c:f>
              <c:numCache>
                <c:formatCode>_-* #,##0_-;\-* #,##0_-;_-* "-"??_-;_-@_-</c:formatCode>
                <c:ptCount val="14"/>
                <c:pt idx="0">
                  <c:v>54187.859919776522</c:v>
                </c:pt>
                <c:pt idx="1">
                  <c:v>179449.50000000003</c:v>
                </c:pt>
                <c:pt idx="2">
                  <c:v>160660</c:v>
                </c:pt>
                <c:pt idx="3">
                  <c:v>150573.4</c:v>
                </c:pt>
                <c:pt idx="4">
                  <c:v>199739</c:v>
                </c:pt>
                <c:pt idx="5">
                  <c:v>377114.42999999988</c:v>
                </c:pt>
                <c:pt idx="6">
                  <c:v>59357.5</c:v>
                </c:pt>
                <c:pt idx="7">
                  <c:v>49548.19999999999</c:v>
                </c:pt>
                <c:pt idx="8">
                  <c:v>187913.55000000002</c:v>
                </c:pt>
                <c:pt idx="9">
                  <c:v>96675</c:v>
                </c:pt>
                <c:pt idx="10">
                  <c:v>77532</c:v>
                </c:pt>
                <c:pt idx="11">
                  <c:v>37546.19999999999</c:v>
                </c:pt>
                <c:pt idx="12">
                  <c:v>23832</c:v>
                </c:pt>
                <c:pt idx="13">
                  <c:v>256057</c:v>
                </c:pt>
              </c:numCache>
            </c:numRef>
          </c:val>
        </c:ser>
        <c:ser>
          <c:idx val="1"/>
          <c:order val="1"/>
          <c:tx>
            <c:strRef>
              <c:f>'Data Summary'!$F$5</c:f>
              <c:strCache>
                <c:ptCount val="1"/>
                <c:pt idx="0">
                  <c:v>Partner Plans</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Summary'!$N$7:$N$20</c:f>
              <c:numCache>
                <c:formatCode>_-* #,##0_-;\-* #,##0_-;_-* "-"??_-;_-@_-</c:formatCode>
                <c:ptCount val="14"/>
                <c:pt idx="0">
                  <c:v>24579</c:v>
                </c:pt>
                <c:pt idx="1">
                  <c:v>111160</c:v>
                </c:pt>
                <c:pt idx="2">
                  <c:v>167758</c:v>
                </c:pt>
                <c:pt idx="3">
                  <c:v>100374</c:v>
                </c:pt>
                <c:pt idx="4">
                  <c:v>93811</c:v>
                </c:pt>
                <c:pt idx="5">
                  <c:v>32390</c:v>
                </c:pt>
                <c:pt idx="6">
                  <c:v>32850</c:v>
                </c:pt>
                <c:pt idx="7">
                  <c:v>14818</c:v>
                </c:pt>
                <c:pt idx="8">
                  <c:v>108981</c:v>
                </c:pt>
                <c:pt idx="9">
                  <c:v>28465</c:v>
                </c:pt>
                <c:pt idx="10">
                  <c:v>25365</c:v>
                </c:pt>
                <c:pt idx="11">
                  <c:v>55744</c:v>
                </c:pt>
                <c:pt idx="12">
                  <c:v>10293</c:v>
                </c:pt>
                <c:pt idx="13">
                  <c:v>279165.5</c:v>
                </c:pt>
              </c:numCache>
            </c:numRef>
          </c:val>
        </c:ser>
        <c:ser>
          <c:idx val="2"/>
          <c:order val="2"/>
          <c:tx>
            <c:strRef>
              <c:f>'Data Summary'!$G$5</c:f>
              <c:strCache>
                <c:ptCount val="1"/>
                <c:pt idx="0">
                  <c:v>Achievement</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Summary'!$O$7:$O$20</c:f>
              <c:numCache>
                <c:formatCode>_-* #,##0_-;\-* #,##0_-;_-* "-"??_-;_-@_-</c:formatCode>
                <c:ptCount val="14"/>
                <c:pt idx="0">
                  <c:v>17941</c:v>
                </c:pt>
                <c:pt idx="1">
                  <c:v>13043</c:v>
                </c:pt>
                <c:pt idx="2">
                  <c:v>79213</c:v>
                </c:pt>
                <c:pt idx="3">
                  <c:v>44518</c:v>
                </c:pt>
                <c:pt idx="4">
                  <c:v>61047</c:v>
                </c:pt>
                <c:pt idx="5">
                  <c:v>32300</c:v>
                </c:pt>
                <c:pt idx="6">
                  <c:v>17196</c:v>
                </c:pt>
                <c:pt idx="7">
                  <c:v>6426</c:v>
                </c:pt>
                <c:pt idx="8">
                  <c:v>60595</c:v>
                </c:pt>
                <c:pt idx="9">
                  <c:v>6758</c:v>
                </c:pt>
                <c:pt idx="10">
                  <c:v>23368</c:v>
                </c:pt>
                <c:pt idx="11">
                  <c:v>46063</c:v>
                </c:pt>
                <c:pt idx="12">
                  <c:v>10203</c:v>
                </c:pt>
                <c:pt idx="13">
                  <c:v>231504.5</c:v>
                </c:pt>
              </c:numCache>
            </c:numRef>
          </c:val>
        </c:ser>
        <c:dLbls>
          <c:showLegendKey val="0"/>
          <c:showVal val="0"/>
          <c:showCatName val="0"/>
          <c:showSerName val="0"/>
          <c:showPercent val="0"/>
          <c:showBubbleSize val="0"/>
        </c:dLbls>
        <c:gapWidth val="219"/>
        <c:overlap val="-27"/>
        <c:axId val="280456104"/>
        <c:axId val="280452184"/>
      </c:barChart>
      <c:catAx>
        <c:axId val="280456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0452184"/>
        <c:crosses val="autoZero"/>
        <c:auto val="1"/>
        <c:lblAlgn val="ctr"/>
        <c:lblOffset val="100"/>
        <c:noMultiLvlLbl val="0"/>
      </c:catAx>
      <c:valAx>
        <c:axId val="28045218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0456104"/>
        <c:crosses val="autoZero"/>
        <c:crossBetween val="between"/>
      </c:valAx>
      <c:spPr>
        <a:noFill/>
        <a:ln>
          <a:noFill/>
        </a:ln>
        <a:effectLst/>
      </c:spPr>
    </c:plotArea>
    <c:legend>
      <c:legendPos val="b"/>
      <c:layout>
        <c:manualLayout>
          <c:xMode val="edge"/>
          <c:yMode val="edge"/>
          <c:x val="0.85685877718654979"/>
          <c:y val="0.27121048744148246"/>
          <c:w val="0.12080722108870148"/>
          <c:h val="0.3625787817349124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a:t>Emergency</a:t>
            </a:r>
            <a:r>
              <a:rPr lang="en-AU" sz="1400" baseline="0"/>
              <a:t> Water</a:t>
            </a:r>
            <a:endParaRPr lang="en-AU"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357371103162304"/>
          <c:y val="0.13316282475640623"/>
          <c:w val="0.75037848652858719"/>
          <c:h val="0.60192869750353428"/>
        </c:manualLayout>
      </c:layout>
      <c:barChart>
        <c:barDir val="col"/>
        <c:grouping val="clustered"/>
        <c:varyColors val="0"/>
        <c:ser>
          <c:idx val="0"/>
          <c:order val="0"/>
          <c:tx>
            <c:strRef>
              <c:f>'Data Summary'!$E$5</c:f>
              <c:strCache>
                <c:ptCount val="1"/>
                <c:pt idx="0">
                  <c:v>Caseload</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Summary'!$P$7:$P$20</c:f>
              <c:numCache>
                <c:formatCode>_-* #,##0_-;\-* #,##0_-;_-* "-"??_-;_-@_-</c:formatCode>
                <c:ptCount val="14"/>
                <c:pt idx="0">
                  <c:v>99845.875000000029</c:v>
                </c:pt>
                <c:pt idx="1">
                  <c:v>171105</c:v>
                </c:pt>
                <c:pt idx="2">
                  <c:v>97927</c:v>
                </c:pt>
                <c:pt idx="3">
                  <c:v>148698</c:v>
                </c:pt>
                <c:pt idx="4">
                  <c:v>80235</c:v>
                </c:pt>
                <c:pt idx="5">
                  <c:v>212526.59999999995</c:v>
                </c:pt>
                <c:pt idx="6">
                  <c:v>414728.01215435535</c:v>
                </c:pt>
                <c:pt idx="7">
                  <c:v>66261.5</c:v>
                </c:pt>
                <c:pt idx="8">
                  <c:v>137887.5</c:v>
                </c:pt>
                <c:pt idx="9">
                  <c:v>148812</c:v>
                </c:pt>
                <c:pt idx="10">
                  <c:v>67418</c:v>
                </c:pt>
                <c:pt idx="11">
                  <c:v>41718</c:v>
                </c:pt>
                <c:pt idx="12">
                  <c:v>228904</c:v>
                </c:pt>
                <c:pt idx="13">
                  <c:v>207571</c:v>
                </c:pt>
              </c:numCache>
            </c:numRef>
          </c:val>
        </c:ser>
        <c:ser>
          <c:idx val="1"/>
          <c:order val="1"/>
          <c:tx>
            <c:strRef>
              <c:f>'Data Summary'!$F$5</c:f>
              <c:strCache>
                <c:ptCount val="1"/>
                <c:pt idx="0">
                  <c:v>Partner Plans</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Summary'!$Q$7:$Q$20</c:f>
              <c:numCache>
                <c:formatCode>_-* #,##0_-;\-* #,##0_-;_-* "-"??_-;_-@_-</c:formatCode>
                <c:ptCount val="14"/>
                <c:pt idx="0">
                  <c:v>264922.66666666669</c:v>
                </c:pt>
                <c:pt idx="1">
                  <c:v>152918.8731501057</c:v>
                </c:pt>
                <c:pt idx="2">
                  <c:v>265117</c:v>
                </c:pt>
                <c:pt idx="3">
                  <c:v>232302.15433403806</c:v>
                </c:pt>
                <c:pt idx="4">
                  <c:v>216062</c:v>
                </c:pt>
                <c:pt idx="5">
                  <c:v>350054.66666666669</c:v>
                </c:pt>
                <c:pt idx="6">
                  <c:v>480870.66666666669</c:v>
                </c:pt>
                <c:pt idx="7">
                  <c:v>128879</c:v>
                </c:pt>
                <c:pt idx="8">
                  <c:v>217559</c:v>
                </c:pt>
                <c:pt idx="9">
                  <c:v>161979</c:v>
                </c:pt>
                <c:pt idx="10">
                  <c:v>46656</c:v>
                </c:pt>
                <c:pt idx="11">
                  <c:v>41581</c:v>
                </c:pt>
                <c:pt idx="12">
                  <c:v>163282</c:v>
                </c:pt>
                <c:pt idx="13">
                  <c:v>537491</c:v>
                </c:pt>
              </c:numCache>
            </c:numRef>
          </c:val>
        </c:ser>
        <c:ser>
          <c:idx val="2"/>
          <c:order val="2"/>
          <c:tx>
            <c:strRef>
              <c:f>'Data Summary'!$G$5</c:f>
              <c:strCache>
                <c:ptCount val="1"/>
                <c:pt idx="0">
                  <c:v>Achievement</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Summary'!$R$7:$R$20</c:f>
              <c:numCache>
                <c:formatCode>_-* #,##0_-;\-* #,##0_-;_-* "-"??_-;_-@_-</c:formatCode>
                <c:ptCount val="14"/>
                <c:pt idx="0">
                  <c:v>262623.66666666669</c:v>
                </c:pt>
                <c:pt idx="1">
                  <c:v>65009.873150105705</c:v>
                </c:pt>
                <c:pt idx="2">
                  <c:v>199363</c:v>
                </c:pt>
                <c:pt idx="3">
                  <c:v>226506.15433403806</c:v>
                </c:pt>
                <c:pt idx="4">
                  <c:v>152181</c:v>
                </c:pt>
                <c:pt idx="5">
                  <c:v>327448.66666666669</c:v>
                </c:pt>
                <c:pt idx="6">
                  <c:v>485356.66666666669</c:v>
                </c:pt>
                <c:pt idx="7">
                  <c:v>116722</c:v>
                </c:pt>
                <c:pt idx="8">
                  <c:v>217214</c:v>
                </c:pt>
                <c:pt idx="9">
                  <c:v>92426</c:v>
                </c:pt>
                <c:pt idx="10">
                  <c:v>28851</c:v>
                </c:pt>
                <c:pt idx="11">
                  <c:v>36709</c:v>
                </c:pt>
                <c:pt idx="12">
                  <c:v>137870</c:v>
                </c:pt>
                <c:pt idx="13">
                  <c:v>398766</c:v>
                </c:pt>
              </c:numCache>
            </c:numRef>
          </c:val>
        </c:ser>
        <c:dLbls>
          <c:showLegendKey val="0"/>
          <c:showVal val="0"/>
          <c:showCatName val="0"/>
          <c:showSerName val="0"/>
          <c:showPercent val="0"/>
          <c:showBubbleSize val="0"/>
        </c:dLbls>
        <c:gapWidth val="219"/>
        <c:overlap val="-27"/>
        <c:axId val="280455320"/>
        <c:axId val="280456888"/>
      </c:barChart>
      <c:catAx>
        <c:axId val="280455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0456888"/>
        <c:crosses val="autoZero"/>
        <c:auto val="1"/>
        <c:lblAlgn val="ctr"/>
        <c:lblOffset val="100"/>
        <c:noMultiLvlLbl val="0"/>
      </c:catAx>
      <c:valAx>
        <c:axId val="28045688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0455320"/>
        <c:crosses val="autoZero"/>
        <c:crossBetween val="between"/>
      </c:valAx>
      <c:spPr>
        <a:noFill/>
        <a:ln>
          <a:noFill/>
        </a:ln>
        <a:effectLst/>
      </c:spPr>
    </c:plotArea>
    <c:legend>
      <c:legendPos val="b"/>
      <c:layout>
        <c:manualLayout>
          <c:xMode val="edge"/>
          <c:yMode val="edge"/>
          <c:x val="0.85685877718654979"/>
          <c:y val="0.27121048744148246"/>
          <c:w val="0.12080722108870148"/>
          <c:h val="0.3625787817349124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baseline="0"/>
              <a:t>                    Sustained Water</a:t>
            </a:r>
            <a:endParaRPr lang="en-AU"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357371103162304"/>
          <c:y val="0.13316282475640623"/>
          <c:w val="0.75037848652858719"/>
          <c:h val="0.60192869750353428"/>
        </c:manualLayout>
      </c:layout>
      <c:barChart>
        <c:barDir val="col"/>
        <c:grouping val="clustered"/>
        <c:varyColors val="0"/>
        <c:ser>
          <c:idx val="0"/>
          <c:order val="0"/>
          <c:tx>
            <c:strRef>
              <c:f>'Data Summary'!$E$5</c:f>
              <c:strCache>
                <c:ptCount val="1"/>
                <c:pt idx="0">
                  <c:v>Caseload</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Summary'!$S$7:$S$20</c:f>
              <c:numCache>
                <c:formatCode>_-* #,##0_-;\-* #,##0_-;_-* "-"??_-;_-@_-</c:formatCode>
                <c:ptCount val="14"/>
                <c:pt idx="0">
                  <c:v>12442.625</c:v>
                </c:pt>
                <c:pt idx="1">
                  <c:v>62614.850000000006</c:v>
                </c:pt>
                <c:pt idx="2">
                  <c:v>65646</c:v>
                </c:pt>
                <c:pt idx="3">
                  <c:v>148698</c:v>
                </c:pt>
                <c:pt idx="4">
                  <c:v>189196</c:v>
                </c:pt>
                <c:pt idx="5">
                  <c:v>193836</c:v>
                </c:pt>
                <c:pt idx="6">
                  <c:v>314830</c:v>
                </c:pt>
                <c:pt idx="7">
                  <c:v>28519.800000000003</c:v>
                </c:pt>
                <c:pt idx="8">
                  <c:v>82732.500000000029</c:v>
                </c:pt>
                <c:pt idx="9">
                  <c:v>96675</c:v>
                </c:pt>
                <c:pt idx="10">
                  <c:v>126677</c:v>
                </c:pt>
                <c:pt idx="11">
                  <c:v>37546.19999999999</c:v>
                </c:pt>
                <c:pt idx="12">
                  <c:v>90344</c:v>
                </c:pt>
                <c:pt idx="13">
                  <c:v>237300</c:v>
                </c:pt>
              </c:numCache>
            </c:numRef>
          </c:val>
        </c:ser>
        <c:ser>
          <c:idx val="1"/>
          <c:order val="1"/>
          <c:tx>
            <c:strRef>
              <c:f>'Data Summary'!$F$5</c:f>
              <c:strCache>
                <c:ptCount val="1"/>
                <c:pt idx="0">
                  <c:v>Partner Plans</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Summary'!$T$7:$T$20</c:f>
              <c:numCache>
                <c:formatCode>_-* #,##0_-;\-* #,##0_-;_-* "-"??_-;_-@_-</c:formatCode>
                <c:ptCount val="14"/>
                <c:pt idx="0">
                  <c:v>13598</c:v>
                </c:pt>
                <c:pt idx="1">
                  <c:v>94066</c:v>
                </c:pt>
                <c:pt idx="2">
                  <c:v>116530</c:v>
                </c:pt>
                <c:pt idx="3">
                  <c:v>82035</c:v>
                </c:pt>
                <c:pt idx="4">
                  <c:v>67335</c:v>
                </c:pt>
                <c:pt idx="5">
                  <c:v>26070</c:v>
                </c:pt>
                <c:pt idx="6">
                  <c:v>27563</c:v>
                </c:pt>
                <c:pt idx="7">
                  <c:v>22715</c:v>
                </c:pt>
                <c:pt idx="8">
                  <c:v>105848</c:v>
                </c:pt>
                <c:pt idx="9">
                  <c:v>20998</c:v>
                </c:pt>
                <c:pt idx="10">
                  <c:v>36976</c:v>
                </c:pt>
                <c:pt idx="11">
                  <c:v>31160</c:v>
                </c:pt>
                <c:pt idx="12">
                  <c:v>46561</c:v>
                </c:pt>
                <c:pt idx="13">
                  <c:v>254506</c:v>
                </c:pt>
              </c:numCache>
            </c:numRef>
          </c:val>
        </c:ser>
        <c:ser>
          <c:idx val="2"/>
          <c:order val="2"/>
          <c:tx>
            <c:strRef>
              <c:f>'Data Summary'!$G$5</c:f>
              <c:strCache>
                <c:ptCount val="1"/>
                <c:pt idx="0">
                  <c:v>Achievement</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Summary'!$U$7:$U$20</c:f>
              <c:numCache>
                <c:formatCode>_-* #,##0_-;\-* #,##0_-;_-* "-"??_-;_-@_-</c:formatCode>
                <c:ptCount val="14"/>
                <c:pt idx="0">
                  <c:v>10748</c:v>
                </c:pt>
                <c:pt idx="1">
                  <c:v>58322</c:v>
                </c:pt>
                <c:pt idx="2">
                  <c:v>58837</c:v>
                </c:pt>
                <c:pt idx="3">
                  <c:v>47492</c:v>
                </c:pt>
                <c:pt idx="4">
                  <c:v>16341</c:v>
                </c:pt>
                <c:pt idx="5">
                  <c:v>24020</c:v>
                </c:pt>
                <c:pt idx="6">
                  <c:v>3997</c:v>
                </c:pt>
                <c:pt idx="7">
                  <c:v>6190</c:v>
                </c:pt>
                <c:pt idx="8">
                  <c:v>75459</c:v>
                </c:pt>
                <c:pt idx="9">
                  <c:v>7377</c:v>
                </c:pt>
                <c:pt idx="10">
                  <c:v>33683</c:v>
                </c:pt>
                <c:pt idx="11">
                  <c:v>22890</c:v>
                </c:pt>
                <c:pt idx="12">
                  <c:v>45896</c:v>
                </c:pt>
                <c:pt idx="13">
                  <c:v>118673</c:v>
                </c:pt>
              </c:numCache>
            </c:numRef>
          </c:val>
        </c:ser>
        <c:dLbls>
          <c:showLegendKey val="0"/>
          <c:showVal val="0"/>
          <c:showCatName val="0"/>
          <c:showSerName val="0"/>
          <c:showPercent val="0"/>
          <c:showBubbleSize val="0"/>
        </c:dLbls>
        <c:gapWidth val="219"/>
        <c:overlap val="-27"/>
        <c:axId val="280451008"/>
        <c:axId val="280451400"/>
      </c:barChart>
      <c:catAx>
        <c:axId val="28045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0451400"/>
        <c:crosses val="autoZero"/>
        <c:auto val="1"/>
        <c:lblAlgn val="ctr"/>
        <c:lblOffset val="100"/>
        <c:noMultiLvlLbl val="0"/>
      </c:catAx>
      <c:valAx>
        <c:axId val="28045140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0451008"/>
        <c:crosses val="autoZero"/>
        <c:crossBetween val="between"/>
      </c:valAx>
      <c:spPr>
        <a:noFill/>
        <a:ln>
          <a:noFill/>
        </a:ln>
        <a:effectLst/>
      </c:spPr>
    </c:plotArea>
    <c:legend>
      <c:legendPos val="b"/>
      <c:layout>
        <c:manualLayout>
          <c:xMode val="edge"/>
          <c:yMode val="edge"/>
          <c:x val="0.85685877718654979"/>
          <c:y val="0.27121048744148246"/>
          <c:w val="0.12080722108870148"/>
          <c:h val="0.3625787817349124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a:t>Hygiene Kit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357371103162304"/>
          <c:y val="0.13316282475640623"/>
          <c:w val="0.75037848652858719"/>
          <c:h val="0.60192869750353428"/>
        </c:manualLayout>
      </c:layout>
      <c:barChart>
        <c:barDir val="col"/>
        <c:grouping val="clustered"/>
        <c:varyColors val="0"/>
        <c:ser>
          <c:idx val="0"/>
          <c:order val="0"/>
          <c:tx>
            <c:strRef>
              <c:f>'Data Summary'!$E$5</c:f>
              <c:strCache>
                <c:ptCount val="1"/>
                <c:pt idx="0">
                  <c:v>Caseload</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Summary'!$E$7:$E$20</c:f>
              <c:numCache>
                <c:formatCode>_-* #,##0_-;\-* #,##0_-;_-* "-"??_-;_-@_-</c:formatCode>
                <c:ptCount val="14"/>
                <c:pt idx="0">
                  <c:v>69562.144104171297</c:v>
                </c:pt>
                <c:pt idx="1">
                  <c:v>216872.19999999998</c:v>
                </c:pt>
                <c:pt idx="2">
                  <c:v>186160</c:v>
                </c:pt>
                <c:pt idx="3">
                  <c:v>239716.3</c:v>
                </c:pt>
                <c:pt idx="4">
                  <c:v>220084</c:v>
                </c:pt>
                <c:pt idx="5">
                  <c:v>67695.600000000006</c:v>
                </c:pt>
                <c:pt idx="6">
                  <c:v>39575</c:v>
                </c:pt>
                <c:pt idx="7">
                  <c:v>95066</c:v>
                </c:pt>
                <c:pt idx="8">
                  <c:v>275775</c:v>
                </c:pt>
                <c:pt idx="9">
                  <c:v>57191</c:v>
                </c:pt>
                <c:pt idx="10">
                  <c:v>167325</c:v>
                </c:pt>
                <c:pt idx="11">
                  <c:v>41718</c:v>
                </c:pt>
                <c:pt idx="12">
                  <c:v>119154</c:v>
                </c:pt>
                <c:pt idx="13">
                  <c:v>285330</c:v>
                </c:pt>
              </c:numCache>
            </c:numRef>
          </c:val>
        </c:ser>
        <c:ser>
          <c:idx val="1"/>
          <c:order val="1"/>
          <c:tx>
            <c:strRef>
              <c:f>'Data Summary'!$F$5</c:f>
              <c:strCache>
                <c:ptCount val="1"/>
                <c:pt idx="0">
                  <c:v>Partner Plans</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Summary'!$F$7:$F$20</c:f>
              <c:numCache>
                <c:formatCode>_-* #,##0_-;\-* #,##0_-;_-* "-"??_-;_-@_-</c:formatCode>
                <c:ptCount val="14"/>
                <c:pt idx="0">
                  <c:v>118722</c:v>
                </c:pt>
                <c:pt idx="1">
                  <c:v>202502</c:v>
                </c:pt>
                <c:pt idx="2">
                  <c:v>272004</c:v>
                </c:pt>
                <c:pt idx="3">
                  <c:v>309984</c:v>
                </c:pt>
                <c:pt idx="4">
                  <c:v>229546</c:v>
                </c:pt>
                <c:pt idx="5">
                  <c:v>67314</c:v>
                </c:pt>
                <c:pt idx="6">
                  <c:v>71275</c:v>
                </c:pt>
                <c:pt idx="7">
                  <c:v>103563</c:v>
                </c:pt>
                <c:pt idx="8">
                  <c:v>257809</c:v>
                </c:pt>
                <c:pt idx="9">
                  <c:v>21455</c:v>
                </c:pt>
                <c:pt idx="10">
                  <c:v>66563</c:v>
                </c:pt>
                <c:pt idx="11">
                  <c:v>69779</c:v>
                </c:pt>
                <c:pt idx="12">
                  <c:v>158794</c:v>
                </c:pt>
                <c:pt idx="13">
                  <c:v>548135</c:v>
                </c:pt>
              </c:numCache>
            </c:numRef>
          </c:val>
        </c:ser>
        <c:ser>
          <c:idx val="2"/>
          <c:order val="2"/>
          <c:tx>
            <c:strRef>
              <c:f>'Data Summary'!$G$5</c:f>
              <c:strCache>
                <c:ptCount val="1"/>
                <c:pt idx="0">
                  <c:v>Achievement</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Summary'!$G$7:$G$20</c:f>
              <c:numCache>
                <c:formatCode>_-* #,##0_-;\-* #,##0_-;_-* "-"??_-;_-@_-</c:formatCode>
                <c:ptCount val="14"/>
                <c:pt idx="0">
                  <c:v>117876</c:v>
                </c:pt>
                <c:pt idx="1">
                  <c:v>147290</c:v>
                </c:pt>
                <c:pt idx="2">
                  <c:v>206632</c:v>
                </c:pt>
                <c:pt idx="3">
                  <c:v>334355</c:v>
                </c:pt>
                <c:pt idx="4">
                  <c:v>226793</c:v>
                </c:pt>
                <c:pt idx="5">
                  <c:v>59969</c:v>
                </c:pt>
                <c:pt idx="6">
                  <c:v>66771</c:v>
                </c:pt>
                <c:pt idx="7">
                  <c:v>61262</c:v>
                </c:pt>
                <c:pt idx="8">
                  <c:v>251435</c:v>
                </c:pt>
                <c:pt idx="9">
                  <c:v>26747</c:v>
                </c:pt>
                <c:pt idx="10">
                  <c:v>65688</c:v>
                </c:pt>
                <c:pt idx="11">
                  <c:v>64859</c:v>
                </c:pt>
                <c:pt idx="12">
                  <c:v>139817</c:v>
                </c:pt>
                <c:pt idx="13">
                  <c:v>379867</c:v>
                </c:pt>
              </c:numCache>
            </c:numRef>
          </c:val>
        </c:ser>
        <c:dLbls>
          <c:showLegendKey val="0"/>
          <c:showVal val="0"/>
          <c:showCatName val="0"/>
          <c:showSerName val="0"/>
          <c:showPercent val="0"/>
          <c:showBubbleSize val="0"/>
        </c:dLbls>
        <c:gapWidth val="219"/>
        <c:overlap val="-27"/>
        <c:axId val="280454144"/>
        <c:axId val="280451792"/>
      </c:barChart>
      <c:catAx>
        <c:axId val="28045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0451792"/>
        <c:crosses val="autoZero"/>
        <c:auto val="1"/>
        <c:lblAlgn val="ctr"/>
        <c:lblOffset val="100"/>
        <c:noMultiLvlLbl val="0"/>
      </c:catAx>
      <c:valAx>
        <c:axId val="28045179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0454144"/>
        <c:crosses val="autoZero"/>
        <c:crossBetween val="between"/>
      </c:valAx>
      <c:spPr>
        <a:noFill/>
        <a:ln>
          <a:noFill/>
        </a:ln>
        <a:effectLst/>
      </c:spPr>
    </c:plotArea>
    <c:legend>
      <c:legendPos val="b"/>
      <c:layout>
        <c:manualLayout>
          <c:xMode val="edge"/>
          <c:yMode val="edge"/>
          <c:x val="0.85685877718654979"/>
          <c:y val="0.27121048744148246"/>
          <c:w val="0.12080722108870148"/>
          <c:h val="0.3625787817349124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a:t>Hygiene Promotion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357371103162304"/>
          <c:y val="0.13316282475640623"/>
          <c:w val="0.75037848652858719"/>
          <c:h val="0.60192869750353428"/>
        </c:manualLayout>
      </c:layout>
      <c:barChart>
        <c:barDir val="col"/>
        <c:grouping val="clustered"/>
        <c:varyColors val="0"/>
        <c:ser>
          <c:idx val="0"/>
          <c:order val="0"/>
          <c:tx>
            <c:strRef>
              <c:f>'Data Summary'!$E$5</c:f>
              <c:strCache>
                <c:ptCount val="1"/>
                <c:pt idx="0">
                  <c:v>Caseload</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Summary'!$E$7:$E$20</c:f>
              <c:numCache>
                <c:formatCode>_-* #,##0_-;\-* #,##0_-;_-* "-"??_-;_-@_-</c:formatCode>
                <c:ptCount val="14"/>
                <c:pt idx="0">
                  <c:v>69562.144104171297</c:v>
                </c:pt>
                <c:pt idx="1">
                  <c:v>216872.19999999998</c:v>
                </c:pt>
                <c:pt idx="2">
                  <c:v>186160</c:v>
                </c:pt>
                <c:pt idx="3">
                  <c:v>239716.3</c:v>
                </c:pt>
                <c:pt idx="4">
                  <c:v>220084</c:v>
                </c:pt>
                <c:pt idx="5">
                  <c:v>67695.600000000006</c:v>
                </c:pt>
                <c:pt idx="6">
                  <c:v>39575</c:v>
                </c:pt>
                <c:pt idx="7">
                  <c:v>95066</c:v>
                </c:pt>
                <c:pt idx="8">
                  <c:v>275775</c:v>
                </c:pt>
                <c:pt idx="9">
                  <c:v>57191</c:v>
                </c:pt>
                <c:pt idx="10">
                  <c:v>167325</c:v>
                </c:pt>
                <c:pt idx="11">
                  <c:v>41718</c:v>
                </c:pt>
                <c:pt idx="12">
                  <c:v>119154</c:v>
                </c:pt>
                <c:pt idx="13">
                  <c:v>285330</c:v>
                </c:pt>
              </c:numCache>
            </c:numRef>
          </c:val>
        </c:ser>
        <c:ser>
          <c:idx val="1"/>
          <c:order val="1"/>
          <c:tx>
            <c:strRef>
              <c:f>'Data Summary'!$F$5</c:f>
              <c:strCache>
                <c:ptCount val="1"/>
                <c:pt idx="0">
                  <c:v>Partner Plans</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Summary'!$H$7:$H$20</c:f>
              <c:numCache>
                <c:formatCode>_-* #,##0_-;\-* #,##0_-;_-* "-"??_-;_-@_-</c:formatCode>
                <c:ptCount val="14"/>
                <c:pt idx="0">
                  <c:v>144255</c:v>
                </c:pt>
                <c:pt idx="1">
                  <c:v>224133</c:v>
                </c:pt>
                <c:pt idx="2">
                  <c:v>141082</c:v>
                </c:pt>
                <c:pt idx="3">
                  <c:v>186532</c:v>
                </c:pt>
                <c:pt idx="4">
                  <c:v>201240</c:v>
                </c:pt>
                <c:pt idx="5">
                  <c:v>91700</c:v>
                </c:pt>
                <c:pt idx="6">
                  <c:v>64640</c:v>
                </c:pt>
                <c:pt idx="7">
                  <c:v>73634</c:v>
                </c:pt>
                <c:pt idx="8">
                  <c:v>244046.99999999997</c:v>
                </c:pt>
                <c:pt idx="9">
                  <c:v>30718</c:v>
                </c:pt>
                <c:pt idx="10">
                  <c:v>39374</c:v>
                </c:pt>
                <c:pt idx="11">
                  <c:v>45445</c:v>
                </c:pt>
                <c:pt idx="12">
                  <c:v>150937</c:v>
                </c:pt>
                <c:pt idx="13">
                  <c:v>292257</c:v>
                </c:pt>
              </c:numCache>
            </c:numRef>
          </c:val>
        </c:ser>
        <c:ser>
          <c:idx val="2"/>
          <c:order val="2"/>
          <c:tx>
            <c:strRef>
              <c:f>'Data Summary'!$G$5</c:f>
              <c:strCache>
                <c:ptCount val="1"/>
                <c:pt idx="0">
                  <c:v>Achievement</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Summary'!$I$7:$I$20</c:f>
              <c:numCache>
                <c:formatCode>_-* #,##0_-;\-* #,##0_-;_-* "-"??_-;_-@_-</c:formatCode>
                <c:ptCount val="14"/>
                <c:pt idx="0">
                  <c:v>138780</c:v>
                </c:pt>
                <c:pt idx="1">
                  <c:v>109510</c:v>
                </c:pt>
                <c:pt idx="2">
                  <c:v>120958</c:v>
                </c:pt>
                <c:pt idx="3">
                  <c:v>183356</c:v>
                </c:pt>
                <c:pt idx="4">
                  <c:v>166043</c:v>
                </c:pt>
                <c:pt idx="5">
                  <c:v>87165</c:v>
                </c:pt>
                <c:pt idx="6">
                  <c:v>61531</c:v>
                </c:pt>
                <c:pt idx="7">
                  <c:v>18101</c:v>
                </c:pt>
                <c:pt idx="8">
                  <c:v>169360.99999999997</c:v>
                </c:pt>
                <c:pt idx="9">
                  <c:v>17473</c:v>
                </c:pt>
                <c:pt idx="10">
                  <c:v>38226</c:v>
                </c:pt>
                <c:pt idx="11">
                  <c:v>27946</c:v>
                </c:pt>
                <c:pt idx="12">
                  <c:v>132057</c:v>
                </c:pt>
                <c:pt idx="13">
                  <c:v>191708</c:v>
                </c:pt>
              </c:numCache>
            </c:numRef>
          </c:val>
        </c:ser>
        <c:dLbls>
          <c:showLegendKey val="0"/>
          <c:showVal val="0"/>
          <c:showCatName val="0"/>
          <c:showSerName val="0"/>
          <c:showPercent val="0"/>
          <c:showBubbleSize val="0"/>
        </c:dLbls>
        <c:gapWidth val="219"/>
        <c:overlap val="-27"/>
        <c:axId val="280457672"/>
        <c:axId val="280457280"/>
      </c:barChart>
      <c:catAx>
        <c:axId val="280457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0457280"/>
        <c:crosses val="autoZero"/>
        <c:auto val="1"/>
        <c:lblAlgn val="ctr"/>
        <c:lblOffset val="100"/>
        <c:noMultiLvlLbl val="0"/>
      </c:catAx>
      <c:valAx>
        <c:axId val="280457280"/>
        <c:scaling>
          <c:orientation val="minMax"/>
          <c:max val="600000"/>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0457672"/>
        <c:crosses val="autoZero"/>
        <c:crossBetween val="between"/>
      </c:valAx>
      <c:spPr>
        <a:noFill/>
        <a:ln>
          <a:noFill/>
        </a:ln>
        <a:effectLst/>
      </c:spPr>
    </c:plotArea>
    <c:legend>
      <c:legendPos val="b"/>
      <c:layout>
        <c:manualLayout>
          <c:xMode val="edge"/>
          <c:yMode val="edge"/>
          <c:x val="0.85685877718654979"/>
          <c:y val="0.27121048744148246"/>
          <c:w val="0.12080722108870148"/>
          <c:h val="0.3625787817349124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400"/>
              <a:t>Hygiene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292729005244174E-2"/>
          <c:y val="9.7455087333202975E-2"/>
          <c:w val="0.78669101146591291"/>
          <c:h val="0.63763654000253056"/>
        </c:manualLayout>
      </c:layout>
      <c:barChart>
        <c:barDir val="col"/>
        <c:grouping val="clustered"/>
        <c:varyColors val="0"/>
        <c:ser>
          <c:idx val="0"/>
          <c:order val="0"/>
          <c:tx>
            <c:strRef>
              <c:f>'Data Summary'!$E$5</c:f>
              <c:strCache>
                <c:ptCount val="1"/>
                <c:pt idx="0">
                  <c:v>Caseload</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Summary'!$E$7:$E$20</c:f>
              <c:numCache>
                <c:formatCode>_-* #,##0_-;\-* #,##0_-;_-* "-"??_-;_-@_-</c:formatCode>
                <c:ptCount val="14"/>
                <c:pt idx="0">
                  <c:v>69562.144104171297</c:v>
                </c:pt>
                <c:pt idx="1">
                  <c:v>216872.19999999998</c:v>
                </c:pt>
                <c:pt idx="2">
                  <c:v>186160</c:v>
                </c:pt>
                <c:pt idx="3">
                  <c:v>239716.3</c:v>
                </c:pt>
                <c:pt idx="4">
                  <c:v>220084</c:v>
                </c:pt>
                <c:pt idx="5">
                  <c:v>67695.600000000006</c:v>
                </c:pt>
                <c:pt idx="6">
                  <c:v>39575</c:v>
                </c:pt>
                <c:pt idx="7">
                  <c:v>95066</c:v>
                </c:pt>
                <c:pt idx="8">
                  <c:v>275775</c:v>
                </c:pt>
                <c:pt idx="9">
                  <c:v>57191</c:v>
                </c:pt>
                <c:pt idx="10">
                  <c:v>167325</c:v>
                </c:pt>
                <c:pt idx="11">
                  <c:v>41718</c:v>
                </c:pt>
                <c:pt idx="12">
                  <c:v>119154</c:v>
                </c:pt>
                <c:pt idx="13">
                  <c:v>285330</c:v>
                </c:pt>
              </c:numCache>
            </c:numRef>
          </c:val>
        </c:ser>
        <c:ser>
          <c:idx val="1"/>
          <c:order val="1"/>
          <c:tx>
            <c:v>Hygiene Kit Partner Plans</c:v>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Summary'!$F$7:$F$20</c:f>
              <c:numCache>
                <c:formatCode>_-* #,##0_-;\-* #,##0_-;_-* "-"??_-;_-@_-</c:formatCode>
                <c:ptCount val="14"/>
                <c:pt idx="0">
                  <c:v>118722</c:v>
                </c:pt>
                <c:pt idx="1">
                  <c:v>202502</c:v>
                </c:pt>
                <c:pt idx="2">
                  <c:v>272004</c:v>
                </c:pt>
                <c:pt idx="3">
                  <c:v>309984</c:v>
                </c:pt>
                <c:pt idx="4">
                  <c:v>229546</c:v>
                </c:pt>
                <c:pt idx="5">
                  <c:v>67314</c:v>
                </c:pt>
                <c:pt idx="6">
                  <c:v>71275</c:v>
                </c:pt>
                <c:pt idx="7">
                  <c:v>103563</c:v>
                </c:pt>
                <c:pt idx="8">
                  <c:v>257809</c:v>
                </c:pt>
                <c:pt idx="9">
                  <c:v>21455</c:v>
                </c:pt>
                <c:pt idx="10">
                  <c:v>66563</c:v>
                </c:pt>
                <c:pt idx="11">
                  <c:v>69779</c:v>
                </c:pt>
                <c:pt idx="12">
                  <c:v>158794</c:v>
                </c:pt>
                <c:pt idx="13">
                  <c:v>548135</c:v>
                </c:pt>
              </c:numCache>
            </c:numRef>
          </c:val>
        </c:ser>
        <c:ser>
          <c:idx val="2"/>
          <c:order val="2"/>
          <c:tx>
            <c:v>Hygiene Kit Achievement</c:v>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Summary'!$A$7:$A$20</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'Data Summary'!$G$7:$G$20</c:f>
              <c:numCache>
                <c:formatCode>_-* #,##0_-;\-* #,##0_-;_-* "-"??_-;_-@_-</c:formatCode>
                <c:ptCount val="14"/>
                <c:pt idx="0">
                  <c:v>117876</c:v>
                </c:pt>
                <c:pt idx="1">
                  <c:v>147290</c:v>
                </c:pt>
                <c:pt idx="2">
                  <c:v>206632</c:v>
                </c:pt>
                <c:pt idx="3">
                  <c:v>334355</c:v>
                </c:pt>
                <c:pt idx="4">
                  <c:v>226793</c:v>
                </c:pt>
                <c:pt idx="5">
                  <c:v>59969</c:v>
                </c:pt>
                <c:pt idx="6">
                  <c:v>66771</c:v>
                </c:pt>
                <c:pt idx="7">
                  <c:v>61262</c:v>
                </c:pt>
                <c:pt idx="8">
                  <c:v>251435</c:v>
                </c:pt>
                <c:pt idx="9">
                  <c:v>26747</c:v>
                </c:pt>
                <c:pt idx="10">
                  <c:v>65688</c:v>
                </c:pt>
                <c:pt idx="11">
                  <c:v>64859</c:v>
                </c:pt>
                <c:pt idx="12">
                  <c:v>139817</c:v>
                </c:pt>
                <c:pt idx="13">
                  <c:v>379867</c:v>
                </c:pt>
              </c:numCache>
            </c:numRef>
          </c:val>
        </c:ser>
        <c:ser>
          <c:idx val="3"/>
          <c:order val="3"/>
          <c:tx>
            <c:v>Hygiene Promotion Partner Plans</c:v>
          </c:tx>
          <c:spPr>
            <a:solidFill>
              <a:schemeClr val="accent1">
                <a:lumMod val="60000"/>
              </a:schemeClr>
            </a:solidFill>
            <a:ln>
              <a:noFill/>
            </a:ln>
            <a:effectLst/>
          </c:spPr>
          <c:invertIfNegative val="0"/>
          <c:val>
            <c:numRef>
              <c:f>'Data Summary'!$H$7:$H$20</c:f>
              <c:numCache>
                <c:formatCode>_-* #,##0_-;\-* #,##0_-;_-* "-"??_-;_-@_-</c:formatCode>
                <c:ptCount val="14"/>
                <c:pt idx="0">
                  <c:v>144255</c:v>
                </c:pt>
                <c:pt idx="1">
                  <c:v>224133</c:v>
                </c:pt>
                <c:pt idx="2">
                  <c:v>141082</c:v>
                </c:pt>
                <c:pt idx="3">
                  <c:v>186532</c:v>
                </c:pt>
                <c:pt idx="4">
                  <c:v>201240</c:v>
                </c:pt>
                <c:pt idx="5">
                  <c:v>91700</c:v>
                </c:pt>
                <c:pt idx="6">
                  <c:v>64640</c:v>
                </c:pt>
                <c:pt idx="7">
                  <c:v>73634</c:v>
                </c:pt>
                <c:pt idx="8">
                  <c:v>244046.99999999997</c:v>
                </c:pt>
                <c:pt idx="9">
                  <c:v>30718</c:v>
                </c:pt>
                <c:pt idx="10">
                  <c:v>39374</c:v>
                </c:pt>
                <c:pt idx="11">
                  <c:v>45445</c:v>
                </c:pt>
                <c:pt idx="12">
                  <c:v>150937</c:v>
                </c:pt>
                <c:pt idx="13">
                  <c:v>292257</c:v>
                </c:pt>
              </c:numCache>
            </c:numRef>
          </c:val>
        </c:ser>
        <c:ser>
          <c:idx val="4"/>
          <c:order val="4"/>
          <c:tx>
            <c:v>Hygiene Promotion Achievement</c:v>
          </c:tx>
          <c:spPr>
            <a:solidFill>
              <a:schemeClr val="accent3">
                <a:lumMod val="60000"/>
              </a:schemeClr>
            </a:solidFill>
            <a:ln>
              <a:noFill/>
            </a:ln>
            <a:effectLst/>
          </c:spPr>
          <c:invertIfNegative val="0"/>
          <c:val>
            <c:numRef>
              <c:f>'Data Summary'!$I$7:$I$20</c:f>
              <c:numCache>
                <c:formatCode>_-* #,##0_-;\-* #,##0_-;_-* "-"??_-;_-@_-</c:formatCode>
                <c:ptCount val="14"/>
                <c:pt idx="0">
                  <c:v>138780</c:v>
                </c:pt>
                <c:pt idx="1">
                  <c:v>109510</c:v>
                </c:pt>
                <c:pt idx="2">
                  <c:v>120958</c:v>
                </c:pt>
                <c:pt idx="3">
                  <c:v>183356</c:v>
                </c:pt>
                <c:pt idx="4">
                  <c:v>166043</c:v>
                </c:pt>
                <c:pt idx="5">
                  <c:v>87165</c:v>
                </c:pt>
                <c:pt idx="6">
                  <c:v>61531</c:v>
                </c:pt>
                <c:pt idx="7">
                  <c:v>18101</c:v>
                </c:pt>
                <c:pt idx="8">
                  <c:v>169360.99999999997</c:v>
                </c:pt>
                <c:pt idx="9">
                  <c:v>17473</c:v>
                </c:pt>
                <c:pt idx="10">
                  <c:v>38226</c:v>
                </c:pt>
                <c:pt idx="11">
                  <c:v>27946</c:v>
                </c:pt>
                <c:pt idx="12">
                  <c:v>132057</c:v>
                </c:pt>
                <c:pt idx="13">
                  <c:v>191708</c:v>
                </c:pt>
              </c:numCache>
            </c:numRef>
          </c:val>
        </c:ser>
        <c:dLbls>
          <c:showLegendKey val="0"/>
          <c:showVal val="0"/>
          <c:showCatName val="0"/>
          <c:showSerName val="0"/>
          <c:showPercent val="0"/>
          <c:showBubbleSize val="0"/>
        </c:dLbls>
        <c:gapWidth val="219"/>
        <c:overlap val="-27"/>
        <c:axId val="280453752"/>
        <c:axId val="280458456"/>
      </c:barChart>
      <c:catAx>
        <c:axId val="280453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0458456"/>
        <c:crosses val="autoZero"/>
        <c:auto val="1"/>
        <c:lblAlgn val="ctr"/>
        <c:lblOffset val="100"/>
        <c:noMultiLvlLbl val="0"/>
      </c:catAx>
      <c:valAx>
        <c:axId val="28045845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80453752"/>
        <c:crosses val="autoZero"/>
        <c:crossBetween val="between"/>
      </c:valAx>
      <c:spPr>
        <a:noFill/>
        <a:ln>
          <a:noFill/>
        </a:ln>
        <a:effectLst/>
      </c:spPr>
    </c:plotArea>
    <c:legend>
      <c:legendPos val="b"/>
      <c:layout>
        <c:manualLayout>
          <c:xMode val="edge"/>
          <c:yMode val="edge"/>
          <c:x val="0.8530364082462113"/>
          <c:y val="0.20953348592840815"/>
          <c:w val="0.13931884724476182"/>
          <c:h val="0.5015432039598037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Emergency</a:t>
            </a:r>
            <a:r>
              <a:rPr lang="en-AU" baseline="0"/>
              <a:t> Water In Camps</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'Emerg Water-camps'!$N$4</c:f>
              <c:strCache>
                <c:ptCount val="1"/>
                <c:pt idx="0">
                  <c:v>Caseload</c:v>
                </c:pt>
              </c:strCache>
            </c:strRef>
          </c:tx>
          <c:spPr>
            <a:solidFill>
              <a:schemeClr val="accent1"/>
            </a:solidFill>
            <a:ln>
              <a:noFill/>
            </a:ln>
            <a:effectLst/>
          </c:spPr>
          <c:invertIfNegative val="0"/>
          <c:cat>
            <c:strRef>
              <c:f>'Emerg Water-camps'!$M$5:$M$18</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'Emerg Water-camps'!$N$5:$N$18</c:f>
              <c:numCache>
                <c:formatCode>0</c:formatCode>
                <c:ptCount val="14"/>
                <c:pt idx="0">
                  <c:v>5625.75</c:v>
                </c:pt>
                <c:pt idx="1">
                  <c:v>2656.5</c:v>
                </c:pt>
                <c:pt idx="2">
                  <c:v>1527.75</c:v>
                </c:pt>
                <c:pt idx="3">
                  <c:v>5289</c:v>
                </c:pt>
                <c:pt idx="4">
                  <c:v>1992.75</c:v>
                </c:pt>
                <c:pt idx="5">
                  <c:v>12103.5</c:v>
                </c:pt>
                <c:pt idx="6">
                  <c:v>792</c:v>
                </c:pt>
                <c:pt idx="7">
                  <c:v>441</c:v>
                </c:pt>
                <c:pt idx="8">
                  <c:v>5659.5</c:v>
                </c:pt>
                <c:pt idx="9">
                  <c:v>459</c:v>
                </c:pt>
                <c:pt idx="10">
                  <c:v>735.75</c:v>
                </c:pt>
                <c:pt idx="11">
                  <c:v>1975.5</c:v>
                </c:pt>
                <c:pt idx="12">
                  <c:v>0</c:v>
                </c:pt>
                <c:pt idx="13">
                  <c:v>5316.75</c:v>
                </c:pt>
              </c:numCache>
            </c:numRef>
          </c:val>
        </c:ser>
        <c:ser>
          <c:idx val="1"/>
          <c:order val="1"/>
          <c:tx>
            <c:strRef>
              <c:f>'Emerg Water-camps'!$O$4</c:f>
              <c:strCache>
                <c:ptCount val="1"/>
                <c:pt idx="0">
                  <c:v>Targeted</c:v>
                </c:pt>
              </c:strCache>
            </c:strRef>
          </c:tx>
          <c:spPr>
            <a:solidFill>
              <a:schemeClr val="accent2"/>
            </a:solidFill>
            <a:ln>
              <a:noFill/>
            </a:ln>
            <a:effectLst/>
          </c:spPr>
          <c:invertIfNegative val="0"/>
          <c:cat>
            <c:strRef>
              <c:f>'Emerg Water-camps'!$M$5:$M$18</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'Emerg Water-camps'!$O$5:$O$18</c:f>
              <c:numCache>
                <c:formatCode>General</c:formatCode>
                <c:ptCount val="14"/>
                <c:pt idx="0">
                  <c:v>38845</c:v>
                </c:pt>
                <c:pt idx="1">
                  <c:v>11246</c:v>
                </c:pt>
                <c:pt idx="2">
                  <c:v>0</c:v>
                </c:pt>
                <c:pt idx="3">
                  <c:v>924</c:v>
                </c:pt>
                <c:pt idx="4">
                  <c:v>0</c:v>
                </c:pt>
                <c:pt idx="5">
                  <c:v>155884</c:v>
                </c:pt>
                <c:pt idx="6">
                  <c:v>251860</c:v>
                </c:pt>
                <c:pt idx="7">
                  <c:v>1528</c:v>
                </c:pt>
                <c:pt idx="8">
                  <c:v>12797</c:v>
                </c:pt>
                <c:pt idx="9">
                  <c:v>295</c:v>
                </c:pt>
                <c:pt idx="10">
                  <c:v>999</c:v>
                </c:pt>
                <c:pt idx="11">
                  <c:v>3080</c:v>
                </c:pt>
                <c:pt idx="12">
                  <c:v>2500</c:v>
                </c:pt>
                <c:pt idx="13">
                  <c:v>380</c:v>
                </c:pt>
              </c:numCache>
            </c:numRef>
          </c:val>
        </c:ser>
        <c:ser>
          <c:idx val="2"/>
          <c:order val="2"/>
          <c:tx>
            <c:strRef>
              <c:f>'Emerg Water-camps'!$P$4</c:f>
              <c:strCache>
                <c:ptCount val="1"/>
                <c:pt idx="0">
                  <c:v>Reached</c:v>
                </c:pt>
              </c:strCache>
            </c:strRef>
          </c:tx>
          <c:spPr>
            <a:solidFill>
              <a:schemeClr val="accent3"/>
            </a:solidFill>
            <a:ln>
              <a:noFill/>
            </a:ln>
            <a:effectLst/>
          </c:spPr>
          <c:invertIfNegative val="0"/>
          <c:cat>
            <c:strRef>
              <c:f>'Emerg Water-camps'!$M$5:$M$18</c:f>
              <c:strCache>
                <c:ptCount val="14"/>
                <c:pt idx="0">
                  <c:v>Bhaktapur</c:v>
                </c:pt>
                <c:pt idx="1">
                  <c:v>Dhading</c:v>
                </c:pt>
                <c:pt idx="2">
                  <c:v>Dolakha</c:v>
                </c:pt>
                <c:pt idx="3">
                  <c:v>Gorkha</c:v>
                </c:pt>
                <c:pt idx="4">
                  <c:v>Kabhrepalanchok</c:v>
                </c:pt>
                <c:pt idx="5">
                  <c:v>Kathmandu</c:v>
                </c:pt>
                <c:pt idx="6">
                  <c:v>Lalitpur</c:v>
                </c:pt>
                <c:pt idx="7">
                  <c:v>Makawanpur</c:v>
                </c:pt>
                <c:pt idx="8">
                  <c:v>Nuwakot</c:v>
                </c:pt>
                <c:pt idx="9">
                  <c:v>Okhaldhunga</c:v>
                </c:pt>
                <c:pt idx="10">
                  <c:v>Ramechhap</c:v>
                </c:pt>
                <c:pt idx="11">
                  <c:v>Rasuwa</c:v>
                </c:pt>
                <c:pt idx="12">
                  <c:v>Sindhuli</c:v>
                </c:pt>
                <c:pt idx="13">
                  <c:v>Sindhupalchok</c:v>
                </c:pt>
              </c:strCache>
            </c:strRef>
          </c:cat>
          <c:val>
            <c:numRef>
              <c:f>'Emerg Water-camps'!$P$5:$P$18</c:f>
              <c:numCache>
                <c:formatCode>General</c:formatCode>
                <c:ptCount val="14"/>
                <c:pt idx="0">
                  <c:v>38179</c:v>
                </c:pt>
                <c:pt idx="1">
                  <c:v>14297</c:v>
                </c:pt>
                <c:pt idx="2">
                  <c:v>0</c:v>
                </c:pt>
                <c:pt idx="3">
                  <c:v>924</c:v>
                </c:pt>
                <c:pt idx="4">
                  <c:v>0</c:v>
                </c:pt>
                <c:pt idx="5">
                  <c:v>142063</c:v>
                </c:pt>
                <c:pt idx="6">
                  <c:v>251845</c:v>
                </c:pt>
                <c:pt idx="7">
                  <c:v>1550</c:v>
                </c:pt>
                <c:pt idx="8">
                  <c:v>12797</c:v>
                </c:pt>
                <c:pt idx="9">
                  <c:v>395</c:v>
                </c:pt>
                <c:pt idx="10">
                  <c:v>999</c:v>
                </c:pt>
                <c:pt idx="11">
                  <c:v>2630</c:v>
                </c:pt>
                <c:pt idx="12">
                  <c:v>2106</c:v>
                </c:pt>
                <c:pt idx="13">
                  <c:v>80</c:v>
                </c:pt>
              </c:numCache>
            </c:numRef>
          </c:val>
        </c:ser>
        <c:dLbls>
          <c:showLegendKey val="0"/>
          <c:showVal val="0"/>
          <c:showCatName val="0"/>
          <c:showSerName val="0"/>
          <c:showPercent val="0"/>
          <c:showBubbleSize val="0"/>
        </c:dLbls>
        <c:gapWidth val="219"/>
        <c:overlap val="-27"/>
        <c:axId val="280193640"/>
        <c:axId val="280188544"/>
      </c:barChart>
      <c:catAx>
        <c:axId val="280193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188544"/>
        <c:crosses val="autoZero"/>
        <c:auto val="1"/>
        <c:lblAlgn val="ctr"/>
        <c:lblOffset val="100"/>
        <c:noMultiLvlLbl val="0"/>
      </c:catAx>
      <c:valAx>
        <c:axId val="280188544"/>
        <c:scaling>
          <c:orientation val="minMax"/>
          <c:max val="200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0193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chartsheets/sheet1.xml><?xml version="1.0" encoding="utf-8"?>
<chartsheet xmlns="http://schemas.openxmlformats.org/spreadsheetml/2006/main" xmlns:r="http://schemas.openxmlformats.org/officeDocument/2006/relationships">
  <sheetPr/>
  <sheetViews>
    <sheetView zoomScale="75" workbookViewId="0" zoomToFit="1"/>
  </sheetViews>
  <pageMargins left="0.7" right="0.7" top="0.75" bottom="0.75" header="0.3" footer="0.3"/>
  <pageSetup paperSize="9"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absoluteAnchor>
    <xdr:pos x="0" y="0"/>
    <xdr:ext cx="9296400" cy="6070600"/>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absoluteAnchor>
    <xdr:pos x="224118" y="10832086"/>
    <xdr:ext cx="6545036" cy="3912315"/>
    <xdr:graphicFrame macro="">
      <xdr:nvGraphicFramePr>
        <xdr:cNvPr id="3" name="Chart 2"/>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absoluteAnchor>
    <xdr:pos x="6975983" y="10821201"/>
    <xdr:ext cx="6545036" cy="3912315"/>
    <xdr:graphicFrame macro="">
      <xdr:nvGraphicFramePr>
        <xdr:cNvPr id="4" name="Chart 3"/>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absoluteAnchor>
  <xdr:absoluteAnchor>
    <xdr:pos x="224117" y="14971379"/>
    <xdr:ext cx="6545036" cy="3912315"/>
    <xdr:graphicFrame macro="">
      <xdr:nvGraphicFramePr>
        <xdr:cNvPr id="5" name="Chart 4"/>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absoluteAnchor>
  <xdr:absoluteAnchor>
    <xdr:pos x="6975981" y="14960493"/>
    <xdr:ext cx="6545036" cy="3912315"/>
    <xdr:graphicFrame macro="">
      <xdr:nvGraphicFramePr>
        <xdr:cNvPr id="6" name="Chart 5"/>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absoluteAnchor>
  <xdr:absoluteAnchor>
    <xdr:pos x="226839" y="6671022"/>
    <xdr:ext cx="6545036" cy="3912315"/>
    <xdr:graphicFrame macro="">
      <xdr:nvGraphicFramePr>
        <xdr:cNvPr id="7" name="Chart 6"/>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absoluteAnchor>
  <xdr:absoluteAnchor>
    <xdr:pos x="7128382" y="6632922"/>
    <xdr:ext cx="6545036" cy="3912315"/>
    <xdr:graphicFrame macro="">
      <xdr:nvGraphicFramePr>
        <xdr:cNvPr id="8" name="Chart 7"/>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absoluteAnchor>
  <xdr:absoluteAnchor>
    <xdr:pos x="224117" y="19038794"/>
    <xdr:ext cx="13290176" cy="3912315"/>
    <xdr:graphicFrame macro="">
      <xdr:nvGraphicFramePr>
        <xdr:cNvPr id="9" name="Chart 8"/>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xdr:from>
      <xdr:col>16</xdr:col>
      <xdr:colOff>238125</xdr:colOff>
      <xdr:row>7</xdr:row>
      <xdr:rowOff>642937</xdr:rowOff>
    </xdr:from>
    <xdr:to>
      <xdr:col>25</xdr:col>
      <xdr:colOff>47625</xdr:colOff>
      <xdr:row>14</xdr:row>
      <xdr:rowOff>352425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ichael/Documents/Earthquake%20Response/4W/R12/20150720_WASH_4W_R12_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4Ws)"/>
      <sheetName val="4W_data_entry"/>
      <sheetName val="pivot_act"/>
      <sheetName val="WASH_Activities_List"/>
      <sheetName val="AdminNames"/>
    </sheetNames>
    <sheetDataSet>
      <sheetData sheetId="0"/>
      <sheetData sheetId="1"/>
      <sheetData sheetId="2"/>
      <sheetData sheetId="3">
        <row r="2">
          <cell r="A2" t="str">
            <v>Water</v>
          </cell>
          <cell r="I2" t="str">
            <v>School/TLS</v>
          </cell>
          <cell r="K2" t="str">
            <v xml:space="preserve">Planned </v>
          </cell>
          <cell r="M2" t="str">
            <v>Government</v>
          </cell>
          <cell r="O2" t="str">
            <v>Temporary</v>
          </cell>
        </row>
        <row r="3">
          <cell r="A3" t="str">
            <v>Sanitation</v>
          </cell>
          <cell r="I3" t="str">
            <v>Health Facilities</v>
          </cell>
          <cell r="K3" t="str">
            <v>Ongoing</v>
          </cell>
          <cell r="M3" t="str">
            <v>UN</v>
          </cell>
          <cell r="O3" t="str">
            <v>Sustainable</v>
          </cell>
        </row>
        <row r="4">
          <cell r="A4" t="str">
            <v>Hygiene</v>
          </cell>
          <cell r="I4" t="str">
            <v>Community</v>
          </cell>
          <cell r="K4" t="str">
            <v>Completed</v>
          </cell>
          <cell r="M4" t="str">
            <v>INGO</v>
          </cell>
        </row>
        <row r="5">
          <cell r="A5" t="str">
            <v>Institutional_WASH</v>
          </cell>
          <cell r="I5" t="str">
            <v>Camp</v>
          </cell>
          <cell r="M5" t="str">
            <v>NGO</v>
          </cell>
        </row>
        <row r="6">
          <cell r="A6" t="str">
            <v>Assessment</v>
          </cell>
          <cell r="I6" t="str">
            <v>CFS</v>
          </cell>
          <cell r="M6" t="str">
            <v>Red Cross Movement</v>
          </cell>
        </row>
        <row r="7">
          <cell r="M7" t="str">
            <v>Private Sector</v>
          </cell>
        </row>
        <row r="8">
          <cell r="M8" t="str">
            <v>Security Agencies</v>
          </cell>
        </row>
        <row r="9">
          <cell r="M9" t="str">
            <v>Other</v>
          </cell>
        </row>
      </sheetData>
      <sheetData sheetId="4">
        <row r="1">
          <cell r="H1" t="str">
            <v>DIST_NAME</v>
          </cell>
        </row>
        <row r="2">
          <cell r="H2" t="str">
            <v>Sindhupalchok</v>
          </cell>
        </row>
        <row r="3">
          <cell r="H3" t="str">
            <v>Sindhupalchok</v>
          </cell>
        </row>
        <row r="4">
          <cell r="H4" t="str">
            <v>Sindhupalchok</v>
          </cell>
        </row>
        <row r="5">
          <cell r="H5" t="str">
            <v>Sindhupalchok</v>
          </cell>
        </row>
        <row r="6">
          <cell r="H6" t="str">
            <v>Sindhupalchok</v>
          </cell>
        </row>
        <row r="7">
          <cell r="H7" t="str">
            <v>Sindhupalchok</v>
          </cell>
        </row>
        <row r="8">
          <cell r="H8" t="str">
            <v>Sindhupalchok</v>
          </cell>
        </row>
        <row r="9">
          <cell r="H9" t="str">
            <v>Sindhupalchok</v>
          </cell>
        </row>
        <row r="10">
          <cell r="H10" t="str">
            <v>Sindhupalchok</v>
          </cell>
        </row>
        <row r="11">
          <cell r="H11" t="str">
            <v>Sindhupalchok</v>
          </cell>
        </row>
        <row r="12">
          <cell r="H12" t="str">
            <v>Sindhupalchok</v>
          </cell>
        </row>
        <row r="13">
          <cell r="H13" t="str">
            <v>Sindhupalchok</v>
          </cell>
        </row>
        <row r="14">
          <cell r="H14" t="str">
            <v>Sindhupalchok</v>
          </cell>
        </row>
        <row r="15">
          <cell r="H15" t="str">
            <v>Sindhupalchok</v>
          </cell>
        </row>
        <row r="16">
          <cell r="H16" t="str">
            <v>Sindhupalchok</v>
          </cell>
        </row>
        <row r="17">
          <cell r="H17" t="str">
            <v>Sindhupalchok</v>
          </cell>
        </row>
        <row r="18">
          <cell r="H18" t="str">
            <v>Sindhupalchok</v>
          </cell>
        </row>
        <row r="19">
          <cell r="H19" t="str">
            <v>Sindhupalchok</v>
          </cell>
        </row>
        <row r="20">
          <cell r="H20" t="str">
            <v>Sindhupalchok</v>
          </cell>
        </row>
        <row r="21">
          <cell r="H21" t="str">
            <v>Sindhupalchok</v>
          </cell>
        </row>
        <row r="22">
          <cell r="H22" t="str">
            <v>Sindhupalchok</v>
          </cell>
        </row>
        <row r="23">
          <cell r="H23" t="str">
            <v>Sindhupalchok</v>
          </cell>
        </row>
        <row r="24">
          <cell r="H24" t="str">
            <v>Sindhupalchok</v>
          </cell>
        </row>
        <row r="25">
          <cell r="H25" t="str">
            <v>Sindhupalchok</v>
          </cell>
        </row>
        <row r="26">
          <cell r="H26" t="str">
            <v>Sindhupalchok</v>
          </cell>
        </row>
        <row r="27">
          <cell r="H27" t="str">
            <v>Sindhupalchok</v>
          </cell>
        </row>
        <row r="28">
          <cell r="H28" t="str">
            <v>Sindhupalchok</v>
          </cell>
        </row>
        <row r="29">
          <cell r="H29" t="str">
            <v>Sindhupalchok</v>
          </cell>
        </row>
        <row r="30">
          <cell r="H30" t="str">
            <v>Sindhupalchok</v>
          </cell>
        </row>
        <row r="31">
          <cell r="H31" t="str">
            <v>Sindhupalchok</v>
          </cell>
        </row>
        <row r="32">
          <cell r="H32" t="str">
            <v>Sindhupalchok</v>
          </cell>
        </row>
        <row r="33">
          <cell r="H33" t="str">
            <v>Sindhupalchok</v>
          </cell>
        </row>
        <row r="34">
          <cell r="H34" t="str">
            <v>Sindhupalchok</v>
          </cell>
        </row>
        <row r="35">
          <cell r="H35" t="str">
            <v>Sindhupalchok</v>
          </cell>
        </row>
        <row r="36">
          <cell r="H36" t="str">
            <v>Sindhupalchok</v>
          </cell>
        </row>
        <row r="37">
          <cell r="H37" t="str">
            <v>Sindhupalchok</v>
          </cell>
        </row>
        <row r="38">
          <cell r="H38" t="str">
            <v>Sindhupalchok</v>
          </cell>
        </row>
        <row r="39">
          <cell r="H39" t="str">
            <v>Sindhupalchok</v>
          </cell>
        </row>
        <row r="40">
          <cell r="H40" t="str">
            <v>Sindhupalchok</v>
          </cell>
        </row>
        <row r="41">
          <cell r="H41" t="str">
            <v>Sindhupalchok</v>
          </cell>
        </row>
        <row r="42">
          <cell r="H42" t="str">
            <v>Sindhupalchok</v>
          </cell>
        </row>
        <row r="43">
          <cell r="H43" t="str">
            <v>Sindhupalchok</v>
          </cell>
        </row>
        <row r="44">
          <cell r="H44" t="str">
            <v>Sindhupalchok</v>
          </cell>
        </row>
        <row r="45">
          <cell r="H45" t="str">
            <v>Sindhupalchok</v>
          </cell>
        </row>
        <row r="46">
          <cell r="H46" t="str">
            <v>Sindhupalchok</v>
          </cell>
        </row>
        <row r="47">
          <cell r="H47" t="str">
            <v>Sindhupalchok</v>
          </cell>
        </row>
        <row r="48">
          <cell r="H48" t="str">
            <v>Sindhupalchok</v>
          </cell>
        </row>
        <row r="49">
          <cell r="H49" t="str">
            <v>Sindhupalchok</v>
          </cell>
        </row>
        <row r="50">
          <cell r="H50" t="str">
            <v>Sindhupalchok</v>
          </cell>
        </row>
        <row r="51">
          <cell r="H51" t="str">
            <v>Sindhupalchok</v>
          </cell>
        </row>
        <row r="52">
          <cell r="H52" t="str">
            <v>Sindhupalchok</v>
          </cell>
        </row>
        <row r="53">
          <cell r="H53" t="str">
            <v>Sindhupalchok</v>
          </cell>
        </row>
        <row r="54">
          <cell r="H54" t="str">
            <v>Sindhupalchok</v>
          </cell>
        </row>
        <row r="55">
          <cell r="H55" t="str">
            <v>Sindhupalchok</v>
          </cell>
        </row>
        <row r="56">
          <cell r="H56" t="str">
            <v>Sindhupalchok</v>
          </cell>
        </row>
        <row r="57">
          <cell r="H57" t="str">
            <v>Sindhupalchok</v>
          </cell>
        </row>
        <row r="58">
          <cell r="H58" t="str">
            <v>Sindhupalchok</v>
          </cell>
        </row>
        <row r="59">
          <cell r="H59" t="str">
            <v>Sindhupalchok</v>
          </cell>
        </row>
        <row r="60">
          <cell r="H60" t="str">
            <v>Sindhupalchok</v>
          </cell>
        </row>
        <row r="61">
          <cell r="H61" t="str">
            <v>Sindhupalchok</v>
          </cell>
        </row>
        <row r="62">
          <cell r="H62" t="str">
            <v>Sindhupalchok</v>
          </cell>
        </row>
        <row r="63">
          <cell r="H63" t="str">
            <v>Sindhupalchok</v>
          </cell>
        </row>
        <row r="64">
          <cell r="H64" t="str">
            <v>Sindhupalchok</v>
          </cell>
        </row>
        <row r="65">
          <cell r="H65" t="str">
            <v>Sindhupalchok</v>
          </cell>
        </row>
        <row r="66">
          <cell r="H66" t="str">
            <v>Sindhupalchok</v>
          </cell>
        </row>
        <row r="67">
          <cell r="H67" t="str">
            <v>Sindhupalchok</v>
          </cell>
        </row>
        <row r="68">
          <cell r="H68" t="str">
            <v>Sindhupalchok</v>
          </cell>
        </row>
        <row r="69">
          <cell r="H69" t="str">
            <v>Sindhupalchok</v>
          </cell>
        </row>
        <row r="70">
          <cell r="H70" t="str">
            <v>Sindhupalchok</v>
          </cell>
        </row>
        <row r="71">
          <cell r="H71" t="str">
            <v>Sindhupalchok</v>
          </cell>
        </row>
        <row r="72">
          <cell r="H72" t="str">
            <v>Sindhupalchok</v>
          </cell>
        </row>
        <row r="73">
          <cell r="H73" t="str">
            <v>Sindhupalchok</v>
          </cell>
        </row>
        <row r="74">
          <cell r="H74" t="str">
            <v>Sindhupalchok</v>
          </cell>
        </row>
        <row r="75">
          <cell r="H75" t="str">
            <v>Sindhupalchok</v>
          </cell>
        </row>
        <row r="76">
          <cell r="H76" t="str">
            <v>Sindhupalchok</v>
          </cell>
        </row>
        <row r="77">
          <cell r="H77" t="str">
            <v>Sindhupalchok</v>
          </cell>
        </row>
        <row r="78">
          <cell r="H78" t="str">
            <v>Sindhupalchok</v>
          </cell>
        </row>
        <row r="79">
          <cell r="H79" t="str">
            <v>Sindhupalchok</v>
          </cell>
        </row>
        <row r="80">
          <cell r="H80" t="str">
            <v>Sindhupalchok</v>
          </cell>
        </row>
        <row r="81">
          <cell r="H81" t="str">
            <v>Kabhrepalanchok</v>
          </cell>
        </row>
        <row r="82">
          <cell r="H82" t="str">
            <v>Kabhrepalanchok</v>
          </cell>
        </row>
        <row r="83">
          <cell r="H83" t="str">
            <v>Kabhrepalanchok</v>
          </cell>
        </row>
        <row r="84">
          <cell r="H84" t="str">
            <v>Kabhrepalanchok</v>
          </cell>
        </row>
        <row r="85">
          <cell r="H85" t="str">
            <v>Kabhrepalanchok</v>
          </cell>
        </row>
        <row r="86">
          <cell r="H86" t="str">
            <v>Kabhrepalanchok</v>
          </cell>
        </row>
        <row r="87">
          <cell r="H87" t="str">
            <v>Kabhrepalanchok</v>
          </cell>
        </row>
        <row r="88">
          <cell r="H88" t="str">
            <v>Kabhrepalanchok</v>
          </cell>
        </row>
        <row r="89">
          <cell r="H89" t="str">
            <v>Kabhrepalanchok</v>
          </cell>
        </row>
        <row r="90">
          <cell r="H90" t="str">
            <v>Kabhrepalanchok</v>
          </cell>
        </row>
        <row r="91">
          <cell r="H91" t="str">
            <v>Kabhrepalanchok</v>
          </cell>
        </row>
        <row r="92">
          <cell r="H92" t="str">
            <v>Kabhrepalanchok</v>
          </cell>
        </row>
        <row r="93">
          <cell r="H93" t="str">
            <v>Kabhrepalanchok</v>
          </cell>
        </row>
        <row r="94">
          <cell r="H94" t="str">
            <v>Kabhrepalanchok</v>
          </cell>
        </row>
        <row r="95">
          <cell r="H95" t="str">
            <v>Kabhrepalanchok</v>
          </cell>
        </row>
        <row r="96">
          <cell r="H96" t="str">
            <v>Kabhrepalanchok</v>
          </cell>
        </row>
        <row r="97">
          <cell r="H97" t="str">
            <v>Kabhrepalanchok</v>
          </cell>
        </row>
        <row r="98">
          <cell r="H98" t="str">
            <v>Kabhrepalanchok</v>
          </cell>
        </row>
        <row r="99">
          <cell r="H99" t="str">
            <v>Kabhrepalanchok</v>
          </cell>
        </row>
        <row r="100">
          <cell r="H100" t="str">
            <v>Kabhrepalanchok</v>
          </cell>
        </row>
        <row r="101">
          <cell r="H101" t="str">
            <v>Kabhrepalanchok</v>
          </cell>
        </row>
        <row r="102">
          <cell r="H102" t="str">
            <v>Kabhrepalanchok</v>
          </cell>
        </row>
        <row r="103">
          <cell r="H103" t="str">
            <v>Kabhrepalanchok</v>
          </cell>
        </row>
        <row r="104">
          <cell r="H104" t="str">
            <v>Kabhrepalanchok</v>
          </cell>
        </row>
        <row r="105">
          <cell r="H105" t="str">
            <v>Kabhrepalanchok</v>
          </cell>
        </row>
        <row r="106">
          <cell r="H106" t="str">
            <v>Kabhrepalanchok</v>
          </cell>
        </row>
        <row r="107">
          <cell r="H107" t="str">
            <v>Kabhrepalanchok</v>
          </cell>
        </row>
        <row r="108">
          <cell r="H108" t="str">
            <v>Kabhrepalanchok</v>
          </cell>
        </row>
        <row r="109">
          <cell r="H109" t="str">
            <v>Kabhrepalanchok</v>
          </cell>
        </row>
        <row r="110">
          <cell r="H110" t="str">
            <v>Kabhrepalanchok</v>
          </cell>
        </row>
        <row r="111">
          <cell r="H111" t="str">
            <v>Kabhrepalanchok</v>
          </cell>
        </row>
        <row r="112">
          <cell r="H112" t="str">
            <v>Kabhrepalanchok</v>
          </cell>
        </row>
        <row r="113">
          <cell r="H113" t="str">
            <v>Kabhrepalanchok</v>
          </cell>
        </row>
        <row r="114">
          <cell r="H114" t="str">
            <v>Kabhrepalanchok</v>
          </cell>
        </row>
        <row r="115">
          <cell r="H115" t="str">
            <v>Kabhrepalanchok</v>
          </cell>
        </row>
        <row r="116">
          <cell r="H116" t="str">
            <v>Kabhrepalanchok</v>
          </cell>
        </row>
        <row r="117">
          <cell r="H117" t="str">
            <v>Kabhrepalanchok</v>
          </cell>
        </row>
        <row r="118">
          <cell r="H118" t="str">
            <v>Kabhrepalanchok</v>
          </cell>
        </row>
        <row r="119">
          <cell r="H119" t="str">
            <v>Kabhrepalanchok</v>
          </cell>
        </row>
        <row r="120">
          <cell r="H120" t="str">
            <v>Kabhrepalanchok</v>
          </cell>
        </row>
        <row r="121">
          <cell r="H121" t="str">
            <v>Kabhrepalanchok</v>
          </cell>
        </row>
        <row r="122">
          <cell r="H122" t="str">
            <v>Kabhrepalanchok</v>
          </cell>
        </row>
        <row r="123">
          <cell r="H123" t="str">
            <v>Kabhrepalanchok</v>
          </cell>
        </row>
        <row r="124">
          <cell r="H124" t="str">
            <v>Kabhrepalanchok</v>
          </cell>
        </row>
        <row r="125">
          <cell r="H125" t="str">
            <v>Kabhrepalanchok</v>
          </cell>
        </row>
        <row r="126">
          <cell r="H126" t="str">
            <v>Kabhrepalanchok</v>
          </cell>
        </row>
        <row r="127">
          <cell r="H127" t="str">
            <v>Kabhrepalanchok</v>
          </cell>
        </row>
        <row r="128">
          <cell r="H128" t="str">
            <v>Kabhrepalanchok</v>
          </cell>
        </row>
        <row r="129">
          <cell r="H129" t="str">
            <v>Kabhrepalanchok</v>
          </cell>
        </row>
        <row r="130">
          <cell r="H130" t="str">
            <v>Kabhrepalanchok</v>
          </cell>
        </row>
        <row r="131">
          <cell r="H131" t="str">
            <v>Kabhrepalanchok</v>
          </cell>
        </row>
        <row r="132">
          <cell r="H132" t="str">
            <v>Kabhrepalanchok</v>
          </cell>
        </row>
        <row r="133">
          <cell r="H133" t="str">
            <v>Kabhrepalanchok</v>
          </cell>
        </row>
        <row r="134">
          <cell r="H134" t="str">
            <v>Kabhrepalanchok</v>
          </cell>
        </row>
        <row r="135">
          <cell r="H135" t="str">
            <v>Kabhrepalanchok</v>
          </cell>
        </row>
        <row r="136">
          <cell r="H136" t="str">
            <v>Kabhrepalanchok</v>
          </cell>
        </row>
        <row r="137">
          <cell r="H137" t="str">
            <v>Kabhrepalanchok</v>
          </cell>
        </row>
        <row r="138">
          <cell r="H138" t="str">
            <v>Kabhrepalanchok</v>
          </cell>
        </row>
        <row r="139">
          <cell r="H139" t="str">
            <v>Kabhrepalanchok</v>
          </cell>
        </row>
        <row r="140">
          <cell r="H140" t="str">
            <v>Kabhrepalanchok</v>
          </cell>
        </row>
        <row r="141">
          <cell r="H141" t="str">
            <v>Kabhrepalanchok</v>
          </cell>
        </row>
        <row r="142">
          <cell r="H142" t="str">
            <v>Kabhrepalanchok</v>
          </cell>
        </row>
        <row r="143">
          <cell r="H143" t="str">
            <v>Kabhrepalanchok</v>
          </cell>
        </row>
        <row r="144">
          <cell r="H144" t="str">
            <v>Kabhrepalanchok</v>
          </cell>
        </row>
        <row r="145">
          <cell r="H145" t="str">
            <v>Kabhrepalanchok</v>
          </cell>
        </row>
        <row r="146">
          <cell r="H146" t="str">
            <v>Kabhrepalanchok</v>
          </cell>
        </row>
        <row r="147">
          <cell r="H147" t="str">
            <v>Kabhrepalanchok</v>
          </cell>
        </row>
        <row r="148">
          <cell r="H148" t="str">
            <v>Kabhrepalanchok</v>
          </cell>
        </row>
        <row r="149">
          <cell r="H149" t="str">
            <v>Kabhrepalanchok</v>
          </cell>
        </row>
        <row r="150">
          <cell r="H150" t="str">
            <v>Kabhrepalanchok</v>
          </cell>
        </row>
        <row r="151">
          <cell r="H151" t="str">
            <v>Kabhrepalanchok</v>
          </cell>
        </row>
        <row r="152">
          <cell r="H152" t="str">
            <v>Kabhrepalanchok</v>
          </cell>
        </row>
        <row r="153">
          <cell r="H153" t="str">
            <v>Kabhrepalanchok</v>
          </cell>
        </row>
        <row r="154">
          <cell r="H154" t="str">
            <v>Kabhrepalanchok</v>
          </cell>
        </row>
        <row r="155">
          <cell r="H155" t="str">
            <v>Kabhrepalanchok</v>
          </cell>
        </row>
        <row r="156">
          <cell r="H156" t="str">
            <v>Kabhrepalanchok</v>
          </cell>
        </row>
        <row r="157">
          <cell r="H157" t="str">
            <v>Kabhrepalanchok</v>
          </cell>
        </row>
        <row r="158">
          <cell r="H158" t="str">
            <v>Kabhrepalanchok</v>
          </cell>
        </row>
        <row r="159">
          <cell r="H159" t="str">
            <v>Kabhrepalanchok</v>
          </cell>
        </row>
        <row r="160">
          <cell r="H160" t="str">
            <v>Kabhrepalanchok</v>
          </cell>
        </row>
        <row r="161">
          <cell r="H161" t="str">
            <v>Kabhrepalanchok</v>
          </cell>
        </row>
        <row r="162">
          <cell r="H162" t="str">
            <v>Kabhrepalanchok</v>
          </cell>
        </row>
        <row r="163">
          <cell r="H163" t="str">
            <v>Kabhrepalanchok</v>
          </cell>
        </row>
        <row r="164">
          <cell r="H164" t="str">
            <v>Kabhrepalanchok</v>
          </cell>
        </row>
        <row r="165">
          <cell r="H165" t="str">
            <v>Kabhrepalanchok</v>
          </cell>
        </row>
        <row r="166">
          <cell r="H166" t="str">
            <v>Kabhrepalanchok</v>
          </cell>
        </row>
        <row r="167">
          <cell r="H167" t="str">
            <v>Kabhrepalanchok</v>
          </cell>
        </row>
        <row r="168">
          <cell r="H168" t="str">
            <v>Kabhrepalanchok</v>
          </cell>
        </row>
        <row r="169">
          <cell r="H169" t="str">
            <v>Kabhrepalanchok</v>
          </cell>
        </row>
        <row r="170">
          <cell r="H170" t="str">
            <v>Kabhrepalanchok</v>
          </cell>
        </row>
        <row r="171">
          <cell r="H171" t="str">
            <v>Lalitpur</v>
          </cell>
        </row>
        <row r="172">
          <cell r="H172" t="str">
            <v>Lalitpur</v>
          </cell>
        </row>
        <row r="173">
          <cell r="H173" t="str">
            <v>Lalitpur</v>
          </cell>
        </row>
        <row r="174">
          <cell r="H174" t="str">
            <v>Lalitpur</v>
          </cell>
        </row>
        <row r="175">
          <cell r="H175" t="str">
            <v>Lalitpur</v>
          </cell>
        </row>
        <row r="176">
          <cell r="H176" t="str">
            <v>Lalitpur</v>
          </cell>
        </row>
        <row r="177">
          <cell r="H177" t="str">
            <v>Lalitpur</v>
          </cell>
        </row>
        <row r="178">
          <cell r="H178" t="str">
            <v>Lalitpur</v>
          </cell>
        </row>
        <row r="179">
          <cell r="H179" t="str">
            <v>Lalitpur</v>
          </cell>
        </row>
        <row r="180">
          <cell r="H180" t="str">
            <v>Lalitpur</v>
          </cell>
        </row>
        <row r="181">
          <cell r="H181" t="str">
            <v>Lalitpur</v>
          </cell>
        </row>
        <row r="182">
          <cell r="H182" t="str">
            <v>Lalitpur</v>
          </cell>
        </row>
        <row r="183">
          <cell r="H183" t="str">
            <v>Lalitpur</v>
          </cell>
        </row>
        <row r="184">
          <cell r="H184" t="str">
            <v>Lalitpur</v>
          </cell>
        </row>
        <row r="185">
          <cell r="H185" t="str">
            <v>Lalitpur</v>
          </cell>
        </row>
        <row r="186">
          <cell r="H186" t="str">
            <v>Lalitpur</v>
          </cell>
        </row>
        <row r="187">
          <cell r="H187" t="str">
            <v>Lalitpur</v>
          </cell>
        </row>
        <row r="188">
          <cell r="H188" t="str">
            <v>Lalitpur</v>
          </cell>
        </row>
        <row r="189">
          <cell r="H189" t="str">
            <v>Lalitpur</v>
          </cell>
        </row>
        <row r="190">
          <cell r="H190" t="str">
            <v>Lalitpur</v>
          </cell>
        </row>
        <row r="191">
          <cell r="H191" t="str">
            <v>Lalitpur</v>
          </cell>
        </row>
        <row r="192">
          <cell r="H192" t="str">
            <v>Lalitpur</v>
          </cell>
        </row>
        <row r="193">
          <cell r="H193" t="str">
            <v>Lalitpur</v>
          </cell>
        </row>
        <row r="194">
          <cell r="H194" t="str">
            <v>Lalitpur</v>
          </cell>
        </row>
        <row r="195">
          <cell r="H195" t="str">
            <v>Lalitpur</v>
          </cell>
        </row>
        <row r="196">
          <cell r="H196" t="str">
            <v>Lalitpur</v>
          </cell>
        </row>
        <row r="197">
          <cell r="H197" t="str">
            <v>Lalitpur</v>
          </cell>
        </row>
        <row r="198">
          <cell r="H198" t="str">
            <v>Lalitpur</v>
          </cell>
        </row>
        <row r="199">
          <cell r="H199" t="str">
            <v>Lalitpur</v>
          </cell>
        </row>
        <row r="200">
          <cell r="H200" t="str">
            <v>Lalitpur</v>
          </cell>
        </row>
        <row r="201">
          <cell r="H201" t="str">
            <v>Lalitpur</v>
          </cell>
        </row>
        <row r="202">
          <cell r="H202" t="str">
            <v>Lalitpur</v>
          </cell>
        </row>
        <row r="203">
          <cell r="H203" t="str">
            <v>Lalitpur</v>
          </cell>
        </row>
        <row r="204">
          <cell r="H204" t="str">
            <v>Lalitpur</v>
          </cell>
        </row>
        <row r="205">
          <cell r="H205" t="str">
            <v>Lalitpur</v>
          </cell>
        </row>
        <row r="206">
          <cell r="H206" t="str">
            <v>Lalitpur</v>
          </cell>
        </row>
        <row r="207">
          <cell r="H207" t="str">
            <v>Lalitpur</v>
          </cell>
        </row>
        <row r="208">
          <cell r="H208" t="str">
            <v>Lalitpur</v>
          </cell>
        </row>
        <row r="209">
          <cell r="H209" t="str">
            <v>Lalitpur</v>
          </cell>
        </row>
        <row r="210">
          <cell r="H210" t="str">
            <v>Lalitpur</v>
          </cell>
        </row>
        <row r="211">
          <cell r="H211" t="str">
            <v>Lalitpur</v>
          </cell>
        </row>
        <row r="212">
          <cell r="H212" t="str">
            <v>Lalitpur</v>
          </cell>
        </row>
        <row r="213">
          <cell r="H213" t="str">
            <v>Bhaktapur</v>
          </cell>
        </row>
        <row r="214">
          <cell r="H214" t="str">
            <v>Bhaktapur</v>
          </cell>
        </row>
        <row r="215">
          <cell r="H215" t="str">
            <v>Bhaktapur</v>
          </cell>
        </row>
        <row r="216">
          <cell r="H216" t="str">
            <v>Bhaktapur</v>
          </cell>
        </row>
        <row r="217">
          <cell r="H217" t="str">
            <v>Bhaktapur</v>
          </cell>
        </row>
        <row r="218">
          <cell r="H218" t="str">
            <v>Bhaktapur</v>
          </cell>
        </row>
        <row r="219">
          <cell r="H219" t="str">
            <v>Bhaktapur</v>
          </cell>
        </row>
        <row r="220">
          <cell r="H220" t="str">
            <v>Bhaktapur</v>
          </cell>
        </row>
        <row r="221">
          <cell r="H221" t="str">
            <v>Bhaktapur</v>
          </cell>
        </row>
        <row r="222">
          <cell r="H222" t="str">
            <v>Bhaktapur</v>
          </cell>
        </row>
        <row r="223">
          <cell r="H223" t="str">
            <v>Bhaktapur</v>
          </cell>
        </row>
        <row r="224">
          <cell r="H224" t="str">
            <v>Bhaktapur</v>
          </cell>
        </row>
        <row r="225">
          <cell r="H225" t="str">
            <v>Bhaktapur</v>
          </cell>
        </row>
        <row r="226">
          <cell r="H226" t="str">
            <v>Bhaktapur</v>
          </cell>
        </row>
        <row r="227">
          <cell r="H227" t="str">
            <v>Bhaktapur</v>
          </cell>
        </row>
        <row r="228">
          <cell r="H228" t="str">
            <v>Bhaktapur</v>
          </cell>
        </row>
        <row r="229">
          <cell r="H229" t="str">
            <v>Bhaktapur</v>
          </cell>
        </row>
        <row r="230">
          <cell r="H230" t="str">
            <v>Bhaktapur</v>
          </cell>
        </row>
        <row r="231">
          <cell r="H231" t="str">
            <v>Kathmandu</v>
          </cell>
        </row>
        <row r="232">
          <cell r="H232" t="str">
            <v>Kathmandu</v>
          </cell>
        </row>
        <row r="233">
          <cell r="H233" t="str">
            <v>Kathmandu</v>
          </cell>
        </row>
        <row r="234">
          <cell r="H234" t="str">
            <v>Kathmandu</v>
          </cell>
        </row>
        <row r="235">
          <cell r="H235" t="str">
            <v>Kathmandu</v>
          </cell>
        </row>
        <row r="236">
          <cell r="H236" t="str">
            <v>Kathmandu</v>
          </cell>
        </row>
        <row r="237">
          <cell r="H237" t="str">
            <v>Kathmandu</v>
          </cell>
        </row>
        <row r="238">
          <cell r="H238" t="str">
            <v>Kathmandu</v>
          </cell>
        </row>
        <row r="239">
          <cell r="H239" t="str">
            <v>Kathmandu</v>
          </cell>
        </row>
        <row r="240">
          <cell r="H240" t="str">
            <v>Kathmandu</v>
          </cell>
        </row>
        <row r="241">
          <cell r="H241" t="str">
            <v>Kathmandu</v>
          </cell>
        </row>
        <row r="242">
          <cell r="H242" t="str">
            <v>Kathmandu</v>
          </cell>
        </row>
        <row r="243">
          <cell r="H243" t="str">
            <v>Kathmandu</v>
          </cell>
        </row>
        <row r="244">
          <cell r="H244" t="str">
            <v>Kathmandu</v>
          </cell>
        </row>
        <row r="245">
          <cell r="H245" t="str">
            <v>Kathmandu</v>
          </cell>
        </row>
        <row r="246">
          <cell r="H246" t="str">
            <v>Kathmandu</v>
          </cell>
        </row>
        <row r="247">
          <cell r="H247" t="str">
            <v>Kathmandu</v>
          </cell>
        </row>
        <row r="248">
          <cell r="H248" t="str">
            <v>Kathmandu</v>
          </cell>
        </row>
        <row r="249">
          <cell r="H249" t="str">
            <v>Kathmandu</v>
          </cell>
        </row>
        <row r="250">
          <cell r="H250" t="str">
            <v>Kathmandu</v>
          </cell>
        </row>
        <row r="251">
          <cell r="H251" t="str">
            <v>Kathmandu</v>
          </cell>
        </row>
        <row r="252">
          <cell r="H252" t="str">
            <v>Kathmandu</v>
          </cell>
        </row>
        <row r="253">
          <cell r="H253" t="str">
            <v>Kathmandu</v>
          </cell>
        </row>
        <row r="254">
          <cell r="H254" t="str">
            <v>Kathmandu</v>
          </cell>
        </row>
        <row r="255">
          <cell r="H255" t="str">
            <v>Kathmandu</v>
          </cell>
        </row>
        <row r="256">
          <cell r="H256" t="str">
            <v>Kathmandu</v>
          </cell>
        </row>
        <row r="257">
          <cell r="H257" t="str">
            <v>Kathmandu</v>
          </cell>
        </row>
        <row r="258">
          <cell r="H258" t="str">
            <v>Kathmandu</v>
          </cell>
        </row>
        <row r="259">
          <cell r="H259" t="str">
            <v>Kathmandu</v>
          </cell>
        </row>
        <row r="260">
          <cell r="H260" t="str">
            <v>Kathmandu</v>
          </cell>
        </row>
        <row r="261">
          <cell r="H261" t="str">
            <v>Kathmandu</v>
          </cell>
        </row>
        <row r="262">
          <cell r="H262" t="str">
            <v>Kathmandu</v>
          </cell>
        </row>
        <row r="263">
          <cell r="H263" t="str">
            <v>Kathmandu</v>
          </cell>
        </row>
        <row r="264">
          <cell r="H264" t="str">
            <v>Kathmandu</v>
          </cell>
        </row>
        <row r="265">
          <cell r="H265" t="str">
            <v>Kathmandu</v>
          </cell>
        </row>
        <row r="266">
          <cell r="H266" t="str">
            <v>Kathmandu</v>
          </cell>
        </row>
        <row r="267">
          <cell r="H267" t="str">
            <v>Kathmandu</v>
          </cell>
        </row>
        <row r="268">
          <cell r="H268" t="str">
            <v>Kathmandu</v>
          </cell>
        </row>
        <row r="269">
          <cell r="H269" t="str">
            <v>Kathmandu</v>
          </cell>
        </row>
        <row r="270">
          <cell r="H270" t="str">
            <v>Kathmandu</v>
          </cell>
        </row>
        <row r="271">
          <cell r="H271" t="str">
            <v>Kathmandu</v>
          </cell>
        </row>
        <row r="272">
          <cell r="H272" t="str">
            <v>Kathmandu</v>
          </cell>
        </row>
        <row r="273">
          <cell r="H273" t="str">
            <v>Kathmandu</v>
          </cell>
        </row>
        <row r="274">
          <cell r="H274" t="str">
            <v>Kathmandu</v>
          </cell>
        </row>
        <row r="275">
          <cell r="H275" t="str">
            <v>Kathmandu</v>
          </cell>
        </row>
        <row r="276">
          <cell r="H276" t="str">
            <v>Kathmandu</v>
          </cell>
        </row>
        <row r="277">
          <cell r="H277" t="str">
            <v>Kathmandu</v>
          </cell>
        </row>
        <row r="278">
          <cell r="H278" t="str">
            <v>Kathmandu</v>
          </cell>
        </row>
        <row r="279">
          <cell r="H279" t="str">
            <v>Kathmandu</v>
          </cell>
        </row>
        <row r="280">
          <cell r="H280" t="str">
            <v>Kathmandu</v>
          </cell>
        </row>
        <row r="281">
          <cell r="H281" t="str">
            <v>Kathmandu</v>
          </cell>
        </row>
        <row r="282">
          <cell r="H282" t="str">
            <v>Kathmandu</v>
          </cell>
        </row>
        <row r="283">
          <cell r="H283" t="str">
            <v>Kathmandu</v>
          </cell>
        </row>
        <row r="284">
          <cell r="H284" t="str">
            <v>Kathmandu</v>
          </cell>
        </row>
        <row r="285">
          <cell r="H285" t="str">
            <v>Kathmandu</v>
          </cell>
        </row>
        <row r="286">
          <cell r="H286" t="str">
            <v>Kathmandu</v>
          </cell>
        </row>
        <row r="287">
          <cell r="H287" t="str">
            <v>Kathmandu</v>
          </cell>
        </row>
        <row r="288">
          <cell r="H288" t="str">
            <v>Kathmandu</v>
          </cell>
        </row>
        <row r="289">
          <cell r="H289" t="str">
            <v>Kathmandu</v>
          </cell>
        </row>
        <row r="290">
          <cell r="H290" t="str">
            <v>Nuwakot</v>
          </cell>
        </row>
        <row r="291">
          <cell r="H291" t="str">
            <v>Nuwakot</v>
          </cell>
        </row>
        <row r="292">
          <cell r="H292" t="str">
            <v>Nuwakot</v>
          </cell>
        </row>
        <row r="293">
          <cell r="H293" t="str">
            <v>Nuwakot</v>
          </cell>
        </row>
        <row r="294">
          <cell r="H294" t="str">
            <v>Nuwakot</v>
          </cell>
        </row>
        <row r="295">
          <cell r="H295" t="str">
            <v>Nuwakot</v>
          </cell>
        </row>
        <row r="296">
          <cell r="H296" t="str">
            <v>Nuwakot</v>
          </cell>
        </row>
        <row r="297">
          <cell r="H297" t="str">
            <v>Nuwakot</v>
          </cell>
        </row>
        <row r="298">
          <cell r="H298" t="str">
            <v>Nuwakot</v>
          </cell>
        </row>
        <row r="299">
          <cell r="H299" t="str">
            <v>Nuwakot</v>
          </cell>
        </row>
        <row r="300">
          <cell r="H300" t="str">
            <v>Nuwakot</v>
          </cell>
        </row>
        <row r="301">
          <cell r="H301" t="str">
            <v>Nuwakot</v>
          </cell>
        </row>
        <row r="302">
          <cell r="H302" t="str">
            <v>Nuwakot</v>
          </cell>
        </row>
        <row r="303">
          <cell r="H303" t="str">
            <v>Nuwakot</v>
          </cell>
        </row>
        <row r="304">
          <cell r="H304" t="str">
            <v>Nuwakot</v>
          </cell>
        </row>
        <row r="305">
          <cell r="H305" t="str">
            <v>Nuwakot</v>
          </cell>
        </row>
        <row r="306">
          <cell r="H306" t="str">
            <v>Nuwakot</v>
          </cell>
        </row>
        <row r="307">
          <cell r="H307" t="str">
            <v>Nuwakot</v>
          </cell>
        </row>
        <row r="308">
          <cell r="H308" t="str">
            <v>Nuwakot</v>
          </cell>
        </row>
        <row r="309">
          <cell r="H309" t="str">
            <v>Nuwakot</v>
          </cell>
        </row>
        <row r="310">
          <cell r="H310" t="str">
            <v>Nuwakot</v>
          </cell>
        </row>
        <row r="311">
          <cell r="H311" t="str">
            <v>Nuwakot</v>
          </cell>
        </row>
        <row r="312">
          <cell r="H312" t="str">
            <v>Nuwakot</v>
          </cell>
        </row>
        <row r="313">
          <cell r="H313" t="str">
            <v>Nuwakot</v>
          </cell>
        </row>
        <row r="314">
          <cell r="H314" t="str">
            <v>Nuwakot</v>
          </cell>
        </row>
        <row r="315">
          <cell r="H315" t="str">
            <v>Nuwakot</v>
          </cell>
        </row>
        <row r="316">
          <cell r="H316" t="str">
            <v>Nuwakot</v>
          </cell>
        </row>
        <row r="317">
          <cell r="H317" t="str">
            <v>Nuwakot</v>
          </cell>
        </row>
        <row r="318">
          <cell r="H318" t="str">
            <v>Nuwakot</v>
          </cell>
        </row>
        <row r="319">
          <cell r="H319" t="str">
            <v>Nuwakot</v>
          </cell>
        </row>
        <row r="320">
          <cell r="H320" t="str">
            <v>Nuwakot</v>
          </cell>
        </row>
        <row r="321">
          <cell r="H321" t="str">
            <v>Nuwakot</v>
          </cell>
        </row>
        <row r="322">
          <cell r="H322" t="str">
            <v>Nuwakot</v>
          </cell>
        </row>
        <row r="323">
          <cell r="H323" t="str">
            <v>Nuwakot</v>
          </cell>
        </row>
        <row r="324">
          <cell r="H324" t="str">
            <v>Nuwakot</v>
          </cell>
        </row>
        <row r="325">
          <cell r="H325" t="str">
            <v>Nuwakot</v>
          </cell>
        </row>
        <row r="326">
          <cell r="H326" t="str">
            <v>Nuwakot</v>
          </cell>
        </row>
        <row r="327">
          <cell r="H327" t="str">
            <v>Nuwakot</v>
          </cell>
        </row>
        <row r="328">
          <cell r="H328" t="str">
            <v>Nuwakot</v>
          </cell>
        </row>
        <row r="329">
          <cell r="H329" t="str">
            <v>Nuwakot</v>
          </cell>
        </row>
        <row r="330">
          <cell r="H330" t="str">
            <v>Nuwakot</v>
          </cell>
        </row>
        <row r="331">
          <cell r="H331" t="str">
            <v>Nuwakot</v>
          </cell>
        </row>
        <row r="332">
          <cell r="H332" t="str">
            <v>Nuwakot</v>
          </cell>
        </row>
        <row r="333">
          <cell r="H333" t="str">
            <v>Nuwakot</v>
          </cell>
        </row>
        <row r="334">
          <cell r="H334" t="str">
            <v>Nuwakot</v>
          </cell>
        </row>
        <row r="335">
          <cell r="H335" t="str">
            <v>Nuwakot</v>
          </cell>
        </row>
        <row r="336">
          <cell r="H336" t="str">
            <v>Nuwakot</v>
          </cell>
        </row>
        <row r="337">
          <cell r="H337" t="str">
            <v>Nuwakot</v>
          </cell>
        </row>
        <row r="338">
          <cell r="H338" t="str">
            <v>Nuwakot</v>
          </cell>
        </row>
        <row r="339">
          <cell r="H339" t="str">
            <v>Nuwakot</v>
          </cell>
        </row>
        <row r="340">
          <cell r="H340" t="str">
            <v>Nuwakot</v>
          </cell>
        </row>
        <row r="341">
          <cell r="H341" t="str">
            <v>Nuwakot</v>
          </cell>
        </row>
        <row r="342">
          <cell r="H342" t="str">
            <v>Nuwakot</v>
          </cell>
        </row>
        <row r="343">
          <cell r="H343" t="str">
            <v>Nuwakot</v>
          </cell>
        </row>
        <row r="344">
          <cell r="H344" t="str">
            <v>Nuwakot</v>
          </cell>
        </row>
        <row r="345">
          <cell r="H345" t="str">
            <v>Nuwakot</v>
          </cell>
        </row>
        <row r="346">
          <cell r="H346" t="str">
            <v>Nuwakot</v>
          </cell>
        </row>
        <row r="347">
          <cell r="H347" t="str">
            <v>Nuwakot</v>
          </cell>
        </row>
        <row r="348">
          <cell r="H348" t="str">
            <v>Nuwakot</v>
          </cell>
        </row>
        <row r="349">
          <cell r="H349" t="str">
            <v>Nuwakot</v>
          </cell>
        </row>
        <row r="350">
          <cell r="H350" t="str">
            <v>Nuwakot</v>
          </cell>
        </row>
        <row r="351">
          <cell r="H351" t="str">
            <v>Nuwakot</v>
          </cell>
        </row>
        <row r="352">
          <cell r="H352" t="str">
            <v>Rasuwa</v>
          </cell>
        </row>
        <row r="353">
          <cell r="H353" t="str">
            <v>Rasuwa</v>
          </cell>
        </row>
        <row r="354">
          <cell r="H354" t="str">
            <v>Rasuwa</v>
          </cell>
        </row>
        <row r="355">
          <cell r="H355" t="str">
            <v>Rasuwa</v>
          </cell>
        </row>
        <row r="356">
          <cell r="H356" t="str">
            <v>Rasuwa</v>
          </cell>
        </row>
        <row r="357">
          <cell r="H357" t="str">
            <v>Rasuwa</v>
          </cell>
        </row>
        <row r="358">
          <cell r="H358" t="str">
            <v>Rasuwa</v>
          </cell>
        </row>
        <row r="359">
          <cell r="H359" t="str">
            <v>Rasuwa</v>
          </cell>
        </row>
        <row r="360">
          <cell r="H360" t="str">
            <v>Rasuwa</v>
          </cell>
        </row>
        <row r="361">
          <cell r="H361" t="str">
            <v>Rasuwa</v>
          </cell>
        </row>
        <row r="362">
          <cell r="H362" t="str">
            <v>Rasuwa</v>
          </cell>
        </row>
        <row r="363">
          <cell r="H363" t="str">
            <v>Rasuwa</v>
          </cell>
        </row>
        <row r="364">
          <cell r="H364" t="str">
            <v>Rasuwa</v>
          </cell>
        </row>
        <row r="365">
          <cell r="H365" t="str">
            <v>Rasuwa</v>
          </cell>
        </row>
        <row r="366">
          <cell r="H366" t="str">
            <v>Rasuwa</v>
          </cell>
        </row>
        <row r="367">
          <cell r="H367" t="str">
            <v>Rasuwa</v>
          </cell>
        </row>
        <row r="368">
          <cell r="H368" t="str">
            <v>Rasuwa</v>
          </cell>
        </row>
        <row r="369">
          <cell r="H369" t="str">
            <v>Rasuwa</v>
          </cell>
        </row>
        <row r="370">
          <cell r="H370" t="str">
            <v>Dhading</v>
          </cell>
        </row>
        <row r="371">
          <cell r="H371" t="str">
            <v>Dhading</v>
          </cell>
        </row>
        <row r="372">
          <cell r="H372" t="str">
            <v>Dhading</v>
          </cell>
        </row>
        <row r="373">
          <cell r="H373" t="str">
            <v>Dhading</v>
          </cell>
        </row>
        <row r="374">
          <cell r="H374" t="str">
            <v>Dhading</v>
          </cell>
        </row>
        <row r="375">
          <cell r="H375" t="str">
            <v>Dhading</v>
          </cell>
        </row>
        <row r="376">
          <cell r="H376" t="str">
            <v>Dhading</v>
          </cell>
        </row>
        <row r="377">
          <cell r="H377" t="str">
            <v>Dhading</v>
          </cell>
        </row>
        <row r="378">
          <cell r="H378" t="str">
            <v>Dhading</v>
          </cell>
        </row>
        <row r="379">
          <cell r="H379" t="str">
            <v>Dhading</v>
          </cell>
        </row>
        <row r="380">
          <cell r="H380" t="str">
            <v>Dhading</v>
          </cell>
        </row>
        <row r="381">
          <cell r="H381" t="str">
            <v>Dhading</v>
          </cell>
        </row>
        <row r="382">
          <cell r="H382" t="str">
            <v>Dhading</v>
          </cell>
        </row>
        <row r="383">
          <cell r="H383" t="str">
            <v>Dhading</v>
          </cell>
        </row>
        <row r="384">
          <cell r="H384" t="str">
            <v>Dhading</v>
          </cell>
        </row>
        <row r="385">
          <cell r="H385" t="str">
            <v>Dhading</v>
          </cell>
        </row>
        <row r="386">
          <cell r="H386" t="str">
            <v>Dhading</v>
          </cell>
        </row>
        <row r="387">
          <cell r="H387" t="str">
            <v>Dhading</v>
          </cell>
        </row>
        <row r="388">
          <cell r="H388" t="str">
            <v>Dhading</v>
          </cell>
        </row>
        <row r="389">
          <cell r="H389" t="str">
            <v>Dhading</v>
          </cell>
        </row>
        <row r="390">
          <cell r="H390" t="str">
            <v>Dhading</v>
          </cell>
        </row>
        <row r="391">
          <cell r="H391" t="str">
            <v>Dhading</v>
          </cell>
        </row>
        <row r="392">
          <cell r="H392" t="str">
            <v>Dhading</v>
          </cell>
        </row>
        <row r="393">
          <cell r="H393" t="str">
            <v>Dhading</v>
          </cell>
        </row>
        <row r="394">
          <cell r="H394" t="str">
            <v>Dhading</v>
          </cell>
        </row>
        <row r="395">
          <cell r="H395" t="str">
            <v>Dhading</v>
          </cell>
        </row>
        <row r="396">
          <cell r="H396" t="str">
            <v>Dhading</v>
          </cell>
        </row>
        <row r="397">
          <cell r="H397" t="str">
            <v>Dhading</v>
          </cell>
        </row>
        <row r="398">
          <cell r="H398" t="str">
            <v>Dhading</v>
          </cell>
        </row>
        <row r="399">
          <cell r="H399" t="str">
            <v>Dhading</v>
          </cell>
        </row>
        <row r="400">
          <cell r="H400" t="str">
            <v>Dhading</v>
          </cell>
        </row>
        <row r="401">
          <cell r="H401" t="str">
            <v>Dhading</v>
          </cell>
        </row>
        <row r="402">
          <cell r="H402" t="str">
            <v>Dhading</v>
          </cell>
        </row>
        <row r="403">
          <cell r="H403" t="str">
            <v>Dhading</v>
          </cell>
        </row>
        <row r="404">
          <cell r="H404" t="str">
            <v>Dhading</v>
          </cell>
        </row>
        <row r="405">
          <cell r="H405" t="str">
            <v>Dhading</v>
          </cell>
        </row>
        <row r="406">
          <cell r="H406" t="str">
            <v>Dhading</v>
          </cell>
        </row>
        <row r="407">
          <cell r="H407" t="str">
            <v>Dhading</v>
          </cell>
        </row>
        <row r="408">
          <cell r="H408" t="str">
            <v>Dhading</v>
          </cell>
        </row>
        <row r="409">
          <cell r="H409" t="str">
            <v>Dhading</v>
          </cell>
        </row>
        <row r="410">
          <cell r="H410" t="str">
            <v>Dhading</v>
          </cell>
        </row>
        <row r="411">
          <cell r="H411" t="str">
            <v>Dhading</v>
          </cell>
        </row>
        <row r="412">
          <cell r="H412" t="str">
            <v>Dhading</v>
          </cell>
        </row>
        <row r="413">
          <cell r="H413" t="str">
            <v>Dhading</v>
          </cell>
        </row>
        <row r="414">
          <cell r="H414" t="str">
            <v>Dhading</v>
          </cell>
        </row>
        <row r="415">
          <cell r="H415" t="str">
            <v>Dhading</v>
          </cell>
        </row>
        <row r="416">
          <cell r="H416" t="str">
            <v>Dhading</v>
          </cell>
        </row>
        <row r="417">
          <cell r="H417" t="str">
            <v>Dhading</v>
          </cell>
        </row>
        <row r="418">
          <cell r="H418" t="str">
            <v>Dhading</v>
          </cell>
        </row>
        <row r="419">
          <cell r="H419" t="str">
            <v>Dhading</v>
          </cell>
        </row>
        <row r="420">
          <cell r="H420" t="str">
            <v>Dhanusa</v>
          </cell>
        </row>
        <row r="421">
          <cell r="H421" t="str">
            <v>Dhanusa</v>
          </cell>
        </row>
        <row r="422">
          <cell r="H422" t="str">
            <v>Dhanusa</v>
          </cell>
        </row>
        <row r="423">
          <cell r="H423" t="str">
            <v>Dhanusa</v>
          </cell>
        </row>
        <row r="424">
          <cell r="H424" t="str">
            <v>Dhanusa</v>
          </cell>
        </row>
        <row r="425">
          <cell r="H425" t="str">
            <v>Dhanusa</v>
          </cell>
        </row>
        <row r="426">
          <cell r="H426" t="str">
            <v>Dhanusa</v>
          </cell>
        </row>
        <row r="427">
          <cell r="H427" t="str">
            <v>Dhanusa</v>
          </cell>
        </row>
        <row r="428">
          <cell r="H428" t="str">
            <v>Dhanusa</v>
          </cell>
        </row>
        <row r="429">
          <cell r="H429" t="str">
            <v>Dhanusa</v>
          </cell>
        </row>
        <row r="430">
          <cell r="H430" t="str">
            <v>Dhanusa</v>
          </cell>
        </row>
        <row r="431">
          <cell r="H431" t="str">
            <v>Dhanusa</v>
          </cell>
        </row>
        <row r="432">
          <cell r="H432" t="str">
            <v>Dhanusa</v>
          </cell>
        </row>
        <row r="433">
          <cell r="H433" t="str">
            <v>Dhanusa</v>
          </cell>
        </row>
        <row r="434">
          <cell r="H434" t="str">
            <v>Dhanusa</v>
          </cell>
        </row>
        <row r="435">
          <cell r="H435" t="str">
            <v>Dhanusa</v>
          </cell>
        </row>
        <row r="436">
          <cell r="H436" t="str">
            <v>Dhanusa</v>
          </cell>
        </row>
        <row r="437">
          <cell r="H437" t="str">
            <v>Dhanusa</v>
          </cell>
        </row>
        <row r="438">
          <cell r="H438" t="str">
            <v>Dhanusa</v>
          </cell>
        </row>
        <row r="439">
          <cell r="H439" t="str">
            <v>Dhanusa</v>
          </cell>
        </row>
        <row r="440">
          <cell r="H440" t="str">
            <v>Dhanusa</v>
          </cell>
        </row>
        <row r="441">
          <cell r="H441" t="str">
            <v>Dhanusa</v>
          </cell>
        </row>
        <row r="442">
          <cell r="H442" t="str">
            <v>Dhanusa</v>
          </cell>
        </row>
        <row r="443">
          <cell r="H443" t="str">
            <v>Dhanusa</v>
          </cell>
        </row>
        <row r="444">
          <cell r="H444" t="str">
            <v>Dhanusa</v>
          </cell>
        </row>
        <row r="445">
          <cell r="H445" t="str">
            <v>Dhanusa</v>
          </cell>
        </row>
        <row r="446">
          <cell r="H446" t="str">
            <v>Dhanusa</v>
          </cell>
        </row>
        <row r="447">
          <cell r="H447" t="str">
            <v>Dhanusa</v>
          </cell>
        </row>
        <row r="448">
          <cell r="H448" t="str">
            <v>Dhanusa</v>
          </cell>
        </row>
        <row r="449">
          <cell r="H449" t="str">
            <v>Dhanusa</v>
          </cell>
        </row>
        <row r="450">
          <cell r="H450" t="str">
            <v>Dhanusa</v>
          </cell>
        </row>
        <row r="451">
          <cell r="H451" t="str">
            <v>Dhanusa</v>
          </cell>
        </row>
        <row r="452">
          <cell r="H452" t="str">
            <v>Dhanusa</v>
          </cell>
        </row>
        <row r="453">
          <cell r="H453" t="str">
            <v>Dhanusa</v>
          </cell>
        </row>
        <row r="454">
          <cell r="H454" t="str">
            <v>Dhanusa</v>
          </cell>
        </row>
        <row r="455">
          <cell r="H455" t="str">
            <v>Dhanusa</v>
          </cell>
        </row>
        <row r="456">
          <cell r="H456" t="str">
            <v>Dhanusa</v>
          </cell>
        </row>
        <row r="457">
          <cell r="H457" t="str">
            <v>Dhanusa</v>
          </cell>
        </row>
        <row r="458">
          <cell r="H458" t="str">
            <v>Dhanusa</v>
          </cell>
        </row>
        <row r="459">
          <cell r="H459" t="str">
            <v>Dhanusa</v>
          </cell>
        </row>
        <row r="460">
          <cell r="H460" t="str">
            <v>Dhanusa</v>
          </cell>
        </row>
        <row r="461">
          <cell r="H461" t="str">
            <v>Dhanusa</v>
          </cell>
        </row>
        <row r="462">
          <cell r="H462" t="str">
            <v>Dhanusa</v>
          </cell>
        </row>
        <row r="463">
          <cell r="H463" t="str">
            <v>Dhanusa</v>
          </cell>
        </row>
        <row r="464">
          <cell r="H464" t="str">
            <v>Dhanusa</v>
          </cell>
        </row>
        <row r="465">
          <cell r="H465" t="str">
            <v>Dhanusa</v>
          </cell>
        </row>
        <row r="466">
          <cell r="H466" t="str">
            <v>Dhanusa</v>
          </cell>
        </row>
        <row r="467">
          <cell r="H467" t="str">
            <v>Dhanusa</v>
          </cell>
        </row>
        <row r="468">
          <cell r="H468" t="str">
            <v>Dhanusa</v>
          </cell>
        </row>
        <row r="469">
          <cell r="H469" t="str">
            <v>Dhanusa</v>
          </cell>
        </row>
        <row r="470">
          <cell r="H470" t="str">
            <v>Dhanusa</v>
          </cell>
        </row>
        <row r="471">
          <cell r="H471" t="str">
            <v>Dhanusa</v>
          </cell>
        </row>
        <row r="472">
          <cell r="H472" t="str">
            <v>Dhanusa</v>
          </cell>
        </row>
        <row r="473">
          <cell r="H473" t="str">
            <v>Dhanusa</v>
          </cell>
        </row>
        <row r="474">
          <cell r="H474" t="str">
            <v>Dhanusa</v>
          </cell>
        </row>
        <row r="475">
          <cell r="H475" t="str">
            <v>Dhanusa</v>
          </cell>
        </row>
        <row r="476">
          <cell r="H476" t="str">
            <v>Dhanusa</v>
          </cell>
        </row>
        <row r="477">
          <cell r="H477" t="str">
            <v>Dhanusa</v>
          </cell>
        </row>
        <row r="478">
          <cell r="H478" t="str">
            <v>Dhanusa</v>
          </cell>
        </row>
        <row r="479">
          <cell r="H479" t="str">
            <v>Dhanusa</v>
          </cell>
        </row>
        <row r="480">
          <cell r="H480" t="str">
            <v>Dhanusa</v>
          </cell>
        </row>
        <row r="481">
          <cell r="H481" t="str">
            <v>Dhanusa</v>
          </cell>
        </row>
        <row r="482">
          <cell r="H482" t="str">
            <v>Dhanusa</v>
          </cell>
        </row>
        <row r="483">
          <cell r="H483" t="str">
            <v>Dhanusa</v>
          </cell>
        </row>
        <row r="484">
          <cell r="H484" t="str">
            <v>Dhanusa</v>
          </cell>
        </row>
        <row r="485">
          <cell r="H485" t="str">
            <v>Dhanusa</v>
          </cell>
        </row>
        <row r="486">
          <cell r="H486" t="str">
            <v>Dhanusa</v>
          </cell>
        </row>
        <row r="487">
          <cell r="H487" t="str">
            <v>Dhanusa</v>
          </cell>
        </row>
        <row r="488">
          <cell r="H488" t="str">
            <v>Dhanusa</v>
          </cell>
        </row>
        <row r="489">
          <cell r="H489" t="str">
            <v>Dhanusa</v>
          </cell>
        </row>
        <row r="490">
          <cell r="H490" t="str">
            <v>Dhanusa</v>
          </cell>
        </row>
        <row r="491">
          <cell r="H491" t="str">
            <v>Dhanusa</v>
          </cell>
        </row>
        <row r="492">
          <cell r="H492" t="str">
            <v>Dhanusa</v>
          </cell>
        </row>
        <row r="493">
          <cell r="H493" t="str">
            <v>Dhanusa</v>
          </cell>
        </row>
        <row r="494">
          <cell r="H494" t="str">
            <v>Dhanusa</v>
          </cell>
        </row>
        <row r="495">
          <cell r="H495" t="str">
            <v>Dhanusa</v>
          </cell>
        </row>
        <row r="496">
          <cell r="H496" t="str">
            <v>Dhanusa</v>
          </cell>
        </row>
        <row r="497">
          <cell r="H497" t="str">
            <v>Dhanusa</v>
          </cell>
        </row>
        <row r="498">
          <cell r="H498" t="str">
            <v>Dhanusa</v>
          </cell>
        </row>
        <row r="499">
          <cell r="H499" t="str">
            <v>Dhanusa</v>
          </cell>
        </row>
        <row r="500">
          <cell r="H500" t="str">
            <v>Dhanusa</v>
          </cell>
        </row>
        <row r="501">
          <cell r="H501" t="str">
            <v>Dhanusa</v>
          </cell>
        </row>
        <row r="502">
          <cell r="H502" t="str">
            <v>Dhanusa</v>
          </cell>
        </row>
        <row r="503">
          <cell r="H503" t="str">
            <v>Dhanusa</v>
          </cell>
        </row>
        <row r="504">
          <cell r="H504" t="str">
            <v>Dhanusa</v>
          </cell>
        </row>
        <row r="505">
          <cell r="H505" t="str">
            <v>Dhanusa</v>
          </cell>
        </row>
        <row r="506">
          <cell r="H506" t="str">
            <v>Dhanusa</v>
          </cell>
        </row>
        <row r="507">
          <cell r="H507" t="str">
            <v>Dhanusa</v>
          </cell>
        </row>
        <row r="508">
          <cell r="H508" t="str">
            <v>Dhanusa</v>
          </cell>
        </row>
        <row r="509">
          <cell r="H509" t="str">
            <v>Dhanusa</v>
          </cell>
        </row>
        <row r="510">
          <cell r="H510" t="str">
            <v>Dhanusa</v>
          </cell>
        </row>
        <row r="511">
          <cell r="H511" t="str">
            <v>Dhanusa</v>
          </cell>
        </row>
        <row r="512">
          <cell r="H512" t="str">
            <v>Dhanusa</v>
          </cell>
        </row>
        <row r="513">
          <cell r="H513" t="str">
            <v>Dhanusa</v>
          </cell>
        </row>
        <row r="514">
          <cell r="H514" t="str">
            <v>Dhanusa</v>
          </cell>
        </row>
        <row r="515">
          <cell r="H515" t="str">
            <v>Dhanusa</v>
          </cell>
        </row>
        <row r="516">
          <cell r="H516" t="str">
            <v>Dhanusa</v>
          </cell>
        </row>
        <row r="517">
          <cell r="H517" t="str">
            <v>Dhanusa</v>
          </cell>
        </row>
        <row r="518">
          <cell r="H518" t="str">
            <v>Dhanusa</v>
          </cell>
        </row>
        <row r="519">
          <cell r="H519" t="str">
            <v>Dhanusa</v>
          </cell>
        </row>
        <row r="520">
          <cell r="H520" t="str">
            <v>Dhanusa</v>
          </cell>
        </row>
        <row r="521">
          <cell r="H521" t="str">
            <v>Dhanusa</v>
          </cell>
        </row>
        <row r="522">
          <cell r="H522" t="str">
            <v>Mahottari</v>
          </cell>
        </row>
        <row r="523">
          <cell r="H523" t="str">
            <v>Mahottari</v>
          </cell>
        </row>
        <row r="524">
          <cell r="H524" t="str">
            <v>Mahottari</v>
          </cell>
        </row>
        <row r="525">
          <cell r="H525" t="str">
            <v>Mahottari</v>
          </cell>
        </row>
        <row r="526">
          <cell r="H526" t="str">
            <v>Mahottari</v>
          </cell>
        </row>
        <row r="527">
          <cell r="H527" t="str">
            <v>Mahottari</v>
          </cell>
        </row>
        <row r="528">
          <cell r="H528" t="str">
            <v>Mahottari</v>
          </cell>
        </row>
        <row r="529">
          <cell r="H529" t="str">
            <v>Mahottari</v>
          </cell>
        </row>
        <row r="530">
          <cell r="H530" t="str">
            <v>Mahottari</v>
          </cell>
        </row>
        <row r="531">
          <cell r="H531" t="str">
            <v>Mahottari</v>
          </cell>
        </row>
        <row r="532">
          <cell r="H532" t="str">
            <v>Mahottari</v>
          </cell>
        </row>
        <row r="533">
          <cell r="H533" t="str">
            <v>Mahottari</v>
          </cell>
        </row>
        <row r="534">
          <cell r="H534" t="str">
            <v>Mahottari</v>
          </cell>
        </row>
        <row r="535">
          <cell r="H535" t="str">
            <v>Mahottari</v>
          </cell>
        </row>
        <row r="536">
          <cell r="H536" t="str">
            <v>Mahottari</v>
          </cell>
        </row>
        <row r="537">
          <cell r="H537" t="str">
            <v>Mahottari</v>
          </cell>
        </row>
        <row r="538">
          <cell r="H538" t="str">
            <v>Mahottari</v>
          </cell>
        </row>
        <row r="539">
          <cell r="H539" t="str">
            <v>Mahottari</v>
          </cell>
        </row>
        <row r="540">
          <cell r="H540" t="str">
            <v>Mahottari</v>
          </cell>
        </row>
        <row r="541">
          <cell r="H541" t="str">
            <v>Mahottari</v>
          </cell>
        </row>
        <row r="542">
          <cell r="H542" t="str">
            <v>Mahottari</v>
          </cell>
        </row>
        <row r="543">
          <cell r="H543" t="str">
            <v>Mahottari</v>
          </cell>
        </row>
        <row r="544">
          <cell r="H544" t="str">
            <v>Mahottari</v>
          </cell>
        </row>
        <row r="545">
          <cell r="H545" t="str">
            <v>Mahottari</v>
          </cell>
        </row>
        <row r="546">
          <cell r="H546" t="str">
            <v>Mahottari</v>
          </cell>
        </row>
        <row r="547">
          <cell r="H547" t="str">
            <v>Mahottari</v>
          </cell>
        </row>
        <row r="548">
          <cell r="H548" t="str">
            <v>Mahottari</v>
          </cell>
        </row>
        <row r="549">
          <cell r="H549" t="str">
            <v>Mahottari</v>
          </cell>
        </row>
        <row r="550">
          <cell r="H550" t="str">
            <v>Mahottari</v>
          </cell>
        </row>
        <row r="551">
          <cell r="H551" t="str">
            <v>Mahottari</v>
          </cell>
        </row>
        <row r="552">
          <cell r="H552" t="str">
            <v>Mahottari</v>
          </cell>
        </row>
        <row r="553">
          <cell r="H553" t="str">
            <v>Mahottari</v>
          </cell>
        </row>
        <row r="554">
          <cell r="H554" t="str">
            <v>Mahottari</v>
          </cell>
        </row>
        <row r="555">
          <cell r="H555" t="str">
            <v>Mahottari</v>
          </cell>
        </row>
        <row r="556">
          <cell r="H556" t="str">
            <v>Mahottari</v>
          </cell>
        </row>
        <row r="557">
          <cell r="H557" t="str">
            <v>Mahottari</v>
          </cell>
        </row>
        <row r="558">
          <cell r="H558" t="str">
            <v>Mahottari</v>
          </cell>
        </row>
        <row r="559">
          <cell r="H559" t="str">
            <v>Mahottari</v>
          </cell>
        </row>
        <row r="560">
          <cell r="H560" t="str">
            <v>Mahottari</v>
          </cell>
        </row>
        <row r="561">
          <cell r="H561" t="str">
            <v>Mahottari</v>
          </cell>
        </row>
        <row r="562">
          <cell r="H562" t="str">
            <v>Mahottari</v>
          </cell>
        </row>
        <row r="563">
          <cell r="H563" t="str">
            <v>Mahottari</v>
          </cell>
        </row>
        <row r="564">
          <cell r="H564" t="str">
            <v>Mahottari</v>
          </cell>
        </row>
        <row r="565">
          <cell r="H565" t="str">
            <v>Mahottari</v>
          </cell>
        </row>
        <row r="566">
          <cell r="H566" t="str">
            <v>Mahottari</v>
          </cell>
        </row>
        <row r="567">
          <cell r="H567" t="str">
            <v>Mahottari</v>
          </cell>
        </row>
        <row r="568">
          <cell r="H568" t="str">
            <v>Mahottari</v>
          </cell>
        </row>
        <row r="569">
          <cell r="H569" t="str">
            <v>Mahottari</v>
          </cell>
        </row>
        <row r="570">
          <cell r="H570" t="str">
            <v>Mahottari</v>
          </cell>
        </row>
        <row r="571">
          <cell r="H571" t="str">
            <v>Mahottari</v>
          </cell>
        </row>
        <row r="572">
          <cell r="H572" t="str">
            <v>Mahottari</v>
          </cell>
        </row>
        <row r="573">
          <cell r="H573" t="str">
            <v>Mahottari</v>
          </cell>
        </row>
        <row r="574">
          <cell r="H574" t="str">
            <v>Mahottari</v>
          </cell>
        </row>
        <row r="575">
          <cell r="H575" t="str">
            <v>Mahottari</v>
          </cell>
        </row>
        <row r="576">
          <cell r="H576" t="str">
            <v>Mahottari</v>
          </cell>
        </row>
        <row r="577">
          <cell r="H577" t="str">
            <v>Mahottari</v>
          </cell>
        </row>
        <row r="578">
          <cell r="H578" t="str">
            <v>Mahottari</v>
          </cell>
        </row>
        <row r="579">
          <cell r="H579" t="str">
            <v>Mahottari</v>
          </cell>
        </row>
        <row r="580">
          <cell r="H580" t="str">
            <v>Mahottari</v>
          </cell>
        </row>
        <row r="581">
          <cell r="H581" t="str">
            <v>Mahottari</v>
          </cell>
        </row>
        <row r="582">
          <cell r="H582" t="str">
            <v>Mahottari</v>
          </cell>
        </row>
        <row r="583">
          <cell r="H583" t="str">
            <v>Mahottari</v>
          </cell>
        </row>
        <row r="584">
          <cell r="H584" t="str">
            <v>Mahottari</v>
          </cell>
        </row>
        <row r="585">
          <cell r="H585" t="str">
            <v>Mahottari</v>
          </cell>
        </row>
        <row r="586">
          <cell r="H586" t="str">
            <v>Mahottari</v>
          </cell>
        </row>
        <row r="587">
          <cell r="H587" t="str">
            <v>Mahottari</v>
          </cell>
        </row>
        <row r="588">
          <cell r="H588" t="str">
            <v>Mahottari</v>
          </cell>
        </row>
        <row r="589">
          <cell r="H589" t="str">
            <v>Mahottari</v>
          </cell>
        </row>
        <row r="590">
          <cell r="H590" t="str">
            <v>Mahottari</v>
          </cell>
        </row>
        <row r="591">
          <cell r="H591" t="str">
            <v>Mahottari</v>
          </cell>
        </row>
        <row r="592">
          <cell r="H592" t="str">
            <v>Mahottari</v>
          </cell>
        </row>
        <row r="593">
          <cell r="H593" t="str">
            <v>Mahottari</v>
          </cell>
        </row>
        <row r="594">
          <cell r="H594" t="str">
            <v>Mahottari</v>
          </cell>
        </row>
        <row r="595">
          <cell r="H595" t="str">
            <v>Mahottari</v>
          </cell>
        </row>
        <row r="596">
          <cell r="H596" t="str">
            <v>Mahottari</v>
          </cell>
        </row>
        <row r="597">
          <cell r="H597" t="str">
            <v>Mahottari</v>
          </cell>
        </row>
        <row r="598">
          <cell r="H598" t="str">
            <v>Mahottari</v>
          </cell>
        </row>
        <row r="599">
          <cell r="H599" t="str">
            <v>Sarlahi</v>
          </cell>
        </row>
        <row r="600">
          <cell r="H600" t="str">
            <v>Sarlahi</v>
          </cell>
        </row>
        <row r="601">
          <cell r="H601" t="str">
            <v>Sarlahi</v>
          </cell>
        </row>
        <row r="602">
          <cell r="H602" t="str">
            <v>Sarlahi</v>
          </cell>
        </row>
        <row r="603">
          <cell r="H603" t="str">
            <v>Sarlahi</v>
          </cell>
        </row>
        <row r="604">
          <cell r="H604" t="str">
            <v>Sarlahi</v>
          </cell>
        </row>
        <row r="605">
          <cell r="H605" t="str">
            <v>Sarlahi</v>
          </cell>
        </row>
        <row r="606">
          <cell r="H606" t="str">
            <v>Sarlahi</v>
          </cell>
        </row>
        <row r="607">
          <cell r="H607" t="str">
            <v>Sarlahi</v>
          </cell>
        </row>
        <row r="608">
          <cell r="H608" t="str">
            <v>Sarlahi</v>
          </cell>
        </row>
        <row r="609">
          <cell r="H609" t="str">
            <v>Sarlahi</v>
          </cell>
        </row>
        <row r="610">
          <cell r="H610" t="str">
            <v>Sarlahi</v>
          </cell>
        </row>
        <row r="611">
          <cell r="H611" t="str">
            <v>Sarlahi</v>
          </cell>
        </row>
        <row r="612">
          <cell r="H612" t="str">
            <v>Sarlahi</v>
          </cell>
        </row>
        <row r="613">
          <cell r="H613" t="str">
            <v>Sarlahi</v>
          </cell>
        </row>
        <row r="614">
          <cell r="H614" t="str">
            <v>Sarlahi</v>
          </cell>
        </row>
        <row r="615">
          <cell r="H615" t="str">
            <v>Sarlahi</v>
          </cell>
        </row>
        <row r="616">
          <cell r="H616" t="str">
            <v>Sarlahi</v>
          </cell>
        </row>
        <row r="617">
          <cell r="H617" t="str">
            <v>Sarlahi</v>
          </cell>
        </row>
        <row r="618">
          <cell r="H618" t="str">
            <v>Sarlahi</v>
          </cell>
        </row>
        <row r="619">
          <cell r="H619" t="str">
            <v>Sarlahi</v>
          </cell>
        </row>
        <row r="620">
          <cell r="H620" t="str">
            <v>Sarlahi</v>
          </cell>
        </row>
        <row r="621">
          <cell r="H621" t="str">
            <v>Sarlahi</v>
          </cell>
        </row>
        <row r="622">
          <cell r="H622" t="str">
            <v>Sarlahi</v>
          </cell>
        </row>
        <row r="623">
          <cell r="H623" t="str">
            <v>Sarlahi</v>
          </cell>
        </row>
        <row r="624">
          <cell r="H624" t="str">
            <v>Sarlahi</v>
          </cell>
        </row>
        <row r="625">
          <cell r="H625" t="str">
            <v>Sarlahi</v>
          </cell>
        </row>
        <row r="626">
          <cell r="H626" t="str">
            <v>Sarlahi</v>
          </cell>
        </row>
        <row r="627">
          <cell r="H627" t="str">
            <v>Sarlahi</v>
          </cell>
        </row>
        <row r="628">
          <cell r="H628" t="str">
            <v>Sarlahi</v>
          </cell>
        </row>
        <row r="629">
          <cell r="H629" t="str">
            <v>Sarlahi</v>
          </cell>
        </row>
        <row r="630">
          <cell r="H630" t="str">
            <v>Sarlahi</v>
          </cell>
        </row>
        <row r="631">
          <cell r="H631" t="str">
            <v>Sarlahi</v>
          </cell>
        </row>
        <row r="632">
          <cell r="H632" t="str">
            <v>Sarlahi</v>
          </cell>
        </row>
        <row r="633">
          <cell r="H633" t="str">
            <v>Sarlahi</v>
          </cell>
        </row>
        <row r="634">
          <cell r="H634" t="str">
            <v>Sarlahi</v>
          </cell>
        </row>
        <row r="635">
          <cell r="H635" t="str">
            <v>Sarlahi</v>
          </cell>
        </row>
        <row r="636">
          <cell r="H636" t="str">
            <v>Sarlahi</v>
          </cell>
        </row>
        <row r="637">
          <cell r="H637" t="str">
            <v>Sarlahi</v>
          </cell>
        </row>
        <row r="638">
          <cell r="H638" t="str">
            <v>Sarlahi</v>
          </cell>
        </row>
        <row r="639">
          <cell r="H639" t="str">
            <v>Sarlahi</v>
          </cell>
        </row>
        <row r="640">
          <cell r="H640" t="str">
            <v>Sarlahi</v>
          </cell>
        </row>
        <row r="641">
          <cell r="H641" t="str">
            <v>Sarlahi</v>
          </cell>
        </row>
        <row r="642">
          <cell r="H642" t="str">
            <v>Sarlahi</v>
          </cell>
        </row>
        <row r="643">
          <cell r="H643" t="str">
            <v>Sarlahi</v>
          </cell>
        </row>
        <row r="644">
          <cell r="H644" t="str">
            <v>Sarlahi</v>
          </cell>
        </row>
        <row r="645">
          <cell r="H645" t="str">
            <v>Sarlahi</v>
          </cell>
        </row>
        <row r="646">
          <cell r="H646" t="str">
            <v>Sarlahi</v>
          </cell>
        </row>
        <row r="647">
          <cell r="H647" t="str">
            <v>Sarlahi</v>
          </cell>
        </row>
        <row r="648">
          <cell r="H648" t="str">
            <v>Sarlahi</v>
          </cell>
        </row>
        <row r="649">
          <cell r="H649" t="str">
            <v>Sarlahi</v>
          </cell>
        </row>
        <row r="650">
          <cell r="H650" t="str">
            <v>Sarlahi</v>
          </cell>
        </row>
        <row r="651">
          <cell r="H651" t="str">
            <v>Sarlahi</v>
          </cell>
        </row>
        <row r="652">
          <cell r="H652" t="str">
            <v>Sarlahi</v>
          </cell>
        </row>
        <row r="653">
          <cell r="H653" t="str">
            <v>Sarlahi</v>
          </cell>
        </row>
        <row r="654">
          <cell r="H654" t="str">
            <v>Sarlahi</v>
          </cell>
        </row>
        <row r="655">
          <cell r="H655" t="str">
            <v>Sarlahi</v>
          </cell>
        </row>
        <row r="656">
          <cell r="H656" t="str">
            <v>Sarlahi</v>
          </cell>
        </row>
        <row r="657">
          <cell r="H657" t="str">
            <v>Sarlahi</v>
          </cell>
        </row>
        <row r="658">
          <cell r="H658" t="str">
            <v>Sarlahi</v>
          </cell>
        </row>
        <row r="659">
          <cell r="H659" t="str">
            <v>Sarlahi</v>
          </cell>
        </row>
        <row r="660">
          <cell r="H660" t="str">
            <v>Sarlahi</v>
          </cell>
        </row>
        <row r="661">
          <cell r="H661" t="str">
            <v>Sarlahi</v>
          </cell>
        </row>
        <row r="662">
          <cell r="H662" t="str">
            <v>Sarlahi</v>
          </cell>
        </row>
        <row r="663">
          <cell r="H663" t="str">
            <v>Sarlahi</v>
          </cell>
        </row>
        <row r="664">
          <cell r="H664" t="str">
            <v>Sarlahi</v>
          </cell>
        </row>
        <row r="665">
          <cell r="H665" t="str">
            <v>Sarlahi</v>
          </cell>
        </row>
        <row r="666">
          <cell r="H666" t="str">
            <v>Sarlahi</v>
          </cell>
        </row>
        <row r="667">
          <cell r="H667" t="str">
            <v>Sarlahi</v>
          </cell>
        </row>
        <row r="668">
          <cell r="H668" t="str">
            <v>Sarlahi</v>
          </cell>
        </row>
        <row r="669">
          <cell r="H669" t="str">
            <v>Sarlahi</v>
          </cell>
        </row>
        <row r="670">
          <cell r="H670" t="str">
            <v>Sarlahi</v>
          </cell>
        </row>
        <row r="671">
          <cell r="H671" t="str">
            <v>Sarlahi</v>
          </cell>
        </row>
        <row r="672">
          <cell r="H672" t="str">
            <v>Sarlahi</v>
          </cell>
        </row>
        <row r="673">
          <cell r="H673" t="str">
            <v>Sarlahi</v>
          </cell>
        </row>
        <row r="674">
          <cell r="H674" t="str">
            <v>Sarlahi</v>
          </cell>
        </row>
        <row r="675">
          <cell r="H675" t="str">
            <v>Sarlahi</v>
          </cell>
        </row>
        <row r="676">
          <cell r="H676" t="str">
            <v>Sarlahi</v>
          </cell>
        </row>
        <row r="677">
          <cell r="H677" t="str">
            <v>Sarlahi</v>
          </cell>
        </row>
        <row r="678">
          <cell r="H678" t="str">
            <v>Sarlahi</v>
          </cell>
        </row>
        <row r="679">
          <cell r="H679" t="str">
            <v>Sarlahi</v>
          </cell>
        </row>
        <row r="680">
          <cell r="H680" t="str">
            <v>Sarlahi</v>
          </cell>
        </row>
        <row r="681">
          <cell r="H681" t="str">
            <v>Sarlahi</v>
          </cell>
        </row>
        <row r="682">
          <cell r="H682" t="str">
            <v>Sarlahi</v>
          </cell>
        </row>
        <row r="683">
          <cell r="H683" t="str">
            <v>Sarlahi</v>
          </cell>
        </row>
        <row r="684">
          <cell r="H684" t="str">
            <v>Sarlahi</v>
          </cell>
        </row>
        <row r="685">
          <cell r="H685" t="str">
            <v>Sarlahi</v>
          </cell>
        </row>
        <row r="686">
          <cell r="H686" t="str">
            <v>Sarlahi</v>
          </cell>
        </row>
        <row r="687">
          <cell r="H687" t="str">
            <v>Sarlahi</v>
          </cell>
        </row>
        <row r="688">
          <cell r="H688" t="str">
            <v>Sarlahi</v>
          </cell>
        </row>
        <row r="689">
          <cell r="H689" t="str">
            <v>Sarlahi</v>
          </cell>
        </row>
        <row r="690">
          <cell r="H690" t="str">
            <v>Sarlahi</v>
          </cell>
        </row>
        <row r="691">
          <cell r="H691" t="str">
            <v>Sarlahi</v>
          </cell>
        </row>
        <row r="692">
          <cell r="H692" t="str">
            <v>Sarlahi</v>
          </cell>
        </row>
        <row r="693">
          <cell r="H693" t="str">
            <v>Sarlahi</v>
          </cell>
        </row>
        <row r="694">
          <cell r="H694" t="str">
            <v>Sarlahi</v>
          </cell>
        </row>
        <row r="695">
          <cell r="H695" t="str">
            <v>Sarlahi</v>
          </cell>
        </row>
        <row r="696">
          <cell r="H696" t="str">
            <v>Sarlahi</v>
          </cell>
        </row>
        <row r="697">
          <cell r="H697" t="str">
            <v>Sarlahi</v>
          </cell>
        </row>
        <row r="698">
          <cell r="H698" t="str">
            <v>Sarlahi</v>
          </cell>
        </row>
        <row r="699">
          <cell r="H699" t="str">
            <v>Sindhuli</v>
          </cell>
        </row>
        <row r="700">
          <cell r="H700" t="str">
            <v>Sindhuli</v>
          </cell>
        </row>
        <row r="701">
          <cell r="H701" t="str">
            <v>Sindhuli</v>
          </cell>
        </row>
        <row r="702">
          <cell r="H702" t="str">
            <v>Sindhuli</v>
          </cell>
        </row>
        <row r="703">
          <cell r="H703" t="str">
            <v>Sindhuli</v>
          </cell>
        </row>
        <row r="704">
          <cell r="H704" t="str">
            <v>Sindhuli</v>
          </cell>
        </row>
        <row r="705">
          <cell r="H705" t="str">
            <v>Sindhuli</v>
          </cell>
        </row>
        <row r="706">
          <cell r="H706" t="str">
            <v>Sindhuli</v>
          </cell>
        </row>
        <row r="707">
          <cell r="H707" t="str">
            <v>Sindhuli</v>
          </cell>
        </row>
        <row r="708">
          <cell r="H708" t="str">
            <v>Sindhuli</v>
          </cell>
        </row>
        <row r="709">
          <cell r="H709" t="str">
            <v>Sindhuli</v>
          </cell>
        </row>
        <row r="710">
          <cell r="H710" t="str">
            <v>Sindhuli</v>
          </cell>
        </row>
        <row r="711">
          <cell r="H711" t="str">
            <v>Sindhuli</v>
          </cell>
        </row>
        <row r="712">
          <cell r="H712" t="str">
            <v>Sindhuli</v>
          </cell>
        </row>
        <row r="713">
          <cell r="H713" t="str">
            <v>Sindhuli</v>
          </cell>
        </row>
        <row r="714">
          <cell r="H714" t="str">
            <v>Sindhuli</v>
          </cell>
        </row>
        <row r="715">
          <cell r="H715" t="str">
            <v>Sindhuli</v>
          </cell>
        </row>
        <row r="716">
          <cell r="H716" t="str">
            <v>Sindhuli</v>
          </cell>
        </row>
        <row r="717">
          <cell r="H717" t="str">
            <v>Sindhuli</v>
          </cell>
        </row>
        <row r="718">
          <cell r="H718" t="str">
            <v>Sindhuli</v>
          </cell>
        </row>
        <row r="719">
          <cell r="H719" t="str">
            <v>Sindhuli</v>
          </cell>
        </row>
        <row r="720">
          <cell r="H720" t="str">
            <v>Sindhuli</v>
          </cell>
        </row>
        <row r="721">
          <cell r="H721" t="str">
            <v>Sindhuli</v>
          </cell>
        </row>
        <row r="722">
          <cell r="H722" t="str">
            <v>Sindhuli</v>
          </cell>
        </row>
        <row r="723">
          <cell r="H723" t="str">
            <v>Sindhuli</v>
          </cell>
        </row>
        <row r="724">
          <cell r="H724" t="str">
            <v>Sindhuli</v>
          </cell>
        </row>
        <row r="725">
          <cell r="H725" t="str">
            <v>Sindhuli</v>
          </cell>
        </row>
        <row r="726">
          <cell r="H726" t="str">
            <v>Sindhuli</v>
          </cell>
        </row>
        <row r="727">
          <cell r="H727" t="str">
            <v>Sindhuli</v>
          </cell>
        </row>
        <row r="728">
          <cell r="H728" t="str">
            <v>Sindhuli</v>
          </cell>
        </row>
        <row r="729">
          <cell r="H729" t="str">
            <v>Sindhuli</v>
          </cell>
        </row>
        <row r="730">
          <cell r="H730" t="str">
            <v>Sindhuli</v>
          </cell>
        </row>
        <row r="731">
          <cell r="H731" t="str">
            <v>Sindhuli</v>
          </cell>
        </row>
        <row r="732">
          <cell r="H732" t="str">
            <v>Sindhuli</v>
          </cell>
        </row>
        <row r="733">
          <cell r="H733" t="str">
            <v>Sindhuli</v>
          </cell>
        </row>
        <row r="734">
          <cell r="H734" t="str">
            <v>Sindhuli</v>
          </cell>
        </row>
        <row r="735">
          <cell r="H735" t="str">
            <v>Sindhuli</v>
          </cell>
        </row>
        <row r="736">
          <cell r="H736" t="str">
            <v>Sindhuli</v>
          </cell>
        </row>
        <row r="737">
          <cell r="H737" t="str">
            <v>Sindhuli</v>
          </cell>
        </row>
        <row r="738">
          <cell r="H738" t="str">
            <v>Sindhuli</v>
          </cell>
        </row>
        <row r="739">
          <cell r="H739" t="str">
            <v>Sindhuli</v>
          </cell>
        </row>
        <row r="740">
          <cell r="H740" t="str">
            <v>Sindhuli</v>
          </cell>
        </row>
        <row r="741">
          <cell r="H741" t="str">
            <v>Sindhuli</v>
          </cell>
        </row>
        <row r="742">
          <cell r="H742" t="str">
            <v>Sindhuli</v>
          </cell>
        </row>
        <row r="743">
          <cell r="H743" t="str">
            <v>Sindhuli</v>
          </cell>
        </row>
        <row r="744">
          <cell r="H744" t="str">
            <v>Sindhuli</v>
          </cell>
        </row>
        <row r="745">
          <cell r="H745" t="str">
            <v>Sindhuli</v>
          </cell>
        </row>
        <row r="746">
          <cell r="H746" t="str">
            <v>Sindhuli</v>
          </cell>
        </row>
        <row r="747">
          <cell r="H747" t="str">
            <v>Sindhuli</v>
          </cell>
        </row>
        <row r="748">
          <cell r="H748" t="str">
            <v>Sindhuli</v>
          </cell>
        </row>
        <row r="749">
          <cell r="H749" t="str">
            <v>Sindhuli</v>
          </cell>
        </row>
        <row r="750">
          <cell r="H750" t="str">
            <v>Sindhuli</v>
          </cell>
        </row>
        <row r="751">
          <cell r="H751" t="str">
            <v>Sindhuli</v>
          </cell>
        </row>
        <row r="752">
          <cell r="H752" t="str">
            <v>Sindhuli</v>
          </cell>
        </row>
        <row r="753">
          <cell r="H753" t="str">
            <v>Ramechhap</v>
          </cell>
        </row>
        <row r="754">
          <cell r="H754" t="str">
            <v>Ramechhap</v>
          </cell>
        </row>
        <row r="755">
          <cell r="H755" t="str">
            <v>Ramechhap</v>
          </cell>
        </row>
        <row r="756">
          <cell r="H756" t="str">
            <v>Ramechhap</v>
          </cell>
        </row>
        <row r="757">
          <cell r="H757" t="str">
            <v>Ramechhap</v>
          </cell>
        </row>
        <row r="758">
          <cell r="H758" t="str">
            <v>Ramechhap</v>
          </cell>
        </row>
        <row r="759">
          <cell r="H759" t="str">
            <v>Ramechhap</v>
          </cell>
        </row>
        <row r="760">
          <cell r="H760" t="str">
            <v>Ramechhap</v>
          </cell>
        </row>
        <row r="761">
          <cell r="H761" t="str">
            <v>Ramechhap</v>
          </cell>
        </row>
        <row r="762">
          <cell r="H762" t="str">
            <v>Ramechhap</v>
          </cell>
        </row>
        <row r="763">
          <cell r="H763" t="str">
            <v>Ramechhap</v>
          </cell>
        </row>
        <row r="764">
          <cell r="H764" t="str">
            <v>Ramechhap</v>
          </cell>
        </row>
        <row r="765">
          <cell r="H765" t="str">
            <v>Ramechhap</v>
          </cell>
        </row>
        <row r="766">
          <cell r="H766" t="str">
            <v>Ramechhap</v>
          </cell>
        </row>
        <row r="767">
          <cell r="H767" t="str">
            <v>Ramechhap</v>
          </cell>
        </row>
        <row r="768">
          <cell r="H768" t="str">
            <v>Ramechhap</v>
          </cell>
        </row>
        <row r="769">
          <cell r="H769" t="str">
            <v>Ramechhap</v>
          </cell>
        </row>
        <row r="770">
          <cell r="H770" t="str">
            <v>Ramechhap</v>
          </cell>
        </row>
        <row r="771">
          <cell r="H771" t="str">
            <v>Ramechhap</v>
          </cell>
        </row>
        <row r="772">
          <cell r="H772" t="str">
            <v>Ramechhap</v>
          </cell>
        </row>
        <row r="773">
          <cell r="H773" t="str">
            <v>Ramechhap</v>
          </cell>
        </row>
        <row r="774">
          <cell r="H774" t="str">
            <v>Ramechhap</v>
          </cell>
        </row>
        <row r="775">
          <cell r="H775" t="str">
            <v>Ramechhap</v>
          </cell>
        </row>
        <row r="776">
          <cell r="H776" t="str">
            <v>Ramechhap</v>
          </cell>
        </row>
        <row r="777">
          <cell r="H777" t="str">
            <v>Ramechhap</v>
          </cell>
        </row>
        <row r="778">
          <cell r="H778" t="str">
            <v>Ramechhap</v>
          </cell>
        </row>
        <row r="779">
          <cell r="H779" t="str">
            <v>Ramechhap</v>
          </cell>
        </row>
        <row r="780">
          <cell r="H780" t="str">
            <v>Ramechhap</v>
          </cell>
        </row>
        <row r="781">
          <cell r="H781" t="str">
            <v>Ramechhap</v>
          </cell>
        </row>
        <row r="782">
          <cell r="H782" t="str">
            <v>Ramechhap</v>
          </cell>
        </row>
        <row r="783">
          <cell r="H783" t="str">
            <v>Ramechhap</v>
          </cell>
        </row>
        <row r="784">
          <cell r="H784" t="str">
            <v>Ramechhap</v>
          </cell>
        </row>
        <row r="785">
          <cell r="H785" t="str">
            <v>Ramechhap</v>
          </cell>
        </row>
        <row r="786">
          <cell r="H786" t="str">
            <v>Ramechhap</v>
          </cell>
        </row>
        <row r="787">
          <cell r="H787" t="str">
            <v>Ramechhap</v>
          </cell>
        </row>
        <row r="788">
          <cell r="H788" t="str">
            <v>Ramechhap</v>
          </cell>
        </row>
        <row r="789">
          <cell r="H789" t="str">
            <v>Ramechhap</v>
          </cell>
        </row>
        <row r="790">
          <cell r="H790" t="str">
            <v>Ramechhap</v>
          </cell>
        </row>
        <row r="791">
          <cell r="H791" t="str">
            <v>Ramechhap</v>
          </cell>
        </row>
        <row r="792">
          <cell r="H792" t="str">
            <v>Ramechhap</v>
          </cell>
        </row>
        <row r="793">
          <cell r="H793" t="str">
            <v>Ramechhap</v>
          </cell>
        </row>
        <row r="794">
          <cell r="H794" t="str">
            <v>Ramechhap</v>
          </cell>
        </row>
        <row r="795">
          <cell r="H795" t="str">
            <v>Ramechhap</v>
          </cell>
        </row>
        <row r="796">
          <cell r="H796" t="str">
            <v>Ramechhap</v>
          </cell>
        </row>
        <row r="797">
          <cell r="H797" t="str">
            <v>Ramechhap</v>
          </cell>
        </row>
        <row r="798">
          <cell r="H798" t="str">
            <v>Ramechhap</v>
          </cell>
        </row>
        <row r="799">
          <cell r="H799" t="str">
            <v>Ramechhap</v>
          </cell>
        </row>
        <row r="800">
          <cell r="H800" t="str">
            <v>Ramechhap</v>
          </cell>
        </row>
        <row r="801">
          <cell r="H801" t="str">
            <v>Ramechhap</v>
          </cell>
        </row>
        <row r="802">
          <cell r="H802" t="str">
            <v>Ramechhap</v>
          </cell>
        </row>
        <row r="803">
          <cell r="H803" t="str">
            <v>Ramechhap</v>
          </cell>
        </row>
        <row r="804">
          <cell r="H804" t="str">
            <v>Ramechhap</v>
          </cell>
        </row>
        <row r="805">
          <cell r="H805" t="str">
            <v>Ramechhap</v>
          </cell>
        </row>
        <row r="806">
          <cell r="H806" t="str">
            <v>Ramechhap</v>
          </cell>
        </row>
        <row r="807">
          <cell r="H807" t="str">
            <v>Ramechhap</v>
          </cell>
        </row>
        <row r="808">
          <cell r="H808" t="str">
            <v>Dolakha</v>
          </cell>
        </row>
        <row r="809">
          <cell r="H809" t="str">
            <v>Dolakha</v>
          </cell>
        </row>
        <row r="810">
          <cell r="H810" t="str">
            <v>Dolakha</v>
          </cell>
        </row>
        <row r="811">
          <cell r="H811" t="str">
            <v>Dolakha</v>
          </cell>
        </row>
        <row r="812">
          <cell r="H812" t="str">
            <v>Dolakha</v>
          </cell>
        </row>
        <row r="813">
          <cell r="H813" t="str">
            <v>Dolakha</v>
          </cell>
        </row>
        <row r="814">
          <cell r="H814" t="str">
            <v>Dolakha</v>
          </cell>
        </row>
        <row r="815">
          <cell r="H815" t="str">
            <v>Dolakha</v>
          </cell>
        </row>
        <row r="816">
          <cell r="H816" t="str">
            <v>Dolakha</v>
          </cell>
        </row>
        <row r="817">
          <cell r="H817" t="str">
            <v>Dolakha</v>
          </cell>
        </row>
        <row r="818">
          <cell r="H818" t="str">
            <v>Dolakha</v>
          </cell>
        </row>
        <row r="819">
          <cell r="H819" t="str">
            <v>Dolakha</v>
          </cell>
        </row>
        <row r="820">
          <cell r="H820" t="str">
            <v>Dolakha</v>
          </cell>
        </row>
        <row r="821">
          <cell r="H821" t="str">
            <v>Dolakha</v>
          </cell>
        </row>
        <row r="822">
          <cell r="H822" t="str">
            <v>Dolakha</v>
          </cell>
        </row>
        <row r="823">
          <cell r="H823" t="str">
            <v>Dolakha</v>
          </cell>
        </row>
        <row r="824">
          <cell r="H824" t="str">
            <v>Dolakha</v>
          </cell>
        </row>
        <row r="825">
          <cell r="H825" t="str">
            <v>Dolakha</v>
          </cell>
        </row>
        <row r="826">
          <cell r="H826" t="str">
            <v>Dolakha</v>
          </cell>
        </row>
        <row r="827">
          <cell r="H827" t="str">
            <v>Dolakha</v>
          </cell>
        </row>
        <row r="828">
          <cell r="H828" t="str">
            <v>Dolakha</v>
          </cell>
        </row>
        <row r="829">
          <cell r="H829" t="str">
            <v>Dolakha</v>
          </cell>
        </row>
        <row r="830">
          <cell r="H830" t="str">
            <v>Dolakha</v>
          </cell>
        </row>
        <row r="831">
          <cell r="H831" t="str">
            <v>Dolakha</v>
          </cell>
        </row>
        <row r="832">
          <cell r="H832" t="str">
            <v>Dolakha</v>
          </cell>
        </row>
        <row r="833">
          <cell r="H833" t="str">
            <v>Dolakha</v>
          </cell>
        </row>
        <row r="834">
          <cell r="H834" t="str">
            <v>Dolakha</v>
          </cell>
        </row>
        <row r="835">
          <cell r="H835" t="str">
            <v>Dolakha</v>
          </cell>
        </row>
        <row r="836">
          <cell r="H836" t="str">
            <v>Dolakha</v>
          </cell>
        </row>
        <row r="837">
          <cell r="H837" t="str">
            <v>Dolakha</v>
          </cell>
        </row>
        <row r="838">
          <cell r="H838" t="str">
            <v>Dolakha</v>
          </cell>
        </row>
        <row r="839">
          <cell r="H839" t="str">
            <v>Dolakha</v>
          </cell>
        </row>
        <row r="840">
          <cell r="H840" t="str">
            <v>Dolakha</v>
          </cell>
        </row>
        <row r="841">
          <cell r="H841" t="str">
            <v>Dolakha</v>
          </cell>
        </row>
        <row r="842">
          <cell r="H842" t="str">
            <v>Dolakha</v>
          </cell>
        </row>
        <row r="843">
          <cell r="H843" t="str">
            <v>Dolakha</v>
          </cell>
        </row>
        <row r="844">
          <cell r="H844" t="str">
            <v>Dolakha</v>
          </cell>
        </row>
        <row r="845">
          <cell r="H845" t="str">
            <v>Dolakha</v>
          </cell>
        </row>
        <row r="846">
          <cell r="H846" t="str">
            <v>Dolakha</v>
          </cell>
        </row>
        <row r="847">
          <cell r="H847" t="str">
            <v>Dolakha</v>
          </cell>
        </row>
        <row r="848">
          <cell r="H848" t="str">
            <v>Dolakha</v>
          </cell>
        </row>
        <row r="849">
          <cell r="H849" t="str">
            <v>Dolakha</v>
          </cell>
        </row>
        <row r="850">
          <cell r="H850" t="str">
            <v>Dolakha</v>
          </cell>
        </row>
        <row r="851">
          <cell r="H851" t="str">
            <v>Dolakha</v>
          </cell>
        </row>
        <row r="852">
          <cell r="H852" t="str">
            <v>Dolakha</v>
          </cell>
        </row>
        <row r="853">
          <cell r="H853" t="str">
            <v>Dolakha</v>
          </cell>
        </row>
        <row r="854">
          <cell r="H854" t="str">
            <v>Dolakha</v>
          </cell>
        </row>
        <row r="855">
          <cell r="H855" t="str">
            <v>Dolakha</v>
          </cell>
        </row>
        <row r="856">
          <cell r="H856" t="str">
            <v>Dolakha</v>
          </cell>
        </row>
        <row r="857">
          <cell r="H857" t="str">
            <v>Dolakha</v>
          </cell>
        </row>
        <row r="858">
          <cell r="H858" t="str">
            <v>Dolakha</v>
          </cell>
        </row>
        <row r="859">
          <cell r="H859" t="str">
            <v>Dolakha</v>
          </cell>
        </row>
        <row r="860">
          <cell r="H860" t="str">
            <v>Makawanpur</v>
          </cell>
        </row>
        <row r="861">
          <cell r="H861" t="str">
            <v>Makawanpur</v>
          </cell>
        </row>
        <row r="862">
          <cell r="H862" t="str">
            <v>Makawanpur</v>
          </cell>
        </row>
        <row r="863">
          <cell r="H863" t="str">
            <v>Makawanpur</v>
          </cell>
        </row>
        <row r="864">
          <cell r="H864" t="str">
            <v>Makawanpur</v>
          </cell>
        </row>
        <row r="865">
          <cell r="H865" t="str">
            <v>Makawanpur</v>
          </cell>
        </row>
        <row r="866">
          <cell r="H866" t="str">
            <v>Makawanpur</v>
          </cell>
        </row>
        <row r="867">
          <cell r="H867" t="str">
            <v>Makawanpur</v>
          </cell>
        </row>
        <row r="868">
          <cell r="H868" t="str">
            <v>Makawanpur</v>
          </cell>
        </row>
        <row r="869">
          <cell r="H869" t="str">
            <v>Makawanpur</v>
          </cell>
        </row>
        <row r="870">
          <cell r="H870" t="str">
            <v>Makawanpur</v>
          </cell>
        </row>
        <row r="871">
          <cell r="H871" t="str">
            <v>Makawanpur</v>
          </cell>
        </row>
        <row r="872">
          <cell r="H872" t="str">
            <v>Makawanpur</v>
          </cell>
        </row>
        <row r="873">
          <cell r="H873" t="str">
            <v>Makawanpur</v>
          </cell>
        </row>
        <row r="874">
          <cell r="H874" t="str">
            <v>Makawanpur</v>
          </cell>
        </row>
        <row r="875">
          <cell r="H875" t="str">
            <v>Makawanpur</v>
          </cell>
        </row>
        <row r="876">
          <cell r="H876" t="str">
            <v>Makawanpur</v>
          </cell>
        </row>
        <row r="877">
          <cell r="H877" t="str">
            <v>Makawanpur</v>
          </cell>
        </row>
        <row r="878">
          <cell r="H878" t="str">
            <v>Makawanpur</v>
          </cell>
        </row>
        <row r="879">
          <cell r="H879" t="str">
            <v>Makawanpur</v>
          </cell>
        </row>
        <row r="880">
          <cell r="H880" t="str">
            <v>Makawanpur</v>
          </cell>
        </row>
        <row r="881">
          <cell r="H881" t="str">
            <v>Makawanpur</v>
          </cell>
        </row>
        <row r="882">
          <cell r="H882" t="str">
            <v>Makawanpur</v>
          </cell>
        </row>
        <row r="883">
          <cell r="H883" t="str">
            <v>Makawanpur</v>
          </cell>
        </row>
        <row r="884">
          <cell r="H884" t="str">
            <v>Makawanpur</v>
          </cell>
        </row>
        <row r="885">
          <cell r="H885" t="str">
            <v>Makawanpur</v>
          </cell>
        </row>
        <row r="886">
          <cell r="H886" t="str">
            <v>Makawanpur</v>
          </cell>
        </row>
        <row r="887">
          <cell r="H887" t="str">
            <v>Makawanpur</v>
          </cell>
        </row>
        <row r="888">
          <cell r="H888" t="str">
            <v>Makawanpur</v>
          </cell>
        </row>
        <row r="889">
          <cell r="H889" t="str">
            <v>Makawanpur</v>
          </cell>
        </row>
        <row r="890">
          <cell r="H890" t="str">
            <v>Makawanpur</v>
          </cell>
        </row>
        <row r="891">
          <cell r="H891" t="str">
            <v>Makawanpur</v>
          </cell>
        </row>
        <row r="892">
          <cell r="H892" t="str">
            <v>Makawanpur</v>
          </cell>
        </row>
        <row r="893">
          <cell r="H893" t="str">
            <v>Makawanpur</v>
          </cell>
        </row>
        <row r="894">
          <cell r="H894" t="str">
            <v>Makawanpur</v>
          </cell>
        </row>
        <row r="895">
          <cell r="H895" t="str">
            <v>Makawanpur</v>
          </cell>
        </row>
        <row r="896">
          <cell r="H896" t="str">
            <v>Makawanpur</v>
          </cell>
        </row>
        <row r="897">
          <cell r="H897" t="str">
            <v>Makawanpur</v>
          </cell>
        </row>
        <row r="898">
          <cell r="H898" t="str">
            <v>Makawanpur</v>
          </cell>
        </row>
        <row r="899">
          <cell r="H899" t="str">
            <v>Makawanpur</v>
          </cell>
        </row>
        <row r="900">
          <cell r="H900" t="str">
            <v>Makawanpur</v>
          </cell>
        </row>
        <row r="901">
          <cell r="H901" t="str">
            <v>Makawanpur</v>
          </cell>
        </row>
        <row r="902">
          <cell r="H902" t="str">
            <v>Makawanpur</v>
          </cell>
        </row>
        <row r="903">
          <cell r="H903" t="str">
            <v>Makawanpur</v>
          </cell>
        </row>
        <row r="904">
          <cell r="H904" t="str">
            <v>Rautahat</v>
          </cell>
        </row>
        <row r="905">
          <cell r="H905" t="str">
            <v>Rautahat</v>
          </cell>
        </row>
        <row r="906">
          <cell r="H906" t="str">
            <v>Rautahat</v>
          </cell>
        </row>
        <row r="907">
          <cell r="H907" t="str">
            <v>Rautahat</v>
          </cell>
        </row>
        <row r="908">
          <cell r="H908" t="str">
            <v>Rautahat</v>
          </cell>
        </row>
        <row r="909">
          <cell r="H909" t="str">
            <v>Rautahat</v>
          </cell>
        </row>
        <row r="910">
          <cell r="H910" t="str">
            <v>Rautahat</v>
          </cell>
        </row>
        <row r="911">
          <cell r="H911" t="str">
            <v>Rautahat</v>
          </cell>
        </row>
        <row r="912">
          <cell r="H912" t="str">
            <v>Rautahat</v>
          </cell>
        </row>
        <row r="913">
          <cell r="H913" t="str">
            <v>Rautahat</v>
          </cell>
        </row>
        <row r="914">
          <cell r="H914" t="str">
            <v>Rautahat</v>
          </cell>
        </row>
        <row r="915">
          <cell r="H915" t="str">
            <v>Rautahat</v>
          </cell>
        </row>
        <row r="916">
          <cell r="H916" t="str">
            <v>Rautahat</v>
          </cell>
        </row>
        <row r="917">
          <cell r="H917" t="str">
            <v>Rautahat</v>
          </cell>
        </row>
        <row r="918">
          <cell r="H918" t="str">
            <v>Rautahat</v>
          </cell>
        </row>
        <row r="919">
          <cell r="H919" t="str">
            <v>Rautahat</v>
          </cell>
        </row>
        <row r="920">
          <cell r="H920" t="str">
            <v>Rautahat</v>
          </cell>
        </row>
        <row r="921">
          <cell r="H921" t="str">
            <v>Rautahat</v>
          </cell>
        </row>
        <row r="922">
          <cell r="H922" t="str">
            <v>Rautahat</v>
          </cell>
        </row>
        <row r="923">
          <cell r="H923" t="str">
            <v>Rautahat</v>
          </cell>
        </row>
        <row r="924">
          <cell r="H924" t="str">
            <v>Rautahat</v>
          </cell>
        </row>
        <row r="925">
          <cell r="H925" t="str">
            <v>Rautahat</v>
          </cell>
        </row>
        <row r="926">
          <cell r="H926" t="str">
            <v>Rautahat</v>
          </cell>
        </row>
        <row r="927">
          <cell r="H927" t="str">
            <v>Rautahat</v>
          </cell>
        </row>
        <row r="928">
          <cell r="H928" t="str">
            <v>Rautahat</v>
          </cell>
        </row>
        <row r="929">
          <cell r="H929" t="str">
            <v>Rautahat</v>
          </cell>
        </row>
        <row r="930">
          <cell r="H930" t="str">
            <v>Rautahat</v>
          </cell>
        </row>
        <row r="931">
          <cell r="H931" t="str">
            <v>Rautahat</v>
          </cell>
        </row>
        <row r="932">
          <cell r="H932" t="str">
            <v>Rautahat</v>
          </cell>
        </row>
        <row r="933">
          <cell r="H933" t="str">
            <v>Rautahat</v>
          </cell>
        </row>
        <row r="934">
          <cell r="H934" t="str">
            <v>Rautahat</v>
          </cell>
        </row>
        <row r="935">
          <cell r="H935" t="str">
            <v>Rautahat</v>
          </cell>
        </row>
        <row r="936">
          <cell r="H936" t="str">
            <v>Rautahat</v>
          </cell>
        </row>
        <row r="937">
          <cell r="H937" t="str">
            <v>Rautahat</v>
          </cell>
        </row>
        <row r="938">
          <cell r="H938" t="str">
            <v>Rautahat</v>
          </cell>
        </row>
        <row r="939">
          <cell r="H939" t="str">
            <v>Rautahat</v>
          </cell>
        </row>
        <row r="940">
          <cell r="H940" t="str">
            <v>Rautahat</v>
          </cell>
        </row>
        <row r="941">
          <cell r="H941" t="str">
            <v>Rautahat</v>
          </cell>
        </row>
        <row r="942">
          <cell r="H942" t="str">
            <v>Rautahat</v>
          </cell>
        </row>
        <row r="943">
          <cell r="H943" t="str">
            <v>Rautahat</v>
          </cell>
        </row>
        <row r="944">
          <cell r="H944" t="str">
            <v>Rautahat</v>
          </cell>
        </row>
        <row r="945">
          <cell r="H945" t="str">
            <v>Rautahat</v>
          </cell>
        </row>
        <row r="946">
          <cell r="H946" t="str">
            <v>Rautahat</v>
          </cell>
        </row>
        <row r="947">
          <cell r="H947" t="str">
            <v>Rautahat</v>
          </cell>
        </row>
        <row r="948">
          <cell r="H948" t="str">
            <v>Rautahat</v>
          </cell>
        </row>
        <row r="949">
          <cell r="H949" t="str">
            <v>Rautahat</v>
          </cell>
        </row>
        <row r="950">
          <cell r="H950" t="str">
            <v>Rautahat</v>
          </cell>
        </row>
        <row r="951">
          <cell r="H951" t="str">
            <v>Rautahat</v>
          </cell>
        </row>
        <row r="952">
          <cell r="H952" t="str">
            <v>Rautahat</v>
          </cell>
        </row>
        <row r="953">
          <cell r="H953" t="str">
            <v>Rautahat</v>
          </cell>
        </row>
        <row r="954">
          <cell r="H954" t="str">
            <v>Rautahat</v>
          </cell>
        </row>
        <row r="955">
          <cell r="H955" t="str">
            <v>Rautahat</v>
          </cell>
        </row>
        <row r="956">
          <cell r="H956" t="str">
            <v>Rautahat</v>
          </cell>
        </row>
        <row r="957">
          <cell r="H957" t="str">
            <v>Rautahat</v>
          </cell>
        </row>
        <row r="958">
          <cell r="H958" t="str">
            <v>Rautahat</v>
          </cell>
        </row>
        <row r="959">
          <cell r="H959" t="str">
            <v>Rautahat</v>
          </cell>
        </row>
        <row r="960">
          <cell r="H960" t="str">
            <v>Rautahat</v>
          </cell>
        </row>
        <row r="961">
          <cell r="H961" t="str">
            <v>Rautahat</v>
          </cell>
        </row>
        <row r="962">
          <cell r="H962" t="str">
            <v>Rautahat</v>
          </cell>
        </row>
        <row r="963">
          <cell r="H963" t="str">
            <v>Rautahat</v>
          </cell>
        </row>
        <row r="964">
          <cell r="H964" t="str">
            <v>Rautahat</v>
          </cell>
        </row>
        <row r="965">
          <cell r="H965" t="str">
            <v>Rautahat</v>
          </cell>
        </row>
        <row r="966">
          <cell r="H966" t="str">
            <v>Rautahat</v>
          </cell>
        </row>
        <row r="967">
          <cell r="H967" t="str">
            <v>Rautahat</v>
          </cell>
        </row>
        <row r="968">
          <cell r="H968" t="str">
            <v>Rautahat</v>
          </cell>
        </row>
        <row r="969">
          <cell r="H969" t="str">
            <v>Rautahat</v>
          </cell>
        </row>
        <row r="970">
          <cell r="H970" t="str">
            <v>Rautahat</v>
          </cell>
        </row>
        <row r="971">
          <cell r="H971" t="str">
            <v>Rautahat</v>
          </cell>
        </row>
        <row r="972">
          <cell r="H972" t="str">
            <v>Rautahat</v>
          </cell>
        </row>
        <row r="973">
          <cell r="H973" t="str">
            <v>Rautahat</v>
          </cell>
        </row>
        <row r="974">
          <cell r="H974" t="str">
            <v>Rautahat</v>
          </cell>
        </row>
        <row r="975">
          <cell r="H975" t="str">
            <v>Rautahat</v>
          </cell>
        </row>
        <row r="976">
          <cell r="H976" t="str">
            <v>Rautahat</v>
          </cell>
        </row>
        <row r="977">
          <cell r="H977" t="str">
            <v>Rautahat</v>
          </cell>
        </row>
        <row r="978">
          <cell r="H978" t="str">
            <v>Rautahat</v>
          </cell>
        </row>
        <row r="979">
          <cell r="H979" t="str">
            <v>Rautahat</v>
          </cell>
        </row>
        <row r="980">
          <cell r="H980" t="str">
            <v>Rautahat</v>
          </cell>
        </row>
        <row r="981">
          <cell r="H981" t="str">
            <v>Rautahat</v>
          </cell>
        </row>
        <row r="982">
          <cell r="H982" t="str">
            <v>Rautahat</v>
          </cell>
        </row>
        <row r="983">
          <cell r="H983" t="str">
            <v>Rautahat</v>
          </cell>
        </row>
        <row r="984">
          <cell r="H984" t="str">
            <v>Rautahat</v>
          </cell>
        </row>
        <row r="985">
          <cell r="H985" t="str">
            <v>Rautahat</v>
          </cell>
        </row>
        <row r="986">
          <cell r="H986" t="str">
            <v>Rautahat</v>
          </cell>
        </row>
        <row r="987">
          <cell r="H987" t="str">
            <v>Rautahat</v>
          </cell>
        </row>
        <row r="988">
          <cell r="H988" t="str">
            <v>Rautahat</v>
          </cell>
        </row>
        <row r="989">
          <cell r="H989" t="str">
            <v>Rautahat</v>
          </cell>
        </row>
        <row r="990">
          <cell r="H990" t="str">
            <v>Rautahat</v>
          </cell>
        </row>
        <row r="991">
          <cell r="H991" t="str">
            <v>Rautahat</v>
          </cell>
        </row>
        <row r="992">
          <cell r="H992" t="str">
            <v>Rautahat</v>
          </cell>
        </row>
        <row r="993">
          <cell r="H993" t="str">
            <v>Rautahat</v>
          </cell>
        </row>
        <row r="994">
          <cell r="H994" t="str">
            <v>Rautahat</v>
          </cell>
        </row>
        <row r="995">
          <cell r="H995" t="str">
            <v>Rautahat</v>
          </cell>
        </row>
        <row r="996">
          <cell r="H996" t="str">
            <v>Rautahat</v>
          </cell>
        </row>
        <row r="997">
          <cell r="H997" t="str">
            <v>Rautahat</v>
          </cell>
        </row>
        <row r="998">
          <cell r="H998" t="str">
            <v>Rautahat</v>
          </cell>
        </row>
        <row r="999">
          <cell r="H999" t="str">
            <v>Rautahat</v>
          </cell>
        </row>
        <row r="1000">
          <cell r="H1000" t="str">
            <v>Rautahat</v>
          </cell>
        </row>
        <row r="1001">
          <cell r="H1001" t="str">
            <v>Bara</v>
          </cell>
        </row>
        <row r="1002">
          <cell r="H1002" t="str">
            <v>Bara</v>
          </cell>
        </row>
        <row r="1003">
          <cell r="H1003" t="str">
            <v>Bara</v>
          </cell>
        </row>
        <row r="1004">
          <cell r="H1004" t="str">
            <v>Bara</v>
          </cell>
        </row>
        <row r="1005">
          <cell r="H1005" t="str">
            <v>Bara</v>
          </cell>
        </row>
        <row r="1006">
          <cell r="H1006" t="str">
            <v>Bara</v>
          </cell>
        </row>
        <row r="1007">
          <cell r="H1007" t="str">
            <v>Bara</v>
          </cell>
        </row>
        <row r="1008">
          <cell r="H1008" t="str">
            <v>Bara</v>
          </cell>
        </row>
        <row r="1009">
          <cell r="H1009" t="str">
            <v>Bara</v>
          </cell>
        </row>
        <row r="1010">
          <cell r="H1010" t="str">
            <v>Bara</v>
          </cell>
        </row>
        <row r="1011">
          <cell r="H1011" t="str">
            <v>Bara</v>
          </cell>
        </row>
        <row r="1012">
          <cell r="H1012" t="str">
            <v>Bara</v>
          </cell>
        </row>
        <row r="1013">
          <cell r="H1013" t="str">
            <v>Bara</v>
          </cell>
        </row>
        <row r="1014">
          <cell r="H1014" t="str">
            <v>Bara</v>
          </cell>
        </row>
        <row r="1015">
          <cell r="H1015" t="str">
            <v>Bara</v>
          </cell>
        </row>
        <row r="1016">
          <cell r="H1016" t="str">
            <v>Bara</v>
          </cell>
        </row>
        <row r="1017">
          <cell r="H1017" t="str">
            <v>Bara</v>
          </cell>
        </row>
        <row r="1018">
          <cell r="H1018" t="str">
            <v>Bara</v>
          </cell>
        </row>
        <row r="1019">
          <cell r="H1019" t="str">
            <v>Bara</v>
          </cell>
        </row>
        <row r="1020">
          <cell r="H1020" t="str">
            <v>Bara</v>
          </cell>
        </row>
        <row r="1021">
          <cell r="H1021" t="str">
            <v>Bara</v>
          </cell>
        </row>
        <row r="1022">
          <cell r="H1022" t="str">
            <v>Bara</v>
          </cell>
        </row>
        <row r="1023">
          <cell r="H1023" t="str">
            <v>Bara</v>
          </cell>
        </row>
        <row r="1024">
          <cell r="H1024" t="str">
            <v>Bara</v>
          </cell>
        </row>
        <row r="1025">
          <cell r="H1025" t="str">
            <v>Bara</v>
          </cell>
        </row>
        <row r="1026">
          <cell r="H1026" t="str">
            <v>Bara</v>
          </cell>
        </row>
        <row r="1027">
          <cell r="H1027" t="str">
            <v>Bara</v>
          </cell>
        </row>
        <row r="1028">
          <cell r="H1028" t="str">
            <v>Bara</v>
          </cell>
        </row>
        <row r="1029">
          <cell r="H1029" t="str">
            <v>Bara</v>
          </cell>
        </row>
        <row r="1030">
          <cell r="H1030" t="str">
            <v>Bara</v>
          </cell>
        </row>
        <row r="1031">
          <cell r="H1031" t="str">
            <v>Bara</v>
          </cell>
        </row>
        <row r="1032">
          <cell r="H1032" t="str">
            <v>Bara</v>
          </cell>
        </row>
        <row r="1033">
          <cell r="H1033" t="str">
            <v>Bara</v>
          </cell>
        </row>
        <row r="1034">
          <cell r="H1034" t="str">
            <v>Bara</v>
          </cell>
        </row>
        <row r="1035">
          <cell r="H1035" t="str">
            <v>Bara</v>
          </cell>
        </row>
        <row r="1036">
          <cell r="H1036" t="str">
            <v>Bara</v>
          </cell>
        </row>
        <row r="1037">
          <cell r="H1037" t="str">
            <v>Bara</v>
          </cell>
        </row>
        <row r="1038">
          <cell r="H1038" t="str">
            <v>Bara</v>
          </cell>
        </row>
        <row r="1039">
          <cell r="H1039" t="str">
            <v>Bara</v>
          </cell>
        </row>
        <row r="1040">
          <cell r="H1040" t="str">
            <v>Bara</v>
          </cell>
        </row>
        <row r="1041">
          <cell r="H1041" t="str">
            <v>Bara</v>
          </cell>
        </row>
        <row r="1042">
          <cell r="H1042" t="str">
            <v>Bara</v>
          </cell>
        </row>
        <row r="1043">
          <cell r="H1043" t="str">
            <v>Bara</v>
          </cell>
        </row>
        <row r="1044">
          <cell r="H1044" t="str">
            <v>Bara</v>
          </cell>
        </row>
        <row r="1045">
          <cell r="H1045" t="str">
            <v>Bara</v>
          </cell>
        </row>
        <row r="1046">
          <cell r="H1046" t="str">
            <v>Bara</v>
          </cell>
        </row>
        <row r="1047">
          <cell r="H1047" t="str">
            <v>Bara</v>
          </cell>
        </row>
        <row r="1048">
          <cell r="H1048" t="str">
            <v>Bara</v>
          </cell>
        </row>
        <row r="1049">
          <cell r="H1049" t="str">
            <v>Bara</v>
          </cell>
        </row>
        <row r="1050">
          <cell r="H1050" t="str">
            <v>Bara</v>
          </cell>
        </row>
        <row r="1051">
          <cell r="H1051" t="str">
            <v>Bara</v>
          </cell>
        </row>
        <row r="1052">
          <cell r="H1052" t="str">
            <v>Bara</v>
          </cell>
        </row>
        <row r="1053">
          <cell r="H1053" t="str">
            <v>Bara</v>
          </cell>
        </row>
        <row r="1054">
          <cell r="H1054" t="str">
            <v>Bara</v>
          </cell>
        </row>
        <row r="1055">
          <cell r="H1055" t="str">
            <v>Bara</v>
          </cell>
        </row>
        <row r="1056">
          <cell r="H1056" t="str">
            <v>Bara</v>
          </cell>
        </row>
        <row r="1057">
          <cell r="H1057" t="str">
            <v>Bara</v>
          </cell>
        </row>
        <row r="1058">
          <cell r="H1058" t="str">
            <v>Bara</v>
          </cell>
        </row>
        <row r="1059">
          <cell r="H1059" t="str">
            <v>Bara</v>
          </cell>
        </row>
        <row r="1060">
          <cell r="H1060" t="str">
            <v>Bara</v>
          </cell>
        </row>
        <row r="1061">
          <cell r="H1061" t="str">
            <v>Bara</v>
          </cell>
        </row>
        <row r="1062">
          <cell r="H1062" t="str">
            <v>Bara</v>
          </cell>
        </row>
        <row r="1063">
          <cell r="H1063" t="str">
            <v>Bara</v>
          </cell>
        </row>
        <row r="1064">
          <cell r="H1064" t="str">
            <v>Bara</v>
          </cell>
        </row>
        <row r="1065">
          <cell r="H1065" t="str">
            <v>Bara</v>
          </cell>
        </row>
        <row r="1066">
          <cell r="H1066" t="str">
            <v>Bara</v>
          </cell>
        </row>
        <row r="1067">
          <cell r="H1067" t="str">
            <v>Bara</v>
          </cell>
        </row>
        <row r="1068">
          <cell r="H1068" t="str">
            <v>Bara</v>
          </cell>
        </row>
        <row r="1069">
          <cell r="H1069" t="str">
            <v>Bara</v>
          </cell>
        </row>
        <row r="1070">
          <cell r="H1070" t="str">
            <v>Bara</v>
          </cell>
        </row>
        <row r="1071">
          <cell r="H1071" t="str">
            <v>Bara</v>
          </cell>
        </row>
        <row r="1072">
          <cell r="H1072" t="str">
            <v>Bara</v>
          </cell>
        </row>
        <row r="1073">
          <cell r="H1073" t="str">
            <v>Bara</v>
          </cell>
        </row>
        <row r="1074">
          <cell r="H1074" t="str">
            <v>Bara</v>
          </cell>
        </row>
        <row r="1075">
          <cell r="H1075" t="str">
            <v>Bara</v>
          </cell>
        </row>
        <row r="1076">
          <cell r="H1076" t="str">
            <v>Bara</v>
          </cell>
        </row>
        <row r="1077">
          <cell r="H1077" t="str">
            <v>Bara</v>
          </cell>
        </row>
        <row r="1078">
          <cell r="H1078" t="str">
            <v>Bara</v>
          </cell>
        </row>
        <row r="1079">
          <cell r="H1079" t="str">
            <v>Bara</v>
          </cell>
        </row>
        <row r="1080">
          <cell r="H1080" t="str">
            <v>Bara</v>
          </cell>
        </row>
        <row r="1081">
          <cell r="H1081" t="str">
            <v>Bara</v>
          </cell>
        </row>
        <row r="1082">
          <cell r="H1082" t="str">
            <v>Bara</v>
          </cell>
        </row>
        <row r="1083">
          <cell r="H1083" t="str">
            <v>Bara</v>
          </cell>
        </row>
        <row r="1084">
          <cell r="H1084" t="str">
            <v>Bara</v>
          </cell>
        </row>
        <row r="1085">
          <cell r="H1085" t="str">
            <v>Bara</v>
          </cell>
        </row>
        <row r="1086">
          <cell r="H1086" t="str">
            <v>Bara</v>
          </cell>
        </row>
        <row r="1087">
          <cell r="H1087" t="str">
            <v>Bara</v>
          </cell>
        </row>
        <row r="1088">
          <cell r="H1088" t="str">
            <v>Bara</v>
          </cell>
        </row>
        <row r="1089">
          <cell r="H1089" t="str">
            <v>Bara</v>
          </cell>
        </row>
        <row r="1090">
          <cell r="H1090" t="str">
            <v>Bara</v>
          </cell>
        </row>
        <row r="1091">
          <cell r="H1091" t="str">
            <v>Bara</v>
          </cell>
        </row>
        <row r="1092">
          <cell r="H1092" t="str">
            <v>Bara</v>
          </cell>
        </row>
        <row r="1093">
          <cell r="H1093" t="str">
            <v>Bara</v>
          </cell>
        </row>
        <row r="1094">
          <cell r="H1094" t="str">
            <v>Bara</v>
          </cell>
        </row>
        <row r="1095">
          <cell r="H1095" t="str">
            <v>Bara</v>
          </cell>
        </row>
        <row r="1096">
          <cell r="H1096" t="str">
            <v>Bara</v>
          </cell>
        </row>
        <row r="1097">
          <cell r="H1097" t="str">
            <v>Bara</v>
          </cell>
        </row>
        <row r="1098">
          <cell r="H1098" t="str">
            <v>Bara</v>
          </cell>
        </row>
        <row r="1099">
          <cell r="H1099" t="str">
            <v>Bara</v>
          </cell>
        </row>
        <row r="1100">
          <cell r="H1100" t="str">
            <v>Parsa</v>
          </cell>
        </row>
        <row r="1101">
          <cell r="H1101" t="str">
            <v>Parsa</v>
          </cell>
        </row>
        <row r="1102">
          <cell r="H1102" t="str">
            <v>Parsa</v>
          </cell>
        </row>
        <row r="1103">
          <cell r="H1103" t="str">
            <v>Parsa</v>
          </cell>
        </row>
        <row r="1104">
          <cell r="H1104" t="str">
            <v>Parsa</v>
          </cell>
        </row>
        <row r="1105">
          <cell r="H1105" t="str">
            <v>Parsa</v>
          </cell>
        </row>
        <row r="1106">
          <cell r="H1106" t="str">
            <v>Parsa</v>
          </cell>
        </row>
        <row r="1107">
          <cell r="H1107" t="str">
            <v>Parsa</v>
          </cell>
        </row>
        <row r="1108">
          <cell r="H1108" t="str">
            <v>Parsa</v>
          </cell>
        </row>
        <row r="1109">
          <cell r="H1109" t="str">
            <v>Parsa</v>
          </cell>
        </row>
        <row r="1110">
          <cell r="H1110" t="str">
            <v>Parsa</v>
          </cell>
        </row>
        <row r="1111">
          <cell r="H1111" t="str">
            <v>Parsa</v>
          </cell>
        </row>
        <row r="1112">
          <cell r="H1112" t="str">
            <v>Parsa</v>
          </cell>
        </row>
        <row r="1113">
          <cell r="H1113" t="str">
            <v>Parsa</v>
          </cell>
        </row>
        <row r="1114">
          <cell r="H1114" t="str">
            <v>Parsa</v>
          </cell>
        </row>
        <row r="1115">
          <cell r="H1115" t="str">
            <v>Parsa</v>
          </cell>
        </row>
        <row r="1116">
          <cell r="H1116" t="str">
            <v>Parsa</v>
          </cell>
        </row>
        <row r="1117">
          <cell r="H1117" t="str">
            <v>Parsa</v>
          </cell>
        </row>
        <row r="1118">
          <cell r="H1118" t="str">
            <v>Parsa</v>
          </cell>
        </row>
        <row r="1119">
          <cell r="H1119" t="str">
            <v>Parsa</v>
          </cell>
        </row>
        <row r="1120">
          <cell r="H1120" t="str">
            <v>Parsa</v>
          </cell>
        </row>
        <row r="1121">
          <cell r="H1121" t="str">
            <v>Parsa</v>
          </cell>
        </row>
        <row r="1122">
          <cell r="H1122" t="str">
            <v>Parsa</v>
          </cell>
        </row>
        <row r="1123">
          <cell r="H1123" t="str">
            <v>Parsa</v>
          </cell>
        </row>
        <row r="1124">
          <cell r="H1124" t="str">
            <v>Parsa</v>
          </cell>
        </row>
        <row r="1125">
          <cell r="H1125" t="str">
            <v>Parsa</v>
          </cell>
        </row>
        <row r="1126">
          <cell r="H1126" t="str">
            <v>Parsa</v>
          </cell>
        </row>
        <row r="1127">
          <cell r="H1127" t="str">
            <v>Parsa</v>
          </cell>
        </row>
        <row r="1128">
          <cell r="H1128" t="str">
            <v>Parsa</v>
          </cell>
        </row>
        <row r="1129">
          <cell r="H1129" t="str">
            <v>Parsa</v>
          </cell>
        </row>
        <row r="1130">
          <cell r="H1130" t="str">
            <v>Parsa</v>
          </cell>
        </row>
        <row r="1131">
          <cell r="H1131" t="str">
            <v>Parsa</v>
          </cell>
        </row>
        <row r="1132">
          <cell r="H1132" t="str">
            <v>Parsa</v>
          </cell>
        </row>
        <row r="1133">
          <cell r="H1133" t="str">
            <v>Parsa</v>
          </cell>
        </row>
        <row r="1134">
          <cell r="H1134" t="str">
            <v>Parsa</v>
          </cell>
        </row>
        <row r="1135">
          <cell r="H1135" t="str">
            <v>Parsa</v>
          </cell>
        </row>
        <row r="1136">
          <cell r="H1136" t="str">
            <v>Parsa</v>
          </cell>
        </row>
        <row r="1137">
          <cell r="H1137" t="str">
            <v>Parsa</v>
          </cell>
        </row>
        <row r="1138">
          <cell r="H1138" t="str">
            <v>Parsa</v>
          </cell>
        </row>
        <row r="1139">
          <cell r="H1139" t="str">
            <v>Parsa</v>
          </cell>
        </row>
        <row r="1140">
          <cell r="H1140" t="str">
            <v>Parsa</v>
          </cell>
        </row>
        <row r="1141">
          <cell r="H1141" t="str">
            <v>Parsa</v>
          </cell>
        </row>
        <row r="1142">
          <cell r="H1142" t="str">
            <v>Parsa</v>
          </cell>
        </row>
        <row r="1143">
          <cell r="H1143" t="str">
            <v>Parsa</v>
          </cell>
        </row>
        <row r="1144">
          <cell r="H1144" t="str">
            <v>Parsa</v>
          </cell>
        </row>
        <row r="1145">
          <cell r="H1145" t="str">
            <v>Parsa</v>
          </cell>
        </row>
        <row r="1146">
          <cell r="H1146" t="str">
            <v>Parsa</v>
          </cell>
        </row>
        <row r="1147">
          <cell r="H1147" t="str">
            <v>Parsa</v>
          </cell>
        </row>
        <row r="1148">
          <cell r="H1148" t="str">
            <v>Parsa</v>
          </cell>
        </row>
        <row r="1149">
          <cell r="H1149" t="str">
            <v>Parsa</v>
          </cell>
        </row>
        <row r="1150">
          <cell r="H1150" t="str">
            <v>Parsa</v>
          </cell>
        </row>
        <row r="1151">
          <cell r="H1151" t="str">
            <v>Parsa</v>
          </cell>
        </row>
        <row r="1152">
          <cell r="H1152" t="str">
            <v>Parsa</v>
          </cell>
        </row>
        <row r="1153">
          <cell r="H1153" t="str">
            <v>Parsa</v>
          </cell>
        </row>
        <row r="1154">
          <cell r="H1154" t="str">
            <v>Parsa</v>
          </cell>
        </row>
        <row r="1155">
          <cell r="H1155" t="str">
            <v>Parsa</v>
          </cell>
        </row>
        <row r="1156">
          <cell r="H1156" t="str">
            <v>Parsa</v>
          </cell>
        </row>
        <row r="1157">
          <cell r="H1157" t="str">
            <v>Parsa</v>
          </cell>
        </row>
        <row r="1158">
          <cell r="H1158" t="str">
            <v>Parsa</v>
          </cell>
        </row>
        <row r="1159">
          <cell r="H1159" t="str">
            <v>Parsa</v>
          </cell>
        </row>
        <row r="1160">
          <cell r="H1160" t="str">
            <v>Parsa</v>
          </cell>
        </row>
        <row r="1161">
          <cell r="H1161" t="str">
            <v>Parsa</v>
          </cell>
        </row>
        <row r="1162">
          <cell r="H1162" t="str">
            <v>Parsa</v>
          </cell>
        </row>
        <row r="1163">
          <cell r="H1163" t="str">
            <v>Parsa</v>
          </cell>
        </row>
        <row r="1164">
          <cell r="H1164" t="str">
            <v>Parsa</v>
          </cell>
        </row>
        <row r="1165">
          <cell r="H1165" t="str">
            <v>Parsa</v>
          </cell>
        </row>
        <row r="1166">
          <cell r="H1166" t="str">
            <v>Parsa</v>
          </cell>
        </row>
        <row r="1167">
          <cell r="H1167" t="str">
            <v>Parsa</v>
          </cell>
        </row>
        <row r="1168">
          <cell r="H1168" t="str">
            <v>Parsa</v>
          </cell>
        </row>
        <row r="1169">
          <cell r="H1169" t="str">
            <v>Parsa</v>
          </cell>
        </row>
        <row r="1170">
          <cell r="H1170" t="str">
            <v>Parsa</v>
          </cell>
        </row>
        <row r="1171">
          <cell r="H1171" t="str">
            <v>Parsa</v>
          </cell>
        </row>
        <row r="1172">
          <cell r="H1172" t="str">
            <v>Parsa</v>
          </cell>
        </row>
        <row r="1173">
          <cell r="H1173" t="str">
            <v>Parsa</v>
          </cell>
        </row>
        <row r="1174">
          <cell r="H1174" t="str">
            <v>Parsa</v>
          </cell>
        </row>
        <row r="1175">
          <cell r="H1175" t="str">
            <v>Parsa</v>
          </cell>
        </row>
        <row r="1176">
          <cell r="H1176" t="str">
            <v>Parsa</v>
          </cell>
        </row>
        <row r="1177">
          <cell r="H1177" t="str">
            <v>Parsa</v>
          </cell>
        </row>
        <row r="1178">
          <cell r="H1178" t="str">
            <v>Parsa</v>
          </cell>
        </row>
        <row r="1179">
          <cell r="H1179" t="str">
            <v>Parsa</v>
          </cell>
        </row>
        <row r="1180">
          <cell r="H1180" t="str">
            <v>Parsa</v>
          </cell>
        </row>
        <row r="1181">
          <cell r="H1181" t="str">
            <v>Parsa</v>
          </cell>
        </row>
        <row r="1182">
          <cell r="H1182" t="str">
            <v>Parsa</v>
          </cell>
        </row>
        <row r="1183">
          <cell r="H1183" t="str">
            <v>Parsa</v>
          </cell>
        </row>
        <row r="1184">
          <cell r="H1184" t="str">
            <v>Chitawan</v>
          </cell>
        </row>
        <row r="1185">
          <cell r="H1185" t="str">
            <v>Chitawan</v>
          </cell>
        </row>
        <row r="1186">
          <cell r="H1186" t="str">
            <v>Chitawan</v>
          </cell>
        </row>
        <row r="1187">
          <cell r="H1187" t="str">
            <v>Chitawan</v>
          </cell>
        </row>
        <row r="1188">
          <cell r="H1188" t="str">
            <v>Chitawan</v>
          </cell>
        </row>
        <row r="1189">
          <cell r="H1189" t="str">
            <v>Chitawan</v>
          </cell>
        </row>
        <row r="1190">
          <cell r="H1190" t="str">
            <v>Chitawan</v>
          </cell>
        </row>
        <row r="1191">
          <cell r="H1191" t="str">
            <v>Chitawan</v>
          </cell>
        </row>
        <row r="1192">
          <cell r="H1192" t="str">
            <v>Chitawan</v>
          </cell>
        </row>
        <row r="1193">
          <cell r="H1193" t="str">
            <v>Chitawan</v>
          </cell>
        </row>
        <row r="1194">
          <cell r="H1194" t="str">
            <v>Chitawan</v>
          </cell>
        </row>
        <row r="1195">
          <cell r="H1195" t="str">
            <v>Chitawan</v>
          </cell>
        </row>
        <row r="1196">
          <cell r="H1196" t="str">
            <v>Chitawan</v>
          </cell>
        </row>
        <row r="1197">
          <cell r="H1197" t="str">
            <v>Chitawan</v>
          </cell>
        </row>
        <row r="1198">
          <cell r="H1198" t="str">
            <v>Chitawan</v>
          </cell>
        </row>
        <row r="1199">
          <cell r="H1199" t="str">
            <v>Chitawan</v>
          </cell>
        </row>
        <row r="1200">
          <cell r="H1200" t="str">
            <v>Chitawan</v>
          </cell>
        </row>
        <row r="1201">
          <cell r="H1201" t="str">
            <v>Chitawan</v>
          </cell>
        </row>
        <row r="1202">
          <cell r="H1202" t="str">
            <v>Chitawan</v>
          </cell>
        </row>
        <row r="1203">
          <cell r="H1203" t="str">
            <v>Chitawan</v>
          </cell>
        </row>
        <row r="1204">
          <cell r="H1204" t="str">
            <v>Chitawan</v>
          </cell>
        </row>
        <row r="1205">
          <cell r="H1205" t="str">
            <v>Chitawan</v>
          </cell>
        </row>
        <row r="1206">
          <cell r="H1206" t="str">
            <v>Chitawan</v>
          </cell>
        </row>
        <row r="1207">
          <cell r="H1207" t="str">
            <v>Chitawan</v>
          </cell>
        </row>
        <row r="1208">
          <cell r="H1208" t="str">
            <v>Chitawan</v>
          </cell>
        </row>
        <row r="1209">
          <cell r="H1209" t="str">
            <v>Chitawan</v>
          </cell>
        </row>
        <row r="1210">
          <cell r="H1210" t="str">
            <v>Chitawan</v>
          </cell>
        </row>
        <row r="1211">
          <cell r="H1211" t="str">
            <v>Chitawan</v>
          </cell>
        </row>
        <row r="1212">
          <cell r="H1212" t="str">
            <v>Chitawan</v>
          </cell>
        </row>
        <row r="1213">
          <cell r="H1213" t="str">
            <v>Chitawan</v>
          </cell>
        </row>
        <row r="1214">
          <cell r="H1214" t="str">
            <v>Chitawan</v>
          </cell>
        </row>
        <row r="1215">
          <cell r="H1215" t="str">
            <v>Chitawan</v>
          </cell>
        </row>
        <row r="1216">
          <cell r="H1216" t="str">
            <v>Chitawan</v>
          </cell>
        </row>
        <row r="1217">
          <cell r="H1217" t="str">
            <v>Chitawan</v>
          </cell>
        </row>
        <row r="1218">
          <cell r="H1218" t="str">
            <v>Chitawan</v>
          </cell>
        </row>
        <row r="1219">
          <cell r="H1219" t="str">
            <v>Chitawan</v>
          </cell>
        </row>
        <row r="1220">
          <cell r="H1220" t="str">
            <v>Chitawan</v>
          </cell>
        </row>
        <row r="1221">
          <cell r="H1221" t="str">
            <v>Chitawan</v>
          </cell>
        </row>
        <row r="1222">
          <cell r="H1222" t="str">
            <v>Chitawan</v>
          </cell>
        </row>
        <row r="1223">
          <cell r="H1223" t="str">
            <v>Morang</v>
          </cell>
        </row>
        <row r="1224">
          <cell r="H1224" t="str">
            <v>Morang</v>
          </cell>
        </row>
        <row r="1225">
          <cell r="H1225" t="str">
            <v>Morang</v>
          </cell>
        </row>
        <row r="1226">
          <cell r="H1226" t="str">
            <v>Morang</v>
          </cell>
        </row>
        <row r="1227">
          <cell r="H1227" t="str">
            <v>Morang</v>
          </cell>
        </row>
        <row r="1228">
          <cell r="H1228" t="str">
            <v>Morang</v>
          </cell>
        </row>
        <row r="1229">
          <cell r="H1229" t="str">
            <v>Morang</v>
          </cell>
        </row>
        <row r="1230">
          <cell r="H1230" t="str">
            <v>Morang</v>
          </cell>
        </row>
        <row r="1231">
          <cell r="H1231" t="str">
            <v>Morang</v>
          </cell>
        </row>
        <row r="1232">
          <cell r="H1232" t="str">
            <v>Morang</v>
          </cell>
        </row>
        <row r="1233">
          <cell r="H1233" t="str">
            <v>Morang</v>
          </cell>
        </row>
        <row r="1234">
          <cell r="H1234" t="str">
            <v>Morang</v>
          </cell>
        </row>
        <row r="1235">
          <cell r="H1235" t="str">
            <v>Morang</v>
          </cell>
        </row>
        <row r="1236">
          <cell r="H1236" t="str">
            <v>Morang</v>
          </cell>
        </row>
        <row r="1237">
          <cell r="H1237" t="str">
            <v>Morang</v>
          </cell>
        </row>
        <row r="1238">
          <cell r="H1238" t="str">
            <v>Morang</v>
          </cell>
        </row>
        <row r="1239">
          <cell r="H1239" t="str">
            <v>Morang</v>
          </cell>
        </row>
        <row r="1240">
          <cell r="H1240" t="str">
            <v>Morang</v>
          </cell>
        </row>
        <row r="1241">
          <cell r="H1241" t="str">
            <v>Morang</v>
          </cell>
        </row>
        <row r="1242">
          <cell r="H1242" t="str">
            <v>Morang</v>
          </cell>
        </row>
        <row r="1243">
          <cell r="H1243" t="str">
            <v>Morang</v>
          </cell>
        </row>
        <row r="1244">
          <cell r="H1244" t="str">
            <v>Morang</v>
          </cell>
        </row>
        <row r="1245">
          <cell r="H1245" t="str">
            <v>Morang</v>
          </cell>
        </row>
        <row r="1246">
          <cell r="H1246" t="str">
            <v>Morang</v>
          </cell>
        </row>
        <row r="1247">
          <cell r="H1247" t="str">
            <v>Morang</v>
          </cell>
        </row>
        <row r="1248">
          <cell r="H1248" t="str">
            <v>Morang</v>
          </cell>
        </row>
        <row r="1249">
          <cell r="H1249" t="str">
            <v>Morang</v>
          </cell>
        </row>
        <row r="1250">
          <cell r="H1250" t="str">
            <v>Morang</v>
          </cell>
        </row>
        <row r="1251">
          <cell r="H1251" t="str">
            <v>Morang</v>
          </cell>
        </row>
        <row r="1252">
          <cell r="H1252" t="str">
            <v>Morang</v>
          </cell>
        </row>
        <row r="1253">
          <cell r="H1253" t="str">
            <v>Morang</v>
          </cell>
        </row>
        <row r="1254">
          <cell r="H1254" t="str">
            <v>Morang</v>
          </cell>
        </row>
        <row r="1255">
          <cell r="H1255" t="str">
            <v>Morang</v>
          </cell>
        </row>
        <row r="1256">
          <cell r="H1256" t="str">
            <v>Morang</v>
          </cell>
        </row>
        <row r="1257">
          <cell r="H1257" t="str">
            <v>Morang</v>
          </cell>
        </row>
        <row r="1258">
          <cell r="H1258" t="str">
            <v>Morang</v>
          </cell>
        </row>
        <row r="1259">
          <cell r="H1259" t="str">
            <v>Morang</v>
          </cell>
        </row>
        <row r="1260">
          <cell r="H1260" t="str">
            <v>Morang</v>
          </cell>
        </row>
        <row r="1261">
          <cell r="H1261" t="str">
            <v>Morang</v>
          </cell>
        </row>
        <row r="1262">
          <cell r="H1262" t="str">
            <v>Morang</v>
          </cell>
        </row>
        <row r="1263">
          <cell r="H1263" t="str">
            <v>Morang</v>
          </cell>
        </row>
        <row r="1264">
          <cell r="H1264" t="str">
            <v>Morang</v>
          </cell>
        </row>
        <row r="1265">
          <cell r="H1265" t="str">
            <v>Morang</v>
          </cell>
        </row>
        <row r="1266">
          <cell r="H1266" t="str">
            <v>Morang</v>
          </cell>
        </row>
        <row r="1267">
          <cell r="H1267" t="str">
            <v>Morang</v>
          </cell>
        </row>
        <row r="1268">
          <cell r="H1268" t="str">
            <v>Morang</v>
          </cell>
        </row>
        <row r="1269">
          <cell r="H1269" t="str">
            <v>Morang</v>
          </cell>
        </row>
        <row r="1270">
          <cell r="H1270" t="str">
            <v>Morang</v>
          </cell>
        </row>
        <row r="1271">
          <cell r="H1271" t="str">
            <v>Morang</v>
          </cell>
        </row>
        <row r="1272">
          <cell r="H1272" t="str">
            <v>Morang</v>
          </cell>
        </row>
        <row r="1273">
          <cell r="H1273" t="str">
            <v>Morang</v>
          </cell>
        </row>
        <row r="1274">
          <cell r="H1274" t="str">
            <v>Morang</v>
          </cell>
        </row>
        <row r="1275">
          <cell r="H1275" t="str">
            <v>Morang</v>
          </cell>
        </row>
        <row r="1276">
          <cell r="H1276" t="str">
            <v>Morang</v>
          </cell>
        </row>
        <row r="1277">
          <cell r="H1277" t="str">
            <v>Morang</v>
          </cell>
        </row>
        <row r="1278">
          <cell r="H1278" t="str">
            <v>Morang</v>
          </cell>
        </row>
        <row r="1279">
          <cell r="H1279" t="str">
            <v>Morang</v>
          </cell>
        </row>
        <row r="1280">
          <cell r="H1280" t="str">
            <v>Morang</v>
          </cell>
        </row>
        <row r="1281">
          <cell r="H1281" t="str">
            <v>Morang</v>
          </cell>
        </row>
        <row r="1282">
          <cell r="H1282" t="str">
            <v>Morang</v>
          </cell>
        </row>
        <row r="1283">
          <cell r="H1283" t="str">
            <v>Morang</v>
          </cell>
        </row>
        <row r="1284">
          <cell r="H1284" t="str">
            <v>Morang</v>
          </cell>
        </row>
        <row r="1285">
          <cell r="H1285" t="str">
            <v>Morang</v>
          </cell>
        </row>
        <row r="1286">
          <cell r="H1286" t="str">
            <v>Morang</v>
          </cell>
        </row>
        <row r="1287">
          <cell r="H1287" t="str">
            <v>Morang</v>
          </cell>
        </row>
        <row r="1288">
          <cell r="H1288" t="str">
            <v>Morang</v>
          </cell>
        </row>
        <row r="1289">
          <cell r="H1289" t="str">
            <v>Sunsari</v>
          </cell>
        </row>
        <row r="1290">
          <cell r="H1290" t="str">
            <v>Sunsari</v>
          </cell>
        </row>
        <row r="1291">
          <cell r="H1291" t="str">
            <v>Sunsari</v>
          </cell>
        </row>
        <row r="1292">
          <cell r="H1292" t="str">
            <v>Sunsari</v>
          </cell>
        </row>
        <row r="1293">
          <cell r="H1293" t="str">
            <v>Sunsari</v>
          </cell>
        </row>
        <row r="1294">
          <cell r="H1294" t="str">
            <v>Sunsari</v>
          </cell>
        </row>
        <row r="1295">
          <cell r="H1295" t="str">
            <v>Sunsari</v>
          </cell>
        </row>
        <row r="1296">
          <cell r="H1296" t="str">
            <v>Sunsari</v>
          </cell>
        </row>
        <row r="1297">
          <cell r="H1297" t="str">
            <v>Sunsari</v>
          </cell>
        </row>
        <row r="1298">
          <cell r="H1298" t="str">
            <v>Sunsari</v>
          </cell>
        </row>
        <row r="1299">
          <cell r="H1299" t="str">
            <v>Sunsari</v>
          </cell>
        </row>
        <row r="1300">
          <cell r="H1300" t="str">
            <v>Sunsari</v>
          </cell>
        </row>
        <row r="1301">
          <cell r="H1301" t="str">
            <v>Sunsari</v>
          </cell>
        </row>
        <row r="1302">
          <cell r="H1302" t="str">
            <v>Sunsari</v>
          </cell>
        </row>
        <row r="1303">
          <cell r="H1303" t="str">
            <v>Sunsari</v>
          </cell>
        </row>
        <row r="1304">
          <cell r="H1304" t="str">
            <v>Sunsari</v>
          </cell>
        </row>
        <row r="1305">
          <cell r="H1305" t="str">
            <v>Sunsari</v>
          </cell>
        </row>
        <row r="1306">
          <cell r="H1306" t="str">
            <v>Sunsari</v>
          </cell>
        </row>
        <row r="1307">
          <cell r="H1307" t="str">
            <v>Sunsari</v>
          </cell>
        </row>
        <row r="1308">
          <cell r="H1308" t="str">
            <v>Sunsari</v>
          </cell>
        </row>
        <row r="1309">
          <cell r="H1309" t="str">
            <v>Sunsari</v>
          </cell>
        </row>
        <row r="1310">
          <cell r="H1310" t="str">
            <v>Sunsari</v>
          </cell>
        </row>
        <row r="1311">
          <cell r="H1311" t="str">
            <v>Sunsari</v>
          </cell>
        </row>
        <row r="1312">
          <cell r="H1312" t="str">
            <v>Sunsari</v>
          </cell>
        </row>
        <row r="1313">
          <cell r="H1313" t="str">
            <v>Sunsari</v>
          </cell>
        </row>
        <row r="1314">
          <cell r="H1314" t="str">
            <v>Sunsari</v>
          </cell>
        </row>
        <row r="1315">
          <cell r="H1315" t="str">
            <v>Sunsari</v>
          </cell>
        </row>
        <row r="1316">
          <cell r="H1316" t="str">
            <v>Sunsari</v>
          </cell>
        </row>
        <row r="1317">
          <cell r="H1317" t="str">
            <v>Sunsari</v>
          </cell>
        </row>
        <row r="1318">
          <cell r="H1318" t="str">
            <v>Sunsari</v>
          </cell>
        </row>
        <row r="1319">
          <cell r="H1319" t="str">
            <v>Sunsari</v>
          </cell>
        </row>
        <row r="1320">
          <cell r="H1320" t="str">
            <v>Sunsari</v>
          </cell>
        </row>
        <row r="1321">
          <cell r="H1321" t="str">
            <v>Sunsari</v>
          </cell>
        </row>
        <row r="1322">
          <cell r="H1322" t="str">
            <v>Sunsari</v>
          </cell>
        </row>
        <row r="1323">
          <cell r="H1323" t="str">
            <v>Sunsari</v>
          </cell>
        </row>
        <row r="1324">
          <cell r="H1324" t="str">
            <v>Sunsari</v>
          </cell>
        </row>
        <row r="1325">
          <cell r="H1325" t="str">
            <v>Sunsari</v>
          </cell>
        </row>
        <row r="1326">
          <cell r="H1326" t="str">
            <v>Sunsari</v>
          </cell>
        </row>
        <row r="1327">
          <cell r="H1327" t="str">
            <v>Sunsari</v>
          </cell>
        </row>
        <row r="1328">
          <cell r="H1328" t="str">
            <v>Sunsari</v>
          </cell>
        </row>
        <row r="1329">
          <cell r="H1329" t="str">
            <v>Sunsari</v>
          </cell>
        </row>
        <row r="1330">
          <cell r="H1330" t="str">
            <v>Sunsari</v>
          </cell>
        </row>
        <row r="1331">
          <cell r="H1331" t="str">
            <v>Sunsari</v>
          </cell>
        </row>
        <row r="1332">
          <cell r="H1332" t="str">
            <v>Sunsari</v>
          </cell>
        </row>
        <row r="1333">
          <cell r="H1333" t="str">
            <v>Sunsari</v>
          </cell>
        </row>
        <row r="1334">
          <cell r="H1334" t="str">
            <v>Sunsari</v>
          </cell>
        </row>
        <row r="1335">
          <cell r="H1335" t="str">
            <v>Sunsari</v>
          </cell>
        </row>
        <row r="1336">
          <cell r="H1336" t="str">
            <v>Sunsari</v>
          </cell>
        </row>
        <row r="1337">
          <cell r="H1337" t="str">
            <v>Sunsari</v>
          </cell>
        </row>
        <row r="1338">
          <cell r="H1338" t="str">
            <v>Sunsari</v>
          </cell>
        </row>
        <row r="1339">
          <cell r="H1339" t="str">
            <v>Sunsari</v>
          </cell>
        </row>
        <row r="1340">
          <cell r="H1340" t="str">
            <v>Sunsari</v>
          </cell>
        </row>
        <row r="1341">
          <cell r="H1341" t="str">
            <v>Sunsari</v>
          </cell>
        </row>
        <row r="1342">
          <cell r="H1342" t="str">
            <v>Dhankuta</v>
          </cell>
        </row>
        <row r="1343">
          <cell r="H1343" t="str">
            <v>Dhankuta</v>
          </cell>
        </row>
        <row r="1344">
          <cell r="H1344" t="str">
            <v>Dhankuta</v>
          </cell>
        </row>
        <row r="1345">
          <cell r="H1345" t="str">
            <v>Dhankuta</v>
          </cell>
        </row>
        <row r="1346">
          <cell r="H1346" t="str">
            <v>Dhankuta</v>
          </cell>
        </row>
        <row r="1347">
          <cell r="H1347" t="str">
            <v>Dhankuta</v>
          </cell>
        </row>
        <row r="1348">
          <cell r="H1348" t="str">
            <v>Dhankuta</v>
          </cell>
        </row>
        <row r="1349">
          <cell r="H1349" t="str">
            <v>Dhankuta</v>
          </cell>
        </row>
        <row r="1350">
          <cell r="H1350" t="str">
            <v>Dhankuta</v>
          </cell>
        </row>
        <row r="1351">
          <cell r="H1351" t="str">
            <v>Dhankuta</v>
          </cell>
        </row>
        <row r="1352">
          <cell r="H1352" t="str">
            <v>Dhankuta</v>
          </cell>
        </row>
        <row r="1353">
          <cell r="H1353" t="str">
            <v>Dhankuta</v>
          </cell>
        </row>
        <row r="1354">
          <cell r="H1354" t="str">
            <v>Dhankuta</v>
          </cell>
        </row>
        <row r="1355">
          <cell r="H1355" t="str">
            <v>Dhankuta</v>
          </cell>
        </row>
        <row r="1356">
          <cell r="H1356" t="str">
            <v>Dhankuta</v>
          </cell>
        </row>
        <row r="1357">
          <cell r="H1357" t="str">
            <v>Dhankuta</v>
          </cell>
        </row>
        <row r="1358">
          <cell r="H1358" t="str">
            <v>Dhankuta</v>
          </cell>
        </row>
        <row r="1359">
          <cell r="H1359" t="str">
            <v>Dhankuta</v>
          </cell>
        </row>
        <row r="1360">
          <cell r="H1360" t="str">
            <v>Dhankuta</v>
          </cell>
        </row>
        <row r="1361">
          <cell r="H1361" t="str">
            <v>Dhankuta</v>
          </cell>
        </row>
        <row r="1362">
          <cell r="H1362" t="str">
            <v>Dhankuta</v>
          </cell>
        </row>
        <row r="1363">
          <cell r="H1363" t="str">
            <v>Dhankuta</v>
          </cell>
        </row>
        <row r="1364">
          <cell r="H1364" t="str">
            <v>Dhankuta</v>
          </cell>
        </row>
        <row r="1365">
          <cell r="H1365" t="str">
            <v>Dhankuta</v>
          </cell>
        </row>
        <row r="1366">
          <cell r="H1366" t="str">
            <v>Dhankuta</v>
          </cell>
        </row>
        <row r="1367">
          <cell r="H1367" t="str">
            <v>Dhankuta</v>
          </cell>
        </row>
        <row r="1368">
          <cell r="H1368" t="str">
            <v>Dhankuta</v>
          </cell>
        </row>
        <row r="1369">
          <cell r="H1369" t="str">
            <v>Dhankuta</v>
          </cell>
        </row>
        <row r="1370">
          <cell r="H1370" t="str">
            <v>Dhankuta</v>
          </cell>
        </row>
        <row r="1371">
          <cell r="H1371" t="str">
            <v>Dhankuta</v>
          </cell>
        </row>
        <row r="1372">
          <cell r="H1372" t="str">
            <v>Dhankuta</v>
          </cell>
        </row>
        <row r="1373">
          <cell r="H1373" t="str">
            <v>Dhankuta</v>
          </cell>
        </row>
        <row r="1374">
          <cell r="H1374" t="str">
            <v>Dhankuta</v>
          </cell>
        </row>
        <row r="1375">
          <cell r="H1375" t="str">
            <v>Dhankuta</v>
          </cell>
        </row>
        <row r="1376">
          <cell r="H1376" t="str">
            <v>Dhankuta</v>
          </cell>
        </row>
        <row r="1377">
          <cell r="H1377" t="str">
            <v>Dhankuta</v>
          </cell>
        </row>
        <row r="1378">
          <cell r="H1378" t="str">
            <v>Terhathum</v>
          </cell>
        </row>
        <row r="1379">
          <cell r="H1379" t="str">
            <v>Terhathum</v>
          </cell>
        </row>
        <row r="1380">
          <cell r="H1380" t="str">
            <v>Terhathum</v>
          </cell>
        </row>
        <row r="1381">
          <cell r="H1381" t="str">
            <v>Terhathum</v>
          </cell>
        </row>
        <row r="1382">
          <cell r="H1382" t="str">
            <v>Terhathum</v>
          </cell>
        </row>
        <row r="1383">
          <cell r="H1383" t="str">
            <v>Terhathum</v>
          </cell>
        </row>
        <row r="1384">
          <cell r="H1384" t="str">
            <v>Terhathum</v>
          </cell>
        </row>
        <row r="1385">
          <cell r="H1385" t="str">
            <v>Terhathum</v>
          </cell>
        </row>
        <row r="1386">
          <cell r="H1386" t="str">
            <v>Terhathum</v>
          </cell>
        </row>
        <row r="1387">
          <cell r="H1387" t="str">
            <v>Terhathum</v>
          </cell>
        </row>
        <row r="1388">
          <cell r="H1388" t="str">
            <v>Terhathum</v>
          </cell>
        </row>
        <row r="1389">
          <cell r="H1389" t="str">
            <v>Terhathum</v>
          </cell>
        </row>
        <row r="1390">
          <cell r="H1390" t="str">
            <v>Terhathum</v>
          </cell>
        </row>
        <row r="1391">
          <cell r="H1391" t="str">
            <v>Terhathum</v>
          </cell>
        </row>
        <row r="1392">
          <cell r="H1392" t="str">
            <v>Terhathum</v>
          </cell>
        </row>
        <row r="1393">
          <cell r="H1393" t="str">
            <v>Terhathum</v>
          </cell>
        </row>
        <row r="1394">
          <cell r="H1394" t="str">
            <v>Terhathum</v>
          </cell>
        </row>
        <row r="1395">
          <cell r="H1395" t="str">
            <v>Terhathum</v>
          </cell>
        </row>
        <row r="1396">
          <cell r="H1396" t="str">
            <v>Terhathum</v>
          </cell>
        </row>
        <row r="1397">
          <cell r="H1397" t="str">
            <v>Terhathum</v>
          </cell>
        </row>
        <row r="1398">
          <cell r="H1398" t="str">
            <v>Terhathum</v>
          </cell>
        </row>
        <row r="1399">
          <cell r="H1399" t="str">
            <v>Terhathum</v>
          </cell>
        </row>
        <row r="1400">
          <cell r="H1400" t="str">
            <v>Terhathum</v>
          </cell>
        </row>
        <row r="1401">
          <cell r="H1401" t="str">
            <v>Terhathum</v>
          </cell>
        </row>
        <row r="1402">
          <cell r="H1402" t="str">
            <v>Terhathum</v>
          </cell>
        </row>
        <row r="1403">
          <cell r="H1403" t="str">
            <v>Terhathum</v>
          </cell>
        </row>
        <row r="1404">
          <cell r="H1404" t="str">
            <v>Terhathum</v>
          </cell>
        </row>
        <row r="1405">
          <cell r="H1405" t="str">
            <v>Terhathum</v>
          </cell>
        </row>
        <row r="1406">
          <cell r="H1406" t="str">
            <v>Terhathum</v>
          </cell>
        </row>
        <row r="1407">
          <cell r="H1407" t="str">
            <v>Terhathum</v>
          </cell>
        </row>
        <row r="1408">
          <cell r="H1408" t="str">
            <v>Terhathum</v>
          </cell>
        </row>
        <row r="1409">
          <cell r="H1409" t="str">
            <v>Terhathum</v>
          </cell>
        </row>
        <row r="1410">
          <cell r="H1410" t="str">
            <v>Sankhuwasabha</v>
          </cell>
        </row>
        <row r="1411">
          <cell r="H1411" t="str">
            <v>Sankhuwasabha</v>
          </cell>
        </row>
        <row r="1412">
          <cell r="H1412" t="str">
            <v>Sankhuwasabha</v>
          </cell>
        </row>
        <row r="1413">
          <cell r="H1413" t="str">
            <v>Sankhuwasabha</v>
          </cell>
        </row>
        <row r="1414">
          <cell r="H1414" t="str">
            <v>Sankhuwasabha</v>
          </cell>
        </row>
        <row r="1415">
          <cell r="H1415" t="str">
            <v>Sankhuwasabha</v>
          </cell>
        </row>
        <row r="1416">
          <cell r="H1416" t="str">
            <v>Sankhuwasabha</v>
          </cell>
        </row>
        <row r="1417">
          <cell r="H1417" t="str">
            <v>Sankhuwasabha</v>
          </cell>
        </row>
        <row r="1418">
          <cell r="H1418" t="str">
            <v>Sankhuwasabha</v>
          </cell>
        </row>
        <row r="1419">
          <cell r="H1419" t="str">
            <v>Sankhuwasabha</v>
          </cell>
        </row>
        <row r="1420">
          <cell r="H1420" t="str">
            <v>Sankhuwasabha</v>
          </cell>
        </row>
        <row r="1421">
          <cell r="H1421" t="str">
            <v>Sankhuwasabha</v>
          </cell>
        </row>
        <row r="1422">
          <cell r="H1422" t="str">
            <v>Sankhuwasabha</v>
          </cell>
        </row>
        <row r="1423">
          <cell r="H1423" t="str">
            <v>Sankhuwasabha</v>
          </cell>
        </row>
        <row r="1424">
          <cell r="H1424" t="str">
            <v>Sankhuwasabha</v>
          </cell>
        </row>
        <row r="1425">
          <cell r="H1425" t="str">
            <v>Sankhuwasabha</v>
          </cell>
        </row>
        <row r="1426">
          <cell r="H1426" t="str">
            <v>Sankhuwasabha</v>
          </cell>
        </row>
        <row r="1427">
          <cell r="H1427" t="str">
            <v>Sankhuwasabha</v>
          </cell>
        </row>
        <row r="1428">
          <cell r="H1428" t="str">
            <v>Sankhuwasabha</v>
          </cell>
        </row>
        <row r="1429">
          <cell r="H1429" t="str">
            <v>Sankhuwasabha</v>
          </cell>
        </row>
        <row r="1430">
          <cell r="H1430" t="str">
            <v>Sankhuwasabha</v>
          </cell>
        </row>
        <row r="1431">
          <cell r="H1431" t="str">
            <v>Sankhuwasabha</v>
          </cell>
        </row>
        <row r="1432">
          <cell r="H1432" t="str">
            <v>Sankhuwasabha</v>
          </cell>
        </row>
        <row r="1433">
          <cell r="H1433" t="str">
            <v>Sankhuwasabha</v>
          </cell>
        </row>
        <row r="1434">
          <cell r="H1434" t="str">
            <v>Sankhuwasabha</v>
          </cell>
        </row>
        <row r="1435">
          <cell r="H1435" t="str">
            <v>Sankhuwasabha</v>
          </cell>
        </row>
        <row r="1436">
          <cell r="H1436" t="str">
            <v>Sankhuwasabha</v>
          </cell>
        </row>
        <row r="1437">
          <cell r="H1437" t="str">
            <v>Sankhuwasabha</v>
          </cell>
        </row>
        <row r="1438">
          <cell r="H1438" t="str">
            <v>Sankhuwasabha</v>
          </cell>
        </row>
        <row r="1439">
          <cell r="H1439" t="str">
            <v>Sankhuwasabha</v>
          </cell>
        </row>
        <row r="1440">
          <cell r="H1440" t="str">
            <v>Sankhuwasabha</v>
          </cell>
        </row>
        <row r="1441">
          <cell r="H1441" t="str">
            <v>Sankhuwasabha</v>
          </cell>
        </row>
        <row r="1442">
          <cell r="H1442" t="str">
            <v>Sankhuwasabha</v>
          </cell>
        </row>
        <row r="1443">
          <cell r="H1443" t="str">
            <v>Sankhuwasabha</v>
          </cell>
        </row>
        <row r="1444">
          <cell r="H1444" t="str">
            <v>Bhojpur</v>
          </cell>
        </row>
        <row r="1445">
          <cell r="H1445" t="str">
            <v>Bhojpur</v>
          </cell>
        </row>
        <row r="1446">
          <cell r="H1446" t="str">
            <v>Bhojpur</v>
          </cell>
        </row>
        <row r="1447">
          <cell r="H1447" t="str">
            <v>Bhojpur</v>
          </cell>
        </row>
        <row r="1448">
          <cell r="H1448" t="str">
            <v>Bhojpur</v>
          </cell>
        </row>
        <row r="1449">
          <cell r="H1449" t="str">
            <v>Bhojpur</v>
          </cell>
        </row>
        <row r="1450">
          <cell r="H1450" t="str">
            <v>Bhojpur</v>
          </cell>
        </row>
        <row r="1451">
          <cell r="H1451" t="str">
            <v>Bhojpur</v>
          </cell>
        </row>
        <row r="1452">
          <cell r="H1452" t="str">
            <v>Bhojpur</v>
          </cell>
        </row>
        <row r="1453">
          <cell r="H1453" t="str">
            <v>Bhojpur</v>
          </cell>
        </row>
        <row r="1454">
          <cell r="H1454" t="str">
            <v>Bhojpur</v>
          </cell>
        </row>
        <row r="1455">
          <cell r="H1455" t="str">
            <v>Bhojpur</v>
          </cell>
        </row>
        <row r="1456">
          <cell r="H1456" t="str">
            <v>Bhojpur</v>
          </cell>
        </row>
        <row r="1457">
          <cell r="H1457" t="str">
            <v>Bhojpur</v>
          </cell>
        </row>
        <row r="1458">
          <cell r="H1458" t="str">
            <v>Bhojpur</v>
          </cell>
        </row>
        <row r="1459">
          <cell r="H1459" t="str">
            <v>Bhojpur</v>
          </cell>
        </row>
        <row r="1460">
          <cell r="H1460" t="str">
            <v>Bhojpur</v>
          </cell>
        </row>
        <row r="1461">
          <cell r="H1461" t="str">
            <v>Bhojpur</v>
          </cell>
        </row>
        <row r="1462">
          <cell r="H1462" t="str">
            <v>Bhojpur</v>
          </cell>
        </row>
        <row r="1463">
          <cell r="H1463" t="str">
            <v>Bhojpur</v>
          </cell>
        </row>
        <row r="1464">
          <cell r="H1464" t="str">
            <v>Bhojpur</v>
          </cell>
        </row>
        <row r="1465">
          <cell r="H1465" t="str">
            <v>Bhojpur</v>
          </cell>
        </row>
        <row r="1466">
          <cell r="H1466" t="str">
            <v>Bhojpur</v>
          </cell>
        </row>
        <row r="1467">
          <cell r="H1467" t="str">
            <v>Bhojpur</v>
          </cell>
        </row>
        <row r="1468">
          <cell r="H1468" t="str">
            <v>Bhojpur</v>
          </cell>
        </row>
        <row r="1469">
          <cell r="H1469" t="str">
            <v>Bhojpur</v>
          </cell>
        </row>
        <row r="1470">
          <cell r="H1470" t="str">
            <v>Bhojpur</v>
          </cell>
        </row>
        <row r="1471">
          <cell r="H1471" t="str">
            <v>Bhojpur</v>
          </cell>
        </row>
        <row r="1472">
          <cell r="H1472" t="str">
            <v>Bhojpur</v>
          </cell>
        </row>
        <row r="1473">
          <cell r="H1473" t="str">
            <v>Bhojpur</v>
          </cell>
        </row>
        <row r="1474">
          <cell r="H1474" t="str">
            <v>Bhojpur</v>
          </cell>
        </row>
        <row r="1475">
          <cell r="H1475" t="str">
            <v>Bhojpur</v>
          </cell>
        </row>
        <row r="1476">
          <cell r="H1476" t="str">
            <v>Bhojpur</v>
          </cell>
        </row>
        <row r="1477">
          <cell r="H1477" t="str">
            <v>Bhojpur</v>
          </cell>
        </row>
        <row r="1478">
          <cell r="H1478" t="str">
            <v>Bhojpur</v>
          </cell>
        </row>
        <row r="1479">
          <cell r="H1479" t="str">
            <v>Bhojpur</v>
          </cell>
        </row>
        <row r="1480">
          <cell r="H1480" t="str">
            <v>Bhojpur</v>
          </cell>
        </row>
        <row r="1481">
          <cell r="H1481" t="str">
            <v>Bhojpur</v>
          </cell>
        </row>
        <row r="1482">
          <cell r="H1482" t="str">
            <v>Bhojpur</v>
          </cell>
        </row>
        <row r="1483">
          <cell r="H1483" t="str">
            <v>Bhojpur</v>
          </cell>
        </row>
        <row r="1484">
          <cell r="H1484" t="str">
            <v>Bhojpur</v>
          </cell>
        </row>
        <row r="1485">
          <cell r="H1485" t="str">
            <v>Bhojpur</v>
          </cell>
        </row>
        <row r="1486">
          <cell r="H1486" t="str">
            <v>Bhojpur</v>
          </cell>
        </row>
        <row r="1487">
          <cell r="H1487" t="str">
            <v>Bhojpur</v>
          </cell>
        </row>
        <row r="1488">
          <cell r="H1488" t="str">
            <v>Bhojpur</v>
          </cell>
        </row>
        <row r="1489">
          <cell r="H1489" t="str">
            <v>Bhojpur</v>
          </cell>
        </row>
        <row r="1490">
          <cell r="H1490" t="str">
            <v>Bhojpur</v>
          </cell>
        </row>
        <row r="1491">
          <cell r="H1491" t="str">
            <v>Bhojpur</v>
          </cell>
        </row>
        <row r="1492">
          <cell r="H1492" t="str">
            <v>Bhojpur</v>
          </cell>
        </row>
        <row r="1493">
          <cell r="H1493" t="str">
            <v>Bhojpur</v>
          </cell>
        </row>
        <row r="1494">
          <cell r="H1494" t="str">
            <v>Bhojpur</v>
          </cell>
        </row>
        <row r="1495">
          <cell r="H1495" t="str">
            <v>Bhojpur</v>
          </cell>
        </row>
        <row r="1496">
          <cell r="H1496" t="str">
            <v>Bhojpur</v>
          </cell>
        </row>
        <row r="1497">
          <cell r="H1497" t="str">
            <v>Bhojpur</v>
          </cell>
        </row>
        <row r="1498">
          <cell r="H1498" t="str">
            <v>Bhojpur</v>
          </cell>
        </row>
        <row r="1499">
          <cell r="H1499" t="str">
            <v>Bhojpur</v>
          </cell>
        </row>
        <row r="1500">
          <cell r="H1500" t="str">
            <v>Bhojpur</v>
          </cell>
        </row>
        <row r="1501">
          <cell r="H1501" t="str">
            <v>Bhojpur</v>
          </cell>
        </row>
        <row r="1502">
          <cell r="H1502" t="str">
            <v>Bhojpur</v>
          </cell>
        </row>
        <row r="1503">
          <cell r="H1503" t="str">
            <v>Bhojpur</v>
          </cell>
        </row>
        <row r="1504">
          <cell r="H1504" t="str">
            <v>Bhojpur</v>
          </cell>
        </row>
        <row r="1505">
          <cell r="H1505" t="str">
            <v>Bhojpur</v>
          </cell>
        </row>
        <row r="1506">
          <cell r="H1506" t="str">
            <v>Bhojpur</v>
          </cell>
        </row>
        <row r="1507">
          <cell r="H1507" t="str">
            <v>Taplejung</v>
          </cell>
        </row>
        <row r="1508">
          <cell r="H1508" t="str">
            <v>Taplejung</v>
          </cell>
        </row>
        <row r="1509">
          <cell r="H1509" t="str">
            <v>Taplejung</v>
          </cell>
        </row>
        <row r="1510">
          <cell r="H1510" t="str">
            <v>Taplejung</v>
          </cell>
        </row>
        <row r="1511">
          <cell r="H1511" t="str">
            <v>Taplejung</v>
          </cell>
        </row>
        <row r="1512">
          <cell r="H1512" t="str">
            <v>Taplejung</v>
          </cell>
        </row>
        <row r="1513">
          <cell r="H1513" t="str">
            <v>Taplejung</v>
          </cell>
        </row>
        <row r="1514">
          <cell r="H1514" t="str">
            <v>Taplejung</v>
          </cell>
        </row>
        <row r="1515">
          <cell r="H1515" t="str">
            <v>Taplejung</v>
          </cell>
        </row>
        <row r="1516">
          <cell r="H1516" t="str">
            <v>Taplejung</v>
          </cell>
        </row>
        <row r="1517">
          <cell r="H1517" t="str">
            <v>Taplejung</v>
          </cell>
        </row>
        <row r="1518">
          <cell r="H1518" t="str">
            <v>Taplejung</v>
          </cell>
        </row>
        <row r="1519">
          <cell r="H1519" t="str">
            <v>Taplejung</v>
          </cell>
        </row>
        <row r="1520">
          <cell r="H1520" t="str">
            <v>Taplejung</v>
          </cell>
        </row>
        <row r="1521">
          <cell r="H1521" t="str">
            <v>Taplejung</v>
          </cell>
        </row>
        <row r="1522">
          <cell r="H1522" t="str">
            <v>Taplejung</v>
          </cell>
        </row>
        <row r="1523">
          <cell r="H1523" t="str">
            <v>Taplejung</v>
          </cell>
        </row>
        <row r="1524">
          <cell r="H1524" t="str">
            <v>Taplejung</v>
          </cell>
        </row>
        <row r="1525">
          <cell r="H1525" t="str">
            <v>Taplejung</v>
          </cell>
        </row>
        <row r="1526">
          <cell r="H1526" t="str">
            <v>Taplejung</v>
          </cell>
        </row>
        <row r="1527">
          <cell r="H1527" t="str">
            <v>Taplejung</v>
          </cell>
        </row>
        <row r="1528">
          <cell r="H1528" t="str">
            <v>Taplejung</v>
          </cell>
        </row>
        <row r="1529">
          <cell r="H1529" t="str">
            <v>Taplejung</v>
          </cell>
        </row>
        <row r="1530">
          <cell r="H1530" t="str">
            <v>Taplejung</v>
          </cell>
        </row>
        <row r="1531">
          <cell r="H1531" t="str">
            <v>Taplejung</v>
          </cell>
        </row>
        <row r="1532">
          <cell r="H1532" t="str">
            <v>Taplejung</v>
          </cell>
        </row>
        <row r="1533">
          <cell r="H1533" t="str">
            <v>Taplejung</v>
          </cell>
        </row>
        <row r="1534">
          <cell r="H1534" t="str">
            <v>Taplejung</v>
          </cell>
        </row>
        <row r="1535">
          <cell r="H1535" t="str">
            <v>Taplejung</v>
          </cell>
        </row>
        <row r="1536">
          <cell r="H1536" t="str">
            <v>Taplejung</v>
          </cell>
        </row>
        <row r="1537">
          <cell r="H1537" t="str">
            <v>Taplejung</v>
          </cell>
        </row>
        <row r="1538">
          <cell r="H1538" t="str">
            <v>Taplejung</v>
          </cell>
        </row>
        <row r="1539">
          <cell r="H1539" t="str">
            <v>Taplejung</v>
          </cell>
        </row>
        <row r="1540">
          <cell r="H1540" t="str">
            <v>Taplejung</v>
          </cell>
        </row>
        <row r="1541">
          <cell r="H1541" t="str">
            <v>Taplejung</v>
          </cell>
        </row>
        <row r="1542">
          <cell r="H1542" t="str">
            <v>Taplejung</v>
          </cell>
        </row>
        <row r="1543">
          <cell r="H1543" t="str">
            <v>Taplejung</v>
          </cell>
        </row>
        <row r="1544">
          <cell r="H1544" t="str">
            <v>Taplejung</v>
          </cell>
        </row>
        <row r="1545">
          <cell r="H1545" t="str">
            <v>Taplejung</v>
          </cell>
        </row>
        <row r="1546">
          <cell r="H1546" t="str">
            <v>Taplejung</v>
          </cell>
        </row>
        <row r="1547">
          <cell r="H1547" t="str">
            <v>Taplejung</v>
          </cell>
        </row>
        <row r="1548">
          <cell r="H1548" t="str">
            <v>Taplejung</v>
          </cell>
        </row>
        <row r="1549">
          <cell r="H1549" t="str">
            <v>Taplejung</v>
          </cell>
        </row>
        <row r="1550">
          <cell r="H1550" t="str">
            <v>Taplejung</v>
          </cell>
        </row>
        <row r="1551">
          <cell r="H1551" t="str">
            <v>Taplejung</v>
          </cell>
        </row>
        <row r="1552">
          <cell r="H1552" t="str">
            <v>Taplejung</v>
          </cell>
        </row>
        <row r="1553">
          <cell r="H1553" t="str">
            <v>Taplejung</v>
          </cell>
        </row>
        <row r="1554">
          <cell r="H1554" t="str">
            <v>Taplejung</v>
          </cell>
        </row>
        <row r="1555">
          <cell r="H1555" t="str">
            <v>Taplejung</v>
          </cell>
        </row>
        <row r="1556">
          <cell r="H1556" t="str">
            <v>Taplejung</v>
          </cell>
        </row>
        <row r="1557">
          <cell r="H1557" t="str">
            <v>Panchthar</v>
          </cell>
        </row>
        <row r="1558">
          <cell r="H1558" t="str">
            <v>Panchthar</v>
          </cell>
        </row>
        <row r="1559">
          <cell r="H1559" t="str">
            <v>Panchthar</v>
          </cell>
        </row>
        <row r="1560">
          <cell r="H1560" t="str">
            <v>Panchthar</v>
          </cell>
        </row>
        <row r="1561">
          <cell r="H1561" t="str">
            <v>Panchthar</v>
          </cell>
        </row>
        <row r="1562">
          <cell r="H1562" t="str">
            <v>Panchthar</v>
          </cell>
        </row>
        <row r="1563">
          <cell r="H1563" t="str">
            <v>Panchthar</v>
          </cell>
        </row>
        <row r="1564">
          <cell r="H1564" t="str">
            <v>Panchthar</v>
          </cell>
        </row>
        <row r="1565">
          <cell r="H1565" t="str">
            <v>Panchthar</v>
          </cell>
        </row>
        <row r="1566">
          <cell r="H1566" t="str">
            <v>Panchthar</v>
          </cell>
        </row>
        <row r="1567">
          <cell r="H1567" t="str">
            <v>Panchthar</v>
          </cell>
        </row>
        <row r="1568">
          <cell r="H1568" t="str">
            <v>Panchthar</v>
          </cell>
        </row>
        <row r="1569">
          <cell r="H1569" t="str">
            <v>Panchthar</v>
          </cell>
        </row>
        <row r="1570">
          <cell r="H1570" t="str">
            <v>Panchthar</v>
          </cell>
        </row>
        <row r="1571">
          <cell r="H1571" t="str">
            <v>Panchthar</v>
          </cell>
        </row>
        <row r="1572">
          <cell r="H1572" t="str">
            <v>Panchthar</v>
          </cell>
        </row>
        <row r="1573">
          <cell r="H1573" t="str">
            <v>Panchthar</v>
          </cell>
        </row>
        <row r="1574">
          <cell r="H1574" t="str">
            <v>Panchthar</v>
          </cell>
        </row>
        <row r="1575">
          <cell r="H1575" t="str">
            <v>Panchthar</v>
          </cell>
        </row>
        <row r="1576">
          <cell r="H1576" t="str">
            <v>Panchthar</v>
          </cell>
        </row>
        <row r="1577">
          <cell r="H1577" t="str">
            <v>Panchthar</v>
          </cell>
        </row>
        <row r="1578">
          <cell r="H1578" t="str">
            <v>Panchthar</v>
          </cell>
        </row>
        <row r="1579">
          <cell r="H1579" t="str">
            <v>Panchthar</v>
          </cell>
        </row>
        <row r="1580">
          <cell r="H1580" t="str">
            <v>Panchthar</v>
          </cell>
        </row>
        <row r="1581">
          <cell r="H1581" t="str">
            <v>Panchthar</v>
          </cell>
        </row>
        <row r="1582">
          <cell r="H1582" t="str">
            <v>Panchthar</v>
          </cell>
        </row>
        <row r="1583">
          <cell r="H1583" t="str">
            <v>Panchthar</v>
          </cell>
        </row>
        <row r="1584">
          <cell r="H1584" t="str">
            <v>Panchthar</v>
          </cell>
        </row>
        <row r="1585">
          <cell r="H1585" t="str">
            <v>Panchthar</v>
          </cell>
        </row>
        <row r="1586">
          <cell r="H1586" t="str">
            <v>Panchthar</v>
          </cell>
        </row>
        <row r="1587">
          <cell r="H1587" t="str">
            <v>Panchthar</v>
          </cell>
        </row>
        <row r="1588">
          <cell r="H1588" t="str">
            <v>Panchthar</v>
          </cell>
        </row>
        <row r="1589">
          <cell r="H1589" t="str">
            <v>Panchthar</v>
          </cell>
        </row>
        <row r="1590">
          <cell r="H1590" t="str">
            <v>Panchthar</v>
          </cell>
        </row>
        <row r="1591">
          <cell r="H1591" t="str">
            <v>Panchthar</v>
          </cell>
        </row>
        <row r="1592">
          <cell r="H1592" t="str">
            <v>Panchthar</v>
          </cell>
        </row>
        <row r="1593">
          <cell r="H1593" t="str">
            <v>Panchthar</v>
          </cell>
        </row>
        <row r="1594">
          <cell r="H1594" t="str">
            <v>Panchthar</v>
          </cell>
        </row>
        <row r="1595">
          <cell r="H1595" t="str">
            <v>Panchthar</v>
          </cell>
        </row>
        <row r="1596">
          <cell r="H1596" t="str">
            <v>Panchthar</v>
          </cell>
        </row>
        <row r="1597">
          <cell r="H1597" t="str">
            <v>Panchthar</v>
          </cell>
        </row>
        <row r="1598">
          <cell r="H1598" t="str">
            <v>Ilam</v>
          </cell>
        </row>
        <row r="1599">
          <cell r="H1599" t="str">
            <v>Ilam</v>
          </cell>
        </row>
        <row r="1600">
          <cell r="H1600" t="str">
            <v>Ilam</v>
          </cell>
        </row>
        <row r="1601">
          <cell r="H1601" t="str">
            <v>Ilam</v>
          </cell>
        </row>
        <row r="1602">
          <cell r="H1602" t="str">
            <v>Ilam</v>
          </cell>
        </row>
        <row r="1603">
          <cell r="H1603" t="str">
            <v>Ilam</v>
          </cell>
        </row>
        <row r="1604">
          <cell r="H1604" t="str">
            <v>Ilam</v>
          </cell>
        </row>
        <row r="1605">
          <cell r="H1605" t="str">
            <v>Ilam</v>
          </cell>
        </row>
        <row r="1606">
          <cell r="H1606" t="str">
            <v>Ilam</v>
          </cell>
        </row>
        <row r="1607">
          <cell r="H1607" t="str">
            <v>Ilam</v>
          </cell>
        </row>
        <row r="1608">
          <cell r="H1608" t="str">
            <v>Ilam</v>
          </cell>
        </row>
        <row r="1609">
          <cell r="H1609" t="str">
            <v>Ilam</v>
          </cell>
        </row>
        <row r="1610">
          <cell r="H1610" t="str">
            <v>Ilam</v>
          </cell>
        </row>
        <row r="1611">
          <cell r="H1611" t="str">
            <v>Ilam</v>
          </cell>
        </row>
        <row r="1612">
          <cell r="H1612" t="str">
            <v>Ilam</v>
          </cell>
        </row>
        <row r="1613">
          <cell r="H1613" t="str">
            <v>Ilam</v>
          </cell>
        </row>
        <row r="1614">
          <cell r="H1614" t="str">
            <v>Ilam</v>
          </cell>
        </row>
        <row r="1615">
          <cell r="H1615" t="str">
            <v>Ilam</v>
          </cell>
        </row>
        <row r="1616">
          <cell r="H1616" t="str">
            <v>Ilam</v>
          </cell>
        </row>
        <row r="1617">
          <cell r="H1617" t="str">
            <v>Ilam</v>
          </cell>
        </row>
        <row r="1618">
          <cell r="H1618" t="str">
            <v>Ilam</v>
          </cell>
        </row>
        <row r="1619">
          <cell r="H1619" t="str">
            <v>Ilam</v>
          </cell>
        </row>
        <row r="1620">
          <cell r="H1620" t="str">
            <v>Ilam</v>
          </cell>
        </row>
        <row r="1621">
          <cell r="H1621" t="str">
            <v>Ilam</v>
          </cell>
        </row>
        <row r="1622">
          <cell r="H1622" t="str">
            <v>Ilam</v>
          </cell>
        </row>
        <row r="1623">
          <cell r="H1623" t="str">
            <v>Ilam</v>
          </cell>
        </row>
        <row r="1624">
          <cell r="H1624" t="str">
            <v>Ilam</v>
          </cell>
        </row>
        <row r="1625">
          <cell r="H1625" t="str">
            <v>Ilam</v>
          </cell>
        </row>
        <row r="1626">
          <cell r="H1626" t="str">
            <v>Ilam</v>
          </cell>
        </row>
        <row r="1627">
          <cell r="H1627" t="str">
            <v>Ilam</v>
          </cell>
        </row>
        <row r="1628">
          <cell r="H1628" t="str">
            <v>Ilam</v>
          </cell>
        </row>
        <row r="1629">
          <cell r="H1629" t="str">
            <v>Ilam</v>
          </cell>
        </row>
        <row r="1630">
          <cell r="H1630" t="str">
            <v>Ilam</v>
          </cell>
        </row>
        <row r="1631">
          <cell r="H1631" t="str">
            <v>Ilam</v>
          </cell>
        </row>
        <row r="1632">
          <cell r="H1632" t="str">
            <v>Ilam</v>
          </cell>
        </row>
        <row r="1633">
          <cell r="H1633" t="str">
            <v>Ilam</v>
          </cell>
        </row>
        <row r="1634">
          <cell r="H1634" t="str">
            <v>Ilam</v>
          </cell>
        </row>
        <row r="1635">
          <cell r="H1635" t="str">
            <v>Ilam</v>
          </cell>
        </row>
        <row r="1636">
          <cell r="H1636" t="str">
            <v>Ilam</v>
          </cell>
        </row>
        <row r="1637">
          <cell r="H1637" t="str">
            <v>Ilam</v>
          </cell>
        </row>
        <row r="1638">
          <cell r="H1638" t="str">
            <v>Ilam</v>
          </cell>
        </row>
        <row r="1639">
          <cell r="H1639" t="str">
            <v>Ilam</v>
          </cell>
        </row>
        <row r="1640">
          <cell r="H1640" t="str">
            <v>Ilam</v>
          </cell>
        </row>
        <row r="1641">
          <cell r="H1641" t="str">
            <v>Ilam</v>
          </cell>
        </row>
        <row r="1642">
          <cell r="H1642" t="str">
            <v>Ilam</v>
          </cell>
        </row>
        <row r="1643">
          <cell r="H1643" t="str">
            <v>Ilam</v>
          </cell>
        </row>
        <row r="1644">
          <cell r="H1644" t="str">
            <v>Ilam</v>
          </cell>
        </row>
        <row r="1645">
          <cell r="H1645" t="str">
            <v>Ilam</v>
          </cell>
        </row>
        <row r="1646">
          <cell r="H1646" t="str">
            <v>Ilam</v>
          </cell>
        </row>
        <row r="1647">
          <cell r="H1647" t="str">
            <v>Jhapa</v>
          </cell>
        </row>
        <row r="1648">
          <cell r="H1648" t="str">
            <v>Jhapa</v>
          </cell>
        </row>
        <row r="1649">
          <cell r="H1649" t="str">
            <v>Jhapa</v>
          </cell>
        </row>
        <row r="1650">
          <cell r="H1650" t="str">
            <v>Jhapa</v>
          </cell>
        </row>
        <row r="1651">
          <cell r="H1651" t="str">
            <v>Jhapa</v>
          </cell>
        </row>
        <row r="1652">
          <cell r="H1652" t="str">
            <v>Jhapa</v>
          </cell>
        </row>
        <row r="1653">
          <cell r="H1653" t="str">
            <v>Jhapa</v>
          </cell>
        </row>
        <row r="1654">
          <cell r="H1654" t="str">
            <v>Jhapa</v>
          </cell>
        </row>
        <row r="1655">
          <cell r="H1655" t="str">
            <v>Jhapa</v>
          </cell>
        </row>
        <row r="1656">
          <cell r="H1656" t="str">
            <v>Jhapa</v>
          </cell>
        </row>
        <row r="1657">
          <cell r="H1657" t="str">
            <v>Jhapa</v>
          </cell>
        </row>
        <row r="1658">
          <cell r="H1658" t="str">
            <v>Jhapa</v>
          </cell>
        </row>
        <row r="1659">
          <cell r="H1659" t="str">
            <v>Jhapa</v>
          </cell>
        </row>
        <row r="1660">
          <cell r="H1660" t="str">
            <v>Jhapa</v>
          </cell>
        </row>
        <row r="1661">
          <cell r="H1661" t="str">
            <v>Jhapa</v>
          </cell>
        </row>
        <row r="1662">
          <cell r="H1662" t="str">
            <v>Jhapa</v>
          </cell>
        </row>
        <row r="1663">
          <cell r="H1663" t="str">
            <v>Jhapa</v>
          </cell>
        </row>
        <row r="1664">
          <cell r="H1664" t="str">
            <v>Jhapa</v>
          </cell>
        </row>
        <row r="1665">
          <cell r="H1665" t="str">
            <v>Jhapa</v>
          </cell>
        </row>
        <row r="1666">
          <cell r="H1666" t="str">
            <v>Jhapa</v>
          </cell>
        </row>
        <row r="1667">
          <cell r="H1667" t="str">
            <v>Jhapa</v>
          </cell>
        </row>
        <row r="1668">
          <cell r="H1668" t="str">
            <v>Jhapa</v>
          </cell>
        </row>
        <row r="1669">
          <cell r="H1669" t="str">
            <v>Jhapa</v>
          </cell>
        </row>
        <row r="1670">
          <cell r="H1670" t="str">
            <v>Jhapa</v>
          </cell>
        </row>
        <row r="1671">
          <cell r="H1671" t="str">
            <v>Jhapa</v>
          </cell>
        </row>
        <row r="1672">
          <cell r="H1672" t="str">
            <v>Jhapa</v>
          </cell>
        </row>
        <row r="1673">
          <cell r="H1673" t="str">
            <v>Jhapa</v>
          </cell>
        </row>
        <row r="1674">
          <cell r="H1674" t="str">
            <v>Jhapa</v>
          </cell>
        </row>
        <row r="1675">
          <cell r="H1675" t="str">
            <v>Jhapa</v>
          </cell>
        </row>
        <row r="1676">
          <cell r="H1676" t="str">
            <v>Jhapa</v>
          </cell>
        </row>
        <row r="1677">
          <cell r="H1677" t="str">
            <v>Jhapa</v>
          </cell>
        </row>
        <row r="1678">
          <cell r="H1678" t="str">
            <v>Jhapa</v>
          </cell>
        </row>
        <row r="1679">
          <cell r="H1679" t="str">
            <v>Jhapa</v>
          </cell>
        </row>
        <row r="1680">
          <cell r="H1680" t="str">
            <v>Jhapa</v>
          </cell>
        </row>
        <row r="1681">
          <cell r="H1681" t="str">
            <v>Jhapa</v>
          </cell>
        </row>
        <row r="1682">
          <cell r="H1682" t="str">
            <v>Jhapa</v>
          </cell>
        </row>
        <row r="1683">
          <cell r="H1683" t="str">
            <v>Jhapa</v>
          </cell>
        </row>
        <row r="1684">
          <cell r="H1684" t="str">
            <v>Jhapa</v>
          </cell>
        </row>
        <row r="1685">
          <cell r="H1685" t="str">
            <v>Jhapa</v>
          </cell>
        </row>
        <row r="1686">
          <cell r="H1686" t="str">
            <v>Jhapa</v>
          </cell>
        </row>
        <row r="1687">
          <cell r="H1687" t="str">
            <v>Jhapa</v>
          </cell>
        </row>
        <row r="1688">
          <cell r="H1688" t="str">
            <v>Jhapa</v>
          </cell>
        </row>
        <row r="1689">
          <cell r="H1689" t="str">
            <v>Jhapa</v>
          </cell>
        </row>
        <row r="1690">
          <cell r="H1690" t="str">
            <v>Jhapa</v>
          </cell>
        </row>
        <row r="1691">
          <cell r="H1691" t="str">
            <v>Jhapa</v>
          </cell>
        </row>
        <row r="1692">
          <cell r="H1692" t="str">
            <v>Jhapa</v>
          </cell>
        </row>
        <row r="1693">
          <cell r="H1693" t="str">
            <v>Jhapa</v>
          </cell>
        </row>
        <row r="1694">
          <cell r="H1694" t="str">
            <v>Jhapa</v>
          </cell>
        </row>
        <row r="1695">
          <cell r="H1695" t="str">
            <v>Jhapa</v>
          </cell>
        </row>
        <row r="1696">
          <cell r="H1696" t="str">
            <v>Jhapa</v>
          </cell>
        </row>
        <row r="1697">
          <cell r="H1697" t="str">
            <v>Solukhumbu</v>
          </cell>
        </row>
        <row r="1698">
          <cell r="H1698" t="str">
            <v>Solukhumbu</v>
          </cell>
        </row>
        <row r="1699">
          <cell r="H1699" t="str">
            <v>Solukhumbu</v>
          </cell>
        </row>
        <row r="1700">
          <cell r="H1700" t="str">
            <v>Solukhumbu</v>
          </cell>
        </row>
        <row r="1701">
          <cell r="H1701" t="str">
            <v>Solukhumbu</v>
          </cell>
        </row>
        <row r="1702">
          <cell r="H1702" t="str">
            <v>Solukhumbu</v>
          </cell>
        </row>
        <row r="1703">
          <cell r="H1703" t="str">
            <v>Solukhumbu</v>
          </cell>
        </row>
        <row r="1704">
          <cell r="H1704" t="str">
            <v>Solukhumbu</v>
          </cell>
        </row>
        <row r="1705">
          <cell r="H1705" t="str">
            <v>Solukhumbu</v>
          </cell>
        </row>
        <row r="1706">
          <cell r="H1706" t="str">
            <v>Solukhumbu</v>
          </cell>
        </row>
        <row r="1707">
          <cell r="H1707" t="str">
            <v>Solukhumbu</v>
          </cell>
        </row>
        <row r="1708">
          <cell r="H1708" t="str">
            <v>Solukhumbu</v>
          </cell>
        </row>
        <row r="1709">
          <cell r="H1709" t="str">
            <v>Solukhumbu</v>
          </cell>
        </row>
        <row r="1710">
          <cell r="H1710" t="str">
            <v>Solukhumbu</v>
          </cell>
        </row>
        <row r="1711">
          <cell r="H1711" t="str">
            <v>Solukhumbu</v>
          </cell>
        </row>
        <row r="1712">
          <cell r="H1712" t="str">
            <v>Solukhumbu</v>
          </cell>
        </row>
        <row r="1713">
          <cell r="H1713" t="str">
            <v>Solukhumbu</v>
          </cell>
        </row>
        <row r="1714">
          <cell r="H1714" t="str">
            <v>Solukhumbu</v>
          </cell>
        </row>
        <row r="1715">
          <cell r="H1715" t="str">
            <v>Solukhumbu</v>
          </cell>
        </row>
        <row r="1716">
          <cell r="H1716" t="str">
            <v>Solukhumbu</v>
          </cell>
        </row>
        <row r="1717">
          <cell r="H1717" t="str">
            <v>Solukhumbu</v>
          </cell>
        </row>
        <row r="1718">
          <cell r="H1718" t="str">
            <v>Solukhumbu</v>
          </cell>
        </row>
        <row r="1719">
          <cell r="H1719" t="str">
            <v>Solukhumbu</v>
          </cell>
        </row>
        <row r="1720">
          <cell r="H1720" t="str">
            <v>Solukhumbu</v>
          </cell>
        </row>
        <row r="1721">
          <cell r="H1721" t="str">
            <v>Solukhumbu</v>
          </cell>
        </row>
        <row r="1722">
          <cell r="H1722" t="str">
            <v>Solukhumbu</v>
          </cell>
        </row>
        <row r="1723">
          <cell r="H1723" t="str">
            <v>Solukhumbu</v>
          </cell>
        </row>
        <row r="1724">
          <cell r="H1724" t="str">
            <v>Solukhumbu</v>
          </cell>
        </row>
        <row r="1725">
          <cell r="H1725" t="str">
            <v>Solukhumbu</v>
          </cell>
        </row>
        <row r="1726">
          <cell r="H1726" t="str">
            <v>Solukhumbu</v>
          </cell>
        </row>
        <row r="1727">
          <cell r="H1727" t="str">
            <v>Solukhumbu</v>
          </cell>
        </row>
        <row r="1728">
          <cell r="H1728" t="str">
            <v>Solukhumbu</v>
          </cell>
        </row>
        <row r="1729">
          <cell r="H1729" t="str">
            <v>Solukhumbu</v>
          </cell>
        </row>
        <row r="1730">
          <cell r="H1730" t="str">
            <v>Solukhumbu</v>
          </cell>
        </row>
        <row r="1731">
          <cell r="H1731" t="str">
            <v>Okhaldhunga</v>
          </cell>
        </row>
        <row r="1732">
          <cell r="H1732" t="str">
            <v>Okhaldhunga</v>
          </cell>
        </row>
        <row r="1733">
          <cell r="H1733" t="str">
            <v>Okhaldhunga</v>
          </cell>
        </row>
        <row r="1734">
          <cell r="H1734" t="str">
            <v>Okhaldhunga</v>
          </cell>
        </row>
        <row r="1735">
          <cell r="H1735" t="str">
            <v>Okhaldhunga</v>
          </cell>
        </row>
        <row r="1736">
          <cell r="H1736" t="str">
            <v>Okhaldhunga</v>
          </cell>
        </row>
        <row r="1737">
          <cell r="H1737" t="str">
            <v>Okhaldhunga</v>
          </cell>
        </row>
        <row r="1738">
          <cell r="H1738" t="str">
            <v>Okhaldhunga</v>
          </cell>
        </row>
        <row r="1739">
          <cell r="H1739" t="str">
            <v>Okhaldhunga</v>
          </cell>
        </row>
        <row r="1740">
          <cell r="H1740" t="str">
            <v>Okhaldhunga</v>
          </cell>
        </row>
        <row r="1741">
          <cell r="H1741" t="str">
            <v>Okhaldhunga</v>
          </cell>
        </row>
        <row r="1742">
          <cell r="H1742" t="str">
            <v>Okhaldhunga</v>
          </cell>
        </row>
        <row r="1743">
          <cell r="H1743" t="str">
            <v>Okhaldhunga</v>
          </cell>
        </row>
        <row r="1744">
          <cell r="H1744" t="str">
            <v>Okhaldhunga</v>
          </cell>
        </row>
        <row r="1745">
          <cell r="H1745" t="str">
            <v>Okhaldhunga</v>
          </cell>
        </row>
        <row r="1746">
          <cell r="H1746" t="str">
            <v>Okhaldhunga</v>
          </cell>
        </row>
        <row r="1747">
          <cell r="H1747" t="str">
            <v>Okhaldhunga</v>
          </cell>
        </row>
        <row r="1748">
          <cell r="H1748" t="str">
            <v>Okhaldhunga</v>
          </cell>
        </row>
        <row r="1749">
          <cell r="H1749" t="str">
            <v>Okhaldhunga</v>
          </cell>
        </row>
        <row r="1750">
          <cell r="H1750" t="str">
            <v>Okhaldhunga</v>
          </cell>
        </row>
        <row r="1751">
          <cell r="H1751" t="str">
            <v>Okhaldhunga</v>
          </cell>
        </row>
        <row r="1752">
          <cell r="H1752" t="str">
            <v>Okhaldhunga</v>
          </cell>
        </row>
        <row r="1753">
          <cell r="H1753" t="str">
            <v>Okhaldhunga</v>
          </cell>
        </row>
        <row r="1754">
          <cell r="H1754" t="str">
            <v>Okhaldhunga</v>
          </cell>
        </row>
        <row r="1755">
          <cell r="H1755" t="str">
            <v>Okhaldhunga</v>
          </cell>
        </row>
        <row r="1756">
          <cell r="H1756" t="str">
            <v>Okhaldhunga</v>
          </cell>
        </row>
        <row r="1757">
          <cell r="H1757" t="str">
            <v>Okhaldhunga</v>
          </cell>
        </row>
        <row r="1758">
          <cell r="H1758" t="str">
            <v>Okhaldhunga</v>
          </cell>
        </row>
        <row r="1759">
          <cell r="H1759" t="str">
            <v>Okhaldhunga</v>
          </cell>
        </row>
        <row r="1760">
          <cell r="H1760" t="str">
            <v>Okhaldhunga</v>
          </cell>
        </row>
        <row r="1761">
          <cell r="H1761" t="str">
            <v>Okhaldhunga</v>
          </cell>
        </row>
        <row r="1762">
          <cell r="H1762" t="str">
            <v>Okhaldhunga</v>
          </cell>
        </row>
        <row r="1763">
          <cell r="H1763" t="str">
            <v>Okhaldhunga</v>
          </cell>
        </row>
        <row r="1764">
          <cell r="H1764" t="str">
            <v>Okhaldhunga</v>
          </cell>
        </row>
        <row r="1765">
          <cell r="H1765" t="str">
            <v>Okhaldhunga</v>
          </cell>
        </row>
        <row r="1766">
          <cell r="H1766" t="str">
            <v>Okhaldhunga</v>
          </cell>
        </row>
        <row r="1767">
          <cell r="H1767" t="str">
            <v>Okhaldhunga</v>
          </cell>
        </row>
        <row r="1768">
          <cell r="H1768" t="str">
            <v>Okhaldhunga</v>
          </cell>
        </row>
        <row r="1769">
          <cell r="H1769" t="str">
            <v>Okhaldhunga</v>
          </cell>
        </row>
        <row r="1770">
          <cell r="H1770" t="str">
            <v>Okhaldhunga</v>
          </cell>
        </row>
        <row r="1771">
          <cell r="H1771" t="str">
            <v>Okhaldhunga</v>
          </cell>
        </row>
        <row r="1772">
          <cell r="H1772" t="str">
            <v>Okhaldhunga</v>
          </cell>
        </row>
        <row r="1773">
          <cell r="H1773" t="str">
            <v>Okhaldhunga</v>
          </cell>
        </row>
        <row r="1774">
          <cell r="H1774" t="str">
            <v>Okhaldhunga</v>
          </cell>
        </row>
        <row r="1775">
          <cell r="H1775" t="str">
            <v>Okhaldhunga</v>
          </cell>
        </row>
        <row r="1776">
          <cell r="H1776" t="str">
            <v>Okhaldhunga</v>
          </cell>
        </row>
        <row r="1777">
          <cell r="H1777" t="str">
            <v>Okhaldhunga</v>
          </cell>
        </row>
        <row r="1778">
          <cell r="H1778" t="str">
            <v>Okhaldhunga</v>
          </cell>
        </row>
        <row r="1779">
          <cell r="H1779" t="str">
            <v>Okhaldhunga</v>
          </cell>
        </row>
        <row r="1780">
          <cell r="H1780" t="str">
            <v>Okhaldhunga</v>
          </cell>
        </row>
        <row r="1781">
          <cell r="H1781" t="str">
            <v>Okhaldhunga</v>
          </cell>
        </row>
        <row r="1782">
          <cell r="H1782" t="str">
            <v>Okhaldhunga</v>
          </cell>
        </row>
        <row r="1783">
          <cell r="H1783" t="str">
            <v>Okhaldhunga</v>
          </cell>
        </row>
        <row r="1784">
          <cell r="H1784" t="str">
            <v>Okhaldhunga</v>
          </cell>
        </row>
        <row r="1785">
          <cell r="H1785" t="str">
            <v>Okhaldhunga</v>
          </cell>
        </row>
        <row r="1786">
          <cell r="H1786" t="str">
            <v>Okhaldhunga</v>
          </cell>
        </row>
        <row r="1787">
          <cell r="H1787" t="str">
            <v>Khotang</v>
          </cell>
        </row>
        <row r="1788">
          <cell r="H1788" t="str">
            <v>Khotang</v>
          </cell>
        </row>
        <row r="1789">
          <cell r="H1789" t="str">
            <v>Khotang</v>
          </cell>
        </row>
        <row r="1790">
          <cell r="H1790" t="str">
            <v>Khotang</v>
          </cell>
        </row>
        <row r="1791">
          <cell r="H1791" t="str">
            <v>Khotang</v>
          </cell>
        </row>
        <row r="1792">
          <cell r="H1792" t="str">
            <v>Khotang</v>
          </cell>
        </row>
        <row r="1793">
          <cell r="H1793" t="str">
            <v>Khotang</v>
          </cell>
        </row>
        <row r="1794">
          <cell r="H1794" t="str">
            <v>Khotang</v>
          </cell>
        </row>
        <row r="1795">
          <cell r="H1795" t="str">
            <v>Khotang</v>
          </cell>
        </row>
        <row r="1796">
          <cell r="H1796" t="str">
            <v>Khotang</v>
          </cell>
        </row>
        <row r="1797">
          <cell r="H1797" t="str">
            <v>Khotang</v>
          </cell>
        </row>
        <row r="1798">
          <cell r="H1798" t="str">
            <v>Khotang</v>
          </cell>
        </row>
        <row r="1799">
          <cell r="H1799" t="str">
            <v>Khotang</v>
          </cell>
        </row>
        <row r="1800">
          <cell r="H1800" t="str">
            <v>Khotang</v>
          </cell>
        </row>
        <row r="1801">
          <cell r="H1801" t="str">
            <v>Khotang</v>
          </cell>
        </row>
        <row r="1802">
          <cell r="H1802" t="str">
            <v>Khotang</v>
          </cell>
        </row>
        <row r="1803">
          <cell r="H1803" t="str">
            <v>Khotang</v>
          </cell>
        </row>
        <row r="1804">
          <cell r="H1804" t="str">
            <v>Khotang</v>
          </cell>
        </row>
        <row r="1805">
          <cell r="H1805" t="str">
            <v>Khotang</v>
          </cell>
        </row>
        <row r="1806">
          <cell r="H1806" t="str">
            <v>Khotang</v>
          </cell>
        </row>
        <row r="1807">
          <cell r="H1807" t="str">
            <v>Khotang</v>
          </cell>
        </row>
        <row r="1808">
          <cell r="H1808" t="str">
            <v>Khotang</v>
          </cell>
        </row>
        <row r="1809">
          <cell r="H1809" t="str">
            <v>Khotang</v>
          </cell>
        </row>
        <row r="1810">
          <cell r="H1810" t="str">
            <v>Khotang</v>
          </cell>
        </row>
        <row r="1811">
          <cell r="H1811" t="str">
            <v>Khotang</v>
          </cell>
        </row>
        <row r="1812">
          <cell r="H1812" t="str">
            <v>Khotang</v>
          </cell>
        </row>
        <row r="1813">
          <cell r="H1813" t="str">
            <v>Khotang</v>
          </cell>
        </row>
        <row r="1814">
          <cell r="H1814" t="str">
            <v>Khotang</v>
          </cell>
        </row>
        <row r="1815">
          <cell r="H1815" t="str">
            <v>Khotang</v>
          </cell>
        </row>
        <row r="1816">
          <cell r="H1816" t="str">
            <v>Khotang</v>
          </cell>
        </row>
        <row r="1817">
          <cell r="H1817" t="str">
            <v>Khotang</v>
          </cell>
        </row>
        <row r="1818">
          <cell r="H1818" t="str">
            <v>Khotang</v>
          </cell>
        </row>
        <row r="1819">
          <cell r="H1819" t="str">
            <v>Khotang</v>
          </cell>
        </row>
        <row r="1820">
          <cell r="H1820" t="str">
            <v>Khotang</v>
          </cell>
        </row>
        <row r="1821">
          <cell r="H1821" t="str">
            <v>Khotang</v>
          </cell>
        </row>
        <row r="1822">
          <cell r="H1822" t="str">
            <v>Khotang</v>
          </cell>
        </row>
        <row r="1823">
          <cell r="H1823" t="str">
            <v>Khotang</v>
          </cell>
        </row>
        <row r="1824">
          <cell r="H1824" t="str">
            <v>Khotang</v>
          </cell>
        </row>
        <row r="1825">
          <cell r="H1825" t="str">
            <v>Khotang</v>
          </cell>
        </row>
        <row r="1826">
          <cell r="H1826" t="str">
            <v>Khotang</v>
          </cell>
        </row>
        <row r="1827">
          <cell r="H1827" t="str">
            <v>Khotang</v>
          </cell>
        </row>
        <row r="1828">
          <cell r="H1828" t="str">
            <v>Khotang</v>
          </cell>
        </row>
        <row r="1829">
          <cell r="H1829" t="str">
            <v>Khotang</v>
          </cell>
        </row>
        <row r="1830">
          <cell r="H1830" t="str">
            <v>Khotang</v>
          </cell>
        </row>
        <row r="1831">
          <cell r="H1831" t="str">
            <v>Khotang</v>
          </cell>
        </row>
        <row r="1832">
          <cell r="H1832" t="str">
            <v>Khotang</v>
          </cell>
        </row>
        <row r="1833">
          <cell r="H1833" t="str">
            <v>Khotang</v>
          </cell>
        </row>
        <row r="1834">
          <cell r="H1834" t="str">
            <v>Khotang</v>
          </cell>
        </row>
        <row r="1835">
          <cell r="H1835" t="str">
            <v>Khotang</v>
          </cell>
        </row>
        <row r="1836">
          <cell r="H1836" t="str">
            <v>Khotang</v>
          </cell>
        </row>
        <row r="1837">
          <cell r="H1837" t="str">
            <v>Khotang</v>
          </cell>
        </row>
        <row r="1838">
          <cell r="H1838" t="str">
            <v>Khotang</v>
          </cell>
        </row>
        <row r="1839">
          <cell r="H1839" t="str">
            <v>Khotang</v>
          </cell>
        </row>
        <row r="1840">
          <cell r="H1840" t="str">
            <v>Khotang</v>
          </cell>
        </row>
        <row r="1841">
          <cell r="H1841" t="str">
            <v>Khotang</v>
          </cell>
        </row>
        <row r="1842">
          <cell r="H1842" t="str">
            <v>Khotang</v>
          </cell>
        </row>
        <row r="1843">
          <cell r="H1843" t="str">
            <v>Khotang</v>
          </cell>
        </row>
        <row r="1844">
          <cell r="H1844" t="str">
            <v>Khotang</v>
          </cell>
        </row>
        <row r="1845">
          <cell r="H1845" t="str">
            <v>Khotang</v>
          </cell>
        </row>
        <row r="1846">
          <cell r="H1846" t="str">
            <v>Khotang</v>
          </cell>
        </row>
        <row r="1847">
          <cell r="H1847" t="str">
            <v>Khotang</v>
          </cell>
        </row>
        <row r="1848">
          <cell r="H1848" t="str">
            <v>Khotang</v>
          </cell>
        </row>
        <row r="1849">
          <cell r="H1849" t="str">
            <v>Khotang</v>
          </cell>
        </row>
        <row r="1850">
          <cell r="H1850" t="str">
            <v>Khotang</v>
          </cell>
        </row>
        <row r="1851">
          <cell r="H1851" t="str">
            <v>Khotang</v>
          </cell>
        </row>
        <row r="1852">
          <cell r="H1852" t="str">
            <v>Khotang</v>
          </cell>
        </row>
        <row r="1853">
          <cell r="H1853" t="str">
            <v>Khotang</v>
          </cell>
        </row>
        <row r="1854">
          <cell r="H1854" t="str">
            <v>Khotang</v>
          </cell>
        </row>
        <row r="1855">
          <cell r="H1855" t="str">
            <v>Khotang</v>
          </cell>
        </row>
        <row r="1856">
          <cell r="H1856" t="str">
            <v>Khotang</v>
          </cell>
        </row>
        <row r="1857">
          <cell r="H1857" t="str">
            <v>Khotang</v>
          </cell>
        </row>
        <row r="1858">
          <cell r="H1858" t="str">
            <v>Khotang</v>
          </cell>
        </row>
        <row r="1859">
          <cell r="H1859" t="str">
            <v>Khotang</v>
          </cell>
        </row>
        <row r="1860">
          <cell r="H1860" t="str">
            <v>Khotang</v>
          </cell>
        </row>
        <row r="1861">
          <cell r="H1861" t="str">
            <v>Khotang</v>
          </cell>
        </row>
        <row r="1862">
          <cell r="H1862" t="str">
            <v>Khotang</v>
          </cell>
        </row>
        <row r="1863">
          <cell r="H1863" t="str">
            <v>Udayapur</v>
          </cell>
        </row>
        <row r="1864">
          <cell r="H1864" t="str">
            <v>Udayapur</v>
          </cell>
        </row>
        <row r="1865">
          <cell r="H1865" t="str">
            <v>Udayapur</v>
          </cell>
        </row>
        <row r="1866">
          <cell r="H1866" t="str">
            <v>Udayapur</v>
          </cell>
        </row>
        <row r="1867">
          <cell r="H1867" t="str">
            <v>Udayapur</v>
          </cell>
        </row>
        <row r="1868">
          <cell r="H1868" t="str">
            <v>Udayapur</v>
          </cell>
        </row>
        <row r="1869">
          <cell r="H1869" t="str">
            <v>Udayapur</v>
          </cell>
        </row>
        <row r="1870">
          <cell r="H1870" t="str">
            <v>Udayapur</v>
          </cell>
        </row>
        <row r="1871">
          <cell r="H1871" t="str">
            <v>Udayapur</v>
          </cell>
        </row>
        <row r="1872">
          <cell r="H1872" t="str">
            <v>Udayapur</v>
          </cell>
        </row>
        <row r="1873">
          <cell r="H1873" t="str">
            <v>Udayapur</v>
          </cell>
        </row>
        <row r="1874">
          <cell r="H1874" t="str">
            <v>Udayapur</v>
          </cell>
        </row>
        <row r="1875">
          <cell r="H1875" t="str">
            <v>Udayapur</v>
          </cell>
        </row>
        <row r="1876">
          <cell r="H1876" t="str">
            <v>Udayapur</v>
          </cell>
        </row>
        <row r="1877">
          <cell r="H1877" t="str">
            <v>Udayapur</v>
          </cell>
        </row>
        <row r="1878">
          <cell r="H1878" t="str">
            <v>Udayapur</v>
          </cell>
        </row>
        <row r="1879">
          <cell r="H1879" t="str">
            <v>Udayapur</v>
          </cell>
        </row>
        <row r="1880">
          <cell r="H1880" t="str">
            <v>Udayapur</v>
          </cell>
        </row>
        <row r="1881">
          <cell r="H1881" t="str">
            <v>Udayapur</v>
          </cell>
        </row>
        <row r="1882">
          <cell r="H1882" t="str">
            <v>Udayapur</v>
          </cell>
        </row>
        <row r="1883">
          <cell r="H1883" t="str">
            <v>Udayapur</v>
          </cell>
        </row>
        <row r="1884">
          <cell r="H1884" t="str">
            <v>Udayapur</v>
          </cell>
        </row>
        <row r="1885">
          <cell r="H1885" t="str">
            <v>Udayapur</v>
          </cell>
        </row>
        <row r="1886">
          <cell r="H1886" t="str">
            <v>Udayapur</v>
          </cell>
        </row>
        <row r="1887">
          <cell r="H1887" t="str">
            <v>Udayapur</v>
          </cell>
        </row>
        <row r="1888">
          <cell r="H1888" t="str">
            <v>Udayapur</v>
          </cell>
        </row>
        <row r="1889">
          <cell r="H1889" t="str">
            <v>Udayapur</v>
          </cell>
        </row>
        <row r="1890">
          <cell r="H1890" t="str">
            <v>Udayapur</v>
          </cell>
        </row>
        <row r="1891">
          <cell r="H1891" t="str">
            <v>Udayapur</v>
          </cell>
        </row>
        <row r="1892">
          <cell r="H1892" t="str">
            <v>Udayapur</v>
          </cell>
        </row>
        <row r="1893">
          <cell r="H1893" t="str">
            <v>Udayapur</v>
          </cell>
        </row>
        <row r="1894">
          <cell r="H1894" t="str">
            <v>Udayapur</v>
          </cell>
        </row>
        <row r="1895">
          <cell r="H1895" t="str">
            <v>Udayapur</v>
          </cell>
        </row>
        <row r="1896">
          <cell r="H1896" t="str">
            <v>Udayapur</v>
          </cell>
        </row>
        <row r="1897">
          <cell r="H1897" t="str">
            <v>Udayapur</v>
          </cell>
        </row>
        <row r="1898">
          <cell r="H1898" t="str">
            <v>Udayapur</v>
          </cell>
        </row>
        <row r="1899">
          <cell r="H1899" t="str">
            <v>Udayapur</v>
          </cell>
        </row>
        <row r="1900">
          <cell r="H1900" t="str">
            <v>Udayapur</v>
          </cell>
        </row>
        <row r="1901">
          <cell r="H1901" t="str">
            <v>Udayapur</v>
          </cell>
        </row>
        <row r="1902">
          <cell r="H1902" t="str">
            <v>Udayapur</v>
          </cell>
        </row>
        <row r="1903">
          <cell r="H1903" t="str">
            <v>Udayapur</v>
          </cell>
        </row>
        <row r="1904">
          <cell r="H1904" t="str">
            <v>Udayapur</v>
          </cell>
        </row>
        <row r="1905">
          <cell r="H1905" t="str">
            <v>Udayapur</v>
          </cell>
        </row>
        <row r="1906">
          <cell r="H1906" t="str">
            <v>Udayapur</v>
          </cell>
        </row>
        <row r="1907">
          <cell r="H1907" t="str">
            <v>Udayapur</v>
          </cell>
        </row>
        <row r="1908">
          <cell r="H1908" t="str">
            <v>Saptari</v>
          </cell>
        </row>
        <row r="1909">
          <cell r="H1909" t="str">
            <v>Saptari</v>
          </cell>
        </row>
        <row r="1910">
          <cell r="H1910" t="str">
            <v>Saptari</v>
          </cell>
        </row>
        <row r="1911">
          <cell r="H1911" t="str">
            <v>Saptari</v>
          </cell>
        </row>
        <row r="1912">
          <cell r="H1912" t="str">
            <v>Saptari</v>
          </cell>
        </row>
        <row r="1913">
          <cell r="H1913" t="str">
            <v>Saptari</v>
          </cell>
        </row>
        <row r="1914">
          <cell r="H1914" t="str">
            <v>Saptari</v>
          </cell>
        </row>
        <row r="1915">
          <cell r="H1915" t="str">
            <v>Saptari</v>
          </cell>
        </row>
        <row r="1916">
          <cell r="H1916" t="str">
            <v>Saptari</v>
          </cell>
        </row>
        <row r="1917">
          <cell r="H1917" t="str">
            <v>Saptari</v>
          </cell>
        </row>
        <row r="1918">
          <cell r="H1918" t="str">
            <v>Saptari</v>
          </cell>
        </row>
        <row r="1919">
          <cell r="H1919" t="str">
            <v>Saptari</v>
          </cell>
        </row>
        <row r="1920">
          <cell r="H1920" t="str">
            <v>Saptari</v>
          </cell>
        </row>
        <row r="1921">
          <cell r="H1921" t="str">
            <v>Saptari</v>
          </cell>
        </row>
        <row r="1922">
          <cell r="H1922" t="str">
            <v>Saptari</v>
          </cell>
        </row>
        <row r="1923">
          <cell r="H1923" t="str">
            <v>Saptari</v>
          </cell>
        </row>
        <row r="1924">
          <cell r="H1924" t="str">
            <v>Saptari</v>
          </cell>
        </row>
        <row r="1925">
          <cell r="H1925" t="str">
            <v>Saptari</v>
          </cell>
        </row>
        <row r="1926">
          <cell r="H1926" t="str">
            <v>Saptari</v>
          </cell>
        </row>
        <row r="1927">
          <cell r="H1927" t="str">
            <v>Saptari</v>
          </cell>
        </row>
        <row r="1928">
          <cell r="H1928" t="str">
            <v>Saptari</v>
          </cell>
        </row>
        <row r="1929">
          <cell r="H1929" t="str">
            <v>Saptari</v>
          </cell>
        </row>
        <row r="1930">
          <cell r="H1930" t="str">
            <v>Saptari</v>
          </cell>
        </row>
        <row r="1931">
          <cell r="H1931" t="str">
            <v>Saptari</v>
          </cell>
        </row>
        <row r="1932">
          <cell r="H1932" t="str">
            <v>Saptari</v>
          </cell>
        </row>
        <row r="1933">
          <cell r="H1933" t="str">
            <v>Saptari</v>
          </cell>
        </row>
        <row r="1934">
          <cell r="H1934" t="str">
            <v>Saptari</v>
          </cell>
        </row>
        <row r="1935">
          <cell r="H1935" t="str">
            <v>Saptari</v>
          </cell>
        </row>
        <row r="1936">
          <cell r="H1936" t="str">
            <v>Saptari</v>
          </cell>
        </row>
        <row r="1937">
          <cell r="H1937" t="str">
            <v>Saptari</v>
          </cell>
        </row>
        <row r="1938">
          <cell r="H1938" t="str">
            <v>Saptari</v>
          </cell>
        </row>
        <row r="1939">
          <cell r="H1939" t="str">
            <v>Saptari</v>
          </cell>
        </row>
        <row r="1940">
          <cell r="H1940" t="str">
            <v>Saptari</v>
          </cell>
        </row>
        <row r="1941">
          <cell r="H1941" t="str">
            <v>Saptari</v>
          </cell>
        </row>
        <row r="1942">
          <cell r="H1942" t="str">
            <v>Saptari</v>
          </cell>
        </row>
        <row r="1943">
          <cell r="H1943" t="str">
            <v>Saptari</v>
          </cell>
        </row>
        <row r="1944">
          <cell r="H1944" t="str">
            <v>Saptari</v>
          </cell>
        </row>
        <row r="1945">
          <cell r="H1945" t="str">
            <v>Saptari</v>
          </cell>
        </row>
        <row r="1946">
          <cell r="H1946" t="str">
            <v>Saptari</v>
          </cell>
        </row>
        <row r="1947">
          <cell r="H1947" t="str">
            <v>Saptari</v>
          </cell>
        </row>
        <row r="1948">
          <cell r="H1948" t="str">
            <v>Saptari</v>
          </cell>
        </row>
        <row r="1949">
          <cell r="H1949" t="str">
            <v>Saptari</v>
          </cell>
        </row>
        <row r="1950">
          <cell r="H1950" t="str">
            <v>Saptari</v>
          </cell>
        </row>
        <row r="1951">
          <cell r="H1951" t="str">
            <v>Saptari</v>
          </cell>
        </row>
        <row r="1952">
          <cell r="H1952" t="str">
            <v>Saptari</v>
          </cell>
        </row>
        <row r="1953">
          <cell r="H1953" t="str">
            <v>Saptari</v>
          </cell>
        </row>
        <row r="1954">
          <cell r="H1954" t="str">
            <v>Saptari</v>
          </cell>
        </row>
        <row r="1955">
          <cell r="H1955" t="str">
            <v>Saptari</v>
          </cell>
        </row>
        <row r="1956">
          <cell r="H1956" t="str">
            <v>Saptari</v>
          </cell>
        </row>
        <row r="1957">
          <cell r="H1957" t="str">
            <v>Saptari</v>
          </cell>
        </row>
        <row r="1958">
          <cell r="H1958" t="str">
            <v>Saptari</v>
          </cell>
        </row>
        <row r="1959">
          <cell r="H1959" t="str">
            <v>Saptari</v>
          </cell>
        </row>
        <row r="1960">
          <cell r="H1960" t="str">
            <v>Saptari</v>
          </cell>
        </row>
        <row r="1961">
          <cell r="H1961" t="str">
            <v>Saptari</v>
          </cell>
        </row>
        <row r="1962">
          <cell r="H1962" t="str">
            <v>Saptari</v>
          </cell>
        </row>
        <row r="1963">
          <cell r="H1963" t="str">
            <v>Saptari</v>
          </cell>
        </row>
        <row r="1964">
          <cell r="H1964" t="str">
            <v>Saptari</v>
          </cell>
        </row>
        <row r="1965">
          <cell r="H1965" t="str">
            <v>Saptari</v>
          </cell>
        </row>
        <row r="1966">
          <cell r="H1966" t="str">
            <v>Saptari</v>
          </cell>
        </row>
        <row r="1967">
          <cell r="H1967" t="str">
            <v>Saptari</v>
          </cell>
        </row>
        <row r="1968">
          <cell r="H1968" t="str">
            <v>Saptari</v>
          </cell>
        </row>
        <row r="1969">
          <cell r="H1969" t="str">
            <v>Saptari</v>
          </cell>
        </row>
        <row r="1970">
          <cell r="H1970" t="str">
            <v>Saptari</v>
          </cell>
        </row>
        <row r="1971">
          <cell r="H1971" t="str">
            <v>Saptari</v>
          </cell>
        </row>
        <row r="1972">
          <cell r="H1972" t="str">
            <v>Saptari</v>
          </cell>
        </row>
        <row r="1973">
          <cell r="H1973" t="str">
            <v>Saptari</v>
          </cell>
        </row>
        <row r="1974">
          <cell r="H1974" t="str">
            <v>Saptari</v>
          </cell>
        </row>
        <row r="1975">
          <cell r="H1975" t="str">
            <v>Saptari</v>
          </cell>
        </row>
        <row r="1976">
          <cell r="H1976" t="str">
            <v>Saptari</v>
          </cell>
        </row>
        <row r="1977">
          <cell r="H1977" t="str">
            <v>Saptari</v>
          </cell>
        </row>
        <row r="1978">
          <cell r="H1978" t="str">
            <v>Saptari</v>
          </cell>
        </row>
        <row r="1979">
          <cell r="H1979" t="str">
            <v>Saptari</v>
          </cell>
        </row>
        <row r="1980">
          <cell r="H1980" t="str">
            <v>Saptari</v>
          </cell>
        </row>
        <row r="1981">
          <cell r="H1981" t="str">
            <v>Saptari</v>
          </cell>
        </row>
        <row r="1982">
          <cell r="H1982" t="str">
            <v>Saptari</v>
          </cell>
        </row>
        <row r="1983">
          <cell r="H1983" t="str">
            <v>Saptari</v>
          </cell>
        </row>
        <row r="1984">
          <cell r="H1984" t="str">
            <v>Saptari</v>
          </cell>
        </row>
        <row r="1985">
          <cell r="H1985" t="str">
            <v>Saptari</v>
          </cell>
        </row>
        <row r="1986">
          <cell r="H1986" t="str">
            <v>Saptari</v>
          </cell>
        </row>
        <row r="1987">
          <cell r="H1987" t="str">
            <v>Saptari</v>
          </cell>
        </row>
        <row r="1988">
          <cell r="H1988" t="str">
            <v>Saptari</v>
          </cell>
        </row>
        <row r="1989">
          <cell r="H1989" t="str">
            <v>Saptari</v>
          </cell>
        </row>
        <row r="1990">
          <cell r="H1990" t="str">
            <v>Saptari</v>
          </cell>
        </row>
        <row r="1991">
          <cell r="H1991" t="str">
            <v>Saptari</v>
          </cell>
        </row>
        <row r="1992">
          <cell r="H1992" t="str">
            <v>Saptari</v>
          </cell>
        </row>
        <row r="1993">
          <cell r="H1993" t="str">
            <v>Saptari</v>
          </cell>
        </row>
        <row r="1994">
          <cell r="H1994" t="str">
            <v>Saptari</v>
          </cell>
        </row>
        <row r="1995">
          <cell r="H1995" t="str">
            <v>Saptari</v>
          </cell>
        </row>
        <row r="1996">
          <cell r="H1996" t="str">
            <v>Saptari</v>
          </cell>
        </row>
        <row r="1997">
          <cell r="H1997" t="str">
            <v>Saptari</v>
          </cell>
        </row>
        <row r="1998">
          <cell r="H1998" t="str">
            <v>Saptari</v>
          </cell>
        </row>
        <row r="1999">
          <cell r="H1999" t="str">
            <v>Saptari</v>
          </cell>
        </row>
        <row r="2000">
          <cell r="H2000" t="str">
            <v>Saptari</v>
          </cell>
        </row>
        <row r="2001">
          <cell r="H2001" t="str">
            <v>Saptari</v>
          </cell>
        </row>
        <row r="2002">
          <cell r="H2002" t="str">
            <v>Saptari</v>
          </cell>
        </row>
        <row r="2003">
          <cell r="H2003" t="str">
            <v>Saptari</v>
          </cell>
        </row>
        <row r="2004">
          <cell r="H2004" t="str">
            <v>Saptari</v>
          </cell>
        </row>
        <row r="2005">
          <cell r="H2005" t="str">
            <v>Saptari</v>
          </cell>
        </row>
        <row r="2006">
          <cell r="H2006" t="str">
            <v>Saptari</v>
          </cell>
        </row>
        <row r="2007">
          <cell r="H2007" t="str">
            <v>Saptari</v>
          </cell>
        </row>
        <row r="2008">
          <cell r="H2008" t="str">
            <v>Saptari</v>
          </cell>
        </row>
        <row r="2009">
          <cell r="H2009" t="str">
            <v>Saptari</v>
          </cell>
        </row>
        <row r="2010">
          <cell r="H2010" t="str">
            <v>Saptari</v>
          </cell>
        </row>
        <row r="2011">
          <cell r="H2011" t="str">
            <v>Saptari</v>
          </cell>
        </row>
        <row r="2012">
          <cell r="H2012" t="str">
            <v>Saptari</v>
          </cell>
        </row>
        <row r="2013">
          <cell r="H2013" t="str">
            <v>Saptari</v>
          </cell>
        </row>
        <row r="2014">
          <cell r="H2014" t="str">
            <v>Saptari</v>
          </cell>
        </row>
        <row r="2015">
          <cell r="H2015" t="str">
            <v>Saptari</v>
          </cell>
        </row>
        <row r="2016">
          <cell r="H2016" t="str">
            <v>Saptari</v>
          </cell>
        </row>
        <row r="2017">
          <cell r="H2017" t="str">
            <v>Saptari</v>
          </cell>
        </row>
        <row r="2018">
          <cell r="H2018" t="str">
            <v>Saptari</v>
          </cell>
        </row>
        <row r="2019">
          <cell r="H2019" t="str">
            <v>Saptari</v>
          </cell>
        </row>
        <row r="2020">
          <cell r="H2020" t="str">
            <v>Saptari</v>
          </cell>
        </row>
        <row r="2021">
          <cell r="H2021" t="str">
            <v>Saptari</v>
          </cell>
        </row>
        <row r="2022">
          <cell r="H2022" t="str">
            <v>Saptari</v>
          </cell>
        </row>
        <row r="2023">
          <cell r="H2023" t="str">
            <v>Saptari</v>
          </cell>
        </row>
        <row r="2024">
          <cell r="H2024" t="str">
            <v>Siraha</v>
          </cell>
        </row>
        <row r="2025">
          <cell r="H2025" t="str">
            <v>Siraha</v>
          </cell>
        </row>
        <row r="2026">
          <cell r="H2026" t="str">
            <v>Siraha</v>
          </cell>
        </row>
        <row r="2027">
          <cell r="H2027" t="str">
            <v>Siraha</v>
          </cell>
        </row>
        <row r="2028">
          <cell r="H2028" t="str">
            <v>Siraha</v>
          </cell>
        </row>
        <row r="2029">
          <cell r="H2029" t="str">
            <v>Siraha</v>
          </cell>
        </row>
        <row r="2030">
          <cell r="H2030" t="str">
            <v>Siraha</v>
          </cell>
        </row>
        <row r="2031">
          <cell r="H2031" t="str">
            <v>Siraha</v>
          </cell>
        </row>
        <row r="2032">
          <cell r="H2032" t="str">
            <v>Siraha</v>
          </cell>
        </row>
        <row r="2033">
          <cell r="H2033" t="str">
            <v>Siraha</v>
          </cell>
        </row>
        <row r="2034">
          <cell r="H2034" t="str">
            <v>Siraha</v>
          </cell>
        </row>
        <row r="2035">
          <cell r="H2035" t="str">
            <v>Siraha</v>
          </cell>
        </row>
        <row r="2036">
          <cell r="H2036" t="str">
            <v>Siraha</v>
          </cell>
        </row>
        <row r="2037">
          <cell r="H2037" t="str">
            <v>Siraha</v>
          </cell>
        </row>
        <row r="2038">
          <cell r="H2038" t="str">
            <v>Siraha</v>
          </cell>
        </row>
        <row r="2039">
          <cell r="H2039" t="str">
            <v>Siraha</v>
          </cell>
        </row>
        <row r="2040">
          <cell r="H2040" t="str">
            <v>Siraha</v>
          </cell>
        </row>
        <row r="2041">
          <cell r="H2041" t="str">
            <v>Siraha</v>
          </cell>
        </row>
        <row r="2042">
          <cell r="H2042" t="str">
            <v>Siraha</v>
          </cell>
        </row>
        <row r="2043">
          <cell r="H2043" t="str">
            <v>Siraha</v>
          </cell>
        </row>
        <row r="2044">
          <cell r="H2044" t="str">
            <v>Siraha</v>
          </cell>
        </row>
        <row r="2045">
          <cell r="H2045" t="str">
            <v>Siraha</v>
          </cell>
        </row>
        <row r="2046">
          <cell r="H2046" t="str">
            <v>Siraha</v>
          </cell>
        </row>
        <row r="2047">
          <cell r="H2047" t="str">
            <v>Siraha</v>
          </cell>
        </row>
        <row r="2048">
          <cell r="H2048" t="str">
            <v>Siraha</v>
          </cell>
        </row>
        <row r="2049">
          <cell r="H2049" t="str">
            <v>Siraha</v>
          </cell>
        </row>
        <row r="2050">
          <cell r="H2050" t="str">
            <v>Siraha</v>
          </cell>
        </row>
        <row r="2051">
          <cell r="H2051" t="str">
            <v>Siraha</v>
          </cell>
        </row>
        <row r="2052">
          <cell r="H2052" t="str">
            <v>Siraha</v>
          </cell>
        </row>
        <row r="2053">
          <cell r="H2053" t="str">
            <v>Siraha</v>
          </cell>
        </row>
        <row r="2054">
          <cell r="H2054" t="str">
            <v>Siraha</v>
          </cell>
        </row>
        <row r="2055">
          <cell r="H2055" t="str">
            <v>Siraha</v>
          </cell>
        </row>
        <row r="2056">
          <cell r="H2056" t="str">
            <v>Siraha</v>
          </cell>
        </row>
        <row r="2057">
          <cell r="H2057" t="str">
            <v>Siraha</v>
          </cell>
        </row>
        <row r="2058">
          <cell r="H2058" t="str">
            <v>Siraha</v>
          </cell>
        </row>
        <row r="2059">
          <cell r="H2059" t="str">
            <v>Siraha</v>
          </cell>
        </row>
        <row r="2060">
          <cell r="H2060" t="str">
            <v>Siraha</v>
          </cell>
        </row>
        <row r="2061">
          <cell r="H2061" t="str">
            <v>Siraha</v>
          </cell>
        </row>
        <row r="2062">
          <cell r="H2062" t="str">
            <v>Siraha</v>
          </cell>
        </row>
        <row r="2063">
          <cell r="H2063" t="str">
            <v>Siraha</v>
          </cell>
        </row>
        <row r="2064">
          <cell r="H2064" t="str">
            <v>Siraha</v>
          </cell>
        </row>
        <row r="2065">
          <cell r="H2065" t="str">
            <v>Siraha</v>
          </cell>
        </row>
        <row r="2066">
          <cell r="H2066" t="str">
            <v>Siraha</v>
          </cell>
        </row>
        <row r="2067">
          <cell r="H2067" t="str">
            <v>Siraha</v>
          </cell>
        </row>
        <row r="2068">
          <cell r="H2068" t="str">
            <v>Siraha</v>
          </cell>
        </row>
        <row r="2069">
          <cell r="H2069" t="str">
            <v>Siraha</v>
          </cell>
        </row>
        <row r="2070">
          <cell r="H2070" t="str">
            <v>Siraha</v>
          </cell>
        </row>
        <row r="2071">
          <cell r="H2071" t="str">
            <v>Siraha</v>
          </cell>
        </row>
        <row r="2072">
          <cell r="H2072" t="str">
            <v>Siraha</v>
          </cell>
        </row>
        <row r="2073">
          <cell r="H2073" t="str">
            <v>Siraha</v>
          </cell>
        </row>
        <row r="2074">
          <cell r="H2074" t="str">
            <v>Siraha</v>
          </cell>
        </row>
        <row r="2075">
          <cell r="H2075" t="str">
            <v>Siraha</v>
          </cell>
        </row>
        <row r="2076">
          <cell r="H2076" t="str">
            <v>Siraha</v>
          </cell>
        </row>
        <row r="2077">
          <cell r="H2077" t="str">
            <v>Siraha</v>
          </cell>
        </row>
        <row r="2078">
          <cell r="H2078" t="str">
            <v>Siraha</v>
          </cell>
        </row>
        <row r="2079">
          <cell r="H2079" t="str">
            <v>Siraha</v>
          </cell>
        </row>
        <row r="2080">
          <cell r="H2080" t="str">
            <v>Siraha</v>
          </cell>
        </row>
        <row r="2081">
          <cell r="H2081" t="str">
            <v>Siraha</v>
          </cell>
        </row>
        <row r="2082">
          <cell r="H2082" t="str">
            <v>Siraha</v>
          </cell>
        </row>
        <row r="2083">
          <cell r="H2083" t="str">
            <v>Siraha</v>
          </cell>
        </row>
        <row r="2084">
          <cell r="H2084" t="str">
            <v>Siraha</v>
          </cell>
        </row>
        <row r="2085">
          <cell r="H2085" t="str">
            <v>Siraha</v>
          </cell>
        </row>
        <row r="2086">
          <cell r="H2086" t="str">
            <v>Siraha</v>
          </cell>
        </row>
        <row r="2087">
          <cell r="H2087" t="str">
            <v>Siraha</v>
          </cell>
        </row>
        <row r="2088">
          <cell r="H2088" t="str">
            <v>Siraha</v>
          </cell>
        </row>
        <row r="2089">
          <cell r="H2089" t="str">
            <v>Siraha</v>
          </cell>
        </row>
        <row r="2090">
          <cell r="H2090" t="str">
            <v>Siraha</v>
          </cell>
        </row>
        <row r="2091">
          <cell r="H2091" t="str">
            <v>Siraha</v>
          </cell>
        </row>
        <row r="2092">
          <cell r="H2092" t="str">
            <v>Siraha</v>
          </cell>
        </row>
        <row r="2093">
          <cell r="H2093" t="str">
            <v>Siraha</v>
          </cell>
        </row>
        <row r="2094">
          <cell r="H2094" t="str">
            <v>Siraha</v>
          </cell>
        </row>
        <row r="2095">
          <cell r="H2095" t="str">
            <v>Siraha</v>
          </cell>
        </row>
        <row r="2096">
          <cell r="H2096" t="str">
            <v>Siraha</v>
          </cell>
        </row>
        <row r="2097">
          <cell r="H2097" t="str">
            <v>Siraha</v>
          </cell>
        </row>
        <row r="2098">
          <cell r="H2098" t="str">
            <v>Siraha</v>
          </cell>
        </row>
        <row r="2099">
          <cell r="H2099" t="str">
            <v>Siraha</v>
          </cell>
        </row>
        <row r="2100">
          <cell r="H2100" t="str">
            <v>Siraha</v>
          </cell>
        </row>
        <row r="2101">
          <cell r="H2101" t="str">
            <v>Siraha</v>
          </cell>
        </row>
        <row r="2102">
          <cell r="H2102" t="str">
            <v>Siraha</v>
          </cell>
        </row>
        <row r="2103">
          <cell r="H2103" t="str">
            <v>Siraha</v>
          </cell>
        </row>
        <row r="2104">
          <cell r="H2104" t="str">
            <v>Siraha</v>
          </cell>
        </row>
        <row r="2105">
          <cell r="H2105" t="str">
            <v>Siraha</v>
          </cell>
        </row>
        <row r="2106">
          <cell r="H2106" t="str">
            <v>Siraha</v>
          </cell>
        </row>
        <row r="2107">
          <cell r="H2107" t="str">
            <v>Siraha</v>
          </cell>
        </row>
        <row r="2108">
          <cell r="H2108" t="str">
            <v>Siraha</v>
          </cell>
        </row>
        <row r="2109">
          <cell r="H2109" t="str">
            <v>Siraha</v>
          </cell>
        </row>
        <row r="2110">
          <cell r="H2110" t="str">
            <v>Siraha</v>
          </cell>
        </row>
        <row r="2111">
          <cell r="H2111" t="str">
            <v>Siraha</v>
          </cell>
        </row>
        <row r="2112">
          <cell r="H2112" t="str">
            <v>Siraha</v>
          </cell>
        </row>
        <row r="2113">
          <cell r="H2113" t="str">
            <v>Siraha</v>
          </cell>
        </row>
        <row r="2114">
          <cell r="H2114" t="str">
            <v>Siraha</v>
          </cell>
        </row>
        <row r="2115">
          <cell r="H2115" t="str">
            <v>Siraha</v>
          </cell>
        </row>
        <row r="2116">
          <cell r="H2116" t="str">
            <v>Siraha</v>
          </cell>
        </row>
        <row r="2117">
          <cell r="H2117" t="str">
            <v>Siraha</v>
          </cell>
        </row>
        <row r="2118">
          <cell r="H2118" t="str">
            <v>Siraha</v>
          </cell>
        </row>
        <row r="2119">
          <cell r="H2119" t="str">
            <v>Siraha</v>
          </cell>
        </row>
        <row r="2120">
          <cell r="H2120" t="str">
            <v>Siraha</v>
          </cell>
        </row>
        <row r="2121">
          <cell r="H2121" t="str">
            <v>Siraha</v>
          </cell>
        </row>
        <row r="2122">
          <cell r="H2122" t="str">
            <v>Siraha</v>
          </cell>
        </row>
        <row r="2123">
          <cell r="H2123" t="str">
            <v>Siraha</v>
          </cell>
        </row>
        <row r="2124">
          <cell r="H2124" t="str">
            <v>Siraha</v>
          </cell>
        </row>
        <row r="2125">
          <cell r="H2125" t="str">
            <v>Siraha</v>
          </cell>
        </row>
        <row r="2126">
          <cell r="H2126" t="str">
            <v>Siraha</v>
          </cell>
        </row>
        <row r="2127">
          <cell r="H2127" t="str">
            <v>Siraha</v>
          </cell>
        </row>
        <row r="2128">
          <cell r="H2128" t="str">
            <v>Siraha</v>
          </cell>
        </row>
        <row r="2129">
          <cell r="H2129" t="str">
            <v>Siraha</v>
          </cell>
        </row>
        <row r="2130">
          <cell r="H2130" t="str">
            <v>Siraha</v>
          </cell>
        </row>
        <row r="2131">
          <cell r="H2131" t="str">
            <v>Siraha</v>
          </cell>
        </row>
        <row r="2132">
          <cell r="H2132" t="str">
            <v>Kanchanpur</v>
          </cell>
        </row>
        <row r="2133">
          <cell r="H2133" t="str">
            <v>Kanchanpur</v>
          </cell>
        </row>
        <row r="2134">
          <cell r="H2134" t="str">
            <v>Kanchanpur</v>
          </cell>
        </row>
        <row r="2135">
          <cell r="H2135" t="str">
            <v>Kanchanpur</v>
          </cell>
        </row>
        <row r="2136">
          <cell r="H2136" t="str">
            <v>Kanchanpur</v>
          </cell>
        </row>
        <row r="2137">
          <cell r="H2137" t="str">
            <v>Kanchanpur</v>
          </cell>
        </row>
        <row r="2138">
          <cell r="H2138" t="str">
            <v>Kanchanpur</v>
          </cell>
        </row>
        <row r="2139">
          <cell r="H2139" t="str">
            <v>Kanchanpur</v>
          </cell>
        </row>
        <row r="2140">
          <cell r="H2140" t="str">
            <v>Kanchanpur</v>
          </cell>
        </row>
        <row r="2141">
          <cell r="H2141" t="str">
            <v>Kanchanpur</v>
          </cell>
        </row>
        <row r="2142">
          <cell r="H2142" t="str">
            <v>Kanchanpur</v>
          </cell>
        </row>
        <row r="2143">
          <cell r="H2143" t="str">
            <v>Kanchanpur</v>
          </cell>
        </row>
        <row r="2144">
          <cell r="H2144" t="str">
            <v>Kanchanpur</v>
          </cell>
        </row>
        <row r="2145">
          <cell r="H2145" t="str">
            <v>Kanchanpur</v>
          </cell>
        </row>
        <row r="2146">
          <cell r="H2146" t="str">
            <v>Kanchanpur</v>
          </cell>
        </row>
        <row r="2147">
          <cell r="H2147" t="str">
            <v>Kanchanpur</v>
          </cell>
        </row>
        <row r="2148">
          <cell r="H2148" t="str">
            <v>Kanchanpur</v>
          </cell>
        </row>
        <row r="2149">
          <cell r="H2149" t="str">
            <v>Kanchanpur</v>
          </cell>
        </row>
        <row r="2150">
          <cell r="H2150" t="str">
            <v>Kanchanpur</v>
          </cell>
        </row>
        <row r="2151">
          <cell r="H2151" t="str">
            <v>Kanchanpur</v>
          </cell>
        </row>
        <row r="2152">
          <cell r="H2152" t="str">
            <v>Kanchanpur</v>
          </cell>
        </row>
        <row r="2153">
          <cell r="H2153" t="str">
            <v>Dadeldhura</v>
          </cell>
        </row>
        <row r="2154">
          <cell r="H2154" t="str">
            <v>Dadeldhura</v>
          </cell>
        </row>
        <row r="2155">
          <cell r="H2155" t="str">
            <v>Dadeldhura</v>
          </cell>
        </row>
        <row r="2156">
          <cell r="H2156" t="str">
            <v>Dadeldhura</v>
          </cell>
        </row>
        <row r="2157">
          <cell r="H2157" t="str">
            <v>Dadeldhura</v>
          </cell>
        </row>
        <row r="2158">
          <cell r="H2158" t="str">
            <v>Dadeldhura</v>
          </cell>
        </row>
        <row r="2159">
          <cell r="H2159" t="str">
            <v>Dadeldhura</v>
          </cell>
        </row>
        <row r="2160">
          <cell r="H2160" t="str">
            <v>Dadeldhura</v>
          </cell>
        </row>
        <row r="2161">
          <cell r="H2161" t="str">
            <v>Dadeldhura</v>
          </cell>
        </row>
        <row r="2162">
          <cell r="H2162" t="str">
            <v>Dadeldhura</v>
          </cell>
        </row>
        <row r="2163">
          <cell r="H2163" t="str">
            <v>Dadeldhura</v>
          </cell>
        </row>
        <row r="2164">
          <cell r="H2164" t="str">
            <v>Dadeldhura</v>
          </cell>
        </row>
        <row r="2165">
          <cell r="H2165" t="str">
            <v>Dadeldhura</v>
          </cell>
        </row>
        <row r="2166">
          <cell r="H2166" t="str">
            <v>Dadeldhura</v>
          </cell>
        </row>
        <row r="2167">
          <cell r="H2167" t="str">
            <v>Dadeldhura</v>
          </cell>
        </row>
        <row r="2168">
          <cell r="H2168" t="str">
            <v>Dadeldhura</v>
          </cell>
        </row>
        <row r="2169">
          <cell r="H2169" t="str">
            <v>Dadeldhura</v>
          </cell>
        </row>
        <row r="2170">
          <cell r="H2170" t="str">
            <v>Dadeldhura</v>
          </cell>
        </row>
        <row r="2171">
          <cell r="H2171" t="str">
            <v>Dadeldhura</v>
          </cell>
        </row>
        <row r="2172">
          <cell r="H2172" t="str">
            <v>Dadeldhura</v>
          </cell>
        </row>
        <row r="2173">
          <cell r="H2173" t="str">
            <v>Dadeldhura</v>
          </cell>
        </row>
        <row r="2174">
          <cell r="H2174" t="str">
            <v>Baitadi</v>
          </cell>
        </row>
        <row r="2175">
          <cell r="H2175" t="str">
            <v>Baitadi</v>
          </cell>
        </row>
        <row r="2176">
          <cell r="H2176" t="str">
            <v>Baitadi</v>
          </cell>
        </row>
        <row r="2177">
          <cell r="H2177" t="str">
            <v>Baitadi</v>
          </cell>
        </row>
        <row r="2178">
          <cell r="H2178" t="str">
            <v>Baitadi</v>
          </cell>
        </row>
        <row r="2179">
          <cell r="H2179" t="str">
            <v>Baitadi</v>
          </cell>
        </row>
        <row r="2180">
          <cell r="H2180" t="str">
            <v>Baitadi</v>
          </cell>
        </row>
        <row r="2181">
          <cell r="H2181" t="str">
            <v>Baitadi</v>
          </cell>
        </row>
        <row r="2182">
          <cell r="H2182" t="str">
            <v>Baitadi</v>
          </cell>
        </row>
        <row r="2183">
          <cell r="H2183" t="str">
            <v>Baitadi</v>
          </cell>
        </row>
        <row r="2184">
          <cell r="H2184" t="str">
            <v>Baitadi</v>
          </cell>
        </row>
        <row r="2185">
          <cell r="H2185" t="str">
            <v>Baitadi</v>
          </cell>
        </row>
        <row r="2186">
          <cell r="H2186" t="str">
            <v>Baitadi</v>
          </cell>
        </row>
        <row r="2187">
          <cell r="H2187" t="str">
            <v>Baitadi</v>
          </cell>
        </row>
        <row r="2188">
          <cell r="H2188" t="str">
            <v>Baitadi</v>
          </cell>
        </row>
        <row r="2189">
          <cell r="H2189" t="str">
            <v>Baitadi</v>
          </cell>
        </row>
        <row r="2190">
          <cell r="H2190" t="str">
            <v>Baitadi</v>
          </cell>
        </row>
        <row r="2191">
          <cell r="H2191" t="str">
            <v>Baitadi</v>
          </cell>
        </row>
        <row r="2192">
          <cell r="H2192" t="str">
            <v>Baitadi</v>
          </cell>
        </row>
        <row r="2193">
          <cell r="H2193" t="str">
            <v>Baitadi</v>
          </cell>
        </row>
        <row r="2194">
          <cell r="H2194" t="str">
            <v>Baitadi</v>
          </cell>
        </row>
        <row r="2195">
          <cell r="H2195" t="str">
            <v>Baitadi</v>
          </cell>
        </row>
        <row r="2196">
          <cell r="H2196" t="str">
            <v>Baitadi</v>
          </cell>
        </row>
        <row r="2197">
          <cell r="H2197" t="str">
            <v>Baitadi</v>
          </cell>
        </row>
        <row r="2198">
          <cell r="H2198" t="str">
            <v>Baitadi</v>
          </cell>
        </row>
        <row r="2199">
          <cell r="H2199" t="str">
            <v>Baitadi</v>
          </cell>
        </row>
        <row r="2200">
          <cell r="H2200" t="str">
            <v>Baitadi</v>
          </cell>
        </row>
        <row r="2201">
          <cell r="H2201" t="str">
            <v>Baitadi</v>
          </cell>
        </row>
        <row r="2202">
          <cell r="H2202" t="str">
            <v>Baitadi</v>
          </cell>
        </row>
        <row r="2203">
          <cell r="H2203" t="str">
            <v>Baitadi</v>
          </cell>
        </row>
        <row r="2204">
          <cell r="H2204" t="str">
            <v>Baitadi</v>
          </cell>
        </row>
        <row r="2205">
          <cell r="H2205" t="str">
            <v>Baitadi</v>
          </cell>
        </row>
        <row r="2206">
          <cell r="H2206" t="str">
            <v>Baitadi</v>
          </cell>
        </row>
        <row r="2207">
          <cell r="H2207" t="str">
            <v>Baitadi</v>
          </cell>
        </row>
        <row r="2208">
          <cell r="H2208" t="str">
            <v>Baitadi</v>
          </cell>
        </row>
        <row r="2209">
          <cell r="H2209" t="str">
            <v>Baitadi</v>
          </cell>
        </row>
        <row r="2210">
          <cell r="H2210" t="str">
            <v>Baitadi</v>
          </cell>
        </row>
        <row r="2211">
          <cell r="H2211" t="str">
            <v>Baitadi</v>
          </cell>
        </row>
        <row r="2212">
          <cell r="H2212" t="str">
            <v>Baitadi</v>
          </cell>
        </row>
        <row r="2213">
          <cell r="H2213" t="str">
            <v>Baitadi</v>
          </cell>
        </row>
        <row r="2214">
          <cell r="H2214" t="str">
            <v>Baitadi</v>
          </cell>
        </row>
        <row r="2215">
          <cell r="H2215" t="str">
            <v>Baitadi</v>
          </cell>
        </row>
        <row r="2216">
          <cell r="H2216" t="str">
            <v>Baitadi</v>
          </cell>
        </row>
        <row r="2217">
          <cell r="H2217" t="str">
            <v>Baitadi</v>
          </cell>
        </row>
        <row r="2218">
          <cell r="H2218" t="str">
            <v>Baitadi</v>
          </cell>
        </row>
        <row r="2219">
          <cell r="H2219" t="str">
            <v>Baitadi</v>
          </cell>
        </row>
        <row r="2220">
          <cell r="H2220" t="str">
            <v>Baitadi</v>
          </cell>
        </row>
        <row r="2221">
          <cell r="H2221" t="str">
            <v>Baitadi</v>
          </cell>
        </row>
        <row r="2222">
          <cell r="H2222" t="str">
            <v>Baitadi</v>
          </cell>
        </row>
        <row r="2223">
          <cell r="H2223" t="str">
            <v>Baitadi</v>
          </cell>
        </row>
        <row r="2224">
          <cell r="H2224" t="str">
            <v>Baitadi</v>
          </cell>
        </row>
        <row r="2225">
          <cell r="H2225" t="str">
            <v>Baitadi</v>
          </cell>
        </row>
        <row r="2226">
          <cell r="H2226" t="str">
            <v>Baitadi</v>
          </cell>
        </row>
        <row r="2227">
          <cell r="H2227" t="str">
            <v>Baitadi</v>
          </cell>
        </row>
        <row r="2228">
          <cell r="H2228" t="str">
            <v>Baitadi</v>
          </cell>
        </row>
        <row r="2229">
          <cell r="H2229" t="str">
            <v>Baitadi</v>
          </cell>
        </row>
        <row r="2230">
          <cell r="H2230" t="str">
            <v>Baitadi</v>
          </cell>
        </row>
        <row r="2231">
          <cell r="H2231" t="str">
            <v>Baitadi</v>
          </cell>
        </row>
        <row r="2232">
          <cell r="H2232" t="str">
            <v>Baitadi</v>
          </cell>
        </row>
        <row r="2233">
          <cell r="H2233" t="str">
            <v>Baitadi</v>
          </cell>
        </row>
        <row r="2234">
          <cell r="H2234" t="str">
            <v>Baitadi</v>
          </cell>
        </row>
        <row r="2235">
          <cell r="H2235" t="str">
            <v>Baitadi</v>
          </cell>
        </row>
        <row r="2236">
          <cell r="H2236" t="str">
            <v>Baitadi</v>
          </cell>
        </row>
        <row r="2237">
          <cell r="H2237" t="str">
            <v>Darchula</v>
          </cell>
        </row>
        <row r="2238">
          <cell r="H2238" t="str">
            <v>Darchula</v>
          </cell>
        </row>
        <row r="2239">
          <cell r="H2239" t="str">
            <v>Darchula</v>
          </cell>
        </row>
        <row r="2240">
          <cell r="H2240" t="str">
            <v>Darchula</v>
          </cell>
        </row>
        <row r="2241">
          <cell r="H2241" t="str">
            <v>Darchula</v>
          </cell>
        </row>
        <row r="2242">
          <cell r="H2242" t="str">
            <v>Darchula</v>
          </cell>
        </row>
        <row r="2243">
          <cell r="H2243" t="str">
            <v>Darchula</v>
          </cell>
        </row>
        <row r="2244">
          <cell r="H2244" t="str">
            <v>Darchula</v>
          </cell>
        </row>
        <row r="2245">
          <cell r="H2245" t="str">
            <v>Darchula</v>
          </cell>
        </row>
        <row r="2246">
          <cell r="H2246" t="str">
            <v>Darchula</v>
          </cell>
        </row>
        <row r="2247">
          <cell r="H2247" t="str">
            <v>Darchula</v>
          </cell>
        </row>
        <row r="2248">
          <cell r="H2248" t="str">
            <v>Darchula</v>
          </cell>
        </row>
        <row r="2249">
          <cell r="H2249" t="str">
            <v>Darchula</v>
          </cell>
        </row>
        <row r="2250">
          <cell r="H2250" t="str">
            <v>Darchula</v>
          </cell>
        </row>
        <row r="2251">
          <cell r="H2251" t="str">
            <v>Darchula</v>
          </cell>
        </row>
        <row r="2252">
          <cell r="H2252" t="str">
            <v>Darchula</v>
          </cell>
        </row>
        <row r="2253">
          <cell r="H2253" t="str">
            <v>Darchula</v>
          </cell>
        </row>
        <row r="2254">
          <cell r="H2254" t="str">
            <v>Darchula</v>
          </cell>
        </row>
        <row r="2255">
          <cell r="H2255" t="str">
            <v>Darchula</v>
          </cell>
        </row>
        <row r="2256">
          <cell r="H2256" t="str">
            <v>Darchula</v>
          </cell>
        </row>
        <row r="2257">
          <cell r="H2257" t="str">
            <v>Darchula</v>
          </cell>
        </row>
        <row r="2258">
          <cell r="H2258" t="str">
            <v>Darchula</v>
          </cell>
        </row>
        <row r="2259">
          <cell r="H2259" t="str">
            <v>Darchula</v>
          </cell>
        </row>
        <row r="2260">
          <cell r="H2260" t="str">
            <v>Darchula</v>
          </cell>
        </row>
        <row r="2261">
          <cell r="H2261" t="str">
            <v>Darchula</v>
          </cell>
        </row>
        <row r="2262">
          <cell r="H2262" t="str">
            <v>Darchula</v>
          </cell>
        </row>
        <row r="2263">
          <cell r="H2263" t="str">
            <v>Darchula</v>
          </cell>
        </row>
        <row r="2264">
          <cell r="H2264" t="str">
            <v>Darchula</v>
          </cell>
        </row>
        <row r="2265">
          <cell r="H2265" t="str">
            <v>Darchula</v>
          </cell>
        </row>
        <row r="2266">
          <cell r="H2266" t="str">
            <v>Darchula</v>
          </cell>
        </row>
        <row r="2267">
          <cell r="H2267" t="str">
            <v>Darchula</v>
          </cell>
        </row>
        <row r="2268">
          <cell r="H2268" t="str">
            <v>Darchula</v>
          </cell>
        </row>
        <row r="2269">
          <cell r="H2269" t="str">
            <v>Darchula</v>
          </cell>
        </row>
        <row r="2270">
          <cell r="H2270" t="str">
            <v>Darchula</v>
          </cell>
        </row>
        <row r="2271">
          <cell r="H2271" t="str">
            <v>Darchula</v>
          </cell>
        </row>
        <row r="2272">
          <cell r="H2272" t="str">
            <v>Darchula</v>
          </cell>
        </row>
        <row r="2273">
          <cell r="H2273" t="str">
            <v>Darchula</v>
          </cell>
        </row>
        <row r="2274">
          <cell r="H2274" t="str">
            <v>Darchula</v>
          </cell>
        </row>
        <row r="2275">
          <cell r="H2275" t="str">
            <v>Darchula</v>
          </cell>
        </row>
        <row r="2276">
          <cell r="H2276" t="str">
            <v>Darchula</v>
          </cell>
        </row>
        <row r="2277">
          <cell r="H2277" t="str">
            <v>Darchula</v>
          </cell>
        </row>
        <row r="2278">
          <cell r="H2278" t="str">
            <v>Bajura</v>
          </cell>
        </row>
        <row r="2279">
          <cell r="H2279" t="str">
            <v>Bajura</v>
          </cell>
        </row>
        <row r="2280">
          <cell r="H2280" t="str">
            <v>Bajura</v>
          </cell>
        </row>
        <row r="2281">
          <cell r="H2281" t="str">
            <v>Bajura</v>
          </cell>
        </row>
        <row r="2282">
          <cell r="H2282" t="str">
            <v>Bajura</v>
          </cell>
        </row>
        <row r="2283">
          <cell r="H2283" t="str">
            <v>Bajura</v>
          </cell>
        </row>
        <row r="2284">
          <cell r="H2284" t="str">
            <v>Bajura</v>
          </cell>
        </row>
        <row r="2285">
          <cell r="H2285" t="str">
            <v>Bajura</v>
          </cell>
        </row>
        <row r="2286">
          <cell r="H2286" t="str">
            <v>Bajura</v>
          </cell>
        </row>
        <row r="2287">
          <cell r="H2287" t="str">
            <v>Bajura</v>
          </cell>
        </row>
        <row r="2288">
          <cell r="H2288" t="str">
            <v>Bajura</v>
          </cell>
        </row>
        <row r="2289">
          <cell r="H2289" t="str">
            <v>Bajura</v>
          </cell>
        </row>
        <row r="2290">
          <cell r="H2290" t="str">
            <v>Bajura</v>
          </cell>
        </row>
        <row r="2291">
          <cell r="H2291" t="str">
            <v>Bajura</v>
          </cell>
        </row>
        <row r="2292">
          <cell r="H2292" t="str">
            <v>Bajura</v>
          </cell>
        </row>
        <row r="2293">
          <cell r="H2293" t="str">
            <v>Bajura</v>
          </cell>
        </row>
        <row r="2294">
          <cell r="H2294" t="str">
            <v>Bajura</v>
          </cell>
        </row>
        <row r="2295">
          <cell r="H2295" t="str">
            <v>Bajura</v>
          </cell>
        </row>
        <row r="2296">
          <cell r="H2296" t="str">
            <v>Bajura</v>
          </cell>
        </row>
        <row r="2297">
          <cell r="H2297" t="str">
            <v>Bajura</v>
          </cell>
        </row>
        <row r="2298">
          <cell r="H2298" t="str">
            <v>Bajura</v>
          </cell>
        </row>
        <row r="2299">
          <cell r="H2299" t="str">
            <v>Bajura</v>
          </cell>
        </row>
        <row r="2300">
          <cell r="H2300" t="str">
            <v>Bajura</v>
          </cell>
        </row>
        <row r="2301">
          <cell r="H2301" t="str">
            <v>Bajura</v>
          </cell>
        </row>
        <row r="2302">
          <cell r="H2302" t="str">
            <v>Bajura</v>
          </cell>
        </row>
        <row r="2303">
          <cell r="H2303" t="str">
            <v>Bajura</v>
          </cell>
        </row>
        <row r="2304">
          <cell r="H2304" t="str">
            <v>Bajura</v>
          </cell>
        </row>
        <row r="2305">
          <cell r="H2305" t="str">
            <v>Bajura</v>
          </cell>
        </row>
        <row r="2306">
          <cell r="H2306" t="str">
            <v>Bajhang</v>
          </cell>
        </row>
        <row r="2307">
          <cell r="H2307" t="str">
            <v>Bajhang</v>
          </cell>
        </row>
        <row r="2308">
          <cell r="H2308" t="str">
            <v>Bajhang</v>
          </cell>
        </row>
        <row r="2309">
          <cell r="H2309" t="str">
            <v>Bajhang</v>
          </cell>
        </row>
        <row r="2310">
          <cell r="H2310" t="str">
            <v>Bajhang</v>
          </cell>
        </row>
        <row r="2311">
          <cell r="H2311" t="str">
            <v>Bajhang</v>
          </cell>
        </row>
        <row r="2312">
          <cell r="H2312" t="str">
            <v>Bajhang</v>
          </cell>
        </row>
        <row r="2313">
          <cell r="H2313" t="str">
            <v>Bajhang</v>
          </cell>
        </row>
        <row r="2314">
          <cell r="H2314" t="str">
            <v>Bajhang</v>
          </cell>
        </row>
        <row r="2315">
          <cell r="H2315" t="str">
            <v>Bajhang</v>
          </cell>
        </row>
        <row r="2316">
          <cell r="H2316" t="str">
            <v>Bajhang</v>
          </cell>
        </row>
        <row r="2317">
          <cell r="H2317" t="str">
            <v>Bajhang</v>
          </cell>
        </row>
        <row r="2318">
          <cell r="H2318" t="str">
            <v>Bajhang</v>
          </cell>
        </row>
        <row r="2319">
          <cell r="H2319" t="str">
            <v>Bajhang</v>
          </cell>
        </row>
        <row r="2320">
          <cell r="H2320" t="str">
            <v>Bajhang</v>
          </cell>
        </row>
        <row r="2321">
          <cell r="H2321" t="str">
            <v>Bajhang</v>
          </cell>
        </row>
        <row r="2322">
          <cell r="H2322" t="str">
            <v>Bajhang</v>
          </cell>
        </row>
        <row r="2323">
          <cell r="H2323" t="str">
            <v>Bajhang</v>
          </cell>
        </row>
        <row r="2324">
          <cell r="H2324" t="str">
            <v>Bajhang</v>
          </cell>
        </row>
        <row r="2325">
          <cell r="H2325" t="str">
            <v>Bajhang</v>
          </cell>
        </row>
        <row r="2326">
          <cell r="H2326" t="str">
            <v>Bajhang</v>
          </cell>
        </row>
        <row r="2327">
          <cell r="H2327" t="str">
            <v>Bajhang</v>
          </cell>
        </row>
        <row r="2328">
          <cell r="H2328" t="str">
            <v>Bajhang</v>
          </cell>
        </row>
        <row r="2329">
          <cell r="H2329" t="str">
            <v>Bajhang</v>
          </cell>
        </row>
        <row r="2330">
          <cell r="H2330" t="str">
            <v>Bajhang</v>
          </cell>
        </row>
        <row r="2331">
          <cell r="H2331" t="str">
            <v>Bajhang</v>
          </cell>
        </row>
        <row r="2332">
          <cell r="H2332" t="str">
            <v>Bajhang</v>
          </cell>
        </row>
        <row r="2333">
          <cell r="H2333" t="str">
            <v>Bajhang</v>
          </cell>
        </row>
        <row r="2334">
          <cell r="H2334" t="str">
            <v>Bajhang</v>
          </cell>
        </row>
        <row r="2335">
          <cell r="H2335" t="str">
            <v>Bajhang</v>
          </cell>
        </row>
        <row r="2336">
          <cell r="H2336" t="str">
            <v>Bajhang</v>
          </cell>
        </row>
        <row r="2337">
          <cell r="H2337" t="str">
            <v>Bajhang</v>
          </cell>
        </row>
        <row r="2338">
          <cell r="H2338" t="str">
            <v>Bajhang</v>
          </cell>
        </row>
        <row r="2339">
          <cell r="H2339" t="str">
            <v>Bajhang</v>
          </cell>
        </row>
        <row r="2340">
          <cell r="H2340" t="str">
            <v>Bajhang</v>
          </cell>
        </row>
        <row r="2341">
          <cell r="H2341" t="str">
            <v>Bajhang</v>
          </cell>
        </row>
        <row r="2342">
          <cell r="H2342" t="str">
            <v>Bajhang</v>
          </cell>
        </row>
        <row r="2343">
          <cell r="H2343" t="str">
            <v>Bajhang</v>
          </cell>
        </row>
        <row r="2344">
          <cell r="H2344" t="str">
            <v>Bajhang</v>
          </cell>
        </row>
        <row r="2345">
          <cell r="H2345" t="str">
            <v>Bajhang</v>
          </cell>
        </row>
        <row r="2346">
          <cell r="H2346" t="str">
            <v>Bajhang</v>
          </cell>
        </row>
        <row r="2347">
          <cell r="H2347" t="str">
            <v>Bajhang</v>
          </cell>
        </row>
        <row r="2348">
          <cell r="H2348" t="str">
            <v>Bajhang</v>
          </cell>
        </row>
        <row r="2349">
          <cell r="H2349" t="str">
            <v>Bajhang</v>
          </cell>
        </row>
        <row r="2350">
          <cell r="H2350" t="str">
            <v>Bajhang</v>
          </cell>
        </row>
        <row r="2351">
          <cell r="H2351" t="str">
            <v>Bajhang</v>
          </cell>
        </row>
        <row r="2352">
          <cell r="H2352" t="str">
            <v>Bajhang</v>
          </cell>
        </row>
        <row r="2353">
          <cell r="H2353" t="str">
            <v>Bajhang</v>
          </cell>
        </row>
        <row r="2354">
          <cell r="H2354" t="str">
            <v>Achham</v>
          </cell>
        </row>
        <row r="2355">
          <cell r="H2355" t="str">
            <v>Achham</v>
          </cell>
        </row>
        <row r="2356">
          <cell r="H2356" t="str">
            <v>Achham</v>
          </cell>
        </row>
        <row r="2357">
          <cell r="H2357" t="str">
            <v>Achham</v>
          </cell>
        </row>
        <row r="2358">
          <cell r="H2358" t="str">
            <v>Achham</v>
          </cell>
        </row>
        <row r="2359">
          <cell r="H2359" t="str">
            <v>Achham</v>
          </cell>
        </row>
        <row r="2360">
          <cell r="H2360" t="str">
            <v>Achham</v>
          </cell>
        </row>
        <row r="2361">
          <cell r="H2361" t="str">
            <v>Achham</v>
          </cell>
        </row>
        <row r="2362">
          <cell r="H2362" t="str">
            <v>Achham</v>
          </cell>
        </row>
        <row r="2363">
          <cell r="H2363" t="str">
            <v>Achham</v>
          </cell>
        </row>
        <row r="2364">
          <cell r="H2364" t="str">
            <v>Achham</v>
          </cell>
        </row>
        <row r="2365">
          <cell r="H2365" t="str">
            <v>Achham</v>
          </cell>
        </row>
        <row r="2366">
          <cell r="H2366" t="str">
            <v>Achham</v>
          </cell>
        </row>
        <row r="2367">
          <cell r="H2367" t="str">
            <v>Achham</v>
          </cell>
        </row>
        <row r="2368">
          <cell r="H2368" t="str">
            <v>Achham</v>
          </cell>
        </row>
        <row r="2369">
          <cell r="H2369" t="str">
            <v>Achham</v>
          </cell>
        </row>
        <row r="2370">
          <cell r="H2370" t="str">
            <v>Achham</v>
          </cell>
        </row>
        <row r="2371">
          <cell r="H2371" t="str">
            <v>Achham</v>
          </cell>
        </row>
        <row r="2372">
          <cell r="H2372" t="str">
            <v>Achham</v>
          </cell>
        </row>
        <row r="2373">
          <cell r="H2373" t="str">
            <v>Achham</v>
          </cell>
        </row>
        <row r="2374">
          <cell r="H2374" t="str">
            <v>Achham</v>
          </cell>
        </row>
        <row r="2375">
          <cell r="H2375" t="str">
            <v>Achham</v>
          </cell>
        </row>
        <row r="2376">
          <cell r="H2376" t="str">
            <v>Achham</v>
          </cell>
        </row>
        <row r="2377">
          <cell r="H2377" t="str">
            <v>Achham</v>
          </cell>
        </row>
        <row r="2378">
          <cell r="H2378" t="str">
            <v>Achham</v>
          </cell>
        </row>
        <row r="2379">
          <cell r="H2379" t="str">
            <v>Achham</v>
          </cell>
        </row>
        <row r="2380">
          <cell r="H2380" t="str">
            <v>Achham</v>
          </cell>
        </row>
        <row r="2381">
          <cell r="H2381" t="str">
            <v>Achham</v>
          </cell>
        </row>
        <row r="2382">
          <cell r="H2382" t="str">
            <v>Achham</v>
          </cell>
        </row>
        <row r="2383">
          <cell r="H2383" t="str">
            <v>Achham</v>
          </cell>
        </row>
        <row r="2384">
          <cell r="H2384" t="str">
            <v>Achham</v>
          </cell>
        </row>
        <row r="2385">
          <cell r="H2385" t="str">
            <v>Achham</v>
          </cell>
        </row>
        <row r="2386">
          <cell r="H2386" t="str">
            <v>Achham</v>
          </cell>
        </row>
        <row r="2387">
          <cell r="H2387" t="str">
            <v>Achham</v>
          </cell>
        </row>
        <row r="2388">
          <cell r="H2388" t="str">
            <v>Achham</v>
          </cell>
        </row>
        <row r="2389">
          <cell r="H2389" t="str">
            <v>Achham</v>
          </cell>
        </row>
        <row r="2390">
          <cell r="H2390" t="str">
            <v>Achham</v>
          </cell>
        </row>
        <row r="2391">
          <cell r="H2391" t="str">
            <v>Achham</v>
          </cell>
        </row>
        <row r="2392">
          <cell r="H2392" t="str">
            <v>Achham</v>
          </cell>
        </row>
        <row r="2393">
          <cell r="H2393" t="str">
            <v>Achham</v>
          </cell>
        </row>
        <row r="2394">
          <cell r="H2394" t="str">
            <v>Achham</v>
          </cell>
        </row>
        <row r="2395">
          <cell r="H2395" t="str">
            <v>Achham</v>
          </cell>
        </row>
        <row r="2396">
          <cell r="H2396" t="str">
            <v>Achham</v>
          </cell>
        </row>
        <row r="2397">
          <cell r="H2397" t="str">
            <v>Achham</v>
          </cell>
        </row>
        <row r="2398">
          <cell r="H2398" t="str">
            <v>Achham</v>
          </cell>
        </row>
        <row r="2399">
          <cell r="H2399" t="str">
            <v>Achham</v>
          </cell>
        </row>
        <row r="2400">
          <cell r="H2400" t="str">
            <v>Achham</v>
          </cell>
        </row>
        <row r="2401">
          <cell r="H2401" t="str">
            <v>Achham</v>
          </cell>
        </row>
        <row r="2402">
          <cell r="H2402" t="str">
            <v>Achham</v>
          </cell>
        </row>
        <row r="2403">
          <cell r="H2403" t="str">
            <v>Achham</v>
          </cell>
        </row>
        <row r="2404">
          <cell r="H2404" t="str">
            <v>Achham</v>
          </cell>
        </row>
        <row r="2405">
          <cell r="H2405" t="str">
            <v>Achham</v>
          </cell>
        </row>
        <row r="2406">
          <cell r="H2406" t="str">
            <v>Achham</v>
          </cell>
        </row>
        <row r="2407">
          <cell r="H2407" t="str">
            <v>Achham</v>
          </cell>
        </row>
        <row r="2408">
          <cell r="H2408" t="str">
            <v>Achham</v>
          </cell>
        </row>
        <row r="2409">
          <cell r="H2409" t="str">
            <v>Achham</v>
          </cell>
        </row>
        <row r="2410">
          <cell r="H2410" t="str">
            <v>Achham</v>
          </cell>
        </row>
        <row r="2411">
          <cell r="H2411" t="str">
            <v>Achham</v>
          </cell>
        </row>
        <row r="2412">
          <cell r="H2412" t="str">
            <v>Achham</v>
          </cell>
        </row>
        <row r="2413">
          <cell r="H2413" t="str">
            <v>Achham</v>
          </cell>
        </row>
        <row r="2414">
          <cell r="H2414" t="str">
            <v>Achham</v>
          </cell>
        </row>
        <row r="2415">
          <cell r="H2415" t="str">
            <v>Achham</v>
          </cell>
        </row>
        <row r="2416">
          <cell r="H2416" t="str">
            <v>Achham</v>
          </cell>
        </row>
        <row r="2417">
          <cell r="H2417" t="str">
            <v>Achham</v>
          </cell>
        </row>
        <row r="2418">
          <cell r="H2418" t="str">
            <v>Achham</v>
          </cell>
        </row>
        <row r="2419">
          <cell r="H2419" t="str">
            <v>Achham</v>
          </cell>
        </row>
        <row r="2420">
          <cell r="H2420" t="str">
            <v>Achham</v>
          </cell>
        </row>
        <row r="2421">
          <cell r="H2421" t="str">
            <v>Achham</v>
          </cell>
        </row>
        <row r="2422">
          <cell r="H2422" t="str">
            <v>Achham</v>
          </cell>
        </row>
        <row r="2423">
          <cell r="H2423" t="str">
            <v>Achham</v>
          </cell>
        </row>
        <row r="2424">
          <cell r="H2424" t="str">
            <v>Achham</v>
          </cell>
        </row>
        <row r="2425">
          <cell r="H2425" t="str">
            <v>Achham</v>
          </cell>
        </row>
        <row r="2426">
          <cell r="H2426" t="str">
            <v>Achham</v>
          </cell>
        </row>
        <row r="2427">
          <cell r="H2427" t="str">
            <v>Achham</v>
          </cell>
        </row>
        <row r="2428">
          <cell r="H2428" t="str">
            <v>Achham</v>
          </cell>
        </row>
        <row r="2429">
          <cell r="H2429" t="str">
            <v>Achham</v>
          </cell>
        </row>
        <row r="2430">
          <cell r="H2430" t="str">
            <v>Doti</v>
          </cell>
        </row>
        <row r="2431">
          <cell r="H2431" t="str">
            <v>Doti</v>
          </cell>
        </row>
        <row r="2432">
          <cell r="H2432" t="str">
            <v>Doti</v>
          </cell>
        </row>
        <row r="2433">
          <cell r="H2433" t="str">
            <v>Doti</v>
          </cell>
        </row>
        <row r="2434">
          <cell r="H2434" t="str">
            <v>Doti</v>
          </cell>
        </row>
        <row r="2435">
          <cell r="H2435" t="str">
            <v>Doti</v>
          </cell>
        </row>
        <row r="2436">
          <cell r="H2436" t="str">
            <v>Doti</v>
          </cell>
        </row>
        <row r="2437">
          <cell r="H2437" t="str">
            <v>Doti</v>
          </cell>
        </row>
        <row r="2438">
          <cell r="H2438" t="str">
            <v>Doti</v>
          </cell>
        </row>
        <row r="2439">
          <cell r="H2439" t="str">
            <v>Doti</v>
          </cell>
        </row>
        <row r="2440">
          <cell r="H2440" t="str">
            <v>Doti</v>
          </cell>
        </row>
        <row r="2441">
          <cell r="H2441" t="str">
            <v>Doti</v>
          </cell>
        </row>
        <row r="2442">
          <cell r="H2442" t="str">
            <v>Doti</v>
          </cell>
        </row>
        <row r="2443">
          <cell r="H2443" t="str">
            <v>Doti</v>
          </cell>
        </row>
        <row r="2444">
          <cell r="H2444" t="str">
            <v>Doti</v>
          </cell>
        </row>
        <row r="2445">
          <cell r="H2445" t="str">
            <v>Doti</v>
          </cell>
        </row>
        <row r="2446">
          <cell r="H2446" t="str">
            <v>Doti</v>
          </cell>
        </row>
        <row r="2447">
          <cell r="H2447" t="str">
            <v>Doti</v>
          </cell>
        </row>
        <row r="2448">
          <cell r="H2448" t="str">
            <v>Doti</v>
          </cell>
        </row>
        <row r="2449">
          <cell r="H2449" t="str">
            <v>Doti</v>
          </cell>
        </row>
        <row r="2450">
          <cell r="H2450" t="str">
            <v>Doti</v>
          </cell>
        </row>
        <row r="2451">
          <cell r="H2451" t="str">
            <v>Doti</v>
          </cell>
        </row>
        <row r="2452">
          <cell r="H2452" t="str">
            <v>Doti</v>
          </cell>
        </row>
        <row r="2453">
          <cell r="H2453" t="str">
            <v>Doti</v>
          </cell>
        </row>
        <row r="2454">
          <cell r="H2454" t="str">
            <v>Doti</v>
          </cell>
        </row>
        <row r="2455">
          <cell r="H2455" t="str">
            <v>Doti</v>
          </cell>
        </row>
        <row r="2456">
          <cell r="H2456" t="str">
            <v>Doti</v>
          </cell>
        </row>
        <row r="2457">
          <cell r="H2457" t="str">
            <v>Doti</v>
          </cell>
        </row>
        <row r="2458">
          <cell r="H2458" t="str">
            <v>Doti</v>
          </cell>
        </row>
        <row r="2459">
          <cell r="H2459" t="str">
            <v>Doti</v>
          </cell>
        </row>
        <row r="2460">
          <cell r="H2460" t="str">
            <v>Doti</v>
          </cell>
        </row>
        <row r="2461">
          <cell r="H2461" t="str">
            <v>Doti</v>
          </cell>
        </row>
        <row r="2462">
          <cell r="H2462" t="str">
            <v>Doti</v>
          </cell>
        </row>
        <row r="2463">
          <cell r="H2463" t="str">
            <v>Doti</v>
          </cell>
        </row>
        <row r="2464">
          <cell r="H2464" t="str">
            <v>Doti</v>
          </cell>
        </row>
        <row r="2465">
          <cell r="H2465" t="str">
            <v>Doti</v>
          </cell>
        </row>
        <row r="2466">
          <cell r="H2466" t="str">
            <v>Doti</v>
          </cell>
        </row>
        <row r="2467">
          <cell r="H2467" t="str">
            <v>Doti</v>
          </cell>
        </row>
        <row r="2468">
          <cell r="H2468" t="str">
            <v>Doti</v>
          </cell>
        </row>
        <row r="2469">
          <cell r="H2469" t="str">
            <v>Doti</v>
          </cell>
        </row>
        <row r="2470">
          <cell r="H2470" t="str">
            <v>Doti</v>
          </cell>
        </row>
        <row r="2471">
          <cell r="H2471" t="str">
            <v>Doti</v>
          </cell>
        </row>
        <row r="2472">
          <cell r="H2472" t="str">
            <v>Doti</v>
          </cell>
        </row>
        <row r="2473">
          <cell r="H2473" t="str">
            <v>Doti</v>
          </cell>
        </row>
        <row r="2474">
          <cell r="H2474" t="str">
            <v>Doti</v>
          </cell>
        </row>
        <row r="2475">
          <cell r="H2475" t="str">
            <v>Doti</v>
          </cell>
        </row>
        <row r="2476">
          <cell r="H2476" t="str">
            <v>Doti</v>
          </cell>
        </row>
        <row r="2477">
          <cell r="H2477" t="str">
            <v>Doti</v>
          </cell>
        </row>
        <row r="2478">
          <cell r="H2478" t="str">
            <v>Doti</v>
          </cell>
        </row>
        <row r="2479">
          <cell r="H2479" t="str">
            <v>Doti</v>
          </cell>
        </row>
        <row r="2480">
          <cell r="H2480" t="str">
            <v>Doti</v>
          </cell>
        </row>
        <row r="2481">
          <cell r="H2481" t="str">
            <v>Doti</v>
          </cell>
        </row>
        <row r="2482">
          <cell r="H2482" t="str">
            <v>Kailali</v>
          </cell>
        </row>
        <row r="2483">
          <cell r="H2483" t="str">
            <v>Kailali</v>
          </cell>
        </row>
        <row r="2484">
          <cell r="H2484" t="str">
            <v>Kailali</v>
          </cell>
        </row>
        <row r="2485">
          <cell r="H2485" t="str">
            <v>Kailali</v>
          </cell>
        </row>
        <row r="2486">
          <cell r="H2486" t="str">
            <v>Kailali</v>
          </cell>
        </row>
        <row r="2487">
          <cell r="H2487" t="str">
            <v>Kailali</v>
          </cell>
        </row>
        <row r="2488">
          <cell r="H2488" t="str">
            <v>Kailali</v>
          </cell>
        </row>
        <row r="2489">
          <cell r="H2489" t="str">
            <v>Kailali</v>
          </cell>
        </row>
        <row r="2490">
          <cell r="H2490" t="str">
            <v>Kailali</v>
          </cell>
        </row>
        <row r="2491">
          <cell r="H2491" t="str">
            <v>Kailali</v>
          </cell>
        </row>
        <row r="2492">
          <cell r="H2492" t="str">
            <v>Kailali</v>
          </cell>
        </row>
        <row r="2493">
          <cell r="H2493" t="str">
            <v>Kailali</v>
          </cell>
        </row>
        <row r="2494">
          <cell r="H2494" t="str">
            <v>Kailali</v>
          </cell>
        </row>
        <row r="2495">
          <cell r="H2495" t="str">
            <v>Kailali</v>
          </cell>
        </row>
        <row r="2496">
          <cell r="H2496" t="str">
            <v>Kailali</v>
          </cell>
        </row>
        <row r="2497">
          <cell r="H2497" t="str">
            <v>Kailali</v>
          </cell>
        </row>
        <row r="2498">
          <cell r="H2498" t="str">
            <v>Kailali</v>
          </cell>
        </row>
        <row r="2499">
          <cell r="H2499" t="str">
            <v>Kailali</v>
          </cell>
        </row>
        <row r="2500">
          <cell r="H2500" t="str">
            <v>Kailali</v>
          </cell>
        </row>
        <row r="2501">
          <cell r="H2501" t="str">
            <v>Kailali</v>
          </cell>
        </row>
        <row r="2502">
          <cell r="H2502" t="str">
            <v>Kailali</v>
          </cell>
        </row>
        <row r="2503">
          <cell r="H2503" t="str">
            <v>Kailali</v>
          </cell>
        </row>
        <row r="2504">
          <cell r="H2504" t="str">
            <v>Kailali</v>
          </cell>
        </row>
        <row r="2505">
          <cell r="H2505" t="str">
            <v>Kailali</v>
          </cell>
        </row>
        <row r="2506">
          <cell r="H2506" t="str">
            <v>Kailali</v>
          </cell>
        </row>
        <row r="2507">
          <cell r="H2507" t="str">
            <v>Kailali</v>
          </cell>
        </row>
        <row r="2508">
          <cell r="H2508" t="str">
            <v>Kailali</v>
          </cell>
        </row>
        <row r="2509">
          <cell r="H2509" t="str">
            <v>Kailali</v>
          </cell>
        </row>
        <row r="2510">
          <cell r="H2510" t="str">
            <v>Kailali</v>
          </cell>
        </row>
        <row r="2511">
          <cell r="H2511" t="str">
            <v>Kailali</v>
          </cell>
        </row>
        <row r="2512">
          <cell r="H2512" t="str">
            <v>Kailali</v>
          </cell>
        </row>
        <row r="2513">
          <cell r="H2513" t="str">
            <v>Kailali</v>
          </cell>
        </row>
        <row r="2514">
          <cell r="H2514" t="str">
            <v>Kailali</v>
          </cell>
        </row>
        <row r="2515">
          <cell r="H2515" t="str">
            <v>Kailali</v>
          </cell>
        </row>
        <row r="2516">
          <cell r="H2516" t="str">
            <v>Kailali</v>
          </cell>
        </row>
        <row r="2517">
          <cell r="H2517" t="str">
            <v>Kailali</v>
          </cell>
        </row>
        <row r="2518">
          <cell r="H2518" t="str">
            <v>Kailali</v>
          </cell>
        </row>
        <row r="2519">
          <cell r="H2519" t="str">
            <v>Kailali</v>
          </cell>
        </row>
        <row r="2520">
          <cell r="H2520" t="str">
            <v>Kailali</v>
          </cell>
        </row>
        <row r="2521">
          <cell r="H2521" t="str">
            <v>Kailali</v>
          </cell>
        </row>
        <row r="2522">
          <cell r="H2522" t="str">
            <v>Kailali</v>
          </cell>
        </row>
        <row r="2523">
          <cell r="H2523" t="str">
            <v>Kailali</v>
          </cell>
        </row>
        <row r="2524">
          <cell r="H2524" t="str">
            <v>Kailali</v>
          </cell>
        </row>
        <row r="2525">
          <cell r="H2525" t="str">
            <v>Kailali</v>
          </cell>
        </row>
        <row r="2526">
          <cell r="H2526" t="str">
            <v>Banke</v>
          </cell>
        </row>
        <row r="2527">
          <cell r="H2527" t="str">
            <v>Banke</v>
          </cell>
        </row>
        <row r="2528">
          <cell r="H2528" t="str">
            <v>Banke</v>
          </cell>
        </row>
        <row r="2529">
          <cell r="H2529" t="str">
            <v>Banke</v>
          </cell>
        </row>
        <row r="2530">
          <cell r="H2530" t="str">
            <v>Banke</v>
          </cell>
        </row>
        <row r="2531">
          <cell r="H2531" t="str">
            <v>Banke</v>
          </cell>
        </row>
        <row r="2532">
          <cell r="H2532" t="str">
            <v>Banke</v>
          </cell>
        </row>
        <row r="2533">
          <cell r="H2533" t="str">
            <v>Banke</v>
          </cell>
        </row>
        <row r="2534">
          <cell r="H2534" t="str">
            <v>Banke</v>
          </cell>
        </row>
        <row r="2535">
          <cell r="H2535" t="str">
            <v>Banke</v>
          </cell>
        </row>
        <row r="2536">
          <cell r="H2536" t="str">
            <v>Banke</v>
          </cell>
        </row>
        <row r="2537">
          <cell r="H2537" t="str">
            <v>Banke</v>
          </cell>
        </row>
        <row r="2538">
          <cell r="H2538" t="str">
            <v>Banke</v>
          </cell>
        </row>
        <row r="2539">
          <cell r="H2539" t="str">
            <v>Banke</v>
          </cell>
        </row>
        <row r="2540">
          <cell r="H2540" t="str">
            <v>Banke</v>
          </cell>
        </row>
        <row r="2541">
          <cell r="H2541" t="str">
            <v>Banke</v>
          </cell>
        </row>
        <row r="2542">
          <cell r="H2542" t="str">
            <v>Banke</v>
          </cell>
        </row>
        <row r="2543">
          <cell r="H2543" t="str">
            <v>Banke</v>
          </cell>
        </row>
        <row r="2544">
          <cell r="H2544" t="str">
            <v>Banke</v>
          </cell>
        </row>
        <row r="2545">
          <cell r="H2545" t="str">
            <v>Banke</v>
          </cell>
        </row>
        <row r="2546">
          <cell r="H2546" t="str">
            <v>Banke</v>
          </cell>
        </row>
        <row r="2547">
          <cell r="H2547" t="str">
            <v>Banke</v>
          </cell>
        </row>
        <row r="2548">
          <cell r="H2548" t="str">
            <v>Banke</v>
          </cell>
        </row>
        <row r="2549">
          <cell r="H2549" t="str">
            <v>Banke</v>
          </cell>
        </row>
        <row r="2550">
          <cell r="H2550" t="str">
            <v>Banke</v>
          </cell>
        </row>
        <row r="2551">
          <cell r="H2551" t="str">
            <v>Banke</v>
          </cell>
        </row>
        <row r="2552">
          <cell r="H2552" t="str">
            <v>Banke</v>
          </cell>
        </row>
        <row r="2553">
          <cell r="H2553" t="str">
            <v>Banke</v>
          </cell>
        </row>
        <row r="2554">
          <cell r="H2554" t="str">
            <v>Banke</v>
          </cell>
        </row>
        <row r="2555">
          <cell r="H2555" t="str">
            <v>Banke</v>
          </cell>
        </row>
        <row r="2556">
          <cell r="H2556" t="str">
            <v>Banke</v>
          </cell>
        </row>
        <row r="2557">
          <cell r="H2557" t="str">
            <v>Banke</v>
          </cell>
        </row>
        <row r="2558">
          <cell r="H2558" t="str">
            <v>Banke</v>
          </cell>
        </row>
        <row r="2559">
          <cell r="H2559" t="str">
            <v>Banke</v>
          </cell>
        </row>
        <row r="2560">
          <cell r="H2560" t="str">
            <v>Banke</v>
          </cell>
        </row>
        <row r="2561">
          <cell r="H2561" t="str">
            <v>Banke</v>
          </cell>
        </row>
        <row r="2562">
          <cell r="H2562" t="str">
            <v>Banke</v>
          </cell>
        </row>
        <row r="2563">
          <cell r="H2563" t="str">
            <v>Banke</v>
          </cell>
        </row>
        <row r="2564">
          <cell r="H2564" t="str">
            <v>Banke</v>
          </cell>
        </row>
        <row r="2565">
          <cell r="H2565" t="str">
            <v>Banke</v>
          </cell>
        </row>
        <row r="2566">
          <cell r="H2566" t="str">
            <v>Banke</v>
          </cell>
        </row>
        <row r="2567">
          <cell r="H2567" t="str">
            <v>Banke</v>
          </cell>
        </row>
        <row r="2568">
          <cell r="H2568" t="str">
            <v>Banke</v>
          </cell>
        </row>
        <row r="2569">
          <cell r="H2569" t="str">
            <v>Banke</v>
          </cell>
        </row>
        <row r="2570">
          <cell r="H2570" t="str">
            <v>Banke</v>
          </cell>
        </row>
        <row r="2571">
          <cell r="H2571" t="str">
            <v>Banke</v>
          </cell>
        </row>
        <row r="2572">
          <cell r="H2572" t="str">
            <v>Banke</v>
          </cell>
        </row>
        <row r="2573">
          <cell r="H2573" t="str">
            <v>Bardiya</v>
          </cell>
        </row>
        <row r="2574">
          <cell r="H2574" t="str">
            <v>Bardiya</v>
          </cell>
        </row>
        <row r="2575">
          <cell r="H2575" t="str">
            <v>Bardiya</v>
          </cell>
        </row>
        <row r="2576">
          <cell r="H2576" t="str">
            <v>Bardiya</v>
          </cell>
        </row>
        <row r="2577">
          <cell r="H2577" t="str">
            <v>Bardiya</v>
          </cell>
        </row>
        <row r="2578">
          <cell r="H2578" t="str">
            <v>Bardiya</v>
          </cell>
        </row>
        <row r="2579">
          <cell r="H2579" t="str">
            <v>Bardiya</v>
          </cell>
        </row>
        <row r="2580">
          <cell r="H2580" t="str">
            <v>Bardiya</v>
          </cell>
        </row>
        <row r="2581">
          <cell r="H2581" t="str">
            <v>Bardiya</v>
          </cell>
        </row>
        <row r="2582">
          <cell r="H2582" t="str">
            <v>Bardiya</v>
          </cell>
        </row>
        <row r="2583">
          <cell r="H2583" t="str">
            <v>Bardiya</v>
          </cell>
        </row>
        <row r="2584">
          <cell r="H2584" t="str">
            <v>Bardiya</v>
          </cell>
        </row>
        <row r="2585">
          <cell r="H2585" t="str">
            <v>Bardiya</v>
          </cell>
        </row>
        <row r="2586">
          <cell r="H2586" t="str">
            <v>Bardiya</v>
          </cell>
        </row>
        <row r="2587">
          <cell r="H2587" t="str">
            <v>Bardiya</v>
          </cell>
        </row>
        <row r="2588">
          <cell r="H2588" t="str">
            <v>Bardiya</v>
          </cell>
        </row>
        <row r="2589">
          <cell r="H2589" t="str">
            <v>Bardiya</v>
          </cell>
        </row>
        <row r="2590">
          <cell r="H2590" t="str">
            <v>Bardiya</v>
          </cell>
        </row>
        <row r="2591">
          <cell r="H2591" t="str">
            <v>Bardiya</v>
          </cell>
        </row>
        <row r="2592">
          <cell r="H2592" t="str">
            <v>Bardiya</v>
          </cell>
        </row>
        <row r="2593">
          <cell r="H2593" t="str">
            <v>Bardiya</v>
          </cell>
        </row>
        <row r="2594">
          <cell r="H2594" t="str">
            <v>Bardiya</v>
          </cell>
        </row>
        <row r="2595">
          <cell r="H2595" t="str">
            <v>Bardiya</v>
          </cell>
        </row>
        <row r="2596">
          <cell r="H2596" t="str">
            <v>Bardiya</v>
          </cell>
        </row>
        <row r="2597">
          <cell r="H2597" t="str">
            <v>Bardiya</v>
          </cell>
        </row>
        <row r="2598">
          <cell r="H2598" t="str">
            <v>Bardiya</v>
          </cell>
        </row>
        <row r="2599">
          <cell r="H2599" t="str">
            <v>Bardiya</v>
          </cell>
        </row>
        <row r="2600">
          <cell r="H2600" t="str">
            <v>Bardiya</v>
          </cell>
        </row>
        <row r="2601">
          <cell r="H2601" t="str">
            <v>Bardiya</v>
          </cell>
        </row>
        <row r="2602">
          <cell r="H2602" t="str">
            <v>Bardiya</v>
          </cell>
        </row>
        <row r="2603">
          <cell r="H2603" t="str">
            <v>Bardiya</v>
          </cell>
        </row>
        <row r="2604">
          <cell r="H2604" t="str">
            <v>Bardiya</v>
          </cell>
        </row>
        <row r="2605">
          <cell r="H2605" t="str">
            <v>Bardiya</v>
          </cell>
        </row>
        <row r="2606">
          <cell r="H2606" t="str">
            <v>Surkhet</v>
          </cell>
        </row>
        <row r="2607">
          <cell r="H2607" t="str">
            <v>Surkhet</v>
          </cell>
        </row>
        <row r="2608">
          <cell r="H2608" t="str">
            <v>Surkhet</v>
          </cell>
        </row>
        <row r="2609">
          <cell r="H2609" t="str">
            <v>Surkhet</v>
          </cell>
        </row>
        <row r="2610">
          <cell r="H2610" t="str">
            <v>Surkhet</v>
          </cell>
        </row>
        <row r="2611">
          <cell r="H2611" t="str">
            <v>Surkhet</v>
          </cell>
        </row>
        <row r="2612">
          <cell r="H2612" t="str">
            <v>Surkhet</v>
          </cell>
        </row>
        <row r="2613">
          <cell r="H2613" t="str">
            <v>Surkhet</v>
          </cell>
        </row>
        <row r="2614">
          <cell r="H2614" t="str">
            <v>Surkhet</v>
          </cell>
        </row>
        <row r="2615">
          <cell r="H2615" t="str">
            <v>Surkhet</v>
          </cell>
        </row>
        <row r="2616">
          <cell r="H2616" t="str">
            <v>Surkhet</v>
          </cell>
        </row>
        <row r="2617">
          <cell r="H2617" t="str">
            <v>Surkhet</v>
          </cell>
        </row>
        <row r="2618">
          <cell r="H2618" t="str">
            <v>Surkhet</v>
          </cell>
        </row>
        <row r="2619">
          <cell r="H2619" t="str">
            <v>Surkhet</v>
          </cell>
        </row>
        <row r="2620">
          <cell r="H2620" t="str">
            <v>Surkhet</v>
          </cell>
        </row>
        <row r="2621">
          <cell r="H2621" t="str">
            <v>Surkhet</v>
          </cell>
        </row>
        <row r="2622">
          <cell r="H2622" t="str">
            <v>Surkhet</v>
          </cell>
        </row>
        <row r="2623">
          <cell r="H2623" t="str">
            <v>Surkhet</v>
          </cell>
        </row>
        <row r="2624">
          <cell r="H2624" t="str">
            <v>Surkhet</v>
          </cell>
        </row>
        <row r="2625">
          <cell r="H2625" t="str">
            <v>Surkhet</v>
          </cell>
        </row>
        <row r="2626">
          <cell r="H2626" t="str">
            <v>Surkhet</v>
          </cell>
        </row>
        <row r="2627">
          <cell r="H2627" t="str">
            <v>Surkhet</v>
          </cell>
        </row>
        <row r="2628">
          <cell r="H2628" t="str">
            <v>Surkhet</v>
          </cell>
        </row>
        <row r="2629">
          <cell r="H2629" t="str">
            <v>Surkhet</v>
          </cell>
        </row>
        <row r="2630">
          <cell r="H2630" t="str">
            <v>Surkhet</v>
          </cell>
        </row>
        <row r="2631">
          <cell r="H2631" t="str">
            <v>Surkhet</v>
          </cell>
        </row>
        <row r="2632">
          <cell r="H2632" t="str">
            <v>Surkhet</v>
          </cell>
        </row>
        <row r="2633">
          <cell r="H2633" t="str">
            <v>Surkhet</v>
          </cell>
        </row>
        <row r="2634">
          <cell r="H2634" t="str">
            <v>Surkhet</v>
          </cell>
        </row>
        <row r="2635">
          <cell r="H2635" t="str">
            <v>Surkhet</v>
          </cell>
        </row>
        <row r="2636">
          <cell r="H2636" t="str">
            <v>Surkhet</v>
          </cell>
        </row>
        <row r="2637">
          <cell r="H2637" t="str">
            <v>Surkhet</v>
          </cell>
        </row>
        <row r="2638">
          <cell r="H2638" t="str">
            <v>Surkhet</v>
          </cell>
        </row>
        <row r="2639">
          <cell r="H2639" t="str">
            <v>Surkhet</v>
          </cell>
        </row>
        <row r="2640">
          <cell r="H2640" t="str">
            <v>Surkhet</v>
          </cell>
        </row>
        <row r="2641">
          <cell r="H2641" t="str">
            <v>Surkhet</v>
          </cell>
        </row>
        <row r="2642">
          <cell r="H2642" t="str">
            <v>Surkhet</v>
          </cell>
        </row>
        <row r="2643">
          <cell r="H2643" t="str">
            <v>Surkhet</v>
          </cell>
        </row>
        <row r="2644">
          <cell r="H2644" t="str">
            <v>Surkhet</v>
          </cell>
        </row>
        <row r="2645">
          <cell r="H2645" t="str">
            <v>Surkhet</v>
          </cell>
        </row>
        <row r="2646">
          <cell r="H2646" t="str">
            <v>Surkhet</v>
          </cell>
        </row>
        <row r="2647">
          <cell r="H2647" t="str">
            <v>Surkhet</v>
          </cell>
        </row>
        <row r="2648">
          <cell r="H2648" t="str">
            <v>Surkhet</v>
          </cell>
        </row>
        <row r="2649">
          <cell r="H2649" t="str">
            <v>Surkhet</v>
          </cell>
        </row>
        <row r="2650">
          <cell r="H2650" t="str">
            <v>Surkhet</v>
          </cell>
        </row>
        <row r="2651">
          <cell r="H2651" t="str">
            <v>Surkhet</v>
          </cell>
        </row>
        <row r="2652">
          <cell r="H2652" t="str">
            <v>Surkhet</v>
          </cell>
        </row>
        <row r="2653">
          <cell r="H2653" t="str">
            <v>Surkhet</v>
          </cell>
        </row>
        <row r="2654">
          <cell r="H2654" t="str">
            <v>Surkhet</v>
          </cell>
        </row>
        <row r="2655">
          <cell r="H2655" t="str">
            <v>Surkhet</v>
          </cell>
        </row>
        <row r="2656">
          <cell r="H2656" t="str">
            <v>Surkhet</v>
          </cell>
        </row>
        <row r="2657">
          <cell r="H2657" t="str">
            <v>Dailekh</v>
          </cell>
        </row>
        <row r="2658">
          <cell r="H2658" t="str">
            <v>Dailekh</v>
          </cell>
        </row>
        <row r="2659">
          <cell r="H2659" t="str">
            <v>Dailekh</v>
          </cell>
        </row>
        <row r="2660">
          <cell r="H2660" t="str">
            <v>Dailekh</v>
          </cell>
        </row>
        <row r="2661">
          <cell r="H2661" t="str">
            <v>Dailekh</v>
          </cell>
        </row>
        <row r="2662">
          <cell r="H2662" t="str">
            <v>Dailekh</v>
          </cell>
        </row>
        <row r="2663">
          <cell r="H2663" t="str">
            <v>Dailekh</v>
          </cell>
        </row>
        <row r="2664">
          <cell r="H2664" t="str">
            <v>Dailekh</v>
          </cell>
        </row>
        <row r="2665">
          <cell r="H2665" t="str">
            <v>Dailekh</v>
          </cell>
        </row>
        <row r="2666">
          <cell r="H2666" t="str">
            <v>Dailekh</v>
          </cell>
        </row>
        <row r="2667">
          <cell r="H2667" t="str">
            <v>Dailekh</v>
          </cell>
        </row>
        <row r="2668">
          <cell r="H2668" t="str">
            <v>Dailekh</v>
          </cell>
        </row>
        <row r="2669">
          <cell r="H2669" t="str">
            <v>Dailekh</v>
          </cell>
        </row>
        <row r="2670">
          <cell r="H2670" t="str">
            <v>Dailekh</v>
          </cell>
        </row>
        <row r="2671">
          <cell r="H2671" t="str">
            <v>Dailekh</v>
          </cell>
        </row>
        <row r="2672">
          <cell r="H2672" t="str">
            <v>Dailekh</v>
          </cell>
        </row>
        <row r="2673">
          <cell r="H2673" t="str">
            <v>Dailekh</v>
          </cell>
        </row>
        <row r="2674">
          <cell r="H2674" t="str">
            <v>Dailekh</v>
          </cell>
        </row>
        <row r="2675">
          <cell r="H2675" t="str">
            <v>Dailekh</v>
          </cell>
        </row>
        <row r="2676">
          <cell r="H2676" t="str">
            <v>Dailekh</v>
          </cell>
        </row>
        <row r="2677">
          <cell r="H2677" t="str">
            <v>Dailekh</v>
          </cell>
        </row>
        <row r="2678">
          <cell r="H2678" t="str">
            <v>Dailekh</v>
          </cell>
        </row>
        <row r="2679">
          <cell r="H2679" t="str">
            <v>Dailekh</v>
          </cell>
        </row>
        <row r="2680">
          <cell r="H2680" t="str">
            <v>Dailekh</v>
          </cell>
        </row>
        <row r="2681">
          <cell r="H2681" t="str">
            <v>Dailekh</v>
          </cell>
        </row>
        <row r="2682">
          <cell r="H2682" t="str">
            <v>Dailekh</v>
          </cell>
        </row>
        <row r="2683">
          <cell r="H2683" t="str">
            <v>Dailekh</v>
          </cell>
        </row>
        <row r="2684">
          <cell r="H2684" t="str">
            <v>Dailekh</v>
          </cell>
        </row>
        <row r="2685">
          <cell r="H2685" t="str">
            <v>Dailekh</v>
          </cell>
        </row>
        <row r="2686">
          <cell r="H2686" t="str">
            <v>Dailekh</v>
          </cell>
        </row>
        <row r="2687">
          <cell r="H2687" t="str">
            <v>Dailekh</v>
          </cell>
        </row>
        <row r="2688">
          <cell r="H2688" t="str">
            <v>Dailekh</v>
          </cell>
        </row>
        <row r="2689">
          <cell r="H2689" t="str">
            <v>Dailekh</v>
          </cell>
        </row>
        <row r="2690">
          <cell r="H2690" t="str">
            <v>Dailekh</v>
          </cell>
        </row>
        <row r="2691">
          <cell r="H2691" t="str">
            <v>Dailekh</v>
          </cell>
        </row>
        <row r="2692">
          <cell r="H2692" t="str">
            <v>Dailekh</v>
          </cell>
        </row>
        <row r="2693">
          <cell r="H2693" t="str">
            <v>Dailekh</v>
          </cell>
        </row>
        <row r="2694">
          <cell r="H2694" t="str">
            <v>Dailekh</v>
          </cell>
        </row>
        <row r="2695">
          <cell r="H2695" t="str">
            <v>Dailekh</v>
          </cell>
        </row>
        <row r="2696">
          <cell r="H2696" t="str">
            <v>Dailekh</v>
          </cell>
        </row>
        <row r="2697">
          <cell r="H2697" t="str">
            <v>Dailekh</v>
          </cell>
        </row>
        <row r="2698">
          <cell r="H2698" t="str">
            <v>Dailekh</v>
          </cell>
        </row>
        <row r="2699">
          <cell r="H2699" t="str">
            <v>Dailekh</v>
          </cell>
        </row>
        <row r="2700">
          <cell r="H2700" t="str">
            <v>Dailekh</v>
          </cell>
        </row>
        <row r="2701">
          <cell r="H2701" t="str">
            <v>Dailekh</v>
          </cell>
        </row>
        <row r="2702">
          <cell r="H2702" t="str">
            <v>Dailekh</v>
          </cell>
        </row>
        <row r="2703">
          <cell r="H2703" t="str">
            <v>Dailekh</v>
          </cell>
        </row>
        <row r="2704">
          <cell r="H2704" t="str">
            <v>Dailekh</v>
          </cell>
        </row>
        <row r="2705">
          <cell r="H2705" t="str">
            <v>Dailekh</v>
          </cell>
        </row>
        <row r="2706">
          <cell r="H2706" t="str">
            <v>Dailekh</v>
          </cell>
        </row>
        <row r="2707">
          <cell r="H2707" t="str">
            <v>Dailekh</v>
          </cell>
        </row>
        <row r="2708">
          <cell r="H2708" t="str">
            <v>Dailekh</v>
          </cell>
        </row>
        <row r="2709">
          <cell r="H2709" t="str">
            <v>Dailekh</v>
          </cell>
        </row>
        <row r="2710">
          <cell r="H2710" t="str">
            <v>Dailekh</v>
          </cell>
        </row>
        <row r="2711">
          <cell r="H2711" t="str">
            <v>Dailekh</v>
          </cell>
        </row>
        <row r="2712">
          <cell r="H2712" t="str">
            <v>Dailekh</v>
          </cell>
        </row>
        <row r="2713">
          <cell r="H2713" t="str">
            <v>Jajarkot</v>
          </cell>
        </row>
        <row r="2714">
          <cell r="H2714" t="str">
            <v>Jajarkot</v>
          </cell>
        </row>
        <row r="2715">
          <cell r="H2715" t="str">
            <v>Jajarkot</v>
          </cell>
        </row>
        <row r="2716">
          <cell r="H2716" t="str">
            <v>Jajarkot</v>
          </cell>
        </row>
        <row r="2717">
          <cell r="H2717" t="str">
            <v>Jajarkot</v>
          </cell>
        </row>
        <row r="2718">
          <cell r="H2718" t="str">
            <v>Jajarkot</v>
          </cell>
        </row>
        <row r="2719">
          <cell r="H2719" t="str">
            <v>Jajarkot</v>
          </cell>
        </row>
        <row r="2720">
          <cell r="H2720" t="str">
            <v>Jajarkot</v>
          </cell>
        </row>
        <row r="2721">
          <cell r="H2721" t="str">
            <v>Jajarkot</v>
          </cell>
        </row>
        <row r="2722">
          <cell r="H2722" t="str">
            <v>Jajarkot</v>
          </cell>
        </row>
        <row r="2723">
          <cell r="H2723" t="str">
            <v>Jajarkot</v>
          </cell>
        </row>
        <row r="2724">
          <cell r="H2724" t="str">
            <v>Jajarkot</v>
          </cell>
        </row>
        <row r="2725">
          <cell r="H2725" t="str">
            <v>Jajarkot</v>
          </cell>
        </row>
        <row r="2726">
          <cell r="H2726" t="str">
            <v>Jajarkot</v>
          </cell>
        </row>
        <row r="2727">
          <cell r="H2727" t="str">
            <v>Jajarkot</v>
          </cell>
        </row>
        <row r="2728">
          <cell r="H2728" t="str">
            <v>Jajarkot</v>
          </cell>
        </row>
        <row r="2729">
          <cell r="H2729" t="str">
            <v>Jajarkot</v>
          </cell>
        </row>
        <row r="2730">
          <cell r="H2730" t="str">
            <v>Jajarkot</v>
          </cell>
        </row>
        <row r="2731">
          <cell r="H2731" t="str">
            <v>Jajarkot</v>
          </cell>
        </row>
        <row r="2732">
          <cell r="H2732" t="str">
            <v>Jajarkot</v>
          </cell>
        </row>
        <row r="2733">
          <cell r="H2733" t="str">
            <v>Jajarkot</v>
          </cell>
        </row>
        <row r="2734">
          <cell r="H2734" t="str">
            <v>Jajarkot</v>
          </cell>
        </row>
        <row r="2735">
          <cell r="H2735" t="str">
            <v>Jajarkot</v>
          </cell>
        </row>
        <row r="2736">
          <cell r="H2736" t="str">
            <v>Jajarkot</v>
          </cell>
        </row>
        <row r="2737">
          <cell r="H2737" t="str">
            <v>Jajarkot</v>
          </cell>
        </row>
        <row r="2738">
          <cell r="H2738" t="str">
            <v>Jajarkot</v>
          </cell>
        </row>
        <row r="2739">
          <cell r="H2739" t="str">
            <v>Jajarkot</v>
          </cell>
        </row>
        <row r="2740">
          <cell r="H2740" t="str">
            <v>Jajarkot</v>
          </cell>
        </row>
        <row r="2741">
          <cell r="H2741" t="str">
            <v>Jajarkot</v>
          </cell>
        </row>
        <row r="2742">
          <cell r="H2742" t="str">
            <v>Jajarkot</v>
          </cell>
        </row>
        <row r="2743">
          <cell r="H2743" t="str">
            <v>Dolpa</v>
          </cell>
        </row>
        <row r="2744">
          <cell r="H2744" t="str">
            <v>Dolpa</v>
          </cell>
        </row>
        <row r="2745">
          <cell r="H2745" t="str">
            <v>Dolpa</v>
          </cell>
        </row>
        <row r="2746">
          <cell r="H2746" t="str">
            <v>Dolpa</v>
          </cell>
        </row>
        <row r="2747">
          <cell r="H2747" t="str">
            <v>Dolpa</v>
          </cell>
        </row>
        <row r="2748">
          <cell r="H2748" t="str">
            <v>Dolpa</v>
          </cell>
        </row>
        <row r="2749">
          <cell r="H2749" t="str">
            <v>Dolpa</v>
          </cell>
        </row>
        <row r="2750">
          <cell r="H2750" t="str">
            <v>Dolpa</v>
          </cell>
        </row>
        <row r="2751">
          <cell r="H2751" t="str">
            <v>Dolpa</v>
          </cell>
        </row>
        <row r="2752">
          <cell r="H2752" t="str">
            <v>Dolpa</v>
          </cell>
        </row>
        <row r="2753">
          <cell r="H2753" t="str">
            <v>Dolpa</v>
          </cell>
        </row>
        <row r="2754">
          <cell r="H2754" t="str">
            <v>Dolpa</v>
          </cell>
        </row>
        <row r="2755">
          <cell r="H2755" t="str">
            <v>Dolpa</v>
          </cell>
        </row>
        <row r="2756">
          <cell r="H2756" t="str">
            <v>Dolpa</v>
          </cell>
        </row>
        <row r="2757">
          <cell r="H2757" t="str">
            <v>Dolpa</v>
          </cell>
        </row>
        <row r="2758">
          <cell r="H2758" t="str">
            <v>Dolpa</v>
          </cell>
        </row>
        <row r="2759">
          <cell r="H2759" t="str">
            <v>Dolpa</v>
          </cell>
        </row>
        <row r="2760">
          <cell r="H2760" t="str">
            <v>Dolpa</v>
          </cell>
        </row>
        <row r="2761">
          <cell r="H2761" t="str">
            <v>Dolpa</v>
          </cell>
        </row>
        <row r="2762">
          <cell r="H2762" t="str">
            <v>Dolpa</v>
          </cell>
        </row>
        <row r="2763">
          <cell r="H2763" t="str">
            <v>Dolpa</v>
          </cell>
        </row>
        <row r="2764">
          <cell r="H2764" t="str">
            <v>Dolpa</v>
          </cell>
        </row>
        <row r="2765">
          <cell r="H2765" t="str">
            <v>Dolpa</v>
          </cell>
        </row>
        <row r="2766">
          <cell r="H2766" t="str">
            <v>Jumla</v>
          </cell>
        </row>
        <row r="2767">
          <cell r="H2767" t="str">
            <v>Jumla</v>
          </cell>
        </row>
        <row r="2768">
          <cell r="H2768" t="str">
            <v>Jumla</v>
          </cell>
        </row>
        <row r="2769">
          <cell r="H2769" t="str">
            <v>Jumla</v>
          </cell>
        </row>
        <row r="2770">
          <cell r="H2770" t="str">
            <v>Jumla</v>
          </cell>
        </row>
        <row r="2771">
          <cell r="H2771" t="str">
            <v>Jumla</v>
          </cell>
        </row>
        <row r="2772">
          <cell r="H2772" t="str">
            <v>Jumla</v>
          </cell>
        </row>
        <row r="2773">
          <cell r="H2773" t="str">
            <v>Jumla</v>
          </cell>
        </row>
        <row r="2774">
          <cell r="H2774" t="str">
            <v>Jumla</v>
          </cell>
        </row>
        <row r="2775">
          <cell r="H2775" t="str">
            <v>Jumla</v>
          </cell>
        </row>
        <row r="2776">
          <cell r="H2776" t="str">
            <v>Jumla</v>
          </cell>
        </row>
        <row r="2777">
          <cell r="H2777" t="str">
            <v>Jumla</v>
          </cell>
        </row>
        <row r="2778">
          <cell r="H2778" t="str">
            <v>Jumla</v>
          </cell>
        </row>
        <row r="2779">
          <cell r="H2779" t="str">
            <v>Jumla</v>
          </cell>
        </row>
        <row r="2780">
          <cell r="H2780" t="str">
            <v>Jumla</v>
          </cell>
        </row>
        <row r="2781">
          <cell r="H2781" t="str">
            <v>Jumla</v>
          </cell>
        </row>
        <row r="2782">
          <cell r="H2782" t="str">
            <v>Jumla</v>
          </cell>
        </row>
        <row r="2783">
          <cell r="H2783" t="str">
            <v>Jumla</v>
          </cell>
        </row>
        <row r="2784">
          <cell r="H2784" t="str">
            <v>Jumla</v>
          </cell>
        </row>
        <row r="2785">
          <cell r="H2785" t="str">
            <v>Jumla</v>
          </cell>
        </row>
        <row r="2786">
          <cell r="H2786" t="str">
            <v>Jumla</v>
          </cell>
        </row>
        <row r="2787">
          <cell r="H2787" t="str">
            <v>Jumla</v>
          </cell>
        </row>
        <row r="2788">
          <cell r="H2788" t="str">
            <v>Jumla</v>
          </cell>
        </row>
        <row r="2789">
          <cell r="H2789" t="str">
            <v>Jumla</v>
          </cell>
        </row>
        <row r="2790">
          <cell r="H2790" t="str">
            <v>Jumla</v>
          </cell>
        </row>
        <row r="2791">
          <cell r="H2791" t="str">
            <v>Jumla</v>
          </cell>
        </row>
        <row r="2792">
          <cell r="H2792" t="str">
            <v>Jumla</v>
          </cell>
        </row>
        <row r="2793">
          <cell r="H2793" t="str">
            <v>Jumla</v>
          </cell>
        </row>
        <row r="2794">
          <cell r="H2794" t="str">
            <v>Jumla</v>
          </cell>
        </row>
        <row r="2795">
          <cell r="H2795" t="str">
            <v>Jumla</v>
          </cell>
        </row>
        <row r="2796">
          <cell r="H2796" t="str">
            <v>Kalikot</v>
          </cell>
        </row>
        <row r="2797">
          <cell r="H2797" t="str">
            <v>Kalikot</v>
          </cell>
        </row>
        <row r="2798">
          <cell r="H2798" t="str">
            <v>Kalikot</v>
          </cell>
        </row>
        <row r="2799">
          <cell r="H2799" t="str">
            <v>Kalikot</v>
          </cell>
        </row>
        <row r="2800">
          <cell r="H2800" t="str">
            <v>Kalikot</v>
          </cell>
        </row>
        <row r="2801">
          <cell r="H2801" t="str">
            <v>Kalikot</v>
          </cell>
        </row>
        <row r="2802">
          <cell r="H2802" t="str">
            <v>Kalikot</v>
          </cell>
        </row>
        <row r="2803">
          <cell r="H2803" t="str">
            <v>Kalikot</v>
          </cell>
        </row>
        <row r="2804">
          <cell r="H2804" t="str">
            <v>Kalikot</v>
          </cell>
        </row>
        <row r="2805">
          <cell r="H2805" t="str">
            <v>Kalikot</v>
          </cell>
        </row>
        <row r="2806">
          <cell r="H2806" t="str">
            <v>Kalikot</v>
          </cell>
        </row>
        <row r="2807">
          <cell r="H2807" t="str">
            <v>Kalikot</v>
          </cell>
        </row>
        <row r="2808">
          <cell r="H2808" t="str">
            <v>Kalikot</v>
          </cell>
        </row>
        <row r="2809">
          <cell r="H2809" t="str">
            <v>Kalikot</v>
          </cell>
        </row>
        <row r="2810">
          <cell r="H2810" t="str">
            <v>Kalikot</v>
          </cell>
        </row>
        <row r="2811">
          <cell r="H2811" t="str">
            <v>Kalikot</v>
          </cell>
        </row>
        <row r="2812">
          <cell r="H2812" t="str">
            <v>Kalikot</v>
          </cell>
        </row>
        <row r="2813">
          <cell r="H2813" t="str">
            <v>Kalikot</v>
          </cell>
        </row>
        <row r="2814">
          <cell r="H2814" t="str">
            <v>Kalikot</v>
          </cell>
        </row>
        <row r="2815">
          <cell r="H2815" t="str">
            <v>Kalikot</v>
          </cell>
        </row>
        <row r="2816">
          <cell r="H2816" t="str">
            <v>Kalikot</v>
          </cell>
        </row>
        <row r="2817">
          <cell r="H2817" t="str">
            <v>Kalikot</v>
          </cell>
        </row>
        <row r="2818">
          <cell r="H2818" t="str">
            <v>Kalikot</v>
          </cell>
        </row>
        <row r="2819">
          <cell r="H2819" t="str">
            <v>Kalikot</v>
          </cell>
        </row>
        <row r="2820">
          <cell r="H2820" t="str">
            <v>Kalikot</v>
          </cell>
        </row>
        <row r="2821">
          <cell r="H2821" t="str">
            <v>Kalikot</v>
          </cell>
        </row>
        <row r="2822">
          <cell r="H2822" t="str">
            <v>Kalikot</v>
          </cell>
        </row>
        <row r="2823">
          <cell r="H2823" t="str">
            <v>Kalikot</v>
          </cell>
        </row>
        <row r="2824">
          <cell r="H2824" t="str">
            <v>Kalikot</v>
          </cell>
        </row>
        <row r="2825">
          <cell r="H2825" t="str">
            <v>Kalikot</v>
          </cell>
        </row>
        <row r="2826">
          <cell r="H2826" t="str">
            <v>Mugu</v>
          </cell>
        </row>
        <row r="2827">
          <cell r="H2827" t="str">
            <v>Mugu</v>
          </cell>
        </row>
        <row r="2828">
          <cell r="H2828" t="str">
            <v>Mugu</v>
          </cell>
        </row>
        <row r="2829">
          <cell r="H2829" t="str">
            <v>Mugu</v>
          </cell>
        </row>
        <row r="2830">
          <cell r="H2830" t="str">
            <v>Mugu</v>
          </cell>
        </row>
        <row r="2831">
          <cell r="H2831" t="str">
            <v>Mugu</v>
          </cell>
        </row>
        <row r="2832">
          <cell r="H2832" t="str">
            <v>Mugu</v>
          </cell>
        </row>
        <row r="2833">
          <cell r="H2833" t="str">
            <v>Mugu</v>
          </cell>
        </row>
        <row r="2834">
          <cell r="H2834" t="str">
            <v>Mugu</v>
          </cell>
        </row>
        <row r="2835">
          <cell r="H2835" t="str">
            <v>Mugu</v>
          </cell>
        </row>
        <row r="2836">
          <cell r="H2836" t="str">
            <v>Mugu</v>
          </cell>
        </row>
        <row r="2837">
          <cell r="H2837" t="str">
            <v>Mugu</v>
          </cell>
        </row>
        <row r="2838">
          <cell r="H2838" t="str">
            <v>Mugu</v>
          </cell>
        </row>
        <row r="2839">
          <cell r="H2839" t="str">
            <v>Mugu</v>
          </cell>
        </row>
        <row r="2840">
          <cell r="H2840" t="str">
            <v>Mugu</v>
          </cell>
        </row>
        <row r="2841">
          <cell r="H2841" t="str">
            <v>Mugu</v>
          </cell>
        </row>
        <row r="2842">
          <cell r="H2842" t="str">
            <v>Mugu</v>
          </cell>
        </row>
        <row r="2843">
          <cell r="H2843" t="str">
            <v>Mugu</v>
          </cell>
        </row>
        <row r="2844">
          <cell r="H2844" t="str">
            <v>Mugu</v>
          </cell>
        </row>
        <row r="2845">
          <cell r="H2845" t="str">
            <v>Mugu</v>
          </cell>
        </row>
        <row r="2846">
          <cell r="H2846" t="str">
            <v>Mugu</v>
          </cell>
        </row>
        <row r="2847">
          <cell r="H2847" t="str">
            <v>Mugu</v>
          </cell>
        </row>
        <row r="2848">
          <cell r="H2848" t="str">
            <v>Mugu</v>
          </cell>
        </row>
        <row r="2849">
          <cell r="H2849" t="str">
            <v>Mugu</v>
          </cell>
        </row>
        <row r="2850">
          <cell r="H2850" t="str">
            <v>Humla</v>
          </cell>
        </row>
        <row r="2851">
          <cell r="H2851" t="str">
            <v>Humla</v>
          </cell>
        </row>
        <row r="2852">
          <cell r="H2852" t="str">
            <v>Humla</v>
          </cell>
        </row>
        <row r="2853">
          <cell r="H2853" t="str">
            <v>Humla</v>
          </cell>
        </row>
        <row r="2854">
          <cell r="H2854" t="str">
            <v>Humla</v>
          </cell>
        </row>
        <row r="2855">
          <cell r="H2855" t="str">
            <v>Humla</v>
          </cell>
        </row>
        <row r="2856">
          <cell r="H2856" t="str">
            <v>Humla</v>
          </cell>
        </row>
        <row r="2857">
          <cell r="H2857" t="str">
            <v>Humla</v>
          </cell>
        </row>
        <row r="2858">
          <cell r="H2858" t="str">
            <v>Humla</v>
          </cell>
        </row>
        <row r="2859">
          <cell r="H2859" t="str">
            <v>Humla</v>
          </cell>
        </row>
        <row r="2860">
          <cell r="H2860" t="str">
            <v>Humla</v>
          </cell>
        </row>
        <row r="2861">
          <cell r="H2861" t="str">
            <v>Humla</v>
          </cell>
        </row>
        <row r="2862">
          <cell r="H2862" t="str">
            <v>Humla</v>
          </cell>
        </row>
        <row r="2863">
          <cell r="H2863" t="str">
            <v>Humla</v>
          </cell>
        </row>
        <row r="2864">
          <cell r="H2864" t="str">
            <v>Humla</v>
          </cell>
        </row>
        <row r="2865">
          <cell r="H2865" t="str">
            <v>Humla</v>
          </cell>
        </row>
        <row r="2866">
          <cell r="H2866" t="str">
            <v>Humla</v>
          </cell>
        </row>
        <row r="2867">
          <cell r="H2867" t="str">
            <v>Humla</v>
          </cell>
        </row>
        <row r="2868">
          <cell r="H2868" t="str">
            <v>Humla</v>
          </cell>
        </row>
        <row r="2869">
          <cell r="H2869" t="str">
            <v>Humla</v>
          </cell>
        </row>
        <row r="2870">
          <cell r="H2870" t="str">
            <v>Humla</v>
          </cell>
        </row>
        <row r="2871">
          <cell r="H2871" t="str">
            <v>Humla</v>
          </cell>
        </row>
        <row r="2872">
          <cell r="H2872" t="str">
            <v>Humla</v>
          </cell>
        </row>
        <row r="2873">
          <cell r="H2873" t="str">
            <v>Humla</v>
          </cell>
        </row>
        <row r="2874">
          <cell r="H2874" t="str">
            <v>Humla</v>
          </cell>
        </row>
        <row r="2875">
          <cell r="H2875" t="str">
            <v>Humla</v>
          </cell>
        </row>
        <row r="2876">
          <cell r="H2876" t="str">
            <v>Humla</v>
          </cell>
        </row>
        <row r="2877">
          <cell r="H2877" t="str">
            <v>Pyuthan</v>
          </cell>
        </row>
        <row r="2878">
          <cell r="H2878" t="str">
            <v>Pyuthan</v>
          </cell>
        </row>
        <row r="2879">
          <cell r="H2879" t="str">
            <v>Pyuthan</v>
          </cell>
        </row>
        <row r="2880">
          <cell r="H2880" t="str">
            <v>Pyuthan</v>
          </cell>
        </row>
        <row r="2881">
          <cell r="H2881" t="str">
            <v>Pyuthan</v>
          </cell>
        </row>
        <row r="2882">
          <cell r="H2882" t="str">
            <v>Pyuthan</v>
          </cell>
        </row>
        <row r="2883">
          <cell r="H2883" t="str">
            <v>Pyuthan</v>
          </cell>
        </row>
        <row r="2884">
          <cell r="H2884" t="str">
            <v>Pyuthan</v>
          </cell>
        </row>
        <row r="2885">
          <cell r="H2885" t="str">
            <v>Pyuthan</v>
          </cell>
        </row>
        <row r="2886">
          <cell r="H2886" t="str">
            <v>Pyuthan</v>
          </cell>
        </row>
        <row r="2887">
          <cell r="H2887" t="str">
            <v>Pyuthan</v>
          </cell>
        </row>
        <row r="2888">
          <cell r="H2888" t="str">
            <v>Pyuthan</v>
          </cell>
        </row>
        <row r="2889">
          <cell r="H2889" t="str">
            <v>Pyuthan</v>
          </cell>
        </row>
        <row r="2890">
          <cell r="H2890" t="str">
            <v>Pyuthan</v>
          </cell>
        </row>
        <row r="2891">
          <cell r="H2891" t="str">
            <v>Pyuthan</v>
          </cell>
        </row>
        <row r="2892">
          <cell r="H2892" t="str">
            <v>Pyuthan</v>
          </cell>
        </row>
        <row r="2893">
          <cell r="H2893" t="str">
            <v>Pyuthan</v>
          </cell>
        </row>
        <row r="2894">
          <cell r="H2894" t="str">
            <v>Pyuthan</v>
          </cell>
        </row>
        <row r="2895">
          <cell r="H2895" t="str">
            <v>Pyuthan</v>
          </cell>
        </row>
        <row r="2896">
          <cell r="H2896" t="str">
            <v>Pyuthan</v>
          </cell>
        </row>
        <row r="2897">
          <cell r="H2897" t="str">
            <v>Pyuthan</v>
          </cell>
        </row>
        <row r="2898">
          <cell r="H2898" t="str">
            <v>Pyuthan</v>
          </cell>
        </row>
        <row r="2899">
          <cell r="H2899" t="str">
            <v>Pyuthan</v>
          </cell>
        </row>
        <row r="2900">
          <cell r="H2900" t="str">
            <v>Pyuthan</v>
          </cell>
        </row>
        <row r="2901">
          <cell r="H2901" t="str">
            <v>Pyuthan</v>
          </cell>
        </row>
        <row r="2902">
          <cell r="H2902" t="str">
            <v>Pyuthan</v>
          </cell>
        </row>
        <row r="2903">
          <cell r="H2903" t="str">
            <v>Pyuthan</v>
          </cell>
        </row>
        <row r="2904">
          <cell r="H2904" t="str">
            <v>Pyuthan</v>
          </cell>
        </row>
        <row r="2905">
          <cell r="H2905" t="str">
            <v>Pyuthan</v>
          </cell>
        </row>
        <row r="2906">
          <cell r="H2906" t="str">
            <v>Pyuthan</v>
          </cell>
        </row>
        <row r="2907">
          <cell r="H2907" t="str">
            <v>Pyuthan</v>
          </cell>
        </row>
        <row r="2908">
          <cell r="H2908" t="str">
            <v>Pyuthan</v>
          </cell>
        </row>
        <row r="2909">
          <cell r="H2909" t="str">
            <v>Pyuthan</v>
          </cell>
        </row>
        <row r="2910">
          <cell r="H2910" t="str">
            <v>Pyuthan</v>
          </cell>
        </row>
        <row r="2911">
          <cell r="H2911" t="str">
            <v>Pyuthan</v>
          </cell>
        </row>
        <row r="2912">
          <cell r="H2912" t="str">
            <v>Pyuthan</v>
          </cell>
        </row>
        <row r="2913">
          <cell r="H2913" t="str">
            <v>Pyuthan</v>
          </cell>
        </row>
        <row r="2914">
          <cell r="H2914" t="str">
            <v>Pyuthan</v>
          </cell>
        </row>
        <row r="2915">
          <cell r="H2915" t="str">
            <v>Pyuthan</v>
          </cell>
        </row>
        <row r="2916">
          <cell r="H2916" t="str">
            <v>Pyuthan</v>
          </cell>
        </row>
        <row r="2917">
          <cell r="H2917" t="str">
            <v>Pyuthan</v>
          </cell>
        </row>
        <row r="2918">
          <cell r="H2918" t="str">
            <v>Pyuthan</v>
          </cell>
        </row>
        <row r="2919">
          <cell r="H2919" t="str">
            <v>Pyuthan</v>
          </cell>
        </row>
        <row r="2920">
          <cell r="H2920" t="str">
            <v>Pyuthan</v>
          </cell>
        </row>
        <row r="2921">
          <cell r="H2921" t="str">
            <v>Pyuthan</v>
          </cell>
        </row>
        <row r="2922">
          <cell r="H2922" t="str">
            <v>Pyuthan</v>
          </cell>
        </row>
        <row r="2923">
          <cell r="H2923" t="str">
            <v>Pyuthan</v>
          </cell>
        </row>
        <row r="2924">
          <cell r="H2924" t="str">
            <v>Pyuthan</v>
          </cell>
        </row>
        <row r="2925">
          <cell r="H2925" t="str">
            <v>Pyuthan</v>
          </cell>
        </row>
        <row r="2926">
          <cell r="H2926" t="str">
            <v>Rolpa</v>
          </cell>
        </row>
        <row r="2927">
          <cell r="H2927" t="str">
            <v>Rolpa</v>
          </cell>
        </row>
        <row r="2928">
          <cell r="H2928" t="str">
            <v>Rolpa</v>
          </cell>
        </row>
        <row r="2929">
          <cell r="H2929" t="str">
            <v>Rolpa</v>
          </cell>
        </row>
        <row r="2930">
          <cell r="H2930" t="str">
            <v>Rolpa</v>
          </cell>
        </row>
        <row r="2931">
          <cell r="H2931" t="str">
            <v>Rolpa</v>
          </cell>
        </row>
        <row r="2932">
          <cell r="H2932" t="str">
            <v>Rolpa</v>
          </cell>
        </row>
        <row r="2933">
          <cell r="H2933" t="str">
            <v>Rolpa</v>
          </cell>
        </row>
        <row r="2934">
          <cell r="H2934" t="str">
            <v>Rolpa</v>
          </cell>
        </row>
        <row r="2935">
          <cell r="H2935" t="str">
            <v>Rolpa</v>
          </cell>
        </row>
        <row r="2936">
          <cell r="H2936" t="str">
            <v>Rolpa</v>
          </cell>
        </row>
        <row r="2937">
          <cell r="H2937" t="str">
            <v>Rolpa</v>
          </cell>
        </row>
        <row r="2938">
          <cell r="H2938" t="str">
            <v>Rolpa</v>
          </cell>
        </row>
        <row r="2939">
          <cell r="H2939" t="str">
            <v>Rolpa</v>
          </cell>
        </row>
        <row r="2940">
          <cell r="H2940" t="str">
            <v>Rolpa</v>
          </cell>
        </row>
        <row r="2941">
          <cell r="H2941" t="str">
            <v>Rolpa</v>
          </cell>
        </row>
        <row r="2942">
          <cell r="H2942" t="str">
            <v>Rolpa</v>
          </cell>
        </row>
        <row r="2943">
          <cell r="H2943" t="str">
            <v>Rolpa</v>
          </cell>
        </row>
        <row r="2944">
          <cell r="H2944" t="str">
            <v>Rolpa</v>
          </cell>
        </row>
        <row r="2945">
          <cell r="H2945" t="str">
            <v>Rolpa</v>
          </cell>
        </row>
        <row r="2946">
          <cell r="H2946" t="str">
            <v>Rolpa</v>
          </cell>
        </row>
        <row r="2947">
          <cell r="H2947" t="str">
            <v>Rolpa</v>
          </cell>
        </row>
        <row r="2948">
          <cell r="H2948" t="str">
            <v>Rolpa</v>
          </cell>
        </row>
        <row r="2949">
          <cell r="H2949" t="str">
            <v>Rolpa</v>
          </cell>
        </row>
        <row r="2950">
          <cell r="H2950" t="str">
            <v>Rolpa</v>
          </cell>
        </row>
        <row r="2951">
          <cell r="H2951" t="str">
            <v>Rolpa</v>
          </cell>
        </row>
        <row r="2952">
          <cell r="H2952" t="str">
            <v>Rolpa</v>
          </cell>
        </row>
        <row r="2953">
          <cell r="H2953" t="str">
            <v>Rolpa</v>
          </cell>
        </row>
        <row r="2954">
          <cell r="H2954" t="str">
            <v>Rolpa</v>
          </cell>
        </row>
        <row r="2955">
          <cell r="H2955" t="str">
            <v>Rolpa</v>
          </cell>
        </row>
        <row r="2956">
          <cell r="H2956" t="str">
            <v>Rolpa</v>
          </cell>
        </row>
        <row r="2957">
          <cell r="H2957" t="str">
            <v>Rolpa</v>
          </cell>
        </row>
        <row r="2958">
          <cell r="H2958" t="str">
            <v>Rolpa</v>
          </cell>
        </row>
        <row r="2959">
          <cell r="H2959" t="str">
            <v>Rolpa</v>
          </cell>
        </row>
        <row r="2960">
          <cell r="H2960" t="str">
            <v>Rolpa</v>
          </cell>
        </row>
        <row r="2961">
          <cell r="H2961" t="str">
            <v>Rolpa</v>
          </cell>
        </row>
        <row r="2962">
          <cell r="H2962" t="str">
            <v>Rolpa</v>
          </cell>
        </row>
        <row r="2963">
          <cell r="H2963" t="str">
            <v>Rolpa</v>
          </cell>
        </row>
        <row r="2964">
          <cell r="H2964" t="str">
            <v>Rolpa</v>
          </cell>
        </row>
        <row r="2965">
          <cell r="H2965" t="str">
            <v>Rolpa</v>
          </cell>
        </row>
        <row r="2966">
          <cell r="H2966" t="str">
            <v>Rolpa</v>
          </cell>
        </row>
        <row r="2967">
          <cell r="H2967" t="str">
            <v>Rolpa</v>
          </cell>
        </row>
        <row r="2968">
          <cell r="H2968" t="str">
            <v>Rolpa</v>
          </cell>
        </row>
        <row r="2969">
          <cell r="H2969" t="str">
            <v>Rolpa</v>
          </cell>
        </row>
        <row r="2970">
          <cell r="H2970" t="str">
            <v>Rolpa</v>
          </cell>
        </row>
        <row r="2971">
          <cell r="H2971" t="str">
            <v>Rolpa</v>
          </cell>
        </row>
        <row r="2972">
          <cell r="H2972" t="str">
            <v>Rolpa</v>
          </cell>
        </row>
        <row r="2973">
          <cell r="H2973" t="str">
            <v>Rolpa</v>
          </cell>
        </row>
        <row r="2974">
          <cell r="H2974" t="str">
            <v>Rolpa</v>
          </cell>
        </row>
        <row r="2975">
          <cell r="H2975" t="str">
            <v>Rolpa</v>
          </cell>
        </row>
        <row r="2976">
          <cell r="H2976" t="str">
            <v>Rolpa</v>
          </cell>
        </row>
        <row r="2977">
          <cell r="H2977" t="str">
            <v>Rukum</v>
          </cell>
        </row>
        <row r="2978">
          <cell r="H2978" t="str">
            <v>Rukum</v>
          </cell>
        </row>
        <row r="2979">
          <cell r="H2979" t="str">
            <v>Rukum</v>
          </cell>
        </row>
        <row r="2980">
          <cell r="H2980" t="str">
            <v>Rukum</v>
          </cell>
        </row>
        <row r="2981">
          <cell r="H2981" t="str">
            <v>Rukum</v>
          </cell>
        </row>
        <row r="2982">
          <cell r="H2982" t="str">
            <v>Rukum</v>
          </cell>
        </row>
        <row r="2983">
          <cell r="H2983" t="str">
            <v>Rukum</v>
          </cell>
        </row>
        <row r="2984">
          <cell r="H2984" t="str">
            <v>Rukum</v>
          </cell>
        </row>
        <row r="2985">
          <cell r="H2985" t="str">
            <v>Rukum</v>
          </cell>
        </row>
        <row r="2986">
          <cell r="H2986" t="str">
            <v>Rukum</v>
          </cell>
        </row>
        <row r="2987">
          <cell r="H2987" t="str">
            <v>Rukum</v>
          </cell>
        </row>
        <row r="2988">
          <cell r="H2988" t="str">
            <v>Rukum</v>
          </cell>
        </row>
        <row r="2989">
          <cell r="H2989" t="str">
            <v>Rukum</v>
          </cell>
        </row>
        <row r="2990">
          <cell r="H2990" t="str">
            <v>Rukum</v>
          </cell>
        </row>
        <row r="2991">
          <cell r="H2991" t="str">
            <v>Rukum</v>
          </cell>
        </row>
        <row r="2992">
          <cell r="H2992" t="str">
            <v>Rukum</v>
          </cell>
        </row>
        <row r="2993">
          <cell r="H2993" t="str">
            <v>Rukum</v>
          </cell>
        </row>
        <row r="2994">
          <cell r="H2994" t="str">
            <v>Rukum</v>
          </cell>
        </row>
        <row r="2995">
          <cell r="H2995" t="str">
            <v>Rukum</v>
          </cell>
        </row>
        <row r="2996">
          <cell r="H2996" t="str">
            <v>Rukum</v>
          </cell>
        </row>
        <row r="2997">
          <cell r="H2997" t="str">
            <v>Rukum</v>
          </cell>
        </row>
        <row r="2998">
          <cell r="H2998" t="str">
            <v>Rukum</v>
          </cell>
        </row>
        <row r="2999">
          <cell r="H2999" t="str">
            <v>Rukum</v>
          </cell>
        </row>
        <row r="3000">
          <cell r="H3000" t="str">
            <v>Rukum</v>
          </cell>
        </row>
        <row r="3001">
          <cell r="H3001" t="str">
            <v>Rukum</v>
          </cell>
        </row>
        <row r="3002">
          <cell r="H3002" t="str">
            <v>Rukum</v>
          </cell>
        </row>
        <row r="3003">
          <cell r="H3003" t="str">
            <v>Rukum</v>
          </cell>
        </row>
        <row r="3004">
          <cell r="H3004" t="str">
            <v>Rukum</v>
          </cell>
        </row>
        <row r="3005">
          <cell r="H3005" t="str">
            <v>Rukum</v>
          </cell>
        </row>
        <row r="3006">
          <cell r="H3006" t="str">
            <v>Rukum</v>
          </cell>
        </row>
        <row r="3007">
          <cell r="H3007" t="str">
            <v>Rukum</v>
          </cell>
        </row>
        <row r="3008">
          <cell r="H3008" t="str">
            <v>Rukum</v>
          </cell>
        </row>
        <row r="3009">
          <cell r="H3009" t="str">
            <v>Rukum</v>
          </cell>
        </row>
        <row r="3010">
          <cell r="H3010" t="str">
            <v>Rukum</v>
          </cell>
        </row>
        <row r="3011">
          <cell r="H3011" t="str">
            <v>Rukum</v>
          </cell>
        </row>
        <row r="3012">
          <cell r="H3012" t="str">
            <v>Rukum</v>
          </cell>
        </row>
        <row r="3013">
          <cell r="H3013" t="str">
            <v>Rukum</v>
          </cell>
        </row>
        <row r="3014">
          <cell r="H3014" t="str">
            <v>Rukum</v>
          </cell>
        </row>
        <row r="3015">
          <cell r="H3015" t="str">
            <v>Rukum</v>
          </cell>
        </row>
        <row r="3016">
          <cell r="H3016" t="str">
            <v>Rukum</v>
          </cell>
        </row>
        <row r="3017">
          <cell r="H3017" t="str">
            <v>Rukum</v>
          </cell>
        </row>
        <row r="3018">
          <cell r="H3018" t="str">
            <v>Rukum</v>
          </cell>
        </row>
        <row r="3019">
          <cell r="H3019" t="str">
            <v>Rukum</v>
          </cell>
        </row>
        <row r="3020">
          <cell r="H3020" t="str">
            <v>Salyan</v>
          </cell>
        </row>
        <row r="3021">
          <cell r="H3021" t="str">
            <v>Salyan</v>
          </cell>
        </row>
        <row r="3022">
          <cell r="H3022" t="str">
            <v>Salyan</v>
          </cell>
        </row>
        <row r="3023">
          <cell r="H3023" t="str">
            <v>Salyan</v>
          </cell>
        </row>
        <row r="3024">
          <cell r="H3024" t="str">
            <v>Salyan</v>
          </cell>
        </row>
        <row r="3025">
          <cell r="H3025" t="str">
            <v>Salyan</v>
          </cell>
        </row>
        <row r="3026">
          <cell r="H3026" t="str">
            <v>Salyan</v>
          </cell>
        </row>
        <row r="3027">
          <cell r="H3027" t="str">
            <v>Salyan</v>
          </cell>
        </row>
        <row r="3028">
          <cell r="H3028" t="str">
            <v>Salyan</v>
          </cell>
        </row>
        <row r="3029">
          <cell r="H3029" t="str">
            <v>Salyan</v>
          </cell>
        </row>
        <row r="3030">
          <cell r="H3030" t="str">
            <v>Salyan</v>
          </cell>
        </row>
        <row r="3031">
          <cell r="H3031" t="str">
            <v>Salyan</v>
          </cell>
        </row>
        <row r="3032">
          <cell r="H3032" t="str">
            <v>Salyan</v>
          </cell>
        </row>
        <row r="3033">
          <cell r="H3033" t="str">
            <v>Salyan</v>
          </cell>
        </row>
        <row r="3034">
          <cell r="H3034" t="str">
            <v>Salyan</v>
          </cell>
        </row>
        <row r="3035">
          <cell r="H3035" t="str">
            <v>Salyan</v>
          </cell>
        </row>
        <row r="3036">
          <cell r="H3036" t="str">
            <v>Salyan</v>
          </cell>
        </row>
        <row r="3037">
          <cell r="H3037" t="str">
            <v>Salyan</v>
          </cell>
        </row>
        <row r="3038">
          <cell r="H3038" t="str">
            <v>Salyan</v>
          </cell>
        </row>
        <row r="3039">
          <cell r="H3039" t="str">
            <v>Salyan</v>
          </cell>
        </row>
        <row r="3040">
          <cell r="H3040" t="str">
            <v>Salyan</v>
          </cell>
        </row>
        <row r="3041">
          <cell r="H3041" t="str">
            <v>Salyan</v>
          </cell>
        </row>
        <row r="3042">
          <cell r="H3042" t="str">
            <v>Salyan</v>
          </cell>
        </row>
        <row r="3043">
          <cell r="H3043" t="str">
            <v>Salyan</v>
          </cell>
        </row>
        <row r="3044">
          <cell r="H3044" t="str">
            <v>Salyan</v>
          </cell>
        </row>
        <row r="3045">
          <cell r="H3045" t="str">
            <v>Salyan</v>
          </cell>
        </row>
        <row r="3046">
          <cell r="H3046" t="str">
            <v>Salyan</v>
          </cell>
        </row>
        <row r="3047">
          <cell r="H3047" t="str">
            <v>Salyan</v>
          </cell>
        </row>
        <row r="3048">
          <cell r="H3048" t="str">
            <v>Salyan</v>
          </cell>
        </row>
        <row r="3049">
          <cell r="H3049" t="str">
            <v>Salyan</v>
          </cell>
        </row>
        <row r="3050">
          <cell r="H3050" t="str">
            <v>Salyan</v>
          </cell>
        </row>
        <row r="3051">
          <cell r="H3051" t="str">
            <v>Salyan</v>
          </cell>
        </row>
        <row r="3052">
          <cell r="H3052" t="str">
            <v>Salyan</v>
          </cell>
        </row>
        <row r="3053">
          <cell r="H3053" t="str">
            <v>Salyan</v>
          </cell>
        </row>
        <row r="3054">
          <cell r="H3054" t="str">
            <v>Salyan</v>
          </cell>
        </row>
        <row r="3055">
          <cell r="H3055" t="str">
            <v>Salyan</v>
          </cell>
        </row>
        <row r="3056">
          <cell r="H3056" t="str">
            <v>Salyan</v>
          </cell>
        </row>
        <row r="3057">
          <cell r="H3057" t="str">
            <v>Salyan</v>
          </cell>
        </row>
        <row r="3058">
          <cell r="H3058" t="str">
            <v>Salyan</v>
          </cell>
        </row>
        <row r="3059">
          <cell r="H3059" t="str">
            <v>Salyan</v>
          </cell>
        </row>
        <row r="3060">
          <cell r="H3060" t="str">
            <v>Salyan</v>
          </cell>
        </row>
        <row r="3061">
          <cell r="H3061" t="str">
            <v>Salyan</v>
          </cell>
        </row>
        <row r="3062">
          <cell r="H3062" t="str">
            <v>Salyan</v>
          </cell>
        </row>
        <row r="3063">
          <cell r="H3063" t="str">
            <v>Salyan</v>
          </cell>
        </row>
        <row r="3064">
          <cell r="H3064" t="str">
            <v>Salyan</v>
          </cell>
        </row>
        <row r="3065">
          <cell r="H3065" t="str">
            <v>Salyan</v>
          </cell>
        </row>
        <row r="3066">
          <cell r="H3066" t="str">
            <v>Salyan</v>
          </cell>
        </row>
        <row r="3067">
          <cell r="H3067" t="str">
            <v>Dang</v>
          </cell>
        </row>
        <row r="3068">
          <cell r="H3068" t="str">
            <v>Dang</v>
          </cell>
        </row>
        <row r="3069">
          <cell r="H3069" t="str">
            <v>Dang</v>
          </cell>
        </row>
        <row r="3070">
          <cell r="H3070" t="str">
            <v>Dang</v>
          </cell>
        </row>
        <row r="3071">
          <cell r="H3071" t="str">
            <v>Dang</v>
          </cell>
        </row>
        <row r="3072">
          <cell r="H3072" t="str">
            <v>Dang</v>
          </cell>
        </row>
        <row r="3073">
          <cell r="H3073" t="str">
            <v>Dang</v>
          </cell>
        </row>
        <row r="3074">
          <cell r="H3074" t="str">
            <v>Dang</v>
          </cell>
        </row>
        <row r="3075">
          <cell r="H3075" t="str">
            <v>Dang</v>
          </cell>
        </row>
        <row r="3076">
          <cell r="H3076" t="str">
            <v>Dang</v>
          </cell>
        </row>
        <row r="3077">
          <cell r="H3077" t="str">
            <v>Dang</v>
          </cell>
        </row>
        <row r="3078">
          <cell r="H3078" t="str">
            <v>Dang</v>
          </cell>
        </row>
        <row r="3079">
          <cell r="H3079" t="str">
            <v>Dang</v>
          </cell>
        </row>
        <row r="3080">
          <cell r="H3080" t="str">
            <v>Dang</v>
          </cell>
        </row>
        <row r="3081">
          <cell r="H3081" t="str">
            <v>Dang</v>
          </cell>
        </row>
        <row r="3082">
          <cell r="H3082" t="str">
            <v>Dang</v>
          </cell>
        </row>
        <row r="3083">
          <cell r="H3083" t="str">
            <v>Dang</v>
          </cell>
        </row>
        <row r="3084">
          <cell r="H3084" t="str">
            <v>Dang</v>
          </cell>
        </row>
        <row r="3085">
          <cell r="H3085" t="str">
            <v>Dang</v>
          </cell>
        </row>
        <row r="3086">
          <cell r="H3086" t="str">
            <v>Dang</v>
          </cell>
        </row>
        <row r="3087">
          <cell r="H3087" t="str">
            <v>Dang</v>
          </cell>
        </row>
        <row r="3088">
          <cell r="H3088" t="str">
            <v>Dang</v>
          </cell>
        </row>
        <row r="3089">
          <cell r="H3089" t="str">
            <v>Dang</v>
          </cell>
        </row>
        <row r="3090">
          <cell r="H3090" t="str">
            <v>Dang</v>
          </cell>
        </row>
        <row r="3091">
          <cell r="H3091" t="str">
            <v>Dang</v>
          </cell>
        </row>
        <row r="3092">
          <cell r="H3092" t="str">
            <v>Dang</v>
          </cell>
        </row>
        <row r="3093">
          <cell r="H3093" t="str">
            <v>Dang</v>
          </cell>
        </row>
        <row r="3094">
          <cell r="H3094" t="str">
            <v>Dang</v>
          </cell>
        </row>
        <row r="3095">
          <cell r="H3095" t="str">
            <v>Dang</v>
          </cell>
        </row>
        <row r="3096">
          <cell r="H3096" t="str">
            <v>Dang</v>
          </cell>
        </row>
        <row r="3097">
          <cell r="H3097" t="str">
            <v>Dang</v>
          </cell>
        </row>
        <row r="3098">
          <cell r="H3098" t="str">
            <v>Dang</v>
          </cell>
        </row>
        <row r="3099">
          <cell r="H3099" t="str">
            <v>Dang</v>
          </cell>
        </row>
        <row r="3100">
          <cell r="H3100" t="str">
            <v>Dang</v>
          </cell>
        </row>
        <row r="3101">
          <cell r="H3101" t="str">
            <v>Dang</v>
          </cell>
        </row>
        <row r="3102">
          <cell r="H3102" t="str">
            <v>Dang</v>
          </cell>
        </row>
        <row r="3103">
          <cell r="H3103" t="str">
            <v>Dang</v>
          </cell>
        </row>
        <row r="3104">
          <cell r="H3104" t="str">
            <v>Dang</v>
          </cell>
        </row>
        <row r="3105">
          <cell r="H3105" t="str">
            <v>Dang</v>
          </cell>
        </row>
        <row r="3106">
          <cell r="H3106" t="str">
            <v>Dang</v>
          </cell>
        </row>
        <row r="3107">
          <cell r="H3107" t="str">
            <v>Dang</v>
          </cell>
        </row>
        <row r="3108">
          <cell r="H3108" t="str">
            <v>Mustang</v>
          </cell>
        </row>
        <row r="3109">
          <cell r="H3109" t="str">
            <v>Mustang</v>
          </cell>
        </row>
        <row r="3110">
          <cell r="H3110" t="str">
            <v>Mustang</v>
          </cell>
        </row>
        <row r="3111">
          <cell r="H3111" t="str">
            <v>Mustang</v>
          </cell>
        </row>
        <row r="3112">
          <cell r="H3112" t="str">
            <v>Mustang</v>
          </cell>
        </row>
        <row r="3113">
          <cell r="H3113" t="str">
            <v>Mustang</v>
          </cell>
        </row>
        <row r="3114">
          <cell r="H3114" t="str">
            <v>Mustang</v>
          </cell>
        </row>
        <row r="3115">
          <cell r="H3115" t="str">
            <v>Mustang</v>
          </cell>
        </row>
        <row r="3116">
          <cell r="H3116" t="str">
            <v>Mustang</v>
          </cell>
        </row>
        <row r="3117">
          <cell r="H3117" t="str">
            <v>Mustang</v>
          </cell>
        </row>
        <row r="3118">
          <cell r="H3118" t="str">
            <v>Mustang</v>
          </cell>
        </row>
        <row r="3119">
          <cell r="H3119" t="str">
            <v>Mustang</v>
          </cell>
        </row>
        <row r="3120">
          <cell r="H3120" t="str">
            <v>Mustang</v>
          </cell>
        </row>
        <row r="3121">
          <cell r="H3121" t="str">
            <v>Mustang</v>
          </cell>
        </row>
        <row r="3122">
          <cell r="H3122" t="str">
            <v>Mustang</v>
          </cell>
        </row>
        <row r="3123">
          <cell r="H3123" t="str">
            <v>Mustang</v>
          </cell>
        </row>
        <row r="3124">
          <cell r="H3124" t="str">
            <v>Myagdi</v>
          </cell>
        </row>
        <row r="3125">
          <cell r="H3125" t="str">
            <v>Myagdi</v>
          </cell>
        </row>
        <row r="3126">
          <cell r="H3126" t="str">
            <v>Myagdi</v>
          </cell>
        </row>
        <row r="3127">
          <cell r="H3127" t="str">
            <v>Myagdi</v>
          </cell>
        </row>
        <row r="3128">
          <cell r="H3128" t="str">
            <v>Myagdi</v>
          </cell>
        </row>
        <row r="3129">
          <cell r="H3129" t="str">
            <v>Myagdi</v>
          </cell>
        </row>
        <row r="3130">
          <cell r="H3130" t="str">
            <v>Myagdi</v>
          </cell>
        </row>
        <row r="3131">
          <cell r="H3131" t="str">
            <v>Myagdi</v>
          </cell>
        </row>
        <row r="3132">
          <cell r="H3132" t="str">
            <v>Myagdi</v>
          </cell>
        </row>
        <row r="3133">
          <cell r="H3133" t="str">
            <v>Myagdi</v>
          </cell>
        </row>
        <row r="3134">
          <cell r="H3134" t="str">
            <v>Myagdi</v>
          </cell>
        </row>
        <row r="3135">
          <cell r="H3135" t="str">
            <v>Myagdi</v>
          </cell>
        </row>
        <row r="3136">
          <cell r="H3136" t="str">
            <v>Myagdi</v>
          </cell>
        </row>
        <row r="3137">
          <cell r="H3137" t="str">
            <v>Myagdi</v>
          </cell>
        </row>
        <row r="3138">
          <cell r="H3138" t="str">
            <v>Myagdi</v>
          </cell>
        </row>
        <row r="3139">
          <cell r="H3139" t="str">
            <v>Myagdi</v>
          </cell>
        </row>
        <row r="3140">
          <cell r="H3140" t="str">
            <v>Myagdi</v>
          </cell>
        </row>
        <row r="3141">
          <cell r="H3141" t="str">
            <v>Myagdi</v>
          </cell>
        </row>
        <row r="3142">
          <cell r="H3142" t="str">
            <v>Myagdi</v>
          </cell>
        </row>
        <row r="3143">
          <cell r="H3143" t="str">
            <v>Myagdi</v>
          </cell>
        </row>
        <row r="3144">
          <cell r="H3144" t="str">
            <v>Myagdi</v>
          </cell>
        </row>
        <row r="3145">
          <cell r="H3145" t="str">
            <v>Myagdi</v>
          </cell>
        </row>
        <row r="3146">
          <cell r="H3146" t="str">
            <v>Myagdi</v>
          </cell>
        </row>
        <row r="3147">
          <cell r="H3147" t="str">
            <v>Myagdi</v>
          </cell>
        </row>
        <row r="3148">
          <cell r="H3148" t="str">
            <v>Myagdi</v>
          </cell>
        </row>
        <row r="3149">
          <cell r="H3149" t="str">
            <v>Myagdi</v>
          </cell>
        </row>
        <row r="3150">
          <cell r="H3150" t="str">
            <v>Myagdi</v>
          </cell>
        </row>
        <row r="3151">
          <cell r="H3151" t="str">
            <v>Myagdi</v>
          </cell>
        </row>
        <row r="3152">
          <cell r="H3152" t="str">
            <v>Myagdi</v>
          </cell>
        </row>
        <row r="3153">
          <cell r="H3153" t="str">
            <v>Myagdi</v>
          </cell>
        </row>
        <row r="3154">
          <cell r="H3154" t="str">
            <v>Myagdi</v>
          </cell>
        </row>
        <row r="3155">
          <cell r="H3155" t="str">
            <v>Myagdi</v>
          </cell>
        </row>
        <row r="3156">
          <cell r="H3156" t="str">
            <v>Myagdi</v>
          </cell>
        </row>
        <row r="3157">
          <cell r="H3157" t="str">
            <v>Myagdi</v>
          </cell>
        </row>
        <row r="3158">
          <cell r="H3158" t="str">
            <v>Myagdi</v>
          </cell>
        </row>
        <row r="3159">
          <cell r="H3159" t="str">
            <v>Myagdi</v>
          </cell>
        </row>
        <row r="3160">
          <cell r="H3160" t="str">
            <v>Myagdi</v>
          </cell>
        </row>
        <row r="3161">
          <cell r="H3161" t="str">
            <v>Myagdi</v>
          </cell>
        </row>
        <row r="3162">
          <cell r="H3162" t="str">
            <v>Myagdi</v>
          </cell>
        </row>
        <row r="3163">
          <cell r="H3163" t="str">
            <v>Myagdi</v>
          </cell>
        </row>
        <row r="3164">
          <cell r="H3164" t="str">
            <v>Parbat</v>
          </cell>
        </row>
        <row r="3165">
          <cell r="H3165" t="str">
            <v>Parbat</v>
          </cell>
        </row>
        <row r="3166">
          <cell r="H3166" t="str">
            <v>Parbat</v>
          </cell>
        </row>
        <row r="3167">
          <cell r="H3167" t="str">
            <v>Parbat</v>
          </cell>
        </row>
        <row r="3168">
          <cell r="H3168" t="str">
            <v>Parbat</v>
          </cell>
        </row>
        <row r="3169">
          <cell r="H3169" t="str">
            <v>Parbat</v>
          </cell>
        </row>
        <row r="3170">
          <cell r="H3170" t="str">
            <v>Parbat</v>
          </cell>
        </row>
        <row r="3171">
          <cell r="H3171" t="str">
            <v>Parbat</v>
          </cell>
        </row>
        <row r="3172">
          <cell r="H3172" t="str">
            <v>Parbat</v>
          </cell>
        </row>
        <row r="3173">
          <cell r="H3173" t="str">
            <v>Parbat</v>
          </cell>
        </row>
        <row r="3174">
          <cell r="H3174" t="str">
            <v>Parbat</v>
          </cell>
        </row>
        <row r="3175">
          <cell r="H3175" t="str">
            <v>Parbat</v>
          </cell>
        </row>
        <row r="3176">
          <cell r="H3176" t="str">
            <v>Parbat</v>
          </cell>
        </row>
        <row r="3177">
          <cell r="H3177" t="str">
            <v>Parbat</v>
          </cell>
        </row>
        <row r="3178">
          <cell r="H3178" t="str">
            <v>Parbat</v>
          </cell>
        </row>
        <row r="3179">
          <cell r="H3179" t="str">
            <v>Parbat</v>
          </cell>
        </row>
        <row r="3180">
          <cell r="H3180" t="str">
            <v>Parbat</v>
          </cell>
        </row>
        <row r="3181">
          <cell r="H3181" t="str">
            <v>Parbat</v>
          </cell>
        </row>
        <row r="3182">
          <cell r="H3182" t="str">
            <v>Parbat</v>
          </cell>
        </row>
        <row r="3183">
          <cell r="H3183" t="str">
            <v>Parbat</v>
          </cell>
        </row>
        <row r="3184">
          <cell r="H3184" t="str">
            <v>Parbat</v>
          </cell>
        </row>
        <row r="3185">
          <cell r="H3185" t="str">
            <v>Parbat</v>
          </cell>
        </row>
        <row r="3186">
          <cell r="H3186" t="str">
            <v>Parbat</v>
          </cell>
        </row>
        <row r="3187">
          <cell r="H3187" t="str">
            <v>Parbat</v>
          </cell>
        </row>
        <row r="3188">
          <cell r="H3188" t="str">
            <v>Parbat</v>
          </cell>
        </row>
        <row r="3189">
          <cell r="H3189" t="str">
            <v>Parbat</v>
          </cell>
        </row>
        <row r="3190">
          <cell r="H3190" t="str">
            <v>Parbat</v>
          </cell>
        </row>
        <row r="3191">
          <cell r="H3191" t="str">
            <v>Parbat</v>
          </cell>
        </row>
        <row r="3192">
          <cell r="H3192" t="str">
            <v>Parbat</v>
          </cell>
        </row>
        <row r="3193">
          <cell r="H3193" t="str">
            <v>Parbat</v>
          </cell>
        </row>
        <row r="3194">
          <cell r="H3194" t="str">
            <v>Parbat</v>
          </cell>
        </row>
        <row r="3195">
          <cell r="H3195" t="str">
            <v>Parbat</v>
          </cell>
        </row>
        <row r="3196">
          <cell r="H3196" t="str">
            <v>Parbat</v>
          </cell>
        </row>
        <row r="3197">
          <cell r="H3197" t="str">
            <v>Parbat</v>
          </cell>
        </row>
        <row r="3198">
          <cell r="H3198" t="str">
            <v>Parbat</v>
          </cell>
        </row>
        <row r="3199">
          <cell r="H3199" t="str">
            <v>Parbat</v>
          </cell>
        </row>
        <row r="3200">
          <cell r="H3200" t="str">
            <v>Parbat</v>
          </cell>
        </row>
        <row r="3201">
          <cell r="H3201" t="str">
            <v>Parbat</v>
          </cell>
        </row>
        <row r="3202">
          <cell r="H3202" t="str">
            <v>Parbat</v>
          </cell>
        </row>
        <row r="3203">
          <cell r="H3203" t="str">
            <v>Parbat</v>
          </cell>
        </row>
        <row r="3204">
          <cell r="H3204" t="str">
            <v>Parbat</v>
          </cell>
        </row>
        <row r="3205">
          <cell r="H3205" t="str">
            <v>Parbat</v>
          </cell>
        </row>
        <row r="3206">
          <cell r="H3206" t="str">
            <v>Parbat</v>
          </cell>
        </row>
        <row r="3207">
          <cell r="H3207" t="str">
            <v>Parbat</v>
          </cell>
        </row>
        <row r="3208">
          <cell r="H3208" t="str">
            <v>Parbat</v>
          </cell>
        </row>
        <row r="3209">
          <cell r="H3209" t="str">
            <v>Parbat</v>
          </cell>
        </row>
        <row r="3210">
          <cell r="H3210" t="str">
            <v>Parbat</v>
          </cell>
        </row>
        <row r="3211">
          <cell r="H3211" t="str">
            <v>Parbat</v>
          </cell>
        </row>
        <row r="3212">
          <cell r="H3212" t="str">
            <v>Parbat</v>
          </cell>
        </row>
        <row r="3213">
          <cell r="H3213" t="str">
            <v>Parbat</v>
          </cell>
        </row>
        <row r="3214">
          <cell r="H3214" t="str">
            <v>Parbat</v>
          </cell>
        </row>
        <row r="3215">
          <cell r="H3215" t="str">
            <v>Parbat</v>
          </cell>
        </row>
        <row r="3216">
          <cell r="H3216" t="str">
            <v>Parbat</v>
          </cell>
        </row>
        <row r="3217">
          <cell r="H3217" t="str">
            <v>Parbat</v>
          </cell>
        </row>
        <row r="3218">
          <cell r="H3218" t="str">
            <v>Parbat</v>
          </cell>
        </row>
        <row r="3219">
          <cell r="H3219" t="str">
            <v>Baglung</v>
          </cell>
        </row>
        <row r="3220">
          <cell r="H3220" t="str">
            <v>Baglung</v>
          </cell>
        </row>
        <row r="3221">
          <cell r="H3221" t="str">
            <v>Baglung</v>
          </cell>
        </row>
        <row r="3222">
          <cell r="H3222" t="str">
            <v>Baglung</v>
          </cell>
        </row>
        <row r="3223">
          <cell r="H3223" t="str">
            <v>Baglung</v>
          </cell>
        </row>
        <row r="3224">
          <cell r="H3224" t="str">
            <v>Baglung</v>
          </cell>
        </row>
        <row r="3225">
          <cell r="H3225" t="str">
            <v>Baglung</v>
          </cell>
        </row>
        <row r="3226">
          <cell r="H3226" t="str">
            <v>Baglung</v>
          </cell>
        </row>
        <row r="3227">
          <cell r="H3227" t="str">
            <v>Baglung</v>
          </cell>
        </row>
        <row r="3228">
          <cell r="H3228" t="str">
            <v>Baglung</v>
          </cell>
        </row>
        <row r="3229">
          <cell r="H3229" t="str">
            <v>Baglung</v>
          </cell>
        </row>
        <row r="3230">
          <cell r="H3230" t="str">
            <v>Baglung</v>
          </cell>
        </row>
        <row r="3231">
          <cell r="H3231" t="str">
            <v>Baglung</v>
          </cell>
        </row>
        <row r="3232">
          <cell r="H3232" t="str">
            <v>Baglung</v>
          </cell>
        </row>
        <row r="3233">
          <cell r="H3233" t="str">
            <v>Baglung</v>
          </cell>
        </row>
        <row r="3234">
          <cell r="H3234" t="str">
            <v>Baglung</v>
          </cell>
        </row>
        <row r="3235">
          <cell r="H3235" t="str">
            <v>Baglung</v>
          </cell>
        </row>
        <row r="3236">
          <cell r="H3236" t="str">
            <v>Baglung</v>
          </cell>
        </row>
        <row r="3237">
          <cell r="H3237" t="str">
            <v>Baglung</v>
          </cell>
        </row>
        <row r="3238">
          <cell r="H3238" t="str">
            <v>Baglung</v>
          </cell>
        </row>
        <row r="3239">
          <cell r="H3239" t="str">
            <v>Baglung</v>
          </cell>
        </row>
        <row r="3240">
          <cell r="H3240" t="str">
            <v>Baglung</v>
          </cell>
        </row>
        <row r="3241">
          <cell r="H3241" t="str">
            <v>Baglung</v>
          </cell>
        </row>
        <row r="3242">
          <cell r="H3242" t="str">
            <v>Baglung</v>
          </cell>
        </row>
        <row r="3243">
          <cell r="H3243" t="str">
            <v>Baglung</v>
          </cell>
        </row>
        <row r="3244">
          <cell r="H3244" t="str">
            <v>Baglung</v>
          </cell>
        </row>
        <row r="3245">
          <cell r="H3245" t="str">
            <v>Baglung</v>
          </cell>
        </row>
        <row r="3246">
          <cell r="H3246" t="str">
            <v>Baglung</v>
          </cell>
        </row>
        <row r="3247">
          <cell r="H3247" t="str">
            <v>Baglung</v>
          </cell>
        </row>
        <row r="3248">
          <cell r="H3248" t="str">
            <v>Baglung</v>
          </cell>
        </row>
        <row r="3249">
          <cell r="H3249" t="str">
            <v>Baglung</v>
          </cell>
        </row>
        <row r="3250">
          <cell r="H3250" t="str">
            <v>Baglung</v>
          </cell>
        </row>
        <row r="3251">
          <cell r="H3251" t="str">
            <v>Baglung</v>
          </cell>
        </row>
        <row r="3252">
          <cell r="H3252" t="str">
            <v>Baglung</v>
          </cell>
        </row>
        <row r="3253">
          <cell r="H3253" t="str">
            <v>Baglung</v>
          </cell>
        </row>
        <row r="3254">
          <cell r="H3254" t="str">
            <v>Baglung</v>
          </cell>
        </row>
        <row r="3255">
          <cell r="H3255" t="str">
            <v>Baglung</v>
          </cell>
        </row>
        <row r="3256">
          <cell r="H3256" t="str">
            <v>Baglung</v>
          </cell>
        </row>
        <row r="3257">
          <cell r="H3257" t="str">
            <v>Baglung</v>
          </cell>
        </row>
        <row r="3258">
          <cell r="H3258" t="str">
            <v>Baglung</v>
          </cell>
        </row>
        <row r="3259">
          <cell r="H3259" t="str">
            <v>Baglung</v>
          </cell>
        </row>
        <row r="3260">
          <cell r="H3260" t="str">
            <v>Baglung</v>
          </cell>
        </row>
        <row r="3261">
          <cell r="H3261" t="str">
            <v>Baglung</v>
          </cell>
        </row>
        <row r="3262">
          <cell r="H3262" t="str">
            <v>Baglung</v>
          </cell>
        </row>
        <row r="3263">
          <cell r="H3263" t="str">
            <v>Baglung</v>
          </cell>
        </row>
        <row r="3264">
          <cell r="H3264" t="str">
            <v>Baglung</v>
          </cell>
        </row>
        <row r="3265">
          <cell r="H3265" t="str">
            <v>Baglung</v>
          </cell>
        </row>
        <row r="3266">
          <cell r="H3266" t="str">
            <v>Baglung</v>
          </cell>
        </row>
        <row r="3267">
          <cell r="H3267" t="str">
            <v>Baglung</v>
          </cell>
        </row>
        <row r="3268">
          <cell r="H3268" t="str">
            <v>Baglung</v>
          </cell>
        </row>
        <row r="3269">
          <cell r="H3269" t="str">
            <v>Baglung</v>
          </cell>
        </row>
        <row r="3270">
          <cell r="H3270" t="str">
            <v>Baglung</v>
          </cell>
        </row>
        <row r="3271">
          <cell r="H3271" t="str">
            <v>Baglung</v>
          </cell>
        </row>
        <row r="3272">
          <cell r="H3272" t="str">
            <v>Baglung</v>
          </cell>
        </row>
        <row r="3273">
          <cell r="H3273" t="str">
            <v>Baglung</v>
          </cell>
        </row>
        <row r="3274">
          <cell r="H3274" t="str">
            <v>Baglung</v>
          </cell>
        </row>
        <row r="3275">
          <cell r="H3275" t="str">
            <v>Baglung</v>
          </cell>
        </row>
        <row r="3276">
          <cell r="H3276" t="str">
            <v>Baglung</v>
          </cell>
        </row>
        <row r="3277">
          <cell r="H3277" t="str">
            <v>Baglung</v>
          </cell>
        </row>
        <row r="3278">
          <cell r="H3278" t="str">
            <v>Baglung</v>
          </cell>
        </row>
        <row r="3279">
          <cell r="H3279" t="str">
            <v>Gorkha</v>
          </cell>
        </row>
        <row r="3280">
          <cell r="H3280" t="str">
            <v>Gorkha</v>
          </cell>
        </row>
        <row r="3281">
          <cell r="H3281" t="str">
            <v>Gorkha</v>
          </cell>
        </row>
        <row r="3282">
          <cell r="H3282" t="str">
            <v>Gorkha</v>
          </cell>
        </row>
        <row r="3283">
          <cell r="H3283" t="str">
            <v>Gorkha</v>
          </cell>
        </row>
        <row r="3284">
          <cell r="H3284" t="str">
            <v>Gorkha</v>
          </cell>
        </row>
        <row r="3285">
          <cell r="H3285" t="str">
            <v>Gorkha</v>
          </cell>
        </row>
        <row r="3286">
          <cell r="H3286" t="str">
            <v>Gorkha</v>
          </cell>
        </row>
        <row r="3287">
          <cell r="H3287" t="str">
            <v>Gorkha</v>
          </cell>
        </row>
        <row r="3288">
          <cell r="H3288" t="str">
            <v>Gorkha</v>
          </cell>
        </row>
        <row r="3289">
          <cell r="H3289" t="str">
            <v>Gorkha</v>
          </cell>
        </row>
        <row r="3290">
          <cell r="H3290" t="str">
            <v>Gorkha</v>
          </cell>
        </row>
        <row r="3291">
          <cell r="H3291" t="str">
            <v>Gorkha</v>
          </cell>
        </row>
        <row r="3292">
          <cell r="H3292" t="str">
            <v>Gorkha</v>
          </cell>
        </row>
        <row r="3293">
          <cell r="H3293" t="str">
            <v>Gorkha</v>
          </cell>
        </row>
        <row r="3294">
          <cell r="H3294" t="str">
            <v>Gorkha</v>
          </cell>
        </row>
        <row r="3295">
          <cell r="H3295" t="str">
            <v>Gorkha</v>
          </cell>
        </row>
        <row r="3296">
          <cell r="H3296" t="str">
            <v>Gorkha</v>
          </cell>
        </row>
        <row r="3297">
          <cell r="H3297" t="str">
            <v>Gorkha</v>
          </cell>
        </row>
        <row r="3298">
          <cell r="H3298" t="str">
            <v>Gorkha</v>
          </cell>
        </row>
        <row r="3299">
          <cell r="H3299" t="str">
            <v>Gorkha</v>
          </cell>
        </row>
        <row r="3300">
          <cell r="H3300" t="str">
            <v>Gorkha</v>
          </cell>
        </row>
        <row r="3301">
          <cell r="H3301" t="str">
            <v>Gorkha</v>
          </cell>
        </row>
        <row r="3302">
          <cell r="H3302" t="str">
            <v>Gorkha</v>
          </cell>
        </row>
        <row r="3303">
          <cell r="H3303" t="str">
            <v>Gorkha</v>
          </cell>
        </row>
        <row r="3304">
          <cell r="H3304" t="str">
            <v>Gorkha</v>
          </cell>
        </row>
        <row r="3305">
          <cell r="H3305" t="str">
            <v>Gorkha</v>
          </cell>
        </row>
        <row r="3306">
          <cell r="H3306" t="str">
            <v>Gorkha</v>
          </cell>
        </row>
        <row r="3307">
          <cell r="H3307" t="str">
            <v>Gorkha</v>
          </cell>
        </row>
        <row r="3308">
          <cell r="H3308" t="str">
            <v>Gorkha</v>
          </cell>
        </row>
        <row r="3309">
          <cell r="H3309" t="str">
            <v>Gorkha</v>
          </cell>
        </row>
        <row r="3310">
          <cell r="H3310" t="str">
            <v>Gorkha</v>
          </cell>
        </row>
        <row r="3311">
          <cell r="H3311" t="str">
            <v>Gorkha</v>
          </cell>
        </row>
        <row r="3312">
          <cell r="H3312" t="str">
            <v>Gorkha</v>
          </cell>
        </row>
        <row r="3313">
          <cell r="H3313" t="str">
            <v>Gorkha</v>
          </cell>
        </row>
        <row r="3314">
          <cell r="H3314" t="str">
            <v>Gorkha</v>
          </cell>
        </row>
        <row r="3315">
          <cell r="H3315" t="str">
            <v>Gorkha</v>
          </cell>
        </row>
        <row r="3316">
          <cell r="H3316" t="str">
            <v>Gorkha</v>
          </cell>
        </row>
        <row r="3317">
          <cell r="H3317" t="str">
            <v>Gorkha</v>
          </cell>
        </row>
        <row r="3318">
          <cell r="H3318" t="str">
            <v>Gorkha</v>
          </cell>
        </row>
        <row r="3319">
          <cell r="H3319" t="str">
            <v>Gorkha</v>
          </cell>
        </row>
        <row r="3320">
          <cell r="H3320" t="str">
            <v>Gorkha</v>
          </cell>
        </row>
        <row r="3321">
          <cell r="H3321" t="str">
            <v>Gorkha</v>
          </cell>
        </row>
        <row r="3322">
          <cell r="H3322" t="str">
            <v>Gorkha</v>
          </cell>
        </row>
        <row r="3323">
          <cell r="H3323" t="str">
            <v>Gorkha</v>
          </cell>
        </row>
        <row r="3324">
          <cell r="H3324" t="str">
            <v>Gorkha</v>
          </cell>
        </row>
        <row r="3325">
          <cell r="H3325" t="str">
            <v>Gorkha</v>
          </cell>
        </row>
        <row r="3326">
          <cell r="H3326" t="str">
            <v>Gorkha</v>
          </cell>
        </row>
        <row r="3327">
          <cell r="H3327" t="str">
            <v>Gorkha</v>
          </cell>
        </row>
        <row r="3328">
          <cell r="H3328" t="str">
            <v>Gorkha</v>
          </cell>
        </row>
        <row r="3329">
          <cell r="H3329" t="str">
            <v>Gorkha</v>
          </cell>
        </row>
        <row r="3330">
          <cell r="H3330" t="str">
            <v>Gorkha</v>
          </cell>
        </row>
        <row r="3331">
          <cell r="H3331" t="str">
            <v>Gorkha</v>
          </cell>
        </row>
        <row r="3332">
          <cell r="H3332" t="str">
            <v>Gorkha</v>
          </cell>
        </row>
        <row r="3333">
          <cell r="H3333" t="str">
            <v>Gorkha</v>
          </cell>
        </row>
        <row r="3334">
          <cell r="H3334" t="str">
            <v>Gorkha</v>
          </cell>
        </row>
        <row r="3335">
          <cell r="H3335" t="str">
            <v>Gorkha</v>
          </cell>
        </row>
        <row r="3336">
          <cell r="H3336" t="str">
            <v>Gorkha</v>
          </cell>
        </row>
        <row r="3337">
          <cell r="H3337" t="str">
            <v>Gorkha</v>
          </cell>
        </row>
        <row r="3338">
          <cell r="H3338" t="str">
            <v>Gorkha</v>
          </cell>
        </row>
        <row r="3339">
          <cell r="H3339" t="str">
            <v>Gorkha</v>
          </cell>
        </row>
        <row r="3340">
          <cell r="H3340" t="str">
            <v>Gorkha</v>
          </cell>
        </row>
        <row r="3341">
          <cell r="H3341" t="str">
            <v>Gorkha</v>
          </cell>
        </row>
        <row r="3342">
          <cell r="H3342" t="str">
            <v>Gorkha</v>
          </cell>
        </row>
        <row r="3343">
          <cell r="H3343" t="str">
            <v>Gorkha</v>
          </cell>
        </row>
        <row r="3344">
          <cell r="H3344" t="str">
            <v>Gorkha</v>
          </cell>
        </row>
        <row r="3345">
          <cell r="H3345" t="str">
            <v>Gorkha</v>
          </cell>
        </row>
        <row r="3346">
          <cell r="H3346" t="str">
            <v>Lamjung</v>
          </cell>
        </row>
        <row r="3347">
          <cell r="H3347" t="str">
            <v>Lamjung</v>
          </cell>
        </row>
        <row r="3348">
          <cell r="H3348" t="str">
            <v>Lamjung</v>
          </cell>
        </row>
        <row r="3349">
          <cell r="H3349" t="str">
            <v>Lamjung</v>
          </cell>
        </row>
        <row r="3350">
          <cell r="H3350" t="str">
            <v>Lamjung</v>
          </cell>
        </row>
        <row r="3351">
          <cell r="H3351" t="str">
            <v>Lamjung</v>
          </cell>
        </row>
        <row r="3352">
          <cell r="H3352" t="str">
            <v>Lamjung</v>
          </cell>
        </row>
        <row r="3353">
          <cell r="H3353" t="str">
            <v>Lamjung</v>
          </cell>
        </row>
        <row r="3354">
          <cell r="H3354" t="str">
            <v>Lamjung</v>
          </cell>
        </row>
        <row r="3355">
          <cell r="H3355" t="str">
            <v>Lamjung</v>
          </cell>
        </row>
        <row r="3356">
          <cell r="H3356" t="str">
            <v>Lamjung</v>
          </cell>
        </row>
        <row r="3357">
          <cell r="H3357" t="str">
            <v>Lamjung</v>
          </cell>
        </row>
        <row r="3358">
          <cell r="H3358" t="str">
            <v>Lamjung</v>
          </cell>
        </row>
        <row r="3359">
          <cell r="H3359" t="str">
            <v>Lamjung</v>
          </cell>
        </row>
        <row r="3360">
          <cell r="H3360" t="str">
            <v>Lamjung</v>
          </cell>
        </row>
        <row r="3361">
          <cell r="H3361" t="str">
            <v>Lamjung</v>
          </cell>
        </row>
        <row r="3362">
          <cell r="H3362" t="str">
            <v>Lamjung</v>
          </cell>
        </row>
        <row r="3363">
          <cell r="H3363" t="str">
            <v>Lamjung</v>
          </cell>
        </row>
        <row r="3364">
          <cell r="H3364" t="str">
            <v>Lamjung</v>
          </cell>
        </row>
        <row r="3365">
          <cell r="H3365" t="str">
            <v>Lamjung</v>
          </cell>
        </row>
        <row r="3366">
          <cell r="H3366" t="str">
            <v>Lamjung</v>
          </cell>
        </row>
        <row r="3367">
          <cell r="H3367" t="str">
            <v>Lamjung</v>
          </cell>
        </row>
        <row r="3368">
          <cell r="H3368" t="str">
            <v>Lamjung</v>
          </cell>
        </row>
        <row r="3369">
          <cell r="H3369" t="str">
            <v>Lamjung</v>
          </cell>
        </row>
        <row r="3370">
          <cell r="H3370" t="str">
            <v>Lamjung</v>
          </cell>
        </row>
        <row r="3371">
          <cell r="H3371" t="str">
            <v>Lamjung</v>
          </cell>
        </row>
        <row r="3372">
          <cell r="H3372" t="str">
            <v>Lamjung</v>
          </cell>
        </row>
        <row r="3373">
          <cell r="H3373" t="str">
            <v>Lamjung</v>
          </cell>
        </row>
        <row r="3374">
          <cell r="H3374" t="str">
            <v>Lamjung</v>
          </cell>
        </row>
        <row r="3375">
          <cell r="H3375" t="str">
            <v>Lamjung</v>
          </cell>
        </row>
        <row r="3376">
          <cell r="H3376" t="str">
            <v>Lamjung</v>
          </cell>
        </row>
        <row r="3377">
          <cell r="H3377" t="str">
            <v>Lamjung</v>
          </cell>
        </row>
        <row r="3378">
          <cell r="H3378" t="str">
            <v>Lamjung</v>
          </cell>
        </row>
        <row r="3379">
          <cell r="H3379" t="str">
            <v>Lamjung</v>
          </cell>
        </row>
        <row r="3380">
          <cell r="H3380" t="str">
            <v>Lamjung</v>
          </cell>
        </row>
        <row r="3381">
          <cell r="H3381" t="str">
            <v>Lamjung</v>
          </cell>
        </row>
        <row r="3382">
          <cell r="H3382" t="str">
            <v>Lamjung</v>
          </cell>
        </row>
        <row r="3383">
          <cell r="H3383" t="str">
            <v>Lamjung</v>
          </cell>
        </row>
        <row r="3384">
          <cell r="H3384" t="str">
            <v>Lamjung</v>
          </cell>
        </row>
        <row r="3385">
          <cell r="H3385" t="str">
            <v>Lamjung</v>
          </cell>
        </row>
        <row r="3386">
          <cell r="H3386" t="str">
            <v>Lamjung</v>
          </cell>
        </row>
        <row r="3387">
          <cell r="H3387" t="str">
            <v>Lamjung</v>
          </cell>
        </row>
        <row r="3388">
          <cell r="H3388" t="str">
            <v>Lamjung</v>
          </cell>
        </row>
        <row r="3389">
          <cell r="H3389" t="str">
            <v>Lamjung</v>
          </cell>
        </row>
        <row r="3390">
          <cell r="H3390" t="str">
            <v>Lamjung</v>
          </cell>
        </row>
        <row r="3391">
          <cell r="H3391" t="str">
            <v>Lamjung</v>
          </cell>
        </row>
        <row r="3392">
          <cell r="H3392" t="str">
            <v>Lamjung</v>
          </cell>
        </row>
        <row r="3393">
          <cell r="H3393" t="str">
            <v>Lamjung</v>
          </cell>
        </row>
        <row r="3394">
          <cell r="H3394" t="str">
            <v>Lamjung</v>
          </cell>
        </row>
        <row r="3395">
          <cell r="H3395" t="str">
            <v>Lamjung</v>
          </cell>
        </row>
        <row r="3396">
          <cell r="H3396" t="str">
            <v>Lamjung</v>
          </cell>
        </row>
        <row r="3397">
          <cell r="H3397" t="str">
            <v>Lamjung</v>
          </cell>
        </row>
        <row r="3398">
          <cell r="H3398" t="str">
            <v>Lamjung</v>
          </cell>
        </row>
        <row r="3399">
          <cell r="H3399" t="str">
            <v>Lamjung</v>
          </cell>
        </row>
        <row r="3400">
          <cell r="H3400" t="str">
            <v>Lamjung</v>
          </cell>
        </row>
        <row r="3401">
          <cell r="H3401" t="str">
            <v>Lamjung</v>
          </cell>
        </row>
        <row r="3402">
          <cell r="H3402" t="str">
            <v>Lamjung</v>
          </cell>
        </row>
        <row r="3403">
          <cell r="H3403" t="str">
            <v>Lamjung</v>
          </cell>
        </row>
        <row r="3404">
          <cell r="H3404" t="str">
            <v>Lamjung</v>
          </cell>
        </row>
        <row r="3405">
          <cell r="H3405" t="str">
            <v>Lamjung</v>
          </cell>
        </row>
        <row r="3406">
          <cell r="H3406" t="str">
            <v>Lamjung</v>
          </cell>
        </row>
        <row r="3407">
          <cell r="H3407" t="str">
            <v>Tanahu</v>
          </cell>
        </row>
        <row r="3408">
          <cell r="H3408" t="str">
            <v>Tanahu</v>
          </cell>
        </row>
        <row r="3409">
          <cell r="H3409" t="str">
            <v>Tanahu</v>
          </cell>
        </row>
        <row r="3410">
          <cell r="H3410" t="str">
            <v>Tanahu</v>
          </cell>
        </row>
        <row r="3411">
          <cell r="H3411" t="str">
            <v>Tanahu</v>
          </cell>
        </row>
        <row r="3412">
          <cell r="H3412" t="str">
            <v>Tanahu</v>
          </cell>
        </row>
        <row r="3413">
          <cell r="H3413" t="str">
            <v>Tanahu</v>
          </cell>
        </row>
        <row r="3414">
          <cell r="H3414" t="str">
            <v>Tanahu</v>
          </cell>
        </row>
        <row r="3415">
          <cell r="H3415" t="str">
            <v>Tanahu</v>
          </cell>
        </row>
        <row r="3416">
          <cell r="H3416" t="str">
            <v>Tanahu</v>
          </cell>
        </row>
        <row r="3417">
          <cell r="H3417" t="str">
            <v>Tanahu</v>
          </cell>
        </row>
        <row r="3418">
          <cell r="H3418" t="str">
            <v>Tanahu</v>
          </cell>
        </row>
        <row r="3419">
          <cell r="H3419" t="str">
            <v>Tanahu</v>
          </cell>
        </row>
        <row r="3420">
          <cell r="H3420" t="str">
            <v>Tanahu</v>
          </cell>
        </row>
        <row r="3421">
          <cell r="H3421" t="str">
            <v>Tanahu</v>
          </cell>
        </row>
        <row r="3422">
          <cell r="H3422" t="str">
            <v>Tanahu</v>
          </cell>
        </row>
        <row r="3423">
          <cell r="H3423" t="str">
            <v>Tanahu</v>
          </cell>
        </row>
        <row r="3424">
          <cell r="H3424" t="str">
            <v>Tanahu</v>
          </cell>
        </row>
        <row r="3425">
          <cell r="H3425" t="str">
            <v>Tanahu</v>
          </cell>
        </row>
        <row r="3426">
          <cell r="H3426" t="str">
            <v>Tanahu</v>
          </cell>
        </row>
        <row r="3427">
          <cell r="H3427" t="str">
            <v>Tanahu</v>
          </cell>
        </row>
        <row r="3428">
          <cell r="H3428" t="str">
            <v>Tanahu</v>
          </cell>
        </row>
        <row r="3429">
          <cell r="H3429" t="str">
            <v>Tanahu</v>
          </cell>
        </row>
        <row r="3430">
          <cell r="H3430" t="str">
            <v>Tanahu</v>
          </cell>
        </row>
        <row r="3431">
          <cell r="H3431" t="str">
            <v>Tanahu</v>
          </cell>
        </row>
        <row r="3432">
          <cell r="H3432" t="str">
            <v>Tanahu</v>
          </cell>
        </row>
        <row r="3433">
          <cell r="H3433" t="str">
            <v>Tanahu</v>
          </cell>
        </row>
        <row r="3434">
          <cell r="H3434" t="str">
            <v>Tanahu</v>
          </cell>
        </row>
        <row r="3435">
          <cell r="H3435" t="str">
            <v>Tanahu</v>
          </cell>
        </row>
        <row r="3436">
          <cell r="H3436" t="str">
            <v>Tanahu</v>
          </cell>
        </row>
        <row r="3437">
          <cell r="H3437" t="str">
            <v>Tanahu</v>
          </cell>
        </row>
        <row r="3438">
          <cell r="H3438" t="str">
            <v>Tanahu</v>
          </cell>
        </row>
        <row r="3439">
          <cell r="H3439" t="str">
            <v>Tanahu</v>
          </cell>
        </row>
        <row r="3440">
          <cell r="H3440" t="str">
            <v>Tanahu</v>
          </cell>
        </row>
        <row r="3441">
          <cell r="H3441" t="str">
            <v>Tanahu</v>
          </cell>
        </row>
        <row r="3442">
          <cell r="H3442" t="str">
            <v>Tanahu</v>
          </cell>
        </row>
        <row r="3443">
          <cell r="H3443" t="str">
            <v>Tanahu</v>
          </cell>
        </row>
        <row r="3444">
          <cell r="H3444" t="str">
            <v>Tanahu</v>
          </cell>
        </row>
        <row r="3445">
          <cell r="H3445" t="str">
            <v>Tanahu</v>
          </cell>
        </row>
        <row r="3446">
          <cell r="H3446" t="str">
            <v>Tanahu</v>
          </cell>
        </row>
        <row r="3447">
          <cell r="H3447" t="str">
            <v>Tanahu</v>
          </cell>
        </row>
        <row r="3448">
          <cell r="H3448" t="str">
            <v>Tanahu</v>
          </cell>
        </row>
        <row r="3449">
          <cell r="H3449" t="str">
            <v>Tanahu</v>
          </cell>
        </row>
        <row r="3450">
          <cell r="H3450" t="str">
            <v>Tanahu</v>
          </cell>
        </row>
        <row r="3451">
          <cell r="H3451" t="str">
            <v>Tanahu</v>
          </cell>
        </row>
        <row r="3452">
          <cell r="H3452" t="str">
            <v>Tanahu</v>
          </cell>
        </row>
        <row r="3453">
          <cell r="H3453" t="str">
            <v>Tanahu</v>
          </cell>
        </row>
        <row r="3454">
          <cell r="H3454" t="str">
            <v>Syangja</v>
          </cell>
        </row>
        <row r="3455">
          <cell r="H3455" t="str">
            <v>Syangja</v>
          </cell>
        </row>
        <row r="3456">
          <cell r="H3456" t="str">
            <v>Syangja</v>
          </cell>
        </row>
        <row r="3457">
          <cell r="H3457" t="str">
            <v>Syangja</v>
          </cell>
        </row>
        <row r="3458">
          <cell r="H3458" t="str">
            <v>Syangja</v>
          </cell>
        </row>
        <row r="3459">
          <cell r="H3459" t="str">
            <v>Syangja</v>
          </cell>
        </row>
        <row r="3460">
          <cell r="H3460" t="str">
            <v>Syangja</v>
          </cell>
        </row>
        <row r="3461">
          <cell r="H3461" t="str">
            <v>Syangja</v>
          </cell>
        </row>
        <row r="3462">
          <cell r="H3462" t="str">
            <v>Syangja</v>
          </cell>
        </row>
        <row r="3463">
          <cell r="H3463" t="str">
            <v>Syangja</v>
          </cell>
        </row>
        <row r="3464">
          <cell r="H3464" t="str">
            <v>Syangja</v>
          </cell>
        </row>
        <row r="3465">
          <cell r="H3465" t="str">
            <v>Syangja</v>
          </cell>
        </row>
        <row r="3466">
          <cell r="H3466" t="str">
            <v>Syangja</v>
          </cell>
        </row>
        <row r="3467">
          <cell r="H3467" t="str">
            <v>Syangja</v>
          </cell>
        </row>
        <row r="3468">
          <cell r="H3468" t="str">
            <v>Syangja</v>
          </cell>
        </row>
        <row r="3469">
          <cell r="H3469" t="str">
            <v>Syangja</v>
          </cell>
        </row>
        <row r="3470">
          <cell r="H3470" t="str">
            <v>Syangja</v>
          </cell>
        </row>
        <row r="3471">
          <cell r="H3471" t="str">
            <v>Syangja</v>
          </cell>
        </row>
        <row r="3472">
          <cell r="H3472" t="str">
            <v>Syangja</v>
          </cell>
        </row>
        <row r="3473">
          <cell r="H3473" t="str">
            <v>Syangja</v>
          </cell>
        </row>
        <row r="3474">
          <cell r="H3474" t="str">
            <v>Syangja</v>
          </cell>
        </row>
        <row r="3475">
          <cell r="H3475" t="str">
            <v>Syangja</v>
          </cell>
        </row>
        <row r="3476">
          <cell r="H3476" t="str">
            <v>Syangja</v>
          </cell>
        </row>
        <row r="3477">
          <cell r="H3477" t="str">
            <v>Syangja</v>
          </cell>
        </row>
        <row r="3478">
          <cell r="H3478" t="str">
            <v>Syangja</v>
          </cell>
        </row>
        <row r="3479">
          <cell r="H3479" t="str">
            <v>Syangja</v>
          </cell>
        </row>
        <row r="3480">
          <cell r="H3480" t="str">
            <v>Syangja</v>
          </cell>
        </row>
        <row r="3481">
          <cell r="H3481" t="str">
            <v>Syangja</v>
          </cell>
        </row>
        <row r="3482">
          <cell r="H3482" t="str">
            <v>Syangja</v>
          </cell>
        </row>
        <row r="3483">
          <cell r="H3483" t="str">
            <v>Syangja</v>
          </cell>
        </row>
        <row r="3484">
          <cell r="H3484" t="str">
            <v>Syangja</v>
          </cell>
        </row>
        <row r="3485">
          <cell r="H3485" t="str">
            <v>Syangja</v>
          </cell>
        </row>
        <row r="3486">
          <cell r="H3486" t="str">
            <v>Syangja</v>
          </cell>
        </row>
        <row r="3487">
          <cell r="H3487" t="str">
            <v>Syangja</v>
          </cell>
        </row>
        <row r="3488">
          <cell r="H3488" t="str">
            <v>Syangja</v>
          </cell>
        </row>
        <row r="3489">
          <cell r="H3489" t="str">
            <v>Syangja</v>
          </cell>
        </row>
        <row r="3490">
          <cell r="H3490" t="str">
            <v>Syangja</v>
          </cell>
        </row>
        <row r="3491">
          <cell r="H3491" t="str">
            <v>Syangja</v>
          </cell>
        </row>
        <row r="3492">
          <cell r="H3492" t="str">
            <v>Syangja</v>
          </cell>
        </row>
        <row r="3493">
          <cell r="H3493" t="str">
            <v>Syangja</v>
          </cell>
        </row>
        <row r="3494">
          <cell r="H3494" t="str">
            <v>Syangja</v>
          </cell>
        </row>
        <row r="3495">
          <cell r="H3495" t="str">
            <v>Syangja</v>
          </cell>
        </row>
        <row r="3496">
          <cell r="H3496" t="str">
            <v>Syangja</v>
          </cell>
        </row>
        <row r="3497">
          <cell r="H3497" t="str">
            <v>Syangja</v>
          </cell>
        </row>
        <row r="3498">
          <cell r="H3498" t="str">
            <v>Syangja</v>
          </cell>
        </row>
        <row r="3499">
          <cell r="H3499" t="str">
            <v>Syangja</v>
          </cell>
        </row>
        <row r="3500">
          <cell r="H3500" t="str">
            <v>Syangja</v>
          </cell>
        </row>
        <row r="3501">
          <cell r="H3501" t="str">
            <v>Syangja</v>
          </cell>
        </row>
        <row r="3502">
          <cell r="H3502" t="str">
            <v>Syangja</v>
          </cell>
        </row>
        <row r="3503">
          <cell r="H3503" t="str">
            <v>Syangja</v>
          </cell>
        </row>
        <row r="3504">
          <cell r="H3504" t="str">
            <v>Syangja</v>
          </cell>
        </row>
        <row r="3505">
          <cell r="H3505" t="str">
            <v>Syangja</v>
          </cell>
        </row>
        <row r="3506">
          <cell r="H3506" t="str">
            <v>Syangja</v>
          </cell>
        </row>
        <row r="3507">
          <cell r="H3507" t="str">
            <v>Syangja</v>
          </cell>
        </row>
        <row r="3508">
          <cell r="H3508" t="str">
            <v>Syangja</v>
          </cell>
        </row>
        <row r="3509">
          <cell r="H3509" t="str">
            <v>Syangja</v>
          </cell>
        </row>
        <row r="3510">
          <cell r="H3510" t="str">
            <v>Syangja</v>
          </cell>
        </row>
        <row r="3511">
          <cell r="H3511" t="str">
            <v>Syangja</v>
          </cell>
        </row>
        <row r="3512">
          <cell r="H3512" t="str">
            <v>Syangja</v>
          </cell>
        </row>
        <row r="3513">
          <cell r="H3513" t="str">
            <v>Syangja</v>
          </cell>
        </row>
        <row r="3514">
          <cell r="H3514" t="str">
            <v>Syangja</v>
          </cell>
        </row>
        <row r="3515">
          <cell r="H3515" t="str">
            <v>Syangja</v>
          </cell>
        </row>
        <row r="3516">
          <cell r="H3516" t="str">
            <v>Kaski</v>
          </cell>
        </row>
        <row r="3517">
          <cell r="H3517" t="str">
            <v>Kaski</v>
          </cell>
        </row>
        <row r="3518">
          <cell r="H3518" t="str">
            <v>Kaski</v>
          </cell>
        </row>
        <row r="3519">
          <cell r="H3519" t="str">
            <v>Kaski</v>
          </cell>
        </row>
        <row r="3520">
          <cell r="H3520" t="str">
            <v>Kaski</v>
          </cell>
        </row>
        <row r="3521">
          <cell r="H3521" t="str">
            <v>Kaski</v>
          </cell>
        </row>
        <row r="3522">
          <cell r="H3522" t="str">
            <v>Kaski</v>
          </cell>
        </row>
        <row r="3523">
          <cell r="H3523" t="str">
            <v>Kaski</v>
          </cell>
        </row>
        <row r="3524">
          <cell r="H3524" t="str">
            <v>Kaski</v>
          </cell>
        </row>
        <row r="3525">
          <cell r="H3525" t="str">
            <v>Kaski</v>
          </cell>
        </row>
        <row r="3526">
          <cell r="H3526" t="str">
            <v>Kaski</v>
          </cell>
        </row>
        <row r="3527">
          <cell r="H3527" t="str">
            <v>Kaski</v>
          </cell>
        </row>
        <row r="3528">
          <cell r="H3528" t="str">
            <v>Kaski</v>
          </cell>
        </row>
        <row r="3529">
          <cell r="H3529" t="str">
            <v>Kaski</v>
          </cell>
        </row>
        <row r="3530">
          <cell r="H3530" t="str">
            <v>Kaski</v>
          </cell>
        </row>
        <row r="3531">
          <cell r="H3531" t="str">
            <v>Kaski</v>
          </cell>
        </row>
        <row r="3532">
          <cell r="H3532" t="str">
            <v>Kaski</v>
          </cell>
        </row>
        <row r="3533">
          <cell r="H3533" t="str">
            <v>Kaski</v>
          </cell>
        </row>
        <row r="3534">
          <cell r="H3534" t="str">
            <v>Kaski</v>
          </cell>
        </row>
        <row r="3535">
          <cell r="H3535" t="str">
            <v>Kaski</v>
          </cell>
        </row>
        <row r="3536">
          <cell r="H3536" t="str">
            <v>Kaski</v>
          </cell>
        </row>
        <row r="3537">
          <cell r="H3537" t="str">
            <v>Kaski</v>
          </cell>
        </row>
        <row r="3538">
          <cell r="H3538" t="str">
            <v>Kaski</v>
          </cell>
        </row>
        <row r="3539">
          <cell r="H3539" t="str">
            <v>Kaski</v>
          </cell>
        </row>
        <row r="3540">
          <cell r="H3540" t="str">
            <v>Kaski</v>
          </cell>
        </row>
        <row r="3541">
          <cell r="H3541" t="str">
            <v>Kaski</v>
          </cell>
        </row>
        <row r="3542">
          <cell r="H3542" t="str">
            <v>Kaski</v>
          </cell>
        </row>
        <row r="3543">
          <cell r="H3543" t="str">
            <v>Kaski</v>
          </cell>
        </row>
        <row r="3544">
          <cell r="H3544" t="str">
            <v>Kaski</v>
          </cell>
        </row>
        <row r="3545">
          <cell r="H3545" t="str">
            <v>Kaski</v>
          </cell>
        </row>
        <row r="3546">
          <cell r="H3546" t="str">
            <v>Kaski</v>
          </cell>
        </row>
        <row r="3547">
          <cell r="H3547" t="str">
            <v>Kaski</v>
          </cell>
        </row>
        <row r="3548">
          <cell r="H3548" t="str">
            <v>Kaski</v>
          </cell>
        </row>
        <row r="3549">
          <cell r="H3549" t="str">
            <v>Kaski</v>
          </cell>
        </row>
        <row r="3550">
          <cell r="H3550" t="str">
            <v>Kaski</v>
          </cell>
        </row>
        <row r="3551">
          <cell r="H3551" t="str">
            <v>Kaski</v>
          </cell>
        </row>
        <row r="3552">
          <cell r="H3552" t="str">
            <v>Kaski</v>
          </cell>
        </row>
        <row r="3553">
          <cell r="H3553" t="str">
            <v>Kaski</v>
          </cell>
        </row>
        <row r="3554">
          <cell r="H3554" t="str">
            <v>Kaski</v>
          </cell>
        </row>
        <row r="3555">
          <cell r="H3555" t="str">
            <v>Kaski</v>
          </cell>
        </row>
        <row r="3556">
          <cell r="H3556" t="str">
            <v>Kaski</v>
          </cell>
        </row>
        <row r="3557">
          <cell r="H3557" t="str">
            <v>Kaski</v>
          </cell>
        </row>
        <row r="3558">
          <cell r="H3558" t="str">
            <v>Kaski</v>
          </cell>
        </row>
        <row r="3559">
          <cell r="H3559" t="str">
            <v>Kaski</v>
          </cell>
        </row>
        <row r="3560">
          <cell r="H3560" t="str">
            <v>Kaski</v>
          </cell>
        </row>
        <row r="3561">
          <cell r="H3561" t="str">
            <v>Manang</v>
          </cell>
        </row>
        <row r="3562">
          <cell r="H3562" t="str">
            <v>Manang</v>
          </cell>
        </row>
        <row r="3563">
          <cell r="H3563" t="str">
            <v>Manang</v>
          </cell>
        </row>
        <row r="3564">
          <cell r="H3564" t="str">
            <v>Manang</v>
          </cell>
        </row>
        <row r="3565">
          <cell r="H3565" t="str">
            <v>Manang</v>
          </cell>
        </row>
        <row r="3566">
          <cell r="H3566" t="str">
            <v>Manang</v>
          </cell>
        </row>
        <row r="3567">
          <cell r="H3567" t="str">
            <v>Manang</v>
          </cell>
        </row>
        <row r="3568">
          <cell r="H3568" t="str">
            <v>Manang</v>
          </cell>
        </row>
        <row r="3569">
          <cell r="H3569" t="str">
            <v>Manang</v>
          </cell>
        </row>
        <row r="3570">
          <cell r="H3570" t="str">
            <v>Manang</v>
          </cell>
        </row>
        <row r="3571">
          <cell r="H3571" t="str">
            <v>Manang</v>
          </cell>
        </row>
        <row r="3572">
          <cell r="H3572" t="str">
            <v>Manang</v>
          </cell>
        </row>
        <row r="3573">
          <cell r="H3573" t="str">
            <v>Gulmi</v>
          </cell>
        </row>
        <row r="3574">
          <cell r="H3574" t="str">
            <v>Gulmi</v>
          </cell>
        </row>
        <row r="3575">
          <cell r="H3575" t="str">
            <v>Gulmi</v>
          </cell>
        </row>
        <row r="3576">
          <cell r="H3576" t="str">
            <v>Gulmi</v>
          </cell>
        </row>
        <row r="3577">
          <cell r="H3577" t="str">
            <v>Gulmi</v>
          </cell>
        </row>
        <row r="3578">
          <cell r="H3578" t="str">
            <v>Gulmi</v>
          </cell>
        </row>
        <row r="3579">
          <cell r="H3579" t="str">
            <v>Gulmi</v>
          </cell>
        </row>
        <row r="3580">
          <cell r="H3580" t="str">
            <v>Gulmi</v>
          </cell>
        </row>
        <row r="3581">
          <cell r="H3581" t="str">
            <v>Gulmi</v>
          </cell>
        </row>
        <row r="3582">
          <cell r="H3582" t="str">
            <v>Gulmi</v>
          </cell>
        </row>
        <row r="3583">
          <cell r="H3583" t="str">
            <v>Gulmi</v>
          </cell>
        </row>
        <row r="3584">
          <cell r="H3584" t="str">
            <v>Gulmi</v>
          </cell>
        </row>
        <row r="3585">
          <cell r="H3585" t="str">
            <v>Gulmi</v>
          </cell>
        </row>
        <row r="3586">
          <cell r="H3586" t="str">
            <v>Gulmi</v>
          </cell>
        </row>
        <row r="3587">
          <cell r="H3587" t="str">
            <v>Gulmi</v>
          </cell>
        </row>
        <row r="3588">
          <cell r="H3588" t="str">
            <v>Gulmi</v>
          </cell>
        </row>
        <row r="3589">
          <cell r="H3589" t="str">
            <v>Gulmi</v>
          </cell>
        </row>
        <row r="3590">
          <cell r="H3590" t="str">
            <v>Gulmi</v>
          </cell>
        </row>
        <row r="3591">
          <cell r="H3591" t="str">
            <v>Gulmi</v>
          </cell>
        </row>
        <row r="3592">
          <cell r="H3592" t="str">
            <v>Gulmi</v>
          </cell>
        </row>
        <row r="3593">
          <cell r="H3593" t="str">
            <v>Gulmi</v>
          </cell>
        </row>
        <row r="3594">
          <cell r="H3594" t="str">
            <v>Gulmi</v>
          </cell>
        </row>
        <row r="3595">
          <cell r="H3595" t="str">
            <v>Gulmi</v>
          </cell>
        </row>
        <row r="3596">
          <cell r="H3596" t="str">
            <v>Gulmi</v>
          </cell>
        </row>
        <row r="3597">
          <cell r="H3597" t="str">
            <v>Gulmi</v>
          </cell>
        </row>
        <row r="3598">
          <cell r="H3598" t="str">
            <v>Gulmi</v>
          </cell>
        </row>
        <row r="3599">
          <cell r="H3599" t="str">
            <v>Gulmi</v>
          </cell>
        </row>
        <row r="3600">
          <cell r="H3600" t="str">
            <v>Gulmi</v>
          </cell>
        </row>
        <row r="3601">
          <cell r="H3601" t="str">
            <v>Gulmi</v>
          </cell>
        </row>
        <row r="3602">
          <cell r="H3602" t="str">
            <v>Gulmi</v>
          </cell>
        </row>
        <row r="3603">
          <cell r="H3603" t="str">
            <v>Gulmi</v>
          </cell>
        </row>
        <row r="3604">
          <cell r="H3604" t="str">
            <v>Gulmi</v>
          </cell>
        </row>
        <row r="3605">
          <cell r="H3605" t="str">
            <v>Gulmi</v>
          </cell>
        </row>
        <row r="3606">
          <cell r="H3606" t="str">
            <v>Gulmi</v>
          </cell>
        </row>
        <row r="3607">
          <cell r="H3607" t="str">
            <v>Gulmi</v>
          </cell>
        </row>
        <row r="3608">
          <cell r="H3608" t="str">
            <v>Gulmi</v>
          </cell>
        </row>
        <row r="3609">
          <cell r="H3609" t="str">
            <v>Gulmi</v>
          </cell>
        </row>
        <row r="3610">
          <cell r="H3610" t="str">
            <v>Gulmi</v>
          </cell>
        </row>
        <row r="3611">
          <cell r="H3611" t="str">
            <v>Gulmi</v>
          </cell>
        </row>
        <row r="3612">
          <cell r="H3612" t="str">
            <v>Gulmi</v>
          </cell>
        </row>
        <row r="3613">
          <cell r="H3613" t="str">
            <v>Gulmi</v>
          </cell>
        </row>
        <row r="3614">
          <cell r="H3614" t="str">
            <v>Gulmi</v>
          </cell>
        </row>
        <row r="3615">
          <cell r="H3615" t="str">
            <v>Gulmi</v>
          </cell>
        </row>
        <row r="3616">
          <cell r="H3616" t="str">
            <v>Gulmi</v>
          </cell>
        </row>
        <row r="3617">
          <cell r="H3617" t="str">
            <v>Gulmi</v>
          </cell>
        </row>
        <row r="3618">
          <cell r="H3618" t="str">
            <v>Gulmi</v>
          </cell>
        </row>
        <row r="3619">
          <cell r="H3619" t="str">
            <v>Gulmi</v>
          </cell>
        </row>
        <row r="3620">
          <cell r="H3620" t="str">
            <v>Gulmi</v>
          </cell>
        </row>
        <row r="3621">
          <cell r="H3621" t="str">
            <v>Gulmi</v>
          </cell>
        </row>
        <row r="3622">
          <cell r="H3622" t="str">
            <v>Gulmi</v>
          </cell>
        </row>
        <row r="3623">
          <cell r="H3623" t="str">
            <v>Gulmi</v>
          </cell>
        </row>
        <row r="3624">
          <cell r="H3624" t="str">
            <v>Gulmi</v>
          </cell>
        </row>
        <row r="3625">
          <cell r="H3625" t="str">
            <v>Gulmi</v>
          </cell>
        </row>
        <row r="3626">
          <cell r="H3626" t="str">
            <v>Gulmi</v>
          </cell>
        </row>
        <row r="3627">
          <cell r="H3627" t="str">
            <v>Gulmi</v>
          </cell>
        </row>
        <row r="3628">
          <cell r="H3628" t="str">
            <v>Gulmi</v>
          </cell>
        </row>
        <row r="3629">
          <cell r="H3629" t="str">
            <v>Gulmi</v>
          </cell>
        </row>
        <row r="3630">
          <cell r="H3630" t="str">
            <v>Gulmi</v>
          </cell>
        </row>
        <row r="3631">
          <cell r="H3631" t="str">
            <v>Gulmi</v>
          </cell>
        </row>
        <row r="3632">
          <cell r="H3632" t="str">
            <v>Gulmi</v>
          </cell>
        </row>
        <row r="3633">
          <cell r="H3633" t="str">
            <v>Gulmi</v>
          </cell>
        </row>
        <row r="3634">
          <cell r="H3634" t="str">
            <v>Gulmi</v>
          </cell>
        </row>
        <row r="3635">
          <cell r="H3635" t="str">
            <v>Gulmi</v>
          </cell>
        </row>
        <row r="3636">
          <cell r="H3636" t="str">
            <v>Gulmi</v>
          </cell>
        </row>
        <row r="3637">
          <cell r="H3637" t="str">
            <v>Gulmi</v>
          </cell>
        </row>
        <row r="3638">
          <cell r="H3638" t="str">
            <v>Gulmi</v>
          </cell>
        </row>
        <row r="3639">
          <cell r="H3639" t="str">
            <v>Gulmi</v>
          </cell>
        </row>
        <row r="3640">
          <cell r="H3640" t="str">
            <v>Gulmi</v>
          </cell>
        </row>
        <row r="3641">
          <cell r="H3641" t="str">
            <v>Gulmi</v>
          </cell>
        </row>
        <row r="3642">
          <cell r="H3642" t="str">
            <v>Gulmi</v>
          </cell>
        </row>
        <row r="3643">
          <cell r="H3643" t="str">
            <v>Gulmi</v>
          </cell>
        </row>
        <row r="3644">
          <cell r="H3644" t="str">
            <v>Gulmi</v>
          </cell>
        </row>
        <row r="3645">
          <cell r="H3645" t="str">
            <v>Gulmi</v>
          </cell>
        </row>
        <row r="3646">
          <cell r="H3646" t="str">
            <v>Gulmi</v>
          </cell>
        </row>
        <row r="3647">
          <cell r="H3647" t="str">
            <v>Gulmi</v>
          </cell>
        </row>
        <row r="3648">
          <cell r="H3648" t="str">
            <v>Gulmi</v>
          </cell>
        </row>
        <row r="3649">
          <cell r="H3649" t="str">
            <v>Gulmi</v>
          </cell>
        </row>
        <row r="3650">
          <cell r="H3650" t="str">
            <v>Gulmi</v>
          </cell>
        </row>
        <row r="3651">
          <cell r="H3651" t="str">
            <v>Gulmi</v>
          </cell>
        </row>
        <row r="3652">
          <cell r="H3652" t="str">
            <v>Palpa</v>
          </cell>
        </row>
        <row r="3653">
          <cell r="H3653" t="str">
            <v>Palpa</v>
          </cell>
        </row>
        <row r="3654">
          <cell r="H3654" t="str">
            <v>Palpa</v>
          </cell>
        </row>
        <row r="3655">
          <cell r="H3655" t="str">
            <v>Palpa</v>
          </cell>
        </row>
        <row r="3656">
          <cell r="H3656" t="str">
            <v>Palpa</v>
          </cell>
        </row>
        <row r="3657">
          <cell r="H3657" t="str">
            <v>Palpa</v>
          </cell>
        </row>
        <row r="3658">
          <cell r="H3658" t="str">
            <v>Palpa</v>
          </cell>
        </row>
        <row r="3659">
          <cell r="H3659" t="str">
            <v>Palpa</v>
          </cell>
        </row>
        <row r="3660">
          <cell r="H3660" t="str">
            <v>Palpa</v>
          </cell>
        </row>
        <row r="3661">
          <cell r="H3661" t="str">
            <v>Palpa</v>
          </cell>
        </row>
        <row r="3662">
          <cell r="H3662" t="str">
            <v>Palpa</v>
          </cell>
        </row>
        <row r="3663">
          <cell r="H3663" t="str">
            <v>Palpa</v>
          </cell>
        </row>
        <row r="3664">
          <cell r="H3664" t="str">
            <v>Palpa</v>
          </cell>
        </row>
        <row r="3665">
          <cell r="H3665" t="str">
            <v>Palpa</v>
          </cell>
        </row>
        <row r="3666">
          <cell r="H3666" t="str">
            <v>Palpa</v>
          </cell>
        </row>
        <row r="3667">
          <cell r="H3667" t="str">
            <v>Palpa</v>
          </cell>
        </row>
        <row r="3668">
          <cell r="H3668" t="str">
            <v>Palpa</v>
          </cell>
        </row>
        <row r="3669">
          <cell r="H3669" t="str">
            <v>Palpa</v>
          </cell>
        </row>
        <row r="3670">
          <cell r="H3670" t="str">
            <v>Palpa</v>
          </cell>
        </row>
        <row r="3671">
          <cell r="H3671" t="str">
            <v>Palpa</v>
          </cell>
        </row>
        <row r="3672">
          <cell r="H3672" t="str">
            <v>Palpa</v>
          </cell>
        </row>
        <row r="3673">
          <cell r="H3673" t="str">
            <v>Palpa</v>
          </cell>
        </row>
        <row r="3674">
          <cell r="H3674" t="str">
            <v>Palpa</v>
          </cell>
        </row>
        <row r="3675">
          <cell r="H3675" t="str">
            <v>Palpa</v>
          </cell>
        </row>
        <row r="3676">
          <cell r="H3676" t="str">
            <v>Palpa</v>
          </cell>
        </row>
        <row r="3677">
          <cell r="H3677" t="str">
            <v>Palpa</v>
          </cell>
        </row>
        <row r="3678">
          <cell r="H3678" t="str">
            <v>Palpa</v>
          </cell>
        </row>
        <row r="3679">
          <cell r="H3679" t="str">
            <v>Palpa</v>
          </cell>
        </row>
        <row r="3680">
          <cell r="H3680" t="str">
            <v>Palpa</v>
          </cell>
        </row>
        <row r="3681">
          <cell r="H3681" t="str">
            <v>Palpa</v>
          </cell>
        </row>
        <row r="3682">
          <cell r="H3682" t="str">
            <v>Palpa</v>
          </cell>
        </row>
        <row r="3683">
          <cell r="H3683" t="str">
            <v>Palpa</v>
          </cell>
        </row>
        <row r="3684">
          <cell r="H3684" t="str">
            <v>Palpa</v>
          </cell>
        </row>
        <row r="3685">
          <cell r="H3685" t="str">
            <v>Palpa</v>
          </cell>
        </row>
        <row r="3686">
          <cell r="H3686" t="str">
            <v>Palpa</v>
          </cell>
        </row>
        <row r="3687">
          <cell r="H3687" t="str">
            <v>Palpa</v>
          </cell>
        </row>
        <row r="3688">
          <cell r="H3688" t="str">
            <v>Palpa</v>
          </cell>
        </row>
        <row r="3689">
          <cell r="H3689" t="str">
            <v>Palpa</v>
          </cell>
        </row>
        <row r="3690">
          <cell r="H3690" t="str">
            <v>Palpa</v>
          </cell>
        </row>
        <row r="3691">
          <cell r="H3691" t="str">
            <v>Palpa</v>
          </cell>
        </row>
        <row r="3692">
          <cell r="H3692" t="str">
            <v>Palpa</v>
          </cell>
        </row>
        <row r="3693">
          <cell r="H3693" t="str">
            <v>Palpa</v>
          </cell>
        </row>
        <row r="3694">
          <cell r="H3694" t="str">
            <v>Palpa</v>
          </cell>
        </row>
        <row r="3695">
          <cell r="H3695" t="str">
            <v>Palpa</v>
          </cell>
        </row>
        <row r="3696">
          <cell r="H3696" t="str">
            <v>Palpa</v>
          </cell>
        </row>
        <row r="3697">
          <cell r="H3697" t="str">
            <v>Palpa</v>
          </cell>
        </row>
        <row r="3698">
          <cell r="H3698" t="str">
            <v>Palpa</v>
          </cell>
        </row>
        <row r="3699">
          <cell r="H3699" t="str">
            <v>Palpa</v>
          </cell>
        </row>
        <row r="3700">
          <cell r="H3700" t="str">
            <v>Palpa</v>
          </cell>
        </row>
        <row r="3701">
          <cell r="H3701" t="str">
            <v>Palpa</v>
          </cell>
        </row>
        <row r="3702">
          <cell r="H3702" t="str">
            <v>Palpa</v>
          </cell>
        </row>
        <row r="3703">
          <cell r="H3703" t="str">
            <v>Palpa</v>
          </cell>
        </row>
        <row r="3704">
          <cell r="H3704" t="str">
            <v>Palpa</v>
          </cell>
        </row>
        <row r="3705">
          <cell r="H3705" t="str">
            <v>Palpa</v>
          </cell>
        </row>
        <row r="3706">
          <cell r="H3706" t="str">
            <v>Palpa</v>
          </cell>
        </row>
        <row r="3707">
          <cell r="H3707" t="str">
            <v>Palpa</v>
          </cell>
        </row>
        <row r="3708">
          <cell r="H3708" t="str">
            <v>Palpa</v>
          </cell>
        </row>
        <row r="3709">
          <cell r="H3709" t="str">
            <v>Palpa</v>
          </cell>
        </row>
        <row r="3710">
          <cell r="H3710" t="str">
            <v>Palpa</v>
          </cell>
        </row>
        <row r="3711">
          <cell r="H3711" t="str">
            <v>Palpa</v>
          </cell>
        </row>
        <row r="3712">
          <cell r="H3712" t="str">
            <v>Palpa</v>
          </cell>
        </row>
        <row r="3713">
          <cell r="H3713" t="str">
            <v>Palpa</v>
          </cell>
        </row>
        <row r="3714">
          <cell r="H3714" t="str">
            <v>Palpa</v>
          </cell>
        </row>
        <row r="3715">
          <cell r="H3715" t="str">
            <v>Palpa</v>
          </cell>
        </row>
        <row r="3716">
          <cell r="H3716" t="str">
            <v>Palpa</v>
          </cell>
        </row>
        <row r="3717">
          <cell r="H3717" t="str">
            <v>Palpa</v>
          </cell>
        </row>
        <row r="3718">
          <cell r="H3718" t="str">
            <v>Nawalparasi</v>
          </cell>
        </row>
        <row r="3719">
          <cell r="H3719" t="str">
            <v>Nawalparasi</v>
          </cell>
        </row>
        <row r="3720">
          <cell r="H3720" t="str">
            <v>Nawalparasi</v>
          </cell>
        </row>
        <row r="3721">
          <cell r="H3721" t="str">
            <v>Nawalparasi</v>
          </cell>
        </row>
        <row r="3722">
          <cell r="H3722" t="str">
            <v>Nawalparasi</v>
          </cell>
        </row>
        <row r="3723">
          <cell r="H3723" t="str">
            <v>Nawalparasi</v>
          </cell>
        </row>
        <row r="3724">
          <cell r="H3724" t="str">
            <v>Nawalparasi</v>
          </cell>
        </row>
        <row r="3725">
          <cell r="H3725" t="str">
            <v>Nawalparasi</v>
          </cell>
        </row>
        <row r="3726">
          <cell r="H3726" t="str">
            <v>Nawalparasi</v>
          </cell>
        </row>
        <row r="3727">
          <cell r="H3727" t="str">
            <v>Nawalparasi</v>
          </cell>
        </row>
        <row r="3728">
          <cell r="H3728" t="str">
            <v>Nawalparasi</v>
          </cell>
        </row>
        <row r="3729">
          <cell r="H3729" t="str">
            <v>Nawalparasi</v>
          </cell>
        </row>
        <row r="3730">
          <cell r="H3730" t="str">
            <v>Nawalparasi</v>
          </cell>
        </row>
        <row r="3731">
          <cell r="H3731" t="str">
            <v>Nawalparasi</v>
          </cell>
        </row>
        <row r="3732">
          <cell r="H3732" t="str">
            <v>Nawalparasi</v>
          </cell>
        </row>
        <row r="3733">
          <cell r="H3733" t="str">
            <v>Nawalparasi</v>
          </cell>
        </row>
        <row r="3734">
          <cell r="H3734" t="str">
            <v>Nawalparasi</v>
          </cell>
        </row>
        <row r="3735">
          <cell r="H3735" t="str">
            <v>Nawalparasi</v>
          </cell>
        </row>
        <row r="3736">
          <cell r="H3736" t="str">
            <v>Nawalparasi</v>
          </cell>
        </row>
        <row r="3737">
          <cell r="H3737" t="str">
            <v>Nawalparasi</v>
          </cell>
        </row>
        <row r="3738">
          <cell r="H3738" t="str">
            <v>Nawalparasi</v>
          </cell>
        </row>
        <row r="3739">
          <cell r="H3739" t="str">
            <v>Nawalparasi</v>
          </cell>
        </row>
        <row r="3740">
          <cell r="H3740" t="str">
            <v>Nawalparasi</v>
          </cell>
        </row>
        <row r="3741">
          <cell r="H3741" t="str">
            <v>Nawalparasi</v>
          </cell>
        </row>
        <row r="3742">
          <cell r="H3742" t="str">
            <v>Nawalparasi</v>
          </cell>
        </row>
        <row r="3743">
          <cell r="H3743" t="str">
            <v>Nawalparasi</v>
          </cell>
        </row>
        <row r="3744">
          <cell r="H3744" t="str">
            <v>Nawalparasi</v>
          </cell>
        </row>
        <row r="3745">
          <cell r="H3745" t="str">
            <v>Nawalparasi</v>
          </cell>
        </row>
        <row r="3746">
          <cell r="H3746" t="str">
            <v>Nawalparasi</v>
          </cell>
        </row>
        <row r="3747">
          <cell r="H3747" t="str">
            <v>Nawalparasi</v>
          </cell>
        </row>
        <row r="3748">
          <cell r="H3748" t="str">
            <v>Nawalparasi</v>
          </cell>
        </row>
        <row r="3749">
          <cell r="H3749" t="str">
            <v>Nawalparasi</v>
          </cell>
        </row>
        <row r="3750">
          <cell r="H3750" t="str">
            <v>Nawalparasi</v>
          </cell>
        </row>
        <row r="3751">
          <cell r="H3751" t="str">
            <v>Nawalparasi</v>
          </cell>
        </row>
        <row r="3752">
          <cell r="H3752" t="str">
            <v>Nawalparasi</v>
          </cell>
        </row>
        <row r="3753">
          <cell r="H3753" t="str">
            <v>Nawalparasi</v>
          </cell>
        </row>
        <row r="3754">
          <cell r="H3754" t="str">
            <v>Nawalparasi</v>
          </cell>
        </row>
        <row r="3755">
          <cell r="H3755" t="str">
            <v>Nawalparasi</v>
          </cell>
        </row>
        <row r="3756">
          <cell r="H3756" t="str">
            <v>Nawalparasi</v>
          </cell>
        </row>
        <row r="3757">
          <cell r="H3757" t="str">
            <v>Nawalparasi</v>
          </cell>
        </row>
        <row r="3758">
          <cell r="H3758" t="str">
            <v>Nawalparasi</v>
          </cell>
        </row>
        <row r="3759">
          <cell r="H3759" t="str">
            <v>Nawalparasi</v>
          </cell>
        </row>
        <row r="3760">
          <cell r="H3760" t="str">
            <v>Nawalparasi</v>
          </cell>
        </row>
        <row r="3761">
          <cell r="H3761" t="str">
            <v>Nawalparasi</v>
          </cell>
        </row>
        <row r="3762">
          <cell r="H3762" t="str">
            <v>Nawalparasi</v>
          </cell>
        </row>
        <row r="3763">
          <cell r="H3763" t="str">
            <v>Nawalparasi</v>
          </cell>
        </row>
        <row r="3764">
          <cell r="H3764" t="str">
            <v>Nawalparasi</v>
          </cell>
        </row>
        <row r="3765">
          <cell r="H3765" t="str">
            <v>Nawalparasi</v>
          </cell>
        </row>
        <row r="3766">
          <cell r="H3766" t="str">
            <v>Nawalparasi</v>
          </cell>
        </row>
        <row r="3767">
          <cell r="H3767" t="str">
            <v>Nawalparasi</v>
          </cell>
        </row>
        <row r="3768">
          <cell r="H3768" t="str">
            <v>Nawalparasi</v>
          </cell>
        </row>
        <row r="3769">
          <cell r="H3769" t="str">
            <v>Nawalparasi</v>
          </cell>
        </row>
        <row r="3770">
          <cell r="H3770" t="str">
            <v>Nawalparasi</v>
          </cell>
        </row>
        <row r="3771">
          <cell r="H3771" t="str">
            <v>Nawalparasi</v>
          </cell>
        </row>
        <row r="3772">
          <cell r="H3772" t="str">
            <v>Nawalparasi</v>
          </cell>
        </row>
        <row r="3773">
          <cell r="H3773" t="str">
            <v>Nawalparasi</v>
          </cell>
        </row>
        <row r="3774">
          <cell r="H3774" t="str">
            <v>Nawalparasi</v>
          </cell>
        </row>
        <row r="3775">
          <cell r="H3775" t="str">
            <v>Nawalparasi</v>
          </cell>
        </row>
        <row r="3776">
          <cell r="H3776" t="str">
            <v>Nawalparasi</v>
          </cell>
        </row>
        <row r="3777">
          <cell r="H3777" t="str">
            <v>Nawalparasi</v>
          </cell>
        </row>
        <row r="3778">
          <cell r="H3778" t="str">
            <v>Nawalparasi</v>
          </cell>
        </row>
        <row r="3779">
          <cell r="H3779" t="str">
            <v>Nawalparasi</v>
          </cell>
        </row>
        <row r="3780">
          <cell r="H3780" t="str">
            <v>Nawalparasi</v>
          </cell>
        </row>
        <row r="3781">
          <cell r="H3781" t="str">
            <v>Nawalparasi</v>
          </cell>
        </row>
        <row r="3782">
          <cell r="H3782" t="str">
            <v>Nawalparasi</v>
          </cell>
        </row>
        <row r="3783">
          <cell r="H3783" t="str">
            <v>Nawalparasi</v>
          </cell>
        </row>
        <row r="3784">
          <cell r="H3784" t="str">
            <v>Nawalparasi</v>
          </cell>
        </row>
        <row r="3785">
          <cell r="H3785" t="str">
            <v>Nawalparasi</v>
          </cell>
        </row>
        <row r="3786">
          <cell r="H3786" t="str">
            <v>Nawalparasi</v>
          </cell>
        </row>
        <row r="3787">
          <cell r="H3787" t="str">
            <v>Nawalparasi</v>
          </cell>
        </row>
        <row r="3788">
          <cell r="H3788" t="str">
            <v>Nawalparasi</v>
          </cell>
        </row>
        <row r="3789">
          <cell r="H3789" t="str">
            <v>Nawalparasi</v>
          </cell>
        </row>
        <row r="3790">
          <cell r="H3790" t="str">
            <v>Nawalparasi</v>
          </cell>
        </row>
        <row r="3791">
          <cell r="H3791" t="str">
            <v>Nawalparasi</v>
          </cell>
        </row>
        <row r="3792">
          <cell r="H3792" t="str">
            <v>Nawalparasi</v>
          </cell>
        </row>
        <row r="3793">
          <cell r="H3793" t="str">
            <v>Rupandehi</v>
          </cell>
        </row>
        <row r="3794">
          <cell r="H3794" t="str">
            <v>Rupandehi</v>
          </cell>
        </row>
        <row r="3795">
          <cell r="H3795" t="str">
            <v>Rupandehi</v>
          </cell>
        </row>
        <row r="3796">
          <cell r="H3796" t="str">
            <v>Rupandehi</v>
          </cell>
        </row>
        <row r="3797">
          <cell r="H3797" t="str">
            <v>Rupandehi</v>
          </cell>
        </row>
        <row r="3798">
          <cell r="H3798" t="str">
            <v>Rupandehi</v>
          </cell>
        </row>
        <row r="3799">
          <cell r="H3799" t="str">
            <v>Rupandehi</v>
          </cell>
        </row>
        <row r="3800">
          <cell r="H3800" t="str">
            <v>Rupandehi</v>
          </cell>
        </row>
        <row r="3801">
          <cell r="H3801" t="str">
            <v>Rupandehi</v>
          </cell>
        </row>
        <row r="3802">
          <cell r="H3802" t="str">
            <v>Rupandehi</v>
          </cell>
        </row>
        <row r="3803">
          <cell r="H3803" t="str">
            <v>Rupandehi</v>
          </cell>
        </row>
        <row r="3804">
          <cell r="H3804" t="str">
            <v>Rupandehi</v>
          </cell>
        </row>
        <row r="3805">
          <cell r="H3805" t="str">
            <v>Rupandehi</v>
          </cell>
        </row>
        <row r="3806">
          <cell r="H3806" t="str">
            <v>Rupandehi</v>
          </cell>
        </row>
        <row r="3807">
          <cell r="H3807" t="str">
            <v>Rupandehi</v>
          </cell>
        </row>
        <row r="3808">
          <cell r="H3808" t="str">
            <v>Rupandehi</v>
          </cell>
        </row>
        <row r="3809">
          <cell r="H3809" t="str">
            <v>Rupandehi</v>
          </cell>
        </row>
        <row r="3810">
          <cell r="H3810" t="str">
            <v>Rupandehi</v>
          </cell>
        </row>
        <row r="3811">
          <cell r="H3811" t="str">
            <v>Rupandehi</v>
          </cell>
        </row>
        <row r="3812">
          <cell r="H3812" t="str">
            <v>Rupandehi</v>
          </cell>
        </row>
        <row r="3813">
          <cell r="H3813" t="str">
            <v>Rupandehi</v>
          </cell>
        </row>
        <row r="3814">
          <cell r="H3814" t="str">
            <v>Rupandehi</v>
          </cell>
        </row>
        <row r="3815">
          <cell r="H3815" t="str">
            <v>Rupandehi</v>
          </cell>
        </row>
        <row r="3816">
          <cell r="H3816" t="str">
            <v>Rupandehi</v>
          </cell>
        </row>
        <row r="3817">
          <cell r="H3817" t="str">
            <v>Rupandehi</v>
          </cell>
        </row>
        <row r="3818">
          <cell r="H3818" t="str">
            <v>Rupandehi</v>
          </cell>
        </row>
        <row r="3819">
          <cell r="H3819" t="str">
            <v>Rupandehi</v>
          </cell>
        </row>
        <row r="3820">
          <cell r="H3820" t="str">
            <v>Rupandehi</v>
          </cell>
        </row>
        <row r="3821">
          <cell r="H3821" t="str">
            <v>Rupandehi</v>
          </cell>
        </row>
        <row r="3822">
          <cell r="H3822" t="str">
            <v>Rupandehi</v>
          </cell>
        </row>
        <row r="3823">
          <cell r="H3823" t="str">
            <v>Rupandehi</v>
          </cell>
        </row>
        <row r="3824">
          <cell r="H3824" t="str">
            <v>Rupandehi</v>
          </cell>
        </row>
        <row r="3825">
          <cell r="H3825" t="str">
            <v>Rupandehi</v>
          </cell>
        </row>
        <row r="3826">
          <cell r="H3826" t="str">
            <v>Rupandehi</v>
          </cell>
        </row>
        <row r="3827">
          <cell r="H3827" t="str">
            <v>Rupandehi</v>
          </cell>
        </row>
        <row r="3828">
          <cell r="H3828" t="str">
            <v>Rupandehi</v>
          </cell>
        </row>
        <row r="3829">
          <cell r="H3829" t="str">
            <v>Rupandehi</v>
          </cell>
        </row>
        <row r="3830">
          <cell r="H3830" t="str">
            <v>Rupandehi</v>
          </cell>
        </row>
        <row r="3831">
          <cell r="H3831" t="str">
            <v>Rupandehi</v>
          </cell>
        </row>
        <row r="3832">
          <cell r="H3832" t="str">
            <v>Rupandehi</v>
          </cell>
        </row>
        <row r="3833">
          <cell r="H3833" t="str">
            <v>Rupandehi</v>
          </cell>
        </row>
        <row r="3834">
          <cell r="H3834" t="str">
            <v>Rupandehi</v>
          </cell>
        </row>
        <row r="3835">
          <cell r="H3835" t="str">
            <v>Rupandehi</v>
          </cell>
        </row>
        <row r="3836">
          <cell r="H3836" t="str">
            <v>Rupandehi</v>
          </cell>
        </row>
        <row r="3837">
          <cell r="H3837" t="str">
            <v>Rupandehi</v>
          </cell>
        </row>
        <row r="3838">
          <cell r="H3838" t="str">
            <v>Rupandehi</v>
          </cell>
        </row>
        <row r="3839">
          <cell r="H3839" t="str">
            <v>Rupandehi</v>
          </cell>
        </row>
        <row r="3840">
          <cell r="H3840" t="str">
            <v>Rupandehi</v>
          </cell>
        </row>
        <row r="3841">
          <cell r="H3841" t="str">
            <v>Rupandehi</v>
          </cell>
        </row>
        <row r="3842">
          <cell r="H3842" t="str">
            <v>Rupandehi</v>
          </cell>
        </row>
        <row r="3843">
          <cell r="H3843" t="str">
            <v>Rupandehi</v>
          </cell>
        </row>
        <row r="3844">
          <cell r="H3844" t="str">
            <v>Rupandehi</v>
          </cell>
        </row>
        <row r="3845">
          <cell r="H3845" t="str">
            <v>Rupandehi</v>
          </cell>
        </row>
        <row r="3846">
          <cell r="H3846" t="str">
            <v>Rupandehi</v>
          </cell>
        </row>
        <row r="3847">
          <cell r="H3847" t="str">
            <v>Rupandehi</v>
          </cell>
        </row>
        <row r="3848">
          <cell r="H3848" t="str">
            <v>Rupandehi</v>
          </cell>
        </row>
        <row r="3849">
          <cell r="H3849" t="str">
            <v>Rupandehi</v>
          </cell>
        </row>
        <row r="3850">
          <cell r="H3850" t="str">
            <v>Rupandehi</v>
          </cell>
        </row>
        <row r="3851">
          <cell r="H3851" t="str">
            <v>Rupandehi</v>
          </cell>
        </row>
        <row r="3852">
          <cell r="H3852" t="str">
            <v>Rupandehi</v>
          </cell>
        </row>
        <row r="3853">
          <cell r="H3853" t="str">
            <v>Rupandehi</v>
          </cell>
        </row>
        <row r="3854">
          <cell r="H3854" t="str">
            <v>Rupandehi</v>
          </cell>
        </row>
        <row r="3855">
          <cell r="H3855" t="str">
            <v>Rupandehi</v>
          </cell>
        </row>
        <row r="3856">
          <cell r="H3856" t="str">
            <v>Rupandehi</v>
          </cell>
        </row>
        <row r="3857">
          <cell r="H3857" t="str">
            <v>Rupandehi</v>
          </cell>
        </row>
        <row r="3858">
          <cell r="H3858" t="str">
            <v>Rupandehi</v>
          </cell>
        </row>
        <row r="3859">
          <cell r="H3859" t="str">
            <v>Rupandehi</v>
          </cell>
        </row>
        <row r="3860">
          <cell r="H3860" t="str">
            <v>Rupandehi</v>
          </cell>
        </row>
        <row r="3861">
          <cell r="H3861" t="str">
            <v>Rupandehi</v>
          </cell>
        </row>
        <row r="3862">
          <cell r="H3862" t="str">
            <v>Rupandehi</v>
          </cell>
        </row>
        <row r="3863">
          <cell r="H3863" t="str">
            <v>Rupandehi</v>
          </cell>
        </row>
        <row r="3864">
          <cell r="H3864" t="str">
            <v>Rupandehi</v>
          </cell>
        </row>
        <row r="3865">
          <cell r="H3865" t="str">
            <v>Kapilbastu</v>
          </cell>
        </row>
        <row r="3866">
          <cell r="H3866" t="str">
            <v>Kapilbastu</v>
          </cell>
        </row>
        <row r="3867">
          <cell r="H3867" t="str">
            <v>Kapilbastu</v>
          </cell>
        </row>
        <row r="3868">
          <cell r="H3868" t="str">
            <v>Kapilbastu</v>
          </cell>
        </row>
        <row r="3869">
          <cell r="H3869" t="str">
            <v>Kapilbastu</v>
          </cell>
        </row>
        <row r="3870">
          <cell r="H3870" t="str">
            <v>Kapilbastu</v>
          </cell>
        </row>
        <row r="3871">
          <cell r="H3871" t="str">
            <v>Kapilbastu</v>
          </cell>
        </row>
        <row r="3872">
          <cell r="H3872" t="str">
            <v>Kapilbastu</v>
          </cell>
        </row>
        <row r="3873">
          <cell r="H3873" t="str">
            <v>Kapilbastu</v>
          </cell>
        </row>
        <row r="3874">
          <cell r="H3874" t="str">
            <v>Kapilbastu</v>
          </cell>
        </row>
        <row r="3875">
          <cell r="H3875" t="str">
            <v>Kapilbastu</v>
          </cell>
        </row>
        <row r="3876">
          <cell r="H3876" t="str">
            <v>Kapilbastu</v>
          </cell>
        </row>
        <row r="3877">
          <cell r="H3877" t="str">
            <v>Kapilbastu</v>
          </cell>
        </row>
        <row r="3878">
          <cell r="H3878" t="str">
            <v>Kapilbastu</v>
          </cell>
        </row>
        <row r="3879">
          <cell r="H3879" t="str">
            <v>Kapilbastu</v>
          </cell>
        </row>
        <row r="3880">
          <cell r="H3880" t="str">
            <v>Kapilbastu</v>
          </cell>
        </row>
        <row r="3881">
          <cell r="H3881" t="str">
            <v>Kapilbastu</v>
          </cell>
        </row>
        <row r="3882">
          <cell r="H3882" t="str">
            <v>Kapilbastu</v>
          </cell>
        </row>
        <row r="3883">
          <cell r="H3883" t="str">
            <v>Kapilbastu</v>
          </cell>
        </row>
        <row r="3884">
          <cell r="H3884" t="str">
            <v>Kapilbastu</v>
          </cell>
        </row>
        <row r="3885">
          <cell r="H3885" t="str">
            <v>Kapilbastu</v>
          </cell>
        </row>
        <row r="3886">
          <cell r="H3886" t="str">
            <v>Kapilbastu</v>
          </cell>
        </row>
        <row r="3887">
          <cell r="H3887" t="str">
            <v>Kapilbastu</v>
          </cell>
        </row>
        <row r="3888">
          <cell r="H3888" t="str">
            <v>Kapilbastu</v>
          </cell>
        </row>
        <row r="3889">
          <cell r="H3889" t="str">
            <v>Kapilbastu</v>
          </cell>
        </row>
        <row r="3890">
          <cell r="H3890" t="str">
            <v>Kapilbastu</v>
          </cell>
        </row>
        <row r="3891">
          <cell r="H3891" t="str">
            <v>Kapilbastu</v>
          </cell>
        </row>
        <row r="3892">
          <cell r="H3892" t="str">
            <v>Kapilbastu</v>
          </cell>
        </row>
        <row r="3893">
          <cell r="H3893" t="str">
            <v>Kapilbastu</v>
          </cell>
        </row>
        <row r="3894">
          <cell r="H3894" t="str">
            <v>Kapilbastu</v>
          </cell>
        </row>
        <row r="3895">
          <cell r="H3895" t="str">
            <v>Kapilbastu</v>
          </cell>
        </row>
        <row r="3896">
          <cell r="H3896" t="str">
            <v>Kapilbastu</v>
          </cell>
        </row>
        <row r="3897">
          <cell r="H3897" t="str">
            <v>Kapilbastu</v>
          </cell>
        </row>
        <row r="3898">
          <cell r="H3898" t="str">
            <v>Kapilbastu</v>
          </cell>
        </row>
        <row r="3899">
          <cell r="H3899" t="str">
            <v>Kapilbastu</v>
          </cell>
        </row>
        <row r="3900">
          <cell r="H3900" t="str">
            <v>Kapilbastu</v>
          </cell>
        </row>
        <row r="3901">
          <cell r="H3901" t="str">
            <v>Kapilbastu</v>
          </cell>
        </row>
        <row r="3902">
          <cell r="H3902" t="str">
            <v>Kapilbastu</v>
          </cell>
        </row>
        <row r="3903">
          <cell r="H3903" t="str">
            <v>Kapilbastu</v>
          </cell>
        </row>
        <row r="3904">
          <cell r="H3904" t="str">
            <v>Kapilbastu</v>
          </cell>
        </row>
        <row r="3905">
          <cell r="H3905" t="str">
            <v>Kapilbastu</v>
          </cell>
        </row>
        <row r="3906">
          <cell r="H3906" t="str">
            <v>Kapilbastu</v>
          </cell>
        </row>
        <row r="3907">
          <cell r="H3907" t="str">
            <v>Kapilbastu</v>
          </cell>
        </row>
        <row r="3908">
          <cell r="H3908" t="str">
            <v>Kapilbastu</v>
          </cell>
        </row>
        <row r="3909">
          <cell r="H3909" t="str">
            <v>Kapilbastu</v>
          </cell>
        </row>
        <row r="3910">
          <cell r="H3910" t="str">
            <v>Kapilbastu</v>
          </cell>
        </row>
        <row r="3911">
          <cell r="H3911" t="str">
            <v>Kapilbastu</v>
          </cell>
        </row>
        <row r="3912">
          <cell r="H3912" t="str">
            <v>Kapilbastu</v>
          </cell>
        </row>
        <row r="3913">
          <cell r="H3913" t="str">
            <v>Kapilbastu</v>
          </cell>
        </row>
        <row r="3914">
          <cell r="H3914" t="str">
            <v>Kapilbastu</v>
          </cell>
        </row>
        <row r="3915">
          <cell r="H3915" t="str">
            <v>Kapilbastu</v>
          </cell>
        </row>
        <row r="3916">
          <cell r="H3916" t="str">
            <v>Kapilbastu</v>
          </cell>
        </row>
        <row r="3917">
          <cell r="H3917" t="str">
            <v>Kapilbastu</v>
          </cell>
        </row>
        <row r="3918">
          <cell r="H3918" t="str">
            <v>Kapilbastu</v>
          </cell>
        </row>
        <row r="3919">
          <cell r="H3919" t="str">
            <v>Kapilbastu</v>
          </cell>
        </row>
        <row r="3920">
          <cell r="H3920" t="str">
            <v>Kapilbastu</v>
          </cell>
        </row>
        <row r="3921">
          <cell r="H3921" t="str">
            <v>Kapilbastu</v>
          </cell>
        </row>
        <row r="3922">
          <cell r="H3922" t="str">
            <v>Kapilbastu</v>
          </cell>
        </row>
        <row r="3923">
          <cell r="H3923" t="str">
            <v>Kapilbastu</v>
          </cell>
        </row>
        <row r="3924">
          <cell r="H3924" t="str">
            <v>Kapilbastu</v>
          </cell>
        </row>
        <row r="3925">
          <cell r="H3925" t="str">
            <v>Kapilbastu</v>
          </cell>
        </row>
        <row r="3926">
          <cell r="H3926" t="str">
            <v>Kapilbastu</v>
          </cell>
        </row>
        <row r="3927">
          <cell r="H3927" t="str">
            <v>Kapilbastu</v>
          </cell>
        </row>
        <row r="3928">
          <cell r="H3928" t="str">
            <v>Kapilbastu</v>
          </cell>
        </row>
        <row r="3929">
          <cell r="H3929" t="str">
            <v>Kapilbastu</v>
          </cell>
        </row>
        <row r="3930">
          <cell r="H3930" t="str">
            <v>Kapilbastu</v>
          </cell>
        </row>
        <row r="3931">
          <cell r="H3931" t="str">
            <v>Kapilbastu</v>
          </cell>
        </row>
        <row r="3932">
          <cell r="H3932" t="str">
            <v>Kapilbastu</v>
          </cell>
        </row>
        <row r="3933">
          <cell r="H3933" t="str">
            <v>Kapilbastu</v>
          </cell>
        </row>
        <row r="3934">
          <cell r="H3934" t="str">
            <v>Kapilbastu</v>
          </cell>
        </row>
        <row r="3935">
          <cell r="H3935" t="str">
            <v>Kapilbastu</v>
          </cell>
        </row>
        <row r="3936">
          <cell r="H3936" t="str">
            <v>Kapilbastu</v>
          </cell>
        </row>
        <row r="3937">
          <cell r="H3937" t="str">
            <v>Kapilbastu</v>
          </cell>
        </row>
        <row r="3938">
          <cell r="H3938" t="str">
            <v>Kapilbastu</v>
          </cell>
        </row>
        <row r="3939">
          <cell r="H3939" t="str">
            <v>Kapilbastu</v>
          </cell>
        </row>
        <row r="3940">
          <cell r="H3940" t="str">
            <v>Kapilbastu</v>
          </cell>
        </row>
        <row r="3941">
          <cell r="H3941" t="str">
            <v>Kapilbastu</v>
          </cell>
        </row>
        <row r="3942">
          <cell r="H3942" t="str">
            <v>Kapilbastu</v>
          </cell>
        </row>
        <row r="3943">
          <cell r="H3943" t="str">
            <v>Arghakhanchi</v>
          </cell>
        </row>
        <row r="3944">
          <cell r="H3944" t="str">
            <v>Arghakhanchi</v>
          </cell>
        </row>
        <row r="3945">
          <cell r="H3945" t="str">
            <v>Arghakhanchi</v>
          </cell>
        </row>
        <row r="3946">
          <cell r="H3946" t="str">
            <v>Arghakhanchi</v>
          </cell>
        </row>
        <row r="3947">
          <cell r="H3947" t="str">
            <v>Arghakhanchi</v>
          </cell>
        </row>
        <row r="3948">
          <cell r="H3948" t="str">
            <v>Arghakhanchi</v>
          </cell>
        </row>
        <row r="3949">
          <cell r="H3949" t="str">
            <v>Arghakhanchi</v>
          </cell>
        </row>
        <row r="3950">
          <cell r="H3950" t="str">
            <v>Arghakhanchi</v>
          </cell>
        </row>
        <row r="3951">
          <cell r="H3951" t="str">
            <v>Arghakhanchi</v>
          </cell>
        </row>
        <row r="3952">
          <cell r="H3952" t="str">
            <v>Arghakhanchi</v>
          </cell>
        </row>
        <row r="3953">
          <cell r="H3953" t="str">
            <v>Arghakhanchi</v>
          </cell>
        </row>
        <row r="3954">
          <cell r="H3954" t="str">
            <v>Arghakhanchi</v>
          </cell>
        </row>
        <row r="3955">
          <cell r="H3955" t="str">
            <v>Arghakhanchi</v>
          </cell>
        </row>
        <row r="3956">
          <cell r="H3956" t="str">
            <v>Arghakhanchi</v>
          </cell>
        </row>
        <row r="3957">
          <cell r="H3957" t="str">
            <v>Arghakhanchi</v>
          </cell>
        </row>
        <row r="3958">
          <cell r="H3958" t="str">
            <v>Arghakhanchi</v>
          </cell>
        </row>
        <row r="3959">
          <cell r="H3959" t="str">
            <v>Arghakhanchi</v>
          </cell>
        </row>
        <row r="3960">
          <cell r="H3960" t="str">
            <v>Arghakhanchi</v>
          </cell>
        </row>
        <row r="3961">
          <cell r="H3961" t="str">
            <v>Arghakhanchi</v>
          </cell>
        </row>
        <row r="3962">
          <cell r="H3962" t="str">
            <v>Arghakhanchi</v>
          </cell>
        </row>
        <row r="3963">
          <cell r="H3963" t="str">
            <v>Arghakhanchi</v>
          </cell>
        </row>
        <row r="3964">
          <cell r="H3964" t="str">
            <v>Arghakhanchi</v>
          </cell>
        </row>
        <row r="3965">
          <cell r="H3965" t="str">
            <v>Arghakhanchi</v>
          </cell>
        </row>
        <row r="3966">
          <cell r="H3966" t="str">
            <v>Arghakhanchi</v>
          </cell>
        </row>
        <row r="3967">
          <cell r="H3967" t="str">
            <v>Arghakhanchi</v>
          </cell>
        </row>
        <row r="3968">
          <cell r="H3968" t="str">
            <v>Arghakhanchi</v>
          </cell>
        </row>
        <row r="3969">
          <cell r="H3969" t="str">
            <v>Arghakhanchi</v>
          </cell>
        </row>
        <row r="3970">
          <cell r="H3970" t="str">
            <v>Arghakhanchi</v>
          </cell>
        </row>
        <row r="3971">
          <cell r="H3971" t="str">
            <v>Arghakhanchi</v>
          </cell>
        </row>
        <row r="3972">
          <cell r="H3972" t="str">
            <v>Arghakhanchi</v>
          </cell>
        </row>
        <row r="3973">
          <cell r="H3973" t="str">
            <v>Arghakhanchi</v>
          </cell>
        </row>
        <row r="3974">
          <cell r="H3974" t="str">
            <v>Arghakhanchi</v>
          </cell>
        </row>
        <row r="3975">
          <cell r="H3975" t="str">
            <v>Arghakhanchi</v>
          </cell>
        </row>
        <row r="3976">
          <cell r="H3976" t="str">
            <v>Arghakhanchi</v>
          </cell>
        </row>
        <row r="3977">
          <cell r="H3977" t="str">
            <v>Arghakhanchi</v>
          </cell>
        </row>
        <row r="3978">
          <cell r="H3978" t="str">
            <v>Arghakhanchi</v>
          </cell>
        </row>
        <row r="3979">
          <cell r="H3979" t="str">
            <v>Arghakhanchi</v>
          </cell>
        </row>
        <row r="3980">
          <cell r="H3980" t="str">
            <v>Arghakhanchi</v>
          </cell>
        </row>
        <row r="3981">
          <cell r="H3981" t="str">
            <v>Arghakhanchi</v>
          </cell>
        </row>
        <row r="3982">
          <cell r="H3982" t="str">
            <v>Arghakhanchi</v>
          </cell>
        </row>
        <row r="3983">
          <cell r="H3983" t="str">
            <v>Arghakhanchi</v>
          </cell>
        </row>
        <row r="3984">
          <cell r="H3984" t="str">
            <v>Arghakhanchi</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ichael" refreshedDate="42254.666222222222" createdVersion="5" refreshedVersion="5" minRefreshableVersion="3" recordCount="211">
  <cacheSource type="worksheet">
    <worksheetSource ref="A2:C213" sheet="Emerg Water-camps"/>
  </cacheSource>
  <cacheFields count="3">
    <cacheField name="1.1.d.1 - Site Name" numFmtId="0">
      <sharedItems/>
    </cacheField>
    <cacheField name="1.1.e.3 - Site: District" numFmtId="0">
      <sharedItems count="14">
        <s v="Kathmandu"/>
        <s v="Bhaktapur"/>
        <s v="Lalitpur"/>
        <s v="Sindhupalchok"/>
        <s v=""/>
        <s v="Gorkha"/>
        <s v="Nuwakot"/>
        <s v="Dhading"/>
        <s v="Dolakha"/>
        <s v="Kabhrepalanchok"/>
        <s v="Makawanpur"/>
        <s v="Ramechhap"/>
        <s v="Rasuwa"/>
        <s v="Okhaldhunga"/>
      </sharedItems>
    </cacheField>
    <cacheField name="2.1.b.1 - Number of Individuals" numFmtId="0">
      <sharedItems containsMixedTypes="1" containsNumber="1" containsInteger="1" minValue="64" maxValue="80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Michael" refreshedDate="42254.675203240738" createdVersion="5" refreshedVersion="5" minRefreshableVersion="3" recordCount="7445">
  <cacheSource type="worksheet">
    <worksheetSource ref="A1:AB1" sheet="4W R18"/>
  </cacheSource>
  <cacheFields count="28">
    <cacheField name="Date Updated" numFmtId="166">
      <sharedItems containsDate="1" containsMixedTypes="1" minDate="2015-03-06T00:00:00" maxDate="2015-12-12T00:00:00"/>
    </cacheField>
    <cacheField name="Organization " numFmtId="0">
      <sharedItems/>
    </cacheField>
    <cacheField name="Type of Organization" numFmtId="0">
      <sharedItems containsBlank="1"/>
    </cacheField>
    <cacheField name="District" numFmtId="0">
      <sharedItems containsBlank="1" count="23">
        <s v="Kabhrepalanchok"/>
        <s v="Sindhupalchok"/>
        <s v="Nuwakot"/>
        <s v="Bhaktapur"/>
        <s v="Kathmandu"/>
        <s v="Lalitpur"/>
        <s v="Gorkha"/>
        <s v="Okhaldhunga"/>
        <s v="Lamjung"/>
        <s v="Dhading"/>
        <s v="Khotang"/>
        <s v="Solukhumbu"/>
        <s v="Tanahu"/>
        <s v="Rasuwa"/>
        <m/>
        <s v="Sindhuli"/>
        <s v="Chitawan"/>
        <s v="Dolakha"/>
        <s v="Makawanpur"/>
        <s v="Ramechhap"/>
        <s v="Ramechhap "/>
        <s v="Udayapur"/>
        <s v="Lalitpur " u="1"/>
      </sharedItems>
    </cacheField>
    <cacheField name="VDC /Municipality" numFmtId="0">
      <sharedItems containsBlank="1"/>
    </cacheField>
    <cacheField name="Implementing Partners" numFmtId="0">
      <sharedItems containsBlank="1"/>
    </cacheField>
    <cacheField name="Activity" numFmtId="0">
      <sharedItems containsBlank="1"/>
    </cacheField>
    <cacheField name="Sub Activity" numFmtId="0">
      <sharedItems containsBlank="1" count="15">
        <s v="Construction of Emergency Latrine (communal/shared)"/>
        <s v="Assessment"/>
        <s v="Water Kit (container + purification)  "/>
        <s v="Emergency Water Distribution"/>
        <s v="Repair/Rehabilitation of water systems"/>
        <s v="Jerry can / bucket Distribution"/>
        <s v="Provision of &quot;Hygiene kit&quot; Items"/>
        <s v="Water Treatment Product distribution (1 month supply @ least 3L/person/day)"/>
        <s v="Hygiene Promotion Activity"/>
        <s v="Soap Distribution ( at least 1 month supply)"/>
        <s v="Support for new/rehabilitated household latrines"/>
        <s v="WASH in Health Centre (Water, Toilets + Handwashing as needed)"/>
        <s v="WASH in School/TLS (Water, Toilets + Handwashing as needed)"/>
        <m/>
        <s v="Replenishment of &quot;Hygiene kit&quot; Items"/>
      </sharedItems>
    </cacheField>
    <cacheField name="Description of Other Activities " numFmtId="0">
      <sharedItems containsBlank="1" containsMixedTypes="1" containsNumber="1" containsInteger="1" minValue="1" maxValue="2" longText="1"/>
    </cacheField>
    <cacheField name="Relief goods - _x000a_Number of Units" numFmtId="0">
      <sharedItems containsBlank="1" containsMixedTypes="1" containsNumber="1" minValue="0" maxValue="9100200"/>
    </cacheField>
    <cacheField name="Relief goods - _x000a_Unit Description" numFmtId="0">
      <sharedItems containsBlank="1" containsMixedTypes="1" containsNumber="1" containsInteger="1" minValue="0" maxValue="4540" longText="1"/>
    </cacheField>
    <cacheField name="Operation (Temporary or Sustainable)" numFmtId="0">
      <sharedItems containsBlank="1"/>
    </cacheField>
    <cacheField name="Donor's name supported from " numFmtId="0">
      <sharedItems containsBlank="1" containsMixedTypes="1" containsNumber="1" containsInteger="1" minValue="42134" maxValue="42156"/>
    </cacheField>
    <cacheField name="Location of Work" numFmtId="0">
      <sharedItems containsBlank="1" count="6">
        <s v="School/TLS"/>
        <s v="Community"/>
        <m/>
        <s v="Camp"/>
        <s v="Health Facilities"/>
        <s v="CFS"/>
      </sharedItems>
    </cacheField>
    <cacheField name="Status" numFmtId="0">
      <sharedItems containsBlank="1"/>
    </cacheField>
    <cacheField name="Start date" numFmtId="0">
      <sharedItems containsDate="1" containsBlank="1" containsMixedTypes="1" minDate="1900-01-06T04:49:04" maxDate="2015-04-30T00:00:00"/>
    </cacheField>
    <cacheField name="End date" numFmtId="0">
      <sharedItems containsDate="1" containsBlank="1" containsMixedTypes="1" minDate="1900-01-04T12:49:04" maxDate="2015-05-20T00:00:00"/>
    </cacheField>
    <cacheField name="Targeted Total Indiv " numFmtId="0">
      <sharedItems containsBlank="1" containsMixedTypes="1" containsNumber="1" minValue="0" maxValue="289780"/>
    </cacheField>
    <cacheField name="Men - targeted" numFmtId="0">
      <sharedItems containsBlank="1" containsMixedTypes="1" containsNumber="1" minValue="0" maxValue="10715"/>
    </cacheField>
    <cacheField name="Women - targeted" numFmtId="0">
      <sharedItems containsBlank="1" containsMixedTypes="1" containsNumber="1" minValue="0" maxValue="12203"/>
    </cacheField>
    <cacheField name="Girls - targeted" numFmtId="0">
      <sharedItems containsBlank="1" containsMixedTypes="1" containsNumber="1" minValue="0" maxValue="9643"/>
    </cacheField>
    <cacheField name="Boys - targeted" numFmtId="0">
      <sharedItems containsBlank="1" containsMixedTypes="1" containsNumber="1" minValue="0" maxValue="9859"/>
    </cacheField>
    <cacheField name="Reached Total Indiv" numFmtId="0">
      <sharedItems containsBlank="1" containsMixedTypes="1" containsNumber="1" minValue="0" maxValue="186200"/>
    </cacheField>
    <cacheField name="Men - reached" numFmtId="0">
      <sharedItems containsString="0" containsBlank="1" containsNumber="1" minValue="0" maxValue="10715"/>
    </cacheField>
    <cacheField name="Women - reached" numFmtId="0">
      <sharedItems containsBlank="1" containsMixedTypes="1" containsNumber="1" minValue="0" maxValue="12203"/>
    </cacheField>
    <cacheField name="Girls - reached" numFmtId="0">
      <sharedItems containsString="0" containsBlank="1" containsNumber="1" minValue="0" maxValue="9643"/>
    </cacheField>
    <cacheField name="Boys - reached" numFmtId="0">
      <sharedItems containsBlank="1" containsMixedTypes="1" containsNumber="1" minValue="0" maxValue="9859"/>
    </cacheField>
    <cacheField name="Remarks"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11">
  <r>
    <s v="Balambu"/>
    <x v="0"/>
    <n v="550"/>
  </r>
  <r>
    <s v="Ratna park"/>
    <x v="0"/>
    <n v="150"/>
  </r>
  <r>
    <s v="Airport Golf 1"/>
    <x v="0"/>
    <n v="1000"/>
  </r>
  <r>
    <s v="Election Commision Office"/>
    <x v="0"/>
    <n v="217"/>
  </r>
  <r>
    <s v="Padma high school"/>
    <x v="1"/>
    <n v="400"/>
  </r>
  <r>
    <s v="Bhaktapur Bahumukhi Campus"/>
    <x v="1"/>
    <n v="550"/>
  </r>
  <r>
    <s v="Bhelukhel"/>
    <x v="1"/>
    <n v="1000"/>
  </r>
  <r>
    <s v="Khwopa Engineering College"/>
    <x v="1"/>
    <n v="300"/>
  </r>
  <r>
    <s v="Maheshwori Football Ground"/>
    <x v="1"/>
    <n v="1200"/>
  </r>
  <r>
    <s v="Suryamadi"/>
    <x v="1"/>
    <n v="550"/>
  </r>
  <r>
    <s v="Saraswati Vidyagriha"/>
    <x v="1"/>
    <n v="815"/>
  </r>
  <r>
    <s v="Bagmati Corridor 1"/>
    <x v="2"/>
    <n v="150"/>
  </r>
  <r>
    <s v="Jawalakhel ground"/>
    <x v="2"/>
    <n v="250"/>
  </r>
  <r>
    <s v="Chapagaon"/>
    <x v="2"/>
    <n v="480"/>
  </r>
  <r>
    <s v="Lower gamcha"/>
    <x v="0"/>
    <n v="160"/>
  </r>
  <r>
    <s v="Lubhu Newa School"/>
    <x v="2"/>
    <n v="176"/>
  </r>
  <r>
    <s v="Tudikhel"/>
    <x v="3"/>
    <n v="279"/>
  </r>
  <r>
    <s v="Lamoshangu"/>
    <x v="3"/>
    <n v="602"/>
  </r>
  <r>
    <s v="Pokharebesi"/>
    <x v="3"/>
    <n v="115"/>
  </r>
  <r>
    <s v="Mahatar"/>
    <x v="4"/>
    <s v=""/>
  </r>
  <r>
    <s v="Bhalusawara"/>
    <x v="4"/>
    <s v=""/>
  </r>
  <r>
    <s v="Captain tole"/>
    <x v="4"/>
    <s v=""/>
  </r>
  <r>
    <s v="Gairigaun"/>
    <x v="4"/>
    <s v=""/>
  </r>
  <r>
    <s v="Mandre"/>
    <x v="5"/>
    <n v="345"/>
  </r>
  <r>
    <s v="Jaljale"/>
    <x v="4"/>
    <s v=""/>
  </r>
  <r>
    <s v="Ghyampesal 1"/>
    <x v="4"/>
    <s v=""/>
  </r>
  <r>
    <s v="Ghyampesal 2"/>
    <x v="4"/>
    <s v=""/>
  </r>
  <r>
    <s v="Arughat"/>
    <x v="5"/>
    <n v="151"/>
  </r>
  <r>
    <s v="Nimel"/>
    <x v="4"/>
    <s v=""/>
  </r>
  <r>
    <s v="Betrawati 1"/>
    <x v="6"/>
    <n v="800"/>
  </r>
  <r>
    <s v="Bode Mulpani"/>
    <x v="1"/>
    <n v="1087"/>
  </r>
  <r>
    <s v="Sangkos"/>
    <x v="7"/>
    <n v="672"/>
  </r>
  <r>
    <s v="Charighyang"/>
    <x v="8"/>
    <n v="322"/>
  </r>
  <r>
    <s v="Singati"/>
    <x v="8"/>
    <n v="492"/>
  </r>
  <r>
    <s v="Dolalghat - 2 bagar"/>
    <x v="9"/>
    <n v="353"/>
  </r>
  <r>
    <s v="Chhap"/>
    <x v="4"/>
    <s v=""/>
  </r>
  <r>
    <s v="Jogitar"/>
    <x v="4"/>
    <s v=""/>
  </r>
  <r>
    <s v="Hope Esparanza"/>
    <x v="0"/>
    <n v="330"/>
  </r>
  <r>
    <s v="Thali (Ground)"/>
    <x v="0"/>
    <n v="323"/>
  </r>
  <r>
    <s v="Chuchepati"/>
    <x v="0"/>
    <n v="8004"/>
  </r>
  <r>
    <s v="Lila Khel"/>
    <x v="4"/>
    <s v=""/>
  </r>
  <r>
    <s v="Fant Bazar"/>
    <x v="4"/>
    <s v=""/>
  </r>
  <r>
    <s v="Golmode"/>
    <x v="10"/>
    <n v="311"/>
  </r>
  <r>
    <s v="Baguwa"/>
    <x v="6"/>
    <n v="434"/>
  </r>
  <r>
    <s v="Hatechaur, Manthali (Site-1)"/>
    <x v="11"/>
    <n v="544"/>
  </r>
  <r>
    <s v="Thaprek"/>
    <x v="6"/>
    <n v="235"/>
  </r>
  <r>
    <s v="Bulungkhani"/>
    <x v="8"/>
    <n v="388"/>
  </r>
  <r>
    <s v="20 Kilo"/>
    <x v="3"/>
    <n v="1262"/>
  </r>
  <r>
    <s v="Tundikhel"/>
    <x v="0"/>
    <n v="2450"/>
  </r>
  <r>
    <s v="Gahakiva"/>
    <x v="6"/>
    <n v="1500"/>
  </r>
  <r>
    <s v="Simbutar"/>
    <x v="6"/>
    <n v="1800"/>
  </r>
  <r>
    <s v="Bhamarkot"/>
    <x v="4"/>
    <s v=""/>
  </r>
  <r>
    <s v="Jimaltol"/>
    <x v="4"/>
    <s v=""/>
  </r>
  <r>
    <s v="Ramche"/>
    <x v="4"/>
    <s v=""/>
  </r>
  <r>
    <s v="Gunsal tallo tol"/>
    <x v="4"/>
    <s v=""/>
  </r>
  <r>
    <s v="Khanigaon"/>
    <x v="4"/>
    <s v=""/>
  </r>
  <r>
    <s v="Bhorle"/>
    <x v="4"/>
    <s v=""/>
  </r>
  <r>
    <s v="Chhap, Jyamdi 2"/>
    <x v="9"/>
    <n v="405"/>
  </r>
  <r>
    <s v="Patapokhari"/>
    <x v="4"/>
    <s v=""/>
  </r>
  <r>
    <s v="Kalinchok Higher Sec. School"/>
    <x v="4"/>
    <s v=""/>
  </r>
  <r>
    <s v="Kulo vanjhayang"/>
    <x v="4"/>
    <s v=""/>
  </r>
  <r>
    <s v="Matakhari"/>
    <x v="4"/>
    <s v=""/>
  </r>
  <r>
    <s v="Taumat"/>
    <x v="4"/>
    <s v=""/>
  </r>
  <r>
    <s v="Adamghat"/>
    <x v="4"/>
    <s v=""/>
  </r>
  <r>
    <s v="Dudhile/Uttise"/>
    <x v="4"/>
    <s v=""/>
  </r>
  <r>
    <s v="Majhigau"/>
    <x v="9"/>
    <n v="376"/>
  </r>
  <r>
    <s v="Majhtol"/>
    <x v="4"/>
    <s v=""/>
  </r>
  <r>
    <s v="Sano Byasi"/>
    <x v="1"/>
    <n v="480"/>
  </r>
  <r>
    <s v="Bhuikhel, Swoyambhu"/>
    <x v="0"/>
    <n v="1280"/>
  </r>
  <r>
    <s v="Bramhayanipeeth"/>
    <x v="1"/>
    <n v="320"/>
  </r>
  <r>
    <s v="Sahid Smarak Khel Maidan"/>
    <x v="1"/>
    <n v="280"/>
  </r>
  <r>
    <s v="Yellow Gumba / Namgel"/>
    <x v="0"/>
    <n v="496"/>
  </r>
  <r>
    <s v="Majhgaun"/>
    <x v="4"/>
    <s v=""/>
  </r>
  <r>
    <s v="Argauta"/>
    <x v="4"/>
    <s v=""/>
  </r>
  <r>
    <s v="Arubas, Salyan - 9"/>
    <x v="4"/>
    <s v=""/>
  </r>
  <r>
    <s v="Buttar"/>
    <x v="4"/>
    <s v=""/>
  </r>
  <r>
    <s v="Chainpur -1, tallo rampur"/>
    <x v="4"/>
    <s v=""/>
  </r>
  <r>
    <s v="Chainpur -8, Khatri goun"/>
    <x v="4"/>
    <s v=""/>
  </r>
  <r>
    <s v="Chainpur Salyankot -4"/>
    <x v="4"/>
    <s v=""/>
  </r>
  <r>
    <s v="Chaksi goun"/>
    <x v="4"/>
    <s v=""/>
  </r>
  <r>
    <s v="Cheupati"/>
    <x v="4"/>
    <s v=""/>
  </r>
  <r>
    <s v="Deurali Khalte - 6"/>
    <x v="4"/>
    <s v=""/>
  </r>
  <r>
    <s v="Dhada goun"/>
    <x v="4"/>
    <s v=""/>
  </r>
  <r>
    <s v="Duwakot - 2, Kupa"/>
    <x v="4"/>
    <s v=""/>
  </r>
  <r>
    <s v="Duwakot - 7, Guthgaun, bhangeristhan"/>
    <x v="4"/>
    <s v=""/>
  </r>
  <r>
    <s v="Duwakot - 8, Karkale tar"/>
    <x v="4"/>
    <s v=""/>
  </r>
  <r>
    <s v="Duwakot -1,Palate"/>
    <x v="4"/>
    <s v=""/>
  </r>
  <r>
    <s v="Gaunthale Mathillo, Salyang VDC-9"/>
    <x v="4"/>
    <s v=""/>
  </r>
  <r>
    <s v="Hatiya Salyankot -2"/>
    <x v="4"/>
    <s v=""/>
  </r>
  <r>
    <s v="Irju Hatiya-3, Kumpur"/>
    <x v="4"/>
    <s v=""/>
  </r>
  <r>
    <s v="Jagiri Goun, Aragouta, khunga"/>
    <x v="4"/>
    <s v=""/>
  </r>
  <r>
    <s v="Katunje Bazaar"/>
    <x v="4"/>
    <s v=""/>
  </r>
  <r>
    <s v="Katunje-2,Cheugaun"/>
    <x v="4"/>
    <s v=""/>
  </r>
  <r>
    <s v="Khalte - 5, Pateni"/>
    <x v="4"/>
    <s v=""/>
  </r>
  <r>
    <s v="Khalte 1, Patale"/>
    <x v="4"/>
    <s v=""/>
  </r>
  <r>
    <s v="Khalte-3, Khalte"/>
    <x v="4"/>
    <s v=""/>
  </r>
  <r>
    <s v="Khalte-6, Jogi danda"/>
    <x v="4"/>
    <s v=""/>
  </r>
  <r>
    <s v="Khari - 1, Khumaltari"/>
    <x v="4"/>
    <s v=""/>
  </r>
  <r>
    <s v="Khari-8, Majhgaun"/>
    <x v="4"/>
    <s v=""/>
  </r>
  <r>
    <s v="Koiralagaun"/>
    <x v="4"/>
    <s v=""/>
  </r>
  <r>
    <s v="Kumpur -3 Sanitar"/>
    <x v="4"/>
    <s v=""/>
  </r>
  <r>
    <s v="Kumpur -5 Pokhari"/>
    <x v="4"/>
    <s v=""/>
  </r>
  <r>
    <s v="Kumpur -7 Chandanda"/>
    <x v="4"/>
    <s v=""/>
  </r>
  <r>
    <s v="Kumpur -7, Thumka"/>
    <x v="4"/>
    <s v=""/>
  </r>
  <r>
    <s v="Kumpur-2, Kampur danda"/>
    <x v="4"/>
    <s v=""/>
  </r>
  <r>
    <s v="Palpali tol, timal khola"/>
    <x v="4"/>
    <s v=""/>
  </r>
  <r>
    <s v="Pandit Pouwa"/>
    <x v="4"/>
    <s v=""/>
  </r>
  <r>
    <s v="Patale - 1"/>
    <x v="4"/>
    <s v=""/>
  </r>
  <r>
    <s v="Paudelgaun"/>
    <x v="4"/>
    <s v=""/>
  </r>
  <r>
    <s v="Phyaakse"/>
    <x v="4"/>
    <s v=""/>
  </r>
  <r>
    <s v="Piple Kampur VDC-4"/>
    <x v="4"/>
    <s v=""/>
  </r>
  <r>
    <s v="Poudelthok"/>
    <x v="4"/>
    <s v=""/>
  </r>
  <r>
    <s v="Sallaghari danda, Aginchowk - 6"/>
    <x v="4"/>
    <s v=""/>
  </r>
  <r>
    <s v="Santedi"/>
    <x v="4"/>
    <s v=""/>
  </r>
  <r>
    <s v="Sukaira, Badahare"/>
    <x v="4"/>
    <s v=""/>
  </r>
  <r>
    <s v="Tallo berlang, salyankot"/>
    <x v="4"/>
    <s v=""/>
  </r>
  <r>
    <s v="Tharpu"/>
    <x v="4"/>
    <s v=""/>
  </r>
  <r>
    <s v="Tharpubhanjyang"/>
    <x v="4"/>
    <s v=""/>
  </r>
  <r>
    <s v="Bagultar, Dev Bhumi, Baluwa, panchkhal - 10"/>
    <x v="4"/>
    <s v=""/>
  </r>
  <r>
    <s v="Bhaisel tol , panchkhal municipality - 9"/>
    <x v="9"/>
    <n v="218"/>
  </r>
  <r>
    <s v="Bhimkhoti danda, VDC-2"/>
    <x v="4"/>
    <s v=""/>
  </r>
  <r>
    <s v="Deupur, Gairibisauna - 3, sipaghat"/>
    <x v="4"/>
    <s v=""/>
  </r>
  <r>
    <s v="Deupur, Gairibisauna - 3, sipaghat, tallobazzar, kavre"/>
    <x v="4"/>
    <s v=""/>
  </r>
  <r>
    <s v="Hangethati, Anaikot - 15, panchkhal, municipality"/>
    <x v="9"/>
    <n v="152"/>
  </r>
  <r>
    <s v="Hokse bazzar, panchkhal, muncipality - 7"/>
    <x v="4"/>
    <s v=""/>
  </r>
  <r>
    <s v="Karamdanda, bhimkhori-2, kavre"/>
    <x v="4"/>
    <s v=""/>
  </r>
  <r>
    <s v="Kashikhanda -4, charuwa"/>
    <x v="4"/>
    <s v=""/>
  </r>
  <r>
    <s v="Mahadevsthan VDC-9, Devisthan, Danuwar goun"/>
    <x v="4"/>
    <s v=""/>
  </r>
  <r>
    <s v="Manegoun, Anaikot-13, panchkhal, muncipality"/>
    <x v="4"/>
    <s v=""/>
  </r>
  <r>
    <s v="Panchkhal - 9, aapghari"/>
    <x v="9"/>
    <n v="152"/>
  </r>
  <r>
    <s v="Parankot tol, Anaikot, Panchkhal - 12"/>
    <x v="9"/>
    <n v="98"/>
  </r>
  <r>
    <s v="Rampur tol, panchkhal 2 kavre"/>
    <x v="4"/>
    <s v=""/>
  </r>
  <r>
    <s v="Sathighar, Palanchowk bhagawati- 16, panchkhal, muncipality"/>
    <x v="4"/>
    <s v=""/>
  </r>
  <r>
    <s v="Sipaghat, deupur - 3"/>
    <x v="4"/>
    <s v=""/>
  </r>
  <r>
    <s v="Tari gaun, panchkhal - 9"/>
    <x v="4"/>
    <s v=""/>
  </r>
  <r>
    <s v="Aghar Bazar"/>
    <x v="4"/>
    <s v=""/>
  </r>
  <r>
    <s v="Alampur"/>
    <x v="4"/>
    <s v=""/>
  </r>
  <r>
    <s v="Bamjan tole"/>
    <x v="4"/>
    <s v=""/>
  </r>
  <r>
    <s v="Bardeu"/>
    <x v="4"/>
    <s v=""/>
  </r>
  <r>
    <s v="Basanta"/>
    <x v="4"/>
    <s v=""/>
  </r>
  <r>
    <s v="Dovan Dada"/>
    <x v="4"/>
    <s v=""/>
  </r>
  <r>
    <s v="Faparbari"/>
    <x v="4"/>
    <s v=""/>
  </r>
  <r>
    <s v="Gain Gaun"/>
    <x v="4"/>
    <s v=""/>
  </r>
  <r>
    <s v="Jhapre"/>
    <x v="4"/>
    <s v=""/>
  </r>
  <r>
    <s v="Jhurathaum"/>
    <x v="4"/>
    <s v=""/>
  </r>
  <r>
    <s v="Kuta Kuteshwor"/>
    <x v="4"/>
    <s v=""/>
  </r>
  <r>
    <s v="Nagchheda"/>
    <x v="4"/>
    <s v=""/>
  </r>
  <r>
    <s v="Phurke"/>
    <x v="4"/>
    <s v=""/>
  </r>
  <r>
    <s v="Rupse"/>
    <x v="4"/>
    <s v=""/>
  </r>
  <r>
    <s v="Sinki Khadal"/>
    <x v="4"/>
    <s v=""/>
  </r>
  <r>
    <s v="Taruka"/>
    <x v="4"/>
    <s v=""/>
  </r>
  <r>
    <s v="Todke"/>
    <x v="10"/>
    <n v="165"/>
  </r>
  <r>
    <s v="Ghyangphedi-8, Upra"/>
    <x v="6"/>
    <n v="424"/>
  </r>
  <r>
    <s v="Aakashe, Manthali-2"/>
    <x v="4"/>
    <s v=""/>
  </r>
  <r>
    <s v="Ghari Khahare, Manthali-2"/>
    <x v="4"/>
    <s v=""/>
  </r>
  <r>
    <s v="Hodil, Setaghar Tole"/>
    <x v="4"/>
    <s v=""/>
  </r>
  <r>
    <s v="Nagthan, Manthali-2"/>
    <x v="4"/>
    <s v=""/>
  </r>
  <r>
    <s v="Dhansakharka"/>
    <x v="7"/>
    <n v="556"/>
  </r>
  <r>
    <s v="Damgade"/>
    <x v="7"/>
    <n v="510"/>
  </r>
  <r>
    <s v="Boudha"/>
    <x v="0"/>
    <n v="500"/>
  </r>
  <r>
    <s v="Tarisuhara, Simthali 7"/>
    <x v="4"/>
    <s v=""/>
  </r>
  <r>
    <s v="Dhuche"/>
    <x v="9"/>
    <n v="334"/>
  </r>
  <r>
    <s v="Gupse Pakha"/>
    <x v="5"/>
    <n v="3050"/>
  </r>
  <r>
    <s v="Dhunche Bazaar"/>
    <x v="12"/>
    <n v="1740"/>
  </r>
  <r>
    <s v="Barahbise"/>
    <x v="3"/>
    <n v="1442"/>
  </r>
  <r>
    <s v="Vishamkhel"/>
    <x v="4"/>
    <s v=""/>
  </r>
  <r>
    <s v="Syaubari"/>
    <x v="12"/>
    <n v="369"/>
  </r>
  <r>
    <s v="Irrigation Office, Charighang 10"/>
    <x v="8"/>
    <n v="64"/>
  </r>
  <r>
    <s v="Chombar"/>
    <x v="5"/>
    <n v="241"/>
  </r>
  <r>
    <s v="RCB"/>
    <x v="5"/>
    <n v="315"/>
  </r>
  <r>
    <s v="Jelana"/>
    <x v="1"/>
    <n v="380"/>
  </r>
  <r>
    <s v="Lapchane"/>
    <x v="11"/>
    <n v="129"/>
  </r>
  <r>
    <s v="Pekanas"/>
    <x v="11"/>
    <n v="117"/>
  </r>
  <r>
    <s v="Koldanda"/>
    <x v="11"/>
    <n v="191"/>
  </r>
  <r>
    <s v="Dannchi"/>
    <x v="0"/>
    <n v="347"/>
  </r>
  <r>
    <s v="Bogetaar"/>
    <x v="12"/>
    <n v="525"/>
  </r>
  <r>
    <s v="Gothdanda"/>
    <x v="6"/>
    <n v="346"/>
  </r>
  <r>
    <s v="Makwanpur Mandre"/>
    <x v="10"/>
    <n v="112"/>
  </r>
  <r>
    <s v="Gapali"/>
    <x v="1"/>
    <n v="139"/>
  </r>
  <r>
    <s v="Thulo Rinjilung"/>
    <x v="5"/>
    <n v="305"/>
  </r>
  <r>
    <s v="Sano Rinjilung"/>
    <x v="5"/>
    <n v="323"/>
  </r>
  <r>
    <s v="Allgaun"/>
    <x v="5"/>
    <n v="216"/>
  </r>
  <r>
    <s v="Jalbire Fedi"/>
    <x v="3"/>
    <n v="122"/>
  </r>
  <r>
    <s v="Jalbire Taari"/>
    <x v="3"/>
    <n v="314"/>
  </r>
  <r>
    <s v="Jalbire Bazaar(Valley campus)"/>
    <x v="3"/>
    <n v="200"/>
  </r>
  <r>
    <s v="Sikre"/>
    <x v="3"/>
    <n v="656"/>
  </r>
  <r>
    <s v="Majhigaon(khadichaur)"/>
    <x v="3"/>
    <n v="648"/>
  </r>
  <r>
    <s v="Khorang(Madhye votekoshi site)"/>
    <x v="3"/>
    <n v="179"/>
  </r>
  <r>
    <s v="Deurali"/>
    <x v="13"/>
    <n v="174"/>
  </r>
  <r>
    <s v="Pauwa"/>
    <x v="9"/>
    <n v="230"/>
  </r>
  <r>
    <s v="Company danda"/>
    <x v="8"/>
    <n v="97"/>
  </r>
  <r>
    <s v="Dandagaun"/>
    <x v="9"/>
    <n v="153"/>
  </r>
  <r>
    <s v="ChapTole,Danda Bari"/>
    <x v="7"/>
    <n v="110"/>
  </r>
  <r>
    <s v="Aalchi Danda"/>
    <x v="7"/>
    <n v="1694"/>
  </r>
  <r>
    <s v="Bhimtar"/>
    <x v="3"/>
    <n v="943"/>
  </r>
  <r>
    <s v="Melamchi Pul Bazaar"/>
    <x v="3"/>
    <n v="90"/>
  </r>
  <r>
    <s v="Melamchi Tar"/>
    <x v="3"/>
    <n v="237"/>
  </r>
  <r>
    <s v="Ghansu"/>
    <x v="5"/>
    <n v="1800"/>
  </r>
  <r>
    <s v="Gokarneshwor Park"/>
    <x v="0"/>
    <n v="331"/>
  </r>
  <r>
    <s v="Thanapati 1"/>
    <x v="6"/>
    <n v="1225"/>
  </r>
  <r>
    <s v="Kumari"/>
    <x v="6"/>
    <n v="153"/>
  </r>
  <r>
    <s v="Dalli Danda"/>
    <x v="13"/>
    <n v="438"/>
  </r>
  <r>
    <s v="Chainpur Dhungey Taar"/>
    <x v="6"/>
    <n v="378"/>
  </r>
  <r>
    <s v="Kiuten"/>
    <x v="5"/>
    <n v="150"/>
  </r>
  <r>
    <s v="Panglacho"/>
    <x v="5"/>
    <n v="156"/>
  </r>
  <r>
    <s v="Singati kholikhem"/>
    <x v="8"/>
    <n v="130"/>
  </r>
  <r>
    <s v="Singati laduk"/>
    <x v="8"/>
    <n v="196"/>
  </r>
  <r>
    <s v="Pashupati danda"/>
    <x v="8"/>
    <n v="172"/>
  </r>
  <r>
    <s v="Phulbari Ghumti"/>
    <x v="8"/>
    <n v="176"/>
  </r>
  <r>
    <s v="Chandeni"/>
    <x v="9"/>
    <n v="186"/>
  </r>
  <r>
    <s v="Partypani"/>
    <x v="6"/>
    <n v="251"/>
  </r>
</pivotCacheRecords>
</file>

<file path=xl/pivotCache/pivotCacheRecords2.xml><?xml version="1.0" encoding="utf-8"?>
<pivotCacheRecords xmlns="http://schemas.openxmlformats.org/spreadsheetml/2006/main" xmlns:r="http://schemas.openxmlformats.org/officeDocument/2006/relationships" count="7445">
  <r>
    <d v="2015-03-06T00:00:00"/>
    <s v="Wateraid"/>
    <s v="INGO"/>
    <x v="0"/>
    <s v="BaluwapatiDeupur"/>
    <s v="ActionAid"/>
    <s v="Sanitation"/>
    <x v="0"/>
    <s v="Installation of emergency toilet"/>
    <n v="2"/>
    <s v="Number"/>
    <s v="Temporary"/>
    <s v="WaterAid Nepal"/>
    <x v="0"/>
    <s v="Ongoing"/>
    <m/>
    <m/>
    <n v="475"/>
    <n v="120"/>
    <n v="137"/>
    <n v="108"/>
    <n v="110"/>
    <m/>
    <m/>
    <m/>
    <m/>
    <m/>
    <s v="The work is still ongoing"/>
  </r>
  <r>
    <d v="2015-03-06T00:00:00"/>
    <s v="Wateraid"/>
    <s v="INGO"/>
    <x v="0"/>
    <s v="ChandeniMandan"/>
    <s v="ActionAid"/>
    <s v="Sanitation"/>
    <x v="0"/>
    <s v="Installation of emergency toilet"/>
    <n v="1"/>
    <s v="Number"/>
    <s v="Temporary"/>
    <s v="WaterAid Nepal"/>
    <x v="0"/>
    <s v="Ongoing"/>
    <m/>
    <m/>
    <n v="405"/>
    <n v="102"/>
    <n v="117"/>
    <n v="92"/>
    <n v="94"/>
    <m/>
    <m/>
    <m/>
    <m/>
    <m/>
    <s v="The work is still ongoing"/>
  </r>
  <r>
    <d v="2015-03-06T00:00:00"/>
    <s v="Wateraid"/>
    <s v="INGO"/>
    <x v="0"/>
    <s v="GairiBisounaDeupur"/>
    <s v="ActionAid"/>
    <s v="Sanitation"/>
    <x v="0"/>
    <s v="Installation of emergency toilet"/>
    <n v="4"/>
    <s v="Number"/>
    <s v="Temporary"/>
    <s v="WaterAid Nepal"/>
    <x v="0"/>
    <s v="Ongoing"/>
    <m/>
    <m/>
    <n v="614"/>
    <n v="155"/>
    <n v="177"/>
    <n v="140"/>
    <n v="142"/>
    <m/>
    <m/>
    <m/>
    <m/>
    <m/>
    <s v="The work is still ongoing"/>
  </r>
  <r>
    <d v="2015-03-06T00:00:00"/>
    <s v="Wateraid"/>
    <s v="INGO"/>
    <x v="0"/>
    <s v="JyamdiMandan"/>
    <s v="ActionAid"/>
    <s v="Sanitation"/>
    <x v="0"/>
    <s v="Installation of emergency toilet"/>
    <n v="1"/>
    <s v="Number"/>
    <s v="Temporary"/>
    <s v="WaterAid Nepal"/>
    <x v="0"/>
    <s v="Ongoing"/>
    <m/>
    <m/>
    <n v="415"/>
    <n v="105"/>
    <n v="119"/>
    <n v="95"/>
    <n v="96"/>
    <m/>
    <m/>
    <m/>
    <m/>
    <m/>
    <s v="The work is still ongoing"/>
  </r>
  <r>
    <d v="2015-03-06T00:00:00"/>
    <s v="Wateraid"/>
    <s v="INGO"/>
    <x v="0"/>
    <s v="MahadevsthanMandan"/>
    <s v="ActionAid"/>
    <s v="Sanitation"/>
    <x v="0"/>
    <s v="Installation of emergency toilet"/>
    <n v="1"/>
    <s v="Number"/>
    <s v="Temporary"/>
    <s v="WaterAid Nepal"/>
    <x v="0"/>
    <s v="Ongoing"/>
    <m/>
    <m/>
    <n v="258"/>
    <n v="65"/>
    <n v="74"/>
    <n v="59"/>
    <n v="60"/>
    <m/>
    <m/>
    <m/>
    <m/>
    <m/>
    <s v="The work is still ongoing"/>
  </r>
  <r>
    <d v="2015-03-06T00:00:00"/>
    <s v="Wateraid"/>
    <s v="INGO"/>
    <x v="0"/>
    <s v="NayagaunDeupur"/>
    <s v="ActionAid"/>
    <s v="Sanitation"/>
    <x v="0"/>
    <s v="Installation of emergency toilet"/>
    <n v="3"/>
    <s v="Number"/>
    <s v="Temporary"/>
    <s v="WaterAid Nepal"/>
    <x v="0"/>
    <s v="Ongoing"/>
    <m/>
    <m/>
    <n v="1059"/>
    <n v="267"/>
    <n v="305"/>
    <n v="241"/>
    <n v="246"/>
    <m/>
    <m/>
    <m/>
    <m/>
    <m/>
    <s v="The work is still ongoing"/>
  </r>
  <r>
    <d v="2015-03-06T00:00:00"/>
    <s v="Wateraid"/>
    <s v="INGO"/>
    <x v="1"/>
    <s v="Thakani"/>
    <s v="HCI"/>
    <s v="Sanitation"/>
    <x v="0"/>
    <s v="Installation of emergency toilet"/>
    <m/>
    <s v="Number"/>
    <s v="Temporary"/>
    <s v="WaterAid Nepal"/>
    <x v="1"/>
    <s v="Planned "/>
    <m/>
    <m/>
    <n v="110"/>
    <n v="28"/>
    <n v="32"/>
    <n v="25"/>
    <n v="25"/>
    <m/>
    <m/>
    <m/>
    <m/>
    <m/>
    <m/>
  </r>
  <r>
    <d v="2015-05-01T00:00:00"/>
    <s v="UN-HABITAT"/>
    <s v="UN"/>
    <x v="2"/>
    <m/>
    <s v="Samaritan's Purse"/>
    <s v="Assessment"/>
    <x v="1"/>
    <m/>
    <m/>
    <m/>
    <m/>
    <m/>
    <x v="2"/>
    <s v="Ongoing"/>
    <m/>
    <m/>
    <m/>
    <m/>
    <m/>
    <m/>
    <m/>
    <m/>
    <m/>
    <m/>
    <m/>
    <m/>
    <m/>
  </r>
  <r>
    <d v="2015-05-01T00:00:00"/>
    <s v="UN-HABITAT"/>
    <s v="UN"/>
    <x v="2"/>
    <m/>
    <s v="NRCS"/>
    <s v="Water"/>
    <x v="2"/>
    <m/>
    <m/>
    <m/>
    <m/>
    <m/>
    <x v="2"/>
    <s v="Ongoing"/>
    <m/>
    <m/>
    <n v="9075"/>
    <m/>
    <m/>
    <m/>
    <m/>
    <m/>
    <m/>
    <m/>
    <m/>
    <m/>
    <m/>
  </r>
  <r>
    <d v="2015-05-04T00:00:00"/>
    <s v="Nepalese Army"/>
    <s v="Security Agencies"/>
    <x v="3"/>
    <s v="Bhaktapur N.P."/>
    <m/>
    <s v="Water"/>
    <x v="3"/>
    <m/>
    <m/>
    <m/>
    <m/>
    <m/>
    <x v="2"/>
    <m/>
    <m/>
    <m/>
    <n v="66666.666666666672"/>
    <m/>
    <m/>
    <m/>
    <m/>
    <n v="66666.666666666672"/>
    <m/>
    <m/>
    <m/>
    <m/>
    <m/>
  </r>
  <r>
    <d v="2015-05-04T00:00:00"/>
    <s v="Nepalese Army"/>
    <s v="Security Agencies"/>
    <x v="4"/>
    <s v="Kathmandu M.N.P."/>
    <m/>
    <s v="Water"/>
    <x v="3"/>
    <m/>
    <m/>
    <m/>
    <m/>
    <m/>
    <x v="2"/>
    <m/>
    <m/>
    <m/>
    <n v="66666.666666666672"/>
    <m/>
    <m/>
    <m/>
    <m/>
    <n v="66666.666666666672"/>
    <m/>
    <m/>
    <m/>
    <m/>
    <m/>
  </r>
  <r>
    <d v="2015-05-04T00:00:00"/>
    <s v="Nepalese Army"/>
    <s v="Security Agencies"/>
    <x v="5"/>
    <s v="Lalitpur U.M.N.P."/>
    <m/>
    <s v="Water"/>
    <x v="3"/>
    <m/>
    <m/>
    <m/>
    <m/>
    <m/>
    <x v="2"/>
    <m/>
    <m/>
    <m/>
    <n v="66666.666666666672"/>
    <m/>
    <m/>
    <m/>
    <m/>
    <n v="66666.666666666672"/>
    <m/>
    <m/>
    <m/>
    <m/>
    <m/>
  </r>
  <r>
    <d v="2015-05-07T00:00:00"/>
    <s v="WSSDO"/>
    <s v="Government"/>
    <x v="2"/>
    <s v="Bidur N.P."/>
    <s v="USC Keureni"/>
    <s v="Water"/>
    <x v="4"/>
    <s v="Water"/>
    <s v="HH-68"/>
    <s v="Scheme Repair"/>
    <s v="Sustainable"/>
    <s v="WSSDO"/>
    <x v="1"/>
    <s v="Completed"/>
    <n v="42131"/>
    <n v="42149"/>
    <n v="340"/>
    <m/>
    <m/>
    <m/>
    <m/>
    <n v="340"/>
    <m/>
    <m/>
    <m/>
    <m/>
    <m/>
  </r>
  <r>
    <d v="2015-05-08T00:00:00"/>
    <s v="MercyCorps"/>
    <s v="INGO"/>
    <x v="4"/>
    <s v="Bajrayogini(Sankhu)"/>
    <m/>
    <s v="Water"/>
    <x v="5"/>
    <s v="Jerry Can distribution"/>
    <n v="50"/>
    <s v="Bucket"/>
    <s v="Temporary"/>
    <s v="Private MercyCorps"/>
    <x v="1"/>
    <s v="Completed"/>
    <s v="05/05/2015"/>
    <s v="05/05/2015"/>
    <n v="250"/>
    <m/>
    <m/>
    <m/>
    <m/>
    <n v="250"/>
    <m/>
    <m/>
    <m/>
    <m/>
    <m/>
  </r>
  <r>
    <d v="2015-05-08T00:00:00"/>
    <s v="MercyCorps"/>
    <s v="INGO"/>
    <x v="4"/>
    <s v="Bajrayogini(Sankhu)"/>
    <m/>
    <s v="Hygiene"/>
    <x v="6"/>
    <m/>
    <n v="50"/>
    <m/>
    <s v="Temporary"/>
    <s v="Private MercyCorps"/>
    <x v="1"/>
    <s v="Completed"/>
    <s v="05/05/2015"/>
    <s v="05/05/2015"/>
    <n v="250"/>
    <m/>
    <m/>
    <m/>
    <m/>
    <n v="250"/>
    <m/>
    <m/>
    <m/>
    <m/>
    <m/>
  </r>
  <r>
    <d v="2015-05-08T00:00:00"/>
    <s v="MercyCorps"/>
    <s v="INGO"/>
    <x v="4"/>
    <s v="Kabhresthali"/>
    <m/>
    <s v="Hygiene"/>
    <x v="6"/>
    <m/>
    <n v="70"/>
    <m/>
    <s v="Temporary"/>
    <s v="Private MercyCorps"/>
    <x v="1"/>
    <s v="Completed"/>
    <s v="5/05/2015"/>
    <s v="05/05/2015"/>
    <n v="175"/>
    <m/>
    <m/>
    <m/>
    <m/>
    <n v="175"/>
    <m/>
    <m/>
    <m/>
    <m/>
    <m/>
  </r>
  <r>
    <d v="2015-05-08T00:00:00"/>
    <s v="MercyCorps"/>
    <s v="INGO"/>
    <x v="4"/>
    <s v="Kabhresthali"/>
    <m/>
    <s v="Water"/>
    <x v="2"/>
    <m/>
    <n v="35"/>
    <m/>
    <s v="Temporary"/>
    <s v="Private MercyCorps"/>
    <x v="1"/>
    <s v="Completed"/>
    <s v="05/05/2015"/>
    <s v="05/05/2015"/>
    <n v="175"/>
    <m/>
    <m/>
    <m/>
    <m/>
    <n v="175"/>
    <m/>
    <m/>
    <m/>
    <m/>
    <m/>
  </r>
  <r>
    <d v="2015-05-08T00:00:00"/>
    <s v="MercyCorps"/>
    <s v="INGO"/>
    <x v="4"/>
    <s v="Kirtipur N.P."/>
    <m/>
    <s v="Hygiene"/>
    <x v="6"/>
    <m/>
    <n v="40"/>
    <m/>
    <s v="Temporary"/>
    <s v="Private MercyCorps"/>
    <x v="1"/>
    <s v="Completed"/>
    <s v="05/05/2015"/>
    <s v="05/05/2015"/>
    <n v="100"/>
    <m/>
    <m/>
    <m/>
    <m/>
    <n v="100"/>
    <m/>
    <m/>
    <m/>
    <m/>
    <m/>
  </r>
  <r>
    <d v="2015-05-08T00:00:00"/>
    <s v="MercyCorps"/>
    <s v="INGO"/>
    <x v="4"/>
    <s v="Kirtipur N.P."/>
    <m/>
    <s v="Water"/>
    <x v="2"/>
    <m/>
    <n v="20"/>
    <m/>
    <s v="Temporary"/>
    <s v="Private MercyCorps"/>
    <x v="1"/>
    <s v="Completed"/>
    <s v="05/05/2015"/>
    <s v="05/05/2015"/>
    <n v="100"/>
    <m/>
    <m/>
    <m/>
    <m/>
    <n v="100"/>
    <m/>
    <m/>
    <m/>
    <m/>
    <m/>
  </r>
  <r>
    <d v="2015-05-08T00:00:00"/>
    <s v="MercyCorps"/>
    <s v="INGO"/>
    <x v="5"/>
    <s v="Lamatar"/>
    <m/>
    <s v="Hygiene"/>
    <x v="6"/>
    <m/>
    <n v="200"/>
    <m/>
    <s v="Temporary"/>
    <s v="Private MercyCorps"/>
    <x v="1"/>
    <s v="Completed"/>
    <s v="06/05/2015"/>
    <s v="06/05/2015"/>
    <n v="500"/>
    <m/>
    <m/>
    <m/>
    <m/>
    <n v="500"/>
    <m/>
    <m/>
    <m/>
    <m/>
    <m/>
  </r>
  <r>
    <d v="2015-05-08T00:00:00"/>
    <s v="MercyCorps"/>
    <s v="INGO"/>
    <x v="5"/>
    <s v="Lamatar"/>
    <m/>
    <s v="Water"/>
    <x v="2"/>
    <m/>
    <n v="100"/>
    <m/>
    <s v="Temporary"/>
    <s v="Private MercyCorps"/>
    <x v="1"/>
    <s v="Completed"/>
    <s v="06/05/2015"/>
    <s v="06/05/2015"/>
    <n v="500"/>
    <m/>
    <m/>
    <m/>
    <m/>
    <n v="500"/>
    <m/>
    <m/>
    <m/>
    <m/>
    <m/>
  </r>
  <r>
    <d v="2015-05-09T00:00:00"/>
    <s v="WSSDO"/>
    <s v="Government"/>
    <x v="6"/>
    <s v="Ghyachok"/>
    <s v="DDRC"/>
    <s v="Hygiene"/>
    <x v="6"/>
    <m/>
    <n v="450"/>
    <m/>
    <s v="Temporary"/>
    <s v="UNICEF"/>
    <x v="1"/>
    <s v="Completed"/>
    <m/>
    <m/>
    <n v="2475"/>
    <m/>
    <m/>
    <m/>
    <m/>
    <n v="2475"/>
    <m/>
    <m/>
    <m/>
    <m/>
    <m/>
  </r>
  <r>
    <d v="2015-05-09T00:00:00"/>
    <s v="WSSDO"/>
    <s v="Government"/>
    <x v="6"/>
    <s v="Ghyachok"/>
    <s v="DDRC"/>
    <s v="Water"/>
    <x v="2"/>
    <m/>
    <n v="450"/>
    <m/>
    <s v="Temporary"/>
    <s v="UNICEF"/>
    <x v="1"/>
    <s v="Completed"/>
    <m/>
    <m/>
    <n v="2475"/>
    <m/>
    <m/>
    <m/>
    <m/>
    <n v="2475"/>
    <m/>
    <m/>
    <m/>
    <m/>
    <m/>
  </r>
  <r>
    <d v="2015-05-09T00:00:00"/>
    <s v="WSSDO"/>
    <s v="Government"/>
    <x v="6"/>
    <s v="Warpak"/>
    <s v="DDRC"/>
    <s v="Hygiene"/>
    <x v="6"/>
    <m/>
    <n v="380"/>
    <m/>
    <s v="Temporary"/>
    <s v="UNICEF"/>
    <x v="1"/>
    <s v="Completed"/>
    <m/>
    <m/>
    <n v="2090"/>
    <m/>
    <m/>
    <m/>
    <m/>
    <n v="2090"/>
    <m/>
    <m/>
    <m/>
    <m/>
    <m/>
  </r>
  <r>
    <d v="2015-05-09T00:00:00"/>
    <s v="WSSDO"/>
    <s v="Government"/>
    <x v="6"/>
    <s v="Warpak"/>
    <s v="DDRC"/>
    <s v="Water"/>
    <x v="2"/>
    <m/>
    <n v="380"/>
    <m/>
    <s v="Temporary"/>
    <s v="UNICEF"/>
    <x v="1"/>
    <s v="Completed"/>
    <m/>
    <m/>
    <n v="2090"/>
    <m/>
    <m/>
    <m/>
    <m/>
    <n v="2090"/>
    <m/>
    <m/>
    <m/>
    <m/>
    <m/>
  </r>
  <r>
    <d v="2015-05-09T00:00:00"/>
    <s v="WSSDO"/>
    <s v="Government"/>
    <x v="6"/>
    <s v="Simjung"/>
    <s v="DDRC"/>
    <s v="Hygiene"/>
    <x v="6"/>
    <m/>
    <n v="168"/>
    <m/>
    <s v="Temporary"/>
    <s v="UNICEF"/>
    <x v="3"/>
    <s v="Completed"/>
    <m/>
    <m/>
    <n v="924"/>
    <m/>
    <m/>
    <m/>
    <m/>
    <n v="924"/>
    <m/>
    <m/>
    <m/>
    <m/>
    <m/>
  </r>
  <r>
    <d v="2015-05-09T00:00:00"/>
    <s v="WSSDO"/>
    <s v="Government"/>
    <x v="6"/>
    <s v="Simjung"/>
    <s v="DDRC"/>
    <s v="Water"/>
    <x v="2"/>
    <m/>
    <n v="168"/>
    <m/>
    <s v="Temporary"/>
    <s v="UNICEF"/>
    <x v="3"/>
    <s v="Completed"/>
    <m/>
    <m/>
    <n v="924"/>
    <m/>
    <m/>
    <m/>
    <m/>
    <n v="924"/>
    <m/>
    <m/>
    <m/>
    <m/>
    <m/>
  </r>
  <r>
    <d v="2015-05-10T00:00:00"/>
    <s v="THW- German Federal Agency for Technical Relief"/>
    <s v="Government"/>
    <x v="3"/>
    <s v="Bhaktapur N.P."/>
    <s v="KUKL"/>
    <s v="Water"/>
    <x v="3"/>
    <s v="57,500 litres per day"/>
    <m/>
    <s v="57,500 litres per day"/>
    <s v="Temporary"/>
    <s v="German Goverment"/>
    <x v="3"/>
    <s v="Completed"/>
    <d v="2015-04-27T00:00:00"/>
    <s v="open"/>
    <n v="15000"/>
    <m/>
    <m/>
    <m/>
    <m/>
    <n v="15000"/>
    <m/>
    <m/>
    <m/>
    <m/>
    <m/>
  </r>
  <r>
    <d v="2015-05-10T00:00:00"/>
    <s v="THW- German Federal Agency for Technical Relief"/>
    <s v="Government"/>
    <x v="4"/>
    <s v="Kathmandu M.N.P."/>
    <s v="KUKL"/>
    <s v="Water"/>
    <x v="3"/>
    <s v="57,500 litres per day"/>
    <m/>
    <s v="57,500 litres per day"/>
    <s v="Temporary"/>
    <s v="German Goverment"/>
    <x v="3"/>
    <s v="Completed"/>
    <d v="2015-04-27T00:00:00"/>
    <s v="open"/>
    <n v="15000"/>
    <m/>
    <m/>
    <m/>
    <m/>
    <n v="15000"/>
    <m/>
    <m/>
    <m/>
    <m/>
    <m/>
  </r>
  <r>
    <d v="2015-05-10T00:00:00"/>
    <s v="Roddenberry Disaster Response Team"/>
    <s v="Other"/>
    <x v="4"/>
    <s v="Kathmandu M.N.P."/>
    <s v="Self"/>
    <s v="Water"/>
    <x v="7"/>
    <s v="15,000 liters a day of water purification."/>
    <n v="2"/>
    <s v="15,000 liter/day water purification system and 3,000 liter/day system"/>
    <s v="Sustainable"/>
    <s v="Roddenberry Foundation (Star Trek)"/>
    <x v="3"/>
    <s v="Ongoing"/>
    <d v="2015-05-10T00:00:00"/>
    <d v="2015-05-19T00:00:00"/>
    <n v="3000"/>
    <m/>
    <m/>
    <m/>
    <m/>
    <n v="20000"/>
    <m/>
    <m/>
    <m/>
    <m/>
    <s v="Can purify 15,000 liters a day to microbiologically pure drinking water from almost any non-salt water. Willing to work anywhere. We have our own transportation. Please assign us. "/>
  </r>
  <r>
    <d v="2015-05-10T00:00:00"/>
    <s v="WSSDO"/>
    <s v="Government"/>
    <x v="2"/>
    <s v="Bidur N.P."/>
    <s v="Balmandir"/>
    <s v="Water"/>
    <x v="4"/>
    <s v="Water"/>
    <m/>
    <s v="Scheme Repair"/>
    <s v="Sustainable"/>
    <s v="WSSDO"/>
    <x v="1"/>
    <s v="Completed"/>
    <n v="42134"/>
    <n v="42149"/>
    <m/>
    <m/>
    <m/>
    <m/>
    <m/>
    <m/>
    <m/>
    <m/>
    <m/>
    <m/>
    <m/>
  </r>
  <r>
    <d v="2015-05-10T00:00:00"/>
    <s v="WSSDO"/>
    <s v="Government"/>
    <x v="2"/>
    <s v="Bidur N.P."/>
    <s v="Bidur"/>
    <s v="Water"/>
    <x v="4"/>
    <s v="Water"/>
    <m/>
    <s v="Scheme Repair"/>
    <s v="Sustainable"/>
    <s v="WSSDO"/>
    <x v="1"/>
    <s v="Completed"/>
    <n v="42134"/>
    <n v="42149"/>
    <m/>
    <m/>
    <m/>
    <m/>
    <m/>
    <m/>
    <m/>
    <m/>
    <m/>
    <m/>
    <m/>
  </r>
  <r>
    <d v="2015-05-10T00:00:00"/>
    <s v="WSSDO"/>
    <s v="Government"/>
    <x v="2"/>
    <s v="Manakamana"/>
    <s v="USC Manakamana"/>
    <s v="Water"/>
    <x v="4"/>
    <s v="Water"/>
    <s v="HH-45"/>
    <s v="Scheme Repair"/>
    <s v="Sustainable"/>
    <s v="WSSDO"/>
    <x v="1"/>
    <s v="Completed"/>
    <n v="42134"/>
    <n v="42149"/>
    <n v="225"/>
    <m/>
    <m/>
    <m/>
    <m/>
    <n v="225"/>
    <m/>
    <m/>
    <m/>
    <m/>
    <m/>
  </r>
  <r>
    <d v="2015-05-10T00:00:00"/>
    <s v="WSSDO"/>
    <s v="Government"/>
    <x v="2"/>
    <s v="Ralukadevi"/>
    <s v="USC Ralukadevi"/>
    <s v="Water"/>
    <x v="4"/>
    <s v="Water"/>
    <s v="HH-25"/>
    <s v="Scheme Repair"/>
    <s v="Sustainable"/>
    <s v="WSSDO"/>
    <x v="1"/>
    <s v="Completed"/>
    <n v="42134"/>
    <n v="42149"/>
    <n v="125"/>
    <m/>
    <m/>
    <m/>
    <m/>
    <n v="125"/>
    <m/>
    <m/>
    <m/>
    <m/>
    <m/>
  </r>
  <r>
    <d v="2015-05-11T00:00:00"/>
    <s v="Save the Children"/>
    <s v="INGO"/>
    <x v="5"/>
    <s v="Harisiddhi"/>
    <m/>
    <s v="Hygiene"/>
    <x v="8"/>
    <m/>
    <m/>
    <m/>
    <m/>
    <m/>
    <x v="3"/>
    <s v="Planned "/>
    <d v="2015-05-13T00:00:00"/>
    <m/>
    <m/>
    <m/>
    <m/>
    <m/>
    <m/>
    <m/>
    <m/>
    <m/>
    <m/>
    <m/>
    <m/>
  </r>
  <r>
    <d v="2015-05-13T00:00:00"/>
    <s v="WSSDO"/>
    <s v="Government"/>
    <x v="6"/>
    <s v="Hanspur"/>
    <s v="DDRC"/>
    <s v="Hygiene"/>
    <x v="6"/>
    <m/>
    <n v="450"/>
    <m/>
    <s v="Temporary"/>
    <s v="UNICEF"/>
    <x v="1"/>
    <s v="Completed"/>
    <s v="5/05/2015"/>
    <s v="9/05/2015"/>
    <n v="2960"/>
    <m/>
    <m/>
    <m/>
    <m/>
    <n v="2960"/>
    <m/>
    <m/>
    <m/>
    <m/>
    <m/>
  </r>
  <r>
    <d v="2015-05-13T00:00:00"/>
    <s v="WSSDO"/>
    <s v="Government"/>
    <x v="6"/>
    <s v="Hanspur"/>
    <s v="DDRC"/>
    <s v="Hygiene"/>
    <x v="6"/>
    <m/>
    <n v="592"/>
    <m/>
    <s v="Temporary"/>
    <s v="UNICEF"/>
    <x v="1"/>
    <s v="Completed"/>
    <m/>
    <m/>
    <n v="3256"/>
    <m/>
    <m/>
    <m/>
    <m/>
    <n v="3256"/>
    <m/>
    <m/>
    <m/>
    <m/>
    <m/>
  </r>
  <r>
    <d v="2015-05-13T00:00:00"/>
    <s v="WSSDO"/>
    <s v="Government"/>
    <x v="6"/>
    <s v="Hanspur"/>
    <s v="DDRC"/>
    <s v="Water"/>
    <x v="2"/>
    <m/>
    <n v="592"/>
    <m/>
    <s v="Temporary"/>
    <s v="UNICEF"/>
    <x v="1"/>
    <s v="Completed"/>
    <s v="5/05/2015"/>
    <s v="9/05/2015"/>
    <n v="2960"/>
    <m/>
    <m/>
    <m/>
    <m/>
    <n v="2960"/>
    <m/>
    <m/>
    <m/>
    <m/>
    <m/>
  </r>
  <r>
    <d v="2015-05-13T00:00:00"/>
    <s v="WSSDO"/>
    <s v="Government"/>
    <x v="6"/>
    <s v="Hanspur"/>
    <s v="DDRC"/>
    <s v="Water"/>
    <x v="2"/>
    <m/>
    <n v="592"/>
    <m/>
    <s v="Temporary"/>
    <s v="UNICEF"/>
    <x v="1"/>
    <s v="Completed"/>
    <m/>
    <m/>
    <n v="3256"/>
    <m/>
    <m/>
    <m/>
    <m/>
    <n v="3256"/>
    <m/>
    <m/>
    <m/>
    <m/>
    <m/>
  </r>
  <r>
    <d v="2015-05-13T00:00:00"/>
    <s v="WSSDO"/>
    <s v="Government"/>
    <x v="6"/>
    <s v="Muchhok"/>
    <s v="DDRC"/>
    <s v="Hygiene"/>
    <x v="6"/>
    <m/>
    <n v="1000"/>
    <m/>
    <s v="Temporary"/>
    <s v="UNICEF"/>
    <x v="1"/>
    <s v="Completed"/>
    <m/>
    <m/>
    <n v="5500"/>
    <m/>
    <m/>
    <m/>
    <m/>
    <n v="5500"/>
    <m/>
    <m/>
    <m/>
    <m/>
    <m/>
  </r>
  <r>
    <d v="2015-05-13T00:00:00"/>
    <s v="WSSDO"/>
    <s v="Government"/>
    <x v="6"/>
    <s v="Simjung"/>
    <s v="DDRC"/>
    <s v="Hygiene"/>
    <x v="6"/>
    <m/>
    <n v="41"/>
    <m/>
    <s v="Temporary"/>
    <s v="UNICEF"/>
    <x v="1"/>
    <s v="Completed"/>
    <m/>
    <m/>
    <n v="226"/>
    <m/>
    <m/>
    <m/>
    <m/>
    <n v="226"/>
    <m/>
    <m/>
    <m/>
    <m/>
    <m/>
  </r>
  <r>
    <d v="2015-05-13T00:00:00"/>
    <s v="WSSDO"/>
    <s v="Government"/>
    <x v="6"/>
    <s v="Simjung"/>
    <s v="DDRC"/>
    <s v="Water"/>
    <x v="2"/>
    <m/>
    <n v="41"/>
    <m/>
    <s v="Temporary"/>
    <s v="UNICEF"/>
    <x v="1"/>
    <s v="Completed"/>
    <m/>
    <m/>
    <n v="226"/>
    <m/>
    <m/>
    <m/>
    <m/>
    <n v="226"/>
    <m/>
    <m/>
    <m/>
    <m/>
    <m/>
  </r>
  <r>
    <d v="2015-05-13T00:00:00"/>
    <s v="WSSDO"/>
    <s v="Government"/>
    <x v="6"/>
    <m/>
    <s v="DDRC"/>
    <s v="Hygiene"/>
    <x v="6"/>
    <m/>
    <m/>
    <m/>
    <s v="Temporary"/>
    <s v="UNICEF"/>
    <x v="1"/>
    <s v="Completed"/>
    <m/>
    <m/>
    <n v="1450"/>
    <m/>
    <m/>
    <m/>
    <m/>
    <n v="1450"/>
    <m/>
    <m/>
    <m/>
    <m/>
    <m/>
  </r>
  <r>
    <d v="2015-05-13T00:00:00"/>
    <s v="WSSDO"/>
    <s v="Government"/>
    <x v="6"/>
    <m/>
    <s v="DDRC"/>
    <s v="Hygiene"/>
    <x v="6"/>
    <s v="distributed in someVDCs by DDRC distribution points focusing below five children's mother"/>
    <n v="1740"/>
    <m/>
    <s v="Temporary"/>
    <s v="UNICEF"/>
    <x v="1"/>
    <s v="Completed"/>
    <s v="2/05/2015"/>
    <s v="9/05/2015"/>
    <n v="7250"/>
    <m/>
    <m/>
    <m/>
    <m/>
    <n v="7250"/>
    <m/>
    <m/>
    <m/>
    <m/>
    <m/>
  </r>
  <r>
    <d v="2015-05-14T00:00:00"/>
    <s v="Caritas Nepal"/>
    <s v="NGO"/>
    <x v="7"/>
    <s v="Fediguth"/>
    <s v="ECARDS- Nepal"/>
    <s v="Hygiene"/>
    <x v="8"/>
    <m/>
    <n v="100"/>
    <s v="kit"/>
    <s v="Temporary"/>
    <m/>
    <x v="1"/>
    <s v="Completed"/>
    <d v="2015-05-14T00:00:00"/>
    <d v="2015-06-05T00:00:00"/>
    <n v="400"/>
    <m/>
    <m/>
    <m/>
    <m/>
    <n v="400"/>
    <m/>
    <m/>
    <m/>
    <m/>
    <m/>
  </r>
  <r>
    <d v="2015-05-14T00:00:00"/>
    <s v="Caritas Nepal"/>
    <s v="NGO"/>
    <x v="7"/>
    <s v="Fulbari"/>
    <s v="ECARDS- Nepal"/>
    <s v="Hygiene"/>
    <x v="8"/>
    <m/>
    <n v="150"/>
    <s v="kit"/>
    <s v="Temporary"/>
    <m/>
    <x v="1"/>
    <s v="Completed"/>
    <d v="2015-05-14T00:00:00"/>
    <d v="2015-06-06T00:00:00"/>
    <n v="600"/>
    <m/>
    <m/>
    <m/>
    <m/>
    <n v="600"/>
    <m/>
    <m/>
    <m/>
    <m/>
    <m/>
  </r>
  <r>
    <d v="2015-05-14T00:00:00"/>
    <s v="Caritas Nepal"/>
    <s v="NGO"/>
    <x v="7"/>
    <s v="Gamnangtar"/>
    <s v="ECARDS- Nepal"/>
    <s v="Hygiene"/>
    <x v="8"/>
    <m/>
    <n v="100"/>
    <s v="kit"/>
    <s v="Temporary"/>
    <m/>
    <x v="1"/>
    <s v="Completed"/>
    <d v="2015-05-14T00:00:00"/>
    <d v="2015-06-11T00:00:00"/>
    <n v="600"/>
    <m/>
    <m/>
    <m/>
    <m/>
    <n v="600"/>
    <m/>
    <m/>
    <m/>
    <m/>
    <m/>
  </r>
  <r>
    <d v="2015-05-14T00:00:00"/>
    <s v="Caritas Nepal"/>
    <s v="NGO"/>
    <x v="7"/>
    <s v="Jantarkhani"/>
    <s v="ECARDS- Nepal"/>
    <s v="Hygiene"/>
    <x v="8"/>
    <m/>
    <n v="100"/>
    <s v="kit"/>
    <s v="Temporary"/>
    <m/>
    <x v="1"/>
    <s v="Completed"/>
    <d v="2015-05-14T00:00:00"/>
    <d v="2015-06-02T00:00:00"/>
    <n v="400"/>
    <m/>
    <m/>
    <m/>
    <m/>
    <n v="400"/>
    <m/>
    <m/>
    <m/>
    <m/>
    <m/>
  </r>
  <r>
    <d v="2015-05-14T00:00:00"/>
    <s v="Caritas Nepal"/>
    <s v="NGO"/>
    <x v="7"/>
    <s v="Kaptigaun(Khigikati)"/>
    <s v="ECARDS- Nepal"/>
    <s v="Hygiene"/>
    <x v="8"/>
    <m/>
    <n v="75"/>
    <s v="kit"/>
    <s v="Temporary"/>
    <m/>
    <x v="1"/>
    <s v="Completed"/>
    <d v="2015-05-14T00:00:00"/>
    <d v="2015-06-16T00:00:00"/>
    <n v="330"/>
    <m/>
    <m/>
    <m/>
    <m/>
    <n v="330"/>
    <m/>
    <m/>
    <m/>
    <m/>
    <m/>
  </r>
  <r>
    <d v="2015-05-14T00:00:00"/>
    <s v="Caritas Nepal"/>
    <s v="NGO"/>
    <x v="7"/>
    <s v="Katunje"/>
    <s v="ECARDS- Nepal"/>
    <s v="Hygiene"/>
    <x v="8"/>
    <m/>
    <n v="75"/>
    <s v="kit"/>
    <s v="Temporary"/>
    <m/>
    <x v="1"/>
    <s v="Completed"/>
    <d v="2015-05-14T00:00:00"/>
    <d v="2015-06-04T00:00:00"/>
    <n v="300"/>
    <m/>
    <m/>
    <m/>
    <m/>
    <n v="300"/>
    <m/>
    <m/>
    <m/>
    <m/>
    <m/>
  </r>
  <r>
    <d v="2015-05-14T00:00:00"/>
    <s v="Caritas Nepal"/>
    <s v="NGO"/>
    <x v="7"/>
    <s v="KhijiChandeshwori."/>
    <s v="ECARDS- Nepal"/>
    <s v="Hygiene"/>
    <x v="8"/>
    <m/>
    <n v="75"/>
    <s v="kit"/>
    <s v="Temporary"/>
    <m/>
    <x v="1"/>
    <s v="Completed"/>
    <d v="2015-05-14T00:00:00"/>
    <d v="2015-06-15T00:00:00"/>
    <n v="330"/>
    <m/>
    <m/>
    <m/>
    <m/>
    <n v="330"/>
    <m/>
    <m/>
    <m/>
    <m/>
    <m/>
  </r>
  <r>
    <d v="2015-05-14T00:00:00"/>
    <s v="Caritas Nepal"/>
    <s v="NGO"/>
    <x v="7"/>
    <s v="Kuibhir"/>
    <s v="ECARDS- Nepal"/>
    <s v="Hygiene"/>
    <x v="8"/>
    <m/>
    <n v="50"/>
    <s v="kit"/>
    <s v="Temporary"/>
    <m/>
    <x v="1"/>
    <s v="Completed"/>
    <d v="2015-05-14T00:00:00"/>
    <d v="2015-05-31T00:00:00"/>
    <n v="225"/>
    <m/>
    <m/>
    <m/>
    <m/>
    <n v="225"/>
    <m/>
    <m/>
    <m/>
    <m/>
    <m/>
  </r>
  <r>
    <d v="2015-05-14T00:00:00"/>
    <s v="Caritas Nepal"/>
    <s v="NGO"/>
    <x v="7"/>
    <s v="Narmedeshwor"/>
    <s v="ECARDS- Nepal"/>
    <s v="Hygiene"/>
    <x v="8"/>
    <m/>
    <n v="100"/>
    <s v="kit"/>
    <s v="Temporary"/>
    <m/>
    <x v="1"/>
    <s v="Completed"/>
    <d v="2015-05-14T00:00:00"/>
    <d v="2015-06-09T00:00:00"/>
    <n v="600"/>
    <m/>
    <m/>
    <m/>
    <m/>
    <n v="600"/>
    <m/>
    <m/>
    <m/>
    <m/>
    <m/>
  </r>
  <r>
    <d v="2015-05-14T00:00:00"/>
    <s v="Caritas Nepal"/>
    <s v="NGO"/>
    <x v="7"/>
    <s v="Okhaldhunga"/>
    <s v="ECARDS- Nepal"/>
    <s v="Hygiene"/>
    <x v="8"/>
    <m/>
    <n v="150"/>
    <s v="kit"/>
    <s v="Temporary"/>
    <m/>
    <x v="1"/>
    <s v="Completed"/>
    <d v="2015-05-14T00:00:00"/>
    <d v="2015-06-17T00:00:00"/>
    <n v="450"/>
    <m/>
    <m/>
    <m/>
    <m/>
    <n v="450"/>
    <m/>
    <m/>
    <m/>
    <m/>
    <m/>
  </r>
  <r>
    <d v="2015-05-14T00:00:00"/>
    <s v="Caritas Nepal"/>
    <s v="NGO"/>
    <x v="7"/>
    <s v="Pokali"/>
    <s v="ECARDS- Nepal"/>
    <s v="Hygiene"/>
    <x v="8"/>
    <m/>
    <n v="200"/>
    <s v="kit"/>
    <s v="Temporary"/>
    <m/>
    <x v="1"/>
    <s v="Completed"/>
    <d v="2015-05-14T00:00:00"/>
    <d v="2015-06-14T00:00:00"/>
    <n v="1000"/>
    <m/>
    <m/>
    <m/>
    <m/>
    <n v="1000"/>
    <m/>
    <m/>
    <m/>
    <m/>
    <m/>
  </r>
  <r>
    <d v="2015-05-14T00:00:00"/>
    <s v="Caritas Nepal"/>
    <s v="NGO"/>
    <x v="7"/>
    <s v="Pokhare"/>
    <s v="ECARDS- Nepal"/>
    <s v="Hygiene"/>
    <x v="8"/>
    <m/>
    <n v="50"/>
    <s v="kit"/>
    <s v="Temporary"/>
    <m/>
    <x v="1"/>
    <s v="Completed"/>
    <d v="2015-05-14T00:00:00"/>
    <d v="2015-05-31T00:00:00"/>
    <n v="225"/>
    <m/>
    <m/>
    <m/>
    <m/>
    <n v="225"/>
    <m/>
    <m/>
    <m/>
    <m/>
    <m/>
  </r>
  <r>
    <d v="2015-05-14T00:00:00"/>
    <s v="Caritas Nepal"/>
    <s v="NGO"/>
    <x v="7"/>
    <s v="Ragani"/>
    <s v="ECARDS- Nepal"/>
    <s v="Hygiene"/>
    <x v="8"/>
    <m/>
    <n v="150"/>
    <s v="kit"/>
    <s v="Temporary"/>
    <m/>
    <x v="1"/>
    <s v="Completed"/>
    <d v="2015-05-14T00:00:00"/>
    <d v="2015-06-13T00:00:00"/>
    <n v="500"/>
    <m/>
    <m/>
    <m/>
    <m/>
    <n v="500"/>
    <m/>
    <m/>
    <m/>
    <m/>
    <m/>
  </r>
  <r>
    <d v="2015-05-14T00:00:00"/>
    <s v="Caritas Nepal"/>
    <s v="NGO"/>
    <x v="7"/>
    <s v="Raniban"/>
    <s v="ECARDS- Nepal"/>
    <s v="Hygiene"/>
    <x v="8"/>
    <m/>
    <n v="100"/>
    <s v="kit"/>
    <s v="Temporary"/>
    <m/>
    <x v="1"/>
    <s v="Completed"/>
    <d v="2015-05-14T00:00:00"/>
    <d v="2015-06-07T00:00:00"/>
    <n v="600"/>
    <m/>
    <m/>
    <m/>
    <m/>
    <n v="600"/>
    <m/>
    <m/>
    <m/>
    <m/>
    <m/>
  </r>
  <r>
    <d v="2015-05-14T00:00:00"/>
    <s v="Caritas Nepal"/>
    <s v="NGO"/>
    <x v="7"/>
    <s v="Ratmata"/>
    <s v="ECARDS- Nepal"/>
    <s v="Hygiene"/>
    <x v="8"/>
    <m/>
    <n v="50"/>
    <s v="kit"/>
    <s v="Temporary"/>
    <m/>
    <x v="1"/>
    <s v="Completed"/>
    <d v="2015-05-14T00:00:00"/>
    <d v="2015-06-01T00:00:00"/>
    <n v="225"/>
    <m/>
    <m/>
    <m/>
    <m/>
    <n v="225"/>
    <m/>
    <m/>
    <m/>
    <m/>
    <m/>
  </r>
  <r>
    <d v="2015-05-14T00:00:00"/>
    <s v="Caritas Nepal"/>
    <s v="NGO"/>
    <x v="7"/>
    <s v="Singhadevi"/>
    <s v="ECARDS- Nepal"/>
    <s v="Hygiene"/>
    <x v="8"/>
    <m/>
    <n v="100"/>
    <s v="kit"/>
    <s v="Temporary"/>
    <m/>
    <x v="1"/>
    <s v="Completed"/>
    <d v="2015-05-14T00:00:00"/>
    <d v="2015-06-08T00:00:00"/>
    <n v="600"/>
    <m/>
    <m/>
    <m/>
    <m/>
    <n v="600"/>
    <m/>
    <m/>
    <m/>
    <m/>
    <m/>
  </r>
  <r>
    <d v="2015-05-14T00:00:00"/>
    <s v="Caritas Nepal"/>
    <s v="NGO"/>
    <x v="7"/>
    <s v="Tarkerabari"/>
    <s v="ECARDS- Nepal"/>
    <s v="Hygiene"/>
    <x v="8"/>
    <m/>
    <n v="200"/>
    <s v="kit"/>
    <s v="Temporary"/>
    <m/>
    <x v="1"/>
    <s v="Completed"/>
    <d v="2015-05-14T00:00:00"/>
    <d v="2015-06-12T00:00:00"/>
    <n v="1000"/>
    <m/>
    <m/>
    <m/>
    <m/>
    <n v="1000"/>
    <m/>
    <m/>
    <m/>
    <m/>
    <m/>
  </r>
  <r>
    <d v="2015-05-14T00:00:00"/>
    <s v="Caritas Nepal"/>
    <s v="NGO"/>
    <x v="7"/>
    <s v="Yasam"/>
    <s v="ECARDS- Nepal"/>
    <s v="Hygiene"/>
    <x v="8"/>
    <m/>
    <n v="100"/>
    <s v="kit"/>
    <s v="Temporary"/>
    <m/>
    <x v="1"/>
    <s v="Completed"/>
    <d v="2015-05-14T00:00:00"/>
    <d v="2015-06-10T00:00:00"/>
    <n v="600"/>
    <m/>
    <m/>
    <m/>
    <m/>
    <n v="600"/>
    <m/>
    <m/>
    <m/>
    <m/>
    <m/>
  </r>
  <r>
    <d v="2015-05-14T00:00:00"/>
    <s v="Muslim Aid UK"/>
    <s v="INGO"/>
    <x v="3"/>
    <s v="Changunarayan"/>
    <s v="Self "/>
    <s v="Water"/>
    <x v="3"/>
    <s v="Food Packs"/>
    <n v="150"/>
    <s v="Drinking Water, Noodls, Biscuites, Soap"/>
    <s v="Temporary"/>
    <s v="Muslim Aid UK"/>
    <x v="1"/>
    <s v="Completed"/>
    <s v="5/05/2015"/>
    <s v="5/05/2015"/>
    <n v="900"/>
    <n v="460"/>
    <n v="440"/>
    <n v="0"/>
    <n v="0"/>
    <n v="900"/>
    <n v="460"/>
    <n v="440"/>
    <n v="0"/>
    <n v="0"/>
    <s v="MAUK disrtibuted Soap with Water and Food Packs"/>
  </r>
  <r>
    <d v="2015-05-14T00:00:00"/>
    <s v="Relief International "/>
    <s v="INGO "/>
    <x v="6"/>
    <s v="Taple"/>
    <s v="CHESS Gorkha"/>
    <s v="Hygiene"/>
    <x v="6"/>
    <m/>
    <n v="900"/>
    <m/>
    <s v="Temporary"/>
    <m/>
    <x v="1"/>
    <s v="Completed"/>
    <s v="5/05/2015"/>
    <s v="6/05/2015"/>
    <n v="4950"/>
    <m/>
    <m/>
    <m/>
    <m/>
    <n v="4950"/>
    <m/>
    <m/>
    <m/>
    <m/>
    <s v="Reached 900 HHs"/>
  </r>
  <r>
    <d v="2015-05-14T00:00:00"/>
    <s v="Relief International "/>
    <s v="INGO "/>
    <x v="6"/>
    <s v="Taple"/>
    <s v="CHESS Gorkha"/>
    <s v="Hygiene"/>
    <x v="9"/>
    <m/>
    <n v="900"/>
    <m/>
    <s v="Temporary"/>
    <m/>
    <x v="1"/>
    <s v="Ongoing"/>
    <s v="5/05/2015"/>
    <m/>
    <n v="4950"/>
    <m/>
    <m/>
    <m/>
    <m/>
    <n v="4950"/>
    <m/>
    <m/>
    <m/>
    <m/>
    <s v="Reached 900 HHs"/>
  </r>
  <r>
    <d v="2015-05-14T00:00:00"/>
    <s v="Relief International "/>
    <s v="INGO "/>
    <x v="6"/>
    <s v="Taple"/>
    <s v="CHESS Gorkha"/>
    <s v="Water"/>
    <x v="2"/>
    <m/>
    <n v="900"/>
    <m/>
    <s v="Temporary"/>
    <m/>
    <x v="1"/>
    <s v="Completed"/>
    <s v="5/05/2015"/>
    <s v="6/05/2015"/>
    <n v="4950"/>
    <m/>
    <m/>
    <m/>
    <m/>
    <n v="4950"/>
    <m/>
    <m/>
    <m/>
    <m/>
    <s v="Reached 900 HHs"/>
  </r>
  <r>
    <d v="2015-05-14T00:00:00"/>
    <s v="Relief International "/>
    <s v="INGO "/>
    <x v="8"/>
    <s v="Nauthar"/>
    <s v="CHESS Lamjung"/>
    <s v="Sanitation"/>
    <x v="0"/>
    <m/>
    <m/>
    <m/>
    <s v="Sustainable"/>
    <m/>
    <x v="1"/>
    <s v="Planned "/>
    <s v="1/06/2015"/>
    <s v="30/09/2015"/>
    <n v="2223"/>
    <n v="990"/>
    <n v="1233"/>
    <m/>
    <m/>
    <m/>
    <m/>
    <m/>
    <m/>
    <m/>
    <s v="550HHs"/>
  </r>
  <r>
    <d v="2015-05-14T00:00:00"/>
    <s v="Relief International "/>
    <s v="INGO "/>
    <x v="8"/>
    <s v="Nauthar"/>
    <s v="CHESS Lamjung"/>
    <s v="Hygiene"/>
    <x v="6"/>
    <m/>
    <m/>
    <m/>
    <s v="Temporary"/>
    <m/>
    <x v="1"/>
    <s v="Completed"/>
    <s v="3/05/2015"/>
    <s v="4/05/2015"/>
    <m/>
    <m/>
    <m/>
    <m/>
    <m/>
    <m/>
    <m/>
    <m/>
    <m/>
    <m/>
    <m/>
  </r>
  <r>
    <d v="2015-05-14T00:00:00"/>
    <s v="Relief International "/>
    <s v="INGO "/>
    <x v="8"/>
    <s v="Nauthar"/>
    <s v="CHESS Lamjung"/>
    <s v="Hygiene"/>
    <x v="9"/>
    <m/>
    <m/>
    <m/>
    <s v="Temporary"/>
    <m/>
    <x v="1"/>
    <s v="Completed"/>
    <s v="3/05/2015"/>
    <s v="4/05/2015"/>
    <m/>
    <m/>
    <m/>
    <m/>
    <m/>
    <m/>
    <m/>
    <m/>
    <m/>
    <m/>
    <m/>
  </r>
  <r>
    <d v="2015-05-14T00:00:00"/>
    <s v="Relief International "/>
    <s v="INGO "/>
    <x v="8"/>
    <s v="Nauthar"/>
    <s v="CHESS Lamjung"/>
    <s v="Water"/>
    <x v="2"/>
    <m/>
    <m/>
    <m/>
    <s v="Temporary"/>
    <m/>
    <x v="1"/>
    <s v="Completed"/>
    <s v="3/05/2015"/>
    <s v="4/05/2015"/>
    <m/>
    <m/>
    <m/>
    <m/>
    <m/>
    <m/>
    <m/>
    <m/>
    <m/>
    <m/>
    <s v="In Lumjung we reached 641 HHs (including both Nauthar and Pachok VDC."/>
  </r>
  <r>
    <d v="2015-05-14T00:00:00"/>
    <s v="Relief International "/>
    <s v="INGO "/>
    <x v="8"/>
    <s v="Pachok"/>
    <s v="CHESS Lamjung"/>
    <s v="Hygiene"/>
    <x v="6"/>
    <m/>
    <m/>
    <m/>
    <s v="Temporary"/>
    <m/>
    <x v="1"/>
    <s v="Completed"/>
    <s v="3/05/2015"/>
    <s v="4/05/2015"/>
    <m/>
    <m/>
    <m/>
    <m/>
    <m/>
    <m/>
    <m/>
    <m/>
    <m/>
    <m/>
    <m/>
  </r>
  <r>
    <d v="2015-05-14T00:00:00"/>
    <s v="Relief International "/>
    <s v="INGO "/>
    <x v="8"/>
    <s v="Pachok"/>
    <s v="CHESS Lamjung"/>
    <s v="Hygiene"/>
    <x v="9"/>
    <m/>
    <m/>
    <m/>
    <s v="Temporary"/>
    <m/>
    <x v="1"/>
    <s v="Completed"/>
    <s v="3/05/2015"/>
    <s v="4/05/2015"/>
    <m/>
    <m/>
    <m/>
    <m/>
    <m/>
    <m/>
    <m/>
    <m/>
    <m/>
    <m/>
    <m/>
  </r>
  <r>
    <d v="2015-05-14T00:00:00"/>
    <s v="Relief International "/>
    <s v="INGO "/>
    <x v="8"/>
    <s v="Pachok"/>
    <s v="CHESS Lamjung"/>
    <s v="Sanitation"/>
    <x v="10"/>
    <m/>
    <m/>
    <m/>
    <s v="Sustainable"/>
    <m/>
    <x v="1"/>
    <s v="Planned "/>
    <s v="1/06/2015"/>
    <s v="30/07/2015"/>
    <n v="2469"/>
    <n v="1149"/>
    <n v="1320"/>
    <m/>
    <m/>
    <m/>
    <m/>
    <m/>
    <m/>
    <m/>
    <s v="561HHs"/>
  </r>
  <r>
    <d v="2015-05-14T00:00:00"/>
    <s v="Relief International "/>
    <s v="INGO "/>
    <x v="8"/>
    <s v="Pachok"/>
    <s v="CHESS Lamjung"/>
    <s v="Water"/>
    <x v="2"/>
    <m/>
    <m/>
    <m/>
    <s v="Temporary"/>
    <m/>
    <x v="1"/>
    <s v="Completed"/>
    <s v="3/05/2015"/>
    <s v="4/05/2015"/>
    <m/>
    <m/>
    <m/>
    <m/>
    <m/>
    <m/>
    <m/>
    <m/>
    <m/>
    <m/>
    <m/>
  </r>
  <r>
    <d v="2015-05-14T00:00:00"/>
    <s v="Save the Children"/>
    <s v="INGO"/>
    <x v="4"/>
    <s v="Kathmandu M.N.P."/>
    <s v="UK - EMT"/>
    <s v="Assessment"/>
    <x v="1"/>
    <m/>
    <m/>
    <m/>
    <s v="Temporary"/>
    <s v="DFID"/>
    <x v="4"/>
    <s v="Completed"/>
    <d v="2015-04-29T00:00:00"/>
    <d v="2015-04-30T00:00:00"/>
    <m/>
    <m/>
    <m/>
    <m/>
    <m/>
    <m/>
    <m/>
    <m/>
    <m/>
    <m/>
    <s v="Nepal Medical College"/>
  </r>
  <r>
    <d v="2015-05-14T00:00:00"/>
    <s v="Save the Children"/>
    <s v="INGO"/>
    <x v="4"/>
    <s v="Kathmandu M.N.P."/>
    <s v="UK - EMT"/>
    <s v="Institutional_WASH"/>
    <x v="11"/>
    <s v="Hygiene/Facility Cleaning Campaign"/>
    <m/>
    <m/>
    <s v="Temporary"/>
    <s v="DFID"/>
    <x v="4"/>
    <s v="Completed"/>
    <d v="2015-05-01T00:00:00"/>
    <d v="2015-05-08T00:00:00"/>
    <m/>
    <m/>
    <m/>
    <m/>
    <m/>
    <m/>
    <m/>
    <m/>
    <m/>
    <m/>
    <s v="Nepal Medical College"/>
  </r>
  <r>
    <d v="2015-05-14T00:00:00"/>
    <s v="Save the Children"/>
    <s v="INGO"/>
    <x v="4"/>
    <s v="Kathmandu M.N.P."/>
    <s v="UK - EMT"/>
    <s v="Institutional_WASH"/>
    <x v="11"/>
    <s v="Medical Waste Disposal"/>
    <m/>
    <m/>
    <s v="Temporary"/>
    <s v="DFID"/>
    <x v="4"/>
    <s v="Completed"/>
    <d v="2015-05-01T00:00:00"/>
    <d v="2015-05-12T00:00:00"/>
    <m/>
    <m/>
    <m/>
    <m/>
    <m/>
    <m/>
    <m/>
    <m/>
    <m/>
    <m/>
    <s v="Nepal Medical College"/>
  </r>
  <r>
    <d v="2015-05-14T00:00:00"/>
    <s v="Save the Children"/>
    <s v="INGO"/>
    <x v="4"/>
    <s v="Kathmandu M.N.P."/>
    <s v="UK - EMT"/>
    <s v="Institutional_WASH"/>
    <x v="11"/>
    <s v="Repair of hospital water supply"/>
    <m/>
    <m/>
    <s v="Temporary"/>
    <s v="DFID"/>
    <x v="4"/>
    <s v="Completed"/>
    <d v="2015-05-01T00:00:00"/>
    <d v="2015-05-12T00:00:00"/>
    <m/>
    <m/>
    <m/>
    <m/>
    <m/>
    <m/>
    <m/>
    <m/>
    <m/>
    <m/>
    <s v="Nepal Medical College"/>
  </r>
  <r>
    <d v="2015-05-14T00:00:00"/>
    <s v="United Mission to Nepal"/>
    <s v="INGO"/>
    <x v="9"/>
    <s v="Jeewanpur"/>
    <s v="Chandrajyoti Integrated Rural Development Society (CIRDS)"/>
    <s v="Assessment"/>
    <x v="1"/>
    <m/>
    <n v="1825"/>
    <m/>
    <s v="Temporary"/>
    <m/>
    <x v="1"/>
    <m/>
    <d v="2015-05-18T00:00:00"/>
    <m/>
    <n v="7500"/>
    <m/>
    <m/>
    <m/>
    <m/>
    <m/>
    <m/>
    <m/>
    <m/>
    <m/>
    <m/>
  </r>
  <r>
    <d v="2015-05-14T00:00:00"/>
    <s v="United Mission to Nepal"/>
    <s v="INGO"/>
    <x v="9"/>
    <s v="Jeewanpur"/>
    <s v="Chandrajyoti Integrated Rural Development Society (CIRDS)"/>
    <s v="Hygiene"/>
    <x v="8"/>
    <m/>
    <n v="1825"/>
    <m/>
    <s v="Temporary"/>
    <m/>
    <x v="1"/>
    <m/>
    <d v="2015-05-18T00:00:00"/>
    <m/>
    <n v="7500"/>
    <m/>
    <m/>
    <m/>
    <m/>
    <m/>
    <m/>
    <m/>
    <m/>
    <m/>
    <s v="Waiting for materials from UNICEF"/>
  </r>
  <r>
    <d v="2015-05-14T00:00:00"/>
    <s v="United Mission to Nepal"/>
    <s v="INGO"/>
    <x v="9"/>
    <s v="Jeewanpur"/>
    <s v="Chandrajyoti Integrated Rural Development Society (CIRDS)"/>
    <s v="Water"/>
    <x v="7"/>
    <m/>
    <n v="1825"/>
    <m/>
    <s v="Temporary"/>
    <m/>
    <x v="1"/>
    <m/>
    <d v="2015-05-16T00:00:00"/>
    <m/>
    <n v="7500"/>
    <m/>
    <m/>
    <m/>
    <m/>
    <m/>
    <m/>
    <m/>
    <m/>
    <m/>
    <s v="en route / packing"/>
  </r>
  <r>
    <d v="2015-05-14T00:00:00"/>
    <s v="United Mission to Nepal"/>
    <s v="INGO"/>
    <x v="9"/>
    <s v="Jharlang"/>
    <s v="Himalayan Community Salvation Society (HIMS)"/>
    <s v="Assessment"/>
    <x v="1"/>
    <m/>
    <n v="755"/>
    <m/>
    <s v="Temporary"/>
    <m/>
    <x v="1"/>
    <m/>
    <d v="2015-05-18T00:00:00"/>
    <m/>
    <n v="3900"/>
    <m/>
    <m/>
    <m/>
    <m/>
    <m/>
    <m/>
    <m/>
    <m/>
    <m/>
    <m/>
  </r>
  <r>
    <d v="2015-05-14T00:00:00"/>
    <s v="United Mission to Nepal"/>
    <s v="INGO"/>
    <x v="9"/>
    <s v="Jharlang"/>
    <s v="Himalayan Community Salvation Society (HIMS)"/>
    <s v="Water"/>
    <x v="7"/>
    <m/>
    <n v="755"/>
    <m/>
    <s v="Temporary"/>
    <m/>
    <x v="1"/>
    <m/>
    <d v="2015-05-14T00:00:00"/>
    <m/>
    <n v="3900"/>
    <m/>
    <m/>
    <m/>
    <m/>
    <m/>
    <m/>
    <m/>
    <m/>
    <m/>
    <s v="In warehouse, scheduled to start delivery on morning of 14 May"/>
  </r>
  <r>
    <d v="2015-05-14T00:00:00"/>
    <s v="United Mission to Nepal"/>
    <s v="INGO"/>
    <x v="9"/>
    <s v="Lapa"/>
    <s v="Namaste Rural Development Society (NRDS)"/>
    <s v="Assessment"/>
    <x v="1"/>
    <m/>
    <n v="835"/>
    <m/>
    <s v="Temporary"/>
    <m/>
    <x v="1"/>
    <m/>
    <d v="2015-05-18T00:00:00"/>
    <m/>
    <n v="3810"/>
    <m/>
    <m/>
    <m/>
    <m/>
    <m/>
    <m/>
    <m/>
    <m/>
    <m/>
    <m/>
  </r>
  <r>
    <d v="2015-05-14T00:00:00"/>
    <s v="United Mission to Nepal"/>
    <s v="INGO"/>
    <x v="9"/>
    <s v="Lapa"/>
    <s v="Namaste Rural Development Society (NRDS)"/>
    <s v="Hygiene"/>
    <x v="8"/>
    <m/>
    <n v="835"/>
    <m/>
    <s v="Temporary"/>
    <m/>
    <x v="1"/>
    <m/>
    <d v="2015-05-18T00:00:00"/>
    <m/>
    <n v="3810"/>
    <m/>
    <m/>
    <m/>
    <m/>
    <m/>
    <m/>
    <m/>
    <m/>
    <m/>
    <s v="Waiting for materials from UNICEF"/>
  </r>
  <r>
    <d v="2015-05-14T00:00:00"/>
    <s v="United Mission to Nepal"/>
    <s v="INGO"/>
    <x v="9"/>
    <s v="Lapa"/>
    <s v="Namaste Rural Development Society (NRDS)"/>
    <s v="Water"/>
    <x v="7"/>
    <m/>
    <n v="835"/>
    <m/>
    <s v="Temporary"/>
    <m/>
    <x v="1"/>
    <m/>
    <d v="2015-05-16T00:00:00"/>
    <m/>
    <n v="3810"/>
    <m/>
    <m/>
    <m/>
    <m/>
    <m/>
    <m/>
    <m/>
    <m/>
    <m/>
    <s v="en route / packing"/>
  </r>
  <r>
    <d v="2015-05-14T00:00:00"/>
    <s v="United Mission to Nepal"/>
    <s v="INGO"/>
    <x v="9"/>
    <s v="Mahadevsthan"/>
    <s v="Prayas Nepal"/>
    <s v="Assessment"/>
    <x v="1"/>
    <m/>
    <n v="1220"/>
    <m/>
    <s v="Temporary"/>
    <m/>
    <x v="1"/>
    <m/>
    <d v="2015-05-18T00:00:00"/>
    <m/>
    <n v="5450"/>
    <m/>
    <m/>
    <m/>
    <m/>
    <m/>
    <m/>
    <m/>
    <m/>
    <m/>
    <m/>
  </r>
  <r>
    <d v="2015-05-14T00:00:00"/>
    <s v="United Mission to Nepal"/>
    <s v="INGO"/>
    <x v="9"/>
    <s v="Mahadevsthan"/>
    <s v="Prayas Nepal"/>
    <s v="Hygiene"/>
    <x v="8"/>
    <m/>
    <n v="1220"/>
    <m/>
    <s v="Temporary"/>
    <m/>
    <x v="1"/>
    <m/>
    <d v="2015-05-18T00:00:00"/>
    <m/>
    <n v="5450"/>
    <m/>
    <m/>
    <m/>
    <m/>
    <m/>
    <m/>
    <m/>
    <m/>
    <m/>
    <s v="Waiting for materials from UNICEF"/>
  </r>
  <r>
    <d v="2015-05-14T00:00:00"/>
    <s v="United Mission to Nepal"/>
    <s v="INGO"/>
    <x v="9"/>
    <s v="Mahadevsthan"/>
    <s v="Prayas Nepal"/>
    <s v="Water"/>
    <x v="7"/>
    <m/>
    <n v="1220"/>
    <m/>
    <s v="Temporary"/>
    <m/>
    <x v="1"/>
    <m/>
    <d v="2015-05-16T00:00:00"/>
    <m/>
    <n v="5450"/>
    <m/>
    <m/>
    <m/>
    <m/>
    <m/>
    <m/>
    <m/>
    <m/>
    <m/>
    <s v="en route / packing"/>
  </r>
  <r>
    <d v="2015-05-14T00:00:00"/>
    <s v="United Mission to Nepal"/>
    <s v="INGO"/>
    <x v="9"/>
    <s v="Pida"/>
    <s v="Prayas Nepal"/>
    <s v="Assessment"/>
    <x v="1"/>
    <m/>
    <n v="2170"/>
    <m/>
    <s v="Temporary"/>
    <m/>
    <x v="1"/>
    <m/>
    <d v="2015-05-18T00:00:00"/>
    <m/>
    <n v="7980"/>
    <m/>
    <m/>
    <m/>
    <m/>
    <m/>
    <m/>
    <m/>
    <m/>
    <m/>
    <m/>
  </r>
  <r>
    <d v="2015-05-14T00:00:00"/>
    <s v="United Mission to Nepal"/>
    <s v="INGO"/>
    <x v="9"/>
    <s v="Pida"/>
    <s v="Prayas Nepal"/>
    <s v="Hygiene"/>
    <x v="8"/>
    <m/>
    <n v="2170"/>
    <m/>
    <s v="Temporary"/>
    <m/>
    <x v="1"/>
    <m/>
    <d v="2015-05-18T00:00:00"/>
    <m/>
    <n v="7980"/>
    <m/>
    <m/>
    <m/>
    <m/>
    <m/>
    <m/>
    <m/>
    <m/>
    <m/>
    <s v="Waiting for materials from UNICEF"/>
  </r>
  <r>
    <d v="2015-05-14T00:00:00"/>
    <s v="United Mission to Nepal"/>
    <s v="INGO"/>
    <x v="9"/>
    <s v="Pida"/>
    <s v="Prayas Nepal"/>
    <s v="Water"/>
    <x v="7"/>
    <m/>
    <n v="2170"/>
    <m/>
    <s v="Temporary"/>
    <m/>
    <x v="1"/>
    <m/>
    <d v="2015-05-16T00:00:00"/>
    <m/>
    <n v="7980"/>
    <m/>
    <m/>
    <m/>
    <m/>
    <m/>
    <m/>
    <m/>
    <m/>
    <m/>
    <s v="en route / packing"/>
  </r>
  <r>
    <d v="2015-05-14T00:00:00"/>
    <s v="United Mission to Nepal"/>
    <s v="INGO"/>
    <x v="9"/>
    <s v="ReeGaun"/>
    <s v="Himalayan Community Salvation Society (HIMS)"/>
    <s v="Assessment"/>
    <x v="1"/>
    <m/>
    <n v="1090"/>
    <m/>
    <s v="Temporary"/>
    <m/>
    <x v="1"/>
    <m/>
    <d v="2015-05-18T00:00:00"/>
    <m/>
    <n v="5220"/>
    <m/>
    <m/>
    <m/>
    <m/>
    <m/>
    <m/>
    <m/>
    <m/>
    <m/>
    <m/>
  </r>
  <r>
    <d v="2015-05-14T00:00:00"/>
    <s v="United Mission to Nepal"/>
    <s v="INGO"/>
    <x v="9"/>
    <s v="ReeGaun"/>
    <s v="Himalayan Community Salvation Society (HIMS)"/>
    <s v="Hygiene"/>
    <x v="8"/>
    <m/>
    <n v="1090"/>
    <m/>
    <s v="Temporary"/>
    <m/>
    <x v="1"/>
    <m/>
    <d v="2015-05-18T00:00:00"/>
    <m/>
    <n v="5220"/>
    <m/>
    <m/>
    <m/>
    <m/>
    <m/>
    <m/>
    <m/>
    <m/>
    <m/>
    <s v="Waiting for materials from UNICEF"/>
  </r>
  <r>
    <d v="2015-05-14T00:00:00"/>
    <s v="United Mission to Nepal"/>
    <s v="INGO"/>
    <x v="9"/>
    <s v="ReeGaun"/>
    <s v="Himalayan Community Salvation Society (HIMS)"/>
    <s v="Hygiene"/>
    <x v="6"/>
    <m/>
    <n v="1090"/>
    <m/>
    <s v="Temporary"/>
    <m/>
    <x v="1"/>
    <m/>
    <d v="2015-05-13T00:00:00"/>
    <m/>
    <n v="5220"/>
    <m/>
    <m/>
    <m/>
    <m/>
    <m/>
    <m/>
    <m/>
    <m/>
    <m/>
    <s v="683 HH Kits delivered to Wards 1, 2, 6, 8"/>
  </r>
  <r>
    <d v="2015-05-14T00:00:00"/>
    <s v="United Mission to Nepal"/>
    <s v="INGO"/>
    <x v="9"/>
    <s v="ReeGaun"/>
    <s v="Himalayan Community Salvation Society (HIMS)"/>
    <s v="Water"/>
    <x v="7"/>
    <m/>
    <n v="1090"/>
    <m/>
    <s v="Temporary"/>
    <m/>
    <x v="1"/>
    <m/>
    <d v="2015-05-13T00:00:00"/>
    <m/>
    <n v="5220"/>
    <m/>
    <m/>
    <m/>
    <m/>
    <m/>
    <m/>
    <m/>
    <m/>
    <m/>
    <s v="Included in 683 HH Hygiene kits delivered to Wards 1, 2, 6, 8"/>
  </r>
  <r>
    <d v="2015-05-14T00:00:00"/>
    <s v="United Mission to Nepal"/>
    <s v="INGO"/>
    <x v="9"/>
    <s v="Satyadevi"/>
    <s v="Committed Society for Change (COSOC)"/>
    <s v="Assessment"/>
    <x v="1"/>
    <m/>
    <n v="720"/>
    <m/>
    <s v="Temporary"/>
    <m/>
    <x v="1"/>
    <m/>
    <d v="2015-05-18T00:00:00"/>
    <m/>
    <n v="3390"/>
    <m/>
    <m/>
    <m/>
    <m/>
    <m/>
    <m/>
    <m/>
    <m/>
    <m/>
    <m/>
  </r>
  <r>
    <d v="2015-05-14T00:00:00"/>
    <s v="United Mission to Nepal"/>
    <s v="INGO"/>
    <x v="9"/>
    <s v="Satyadevi"/>
    <s v="Committed Society for Change (COSOC)"/>
    <s v="Hygiene"/>
    <x v="8"/>
    <m/>
    <n v="720"/>
    <m/>
    <s v="Temporary"/>
    <m/>
    <x v="1"/>
    <m/>
    <d v="2015-05-18T00:00:00"/>
    <m/>
    <n v="3390"/>
    <m/>
    <m/>
    <m/>
    <m/>
    <m/>
    <m/>
    <m/>
    <m/>
    <m/>
    <s v="Waiting for materials from UNICEF"/>
  </r>
  <r>
    <d v="2015-05-14T00:00:00"/>
    <s v="United Mission to Nepal"/>
    <s v="INGO"/>
    <x v="9"/>
    <s v="Satyadevi"/>
    <s v="Committed Society for Change (COSOC)"/>
    <s v="Water"/>
    <x v="7"/>
    <m/>
    <n v="720"/>
    <m/>
    <s v="Temporary"/>
    <m/>
    <x v="1"/>
    <m/>
    <d v="2015-05-16T00:00:00"/>
    <m/>
    <n v="3390"/>
    <m/>
    <m/>
    <m/>
    <m/>
    <m/>
    <m/>
    <m/>
    <m/>
    <m/>
    <s v="en route / packing"/>
  </r>
  <r>
    <d v="2015-05-14T00:00:00"/>
    <s v="WSSDO"/>
    <s v="Government"/>
    <x v="2"/>
    <s v="Bidur N.P."/>
    <s v="WSSDO"/>
    <s v="Sanitation"/>
    <x v="0"/>
    <s v="Urinal"/>
    <n v="2"/>
    <s v="Set"/>
    <s v="Temporary"/>
    <s v="WSSDO"/>
    <x v="2"/>
    <s v="Completed"/>
    <n v="42138"/>
    <n v="42149"/>
    <m/>
    <m/>
    <m/>
    <m/>
    <m/>
    <m/>
    <m/>
    <m/>
    <m/>
    <m/>
    <m/>
  </r>
  <r>
    <d v="2015-05-14T00:00:00"/>
    <s v="WSSDO"/>
    <s v="Government"/>
    <x v="2"/>
    <s v="Bidur N.P."/>
    <s v="WSSDO/DAO"/>
    <s v="Sanitation"/>
    <x v="10"/>
    <s v="Urinal"/>
    <n v="2"/>
    <s v="Set"/>
    <s v="Temporary"/>
    <s v="WSSDO"/>
    <x v="2"/>
    <s v="Completed"/>
    <n v="42138"/>
    <n v="42149"/>
    <m/>
    <m/>
    <m/>
    <m/>
    <m/>
    <m/>
    <m/>
    <m/>
    <m/>
    <m/>
    <m/>
  </r>
  <r>
    <d v="2015-05-14T00:00:00"/>
    <s v="WSSDO"/>
    <s v="Government"/>
    <x v="1"/>
    <s v="Chautara"/>
    <m/>
    <s v="Water"/>
    <x v="4"/>
    <m/>
    <s v="430 meter pipe"/>
    <s v="Plastic Various Sizes"/>
    <s v="Temporary"/>
    <s v="UN-HABITAT"/>
    <x v="1"/>
    <s v="Completed"/>
    <m/>
    <m/>
    <n v="425"/>
    <m/>
    <m/>
    <m/>
    <m/>
    <n v="425"/>
    <m/>
    <m/>
    <m/>
    <m/>
    <m/>
  </r>
  <r>
    <d v="2015-05-14T00:00:00"/>
    <s v="WSSDO"/>
    <s v="Government"/>
    <x v="1"/>
    <s v="Jalbire"/>
    <m/>
    <s v="Water"/>
    <x v="4"/>
    <m/>
    <s v="200 meter pipe"/>
    <s v="Plastic Various Sizes"/>
    <s v="Temporary"/>
    <s v="UN-HABITAT"/>
    <x v="1"/>
    <s v="Completed"/>
    <m/>
    <m/>
    <n v="200"/>
    <m/>
    <m/>
    <m/>
    <m/>
    <n v="200"/>
    <m/>
    <m/>
    <m/>
    <m/>
    <m/>
  </r>
  <r>
    <d v="2015-05-14T00:00:00"/>
    <s v="WSSDO"/>
    <s v="Government"/>
    <x v="1"/>
    <s v="Simgpalkavre"/>
    <m/>
    <s v="Water"/>
    <x v="4"/>
    <m/>
    <s v="500 meter pipe"/>
    <s v="Plastic Various Sizes"/>
    <s v="Temporary"/>
    <s v="UN-HABITAT"/>
    <x v="1"/>
    <s v="Completed"/>
    <m/>
    <m/>
    <n v="300"/>
    <m/>
    <m/>
    <m/>
    <m/>
    <n v="300"/>
    <m/>
    <m/>
    <m/>
    <m/>
    <m/>
  </r>
  <r>
    <d v="2015-05-15T00:00:00"/>
    <s v="THW- German Federal Agency for Technical Relief "/>
    <s v="Government"/>
    <x v="4"/>
    <s v="Kathmandu M.N.P."/>
    <s v="KUKL"/>
    <s v="Water"/>
    <x v="3"/>
    <s v="delivery of 100,000 litre/day"/>
    <n v="0"/>
    <n v="0"/>
    <s v="Temporary"/>
    <s v="German Goverment"/>
    <x v="3"/>
    <s v="Completed"/>
    <d v="2015-05-26T00:00:00"/>
    <m/>
    <n v="10000"/>
    <n v="0"/>
    <n v="0"/>
    <n v="0"/>
    <n v="0"/>
    <n v="10000"/>
    <n v="0"/>
    <n v="0"/>
    <n v="0"/>
    <n v="0"/>
    <m/>
  </r>
  <r>
    <d v="2015-05-15T00:00:00"/>
    <s v="THW- German Federal Agency for Technical Relief "/>
    <s v="Government"/>
    <x v="4"/>
    <s v="Kathmandu M.N.P."/>
    <s v="KUKL"/>
    <s v="Water"/>
    <x v="3"/>
    <m/>
    <m/>
    <m/>
    <s v="Temporary"/>
    <s v="German Goverment"/>
    <x v="3"/>
    <s v="Completed"/>
    <m/>
    <m/>
    <n v="10000"/>
    <m/>
    <m/>
    <m/>
    <m/>
    <n v="10000"/>
    <m/>
    <m/>
    <m/>
    <m/>
    <m/>
  </r>
  <r>
    <d v="2015-05-15T00:00:00"/>
    <s v="Relief International "/>
    <s v="INGO "/>
    <x v="6"/>
    <s v="Ghyalchok"/>
    <s v="CHESS Gorkha"/>
    <s v="Water"/>
    <x v="2"/>
    <m/>
    <m/>
    <m/>
    <s v="Temporary"/>
    <m/>
    <x v="1"/>
    <s v="Ongoing"/>
    <s v="15/05/2015"/>
    <s v="17/05/2015"/>
    <m/>
    <m/>
    <m/>
    <m/>
    <m/>
    <m/>
    <m/>
    <m/>
    <m/>
    <m/>
    <m/>
  </r>
  <r>
    <d v="2015-05-15T00:00:00"/>
    <s v="Relief International "/>
    <s v="INGO "/>
    <x v="6"/>
    <s v="Takukot"/>
    <s v="CHESS Gorkha"/>
    <s v="Water"/>
    <x v="4"/>
    <m/>
    <m/>
    <m/>
    <s v="Temporary"/>
    <m/>
    <x v="1"/>
    <s v="Ongoing"/>
    <s v="15/05/2015"/>
    <s v="16/05/2015"/>
    <m/>
    <m/>
    <m/>
    <m/>
    <m/>
    <m/>
    <m/>
    <m/>
    <m/>
    <m/>
    <m/>
  </r>
  <r>
    <d v="2015-05-15T00:00:00"/>
    <s v="Relief International "/>
    <s v="INGO "/>
    <x v="6"/>
    <s v="Taple"/>
    <s v="CHESS Gorkha"/>
    <s v="Sanitation"/>
    <x v="10"/>
    <m/>
    <n v="900"/>
    <m/>
    <s v="Sustainable"/>
    <m/>
    <x v="1"/>
    <s v="Planned "/>
    <s v="1/06/2015"/>
    <s v="30/09/2015"/>
    <n v="4496"/>
    <n v="1925"/>
    <n v="2571"/>
    <m/>
    <m/>
    <m/>
    <m/>
    <m/>
    <m/>
    <m/>
    <s v="1120 HHs"/>
  </r>
  <r>
    <d v="2015-05-15T00:00:00"/>
    <s v="Relief International "/>
    <s v="INGO "/>
    <x v="8"/>
    <s v="Mohoriyakot"/>
    <s v="CHESS Lamjung"/>
    <s v="Water"/>
    <x v="2"/>
    <m/>
    <m/>
    <m/>
    <s v="Temporary"/>
    <m/>
    <x v="1"/>
    <s v="Ongoing"/>
    <s v="15/05/2015"/>
    <s v="17/05/2015"/>
    <m/>
    <m/>
    <m/>
    <m/>
    <m/>
    <m/>
    <m/>
    <m/>
    <m/>
    <m/>
    <m/>
  </r>
  <r>
    <d v="2015-05-15T00:00:00"/>
    <s v="Relief International "/>
    <s v="INGO "/>
    <x v="8"/>
    <s v="Pyarjung"/>
    <s v="CHESS Lamjung"/>
    <s v="Water"/>
    <x v="2"/>
    <m/>
    <m/>
    <m/>
    <s v="Temporary"/>
    <m/>
    <x v="1"/>
    <s v="Ongoing"/>
    <s v="15/05/2015"/>
    <s v="17/05/2015"/>
    <m/>
    <m/>
    <m/>
    <m/>
    <m/>
    <m/>
    <m/>
    <m/>
    <m/>
    <m/>
    <m/>
  </r>
  <r>
    <d v="2015-05-15T00:00:00"/>
    <s v="WSSDO"/>
    <s v="Government"/>
    <x v="1"/>
    <s v="Syaule"/>
    <m/>
    <s v="Water"/>
    <x v="4"/>
    <m/>
    <s v="700 meter pipe"/>
    <s v="Plastic Various Sizes"/>
    <s v="Temporary"/>
    <s v="UN-HABITAT"/>
    <x v="1"/>
    <s v="Completed"/>
    <m/>
    <m/>
    <n v="290"/>
    <m/>
    <m/>
    <m/>
    <m/>
    <n v="290"/>
    <m/>
    <m/>
    <m/>
    <m/>
    <m/>
  </r>
  <r>
    <d v="2015-05-17T00:00:00"/>
    <s v="Nepal Red Cross Society"/>
    <s v="Red Cross Movement"/>
    <x v="10"/>
    <m/>
    <m/>
    <s v="Hygiene"/>
    <x v="6"/>
    <m/>
    <n v="50"/>
    <m/>
    <m/>
    <m/>
    <x v="2"/>
    <m/>
    <m/>
    <m/>
    <n v="275"/>
    <m/>
    <m/>
    <m/>
    <m/>
    <n v="275"/>
    <m/>
    <m/>
    <m/>
    <m/>
    <m/>
  </r>
  <r>
    <d v="2015-05-17T00:00:00"/>
    <s v="Nepal Red Cross Society"/>
    <s v="Red Cross Movement"/>
    <x v="10"/>
    <m/>
    <m/>
    <s v="Hygiene"/>
    <x v="9"/>
    <m/>
    <n v="345"/>
    <m/>
    <m/>
    <m/>
    <x v="2"/>
    <m/>
    <m/>
    <m/>
    <m/>
    <m/>
    <m/>
    <m/>
    <m/>
    <m/>
    <m/>
    <m/>
    <m/>
    <m/>
    <m/>
  </r>
  <r>
    <d v="2015-05-17T00:00:00"/>
    <s v="Nepal Red Cross Society"/>
    <s v="Red Cross Movement"/>
    <x v="8"/>
    <m/>
    <m/>
    <s v="Hygiene"/>
    <x v="9"/>
    <m/>
    <n v="52"/>
    <m/>
    <m/>
    <m/>
    <x v="2"/>
    <m/>
    <m/>
    <m/>
    <m/>
    <m/>
    <m/>
    <m/>
    <m/>
    <m/>
    <m/>
    <m/>
    <m/>
    <m/>
    <m/>
  </r>
  <r>
    <d v="2015-05-17T00:00:00"/>
    <s v="Nepal Red Cross Society"/>
    <s v="Red Cross Movement"/>
    <x v="8"/>
    <m/>
    <m/>
    <s v="Water"/>
    <x v="7"/>
    <m/>
    <n v="72"/>
    <m/>
    <m/>
    <m/>
    <x v="2"/>
    <m/>
    <m/>
    <m/>
    <m/>
    <m/>
    <m/>
    <m/>
    <m/>
    <m/>
    <m/>
    <m/>
    <m/>
    <m/>
    <m/>
  </r>
  <r>
    <d v="2015-05-17T00:00:00"/>
    <s v="Nepal Red Cross Society"/>
    <s v="Red Cross Movement"/>
    <x v="11"/>
    <m/>
    <m/>
    <s v="Hygiene"/>
    <x v="6"/>
    <m/>
    <n v="50"/>
    <m/>
    <m/>
    <m/>
    <x v="2"/>
    <m/>
    <m/>
    <m/>
    <n v="275"/>
    <m/>
    <m/>
    <m/>
    <m/>
    <n v="275"/>
    <m/>
    <m/>
    <m/>
    <m/>
    <m/>
  </r>
  <r>
    <d v="2015-05-17T00:00:00"/>
    <s v="Nepal Red Cross Society"/>
    <s v="Red Cross Movement"/>
    <x v="12"/>
    <m/>
    <m/>
    <s v="Hygiene"/>
    <x v="6"/>
    <m/>
    <n v="50"/>
    <m/>
    <m/>
    <m/>
    <x v="2"/>
    <m/>
    <m/>
    <m/>
    <n v="275"/>
    <m/>
    <m/>
    <m/>
    <m/>
    <n v="275"/>
    <m/>
    <m/>
    <m/>
    <m/>
    <m/>
  </r>
  <r>
    <d v="2015-05-17T00:00:00"/>
    <s v="WSSDO"/>
    <s v="Government"/>
    <x v="2"/>
    <s v="Tupche"/>
    <s v="USC Bahundanda"/>
    <s v="Water"/>
    <x v="4"/>
    <s v="Water"/>
    <s v="HH-150"/>
    <s v="Scheme Repair"/>
    <s v="Sustainable"/>
    <s v="WSSDO"/>
    <x v="1"/>
    <s v="Completed"/>
    <n v="42141"/>
    <n v="42141"/>
    <n v="750"/>
    <m/>
    <m/>
    <m/>
    <m/>
    <n v="750"/>
    <m/>
    <m/>
    <m/>
    <m/>
    <m/>
  </r>
  <r>
    <d v="2015-05-17T00:00:00"/>
    <s v="WSSDO"/>
    <s v="Government"/>
    <x v="1"/>
    <s v="Kubhinde"/>
    <m/>
    <s v="Water"/>
    <x v="4"/>
    <m/>
    <s v="2400 meter pipe"/>
    <s v="Plastic Various Sizes"/>
    <s v="Temporary"/>
    <s v="UN-HABITAT"/>
    <x v="1"/>
    <s v="Completed"/>
    <m/>
    <m/>
    <n v="1225"/>
    <m/>
    <m/>
    <m/>
    <m/>
    <n v="1225"/>
    <m/>
    <m/>
    <m/>
    <m/>
    <m/>
  </r>
  <r>
    <d v="2015-05-17T00:00:00"/>
    <s v="WSSDO"/>
    <s v="Government"/>
    <x v="1"/>
    <s v="Sanosirubari"/>
    <m/>
    <s v="Water"/>
    <x v="4"/>
    <m/>
    <s v="120 meter pipe"/>
    <s v="Plastic Various Sizes"/>
    <s v="Temporary"/>
    <s v="UN-HABITAT"/>
    <x v="1"/>
    <s v="Completed"/>
    <m/>
    <m/>
    <n v="450"/>
    <m/>
    <m/>
    <m/>
    <m/>
    <n v="450"/>
    <m/>
    <m/>
    <m/>
    <m/>
    <m/>
  </r>
  <r>
    <d v="2015-05-18T00:00:00"/>
    <s v="UIISC7 (french civil protection unit)"/>
    <s v="Government"/>
    <x v="4"/>
    <s v="Kathmandu M.N.P."/>
    <m/>
    <s v="Water"/>
    <x v="3"/>
    <m/>
    <n v="15900"/>
    <s v="pouches"/>
    <s v="Temporary"/>
    <m/>
    <x v="3"/>
    <s v="Completed"/>
    <d v="2015-05-12T00:00:00"/>
    <d v="2015-05-13T00:00:00"/>
    <n v="3000"/>
    <m/>
    <m/>
    <m/>
    <m/>
    <n v="600"/>
    <m/>
    <m/>
    <m/>
    <m/>
    <m/>
  </r>
  <r>
    <d v="2015-05-18T00:00:00"/>
    <s v="UIISC7 (french civil protection unit)"/>
    <s v="Government"/>
    <x v="3"/>
    <s v="Bhaktapur N.P."/>
    <m/>
    <s v="Water"/>
    <x v="3"/>
    <m/>
    <n v="12000"/>
    <s v="liters/pouches"/>
    <s v="Temporary"/>
    <m/>
    <x v="1"/>
    <s v="Completed"/>
    <d v="2015-05-09T00:00:00"/>
    <d v="2015-05-15T00:00:00"/>
    <n v="1000"/>
    <m/>
    <m/>
    <m/>
    <m/>
    <n v="200"/>
    <m/>
    <m/>
    <m/>
    <m/>
    <m/>
  </r>
  <r>
    <d v="2015-05-18T00:00:00"/>
    <s v="UIISC7 (french civil protection unit)"/>
    <s v="Government"/>
    <x v="4"/>
    <s v="Gonggabu"/>
    <m/>
    <s v="Water"/>
    <x v="3"/>
    <m/>
    <n v="1000"/>
    <s v="pouches"/>
    <s v="Temporary"/>
    <m/>
    <x v="1"/>
    <s v="Completed"/>
    <d v="2015-05-08T00:00:00"/>
    <d v="2015-05-08T00:00:00"/>
    <n v="1000"/>
    <m/>
    <m/>
    <m/>
    <m/>
    <n v="1000"/>
    <m/>
    <m/>
    <m/>
    <m/>
    <m/>
  </r>
  <r>
    <d v="2015-05-18T00:00:00"/>
    <s v="UIISC7 (french civil protection unit)"/>
    <s v="Government"/>
    <x v="4"/>
    <s v="Kathmandu M.N.P."/>
    <m/>
    <s v="Water"/>
    <x v="3"/>
    <m/>
    <n v="500"/>
    <s v="pouches"/>
    <s v="Temporary"/>
    <m/>
    <x v="1"/>
    <s v="Completed"/>
    <d v="2015-05-13T00:00:00"/>
    <d v="2015-05-13T00:00:00"/>
    <n v="100"/>
    <m/>
    <m/>
    <m/>
    <m/>
    <n v="100"/>
    <m/>
    <m/>
    <m/>
    <m/>
    <m/>
  </r>
  <r>
    <d v="2015-05-18T00:00:00"/>
    <s v="UIISC7 (french civil protection unit)"/>
    <s v="Government"/>
    <x v="4"/>
    <s v="Kathmandu M.N.P."/>
    <m/>
    <s v="Water"/>
    <x v="3"/>
    <m/>
    <n v="7000"/>
    <s v="liters/pouches"/>
    <s v="Sustainable"/>
    <m/>
    <x v="0"/>
    <s v="Completed"/>
    <d v="2015-05-08T00:00:00"/>
    <d v="2015-05-15T00:00:00"/>
    <n v="1000"/>
    <m/>
    <m/>
    <m/>
    <m/>
    <n v="200"/>
    <m/>
    <m/>
    <m/>
    <m/>
    <m/>
  </r>
  <r>
    <d v="2015-05-18T00:00:00"/>
    <s v="UIISC7 (french civil protection unit)"/>
    <s v="Government"/>
    <x v="4"/>
    <s v="Kathmandu M.N.P."/>
    <m/>
    <s v="Water"/>
    <x v="3"/>
    <m/>
    <n v="12700"/>
    <s v="pouches"/>
    <s v="Temporary"/>
    <m/>
    <x v="1"/>
    <s v="Completed"/>
    <d v="2015-05-06T00:00:00"/>
    <d v="2015-05-17T00:00:00"/>
    <n v="1000"/>
    <m/>
    <m/>
    <m/>
    <m/>
    <n v="200"/>
    <m/>
    <m/>
    <m/>
    <m/>
    <m/>
  </r>
  <r>
    <d v="2015-05-18T00:00:00"/>
    <s v="UIISC7 (french civil protection unit)"/>
    <s v="Government"/>
    <x v="4"/>
    <s v="Kathmandu M.N.P."/>
    <m/>
    <s v="Water"/>
    <x v="3"/>
    <m/>
    <n v="64000"/>
    <s v="liters"/>
    <s v="Sustainable"/>
    <m/>
    <x v="1"/>
    <s v="Completed"/>
    <d v="2015-05-05T00:00:00"/>
    <d v="2015-05-17T00:00:00"/>
    <n v="1000"/>
    <m/>
    <m/>
    <m/>
    <m/>
    <n v="1000"/>
    <m/>
    <m/>
    <m/>
    <m/>
    <m/>
  </r>
  <r>
    <d v="2015-05-18T00:00:00"/>
    <s v="UIISC7 (french civil protection unit)"/>
    <s v="Government"/>
    <x v="4"/>
    <s v="Kirtipur N.P."/>
    <m/>
    <s v="Water"/>
    <x v="3"/>
    <m/>
    <n v="27000"/>
    <s v="pouches"/>
    <s v="Temporary"/>
    <m/>
    <x v="0"/>
    <s v="Completed"/>
    <d v="2015-05-12T00:00:00"/>
    <d v="2015-05-17T00:00:00"/>
    <n v="1000"/>
    <m/>
    <m/>
    <m/>
    <m/>
    <n v="200"/>
    <m/>
    <m/>
    <m/>
    <m/>
    <m/>
  </r>
  <r>
    <d v="2015-05-18T00:00:00"/>
    <s v="UIISC7 (french civil protection unit)"/>
    <s v="Government"/>
    <x v="4"/>
    <s v="Manmaiju"/>
    <m/>
    <s v="Water"/>
    <x v="3"/>
    <m/>
    <n v="12000"/>
    <s v="liters/pouches"/>
    <s v="Temporary"/>
    <m/>
    <x v="1"/>
    <s v="Completed"/>
    <d v="2015-05-11T00:00:00"/>
    <d v="2015-05-11T00:00:00"/>
    <n v="500"/>
    <m/>
    <m/>
    <m/>
    <m/>
    <n v="500"/>
    <m/>
    <m/>
    <m/>
    <m/>
    <m/>
  </r>
  <r>
    <d v="2015-05-18T00:00:00"/>
    <s v="UIISC7 (french civil protection unit)"/>
    <s v="Government"/>
    <x v="4"/>
    <s v="Thankot"/>
    <m/>
    <s v="Water"/>
    <x v="3"/>
    <m/>
    <n v="1000"/>
    <s v="liters"/>
    <s v="Temporary"/>
    <m/>
    <x v="1"/>
    <s v="Completed"/>
    <d v="2015-05-09T00:00:00"/>
    <d v="2015-05-09T00:00:00"/>
    <n v="1000"/>
    <m/>
    <m/>
    <m/>
    <m/>
    <n v="200"/>
    <m/>
    <m/>
    <m/>
    <m/>
    <m/>
  </r>
  <r>
    <d v="2015-05-18T00:00:00"/>
    <s v="UIISC7 (french civil protection unit)"/>
    <s v="Government"/>
    <x v="4"/>
    <s v="Thankot"/>
    <m/>
    <s v="Water"/>
    <x v="3"/>
    <m/>
    <n v="1000"/>
    <s v="pouches"/>
    <s v="Temporary"/>
    <m/>
    <x v="1"/>
    <s v="Completed"/>
    <d v="2015-05-09T00:00:00"/>
    <d v="2015-05-09T00:00:00"/>
    <n v="1000"/>
    <m/>
    <m/>
    <m/>
    <m/>
    <n v="1000"/>
    <m/>
    <m/>
    <m/>
    <m/>
    <m/>
  </r>
  <r>
    <d v="2015-05-18T00:00:00"/>
    <s v="UIISC7 (french civil protection unit)"/>
    <s v="Government"/>
    <x v="5"/>
    <s v="Bungamati"/>
    <m/>
    <s v="Water"/>
    <x v="3"/>
    <m/>
    <n v="35500"/>
    <s v="liters/pouches"/>
    <s v="Sustainable"/>
    <m/>
    <x v="1"/>
    <s v="Completed"/>
    <d v="2015-05-08T00:00:00"/>
    <d v="2015-05-12T00:00:00"/>
    <n v="1000"/>
    <m/>
    <m/>
    <m/>
    <m/>
    <n v="200"/>
    <m/>
    <m/>
    <m/>
    <m/>
    <m/>
  </r>
  <r>
    <d v="2015-05-18T00:00:00"/>
    <s v="UIISC7 (french civil protection unit)"/>
    <s v="Government"/>
    <x v="5"/>
    <s v="Khokana"/>
    <m/>
    <s v="Water"/>
    <x v="3"/>
    <m/>
    <n v="57000"/>
    <s v="liters/pouches"/>
    <s v="Sustainable"/>
    <m/>
    <x v="1"/>
    <s v="Completed"/>
    <d v="2015-05-05T00:00:00"/>
    <d v="2015-05-14T00:00:00"/>
    <n v="1000"/>
    <m/>
    <m/>
    <m/>
    <m/>
    <n v="200"/>
    <m/>
    <m/>
    <m/>
    <m/>
    <m/>
  </r>
  <r>
    <d v="2015-05-18T00:00:00"/>
    <s v="UIISC7 (french civil protection unit)"/>
    <s v="Government"/>
    <x v="5"/>
    <s v="Sankhu"/>
    <m/>
    <s v="Water"/>
    <x v="3"/>
    <m/>
    <n v="7500"/>
    <s v="liters"/>
    <s v="Temporary"/>
    <m/>
    <x v="1"/>
    <s v="Completed"/>
    <d v="2015-05-07T00:00:00"/>
    <d v="2015-05-07T00:00:00"/>
    <n v="1000"/>
    <m/>
    <m/>
    <m/>
    <m/>
    <n v="200"/>
    <m/>
    <m/>
    <m/>
    <m/>
    <m/>
  </r>
  <r>
    <d v="2015-05-18T00:00:00"/>
    <s v="UIISC7 (french civil protection unit)"/>
    <s v="Government"/>
    <x v="2"/>
    <s v="Manakamana"/>
    <m/>
    <s v="Water"/>
    <x v="3"/>
    <m/>
    <n v="500"/>
    <s v="liters/pouches"/>
    <s v="Temporary"/>
    <m/>
    <x v="1"/>
    <s v="Completed"/>
    <d v="2015-05-09T00:00:00"/>
    <d v="2015-05-09T00:00:00"/>
    <n v="200"/>
    <m/>
    <m/>
    <m/>
    <m/>
    <n v="200"/>
    <m/>
    <m/>
    <m/>
    <m/>
    <m/>
  </r>
  <r>
    <d v="2015-05-18T00:00:00"/>
    <s v="World Vision"/>
    <s v="INGO"/>
    <x v="5"/>
    <s v="Bungamati"/>
    <m/>
    <s v="Hygiene"/>
    <x v="6"/>
    <s v="Hygiene Kit"/>
    <n v="757"/>
    <s v="packages"/>
    <s v="Temporary"/>
    <m/>
    <x v="1"/>
    <s v="Completed"/>
    <d v="2015-05-18T00:00:00"/>
    <d v="2015-05-18T00:00:00"/>
    <n v="3785"/>
    <m/>
    <m/>
    <m/>
    <m/>
    <n v="3785"/>
    <m/>
    <m/>
    <m/>
    <m/>
    <m/>
  </r>
  <r>
    <d v="2015-05-18T00:00:00"/>
    <s v="UIISC7 (french civil protection unit)"/>
    <s v="Government"/>
    <x v="4"/>
    <s v="Sangla"/>
    <m/>
    <s v="Water"/>
    <x v="3"/>
    <m/>
    <n v="700"/>
    <s v="liters / pouches"/>
    <s v="Temporary"/>
    <m/>
    <x v="3"/>
    <s v="Completed"/>
    <n v="42129"/>
    <n v="42129"/>
    <n v="100"/>
    <m/>
    <m/>
    <m/>
    <m/>
    <n v="100"/>
    <m/>
    <m/>
    <m/>
    <m/>
    <m/>
  </r>
  <r>
    <d v="2015-05-18T00:00:00"/>
    <s v="WSSDO"/>
    <s v="Government"/>
    <x v="2"/>
    <s v="Bidur N.P."/>
    <s v="USC Dhogeni, Arche noVa, Mercy Corps"/>
    <s v="Water"/>
    <x v="4"/>
    <s v="Water"/>
    <s v="HH-5110"/>
    <s v="Scheme Repair"/>
    <s v="Sustainable"/>
    <s v="WSSDO"/>
    <x v="1"/>
    <s v="Completed"/>
    <n v="42142"/>
    <n v="42149"/>
    <n v="25550"/>
    <m/>
    <m/>
    <m/>
    <m/>
    <n v="25550"/>
    <m/>
    <m/>
    <m/>
    <m/>
    <s v="Completed the repair and rehavilitation work of Bidur and Trisuli drinking water and sanitation scheme"/>
  </r>
  <r>
    <d v="2015-05-18T00:00:00"/>
    <s v="WSSDO"/>
    <s v="Government"/>
    <x v="2"/>
    <s v="Bidur N.P."/>
    <s v="USC+Hospital"/>
    <s v="Water"/>
    <x v="4"/>
    <s v="Water"/>
    <m/>
    <s v="Scheme Repair"/>
    <s v="Sustainable"/>
    <s v="WSSDO"/>
    <x v="4"/>
    <s v="Completed"/>
    <n v="42142"/>
    <n v="42149"/>
    <m/>
    <m/>
    <m/>
    <m/>
    <m/>
    <m/>
    <m/>
    <m/>
    <m/>
    <m/>
    <m/>
  </r>
  <r>
    <d v="2015-05-18T00:00:00"/>
    <s v="WSSDO"/>
    <s v="Government"/>
    <x v="2"/>
    <s v="Ghyangphedi"/>
    <s v="USC Ghyangphedi"/>
    <s v="Water"/>
    <x v="4"/>
    <s v="Water"/>
    <s v="HH-73"/>
    <s v="Scheme Repair"/>
    <s v="Sustainable"/>
    <s v="WSSDO"/>
    <x v="1"/>
    <s v="Completed"/>
    <n v="42142"/>
    <n v="42149"/>
    <n v="365"/>
    <m/>
    <m/>
    <m/>
    <m/>
    <n v="365"/>
    <m/>
    <m/>
    <m/>
    <m/>
    <m/>
  </r>
  <r>
    <d v="2015-05-19T00:00:00"/>
    <s v="CARE"/>
    <s v="INGO"/>
    <x v="6"/>
    <s v="Deurali"/>
    <s v="SSICDC"/>
    <s v="Hygiene"/>
    <x v="9"/>
    <s v="Demonsrtation of the kits contents / how to use"/>
    <m/>
    <s v="Bathing soap 100g 5_x000a_washing soap 500g 1_x000a_Toothpaste 100g 2_x000a_Toothbrush piece 5_x000a_Bucket for washing piece 1_x000a_disposable razors pack of 5 1_x000a_ladies underwear piece 3_x000a_salwar kameez set 1_x000a_sanitary napkins pack of 10 3_x000a_detergent soaaps piece 2_x000a_combs piece 2_x000a_washable baby napkin piece 3_x000a_safety pins packets 2_x000a_bath towel 120x60cm 2_x000a_hand towel 45x30cm 2_x000a_nail cutter piece 1_x000a_cloth 100cmx100cm 2_x000a_thread  piece 2_x000a_needle piece 5_x000a_old newspaper piece 1_x000a_jerry can piece 1_x000a_"/>
    <s v="Sustainable"/>
    <m/>
    <x v="1"/>
    <s v="Completed"/>
    <m/>
    <m/>
    <n v="2303"/>
    <m/>
    <m/>
    <m/>
    <m/>
    <n v="2303"/>
    <m/>
    <m/>
    <m/>
    <m/>
    <m/>
  </r>
  <r>
    <d v="2015-05-19T00:00:00"/>
    <s v="CARE"/>
    <s v="INGO"/>
    <x v="6"/>
    <s v="Laprak"/>
    <s v="SSICDC"/>
    <s v="Hygiene"/>
    <x v="6"/>
    <s v="Demonsrtation of the kits contents / how to use"/>
    <m/>
    <s v="3x 200g Laundry Soap | 10 x 100g Personal Soap | 5x Toothbrush |1x Tooth Paste | 1x Nail Brush | 2x Comb | 2x Towel | 20x Paper Bag Disposable | 2x Roll of Toilet Tissue | 20x Sanitary Pads | 12x Safety Pins | 1x 10m Cloths Line | 1x Torch with Batteries | 2x 6 pack Candles | 1x 10ltr Collapsible Container | 1x 20ltr Bucket with lid and Carry Handle."/>
    <s v="Sustainable"/>
    <m/>
    <x v="1"/>
    <s v="Ongoing"/>
    <m/>
    <m/>
    <m/>
    <m/>
    <m/>
    <m/>
    <m/>
    <m/>
    <m/>
    <m/>
    <m/>
    <m/>
    <m/>
  </r>
  <r>
    <d v="2015-05-19T00:00:00"/>
    <s v="CARE"/>
    <s v="INGO"/>
    <x v="4"/>
    <s v="Indrayani"/>
    <m/>
    <s v="Hygiene"/>
    <x v="6"/>
    <s v="2 bottles of puish and 3 bars of soap per household"/>
    <m/>
    <m/>
    <s v="Temporary"/>
    <m/>
    <x v="1"/>
    <s v="Ongoing"/>
    <m/>
    <m/>
    <n v="3000"/>
    <m/>
    <m/>
    <m/>
    <m/>
    <n v="564"/>
    <m/>
    <m/>
    <m/>
    <m/>
    <m/>
  </r>
  <r>
    <d v="2015-05-19T00:00:00"/>
    <s v="CARE"/>
    <s v="INGO"/>
    <x v="4"/>
    <s v="Kathmandu M.N.P."/>
    <m/>
    <s v="Hygiene"/>
    <x v="6"/>
    <s v="2 bottles of puish and 3 bars of soap per household"/>
    <m/>
    <m/>
    <s v="Temporary"/>
    <m/>
    <x v="2"/>
    <s v="Completed"/>
    <s v="4/05/2015"/>
    <s v="4/05/2015"/>
    <n v="1063"/>
    <m/>
    <m/>
    <m/>
    <m/>
    <n v="1063"/>
    <m/>
    <m/>
    <m/>
    <m/>
    <m/>
  </r>
  <r>
    <d v="2015-05-19T00:00:00"/>
    <s v="CARE"/>
    <s v="INGO"/>
    <x v="4"/>
    <s v="Kathmandu M.N.P."/>
    <m/>
    <s v="Hygiene"/>
    <x v="6"/>
    <s v="2 bottles of puish and 3 bars of soap per household"/>
    <m/>
    <m/>
    <s v="Temporary"/>
    <m/>
    <x v="1"/>
    <s v="Ongoing"/>
    <m/>
    <m/>
    <n v="1047"/>
    <m/>
    <m/>
    <m/>
    <m/>
    <n v="475"/>
    <m/>
    <m/>
    <m/>
    <m/>
    <s v="2nd round"/>
  </r>
  <r>
    <d v="2015-05-19T00:00:00"/>
    <s v="CARE"/>
    <s v="INGO"/>
    <x v="5"/>
    <s v="Nallu"/>
    <m/>
    <s v="Hygiene"/>
    <x v="6"/>
    <s v="2 bottles of puish and 3 bars of soap per household"/>
    <m/>
    <m/>
    <s v="Temporary"/>
    <m/>
    <x v="1"/>
    <s v="Ongoing"/>
    <m/>
    <m/>
    <n v="3600"/>
    <m/>
    <m/>
    <m/>
    <m/>
    <n v="1486"/>
    <m/>
    <m/>
    <m/>
    <m/>
    <m/>
  </r>
  <r>
    <d v="2015-05-19T00:00:00"/>
    <s v="CARE"/>
    <s v="INGO"/>
    <x v="5"/>
    <s v="Nallu"/>
    <m/>
    <s v="Hygiene"/>
    <x v="6"/>
    <s v="2 bottles of puish and 3 bars of soap per household"/>
    <m/>
    <m/>
    <s v="Temporary"/>
    <m/>
    <x v="1"/>
    <s v="Ongoing"/>
    <s v="17/06/2015"/>
    <s v="17/06/2015"/>
    <n v="908"/>
    <m/>
    <m/>
    <m/>
    <m/>
    <n v="182"/>
    <m/>
    <m/>
    <m/>
    <m/>
    <s v="2nd round"/>
  </r>
  <r>
    <d v="2015-05-19T00:00:00"/>
    <s v="CARE"/>
    <s v="INGO"/>
    <x v="8"/>
    <s v="Ilampokhari"/>
    <m/>
    <s v="Hygiene"/>
    <x v="6"/>
    <m/>
    <m/>
    <m/>
    <s v="Sustainable"/>
    <m/>
    <x v="1"/>
    <s v="Ongoing"/>
    <m/>
    <m/>
    <n v="694"/>
    <m/>
    <m/>
    <m/>
    <m/>
    <m/>
    <m/>
    <m/>
    <m/>
    <m/>
    <s v="2nd round"/>
  </r>
  <r>
    <d v="2015-05-19T00:00:00"/>
    <s v="CARE"/>
    <s v="INGO"/>
    <x v="8"/>
    <s v="Pachok"/>
    <m/>
    <s v="Hygiene"/>
    <x v="6"/>
    <m/>
    <m/>
    <m/>
    <s v="Sustainable"/>
    <m/>
    <x v="4"/>
    <s v="Completed"/>
    <d v="2015-06-10T00:00:00"/>
    <d v="2015-06-11T00:00:00"/>
    <n v="600"/>
    <m/>
    <m/>
    <m/>
    <m/>
    <n v="600"/>
    <m/>
    <m/>
    <m/>
    <m/>
    <s v="1 Health Post, 600 patients per month"/>
  </r>
  <r>
    <d v="2015-05-19T00:00:00"/>
    <s v="RedR India"/>
    <s v="INGO"/>
    <x v="6"/>
    <m/>
    <m/>
    <s v="Assessment"/>
    <x v="1"/>
    <m/>
    <m/>
    <m/>
    <m/>
    <m/>
    <x v="2"/>
    <m/>
    <m/>
    <m/>
    <m/>
    <m/>
    <m/>
    <m/>
    <m/>
    <m/>
    <m/>
    <m/>
    <m/>
    <m/>
    <m/>
  </r>
  <r>
    <d v="2015-05-19T00:00:00"/>
    <s v="RedR India"/>
    <s v="INGO"/>
    <x v="2"/>
    <m/>
    <m/>
    <s v="Assessment"/>
    <x v="1"/>
    <m/>
    <m/>
    <m/>
    <m/>
    <m/>
    <x v="2"/>
    <m/>
    <m/>
    <m/>
    <m/>
    <m/>
    <m/>
    <m/>
    <m/>
    <m/>
    <m/>
    <m/>
    <m/>
    <m/>
    <m/>
  </r>
  <r>
    <d v="2015-05-19T00:00:00"/>
    <s v="RedR India"/>
    <s v="INGO"/>
    <x v="13"/>
    <m/>
    <m/>
    <s v="Assessment"/>
    <x v="1"/>
    <m/>
    <m/>
    <m/>
    <m/>
    <m/>
    <x v="2"/>
    <m/>
    <m/>
    <m/>
    <m/>
    <m/>
    <m/>
    <m/>
    <m/>
    <m/>
    <m/>
    <m/>
    <m/>
    <m/>
    <m/>
  </r>
  <r>
    <d v="2015-05-19T00:00:00"/>
    <s v="RedR India"/>
    <s v="INGO"/>
    <x v="14"/>
    <m/>
    <m/>
    <s v="Hygiene"/>
    <x v="8"/>
    <m/>
    <m/>
    <m/>
    <m/>
    <m/>
    <x v="2"/>
    <m/>
    <m/>
    <m/>
    <m/>
    <m/>
    <m/>
    <m/>
    <m/>
    <m/>
    <m/>
    <m/>
    <m/>
    <m/>
    <m/>
  </r>
  <r>
    <d v="2015-05-19T00:00:00"/>
    <s v="WSSDO"/>
    <s v="Government"/>
    <x v="1"/>
    <s v="Barabise"/>
    <m/>
    <s v="Water"/>
    <x v="4"/>
    <m/>
    <s v="1500 meter pipe"/>
    <s v="Plastic Various Sizes"/>
    <s v="Temporary"/>
    <s v="UN-HABITAT"/>
    <x v="1"/>
    <s v="Completed"/>
    <m/>
    <m/>
    <n v="825"/>
    <m/>
    <m/>
    <m/>
    <m/>
    <n v="825"/>
    <m/>
    <m/>
    <m/>
    <m/>
    <m/>
  </r>
  <r>
    <d v="2015-05-19T00:00:00"/>
    <s v="WSSDO"/>
    <s v="Government"/>
    <x v="1"/>
    <s v="Ghumthang"/>
    <m/>
    <s v="Water"/>
    <x v="4"/>
    <m/>
    <s v="700 meter pipe"/>
    <s v="Plastic Various Sizes"/>
    <s v="Temporary"/>
    <s v="UN-HABITAT"/>
    <x v="1"/>
    <s v="Completed"/>
    <m/>
    <m/>
    <n v="525"/>
    <m/>
    <m/>
    <m/>
    <m/>
    <n v="525"/>
    <m/>
    <m/>
    <m/>
    <m/>
    <m/>
  </r>
  <r>
    <d v="2015-05-19T00:00:00"/>
    <s v="WSSDO"/>
    <s v="Government"/>
    <x v="1"/>
    <s v="Thulosirubari"/>
    <m/>
    <s v="Water"/>
    <x v="4"/>
    <m/>
    <s v="1100 meter pipe"/>
    <s v="Plastic Various Sizes"/>
    <s v="Temporary"/>
    <s v="UN-HABITAT"/>
    <x v="1"/>
    <s v="Completed"/>
    <m/>
    <m/>
    <n v="550"/>
    <m/>
    <m/>
    <m/>
    <m/>
    <n v="550"/>
    <m/>
    <m/>
    <m/>
    <m/>
    <m/>
  </r>
  <r>
    <d v="2015-05-20T00:00:00"/>
    <s v="Caritas Nepal"/>
    <s v="NGO"/>
    <x v="2"/>
    <s v="Barsunchet"/>
    <s v="Caritas Nepal"/>
    <s v="Assessment"/>
    <x v="1"/>
    <m/>
    <n v="133"/>
    <s v="kit"/>
    <s v="Temporary"/>
    <s v="Caritas Internationalis"/>
    <x v="1"/>
    <s v="Completed"/>
    <d v="2015-05-14T00:00:00"/>
    <d v="2015-06-11T00:00:00"/>
    <m/>
    <m/>
    <m/>
    <m/>
    <m/>
    <m/>
    <m/>
    <m/>
    <m/>
    <m/>
    <m/>
  </r>
  <r>
    <d v="2015-05-20T00:00:00"/>
    <s v="Caritas Nepal"/>
    <s v="NGO"/>
    <x v="2"/>
    <s v="Duipipal"/>
    <s v="Caritas Nepal"/>
    <s v="Assessment"/>
    <x v="1"/>
    <m/>
    <m/>
    <m/>
    <m/>
    <m/>
    <x v="2"/>
    <m/>
    <m/>
    <m/>
    <m/>
    <m/>
    <m/>
    <m/>
    <m/>
    <m/>
    <m/>
    <m/>
    <m/>
    <m/>
    <m/>
  </r>
  <r>
    <d v="2015-05-20T00:00:00"/>
    <s v="Caritas Nepal"/>
    <s v="NGO"/>
    <x v="2"/>
    <s v="Gerkhu"/>
    <s v="Caritas Nepal"/>
    <s v="Assessment"/>
    <x v="1"/>
    <m/>
    <m/>
    <m/>
    <m/>
    <m/>
    <x v="2"/>
    <m/>
    <m/>
    <m/>
    <m/>
    <m/>
    <m/>
    <m/>
    <m/>
    <m/>
    <m/>
    <m/>
    <m/>
    <m/>
    <m/>
  </r>
  <r>
    <d v="2015-05-20T00:00:00"/>
    <s v="Caritas Nepal"/>
    <s v="NGO"/>
    <x v="1"/>
    <s v="Kalika"/>
    <s v="Caritas Nepal"/>
    <s v="Assessment"/>
    <x v="1"/>
    <m/>
    <m/>
    <m/>
    <m/>
    <m/>
    <x v="2"/>
    <s v="Completed"/>
    <m/>
    <m/>
    <m/>
    <m/>
    <m/>
    <m/>
    <m/>
    <m/>
    <m/>
    <m/>
    <m/>
    <m/>
    <m/>
  </r>
  <r>
    <d v="2015-05-20T00:00:00"/>
    <s v="Caritas Nepal"/>
    <s v="NGO"/>
    <x v="1"/>
    <s v="Kalika"/>
    <s v="Caritas Nepal"/>
    <s v="Hygiene"/>
    <x v="6"/>
    <s v="Distribution of hygiene kit"/>
    <n v="582"/>
    <s v="kit"/>
    <s v="Temporary"/>
    <s v="Caritas Internationalis"/>
    <x v="1"/>
    <s v="Completed"/>
    <d v="2015-05-17T00:00:00"/>
    <d v="2015-05-17T00:00:00"/>
    <n v="2910"/>
    <m/>
    <m/>
    <m/>
    <m/>
    <n v="2910"/>
    <m/>
    <m/>
    <m/>
    <m/>
    <m/>
  </r>
  <r>
    <d v="2015-05-20T00:00:00"/>
    <s v="Caritas Nepal"/>
    <s v="NGO"/>
    <x v="1"/>
    <s v="Lisankhu"/>
    <s v="Caritas Nepal"/>
    <s v="Assessment"/>
    <x v="1"/>
    <m/>
    <m/>
    <m/>
    <m/>
    <m/>
    <x v="2"/>
    <s v="Completed"/>
    <m/>
    <m/>
    <m/>
    <m/>
    <m/>
    <m/>
    <m/>
    <m/>
    <m/>
    <m/>
    <m/>
    <m/>
    <m/>
  </r>
  <r>
    <d v="2015-05-20T00:00:00"/>
    <s v="Caritas Nepal"/>
    <s v="NGO"/>
    <x v="1"/>
    <s v="Sunkhani"/>
    <s v="Caritas Nepal"/>
    <s v="Assessment"/>
    <x v="1"/>
    <m/>
    <m/>
    <m/>
    <m/>
    <m/>
    <x v="2"/>
    <s v="Completed"/>
    <m/>
    <m/>
    <m/>
    <m/>
    <m/>
    <m/>
    <m/>
    <m/>
    <m/>
    <m/>
    <m/>
    <m/>
    <m/>
  </r>
  <r>
    <d v="2015-05-20T00:00:00"/>
    <s v="Caritas Nepal"/>
    <s v="NGO"/>
    <x v="1"/>
    <s v="Sunkhani"/>
    <s v="Caritas Nepal"/>
    <s v="Hygiene"/>
    <x v="6"/>
    <s v="Distribution of hygiene kit"/>
    <n v="728"/>
    <s v="kit"/>
    <s v="Temporary"/>
    <s v="Caritas Internationalis "/>
    <x v="1"/>
    <s v="Completed"/>
    <d v="2015-06-27T00:00:00"/>
    <d v="2015-06-28T00:00:00"/>
    <n v="3640"/>
    <m/>
    <m/>
    <m/>
    <m/>
    <n v="3640"/>
    <m/>
    <m/>
    <m/>
    <m/>
    <m/>
  </r>
  <r>
    <d v="2015-05-20T00:00:00"/>
    <s v="Caritas Nepal"/>
    <s v="NGO"/>
    <x v="1"/>
    <s v="Thokarpa"/>
    <s v="Caritas Nepal"/>
    <s v="Assessment"/>
    <x v="1"/>
    <m/>
    <m/>
    <m/>
    <m/>
    <m/>
    <x v="2"/>
    <s v="Completed"/>
    <m/>
    <m/>
    <m/>
    <m/>
    <m/>
    <m/>
    <m/>
    <m/>
    <m/>
    <m/>
    <m/>
    <m/>
    <m/>
  </r>
  <r>
    <d v="2015-05-20T00:00:00"/>
    <s v="CFY and Basecamp Boys"/>
    <s v="NGO"/>
    <x v="4"/>
    <s v="Sundarijal"/>
    <m/>
    <s v="Hygiene"/>
    <x v="6"/>
    <s v="Sanitary Pad Distribution"/>
    <n v="260"/>
    <s v="pads"/>
    <s v="Temporary"/>
    <m/>
    <x v="1"/>
    <s v="Completed"/>
    <s v="6/05/2015"/>
    <s v="6/05/2015"/>
    <n v="65"/>
    <m/>
    <m/>
    <m/>
    <m/>
    <n v="65"/>
    <m/>
    <m/>
    <m/>
    <m/>
    <s v="Data from quakemap.org (assume 4 pads per female)"/>
  </r>
  <r>
    <d v="2015-05-20T00:00:00"/>
    <s v="CFY and Basecamp Boys"/>
    <s v="NGO"/>
    <x v="4"/>
    <s v="Sundarijal"/>
    <m/>
    <s v="Hygiene"/>
    <x v="9"/>
    <m/>
    <n v="210"/>
    <s v="piece"/>
    <s v="Temporary"/>
    <m/>
    <x v="1"/>
    <s v="Completed"/>
    <s v="6/05/2015"/>
    <s v="6/05/2015"/>
    <n v="200"/>
    <m/>
    <m/>
    <m/>
    <m/>
    <n v="200"/>
    <m/>
    <m/>
    <m/>
    <m/>
    <s v="Data from quakemap.org"/>
  </r>
  <r>
    <d v="2015-05-20T00:00:00"/>
    <s v="CFY and Basecamp Boys"/>
    <s v="NGO"/>
    <x v="4"/>
    <s v="Sundarijal"/>
    <m/>
    <s v="Water"/>
    <x v="7"/>
    <m/>
    <n v="200"/>
    <s v="Piyush bottle"/>
    <s v="Temporary"/>
    <m/>
    <x v="1"/>
    <s v="Completed"/>
    <s v="6/05/2015"/>
    <s v="6/05/2015"/>
    <n v="200"/>
    <m/>
    <m/>
    <m/>
    <m/>
    <n v="200"/>
    <m/>
    <m/>
    <m/>
    <m/>
    <s v="Data from quakemap.org"/>
  </r>
  <r>
    <d v="2015-05-20T00:00:00"/>
    <s v="Child NGO Foundation"/>
    <s v="NGO"/>
    <x v="3"/>
    <s v="Bhaktapur N.P."/>
    <m/>
    <s v="Hygiene"/>
    <x v="6"/>
    <m/>
    <n v="1"/>
    <s v="Hygiene Kit"/>
    <s v="Sustainable"/>
    <m/>
    <x v="1"/>
    <s v="Completed"/>
    <d v="2015-05-12T00:00:00"/>
    <d v="2015-05-12T00:00:00"/>
    <n v="25"/>
    <m/>
    <m/>
    <m/>
    <m/>
    <n v="25"/>
    <m/>
    <m/>
    <m/>
    <m/>
    <s v="Orphanage"/>
  </r>
  <r>
    <d v="2015-05-20T00:00:00"/>
    <s v="Child NGO Foundation"/>
    <s v="NGO"/>
    <x v="3"/>
    <s v="Duwakot"/>
    <m/>
    <s v="Hygiene"/>
    <x v="6"/>
    <m/>
    <n v="1"/>
    <s v="Hygiene Kit"/>
    <s v="Sustainable"/>
    <m/>
    <x v="1"/>
    <s v="Completed"/>
    <d v="2015-05-07T00:00:00"/>
    <d v="2015-05-07T00:00:00"/>
    <n v="34"/>
    <m/>
    <m/>
    <m/>
    <m/>
    <n v="34"/>
    <m/>
    <m/>
    <m/>
    <m/>
    <s v="Orphanage"/>
  </r>
  <r>
    <d v="2015-05-20T00:00:00"/>
    <s v="Child NGO Foundation"/>
    <s v="NGO"/>
    <x v="3"/>
    <s v="Kautunje"/>
    <m/>
    <s v="Water"/>
    <x v="7"/>
    <s v="Water Filter"/>
    <n v="1"/>
    <s v="Water Filter"/>
    <s v="Sustainable"/>
    <m/>
    <x v="1"/>
    <s v="Completed"/>
    <d v="2015-05-11T00:00:00"/>
    <d v="2015-05-11T00:00:00"/>
    <n v="26"/>
    <m/>
    <m/>
    <m/>
    <m/>
    <n v="26"/>
    <m/>
    <m/>
    <m/>
    <m/>
    <s v="Orphanage"/>
  </r>
  <r>
    <d v="2015-05-20T00:00:00"/>
    <s v="Child NGO Foundation"/>
    <s v="NGO"/>
    <x v="3"/>
    <s v="Madhyapur Thimi N.P."/>
    <m/>
    <s v="Hygiene"/>
    <x v="6"/>
    <m/>
    <n v="1"/>
    <s v="Hygiene Kit"/>
    <s v="Sustainable"/>
    <m/>
    <x v="1"/>
    <s v="Completed"/>
    <d v="2015-05-04T00:00:00"/>
    <d v="2015-05-13T00:00:00"/>
    <n v="25"/>
    <m/>
    <m/>
    <m/>
    <m/>
    <n v="25"/>
    <m/>
    <m/>
    <m/>
    <m/>
    <s v="Orphanage"/>
  </r>
  <r>
    <d v="2015-05-20T00:00:00"/>
    <s v="Child NGO Foundation"/>
    <s v="NGO"/>
    <x v="3"/>
    <s v="Madhyapur Thimi N.P."/>
    <m/>
    <s v="Water"/>
    <x v="7"/>
    <s v="Water Filter"/>
    <n v="1"/>
    <s v="Water Filter"/>
    <s v="Sustainable"/>
    <m/>
    <x v="1"/>
    <s v="Completed"/>
    <d v="2015-05-09T00:00:00"/>
    <d v="2015-05-09T00:00:00"/>
    <n v="14"/>
    <m/>
    <m/>
    <m/>
    <m/>
    <n v="14"/>
    <m/>
    <m/>
    <m/>
    <m/>
    <s v="Orphanage"/>
  </r>
  <r>
    <d v="2015-05-20T00:00:00"/>
    <s v="Child NGO Foundation"/>
    <s v="NGO"/>
    <x v="3"/>
    <s v="Madhyapur Thimi N.P."/>
    <m/>
    <s v="Water"/>
    <x v="7"/>
    <s v="Water Filter"/>
    <n v="1"/>
    <s v="Water Filter"/>
    <s v="Sustainable"/>
    <m/>
    <x v="1"/>
    <s v="Completed"/>
    <d v="2015-05-04T00:00:00"/>
    <d v="2015-05-13T00:00:00"/>
    <n v="25"/>
    <m/>
    <m/>
    <m/>
    <m/>
    <n v="25"/>
    <m/>
    <m/>
    <m/>
    <m/>
    <s v="Orphanage"/>
  </r>
  <r>
    <d v="2015-05-20T00:00:00"/>
    <s v="Child NGO Foundation"/>
    <s v="NGO"/>
    <x v="4"/>
    <s v="Budanilkantha"/>
    <m/>
    <s v="Hygiene"/>
    <x v="6"/>
    <m/>
    <n v="1"/>
    <s v="Hygiene Kit"/>
    <s v="Sustainable"/>
    <m/>
    <x v="1"/>
    <s v="Completed"/>
    <d v="2015-05-07T00:00:00"/>
    <d v="2015-05-07T00:00:00"/>
    <n v="18"/>
    <m/>
    <m/>
    <m/>
    <m/>
    <n v="18"/>
    <m/>
    <m/>
    <m/>
    <m/>
    <s v="Orphanage"/>
  </r>
  <r>
    <d v="2015-05-20T00:00:00"/>
    <s v="Child NGO Foundation"/>
    <s v="NGO"/>
    <x v="4"/>
    <s v="Budanilkantha"/>
    <m/>
    <s v="Hygiene"/>
    <x v="6"/>
    <m/>
    <n v="1"/>
    <s v="Hygiene Kit"/>
    <s v="Sustainable"/>
    <m/>
    <x v="1"/>
    <s v="Completed"/>
    <d v="2015-05-07T00:00:00"/>
    <d v="2015-05-07T00:00:00"/>
    <n v="20"/>
    <m/>
    <m/>
    <m/>
    <m/>
    <n v="20"/>
    <m/>
    <m/>
    <m/>
    <m/>
    <s v="Orphanage"/>
  </r>
  <r>
    <d v="2015-05-20T00:00:00"/>
    <s v="Child NGO Foundation"/>
    <s v="NGO"/>
    <x v="4"/>
    <s v="Budanilkantha"/>
    <m/>
    <s v="Hygiene"/>
    <x v="6"/>
    <m/>
    <n v="1"/>
    <s v="Hygiene Kit"/>
    <s v="Sustainable"/>
    <m/>
    <x v="1"/>
    <s v="Completed"/>
    <d v="2015-05-08T00:00:00"/>
    <d v="2015-05-08T00:00:00"/>
    <n v="21"/>
    <m/>
    <m/>
    <m/>
    <m/>
    <n v="21"/>
    <m/>
    <m/>
    <m/>
    <m/>
    <s v="Orphanage"/>
  </r>
  <r>
    <d v="2015-05-20T00:00:00"/>
    <s v="Child NGO Foundation"/>
    <s v="NGO"/>
    <x v="4"/>
    <s v="Budanilkantha"/>
    <m/>
    <s v="Hygiene"/>
    <x v="6"/>
    <m/>
    <n v="1"/>
    <s v="Hygiene Kit"/>
    <s v="Sustainable"/>
    <m/>
    <x v="1"/>
    <s v="Completed"/>
    <d v="2015-05-07T00:00:00"/>
    <d v="2015-05-07T00:00:00"/>
    <n v="46"/>
    <m/>
    <m/>
    <m/>
    <m/>
    <n v="46"/>
    <m/>
    <m/>
    <m/>
    <m/>
    <s v="Orphanage"/>
  </r>
  <r>
    <d v="2015-05-20T00:00:00"/>
    <s v="Child NGO Foundation"/>
    <s v="NGO"/>
    <x v="4"/>
    <s v="Dallu"/>
    <m/>
    <s v="Hygiene"/>
    <x v="6"/>
    <m/>
    <n v="1"/>
    <s v="Hygiene Kit"/>
    <s v="Sustainable"/>
    <m/>
    <x v="1"/>
    <s v="Completed"/>
    <d v="2015-05-09T00:00:00"/>
    <d v="2015-05-09T00:00:00"/>
    <n v="10"/>
    <m/>
    <m/>
    <m/>
    <m/>
    <n v="10"/>
    <m/>
    <m/>
    <m/>
    <m/>
    <s v="Orphanage"/>
  </r>
  <r>
    <d v="2015-05-20T00:00:00"/>
    <s v="Child NGO Foundation"/>
    <s v="NGO"/>
    <x v="4"/>
    <s v="Dallu"/>
    <m/>
    <s v="Hygiene"/>
    <x v="6"/>
    <m/>
    <n v="1"/>
    <s v="Hygiene Kit"/>
    <s v="Sustainable"/>
    <m/>
    <x v="1"/>
    <s v="Completed"/>
    <d v="2015-05-09T00:00:00"/>
    <d v="2015-05-09T00:00:00"/>
    <n v="21"/>
    <m/>
    <m/>
    <m/>
    <m/>
    <n v="21"/>
    <m/>
    <m/>
    <m/>
    <m/>
    <s v="Orphanage"/>
  </r>
  <r>
    <d v="2015-05-20T00:00:00"/>
    <s v="Child NGO Foundation"/>
    <s v="NGO"/>
    <x v="4"/>
    <s v="Dallu"/>
    <m/>
    <s v="Water"/>
    <x v="7"/>
    <s v="Water Filter"/>
    <n v="1"/>
    <s v="Water Filter"/>
    <s v="Sustainable"/>
    <m/>
    <x v="1"/>
    <s v="Completed"/>
    <d v="2015-05-09T00:00:00"/>
    <d v="2015-05-09T00:00:00"/>
    <n v="10"/>
    <m/>
    <m/>
    <m/>
    <m/>
    <n v="10"/>
    <m/>
    <m/>
    <m/>
    <m/>
    <s v="Orphanage"/>
  </r>
  <r>
    <d v="2015-05-20T00:00:00"/>
    <s v="Child NGO Foundation"/>
    <s v="NGO"/>
    <x v="4"/>
    <s v="Dallu"/>
    <m/>
    <s v="Water"/>
    <x v="7"/>
    <s v="Water Filter"/>
    <n v="1"/>
    <s v="Water Filter"/>
    <s v="Sustainable"/>
    <m/>
    <x v="1"/>
    <s v="Completed"/>
    <d v="2015-05-09T00:00:00"/>
    <d v="2015-05-09T00:00:00"/>
    <n v="21"/>
    <m/>
    <m/>
    <m/>
    <m/>
    <n v="21"/>
    <m/>
    <m/>
    <m/>
    <m/>
    <s v="Orphanage"/>
  </r>
  <r>
    <d v="2015-05-20T00:00:00"/>
    <s v="Child NGO Foundation"/>
    <s v="NGO"/>
    <x v="4"/>
    <s v="Dhapasi"/>
    <m/>
    <s v="Hygiene"/>
    <x v="6"/>
    <m/>
    <n v="1"/>
    <s v="Hygiene Kit"/>
    <s v="Sustainable"/>
    <m/>
    <x v="1"/>
    <s v="Completed"/>
    <d v="2015-05-13T00:00:00"/>
    <d v="2015-05-13T00:00:00"/>
    <n v="9"/>
    <m/>
    <m/>
    <m/>
    <m/>
    <n v="9"/>
    <m/>
    <m/>
    <m/>
    <m/>
    <s v="Orphanage"/>
  </r>
  <r>
    <d v="2015-05-20T00:00:00"/>
    <s v="Child NGO Foundation"/>
    <s v="NGO"/>
    <x v="4"/>
    <s v="Dhapasi"/>
    <m/>
    <s v="Hygiene"/>
    <x v="6"/>
    <m/>
    <n v="1"/>
    <s v="Hygiene Kit"/>
    <s v="Sustainable"/>
    <m/>
    <x v="1"/>
    <s v="Completed"/>
    <d v="2015-05-07T00:00:00"/>
    <d v="2015-05-07T00:00:00"/>
    <n v="22"/>
    <m/>
    <m/>
    <m/>
    <m/>
    <n v="22"/>
    <m/>
    <m/>
    <m/>
    <m/>
    <s v="Orphanage"/>
  </r>
  <r>
    <d v="2015-05-20T00:00:00"/>
    <s v="Child NGO Foundation"/>
    <s v="NGO"/>
    <x v="4"/>
    <s v="Dhapasi"/>
    <m/>
    <s v="Hygiene"/>
    <x v="6"/>
    <m/>
    <n v="1"/>
    <s v="Hygiene Kit"/>
    <s v="Sustainable"/>
    <m/>
    <x v="1"/>
    <s v="Completed"/>
    <d v="2015-05-07T00:00:00"/>
    <d v="2015-05-07T00:00:00"/>
    <n v="35"/>
    <m/>
    <m/>
    <m/>
    <m/>
    <n v="35"/>
    <m/>
    <m/>
    <m/>
    <m/>
    <s v="Orphanage"/>
  </r>
  <r>
    <d v="2015-05-20T00:00:00"/>
    <s v="Child NGO Foundation"/>
    <s v="NGO"/>
    <x v="4"/>
    <s v="Dhapasi"/>
    <m/>
    <s v="Water"/>
    <x v="7"/>
    <s v="Water Filter"/>
    <n v="1"/>
    <s v="Water Filter"/>
    <s v="Sustainable"/>
    <m/>
    <x v="1"/>
    <s v="Completed"/>
    <d v="2015-05-13T00:00:00"/>
    <d v="2015-05-13T00:00:00"/>
    <n v="9"/>
    <m/>
    <m/>
    <m/>
    <m/>
    <n v="9"/>
    <m/>
    <m/>
    <m/>
    <m/>
    <s v="Orphanage"/>
  </r>
  <r>
    <d v="2015-05-20T00:00:00"/>
    <s v="Child NGO Foundation"/>
    <s v="NGO"/>
    <x v="4"/>
    <s v="Dhapasi"/>
    <m/>
    <s v="Water"/>
    <x v="7"/>
    <s v="Water Filter"/>
    <n v="1"/>
    <s v="Water Filter"/>
    <s v="Sustainable"/>
    <m/>
    <x v="1"/>
    <s v="Completed"/>
    <d v="2015-05-12T00:00:00"/>
    <d v="2015-05-12T00:00:00"/>
    <n v="20"/>
    <m/>
    <m/>
    <m/>
    <m/>
    <n v="20"/>
    <m/>
    <m/>
    <m/>
    <m/>
    <s v="Orphanage"/>
  </r>
  <r>
    <d v="2015-05-20T00:00:00"/>
    <s v="Child NGO Foundation"/>
    <s v="NGO"/>
    <x v="4"/>
    <s v="Dhapasi"/>
    <m/>
    <s v="Water"/>
    <x v="7"/>
    <s v="Water Filter"/>
    <n v="1"/>
    <s v="Water Filter"/>
    <s v="Sustainable"/>
    <m/>
    <x v="1"/>
    <s v="Completed"/>
    <d v="2015-05-11T00:00:00"/>
    <d v="2015-05-11T00:00:00"/>
    <n v="27"/>
    <m/>
    <m/>
    <m/>
    <m/>
    <n v="27"/>
    <m/>
    <m/>
    <m/>
    <m/>
    <s v="Orphanage"/>
  </r>
  <r>
    <d v="2015-05-20T00:00:00"/>
    <s v="Child NGO Foundation"/>
    <s v="NGO"/>
    <x v="4"/>
    <s v="Gokarneswor"/>
    <m/>
    <s v="Hygiene"/>
    <x v="6"/>
    <m/>
    <n v="2"/>
    <s v="Hygiene Kit"/>
    <s v="Sustainable"/>
    <m/>
    <x v="1"/>
    <s v="Completed"/>
    <d v="2015-05-07T00:00:00"/>
    <d v="2015-05-07T00:00:00"/>
    <n v="40"/>
    <m/>
    <m/>
    <m/>
    <m/>
    <n v="40"/>
    <m/>
    <m/>
    <m/>
    <m/>
    <s v="Orphanage"/>
  </r>
  <r>
    <d v="2015-05-20T00:00:00"/>
    <s v="Child NGO Foundation"/>
    <s v="NGO"/>
    <x v="4"/>
    <s v="Goldhunga"/>
    <m/>
    <s v="Hygiene"/>
    <x v="6"/>
    <m/>
    <n v="1"/>
    <s v="Hygiene Kit"/>
    <s v="Sustainable"/>
    <m/>
    <x v="1"/>
    <s v="Completed"/>
    <d v="2015-05-05T00:00:00"/>
    <d v="2015-05-05T00:00:00"/>
    <n v="32"/>
    <m/>
    <m/>
    <m/>
    <m/>
    <n v="32"/>
    <m/>
    <m/>
    <m/>
    <m/>
    <s v="Orphanage"/>
  </r>
  <r>
    <d v="2015-05-20T00:00:00"/>
    <s v="Child NGO Foundation"/>
    <s v="NGO"/>
    <x v="4"/>
    <s v="Goldhunga"/>
    <m/>
    <s v="Water"/>
    <x v="7"/>
    <s v="Water Filter"/>
    <n v="1"/>
    <s v="Water Filter"/>
    <s v="Sustainable"/>
    <m/>
    <x v="1"/>
    <s v="Completed"/>
    <d v="2015-05-05T00:00:00"/>
    <d v="2015-05-05T00:00:00"/>
    <n v="32"/>
    <m/>
    <m/>
    <m/>
    <m/>
    <n v="32"/>
    <m/>
    <m/>
    <m/>
    <m/>
    <s v="Orphanage"/>
  </r>
  <r>
    <d v="2015-05-20T00:00:00"/>
    <s v="Child NGO Foundation"/>
    <s v="NGO"/>
    <x v="4"/>
    <s v="Gothatar"/>
    <m/>
    <s v="Hygiene"/>
    <x v="6"/>
    <m/>
    <n v="1"/>
    <s v="Hygiene Kit"/>
    <s v="Sustainable"/>
    <m/>
    <x v="1"/>
    <s v="Completed"/>
    <d v="2015-05-05T00:00:00"/>
    <d v="2015-05-14T00:00:00"/>
    <n v="17"/>
    <m/>
    <m/>
    <m/>
    <m/>
    <n v="17"/>
    <m/>
    <m/>
    <m/>
    <m/>
    <s v="Orphanage"/>
  </r>
  <r>
    <d v="2015-05-20T00:00:00"/>
    <s v="Child NGO Foundation"/>
    <s v="NGO"/>
    <x v="4"/>
    <s v="Gothatar"/>
    <m/>
    <s v="Hygiene"/>
    <x v="6"/>
    <m/>
    <n v="1"/>
    <s v="Hygiene Kit"/>
    <s v="Sustainable"/>
    <m/>
    <x v="1"/>
    <s v="Completed"/>
    <d v="2015-05-11T00:00:00"/>
    <d v="2015-05-11T00:00:00"/>
    <n v="19"/>
    <m/>
    <m/>
    <m/>
    <m/>
    <n v="19"/>
    <m/>
    <m/>
    <m/>
    <m/>
    <s v="Orphanage"/>
  </r>
  <r>
    <d v="2015-05-20T00:00:00"/>
    <s v="Child NGO Foundation"/>
    <s v="NGO"/>
    <x v="4"/>
    <s v="Gothatar"/>
    <m/>
    <s v="Water"/>
    <x v="7"/>
    <s v="Water Filter"/>
    <n v="1"/>
    <s v="Water Filter"/>
    <s v="Sustainable"/>
    <m/>
    <x v="1"/>
    <s v="Completed"/>
    <d v="2015-05-13T00:00:00"/>
    <d v="2015-05-13T00:00:00"/>
    <n v="14"/>
    <m/>
    <m/>
    <m/>
    <m/>
    <n v="14"/>
    <m/>
    <m/>
    <m/>
    <m/>
    <s v="Orphanage"/>
  </r>
  <r>
    <d v="2015-05-20T00:00:00"/>
    <s v="Child NGO Foundation"/>
    <s v="NGO"/>
    <x v="4"/>
    <s v="Gothatar"/>
    <m/>
    <s v="Water"/>
    <x v="7"/>
    <s v="Water Filter"/>
    <n v="1"/>
    <s v="Water Filter"/>
    <s v="Sustainable"/>
    <m/>
    <x v="1"/>
    <s v="Completed"/>
    <d v="2015-05-05T00:00:00"/>
    <d v="2015-05-14T00:00:00"/>
    <n v="17"/>
    <m/>
    <m/>
    <m/>
    <m/>
    <n v="17"/>
    <m/>
    <m/>
    <m/>
    <m/>
    <s v="Orphanage"/>
  </r>
  <r>
    <d v="2015-05-20T00:00:00"/>
    <s v="Child NGO Foundation"/>
    <s v="NGO"/>
    <x v="4"/>
    <s v="Gothatar"/>
    <m/>
    <s v="Water"/>
    <x v="7"/>
    <s v="Water Filter"/>
    <n v="1"/>
    <s v="Water Filter"/>
    <s v="Sustainable"/>
    <m/>
    <x v="1"/>
    <s v="Completed"/>
    <d v="2015-05-11T00:00:00"/>
    <d v="2015-05-11T00:00:00"/>
    <n v="23"/>
    <m/>
    <m/>
    <m/>
    <m/>
    <n v="23"/>
    <m/>
    <m/>
    <m/>
    <m/>
    <s v="Orphanage"/>
  </r>
  <r>
    <d v="2015-05-20T00:00:00"/>
    <s v="Child NGO Foundation"/>
    <s v="NGO"/>
    <x v="4"/>
    <s v="Gothatar"/>
    <m/>
    <s v="Water"/>
    <x v="7"/>
    <s v="Water Filter"/>
    <n v="1"/>
    <s v="Water Filter"/>
    <s v="Sustainable"/>
    <m/>
    <x v="1"/>
    <s v="Completed"/>
    <d v="2015-05-05T00:00:00"/>
    <d v="2015-05-05T00:00:00"/>
    <n v="25"/>
    <m/>
    <m/>
    <m/>
    <m/>
    <n v="25"/>
    <m/>
    <m/>
    <m/>
    <m/>
    <s v="Orphanage"/>
  </r>
  <r>
    <d v="2015-05-20T00:00:00"/>
    <s v="Child NGO Foundation"/>
    <s v="NGO"/>
    <x v="4"/>
    <s v="IchangNarayan"/>
    <m/>
    <s v="Hygiene"/>
    <x v="6"/>
    <m/>
    <n v="1"/>
    <s v="Hygiene Kit"/>
    <s v="Sustainable"/>
    <m/>
    <x v="1"/>
    <s v="Completed"/>
    <d v="2015-05-11T00:00:00"/>
    <d v="2015-05-11T00:00:00"/>
    <n v="41"/>
    <m/>
    <m/>
    <m/>
    <m/>
    <n v="41"/>
    <m/>
    <m/>
    <m/>
    <m/>
    <s v="Orphanage"/>
  </r>
  <r>
    <d v="2015-05-20T00:00:00"/>
    <s v="Child NGO Foundation"/>
    <s v="NGO"/>
    <x v="4"/>
    <s v="Jorpati"/>
    <m/>
    <s v="Hygiene"/>
    <x v="6"/>
    <m/>
    <n v="1"/>
    <s v="Hygiene Kit"/>
    <s v="Sustainable"/>
    <m/>
    <x v="1"/>
    <s v="Completed"/>
    <d v="2015-05-05T00:00:00"/>
    <d v="2015-05-05T00:00:00"/>
    <n v="13"/>
    <m/>
    <m/>
    <m/>
    <m/>
    <n v="13"/>
    <m/>
    <m/>
    <m/>
    <m/>
    <s v="Orphanage"/>
  </r>
  <r>
    <d v="2015-05-20T00:00:00"/>
    <s v="Child NGO Foundation"/>
    <s v="NGO"/>
    <x v="4"/>
    <s v="Jorpati"/>
    <m/>
    <s v="Hygiene"/>
    <x v="6"/>
    <m/>
    <n v="1"/>
    <s v="Hygiene Kit"/>
    <s v="Sustainable"/>
    <m/>
    <x v="1"/>
    <s v="Completed"/>
    <d v="2015-05-05T00:00:00"/>
    <d v="2015-05-05T00:00:00"/>
    <n v="30"/>
    <m/>
    <m/>
    <m/>
    <m/>
    <n v="30"/>
    <m/>
    <m/>
    <m/>
    <m/>
    <s v="Orphanage"/>
  </r>
  <r>
    <d v="2015-05-20T00:00:00"/>
    <s v="Child NGO Foundation"/>
    <s v="NGO"/>
    <x v="4"/>
    <s v="Jorpati"/>
    <m/>
    <s v="Water"/>
    <x v="7"/>
    <s v="Water Filter"/>
    <n v="1"/>
    <s v="Water Filter"/>
    <s v="Sustainable"/>
    <m/>
    <x v="1"/>
    <s v="Completed"/>
    <d v="2015-05-05T00:00:00"/>
    <d v="2015-05-05T00:00:00"/>
    <n v="13"/>
    <m/>
    <m/>
    <m/>
    <m/>
    <n v="13"/>
    <m/>
    <m/>
    <m/>
    <m/>
    <s v="Orphanage"/>
  </r>
  <r>
    <d v="2015-05-20T00:00:00"/>
    <s v="Child NGO Foundation"/>
    <s v="NGO"/>
    <x v="4"/>
    <s v="Jorpati"/>
    <m/>
    <s v="Water"/>
    <x v="7"/>
    <s v="Water Filter"/>
    <n v="1"/>
    <s v="Water Filter"/>
    <s v="Sustainable"/>
    <m/>
    <x v="1"/>
    <s v="Completed"/>
    <d v="2015-05-15T00:00:00"/>
    <d v="2015-05-15T00:00:00"/>
    <n v="25"/>
    <m/>
    <m/>
    <m/>
    <m/>
    <n v="25"/>
    <m/>
    <m/>
    <m/>
    <m/>
    <s v="Orphanage"/>
  </r>
  <r>
    <d v="2015-05-20T00:00:00"/>
    <s v="Child NGO Foundation"/>
    <s v="NGO"/>
    <x v="4"/>
    <s v="Jorpati"/>
    <m/>
    <s v="Water"/>
    <x v="7"/>
    <s v="Water Filter"/>
    <n v="1"/>
    <s v="Water Filter"/>
    <s v="Sustainable"/>
    <m/>
    <x v="1"/>
    <s v="Completed"/>
    <d v="2015-05-10T00:00:00"/>
    <d v="2015-05-10T00:00:00"/>
    <n v="33"/>
    <m/>
    <m/>
    <m/>
    <m/>
    <n v="33"/>
    <m/>
    <m/>
    <m/>
    <m/>
    <s v="Orphanage"/>
  </r>
  <r>
    <d v="2015-05-20T00:00:00"/>
    <s v="Child NGO Foundation"/>
    <s v="NGO"/>
    <x v="4"/>
    <s v="Kapan"/>
    <m/>
    <s v="Hygiene"/>
    <x v="6"/>
    <m/>
    <n v="1"/>
    <s v="Hygiene Kit"/>
    <s v="Sustainable"/>
    <m/>
    <x v="1"/>
    <s v="Completed"/>
    <d v="2015-05-05T00:00:00"/>
    <d v="2015-05-05T00:00:00"/>
    <n v="17"/>
    <m/>
    <m/>
    <m/>
    <m/>
    <n v="17"/>
    <m/>
    <m/>
    <m/>
    <m/>
    <s v="Orphanage"/>
  </r>
  <r>
    <d v="2015-05-20T00:00:00"/>
    <s v="Child NGO Foundation"/>
    <s v="NGO"/>
    <x v="4"/>
    <s v="Kapan"/>
    <m/>
    <s v="Hygiene"/>
    <x v="6"/>
    <m/>
    <n v="1"/>
    <s v="Hygiene Kit"/>
    <s v="Sustainable"/>
    <m/>
    <x v="1"/>
    <s v="Completed"/>
    <d v="2015-05-04T00:00:00"/>
    <d v="2015-05-04T00:00:00"/>
    <n v="20"/>
    <m/>
    <m/>
    <m/>
    <m/>
    <n v="20"/>
    <m/>
    <m/>
    <m/>
    <m/>
    <s v="Orphanage"/>
  </r>
  <r>
    <d v="2015-05-20T00:00:00"/>
    <s v="Child NGO Foundation"/>
    <s v="NGO"/>
    <x v="4"/>
    <s v="Kapan"/>
    <m/>
    <s v="Water"/>
    <x v="7"/>
    <s v="Water Filter"/>
    <n v="1"/>
    <s v="Water Filter"/>
    <s v="Sustainable"/>
    <m/>
    <x v="1"/>
    <s v="Completed"/>
    <d v="2015-05-04T00:00:00"/>
    <d v="2015-05-04T00:00:00"/>
    <n v="20"/>
    <m/>
    <m/>
    <m/>
    <m/>
    <n v="20"/>
    <m/>
    <m/>
    <m/>
    <m/>
    <s v="Orphanage"/>
  </r>
  <r>
    <d v="2015-05-20T00:00:00"/>
    <s v="Child NGO Foundation"/>
    <s v="NGO"/>
    <x v="4"/>
    <s v="Kathmandu M.N.P."/>
    <m/>
    <s v="Hygiene"/>
    <x v="6"/>
    <m/>
    <n v="1"/>
    <s v="Hygiene Kit"/>
    <s v="Sustainable"/>
    <m/>
    <x v="1"/>
    <s v="Completed"/>
    <d v="2015-05-05T00:00:00"/>
    <d v="2015-05-05T00:00:00"/>
    <n v="6"/>
    <m/>
    <m/>
    <m/>
    <m/>
    <n v="6"/>
    <m/>
    <m/>
    <m/>
    <m/>
    <s v="Orphanage"/>
  </r>
  <r>
    <d v="2015-05-20T00:00:00"/>
    <s v="Child NGO Foundation"/>
    <s v="NGO"/>
    <x v="4"/>
    <s v="Kathmandu M.N.P."/>
    <m/>
    <s v="Hygiene"/>
    <x v="6"/>
    <m/>
    <n v="1"/>
    <s v="Hygiene Kit"/>
    <s v="Sustainable"/>
    <m/>
    <x v="1"/>
    <s v="Completed"/>
    <d v="2015-05-05T00:00:00"/>
    <d v="2015-05-05T00:00:00"/>
    <n v="8"/>
    <m/>
    <m/>
    <m/>
    <m/>
    <n v="8"/>
    <m/>
    <m/>
    <m/>
    <m/>
    <s v="Orphanage"/>
  </r>
  <r>
    <d v="2015-05-20T00:00:00"/>
    <s v="Child NGO Foundation"/>
    <s v="NGO"/>
    <x v="4"/>
    <s v="Kathmandu M.N.P."/>
    <m/>
    <s v="Hygiene"/>
    <x v="6"/>
    <m/>
    <n v="1"/>
    <s v="Hygiene Kit"/>
    <s v="Sustainable"/>
    <m/>
    <x v="1"/>
    <s v="Completed"/>
    <d v="2015-05-05T00:00:00"/>
    <d v="2015-05-05T00:00:00"/>
    <n v="9"/>
    <m/>
    <m/>
    <m/>
    <m/>
    <n v="9"/>
    <m/>
    <m/>
    <m/>
    <m/>
    <s v="Orphanage"/>
  </r>
  <r>
    <d v="2015-05-20T00:00:00"/>
    <s v="Child NGO Foundation"/>
    <s v="NGO"/>
    <x v="4"/>
    <s v="Kathmandu M.N.P."/>
    <m/>
    <s v="Hygiene"/>
    <x v="6"/>
    <m/>
    <n v="1"/>
    <s v="Hygiene Kit"/>
    <s v="Sustainable"/>
    <m/>
    <x v="1"/>
    <s v="Completed"/>
    <d v="2015-05-11T00:00:00"/>
    <d v="2015-05-11T00:00:00"/>
    <n v="11"/>
    <m/>
    <m/>
    <m/>
    <m/>
    <n v="11"/>
    <m/>
    <m/>
    <m/>
    <m/>
    <s v="Orphanage"/>
  </r>
  <r>
    <d v="2015-05-20T00:00:00"/>
    <s v="Child NGO Foundation"/>
    <s v="NGO"/>
    <x v="4"/>
    <s v="Kathmandu M.N.P."/>
    <m/>
    <s v="Hygiene"/>
    <x v="6"/>
    <m/>
    <n v="1"/>
    <s v="Hygiene Kit"/>
    <s v="Sustainable"/>
    <m/>
    <x v="1"/>
    <s v="Completed"/>
    <d v="2015-05-05T00:00:00"/>
    <d v="2015-05-05T00:00:00"/>
    <n v="18"/>
    <m/>
    <m/>
    <m/>
    <m/>
    <n v="18"/>
    <m/>
    <m/>
    <m/>
    <m/>
    <s v="Orphanage"/>
  </r>
  <r>
    <d v="2015-05-20T00:00:00"/>
    <s v="Child NGO Foundation"/>
    <s v="NGO"/>
    <x v="4"/>
    <s v="Kathmandu M.N.P."/>
    <m/>
    <s v="Hygiene"/>
    <x v="6"/>
    <m/>
    <n v="2"/>
    <s v="Hygiene Kit"/>
    <s v="Sustainable"/>
    <m/>
    <x v="1"/>
    <s v="Completed"/>
    <d v="2015-05-04T00:00:00"/>
    <d v="2015-05-04T00:00:00"/>
    <n v="20"/>
    <m/>
    <m/>
    <m/>
    <m/>
    <n v="20"/>
    <m/>
    <m/>
    <m/>
    <m/>
    <s v="Orphanage"/>
  </r>
  <r>
    <d v="2015-05-20T00:00:00"/>
    <s v="Child NGO Foundation"/>
    <s v="NGO"/>
    <x v="4"/>
    <s v="Kathmandu M.N.P."/>
    <m/>
    <s v="Hygiene"/>
    <x v="6"/>
    <m/>
    <n v="1"/>
    <s v="Hygiene Kit"/>
    <s v="Sustainable"/>
    <m/>
    <x v="1"/>
    <s v="Completed"/>
    <d v="2015-05-05T00:00:00"/>
    <d v="2015-05-05T00:00:00"/>
    <n v="25"/>
    <m/>
    <m/>
    <m/>
    <m/>
    <n v="25"/>
    <m/>
    <m/>
    <m/>
    <m/>
    <s v="Orphanage"/>
  </r>
  <r>
    <d v="2015-05-20T00:00:00"/>
    <s v="Child NGO Foundation"/>
    <s v="NGO"/>
    <x v="4"/>
    <s v="Kathmandu M.N.P."/>
    <m/>
    <s v="Hygiene"/>
    <x v="6"/>
    <m/>
    <n v="1"/>
    <s v="Hygiene Kit"/>
    <s v="Sustainable"/>
    <m/>
    <x v="1"/>
    <s v="Completed"/>
    <d v="2015-05-09T00:00:00"/>
    <d v="2015-05-14T00:00:00"/>
    <n v="26"/>
    <m/>
    <m/>
    <m/>
    <m/>
    <n v="26"/>
    <m/>
    <m/>
    <m/>
    <m/>
    <s v="Orphanage"/>
  </r>
  <r>
    <d v="2015-05-20T00:00:00"/>
    <s v="Child NGO Foundation"/>
    <s v="NGO"/>
    <x v="4"/>
    <s v="Kathmandu M.N.P."/>
    <m/>
    <s v="Hygiene"/>
    <x v="6"/>
    <m/>
    <n v="1"/>
    <s v="Hygiene Kit"/>
    <s v="Sustainable"/>
    <m/>
    <x v="1"/>
    <s v="Completed"/>
    <d v="2015-05-06T00:00:00"/>
    <d v="2015-05-06T00:00:00"/>
    <n v="57"/>
    <m/>
    <m/>
    <m/>
    <m/>
    <n v="57"/>
    <m/>
    <m/>
    <m/>
    <m/>
    <s v="Orphanage"/>
  </r>
  <r>
    <d v="2015-05-20T00:00:00"/>
    <s v="Child NGO Foundation"/>
    <s v="NGO"/>
    <x v="4"/>
    <s v="Kathmandu M.N.P."/>
    <m/>
    <s v="Water"/>
    <x v="7"/>
    <s v="Water Filter"/>
    <n v="1"/>
    <s v="Water Filter"/>
    <s v="Sustainable"/>
    <m/>
    <x v="1"/>
    <s v="Completed"/>
    <d v="2015-05-05T00:00:00"/>
    <d v="2015-05-05T00:00:00"/>
    <n v="8"/>
    <m/>
    <m/>
    <m/>
    <m/>
    <n v="8"/>
    <m/>
    <m/>
    <m/>
    <m/>
    <s v="Orphanage"/>
  </r>
  <r>
    <d v="2015-05-20T00:00:00"/>
    <s v="Child NGO Foundation"/>
    <s v="NGO"/>
    <x v="4"/>
    <s v="Kathmandu M.N.P."/>
    <m/>
    <s v="Water"/>
    <x v="7"/>
    <s v="Water Filter"/>
    <n v="1"/>
    <s v="Water Filter"/>
    <s v="Sustainable"/>
    <m/>
    <x v="1"/>
    <s v="Completed"/>
    <d v="2015-05-05T00:00:00"/>
    <d v="2015-05-05T00:00:00"/>
    <n v="9"/>
    <m/>
    <m/>
    <m/>
    <m/>
    <n v="9"/>
    <m/>
    <m/>
    <m/>
    <m/>
    <s v="Orphanage"/>
  </r>
  <r>
    <d v="2015-05-20T00:00:00"/>
    <s v="Child NGO Foundation"/>
    <s v="NGO"/>
    <x v="4"/>
    <s v="Kathmandu M.N.P."/>
    <m/>
    <s v="Water"/>
    <x v="7"/>
    <s v="Water Filter"/>
    <n v="1"/>
    <s v="Water Filter"/>
    <s v="Sustainable"/>
    <m/>
    <x v="1"/>
    <s v="Completed"/>
    <d v="2015-05-05T00:00:00"/>
    <d v="2015-05-05T00:00:00"/>
    <n v="18"/>
    <m/>
    <m/>
    <m/>
    <m/>
    <n v="18"/>
    <m/>
    <m/>
    <m/>
    <m/>
    <s v="Orphanage"/>
  </r>
  <r>
    <d v="2015-05-20T00:00:00"/>
    <s v="Child NGO Foundation"/>
    <s v="NGO"/>
    <x v="4"/>
    <s v="Kathmandu M.N.P."/>
    <m/>
    <s v="Water"/>
    <x v="7"/>
    <s v="Water Filter"/>
    <n v="1"/>
    <s v="Water Filter"/>
    <s v="Sustainable"/>
    <m/>
    <x v="1"/>
    <s v="Completed"/>
    <d v="2015-05-13T00:00:00"/>
    <d v="2015-05-14T00:00:00"/>
    <n v="25"/>
    <m/>
    <m/>
    <m/>
    <m/>
    <n v="25"/>
    <m/>
    <m/>
    <m/>
    <m/>
    <s v="Orphanage"/>
  </r>
  <r>
    <d v="2015-05-20T00:00:00"/>
    <s v="Child NGO Foundation"/>
    <s v="NGO"/>
    <x v="4"/>
    <s v="Kathmandu M.N.P."/>
    <m/>
    <s v="Water"/>
    <x v="7"/>
    <s v="Water Filter"/>
    <n v="1"/>
    <s v="Water Filter"/>
    <s v="Sustainable"/>
    <m/>
    <x v="1"/>
    <s v="Completed"/>
    <d v="2015-05-09T00:00:00"/>
    <d v="2015-05-14T00:00:00"/>
    <n v="26"/>
    <m/>
    <m/>
    <m/>
    <m/>
    <n v="26"/>
    <m/>
    <m/>
    <m/>
    <m/>
    <s v="Orphanage"/>
  </r>
  <r>
    <d v="2015-05-20T00:00:00"/>
    <s v="Child NGO Foundation"/>
    <s v="NGO"/>
    <x v="4"/>
    <s v="Kathmandu M.N.P."/>
    <m/>
    <s v="Water"/>
    <x v="7"/>
    <s v="Water Filter"/>
    <n v="1"/>
    <s v="Water Filter"/>
    <s v="Sustainable"/>
    <m/>
    <x v="1"/>
    <s v="Completed"/>
    <d v="2015-05-13T00:00:00"/>
    <d v="2015-05-13T00:00:00"/>
    <n v="28"/>
    <m/>
    <m/>
    <m/>
    <m/>
    <n v="28"/>
    <m/>
    <m/>
    <m/>
    <m/>
    <s v="Orphanage"/>
  </r>
  <r>
    <d v="2015-05-20T00:00:00"/>
    <s v="Child NGO Foundation"/>
    <s v="NGO"/>
    <x v="4"/>
    <s v="Kathmandu M.N.P."/>
    <m/>
    <s v="Water"/>
    <x v="7"/>
    <s v="Water Filter"/>
    <n v="1"/>
    <s v="Water Filter"/>
    <s v="Sustainable"/>
    <m/>
    <x v="1"/>
    <s v="Completed"/>
    <d v="2015-05-06T00:00:00"/>
    <d v="2015-05-06T00:00:00"/>
    <n v="57"/>
    <m/>
    <m/>
    <m/>
    <m/>
    <n v="57"/>
    <m/>
    <m/>
    <m/>
    <m/>
    <s v="Orphanage"/>
  </r>
  <r>
    <d v="2015-05-20T00:00:00"/>
    <s v="Child NGO Foundation"/>
    <s v="NGO"/>
    <x v="4"/>
    <s v="Kirtipur N.P."/>
    <m/>
    <s v="Hygiene"/>
    <x v="6"/>
    <m/>
    <n v="1"/>
    <s v="Hygiene Kit"/>
    <s v="Sustainable"/>
    <m/>
    <x v="1"/>
    <s v="Completed"/>
    <d v="2015-05-07T00:00:00"/>
    <d v="2015-05-07T00:00:00"/>
    <n v="21"/>
    <m/>
    <m/>
    <m/>
    <m/>
    <n v="21"/>
    <m/>
    <m/>
    <m/>
    <m/>
    <s v="Orphanage"/>
  </r>
  <r>
    <d v="2015-05-20T00:00:00"/>
    <s v="Child NGO Foundation"/>
    <s v="NGO"/>
    <x v="4"/>
    <s v="Kirtipur N.P."/>
    <m/>
    <s v="Water"/>
    <x v="7"/>
    <s v="Water Filter"/>
    <n v="1"/>
    <s v="Water Filter"/>
    <s v="Sustainable"/>
    <m/>
    <x v="1"/>
    <s v="Completed"/>
    <d v="2015-05-07T00:00:00"/>
    <d v="2015-05-07T00:00:00"/>
    <n v="21"/>
    <m/>
    <m/>
    <m/>
    <m/>
    <n v="21"/>
    <m/>
    <m/>
    <m/>
    <m/>
    <s v="Orphanage"/>
  </r>
  <r>
    <d v="2015-05-20T00:00:00"/>
    <s v="Child NGO Foundation"/>
    <s v="NGO"/>
    <x v="4"/>
    <s v="Mahankal"/>
    <m/>
    <s v="Hygiene"/>
    <x v="6"/>
    <m/>
    <n v="1"/>
    <s v="Hygiene Kit"/>
    <s v="Sustainable"/>
    <m/>
    <x v="1"/>
    <s v="Completed"/>
    <d v="2015-05-07T00:00:00"/>
    <d v="2015-05-07T00:00:00"/>
    <n v="34"/>
    <m/>
    <m/>
    <m/>
    <m/>
    <n v="34"/>
    <m/>
    <m/>
    <m/>
    <m/>
    <s v="Orphanage"/>
  </r>
  <r>
    <d v="2015-05-20T00:00:00"/>
    <s v="Child NGO Foundation"/>
    <s v="NGO"/>
    <x v="4"/>
    <s v="Mahankal"/>
    <m/>
    <s v="Water"/>
    <x v="7"/>
    <s v="Water Filter"/>
    <n v="1"/>
    <s v="Water Filter"/>
    <s v="Sustainable"/>
    <m/>
    <x v="1"/>
    <s v="Completed"/>
    <d v="2015-05-07T00:00:00"/>
    <d v="2015-05-07T00:00:00"/>
    <n v="34"/>
    <m/>
    <m/>
    <m/>
    <m/>
    <n v="34"/>
    <m/>
    <m/>
    <m/>
    <m/>
    <s v="Orphanage"/>
  </r>
  <r>
    <d v="2015-05-20T00:00:00"/>
    <s v="Child NGO Foundation"/>
    <s v="NGO"/>
    <x v="4"/>
    <s v="Matatirtha"/>
    <m/>
    <s v="Hygiene"/>
    <x v="6"/>
    <m/>
    <n v="1"/>
    <s v="Hygiene Kit"/>
    <s v="Sustainable"/>
    <m/>
    <x v="1"/>
    <s v="Completed"/>
    <d v="2015-05-14T00:00:00"/>
    <d v="2015-05-14T00:00:00"/>
    <n v="22"/>
    <m/>
    <m/>
    <m/>
    <m/>
    <n v="22"/>
    <m/>
    <m/>
    <m/>
    <m/>
    <s v="Orphanage"/>
  </r>
  <r>
    <d v="2015-05-20T00:00:00"/>
    <s v="Child NGO Foundation"/>
    <s v="NGO"/>
    <x v="4"/>
    <s v="Sangam Chowk"/>
    <m/>
    <s v="Hygiene"/>
    <x v="6"/>
    <m/>
    <n v="1"/>
    <s v="Hygiene Kit"/>
    <s v="Sustainable"/>
    <m/>
    <x v="1"/>
    <s v="Completed"/>
    <d v="2015-05-09T00:00:00"/>
    <d v="2015-05-09T00:00:00"/>
    <n v="64"/>
    <m/>
    <m/>
    <m/>
    <m/>
    <n v="64"/>
    <m/>
    <m/>
    <m/>
    <m/>
    <s v="Orphanage"/>
  </r>
  <r>
    <d v="2015-05-20T00:00:00"/>
    <s v="Child NGO Foundation"/>
    <s v="NGO"/>
    <x v="4"/>
    <s v="Sangam Chowk"/>
    <m/>
    <s v="Water"/>
    <x v="7"/>
    <s v="Water Filter"/>
    <n v="1"/>
    <s v="Water Filter"/>
    <s v="Sustainable"/>
    <m/>
    <x v="1"/>
    <s v="Completed"/>
    <d v="2015-05-09T00:00:00"/>
    <d v="2015-05-09T00:00:00"/>
    <n v="64"/>
    <m/>
    <m/>
    <m/>
    <m/>
    <n v="64"/>
    <m/>
    <m/>
    <m/>
    <m/>
    <s v="Orphanage"/>
  </r>
  <r>
    <d v="2015-05-20T00:00:00"/>
    <s v="Child NGO Foundation"/>
    <s v="NGO"/>
    <x v="4"/>
    <s v="Sundarijal"/>
    <m/>
    <s v="Hygiene"/>
    <x v="6"/>
    <m/>
    <n v="1"/>
    <s v="Hygiene Kit"/>
    <s v="Sustainable"/>
    <m/>
    <x v="1"/>
    <s v="Completed"/>
    <d v="2015-05-09T00:00:00"/>
    <d v="2015-05-09T00:00:00"/>
    <n v="37"/>
    <m/>
    <m/>
    <m/>
    <m/>
    <n v="37"/>
    <m/>
    <m/>
    <m/>
    <m/>
    <s v="Orphanage"/>
  </r>
  <r>
    <d v="2015-05-20T00:00:00"/>
    <s v="Child NGO Foundation"/>
    <s v="NGO"/>
    <x v="4"/>
    <s v="Taukhel"/>
    <m/>
    <s v="Water"/>
    <x v="7"/>
    <s v="Water Filter"/>
    <n v="1"/>
    <s v="Water Filter"/>
    <s v="Sustainable"/>
    <m/>
    <x v="1"/>
    <s v="Completed"/>
    <d v="2015-05-13T00:00:00"/>
    <d v="2015-05-13T00:00:00"/>
    <n v="25"/>
    <m/>
    <m/>
    <m/>
    <m/>
    <n v="25"/>
    <m/>
    <m/>
    <m/>
    <m/>
    <s v="Orphanage"/>
  </r>
  <r>
    <d v="2015-05-20T00:00:00"/>
    <s v="Child NGO Foundation"/>
    <s v="NGO"/>
    <x v="5"/>
    <s v="Godawari"/>
    <m/>
    <s v="Hygiene"/>
    <x v="6"/>
    <m/>
    <n v="1"/>
    <s v="Hygiene Kit"/>
    <s v="Sustainable"/>
    <m/>
    <x v="1"/>
    <s v="Completed"/>
    <d v="2015-05-09T00:00:00"/>
    <d v="2015-05-09T00:00:00"/>
    <n v="17"/>
    <m/>
    <m/>
    <m/>
    <m/>
    <n v="17"/>
    <m/>
    <m/>
    <m/>
    <m/>
    <s v="Orphanage"/>
  </r>
  <r>
    <d v="2015-05-20T00:00:00"/>
    <s v="Child NGO Foundation"/>
    <s v="NGO"/>
    <x v="5"/>
    <s v="Godawari"/>
    <m/>
    <s v="Water"/>
    <x v="7"/>
    <s v="Water Filter"/>
    <n v="1"/>
    <s v="Water Filter"/>
    <s v="Sustainable"/>
    <m/>
    <x v="1"/>
    <s v="Completed"/>
    <d v="2015-05-09T00:00:00"/>
    <d v="2015-05-09T00:00:00"/>
    <n v="49"/>
    <m/>
    <m/>
    <m/>
    <m/>
    <n v="49"/>
    <m/>
    <m/>
    <m/>
    <m/>
    <s v="Orphanage"/>
  </r>
  <r>
    <d v="2015-05-20T00:00:00"/>
    <s v="Child NGO Foundation"/>
    <s v="NGO"/>
    <x v="5"/>
    <s v="Lalitpur U.M.N.P."/>
    <m/>
    <s v="Water"/>
    <x v="7"/>
    <s v="Water Filter"/>
    <n v="1"/>
    <s v="Water Filter"/>
    <s v="Sustainable"/>
    <m/>
    <x v="1"/>
    <s v="Completed"/>
    <d v="2015-05-13T00:00:00"/>
    <d v="2015-05-13T00:00:00"/>
    <n v="25"/>
    <m/>
    <m/>
    <m/>
    <m/>
    <n v="25"/>
    <m/>
    <m/>
    <m/>
    <m/>
    <s v="Hattiban,lalitpur-CG Apartment ahead"/>
  </r>
  <r>
    <d v="2015-05-20T00:00:00"/>
    <s v="Child NGO Foundation"/>
    <s v="NGO"/>
    <x v="5"/>
    <s v="Nallu"/>
    <m/>
    <s v="Hygiene"/>
    <x v="6"/>
    <m/>
    <n v="1"/>
    <s v="Hygiene Kit"/>
    <s v="Sustainable"/>
    <m/>
    <x v="1"/>
    <s v="Completed"/>
    <d v="2015-05-09T00:00:00"/>
    <d v="2015-05-09T00:00:00"/>
    <n v="73"/>
    <m/>
    <m/>
    <m/>
    <m/>
    <n v="73"/>
    <m/>
    <m/>
    <m/>
    <m/>
    <s v="Orphanage"/>
  </r>
  <r>
    <d v="2015-05-20T00:00:00"/>
    <s v="Child NGO Foundation"/>
    <s v="NGO"/>
    <x v="5"/>
    <s v="Nallu"/>
    <m/>
    <s v="Water"/>
    <x v="7"/>
    <s v="Water Filter"/>
    <n v="1"/>
    <s v="Water Filter"/>
    <s v="Sustainable"/>
    <m/>
    <x v="1"/>
    <s v="Completed"/>
    <d v="2015-05-09T00:00:00"/>
    <d v="2015-05-09T00:00:00"/>
    <n v="25"/>
    <m/>
    <m/>
    <m/>
    <m/>
    <n v="25"/>
    <m/>
    <m/>
    <m/>
    <m/>
    <s v="Orphanage"/>
  </r>
  <r>
    <d v="2015-05-20T00:00:00"/>
    <s v="Child NGO Foundation"/>
    <s v="NGO"/>
    <x v="5"/>
    <s v="Sunakothi"/>
    <m/>
    <s v="Hygiene"/>
    <x v="6"/>
    <m/>
    <n v="1"/>
    <s v="Hygiene Kit"/>
    <s v="Sustainable"/>
    <m/>
    <x v="1"/>
    <s v="Completed"/>
    <d v="2015-05-09T00:00:00"/>
    <d v="2015-05-09T00:00:00"/>
    <n v="24"/>
    <m/>
    <m/>
    <m/>
    <m/>
    <n v="24"/>
    <m/>
    <m/>
    <m/>
    <m/>
    <s v="Orphanage"/>
  </r>
  <r>
    <d v="2015-05-20T00:00:00"/>
    <s v="Child NGO Foundation"/>
    <s v="NGO"/>
    <x v="5"/>
    <s v="Sunakothi"/>
    <m/>
    <s v="Hygiene"/>
    <x v="6"/>
    <m/>
    <n v="1"/>
    <s v="Hygiene Kit"/>
    <s v="Sustainable"/>
    <m/>
    <x v="1"/>
    <s v="Completed"/>
    <d v="2015-05-09T00:00:00"/>
    <d v="2015-05-09T00:00:00"/>
    <n v="19"/>
    <m/>
    <m/>
    <m/>
    <m/>
    <n v="19"/>
    <m/>
    <m/>
    <m/>
    <m/>
    <s v="Orphanage"/>
  </r>
  <r>
    <d v="2015-05-20T00:00:00"/>
    <s v="Child NGO Foundation"/>
    <s v="NGO"/>
    <x v="5"/>
    <s v="Sunakothi"/>
    <m/>
    <s v="Hygiene"/>
    <x v="6"/>
    <m/>
    <n v="1"/>
    <s v="Hygiene Kit"/>
    <s v="Sustainable"/>
    <m/>
    <x v="1"/>
    <s v="Completed"/>
    <d v="2015-05-09T00:00:00"/>
    <d v="2015-05-09T00:00:00"/>
    <n v="13"/>
    <m/>
    <m/>
    <m/>
    <m/>
    <n v="13"/>
    <m/>
    <m/>
    <m/>
    <m/>
    <s v="Orphanage"/>
  </r>
  <r>
    <d v="2015-05-20T00:00:00"/>
    <s v="Child NGO Foundation"/>
    <s v="NGO"/>
    <x v="5"/>
    <s v="Tikathali"/>
    <m/>
    <s v="Water"/>
    <x v="7"/>
    <s v="Water Filter"/>
    <n v="1"/>
    <s v="Water Filter"/>
    <s v="Sustainable"/>
    <m/>
    <x v="1"/>
    <s v="Completed"/>
    <d v="2015-05-15T00:00:00"/>
    <d v="2015-05-15T00:00:00"/>
    <n v="31"/>
    <m/>
    <m/>
    <m/>
    <m/>
    <n v="31"/>
    <m/>
    <m/>
    <m/>
    <m/>
    <s v="Orphanage"/>
  </r>
  <r>
    <d v="2015-05-20T00:00:00"/>
    <s v="ENPHO"/>
    <s v="NGO"/>
    <x v="15"/>
    <s v="Kamalamai N.P."/>
    <s v="ENPHO"/>
    <s v="Water"/>
    <x v="3"/>
    <s v="Temporary W/S run"/>
    <n v="1"/>
    <s v="30m3 Water tank"/>
    <s v="Temporary"/>
    <s v="UNICEF"/>
    <x v="1"/>
    <s v="Completed"/>
    <s v="24/05/2015"/>
    <s v="27/05/2015"/>
    <n v="2106"/>
    <n v="589"/>
    <n v="567"/>
    <n v="483"/>
    <n v="467"/>
    <n v="2106"/>
    <m/>
    <m/>
    <m/>
    <m/>
    <m/>
  </r>
  <r>
    <d v="2015-05-20T00:00:00"/>
    <s v="ENPHO"/>
    <s v="NGO"/>
    <x v="15"/>
    <s v="Kamalamai N.P."/>
    <s v="ENPHO"/>
    <s v="Water"/>
    <x v="4"/>
    <s v="Temporary W/S run/Bhiman W/S"/>
    <n v="1"/>
    <s v="HHs"/>
    <s v="Temporary"/>
    <s v="UNICEF"/>
    <x v="1"/>
    <s v="Completed"/>
    <s v="25/05/2015"/>
    <s v="25/05/2015"/>
    <n v="3477"/>
    <n v="849"/>
    <n v="943"/>
    <n v="966"/>
    <n v="719"/>
    <n v="3477"/>
    <m/>
    <m/>
    <m/>
    <m/>
    <m/>
  </r>
  <r>
    <d v="2015-05-20T00:00:00"/>
    <s v="FNCCI"/>
    <s v="Private Sector"/>
    <x v="3"/>
    <s v="Bhaktapur N.P."/>
    <m/>
    <s v="Water"/>
    <x v="3"/>
    <s v="water bottle distribution"/>
    <n v="4640"/>
    <m/>
    <s v="Temporary"/>
    <m/>
    <x v="2"/>
    <s v="Completed"/>
    <d v="2015-04-28T00:00:00"/>
    <d v="2015-05-02T00:00:00"/>
    <m/>
    <m/>
    <m/>
    <m/>
    <m/>
    <m/>
    <m/>
    <m/>
    <m/>
    <m/>
    <m/>
  </r>
  <r>
    <d v="2015-05-20T00:00:00"/>
    <s v="FNCCI"/>
    <s v="Private Sector"/>
    <x v="9"/>
    <m/>
    <m/>
    <s v="Water"/>
    <x v="3"/>
    <s v="water bottle distribution"/>
    <n v="2312"/>
    <m/>
    <s v="Temporary"/>
    <m/>
    <x v="2"/>
    <s v="Completed"/>
    <d v="2015-04-28T00:00:00"/>
    <d v="2015-05-02T00:00:00"/>
    <m/>
    <m/>
    <m/>
    <m/>
    <m/>
    <m/>
    <m/>
    <m/>
    <m/>
    <m/>
    <m/>
  </r>
  <r>
    <d v="2015-05-20T00:00:00"/>
    <s v="FNCCI"/>
    <s v="Private Sector"/>
    <x v="6"/>
    <m/>
    <m/>
    <s v="Water"/>
    <x v="3"/>
    <s v="water bottle distribution"/>
    <n v="420"/>
    <m/>
    <s v="Temporary"/>
    <m/>
    <x v="2"/>
    <s v="Completed"/>
    <d v="2015-04-28T00:00:00"/>
    <d v="2015-05-02T00:00:00"/>
    <m/>
    <m/>
    <m/>
    <m/>
    <m/>
    <m/>
    <m/>
    <m/>
    <m/>
    <m/>
    <m/>
  </r>
  <r>
    <d v="2015-05-20T00:00:00"/>
    <s v="FNCCI"/>
    <s v="Private Sector"/>
    <x v="4"/>
    <s v="Kathmandu M.N.P."/>
    <m/>
    <s v="Sanitation"/>
    <x v="0"/>
    <s v="toilet pans"/>
    <n v="18"/>
    <m/>
    <s v="Temporary"/>
    <m/>
    <x v="2"/>
    <s v="Completed"/>
    <d v="2015-04-28T00:00:00"/>
    <d v="2015-05-02T00:00:00"/>
    <n v="360"/>
    <m/>
    <m/>
    <m/>
    <m/>
    <n v="360"/>
    <m/>
    <m/>
    <m/>
    <m/>
    <m/>
  </r>
  <r>
    <d v="2015-05-20T00:00:00"/>
    <s v="FNCCI"/>
    <s v="Private Sector"/>
    <x v="4"/>
    <m/>
    <m/>
    <s v="Water"/>
    <x v="3"/>
    <s v="water bottle distribution"/>
    <n v="12866"/>
    <m/>
    <s v="Temporary"/>
    <m/>
    <x v="2"/>
    <s v="Completed"/>
    <d v="2015-04-28T00:00:00"/>
    <d v="2015-05-02T00:00:00"/>
    <m/>
    <m/>
    <m/>
    <m/>
    <m/>
    <m/>
    <m/>
    <m/>
    <m/>
    <m/>
    <m/>
  </r>
  <r>
    <d v="2015-05-20T00:00:00"/>
    <s v="FNCCI"/>
    <s v="Private Sector"/>
    <x v="5"/>
    <s v="Harisiddhi"/>
    <s v="Sipradi Trading"/>
    <s v="Water"/>
    <x v="3"/>
    <s v="water bottle distribution"/>
    <m/>
    <m/>
    <s v="Temporary"/>
    <m/>
    <x v="2"/>
    <s v="Completed"/>
    <d v="2015-05-09T00:00:00"/>
    <d v="2015-05-09T00:00:00"/>
    <m/>
    <m/>
    <m/>
    <m/>
    <m/>
    <m/>
    <m/>
    <m/>
    <m/>
    <m/>
    <m/>
  </r>
  <r>
    <d v="2015-05-20T00:00:00"/>
    <s v="FNCCI"/>
    <s v="Private Sector"/>
    <x v="5"/>
    <s v="Lalitpur U.M.N.P."/>
    <m/>
    <s v="Sanitation"/>
    <x v="0"/>
    <s v="toilet pans"/>
    <m/>
    <m/>
    <s v="Temporary"/>
    <m/>
    <x v="2"/>
    <s v="Completed"/>
    <d v="2015-04-28T00:00:00"/>
    <d v="2015-05-02T00:00:00"/>
    <n v="20"/>
    <m/>
    <m/>
    <m/>
    <m/>
    <n v="20"/>
    <m/>
    <m/>
    <m/>
    <m/>
    <m/>
  </r>
  <r>
    <d v="2015-05-20T00:00:00"/>
    <s v="FNCCI"/>
    <s v="Private Sector"/>
    <x v="5"/>
    <m/>
    <m/>
    <s v="Water"/>
    <x v="3"/>
    <s v="water bottle distribution"/>
    <n v="1686"/>
    <m/>
    <s v="Temporary"/>
    <m/>
    <x v="2"/>
    <s v="Completed"/>
    <d v="2015-04-28T00:00:00"/>
    <d v="2015-05-02T00:00:00"/>
    <m/>
    <m/>
    <m/>
    <m/>
    <m/>
    <m/>
    <m/>
    <m/>
    <m/>
    <m/>
    <m/>
  </r>
  <r>
    <d v="2015-05-20T00:00:00"/>
    <s v="FNCCI"/>
    <s v="Private Sector"/>
    <x v="2"/>
    <m/>
    <m/>
    <s v="Water"/>
    <x v="3"/>
    <s v="water bottle distribution"/>
    <n v="2422"/>
    <m/>
    <s v="Temporary"/>
    <m/>
    <x v="2"/>
    <s v="Completed"/>
    <d v="2015-04-28T00:00:00"/>
    <d v="2015-05-02T00:00:00"/>
    <m/>
    <m/>
    <m/>
    <m/>
    <m/>
    <m/>
    <m/>
    <m/>
    <m/>
    <m/>
    <m/>
  </r>
  <r>
    <d v="2015-05-20T00:00:00"/>
    <s v="FNCCI"/>
    <s v="Private Sector"/>
    <x v="13"/>
    <m/>
    <m/>
    <s v="Water"/>
    <x v="3"/>
    <s v="water bottle distribution"/>
    <n v="120"/>
    <m/>
    <s v="Temporary"/>
    <m/>
    <x v="2"/>
    <s v="Completed"/>
    <d v="2015-04-28T00:00:00"/>
    <d v="2015-05-02T00:00:00"/>
    <m/>
    <m/>
    <m/>
    <m/>
    <m/>
    <m/>
    <m/>
    <m/>
    <m/>
    <m/>
    <m/>
  </r>
  <r>
    <d v="2015-05-20T00:00:00"/>
    <s v="SNV Nepal (Netherlands Development Organisation)"/>
    <s v="INGO"/>
    <x v="5"/>
    <s v="Khokana"/>
    <s v="NA"/>
    <s v="Water"/>
    <x v="3"/>
    <m/>
    <n v="7"/>
    <s v="Hill take water tanks (1000L tanks) with fittings and lock system"/>
    <s v="Temporary"/>
    <s v="Private donations"/>
    <x v="1"/>
    <s v="Completed"/>
    <d v="2015-05-02T00:00:00"/>
    <d v="2015-05-17T00:00:00"/>
    <n v="1500"/>
    <m/>
    <m/>
    <m/>
    <m/>
    <n v="1500"/>
    <m/>
    <m/>
    <m/>
    <m/>
    <s v="Same 1500 individuals reached with these activities. The FRC kits and chlorine are used ensure the water quality in the tanks distributed."/>
  </r>
  <r>
    <d v="2015-05-20T00:00:00"/>
    <s v="SNV Nepal (Netherlands Development Organisation)"/>
    <s v="INGO"/>
    <x v="5"/>
    <s v="Khokana"/>
    <s v="NA"/>
    <s v="Hygiene"/>
    <x v="8"/>
    <m/>
    <n v="25"/>
    <s v="Posters from DWSS"/>
    <s v="Temporary"/>
    <s v="Private donations"/>
    <x v="1"/>
    <s v="Completed"/>
    <d v="2015-05-02T00:00:00"/>
    <d v="2015-05-02T00:00:00"/>
    <n v="1500"/>
    <m/>
    <m/>
    <m/>
    <m/>
    <n v="1500"/>
    <m/>
    <m/>
    <m/>
    <m/>
    <m/>
  </r>
  <r>
    <d v="2015-05-20T00:00:00"/>
    <s v="SNV Nepal (Netherlands Development Organisation)"/>
    <s v="INGO"/>
    <x v="5"/>
    <s v="Khokana"/>
    <s v="NA"/>
    <s v="Hygiene"/>
    <x v="9"/>
    <m/>
    <n v="144"/>
    <s v="Handwashing soap"/>
    <s v="Temporary"/>
    <s v="Private donations"/>
    <x v="1"/>
    <s v="Completed"/>
    <d v="2015-05-02T00:00:00"/>
    <d v="2015-05-02T00:00:00"/>
    <n v="375"/>
    <m/>
    <m/>
    <m/>
    <m/>
    <n v="375"/>
    <m/>
    <m/>
    <m/>
    <m/>
    <m/>
  </r>
  <r>
    <d v="2015-05-20T00:00:00"/>
    <s v="SNV Nepal (Netherlands Development Organisation)"/>
    <s v="INGO"/>
    <x v="5"/>
    <s v="Khokana"/>
    <s v="NA"/>
    <s v="Water"/>
    <x v="7"/>
    <m/>
    <n v="5"/>
    <s v="L chlorine + FRC (free residual chlorine) test kits"/>
    <s v="Temporary"/>
    <s v="Private donations"/>
    <x v="1"/>
    <s v="Completed"/>
    <d v="2015-05-02T00:00:00"/>
    <d v="2015-05-02T00:00:00"/>
    <n v="1500"/>
    <m/>
    <m/>
    <m/>
    <m/>
    <n v="1500"/>
    <m/>
    <m/>
    <m/>
    <m/>
    <m/>
  </r>
  <r>
    <d v="2015-05-20T00:00:00"/>
    <s v="SNV Nepal (Netherlands Development Organisation)"/>
    <s v="INGO"/>
    <x v="5"/>
    <s v="Lubhu"/>
    <s v="NA"/>
    <s v="Water"/>
    <x v="3"/>
    <m/>
    <n v="2"/>
    <s v="Hill take water tanks (1000L tanks) with fittings "/>
    <s v="Temporary"/>
    <s v="Private donations"/>
    <x v="1"/>
    <s v="Completed"/>
    <d v="2015-05-17T00:00:00"/>
    <d v="2015-05-17T00:00:00"/>
    <n v="250"/>
    <m/>
    <m/>
    <m/>
    <m/>
    <n v="250"/>
    <m/>
    <m/>
    <m/>
    <m/>
    <s v="These tanks are to support distribution of water."/>
  </r>
  <r>
    <d v="2015-05-20T00:00:00"/>
    <s v="SNV Nepal (Netherlands Development Organisation)"/>
    <s v="INGO"/>
    <x v="5"/>
    <s v="Lubhu"/>
    <s v="NA"/>
    <s v="Water"/>
    <x v="7"/>
    <m/>
    <n v="5"/>
    <s v="L chlorine + FRC (free residual chlorine) test kits"/>
    <s v="Temporary"/>
    <s v="Private donations"/>
    <x v="1"/>
    <s v="Completed"/>
    <d v="2015-05-17T00:00:00"/>
    <d v="2015-05-17T00:00:00"/>
    <n v="500"/>
    <m/>
    <m/>
    <m/>
    <m/>
    <n v="500"/>
    <m/>
    <m/>
    <m/>
    <m/>
    <m/>
  </r>
  <r>
    <d v="2015-05-20T00:00:00"/>
    <s v="WSSDO"/>
    <s v="Government"/>
    <x v="16"/>
    <m/>
    <s v="DWSS"/>
    <s v="Water"/>
    <x v="2"/>
    <m/>
    <n v="550"/>
    <s v="water kits"/>
    <s v="Temporary"/>
    <s v="UNICEF"/>
    <x v="1"/>
    <s v="Completed"/>
    <m/>
    <m/>
    <m/>
    <m/>
    <m/>
    <m/>
    <m/>
    <n v="2750"/>
    <m/>
    <m/>
    <m/>
    <m/>
    <s v="Figures from 10 May and based on items supplied to DWSS. "/>
  </r>
  <r>
    <d v="2015-05-20T00:00:00"/>
    <s v="WSSDO"/>
    <s v="Government"/>
    <x v="17"/>
    <m/>
    <s v="DWSS"/>
    <s v="Sanitation"/>
    <x v="0"/>
    <m/>
    <m/>
    <m/>
    <s v="Temporary"/>
    <s v="UNICEF"/>
    <x v="1"/>
    <s v="Completed"/>
    <m/>
    <m/>
    <n v="5775"/>
    <m/>
    <m/>
    <m/>
    <m/>
    <n v="5775"/>
    <m/>
    <m/>
    <m/>
    <m/>
    <s v="Figures from 10 May and based on items supplied to DWSS. "/>
  </r>
  <r>
    <d v="2015-05-20T00:00:00"/>
    <s v="WSSDO"/>
    <s v="Government"/>
    <x v="17"/>
    <m/>
    <s v="DWSS"/>
    <s v="Hygiene"/>
    <x v="6"/>
    <m/>
    <m/>
    <m/>
    <s v="Temporary"/>
    <s v="UNICEF"/>
    <x v="1"/>
    <s v="Completed"/>
    <m/>
    <m/>
    <n v="38666"/>
    <m/>
    <m/>
    <m/>
    <m/>
    <n v="38666"/>
    <m/>
    <m/>
    <m/>
    <m/>
    <s v="Figures from 10 May and based on items supplied to DWSS. "/>
  </r>
  <r>
    <d v="2015-05-20T00:00:00"/>
    <s v="WSSDO"/>
    <s v="Government"/>
    <x v="17"/>
    <m/>
    <s v="DWSS"/>
    <s v="Water"/>
    <x v="2"/>
    <m/>
    <m/>
    <m/>
    <s v="Temporary"/>
    <s v="UNICEF"/>
    <x v="1"/>
    <s v="Completed"/>
    <m/>
    <m/>
    <n v="11330"/>
    <m/>
    <m/>
    <m/>
    <m/>
    <n v="11330"/>
    <m/>
    <m/>
    <m/>
    <m/>
    <s v="Figures from 10 May and based on items supplied to DWSS. "/>
  </r>
  <r>
    <d v="2015-05-20T00:00:00"/>
    <s v="WSSDO"/>
    <s v="Government"/>
    <x v="0"/>
    <m/>
    <s v="DWSS"/>
    <s v="Sanitation"/>
    <x v="0"/>
    <m/>
    <m/>
    <m/>
    <s v="Temporary"/>
    <s v="UNICEF"/>
    <x v="1"/>
    <s v="Completed"/>
    <m/>
    <m/>
    <n v="5500"/>
    <m/>
    <m/>
    <m/>
    <m/>
    <n v="5500"/>
    <m/>
    <m/>
    <m/>
    <m/>
    <s v="Figures from 10 May and based on items supplied to DWSS. "/>
  </r>
  <r>
    <d v="2015-05-20T00:00:00"/>
    <s v="WSSDO"/>
    <s v="Government"/>
    <x v="0"/>
    <m/>
    <s v="DWSS"/>
    <s v="Hygiene"/>
    <x v="6"/>
    <m/>
    <n v="1800"/>
    <s v="hygiene kits"/>
    <s v="Temporary"/>
    <s v="UNICEF"/>
    <x v="1"/>
    <s v="Completed"/>
    <m/>
    <m/>
    <n v="9000"/>
    <m/>
    <m/>
    <m/>
    <m/>
    <n v="8954"/>
    <m/>
    <m/>
    <m/>
    <m/>
    <s v="Figures from 10 May and based on items supplied to DWSS. "/>
  </r>
  <r>
    <d v="2015-05-20T00:00:00"/>
    <s v="WSSDO"/>
    <s v="Government"/>
    <x v="0"/>
    <m/>
    <s v="DWSS"/>
    <s v="Water"/>
    <x v="2"/>
    <m/>
    <m/>
    <m/>
    <s v="Temporary"/>
    <s v="UNICEF"/>
    <x v="1"/>
    <s v="Completed"/>
    <m/>
    <m/>
    <n v="8272"/>
    <m/>
    <m/>
    <m/>
    <m/>
    <n v="8272"/>
    <m/>
    <m/>
    <m/>
    <m/>
    <s v="Figures from 10 May and based on items supplied to DWSS. "/>
  </r>
  <r>
    <d v="2015-05-20T00:00:00"/>
    <s v="WSSDO"/>
    <s v="Government"/>
    <x v="18"/>
    <m/>
    <s v="DWSS"/>
    <s v="Hygiene"/>
    <x v="6"/>
    <m/>
    <m/>
    <m/>
    <s v="Temporary"/>
    <s v="UNICEF"/>
    <x v="2"/>
    <s v="Completed"/>
    <m/>
    <m/>
    <n v="55"/>
    <m/>
    <m/>
    <m/>
    <m/>
    <n v="55"/>
    <m/>
    <m/>
    <m/>
    <m/>
    <s v="Figures from 10 May and based on items supplied to DWSS. "/>
  </r>
  <r>
    <d v="2015-05-20T00:00:00"/>
    <s v="WSSDO"/>
    <s v="Government"/>
    <x v="18"/>
    <m/>
    <s v="DWSS"/>
    <s v="Water"/>
    <x v="2"/>
    <m/>
    <m/>
    <m/>
    <s v="Temporary"/>
    <s v="UNICEF"/>
    <x v="2"/>
    <s v="Completed"/>
    <m/>
    <m/>
    <n v="550"/>
    <m/>
    <m/>
    <m/>
    <m/>
    <n v="550"/>
    <m/>
    <m/>
    <m/>
    <m/>
    <s v="Figures from 10 May and based on items supplied to DWSS. "/>
  </r>
  <r>
    <d v="2015-05-20T00:00:00"/>
    <s v="WSSDO"/>
    <s v="Government"/>
    <x v="2"/>
    <m/>
    <s v="DWSS"/>
    <s v="Sanitation"/>
    <x v="0"/>
    <m/>
    <m/>
    <m/>
    <s v="Temporary"/>
    <s v="UNICEF"/>
    <x v="2"/>
    <s v="Completed"/>
    <m/>
    <m/>
    <n v="200"/>
    <m/>
    <m/>
    <m/>
    <m/>
    <n v="200"/>
    <m/>
    <m/>
    <m/>
    <m/>
    <s v="Figures from 10 May and based on items supplied to DWSS. "/>
  </r>
  <r>
    <d v="2015-05-20T00:00:00"/>
    <s v="WSSDO"/>
    <s v="Government"/>
    <x v="2"/>
    <m/>
    <s v="DWSS"/>
    <s v="Hygiene"/>
    <x v="6"/>
    <m/>
    <m/>
    <m/>
    <s v="Temporary"/>
    <s v="UNICEF"/>
    <x v="2"/>
    <s v="Completed"/>
    <m/>
    <m/>
    <n v="2860"/>
    <m/>
    <m/>
    <m/>
    <m/>
    <n v="2860"/>
    <m/>
    <m/>
    <m/>
    <m/>
    <s v="Figures from 10 May and based on items supplied to DWSS. "/>
  </r>
  <r>
    <d v="2015-05-20T00:00:00"/>
    <s v="WSSDO"/>
    <s v="Government"/>
    <x v="2"/>
    <m/>
    <s v="DWSS"/>
    <s v="Water"/>
    <x v="2"/>
    <m/>
    <m/>
    <m/>
    <s v="Temporary"/>
    <s v="UNICEF"/>
    <x v="2"/>
    <s v="Completed"/>
    <m/>
    <m/>
    <n v="1100"/>
    <m/>
    <m/>
    <m/>
    <m/>
    <n v="1100"/>
    <m/>
    <m/>
    <m/>
    <m/>
    <s v="Figures from 10 May and based on items supplied to DWSS. "/>
  </r>
  <r>
    <d v="2015-05-20T00:00:00"/>
    <s v="WSSDO"/>
    <s v="Government"/>
    <x v="13"/>
    <m/>
    <s v="DWSS"/>
    <s v="Hygiene"/>
    <x v="6"/>
    <m/>
    <m/>
    <m/>
    <s v="Temporary"/>
    <s v="UNICEF"/>
    <x v="2"/>
    <s v="Completed"/>
    <m/>
    <m/>
    <n v="2750"/>
    <m/>
    <m/>
    <m/>
    <m/>
    <n v="2750"/>
    <m/>
    <m/>
    <m/>
    <m/>
    <s v="Figures from 10 May and based on items supplied to DWSS. "/>
  </r>
  <r>
    <d v="2015-05-20T00:00:00"/>
    <s v="WSSDO"/>
    <s v="Government"/>
    <x v="1"/>
    <s v="Kunchowk"/>
    <m/>
    <s v="Water"/>
    <x v="4"/>
    <m/>
    <s v="100 meter pipe"/>
    <s v="Plastic Various Sizes"/>
    <s v="Temporary"/>
    <s v="UN-HABITAT"/>
    <x v="1"/>
    <s v="Completed"/>
    <m/>
    <m/>
    <n v="275"/>
    <m/>
    <m/>
    <m/>
    <m/>
    <n v="275"/>
    <m/>
    <m/>
    <m/>
    <m/>
    <m/>
  </r>
  <r>
    <d v="2015-05-20T00:00:00"/>
    <s v="WSSDO"/>
    <s v="Government"/>
    <x v="1"/>
    <m/>
    <s v="DWSS"/>
    <s v="Sanitation"/>
    <x v="0"/>
    <m/>
    <m/>
    <m/>
    <s v="Temporary"/>
    <s v="UNICEF"/>
    <x v="1"/>
    <s v="Completed"/>
    <m/>
    <m/>
    <n v="1075"/>
    <m/>
    <m/>
    <m/>
    <m/>
    <n v="1075"/>
    <m/>
    <m/>
    <m/>
    <m/>
    <s v="Figures from 10 May and based on items supplied to DWSS. "/>
  </r>
  <r>
    <d v="2015-05-20T00:00:00"/>
    <s v="WSSDO"/>
    <s v="Government"/>
    <x v="1"/>
    <m/>
    <s v="DWSS"/>
    <s v="Hygiene"/>
    <x v="6"/>
    <m/>
    <m/>
    <m/>
    <s v="Temporary"/>
    <s v="UNICEF"/>
    <x v="1"/>
    <s v="Completed"/>
    <m/>
    <m/>
    <n v="11660"/>
    <m/>
    <m/>
    <m/>
    <m/>
    <n v="11660"/>
    <m/>
    <m/>
    <m/>
    <m/>
    <s v="Figures from 10 May and based on items supplied to DWSS. "/>
  </r>
  <r>
    <d v="2015-05-20T00:00:00"/>
    <s v="WSSDO"/>
    <s v="Government"/>
    <x v="1"/>
    <m/>
    <s v="DWSS"/>
    <s v="Water"/>
    <x v="2"/>
    <m/>
    <m/>
    <m/>
    <s v="Temporary"/>
    <s v="UNICEF"/>
    <x v="1"/>
    <s v="Completed"/>
    <m/>
    <m/>
    <n v="14850"/>
    <m/>
    <m/>
    <m/>
    <m/>
    <n v="14850"/>
    <m/>
    <m/>
    <m/>
    <m/>
    <s v="Figures from 8 May and based on items supplied to DWSS. "/>
  </r>
  <r>
    <d v="2015-05-21T00:00:00"/>
    <s v="WSSDO"/>
    <s v="Government"/>
    <x v="2"/>
    <s v="Bidur N.P."/>
    <s v="USC Bidur"/>
    <s v="Water"/>
    <x v="4"/>
    <s v="Water"/>
    <s v="HH-60"/>
    <s v="Scheme Repair"/>
    <s v="Sustainable"/>
    <s v="WSSDO"/>
    <x v="1"/>
    <s v="Completed"/>
    <n v="42145"/>
    <n v="42161"/>
    <n v="300"/>
    <m/>
    <m/>
    <m/>
    <m/>
    <n v="300"/>
    <m/>
    <m/>
    <m/>
    <m/>
    <m/>
  </r>
  <r>
    <d v="2015-05-22T00:00:00"/>
    <s v="WSSDO"/>
    <s v="Government"/>
    <x v="1"/>
    <s v="Kadambas"/>
    <m/>
    <s v="Water"/>
    <x v="4"/>
    <m/>
    <s v="1100 meter pipe"/>
    <s v="Plastic Various Sizes"/>
    <s v="Temporary"/>
    <s v="UN-HABITAT"/>
    <x v="1"/>
    <s v="Completed"/>
    <m/>
    <m/>
    <n v="355"/>
    <m/>
    <m/>
    <m/>
    <m/>
    <n v="355"/>
    <m/>
    <m/>
    <m/>
    <m/>
    <m/>
  </r>
  <r>
    <d v="2015-05-23T00:00:00"/>
    <s v="WSSDO"/>
    <s v="Government"/>
    <x v="1"/>
    <s v="Choutara"/>
    <s v="WSSDO"/>
    <s v="Water"/>
    <x v="3"/>
    <s v="6001 Lit Capacity Colapsable Tank"/>
    <n v="1"/>
    <s v="Number"/>
    <s v="Sustainable"/>
    <s v="UNICEF"/>
    <x v="3"/>
    <s v="Completed"/>
    <s v="20/05/2015"/>
    <s v="20/05/2015"/>
    <n v="80"/>
    <m/>
    <m/>
    <m/>
    <m/>
    <n v="80"/>
    <m/>
    <m/>
    <m/>
    <m/>
    <m/>
  </r>
  <r>
    <d v="2015-05-23T00:00:00"/>
    <s v="WSSDO"/>
    <s v="Government"/>
    <x v="1"/>
    <s v="Barhabise"/>
    <s v="WSSDO/DDRC"/>
    <s v="Sanitation"/>
    <x v="0"/>
    <s v="Toilet Repair"/>
    <n v="13"/>
    <s v="Roll"/>
    <s v="Temporary"/>
    <s v="UNICEF"/>
    <x v="1"/>
    <s v="Completed"/>
    <s v="5/08/2015"/>
    <s v="13/05/2015"/>
    <n v="520"/>
    <m/>
    <m/>
    <m/>
    <m/>
    <n v="520"/>
    <m/>
    <m/>
    <m/>
    <m/>
    <m/>
  </r>
  <r>
    <d v="2015-05-23T00:00:00"/>
    <s v="WSSDO"/>
    <s v="Government"/>
    <x v="1"/>
    <s v="Barhabise"/>
    <s v="WSSDO/DDRC"/>
    <s v="Water"/>
    <x v="5"/>
    <s v="10 Litr Bucket with Jug"/>
    <n v="100"/>
    <s v="Number"/>
    <s v="Temporary"/>
    <s v="UNICEF"/>
    <x v="1"/>
    <s v="Completed"/>
    <s v="5/08/2015"/>
    <s v="13/05/2015"/>
    <n v="500"/>
    <m/>
    <m/>
    <m/>
    <m/>
    <n v="500"/>
    <m/>
    <m/>
    <m/>
    <m/>
    <m/>
  </r>
  <r>
    <d v="2015-05-23T00:00:00"/>
    <s v="WSSDO"/>
    <s v="Government"/>
    <x v="1"/>
    <s v="Baruwa"/>
    <s v="WSSDO"/>
    <s v="Water"/>
    <x v="7"/>
    <s v="Aquatab Distribution (5 Lit)"/>
    <n v="100"/>
    <s v="Box"/>
    <s v="Temporary"/>
    <s v="UNICEF"/>
    <x v="1"/>
    <s v="Completed"/>
    <s v="5/08/2015"/>
    <s v="13/05/2015"/>
    <n v="1811"/>
    <m/>
    <m/>
    <m/>
    <m/>
    <n v="1811"/>
    <m/>
    <m/>
    <m/>
    <m/>
    <m/>
  </r>
  <r>
    <d v="2015-05-23T00:00:00"/>
    <s v="WSSDO"/>
    <s v="Government"/>
    <x v="1"/>
    <s v="Batase"/>
    <s v="WSSDO"/>
    <s v="Water"/>
    <x v="7"/>
    <s v="Piyush (60 ml)"/>
    <n v="100"/>
    <s v="Bottle"/>
    <s v="Temporary"/>
    <s v="UNICEF"/>
    <x v="1"/>
    <s v="Completed"/>
    <s v="5/08/2015"/>
    <s v="13/05/2015"/>
    <n v="4850"/>
    <m/>
    <m/>
    <m/>
    <m/>
    <n v="4850"/>
    <m/>
    <m/>
    <m/>
    <m/>
    <m/>
  </r>
  <r>
    <d v="2015-05-23T00:00:00"/>
    <s v="WSSDO"/>
    <s v="Government"/>
    <x v="1"/>
    <s v="Bhimtar"/>
    <s v="WSSDO"/>
    <s v="Water"/>
    <x v="7"/>
    <s v="Aquatab Distribution (5 Lit)"/>
    <n v="100"/>
    <s v="Box"/>
    <s v="Temporary"/>
    <s v="UNICEF"/>
    <x v="1"/>
    <s v="Completed"/>
    <s v="5/08/2015"/>
    <s v="13/05/2015"/>
    <n v="4583"/>
    <m/>
    <m/>
    <m/>
    <m/>
    <n v="4583"/>
    <m/>
    <m/>
    <m/>
    <m/>
    <m/>
  </r>
  <r>
    <d v="2015-05-23T00:00:00"/>
    <s v="WSSDO"/>
    <s v="Government"/>
    <x v="1"/>
    <s v="BhoteNamlang"/>
    <s v="WSSDO"/>
    <s v="Water"/>
    <x v="7"/>
    <s v="Piyush (60 ml)"/>
    <n v="100"/>
    <s v="Bottle"/>
    <s v="Temporary"/>
    <s v="UNICEF"/>
    <x v="1"/>
    <s v="Completed"/>
    <s v="5/08/2015"/>
    <s v="13/05/2015"/>
    <n v="3587"/>
    <m/>
    <m/>
    <m/>
    <m/>
    <n v="3587"/>
    <m/>
    <m/>
    <m/>
    <m/>
    <m/>
  </r>
  <r>
    <d v="2015-05-23T00:00:00"/>
    <s v="WSSDO"/>
    <s v="Government"/>
    <x v="1"/>
    <s v="Choutara"/>
    <s v="WSSDO"/>
    <s v="Water"/>
    <x v="7"/>
    <s v="Piyush (60 ml), Aquatab distribution(5 ltr)"/>
    <s v="200 ,300"/>
    <s v="Bottle, box"/>
    <s v="Temporary"/>
    <s v="UNICEF"/>
    <x v="1"/>
    <s v="Completed"/>
    <s v="5/08/2015"/>
    <s v="13/05/2015"/>
    <n v="8322"/>
    <m/>
    <m/>
    <m/>
    <m/>
    <n v="8322"/>
    <m/>
    <m/>
    <m/>
    <m/>
    <m/>
  </r>
  <r>
    <d v="2015-05-23T00:00:00"/>
    <s v="WSSDO"/>
    <s v="Government"/>
    <x v="1"/>
    <s v="Gumba"/>
    <s v="WSSDO"/>
    <s v="Water"/>
    <x v="7"/>
    <s v="Piyush (60 ml)"/>
    <n v="100"/>
    <s v="Bottle"/>
    <s v="Temporary"/>
    <s v="UNICEF"/>
    <x v="1"/>
    <s v="Completed"/>
    <s v="5/08/2015"/>
    <s v="13/05/2015"/>
    <n v="3441"/>
    <m/>
    <m/>
    <m/>
    <m/>
    <n v="3441"/>
    <m/>
    <m/>
    <m/>
    <m/>
    <m/>
  </r>
  <r>
    <d v="2015-05-23T00:00:00"/>
    <s v="WSSDO"/>
    <s v="Government"/>
    <x v="1"/>
    <s v="Helumbu"/>
    <s v="WSSDO"/>
    <s v="Water"/>
    <x v="7"/>
    <s v="Aquatab Distribution (5 Lit)"/>
    <n v="400"/>
    <s v="Box"/>
    <s v="Temporary"/>
    <s v="UNICEF"/>
    <x v="1"/>
    <s v="Completed"/>
    <s v="5/08/2015"/>
    <s v="13/05/2015"/>
    <n v="2544"/>
    <m/>
    <m/>
    <m/>
    <m/>
    <n v="2544"/>
    <m/>
    <m/>
    <m/>
    <m/>
    <m/>
  </r>
  <r>
    <d v="2015-05-23T00:00:00"/>
    <s v="WSSDO"/>
    <s v="Government"/>
    <x v="1"/>
    <s v="Irkhu"/>
    <s v="WSSDO"/>
    <s v="Water"/>
    <x v="7"/>
    <s v="Aquatab Distribution (5 Lit)"/>
    <n v="100"/>
    <s v="Box"/>
    <s v="Temporary"/>
    <s v="UNICEF"/>
    <x v="1"/>
    <s v="Completed"/>
    <s v="5/08/2015"/>
    <s v="13/05/2015"/>
    <n v="3456"/>
    <m/>
    <m/>
    <m/>
    <m/>
    <n v="3456"/>
    <m/>
    <m/>
    <m/>
    <m/>
    <m/>
  </r>
  <r>
    <d v="2015-05-23T00:00:00"/>
    <s v="WSSDO"/>
    <s v="Government"/>
    <x v="1"/>
    <s v="Jethal"/>
    <s v="WSSDO"/>
    <s v="Water"/>
    <x v="3"/>
    <s v="6002 Lit Capacity Colapsable Tank"/>
    <n v="1"/>
    <s v="Number"/>
    <s v="Sustainable"/>
    <s v="UNICEF"/>
    <x v="1"/>
    <s v="Completed"/>
    <s v="21/05/2015"/>
    <s v="22/05/2015"/>
    <n v="600"/>
    <m/>
    <m/>
    <m/>
    <m/>
    <n v="600"/>
    <m/>
    <m/>
    <m/>
    <m/>
    <m/>
  </r>
  <r>
    <d v="2015-05-23T00:00:00"/>
    <s v="WSSDO"/>
    <s v="Government"/>
    <x v="1"/>
    <s v="Langarche"/>
    <s v="WSSDO"/>
    <s v="Water"/>
    <x v="7"/>
    <s v="Aquatab Distribution (5 Lit)"/>
    <n v="100"/>
    <s v="Box"/>
    <s v="Temporary"/>
    <s v="UNICEF"/>
    <x v="1"/>
    <s v="Completed"/>
    <s v="5/08/2015"/>
    <s v="13/05/2015"/>
    <n v="2651"/>
    <m/>
    <m/>
    <m/>
    <m/>
    <n v="2651"/>
    <m/>
    <m/>
    <m/>
    <m/>
    <m/>
  </r>
  <r>
    <d v="2015-05-23T00:00:00"/>
    <s v="WSSDO"/>
    <s v="Government"/>
    <x v="1"/>
    <s v="Melamchi"/>
    <s v="WSSDO/DDRC"/>
    <s v="Sanitation"/>
    <x v="0"/>
    <s v="Toilet Repair"/>
    <n v="12"/>
    <s v="Roll"/>
    <s v="Temporary"/>
    <s v="UNICEF"/>
    <x v="1"/>
    <s v="Completed"/>
    <s v="5/08/2015"/>
    <s v="13/05/2015"/>
    <n v="455"/>
    <m/>
    <m/>
    <m/>
    <m/>
    <n v="360"/>
    <m/>
    <m/>
    <m/>
    <m/>
    <m/>
  </r>
  <r>
    <d v="2015-05-23T00:00:00"/>
    <s v="WSSDO"/>
    <s v="Government"/>
    <x v="1"/>
    <s v="Melamchi"/>
    <s v="WSSDO/DDRC"/>
    <s v="Water"/>
    <x v="5"/>
    <s v="10 Litr Bucket with Jug"/>
    <n v="100"/>
    <s v="Number"/>
    <s v="Temporary"/>
    <s v="UNICEF"/>
    <x v="1"/>
    <s v="Completed"/>
    <s v="5/08/2015"/>
    <s v="13/05/2015"/>
    <n v="500"/>
    <m/>
    <m/>
    <m/>
    <m/>
    <n v="500"/>
    <m/>
    <m/>
    <m/>
    <m/>
    <m/>
  </r>
  <r>
    <d v="2015-05-23T00:00:00"/>
    <s v="WSSDO"/>
    <s v="Government"/>
    <x v="1"/>
    <s v="Pangtang"/>
    <s v="WSSDO"/>
    <s v="Water"/>
    <x v="7"/>
    <s v="Piyush (60 ml)"/>
    <n v="100"/>
    <s v="Bottle"/>
    <s v="Temporary"/>
    <s v="UNICEF"/>
    <x v="1"/>
    <s v="Completed"/>
    <s v="5/08/2015"/>
    <s v="13/05/2015"/>
    <n v="2484"/>
    <m/>
    <m/>
    <m/>
    <m/>
    <n v="275"/>
    <m/>
    <m/>
    <m/>
    <m/>
    <m/>
  </r>
  <r>
    <d v="2015-05-23T00:00:00"/>
    <s v="WSSDO"/>
    <s v="Government"/>
    <x v="1"/>
    <s v="Sanusiruwari"/>
    <s v="WSSDO"/>
    <s v="Water"/>
    <x v="7"/>
    <s v="Chlorine"/>
    <n v="45"/>
    <s v="KG"/>
    <s v="Temporary"/>
    <s v="UNICEF"/>
    <x v="1"/>
    <s v="Ongoing"/>
    <s v="5/08/2015"/>
    <s v="13/05/2015"/>
    <n v="3279"/>
    <m/>
    <m/>
    <m/>
    <m/>
    <n v="1241"/>
    <m/>
    <m/>
    <m/>
    <m/>
    <m/>
  </r>
  <r>
    <d v="2015-05-24T00:00:00"/>
    <s v="World Health Organization"/>
    <s v="UN"/>
    <x v="9"/>
    <m/>
    <s v="DWSS"/>
    <s v="Water"/>
    <x v="7"/>
    <s v="Bleaching Powder"/>
    <n v="10"/>
    <m/>
    <m/>
    <m/>
    <x v="2"/>
    <m/>
    <m/>
    <m/>
    <n v="0"/>
    <m/>
    <m/>
    <m/>
    <m/>
    <n v="0"/>
    <m/>
    <m/>
    <m/>
    <m/>
    <s v="Bulk chlorination not included in reached total as per cluster guidance"/>
  </r>
  <r>
    <d v="2015-05-24T00:00:00"/>
    <s v="World Health Organization"/>
    <s v="UN"/>
    <x v="6"/>
    <m/>
    <s v="DWSS"/>
    <s v="Water"/>
    <x v="7"/>
    <s v="Bleaching Powder"/>
    <n v="10"/>
    <m/>
    <m/>
    <m/>
    <x v="2"/>
    <m/>
    <m/>
    <m/>
    <n v="0"/>
    <m/>
    <m/>
    <m/>
    <m/>
    <n v="0"/>
    <m/>
    <m/>
    <m/>
    <m/>
    <s v="Bulk chlorination not included in reached total as per cluster guidance"/>
  </r>
  <r>
    <d v="2015-05-24T00:00:00"/>
    <s v="World Health Organization"/>
    <s v="UN"/>
    <x v="18"/>
    <m/>
    <s v="DWSS"/>
    <s v="Water"/>
    <x v="7"/>
    <s v="Bleaching Powder"/>
    <n v="10"/>
    <m/>
    <m/>
    <m/>
    <x v="2"/>
    <m/>
    <m/>
    <m/>
    <n v="0"/>
    <m/>
    <m/>
    <m/>
    <m/>
    <n v="0"/>
    <m/>
    <m/>
    <m/>
    <m/>
    <s v="Bulk chlorination not included in reached total as per cluster guidance"/>
  </r>
  <r>
    <d v="2015-05-24T00:00:00"/>
    <s v="World Health Organization"/>
    <s v="UN"/>
    <x v="2"/>
    <m/>
    <s v="DWSS"/>
    <s v="Water"/>
    <x v="7"/>
    <s v="Bleaching Powder"/>
    <n v="10"/>
    <m/>
    <m/>
    <m/>
    <x v="2"/>
    <m/>
    <m/>
    <m/>
    <n v="0"/>
    <m/>
    <m/>
    <m/>
    <m/>
    <n v="0"/>
    <m/>
    <m/>
    <m/>
    <m/>
    <s v="Bulk chlorination not included in reached total as per cluster guidance"/>
  </r>
  <r>
    <d v="2015-05-24T00:00:00"/>
    <s v="World Health Organization"/>
    <s v="UN"/>
    <x v="13"/>
    <m/>
    <s v="DWSS"/>
    <s v="Water"/>
    <x v="7"/>
    <s v="Bleaching Powder"/>
    <n v="5"/>
    <s v="Ton"/>
    <m/>
    <m/>
    <x v="2"/>
    <m/>
    <m/>
    <m/>
    <n v="0"/>
    <m/>
    <m/>
    <m/>
    <m/>
    <n v="0"/>
    <m/>
    <m/>
    <m/>
    <m/>
    <s v="Bulk chlorination not included in reached total as per cluster guidance"/>
  </r>
  <r>
    <d v="2015-05-24T00:00:00"/>
    <s v="World Vision"/>
    <s v="INGO"/>
    <x v="6"/>
    <s v="Palumtar"/>
    <m/>
    <s v="Hygiene"/>
    <x v="6"/>
    <s v="Hygiene Kit"/>
    <n v="88"/>
    <s v="packages"/>
    <s v="Temporary"/>
    <m/>
    <x v="1"/>
    <s v="Completed"/>
    <n v="42144"/>
    <n v="42144"/>
    <n v="500"/>
    <m/>
    <m/>
    <m/>
    <m/>
    <n v="500"/>
    <m/>
    <m/>
    <m/>
    <m/>
    <m/>
  </r>
  <r>
    <d v="2015-05-24T00:00:00"/>
    <s v="World Vision"/>
    <s v="INGO"/>
    <x v="8"/>
    <s v="Gaunshahar"/>
    <m/>
    <s v="Hygiene"/>
    <x v="6"/>
    <s v="Hygiene Kit"/>
    <n v="820"/>
    <s v="packages"/>
    <s v="Temporary"/>
    <m/>
    <x v="1"/>
    <s v="Completed"/>
    <d v="2015-05-22T00:00:00"/>
    <d v="2015-05-22T00:00:00"/>
    <n v="4100"/>
    <m/>
    <m/>
    <m/>
    <m/>
    <n v="4100"/>
    <m/>
    <m/>
    <m/>
    <m/>
    <m/>
  </r>
  <r>
    <d v="2015-05-24T00:00:00"/>
    <s v="WSSDO"/>
    <s v="Government"/>
    <x v="2"/>
    <s v="Belkot"/>
    <s v="USC Belkot"/>
    <s v="Water"/>
    <x v="4"/>
    <s v="Water"/>
    <s v="HH-15"/>
    <s v="Scheme Repair"/>
    <s v="Sustainable"/>
    <s v="WSSDO"/>
    <x v="1"/>
    <s v="Completed"/>
    <n v="42148"/>
    <n v="42161"/>
    <n v="75"/>
    <m/>
    <m/>
    <m/>
    <m/>
    <n v="75"/>
    <m/>
    <m/>
    <m/>
    <m/>
    <m/>
  </r>
  <r>
    <d v="2015-05-24T00:00:00"/>
    <s v="WSSDO"/>
    <s v="Government"/>
    <x v="2"/>
    <s v="Kalikahalde"/>
    <s v="USC Haldekalika"/>
    <s v="Water"/>
    <x v="4"/>
    <s v="Water"/>
    <s v="HH-45"/>
    <s v="Scheme Repair"/>
    <s v="Sustainable"/>
    <s v="WSSDO"/>
    <x v="1"/>
    <s v="Completed"/>
    <n v="42148"/>
    <n v="42148"/>
    <n v="225"/>
    <m/>
    <m/>
    <m/>
    <m/>
    <n v="225"/>
    <m/>
    <m/>
    <m/>
    <m/>
    <m/>
  </r>
  <r>
    <d v="2015-05-24T00:00:00"/>
    <s v="WSSDO"/>
    <s v="Government"/>
    <x v="2"/>
    <s v="Thansing"/>
    <s v="USC Tirtire"/>
    <s v="Water"/>
    <x v="4"/>
    <s v="Water"/>
    <s v="HH-12"/>
    <s v="Scheme Repair"/>
    <s v="Sustainable"/>
    <s v="WSSDO"/>
    <x v="1"/>
    <s v="Completed"/>
    <n v="42148"/>
    <n v="42161"/>
    <n v="60"/>
    <m/>
    <m/>
    <m/>
    <m/>
    <n v="60"/>
    <m/>
    <m/>
    <m/>
    <m/>
    <m/>
  </r>
  <r>
    <d v="2015-05-25T00:00:00"/>
    <s v="WSSDO"/>
    <s v="Government"/>
    <x v="2"/>
    <s v="Bidur N.P."/>
    <s v="USC Sera"/>
    <s v="Water"/>
    <x v="4"/>
    <s v="Water"/>
    <s v="HH-503"/>
    <s v="Scheme Repair"/>
    <s v="Sustainable"/>
    <s v="WSSDO"/>
    <x v="1"/>
    <s v="Completed"/>
    <n v="42149"/>
    <n v="42161"/>
    <n v="2515"/>
    <m/>
    <m/>
    <m/>
    <m/>
    <n v="2515"/>
    <m/>
    <m/>
    <m/>
    <m/>
    <m/>
  </r>
  <r>
    <d v="2015-05-25T00:00:00"/>
    <s v="WSSDO"/>
    <s v="Government"/>
    <x v="2"/>
    <s v="Bidur N.P."/>
    <s v="USC Simutar"/>
    <s v="Water"/>
    <x v="4"/>
    <s v="Water"/>
    <s v="HH-70"/>
    <s v="Scheme Repair"/>
    <s v="Sustainable"/>
    <s v="WSSDO"/>
    <x v="1"/>
    <s v="Completed"/>
    <n v="42149"/>
    <n v="42161"/>
    <n v="350"/>
    <m/>
    <m/>
    <m/>
    <m/>
    <n v="350"/>
    <m/>
    <m/>
    <m/>
    <m/>
    <m/>
  </r>
  <r>
    <d v="2015-05-25T00:00:00"/>
    <s v="WSSDO"/>
    <s v="Government"/>
    <x v="1"/>
    <s v="Atarpur"/>
    <s v="WSSDO"/>
    <s v="Hygiene"/>
    <x v="6"/>
    <m/>
    <n v="300"/>
    <s v="set"/>
    <s v="Temporary"/>
    <s v="UNICEF"/>
    <x v="1"/>
    <s v="Completed"/>
    <s v="5/08/2015"/>
    <s v="13/05/2015"/>
    <n v="2220"/>
    <m/>
    <m/>
    <m/>
    <m/>
    <n v="1650"/>
    <m/>
    <m/>
    <m/>
    <m/>
    <m/>
  </r>
  <r>
    <d v="2015-05-25T00:00:00"/>
    <s v="WSSDO"/>
    <s v="Government"/>
    <x v="1"/>
    <s v="Bansbari"/>
    <s v="WSSDO"/>
    <s v="Hygiene"/>
    <x v="6"/>
    <m/>
    <n v="70"/>
    <s v="set"/>
    <s v="Temporary"/>
    <s v="UNICEF"/>
    <x v="1"/>
    <s v="Completed"/>
    <s v="5/08/2015"/>
    <s v="13/05/2015"/>
    <n v="5126"/>
    <m/>
    <m/>
    <m/>
    <m/>
    <n v="385"/>
    <m/>
    <m/>
    <m/>
    <m/>
    <m/>
  </r>
  <r>
    <d v="2015-05-25T00:00:00"/>
    <s v="WSSDO"/>
    <s v="Government"/>
    <x v="1"/>
    <s v="Barhabise"/>
    <s v="WSSDO"/>
    <s v="Hygiene"/>
    <x v="6"/>
    <m/>
    <n v="35"/>
    <s v="set"/>
    <s v="Temporary"/>
    <s v="UNICEF"/>
    <x v="1"/>
    <s v="Completed"/>
    <s v="5/08/2015"/>
    <s v="13/05/2015"/>
    <n v="7237"/>
    <m/>
    <m/>
    <m/>
    <m/>
    <n v="192"/>
    <m/>
    <m/>
    <m/>
    <m/>
    <m/>
  </r>
  <r>
    <d v="2015-05-25T00:00:00"/>
    <s v="WSSDO"/>
    <s v="Government"/>
    <x v="1"/>
    <s v="Chautara"/>
    <m/>
    <s v="Water"/>
    <x v="4"/>
    <m/>
    <s v="300 meter pipe"/>
    <s v="Plastic Various Sizes"/>
    <s v="Sustainable"/>
    <s v="DWSS"/>
    <x v="1"/>
    <s v="Completed"/>
    <m/>
    <m/>
    <n v="150"/>
    <m/>
    <m/>
    <m/>
    <m/>
    <n v="150"/>
    <m/>
    <m/>
    <m/>
    <m/>
    <m/>
  </r>
  <r>
    <d v="2015-05-25T00:00:00"/>
    <s v="WSSDO"/>
    <s v="Government"/>
    <x v="1"/>
    <s v="Dhumthang"/>
    <s v="WSSDO"/>
    <s v="Hygiene"/>
    <x v="6"/>
    <m/>
    <n v="15"/>
    <s v="set"/>
    <s v="Temporary"/>
    <s v="UNICEF"/>
    <x v="1"/>
    <s v="Completed"/>
    <s v="5/08/2015"/>
    <s v="13/05/2015"/>
    <n v="3772"/>
    <m/>
    <m/>
    <m/>
    <m/>
    <n v="82"/>
    <m/>
    <m/>
    <m/>
    <m/>
    <m/>
  </r>
  <r>
    <d v="2015-05-25T00:00:00"/>
    <s v="WSSDO"/>
    <s v="Government"/>
    <x v="1"/>
    <s v="Fatakshila"/>
    <s v="WSSDO"/>
    <s v="Hygiene"/>
    <x v="6"/>
    <m/>
    <n v="70"/>
    <s v="set"/>
    <s v="Temporary"/>
    <s v="UNICEF"/>
    <x v="1"/>
    <s v="Completed"/>
    <s v="5/08/2015"/>
    <s v="13/05/2015"/>
    <n v="4385"/>
    <m/>
    <m/>
    <m/>
    <m/>
    <n v="385"/>
    <m/>
    <m/>
    <m/>
    <m/>
    <m/>
  </r>
  <r>
    <d v="2015-05-25T00:00:00"/>
    <s v="WSSDO"/>
    <s v="Government"/>
    <x v="1"/>
    <s v="Fulpingdandagau"/>
    <s v="WSSDO"/>
    <s v="Hygiene"/>
    <x v="6"/>
    <m/>
    <n v="15"/>
    <s v="set"/>
    <s v="Temporary"/>
    <s v="UNICEF"/>
    <x v="1"/>
    <s v="Completed"/>
    <s v="5/08/2015"/>
    <s v="13/05/2015"/>
    <n v="4849"/>
    <m/>
    <m/>
    <m/>
    <m/>
    <n v="82"/>
    <m/>
    <m/>
    <m/>
    <m/>
    <m/>
  </r>
  <r>
    <d v="2015-05-25T00:00:00"/>
    <s v="WSSDO"/>
    <s v="Government"/>
    <x v="1"/>
    <s v="Fulpingkatti"/>
    <s v="WSSDO"/>
    <s v="Hygiene"/>
    <x v="6"/>
    <m/>
    <n v="15"/>
    <s v="set"/>
    <s v="Temporary"/>
    <s v="UNICEF"/>
    <x v="1"/>
    <s v="Completed"/>
    <s v="5/08/2015"/>
    <s v="13/05/2015"/>
    <n v="3342"/>
    <m/>
    <m/>
    <m/>
    <m/>
    <n v="82"/>
    <m/>
    <m/>
    <m/>
    <m/>
    <m/>
  </r>
  <r>
    <d v="2015-05-25T00:00:00"/>
    <s v="WSSDO"/>
    <s v="Government"/>
    <x v="1"/>
    <s v="Gati"/>
    <s v="WSSDO"/>
    <s v="Hygiene"/>
    <x v="6"/>
    <m/>
    <n v="15"/>
    <s v="set"/>
    <s v="Temporary"/>
    <s v="UNICEF"/>
    <x v="1"/>
    <s v="Completed"/>
    <s v="5/08/2015"/>
    <s v="13/05/2015"/>
    <n v="3793"/>
    <m/>
    <m/>
    <m/>
    <m/>
    <n v="82"/>
    <m/>
    <m/>
    <m/>
    <m/>
    <m/>
  </r>
  <r>
    <d v="2015-05-25T00:00:00"/>
    <s v="WSSDO"/>
    <s v="Government"/>
    <x v="1"/>
    <s v="Ghorthali"/>
    <s v="WSSDO"/>
    <s v="Hygiene"/>
    <x v="6"/>
    <m/>
    <n v="15"/>
    <s v="set"/>
    <s v="Temporary"/>
    <s v="UNICEF"/>
    <x v="1"/>
    <s v="Completed"/>
    <s v="5/08/2015"/>
    <s v="13/05/2015"/>
    <n v="1933"/>
    <m/>
    <m/>
    <m/>
    <m/>
    <n v="82"/>
    <m/>
    <m/>
    <m/>
    <m/>
    <m/>
  </r>
  <r>
    <d v="2015-05-25T00:00:00"/>
    <s v="WSSDO"/>
    <s v="Government"/>
    <x v="1"/>
    <s v="Gumba"/>
    <s v="WSSDO"/>
    <s v="Hygiene"/>
    <x v="6"/>
    <m/>
    <n v="65"/>
    <s v="set"/>
    <s v="Temporary"/>
    <s v="UNICEF"/>
    <x v="1"/>
    <s v="Completed"/>
    <s v="5/08/2015"/>
    <s v="13/05/2015"/>
    <n v="3441"/>
    <m/>
    <m/>
    <m/>
    <m/>
    <n v="357"/>
    <m/>
    <m/>
    <m/>
    <m/>
    <m/>
  </r>
  <r>
    <d v="2015-05-25T00:00:00"/>
    <s v="WSSDO"/>
    <s v="Government"/>
    <x v="1"/>
    <s v="Gunsakot"/>
    <s v="WSSDO"/>
    <s v="Hygiene"/>
    <x v="6"/>
    <m/>
    <n v="15"/>
    <s v="set"/>
    <s v="Temporary"/>
    <s v="UNICEF"/>
    <x v="1"/>
    <s v="Completed"/>
    <s v="5/08/2015"/>
    <s v="13/05/2015"/>
    <n v="1897"/>
    <m/>
    <m/>
    <m/>
    <m/>
    <n v="82"/>
    <m/>
    <m/>
    <m/>
    <m/>
    <m/>
  </r>
  <r>
    <d v="2015-05-25T00:00:00"/>
    <s v="WSSDO"/>
    <s v="Government"/>
    <x v="1"/>
    <s v="Ichok"/>
    <s v="WSSDO"/>
    <s v="Water"/>
    <x v="7"/>
    <s v="Piyush (60 ml)"/>
    <n v="100"/>
    <s v="Bottle"/>
    <s v="Temporary"/>
    <s v="UNICEF"/>
    <x v="1"/>
    <s v="Completed"/>
    <s v="5/08/2015"/>
    <s v="13/05/2015"/>
    <n v="5379"/>
    <m/>
    <m/>
    <m/>
    <m/>
    <n v="431"/>
    <m/>
    <m/>
    <m/>
    <m/>
    <m/>
  </r>
  <r>
    <d v="2015-05-25T00:00:00"/>
    <s v="WSSDO"/>
    <s v="Government"/>
    <x v="1"/>
    <s v="Jalbire"/>
    <m/>
    <s v="Water"/>
    <x v="4"/>
    <m/>
    <s v="200 meter pipe"/>
    <s v="Plastic Various Sizes"/>
    <s v="Sustainable"/>
    <s v="DWSS"/>
    <x v="1"/>
    <s v="Completed"/>
    <m/>
    <m/>
    <n v="125"/>
    <m/>
    <m/>
    <m/>
    <m/>
    <n v="125"/>
    <m/>
    <m/>
    <m/>
    <m/>
    <m/>
  </r>
  <r>
    <d v="2015-05-25T00:00:00"/>
    <s v="WSSDO"/>
    <s v="Government"/>
    <x v="1"/>
    <s v="Jethal"/>
    <s v="WSSDO"/>
    <s v="Hygiene"/>
    <x v="6"/>
    <m/>
    <n v="15"/>
    <s v="set"/>
    <s v="Temporary"/>
    <s v="UNICEF"/>
    <x v="1"/>
    <s v="Completed"/>
    <s v="5/08/2015"/>
    <s v="13/05/2015"/>
    <n v="2564"/>
    <m/>
    <m/>
    <m/>
    <m/>
    <n v="82"/>
    <m/>
    <m/>
    <m/>
    <m/>
    <m/>
  </r>
  <r>
    <d v="2015-05-25T00:00:00"/>
    <s v="WSSDO"/>
    <s v="Government"/>
    <x v="1"/>
    <s v="Jethal"/>
    <m/>
    <s v="Water"/>
    <x v="4"/>
    <m/>
    <s v="1200 meter pipe"/>
    <s v="Plastic Various Sizes"/>
    <s v="Temporary"/>
    <s v="UN-HABITAT"/>
    <x v="1"/>
    <s v="Completed"/>
    <m/>
    <m/>
    <n v="285"/>
    <m/>
    <m/>
    <m/>
    <m/>
    <n v="285"/>
    <m/>
    <m/>
    <m/>
    <m/>
    <m/>
  </r>
  <r>
    <d v="2015-05-25T00:00:00"/>
    <s v="WSSDO"/>
    <s v="Government"/>
    <x v="1"/>
    <s v="Jyamire"/>
    <s v="WSSDO"/>
    <s v="Hygiene"/>
    <x v="6"/>
    <m/>
    <n v="70"/>
    <s v="set"/>
    <s v="Temporary"/>
    <s v="UNICEF"/>
    <x v="1"/>
    <s v="Completed"/>
    <s v="5/08/2015"/>
    <s v="13/05/2015"/>
    <n v="5623"/>
    <m/>
    <m/>
    <m/>
    <m/>
    <n v="385"/>
    <m/>
    <m/>
    <m/>
    <m/>
    <m/>
  </r>
  <r>
    <d v="2015-05-25T00:00:00"/>
    <s v="WSSDO"/>
    <s v="Government"/>
    <x v="1"/>
    <s v="Kalika"/>
    <s v="WSSDO"/>
    <s v="Hygiene"/>
    <x v="6"/>
    <m/>
    <n v="15"/>
    <s v="set"/>
    <s v="Temporary"/>
    <s v="UNICEF"/>
    <x v="1"/>
    <s v="Completed"/>
    <s v="5/08/2015"/>
    <s v="13/05/2015"/>
    <n v="2246"/>
    <m/>
    <m/>
    <m/>
    <m/>
    <n v="82"/>
    <m/>
    <m/>
    <m/>
    <m/>
    <m/>
  </r>
  <r>
    <d v="2015-05-25T00:00:00"/>
    <s v="WSSDO"/>
    <s v="Government"/>
    <x v="1"/>
    <s v="Karthali"/>
    <s v="WSSDO"/>
    <s v="Hygiene"/>
    <x v="6"/>
    <m/>
    <n v="15"/>
    <s v="set"/>
    <s v="Temporary"/>
    <s v="UNICEF"/>
    <x v="1"/>
    <s v="Completed"/>
    <s v="5/08/2015"/>
    <s v="13/05/2015"/>
    <n v="3361"/>
    <m/>
    <m/>
    <m/>
    <m/>
    <n v="82"/>
    <m/>
    <m/>
    <m/>
    <m/>
    <m/>
  </r>
  <r>
    <d v="2015-05-25T00:00:00"/>
    <s v="WSSDO"/>
    <s v="Government"/>
    <x v="1"/>
    <s v="Lisankhu"/>
    <s v="WSSDO"/>
    <s v="Hygiene"/>
    <x v="6"/>
    <m/>
    <n v="15"/>
    <s v="set"/>
    <s v="Temporary"/>
    <s v="UNICEF"/>
    <x v="1"/>
    <s v="Completed"/>
    <s v="5/08/2015"/>
    <s v="13/05/2015"/>
    <n v="3727"/>
    <m/>
    <m/>
    <m/>
    <m/>
    <n v="82"/>
    <m/>
    <m/>
    <m/>
    <m/>
    <m/>
  </r>
  <r>
    <d v="2015-05-25T00:00:00"/>
    <s v="WSSDO"/>
    <s v="Government"/>
    <x v="1"/>
    <s v="Listikot"/>
    <s v="WSSDO"/>
    <s v="Hygiene"/>
    <x v="6"/>
    <m/>
    <n v="40"/>
    <s v="set"/>
    <s v="Temporary"/>
    <s v="UNICEF"/>
    <x v="1"/>
    <s v="Completed"/>
    <s v="5/08/2015"/>
    <s v="13/05/2015"/>
    <n v="3310"/>
    <m/>
    <m/>
    <m/>
    <m/>
    <n v="220"/>
    <m/>
    <m/>
    <m/>
    <m/>
    <m/>
  </r>
  <r>
    <d v="2015-05-25T00:00:00"/>
    <s v="WSSDO"/>
    <s v="Government"/>
    <x v="1"/>
    <s v="Listikot"/>
    <s v="WSSDO"/>
    <s v="Water"/>
    <x v="7"/>
    <s v="Piyush (60 ml)"/>
    <n v="100"/>
    <s v="Bottle"/>
    <s v="Temporary"/>
    <s v="UNICEF"/>
    <x v="1"/>
    <s v="Completed"/>
    <s v="5/08/2015"/>
    <s v="13/05/2015"/>
    <n v="3310"/>
    <m/>
    <m/>
    <m/>
    <m/>
    <n v="431"/>
    <m/>
    <m/>
    <m/>
    <m/>
    <m/>
  </r>
  <r>
    <d v="2015-05-25T00:00:00"/>
    <s v="WSSDO"/>
    <s v="Government"/>
    <x v="1"/>
    <s v="Maneswor"/>
    <s v="WSSDO"/>
    <s v="Hygiene"/>
    <x v="6"/>
    <m/>
    <n v="15"/>
    <s v="set"/>
    <s v="Temporary"/>
    <s v="UNICEF"/>
    <x v="1"/>
    <s v="Completed"/>
    <s v="5/08/2015"/>
    <s v="13/05/2015"/>
    <n v="3386"/>
    <m/>
    <m/>
    <m/>
    <m/>
    <n v="82"/>
    <m/>
    <m/>
    <m/>
    <m/>
    <m/>
  </r>
  <r>
    <d v="2015-05-25T00:00:00"/>
    <s v="WSSDO"/>
    <s v="Government"/>
    <x v="1"/>
    <s v="Mangkha"/>
    <m/>
    <s v="Water"/>
    <x v="4"/>
    <m/>
    <s v="45 meter pipe"/>
    <s v="Plastic Various Sizes"/>
    <s v="Sustainable"/>
    <s v="DWSS"/>
    <x v="1"/>
    <s v="Completed"/>
    <m/>
    <m/>
    <n v="50"/>
    <m/>
    <m/>
    <m/>
    <m/>
    <n v="50"/>
    <m/>
    <m/>
    <m/>
    <m/>
    <m/>
  </r>
  <r>
    <d v="2015-05-25T00:00:00"/>
    <s v="WSSDO"/>
    <s v="Government"/>
    <x v="1"/>
    <s v="Mankha"/>
    <s v="WSSDO"/>
    <s v="Hygiene"/>
    <x v="6"/>
    <m/>
    <n v="25"/>
    <s v="set"/>
    <s v="Temporary"/>
    <s v="UNICEF"/>
    <x v="1"/>
    <s v="Completed"/>
    <s v="5/08/2015"/>
    <s v="13/05/2015"/>
    <n v="7817"/>
    <m/>
    <m/>
    <m/>
    <m/>
    <n v="137"/>
    <m/>
    <m/>
    <m/>
    <m/>
    <m/>
  </r>
  <r>
    <d v="2015-05-25T00:00:00"/>
    <s v="WSSDO"/>
    <s v="Government"/>
    <x v="1"/>
    <s v="Marming"/>
    <s v="WSSDO"/>
    <s v="Hygiene"/>
    <x v="6"/>
    <m/>
    <n v="15"/>
    <s v="set"/>
    <s v="Temporary"/>
    <s v="UNICEF"/>
    <x v="1"/>
    <s v="Completed"/>
    <s v="5/08/2015"/>
    <s v="13/05/2015"/>
    <n v="3277"/>
    <m/>
    <m/>
    <m/>
    <m/>
    <n v="82"/>
    <m/>
    <m/>
    <m/>
    <m/>
    <m/>
  </r>
  <r>
    <d v="2015-05-25T00:00:00"/>
    <s v="WSSDO"/>
    <s v="Government"/>
    <x v="1"/>
    <s v="Melamchi"/>
    <s v="WSSDO"/>
    <s v="Hygiene"/>
    <x v="6"/>
    <m/>
    <n v="80"/>
    <s v="set"/>
    <s v="Temporary"/>
    <s v="UNICEF"/>
    <x v="1"/>
    <s v="Completed"/>
    <s v="5/08/2015"/>
    <s v="13/05/2015"/>
    <n v="5308"/>
    <m/>
    <m/>
    <m/>
    <m/>
    <n v="440"/>
    <m/>
    <m/>
    <m/>
    <m/>
    <m/>
  </r>
  <r>
    <d v="2015-05-25T00:00:00"/>
    <s v="WSSDO"/>
    <s v="Government"/>
    <x v="1"/>
    <s v="Pagretar"/>
    <s v="WSSDO"/>
    <s v="Hygiene"/>
    <x v="6"/>
    <m/>
    <n v="15"/>
    <s v="set"/>
    <s v="Temporary"/>
    <s v="UNICEF"/>
    <x v="1"/>
    <s v="Completed"/>
    <s v="5/08/2015"/>
    <s v="13/05/2015"/>
    <n v="2986"/>
    <m/>
    <m/>
    <m/>
    <m/>
    <n v="82"/>
    <m/>
    <m/>
    <m/>
    <m/>
    <m/>
  </r>
  <r>
    <d v="2015-05-25T00:00:00"/>
    <s v="WSSDO"/>
    <s v="Government"/>
    <x v="1"/>
    <s v="Pangretar "/>
    <m/>
    <s v="Water"/>
    <x v="4"/>
    <m/>
    <s v="1225 meter pipe"/>
    <s v="Plastic and GI Various Sizes"/>
    <s v="Sustainable"/>
    <s v="DWSS"/>
    <x v="1"/>
    <s v="Completed"/>
    <m/>
    <m/>
    <n v="450"/>
    <m/>
    <m/>
    <m/>
    <m/>
    <n v="450"/>
    <m/>
    <m/>
    <m/>
    <m/>
    <m/>
  </r>
  <r>
    <d v="2015-05-25T00:00:00"/>
    <s v="WSSDO"/>
    <s v="Government"/>
    <x v="1"/>
    <s v="Petaku"/>
    <s v="WSSDO"/>
    <s v="Hygiene"/>
    <x v="6"/>
    <m/>
    <n v="15"/>
    <s v="set"/>
    <s v="Temporary"/>
    <s v="UNICEF"/>
    <x v="1"/>
    <s v="Completed"/>
    <s v="5/08/2015"/>
    <s v="13/05/2015"/>
    <n v="1604"/>
    <m/>
    <m/>
    <m/>
    <m/>
    <n v="82"/>
    <m/>
    <m/>
    <m/>
    <m/>
    <m/>
  </r>
  <r>
    <d v="2015-05-25T00:00:00"/>
    <s v="WSSDO"/>
    <s v="Government"/>
    <x v="1"/>
    <s v="Pipaldanda"/>
    <s v="WSSDO"/>
    <s v="Water"/>
    <x v="7"/>
    <s v="Piyush (60 ml)"/>
    <n v="100"/>
    <s v="Bottle"/>
    <s v="Temporary"/>
    <s v="UNICEF"/>
    <x v="1"/>
    <s v="Completed"/>
    <s v="5/08/2015"/>
    <s v="13/05/2015"/>
    <n v="3373"/>
    <m/>
    <m/>
    <m/>
    <m/>
    <n v="275"/>
    <m/>
    <m/>
    <m/>
    <m/>
    <m/>
  </r>
  <r>
    <d v="2015-05-25T00:00:00"/>
    <s v="WSSDO"/>
    <s v="Government"/>
    <x v="1"/>
    <s v="Piskar"/>
    <s v="WSSDO"/>
    <s v="Hygiene"/>
    <x v="6"/>
    <m/>
    <n v="15"/>
    <s v="set"/>
    <s v="Temporary"/>
    <s v="UNICEF"/>
    <x v="1"/>
    <s v="Completed"/>
    <s v="5/08/2015"/>
    <s v="13/05/2015"/>
    <n v="2323"/>
    <m/>
    <m/>
    <m/>
    <m/>
    <n v="82"/>
    <m/>
    <m/>
    <m/>
    <m/>
    <m/>
  </r>
  <r>
    <d v="2015-05-25T00:00:00"/>
    <s v="WSSDO"/>
    <s v="Government"/>
    <x v="1"/>
    <s v="Ramche"/>
    <s v="WSSDO"/>
    <s v="Hygiene"/>
    <x v="6"/>
    <m/>
    <n v="35"/>
    <s v="set"/>
    <s v="Temporary"/>
    <s v="UNICEF"/>
    <x v="1"/>
    <s v="Completed"/>
    <s v="5/08/2015"/>
    <s v="13/05/2015"/>
    <n v="4189"/>
    <m/>
    <m/>
    <m/>
    <m/>
    <n v="192"/>
    <m/>
    <m/>
    <m/>
    <m/>
    <m/>
  </r>
  <r>
    <d v="2015-05-25T00:00:00"/>
    <s v="WSSDO"/>
    <s v="Government"/>
    <x v="1"/>
    <s v="Sikharpur"/>
    <s v="WSSDO"/>
    <s v="Hygiene"/>
    <x v="6"/>
    <m/>
    <n v="70"/>
    <s v="set"/>
    <s v="Temporary"/>
    <s v="UNICEF"/>
    <x v="1"/>
    <s v="Completed"/>
    <s v="5/08/2015"/>
    <s v="13/05/2015"/>
    <n v="2610"/>
    <m/>
    <m/>
    <m/>
    <m/>
    <n v="385"/>
    <m/>
    <m/>
    <m/>
    <m/>
    <m/>
  </r>
  <r>
    <d v="2015-05-25T00:00:00"/>
    <s v="WSSDO"/>
    <s v="Government"/>
    <x v="1"/>
    <s v="Sindhukot"/>
    <s v="WSSDO"/>
    <s v="Hygiene"/>
    <x v="6"/>
    <m/>
    <n v="70"/>
    <s v="set"/>
    <s v="Temporary"/>
    <s v="UNICEF"/>
    <x v="1"/>
    <s v="Completed"/>
    <s v="5/08/2015"/>
    <s v="13/05/2015"/>
    <n v="3158"/>
    <m/>
    <m/>
    <m/>
    <m/>
    <n v="385"/>
    <m/>
    <m/>
    <m/>
    <m/>
    <m/>
  </r>
  <r>
    <d v="2015-05-25T00:00:00"/>
    <s v="WSSDO"/>
    <s v="Government"/>
    <x v="1"/>
    <s v="Sunkhani"/>
    <s v="WSSDO"/>
    <s v="Hygiene"/>
    <x v="6"/>
    <m/>
    <n v="15"/>
    <s v="set"/>
    <s v="Temporary"/>
    <s v="UNICEF"/>
    <x v="1"/>
    <s v="Completed"/>
    <s v="5/08/2015"/>
    <s v="13/05/2015"/>
    <n v="2519"/>
    <m/>
    <m/>
    <m/>
    <m/>
    <n v="82"/>
    <m/>
    <m/>
    <m/>
    <m/>
    <m/>
  </r>
  <r>
    <d v="2015-05-25T00:00:00"/>
    <s v="WSSDO"/>
    <s v="Government"/>
    <x v="1"/>
    <s v="Talramarang"/>
    <s v="WSSDO"/>
    <s v="Hygiene"/>
    <x v="6"/>
    <m/>
    <n v="70"/>
    <s v="set"/>
    <s v="Temporary"/>
    <s v="UNICEF"/>
    <x v="1"/>
    <s v="Completed"/>
    <s v="5/08/2015"/>
    <s v="13/05/2015"/>
    <n v="3131"/>
    <m/>
    <m/>
    <m/>
    <m/>
    <n v="385"/>
    <m/>
    <m/>
    <m/>
    <m/>
    <m/>
  </r>
  <r>
    <d v="2015-05-25T00:00:00"/>
    <s v="WSSDO"/>
    <s v="Government"/>
    <x v="1"/>
    <s v="Tatopani"/>
    <s v="WSSDO"/>
    <s v="Hygiene"/>
    <x v="6"/>
    <m/>
    <n v="40"/>
    <s v="set"/>
    <s v="Temporary"/>
    <s v="UNICEF"/>
    <x v="1"/>
    <s v="Completed"/>
    <s v="5/08/2015"/>
    <s v="13/05/2015"/>
    <n v="7050"/>
    <m/>
    <m/>
    <m/>
    <m/>
    <n v="220"/>
    <m/>
    <m/>
    <m/>
    <m/>
    <m/>
  </r>
  <r>
    <d v="2015-05-25T00:00:00"/>
    <s v="WSSDO"/>
    <s v="Government"/>
    <x v="1"/>
    <s v="Tatopani"/>
    <s v="WSSDO"/>
    <s v="Water"/>
    <x v="7"/>
    <s v="Piyush (60 ml)"/>
    <n v="100"/>
    <s v="Bottle"/>
    <s v="Temporary"/>
    <s v="UNICEF"/>
    <x v="1"/>
    <s v="Completed"/>
    <s v="5/08/2015"/>
    <s v="13/05/2015"/>
    <n v="7050"/>
    <m/>
    <m/>
    <m/>
    <m/>
    <n v="431"/>
    <m/>
    <m/>
    <m/>
    <m/>
    <m/>
  </r>
  <r>
    <d v="2015-05-25T00:00:00"/>
    <s v="WSSDO"/>
    <s v="Government"/>
    <x v="1"/>
    <s v="Tauthali"/>
    <s v="WSSDO"/>
    <s v="Hygiene"/>
    <x v="6"/>
    <m/>
    <n v="15"/>
    <s v="set"/>
    <s v="Temporary"/>
    <s v="UNICEF"/>
    <x v="1"/>
    <s v="Completed"/>
    <s v="5/08/2015"/>
    <s v="13/05/2015"/>
    <n v="2697"/>
    <m/>
    <m/>
    <m/>
    <m/>
    <n v="82"/>
    <m/>
    <m/>
    <m/>
    <m/>
    <m/>
  </r>
  <r>
    <d v="2015-05-25T00:00:00"/>
    <s v="WSSDO"/>
    <s v="Government"/>
    <x v="1"/>
    <s v="Tekanpur"/>
    <s v="WSSDO"/>
    <s v="Hygiene"/>
    <x v="6"/>
    <m/>
    <n v="15"/>
    <s v="set"/>
    <s v="Temporary"/>
    <s v="UNICEF"/>
    <x v="1"/>
    <s v="Completed"/>
    <s v="5/08/2015"/>
    <s v="13/05/2015"/>
    <n v="1612"/>
    <m/>
    <m/>
    <m/>
    <m/>
    <n v="82"/>
    <m/>
    <m/>
    <m/>
    <m/>
    <m/>
  </r>
  <r>
    <d v="2015-05-25T00:00:00"/>
    <s v="WSSDO"/>
    <s v="Government"/>
    <x v="1"/>
    <s v="Thokarpa"/>
    <s v="WSSDO"/>
    <s v="Hygiene"/>
    <x v="6"/>
    <m/>
    <n v="15"/>
    <s v="set"/>
    <s v="Temporary"/>
    <s v="UNICEF"/>
    <x v="1"/>
    <s v="Completed"/>
    <s v="5/08/2015"/>
    <s v="13/05/2015"/>
    <n v="4394"/>
    <m/>
    <m/>
    <m/>
    <m/>
    <n v="82"/>
    <m/>
    <m/>
    <m/>
    <m/>
    <m/>
  </r>
  <r>
    <d v="2015-05-25T00:00:00"/>
    <s v="WSSDO"/>
    <s v="Government"/>
    <x v="1"/>
    <s v="ThuloDhading"/>
    <s v="WSSDO"/>
    <s v="Hygiene"/>
    <x v="6"/>
    <m/>
    <n v="15"/>
    <s v="set"/>
    <s v="Temporary"/>
    <s v="UNICEF"/>
    <x v="1"/>
    <s v="Completed"/>
    <s v="5/08/2015"/>
    <s v="13/05/2015"/>
    <n v="2079"/>
    <m/>
    <m/>
    <m/>
    <m/>
    <n v="82"/>
    <m/>
    <m/>
    <m/>
    <m/>
    <m/>
  </r>
  <r>
    <d v="2015-05-25T00:00:00"/>
    <s v="WSSDO"/>
    <s v="Government"/>
    <x v="1"/>
    <s v="ThuloPakhar"/>
    <s v="WSSDO"/>
    <s v="Hygiene"/>
    <x v="6"/>
    <m/>
    <n v="15"/>
    <s v="set"/>
    <s v="Temporary"/>
    <s v="UNICEF"/>
    <x v="1"/>
    <s v="Completed"/>
    <s v="5/08/2015"/>
    <s v="13/05/2015"/>
    <n v="2923"/>
    <m/>
    <m/>
    <m/>
    <m/>
    <n v="82"/>
    <m/>
    <m/>
    <m/>
    <m/>
    <m/>
  </r>
  <r>
    <d v="2015-05-25T00:00:00"/>
    <s v="WSSDO"/>
    <s v="Government"/>
    <x v="1"/>
    <s v="ThuloPakhar"/>
    <s v="WSSDO"/>
    <s v="Hygiene"/>
    <x v="6"/>
    <m/>
    <n v="15"/>
    <s v="set"/>
    <s v="Temporary"/>
    <s v="UNICEF"/>
    <x v="1"/>
    <s v="Completed"/>
    <s v="5/08/2015"/>
    <s v="13/05/2015"/>
    <n v="3615"/>
    <m/>
    <m/>
    <m/>
    <m/>
    <n v="82"/>
    <m/>
    <m/>
    <m/>
    <m/>
    <m/>
  </r>
  <r>
    <d v="2015-05-25T00:00:00"/>
    <s v="WSSDO"/>
    <s v="Government"/>
    <x v="1"/>
    <s v="Thumpakhar"/>
    <m/>
    <s v="Water"/>
    <x v="4"/>
    <m/>
    <s v="1550 meter pipe"/>
    <s v="Plastic Various Sizes"/>
    <s v="Temporary"/>
    <s v="UN-HABITAT"/>
    <x v="1"/>
    <s v="Completed"/>
    <m/>
    <m/>
    <n v="495"/>
    <m/>
    <m/>
    <m/>
    <m/>
    <n v="495"/>
    <m/>
    <m/>
    <m/>
    <m/>
    <m/>
  </r>
  <r>
    <d v="2015-05-25T00:00:00"/>
    <s v="WSSDO"/>
    <s v="Government"/>
    <x v="1"/>
    <s v="Yamunadanda"/>
    <s v="WSSDO"/>
    <s v="Hygiene"/>
    <x v="6"/>
    <m/>
    <n v="15"/>
    <s v="set"/>
    <s v="Temporary"/>
    <s v="UNICEF"/>
    <x v="1"/>
    <s v="Completed"/>
    <s v="5/08/2015"/>
    <s v="13/05/2015"/>
    <n v="1494"/>
    <m/>
    <m/>
    <m/>
    <m/>
    <n v="82"/>
    <m/>
    <m/>
    <m/>
    <m/>
    <m/>
  </r>
  <r>
    <d v="2015-05-26T00:00:00"/>
    <s v="CARE"/>
    <s v="INGO"/>
    <x v="6"/>
    <s v="Chhoprak"/>
    <s v="SSICDC"/>
    <s v="Hygiene"/>
    <x v="9"/>
    <s v="Demonsrtation of the kits contents / how to use"/>
    <m/>
    <s v="Bathing soap 100g 5_x000a_washing soap 500g 1_x000a_Toothpaste 100g 2_x000a_Toothbrush piece 5_x000a_Bucket for washing piece 1_x000a_disposable razors pack of 5 1_x000a_ladies underwear piece 3_x000a_salwar kameez set 1_x000a_sanitary napkins pack of 10 3_x000a_detergent soaaps piece 2_x000a_combs piece 2_x000a_washable baby napkin piece 3_x000a_safety pins packets 2_x000a_bath towel 120x60cm 2_x000a_hand towel 45x30cm 2_x000a_nail cutter piece 1_x000a_cloth 100cmx100cm 2_x000a_thread  piece 2_x000a_needle piece 5_x000a_old newspaper piece 1_x000a_jerry can piece 1_x000a_"/>
    <s v="Sustainable"/>
    <m/>
    <x v="1"/>
    <s v="Ongoing"/>
    <m/>
    <m/>
    <n v="2986"/>
    <m/>
    <m/>
    <m/>
    <m/>
    <n v="2986"/>
    <m/>
    <m/>
    <m/>
    <m/>
    <m/>
  </r>
  <r>
    <d v="2015-05-26T00:00:00"/>
    <s v="CARE"/>
    <s v="INGO"/>
    <x v="6"/>
    <s v="Gaikhur"/>
    <s v="SSICDC"/>
    <s v="Hygiene"/>
    <x v="9"/>
    <s v="Demonsrtation of the kits contents / how to use"/>
    <n v="690"/>
    <s v="Bathing soap 100g 5_x000a_washing soap 500g 1_x000a_Toothpaste 100g 2_x000a_Toothbrush piece 5_x000a_Bucket for washing piece 1_x000a_disposable razors pack of 5 1_x000a_ladies underwear piece 3_x000a_salwar kameez set 1_x000a_sanitary napkins pack of 10 3_x000a_detergent soaaps piece 2_x000a_combs piece 2_x000a_washable baby napkin piece 3_x000a_safety pins packets 2_x000a_bath towel 120x60cm 2_x000a_hand towel 45x30cm 2_x000a_nail cutter piece 1_x000a_cloth 100cmx100cm 2_x000a_thread  piece 2_x000a_needle piece 5_x000a_old newspaper piece 1_x000a_jerry can piece 1_x000a_"/>
    <s v="Sustainable"/>
    <m/>
    <x v="1"/>
    <s v="Ongoing"/>
    <m/>
    <m/>
    <m/>
    <m/>
    <m/>
    <m/>
    <m/>
    <m/>
    <m/>
    <m/>
    <m/>
    <m/>
    <m/>
  </r>
  <r>
    <d v="2015-05-26T00:00:00"/>
    <s v="CARE"/>
    <s v="INGO"/>
    <x v="6"/>
    <s v="Warpak"/>
    <s v="SSICDC"/>
    <s v="Assessment"/>
    <x v="1"/>
    <m/>
    <m/>
    <m/>
    <m/>
    <m/>
    <x v="1"/>
    <s v="Completed"/>
    <m/>
    <m/>
    <n v="1245"/>
    <m/>
    <m/>
    <m/>
    <m/>
    <n v="1245"/>
    <m/>
    <m/>
    <m/>
    <m/>
    <s v="1st round"/>
  </r>
  <r>
    <d v="2015-05-26T00:00:00"/>
    <s v="GlobalMedic"/>
    <s v="NGO"/>
    <x v="3"/>
    <s v="Chasukhel"/>
    <m/>
    <s v="Water"/>
    <x v="7"/>
    <m/>
    <n v="1"/>
    <s v="Filtration System"/>
    <s v="Temporary"/>
    <m/>
    <x v="1"/>
    <s v="Completed"/>
    <d v="2015-05-15T00:00:00"/>
    <d v="2015-05-16T00:00:00"/>
    <n v="266"/>
    <n v="67"/>
    <n v="67"/>
    <n v="67"/>
    <n v="67"/>
    <n v="266"/>
    <n v="67"/>
    <n v="67"/>
    <n v="67"/>
    <n v="67"/>
    <s v="AP-700"/>
  </r>
  <r>
    <d v="2015-05-26T00:00:00"/>
    <s v="GlobalMedic"/>
    <s v="NGO"/>
    <x v="3"/>
    <s v="Chhaling"/>
    <m/>
    <s v="Water"/>
    <x v="7"/>
    <m/>
    <n v="1823"/>
    <s v="Aquatabs 10L"/>
    <s v="Temporary"/>
    <m/>
    <x v="1"/>
    <s v="Completed"/>
    <d v="2015-05-05T00:00:00"/>
    <d v="2015-05-05T00:00:00"/>
    <n v="86"/>
    <n v="22"/>
    <n v="22"/>
    <n v="22"/>
    <n v="22"/>
    <n v="86"/>
    <n v="22"/>
    <n v="22"/>
    <n v="22"/>
    <n v="22"/>
    <s v="Aquatabs 9115L"/>
  </r>
  <r>
    <d v="2015-05-26T00:00:00"/>
    <s v="GlobalMedic"/>
    <s v="NGO"/>
    <x v="3"/>
    <s v="Sipadol"/>
    <m/>
    <s v="Water"/>
    <x v="7"/>
    <m/>
    <n v="1714"/>
    <s v="PUR Sachet  10L"/>
    <s v="Temporary"/>
    <m/>
    <x v="1"/>
    <s v="Completed"/>
    <d v="2015-05-06T00:00:00"/>
    <d v="2015-06-05T00:00:00"/>
    <n v="408"/>
    <n v="102"/>
    <n v="102"/>
    <n v="102"/>
    <n v="102"/>
    <n v="408"/>
    <n v="102"/>
    <n v="102"/>
    <n v="102"/>
    <n v="102"/>
    <s v="PUR Sachet of 10L"/>
  </r>
  <r>
    <d v="2015-05-26T00:00:00"/>
    <s v="GlobalMedic"/>
    <s v="NGO"/>
    <x v="9"/>
    <s v="Amithi / Arukhet"/>
    <m/>
    <s v="Water"/>
    <x v="7"/>
    <m/>
    <n v="1"/>
    <s v="Filtration System"/>
    <s v="Temporary"/>
    <m/>
    <x v="1"/>
    <s v="Completed"/>
    <d v="2015-05-15T00:00:00"/>
    <d v="2015-05-15T00:00:00"/>
    <n v="266"/>
    <n v="67"/>
    <n v="67"/>
    <n v="67"/>
    <n v="67"/>
    <n v="266"/>
    <n v="67"/>
    <n v="67"/>
    <n v="67"/>
    <n v="67"/>
    <s v="AP-700"/>
  </r>
  <r>
    <d v="2015-05-26T00:00:00"/>
    <s v="GlobalMedic"/>
    <s v="NGO"/>
    <x v="6"/>
    <s v="AaruChanuate"/>
    <m/>
    <s v="Hygiene"/>
    <x v="6"/>
    <m/>
    <n v="60"/>
    <s v="Hygiene kit"/>
    <s v="Temporary"/>
    <m/>
    <x v="1"/>
    <s v="Completed"/>
    <d v="2015-05-07T00:00:00"/>
    <d v="2015-05-07T00:00:00"/>
    <n v="52"/>
    <n v="13"/>
    <n v="13"/>
    <n v="13"/>
    <n v="13"/>
    <n v="52"/>
    <n v="13"/>
    <n v="13"/>
    <n v="13"/>
    <n v="13"/>
    <m/>
  </r>
  <r>
    <d v="2015-05-26T00:00:00"/>
    <s v="GlobalMedic"/>
    <s v="NGO"/>
    <x v="6"/>
    <s v="AaruChanuate"/>
    <m/>
    <s v="Water"/>
    <x v="7"/>
    <m/>
    <n v="64000"/>
    <s v="Aquatabs 1L"/>
    <s v="Temporary"/>
    <m/>
    <x v="1"/>
    <s v="Completed"/>
    <d v="2015-05-07T00:00:00"/>
    <d v="2015-05-07T00:00:00"/>
    <n v="208"/>
    <n v="52"/>
    <n v="52"/>
    <n v="52"/>
    <n v="52"/>
    <n v="208"/>
    <n v="52"/>
    <n v="52"/>
    <n v="52"/>
    <n v="52"/>
    <m/>
  </r>
  <r>
    <d v="2015-05-26T00:00:00"/>
    <s v="GlobalMedic"/>
    <s v="NGO"/>
    <x v="6"/>
    <s v="Thumi"/>
    <m/>
    <s v="Hygiene"/>
    <x v="6"/>
    <m/>
    <n v="38"/>
    <s v="Hygiene kit"/>
    <s v="Temporary"/>
    <m/>
    <x v="1"/>
    <s v="Completed"/>
    <d v="2015-05-08T00:00:00"/>
    <d v="2015-05-08T00:00:00"/>
    <n v="266"/>
    <n v="67"/>
    <n v="67"/>
    <n v="67"/>
    <n v="67"/>
    <n v="266"/>
    <n v="67"/>
    <n v="67"/>
    <n v="67"/>
    <n v="67"/>
    <m/>
  </r>
  <r>
    <d v="2015-05-26T00:00:00"/>
    <s v="GlobalMedic"/>
    <s v="NGO"/>
    <x v="6"/>
    <s v="Thumi"/>
    <m/>
    <s v="Water"/>
    <x v="7"/>
    <m/>
    <n v="32000"/>
    <s v="Aquatabs 1L"/>
    <s v="Temporary"/>
    <m/>
    <x v="1"/>
    <s v="Completed"/>
    <d v="2015-08-05T00:00:00"/>
    <d v="2015-05-08T00:00:00"/>
    <n v="761"/>
    <n v="190"/>
    <n v="190"/>
    <n v="190"/>
    <n v="190"/>
    <n v="761"/>
    <n v="190"/>
    <n v="190"/>
    <n v="190"/>
    <n v="190"/>
    <m/>
  </r>
  <r>
    <d v="2015-05-26T00:00:00"/>
    <s v="GlobalMedic"/>
    <s v="NGO"/>
    <x v="6"/>
    <s v="Thumi"/>
    <m/>
    <s v="Water"/>
    <x v="7"/>
    <m/>
    <n v="1"/>
    <s v="Filtration System"/>
    <s v="Temporary"/>
    <m/>
    <x v="1"/>
    <s v="Completed"/>
    <d v="2015-05-15T00:00:00"/>
    <d v="2015-05-15T00:00:00"/>
    <n v="266"/>
    <n v="67"/>
    <n v="67"/>
    <n v="67"/>
    <n v="67"/>
    <n v="266"/>
    <n v="67"/>
    <n v="67"/>
    <n v="67"/>
    <n v="67"/>
    <s v="AP-700"/>
  </r>
  <r>
    <d v="2015-05-26T00:00:00"/>
    <s v="GlobalMedic"/>
    <s v="NGO"/>
    <x v="4"/>
    <s v="Budanilkantha"/>
    <m/>
    <s v="Water"/>
    <x v="7"/>
    <m/>
    <n v="126"/>
    <s v="PUR 10L"/>
    <s v="Temporary"/>
    <m/>
    <x v="1"/>
    <s v="Completed"/>
    <d v="2015-05-09T00:00:00"/>
    <d v="2015-05-09T00:00:00"/>
    <n v="60"/>
    <n v="15"/>
    <n v="15"/>
    <n v="15"/>
    <n v="15"/>
    <n v="60"/>
    <n v="15"/>
    <n v="15"/>
    <n v="15"/>
    <n v="15"/>
    <m/>
  </r>
  <r>
    <d v="2015-05-26T00:00:00"/>
    <s v="GlobalMedic"/>
    <s v="NGO"/>
    <x v="4"/>
    <s v="Budanilkantha"/>
    <m/>
    <s v="Water"/>
    <x v="7"/>
    <m/>
    <n v="1400"/>
    <s v="Aquatabs 5L"/>
    <s v="Temporary"/>
    <m/>
    <x v="1"/>
    <s v="Completed"/>
    <d v="2015-05-10T00:00:00"/>
    <d v="2015-05-10T00:00:00"/>
    <n v="166"/>
    <n v="42"/>
    <n v="42"/>
    <n v="42"/>
    <n v="42"/>
    <n v="166"/>
    <n v="42"/>
    <n v="42"/>
    <n v="42"/>
    <n v="42"/>
    <m/>
  </r>
  <r>
    <d v="2015-05-26T00:00:00"/>
    <s v="GlobalMedic"/>
    <s v="NGO"/>
    <x v="4"/>
    <s v="Budanilkantha"/>
    <m/>
    <s v="Water"/>
    <x v="7"/>
    <m/>
    <n v="1"/>
    <s v="Filtration System"/>
    <s v="Temporary"/>
    <m/>
    <x v="1"/>
    <s v="Completed"/>
    <d v="2015-05-13T00:00:00"/>
    <d v="2015-05-13T00:00:00"/>
    <n v="4400"/>
    <n v="1100"/>
    <n v="1100"/>
    <n v="1100"/>
    <n v="1100"/>
    <n v="4400"/>
    <n v="1100"/>
    <n v="1100"/>
    <n v="1100"/>
    <n v="1100"/>
    <s v="AP-700"/>
  </r>
  <r>
    <d v="2015-05-26T00:00:00"/>
    <s v="GlobalMedic"/>
    <s v="NGO"/>
    <x v="4"/>
    <s v="Kathmandu M.N.P."/>
    <m/>
    <s v="Water"/>
    <x v="3"/>
    <m/>
    <n v="500"/>
    <s v="Liters "/>
    <s v="Temporary"/>
    <m/>
    <x v="4"/>
    <s v="Ongoing"/>
    <d v="2015-05-14T00:00:00"/>
    <d v="2015-05-14T00:00:00"/>
    <n v="160"/>
    <n v="40"/>
    <n v="40"/>
    <n v="40"/>
    <n v="40"/>
    <n v="160"/>
    <n v="40"/>
    <n v="40"/>
    <n v="40"/>
    <n v="40"/>
    <s v="Grande Hospital"/>
  </r>
  <r>
    <d v="2015-05-26T00:00:00"/>
    <s v="GlobalMedic"/>
    <s v="NGO"/>
    <x v="4"/>
    <s v="Kathmandu M.N.P."/>
    <m/>
    <s v="Water"/>
    <x v="3"/>
    <m/>
    <n v="1330"/>
    <s v="Liters "/>
    <s v="Temporary"/>
    <m/>
    <x v="4"/>
    <s v="Ongoing"/>
    <d v="2015-05-15T00:00:00"/>
    <d v="2015-05-15T00:00:00"/>
    <n v="266"/>
    <n v="67"/>
    <n v="67"/>
    <n v="67"/>
    <n v="67"/>
    <n v="266"/>
    <n v="67"/>
    <n v="67"/>
    <n v="67"/>
    <n v="67"/>
    <s v="Grande Hospital"/>
  </r>
  <r>
    <d v="2015-05-26T00:00:00"/>
    <s v="GlobalMedic"/>
    <s v="NGO"/>
    <x v="4"/>
    <s v="Kathmandu M.N.P."/>
    <m/>
    <s v="Water"/>
    <x v="3"/>
    <m/>
    <n v="720"/>
    <s v="Liters "/>
    <s v="Temporary"/>
    <m/>
    <x v="4"/>
    <s v="Ongoing"/>
    <d v="2015-05-15T00:00:00"/>
    <d v="2015-05-15T00:00:00"/>
    <n v="160"/>
    <n v="40"/>
    <n v="40"/>
    <n v="40"/>
    <n v="40"/>
    <n v="160"/>
    <n v="40"/>
    <n v="40"/>
    <n v="40"/>
    <n v="40"/>
    <s v="Grande Hospital"/>
  </r>
  <r>
    <d v="2015-05-26T00:00:00"/>
    <s v="GlobalMedic"/>
    <s v="NGO"/>
    <x v="4"/>
    <s v="Kathmandu M.N.P."/>
    <m/>
    <s v="Water"/>
    <x v="3"/>
    <m/>
    <n v="500"/>
    <s v="Liters "/>
    <s v="Temporary"/>
    <m/>
    <x v="4"/>
    <s v="Ongoing"/>
    <d v="2015-05-17T00:00:00"/>
    <d v="2015-05-17T00:00:00"/>
    <n v="160"/>
    <n v="40"/>
    <n v="40"/>
    <n v="40"/>
    <n v="40"/>
    <n v="160"/>
    <n v="40"/>
    <n v="40"/>
    <n v="40"/>
    <n v="40"/>
    <s v="Grande Hospital"/>
  </r>
  <r>
    <d v="2015-05-26T00:00:00"/>
    <s v="GlobalMedic"/>
    <s v="NGO"/>
    <x v="4"/>
    <s v="Kathmandu M.N.P."/>
    <m/>
    <s v="Water"/>
    <x v="3"/>
    <m/>
    <n v="700"/>
    <s v="Liters "/>
    <s v="Temporary"/>
    <m/>
    <x v="4"/>
    <s v="Ongoing"/>
    <d v="2015-05-18T00:00:00"/>
    <d v="2015-05-18T00:00:00"/>
    <n v="160"/>
    <n v="40"/>
    <n v="40"/>
    <n v="40"/>
    <n v="40"/>
    <n v="160"/>
    <n v="40"/>
    <n v="40"/>
    <n v="40"/>
    <n v="40"/>
    <s v="Grande Hospital"/>
  </r>
  <r>
    <d v="2015-05-26T00:00:00"/>
    <s v="GlobalMedic"/>
    <s v="NGO"/>
    <x v="4"/>
    <s v="Kathmandu M.N.P."/>
    <m/>
    <s v="Water"/>
    <x v="3"/>
    <m/>
    <n v="620"/>
    <s v="Liters "/>
    <s v="Temporary"/>
    <m/>
    <x v="4"/>
    <s v="Ongoing"/>
    <d v="2015-05-19T00:00:00"/>
    <d v="2015-05-19T00:00:00"/>
    <n v="160"/>
    <n v="40"/>
    <n v="40"/>
    <n v="40"/>
    <n v="40"/>
    <n v="160"/>
    <n v="40"/>
    <n v="40"/>
    <n v="40"/>
    <n v="40"/>
    <s v="Grande Hospital"/>
  </r>
  <r>
    <d v="2015-05-26T00:00:00"/>
    <s v="GlobalMedic"/>
    <s v="NGO"/>
    <x v="4"/>
    <s v="Kathmandu M.N.P."/>
    <m/>
    <s v="Water"/>
    <x v="3"/>
    <m/>
    <n v="722"/>
    <s v="Liters "/>
    <s v="Temporary"/>
    <m/>
    <x v="4"/>
    <s v="Ongoing"/>
    <d v="2015-05-20T00:00:00"/>
    <d v="2015-05-20T00:00:00"/>
    <n v="160"/>
    <n v="40"/>
    <n v="40"/>
    <n v="40"/>
    <n v="40"/>
    <n v="160"/>
    <n v="40"/>
    <n v="40"/>
    <n v="40"/>
    <n v="40"/>
    <s v="Grande Hospital"/>
  </r>
  <r>
    <d v="2015-05-26T00:00:00"/>
    <s v="GlobalMedic"/>
    <s v="NGO"/>
    <x v="4"/>
    <s v="Kathmandu M.N.P."/>
    <m/>
    <s v="Water"/>
    <x v="3"/>
    <m/>
    <n v="600"/>
    <s v="Liters "/>
    <s v="Temporary"/>
    <m/>
    <x v="4"/>
    <s v="Ongoing"/>
    <d v="2015-05-21T00:00:00"/>
    <d v="2015-05-21T00:00:00"/>
    <n v="160"/>
    <n v="40"/>
    <n v="40"/>
    <n v="40"/>
    <n v="40"/>
    <n v="160"/>
    <n v="40"/>
    <n v="40"/>
    <n v="40"/>
    <n v="40"/>
    <s v="Grande Hospital"/>
  </r>
  <r>
    <d v="2015-05-26T00:00:00"/>
    <s v="GlobalMedic"/>
    <s v="NGO"/>
    <x v="4"/>
    <s v="Kathmandu M.N.P."/>
    <m/>
    <s v="Water"/>
    <x v="3"/>
    <m/>
    <n v="800"/>
    <s v="Liters "/>
    <s v="Temporary"/>
    <m/>
    <x v="4"/>
    <s v="Ongoing"/>
    <d v="2015-05-22T00:00:00"/>
    <d v="2015-05-22T00:00:00"/>
    <n v="160"/>
    <n v="40"/>
    <n v="40"/>
    <n v="40"/>
    <n v="40"/>
    <n v="160"/>
    <n v="40"/>
    <n v="40"/>
    <n v="40"/>
    <n v="40"/>
    <s v="Grande Hospital"/>
  </r>
  <r>
    <d v="2015-05-26T00:00:00"/>
    <s v="GlobalMedic"/>
    <s v="NGO"/>
    <x v="4"/>
    <s v="Kathmandu M.N.P."/>
    <m/>
    <s v="Water"/>
    <x v="3"/>
    <m/>
    <n v="504"/>
    <s v="Liters "/>
    <s v="Temporary"/>
    <m/>
    <x v="4"/>
    <s v="Ongoing"/>
    <d v="2015-05-23T00:00:00"/>
    <d v="2015-05-23T00:00:00"/>
    <n v="160"/>
    <n v="40"/>
    <n v="40"/>
    <n v="40"/>
    <n v="40"/>
    <n v="160"/>
    <n v="40"/>
    <n v="40"/>
    <n v="40"/>
    <n v="40"/>
    <s v="Grande Hospital"/>
  </r>
  <r>
    <d v="2015-05-26T00:00:00"/>
    <s v="GlobalMedic"/>
    <s v="NGO"/>
    <x v="4"/>
    <s v="Kathmandu M.N.P."/>
    <m/>
    <s v="Water"/>
    <x v="3"/>
    <m/>
    <n v="650"/>
    <s v="Liters "/>
    <s v="Temporary"/>
    <m/>
    <x v="4"/>
    <s v="Ongoing"/>
    <d v="2015-05-24T00:00:00"/>
    <d v="2015-05-24T00:00:00"/>
    <n v="160"/>
    <n v="40"/>
    <n v="40"/>
    <n v="40"/>
    <n v="40"/>
    <n v="160"/>
    <n v="40"/>
    <n v="40"/>
    <n v="40"/>
    <n v="40"/>
    <s v="Grande Hospital"/>
  </r>
  <r>
    <d v="2015-05-26T00:00:00"/>
    <s v="GlobalMedic"/>
    <s v="NGO"/>
    <x v="4"/>
    <s v="Kathmandu M.N.P."/>
    <m/>
    <s v="Water"/>
    <x v="3"/>
    <m/>
    <n v="600"/>
    <s v="Liters "/>
    <s v="Temporary"/>
    <m/>
    <x v="4"/>
    <s v="Ongoing"/>
    <d v="2015-05-25T00:00:00"/>
    <d v="2015-05-25T00:00:00"/>
    <n v="160"/>
    <n v="40"/>
    <n v="40"/>
    <n v="40"/>
    <n v="40"/>
    <n v="160"/>
    <n v="40"/>
    <n v="40"/>
    <n v="40"/>
    <n v="40"/>
    <s v="Grande Hospital"/>
  </r>
  <r>
    <d v="2015-05-26T00:00:00"/>
    <s v="GlobalMedic"/>
    <s v="NGO"/>
    <x v="4"/>
    <s v="Kathmandu M.N.P."/>
    <m/>
    <s v="Water"/>
    <x v="3"/>
    <m/>
    <n v="532"/>
    <s v="Liters "/>
    <s v="Temporary"/>
    <m/>
    <x v="4"/>
    <s v="Completed"/>
    <d v="2015-05-26T00:00:00"/>
    <d v="2015-05-26T00:00:00"/>
    <n v="160"/>
    <n v="40"/>
    <n v="40"/>
    <n v="40"/>
    <n v="40"/>
    <n v="160"/>
    <n v="40"/>
    <n v="40"/>
    <n v="40"/>
    <n v="40"/>
    <s v="Grande Hospital Last day"/>
  </r>
  <r>
    <d v="2015-05-26T00:00:00"/>
    <s v="GlobalMedic"/>
    <s v="NGO"/>
    <x v="4"/>
    <s v="Kathmandu M.N.P."/>
    <m/>
    <s v="Water"/>
    <x v="7"/>
    <m/>
    <n v="1"/>
    <s v="Filtration System"/>
    <s v="Temporary"/>
    <m/>
    <x v="5"/>
    <s v="Completed"/>
    <d v="2015-05-20T00:00:00"/>
    <d v="2015-05-20T00:00:00"/>
    <n v="100"/>
    <n v="25"/>
    <n v="25"/>
    <n v="25"/>
    <n v="25"/>
    <n v="100"/>
    <n v="25"/>
    <n v="25"/>
    <n v="25"/>
    <n v="25"/>
    <s v="Prisoners association of nepal orphanage"/>
  </r>
  <r>
    <d v="2015-05-26T00:00:00"/>
    <s v="GlobalMedic"/>
    <s v="NGO"/>
    <x v="4"/>
    <s v="Kathmandu M.N.P."/>
    <m/>
    <s v="Water"/>
    <x v="7"/>
    <m/>
    <n v="1"/>
    <s v="Filtration System"/>
    <s v="Temporary"/>
    <m/>
    <x v="1"/>
    <s v="Completed"/>
    <d v="2015-05-21T00:00:00"/>
    <d v="2015-05-21T00:00:00"/>
    <n v="1000"/>
    <n v="250"/>
    <n v="250"/>
    <n v="250"/>
    <n v="250"/>
    <n v="1000"/>
    <n v="250"/>
    <n v="250"/>
    <n v="250"/>
    <n v="250"/>
    <s v="AP-700 #1 Army Brigade HeadQuarters"/>
  </r>
  <r>
    <d v="2015-05-26T00:00:00"/>
    <s v="GlobalMedic"/>
    <s v="NGO"/>
    <x v="5"/>
    <s v="Devichour"/>
    <m/>
    <s v="Water"/>
    <x v="7"/>
    <m/>
    <n v="76"/>
    <s v="PUR 10L"/>
    <s v="Temporary"/>
    <m/>
    <x v="1"/>
    <s v="Completed"/>
    <d v="2015-05-08T00:00:00"/>
    <d v="2015-05-08T00:00:00"/>
    <n v="36"/>
    <n v="9"/>
    <n v="9"/>
    <n v="9"/>
    <n v="9"/>
    <n v="36"/>
    <n v="9"/>
    <n v="9"/>
    <n v="9"/>
    <n v="9"/>
    <m/>
  </r>
  <r>
    <d v="2015-05-26T00:00:00"/>
    <s v="GlobalMedic"/>
    <s v="NGO"/>
    <x v="5"/>
    <s v="Lubhu"/>
    <m/>
    <s v="Water"/>
    <x v="7"/>
    <m/>
    <n v="1"/>
    <s v="Filtration System"/>
    <s v="Temporary"/>
    <m/>
    <x v="1"/>
    <s v="Completed"/>
    <d v="2015-05-22T00:00:00"/>
    <d v="2015-05-22T00:00:00"/>
    <n v="12000"/>
    <n v="3000"/>
    <n v="3000"/>
    <n v="3000"/>
    <n v="3000"/>
    <n v="12000"/>
    <n v="3000"/>
    <n v="3000"/>
    <n v="3000"/>
    <n v="3000"/>
    <s v="Ap 700 "/>
  </r>
  <r>
    <d v="2015-05-26T00:00:00"/>
    <s v="GlobalMedic"/>
    <s v="NGO"/>
    <x v="2"/>
    <s v="Sikre"/>
    <m/>
    <s v="Hygiene"/>
    <x v="6"/>
    <m/>
    <n v="92"/>
    <s v="Hygiene kit"/>
    <s v="Temporary"/>
    <m/>
    <x v="1"/>
    <s v="Completed"/>
    <d v="2015-05-07T00:00:00"/>
    <d v="2015-05-07T00:00:00"/>
    <n v="644"/>
    <n v="161"/>
    <n v="161"/>
    <n v="161"/>
    <n v="161"/>
    <n v="644"/>
    <n v="161"/>
    <n v="161"/>
    <n v="161"/>
    <n v="161"/>
    <s v="HK distributed with the rainfresh above"/>
  </r>
  <r>
    <d v="2015-05-26T00:00:00"/>
    <s v="GlobalMedic"/>
    <s v="NGO"/>
    <x v="2"/>
    <s v="Sikre"/>
    <m/>
    <s v="Water"/>
    <x v="7"/>
    <m/>
    <n v="10"/>
    <s v="Rainfresh Unit"/>
    <s v="Temporary"/>
    <m/>
    <x v="1"/>
    <s v="Completed"/>
    <d v="2015-05-06T00:00:00"/>
    <d v="2015-05-06T00:00:00"/>
    <n v="70"/>
    <n v="18"/>
    <n v="18"/>
    <n v="18"/>
    <n v="18"/>
    <n v="70"/>
    <n v="18"/>
    <n v="18"/>
    <n v="18"/>
    <n v="18"/>
    <s v="Rainfresh Unit"/>
  </r>
  <r>
    <d v="2015-05-26T00:00:00"/>
    <s v="GlobalMedic"/>
    <s v="NGO"/>
    <x v="19"/>
    <s v="Manthali"/>
    <m/>
    <s v="Water"/>
    <x v="7"/>
    <m/>
    <n v="1"/>
    <s v="Filtration System"/>
    <s v="Temporary"/>
    <m/>
    <x v="1"/>
    <s v="Completed"/>
    <d v="2015-05-21T00:00:00"/>
    <d v="2015-05-21T00:00:00"/>
    <n v="750"/>
    <n v="188"/>
    <n v="188"/>
    <n v="188"/>
    <n v="188"/>
    <n v="750"/>
    <n v="188"/>
    <n v="188"/>
    <n v="188"/>
    <n v="188"/>
    <s v="AP-700 #1 Salu 27.364527N 86.130540E"/>
  </r>
  <r>
    <d v="2015-05-26T00:00:00"/>
    <s v="GlobalMedic"/>
    <s v="NGO"/>
    <x v="19"/>
    <s v="Manthali"/>
    <m/>
    <s v="Water"/>
    <x v="7"/>
    <m/>
    <n v="1"/>
    <s v="Filtration System"/>
    <s v="Temporary"/>
    <m/>
    <x v="1"/>
    <s v="Completed"/>
    <d v="2015-05-21T00:00:00"/>
    <d v="2015-05-21T00:00:00"/>
    <n v="280"/>
    <n v="70"/>
    <n v="70"/>
    <n v="70"/>
    <n v="70"/>
    <n v="280"/>
    <n v="70"/>
    <n v="70"/>
    <n v="70"/>
    <n v="70"/>
    <s v="AP-700 #2. Dharapani 27.368230N 86.130706"/>
  </r>
  <r>
    <d v="2015-05-26T00:00:00"/>
    <s v="GlobalMedic"/>
    <s v="NGO"/>
    <x v="19"/>
    <s v="Manthali"/>
    <m/>
    <s v="Water"/>
    <x v="7"/>
    <m/>
    <n v="1"/>
    <s v="Filtration System"/>
    <s v="Temporary"/>
    <m/>
    <x v="1"/>
    <s v="Completed"/>
    <d v="2015-05-21T00:00:00"/>
    <d v="2015-05-21T00:00:00"/>
    <n v="420"/>
    <n v="105"/>
    <n v="105"/>
    <n v="105"/>
    <n v="105"/>
    <n v="420"/>
    <n v="105"/>
    <n v="105"/>
    <n v="105"/>
    <n v="105"/>
    <s v="AP-700 #3.Primary school Samalistham 27.367905N 86.126297E"/>
  </r>
  <r>
    <d v="2015-05-26T00:00:00"/>
    <s v="GlobalMedic"/>
    <s v="NGO"/>
    <x v="19"/>
    <s v="Manthali"/>
    <m/>
    <s v="Water"/>
    <x v="7"/>
    <m/>
    <n v="1"/>
    <s v="Filtration System"/>
    <s v="Temporary"/>
    <m/>
    <x v="1"/>
    <s v="Completed"/>
    <d v="2015-05-21T00:00:00"/>
    <d v="2015-05-21T00:00:00"/>
    <n v="245"/>
    <n v="61"/>
    <n v="61"/>
    <n v="61"/>
    <n v="61"/>
    <n v="245"/>
    <n v="61"/>
    <n v="61"/>
    <n v="61"/>
    <n v="61"/>
    <s v="AP-700 #4. Titri-Danda 27.363952N 86.119008E"/>
  </r>
  <r>
    <d v="2015-05-26T00:00:00"/>
    <s v="GlobalMedic"/>
    <s v="NGO"/>
    <x v="19"/>
    <s v="Manthali"/>
    <m/>
    <s v="Water"/>
    <x v="7"/>
    <m/>
    <n v="1"/>
    <s v="Filtration System"/>
    <s v="Temporary"/>
    <m/>
    <x v="1"/>
    <s v="Completed"/>
    <d v="2015-05-21T00:00:00"/>
    <d v="2015-05-21T00:00:00"/>
    <n v="280"/>
    <n v="70"/>
    <n v="70"/>
    <n v="70"/>
    <n v="70"/>
    <n v="280"/>
    <n v="70"/>
    <n v="70"/>
    <n v="70"/>
    <n v="70"/>
    <s v="AP-700 #5. Jimmal Tol Bhttadi 27.367810N 86.122622"/>
  </r>
  <r>
    <d v="2015-05-26T00:00:00"/>
    <s v="GlobalMedic"/>
    <s v="NGO"/>
    <x v="19"/>
    <s v="Manthali"/>
    <m/>
    <s v="Water"/>
    <x v="7"/>
    <m/>
    <n v="1"/>
    <s v="Filtration System"/>
    <s v="Temporary"/>
    <m/>
    <x v="1"/>
    <s v="Completed"/>
    <d v="2015-05-21T00:00:00"/>
    <d v="2015-05-21T00:00:00"/>
    <n v="530"/>
    <n v="133"/>
    <n v="133"/>
    <n v="133"/>
    <n v="133"/>
    <n v="530"/>
    <n v="133"/>
    <n v="133"/>
    <n v="133"/>
    <n v="133"/>
    <s v="AP-700 #6.Setidevi Secondary  School"/>
  </r>
  <r>
    <d v="2015-05-26T00:00:00"/>
    <s v="GlobalMedic"/>
    <s v="NGO"/>
    <x v="1"/>
    <s v="Hagam"/>
    <m/>
    <s v="Water"/>
    <x v="7"/>
    <m/>
    <n v="125"/>
    <s v="Rainfresh Unit"/>
    <s v="Temporary"/>
    <m/>
    <x v="1"/>
    <s v="Completed"/>
    <d v="2015-05-20T00:00:00"/>
    <d v="2015-05-20T00:00:00"/>
    <n v="625"/>
    <n v="156"/>
    <n v="156"/>
    <n v="156"/>
    <n v="156"/>
    <n v="625"/>
    <n v="156"/>
    <n v="156"/>
    <n v="156"/>
    <n v="156"/>
    <s v="Ward #1 and #2"/>
  </r>
  <r>
    <d v="2015-05-26T00:00:00"/>
    <s v="GlobalMedic"/>
    <s v="NGO"/>
    <x v="1"/>
    <s v="Kadambas"/>
    <m/>
    <s v="Hygiene"/>
    <x v="6"/>
    <m/>
    <n v="157"/>
    <s v="Hygiene kit"/>
    <s v="Temporary"/>
    <m/>
    <x v="1"/>
    <s v="Completed"/>
    <d v="2015-05-19T00:00:00"/>
    <d v="2015-05-19T00:00:00"/>
    <n v="785"/>
    <n v="196"/>
    <n v="196"/>
    <n v="196"/>
    <n v="196"/>
    <n v="785"/>
    <n v="196"/>
    <n v="196"/>
    <n v="196"/>
    <n v="196"/>
    <s v="Hygiene kit Kodari"/>
  </r>
  <r>
    <d v="2015-05-26T00:00:00"/>
    <s v="GlobalMedic"/>
    <s v="NGO"/>
    <x v="1"/>
    <s v="Kadambas"/>
    <m/>
    <s v="Hygiene"/>
    <x v="6"/>
    <m/>
    <n v="15"/>
    <s v="Hygiene kit"/>
    <s v="Temporary"/>
    <m/>
    <x v="1"/>
    <s v="Completed"/>
    <d v="2015-05-19T00:00:00"/>
    <d v="2015-05-19T00:00:00"/>
    <n v="75"/>
    <n v="19"/>
    <n v="19"/>
    <n v="19"/>
    <n v="19"/>
    <n v="75"/>
    <n v="19"/>
    <n v="19"/>
    <n v="19"/>
    <n v="19"/>
    <s v="Hygiene kit Ghaysa Danda with the rainfresh kit above"/>
  </r>
  <r>
    <d v="2015-05-26T00:00:00"/>
    <s v="GlobalMedic"/>
    <s v="NGO"/>
    <x v="1"/>
    <s v="Kadambas"/>
    <m/>
    <s v="Water"/>
    <x v="7"/>
    <m/>
    <n v="240"/>
    <s v="Aquatabs 5L "/>
    <s v="Temporary"/>
    <m/>
    <x v="1"/>
    <s v="Completed"/>
    <d v="2015-05-17T00:00:00"/>
    <d v="2015-05-17T00:00:00"/>
    <n v="48"/>
    <n v="12"/>
    <n v="12"/>
    <n v="12"/>
    <n v="12"/>
    <n v="48"/>
    <n v="12"/>
    <n v="12"/>
    <n v="12"/>
    <n v="12"/>
    <m/>
  </r>
  <r>
    <d v="2015-05-26T00:00:00"/>
    <s v="GlobalMedic"/>
    <s v="NGO"/>
    <x v="1"/>
    <s v="Kadambas"/>
    <m/>
    <s v="Water"/>
    <x v="7"/>
    <m/>
    <n v="157"/>
    <s v="Rainfresh Unit"/>
    <s v="Temporary"/>
    <m/>
    <x v="1"/>
    <s v="Completed"/>
    <d v="2015-05-19T00:00:00"/>
    <d v="2015-05-19T00:00:00"/>
    <n v="785"/>
    <n v="196"/>
    <n v="196"/>
    <n v="196"/>
    <n v="196"/>
    <n v="785"/>
    <n v="196"/>
    <n v="196"/>
    <n v="196"/>
    <n v="196"/>
    <s v="Rainfresh Kodari with the hygiene kit above"/>
  </r>
  <r>
    <d v="2015-05-26T00:00:00"/>
    <s v="GlobalMedic"/>
    <s v="NGO"/>
    <x v="1"/>
    <s v="Kadambas"/>
    <m/>
    <s v="Water"/>
    <x v="7"/>
    <m/>
    <n v="15"/>
    <s v="Rainfresh Unit"/>
    <s v="Temporary"/>
    <m/>
    <x v="1"/>
    <s v="Completed"/>
    <d v="2015-05-19T00:00:00"/>
    <d v="2015-05-19T00:00:00"/>
    <n v="75"/>
    <n v="19"/>
    <n v="19"/>
    <n v="19"/>
    <n v="19"/>
    <n v="75"/>
    <n v="19"/>
    <n v="19"/>
    <n v="19"/>
    <n v="19"/>
    <s v="Rainfresh Ghaysa Danda"/>
  </r>
  <r>
    <d v="2015-05-26T00:00:00"/>
    <s v="GlobalMedic"/>
    <s v="NGO"/>
    <x v="1"/>
    <s v="Kadambas"/>
    <m/>
    <s v="Water"/>
    <x v="7"/>
    <m/>
    <n v="8"/>
    <s v="Rainfresh Unit"/>
    <s v="Temporary"/>
    <m/>
    <x v="1"/>
    <s v="Completed"/>
    <d v="2015-05-20T00:00:00"/>
    <d v="2015-05-20T00:00:00"/>
    <n v="56"/>
    <n v="14"/>
    <n v="14"/>
    <n v="14"/>
    <n v="14"/>
    <n v="56"/>
    <n v="14"/>
    <n v="14"/>
    <n v="14"/>
    <n v="14"/>
    <s v="Rainfresh Ward 5"/>
  </r>
  <r>
    <d v="2015-05-26T00:00:00"/>
    <s v="GlobalMedic"/>
    <s v="NGO"/>
    <x v="1"/>
    <s v="Kadambas"/>
    <m/>
    <s v="Water"/>
    <x v="7"/>
    <m/>
    <n v="6"/>
    <s v="Rainfresh Unit"/>
    <s v="Temporary"/>
    <m/>
    <x v="1"/>
    <s v="Completed"/>
    <d v="2015-05-20T00:00:00"/>
    <d v="2015-05-20T00:00:00"/>
    <n v="42"/>
    <n v="11"/>
    <n v="11"/>
    <n v="11"/>
    <n v="11"/>
    <n v="42"/>
    <n v="11"/>
    <n v="11"/>
    <n v="11"/>
    <n v="11"/>
    <s v="Rainfresh Vhaihre Ward 5"/>
  </r>
  <r>
    <d v="2015-05-26T00:00:00"/>
    <s v="GlobalMedic"/>
    <s v="NGO"/>
    <x v="1"/>
    <s v="Kadambas"/>
    <m/>
    <s v="Water"/>
    <x v="7"/>
    <m/>
    <n v="55"/>
    <s v="Rainfresh Unit"/>
    <s v="Temporary"/>
    <m/>
    <x v="1"/>
    <s v="Completed"/>
    <d v="2015-05-22T00:00:00"/>
    <d v="2015-05-22T00:00:00"/>
    <n v="600"/>
    <n v="150"/>
    <n v="150"/>
    <n v="150"/>
    <n v="150"/>
    <n v="600"/>
    <n v="150"/>
    <n v="150"/>
    <n v="150"/>
    <n v="150"/>
    <s v="Ward 5"/>
  </r>
  <r>
    <d v="2015-05-26T00:00:00"/>
    <s v="GlobalMedic"/>
    <s v="NGO"/>
    <x v="1"/>
    <s v="Kadambas"/>
    <m/>
    <s v="Water"/>
    <x v="7"/>
    <m/>
    <n v="31"/>
    <s v="Rainfresh Unit"/>
    <s v="Temporary"/>
    <m/>
    <x v="1"/>
    <s v="Completed"/>
    <d v="2015-05-22T00:00:00"/>
    <d v="2015-05-22T00:00:00"/>
    <n v="217"/>
    <n v="54"/>
    <n v="54"/>
    <n v="54"/>
    <n v="54"/>
    <n v="217"/>
    <n v="54"/>
    <n v="54"/>
    <n v="54"/>
    <n v="54"/>
    <s v="Sukute"/>
  </r>
  <r>
    <d v="2015-05-26T00:00:00"/>
    <s v="GlobalMedic"/>
    <s v="NGO"/>
    <x v="1"/>
    <s v="Kalika"/>
    <m/>
    <s v="Water"/>
    <x v="7"/>
    <m/>
    <n v="22"/>
    <s v="Rainfresh Unit"/>
    <s v="Temporary"/>
    <m/>
    <x v="1"/>
    <s v="Completed"/>
    <d v="2015-05-19T00:00:00"/>
    <d v="2015-05-19T00:00:00"/>
    <n v="110"/>
    <n v="28"/>
    <n v="28"/>
    <n v="28"/>
    <n v="28"/>
    <n v="110"/>
    <n v="28"/>
    <n v="28"/>
    <n v="28"/>
    <n v="28"/>
    <s v="Chihane "/>
  </r>
  <r>
    <d v="2015-05-26T00:00:00"/>
    <s v="LandsAid"/>
    <s v="NGO"/>
    <x v="6"/>
    <m/>
    <m/>
    <s v="Hygiene"/>
    <x v="6"/>
    <m/>
    <n v="830"/>
    <m/>
    <m/>
    <s v="Private donations"/>
    <x v="1"/>
    <s v="Planned "/>
    <s v="1/06/2015"/>
    <s v="7/06/2015"/>
    <n v="4150"/>
    <m/>
    <m/>
    <m/>
    <m/>
    <m/>
    <m/>
    <m/>
    <m/>
    <m/>
    <s v="3 x Washing powder, pack of 1kg each, 2 x Toilet Paper roll, 10x Bath Soap, 100gms each, 2 x Toothpaste, 100gms each, 5 x Toothbrush, medium bristle,   2 x Shampoo, 250ml pack,  5 x Razors, Disposable,  4 x Hygienic Pads, pack of 10,  1 x Shaving Cream, 90ml, 2 x Towels, 40x 70cm,  1 x Nail Cutter,  1 x Liquid Soap for Dish wash, 500ml, 4 x Sponge for Dish wash"/>
  </r>
  <r>
    <d v="2015-05-26T00:00:00"/>
    <s v="WSSDO"/>
    <s v="Government"/>
    <x v="2"/>
    <s v="Gerkhu"/>
    <s v="WSSDO"/>
    <s v="Water"/>
    <x v="3"/>
    <s v="2000 lit water tank"/>
    <n v="1"/>
    <m/>
    <s v="Temporary"/>
    <s v="UNICEF"/>
    <x v="3"/>
    <s v="Completed"/>
    <m/>
    <m/>
    <n v="500"/>
    <m/>
    <m/>
    <m/>
    <m/>
    <n v="500"/>
    <m/>
    <m/>
    <m/>
    <m/>
    <m/>
  </r>
  <r>
    <d v="2015-05-26T00:00:00"/>
    <s v="WSSDO"/>
    <s v="Government"/>
    <x v="2"/>
    <s v="Gerkhu"/>
    <s v="WSSDO"/>
    <s v="Hygiene"/>
    <x v="6"/>
    <s v="WASH and Dignity kit"/>
    <n v="73"/>
    <m/>
    <s v="Temporary"/>
    <s v="UNICEF"/>
    <x v="3"/>
    <s v="Completed"/>
    <m/>
    <m/>
    <n v="365"/>
    <m/>
    <m/>
    <m/>
    <m/>
    <n v="365"/>
    <m/>
    <m/>
    <m/>
    <m/>
    <m/>
  </r>
  <r>
    <d v="2015-05-26T00:00:00"/>
    <s v="WSSDO"/>
    <s v="Government"/>
    <x v="2"/>
    <s v="Gerkhu"/>
    <s v="WSSDO"/>
    <s v="Hygiene"/>
    <x v="6"/>
    <s v="Dignity and WASH kit"/>
    <n v="100"/>
    <m/>
    <s v="Temporary"/>
    <s v="UNICEF"/>
    <x v="3"/>
    <s v="Completed"/>
    <m/>
    <m/>
    <n v="500"/>
    <m/>
    <m/>
    <m/>
    <m/>
    <n v="500"/>
    <m/>
    <m/>
    <m/>
    <m/>
    <m/>
  </r>
  <r>
    <d v="2015-05-26T00:00:00"/>
    <s v="GlobalMedic"/>
    <s v="NGO"/>
    <x v="4"/>
    <s v="Kathmandu M.N.P."/>
    <m/>
    <s v="Water"/>
    <x v="3"/>
    <m/>
    <n v="7500"/>
    <s v="Liters "/>
    <s v="Temporary"/>
    <m/>
    <x v="3"/>
    <s v="Ongoing"/>
    <d v="2015-05-12T00:00:00"/>
    <d v="2015-05-12T00:00:00"/>
    <n v="2500"/>
    <n v="625"/>
    <n v="625"/>
    <n v="625"/>
    <n v="625"/>
    <n v="2500"/>
    <n v="625"/>
    <n v="625"/>
    <n v="625"/>
    <n v="625"/>
    <s v="Raetna Park Camp (tundhukel)"/>
  </r>
  <r>
    <d v="2015-05-26T00:00:00"/>
    <s v="GlobalMedic"/>
    <s v="NGO"/>
    <x v="4"/>
    <s v="Kathmandu M.N.P."/>
    <m/>
    <s v="Water"/>
    <x v="3"/>
    <m/>
    <n v="9600"/>
    <s v="Liters "/>
    <s v="Temporary"/>
    <m/>
    <x v="3"/>
    <s v="Ongoing"/>
    <d v="2015-05-14T00:00:00"/>
    <d v="2015-05-12T00:00:00"/>
    <n v="2500"/>
    <n v="625"/>
    <n v="625"/>
    <n v="625"/>
    <n v="625"/>
    <n v="2500"/>
    <n v="625"/>
    <n v="625"/>
    <n v="625"/>
    <n v="625"/>
    <s v="Raetna Park Camp (tundhukel)"/>
  </r>
  <r>
    <d v="2015-05-26T00:00:00"/>
    <s v="GlobalMedic"/>
    <s v="NGO"/>
    <x v="4"/>
    <s v="Kathmandu M.N.P."/>
    <m/>
    <s v="Water"/>
    <x v="3"/>
    <m/>
    <n v="800"/>
    <s v="Liters "/>
    <s v="Temporary"/>
    <m/>
    <x v="3"/>
    <s v="Ongoing"/>
    <d v="2015-05-15T00:00:00"/>
    <d v="2015-05-15T00:00:00"/>
    <n v="266"/>
    <n v="67"/>
    <n v="67"/>
    <n v="67"/>
    <n v="67"/>
    <n v="266"/>
    <n v="67"/>
    <n v="67"/>
    <n v="67"/>
    <n v="67"/>
    <s v="Raetna Park Camp (tundhukel)"/>
  </r>
  <r>
    <d v="2015-05-26T00:00:00"/>
    <s v="GlobalMedic"/>
    <s v="NGO"/>
    <x v="4"/>
    <s v="Kathmandu M.N.P."/>
    <m/>
    <s v="Water"/>
    <x v="3"/>
    <m/>
    <n v="12500"/>
    <s v="Liters "/>
    <s v="Temporary"/>
    <m/>
    <x v="3"/>
    <s v="Ongoing"/>
    <d v="2015-05-16T00:00:00"/>
    <d v="2015-05-16T00:00:00"/>
    <n v="4000"/>
    <n v="1000"/>
    <n v="1000"/>
    <n v="1000"/>
    <n v="1000"/>
    <n v="4000"/>
    <n v="1000"/>
    <n v="1000"/>
    <n v="1000"/>
    <n v="1000"/>
    <s v="Raetna Park Camp (tundhukel)"/>
  </r>
  <r>
    <d v="2015-05-26T00:00:00"/>
    <s v="GlobalMedic"/>
    <s v="NGO"/>
    <x v="4"/>
    <s v="Kathmandu M.N.P."/>
    <m/>
    <s v="Water"/>
    <x v="3"/>
    <m/>
    <n v="10800"/>
    <s v="Liters "/>
    <s v="Temporary"/>
    <m/>
    <x v="3"/>
    <s v="Ongoing"/>
    <d v="2015-05-17T00:00:00"/>
    <d v="2015-05-17T00:00:00"/>
    <n v="4000"/>
    <n v="1000"/>
    <n v="1000"/>
    <n v="1000"/>
    <n v="1000"/>
    <n v="4000"/>
    <n v="1000"/>
    <n v="1000"/>
    <n v="1000"/>
    <n v="1000"/>
    <s v="Raetna Park Camp (tundhukel)"/>
  </r>
  <r>
    <d v="2015-05-26T00:00:00"/>
    <s v="GlobalMedic"/>
    <s v="NGO"/>
    <x v="4"/>
    <s v="Kathmandu M.N.P."/>
    <m/>
    <s v="Water"/>
    <x v="3"/>
    <m/>
    <n v="8100"/>
    <s v="Liters "/>
    <s v="Temporary"/>
    <m/>
    <x v="3"/>
    <s v="Ongoing"/>
    <d v="2015-05-18T00:00:00"/>
    <d v="2015-05-18T00:00:00"/>
    <n v="4000"/>
    <n v="1000"/>
    <n v="1000"/>
    <n v="1000"/>
    <n v="1000"/>
    <n v="4000"/>
    <n v="1000"/>
    <n v="1000"/>
    <n v="1000"/>
    <n v="1000"/>
    <s v="Raetna Park Camp (tundhukel)"/>
  </r>
  <r>
    <d v="2015-05-26T00:00:00"/>
    <s v="GlobalMedic"/>
    <s v="NGO"/>
    <x v="4"/>
    <s v="Kathmandu M.N.P."/>
    <m/>
    <s v="Water"/>
    <x v="3"/>
    <m/>
    <n v="1000"/>
    <s v="Liters "/>
    <s v="Temporary"/>
    <m/>
    <x v="3"/>
    <s v="Ongoing"/>
    <d v="2015-05-18T00:00:00"/>
    <d v="2015-05-18T00:00:00"/>
    <n v="4000"/>
    <n v="1000"/>
    <n v="1000"/>
    <n v="1000"/>
    <n v="1000"/>
    <n v="4000"/>
    <n v="1000"/>
    <n v="1000"/>
    <n v="1000"/>
    <n v="1000"/>
    <s v="Raetna Park Camp (tundhukel) AP-3000 Device"/>
  </r>
  <r>
    <d v="2015-05-26T00:00:00"/>
    <s v="GlobalMedic"/>
    <s v="NGO"/>
    <x v="4"/>
    <s v="Kathmandu M.N.P."/>
    <m/>
    <s v="Water"/>
    <x v="3"/>
    <m/>
    <n v="7200"/>
    <s v="Liters "/>
    <s v="Temporary"/>
    <m/>
    <x v="3"/>
    <s v="Ongoing"/>
    <d v="2015-05-19T00:00:00"/>
    <d v="2015-05-19T00:00:00"/>
    <n v="2400"/>
    <n v="600"/>
    <n v="600"/>
    <n v="600"/>
    <n v="600"/>
    <n v="2400"/>
    <n v="600"/>
    <n v="600"/>
    <n v="600"/>
    <n v="600"/>
    <s v="Raetna Park Camp (tundhukel)"/>
  </r>
  <r>
    <d v="2015-05-26T00:00:00"/>
    <s v="GlobalMedic"/>
    <s v="NGO"/>
    <x v="4"/>
    <s v="Kathmandu M.N.P."/>
    <m/>
    <s v="Water"/>
    <x v="3"/>
    <m/>
    <n v="2160"/>
    <s v="Liters "/>
    <s v="Temporary"/>
    <m/>
    <x v="3"/>
    <s v="Ongoing"/>
    <d v="2015-05-20T00:00:00"/>
    <d v="2015-05-20T00:00:00"/>
    <n v="720"/>
    <n v="180"/>
    <n v="180"/>
    <n v="180"/>
    <n v="180"/>
    <n v="720"/>
    <n v="180"/>
    <n v="180"/>
    <n v="180"/>
    <n v="180"/>
    <s v="Raetna Park Camp (tundhukel)"/>
  </r>
  <r>
    <d v="2015-05-26T00:00:00"/>
    <s v="GlobalMedic"/>
    <s v="NGO"/>
    <x v="4"/>
    <s v="Kathmandu M.N.P."/>
    <m/>
    <s v="Water"/>
    <x v="3"/>
    <m/>
    <n v="1400"/>
    <s v="Liters "/>
    <s v="Temporary"/>
    <m/>
    <x v="3"/>
    <s v="Ongoing"/>
    <d v="2015-05-21T00:00:00"/>
    <d v="2015-05-21T00:00:00"/>
    <n v="466"/>
    <n v="117"/>
    <n v="117"/>
    <n v="117"/>
    <n v="117"/>
    <n v="466"/>
    <n v="117"/>
    <n v="117"/>
    <n v="117"/>
    <n v="117"/>
    <s v="Raetna Park Camp (tundhukel)"/>
  </r>
  <r>
    <d v="2015-05-26T00:00:00"/>
    <s v="GlobalMedic"/>
    <s v="NGO"/>
    <x v="4"/>
    <s v="Kathmandu M.N.P."/>
    <m/>
    <s v="Water"/>
    <x v="3"/>
    <m/>
    <n v="12600"/>
    <s v="Liters "/>
    <s v="Temporary"/>
    <m/>
    <x v="3"/>
    <s v="Ongoing"/>
    <d v="2015-05-22T00:00:00"/>
    <d v="2015-05-22T00:00:00"/>
    <n v="4000"/>
    <n v="1000"/>
    <n v="1000"/>
    <n v="1000"/>
    <n v="1000"/>
    <n v="4000"/>
    <n v="1000"/>
    <n v="1000"/>
    <n v="1000"/>
    <n v="1000"/>
    <s v="Raetna Park Camp (tundhukel)"/>
  </r>
  <r>
    <d v="2015-05-26T00:00:00"/>
    <s v="GlobalMedic"/>
    <s v="NGO"/>
    <x v="4"/>
    <s v="Kathmandu M.N.P."/>
    <m/>
    <s v="Water"/>
    <x v="3"/>
    <m/>
    <n v="1000"/>
    <s v="Liters "/>
    <s v="Temporary"/>
    <m/>
    <x v="3"/>
    <s v="Ongoing"/>
    <d v="2015-05-23T00:00:00"/>
    <d v="2015-05-23T00:00:00"/>
    <n v="333"/>
    <n v="83"/>
    <n v="83"/>
    <n v="83"/>
    <n v="83"/>
    <n v="333"/>
    <n v="83"/>
    <n v="83"/>
    <n v="83"/>
    <n v="83"/>
    <s v="Golf Course"/>
  </r>
  <r>
    <d v="2015-05-26T00:00:00"/>
    <s v="GlobalMedic"/>
    <s v="NGO"/>
    <x v="4"/>
    <s v="Kathmandu M.N.P."/>
    <m/>
    <s v="Water"/>
    <x v="3"/>
    <m/>
    <n v="1000"/>
    <s v="Liters "/>
    <s v="Temporary"/>
    <m/>
    <x v="3"/>
    <s v="Ongoing"/>
    <d v="2015-05-24T00:00:00"/>
    <d v="2015-05-24T00:00:00"/>
    <n v="333"/>
    <n v="83"/>
    <n v="83"/>
    <n v="83"/>
    <n v="83"/>
    <n v="333"/>
    <n v="83"/>
    <n v="83"/>
    <n v="83"/>
    <n v="83"/>
    <s v="Golf Course"/>
  </r>
  <r>
    <d v="2015-05-26T00:00:00"/>
    <s v="GlobalMedic"/>
    <s v="NGO"/>
    <x v="4"/>
    <s v="Kathmandu M.N.P."/>
    <m/>
    <s v="Water"/>
    <x v="3"/>
    <m/>
    <n v="1000"/>
    <s v="Liters "/>
    <s v="Temporary"/>
    <m/>
    <x v="3"/>
    <s v="Ongoing"/>
    <d v="2015-05-25T00:00:00"/>
    <d v="2015-05-25T00:00:00"/>
    <n v="333"/>
    <n v="83"/>
    <n v="83"/>
    <n v="83"/>
    <n v="83"/>
    <n v="333"/>
    <n v="83"/>
    <n v="83"/>
    <n v="83"/>
    <n v="83"/>
    <s v="Golf Course"/>
  </r>
  <r>
    <d v="2015-05-26T00:00:00"/>
    <s v="GlobalMedic"/>
    <s v="NGO"/>
    <x v="4"/>
    <s v="Kathmandu M.N.P."/>
    <m/>
    <s v="Water"/>
    <x v="3"/>
    <m/>
    <n v="1000"/>
    <s v="Liters "/>
    <s v="Temporary"/>
    <m/>
    <x v="3"/>
    <s v="Completed"/>
    <d v="2015-05-26T00:00:00"/>
    <d v="2015-05-26T00:00:00"/>
    <n v="333"/>
    <n v="83"/>
    <n v="83"/>
    <n v="83"/>
    <n v="83"/>
    <n v="333"/>
    <n v="83"/>
    <n v="83"/>
    <n v="83"/>
    <n v="83"/>
    <s v="Golf Course"/>
  </r>
  <r>
    <d v="2015-05-26T00:00:00"/>
    <s v="GlobalMedic"/>
    <s v="NGO"/>
    <x v="4"/>
    <s v="Kathmandu M.N.P."/>
    <m/>
    <s v="Water"/>
    <x v="3"/>
    <m/>
    <n v="3300"/>
    <s v="Liters "/>
    <s v="Temporary"/>
    <m/>
    <x v="3"/>
    <s v="Completed"/>
    <d v="2015-05-26T00:00:00"/>
    <d v="2015-05-26T00:00:00"/>
    <n v="3200"/>
    <n v="800"/>
    <n v="800"/>
    <n v="800"/>
    <n v="800"/>
    <n v="3200"/>
    <n v="800"/>
    <n v="800"/>
    <n v="800"/>
    <n v="800"/>
    <s v="Raetna Park Camp (tundhukel)"/>
  </r>
  <r>
    <d v="2015-05-26T00:00:00"/>
    <s v="WSSDO"/>
    <s v="Government"/>
    <x v="2"/>
    <s v="Manakamana"/>
    <s v="WSSDO"/>
    <s v="Water"/>
    <x v="3"/>
    <s v="2000 lit water tank"/>
    <n v="3"/>
    <m/>
    <s v="Temporary"/>
    <s v="UNICEF"/>
    <x v="3"/>
    <s v="Completed"/>
    <m/>
    <m/>
    <n v="800"/>
    <m/>
    <m/>
    <m/>
    <m/>
    <n v="800"/>
    <m/>
    <m/>
    <m/>
    <m/>
    <m/>
  </r>
  <r>
    <d v="2015-05-26T00:00:00"/>
    <s v="WSSDO"/>
    <s v="Government"/>
    <x v="2"/>
    <s v="Manakamana"/>
    <s v="WSSDO"/>
    <s v="Hygiene"/>
    <x v="6"/>
    <s v="Dignity and WASH kit"/>
    <n v="165"/>
    <m/>
    <s v="Temporary"/>
    <s v="UNICEF"/>
    <x v="3"/>
    <s v="Completed"/>
    <m/>
    <m/>
    <n v="825"/>
    <m/>
    <m/>
    <m/>
    <m/>
    <n v="825"/>
    <m/>
    <m/>
    <m/>
    <m/>
    <m/>
  </r>
  <r>
    <d v="2015-05-26T00:00:00"/>
    <s v="WSSDO"/>
    <s v="Government"/>
    <x v="2"/>
    <s v="Manakamana"/>
    <s v="WSSDO"/>
    <s v="Water"/>
    <x v="7"/>
    <s v="Aquatab"/>
    <n v="10000"/>
    <m/>
    <s v="Temporary"/>
    <s v="UNICEF"/>
    <x v="3"/>
    <s v="Completed"/>
    <m/>
    <m/>
    <n v="2000"/>
    <m/>
    <m/>
    <m/>
    <m/>
    <n v="2000"/>
    <m/>
    <m/>
    <m/>
    <m/>
    <m/>
  </r>
  <r>
    <d v="2015-05-26T00:00:00"/>
    <s v="Water Missions International"/>
    <s v="INGO"/>
    <x v="6"/>
    <s v="Warpak"/>
    <m/>
    <s v="Water"/>
    <x v="3"/>
    <s v="Installation of water treatment equipment"/>
    <m/>
    <m/>
    <s v="Sustainable"/>
    <m/>
    <x v="0"/>
    <s v="Completed"/>
    <d v="2015-05-17T00:00:00"/>
    <d v="2015-05-17T00:00:00"/>
    <n v="350"/>
    <m/>
    <m/>
    <m/>
    <m/>
    <n v="350"/>
    <m/>
    <m/>
    <m/>
    <m/>
    <s v="WMI staff returned to Pokhari, after the assessment, and installed pumps, hose and a chlorination device."/>
  </r>
  <r>
    <d v="2015-05-26T00:00:00"/>
    <s v="Water Missions International"/>
    <s v="INGO"/>
    <x v="4"/>
    <s v="Kathmandu M.N.P."/>
    <m/>
    <s v="Water"/>
    <x v="3"/>
    <s v="Installation of water treatment equipment"/>
    <m/>
    <m/>
    <s v="Sustainable"/>
    <m/>
    <x v="1"/>
    <s v="Completed"/>
    <d v="2015-05-26T00:00:00"/>
    <d v="2015-05-26T00:00:00"/>
    <n v="1167"/>
    <m/>
    <m/>
    <m/>
    <m/>
    <n v="1167"/>
    <m/>
    <m/>
    <m/>
    <m/>
    <s v="WMI staff returned to the Royal Nepal Golf Club, after the initial assessment, and installed pumps, hose and a Living Water Treatment System."/>
  </r>
  <r>
    <d v="2015-05-26T00:00:00"/>
    <s v="Water Missions International"/>
    <s v="INGO"/>
    <x v="5"/>
    <s v="Lalitpur U.M.N.P."/>
    <m/>
    <s v="Water"/>
    <x v="3"/>
    <s v="Installation of water treatment equipment"/>
    <m/>
    <m/>
    <s v="Sustainable"/>
    <m/>
    <x v="1"/>
    <s v="Completed"/>
    <d v="2015-05-26T00:00:00"/>
    <d v="2015-05-26T00:00:00"/>
    <n v="5000"/>
    <m/>
    <m/>
    <m/>
    <m/>
    <n v="2000"/>
    <m/>
    <m/>
    <m/>
    <m/>
    <s v="WMI staff returned to Ward no. 9 in Lalitpur U.M.N.P, after the initial assessment, and installed pumps, hose and a Living Water Treatment System."/>
  </r>
  <r>
    <d v="2015-05-26T00:00:00"/>
    <s v="WSSDO"/>
    <s v="Government"/>
    <x v="2"/>
    <s v="BagesworiChokade"/>
    <s v="WSSDO"/>
    <s v="Water"/>
    <x v="5"/>
    <s v="Bucket and Mug"/>
    <n v="50"/>
    <m/>
    <s v="Temporary"/>
    <s v="UNICEF"/>
    <x v="1"/>
    <s v="Completed"/>
    <m/>
    <m/>
    <n v="250"/>
    <m/>
    <m/>
    <m/>
    <m/>
    <n v="250"/>
    <m/>
    <m/>
    <m/>
    <m/>
    <m/>
  </r>
  <r>
    <d v="2015-05-26T00:00:00"/>
    <s v="WSSDO"/>
    <s v="Government"/>
    <x v="2"/>
    <s v="BagesworiChokade"/>
    <s v="WSSDO"/>
    <s v="Water"/>
    <x v="5"/>
    <s v="Bucket and Mug"/>
    <n v="60"/>
    <m/>
    <s v="Temporary"/>
    <s v="UNICEF"/>
    <x v="1"/>
    <s v="Completed"/>
    <m/>
    <m/>
    <n v="300"/>
    <m/>
    <m/>
    <m/>
    <m/>
    <n v="300"/>
    <m/>
    <m/>
    <m/>
    <m/>
    <m/>
  </r>
  <r>
    <d v="2015-05-26T00:00:00"/>
    <s v="WSSDO"/>
    <s v="Government"/>
    <x v="2"/>
    <s v="BagesworiChokade"/>
    <s v="WSSDO"/>
    <s v="Hygiene"/>
    <x v="6"/>
    <s v="WASH and Dignity kit"/>
    <n v="50"/>
    <m/>
    <s v="Temporary"/>
    <s v="UNICEF"/>
    <x v="1"/>
    <s v="Completed"/>
    <m/>
    <m/>
    <n v="250"/>
    <m/>
    <m/>
    <m/>
    <m/>
    <n v="250"/>
    <m/>
    <m/>
    <m/>
    <m/>
    <m/>
  </r>
  <r>
    <d v="2015-05-26T00:00:00"/>
    <s v="WSSDO"/>
    <s v="Government"/>
    <x v="2"/>
    <s v="Bidur N.P."/>
    <s v="WSSDO"/>
    <s v="Water"/>
    <x v="5"/>
    <s v="Bucket and Mug"/>
    <n v="4"/>
    <m/>
    <s v="Temporary"/>
    <s v="UNICEF"/>
    <x v="1"/>
    <s v="Completed"/>
    <m/>
    <m/>
    <n v="20"/>
    <m/>
    <m/>
    <m/>
    <m/>
    <n v="20"/>
    <m/>
    <m/>
    <m/>
    <m/>
    <m/>
  </r>
  <r>
    <d v="2015-05-26T00:00:00"/>
    <s v="WSSDO"/>
    <s v="Government"/>
    <x v="2"/>
    <s v="Bidur N.P."/>
    <s v="WSSDO"/>
    <s v="Hygiene"/>
    <x v="6"/>
    <s v="WASH and Dignity kit"/>
    <n v="24"/>
    <m/>
    <s v="Temporary"/>
    <s v="UNICEF"/>
    <x v="1"/>
    <s v="Completed"/>
    <m/>
    <m/>
    <n v="120"/>
    <m/>
    <m/>
    <m/>
    <m/>
    <n v="120"/>
    <m/>
    <m/>
    <m/>
    <m/>
    <m/>
  </r>
  <r>
    <d v="2015-05-26T00:00:00"/>
    <s v="WSSDO"/>
    <s v="Government"/>
    <x v="2"/>
    <s v="Charghare"/>
    <s v="WSSDO"/>
    <s v="Hygiene"/>
    <x v="6"/>
    <s v="WASH and Dignity kit"/>
    <n v="79"/>
    <m/>
    <s v="Temporary"/>
    <s v="UNICEF"/>
    <x v="1"/>
    <s v="Completed"/>
    <m/>
    <m/>
    <n v="395"/>
    <m/>
    <m/>
    <m/>
    <m/>
    <n v="395"/>
    <m/>
    <m/>
    <m/>
    <m/>
    <m/>
  </r>
  <r>
    <d v="2015-05-26T00:00:00"/>
    <s v="WSSDO"/>
    <s v="Government"/>
    <x v="2"/>
    <s v="Gerkhu"/>
    <s v="WSSDO"/>
    <s v="Water"/>
    <x v="7"/>
    <s v="Aquatab"/>
    <n v="5000"/>
    <m/>
    <s v="Temporary"/>
    <s v="UNICEF"/>
    <x v="1"/>
    <s v="Completed"/>
    <m/>
    <m/>
    <n v="500"/>
    <m/>
    <m/>
    <m/>
    <m/>
    <n v="500"/>
    <m/>
    <m/>
    <m/>
    <m/>
    <m/>
  </r>
  <r>
    <d v="2015-05-26T00:00:00"/>
    <s v="WSSDO"/>
    <s v="Government"/>
    <x v="2"/>
    <s v="Kalyanpur"/>
    <s v="WSSDO"/>
    <s v="Hygiene"/>
    <x v="6"/>
    <s v="WASH and Dignity kit"/>
    <n v="150"/>
    <m/>
    <s v="Temporary"/>
    <s v="UNICEF"/>
    <x v="1"/>
    <s v="Completed"/>
    <m/>
    <m/>
    <n v="750"/>
    <m/>
    <m/>
    <m/>
    <m/>
    <n v="750"/>
    <m/>
    <m/>
    <m/>
    <m/>
    <m/>
  </r>
  <r>
    <d v="2015-05-26T00:00:00"/>
    <s v="WSSDO"/>
    <s v="Government"/>
    <x v="2"/>
    <s v="Manakamana"/>
    <s v="WSSDO"/>
    <s v="Water"/>
    <x v="3"/>
    <s v="Water floculent"/>
    <n v="1"/>
    <m/>
    <s v="Temporary"/>
    <s v="UNICEF"/>
    <x v="1"/>
    <s v="Completed"/>
    <m/>
    <m/>
    <n v="200"/>
    <m/>
    <m/>
    <m/>
    <m/>
    <n v="200"/>
    <m/>
    <m/>
    <m/>
    <m/>
    <m/>
  </r>
  <r>
    <d v="2015-05-26T00:00:00"/>
    <s v="WSSDO"/>
    <s v="Government"/>
    <x v="2"/>
    <s v="Thansing"/>
    <s v="WSSDO"/>
    <s v="Water"/>
    <x v="5"/>
    <s v="Bucket and Mug"/>
    <n v="2"/>
    <m/>
    <s v="Temporary"/>
    <s v="UNICEF"/>
    <x v="1"/>
    <s v="Completed"/>
    <m/>
    <m/>
    <n v="10"/>
    <m/>
    <m/>
    <m/>
    <m/>
    <n v="10"/>
    <m/>
    <m/>
    <m/>
    <m/>
    <m/>
  </r>
  <r>
    <d v="2015-05-26T00:00:00"/>
    <s v="WSSDO"/>
    <s v="Government"/>
    <x v="13"/>
    <s v="Bridhim"/>
    <s v="WSSDO"/>
    <s v="Water"/>
    <x v="7"/>
    <s v="Piyus"/>
    <n v="50"/>
    <m/>
    <s v="Temporary"/>
    <s v="UNICEF"/>
    <x v="1"/>
    <s v="Completed"/>
    <m/>
    <m/>
    <n v="250"/>
    <m/>
    <m/>
    <m/>
    <m/>
    <n v="250"/>
    <m/>
    <m/>
    <m/>
    <m/>
    <m/>
  </r>
  <r>
    <d v="2015-05-26T00:00:00"/>
    <s v="WSSDO"/>
    <s v="Government"/>
    <x v="13"/>
    <s v="Dhunche"/>
    <s v="WSSDO"/>
    <s v="Hygiene"/>
    <x v="6"/>
    <s v="Dignity and WASH kit"/>
    <n v="100"/>
    <m/>
    <s v="Temporary"/>
    <s v="UNICEF"/>
    <x v="1"/>
    <s v="Completed"/>
    <m/>
    <m/>
    <n v="500"/>
    <m/>
    <m/>
    <m/>
    <m/>
    <n v="500"/>
    <m/>
    <m/>
    <m/>
    <m/>
    <m/>
  </r>
  <r>
    <d v="2015-05-26T00:00:00"/>
    <s v="WSSDO"/>
    <s v="Government"/>
    <x v="13"/>
    <s v="Dhunche"/>
    <s v="WSSDO"/>
    <s v="Water"/>
    <x v="7"/>
    <s v="Piyus"/>
    <n v="100"/>
    <m/>
    <s v="Temporary"/>
    <s v="UNICEF"/>
    <x v="1"/>
    <s v="Completed"/>
    <m/>
    <m/>
    <n v="500"/>
    <m/>
    <m/>
    <m/>
    <m/>
    <n v="500"/>
    <m/>
    <m/>
    <m/>
    <m/>
    <m/>
  </r>
  <r>
    <d v="2015-05-26T00:00:00"/>
    <s v="WSSDO"/>
    <s v="Government"/>
    <x v="13"/>
    <s v="Saramthali"/>
    <s v="WSSDO"/>
    <s v="Hygiene"/>
    <x v="6"/>
    <s v="Hygiene kit"/>
    <n v="10"/>
    <m/>
    <s v="Temporary"/>
    <s v="UNICEF"/>
    <x v="1"/>
    <s v="Completed"/>
    <m/>
    <m/>
    <n v="50"/>
    <m/>
    <m/>
    <m/>
    <m/>
    <n v="50"/>
    <m/>
    <m/>
    <m/>
    <m/>
    <m/>
  </r>
  <r>
    <d v="2015-05-26T00:00:00"/>
    <s v="WSSDO"/>
    <s v="Government"/>
    <x v="13"/>
    <s v="Syafru"/>
    <s v="WSSDO"/>
    <s v="Hygiene"/>
    <x v="6"/>
    <s v="Hygiene kit"/>
    <n v="10"/>
    <m/>
    <s v="Temporary"/>
    <s v="UNICEF"/>
    <x v="1"/>
    <s v="Completed"/>
    <m/>
    <m/>
    <n v="50"/>
    <m/>
    <m/>
    <m/>
    <m/>
    <n v="50"/>
    <m/>
    <m/>
    <m/>
    <m/>
    <m/>
  </r>
  <r>
    <d v="2015-05-26T00:00:00"/>
    <s v="WSSDO"/>
    <s v="Government"/>
    <x v="13"/>
    <s v="Yarsa"/>
    <s v="WSSDO"/>
    <s v="Hygiene"/>
    <x v="6"/>
    <s v="Hygiene kit"/>
    <n v="10"/>
    <m/>
    <s v="Temporary"/>
    <s v="UNICEF"/>
    <x v="1"/>
    <s v="Completed"/>
    <m/>
    <m/>
    <n v="50"/>
    <m/>
    <m/>
    <m/>
    <m/>
    <n v="50"/>
    <m/>
    <m/>
    <m/>
    <m/>
    <m/>
  </r>
  <r>
    <d v="2015-05-26T00:00:00"/>
    <s v="WSSDO"/>
    <s v="Government"/>
    <x v="1"/>
    <s v="Basbari"/>
    <m/>
    <s v="Water"/>
    <x v="4"/>
    <m/>
    <s v="300 meter pipe"/>
    <s v="Plastic Various Sizes"/>
    <s v="Sustainable"/>
    <s v="DWSS"/>
    <x v="1"/>
    <s v="Completed"/>
    <m/>
    <m/>
    <n v="420"/>
    <m/>
    <m/>
    <m/>
    <m/>
    <n v="420"/>
    <m/>
    <m/>
    <m/>
    <m/>
    <m/>
  </r>
  <r>
    <d v="2015-05-26T00:00:00"/>
    <s v="CARE"/>
    <s v="INGO"/>
    <x v="6"/>
    <s v="Warpak"/>
    <s v="SSICDC"/>
    <s v="Hygiene"/>
    <x v="6"/>
    <s v="Demonsrtation of the kits contents / how to use"/>
    <n v="1035"/>
    <s v="3x 200g Laundry Soap | 10 x 100g Personal Soap | 5x Toothbrush |1x Tooth Paste | 1x Nail Brush | 2x Comb | 2x Towel | 20x Paper Bag Disposable | 2x Roll of Toilet Tissue | 20x Sanitary Pads | 12x Safety Pins | 1x 10m Cloths Line | 1x Torch with Batteries | 2x 6 pack Candles | 1x 10ltr Collapsible Container | 1x 20ltr Bucket with lid and Carry Handle."/>
    <s v="Sustainable"/>
    <m/>
    <x v="3"/>
    <s v="Completed"/>
    <s v="29/04/2015"/>
    <s v="29/04/2015"/>
    <n v="1052"/>
    <m/>
    <m/>
    <m/>
    <m/>
    <n v="1052"/>
    <m/>
    <m/>
    <m/>
    <m/>
    <m/>
  </r>
  <r>
    <d v="2015-05-26T00:00:00"/>
    <s v="WSSDO"/>
    <s v="Government"/>
    <x v="1"/>
    <s v="Ghorthali"/>
    <m/>
    <s v="Water"/>
    <x v="4"/>
    <m/>
    <s v="500 meter pipe"/>
    <s v="Plastic Various Sizes"/>
    <s v="Sustainable"/>
    <s v="DWSS"/>
    <x v="1"/>
    <s v="Completed"/>
    <m/>
    <m/>
    <n v="500"/>
    <m/>
    <m/>
    <m/>
    <m/>
    <n v="500"/>
    <m/>
    <m/>
    <m/>
    <m/>
    <m/>
  </r>
  <r>
    <d v="2015-05-26T00:00:00"/>
    <s v="WSSDO"/>
    <s v="Government"/>
    <x v="1"/>
    <s v="Phulpingkot"/>
    <m/>
    <s v="Water"/>
    <x v="4"/>
    <m/>
    <s v="900 meter pipe"/>
    <s v="Plastic Various Sizes"/>
    <s v="Sustainable"/>
    <s v="DWSS"/>
    <x v="1"/>
    <s v="Completed"/>
    <m/>
    <m/>
    <n v="450"/>
    <m/>
    <m/>
    <m/>
    <m/>
    <n v="450"/>
    <m/>
    <m/>
    <m/>
    <m/>
    <m/>
  </r>
  <r>
    <d v="2015-05-26T00:00:00"/>
    <s v="WSSDO"/>
    <s v="Government"/>
    <x v="1"/>
    <s v="Thulosirubari"/>
    <m/>
    <s v="Water"/>
    <x v="4"/>
    <m/>
    <s v="400 meter pipe"/>
    <s v="Plastic Various Sizes"/>
    <s v="Sustainable"/>
    <s v="DWSS"/>
    <x v="1"/>
    <s v="Completed"/>
    <m/>
    <m/>
    <n v="375"/>
    <m/>
    <m/>
    <m/>
    <m/>
    <n v="375"/>
    <m/>
    <m/>
    <m/>
    <m/>
    <m/>
  </r>
  <r>
    <d v="2015-05-26T00:00:00"/>
    <s v="WSSDO"/>
    <s v="Government"/>
    <x v="1"/>
    <s v="Thumpakhar"/>
    <m/>
    <s v="Water"/>
    <x v="4"/>
    <m/>
    <s v="200 meter pipe"/>
    <s v="Plastic Various Sizes"/>
    <s v="Sustainable"/>
    <s v="DWSS"/>
    <x v="1"/>
    <s v="Completed"/>
    <m/>
    <m/>
    <n v="250"/>
    <m/>
    <m/>
    <m/>
    <m/>
    <n v="250"/>
    <m/>
    <m/>
    <m/>
    <m/>
    <m/>
  </r>
  <r>
    <d v="2015-05-27T00:00:00"/>
    <s v="OXFAM"/>
    <s v="INGO"/>
    <x v="2"/>
    <s v="Baguwa Camp"/>
    <s v="OXFAM / DEPRSC"/>
    <s v="Water"/>
    <x v="3"/>
    <s v="tap stand"/>
    <n v="2"/>
    <m/>
    <s v="Temporary"/>
    <m/>
    <x v="3"/>
    <s v="Completed"/>
    <d v="2015-05-08T00:00:00"/>
    <d v="2015-05-08T00:00:00"/>
    <n v="270"/>
    <m/>
    <m/>
    <m/>
    <m/>
    <n v="270"/>
    <m/>
    <m/>
    <m/>
    <m/>
    <m/>
  </r>
  <r>
    <d v="2015-05-27T00:00:00"/>
    <s v="OXFAM"/>
    <s v="INGO"/>
    <x v="2"/>
    <s v="Baguwa Camp"/>
    <s v="OXFAM / DEPRSC"/>
    <s v="Sanitation"/>
    <x v="0"/>
    <m/>
    <n v="9"/>
    <m/>
    <s v="Sustainable"/>
    <s v="OFDA"/>
    <x v="3"/>
    <s v="Completed"/>
    <d v="2015-05-08T00:00:00"/>
    <d v="2015-05-08T00:00:00"/>
    <n v="270"/>
    <m/>
    <m/>
    <m/>
    <m/>
    <n v="270"/>
    <m/>
    <m/>
    <m/>
    <m/>
    <m/>
  </r>
  <r>
    <d v="2015-05-27T00:00:00"/>
    <s v="CARE"/>
    <s v="INGO"/>
    <x v="6"/>
    <s v="Gumda"/>
    <s v="SSICDC"/>
    <s v="Assessment"/>
    <x v="1"/>
    <m/>
    <m/>
    <m/>
    <m/>
    <m/>
    <x v="1"/>
    <s v="Ongoing"/>
    <m/>
    <m/>
    <n v="5193"/>
    <m/>
    <m/>
    <m/>
    <m/>
    <n v="5193"/>
    <m/>
    <m/>
    <m/>
    <m/>
    <m/>
  </r>
  <r>
    <d v="2015-05-27T00:00:00"/>
    <s v="Christian Aid"/>
    <s v="INGO"/>
    <x v="9"/>
    <s v="Aginchok"/>
    <s v="ECO NEPAL"/>
    <s v="Hygiene"/>
    <x v="6"/>
    <m/>
    <n v="1161"/>
    <m/>
    <m/>
    <m/>
    <x v="1"/>
    <s v="Completed"/>
    <s v="5/05/2015"/>
    <s v="30/05/2015"/>
    <n v="5805"/>
    <m/>
    <m/>
    <m/>
    <m/>
    <n v="5805"/>
    <m/>
    <m/>
    <m/>
    <m/>
    <m/>
  </r>
  <r>
    <d v="2015-05-27T00:00:00"/>
    <s v="Christian Aid"/>
    <s v="INGO"/>
    <x v="9"/>
    <s v="Aginchok"/>
    <s v="ECO NEPAL"/>
    <s v="Water"/>
    <x v="7"/>
    <m/>
    <n v="1161"/>
    <m/>
    <m/>
    <m/>
    <x v="1"/>
    <s v="Completed"/>
    <s v="5/05/2015"/>
    <s v="30/05/2015"/>
    <n v="5805"/>
    <m/>
    <m/>
    <m/>
    <m/>
    <n v="5805"/>
    <m/>
    <m/>
    <m/>
    <m/>
    <m/>
  </r>
  <r>
    <d v="2015-05-27T00:00:00"/>
    <s v="Christian Aid"/>
    <s v="INGO"/>
    <x v="9"/>
    <s v="Jogimara"/>
    <s v="Practical Action"/>
    <s v="Water"/>
    <x v="7"/>
    <m/>
    <n v="1475"/>
    <m/>
    <m/>
    <m/>
    <x v="1"/>
    <s v="Completed"/>
    <s v="5/05/2015"/>
    <s v="30/05/2015"/>
    <n v="7375"/>
    <m/>
    <m/>
    <m/>
    <m/>
    <n v="7375"/>
    <m/>
    <m/>
    <m/>
    <m/>
    <m/>
  </r>
  <r>
    <d v="2015-05-27T00:00:00"/>
    <s v="Christian Aid"/>
    <s v="INGO"/>
    <x v="9"/>
    <s v="Jyamrung"/>
    <s v="Practical Action"/>
    <s v="Water"/>
    <x v="7"/>
    <m/>
    <n v="1308"/>
    <m/>
    <m/>
    <m/>
    <x v="1"/>
    <s v="Completed"/>
    <s v="5/05/2015"/>
    <s v="30/05/2015"/>
    <n v="6540"/>
    <m/>
    <m/>
    <m/>
    <m/>
    <n v="6540"/>
    <m/>
    <m/>
    <m/>
    <m/>
    <m/>
  </r>
  <r>
    <d v="2015-05-27T00:00:00"/>
    <s v="Christian Aid"/>
    <s v="INGO"/>
    <x v="9"/>
    <s v="Salyankot"/>
    <s v="ECO NEPAL"/>
    <s v="Hygiene"/>
    <x v="6"/>
    <m/>
    <n v="1339"/>
    <m/>
    <m/>
    <m/>
    <x v="1"/>
    <s v="Completed"/>
    <s v="5/05/2015"/>
    <s v="30/05/2015"/>
    <n v="6695"/>
    <m/>
    <m/>
    <m/>
    <m/>
    <n v="6695"/>
    <m/>
    <m/>
    <m/>
    <m/>
    <m/>
  </r>
  <r>
    <d v="2015-05-27T00:00:00"/>
    <s v="Christian Aid"/>
    <s v="INGO"/>
    <x v="9"/>
    <s v="Salyankot"/>
    <s v="ECO NEPAL"/>
    <s v="Water"/>
    <x v="7"/>
    <m/>
    <n v="1339"/>
    <m/>
    <m/>
    <m/>
    <x v="1"/>
    <s v="Completed"/>
    <s v="5/05/2015"/>
    <s v="30/05/2015"/>
    <n v="6695"/>
    <m/>
    <m/>
    <m/>
    <m/>
    <n v="6695"/>
    <m/>
    <m/>
    <m/>
    <m/>
    <m/>
  </r>
  <r>
    <d v="2015-05-27T00:00:00"/>
    <s v="Christian Aid"/>
    <s v="INGO"/>
    <x v="6"/>
    <s v="AaruArbang"/>
    <s v="PGVS"/>
    <s v="Hygiene"/>
    <x v="6"/>
    <m/>
    <n v="951"/>
    <m/>
    <m/>
    <m/>
    <x v="1"/>
    <s v="Completed"/>
    <s v="5/05/2015"/>
    <s v="30/05/2015"/>
    <n v="4755"/>
    <m/>
    <m/>
    <m/>
    <m/>
    <n v="4755"/>
    <m/>
    <m/>
    <m/>
    <m/>
    <m/>
  </r>
  <r>
    <d v="2015-05-27T00:00:00"/>
    <s v="Christian Aid"/>
    <s v="INGO"/>
    <x v="6"/>
    <s v="AaruArbang"/>
    <s v="PGVS"/>
    <s v="Water"/>
    <x v="7"/>
    <m/>
    <n v="1144"/>
    <m/>
    <m/>
    <m/>
    <x v="1"/>
    <s v="Completed"/>
    <s v="5/05/2015"/>
    <s v="30/05/2015"/>
    <n v="5720"/>
    <m/>
    <m/>
    <m/>
    <m/>
    <n v="5720"/>
    <m/>
    <m/>
    <m/>
    <m/>
    <m/>
  </r>
  <r>
    <d v="2015-05-27T00:00:00"/>
    <s v="Christian Aid"/>
    <s v="INGO"/>
    <x v="6"/>
    <s v="AaruChanuate"/>
    <s v="Direct"/>
    <s v="Water"/>
    <x v="3"/>
    <m/>
    <n v="1"/>
    <m/>
    <m/>
    <m/>
    <x v="2"/>
    <s v="Ongoing"/>
    <d v="2015-06-01T00:00:00"/>
    <d v="2015-07-31T00:00:00"/>
    <n v="4000"/>
    <m/>
    <m/>
    <m/>
    <m/>
    <n v="10000"/>
    <m/>
    <m/>
    <m/>
    <m/>
    <m/>
  </r>
  <r>
    <d v="2015-05-27T00:00:00"/>
    <s v="Christian Aid"/>
    <s v="INGO"/>
    <x v="6"/>
    <s v="Aarupokhari"/>
    <s v="PGVS"/>
    <s v="Hygiene"/>
    <x v="6"/>
    <m/>
    <n v="773"/>
    <m/>
    <m/>
    <m/>
    <x v="1"/>
    <s v="Completed"/>
    <s v="5/05/2015"/>
    <s v="30/05/2015"/>
    <n v="3865"/>
    <m/>
    <m/>
    <m/>
    <m/>
    <n v="3865"/>
    <m/>
    <m/>
    <m/>
    <m/>
    <m/>
  </r>
  <r>
    <d v="2015-05-27T00:00:00"/>
    <s v="Christian Aid"/>
    <s v="INGO"/>
    <x v="6"/>
    <s v="Aarupokhari"/>
    <s v="PGVS"/>
    <s v="Water"/>
    <x v="7"/>
    <m/>
    <n v="655"/>
    <m/>
    <m/>
    <m/>
    <x v="1"/>
    <s v="Completed"/>
    <s v="5/05/2015"/>
    <s v="30/05/2015"/>
    <n v="3275"/>
    <m/>
    <m/>
    <m/>
    <m/>
    <n v="3275"/>
    <m/>
    <m/>
    <m/>
    <m/>
    <m/>
  </r>
  <r>
    <d v="2015-05-27T00:00:00"/>
    <s v="Christian Aid"/>
    <s v="INGO"/>
    <x v="6"/>
    <s v="Asrang"/>
    <s v="Practical Action"/>
    <s v="Water"/>
    <x v="7"/>
    <m/>
    <n v="831"/>
    <m/>
    <m/>
    <m/>
    <x v="1"/>
    <s v="Completed"/>
    <s v="5/05/2015"/>
    <s v="30/05/2015"/>
    <n v="4155"/>
    <m/>
    <m/>
    <m/>
    <m/>
    <n v="4155"/>
    <m/>
    <m/>
    <m/>
    <m/>
    <m/>
  </r>
  <r>
    <d v="2015-05-27T00:00:00"/>
    <s v="Christian Aid"/>
    <s v="INGO"/>
    <x v="6"/>
    <s v="Borlang"/>
    <s v="Practical Action"/>
    <s v="Water"/>
    <x v="7"/>
    <m/>
    <n v="1179"/>
    <m/>
    <m/>
    <m/>
    <x v="1"/>
    <s v="Completed"/>
    <s v="5/05/2015"/>
    <s v="30/05/2015"/>
    <n v="5895"/>
    <m/>
    <m/>
    <m/>
    <m/>
    <n v="5895"/>
    <m/>
    <m/>
    <m/>
    <m/>
    <m/>
  </r>
  <r>
    <d v="2015-05-27T00:00:00"/>
    <s v="Christian Aid"/>
    <s v="INGO"/>
    <x v="6"/>
    <s v="Dhawa"/>
    <s v="Direct"/>
    <s v="Water"/>
    <x v="3"/>
    <m/>
    <n v="1"/>
    <m/>
    <m/>
    <m/>
    <x v="2"/>
    <s v="Ongoing"/>
    <d v="2015-06-01T00:00:00"/>
    <d v="2015-07-31T00:00:00"/>
    <n v="3000"/>
    <m/>
    <m/>
    <m/>
    <m/>
    <n v="10000"/>
    <m/>
    <m/>
    <m/>
    <m/>
    <m/>
  </r>
  <r>
    <d v="2015-05-27T00:00:00"/>
    <s v="Christian Aid"/>
    <s v="INGO"/>
    <x v="6"/>
    <s v="Dhawa"/>
    <s v="PGVS"/>
    <s v="Hygiene"/>
    <x v="6"/>
    <m/>
    <n v="160"/>
    <m/>
    <m/>
    <m/>
    <x v="2"/>
    <s v="Completed"/>
    <d v="2015-06-01T00:00:00"/>
    <d v="2015-07-31T00:00:00"/>
    <n v="800"/>
    <m/>
    <m/>
    <m/>
    <m/>
    <n v="800"/>
    <m/>
    <m/>
    <m/>
    <m/>
    <m/>
  </r>
  <r>
    <d v="2015-05-27T00:00:00"/>
    <s v="Christian Aid"/>
    <s v="INGO"/>
    <x v="6"/>
    <s v="Manbu"/>
    <s v="PGVS"/>
    <s v="Hygiene"/>
    <x v="6"/>
    <m/>
    <n v="926"/>
    <m/>
    <m/>
    <m/>
    <x v="1"/>
    <s v="Completed"/>
    <s v="5/05/2015"/>
    <s v="30/05/2015"/>
    <n v="4630"/>
    <m/>
    <m/>
    <m/>
    <m/>
    <n v="4630"/>
    <m/>
    <m/>
    <m/>
    <m/>
    <m/>
  </r>
  <r>
    <d v="2015-05-27T00:00:00"/>
    <s v="Christian Aid"/>
    <s v="INGO"/>
    <x v="6"/>
    <s v="Manbu"/>
    <s v="PGVS"/>
    <s v="Water"/>
    <x v="7"/>
    <m/>
    <n v="943"/>
    <m/>
    <m/>
    <m/>
    <x v="1"/>
    <s v="Completed"/>
    <s v="5/05/2015"/>
    <s v="30/05/2015"/>
    <n v="4715"/>
    <m/>
    <m/>
    <m/>
    <m/>
    <n v="4715"/>
    <m/>
    <m/>
    <m/>
    <m/>
    <m/>
  </r>
  <r>
    <d v="2015-05-27T00:00:00"/>
    <s v="Christian Aid"/>
    <s v="INGO"/>
    <x v="6"/>
    <s v="Saurpani"/>
    <s v="Practical Action"/>
    <s v="Water"/>
    <x v="7"/>
    <m/>
    <n v="1325"/>
    <m/>
    <m/>
    <m/>
    <x v="1"/>
    <s v="Completed"/>
    <s v="5/05/2015"/>
    <s v="30/05/2015"/>
    <n v="6625"/>
    <m/>
    <m/>
    <m/>
    <m/>
    <n v="6625"/>
    <m/>
    <m/>
    <m/>
    <m/>
    <m/>
  </r>
  <r>
    <d v="2015-05-27T00:00:00"/>
    <s v="Christian Aid"/>
    <s v="INGO"/>
    <x v="6"/>
    <s v="Shreenathkot"/>
    <s v="Practical Action"/>
    <s v="Water"/>
    <x v="7"/>
    <m/>
    <n v="771"/>
    <m/>
    <m/>
    <m/>
    <x v="1"/>
    <s v="Completed"/>
    <s v="5/05/2015"/>
    <s v="30/05/2015"/>
    <n v="3855"/>
    <m/>
    <m/>
    <m/>
    <m/>
    <n v="3855"/>
    <m/>
    <m/>
    <m/>
    <m/>
    <m/>
  </r>
  <r>
    <d v="2015-05-27T00:00:00"/>
    <s v="Christian Aid"/>
    <s v="INGO"/>
    <x v="6"/>
    <s v="Swara"/>
    <s v="Practical Action"/>
    <s v="Water"/>
    <x v="7"/>
    <m/>
    <n v="785"/>
    <m/>
    <m/>
    <m/>
    <x v="1"/>
    <s v="Completed"/>
    <s v="5/05/2015"/>
    <s v="30/05/2015"/>
    <n v="3925"/>
    <m/>
    <m/>
    <m/>
    <m/>
    <n v="3925"/>
    <m/>
    <m/>
    <m/>
    <m/>
    <m/>
  </r>
  <r>
    <d v="2015-05-27T00:00:00"/>
    <s v="Christian Aid"/>
    <s v="INGO"/>
    <x v="6"/>
    <s v="Tandrang"/>
    <s v="PGVS"/>
    <s v="Hygiene"/>
    <x v="6"/>
    <m/>
    <n v="1155"/>
    <m/>
    <m/>
    <m/>
    <x v="1"/>
    <s v="Completed"/>
    <s v="5/05/2015"/>
    <s v="30/05/2015"/>
    <n v="5775"/>
    <m/>
    <m/>
    <m/>
    <m/>
    <n v="5775"/>
    <m/>
    <m/>
    <m/>
    <m/>
    <m/>
  </r>
  <r>
    <d v="2015-05-27T00:00:00"/>
    <s v="Christian Aid"/>
    <s v="INGO"/>
    <x v="6"/>
    <s v="Tandrang"/>
    <s v="PGVS"/>
    <s v="Water"/>
    <x v="7"/>
    <m/>
    <n v="1180"/>
    <m/>
    <m/>
    <m/>
    <x v="1"/>
    <s v="Completed"/>
    <s v="5/05/2015"/>
    <s v="30/05/2015"/>
    <n v="5900"/>
    <m/>
    <m/>
    <m/>
    <m/>
    <n v="5900"/>
    <m/>
    <m/>
    <m/>
    <m/>
    <m/>
  </r>
  <r>
    <d v="2015-05-27T00:00:00"/>
    <s v="Christian Aid"/>
    <s v="INGO"/>
    <x v="6"/>
    <s v="Thumi"/>
    <s v="PGVS"/>
    <s v="Hygiene"/>
    <x v="6"/>
    <m/>
    <n v="1035"/>
    <m/>
    <m/>
    <m/>
    <x v="1"/>
    <s v="Completed"/>
    <s v="5/05/2015"/>
    <s v="30/05/2015"/>
    <n v="5175"/>
    <m/>
    <m/>
    <m/>
    <m/>
    <n v="5175"/>
    <m/>
    <m/>
    <m/>
    <m/>
    <m/>
  </r>
  <r>
    <d v="2015-05-27T00:00:00"/>
    <s v="Christian Aid"/>
    <s v="INGO"/>
    <x v="6"/>
    <s v="Thumi"/>
    <s v="PGVS"/>
    <s v="Water"/>
    <x v="7"/>
    <m/>
    <n v="943"/>
    <m/>
    <m/>
    <m/>
    <x v="1"/>
    <s v="Completed"/>
    <s v="5/05/2015"/>
    <s v="30/05/2015"/>
    <n v="4715"/>
    <m/>
    <m/>
    <m/>
    <m/>
    <n v="4715"/>
    <m/>
    <m/>
    <m/>
    <m/>
    <m/>
  </r>
  <r>
    <d v="2015-05-27T00:00:00"/>
    <s v="Christian Aid"/>
    <s v="INGO"/>
    <x v="13"/>
    <s v="Ramche"/>
    <s v="LWF"/>
    <s v="Hygiene"/>
    <x v="6"/>
    <m/>
    <n v="636"/>
    <m/>
    <m/>
    <m/>
    <x v="1"/>
    <s v="Completed"/>
    <s v="5/05/2015"/>
    <s v="30/05/2015"/>
    <n v="3180"/>
    <m/>
    <m/>
    <m/>
    <m/>
    <n v="3180"/>
    <m/>
    <m/>
    <m/>
    <m/>
    <m/>
  </r>
  <r>
    <d v="2015-05-27T00:00:00"/>
    <s v="Humanity First"/>
    <s v="NGO"/>
    <x v="6"/>
    <m/>
    <s v="Ahmadiyya Sangh Nepal"/>
    <s v="Water"/>
    <x v="3"/>
    <s v="Distributing 500 water survival boxes"/>
    <m/>
    <m/>
    <m/>
    <m/>
    <x v="2"/>
    <s v="Planned "/>
    <m/>
    <m/>
    <n v="2750"/>
    <m/>
    <m/>
    <m/>
    <m/>
    <m/>
    <m/>
    <m/>
    <m/>
    <m/>
    <m/>
  </r>
  <r>
    <d v="2015-05-27T00:00:00"/>
    <s v="Christian Aid"/>
    <s v="INGO"/>
    <x v="4"/>
    <s v="Dharmasthali"/>
    <s v="Direct"/>
    <s v="Water"/>
    <x v="3"/>
    <m/>
    <n v="1"/>
    <s v="community filterations units"/>
    <s v="Sustainable"/>
    <m/>
    <x v="3"/>
    <s v="Completed"/>
    <s v="11/05/2015"/>
    <m/>
    <n v="10000"/>
    <m/>
    <m/>
    <m/>
    <m/>
    <n v="10000"/>
    <m/>
    <m/>
    <m/>
    <m/>
    <m/>
  </r>
  <r>
    <d v="2015-05-27T00:00:00"/>
    <s v="Save the Children"/>
    <s v="INGO"/>
    <x v="4"/>
    <s v="Kathmandu M.N.P."/>
    <m/>
    <s v="Assessment"/>
    <x v="1"/>
    <s v="Resettlement camp from Langtang"/>
    <m/>
    <m/>
    <s v="Temporary"/>
    <m/>
    <x v="3"/>
    <s v="Completed"/>
    <d v="2015-05-23T00:00:00"/>
    <d v="2015-05-23T00:00:00"/>
    <m/>
    <m/>
    <m/>
    <m/>
    <m/>
    <m/>
    <m/>
    <m/>
    <m/>
    <m/>
    <m/>
  </r>
  <r>
    <d v="2015-05-27T00:00:00"/>
    <s v="OXFAM"/>
    <s v="INGO"/>
    <x v="6"/>
    <s v="Finam"/>
    <s v="TMUC"/>
    <s v="Sanitation"/>
    <x v="0"/>
    <m/>
    <n v="59"/>
    <m/>
    <s v="Temporary"/>
    <m/>
    <x v="2"/>
    <s v="Completed"/>
    <s v="5/05/2015"/>
    <s v="5/05/2015"/>
    <n v="2250"/>
    <m/>
    <m/>
    <m/>
    <m/>
    <n v="2250"/>
    <m/>
    <m/>
    <m/>
    <m/>
    <m/>
  </r>
  <r>
    <d v="2015-05-27T00:00:00"/>
    <s v="OXFAM"/>
    <s v="INGO"/>
    <x v="6"/>
    <s v="Finam"/>
    <s v="TMUC"/>
    <s v="Hygiene"/>
    <x v="6"/>
    <m/>
    <n v="471"/>
    <m/>
    <s v="Temporary"/>
    <m/>
    <x v="2"/>
    <s v="Completed"/>
    <s v="1/05/2015"/>
    <s v="2/05/2015"/>
    <n v="2355"/>
    <m/>
    <m/>
    <m/>
    <m/>
    <n v="2355"/>
    <m/>
    <m/>
    <m/>
    <m/>
    <m/>
  </r>
  <r>
    <d v="2015-05-27T00:00:00"/>
    <s v="OXFAM"/>
    <s v="INGO"/>
    <x v="6"/>
    <s v="Finam"/>
    <s v="TMUC"/>
    <s v="Water"/>
    <x v="7"/>
    <m/>
    <n v="4"/>
    <m/>
    <s v="Temporary"/>
    <m/>
    <x v="2"/>
    <s v="Completed"/>
    <s v="7/05/2015"/>
    <s v="7/05/2015"/>
    <n v="285"/>
    <m/>
    <m/>
    <m/>
    <m/>
    <n v="285"/>
    <m/>
    <m/>
    <m/>
    <m/>
    <m/>
  </r>
  <r>
    <d v="2015-05-27T00:00:00"/>
    <s v="OXFAM"/>
    <s v="INGO"/>
    <x v="6"/>
    <s v="Laprak"/>
    <s v="TMUC"/>
    <s v="Hygiene"/>
    <x v="6"/>
    <m/>
    <n v="650"/>
    <m/>
    <s v="Temporary"/>
    <m/>
    <x v="2"/>
    <s v="Completed"/>
    <s v="2/05/2015"/>
    <s v="2/05/2015"/>
    <n v="3250"/>
    <m/>
    <m/>
    <m/>
    <m/>
    <n v="3250"/>
    <m/>
    <m/>
    <m/>
    <m/>
    <m/>
  </r>
  <r>
    <d v="2015-05-27T00:00:00"/>
    <s v="OXFAM"/>
    <s v="INGO"/>
    <x v="6"/>
    <s v="Prithbinarayan N.P."/>
    <s v="TMUC"/>
    <s v="Hygiene"/>
    <x v="6"/>
    <m/>
    <n v="400"/>
    <m/>
    <s v="Temporary"/>
    <m/>
    <x v="2"/>
    <s v="Completed"/>
    <s v="1/05/2015"/>
    <s v="2/05/2015"/>
    <n v="2000"/>
    <m/>
    <m/>
    <m/>
    <m/>
    <n v="2000"/>
    <m/>
    <m/>
    <m/>
    <m/>
    <m/>
  </r>
  <r>
    <d v="2015-05-27T00:00:00"/>
    <s v="OXFAM"/>
    <s v="INGO"/>
    <x v="6"/>
    <s v="Simjung"/>
    <s v="TMUC"/>
    <s v="Hygiene"/>
    <x v="6"/>
    <m/>
    <n v="870"/>
    <m/>
    <s v="Temporary"/>
    <m/>
    <x v="2"/>
    <s v="Completed"/>
    <s v="2/05/2015"/>
    <s v="2/05/2015"/>
    <n v="4350"/>
    <m/>
    <m/>
    <m/>
    <m/>
    <n v="4350"/>
    <m/>
    <m/>
    <m/>
    <m/>
    <m/>
  </r>
  <r>
    <d v="2015-05-27T00:00:00"/>
    <s v="OXFAM"/>
    <s v="INGO"/>
    <x v="6"/>
    <s v="Takumajhalakuribot"/>
    <s v="TMUC"/>
    <s v="Hygiene"/>
    <x v="6"/>
    <m/>
    <n v="616"/>
    <m/>
    <s v="Temporary"/>
    <m/>
    <x v="2"/>
    <s v="Completed"/>
    <s v="19/05/2015"/>
    <s v="20/05/2015"/>
    <n v="3080"/>
    <m/>
    <m/>
    <m/>
    <m/>
    <n v="3080"/>
    <m/>
    <m/>
    <m/>
    <m/>
    <m/>
  </r>
  <r>
    <d v="2015-05-27T00:00:00"/>
    <s v="OXFAM"/>
    <s v="INGO"/>
    <x v="4"/>
    <s v="BaadBhanjyang"/>
    <s v="LUMANATI"/>
    <s v="Hygiene"/>
    <x v="8"/>
    <m/>
    <n v="119"/>
    <s v="Unicef specification hygiene kit"/>
    <s v="Temporary"/>
    <m/>
    <x v="1"/>
    <s v="Completed"/>
    <s v="1/05/2015"/>
    <s v="2/05/2015"/>
    <n v="595"/>
    <m/>
    <m/>
    <m/>
    <m/>
    <n v="595"/>
    <m/>
    <m/>
    <m/>
    <m/>
    <m/>
  </r>
  <r>
    <d v="2015-05-27T00:00:00"/>
    <s v="OXFAM"/>
    <s v="INGO"/>
    <x v="4"/>
    <s v="BaadBhanjyang"/>
    <s v="LUMANATI"/>
    <s v="Hygiene"/>
    <x v="6"/>
    <m/>
    <n v="119"/>
    <s v="Unicef specification hygiene kit"/>
    <s v="Temporary"/>
    <m/>
    <x v="1"/>
    <s v="Completed"/>
    <s v="1/05/2015"/>
    <s v="2/05/2015"/>
    <n v="595"/>
    <m/>
    <m/>
    <m/>
    <m/>
    <n v="595"/>
    <m/>
    <m/>
    <m/>
    <m/>
    <s v="Masine"/>
  </r>
  <r>
    <d v="2015-05-27T00:00:00"/>
    <s v="OXFAM"/>
    <s v="INGO"/>
    <x v="4"/>
    <s v="BaadBhanjyang"/>
    <s v="LUMANATI"/>
    <s v="Water"/>
    <x v="2"/>
    <m/>
    <n v="119"/>
    <s v="Unicef specification hygiene kit"/>
    <s v="Temporary"/>
    <m/>
    <x v="1"/>
    <s v="Completed"/>
    <s v="1/05/2015"/>
    <s v="2/05/2015"/>
    <n v="595"/>
    <m/>
    <m/>
    <m/>
    <m/>
    <n v="595"/>
    <m/>
    <m/>
    <m/>
    <m/>
    <s v="Masine"/>
  </r>
  <r>
    <d v="2015-05-27T00:00:00"/>
    <s v="OXFAM"/>
    <s v="INGO"/>
    <x v="4"/>
    <s v="Kathmandu M.N.P."/>
    <s v="LUMANATI"/>
    <s v="Water"/>
    <x v="3"/>
    <m/>
    <n v="1"/>
    <s v="polytank 1000 litres"/>
    <s v="Temporary"/>
    <s v="UNICEF"/>
    <x v="1"/>
    <s v="Completed"/>
    <s v="5/05/2015"/>
    <s v="5/05/2015"/>
    <n v="65"/>
    <m/>
    <m/>
    <m/>
    <m/>
    <n v="65"/>
    <m/>
    <m/>
    <m/>
    <m/>
    <m/>
  </r>
  <r>
    <d v="2015-05-27T00:00:00"/>
    <s v="OXFAM"/>
    <s v="INGO"/>
    <x v="4"/>
    <s v="Kathmandu M.N.P."/>
    <s v="LUMANATI"/>
    <s v="Water"/>
    <x v="3"/>
    <m/>
    <n v="170000"/>
    <m/>
    <s v="Temporary"/>
    <s v="UNICEF"/>
    <x v="1"/>
    <s v="Completed"/>
    <s v="19/05/2015"/>
    <s v="20/05/2015"/>
    <n v="5000"/>
    <m/>
    <m/>
    <m/>
    <m/>
    <n v="5000"/>
    <m/>
    <m/>
    <m/>
    <m/>
    <m/>
  </r>
  <r>
    <d v="2015-05-27T00:00:00"/>
    <s v="OXFAM"/>
    <s v="INGO"/>
    <x v="4"/>
    <s v="Kathmandu M.N.P."/>
    <s v="LUMANATI"/>
    <s v="Hygiene"/>
    <x v="8"/>
    <m/>
    <n v="5"/>
    <s v="Unicef specification hygiene kit"/>
    <s v="Temporary"/>
    <m/>
    <x v="1"/>
    <s v="Completed"/>
    <s v="1/05/2015"/>
    <s v="2/05/2015"/>
    <n v="1215"/>
    <m/>
    <m/>
    <m/>
    <m/>
    <n v="1215"/>
    <m/>
    <m/>
    <m/>
    <m/>
    <m/>
  </r>
  <r>
    <d v="2015-05-27T00:00:00"/>
    <s v="OXFAM"/>
    <s v="INGO"/>
    <x v="4"/>
    <s v="Kathmandu M.N.P."/>
    <s v="LUMANATI"/>
    <s v="Hygiene"/>
    <x v="6"/>
    <m/>
    <n v="5"/>
    <s v="Unicef specification hygiene kit"/>
    <s v="Temporary"/>
    <m/>
    <x v="1"/>
    <s v="Completed"/>
    <s v="1/05/2015"/>
    <s v="2/05/2015"/>
    <n v="1215"/>
    <m/>
    <m/>
    <m/>
    <m/>
    <n v="1215"/>
    <m/>
    <m/>
    <m/>
    <m/>
    <m/>
  </r>
  <r>
    <d v="2015-05-27T00:00:00"/>
    <s v="OXFAM"/>
    <s v="INGO"/>
    <x v="4"/>
    <s v="Kathmandu M.N.P."/>
    <s v="LUMANATI"/>
    <s v="Water"/>
    <x v="2"/>
    <m/>
    <n v="5"/>
    <s v="Unicef specification hygiene kit"/>
    <s v="Temporary"/>
    <m/>
    <x v="1"/>
    <s v="Completed"/>
    <s v="1/05/2015"/>
    <s v="2/05/2015"/>
    <n v="1215"/>
    <m/>
    <m/>
    <m/>
    <m/>
    <n v="1215"/>
    <m/>
    <m/>
    <m/>
    <m/>
    <m/>
  </r>
  <r>
    <d v="2015-05-27T00:00:00"/>
    <s v="OXFAM"/>
    <s v="INGO"/>
    <x v="4"/>
    <s v="Pukhulachhi"/>
    <s v="LUMANATI"/>
    <s v="Sanitation"/>
    <x v="0"/>
    <m/>
    <n v="5"/>
    <m/>
    <s v="Temporary"/>
    <s v="UNICEF"/>
    <x v="1"/>
    <s v="Completed"/>
    <s v="7/05/2015"/>
    <s v="7/05/2015"/>
    <n v="150"/>
    <m/>
    <m/>
    <m/>
    <m/>
    <n v="150"/>
    <m/>
    <m/>
    <m/>
    <m/>
    <m/>
  </r>
  <r>
    <d v="2015-05-27T00:00:00"/>
    <s v="OXFAM"/>
    <s v="INGO"/>
    <x v="4"/>
    <s v="Pukhulachhi"/>
    <s v="LUMANATI"/>
    <s v="Hygiene"/>
    <x v="8"/>
    <m/>
    <n v="285"/>
    <s v="Unicef specification hygiene kit"/>
    <s v="Temporary"/>
    <m/>
    <x v="1"/>
    <s v="Completed"/>
    <s v="1/05/2015"/>
    <s v="2/05/2015"/>
    <n v="1425"/>
    <m/>
    <m/>
    <m/>
    <m/>
    <n v="1425"/>
    <m/>
    <m/>
    <m/>
    <m/>
    <m/>
  </r>
  <r>
    <d v="2015-05-27T00:00:00"/>
    <s v="OXFAM"/>
    <s v="INGO"/>
    <x v="4"/>
    <s v="Pukhulachhi"/>
    <s v="LUMANATI"/>
    <s v="Hygiene"/>
    <x v="6"/>
    <m/>
    <n v="285"/>
    <s v="Unicef specification hygiene kit"/>
    <s v="Temporary"/>
    <m/>
    <x v="1"/>
    <s v="Completed"/>
    <s v="1/05/2015"/>
    <s v="2/05/2015"/>
    <n v="1425"/>
    <m/>
    <m/>
    <m/>
    <m/>
    <n v="1425"/>
    <m/>
    <m/>
    <m/>
    <m/>
    <m/>
  </r>
  <r>
    <d v="2015-05-27T00:00:00"/>
    <s v="OXFAM"/>
    <s v="INGO"/>
    <x v="4"/>
    <s v="Pukhulachhi"/>
    <s v="LUMANATI"/>
    <s v="Water"/>
    <x v="2"/>
    <m/>
    <n v="285"/>
    <s v="Unicef specification hygiene kit"/>
    <s v="Temporary"/>
    <m/>
    <x v="1"/>
    <s v="Completed"/>
    <s v="1/05/2015"/>
    <s v="2/05/2015"/>
    <n v="1425"/>
    <m/>
    <m/>
    <m/>
    <m/>
    <n v="1425"/>
    <m/>
    <m/>
    <m/>
    <m/>
    <m/>
  </r>
  <r>
    <d v="2015-05-27T00:00:00"/>
    <s v="Christian Aid"/>
    <s v="INGO"/>
    <x v="5"/>
    <s v="Lalitpur U.M.N.P."/>
    <s v="Direct"/>
    <s v="Water"/>
    <x v="3"/>
    <m/>
    <n v="1"/>
    <m/>
    <m/>
    <m/>
    <x v="3"/>
    <s v="Completed"/>
    <m/>
    <m/>
    <n v="10000"/>
    <m/>
    <m/>
    <m/>
    <m/>
    <n v="10000"/>
    <m/>
    <m/>
    <m/>
    <m/>
    <m/>
  </r>
  <r>
    <d v="2015-05-27T00:00:00"/>
    <s v="Christian Aid"/>
    <s v="INGO"/>
    <x v="5"/>
    <s v="Lalitpur U.M.N.P."/>
    <s v="Direct"/>
    <s v="Water"/>
    <x v="3"/>
    <m/>
    <n v="1"/>
    <m/>
    <m/>
    <m/>
    <x v="3"/>
    <s v="Completed"/>
    <m/>
    <m/>
    <n v="10000"/>
    <m/>
    <m/>
    <m/>
    <m/>
    <n v="10000"/>
    <m/>
    <m/>
    <m/>
    <m/>
    <m/>
  </r>
  <r>
    <d v="2015-05-27T00:00:00"/>
    <s v="Christian Aid"/>
    <s v="INGO"/>
    <x v="5"/>
    <s v="Lalitpur U.M.N.P."/>
    <s v="Direct"/>
    <s v="Water"/>
    <x v="3"/>
    <m/>
    <n v="1"/>
    <m/>
    <m/>
    <m/>
    <x v="3"/>
    <s v="Completed"/>
    <m/>
    <m/>
    <n v="10000"/>
    <m/>
    <m/>
    <m/>
    <m/>
    <n v="10000"/>
    <m/>
    <m/>
    <m/>
    <m/>
    <m/>
  </r>
  <r>
    <d v="2015-05-27T00:00:00"/>
    <s v="Christian Aid"/>
    <s v="INGO"/>
    <x v="5"/>
    <s v="Lalitpur U.M.N.P."/>
    <s v="Direct"/>
    <s v="Water"/>
    <x v="3"/>
    <m/>
    <n v="1"/>
    <m/>
    <m/>
    <m/>
    <x v="3"/>
    <s v="Completed"/>
    <m/>
    <m/>
    <n v="10000"/>
    <m/>
    <m/>
    <m/>
    <m/>
    <n v="10000"/>
    <m/>
    <m/>
    <m/>
    <m/>
    <m/>
  </r>
  <r>
    <d v="2015-05-27T00:00:00"/>
    <s v="Christian Aid"/>
    <s v="INGO"/>
    <x v="5"/>
    <s v="Lubhu"/>
    <s v="Direct"/>
    <s v="Water"/>
    <x v="3"/>
    <m/>
    <n v="1"/>
    <m/>
    <m/>
    <m/>
    <x v="3"/>
    <s v="Completed"/>
    <m/>
    <m/>
    <n v="10000"/>
    <m/>
    <m/>
    <m/>
    <m/>
    <n v="10000"/>
    <m/>
    <m/>
    <m/>
    <m/>
    <s v="Lubhu Mahalakshmi school"/>
  </r>
  <r>
    <d v="2015-05-27T00:00:00"/>
    <s v="SNV Nepal (Netherlands Development Organisation)"/>
    <s v="INGO"/>
    <x v="5"/>
    <s v="Lubhu"/>
    <s v="NA"/>
    <s v="Hygiene"/>
    <x v="8"/>
    <s v="Vector control in environment- distributed to households"/>
    <n v="40"/>
    <s v="L phenol"/>
    <s v="Temporary"/>
    <s v="Private donations"/>
    <x v="1"/>
    <s v="Completed"/>
    <d v="2015-05-17T00:00:00"/>
    <d v="2015-05-20T00:00:00"/>
    <n v="80"/>
    <m/>
    <m/>
    <m/>
    <m/>
    <n v="80"/>
    <m/>
    <m/>
    <m/>
    <m/>
    <s v="Distributed to households for directed use next to household"/>
  </r>
  <r>
    <d v="2015-05-27T00:00:00"/>
    <s v="Tevel B'Tzedek"/>
    <s v="INGO"/>
    <x v="9"/>
    <s v="Bhumesthan"/>
    <m/>
    <s v="Sanitation"/>
    <x v="0"/>
    <s v="Rapairs/rebuilding"/>
    <n v="10"/>
    <s v="Tent/ temporary Covering"/>
    <s v="Sustainable"/>
    <m/>
    <x v="1"/>
    <s v="Completed"/>
    <m/>
    <m/>
    <m/>
    <m/>
    <m/>
    <m/>
    <m/>
    <m/>
    <m/>
    <m/>
    <m/>
    <m/>
    <m/>
  </r>
  <r>
    <d v="2015-05-27T00:00:00"/>
    <s v="Tevel B'Tzedek"/>
    <s v="INGO"/>
    <x v="9"/>
    <s v="Bhumesthan"/>
    <m/>
    <s v="Hygiene"/>
    <x v="8"/>
    <s v="Awareness"/>
    <m/>
    <m/>
    <s v="Temporary"/>
    <m/>
    <x v="5"/>
    <s v="Ongoing"/>
    <m/>
    <m/>
    <n v="150"/>
    <m/>
    <n v="100"/>
    <m/>
    <m/>
    <n v="150"/>
    <m/>
    <m/>
    <m/>
    <m/>
    <m/>
  </r>
  <r>
    <d v="2015-05-27T00:00:00"/>
    <s v="Tevel B'Tzedek"/>
    <s v="INGO"/>
    <x v="9"/>
    <s v="Bhumesthan"/>
    <m/>
    <s v="Hygiene"/>
    <x v="6"/>
    <s v="Distribution and awareness"/>
    <n v="150"/>
    <s v="female kit"/>
    <s v="Temporary"/>
    <m/>
    <x v="1"/>
    <s v="Completed"/>
    <m/>
    <m/>
    <n v="150"/>
    <m/>
    <n v="150"/>
    <m/>
    <m/>
    <n v="150"/>
    <m/>
    <m/>
    <m/>
    <m/>
    <m/>
  </r>
  <r>
    <d v="2015-05-27T00:00:00"/>
    <s v="Tevel B'Tzedek"/>
    <s v="INGO"/>
    <x v="9"/>
    <s v="Bhumesthan"/>
    <m/>
    <s v="Hygiene"/>
    <x v="6"/>
    <s v="Distribution and awareness"/>
    <n v="110"/>
    <s v="Family Kit"/>
    <s v="Temporary"/>
    <m/>
    <x v="1"/>
    <s v="Completed"/>
    <m/>
    <m/>
    <n v="500"/>
    <m/>
    <n v="100"/>
    <m/>
    <m/>
    <n v="500"/>
    <m/>
    <m/>
    <m/>
    <m/>
    <m/>
  </r>
  <r>
    <d v="2015-05-27T00:00:00"/>
    <s v="Tevel B'Tzedek"/>
    <s v="INGO"/>
    <x v="9"/>
    <s v="Bhumesthan"/>
    <m/>
    <s v="Water"/>
    <x v="7"/>
    <s v="Distribution and awareness"/>
    <n v="120"/>
    <s v="Chlorine drops"/>
    <s v="Temporary"/>
    <m/>
    <x v="1"/>
    <s v="Completed"/>
    <m/>
    <m/>
    <n v="500"/>
    <m/>
    <n v="100"/>
    <m/>
    <m/>
    <n v="500"/>
    <m/>
    <m/>
    <m/>
    <m/>
    <m/>
  </r>
  <r>
    <d v="2015-05-27T00:00:00"/>
    <s v="Tevel B'Tzedek"/>
    <s v="INGO"/>
    <x v="9"/>
    <s v="Goganpani"/>
    <m/>
    <s v="Hygiene"/>
    <x v="8"/>
    <s v="Awareness"/>
    <m/>
    <m/>
    <s v="Temporary"/>
    <m/>
    <x v="5"/>
    <s v="Ongoing"/>
    <m/>
    <m/>
    <n v="150"/>
    <m/>
    <n v="100"/>
    <m/>
    <m/>
    <n v="150"/>
    <m/>
    <m/>
    <m/>
    <m/>
    <m/>
  </r>
  <r>
    <d v="2015-05-27T00:00:00"/>
    <s v="Tevel B'Tzedek"/>
    <s v="INGO"/>
    <x v="9"/>
    <s v="Goganpani"/>
    <m/>
    <s v="Hygiene"/>
    <x v="6"/>
    <s v="Distribution and awareness"/>
    <n v="150"/>
    <s v="female kit"/>
    <s v="Temporary"/>
    <m/>
    <x v="1"/>
    <s v="Completed"/>
    <m/>
    <m/>
    <n v="150"/>
    <m/>
    <n v="150"/>
    <m/>
    <m/>
    <n v="150"/>
    <m/>
    <m/>
    <m/>
    <m/>
    <m/>
  </r>
  <r>
    <d v="2015-05-27T00:00:00"/>
    <s v="Tevel B'Tzedek"/>
    <s v="INGO"/>
    <x v="9"/>
    <s v="Goganpani"/>
    <m/>
    <s v="Hygiene"/>
    <x v="6"/>
    <s v="Distribution and awareness"/>
    <n v="110"/>
    <s v="Family Kit"/>
    <s v="Temporary"/>
    <m/>
    <x v="1"/>
    <s v="Completed"/>
    <m/>
    <m/>
    <n v="520"/>
    <m/>
    <n v="110"/>
    <m/>
    <m/>
    <n v="520"/>
    <m/>
    <m/>
    <m/>
    <m/>
    <m/>
  </r>
  <r>
    <d v="2015-05-27T00:00:00"/>
    <s v="Tevel B'Tzedek"/>
    <s v="INGO"/>
    <x v="9"/>
    <s v="Goganpani"/>
    <m/>
    <s v="Water"/>
    <x v="7"/>
    <s v="Distribution and awareness"/>
    <n v="120"/>
    <s v="Chlorine drops"/>
    <s v="Temporary"/>
    <m/>
    <x v="1"/>
    <s v="Completed"/>
    <m/>
    <m/>
    <n v="550"/>
    <m/>
    <n v="120"/>
    <m/>
    <m/>
    <n v="550"/>
    <m/>
    <m/>
    <m/>
    <m/>
    <m/>
  </r>
  <r>
    <d v="2015-05-27T00:00:00"/>
    <s v="Tevel B'Tzedek"/>
    <s v="INGO"/>
    <x v="4"/>
    <s v="Kathmandu M.N.P."/>
    <m/>
    <s v="Sanitation"/>
    <x v="0"/>
    <s v="Rapairs/rebuilding"/>
    <m/>
    <s v="Tent/ temporary Covering"/>
    <m/>
    <m/>
    <x v="2"/>
    <s v="Completed"/>
    <m/>
    <m/>
    <m/>
    <m/>
    <m/>
    <m/>
    <m/>
    <m/>
    <m/>
    <m/>
    <m/>
    <m/>
    <m/>
  </r>
  <r>
    <d v="2015-05-27T00:00:00"/>
    <s v="Tevel B'Tzedek"/>
    <s v="INGO"/>
    <x v="4"/>
    <s v="Kathmandu M.N.P."/>
    <m/>
    <s v="Hygiene"/>
    <x v="8"/>
    <s v="Awareness"/>
    <m/>
    <m/>
    <s v="Temporary"/>
    <m/>
    <x v="5"/>
    <s v="Ongoing"/>
    <m/>
    <m/>
    <m/>
    <m/>
    <m/>
    <m/>
    <m/>
    <m/>
    <m/>
    <m/>
    <m/>
    <m/>
    <m/>
  </r>
  <r>
    <d v="2015-05-27T00:00:00"/>
    <s v="Tevel B'Tzedek"/>
    <s v="INGO"/>
    <x v="4"/>
    <s v="Kathmandu M.N.P."/>
    <m/>
    <s v="Hygiene"/>
    <x v="8"/>
    <m/>
    <m/>
    <m/>
    <m/>
    <m/>
    <x v="2"/>
    <m/>
    <m/>
    <m/>
    <m/>
    <m/>
    <m/>
    <m/>
    <m/>
    <m/>
    <m/>
    <m/>
    <m/>
    <m/>
    <m/>
  </r>
  <r>
    <d v="2015-05-27T00:00:00"/>
    <s v="Tevel B'Tzedek"/>
    <s v="INGO"/>
    <x v="4"/>
    <s v="Kathmandu M.N.P."/>
    <m/>
    <s v="Hygiene"/>
    <x v="6"/>
    <s v="Distribution and awareness"/>
    <n v="100"/>
    <s v="female kit"/>
    <s v="Temporary"/>
    <m/>
    <x v="1"/>
    <s v="Completed"/>
    <m/>
    <m/>
    <n v="100"/>
    <m/>
    <n v="100"/>
    <m/>
    <m/>
    <n v="100"/>
    <m/>
    <m/>
    <m/>
    <m/>
    <m/>
  </r>
  <r>
    <d v="2015-05-27T00:00:00"/>
    <s v="Tevel B'Tzedek"/>
    <s v="INGO"/>
    <x v="4"/>
    <s v="Kathmandu M.N.P."/>
    <m/>
    <s v="Hygiene"/>
    <x v="6"/>
    <s v="Distribution and awareness"/>
    <n v="100"/>
    <s v="Family Kit"/>
    <s v="Temporary"/>
    <m/>
    <x v="1"/>
    <s v="Completed"/>
    <m/>
    <m/>
    <n v="400"/>
    <m/>
    <n v="400"/>
    <m/>
    <m/>
    <n v="400"/>
    <m/>
    <m/>
    <m/>
    <m/>
    <m/>
  </r>
  <r>
    <d v="2015-05-27T00:00:00"/>
    <s v="WSSDO"/>
    <s v="Government"/>
    <x v="2"/>
    <s v="KhadagBhanjyang"/>
    <s v="USC Khadgabhanjyang"/>
    <s v="Water"/>
    <x v="4"/>
    <s v="Water"/>
    <s v="HH-72"/>
    <s v="Scheme Repair"/>
    <s v="Sustainable"/>
    <s v="WSSDO"/>
    <x v="1"/>
    <s v="Completed"/>
    <n v="42151"/>
    <n v="42161"/>
    <n v="360"/>
    <m/>
    <m/>
    <m/>
    <m/>
    <n v="360"/>
    <m/>
    <m/>
    <m/>
    <m/>
    <m/>
  </r>
  <r>
    <d v="2015-05-27T00:00:00"/>
    <s v="WSSDO"/>
    <s v="Government"/>
    <x v="1"/>
    <s v="Sipapokhare"/>
    <m/>
    <s v="Water"/>
    <x v="4"/>
    <m/>
    <s v="1500 meter pipe"/>
    <s v="Plastic Various Sizes"/>
    <s v="Sustainable"/>
    <s v="DWSS"/>
    <x v="1"/>
    <s v="Completed"/>
    <m/>
    <m/>
    <n v="430"/>
    <m/>
    <m/>
    <m/>
    <m/>
    <n v="430"/>
    <m/>
    <m/>
    <m/>
    <m/>
    <m/>
  </r>
  <r>
    <d v="2015-05-28T00:00:00"/>
    <s v="ENPHO"/>
    <s v="NGO"/>
    <x v="15"/>
    <s v="Kamalamai N.P."/>
    <s v="ENPHO"/>
    <s v="Water"/>
    <x v="3"/>
    <s v="Water Tank Install at Jail"/>
    <n v="1"/>
    <s v="Nos"/>
    <s v="Temporary"/>
    <s v="UNICEF"/>
    <x v="1"/>
    <s v="Completed"/>
    <s v="28/05/2015"/>
    <s v="28/05/2015"/>
    <n v="95"/>
    <n v="87"/>
    <n v="8"/>
    <m/>
    <m/>
    <n v="95"/>
    <m/>
    <m/>
    <m/>
    <m/>
    <m/>
  </r>
  <r>
    <d v="2015-05-28T00:00:00"/>
    <s v="WSSDO"/>
    <s v="Government"/>
    <x v="0"/>
    <s v="Baldthali"/>
    <s v="WSSDO/DDRC"/>
    <s v="Hygiene"/>
    <x v="6"/>
    <m/>
    <n v="10"/>
    <m/>
    <s v="Temporary"/>
    <s v="UNICEF"/>
    <x v="1"/>
    <s v="Completed"/>
    <s v="1/05/2015"/>
    <s v="1/05/2015"/>
    <n v="50"/>
    <m/>
    <m/>
    <m/>
    <m/>
    <n v="50"/>
    <m/>
    <n v="10"/>
    <m/>
    <m/>
    <s v="hygiene kits distributed to pregnant mothers"/>
  </r>
  <r>
    <d v="2015-05-28T00:00:00"/>
    <s v="WSSDO"/>
    <s v="Government"/>
    <x v="0"/>
    <s v="Baldthali"/>
    <s v="WSSDO/DDRC"/>
    <s v="Hygiene"/>
    <x v="9"/>
    <m/>
    <n v="2"/>
    <s v="boxes"/>
    <s v="Temporary"/>
    <s v="UNICEF"/>
    <x v="1"/>
    <s v="Completed"/>
    <s v="1/05/2015"/>
    <s v="1/05/2015"/>
    <n v="200"/>
    <m/>
    <m/>
    <m/>
    <m/>
    <n v="200"/>
    <m/>
    <m/>
    <m/>
    <m/>
    <m/>
  </r>
  <r>
    <d v="2015-05-28T00:00:00"/>
    <s v="WSSDO"/>
    <s v="Government"/>
    <x v="0"/>
    <s v="Baldthali"/>
    <s v="WSSDO/DDRC"/>
    <s v="Water"/>
    <x v="2"/>
    <m/>
    <n v="20"/>
    <s v="set"/>
    <s v="Temporary"/>
    <s v="UNICEF"/>
    <x v="1"/>
    <s v="Completed"/>
    <s v="1/05/2015"/>
    <s v="1/05/2015"/>
    <n v="100"/>
    <m/>
    <m/>
    <m/>
    <m/>
    <n v="100"/>
    <m/>
    <m/>
    <m/>
    <m/>
    <m/>
  </r>
  <r>
    <d v="2015-05-28T00:00:00"/>
    <s v="WSSDO"/>
    <s v="Government"/>
    <x v="0"/>
    <s v="Balting"/>
    <s v="WSSDO/DDRC"/>
    <s v="Hygiene"/>
    <x v="6"/>
    <m/>
    <n v="10"/>
    <m/>
    <s v="Temporary"/>
    <s v="UNICEF"/>
    <x v="1"/>
    <s v="Completed"/>
    <s v="6/06/2015"/>
    <s v="6/06/2015"/>
    <n v="50"/>
    <m/>
    <m/>
    <m/>
    <m/>
    <n v="50"/>
    <m/>
    <n v="10"/>
    <m/>
    <m/>
    <s v="hygiene kits distributed to pregnant mothers"/>
  </r>
  <r>
    <d v="2015-05-28T00:00:00"/>
    <s v="WSSDO"/>
    <s v="Government"/>
    <x v="0"/>
    <s v="Balting"/>
    <s v="WSSDO/DDRC"/>
    <s v="Hygiene"/>
    <x v="9"/>
    <m/>
    <n v="4"/>
    <s v="boxes"/>
    <s v="Temporary"/>
    <s v="UNICEF"/>
    <x v="1"/>
    <s v="Completed"/>
    <s v="6/06/2015"/>
    <s v="6/06/2015"/>
    <n v="220"/>
    <m/>
    <m/>
    <m/>
    <m/>
    <n v="220"/>
    <m/>
    <m/>
    <m/>
    <m/>
    <m/>
  </r>
  <r>
    <d v="2015-05-28T00:00:00"/>
    <s v="WSSDO"/>
    <s v="Government"/>
    <x v="0"/>
    <s v="Balting"/>
    <s v="WSSDO/DDRC"/>
    <s v="Water"/>
    <x v="7"/>
    <m/>
    <n v="2250"/>
    <s v="aqua tabs"/>
    <s v="Temporary"/>
    <s v="UNICEF"/>
    <x v="1"/>
    <s v="Completed"/>
    <s v="6/06/2015"/>
    <s v="6/06/2015"/>
    <n v="248"/>
    <m/>
    <m/>
    <m/>
    <m/>
    <n v="248"/>
    <m/>
    <m/>
    <m/>
    <m/>
    <m/>
  </r>
  <r>
    <d v="2015-05-28T00:00:00"/>
    <s v="WSSDO"/>
    <s v="Government"/>
    <x v="0"/>
    <s v="BaluwapatiDeupur"/>
    <s v="WSSDO/DDRC"/>
    <s v="Water"/>
    <x v="7"/>
    <m/>
    <n v="1000"/>
    <s v="aqua tabs"/>
    <s v="Temporary"/>
    <s v="UNICEF"/>
    <x v="1"/>
    <s v="Completed"/>
    <s v="10/05/2015"/>
    <s v="10/05/2015"/>
    <n v="110"/>
    <m/>
    <m/>
    <m/>
    <m/>
    <n v="110"/>
    <m/>
    <m/>
    <m/>
    <m/>
    <m/>
  </r>
  <r>
    <d v="2015-05-28T00:00:00"/>
    <s v="WSSDO"/>
    <s v="Government"/>
    <x v="0"/>
    <s v="BanakhuChor"/>
    <s v="WSSDO/DDRC"/>
    <s v="Water"/>
    <x v="7"/>
    <m/>
    <n v="3000"/>
    <s v="aqua tabs"/>
    <s v="Temporary"/>
    <s v="UNICEF"/>
    <x v="1"/>
    <s v="Completed"/>
    <s v="1/05/2015"/>
    <s v="008-05-2015"/>
    <n v="300"/>
    <m/>
    <m/>
    <m/>
    <m/>
    <n v="300"/>
    <m/>
    <m/>
    <m/>
    <m/>
    <m/>
  </r>
  <r>
    <d v="2015-05-28T00:00:00"/>
    <s v="WSSDO"/>
    <s v="Government"/>
    <x v="0"/>
    <s v="Banepa N.P."/>
    <s v="WSSDO/DDRC"/>
    <s v="Water"/>
    <x v="7"/>
    <m/>
    <n v="100"/>
    <s v="bottles piyush"/>
    <s v="Temporary"/>
    <s v="UNICEF"/>
    <x v="1"/>
    <s v="Completed"/>
    <s v="6/05/2015"/>
    <s v="6/05/2015"/>
    <n v="500"/>
    <m/>
    <m/>
    <m/>
    <m/>
    <n v="500"/>
    <m/>
    <m/>
    <m/>
    <m/>
    <m/>
  </r>
  <r>
    <d v="2015-05-28T00:00:00"/>
    <s v="WSSDO"/>
    <s v="Government"/>
    <x v="0"/>
    <s v="BekhsimleDhartigaun"/>
    <s v="WSSDO/DDRC"/>
    <s v="Hygiene"/>
    <x v="6"/>
    <m/>
    <n v="15"/>
    <m/>
    <s v="Temporary"/>
    <s v="UNICEF"/>
    <x v="1"/>
    <s v="Completed"/>
    <s v="1/05/2015"/>
    <s v="8/05/2015"/>
    <n v="75"/>
    <m/>
    <m/>
    <m/>
    <m/>
    <n v="75"/>
    <m/>
    <n v="15"/>
    <m/>
    <m/>
    <s v="hygiene kits distributed to pregnant mothers"/>
  </r>
  <r>
    <d v="2015-05-28T00:00:00"/>
    <s v="WSSDO"/>
    <s v="Government"/>
    <x v="0"/>
    <s v="BekhsimleDhartigaun"/>
    <s v="WSSDO/DDRC"/>
    <s v="Hygiene"/>
    <x v="9"/>
    <m/>
    <n v="2"/>
    <s v="boxes"/>
    <s v="Temporary"/>
    <s v="UNICEF"/>
    <x v="1"/>
    <s v="Completed"/>
    <s v="4/05/2015"/>
    <s v="8/05/2015"/>
    <n v="200"/>
    <m/>
    <m/>
    <m/>
    <m/>
    <n v="200"/>
    <m/>
    <m/>
    <m/>
    <m/>
    <m/>
  </r>
  <r>
    <d v="2015-05-28T00:00:00"/>
    <s v="WSSDO"/>
    <s v="Government"/>
    <x v="0"/>
    <s v="BekhsimleDhartigaun"/>
    <s v="WSSDO/DDRC"/>
    <s v="Water"/>
    <x v="7"/>
    <m/>
    <s v="6kg"/>
    <s v="aqua tabs"/>
    <s v="Temporary"/>
    <s v="UNICEF"/>
    <x v="1"/>
    <s v="Completed"/>
    <s v="4/05/2015"/>
    <s v="8/05/2015"/>
    <n v="350"/>
    <m/>
    <m/>
    <m/>
    <m/>
    <n v="350"/>
    <m/>
    <m/>
    <m/>
    <m/>
    <m/>
  </r>
  <r>
    <d v="2015-05-28T00:00:00"/>
    <s v="WSSDO"/>
    <s v="Government"/>
    <x v="0"/>
    <s v="Bhimkhori"/>
    <s v="WSSDO/DDRC"/>
    <s v="Hygiene"/>
    <x v="6"/>
    <m/>
    <n v="10"/>
    <m/>
    <s v="Temporary"/>
    <s v="UNICEF"/>
    <x v="1"/>
    <s v="Completed"/>
    <s v="3/05/2015"/>
    <s v="9/05/2015"/>
    <n v="10"/>
    <m/>
    <m/>
    <m/>
    <m/>
    <n v="50"/>
    <m/>
    <n v="10"/>
    <m/>
    <m/>
    <s v="hygiene kits distributed to pregnant mothers"/>
  </r>
  <r>
    <d v="2015-05-28T00:00:00"/>
    <s v="WSSDO"/>
    <s v="Government"/>
    <x v="0"/>
    <s v="Bhimkhori"/>
    <s v="WSSDO/DDRC"/>
    <s v="Hygiene"/>
    <x v="9"/>
    <m/>
    <n v="3"/>
    <s v="boxes"/>
    <s v="Temporary"/>
    <s v="UNICEF"/>
    <x v="1"/>
    <s v="Completed"/>
    <s v="3/05/2015"/>
    <s v="9/05/2015"/>
    <n v="300"/>
    <m/>
    <m/>
    <m/>
    <m/>
    <n v="300"/>
    <m/>
    <m/>
    <m/>
    <m/>
    <m/>
  </r>
  <r>
    <d v="2015-05-28T00:00:00"/>
    <s v="WSSDO"/>
    <s v="Government"/>
    <x v="0"/>
    <s v="Bhimkhori"/>
    <s v="WSSDO/DDRC"/>
    <s v="Water"/>
    <x v="7"/>
    <m/>
    <s v="6kg"/>
    <s v="aqua tabs"/>
    <s v="Temporary"/>
    <s v="UNICEF"/>
    <x v="1"/>
    <s v="Completed"/>
    <s v="3/05/2015"/>
    <s v="9/05/2015"/>
    <n v="440"/>
    <m/>
    <m/>
    <m/>
    <m/>
    <n v="440"/>
    <m/>
    <m/>
    <m/>
    <m/>
    <m/>
  </r>
  <r>
    <d v="2015-05-28T00:00:00"/>
    <s v="WSSDO"/>
    <s v="Government"/>
    <x v="0"/>
    <s v="Bhumlutar"/>
    <s v="WSSDO/DDRC"/>
    <s v="Water"/>
    <x v="5"/>
    <m/>
    <n v="23"/>
    <m/>
    <s v="Temporary"/>
    <s v="UNICEF"/>
    <x v="1"/>
    <s v="Completed"/>
    <s v="4/05/2015"/>
    <s v="4/05/2015"/>
    <n v="115"/>
    <m/>
    <m/>
    <m/>
    <m/>
    <n v="115"/>
    <m/>
    <m/>
    <m/>
    <m/>
    <m/>
  </r>
  <r>
    <d v="2015-05-28T00:00:00"/>
    <s v="WSSDO"/>
    <s v="Government"/>
    <x v="0"/>
    <s v="Bhumlutar"/>
    <s v="WSSDO/DDRC"/>
    <s v="Hygiene"/>
    <x v="9"/>
    <m/>
    <n v="24"/>
    <s v="boxes"/>
    <s v="Temporary"/>
    <s v="UNICEF"/>
    <x v="1"/>
    <s v="Completed"/>
    <s v="4/05/2015"/>
    <s v="4/05/2015"/>
    <n v="2400"/>
    <m/>
    <m/>
    <m/>
    <m/>
    <n v="2400"/>
    <m/>
    <m/>
    <m/>
    <m/>
    <m/>
  </r>
  <r>
    <d v="2015-05-28T00:00:00"/>
    <s v="WSSDO"/>
    <s v="Government"/>
    <x v="0"/>
    <s v="Bhumlutar"/>
    <s v="WSSDO/DDRC"/>
    <s v="Water"/>
    <x v="7"/>
    <m/>
    <m/>
    <m/>
    <s v="Temporary"/>
    <s v="UNICEF"/>
    <x v="1"/>
    <s v="Completed"/>
    <s v="4/05/2015"/>
    <s v="4/05/2015"/>
    <n v="1000"/>
    <m/>
    <m/>
    <m/>
    <m/>
    <n v="1000"/>
    <m/>
    <m/>
    <m/>
    <m/>
    <m/>
  </r>
  <r>
    <d v="2015-05-28T00:00:00"/>
    <s v="WSSDO"/>
    <s v="Government"/>
    <x v="0"/>
    <s v="BoldeFediche"/>
    <s v="WSSDO/DDRC"/>
    <s v="Hygiene"/>
    <x v="6"/>
    <m/>
    <n v="10"/>
    <s v="hygiene kits"/>
    <s v="Temporary"/>
    <s v="UNICEF"/>
    <x v="1"/>
    <s v="Completed"/>
    <s v="3/05/2015"/>
    <s v="3/05/2015"/>
    <n v="10"/>
    <m/>
    <m/>
    <m/>
    <m/>
    <n v="50"/>
    <m/>
    <n v="10"/>
    <m/>
    <m/>
    <s v="hygiene kits distributed to pregnant women"/>
  </r>
  <r>
    <d v="2015-05-28T00:00:00"/>
    <s v="WSSDO"/>
    <s v="Government"/>
    <x v="0"/>
    <s v="BoldeFediche"/>
    <s v="WSSDO/DDRC"/>
    <s v="Hygiene"/>
    <x v="9"/>
    <m/>
    <n v="2"/>
    <s v="boxes"/>
    <s v="Temporary"/>
    <s v="UNICEF"/>
    <x v="1"/>
    <s v="Completed"/>
    <s v="3/05/2015"/>
    <s v="3/05/2015"/>
    <n v="200"/>
    <m/>
    <m/>
    <m/>
    <m/>
    <n v="200"/>
    <m/>
    <m/>
    <m/>
    <m/>
    <m/>
  </r>
  <r>
    <d v="2015-05-28T00:00:00"/>
    <s v="WSSDO"/>
    <s v="Government"/>
    <x v="0"/>
    <s v="BoldeFediche"/>
    <s v="WSSDO/DDRC"/>
    <s v="Water"/>
    <x v="7"/>
    <m/>
    <n v="1000"/>
    <s v="aqua tabs"/>
    <s v="Temporary"/>
    <s v="UNICEF"/>
    <x v="1"/>
    <s v="Completed"/>
    <s v="3/05/2015"/>
    <s v="3/05/2015"/>
    <n v="100"/>
    <m/>
    <m/>
    <m/>
    <m/>
    <n v="100"/>
    <m/>
    <m/>
    <m/>
    <m/>
    <m/>
  </r>
  <r>
    <d v="2015-05-28T00:00:00"/>
    <s v="WSSDO"/>
    <s v="Government"/>
    <x v="0"/>
    <s v="Budhakhani"/>
    <s v="WSSDO/DDRC"/>
    <s v="Water"/>
    <x v="5"/>
    <m/>
    <n v="60"/>
    <m/>
    <s v="Temporary"/>
    <s v="UNICEF"/>
    <x v="1"/>
    <s v="Completed"/>
    <s v="2/05/2015"/>
    <s v="2/05/2015"/>
    <n v="300"/>
    <m/>
    <m/>
    <m/>
    <m/>
    <n v="300"/>
    <m/>
    <m/>
    <m/>
    <m/>
    <m/>
  </r>
  <r>
    <d v="2015-05-28T00:00:00"/>
    <s v="WSSDO"/>
    <s v="Government"/>
    <x v="0"/>
    <s v="Budhakhani"/>
    <s v="WSSDO/DDRC"/>
    <s v="Hygiene"/>
    <x v="6"/>
    <m/>
    <n v="10"/>
    <s v="hygiene kits"/>
    <s v="Temporary"/>
    <s v="UNICEF"/>
    <x v="1"/>
    <s v="Completed"/>
    <s v="2/05/2015"/>
    <s v="2/05/2015"/>
    <m/>
    <m/>
    <m/>
    <m/>
    <m/>
    <n v="50"/>
    <m/>
    <n v="10"/>
    <m/>
    <m/>
    <s v="hygiene kits distributed to pregnant mothers"/>
  </r>
  <r>
    <d v="2015-05-28T00:00:00"/>
    <s v="WSSDO"/>
    <s v="Government"/>
    <x v="0"/>
    <s v="Budhakhani"/>
    <s v="WSSDO/DDRC"/>
    <s v="Hygiene"/>
    <x v="9"/>
    <m/>
    <n v="3"/>
    <s v="boxes"/>
    <s v="Temporary"/>
    <s v="UNICEF"/>
    <x v="1"/>
    <s v="Completed"/>
    <s v="2/05/2015"/>
    <s v="2/05/2015"/>
    <n v="300"/>
    <m/>
    <m/>
    <m/>
    <m/>
    <n v="300"/>
    <m/>
    <m/>
    <m/>
    <m/>
    <m/>
  </r>
  <r>
    <d v="2015-05-28T00:00:00"/>
    <s v="WSSDO"/>
    <s v="Government"/>
    <x v="0"/>
    <s v="Budhakhani"/>
    <s v="WSSDO/DDRC"/>
    <s v="Water"/>
    <x v="7"/>
    <m/>
    <n v="1000"/>
    <s v="aqua tabs"/>
    <s v="Temporary"/>
    <s v="UNICEF"/>
    <x v="1"/>
    <s v="Completed"/>
    <s v="2/05/2015"/>
    <s v="2/05/2015"/>
    <n v="110"/>
    <m/>
    <m/>
    <m/>
    <m/>
    <n v="110"/>
    <m/>
    <m/>
    <m/>
    <m/>
    <m/>
  </r>
  <r>
    <d v="2015-05-28T00:00:00"/>
    <s v="WSSDO"/>
    <s v="Government"/>
    <x v="0"/>
    <s v="ChalalGaneshsthan"/>
    <s v="WSSDO/DDRC"/>
    <s v="Water"/>
    <x v="5"/>
    <m/>
    <n v="30"/>
    <m/>
    <s v="Temporary"/>
    <s v="UNICEF"/>
    <x v="1"/>
    <s v="Completed"/>
    <s v="3/05/2015"/>
    <s v="5/05/2015"/>
    <n v="100"/>
    <m/>
    <m/>
    <m/>
    <m/>
    <n v="100"/>
    <m/>
    <m/>
    <m/>
    <m/>
    <m/>
  </r>
  <r>
    <d v="2015-05-28T00:00:00"/>
    <s v="WSSDO"/>
    <s v="Government"/>
    <x v="0"/>
    <s v="ChalalGaneshsthan"/>
    <s v="WSSDO/DDRC"/>
    <s v="Hygiene"/>
    <x v="9"/>
    <m/>
    <n v="1"/>
    <s v="boxes"/>
    <s v="Temporary"/>
    <s v="UNICEF"/>
    <x v="1"/>
    <s v="Completed"/>
    <s v="3/05/2015"/>
    <s v="5/05/2015"/>
    <n v="100"/>
    <m/>
    <m/>
    <m/>
    <m/>
    <n v="100"/>
    <m/>
    <m/>
    <m/>
    <m/>
    <m/>
  </r>
  <r>
    <d v="2015-05-28T00:00:00"/>
    <s v="WSSDO"/>
    <s v="Government"/>
    <x v="0"/>
    <s v="ChalalGaneshsthan"/>
    <s v="WSSDO/DDRC"/>
    <s v="Water"/>
    <x v="7"/>
    <m/>
    <n v="100"/>
    <s v="bottles piyush"/>
    <s v="Temporary"/>
    <s v="UNICEF"/>
    <x v="1"/>
    <s v="Completed"/>
    <s v="3/05/2015"/>
    <s v="3/05/2015"/>
    <n v="500"/>
    <m/>
    <m/>
    <m/>
    <m/>
    <n v="500"/>
    <m/>
    <m/>
    <m/>
    <m/>
    <m/>
  </r>
  <r>
    <d v="2015-05-28T00:00:00"/>
    <s v="WSSDO"/>
    <s v="Government"/>
    <x v="0"/>
    <s v="ChandeniMandan"/>
    <s v="WSSDO/DDRC"/>
    <s v="Water"/>
    <x v="5"/>
    <m/>
    <n v="20"/>
    <m/>
    <s v="Temporary"/>
    <s v="UNICEF"/>
    <x v="1"/>
    <s v="Completed"/>
    <s v="13/05/2015"/>
    <s v="13/05/2015"/>
    <n v="100"/>
    <m/>
    <m/>
    <m/>
    <m/>
    <n v="100"/>
    <m/>
    <m/>
    <m/>
    <m/>
    <m/>
  </r>
  <r>
    <d v="2015-05-28T00:00:00"/>
    <s v="WSSDO"/>
    <s v="Government"/>
    <x v="0"/>
    <s v="ChandeniMandan"/>
    <s v="WSSDO/DDRC"/>
    <s v="Hygiene"/>
    <x v="9"/>
    <m/>
    <n v="2"/>
    <s v="boxes"/>
    <s v="Temporary"/>
    <s v="UNICEF"/>
    <x v="1"/>
    <s v="Completed"/>
    <s v="13/05/2015"/>
    <s v="13/05/2015"/>
    <n v="200"/>
    <m/>
    <m/>
    <m/>
    <m/>
    <n v="200"/>
    <m/>
    <m/>
    <m/>
    <m/>
    <m/>
  </r>
  <r>
    <d v="2015-05-28T00:00:00"/>
    <s v="WSSDO"/>
    <s v="Government"/>
    <x v="0"/>
    <s v="ChandeniMandan"/>
    <s v="WSSDO/DDRC"/>
    <s v="Water"/>
    <x v="7"/>
    <m/>
    <n v="1250"/>
    <s v="aqua tabs"/>
    <s v="Temporary"/>
    <s v="UNICEF"/>
    <x v="1"/>
    <s v="Completed"/>
    <s v="13/05/2015"/>
    <s v="13/05/2015"/>
    <n v="125"/>
    <m/>
    <m/>
    <m/>
    <m/>
    <n v="125"/>
    <m/>
    <m/>
    <m/>
    <m/>
    <m/>
  </r>
  <r>
    <d v="2015-05-28T00:00:00"/>
    <s v="WSSDO"/>
    <s v="Government"/>
    <x v="0"/>
    <s v="Choubas"/>
    <s v="WSSDO/DDRC"/>
    <s v="Sanitation"/>
    <x v="0"/>
    <m/>
    <n v="7"/>
    <s v="temporary toilets"/>
    <s v="Temporary"/>
    <s v="UNICEF"/>
    <x v="1"/>
    <s v="Completed"/>
    <s v="1/05/2015"/>
    <s v="1/05/2015"/>
    <n v="175"/>
    <m/>
    <m/>
    <m/>
    <m/>
    <n v="175"/>
    <m/>
    <m/>
    <m/>
    <m/>
    <m/>
  </r>
  <r>
    <d v="2015-05-28T00:00:00"/>
    <s v="WSSDO"/>
    <s v="Government"/>
    <x v="0"/>
    <s v="Choubas"/>
    <s v="WSSDO/DDRC"/>
    <s v="Water"/>
    <x v="5"/>
    <m/>
    <n v="15"/>
    <m/>
    <s v="Temporary"/>
    <s v="UNICEF"/>
    <x v="1"/>
    <s v="Completed"/>
    <s v="1/05/2015"/>
    <s v="7/05/2015"/>
    <n v="75"/>
    <m/>
    <m/>
    <m/>
    <m/>
    <n v="75"/>
    <m/>
    <m/>
    <m/>
    <m/>
    <m/>
  </r>
  <r>
    <d v="2015-05-28T00:00:00"/>
    <s v="WSSDO"/>
    <s v="Government"/>
    <x v="0"/>
    <s v="Choubas"/>
    <s v="WSSDO/DDRC"/>
    <s v="Water"/>
    <x v="7"/>
    <m/>
    <n v="100"/>
    <s v="bottles piyush"/>
    <s v="Temporary"/>
    <s v="UNICEF"/>
    <x v="1"/>
    <s v="Completed"/>
    <s v="1/05/2015"/>
    <s v="7/05/2015"/>
    <n v="350"/>
    <m/>
    <m/>
    <m/>
    <m/>
    <n v="350"/>
    <m/>
    <m/>
    <m/>
    <m/>
    <m/>
  </r>
  <r>
    <d v="2015-05-28T00:00:00"/>
    <s v="WSSDO"/>
    <s v="Government"/>
    <x v="0"/>
    <s v="Chyamrangbesi"/>
    <s v="WSSDO/DDRC"/>
    <s v="Hygiene"/>
    <x v="6"/>
    <m/>
    <n v="10"/>
    <s v="hygiene kits"/>
    <s v="Temporary"/>
    <s v="UNICEF"/>
    <x v="1"/>
    <s v="Completed"/>
    <s v="3/05/2015"/>
    <s v="8/05/2015"/>
    <n v="10"/>
    <m/>
    <n v="10"/>
    <m/>
    <m/>
    <n v="50"/>
    <m/>
    <n v="10"/>
    <m/>
    <m/>
    <s v="hygiene kits distributed to pregnant women"/>
  </r>
  <r>
    <d v="2015-05-28T00:00:00"/>
    <s v="WSSDO"/>
    <s v="Government"/>
    <x v="0"/>
    <s v="Chyamrangbesi"/>
    <s v="WSSDO/DDRC"/>
    <s v="Hygiene"/>
    <x v="9"/>
    <m/>
    <n v="3"/>
    <s v="Box"/>
    <s v="Temporary"/>
    <s v="UNICEF"/>
    <x v="1"/>
    <s v="Completed"/>
    <s v="3/05/2015"/>
    <s v="8/05/2015"/>
    <n v="300"/>
    <m/>
    <m/>
    <m/>
    <m/>
    <n v="300"/>
    <m/>
    <m/>
    <m/>
    <m/>
    <m/>
  </r>
  <r>
    <d v="2015-05-28T00:00:00"/>
    <s v="WSSDO"/>
    <s v="Government"/>
    <x v="0"/>
    <s v="Chyamrangbesi"/>
    <s v="WSSDO/DDRC"/>
    <s v="Water"/>
    <x v="7"/>
    <m/>
    <n v="100"/>
    <s v="bottles piyush"/>
    <s v="Temporary"/>
    <s v="UNICEF"/>
    <x v="1"/>
    <s v="Completed"/>
    <s v="3/05/2015"/>
    <s v="8/05/2015"/>
    <n v="650"/>
    <m/>
    <m/>
    <m/>
    <m/>
    <n v="650"/>
    <m/>
    <m/>
    <m/>
    <m/>
    <m/>
  </r>
  <r>
    <d v="2015-05-28T00:00:00"/>
    <s v="WSSDO"/>
    <s v="Government"/>
    <x v="0"/>
    <s v="ChyasingKharka"/>
    <s v="WSSDO/DDRC"/>
    <s v="Water"/>
    <x v="5"/>
    <m/>
    <n v="60"/>
    <m/>
    <s v="Temporary"/>
    <s v="UNICEF"/>
    <x v="1"/>
    <s v="Completed"/>
    <s v="2/05/2015"/>
    <s v="2/05/2015"/>
    <n v="300"/>
    <m/>
    <m/>
    <m/>
    <m/>
    <n v="300"/>
    <m/>
    <m/>
    <m/>
    <m/>
    <m/>
  </r>
  <r>
    <d v="2015-05-28T00:00:00"/>
    <s v="WSSDO"/>
    <s v="Government"/>
    <x v="0"/>
    <s v="ChyasingKharka"/>
    <s v="WSSDO/DDRC"/>
    <s v="Hygiene"/>
    <x v="6"/>
    <m/>
    <n v="10"/>
    <s v="hygiene kits"/>
    <s v="Temporary"/>
    <s v="UNICEF"/>
    <x v="1"/>
    <s v="Completed"/>
    <s v="2/05/2015"/>
    <s v="2/05/2015"/>
    <n v="10"/>
    <m/>
    <n v="10"/>
    <m/>
    <m/>
    <n v="50"/>
    <m/>
    <n v="10"/>
    <m/>
    <m/>
    <s v="hygiene kits distributed to pregnant women"/>
  </r>
  <r>
    <d v="2015-05-28T00:00:00"/>
    <s v="WSSDO"/>
    <s v="Government"/>
    <x v="0"/>
    <s v="ChyasingKharka"/>
    <s v="WSSDO/DDRC"/>
    <s v="Hygiene"/>
    <x v="9"/>
    <m/>
    <n v="2"/>
    <s v="Box"/>
    <s v="Temporary"/>
    <s v="UNICEF"/>
    <x v="1"/>
    <s v="Completed"/>
    <s v="2/05/2015"/>
    <s v="2/05/2015"/>
    <n v="200"/>
    <m/>
    <m/>
    <m/>
    <m/>
    <n v="200"/>
    <m/>
    <m/>
    <m/>
    <m/>
    <m/>
  </r>
  <r>
    <d v="2015-05-28T00:00:00"/>
    <s v="WSSDO"/>
    <s v="Government"/>
    <x v="0"/>
    <s v="ChyasingKharka"/>
    <s v="WSSDO/DDRC"/>
    <s v="Water"/>
    <x v="7"/>
    <m/>
    <n v="1000"/>
    <s v="Acqua tabs, "/>
    <s v="Temporary"/>
    <s v="UNICEF"/>
    <x v="1"/>
    <s v="Completed"/>
    <s v="2/05/2015"/>
    <s v="2/05/2015"/>
    <n v="100"/>
    <m/>
    <m/>
    <m/>
    <m/>
    <n v="100"/>
    <m/>
    <m/>
    <m/>
    <m/>
    <m/>
  </r>
  <r>
    <d v="2015-05-28T00:00:00"/>
    <s v="WSSDO"/>
    <s v="Government"/>
    <x v="0"/>
    <s v="Dandagaun"/>
    <s v="WSSDO/DDRC"/>
    <s v="Water"/>
    <x v="7"/>
    <m/>
    <s v="6kg"/>
    <s v="aqua tabs"/>
    <s v="Temporary"/>
    <s v="UNICEF"/>
    <x v="1"/>
    <s v="Completed"/>
    <s v="3/05/2015"/>
    <s v="8/05/2015"/>
    <n v="400"/>
    <m/>
    <m/>
    <m/>
    <m/>
    <n v="2000"/>
    <n v="540"/>
    <n v="600"/>
    <n v="440"/>
    <n v="420"/>
    <m/>
  </r>
  <r>
    <d v="2015-05-28T00:00:00"/>
    <s v="WSSDO"/>
    <s v="Government"/>
    <x v="0"/>
    <s v="Devitar"/>
    <s v="WSSDO/DDRC"/>
    <s v="Hygiene"/>
    <x v="9"/>
    <m/>
    <n v="2"/>
    <s v="boxes"/>
    <s v="Temporary"/>
    <s v="UNICEF"/>
    <x v="1"/>
    <s v="Completed"/>
    <s v="1/05/2015"/>
    <s v="7/05/2015"/>
    <n v="200"/>
    <m/>
    <m/>
    <m/>
    <m/>
    <n v="1000"/>
    <n v="270"/>
    <n v="300"/>
    <n v="220"/>
    <n v="210"/>
    <m/>
  </r>
  <r>
    <d v="2015-05-28T00:00:00"/>
    <s v="WSSDO"/>
    <s v="Government"/>
    <x v="0"/>
    <s v="Devitar"/>
    <s v="WSSDO/DDRC"/>
    <s v="Water"/>
    <x v="7"/>
    <m/>
    <n v="3200"/>
    <s v="aqua tabs"/>
    <s v="Temporary"/>
    <s v="UNICEF"/>
    <x v="1"/>
    <s v="Completed"/>
    <s v="1/05/2015"/>
    <s v="7/05/2015"/>
    <n v="320"/>
    <m/>
    <m/>
    <m/>
    <m/>
    <n v="1600"/>
    <n v="432"/>
    <n v="480"/>
    <n v="352"/>
    <n v="336"/>
    <m/>
  </r>
  <r>
    <d v="2015-05-28T00:00:00"/>
    <s v="WSSDO"/>
    <s v="Government"/>
    <x v="0"/>
    <s v="Dhulikhel N.P."/>
    <s v="WSSDO/DDRC"/>
    <s v="Sanitation"/>
    <x v="0"/>
    <m/>
    <n v="6"/>
    <m/>
    <s v="Temporary"/>
    <s v="UNICEF"/>
    <x v="1"/>
    <s v="Completed"/>
    <s v="17/05/2015"/>
    <s v="17/05/2015"/>
    <n v="150"/>
    <m/>
    <m/>
    <m/>
    <m/>
    <n v="150"/>
    <m/>
    <m/>
    <m/>
    <m/>
    <m/>
  </r>
  <r>
    <d v="2015-05-28T00:00:00"/>
    <s v="WSSDO"/>
    <s v="Government"/>
    <x v="0"/>
    <s v="Dhunkharka"/>
    <s v="WSSDO/DDRC"/>
    <s v="Water"/>
    <x v="5"/>
    <m/>
    <n v="30"/>
    <m/>
    <s v="Temporary"/>
    <s v="UNICEF"/>
    <x v="1"/>
    <s v="Completed"/>
    <s v="2/05/2015"/>
    <s v="9/05/2015"/>
    <n v="150"/>
    <m/>
    <m/>
    <m/>
    <m/>
    <n v="150"/>
    <m/>
    <m/>
    <m/>
    <m/>
    <m/>
  </r>
  <r>
    <d v="2015-05-28T00:00:00"/>
    <s v="WSSDO"/>
    <s v="Government"/>
    <x v="0"/>
    <s v="Dhunkharka"/>
    <s v="WSSDO/DDRC"/>
    <s v="Hygiene"/>
    <x v="6"/>
    <m/>
    <n v="19"/>
    <m/>
    <s v="Temporary"/>
    <s v="UNICEF"/>
    <x v="1"/>
    <s v="Completed"/>
    <s v="2/05/2015"/>
    <s v="9/05/2015"/>
    <n v="10"/>
    <m/>
    <n v="10"/>
    <m/>
    <m/>
    <n v="95"/>
    <m/>
    <n v="10"/>
    <m/>
    <m/>
    <s v="hygiene kits distributed to pregnant women"/>
  </r>
  <r>
    <d v="2015-05-28T00:00:00"/>
    <s v="WSSDO"/>
    <s v="Government"/>
    <x v="0"/>
    <s v="Dhunkharka"/>
    <s v="WSSDO/DDRC"/>
    <s v="Hygiene"/>
    <x v="9"/>
    <m/>
    <n v="2"/>
    <s v="boxes"/>
    <s v="Temporary"/>
    <s v="UNICEF"/>
    <x v="1"/>
    <s v="Completed"/>
    <s v="2/05/2015"/>
    <s v="9/05/2015"/>
    <n v="200"/>
    <m/>
    <m/>
    <m/>
    <m/>
    <n v="200"/>
    <n v="54"/>
    <n v="60"/>
    <n v="44"/>
    <n v="42"/>
    <m/>
  </r>
  <r>
    <d v="2015-05-28T00:00:00"/>
    <s v="WSSDO"/>
    <s v="Government"/>
    <x v="0"/>
    <s v="Dhunkharka"/>
    <s v="WSSDO/DDRC"/>
    <s v="Water"/>
    <x v="7"/>
    <m/>
    <n v="500"/>
    <s v="aqua tabs"/>
    <s v="Temporary"/>
    <s v="UNICEF"/>
    <x v="1"/>
    <s v="Completed"/>
    <s v="2/05/2015"/>
    <s v="9/05/2015"/>
    <n v="50"/>
    <m/>
    <m/>
    <m/>
    <m/>
    <n v="50"/>
    <n v="14"/>
    <n v="15"/>
    <n v="10"/>
    <n v="11"/>
    <m/>
  </r>
  <r>
    <d v="2015-05-28T00:00:00"/>
    <s v="WSSDO"/>
    <s v="Government"/>
    <x v="0"/>
    <s v="Dolalghat"/>
    <s v="WSSDO/DDRC"/>
    <s v="Hygiene"/>
    <x v="9"/>
    <m/>
    <n v="2"/>
    <s v="boxes"/>
    <s v="Temporary"/>
    <s v="UNICEF"/>
    <x v="1"/>
    <s v="Completed"/>
    <s v="1/05/2015"/>
    <s v="2/05/2015"/>
    <n v="220"/>
    <m/>
    <m/>
    <m/>
    <m/>
    <n v="220"/>
    <m/>
    <m/>
    <m/>
    <m/>
    <m/>
  </r>
  <r>
    <d v="2015-05-28T00:00:00"/>
    <s v="WSSDO"/>
    <s v="Government"/>
    <x v="0"/>
    <s v="Dolalghat"/>
    <s v="WSSDO/DDRC"/>
    <s v="Water"/>
    <x v="7"/>
    <m/>
    <n v="1200"/>
    <s v="aqua tabs"/>
    <s v="Temporary"/>
    <s v="UNICEF"/>
    <x v="1"/>
    <s v="Completed"/>
    <s v="1/05/2015"/>
    <s v="2/05/2015"/>
    <n v="132"/>
    <m/>
    <m/>
    <m/>
    <m/>
    <n v="132"/>
    <m/>
    <m/>
    <m/>
    <m/>
    <m/>
  </r>
  <r>
    <d v="2015-05-28T00:00:00"/>
    <s v="WSSDO"/>
    <s v="Government"/>
    <x v="0"/>
    <s v="FalateBhumlu"/>
    <s v="WSSDO/DDRC"/>
    <s v="Water"/>
    <x v="7"/>
    <m/>
    <n v="100"/>
    <s v="bottles piyuse"/>
    <s v="Temporary"/>
    <s v="UNICEF"/>
    <x v="1"/>
    <s v="Completed"/>
    <s v="4/05/2015"/>
    <s v="4/05/2015"/>
    <n v="500"/>
    <m/>
    <m/>
    <m/>
    <m/>
    <n v="500"/>
    <m/>
    <m/>
    <m/>
    <m/>
    <m/>
  </r>
  <r>
    <d v="2015-05-28T00:00:00"/>
    <s v="WSSDO"/>
    <s v="Government"/>
    <x v="0"/>
    <s v="Falemetar"/>
    <s v="WSSDO/DDRC"/>
    <s v="Hygiene"/>
    <x v="9"/>
    <m/>
    <n v="4"/>
    <s v="boxes"/>
    <s v="Temporary"/>
    <s v="UNICEF"/>
    <x v="1"/>
    <s v="Completed"/>
    <s v="1/05/2015"/>
    <s v="5/05/2015"/>
    <n v="400"/>
    <m/>
    <m/>
    <m/>
    <m/>
    <n v="400"/>
    <m/>
    <m/>
    <m/>
    <m/>
    <m/>
  </r>
  <r>
    <d v="2015-05-28T00:00:00"/>
    <s v="WSSDO"/>
    <s v="Government"/>
    <x v="0"/>
    <s v="Falemetar"/>
    <s v="WSSDO/DDRC"/>
    <s v="Water"/>
    <x v="7"/>
    <m/>
    <n v="100"/>
    <s v="bottles Piyush"/>
    <s v="Temporary"/>
    <s v="UNICEF"/>
    <x v="1"/>
    <s v="Completed"/>
    <s v="1/05/2015"/>
    <s v="5/05/2015"/>
    <n v="600"/>
    <m/>
    <m/>
    <m/>
    <m/>
    <n v="500"/>
    <m/>
    <m/>
    <m/>
    <m/>
    <m/>
  </r>
  <r>
    <d v="2015-05-28T00:00:00"/>
    <s v="WSSDO"/>
    <s v="Government"/>
    <x v="0"/>
    <s v="Foksingtar"/>
    <s v="WSSDO/DDRC"/>
    <s v="Water"/>
    <x v="7"/>
    <m/>
    <n v="100"/>
    <s v="bottles piyuse"/>
    <s v="Temporary"/>
    <s v="UNICEF"/>
    <x v="1"/>
    <s v="Completed"/>
    <s v="2/05/2015"/>
    <s v="8/05/2015"/>
    <n v="550"/>
    <m/>
    <m/>
    <m/>
    <m/>
    <n v="550"/>
    <m/>
    <m/>
    <m/>
    <m/>
    <m/>
  </r>
  <r>
    <d v="2015-05-28T00:00:00"/>
    <s v="WSSDO"/>
    <s v="Government"/>
    <x v="0"/>
    <s v="GairiBisounaDeupur"/>
    <s v="WSSDO/DDRC"/>
    <s v="Water"/>
    <x v="7"/>
    <m/>
    <n v="1000"/>
    <s v="aqua tabs"/>
    <s v="Temporary"/>
    <s v="UNICEF"/>
    <x v="1"/>
    <s v="Completed"/>
    <s v="11/05/2015"/>
    <s v="11/05/2015"/>
    <n v="100"/>
    <m/>
    <m/>
    <m/>
    <m/>
    <n v="100"/>
    <m/>
    <m/>
    <m/>
    <m/>
    <m/>
  </r>
  <r>
    <d v="2015-05-28T00:00:00"/>
    <s v="WSSDO"/>
    <s v="Government"/>
    <x v="0"/>
    <s v="Gokule"/>
    <s v="WSSDO/DDRC"/>
    <s v="Water"/>
    <x v="7"/>
    <m/>
    <n v="1000"/>
    <s v="aqua tabs"/>
    <s v="Temporary"/>
    <s v="UNICEF"/>
    <x v="1"/>
    <s v="Completed"/>
    <s v="4/05/2015"/>
    <s v="4/05/2015"/>
    <n v="100"/>
    <m/>
    <m/>
    <m/>
    <m/>
    <n v="100"/>
    <m/>
    <m/>
    <m/>
    <m/>
    <m/>
  </r>
  <r>
    <d v="2015-05-28T00:00:00"/>
    <s v="WSSDO"/>
    <s v="Government"/>
    <x v="0"/>
    <s v="Gothpani"/>
    <s v="WSSDO/DDRC"/>
    <s v="Hygiene"/>
    <x v="6"/>
    <m/>
    <n v="10"/>
    <m/>
    <s v="Temporary"/>
    <s v="UNICEF"/>
    <x v="1"/>
    <s v="Completed"/>
    <s v="3/05/2015"/>
    <s v="3/05/2015"/>
    <n v="10"/>
    <m/>
    <n v="10"/>
    <m/>
    <m/>
    <n v="50"/>
    <m/>
    <m/>
    <m/>
    <m/>
    <s v="hygiene kits distributed to pregnant women"/>
  </r>
  <r>
    <d v="2015-05-28T00:00:00"/>
    <s v="WSSDO"/>
    <s v="Government"/>
    <x v="0"/>
    <s v="Gothpani"/>
    <s v="WSSDO/DDRC"/>
    <s v="Hygiene"/>
    <x v="9"/>
    <m/>
    <n v="3"/>
    <s v="boxes"/>
    <s v="Temporary"/>
    <s v="UNICEF"/>
    <x v="1"/>
    <s v="Completed"/>
    <s v="3/05/2015"/>
    <s v="3/05/2015"/>
    <n v="300"/>
    <m/>
    <m/>
    <m/>
    <m/>
    <n v="300"/>
    <m/>
    <m/>
    <m/>
    <m/>
    <m/>
  </r>
  <r>
    <d v="2015-05-28T00:00:00"/>
    <s v="WSSDO"/>
    <s v="Government"/>
    <x v="0"/>
    <s v="Gothpani"/>
    <s v="WSSDO/DDRC"/>
    <s v="Water"/>
    <x v="7"/>
    <m/>
    <n v="2000"/>
    <s v="aqua tabs"/>
    <s v="Temporary"/>
    <s v="UNICEF"/>
    <x v="1"/>
    <s v="Completed"/>
    <s v="3/05/2015"/>
    <s v="3/05/2015"/>
    <n v="200"/>
    <m/>
    <m/>
    <m/>
    <m/>
    <n v="200"/>
    <m/>
    <m/>
    <m/>
    <m/>
    <m/>
  </r>
  <r>
    <d v="2015-05-28T00:00:00"/>
    <s v="WSSDO"/>
    <s v="Government"/>
    <x v="0"/>
    <s v="JyamdiMandan"/>
    <s v="WSSDO/DDRC"/>
    <s v="Water"/>
    <x v="5"/>
    <m/>
    <n v="230"/>
    <m/>
    <s v="Temporary"/>
    <s v="UNICEF"/>
    <x v="1"/>
    <s v="Completed"/>
    <s v="30/04/2015"/>
    <s v="12/05/2015"/>
    <n v="1150"/>
    <m/>
    <m/>
    <m/>
    <m/>
    <n v="1150"/>
    <m/>
    <m/>
    <m/>
    <m/>
    <m/>
  </r>
  <r>
    <d v="2015-05-28T00:00:00"/>
    <s v="WSSDO"/>
    <s v="Government"/>
    <x v="0"/>
    <s v="JyamdiMandan"/>
    <s v="WSSDO/DDRC"/>
    <s v="Hygiene"/>
    <x v="6"/>
    <m/>
    <n v="10"/>
    <m/>
    <s v="Temporary"/>
    <s v="UNICEF"/>
    <x v="1"/>
    <s v="Completed"/>
    <s v="3/05/2015"/>
    <s v="3/05/2015"/>
    <n v="10"/>
    <m/>
    <n v="10"/>
    <m/>
    <m/>
    <n v="50"/>
    <m/>
    <n v="10"/>
    <m/>
    <m/>
    <s v="hygiene kits distributed to pregnant women"/>
  </r>
  <r>
    <d v="2015-05-28T00:00:00"/>
    <s v="WSSDO"/>
    <s v="Government"/>
    <x v="0"/>
    <s v="JyamdiMandan"/>
    <s v="WSSDO/DDRC"/>
    <s v="Hygiene"/>
    <x v="9"/>
    <m/>
    <n v="4"/>
    <s v="boxes"/>
    <s v="Temporary"/>
    <s v="UNICEF"/>
    <x v="1"/>
    <s v="Completed"/>
    <s v="3/05/2015"/>
    <s v="12/05/2015"/>
    <n v="250"/>
    <m/>
    <m/>
    <m/>
    <m/>
    <n v="250"/>
    <m/>
    <m/>
    <m/>
    <m/>
    <m/>
  </r>
  <r>
    <d v="2015-05-28T00:00:00"/>
    <s v="WSSDO"/>
    <s v="Government"/>
    <x v="0"/>
    <s v="JyamdiMandan"/>
    <s v="WSSDO/DDRC"/>
    <s v="Water"/>
    <x v="7"/>
    <m/>
    <n v="200"/>
    <s v="bottles piyush"/>
    <s v="Temporary"/>
    <s v="UNICEF"/>
    <x v="1"/>
    <s v="Completed"/>
    <s v="5/05/2015"/>
    <s v="12/05/2015"/>
    <n v="900"/>
    <m/>
    <m/>
    <m/>
    <m/>
    <n v="900"/>
    <m/>
    <m/>
    <m/>
    <m/>
    <m/>
  </r>
  <r>
    <d v="2015-05-28T00:00:00"/>
    <s v="WSSDO"/>
    <s v="Government"/>
    <x v="0"/>
    <s v="KalatiBhumidanda"/>
    <s v="WSSDO/DDRC"/>
    <s v="Water"/>
    <x v="5"/>
    <m/>
    <n v="30"/>
    <m/>
    <s v="Temporary"/>
    <s v="UNICEF"/>
    <x v="1"/>
    <s v="Completed"/>
    <s v="2/05/2015"/>
    <s v="5/05/2015"/>
    <n v="150"/>
    <m/>
    <m/>
    <m/>
    <m/>
    <n v="150"/>
    <m/>
    <m/>
    <m/>
    <m/>
    <m/>
  </r>
  <r>
    <d v="2015-05-28T00:00:00"/>
    <s v="WSSDO"/>
    <s v="Government"/>
    <x v="0"/>
    <s v="KalatiBhumidanda"/>
    <s v="WSSDO/DDRC"/>
    <s v="Hygiene"/>
    <x v="6"/>
    <m/>
    <n v="10"/>
    <s v="hygiene kits"/>
    <s v="Temporary"/>
    <s v="UNICEF"/>
    <x v="1"/>
    <s v="Completed"/>
    <s v="2/05/2015"/>
    <s v="5/05/2015"/>
    <n v="10"/>
    <m/>
    <n v="10"/>
    <m/>
    <m/>
    <n v="50"/>
    <m/>
    <n v="10"/>
    <m/>
    <m/>
    <s v="hygiene kits distributed to pregnant women"/>
  </r>
  <r>
    <d v="2015-05-28T00:00:00"/>
    <s v="WSSDO"/>
    <s v="Government"/>
    <x v="0"/>
    <s v="KalatiBhumidanda"/>
    <s v="WSSDO/DDRC"/>
    <s v="Hygiene"/>
    <x v="9"/>
    <m/>
    <n v="6"/>
    <s v="boxes"/>
    <s v="Temporary"/>
    <s v="UNICEF"/>
    <x v="1"/>
    <s v="Completed"/>
    <s v="2/05/2015"/>
    <s v="5/05/2015"/>
    <n v="600"/>
    <m/>
    <m/>
    <m/>
    <m/>
    <n v="600"/>
    <m/>
    <m/>
    <m/>
    <m/>
    <m/>
  </r>
  <r>
    <d v="2015-05-28T00:00:00"/>
    <s v="WSSDO"/>
    <s v="Government"/>
    <x v="0"/>
    <s v="KalatiBhumidanda"/>
    <s v="WSSDO/DDRC"/>
    <s v="Water"/>
    <x v="7"/>
    <m/>
    <n v="4000"/>
    <s v="aqua tabs"/>
    <s v="Temporary"/>
    <s v="UNICEF"/>
    <x v="1"/>
    <s v="Completed"/>
    <s v="2/05/2015"/>
    <s v="5/05/2015"/>
    <n v="400"/>
    <m/>
    <m/>
    <m/>
    <m/>
    <n v="400"/>
    <m/>
    <m/>
    <m/>
    <m/>
    <m/>
  </r>
  <r>
    <d v="2015-05-28T00:00:00"/>
    <s v="WSSDO"/>
    <s v="Government"/>
    <x v="0"/>
    <s v="KartikeDeurali"/>
    <s v="WSSDO/DDRC"/>
    <s v="Water"/>
    <x v="5"/>
    <m/>
    <n v="12"/>
    <m/>
    <s v="Temporary"/>
    <s v="UNICEF"/>
    <x v="1"/>
    <s v="Completed"/>
    <s v="3/05/2015"/>
    <s v="10/05/2015"/>
    <n v="60"/>
    <m/>
    <m/>
    <m/>
    <m/>
    <n v="60"/>
    <m/>
    <m/>
    <m/>
    <m/>
    <m/>
  </r>
  <r>
    <d v="2015-05-28T00:00:00"/>
    <s v="WSSDO"/>
    <s v="Government"/>
    <x v="0"/>
    <s v="KartikeDeurali"/>
    <s v="WSSDO/DDRC"/>
    <s v="Hygiene"/>
    <x v="9"/>
    <m/>
    <n v="8"/>
    <s v="boxes"/>
    <s v="Temporary"/>
    <s v="UNICEF"/>
    <x v="1"/>
    <s v="Completed"/>
    <s v="3/05/2015"/>
    <s v="10/05/2015"/>
    <n v="800"/>
    <m/>
    <m/>
    <m/>
    <m/>
    <n v="800"/>
    <m/>
    <m/>
    <m/>
    <m/>
    <m/>
  </r>
  <r>
    <d v="2015-05-28T00:00:00"/>
    <s v="WSSDO"/>
    <s v="Government"/>
    <x v="0"/>
    <s v="KartikeDeurali"/>
    <s v="WSSDO/DDRC"/>
    <s v="Water"/>
    <x v="7"/>
    <m/>
    <n v="100"/>
    <s v="bottles piyush"/>
    <s v="Temporary"/>
    <s v="UNICEF"/>
    <x v="1"/>
    <s v="Completed"/>
    <s v="3/05/2015"/>
    <s v="10/05/2015"/>
    <n v="500"/>
    <m/>
    <m/>
    <m/>
    <m/>
    <n v="500"/>
    <m/>
    <m/>
    <m/>
    <m/>
    <m/>
  </r>
  <r>
    <d v="2015-05-28T00:00:00"/>
    <s v="WSSDO"/>
    <s v="Government"/>
    <x v="0"/>
    <s v="KatunjeBesi"/>
    <s v="WSSDO/DDRC"/>
    <s v="Hygiene"/>
    <x v="9"/>
    <m/>
    <n v="2"/>
    <s v="boxes"/>
    <s v="Temporary"/>
    <s v="UNICEF"/>
    <x v="1"/>
    <s v="Completed"/>
    <s v="5/05/2015"/>
    <s v="5/05/2015"/>
    <n v="200"/>
    <m/>
    <m/>
    <m/>
    <m/>
    <n v="200"/>
    <m/>
    <m/>
    <m/>
    <m/>
    <m/>
  </r>
  <r>
    <d v="2015-05-28T00:00:00"/>
    <s v="WSSDO"/>
    <s v="Government"/>
    <x v="0"/>
    <s v="KatunjeBesi"/>
    <s v="WSSDO/DDRC"/>
    <s v="Water"/>
    <x v="2"/>
    <m/>
    <m/>
    <m/>
    <s v="Temporary"/>
    <s v="UNICEF"/>
    <x v="1"/>
    <s v="Completed"/>
    <s v="5/05/2015"/>
    <s v="5/05/2015"/>
    <n v="300"/>
    <m/>
    <m/>
    <m/>
    <m/>
    <n v="300"/>
    <m/>
    <m/>
    <m/>
    <m/>
    <m/>
  </r>
  <r>
    <d v="2015-05-28T00:00:00"/>
    <s v="WSSDO"/>
    <s v="Government"/>
    <x v="0"/>
    <s v="KhaharePangu"/>
    <s v="WSSDO/DDRC"/>
    <s v="Water"/>
    <x v="7"/>
    <m/>
    <n v="100"/>
    <s v="bottles piyush"/>
    <s v="Temporary"/>
    <s v="UNICEF"/>
    <x v="1"/>
    <s v="Completed"/>
    <s v="2/05/2015"/>
    <s v="8/05/2015"/>
    <n v="500"/>
    <m/>
    <m/>
    <m/>
    <m/>
    <n v="500"/>
    <m/>
    <m/>
    <m/>
    <m/>
    <m/>
  </r>
  <r>
    <d v="2015-05-28T00:00:00"/>
    <s v="WSSDO"/>
    <s v="Government"/>
    <x v="0"/>
    <s v="Kharelthok"/>
    <s v="WSSDO/DDRC"/>
    <s v="Water"/>
    <x v="5"/>
    <m/>
    <n v="30"/>
    <m/>
    <s v="Temporary"/>
    <s v="UNICEF"/>
    <x v="1"/>
    <s v="Completed"/>
    <s v="2/05/2015"/>
    <s v="5/05/2015"/>
    <n v="150"/>
    <m/>
    <m/>
    <m/>
    <m/>
    <n v="150"/>
    <m/>
    <m/>
    <m/>
    <m/>
    <m/>
  </r>
  <r>
    <d v="2015-05-28T00:00:00"/>
    <s v="WSSDO"/>
    <s v="Government"/>
    <x v="0"/>
    <s v="Kharelthok"/>
    <s v="WSSDO/DDRC"/>
    <s v="Hygiene"/>
    <x v="6"/>
    <m/>
    <n v="5"/>
    <s v="hygiene kits"/>
    <s v="Temporary"/>
    <s v="UNICEF"/>
    <x v="1"/>
    <s v="Completed"/>
    <s v="2/05/2015"/>
    <s v="5/05/2015"/>
    <n v="100"/>
    <m/>
    <m/>
    <m/>
    <m/>
    <n v="25"/>
    <m/>
    <m/>
    <m/>
    <m/>
    <m/>
  </r>
  <r>
    <d v="2015-05-28T00:00:00"/>
    <s v="WSSDO"/>
    <s v="Government"/>
    <x v="0"/>
    <s v="Kharpachok"/>
    <s v="WSSDO/DDRC"/>
    <s v="Water"/>
    <x v="5"/>
    <m/>
    <n v="20"/>
    <m/>
    <s v="Temporary"/>
    <s v="UNICEF"/>
    <x v="1"/>
    <s v="Completed"/>
    <s v="2/05/2015"/>
    <s v="2/05/2015"/>
    <n v="100"/>
    <m/>
    <m/>
    <m/>
    <m/>
    <n v="100"/>
    <m/>
    <m/>
    <m/>
    <m/>
    <m/>
  </r>
  <r>
    <d v="2015-05-28T00:00:00"/>
    <s v="WSSDO"/>
    <s v="Government"/>
    <x v="0"/>
    <s v="Kharpachok"/>
    <s v="WSSDO/DDRC"/>
    <s v="Hygiene"/>
    <x v="6"/>
    <m/>
    <n v="20"/>
    <s v="hygiene kits"/>
    <s v="Temporary"/>
    <s v="UNICEF"/>
    <x v="1"/>
    <s v="Completed"/>
    <s v="2/05/2015"/>
    <s v="8/05/2015"/>
    <n v="20"/>
    <m/>
    <m/>
    <m/>
    <m/>
    <n v="100"/>
    <m/>
    <m/>
    <m/>
    <m/>
    <m/>
  </r>
  <r>
    <d v="2015-05-28T00:00:00"/>
    <s v="WSSDO"/>
    <s v="Government"/>
    <x v="0"/>
    <s v="Kharpachok"/>
    <s v="WSSDO/DDRC"/>
    <s v="Hygiene"/>
    <x v="9"/>
    <m/>
    <n v="2"/>
    <s v="boxes"/>
    <s v="Temporary"/>
    <s v="UNICEF"/>
    <x v="1"/>
    <s v="Completed"/>
    <s v="2/05/2015"/>
    <s v="2/05/2015"/>
    <n v="200"/>
    <m/>
    <m/>
    <m/>
    <m/>
    <n v="200"/>
    <m/>
    <m/>
    <m/>
    <m/>
    <m/>
  </r>
  <r>
    <d v="2015-05-28T00:00:00"/>
    <s v="WSSDO"/>
    <s v="Government"/>
    <x v="0"/>
    <s v="Kharpachok"/>
    <s v="WSSDO/DDRC"/>
    <s v="Water"/>
    <x v="7"/>
    <m/>
    <n v="200"/>
    <s v="aqua tabs"/>
    <s v="Temporary"/>
    <s v="UNICEF"/>
    <x v="1"/>
    <s v="Completed"/>
    <s v="2/05/2015"/>
    <s v="2/05/2015"/>
    <n v="20"/>
    <m/>
    <m/>
    <m/>
    <m/>
    <n v="20"/>
    <m/>
    <m/>
    <m/>
    <m/>
    <m/>
  </r>
  <r>
    <d v="2015-05-28T00:00:00"/>
    <s v="WSSDO"/>
    <s v="Government"/>
    <x v="0"/>
    <s v="Koshidekha"/>
    <s v="WSSDO/DDRC"/>
    <s v="Sanitation"/>
    <x v="0"/>
    <m/>
    <n v="6"/>
    <m/>
    <s v="Temporary"/>
    <s v="UNICEF"/>
    <x v="1"/>
    <s v="Completed"/>
    <s v="6/05/2015"/>
    <s v="10/05/2015"/>
    <n v="150"/>
    <m/>
    <m/>
    <m/>
    <m/>
    <n v="150"/>
    <m/>
    <m/>
    <m/>
    <m/>
    <m/>
  </r>
  <r>
    <d v="2015-05-28T00:00:00"/>
    <s v="WSSDO"/>
    <s v="Government"/>
    <x v="0"/>
    <s v="Koshidekha"/>
    <s v="WSSDO/DDRC"/>
    <s v="Water"/>
    <x v="7"/>
    <m/>
    <n v="3000"/>
    <s v="aqua tabs"/>
    <s v="Temporary"/>
    <s v="UNICEF"/>
    <x v="1"/>
    <s v="Completed"/>
    <s v="6/05/2015"/>
    <s v="6/05/2015"/>
    <n v="300"/>
    <m/>
    <m/>
    <m/>
    <m/>
    <n v="300"/>
    <m/>
    <m/>
    <m/>
    <m/>
    <m/>
  </r>
  <r>
    <d v="2015-05-28T00:00:00"/>
    <s v="WSSDO"/>
    <s v="Government"/>
    <x v="0"/>
    <s v="KuruwasChapakhori"/>
    <s v="WSSDO/DDRC"/>
    <s v="Water"/>
    <x v="5"/>
    <m/>
    <n v="30"/>
    <m/>
    <s v="Temporary"/>
    <s v="UNICEF"/>
    <x v="1"/>
    <s v="Completed"/>
    <s v="2/05/2015"/>
    <s v="2/05/2015"/>
    <n v="150"/>
    <m/>
    <m/>
    <m/>
    <m/>
    <n v="150"/>
    <m/>
    <m/>
    <m/>
    <m/>
    <m/>
  </r>
  <r>
    <d v="2015-05-28T00:00:00"/>
    <s v="WSSDO"/>
    <s v="Government"/>
    <x v="0"/>
    <s v="KuruwasChapakhori"/>
    <s v="WSSDO/DDRC"/>
    <s v="Hygiene"/>
    <x v="6"/>
    <m/>
    <n v="10"/>
    <s v="hygiene kits"/>
    <s v="Temporary"/>
    <s v="UNICEF"/>
    <x v="1"/>
    <s v="Completed"/>
    <s v="2/05/2015"/>
    <s v="2/05/2015"/>
    <n v="10"/>
    <m/>
    <m/>
    <m/>
    <m/>
    <n v="50"/>
    <m/>
    <m/>
    <m/>
    <m/>
    <m/>
  </r>
  <r>
    <d v="2015-05-28T00:00:00"/>
    <s v="WSSDO"/>
    <s v="Government"/>
    <x v="0"/>
    <s v="KuruwasChapakhori"/>
    <s v="WSSDO/DDRC"/>
    <s v="Hygiene"/>
    <x v="9"/>
    <m/>
    <n v="2"/>
    <s v="boxes"/>
    <s v="Temporary"/>
    <s v="UNICEF"/>
    <x v="1"/>
    <s v="Completed"/>
    <s v="2/05/2015"/>
    <s v="2/05/2015"/>
    <n v="200"/>
    <m/>
    <m/>
    <m/>
    <m/>
    <n v="200"/>
    <m/>
    <m/>
    <m/>
    <m/>
    <m/>
  </r>
  <r>
    <d v="2015-05-28T00:00:00"/>
    <s v="WSSDO"/>
    <s v="Government"/>
    <x v="0"/>
    <s v="KuruwasChapakhori"/>
    <s v="WSSDO/DDRC"/>
    <s v="Water"/>
    <x v="7"/>
    <m/>
    <n v="1000"/>
    <s v="aqua tabs"/>
    <s v="Temporary"/>
    <s v="UNICEF"/>
    <x v="1"/>
    <s v="Completed"/>
    <s v="2/05/2015"/>
    <s v="2/05/2015"/>
    <n v="100"/>
    <m/>
    <m/>
    <m/>
    <m/>
    <n v="100"/>
    <m/>
    <m/>
    <m/>
    <m/>
    <m/>
  </r>
  <r>
    <d v="2015-05-28T00:00:00"/>
    <s v="WSSDO"/>
    <s v="Government"/>
    <x v="0"/>
    <s v="Kushadevi"/>
    <s v="WSSDO/DDRC"/>
    <s v="Water"/>
    <x v="5"/>
    <m/>
    <n v="60"/>
    <m/>
    <s v="Temporary"/>
    <s v="UNICEF"/>
    <x v="1"/>
    <s v="Completed"/>
    <s v="4/05/2015"/>
    <s v="4/05/2015"/>
    <n v="300"/>
    <m/>
    <m/>
    <m/>
    <m/>
    <n v="300"/>
    <m/>
    <m/>
    <m/>
    <m/>
    <m/>
  </r>
  <r>
    <d v="2015-05-28T00:00:00"/>
    <s v="WSSDO"/>
    <s v="Government"/>
    <x v="0"/>
    <s v="Kushadevi"/>
    <s v="WSSDO/DDRC"/>
    <s v="Hygiene"/>
    <x v="6"/>
    <m/>
    <n v="15"/>
    <s v="hygiene kits"/>
    <s v="Temporary"/>
    <s v="UNICEF"/>
    <x v="1"/>
    <s v="Completed"/>
    <s v="4/05/2015"/>
    <s v="4/05/2015"/>
    <n v="75"/>
    <m/>
    <m/>
    <m/>
    <m/>
    <n v="75"/>
    <m/>
    <m/>
    <m/>
    <m/>
    <m/>
  </r>
  <r>
    <d v="2015-05-28T00:00:00"/>
    <s v="WSSDO"/>
    <s v="Government"/>
    <x v="0"/>
    <s v="Kushadevi"/>
    <s v="WSSDO/DDRC"/>
    <s v="Hygiene"/>
    <x v="9"/>
    <m/>
    <n v="6"/>
    <s v="boxes"/>
    <s v="Temporary"/>
    <s v="UNICEF"/>
    <x v="1"/>
    <s v="Completed"/>
    <s v="4/05/2015"/>
    <s v="4/05/2015"/>
    <n v="600"/>
    <m/>
    <m/>
    <m/>
    <m/>
    <n v="600"/>
    <m/>
    <m/>
    <m/>
    <m/>
    <m/>
  </r>
  <r>
    <d v="2015-05-28T00:00:00"/>
    <s v="WSSDO"/>
    <s v="Government"/>
    <x v="0"/>
    <s v="Kushadevi"/>
    <s v="WSSDO/DDRC"/>
    <s v="Water"/>
    <x v="7"/>
    <m/>
    <n v="100"/>
    <s v="bottles Piyush"/>
    <s v="Temporary"/>
    <s v="UNICEF"/>
    <x v="1"/>
    <s v="Completed"/>
    <s v="1/05/2015"/>
    <s v="5/05/2015"/>
    <n v="500"/>
    <m/>
    <m/>
    <m/>
    <m/>
    <n v="500"/>
    <m/>
    <m/>
    <m/>
    <m/>
    <m/>
  </r>
  <r>
    <d v="2015-05-28T00:00:00"/>
    <s v="WSSDO"/>
    <s v="Government"/>
    <x v="0"/>
    <s v="MadanKundari"/>
    <s v="WSSDO/DDRC"/>
    <s v="Water"/>
    <x v="5"/>
    <m/>
    <n v="10"/>
    <m/>
    <s v="Temporary"/>
    <s v="UNICEF"/>
    <x v="1"/>
    <s v="Completed"/>
    <s v="1/05/2015"/>
    <s v="10/05/2015"/>
    <n v="50"/>
    <m/>
    <m/>
    <m/>
    <m/>
    <n v="50"/>
    <m/>
    <m/>
    <m/>
    <m/>
    <m/>
  </r>
  <r>
    <d v="2015-05-28T00:00:00"/>
    <s v="WSSDO"/>
    <s v="Government"/>
    <x v="0"/>
    <s v="MadanKundari"/>
    <s v="WSSDO/DDRC"/>
    <s v="Hygiene"/>
    <x v="9"/>
    <m/>
    <n v="8"/>
    <s v="boxes"/>
    <s v="Temporary"/>
    <s v="UNICEF"/>
    <x v="1"/>
    <s v="Completed"/>
    <s v="1/05/2015"/>
    <s v="10/05/2015"/>
    <n v="800"/>
    <m/>
    <m/>
    <m/>
    <m/>
    <n v="800"/>
    <m/>
    <m/>
    <m/>
    <m/>
    <m/>
  </r>
  <r>
    <d v="2015-05-28T00:00:00"/>
    <s v="WSSDO"/>
    <s v="Government"/>
    <x v="0"/>
    <s v="MadanKundari"/>
    <s v="WSSDO/DDRC"/>
    <s v="Water"/>
    <x v="7"/>
    <m/>
    <s v="6kg"/>
    <s v="aqua tabs"/>
    <s v="Temporary"/>
    <s v="UNICEF"/>
    <x v="1"/>
    <s v="Completed"/>
    <s v="1/05/2015"/>
    <s v="10/05/2015"/>
    <n v="350"/>
    <m/>
    <m/>
    <m/>
    <m/>
    <n v="350"/>
    <m/>
    <m/>
    <m/>
    <m/>
    <m/>
  </r>
  <r>
    <d v="2015-05-28T00:00:00"/>
    <s v="WSSDO"/>
    <s v="Government"/>
    <x v="0"/>
    <s v="MahadevsthanMandan"/>
    <s v="WSSDO/DDRC"/>
    <s v="Water"/>
    <x v="5"/>
    <m/>
    <n v="90"/>
    <m/>
    <s v="Temporary"/>
    <s v="UNICEF"/>
    <x v="1"/>
    <s v="Completed"/>
    <s v="1/05/2015"/>
    <s v="13/05/2015"/>
    <n v="450"/>
    <m/>
    <m/>
    <m/>
    <m/>
    <n v="450"/>
    <m/>
    <m/>
    <m/>
    <m/>
    <m/>
  </r>
  <r>
    <d v="2015-05-28T00:00:00"/>
    <s v="WSSDO"/>
    <s v="Government"/>
    <x v="0"/>
    <s v="MahadevsthanMandan"/>
    <s v="WSSDO/DDRC"/>
    <s v="Hygiene"/>
    <x v="6"/>
    <m/>
    <n v="1"/>
    <s v="hygiene kits"/>
    <s v="Temporary"/>
    <s v="UNICEF"/>
    <x v="1"/>
    <s v="Completed"/>
    <s v="1/05/2015"/>
    <s v="13/05/2015"/>
    <n v="5"/>
    <m/>
    <m/>
    <m/>
    <m/>
    <n v="5"/>
    <m/>
    <m/>
    <m/>
    <m/>
    <m/>
  </r>
  <r>
    <d v="2015-05-28T00:00:00"/>
    <s v="WSSDO"/>
    <s v="Government"/>
    <x v="0"/>
    <s v="MahadevsthanMandan"/>
    <s v="WSSDO/DDRC"/>
    <s v="Hygiene"/>
    <x v="9"/>
    <m/>
    <n v="5"/>
    <s v="boxes"/>
    <s v="Temporary"/>
    <s v="UNICEF"/>
    <x v="1"/>
    <s v="Completed"/>
    <s v="1/05/2015"/>
    <s v="13/05/2015"/>
    <n v="100"/>
    <m/>
    <m/>
    <m/>
    <m/>
    <n v="500"/>
    <m/>
    <m/>
    <m/>
    <m/>
    <m/>
  </r>
  <r>
    <d v="2015-05-28T00:00:00"/>
    <s v="WSSDO"/>
    <s v="Government"/>
    <x v="0"/>
    <s v="MahadevsthanMandan"/>
    <s v="WSSDO/DDRC"/>
    <s v="Water"/>
    <x v="7"/>
    <m/>
    <n v="450"/>
    <s v="aqua tabs"/>
    <s v="Temporary"/>
    <s v="UNICEF"/>
    <x v="1"/>
    <s v="Completed"/>
    <s v="1/05/2015"/>
    <s v="13/05/2015"/>
    <n v="45"/>
    <m/>
    <m/>
    <m/>
    <m/>
    <n v="45"/>
    <m/>
    <m/>
    <m/>
    <m/>
    <m/>
  </r>
  <r>
    <d v="2015-05-28T00:00:00"/>
    <s v="WSSDO"/>
    <s v="Government"/>
    <x v="0"/>
    <s v="Mahadevtar"/>
    <s v="WSSDO/DDRC"/>
    <s v="Water"/>
    <x v="5"/>
    <m/>
    <n v="30"/>
    <m/>
    <s v="Temporary"/>
    <s v="UNICEF"/>
    <x v="1"/>
    <s v="Completed"/>
    <s v="2/05/2015"/>
    <s v="2/05/2015"/>
    <n v="150"/>
    <m/>
    <m/>
    <m/>
    <m/>
    <n v="150"/>
    <m/>
    <m/>
    <m/>
    <m/>
    <m/>
  </r>
  <r>
    <d v="2015-05-28T00:00:00"/>
    <s v="WSSDO"/>
    <s v="Government"/>
    <x v="0"/>
    <s v="Mahadevtar"/>
    <s v="WSSDO/DDRC"/>
    <s v="Hygiene"/>
    <x v="6"/>
    <m/>
    <n v="2"/>
    <s v="hygiene kits"/>
    <s v="Temporary"/>
    <s v="UNICEF"/>
    <x v="1"/>
    <s v="Completed"/>
    <s v="2/05/2015"/>
    <s v="2/05/2015"/>
    <n v="10"/>
    <m/>
    <m/>
    <m/>
    <m/>
    <n v="10"/>
    <m/>
    <m/>
    <m/>
    <m/>
    <m/>
  </r>
  <r>
    <d v="2015-05-28T00:00:00"/>
    <s v="WSSDO"/>
    <s v="Government"/>
    <x v="0"/>
    <s v="Mahadevtar"/>
    <s v="WSSDO/DDRC"/>
    <s v="Hygiene"/>
    <x v="9"/>
    <m/>
    <n v="2"/>
    <s v="boxes"/>
    <s v="Temporary"/>
    <s v="UNICEF"/>
    <x v="1"/>
    <s v="Completed"/>
    <s v="2/05/2015"/>
    <s v="2/05/2015"/>
    <n v="200"/>
    <m/>
    <m/>
    <m/>
    <m/>
    <n v="200"/>
    <m/>
    <m/>
    <m/>
    <m/>
    <m/>
  </r>
  <r>
    <d v="2015-05-28T00:00:00"/>
    <s v="WSSDO"/>
    <s v="Government"/>
    <x v="0"/>
    <s v="Mahadevtar"/>
    <s v="WSSDO/DDRC"/>
    <s v="Water"/>
    <x v="7"/>
    <m/>
    <n v="1000"/>
    <s v="aqua tabs"/>
    <s v="Temporary"/>
    <s v="UNICEF"/>
    <x v="1"/>
    <s v="Completed"/>
    <s v="2/05/2015"/>
    <s v="2/05/2015"/>
    <n v="100"/>
    <m/>
    <m/>
    <m/>
    <m/>
    <n v="100"/>
    <m/>
    <m/>
    <m/>
    <m/>
    <m/>
  </r>
  <r>
    <d v="2015-05-28T00:00:00"/>
    <s v="WSSDO"/>
    <s v="Government"/>
    <x v="0"/>
    <s v="MahankalChaur"/>
    <s v="WSSDO/DDRC"/>
    <s v="Water"/>
    <x v="5"/>
    <m/>
    <n v="30"/>
    <m/>
    <s v="Temporary"/>
    <s v="UNICEF"/>
    <x v="1"/>
    <s v="Completed"/>
    <s v="2/05/2015"/>
    <s v="2/05/2015"/>
    <n v="150"/>
    <m/>
    <m/>
    <m/>
    <m/>
    <n v="150"/>
    <m/>
    <m/>
    <m/>
    <m/>
    <m/>
  </r>
  <r>
    <d v="2015-05-28T00:00:00"/>
    <s v="WSSDO"/>
    <s v="Government"/>
    <x v="0"/>
    <s v="MahankalChaur"/>
    <s v="WSSDO/DDRC"/>
    <s v="Hygiene"/>
    <x v="6"/>
    <m/>
    <n v="2"/>
    <s v="hygiene kits"/>
    <s v="Temporary"/>
    <s v="UNICEF"/>
    <x v="1"/>
    <s v="Completed"/>
    <s v="2/05/2015"/>
    <s v="2/05/2015"/>
    <n v="10"/>
    <m/>
    <m/>
    <m/>
    <m/>
    <n v="10"/>
    <m/>
    <m/>
    <m/>
    <m/>
    <m/>
  </r>
  <r>
    <d v="2015-05-28T00:00:00"/>
    <s v="WSSDO"/>
    <s v="Government"/>
    <x v="0"/>
    <s v="MahankalChaur"/>
    <s v="WSSDO/DDRC"/>
    <s v="Hygiene"/>
    <x v="9"/>
    <m/>
    <n v="2"/>
    <s v="boxes"/>
    <s v="Temporary"/>
    <s v="UNICEF"/>
    <x v="1"/>
    <s v="Completed"/>
    <s v="2/05/2015"/>
    <s v="2/05/2015"/>
    <n v="200"/>
    <m/>
    <m/>
    <m/>
    <m/>
    <n v="200"/>
    <m/>
    <m/>
    <m/>
    <m/>
    <m/>
  </r>
  <r>
    <d v="2015-05-28T00:00:00"/>
    <s v="WSSDO"/>
    <s v="Government"/>
    <x v="0"/>
    <s v="MahankalChaur"/>
    <s v="WSSDO/DDRC"/>
    <s v="Water"/>
    <x v="7"/>
    <m/>
    <n v="1000"/>
    <s v="aqua tabs"/>
    <s v="Temporary"/>
    <s v="UNICEF"/>
    <x v="1"/>
    <s v="Completed"/>
    <s v="2/05/2015"/>
    <s v="2/05/2015"/>
    <n v="100"/>
    <m/>
    <m/>
    <m/>
    <m/>
    <n v="100"/>
    <m/>
    <m/>
    <m/>
    <m/>
    <m/>
  </r>
  <r>
    <d v="2015-05-28T00:00:00"/>
    <s v="WSSDO"/>
    <s v="Government"/>
    <x v="0"/>
    <s v="MahendraJyoti"/>
    <s v="WSSDO/DDRC"/>
    <s v="Hygiene"/>
    <x v="9"/>
    <m/>
    <n v="1"/>
    <s v="box"/>
    <s v="Temporary"/>
    <s v="UNICEF"/>
    <x v="1"/>
    <s v="Completed"/>
    <s v="3/05/2015"/>
    <s v="9/05/2015"/>
    <n v="100"/>
    <m/>
    <m/>
    <m/>
    <m/>
    <n v="100"/>
    <m/>
    <m/>
    <m/>
    <m/>
    <m/>
  </r>
  <r>
    <d v="2015-05-28T00:00:00"/>
    <s v="WSSDO"/>
    <s v="Government"/>
    <x v="0"/>
    <s v="MahendraJyoti"/>
    <s v="WSSDO/DDRC"/>
    <s v="Water"/>
    <x v="7"/>
    <m/>
    <n v="100"/>
    <s v="bottles Piyush"/>
    <s v="Temporary"/>
    <s v="UNICEF"/>
    <x v="1"/>
    <s v="Completed"/>
    <s v="3/05/2015"/>
    <s v="09-52015"/>
    <n v="500"/>
    <m/>
    <m/>
    <m/>
    <m/>
    <n v="500"/>
    <m/>
    <m/>
    <m/>
    <m/>
    <m/>
  </r>
  <r>
    <d v="2015-05-28T00:00:00"/>
    <s v="WSSDO"/>
    <s v="Government"/>
    <x v="0"/>
    <s v="MajhiFeda"/>
    <s v="WSSDO/DDRC"/>
    <s v="Water"/>
    <x v="7"/>
    <m/>
    <s v="6kg"/>
    <s v="aqua tabs"/>
    <s v="Temporary"/>
    <s v="UNICEF"/>
    <x v="1"/>
    <s v="Completed"/>
    <s v="4/05/2015"/>
    <s v="8/05/2015"/>
    <n v="200"/>
    <m/>
    <m/>
    <m/>
    <m/>
    <n v="200"/>
    <m/>
    <m/>
    <m/>
    <m/>
    <m/>
  </r>
  <r>
    <d v="2015-05-28T00:00:00"/>
    <s v="WSSDO"/>
    <s v="Government"/>
    <x v="0"/>
    <s v="Mangaltar"/>
    <s v="WSSDO/DDRC"/>
    <s v="Hygiene"/>
    <x v="6"/>
    <m/>
    <n v="10"/>
    <s v="hygiene kits"/>
    <s v="Temporary"/>
    <s v="UNICEF"/>
    <x v="1"/>
    <s v="Completed"/>
    <s v="3/05/2015"/>
    <s v="7/05/2015"/>
    <n v="10"/>
    <m/>
    <m/>
    <m/>
    <m/>
    <n v="50"/>
    <m/>
    <m/>
    <m/>
    <m/>
    <m/>
  </r>
  <r>
    <d v="2015-05-28T00:00:00"/>
    <s v="WSSDO"/>
    <s v="Government"/>
    <x v="0"/>
    <s v="Mangaltar"/>
    <s v="WSSDO/DDRC"/>
    <s v="Hygiene"/>
    <x v="9"/>
    <m/>
    <n v="3"/>
    <s v="boxes"/>
    <s v="Temporary"/>
    <s v="UNICEF"/>
    <x v="1"/>
    <s v="Completed"/>
    <s v="3/05/2015"/>
    <s v="7/05/2015"/>
    <n v="300"/>
    <m/>
    <m/>
    <m/>
    <m/>
    <n v="300"/>
    <m/>
    <m/>
    <m/>
    <m/>
    <m/>
  </r>
  <r>
    <d v="2015-05-28T00:00:00"/>
    <s v="WSSDO"/>
    <s v="Government"/>
    <x v="0"/>
    <s v="Mangaltar"/>
    <s v="WSSDO/DDRC"/>
    <s v="Water"/>
    <x v="7"/>
    <m/>
    <s v="6kg"/>
    <s v="aqua tabs"/>
    <s v="Temporary"/>
    <s v="UNICEF"/>
    <x v="1"/>
    <s v="Completed"/>
    <s v="3/05/2015"/>
    <s v="7/05/2015"/>
    <n v="400"/>
    <m/>
    <m/>
    <m/>
    <m/>
    <n v="400"/>
    <m/>
    <m/>
    <m/>
    <m/>
    <m/>
  </r>
  <r>
    <d v="2015-05-28T00:00:00"/>
    <s v="WSSDO"/>
    <s v="Government"/>
    <x v="0"/>
    <s v="Milche"/>
    <s v="WSSDO/DDRC"/>
    <s v="Sanitation"/>
    <x v="0"/>
    <m/>
    <n v="50"/>
    <m/>
    <s v="Temporary"/>
    <s v="UNICEF"/>
    <x v="1"/>
    <s v="Completed"/>
    <s v="13/05/2015"/>
    <s v="13/05/2015"/>
    <n v="1250"/>
    <m/>
    <m/>
    <m/>
    <m/>
    <n v="1500"/>
    <m/>
    <m/>
    <m/>
    <m/>
    <m/>
  </r>
  <r>
    <d v="2015-05-28T00:00:00"/>
    <s v="WSSDO"/>
    <s v="Government"/>
    <x v="0"/>
    <s v="Milche"/>
    <s v="WSSDO/DDRC"/>
    <s v="Hygiene"/>
    <x v="9"/>
    <m/>
    <n v="2"/>
    <s v="boxes"/>
    <s v="Temporary"/>
    <s v="UNICEF"/>
    <x v="1"/>
    <s v="Completed"/>
    <s v="13/05/2015"/>
    <s v="13/05/2015"/>
    <n v="200"/>
    <m/>
    <m/>
    <m/>
    <m/>
    <n v="200"/>
    <m/>
    <m/>
    <m/>
    <m/>
    <m/>
  </r>
  <r>
    <d v="2015-05-28T00:00:00"/>
    <s v="WSSDO"/>
    <s v="Government"/>
    <x v="0"/>
    <s v="Milche"/>
    <s v="WSSDO/DDRC"/>
    <s v="Water"/>
    <x v="7"/>
    <m/>
    <n v="100"/>
    <s v="bottles Piyush"/>
    <s v="Temporary"/>
    <s v="UNICEF"/>
    <x v="1"/>
    <s v="Completed"/>
    <s v="13/05/2015"/>
    <s v="13/05/2015"/>
    <n v="450"/>
    <m/>
    <m/>
    <m/>
    <m/>
    <n v="500"/>
    <m/>
    <m/>
    <m/>
    <m/>
    <m/>
  </r>
  <r>
    <d v="2015-05-28T00:00:00"/>
    <s v="WSSDO"/>
    <s v="Government"/>
    <x v="0"/>
    <s v="NagreGagarche"/>
    <s v="WSSDO/DDRC"/>
    <s v="Water"/>
    <x v="7"/>
    <m/>
    <n v="1500"/>
    <s v="aqua tabs"/>
    <s v="Temporary"/>
    <s v="UNICEF"/>
    <x v="1"/>
    <s v="Completed"/>
    <s v="1/05/2015"/>
    <s v="3/05/2015"/>
    <n v="150"/>
    <m/>
    <m/>
    <m/>
    <m/>
    <n v="150"/>
    <m/>
    <m/>
    <m/>
    <m/>
    <m/>
  </r>
  <r>
    <d v="2015-05-28T00:00:00"/>
    <s v="WSSDO"/>
    <s v="Government"/>
    <x v="0"/>
    <s v="NasikasthanSanga"/>
    <s v="WSSDO/DDRC"/>
    <s v="Water"/>
    <x v="5"/>
    <m/>
    <n v="60"/>
    <m/>
    <s v="Temporary"/>
    <s v="UNICEF"/>
    <x v="1"/>
    <s v="Completed"/>
    <s v="4/05/2015"/>
    <s v="7/05/2015"/>
    <n v="300"/>
    <m/>
    <m/>
    <m/>
    <m/>
    <n v="300"/>
    <m/>
    <m/>
    <m/>
    <m/>
    <m/>
  </r>
  <r>
    <d v="2015-05-28T00:00:00"/>
    <s v="WSSDO"/>
    <s v="Government"/>
    <x v="0"/>
    <s v="NasikasthanSanga"/>
    <s v="WSSDO/DDRC"/>
    <s v="Hygiene"/>
    <x v="6"/>
    <m/>
    <n v="9"/>
    <s v="hygiene kits"/>
    <s v="Temporary"/>
    <s v="UNICEF"/>
    <x v="1"/>
    <s v="Completed"/>
    <s v="4/05/2015"/>
    <s v="7/05/2015"/>
    <n v="225"/>
    <m/>
    <m/>
    <m/>
    <m/>
    <n v="45"/>
    <m/>
    <m/>
    <m/>
    <m/>
    <m/>
  </r>
  <r>
    <d v="2015-05-28T00:00:00"/>
    <s v="WSSDO"/>
    <s v="Government"/>
    <x v="0"/>
    <s v="NasikasthanSanga"/>
    <s v="WSSDO/DDRC"/>
    <s v="Hygiene"/>
    <x v="9"/>
    <m/>
    <n v="4"/>
    <s v="boxes"/>
    <s v="Temporary"/>
    <s v="UNICEF"/>
    <x v="1"/>
    <s v="Completed"/>
    <s v="4/05/2015"/>
    <s v="7/05/2015"/>
    <n v="400"/>
    <m/>
    <m/>
    <m/>
    <m/>
    <n v="400"/>
    <m/>
    <m/>
    <m/>
    <m/>
    <m/>
  </r>
  <r>
    <d v="2015-05-28T00:00:00"/>
    <s v="WSSDO"/>
    <s v="Government"/>
    <x v="0"/>
    <s v="NasikasthanSanga"/>
    <s v="WSSDO/DDRC"/>
    <s v="Water"/>
    <x v="7"/>
    <m/>
    <n v="100"/>
    <s v="bottles Piyush"/>
    <s v="Temporary"/>
    <s v="UNICEF"/>
    <x v="1"/>
    <s v="Completed"/>
    <s v="4/05/2015"/>
    <s v="7/05/2015"/>
    <n v="650"/>
    <m/>
    <m/>
    <m/>
    <m/>
    <n v="500"/>
    <m/>
    <m/>
    <m/>
    <m/>
    <m/>
  </r>
  <r>
    <d v="2015-05-28T00:00:00"/>
    <s v="WSSDO"/>
    <s v="Government"/>
    <x v="0"/>
    <s v="NayagaunDeupur"/>
    <s v="WSSDO/DDRC"/>
    <s v="Water"/>
    <x v="5"/>
    <m/>
    <n v="60"/>
    <m/>
    <s v="Temporary"/>
    <s v="UNICEF"/>
    <x v="1"/>
    <s v="Completed"/>
    <s v="1/05/2015"/>
    <s v="3/05/2015"/>
    <n v="300"/>
    <m/>
    <m/>
    <m/>
    <m/>
    <n v="300"/>
    <m/>
    <m/>
    <m/>
    <m/>
    <m/>
  </r>
  <r>
    <d v="2015-05-28T00:00:00"/>
    <s v="WSSDO"/>
    <s v="Government"/>
    <x v="0"/>
    <s v="NayagaunDeupur"/>
    <s v="WSSDO/DDRC"/>
    <s v="Hygiene"/>
    <x v="6"/>
    <m/>
    <n v="3"/>
    <s v="hygiene kits"/>
    <s v="Temporary"/>
    <s v="UNICEF"/>
    <x v="1"/>
    <s v="Completed"/>
    <s v="1/05/2015"/>
    <s v="3/05/2015"/>
    <n v="15"/>
    <m/>
    <m/>
    <m/>
    <m/>
    <n v="15"/>
    <m/>
    <m/>
    <m/>
    <m/>
    <m/>
  </r>
  <r>
    <d v="2015-05-28T00:00:00"/>
    <s v="WSSDO"/>
    <s v="Government"/>
    <x v="0"/>
    <s v="NayagaunDeupur"/>
    <s v="WSSDO/DDRC"/>
    <s v="Hygiene"/>
    <x v="9"/>
    <m/>
    <n v="4"/>
    <s v="boxes"/>
    <s v="Temporary"/>
    <s v="UNICEF"/>
    <x v="1"/>
    <s v="Completed"/>
    <s v="1/05/2015"/>
    <s v="3/05/2015"/>
    <n v="400"/>
    <m/>
    <m/>
    <m/>
    <m/>
    <n v="400"/>
    <m/>
    <m/>
    <m/>
    <m/>
    <m/>
  </r>
  <r>
    <d v="2015-05-28T00:00:00"/>
    <s v="WSSDO"/>
    <s v="Government"/>
    <x v="0"/>
    <s v="NayagaunDeupur"/>
    <s v="WSSDO/DDRC"/>
    <s v="Water"/>
    <x v="7"/>
    <m/>
    <n v="1000"/>
    <s v="aqua tabs"/>
    <s v="Temporary"/>
    <s v="UNICEF"/>
    <x v="1"/>
    <s v="Completed"/>
    <s v="1/05/2015"/>
    <s v="3/05/2015"/>
    <n v="100"/>
    <m/>
    <m/>
    <m/>
    <m/>
    <n v="100"/>
    <m/>
    <m/>
    <m/>
    <m/>
    <m/>
  </r>
  <r>
    <d v="2015-05-28T00:00:00"/>
    <s v="WSSDO"/>
    <s v="Government"/>
    <x v="0"/>
    <s v="Panauti N.P."/>
    <s v="WSSDO/DDRC"/>
    <s v="Water"/>
    <x v="5"/>
    <m/>
    <n v="60"/>
    <m/>
    <s v="Temporary"/>
    <s v="UNICEF"/>
    <x v="1"/>
    <s v="Completed"/>
    <s v="2/05/2015"/>
    <s v="15/05/2015"/>
    <n v="300"/>
    <m/>
    <m/>
    <m/>
    <m/>
    <n v="300"/>
    <m/>
    <m/>
    <m/>
    <m/>
    <m/>
  </r>
  <r>
    <d v="2015-05-28T00:00:00"/>
    <s v="WSSDO"/>
    <s v="Government"/>
    <x v="0"/>
    <s v="Panauti N.P."/>
    <s v="WSSDO/DDRC"/>
    <s v="Hygiene"/>
    <x v="6"/>
    <m/>
    <n v="15"/>
    <s v="hygiene kits"/>
    <s v="Temporary"/>
    <s v="UNICEF"/>
    <x v="1"/>
    <s v="Completed"/>
    <s v="2/05/2015"/>
    <s v="2/05/2015"/>
    <n v="75"/>
    <m/>
    <m/>
    <m/>
    <m/>
    <n v="75"/>
    <m/>
    <m/>
    <m/>
    <m/>
    <m/>
  </r>
  <r>
    <d v="2015-05-28T00:00:00"/>
    <s v="WSSDO"/>
    <s v="Government"/>
    <x v="0"/>
    <s v="Panauti N.P."/>
    <s v="WSSDO/DDRC"/>
    <s v="Hygiene"/>
    <x v="9"/>
    <m/>
    <n v="15"/>
    <s v="boxes"/>
    <s v="Temporary"/>
    <s v="UNICEF"/>
    <x v="1"/>
    <s v="Completed"/>
    <s v="2/05/2015"/>
    <s v="15/05/2015"/>
    <n v="1500"/>
    <m/>
    <m/>
    <m/>
    <m/>
    <n v="150"/>
    <m/>
    <m/>
    <m/>
    <m/>
    <m/>
  </r>
  <r>
    <d v="2015-05-28T00:00:00"/>
    <s v="WSSDO"/>
    <s v="Government"/>
    <x v="0"/>
    <s v="Panauti N.P."/>
    <s v="WSSDO/DDRC"/>
    <s v="Water"/>
    <x v="7"/>
    <m/>
    <n v="100"/>
    <s v="bottles Piyush"/>
    <s v="Temporary"/>
    <s v="UNICEF"/>
    <x v="1"/>
    <s v="Completed"/>
    <s v="2/05/2015"/>
    <s v="2/05/2015"/>
    <n v="650"/>
    <m/>
    <m/>
    <m/>
    <m/>
    <n v="500"/>
    <m/>
    <m/>
    <m/>
    <m/>
    <m/>
  </r>
  <r>
    <d v="2015-05-28T00:00:00"/>
    <s v="WSSDO"/>
    <s v="Government"/>
    <x v="0"/>
    <s v="Panchkhal"/>
    <s v="WSSDO/DDRC"/>
    <s v="Hygiene"/>
    <x v="6"/>
    <m/>
    <n v="10"/>
    <s v="hygiene kits"/>
    <s v="Temporary"/>
    <s v="UNICEF"/>
    <x v="1"/>
    <s v="Completed"/>
    <s v="7/05/2015"/>
    <s v="12/05/2015"/>
    <n v="50"/>
    <m/>
    <m/>
    <m/>
    <m/>
    <n v="50"/>
    <m/>
    <m/>
    <m/>
    <m/>
    <m/>
  </r>
  <r>
    <d v="2015-05-28T00:00:00"/>
    <s v="WSSDO"/>
    <s v="Government"/>
    <x v="0"/>
    <s v="Panchkhal"/>
    <s v="WSSDO/DDRC"/>
    <s v="Hygiene"/>
    <x v="9"/>
    <m/>
    <n v="6"/>
    <s v=" boxes"/>
    <s v="Temporary"/>
    <s v="UNICEF"/>
    <x v="1"/>
    <s v="Completed"/>
    <s v="7/05/2015"/>
    <s v="12/05/2015"/>
    <n v="600"/>
    <m/>
    <m/>
    <m/>
    <m/>
    <n v="600"/>
    <m/>
    <m/>
    <m/>
    <m/>
    <m/>
  </r>
  <r>
    <d v="2015-05-28T00:00:00"/>
    <s v="WSSDO"/>
    <s v="Government"/>
    <x v="0"/>
    <s v="Panchkhal"/>
    <s v="WSSDO/DDRC"/>
    <s v="Water"/>
    <x v="7"/>
    <m/>
    <n v="200"/>
    <s v="bottles Piyush"/>
    <s v="Temporary"/>
    <s v="UNICEF"/>
    <x v="1"/>
    <s v="Completed"/>
    <s v="7/05/2015"/>
    <s v="12/05/2015"/>
    <n v="1000"/>
    <m/>
    <m/>
    <m/>
    <m/>
    <n v="1000"/>
    <m/>
    <m/>
    <m/>
    <m/>
    <m/>
  </r>
  <r>
    <d v="2015-05-28T00:00:00"/>
    <s v="WSSDO"/>
    <s v="Government"/>
    <x v="0"/>
    <s v="Patalekhet"/>
    <s v="WSSDO/DDRC"/>
    <s v="Hygiene"/>
    <x v="9"/>
    <m/>
    <n v="2"/>
    <s v="boxes"/>
    <s v="Temporary"/>
    <s v="UNICEF"/>
    <x v="1"/>
    <s v="Completed"/>
    <s v="1/05/2015"/>
    <s v="2/05/2015"/>
    <n v="200"/>
    <m/>
    <m/>
    <m/>
    <m/>
    <n v="200"/>
    <m/>
    <m/>
    <m/>
    <m/>
    <m/>
  </r>
  <r>
    <d v="2015-05-28T00:00:00"/>
    <s v="WSSDO"/>
    <s v="Government"/>
    <x v="0"/>
    <s v="Patalekhet"/>
    <s v="WSSDO/DDRC"/>
    <s v="Water"/>
    <x v="7"/>
    <m/>
    <n v="200"/>
    <s v="aqua tabs"/>
    <s v="Temporary"/>
    <s v="UNICEF"/>
    <x v="1"/>
    <s v="Completed"/>
    <s v="1/05/2015"/>
    <s v="2/05/2015"/>
    <n v="20"/>
    <m/>
    <m/>
    <m/>
    <m/>
    <n v="20"/>
    <m/>
    <m/>
    <m/>
    <m/>
    <m/>
  </r>
  <r>
    <d v="2015-05-28T00:00:00"/>
    <s v="WSSDO"/>
    <s v="Government"/>
    <x v="0"/>
    <s v="PokhariChauri"/>
    <s v="WSSDO/DDRC"/>
    <s v="Water"/>
    <x v="7"/>
    <m/>
    <n v="2500"/>
    <s v="aqua tabs"/>
    <s v="Temporary"/>
    <s v="UNICEF"/>
    <x v="1"/>
    <s v="Completed"/>
    <s v="12/05/2015"/>
    <s v="12/05/2015"/>
    <n v="250"/>
    <m/>
    <m/>
    <m/>
    <m/>
    <n v="250"/>
    <m/>
    <m/>
    <m/>
    <m/>
    <m/>
  </r>
  <r>
    <d v="2015-05-28T00:00:00"/>
    <s v="WSSDO"/>
    <s v="Government"/>
    <x v="0"/>
    <s v="PokhariNarayansthan"/>
    <s v="WSSDO/DDRC"/>
    <s v="Water"/>
    <x v="5"/>
    <m/>
    <n v="30"/>
    <m/>
    <s v="Temporary"/>
    <s v="UNICEF"/>
    <x v="1"/>
    <s v="Completed"/>
    <s v="2/05/2015"/>
    <s v="9/05/2015"/>
    <n v="150"/>
    <m/>
    <m/>
    <m/>
    <m/>
    <n v="150"/>
    <m/>
    <m/>
    <m/>
    <m/>
    <m/>
  </r>
  <r>
    <d v="2015-05-28T00:00:00"/>
    <s v="WSSDO"/>
    <s v="Government"/>
    <x v="0"/>
    <s v="PokhariNarayansthan"/>
    <s v="WSSDO/DDRC"/>
    <s v="Hygiene"/>
    <x v="6"/>
    <m/>
    <n v="2"/>
    <s v="hygiene kits"/>
    <s v="Temporary"/>
    <s v="UNICEF"/>
    <x v="1"/>
    <s v="Completed"/>
    <s v="2/05/2015"/>
    <s v="9/05/2015"/>
    <m/>
    <m/>
    <m/>
    <m/>
    <m/>
    <n v="10"/>
    <m/>
    <m/>
    <m/>
    <m/>
    <m/>
  </r>
  <r>
    <d v="2015-05-28T00:00:00"/>
    <s v="WSSDO"/>
    <s v="Government"/>
    <x v="0"/>
    <s v="PokhariNarayansthan"/>
    <s v="WSSDO/DDRC"/>
    <s v="Hygiene"/>
    <x v="9"/>
    <m/>
    <n v="2"/>
    <s v="boxes"/>
    <s v="Temporary"/>
    <s v="UNICEF"/>
    <x v="1"/>
    <s v="Completed"/>
    <s v="2/05/2015"/>
    <s v="9/05/2015"/>
    <n v="200"/>
    <m/>
    <m/>
    <m/>
    <m/>
    <n v="200"/>
    <m/>
    <m/>
    <m/>
    <m/>
    <m/>
  </r>
  <r>
    <d v="2015-05-28T00:00:00"/>
    <s v="WSSDO"/>
    <s v="Government"/>
    <x v="0"/>
    <s v="PokhariNarayansthan"/>
    <s v="WSSDO/DDRC"/>
    <s v="Water"/>
    <x v="7"/>
    <m/>
    <n v="1000"/>
    <s v="aqua tabs"/>
    <s v="Temporary"/>
    <s v="UNICEF"/>
    <x v="1"/>
    <s v="Completed"/>
    <s v="2/05/2015"/>
    <s v="9/05/2015"/>
    <n v="100"/>
    <m/>
    <m/>
    <m/>
    <m/>
    <n v="100"/>
    <m/>
    <m/>
    <m/>
    <m/>
    <m/>
  </r>
  <r>
    <d v="2015-05-28T00:00:00"/>
    <s v="WSSDO"/>
    <s v="Government"/>
    <x v="0"/>
    <s v="RaviOpi"/>
    <s v="WSSDO/DDRC"/>
    <s v="Water"/>
    <x v="5"/>
    <m/>
    <n v="30"/>
    <m/>
    <s v="Temporary"/>
    <s v="UNICEF"/>
    <x v="1"/>
    <s v="Completed"/>
    <s v="3/05/2015"/>
    <s v="5/05/2015"/>
    <n v="150"/>
    <m/>
    <m/>
    <m/>
    <m/>
    <n v="150"/>
    <m/>
    <m/>
    <m/>
    <m/>
    <m/>
  </r>
  <r>
    <d v="2015-05-28T00:00:00"/>
    <s v="WSSDO"/>
    <s v="Government"/>
    <x v="0"/>
    <s v="RaviOpi"/>
    <s v="WSSDO/DDRC"/>
    <s v="Hygiene"/>
    <x v="6"/>
    <m/>
    <n v="1"/>
    <s v="hygiene kits"/>
    <s v="Temporary"/>
    <s v="UNICEF"/>
    <x v="1"/>
    <s v="Completed"/>
    <s v="3/05/2015"/>
    <s v="5/05/2015"/>
    <m/>
    <m/>
    <m/>
    <m/>
    <m/>
    <n v="5"/>
    <m/>
    <m/>
    <m/>
    <m/>
    <m/>
  </r>
  <r>
    <d v="2015-05-28T00:00:00"/>
    <s v="WSSDO"/>
    <s v="Government"/>
    <x v="0"/>
    <s v="RaviOpi"/>
    <s v="WSSDO/DDRC"/>
    <s v="Hygiene"/>
    <x v="9"/>
    <m/>
    <n v="4"/>
    <s v="boxes"/>
    <s v="Temporary"/>
    <s v="UNICEF"/>
    <x v="1"/>
    <s v="Completed"/>
    <s v="3/05/2015"/>
    <s v="5/05/2015"/>
    <n v="400"/>
    <m/>
    <m/>
    <m/>
    <m/>
    <n v="400"/>
    <m/>
    <m/>
    <m/>
    <m/>
    <m/>
  </r>
  <r>
    <d v="2015-05-28T00:00:00"/>
    <s v="WSSDO"/>
    <s v="Government"/>
    <x v="0"/>
    <s v="RaviOpi"/>
    <s v="WSSDO/DDRC"/>
    <s v="Water"/>
    <x v="7"/>
    <m/>
    <n v="100"/>
    <s v="bottles Piyush"/>
    <s v="Temporary"/>
    <s v="UNICEF"/>
    <x v="1"/>
    <s v="Completed"/>
    <s v="3/05/2015"/>
    <s v="5/05/2015"/>
    <n v="600"/>
    <m/>
    <m/>
    <m/>
    <m/>
    <n v="500"/>
    <m/>
    <m/>
    <m/>
    <m/>
    <m/>
  </r>
  <r>
    <d v="2015-05-28T00:00:00"/>
    <s v="WSSDO"/>
    <s v="Government"/>
    <x v="0"/>
    <s v="RyaleBhir"/>
    <s v="WSSDO/DDRC"/>
    <s v="Hygiene"/>
    <x v="9"/>
    <m/>
    <n v="4"/>
    <s v="boxes"/>
    <s v="Temporary"/>
    <s v="UNICEF"/>
    <x v="1"/>
    <s v="Completed"/>
    <s v="4/05/2015"/>
    <s v="4/05/2015"/>
    <n v="400"/>
    <m/>
    <m/>
    <m/>
    <m/>
    <n v="400"/>
    <m/>
    <m/>
    <m/>
    <m/>
    <m/>
  </r>
  <r>
    <d v="2015-05-28T00:00:00"/>
    <s v="WSSDO"/>
    <s v="Government"/>
    <x v="0"/>
    <s v="RyaleBhir"/>
    <s v="WSSDO/DDRC"/>
    <s v="Water"/>
    <x v="7"/>
    <m/>
    <n v="3200"/>
    <s v="aqua tabs"/>
    <s v="Temporary"/>
    <s v="UNICEF"/>
    <x v="1"/>
    <s v="Completed"/>
    <s v="4/05/2015"/>
    <s v="4/05/2015"/>
    <n v="320"/>
    <m/>
    <m/>
    <m/>
    <m/>
    <n v="320"/>
    <m/>
    <m/>
    <m/>
    <m/>
    <m/>
  </r>
  <r>
    <d v="2015-05-28T00:00:00"/>
    <s v="WSSDO"/>
    <s v="Government"/>
    <x v="0"/>
    <s v="SalleBhumlu"/>
    <s v="WSSDO/DDRC"/>
    <s v="Water"/>
    <x v="7"/>
    <m/>
    <n v="3000"/>
    <s v="aqua tabs"/>
    <s v="Temporary"/>
    <s v="UNICEF"/>
    <x v="1"/>
    <s v="Completed"/>
    <s v="1/05/2015"/>
    <s v="5/05/2015"/>
    <n v="300"/>
    <m/>
    <m/>
    <m/>
    <m/>
    <n v="300"/>
    <m/>
    <m/>
    <m/>
    <m/>
    <m/>
  </r>
  <r>
    <d v="2015-05-28T00:00:00"/>
    <s v="WSSDO"/>
    <s v="Government"/>
    <x v="0"/>
    <s v="Salmechakala(Taldhunga)"/>
    <s v="WSSDO/DDRC"/>
    <s v="Water"/>
    <x v="7"/>
    <m/>
    <n v="1000"/>
    <s v="aqua tabs"/>
    <s v="Temporary"/>
    <s v="UNICEF"/>
    <x v="1"/>
    <s v="Completed"/>
    <s v="3/05/2015"/>
    <s v="3/05/2015"/>
    <n v="100"/>
    <m/>
    <m/>
    <m/>
    <m/>
    <n v="100"/>
    <m/>
    <m/>
    <m/>
    <m/>
    <m/>
  </r>
  <r>
    <d v="2015-05-28T00:00:00"/>
    <s v="WSSDO"/>
    <s v="Government"/>
    <x v="0"/>
    <s v="SankhupatiChour"/>
    <s v="WSSDO/DDRC"/>
    <s v="Hygiene"/>
    <x v="9"/>
    <m/>
    <n v="4"/>
    <s v="boxes"/>
    <s v="Temporary"/>
    <s v="UNICEF"/>
    <x v="1"/>
    <s v="Completed"/>
    <s v="5/05/2015"/>
    <s v="10/05/2015"/>
    <n v="400"/>
    <m/>
    <m/>
    <m/>
    <m/>
    <n v="400"/>
    <m/>
    <m/>
    <m/>
    <m/>
    <m/>
  </r>
  <r>
    <d v="2015-05-28T00:00:00"/>
    <s v="WSSDO"/>
    <s v="Government"/>
    <x v="0"/>
    <s v="SankhupatiChour"/>
    <s v="WSSDO/DDRC"/>
    <s v="Water"/>
    <x v="7"/>
    <m/>
    <n v="2500"/>
    <s v="aqua tabs"/>
    <s v="Temporary"/>
    <s v="UNICEF"/>
    <x v="1"/>
    <s v="Completed"/>
    <s v="5/05/2015"/>
    <s v="10/05/2015"/>
    <n v="250"/>
    <m/>
    <m/>
    <m/>
    <m/>
    <n v="250"/>
    <m/>
    <m/>
    <m/>
    <m/>
    <m/>
  </r>
  <r>
    <d v="2015-05-28T00:00:00"/>
    <s v="WSSDO"/>
    <s v="Government"/>
    <x v="0"/>
    <s v="Sanowangthali"/>
    <s v="WSSDO/DDRC"/>
    <s v="Water"/>
    <x v="5"/>
    <m/>
    <n v="60"/>
    <m/>
    <s v="Temporary"/>
    <s v="UNICEF"/>
    <x v="1"/>
    <s v="Completed"/>
    <s v="1/05/2015"/>
    <s v="1/05/2015"/>
    <n v="300"/>
    <m/>
    <m/>
    <m/>
    <m/>
    <n v="300"/>
    <m/>
    <m/>
    <m/>
    <m/>
    <m/>
  </r>
  <r>
    <d v="2015-05-28T00:00:00"/>
    <s v="WSSDO"/>
    <s v="Government"/>
    <x v="0"/>
    <s v="Sanowangthali"/>
    <s v="WSSDO/DDRC"/>
    <s v="Hygiene"/>
    <x v="6"/>
    <m/>
    <n v="2"/>
    <s v="hygiene kits"/>
    <s v="Temporary"/>
    <s v="UNICEF"/>
    <x v="1"/>
    <s v="Completed"/>
    <s v="1/05/2015"/>
    <s v="1/05/2015"/>
    <m/>
    <m/>
    <m/>
    <m/>
    <m/>
    <n v="10"/>
    <m/>
    <m/>
    <m/>
    <m/>
    <m/>
  </r>
  <r>
    <d v="2015-05-28T00:00:00"/>
    <s v="WSSDO"/>
    <s v="Government"/>
    <x v="0"/>
    <s v="Sanowangthali"/>
    <s v="WSSDO/DDRC"/>
    <s v="Hygiene"/>
    <x v="9"/>
    <m/>
    <n v="3"/>
    <s v="boxes"/>
    <s v="Temporary"/>
    <s v="UNICEF"/>
    <x v="1"/>
    <s v="Completed"/>
    <s v="1/05/2015"/>
    <s v="1/05/2015"/>
    <n v="300"/>
    <m/>
    <m/>
    <m/>
    <m/>
    <n v="300"/>
    <m/>
    <m/>
    <m/>
    <m/>
    <m/>
  </r>
  <r>
    <d v="2015-05-28T00:00:00"/>
    <s v="WSSDO"/>
    <s v="Government"/>
    <x v="0"/>
    <s v="Sanowangthali"/>
    <s v="WSSDO/DDRC"/>
    <s v="Water"/>
    <x v="7"/>
    <m/>
    <n v="2500"/>
    <s v="aqua tabs"/>
    <s v="Temporary"/>
    <s v="UNICEF"/>
    <x v="1"/>
    <s v="Completed"/>
    <s v="1/05/2015"/>
    <s v="1/05/2015"/>
    <n v="250"/>
    <m/>
    <m/>
    <m/>
    <m/>
    <n v="250"/>
    <m/>
    <m/>
    <m/>
    <m/>
    <m/>
  </r>
  <r>
    <d v="2015-05-28T00:00:00"/>
    <s v="WSSDO"/>
    <s v="Government"/>
    <x v="0"/>
    <s v="Saping"/>
    <s v="WSSDO/DDRC"/>
    <s v="Water"/>
    <x v="5"/>
    <m/>
    <n v="15"/>
    <m/>
    <s v="Temporary"/>
    <s v="UNICEF"/>
    <x v="1"/>
    <s v="Completed"/>
    <s v="5/05/2015"/>
    <s v="5/05/2015"/>
    <n v="75"/>
    <m/>
    <m/>
    <m/>
    <m/>
    <n v="75"/>
    <m/>
    <m/>
    <m/>
    <m/>
    <m/>
  </r>
  <r>
    <d v="2015-05-28T00:00:00"/>
    <s v="WSSDO"/>
    <s v="Government"/>
    <x v="0"/>
    <s v="Saping"/>
    <s v="WSSDO/DDRC"/>
    <s v="Hygiene"/>
    <x v="9"/>
    <m/>
    <n v="2"/>
    <s v="boxes"/>
    <s v="Temporary"/>
    <s v="UNICEF"/>
    <x v="1"/>
    <s v="Completed"/>
    <s v="5/05/2015"/>
    <s v="5/05/2015"/>
    <n v="200"/>
    <m/>
    <m/>
    <m/>
    <m/>
    <n v="200"/>
    <m/>
    <m/>
    <m/>
    <m/>
    <m/>
  </r>
  <r>
    <d v="2015-05-28T00:00:00"/>
    <s v="WSSDO"/>
    <s v="Government"/>
    <x v="0"/>
    <s v="Saping"/>
    <s v="WSSDO/DDRC"/>
    <s v="Water"/>
    <x v="7"/>
    <m/>
    <n v="100"/>
    <s v="bottles Piyush"/>
    <s v="Temporary"/>
    <s v="UNICEF"/>
    <x v="1"/>
    <s v="Completed"/>
    <s v="5/05/2015"/>
    <s v="5/05/2015"/>
    <n v="700"/>
    <m/>
    <m/>
    <m/>
    <m/>
    <n v="500"/>
    <m/>
    <m/>
    <m/>
    <m/>
    <m/>
  </r>
  <r>
    <d v="2015-05-28T00:00:00"/>
    <s v="WSSDO"/>
    <s v="Government"/>
    <x v="0"/>
    <s v="SaradaBatase"/>
    <s v="WSSDO/DDRC"/>
    <s v="Water"/>
    <x v="5"/>
    <m/>
    <n v="30"/>
    <m/>
    <s v="Temporary"/>
    <s v="UNICEF"/>
    <x v="1"/>
    <s v="Completed"/>
    <s v="11/05/2015"/>
    <s v="11/05/2015"/>
    <n v="150"/>
    <m/>
    <m/>
    <m/>
    <m/>
    <n v="150"/>
    <m/>
    <m/>
    <m/>
    <m/>
    <m/>
  </r>
  <r>
    <d v="2015-05-28T00:00:00"/>
    <s v="WSSDO"/>
    <s v="Government"/>
    <x v="0"/>
    <s v="SaradaBatase"/>
    <s v="WSSDO/DDRC"/>
    <s v="Hygiene"/>
    <x v="6"/>
    <m/>
    <n v="3"/>
    <s v="hygiene kits"/>
    <s v="Temporary"/>
    <s v="UNICEF"/>
    <x v="1"/>
    <s v="Completed"/>
    <s v="11/05/2015"/>
    <s v="11/05/2015"/>
    <m/>
    <m/>
    <m/>
    <m/>
    <m/>
    <n v="15"/>
    <m/>
    <m/>
    <m/>
    <m/>
    <m/>
  </r>
  <r>
    <d v="2015-05-28T00:00:00"/>
    <s v="WSSDO"/>
    <s v="Government"/>
    <x v="0"/>
    <s v="SaradaBatase"/>
    <s v="WSSDO/DDRC"/>
    <s v="Hygiene"/>
    <x v="9"/>
    <m/>
    <n v="4"/>
    <s v="boxes"/>
    <s v="Temporary"/>
    <s v="UNICEF"/>
    <x v="1"/>
    <s v="Completed"/>
    <s v="11/05/2015"/>
    <s v="11/05/2015"/>
    <n v="400"/>
    <m/>
    <m/>
    <m/>
    <m/>
    <n v="400"/>
    <m/>
    <m/>
    <m/>
    <m/>
    <m/>
  </r>
  <r>
    <d v="2015-05-28T00:00:00"/>
    <s v="WSSDO"/>
    <s v="Government"/>
    <x v="0"/>
    <s v="SaradaBatase"/>
    <s v="WSSDO/DDRC"/>
    <s v="Water"/>
    <x v="7"/>
    <m/>
    <n v="2500"/>
    <s v="aqua tabs"/>
    <s v="Temporary"/>
    <s v="UNICEF"/>
    <x v="1"/>
    <s v="Completed"/>
    <s v="11/05/2015"/>
    <s v="11/05/2015"/>
    <n v="250"/>
    <m/>
    <m/>
    <m/>
    <m/>
    <n v="250"/>
    <m/>
    <m/>
    <m/>
    <m/>
    <m/>
  </r>
  <r>
    <d v="2015-05-28T00:00:00"/>
    <s v="WSSDO"/>
    <s v="Government"/>
    <x v="0"/>
    <s v="Saramthali"/>
    <s v="WSSDO/DDRC"/>
    <s v="Hygiene"/>
    <x v="6"/>
    <m/>
    <n v="3"/>
    <s v="hygiene kits"/>
    <s v="Temporary"/>
    <s v="UNICEF"/>
    <x v="1"/>
    <s v="Completed"/>
    <s v="3/05/2015"/>
    <s v="3/05/2015"/>
    <m/>
    <m/>
    <m/>
    <m/>
    <m/>
    <n v="15"/>
    <m/>
    <m/>
    <m/>
    <m/>
    <m/>
  </r>
  <r>
    <d v="2015-05-28T00:00:00"/>
    <s v="WSSDO"/>
    <s v="Government"/>
    <x v="0"/>
    <s v="Saramthali"/>
    <s v="WSSDO/DDRC"/>
    <s v="Hygiene"/>
    <x v="9"/>
    <m/>
    <n v="1"/>
    <s v="box"/>
    <s v="Temporary"/>
    <s v="UNICEF"/>
    <x v="1"/>
    <s v="Completed"/>
    <s v="3/05/2015"/>
    <s v="3/05/2015"/>
    <n v="100"/>
    <m/>
    <m/>
    <m/>
    <m/>
    <n v="100"/>
    <m/>
    <m/>
    <m/>
    <m/>
    <m/>
  </r>
  <r>
    <d v="2015-05-28T00:00:00"/>
    <s v="WSSDO"/>
    <s v="Government"/>
    <x v="0"/>
    <s v="Saramthali"/>
    <s v="WSSDO/DDRC"/>
    <s v="Water"/>
    <x v="7"/>
    <m/>
    <n v="4000"/>
    <s v="aqua tabs"/>
    <s v="Temporary"/>
    <s v="UNICEF"/>
    <x v="1"/>
    <s v="Completed"/>
    <s v="3/05/2015"/>
    <s v="3/05/2015"/>
    <n v="400"/>
    <m/>
    <m/>
    <m/>
    <m/>
    <n v="400"/>
    <m/>
    <m/>
    <m/>
    <m/>
    <m/>
  </r>
  <r>
    <d v="2015-05-28T00:00:00"/>
    <s v="WSSDO"/>
    <s v="Government"/>
    <x v="0"/>
    <s v="Sarasyunkhark"/>
    <s v="WSSDO/DDRC"/>
    <s v="Water"/>
    <x v="5"/>
    <m/>
    <n v="30"/>
    <m/>
    <s v="Temporary"/>
    <s v="UNICEF"/>
    <x v="1"/>
    <s v="Completed"/>
    <s v="2/05/2015"/>
    <s v="13/05/2015"/>
    <n v="150"/>
    <m/>
    <m/>
    <m/>
    <m/>
    <n v="150"/>
    <m/>
    <m/>
    <m/>
    <m/>
    <m/>
  </r>
  <r>
    <d v="2015-05-28T00:00:00"/>
    <s v="WSSDO"/>
    <s v="Government"/>
    <x v="0"/>
    <s v="Sarasyunkhark"/>
    <s v="WSSDO/DDRC"/>
    <s v="Hygiene"/>
    <x v="6"/>
    <m/>
    <n v="2"/>
    <s v="hygiene kits"/>
    <s v="Temporary"/>
    <s v="UNICEF"/>
    <x v="1"/>
    <s v="Completed"/>
    <s v="2/05/2015"/>
    <s v="13/05/2015"/>
    <m/>
    <m/>
    <m/>
    <m/>
    <m/>
    <n v="10"/>
    <m/>
    <m/>
    <m/>
    <m/>
    <m/>
  </r>
  <r>
    <d v="2015-05-28T00:00:00"/>
    <s v="WSSDO"/>
    <s v="Government"/>
    <x v="0"/>
    <s v="Sarasyunkhark"/>
    <s v="WSSDO/DDRC"/>
    <s v="Hygiene"/>
    <x v="9"/>
    <m/>
    <n v="5"/>
    <s v="boxes"/>
    <s v="Temporary"/>
    <s v="UNICEF"/>
    <x v="1"/>
    <s v="Completed"/>
    <s v="2/05/2015"/>
    <s v="13/05/2015"/>
    <n v="500"/>
    <m/>
    <m/>
    <m/>
    <m/>
    <n v="500"/>
    <m/>
    <m/>
    <m/>
    <m/>
    <m/>
  </r>
  <r>
    <d v="2015-05-28T00:00:00"/>
    <s v="WSSDO"/>
    <s v="Government"/>
    <x v="0"/>
    <s v="Sarasyunkhark"/>
    <s v="WSSDO/DDRC"/>
    <s v="Water"/>
    <x v="7"/>
    <m/>
    <s v="6kg"/>
    <s v="aqua tabs"/>
    <s v="Temporary"/>
    <s v="UNICEF"/>
    <x v="1"/>
    <s v="Completed"/>
    <s v="2/05/2015"/>
    <s v="13/05/2015"/>
    <n v="400"/>
    <m/>
    <m/>
    <m/>
    <m/>
    <n v="400"/>
    <m/>
    <m/>
    <m/>
    <m/>
    <m/>
  </r>
  <r>
    <d v="2015-05-28T00:00:00"/>
    <s v="WSSDO"/>
    <s v="Government"/>
    <x v="0"/>
    <s v="SikharAmbote"/>
    <s v="WSSDO/DDRC"/>
    <s v="Water"/>
    <x v="5"/>
    <m/>
    <n v="30"/>
    <m/>
    <s v="Temporary"/>
    <s v="UNICEF"/>
    <x v="1"/>
    <s v="Completed"/>
    <s v="2/05/2015"/>
    <s v="4/05/2015"/>
    <n v="150"/>
    <m/>
    <m/>
    <m/>
    <m/>
    <n v="150"/>
    <m/>
    <m/>
    <m/>
    <m/>
    <m/>
  </r>
  <r>
    <d v="2015-05-28T00:00:00"/>
    <s v="WSSDO"/>
    <s v="Government"/>
    <x v="0"/>
    <s v="SikharAmbote"/>
    <s v="WSSDO/DDRC"/>
    <s v="Hygiene"/>
    <x v="6"/>
    <m/>
    <n v="4"/>
    <s v="hygiene kits"/>
    <s v="Temporary"/>
    <s v="UNICEF"/>
    <x v="1"/>
    <s v="Completed"/>
    <s v="2/05/2015"/>
    <s v="4/05/2015"/>
    <n v="100"/>
    <m/>
    <m/>
    <m/>
    <m/>
    <n v="20"/>
    <m/>
    <m/>
    <m/>
    <m/>
    <m/>
  </r>
  <r>
    <d v="2015-05-28T00:00:00"/>
    <s v="WSSDO"/>
    <s v="Government"/>
    <x v="0"/>
    <s v="SikharAmbote"/>
    <s v="WSSDO/DDRC"/>
    <s v="Hygiene"/>
    <x v="9"/>
    <m/>
    <n v="2"/>
    <s v="boxes"/>
    <s v="Temporary"/>
    <s v="UNICEF"/>
    <x v="1"/>
    <s v="Completed"/>
    <s v="2/05/2015"/>
    <s v="4/05/2015"/>
    <n v="200"/>
    <m/>
    <m/>
    <m/>
    <m/>
    <n v="200"/>
    <m/>
    <m/>
    <m/>
    <m/>
    <m/>
  </r>
  <r>
    <d v="2015-05-28T00:00:00"/>
    <s v="WSSDO"/>
    <s v="Government"/>
    <x v="0"/>
    <s v="SikharAmbote"/>
    <s v="WSSDO/DDRC"/>
    <s v="Water"/>
    <x v="7"/>
    <m/>
    <n v="2000"/>
    <s v="aqua tabs"/>
    <s v="Temporary"/>
    <s v="UNICEF"/>
    <x v="1"/>
    <s v="Completed"/>
    <s v="2/05/2015"/>
    <s v="4/05/2015"/>
    <n v="200"/>
    <m/>
    <m/>
    <m/>
    <m/>
    <n v="200"/>
    <m/>
    <m/>
    <m/>
    <m/>
    <m/>
  </r>
  <r>
    <d v="2015-05-28T00:00:00"/>
    <s v="WSSDO"/>
    <s v="Government"/>
    <x v="0"/>
    <s v="Simthali"/>
    <s v="WSSDO/DDRC"/>
    <s v="Water"/>
    <x v="5"/>
    <m/>
    <n v="30"/>
    <m/>
    <s v="Temporary"/>
    <s v="UNICEF"/>
    <x v="1"/>
    <s v="Completed"/>
    <s v="2/05/2015"/>
    <s v="6/05/2015"/>
    <n v="150"/>
    <m/>
    <m/>
    <m/>
    <m/>
    <n v="150"/>
    <m/>
    <m/>
    <m/>
    <m/>
    <m/>
  </r>
  <r>
    <d v="2015-05-28T00:00:00"/>
    <s v="WSSDO"/>
    <s v="Government"/>
    <x v="0"/>
    <s v="Simthali"/>
    <s v="WSSDO/DDRC"/>
    <s v="Hygiene"/>
    <x v="6"/>
    <m/>
    <n v="2"/>
    <s v="hygiene kits"/>
    <s v="Temporary"/>
    <s v="UNICEF"/>
    <x v="1"/>
    <s v="Completed"/>
    <s v="2/05/2015"/>
    <s v="6/05/2015"/>
    <m/>
    <m/>
    <m/>
    <m/>
    <m/>
    <n v="10"/>
    <m/>
    <m/>
    <m/>
    <m/>
    <m/>
  </r>
  <r>
    <d v="2015-05-28T00:00:00"/>
    <s v="WSSDO"/>
    <s v="Government"/>
    <x v="0"/>
    <s v="Simthali"/>
    <s v="WSSDO/DDRC"/>
    <s v="Hygiene"/>
    <x v="9"/>
    <m/>
    <n v="2"/>
    <s v="boxes"/>
    <s v="Temporary"/>
    <s v="UNICEF"/>
    <x v="1"/>
    <s v="Completed"/>
    <s v="2/05/2015"/>
    <s v="6/05/2015"/>
    <n v="200"/>
    <m/>
    <m/>
    <m/>
    <m/>
    <n v="200"/>
    <m/>
    <m/>
    <m/>
    <m/>
    <m/>
  </r>
  <r>
    <d v="2015-05-28T00:00:00"/>
    <s v="WSSDO"/>
    <s v="Government"/>
    <x v="0"/>
    <s v="Simthali"/>
    <s v="WSSDO/DDRC"/>
    <s v="Water"/>
    <x v="7"/>
    <m/>
    <n v="1200"/>
    <s v="aqua tabs"/>
    <s v="Temporary"/>
    <s v="UNICEF"/>
    <x v="1"/>
    <s v="Completed"/>
    <s v="2/05/2015"/>
    <s v="6/05/2015"/>
    <n v="100"/>
    <m/>
    <m/>
    <m/>
    <m/>
    <n v="120"/>
    <m/>
    <m/>
    <m/>
    <m/>
    <m/>
  </r>
  <r>
    <d v="2015-05-28T00:00:00"/>
    <s v="WSSDO"/>
    <s v="Government"/>
    <x v="0"/>
    <s v="SipaliChilaune"/>
    <s v="WSSDO/DDRC"/>
    <s v="Water"/>
    <x v="5"/>
    <m/>
    <n v="30"/>
    <m/>
    <s v="Temporary"/>
    <s v="UNICEF"/>
    <x v="1"/>
    <s v="Completed"/>
    <s v="2/05/2015"/>
    <s v="7/05/2015"/>
    <n v="150"/>
    <m/>
    <m/>
    <m/>
    <m/>
    <n v="150"/>
    <m/>
    <m/>
    <m/>
    <m/>
    <m/>
  </r>
  <r>
    <d v="2015-05-28T00:00:00"/>
    <s v="WSSDO"/>
    <s v="Government"/>
    <x v="0"/>
    <s v="SipaliChilaune"/>
    <s v="WSSDO/DDRC"/>
    <s v="Hygiene"/>
    <x v="6"/>
    <m/>
    <n v="4"/>
    <s v="hygiene kits"/>
    <s v="Temporary"/>
    <s v="UNICEF"/>
    <x v="1"/>
    <s v="Completed"/>
    <s v="2/05/2015"/>
    <s v="7/05/2015"/>
    <m/>
    <m/>
    <m/>
    <m/>
    <m/>
    <n v="20"/>
    <m/>
    <m/>
    <m/>
    <m/>
    <m/>
  </r>
  <r>
    <d v="2015-05-28T00:00:00"/>
    <s v="WSSDO"/>
    <s v="Government"/>
    <x v="0"/>
    <s v="SipaliChilaune"/>
    <s v="WSSDO/DDRC"/>
    <s v="Hygiene"/>
    <x v="9"/>
    <m/>
    <n v="2"/>
    <s v="boxes"/>
    <s v="Temporary"/>
    <s v="UNICEF"/>
    <x v="1"/>
    <s v="Completed"/>
    <s v="2/05/2015"/>
    <s v="7/05/2015"/>
    <n v="200"/>
    <m/>
    <m/>
    <m/>
    <m/>
    <n v="200"/>
    <m/>
    <m/>
    <m/>
    <m/>
    <m/>
  </r>
  <r>
    <d v="2015-05-28T00:00:00"/>
    <s v="WSSDO"/>
    <s v="Government"/>
    <x v="0"/>
    <s v="SipaliChilaune"/>
    <s v="WSSDO/DDRC"/>
    <s v="Water"/>
    <x v="7"/>
    <m/>
    <n v="100"/>
    <s v="bottles Piyush"/>
    <s v="Temporary"/>
    <s v="UNICEF"/>
    <x v="1"/>
    <s v="Completed"/>
    <s v="2/05/2015"/>
    <s v="7/05/2015"/>
    <n v="600"/>
    <m/>
    <m/>
    <m/>
    <m/>
    <n v="500"/>
    <m/>
    <m/>
    <m/>
    <m/>
    <m/>
  </r>
  <r>
    <d v="2015-05-28T00:00:00"/>
    <s v="WSSDO"/>
    <s v="Government"/>
    <x v="0"/>
    <s v="Sisakhani"/>
    <s v="WSSDO/DDRC"/>
    <s v="Water"/>
    <x v="5"/>
    <m/>
    <n v="30"/>
    <m/>
    <s v="Temporary"/>
    <s v="UNICEF"/>
    <x v="1"/>
    <s v="Completed"/>
    <s v="2/05/2015"/>
    <s v="7/05/2015"/>
    <n v="150"/>
    <m/>
    <m/>
    <m/>
    <m/>
    <n v="150"/>
    <m/>
    <m/>
    <m/>
    <m/>
    <m/>
  </r>
  <r>
    <d v="2015-05-28T00:00:00"/>
    <s v="WSSDO"/>
    <s v="Government"/>
    <x v="0"/>
    <s v="Sisakhani"/>
    <s v="WSSDO/DDRC"/>
    <s v="Hygiene"/>
    <x v="6"/>
    <m/>
    <n v="2"/>
    <s v="hygiene kits"/>
    <s v="Temporary"/>
    <s v="UNICEF"/>
    <x v="1"/>
    <s v="Completed"/>
    <s v="2/05/2015"/>
    <s v="7/05/2015"/>
    <m/>
    <m/>
    <m/>
    <m/>
    <m/>
    <n v="10"/>
    <m/>
    <m/>
    <m/>
    <m/>
    <m/>
  </r>
  <r>
    <d v="2015-05-28T00:00:00"/>
    <s v="WSSDO"/>
    <s v="Government"/>
    <x v="0"/>
    <s v="Sisakhani"/>
    <s v="WSSDO/DDRC"/>
    <s v="Hygiene"/>
    <x v="9"/>
    <m/>
    <n v="2"/>
    <s v="boxes"/>
    <s v="Temporary"/>
    <s v="UNICEF"/>
    <x v="1"/>
    <s v="Completed"/>
    <s v="2/05/2015"/>
    <s v="7/05/2015"/>
    <n v="200"/>
    <m/>
    <m/>
    <m/>
    <m/>
    <n v="200"/>
    <m/>
    <m/>
    <m/>
    <m/>
    <m/>
  </r>
  <r>
    <d v="2015-05-28T00:00:00"/>
    <s v="WSSDO"/>
    <s v="Government"/>
    <x v="0"/>
    <s v="Sisakhani"/>
    <s v="WSSDO/DDRC"/>
    <s v="Water"/>
    <x v="7"/>
    <m/>
    <n v="3000"/>
    <s v="aqua tabs"/>
    <s v="Temporary"/>
    <s v="UNICEF"/>
    <x v="1"/>
    <s v="Completed"/>
    <s v="2/05/2015"/>
    <s v="7/05/2015"/>
    <n v="300"/>
    <m/>
    <m/>
    <m/>
    <m/>
    <n v="300"/>
    <m/>
    <m/>
    <m/>
    <m/>
    <m/>
  </r>
  <r>
    <d v="2015-05-28T00:00:00"/>
    <s v="WSSDO"/>
    <s v="Government"/>
    <x v="0"/>
    <s v="ThuloParsel"/>
    <s v="WSSDO/DDRC"/>
    <s v="Hygiene"/>
    <x v="9"/>
    <m/>
    <n v="2"/>
    <s v="boxes"/>
    <s v="Temporary"/>
    <s v="UNICEF"/>
    <x v="1"/>
    <s v="Completed"/>
    <s v="5/05/2015"/>
    <s v="5/05/2015"/>
    <n v="200"/>
    <m/>
    <m/>
    <m/>
    <m/>
    <n v="200"/>
    <m/>
    <m/>
    <m/>
    <m/>
    <m/>
  </r>
  <r>
    <d v="2015-05-28T00:00:00"/>
    <s v="WSSDO"/>
    <s v="Government"/>
    <x v="0"/>
    <s v="ThuloParsel"/>
    <s v="WSSDO/DDRC"/>
    <s v="Water"/>
    <x v="7"/>
    <m/>
    <n v="1000"/>
    <s v="aqua tabs"/>
    <s v="Temporary"/>
    <s v="UNICEF"/>
    <x v="1"/>
    <s v="Completed"/>
    <s v="5/05/2015"/>
    <s v="5/05/2015"/>
    <n v="100"/>
    <m/>
    <m/>
    <m/>
    <m/>
    <n v="100"/>
    <m/>
    <m/>
    <m/>
    <m/>
    <m/>
  </r>
  <r>
    <d v="2015-05-28T00:00:00"/>
    <s v="WSSDO"/>
    <s v="Government"/>
    <x v="0"/>
    <s v="TukuchaNala"/>
    <s v="WSSDO/DDRC"/>
    <s v="Hygiene"/>
    <x v="6"/>
    <m/>
    <n v="3"/>
    <s v="hygiene kits"/>
    <s v="Temporary"/>
    <s v="UNICEF"/>
    <x v="1"/>
    <s v="Completed"/>
    <s v="4/05/2015"/>
    <s v="4/05/2015"/>
    <m/>
    <m/>
    <m/>
    <m/>
    <m/>
    <n v="10"/>
    <m/>
    <m/>
    <m/>
    <m/>
    <m/>
  </r>
  <r>
    <d v="2015-05-28T00:00:00"/>
    <s v="WSSDO"/>
    <s v="Government"/>
    <x v="0"/>
    <s v="TukuchaNala"/>
    <s v="WSSDO/DDRC"/>
    <s v="Water"/>
    <x v="7"/>
    <m/>
    <n v="2000"/>
    <s v="aqua tabs"/>
    <s v="Temporary"/>
    <s v="UNICEF"/>
    <x v="1"/>
    <s v="Completed"/>
    <s v="4/05/2015"/>
    <s v="4/05/2015"/>
    <n v="200"/>
    <m/>
    <m/>
    <m/>
    <m/>
    <n v="200"/>
    <m/>
    <m/>
    <m/>
    <m/>
    <m/>
  </r>
  <r>
    <d v="2015-05-28T00:00:00"/>
    <s v="WSSDO"/>
    <s v="Government"/>
    <x v="0"/>
    <s v="UgrataraJanagal"/>
    <s v="WSSDO/DDRC"/>
    <s v="Hygiene"/>
    <x v="6"/>
    <m/>
    <n v="4"/>
    <s v="hygiene kits"/>
    <s v="Temporary"/>
    <s v="UNICEF"/>
    <x v="1"/>
    <s v="Completed"/>
    <s v="6/05/2015"/>
    <s v="6/05/2015"/>
    <m/>
    <m/>
    <m/>
    <m/>
    <m/>
    <n v="20"/>
    <m/>
    <m/>
    <m/>
    <m/>
    <m/>
  </r>
  <r>
    <d v="2015-05-28T00:00:00"/>
    <s v="WSSDO"/>
    <s v="Government"/>
    <x v="0"/>
    <s v="UgrataraJanagal"/>
    <s v="WSSDO/DDRC"/>
    <s v="Water"/>
    <x v="7"/>
    <m/>
    <n v="5500"/>
    <s v="aqua tabs"/>
    <s v="Temporary"/>
    <s v="UNICEF"/>
    <x v="1"/>
    <s v="Completed"/>
    <s v="6/05/2015"/>
    <s v="6/05/2015"/>
    <n v="550"/>
    <m/>
    <m/>
    <m/>
    <m/>
    <n v="550"/>
    <m/>
    <m/>
    <m/>
    <m/>
    <m/>
  </r>
  <r>
    <d v="2015-05-28T00:00:00"/>
    <s v="WSSDO"/>
    <s v="Government"/>
    <x v="1"/>
    <s v="Syaule"/>
    <m/>
    <s v="Water"/>
    <x v="4"/>
    <m/>
    <s v="500 meter pipe"/>
    <s v="Plastic Various Sizes"/>
    <s v="Sustainable"/>
    <s v="DWSS"/>
    <x v="1"/>
    <s v="Completed"/>
    <m/>
    <m/>
    <n v="310"/>
    <m/>
    <m/>
    <m/>
    <m/>
    <n v="310"/>
    <m/>
    <m/>
    <m/>
    <m/>
    <m/>
  </r>
  <r>
    <d v="2015-05-28T00:00:00"/>
    <s v="WSSDO"/>
    <s v="Government"/>
    <x v="1"/>
    <s v="Thulosirubari"/>
    <m/>
    <s v="Water"/>
    <x v="4"/>
    <m/>
    <s v="250 meter pipe"/>
    <s v="Plastic Various Sizes"/>
    <s v="Sustainable"/>
    <s v="DWSS"/>
    <x v="1"/>
    <s v="Completed"/>
    <m/>
    <m/>
    <n v="205"/>
    <m/>
    <m/>
    <m/>
    <m/>
    <n v="205"/>
    <m/>
    <m/>
    <m/>
    <m/>
    <m/>
  </r>
  <r>
    <d v="2015-05-29T00:00:00"/>
    <s v="ENPHO"/>
    <s v="NGO"/>
    <x v="13"/>
    <s v="Chilime"/>
    <s v="ENPHO"/>
    <s v="Water"/>
    <x v="7"/>
    <s v="Aquatab distribution"/>
    <n v="45"/>
    <s v="Strips"/>
    <s v="Temporary"/>
    <s v="UNICEF"/>
    <x v="1"/>
    <s v="Completed"/>
    <d v="2015-06-30T00:00:00"/>
    <d v="2015-06-30T00:00:00"/>
    <n v="225"/>
    <n v="50"/>
    <n v="100"/>
    <n v="50"/>
    <n v="25"/>
    <n v="225"/>
    <n v="55"/>
    <n v="95"/>
    <n v="45"/>
    <n v="30"/>
    <m/>
  </r>
  <r>
    <d v="2015-05-29T00:00:00"/>
    <s v="ENPHO"/>
    <s v="NGO"/>
    <x v="13"/>
    <s v="Timure"/>
    <s v="ENPHO"/>
    <s v="Hygiene"/>
    <x v="6"/>
    <s v="Hygiene kits distribution"/>
    <n v="130"/>
    <s v="Kits "/>
    <s v="Temporary"/>
    <s v="UNICEF"/>
    <x v="1"/>
    <s v="Completed"/>
    <d v="2015-05-29T00:00:00"/>
    <d v="2015-05-29T00:00:00"/>
    <n v="539"/>
    <n v="100"/>
    <n v="300"/>
    <n v="100"/>
    <n v="39"/>
    <n v="539"/>
    <n v="100"/>
    <n v="300"/>
    <n v="100"/>
    <n v="39"/>
    <m/>
  </r>
  <r>
    <d v="2015-05-29T00:00:00"/>
    <s v="ENPHO"/>
    <s v="NGO"/>
    <x v="13"/>
    <s v="Timure"/>
    <s v="ENPHO"/>
    <s v="Water"/>
    <x v="7"/>
    <s v="Aquatab distribution"/>
    <n v="130"/>
    <s v="Strips"/>
    <s v="Temporary"/>
    <s v="UNICEF"/>
    <x v="1"/>
    <s v="Completed"/>
    <d v="2015-05-29T00:00:00"/>
    <d v="2015-05-29T00:00:00"/>
    <n v="539"/>
    <n v="150"/>
    <n v="200"/>
    <n v="100"/>
    <n v="89"/>
    <n v="539"/>
    <n v="170"/>
    <n v="175"/>
    <n v="94"/>
    <n v="100"/>
    <m/>
  </r>
  <r>
    <d v="2015-05-30T00:00:00"/>
    <s v="People in Need"/>
    <s v="NGO"/>
    <x v="6"/>
    <s v="Chhoprak"/>
    <m/>
    <s v="Water"/>
    <x v="7"/>
    <m/>
    <n v="45"/>
    <s v="Water Purifier (60 ml bottles)"/>
    <m/>
    <m/>
    <x v="2"/>
    <s v="Completed"/>
    <m/>
    <m/>
    <m/>
    <m/>
    <m/>
    <m/>
    <m/>
    <m/>
    <m/>
    <m/>
    <m/>
    <m/>
    <m/>
  </r>
  <r>
    <d v="2015-05-30T00:00:00"/>
    <s v="People in Need"/>
    <s v="NGO"/>
    <x v="6"/>
    <s v="Fujel"/>
    <m/>
    <s v="Water"/>
    <x v="7"/>
    <m/>
    <n v="12"/>
    <s v="Water Purifier (60 ml bottles)"/>
    <m/>
    <m/>
    <x v="2"/>
    <s v="Completed"/>
    <m/>
    <m/>
    <m/>
    <m/>
    <m/>
    <m/>
    <m/>
    <m/>
    <m/>
    <m/>
    <m/>
    <m/>
    <m/>
  </r>
  <r>
    <d v="2015-05-30T00:00:00"/>
    <s v="People in Need"/>
    <s v="NGO"/>
    <x v="6"/>
    <s v="Laprak"/>
    <m/>
    <s v="Water"/>
    <x v="4"/>
    <m/>
    <n v="200"/>
    <s v="Water pipes (m)"/>
    <m/>
    <m/>
    <x v="2"/>
    <s v="Completed"/>
    <m/>
    <m/>
    <m/>
    <m/>
    <m/>
    <m/>
    <m/>
    <m/>
    <m/>
    <m/>
    <m/>
    <m/>
    <m/>
  </r>
  <r>
    <d v="2015-05-30T00:00:00"/>
    <s v="People in Need"/>
    <s v="NGO"/>
    <x v="6"/>
    <s v="Lho"/>
    <m/>
    <s v="Water"/>
    <x v="4"/>
    <m/>
    <n v="2000"/>
    <s v="Water pipes (m)"/>
    <m/>
    <m/>
    <x v="2"/>
    <s v="Completed"/>
    <m/>
    <m/>
    <m/>
    <m/>
    <m/>
    <m/>
    <m/>
    <m/>
    <m/>
    <m/>
    <m/>
    <m/>
    <m/>
  </r>
  <r>
    <d v="2015-05-30T00:00:00"/>
    <s v="People in Need"/>
    <s v="NGO"/>
    <x v="6"/>
    <s v="Lho"/>
    <m/>
    <s v="Hygiene"/>
    <x v="9"/>
    <m/>
    <n v="108"/>
    <s v="Soap (pcs)"/>
    <m/>
    <m/>
    <x v="2"/>
    <s v="Completed"/>
    <m/>
    <m/>
    <m/>
    <m/>
    <m/>
    <m/>
    <m/>
    <m/>
    <m/>
    <m/>
    <m/>
    <m/>
    <m/>
  </r>
  <r>
    <d v="2015-05-30T00:00:00"/>
    <s v="People in Need"/>
    <s v="NGO"/>
    <x v="6"/>
    <s v="Lho"/>
    <m/>
    <s v="Water"/>
    <x v="7"/>
    <m/>
    <n v="20"/>
    <s v="Water Purifier (60 ml bottles)"/>
    <m/>
    <m/>
    <x v="2"/>
    <s v="Completed"/>
    <m/>
    <m/>
    <m/>
    <m/>
    <m/>
    <m/>
    <m/>
    <m/>
    <m/>
    <m/>
    <m/>
    <m/>
    <m/>
  </r>
  <r>
    <d v="2015-05-30T00:00:00"/>
    <s v="People in Need"/>
    <s v="NGO"/>
    <x v="6"/>
    <s v="Swara"/>
    <m/>
    <s v="Water"/>
    <x v="7"/>
    <m/>
    <n v="32"/>
    <s v="Water Purifier (60 ml bottles)"/>
    <m/>
    <m/>
    <x v="2"/>
    <s v="Completed"/>
    <m/>
    <m/>
    <m/>
    <m/>
    <m/>
    <m/>
    <m/>
    <m/>
    <m/>
    <m/>
    <m/>
    <m/>
    <m/>
  </r>
  <r>
    <d v="2015-05-30T00:00:00"/>
    <s v="People in Need"/>
    <s v="NGO"/>
    <x v="6"/>
    <s v="Taklung"/>
    <m/>
    <s v="Water"/>
    <x v="7"/>
    <m/>
    <n v="20"/>
    <s v="Water Purifier (60 ml bottles)"/>
    <m/>
    <m/>
    <x v="2"/>
    <s v="Completed"/>
    <m/>
    <m/>
    <m/>
    <m/>
    <m/>
    <m/>
    <m/>
    <m/>
    <m/>
    <m/>
    <m/>
    <m/>
    <m/>
  </r>
  <r>
    <d v="2015-05-30T00:00:00"/>
    <s v="People in Need"/>
    <s v="NGO"/>
    <x v="6"/>
    <s v="Takumajhalakuribot"/>
    <m/>
    <s v="Water"/>
    <x v="7"/>
    <m/>
    <n v="60"/>
    <s v="Water Purifier (60 ml bottles)"/>
    <m/>
    <m/>
    <x v="2"/>
    <s v="Completed"/>
    <m/>
    <m/>
    <m/>
    <m/>
    <m/>
    <m/>
    <m/>
    <m/>
    <m/>
    <m/>
    <m/>
    <m/>
    <m/>
  </r>
  <r>
    <d v="2015-05-30T00:00:00"/>
    <s v="People in Need"/>
    <s v="NGO"/>
    <x v="6"/>
    <s v="Thalajung"/>
    <m/>
    <s v="Water"/>
    <x v="7"/>
    <m/>
    <n v="20"/>
    <s v="Water Purifier (60 ml bottles)"/>
    <m/>
    <m/>
    <x v="2"/>
    <s v="Completed"/>
    <m/>
    <m/>
    <m/>
    <m/>
    <m/>
    <m/>
    <m/>
    <m/>
    <m/>
    <m/>
    <m/>
    <m/>
    <m/>
  </r>
  <r>
    <d v="2015-05-31T00:00:00"/>
    <s v="Deutsche Gesellschaft fuer Internationale Zusammenarbeit (GIZ) / HSSP"/>
    <s v="Government"/>
    <x v="3"/>
    <s v="Madhyapur Thimi N.P."/>
    <s v="NEPHA/DHO Bhaktapur"/>
    <s v="Hygiene"/>
    <x v="6"/>
    <m/>
    <n v="500"/>
    <s v="Waterguard/Piyush 1, Soap-1, Brush-5, Tooth paste-1 medium size, Towel-1 (Small), Nail cutter-1, Sanitary pad (Menstruation Hygiene)-1 pack, Anti mosquito agent (Odomos)-1 pack, Comb-1"/>
    <m/>
    <s v="BMZ"/>
    <x v="1"/>
    <s v="Completed"/>
    <s v="11/05/2015"/>
    <s v="12/05/2015"/>
    <n v="2500"/>
    <m/>
    <m/>
    <m/>
    <m/>
    <n v="2500"/>
    <m/>
    <m/>
    <m/>
    <m/>
    <s v="distributed per families "/>
  </r>
  <r>
    <d v="2015-05-31T00:00:00"/>
    <s v="Deutsche Gesellschaft fuer Internationale Zusammenarbeit (GIZ) / HSSP"/>
    <s v="Government"/>
    <x v="6"/>
    <s v="Hanspur"/>
    <s v="NEPHA/DHO Ghorkha"/>
    <s v="Hygiene"/>
    <x v="6"/>
    <m/>
    <n v="100"/>
    <s v="Waterguard/Piyush 1, Soap-1, Brush-5, Tooth paste-1 medium size, Towel-1 (Small), Nail cutter-1, Sanitary pad (Menstruation Hygiene)-1 pack, Anti mosquito agent (Odomos)-1 pack, Comb-1"/>
    <m/>
    <s v="BMZ"/>
    <x v="1"/>
    <s v="Completed"/>
    <s v="7/05/2015"/>
    <s v="17/05/2015"/>
    <n v="500"/>
    <m/>
    <m/>
    <m/>
    <m/>
    <n v="500"/>
    <m/>
    <m/>
    <m/>
    <m/>
    <s v="distributed per families "/>
  </r>
  <r>
    <d v="2015-05-31T00:00:00"/>
    <s v="Deutsche Gesellschaft fuer Internationale Zusammenarbeit (GIZ) / HSSP"/>
    <s v="Government"/>
    <x v="6"/>
    <s v="Harmhi"/>
    <s v="NEPHA/DHO Ghorkha"/>
    <s v="Hygiene"/>
    <x v="6"/>
    <m/>
    <n v="100"/>
    <s v="Waterguard/Piyush 1, Soap-1, Brush-5, Tooth paste-1 medium size, Towel-1 (Small), Nail cutter-1, Sanitary pad (Menstruation Hygiene)-1 pack, Anti mosquito agent (Odomos)-1 pack, Comb-1"/>
    <m/>
    <s v="BMZ"/>
    <x v="1"/>
    <s v="Completed"/>
    <s v="7/05/2015"/>
    <s v="17/05/2015"/>
    <n v="500"/>
    <m/>
    <m/>
    <m/>
    <m/>
    <n v="500"/>
    <m/>
    <m/>
    <m/>
    <m/>
    <s v="distributed per families "/>
  </r>
  <r>
    <d v="2015-05-31T00:00:00"/>
    <s v="Deutsche Gesellschaft fuer Internationale Zusammenarbeit (GIZ) / HSSP"/>
    <s v="Government"/>
    <x v="6"/>
    <s v="Namjung"/>
    <s v="NEPHA/DHO Ghorkha"/>
    <s v="Hygiene"/>
    <x v="6"/>
    <m/>
    <n v="50"/>
    <s v="Waterguard/Piyush 1, Soap-1, Brush-5, Tooth paste-1 medium size, Towel-1 (Small), Nail cutter-1, Sanitary pad (Menstruation Hygiene)-1 pack, Anti mosquito agent (Odomos)-1 pack, Comb-1"/>
    <m/>
    <s v="BMZ"/>
    <x v="1"/>
    <s v="Completed"/>
    <s v="7/05/2015"/>
    <s v="17/05/2015"/>
    <n v="250"/>
    <m/>
    <m/>
    <m/>
    <m/>
    <n v="250"/>
    <m/>
    <m/>
    <m/>
    <m/>
    <s v="distributed per families "/>
  </r>
  <r>
    <d v="2015-05-31T00:00:00"/>
    <s v="Deutsche Gesellschaft fuer Internationale Zusammenarbeit (GIZ) / HSSP"/>
    <s v="Government"/>
    <x v="4"/>
    <s v="Budanilkantha"/>
    <s v="NEPHA/DPHO Kathmandu"/>
    <s v="Hygiene"/>
    <x v="6"/>
    <m/>
    <n v="50"/>
    <s v="Waterguard/Piyush 1, Soap-1, Brush-5, Tooth paste-1 medium size, Towel-1 (Small), Nail cutter-1, Sanitary pad (Menstruation Hygiene)-1 pack, Anti mosquito agent (Odomos)-1 pack, Comb-1"/>
    <m/>
    <s v="BMZ"/>
    <x v="1"/>
    <s v="Completed"/>
    <s v="7/05/2015"/>
    <s v="17/05/2015"/>
    <n v="250"/>
    <m/>
    <m/>
    <m/>
    <m/>
    <n v="250"/>
    <m/>
    <m/>
    <m/>
    <m/>
    <s v="distributed per families , Also in Pasikhot"/>
  </r>
  <r>
    <d v="2015-05-31T00:00:00"/>
    <s v="Deutsche Gesellschaft fuer Internationale Zusammenarbeit (GIZ) / HSSP"/>
    <s v="Government"/>
    <x v="4"/>
    <s v="Manmaiju"/>
    <s v="NEPHA/DPHO Kathmandu"/>
    <s v="Hygiene"/>
    <x v="6"/>
    <m/>
    <n v="30"/>
    <s v="Waterguard/Piyush 1, Soap-1, Brush-5, Tooth paste-1 medium size, Towel-1 (Small), Nail cutter-1, Sanitary pad (Menstruation Hygiene)-1 pack, Anti mosquito agent (Odomos)-1 pack, Comb-1"/>
    <m/>
    <s v="BMZ"/>
    <x v="1"/>
    <s v="Completed"/>
    <s v="7/05/2015"/>
    <s v="17/05/2015"/>
    <n v="150"/>
    <m/>
    <m/>
    <m/>
    <m/>
    <n v="150"/>
    <m/>
    <m/>
    <m/>
    <m/>
    <s v="distributed per families "/>
  </r>
  <r>
    <d v="2015-05-31T00:00:00"/>
    <s v="Deutsche Gesellschaft fuer Internationale Zusammenarbeit (GIZ) / HSSP"/>
    <s v="Government"/>
    <x v="2"/>
    <s v="Bidur N.P."/>
    <s v="NEPHA/DHO Nuwakot"/>
    <s v="Hygiene"/>
    <x v="6"/>
    <m/>
    <n v="100"/>
    <s v="Waterguard/Piyush 1, Soap-1, Brush-5, Tooth paste-1 medium size, Towel-1 (Small), Nail cutter-1, Sanitary pad (Menstruation Hygiene)-1 pack, Anti mosquito agent (Odomos)-1 pack, Comb-1"/>
    <m/>
    <s v="BMZ"/>
    <x v="1"/>
    <s v="Completed"/>
    <s v="11/05/2015"/>
    <s v="12/05/2015"/>
    <n v="500"/>
    <m/>
    <m/>
    <m/>
    <m/>
    <n v="500"/>
    <m/>
    <m/>
    <m/>
    <m/>
    <s v="distributed per families "/>
  </r>
  <r>
    <d v="2015-05-31T00:00:00"/>
    <s v="Deutsche Gesellschaft fuer Internationale Zusammenarbeit (GIZ) / HSSP"/>
    <s v="Government"/>
    <x v="2"/>
    <s v="Gaunkharka"/>
    <s v="NEPHA/DHO Nuwakot"/>
    <s v="Hygiene"/>
    <x v="6"/>
    <m/>
    <n v="100"/>
    <s v="Waterguard/Piyush 1, Soap-1, Brush-5, Tooth paste-1 medium size, Towel-1 (Small), Nail cutter-1, Sanitary pad (Menstruation Hygiene)-1 pack, Anti mosquito agent (Odomos)-1 pack, Comb-1"/>
    <m/>
    <s v="BMZ"/>
    <x v="1"/>
    <s v="Completed"/>
    <s v="11/05/2015"/>
    <s v="12/05/2015"/>
    <n v="500"/>
    <m/>
    <m/>
    <m/>
    <m/>
    <n v="500"/>
    <m/>
    <m/>
    <m/>
    <m/>
    <s v="distributed per families "/>
  </r>
  <r>
    <d v="2015-05-31T00:00:00"/>
    <s v="Deutsche Gesellschaft fuer Internationale Zusammenarbeit (GIZ) / HSSP"/>
    <s v="Government"/>
    <x v="2"/>
    <s v="Samari"/>
    <s v="NEPHA/DHO Nuwakot"/>
    <s v="Hygiene"/>
    <x v="6"/>
    <m/>
    <n v="150"/>
    <s v="Waterguard/Piyush 1, Soap-1, Brush-5, Tooth paste-1 medium size, Towel-1 (Small), Nail cutter-1, Sanitary pad (Menstruation Hygiene)-1 pack, Anti mosquito agent (Odomos)-1 pack, Comb-1"/>
    <m/>
    <s v="BMZ"/>
    <x v="1"/>
    <s v="Completed"/>
    <s v="11/05/2015"/>
    <s v="12/05/2015"/>
    <n v="750"/>
    <m/>
    <m/>
    <m/>
    <m/>
    <n v="750"/>
    <m/>
    <m/>
    <m/>
    <m/>
    <s v="distributed per families "/>
  </r>
  <r>
    <d v="2015-05-31T00:00:00"/>
    <s v="Deutsche Gesellschaft fuer Internationale Zusammenarbeit (GIZ) / HSSP"/>
    <s v="Government"/>
    <x v="2"/>
    <s v="Sunkhani"/>
    <s v="NEPHA/DHO Nuwakot"/>
    <s v="Hygiene"/>
    <x v="6"/>
    <m/>
    <n v="45"/>
    <s v="Waterguard/Piyush 1, Soap-1, Brush-5, Tooth paste-1 medium size, Towel-1 (Small), Nail cutter-1, Sanitary pad (Menstruation Hygiene)-1 pack, Anti mosquito agent (Odomos)-1 pack, Comb-1"/>
    <m/>
    <s v="BMZ"/>
    <x v="1"/>
    <s v="Completed"/>
    <s v="11/05/2015"/>
    <s v="12/05/2015"/>
    <n v="225"/>
    <m/>
    <m/>
    <m/>
    <m/>
    <n v="225"/>
    <m/>
    <m/>
    <m/>
    <m/>
    <s v="distributed per families "/>
  </r>
  <r>
    <d v="2015-05-31T00:00:00"/>
    <s v="Deutsche Gesellschaft fuer Internationale Zusammenarbeit (GIZ) / HSSP"/>
    <s v="Government"/>
    <x v="13"/>
    <s v="Dhunche"/>
    <s v="NEPHA/DHO Rasuwa"/>
    <s v="Hygiene"/>
    <x v="6"/>
    <m/>
    <n v="100"/>
    <s v="Waterguard/Piyush 1, Soap-1, Brush-5, Tooth paste-1 medium size, Towel-1 (Small), Nail cutter-1, Sanitary pad (Menstruation Hygiene)-1 pack, Anti mosquito agent (Odomos)-1 pack, Comb-1"/>
    <m/>
    <s v="BMZ"/>
    <x v="1"/>
    <s v="Completed"/>
    <s v="7/05/2015"/>
    <s v="17/05/2015"/>
    <n v="500"/>
    <m/>
    <m/>
    <m/>
    <m/>
    <n v="500"/>
    <m/>
    <m/>
    <m/>
    <m/>
    <s v="distributed per families "/>
  </r>
  <r>
    <d v="2015-05-31T00:00:00"/>
    <s v="Deutsche Gesellschaft fuer Internationale Zusammenarbeit (GIZ) / HSSP"/>
    <s v="Government"/>
    <x v="13"/>
    <s v="Jibjibe(Nilkantha)"/>
    <s v="NEPHA/DHO Rasuwa"/>
    <s v="Hygiene"/>
    <x v="6"/>
    <m/>
    <n v="125"/>
    <s v="Waterguard/Piyush 1, Soap-1, Brush-5, Tooth paste-1 medium size, Towel-1 (Small), Nail cutter-1, Sanitary pad (Menstruation Hygiene)-1 pack, Anti mosquito agent (Odomos)-1 pack, Comb-1"/>
    <m/>
    <s v="BMZ"/>
    <x v="1"/>
    <s v="Completed"/>
    <s v="7/05/2015"/>
    <s v="17/05/2015"/>
    <n v="750"/>
    <m/>
    <m/>
    <m/>
    <m/>
    <n v="750"/>
    <m/>
    <m/>
    <m/>
    <m/>
    <s v="distributed per families "/>
  </r>
  <r>
    <d v="2015-05-31T00:00:00"/>
    <s v="Deutsche Gesellschaft fuer Internationale Zusammenarbeit (GIZ) / HSSP"/>
    <s v="Government"/>
    <x v="13"/>
    <s v="Laharepouwa"/>
    <s v="NEPHA/DHO Rasuwa"/>
    <s v="Hygiene"/>
    <x v="6"/>
    <m/>
    <n v="50"/>
    <s v="Waterguard/Piyush 1, Soap-1, Brush-5, Tooth paste-1 medium size, Towel-1 (Small), Nail cutter-1, Sanitary pad (Menstruation Hygiene)-1 pack, Anti mosquito agent (Odomos)-1 pack, Comb-1"/>
    <m/>
    <s v="BMZ"/>
    <x v="1"/>
    <s v="Completed"/>
    <s v="7/05/2015"/>
    <s v="17/05/2015"/>
    <n v="250"/>
    <m/>
    <m/>
    <m/>
    <m/>
    <n v="250"/>
    <m/>
    <m/>
    <m/>
    <m/>
    <s v="distributed per families "/>
  </r>
  <r>
    <d v="2015-05-31T00:00:00"/>
    <s v="ENPHO"/>
    <s v="NGO"/>
    <x v="17"/>
    <s v="Bhimeswor N.P."/>
    <s v="ENPHO"/>
    <s v="Sanitation"/>
    <x v="0"/>
    <s v="Squatting Pan Slab was provided to community for the construction of toilet at community"/>
    <n v="169"/>
    <s v="Nos"/>
    <s v="Temporary"/>
    <s v="UNICEF"/>
    <x v="1"/>
    <s v="Completed"/>
    <s v="17/05/2015"/>
    <s v="27/05/2015"/>
    <n v="5000"/>
    <m/>
    <m/>
    <m/>
    <m/>
    <n v="4828"/>
    <n v="1207"/>
    <n v="1449"/>
    <n v="1110"/>
    <n v="1063"/>
    <m/>
  </r>
  <r>
    <d v="2015-05-31T00:00:00"/>
    <s v="ENPHO"/>
    <s v="NGO"/>
    <x v="17"/>
    <s v="Bhimeswor N.P."/>
    <s v="ENPHO"/>
    <s v="Institutional_WASH"/>
    <x v="12"/>
    <s v="Tolet construction"/>
    <n v="2"/>
    <s v="Nos"/>
    <s v="Temporary"/>
    <s v="UNICEF"/>
    <x v="0"/>
    <s v="Completed"/>
    <s v="17/05/2015"/>
    <s v="27/05/2015"/>
    <n v="450"/>
    <m/>
    <m/>
    <m/>
    <m/>
    <n v="450"/>
    <n v="21"/>
    <n v="15"/>
    <n v="240"/>
    <n v="174"/>
    <m/>
  </r>
  <r>
    <d v="2015-05-31T00:00:00"/>
    <s v="ENPHO"/>
    <s v="NGO"/>
    <x v="17"/>
    <s v="Jiri"/>
    <s v="ENPHO"/>
    <s v="Sanitation"/>
    <x v="0"/>
    <s v="Squatting Pan Slab was provided to community for the construction of toilet at community"/>
    <n v="15"/>
    <s v="Nos"/>
    <s v="Temporary"/>
    <s v="UNICEF"/>
    <x v="1"/>
    <s v="Completed"/>
    <s v="25/05/2015"/>
    <s v="28/05/2015"/>
    <n v="375"/>
    <n v="94"/>
    <n v="113"/>
    <n v="86"/>
    <n v="83"/>
    <n v="375"/>
    <n v="94"/>
    <n v="113"/>
    <n v="86"/>
    <n v="83"/>
    <m/>
  </r>
  <r>
    <d v="2015-05-31T00:00:00"/>
    <s v="ENPHO"/>
    <s v="NGO"/>
    <x v="17"/>
    <s v="Lamidada"/>
    <s v="ENPHO"/>
    <s v="Sanitation"/>
    <x v="0"/>
    <s v="Squatting Pan Slab was provided to community for the construction of toilet at community"/>
    <n v="16"/>
    <s v="Nos"/>
    <s v="Temporary"/>
    <s v="UNICEF"/>
    <x v="1"/>
    <s v="Completed"/>
    <s v="20/05/2015"/>
    <s v="28/05/2015"/>
    <n v="400"/>
    <n v="100"/>
    <n v="120"/>
    <n v="92"/>
    <n v="88"/>
    <n v="400"/>
    <n v="100"/>
    <n v="120"/>
    <n v="92"/>
    <n v="88"/>
    <m/>
  </r>
  <r>
    <d v="2015-05-31T00:00:00"/>
    <s v="Save the Children"/>
    <s v="INGO"/>
    <x v="9"/>
    <s v="Bhumesthan"/>
    <m/>
    <s v="Sanitation"/>
    <x v="0"/>
    <s v="For CFS"/>
    <m/>
    <m/>
    <s v="Temporary"/>
    <m/>
    <x v="5"/>
    <s v="Planned "/>
    <m/>
    <m/>
    <m/>
    <m/>
    <m/>
    <m/>
    <m/>
    <m/>
    <m/>
    <m/>
    <m/>
    <m/>
    <m/>
  </r>
  <r>
    <d v="2015-05-31T00:00:00"/>
    <s v="Save the Children"/>
    <s v="INGO"/>
    <x v="9"/>
    <s v="Kiranchok"/>
    <m/>
    <s v="Hygiene"/>
    <x v="8"/>
    <m/>
    <m/>
    <m/>
    <s v="Temporary"/>
    <m/>
    <x v="2"/>
    <s v="Planned "/>
    <m/>
    <m/>
    <n v="3500"/>
    <m/>
    <m/>
    <m/>
    <m/>
    <m/>
    <m/>
    <m/>
    <m/>
    <m/>
    <m/>
  </r>
  <r>
    <d v="2015-05-31T00:00:00"/>
    <s v="Save the Children"/>
    <s v="INGO"/>
    <x v="9"/>
    <s v="Kiranchok"/>
    <m/>
    <s v="Hygiene"/>
    <x v="6"/>
    <m/>
    <n v="650"/>
    <s v="kits"/>
    <s v="Temporary"/>
    <m/>
    <x v="2"/>
    <s v="Planned "/>
    <m/>
    <m/>
    <n v="3500"/>
    <m/>
    <m/>
    <m/>
    <m/>
    <m/>
    <m/>
    <m/>
    <m/>
    <m/>
    <m/>
  </r>
  <r>
    <d v="2015-05-31T00:00:00"/>
    <s v="Save the Children"/>
    <s v="INGO"/>
    <x v="6"/>
    <s v="Warpak"/>
    <m/>
    <s v="Hygiene"/>
    <x v="9"/>
    <m/>
    <n v="3300"/>
    <s v="bars"/>
    <m/>
    <m/>
    <x v="2"/>
    <s v="Completed"/>
    <m/>
    <m/>
    <n v="3300"/>
    <m/>
    <m/>
    <m/>
    <m/>
    <n v="3300"/>
    <m/>
    <m/>
    <m/>
    <m/>
    <m/>
  </r>
  <r>
    <d v="2015-05-31T00:00:00"/>
    <s v="WSSDO"/>
    <s v="Government"/>
    <x v="17"/>
    <s v="Bhirkot"/>
    <s v="WSSDO/WCO"/>
    <s v="Hygiene"/>
    <x v="6"/>
    <m/>
    <n v="7"/>
    <s v="hygiene kits"/>
    <s v="Temporary"/>
    <s v="UNICEF"/>
    <x v="1"/>
    <s v="Completed"/>
    <m/>
    <s v="30/05/2015"/>
    <n v="35"/>
    <m/>
    <n v="35"/>
    <n v="0"/>
    <n v="0"/>
    <n v="35"/>
    <m/>
    <n v="35"/>
    <n v="0"/>
    <n v="0"/>
    <s v="HY kits were provided to pregnant and lactating mothers having baby &lt;2yrs child"/>
  </r>
  <r>
    <d v="2015-05-31T00:00:00"/>
    <s v="WSSDO"/>
    <s v="Government"/>
    <x v="17"/>
    <s v="Japhe"/>
    <s v="WSSDO/WCO"/>
    <s v="Hygiene"/>
    <x v="6"/>
    <m/>
    <n v="5"/>
    <s v="hygiene kits"/>
    <s v="Temporary"/>
    <s v="UNICEF"/>
    <x v="1"/>
    <s v="Completed"/>
    <m/>
    <s v="30/05/2015"/>
    <n v="35"/>
    <m/>
    <n v="35"/>
    <n v="0"/>
    <n v="0"/>
    <n v="35"/>
    <m/>
    <n v="35"/>
    <n v="0"/>
    <n v="0"/>
    <s v="HY kits were provided to pregnant and lactating mothers having baby &lt;2yrs child"/>
  </r>
  <r>
    <d v="2015-05-31T00:00:00"/>
    <s v="WSSDO"/>
    <s v="Government"/>
    <x v="17"/>
    <s v="Jiri"/>
    <s v="ENPHO"/>
    <s v="Sanitation"/>
    <x v="0"/>
    <s v="Squatting Pan Slab was provided to community for the construction of toilet at community"/>
    <n v="15"/>
    <s v="Nos"/>
    <s v="Temporary"/>
    <s v="UNICEF"/>
    <x v="1"/>
    <s v="Completed"/>
    <s v="25/05/2015"/>
    <s v="28/05/2015"/>
    <n v="375"/>
    <n v="94"/>
    <n v="375"/>
    <n v="94"/>
    <n v="113"/>
    <n v="86"/>
    <n v="83"/>
    <m/>
    <m/>
    <m/>
    <m/>
  </r>
  <r>
    <d v="2015-05-31T00:00:00"/>
    <s v="WSSDO"/>
    <s v="Government"/>
    <x v="17"/>
    <s v="Jiri"/>
    <s v="WSSDO/WCO"/>
    <s v="Hygiene"/>
    <x v="6"/>
    <m/>
    <n v="50"/>
    <s v="hygiene kits"/>
    <s v="Temporary"/>
    <s v="UNICEF"/>
    <x v="1"/>
    <s v="Completed"/>
    <m/>
    <s v="30/05/2015"/>
    <n v="250"/>
    <m/>
    <n v="250"/>
    <n v="0"/>
    <n v="0"/>
    <n v="250"/>
    <m/>
    <n v="250"/>
    <n v="0"/>
    <n v="0"/>
    <s v="HY kits were provided to pregnant and lactating mothers having baby &lt;2yrs child"/>
  </r>
  <r>
    <d v="2015-05-31T00:00:00"/>
    <s v="WSSDO"/>
    <s v="Government"/>
    <x v="17"/>
    <s v="Kabhre"/>
    <s v="WSSDO/WCO"/>
    <s v="Hygiene"/>
    <x v="6"/>
    <m/>
    <n v="7"/>
    <s v="hygiene kits"/>
    <s v="Temporary"/>
    <s v="UNICEF"/>
    <x v="1"/>
    <s v="Completed"/>
    <m/>
    <s v="30/05/2015"/>
    <n v="35"/>
    <m/>
    <n v="35"/>
    <n v="0"/>
    <n v="0"/>
    <n v="35"/>
    <m/>
    <n v="35"/>
    <n v="0"/>
    <n v="0"/>
    <s v="HY kits were provided to pregnant and lactating mothers having baby &lt;2yrs child"/>
  </r>
  <r>
    <d v="2015-05-31T00:00:00"/>
    <s v="WSSDO"/>
    <s v="Government"/>
    <x v="17"/>
    <s v="Lamidada"/>
    <s v="ENPHO"/>
    <s v="Sanitation"/>
    <x v="0"/>
    <s v="Squatting Pan Slab was provided to community for the construction of toilet at community"/>
    <n v="16"/>
    <s v="Nos"/>
    <s v="Temporary"/>
    <s v="UNICEF"/>
    <x v="1"/>
    <s v="Completed"/>
    <s v="20/05/2015"/>
    <s v="28/05/2015"/>
    <n v="400"/>
    <n v="100"/>
    <n v="400"/>
    <n v="100"/>
    <n v="120"/>
    <n v="92"/>
    <n v="88"/>
    <m/>
    <m/>
    <m/>
    <m/>
  </r>
  <r>
    <d v="2015-05-31T00:00:00"/>
    <s v="WSSDO"/>
    <s v="Government"/>
    <x v="17"/>
    <s v="Malu"/>
    <s v="WSSDO/WCO"/>
    <s v="Hygiene"/>
    <x v="6"/>
    <m/>
    <n v="5"/>
    <s v="hygiene kits"/>
    <s v="Temporary"/>
    <s v="UNICEF"/>
    <x v="1"/>
    <s v="Completed"/>
    <m/>
    <s v="30/05/2015"/>
    <n v="35"/>
    <m/>
    <n v="35"/>
    <n v="0"/>
    <n v="0"/>
    <n v="35"/>
    <m/>
    <n v="35"/>
    <n v="0"/>
    <n v="0"/>
    <s v="HY kits were provided to pregnant and lactating mothers having baby &lt;2yrs child"/>
  </r>
  <r>
    <d v="2015-05-31T00:00:00"/>
    <s v="WSSDO"/>
    <s v="Government"/>
    <x v="17"/>
    <s v="Namdu"/>
    <s v="WSSDO/WCO"/>
    <s v="Hygiene"/>
    <x v="6"/>
    <m/>
    <n v="9"/>
    <s v="hygiene kits"/>
    <s v="Temporary"/>
    <s v="UNICEF"/>
    <x v="1"/>
    <s v="Completed"/>
    <s v="25/05/2015"/>
    <s v="28/05/2015"/>
    <n v="45"/>
    <m/>
    <n v="45"/>
    <n v="0"/>
    <n v="0"/>
    <n v="45"/>
    <m/>
    <n v="45"/>
    <n v="0"/>
    <n v="0"/>
    <s v="HY kits were provided to pregnant and lactating mothers having baby &lt;2yrs child"/>
  </r>
  <r>
    <d v="2015-05-31T00:00:00"/>
    <s v="WSSDO"/>
    <s v="Government"/>
    <x v="2"/>
    <s v="Tupche"/>
    <s v="USC Dhungrdhara"/>
    <s v="Water"/>
    <x v="4"/>
    <s v="Water"/>
    <s v="HH-13"/>
    <s v="Scheme Repair"/>
    <s v="Sustainable"/>
    <s v="WSSDO"/>
    <x v="1"/>
    <s v="Completed"/>
    <n v="42155"/>
    <n v="42161"/>
    <n v="65"/>
    <m/>
    <m/>
    <m/>
    <m/>
    <n v="65"/>
    <m/>
    <m/>
    <m/>
    <m/>
    <m/>
  </r>
  <r>
    <d v="2015-05-31T00:00:00"/>
    <s v="WSSDO"/>
    <s v="Government"/>
    <x v="1"/>
    <s v="Batase"/>
    <m/>
    <s v="Water"/>
    <x v="4"/>
    <m/>
    <s v="300 meter pipe"/>
    <s v="Plastic Various Sizes"/>
    <s v="Sustainable"/>
    <s v="DWSS"/>
    <x v="1"/>
    <s v="Completed"/>
    <m/>
    <m/>
    <n v="265"/>
    <m/>
    <m/>
    <m/>
    <m/>
    <n v="265"/>
    <m/>
    <m/>
    <m/>
    <m/>
    <m/>
  </r>
  <r>
    <d v="2015-05-31T00:00:00"/>
    <s v="WSSDO"/>
    <s v="Government"/>
    <x v="1"/>
    <s v="Ghorthali"/>
    <m/>
    <s v="Water"/>
    <x v="4"/>
    <m/>
    <s v="1500 meter pipe"/>
    <s v="Plastic Various Sizes"/>
    <s v="Sustainable"/>
    <s v="DWSS"/>
    <x v="1"/>
    <s v="Completed"/>
    <m/>
    <m/>
    <n v="870"/>
    <m/>
    <m/>
    <m/>
    <m/>
    <n v="870"/>
    <m/>
    <m/>
    <m/>
    <m/>
    <m/>
  </r>
  <r>
    <d v="2015-05-31T00:00:00"/>
    <s v="WSSDO"/>
    <s v="Government"/>
    <x v="1"/>
    <s v="Sipapokhare"/>
    <m/>
    <s v="Water"/>
    <x v="4"/>
    <m/>
    <s v="805 meter pipe"/>
    <s v="Plastic Various Sizes"/>
    <s v="Sustainable"/>
    <s v="DWSS"/>
    <x v="1"/>
    <s v="Completed"/>
    <m/>
    <m/>
    <n v="615"/>
    <m/>
    <m/>
    <m/>
    <m/>
    <n v="615"/>
    <m/>
    <m/>
    <m/>
    <m/>
    <m/>
  </r>
  <r>
    <d v="2015-05-31T00:00:00"/>
    <s v="WSSDO"/>
    <s v="Government"/>
    <x v="1"/>
    <s v="Thulosirubari"/>
    <m/>
    <s v="Water"/>
    <x v="4"/>
    <m/>
    <s v="600 meter pipe"/>
    <s v="Plastic Various Sizes"/>
    <s v="Sustainable"/>
    <s v="DWSS"/>
    <x v="1"/>
    <s v="Completed"/>
    <m/>
    <m/>
    <n v="480"/>
    <m/>
    <m/>
    <m/>
    <m/>
    <n v="480"/>
    <m/>
    <m/>
    <m/>
    <m/>
    <m/>
  </r>
  <r>
    <d v="2015-06-01T00:00:00"/>
    <s v="Christian Aid"/>
    <s v="INGO"/>
    <x v="9"/>
    <s v="Aginchok"/>
    <s v="Lumanti"/>
    <s v="Sanitation"/>
    <x v="10"/>
    <m/>
    <n v="50"/>
    <s v="toilets"/>
    <m/>
    <m/>
    <x v="1"/>
    <s v="Ongoing"/>
    <d v="2015-06-01T00:00:00"/>
    <d v="2015-07-31T00:00:00"/>
    <n v="250"/>
    <m/>
    <m/>
    <m/>
    <m/>
    <n v="0"/>
    <m/>
    <m/>
    <m/>
    <m/>
    <m/>
  </r>
  <r>
    <d v="2015-06-01T00:00:00"/>
    <s v="Christian Aid"/>
    <s v="INGO"/>
    <x v="9"/>
    <s v="Jyamrung"/>
    <s v="Lumanti"/>
    <s v="Sanitation"/>
    <x v="10"/>
    <m/>
    <n v="25"/>
    <s v="toilets"/>
    <m/>
    <m/>
    <x v="1"/>
    <s v="Ongoing"/>
    <d v="2015-06-01T00:00:00"/>
    <d v="2015-07-31T00:00:00"/>
    <n v="125"/>
    <m/>
    <m/>
    <m/>
    <m/>
    <n v="0"/>
    <m/>
    <m/>
    <m/>
    <m/>
    <m/>
  </r>
  <r>
    <d v="2015-06-01T00:00:00"/>
    <s v="Christian Aid"/>
    <s v="INGO"/>
    <x v="9"/>
    <s v="Salyankot"/>
    <s v="Lumanti"/>
    <s v="Sanitation"/>
    <x v="10"/>
    <m/>
    <n v="50"/>
    <s v="toilets"/>
    <m/>
    <m/>
    <x v="1"/>
    <s v="Ongoing"/>
    <d v="2015-06-01T00:00:00"/>
    <d v="2015-07-31T00:00:00"/>
    <n v="250"/>
    <m/>
    <m/>
    <m/>
    <m/>
    <n v="0"/>
    <m/>
    <m/>
    <m/>
    <m/>
    <m/>
  </r>
  <r>
    <d v="2015-06-01T00:00:00"/>
    <s v="ENPHO"/>
    <s v="NGO"/>
    <x v="15"/>
    <s v="Kalpabrishykha"/>
    <s v="ENPHO"/>
    <s v="Water"/>
    <x v="7"/>
    <s v="Piyush plus distribution"/>
    <n v="98"/>
    <s v="HHs"/>
    <s v="Temporary"/>
    <s v="UNICEF"/>
    <x v="1"/>
    <s v="Completed"/>
    <s v="1/06/2015"/>
    <s v="1/06/2015"/>
    <n v="529"/>
    <n v="121"/>
    <n v="128"/>
    <n v="141"/>
    <n v="139"/>
    <n v="529"/>
    <m/>
    <m/>
    <m/>
    <m/>
    <m/>
  </r>
  <r>
    <d v="2015-06-01T00:00:00"/>
    <s v="OXFAM"/>
    <s v="INGO"/>
    <x v="9"/>
    <s v="Tripureswor"/>
    <s v="None"/>
    <s v="Hygiene"/>
    <x v="8"/>
    <s v="PHP orientation on hygiene kits "/>
    <m/>
    <m/>
    <s v="Sustainable"/>
    <s v="UNICEF"/>
    <x v="2"/>
    <s v="Completed"/>
    <d v="2015-05-18T00:00:00"/>
    <m/>
    <n v="4385"/>
    <m/>
    <m/>
    <m/>
    <m/>
    <n v="4385"/>
    <m/>
    <m/>
    <m/>
    <m/>
    <m/>
  </r>
  <r>
    <d v="2015-06-01T00:00:00"/>
    <s v="OXFAM"/>
    <s v="INGO"/>
    <x v="9"/>
    <s v="Tripureswor"/>
    <s v="None"/>
    <s v="Hygiene"/>
    <x v="8"/>
    <m/>
    <m/>
    <m/>
    <s v="Sustainable"/>
    <s v="UNICEF"/>
    <x v="2"/>
    <s v="Ongoing"/>
    <d v="2015-05-25T00:00:00"/>
    <m/>
    <n v="365"/>
    <m/>
    <m/>
    <m/>
    <m/>
    <n v="365"/>
    <m/>
    <m/>
    <m/>
    <m/>
    <m/>
  </r>
  <r>
    <d v="2015-06-01T00:00:00"/>
    <s v="OXFAM"/>
    <s v="INGO"/>
    <x v="9"/>
    <s v="Tripureswor"/>
    <s v="None"/>
    <s v="Hygiene"/>
    <x v="6"/>
    <m/>
    <n v="877"/>
    <m/>
    <s v="Temporary"/>
    <s v="UNICEF"/>
    <x v="2"/>
    <s v="Completed"/>
    <d v="2015-05-18T00:00:00"/>
    <d v="2015-05-18T00:00:00"/>
    <n v="4385"/>
    <m/>
    <m/>
    <m/>
    <m/>
    <n v="4385"/>
    <m/>
    <m/>
    <m/>
    <m/>
    <m/>
  </r>
  <r>
    <d v="2015-06-01T00:00:00"/>
    <s v="OXFAM"/>
    <s v="INGO"/>
    <x v="9"/>
    <s v="Tripureswor"/>
    <s v="None"/>
    <s v="Institutional_WASH"/>
    <x v="12"/>
    <m/>
    <m/>
    <m/>
    <s v="Temporary"/>
    <s v="UNICEF"/>
    <x v="2"/>
    <s v="Planned "/>
    <m/>
    <m/>
    <n v="250"/>
    <m/>
    <m/>
    <m/>
    <m/>
    <m/>
    <m/>
    <m/>
    <m/>
    <m/>
    <m/>
  </r>
  <r>
    <d v="2015-06-01T00:00:00"/>
    <s v="WSSDO"/>
    <s v="Government"/>
    <x v="1"/>
    <s v="Phulpingdada"/>
    <m/>
    <s v="Water"/>
    <x v="4"/>
    <m/>
    <s v="2100 meter pipe"/>
    <s v="Plastic Various Sizes"/>
    <s v="Sustainable"/>
    <s v="DWSS"/>
    <x v="1"/>
    <s v="Completed"/>
    <m/>
    <m/>
    <n v="1190"/>
    <m/>
    <m/>
    <m/>
    <m/>
    <n v="1190"/>
    <m/>
    <m/>
    <m/>
    <m/>
    <m/>
  </r>
  <r>
    <d v="2015-06-01T00:00:00"/>
    <s v="WSSDO"/>
    <s v="Government"/>
    <x v="1"/>
    <s v="Ramche"/>
    <m/>
    <s v="Water"/>
    <x v="4"/>
    <m/>
    <s v="200 meter pipe"/>
    <s v="Plastic Various Sizes"/>
    <s v="Sustainable"/>
    <s v="DWSS"/>
    <x v="1"/>
    <s v="Completed"/>
    <m/>
    <m/>
    <n v="345"/>
    <m/>
    <m/>
    <m/>
    <m/>
    <n v="345"/>
    <m/>
    <m/>
    <m/>
    <m/>
    <m/>
  </r>
  <r>
    <d v="2015-06-02T00:00:00"/>
    <s v="American Red Cross"/>
    <s v="INGO"/>
    <x v="3"/>
    <s v="Bhaktapur N.P."/>
    <s v="NRCS"/>
    <s v="Water"/>
    <x v="3"/>
    <s v="water tankering 1000 litre"/>
    <n v="1"/>
    <s v="pcs"/>
    <m/>
    <s v="American Red Cross"/>
    <x v="3"/>
    <s v="Completed"/>
    <s v="2/06/2015"/>
    <s v="2/06/2015"/>
    <n v="100"/>
    <m/>
    <m/>
    <m/>
    <m/>
    <n v="128"/>
    <m/>
    <m/>
    <m/>
    <m/>
    <m/>
  </r>
  <r>
    <d v="2015-06-02T00:00:00"/>
    <s v="American Red Cross"/>
    <s v="INGO"/>
    <x v="3"/>
    <s v="Bhaktapur N.P."/>
    <s v="NRCS"/>
    <s v="Water"/>
    <x v="3"/>
    <s v="water tankering 1000 litre "/>
    <n v="1"/>
    <s v="pcs"/>
    <m/>
    <s v="American Red Cross"/>
    <x v="3"/>
    <s v="Completed"/>
    <s v="2/06/2015"/>
    <s v="2/06/2015"/>
    <n v="700"/>
    <m/>
    <m/>
    <m/>
    <m/>
    <n v="730"/>
    <m/>
    <m/>
    <m/>
    <m/>
    <m/>
  </r>
  <r>
    <d v="2015-06-02T00:00:00"/>
    <s v="American Red Cross"/>
    <s v="INGO"/>
    <x v="3"/>
    <s v="Madhyapur Thimi N.P."/>
    <s v="NRCS"/>
    <s v="Water"/>
    <x v="3"/>
    <s v="water tankering 1000 litre "/>
    <n v="1"/>
    <s v="pcs"/>
    <m/>
    <s v="American Red Cross"/>
    <x v="1"/>
    <s v="Completed"/>
    <s v="2/06/2015"/>
    <s v="2/06/2015"/>
    <n v="105"/>
    <m/>
    <m/>
    <m/>
    <m/>
    <n v="112"/>
    <m/>
    <m/>
    <m/>
    <m/>
    <s v="Volunteers mobilized for WASH activity assessment at Niko Sera, Tikani and Nil barahi (immigrants from sindhupalchok) at Madhyapur Thimi"/>
  </r>
  <r>
    <d v="2015-06-02T00:00:00"/>
    <s v="CARE"/>
    <s v="INGO"/>
    <x v="6"/>
    <s v="Gakhu"/>
    <s v="SSICDC"/>
    <s v="Assessment"/>
    <x v="1"/>
    <m/>
    <m/>
    <m/>
    <m/>
    <m/>
    <x v="1"/>
    <s v="Completed"/>
    <m/>
    <m/>
    <n v="2400"/>
    <m/>
    <m/>
    <m/>
    <m/>
    <n v="2400"/>
    <m/>
    <m/>
    <m/>
    <m/>
    <s v="1 toilet set per 20 people"/>
  </r>
  <r>
    <d v="2015-06-02T00:00:00"/>
    <s v="DCA/NCA (DanChurchAid and Norwegian Church Aid)"/>
    <s v="INGO"/>
    <x v="9"/>
    <s v="Khari"/>
    <s v="FAYA Nepal"/>
    <s v="Assessment"/>
    <x v="1"/>
    <s v="Rapid WASH assessment"/>
    <m/>
    <m/>
    <m/>
    <s v="Norwegian MFA"/>
    <x v="2"/>
    <s v="Completed"/>
    <d v="2015-05-23T00:00:00"/>
    <d v="2015-05-23T00:00:00"/>
    <m/>
    <m/>
    <m/>
    <m/>
    <m/>
    <m/>
    <m/>
    <m/>
    <m/>
    <m/>
    <m/>
  </r>
  <r>
    <d v="2015-06-02T00:00:00"/>
    <s v="DCA/NCA (DanChurchAid and Norwegian Church Aid)"/>
    <s v="INGO"/>
    <x v="9"/>
    <s v="Khari"/>
    <s v="FAYA Nepal"/>
    <s v="Assessment"/>
    <x v="1"/>
    <s v="Detailed WASH assessment"/>
    <m/>
    <m/>
    <m/>
    <s v="Norwegian MFA"/>
    <x v="2"/>
    <s v="Completed"/>
    <d v="2015-05-25T00:00:00"/>
    <d v="2015-05-28T00:00:00"/>
    <m/>
    <m/>
    <m/>
    <m/>
    <m/>
    <m/>
    <m/>
    <m/>
    <m/>
    <m/>
    <m/>
  </r>
  <r>
    <d v="2015-06-02T00:00:00"/>
    <s v="DCA/NCA (DanChurchAid and Norwegian Church Aid)"/>
    <s v="INGO"/>
    <x v="9"/>
    <s v="Nalang"/>
    <s v="FAYA Nepal"/>
    <s v="Assessment"/>
    <x v="1"/>
    <s v="Rapid WASH assessment"/>
    <m/>
    <m/>
    <m/>
    <s v="Norwegian MFA"/>
    <x v="2"/>
    <s v="Completed"/>
    <d v="2015-05-24T00:00:00"/>
    <d v="2015-05-24T00:00:00"/>
    <m/>
    <m/>
    <m/>
    <m/>
    <m/>
    <m/>
    <m/>
    <m/>
    <m/>
    <m/>
    <m/>
  </r>
  <r>
    <d v="2015-06-02T00:00:00"/>
    <s v="DCA/NCA (DanChurchAid and Norwegian Church Aid)"/>
    <s v="INGO"/>
    <x v="9"/>
    <s v="Nalang"/>
    <s v="FAYA Nepal"/>
    <s v="Assessment"/>
    <x v="1"/>
    <s v="Detailed WASH assessment"/>
    <m/>
    <m/>
    <m/>
    <s v="Norwegian MFA"/>
    <x v="2"/>
    <s v="Completed"/>
    <d v="2015-05-25T00:00:00"/>
    <d v="2015-05-28T00:00:00"/>
    <m/>
    <m/>
    <m/>
    <m/>
    <m/>
    <m/>
    <m/>
    <m/>
    <m/>
    <m/>
    <m/>
  </r>
  <r>
    <d v="2015-06-02T00:00:00"/>
    <s v="DCA/NCA (DanChurchAid and Norwegian Church Aid)"/>
    <s v="INGO"/>
    <x v="9"/>
    <s v="Salang"/>
    <s v="FAYA Nepal"/>
    <s v="Assessment"/>
    <x v="1"/>
    <s v="Rapid WASH assessment"/>
    <m/>
    <m/>
    <m/>
    <s v="Norwegian MFA"/>
    <x v="2"/>
    <s v="Completed"/>
    <d v="2015-05-22T00:00:00"/>
    <d v="2015-05-22T00:00:00"/>
    <m/>
    <m/>
    <m/>
    <m/>
    <m/>
    <m/>
    <m/>
    <m/>
    <m/>
    <m/>
    <m/>
  </r>
  <r>
    <d v="2015-06-02T00:00:00"/>
    <s v="DCA/NCA (DanChurchAid and Norwegian Church Aid)"/>
    <s v="INGO"/>
    <x v="9"/>
    <s v="Salang"/>
    <s v="FAYA Nepal"/>
    <s v="Assessment"/>
    <x v="1"/>
    <s v="Detailed WASH assessment"/>
    <m/>
    <m/>
    <m/>
    <s v="Norwegian MFA"/>
    <x v="2"/>
    <s v="Completed"/>
    <d v="2015-05-25T00:00:00"/>
    <d v="2015-05-28T00:00:00"/>
    <m/>
    <m/>
    <m/>
    <m/>
    <m/>
    <m/>
    <m/>
    <m/>
    <m/>
    <m/>
    <m/>
  </r>
  <r>
    <d v="2015-06-02T00:00:00"/>
    <s v="WSSDO"/>
    <s v="Government"/>
    <x v="2"/>
    <s v="Deurali"/>
    <s v="USC Deurali-8"/>
    <s v="Water"/>
    <x v="4"/>
    <s v="Water"/>
    <s v="HH-250"/>
    <s v="Scheme Repair"/>
    <s v="Sustainable"/>
    <s v="WSSDO"/>
    <x v="1"/>
    <s v="Completed"/>
    <n v="42157"/>
    <n v="42157"/>
    <n v="1250"/>
    <m/>
    <m/>
    <m/>
    <m/>
    <n v="1250"/>
    <m/>
    <m/>
    <m/>
    <m/>
    <m/>
  </r>
  <r>
    <d v="2015-06-02T00:00:00"/>
    <s v="WSSDO"/>
    <s v="Government"/>
    <x v="2"/>
    <s v="Kalikahalde"/>
    <s v="USC Darme"/>
    <s v="Water"/>
    <x v="4"/>
    <s v="Water"/>
    <s v="HH-103"/>
    <s v="Scheme Repair"/>
    <s v="Sustainable"/>
    <s v="WSSDO"/>
    <x v="1"/>
    <s v="Completed"/>
    <n v="42157"/>
    <n v="42157"/>
    <n v="515"/>
    <m/>
    <m/>
    <m/>
    <m/>
    <n v="515"/>
    <m/>
    <m/>
    <m/>
    <m/>
    <m/>
  </r>
  <r>
    <d v="2015-06-02T00:00:00"/>
    <s v="WSSDO"/>
    <s v="Government"/>
    <x v="2"/>
    <s v="KhadagBhanjyang"/>
    <s v="USC Choketar"/>
    <s v="Water"/>
    <x v="4"/>
    <s v="Water"/>
    <s v="HH-20"/>
    <s v="Scheme Repair"/>
    <s v="Sustainable"/>
    <s v="WSSDO"/>
    <x v="1"/>
    <s v="Completed"/>
    <n v="42157"/>
    <n v="42157"/>
    <n v="100"/>
    <m/>
    <m/>
    <m/>
    <m/>
    <n v="100"/>
    <m/>
    <m/>
    <m/>
    <m/>
    <m/>
  </r>
  <r>
    <d v="2015-06-02T00:00:00"/>
    <s v="WSSDO"/>
    <s v="Government"/>
    <x v="2"/>
    <s v="KhadagBhanjyang"/>
    <s v="USC Bhorlekhola"/>
    <s v="Water"/>
    <x v="4"/>
    <s v="Water"/>
    <s v="HH-12"/>
    <s v="Scheme Repair"/>
    <s v="Sustainable"/>
    <s v="WSSDO"/>
    <x v="1"/>
    <s v="Completed"/>
    <n v="42157"/>
    <n v="42157"/>
    <n v="60"/>
    <m/>
    <m/>
    <m/>
    <m/>
    <n v="60"/>
    <m/>
    <m/>
    <m/>
    <m/>
    <m/>
  </r>
  <r>
    <d v="2015-06-02T00:00:00"/>
    <s v="WSSDO"/>
    <s v="Government"/>
    <x v="2"/>
    <s v="KhadagBhanjyang"/>
    <s v="USC Maghidanda"/>
    <s v="Water"/>
    <x v="4"/>
    <s v="Water"/>
    <s v="HH-12"/>
    <s v="Scheme Repair"/>
    <s v="Sustainable"/>
    <s v="WSSDO"/>
    <x v="1"/>
    <s v="Completed"/>
    <n v="42157"/>
    <n v="42163"/>
    <n v="60"/>
    <m/>
    <m/>
    <m/>
    <m/>
    <n v="60"/>
    <m/>
    <m/>
    <m/>
    <m/>
    <m/>
  </r>
  <r>
    <d v="2015-06-02T00:00:00"/>
    <s v="WSSDO"/>
    <s v="Government"/>
    <x v="1"/>
    <s v="Baramchi"/>
    <m/>
    <s v="Water"/>
    <x v="4"/>
    <m/>
    <s v="60 meter pipe"/>
    <s v="Plastic Various Sizes"/>
    <s v="Sustainable"/>
    <s v="DWSS"/>
    <x v="1"/>
    <s v="Completed"/>
    <m/>
    <m/>
    <n v="265"/>
    <m/>
    <m/>
    <m/>
    <m/>
    <n v="265"/>
    <m/>
    <m/>
    <m/>
    <m/>
    <m/>
  </r>
  <r>
    <d v="2015-06-02T00:00:00"/>
    <s v="WSSDO"/>
    <s v="Government"/>
    <x v="1"/>
    <s v="Lishangkhu"/>
    <m/>
    <s v="Water"/>
    <x v="4"/>
    <m/>
    <s v="700 meter pipe"/>
    <s v="Plastic Various Sizes"/>
    <s v="Sustainable"/>
    <s v="DWSS"/>
    <x v="1"/>
    <s v="Completed"/>
    <m/>
    <m/>
    <n v="690"/>
    <m/>
    <m/>
    <m/>
    <m/>
    <n v="690"/>
    <m/>
    <m/>
    <m/>
    <m/>
    <m/>
  </r>
  <r>
    <d v="2015-06-03T00:00:00"/>
    <s v="CARE"/>
    <s v="INGO"/>
    <x v="6"/>
    <s v="Khoplang"/>
    <s v="SSICDC"/>
    <s v="Assessment"/>
    <x v="1"/>
    <m/>
    <m/>
    <m/>
    <m/>
    <m/>
    <x v="1"/>
    <s v="Completed"/>
    <m/>
    <m/>
    <m/>
    <m/>
    <m/>
    <m/>
    <m/>
    <m/>
    <m/>
    <m/>
    <m/>
    <m/>
    <m/>
  </r>
  <r>
    <d v="2015-06-03T00:00:00"/>
    <s v="ENPHO"/>
    <s v="NGO"/>
    <x v="15"/>
    <s v="Dudhouli"/>
    <s v="ENPHO"/>
    <s v="Hygiene"/>
    <x v="8"/>
    <s v="Hygiene Promotion at community level on Water Purification ,targated for upcoming monsoon,aware for flood"/>
    <n v="1"/>
    <s v="Camapigns/program"/>
    <s v="Sustainable"/>
    <s v="UNICEF"/>
    <x v="1"/>
    <s v="Completed"/>
    <d v="2015-07-27T00:00:00"/>
    <d v="2015-07-03T00:00:00"/>
    <n v="550"/>
    <n v="126"/>
    <n v="132"/>
    <n v="138"/>
    <n v="154"/>
    <n v="550"/>
    <m/>
    <m/>
    <m/>
    <m/>
    <m/>
  </r>
  <r>
    <d v="2015-06-03T00:00:00"/>
    <s v="ENPHO"/>
    <s v="NGO"/>
    <x v="15"/>
    <s v="Kalpabrishykha"/>
    <s v="ENPHO"/>
    <s v="Hygiene"/>
    <x v="8"/>
    <s v="Hygiene Promotion at community level on Water Purification ,targated for upcoming monsoon,aware for flood"/>
    <n v="1"/>
    <s v="Camapigns/program"/>
    <s v="Sustainable"/>
    <s v="UNICEF"/>
    <x v="1"/>
    <s v="Completed"/>
    <s v="30/06/2015"/>
    <d v="2015-07-03T00:00:00"/>
    <n v="535"/>
    <n v="123"/>
    <n v="128"/>
    <n v="134"/>
    <n v="150"/>
    <n v="535"/>
    <m/>
    <m/>
    <m/>
    <m/>
    <m/>
  </r>
  <r>
    <d v="2015-06-03T00:00:00"/>
    <s v="ENPHO"/>
    <s v="NGO"/>
    <x v="15"/>
    <s v="Kapilakot"/>
    <s v="ENPHO"/>
    <s v="Hygiene"/>
    <x v="8"/>
    <s v="Hygiene Promotion at community level on Water Purification ,targated for upcoming monsoon ,aware for landslide "/>
    <n v="1"/>
    <s v="Camapigns/program"/>
    <s v="Sustainable"/>
    <s v="UNICEF"/>
    <x v="1"/>
    <s v="Completed"/>
    <s v="30/06/2015"/>
    <d v="2015-07-03T00:00:00"/>
    <n v="325"/>
    <n v="75"/>
    <n v="78"/>
    <n v="81"/>
    <n v="91"/>
    <n v="325"/>
    <m/>
    <m/>
    <m/>
    <m/>
    <m/>
  </r>
  <r>
    <d v="2015-06-03T00:00:00"/>
    <s v="Nepal Red Cross Society "/>
    <s v="Red Cross Movement"/>
    <x v="5"/>
    <s v="Lalitpur U.M.N.P."/>
    <s v="NRCS, Lalitpur"/>
    <s v="Assessment"/>
    <x v="13"/>
    <s v="WASH Orientation to the volunteers"/>
    <m/>
    <m/>
    <s v="Sustainable"/>
    <s v="IFRC"/>
    <x v="2"/>
    <s v="Completed"/>
    <d v="2015-06-03T00:00:00"/>
    <d v="2015-06-03T00:00:00"/>
    <n v="14"/>
    <m/>
    <m/>
    <m/>
    <m/>
    <n v="14"/>
    <m/>
    <m/>
    <m/>
    <m/>
    <s v="Orientation to the team members of WASH"/>
  </r>
  <r>
    <d v="2015-06-03T00:00:00"/>
    <s v="Water Missions International"/>
    <s v="INGO"/>
    <x v="4"/>
    <s v="Kathmandu M.N.P."/>
    <s v="Medecines San Frontieres"/>
    <s v="Sanitation"/>
    <x v="0"/>
    <s v="Constructed 10 latrines"/>
    <m/>
    <m/>
    <s v="Sustainable"/>
    <m/>
    <x v="3"/>
    <s v="Completed"/>
    <d v="2015-05-27T00:00:00"/>
    <d v="2015-05-27T00:00:00"/>
    <n v="1167"/>
    <m/>
    <m/>
    <m/>
    <m/>
    <n v="1167"/>
    <m/>
    <m/>
    <m/>
    <m/>
    <s v="WMI staff offered technical assistance to MSF in constructing 10 Latrines at the IDP camp at the Royal Golf Club."/>
  </r>
  <r>
    <d v="2015-06-03T00:00:00"/>
    <s v="Water Missions International"/>
    <s v="INGO"/>
    <x v="4"/>
    <s v="Kathmandu M.N.P."/>
    <s v="Medecines San Frontieres"/>
    <s v="Water"/>
    <x v="3"/>
    <s v="Installation of water treatment equipment"/>
    <m/>
    <m/>
    <s v="Sustainable"/>
    <m/>
    <x v="3"/>
    <s v="Completed"/>
    <d v="2015-05-27T00:00:00"/>
    <d v="2015-05-27T00:00:00"/>
    <n v="1167"/>
    <m/>
    <m/>
    <m/>
    <m/>
    <n v="1167"/>
    <m/>
    <m/>
    <m/>
    <m/>
    <s v="WMI staff returned to the IPD camp at the Royal Nepal Golf Club, after the assessment, and installed pumps, hose and a chlorination device."/>
  </r>
  <r>
    <d v="2015-06-03T00:00:00"/>
    <s v="American Red Cross"/>
    <s v="INGO"/>
    <x v="3"/>
    <s v="Madhyapur Thimi N.P."/>
    <s v="NRCS"/>
    <s v="Water"/>
    <x v="3"/>
    <s v="water tankering 1000 litre"/>
    <n v="1"/>
    <s v="pcs"/>
    <m/>
    <s v="American Red Cross"/>
    <x v="3"/>
    <s v="Completed"/>
    <s v="3/06/2015"/>
    <s v="3/06/2015"/>
    <n v="85"/>
    <m/>
    <m/>
    <m/>
    <m/>
    <n v="85"/>
    <m/>
    <m/>
    <m/>
    <m/>
    <m/>
  </r>
  <r>
    <d v="2015-06-03T00:00:00"/>
    <s v="Water Missions International"/>
    <s v="INGO"/>
    <x v="6"/>
    <s v="Saurpani"/>
    <m/>
    <s v="Water"/>
    <x v="3"/>
    <s v="Installation of water treatment equipment"/>
    <m/>
    <m/>
    <s v="Sustainable"/>
    <m/>
    <x v="1"/>
    <s v="Completed"/>
    <d v="2015-05-30T00:00:00"/>
    <d v="2015-05-30T00:00:00"/>
    <n v="575"/>
    <m/>
    <m/>
    <m/>
    <m/>
    <n v="575"/>
    <m/>
    <m/>
    <m/>
    <m/>
    <s v="WMI staff returned to the community of Kuera, after the assessment, and installed pumps, hose and a chlorination device."/>
  </r>
  <r>
    <d v="2015-06-03T00:00:00"/>
    <s v="Water Missions International"/>
    <s v="INGO"/>
    <x v="4"/>
    <s v="Kirtipur N.P."/>
    <s v="Operation Blessing"/>
    <s v="Water"/>
    <x v="3"/>
    <s v="Installation of water treatment equipment"/>
    <m/>
    <m/>
    <s v="Sustainable"/>
    <m/>
    <x v="4"/>
    <s v="Completed"/>
    <d v="2015-05-28T00:00:00"/>
    <d v="2015-05-28T00:00:00"/>
    <n v="300"/>
    <m/>
    <m/>
    <m/>
    <m/>
    <n v="300"/>
    <m/>
    <m/>
    <m/>
    <m/>
    <s v="WMI staff returned to Kirtipur Hospital, after the assessment, and installed pumps, hose and a chlorination device."/>
  </r>
  <r>
    <d v="2015-06-03T00:00:00"/>
    <s v="WSSDO"/>
    <s v="Government"/>
    <x v="1"/>
    <s v="Chautara"/>
    <m/>
    <s v="Water"/>
    <x v="4"/>
    <m/>
    <s v="100 meter pipe"/>
    <s v="Plastic Various Sizes"/>
    <s v="Sustainable"/>
    <s v="DWSS"/>
    <x v="1"/>
    <s v="Completed"/>
    <m/>
    <m/>
    <n v="160"/>
    <m/>
    <m/>
    <m/>
    <m/>
    <n v="160"/>
    <m/>
    <m/>
    <m/>
    <m/>
    <m/>
  </r>
  <r>
    <d v="2015-06-03T00:00:00"/>
    <s v="WSSDO"/>
    <s v="Government"/>
    <x v="1"/>
    <s v="Chautara"/>
    <m/>
    <s v="Water"/>
    <x v="4"/>
    <m/>
    <s v="60 meter pipe"/>
    <s v="Plastic Various Sizes"/>
    <s v="Sustainable"/>
    <s v="DWSS"/>
    <x v="1"/>
    <s v="Completed"/>
    <m/>
    <m/>
    <n v="125"/>
    <m/>
    <m/>
    <m/>
    <m/>
    <n v="125"/>
    <m/>
    <m/>
    <m/>
    <m/>
    <m/>
  </r>
  <r>
    <d v="2015-06-03T00:00:00"/>
    <s v="WSSDO"/>
    <s v="Government"/>
    <x v="1"/>
    <s v="Kadambas"/>
    <m/>
    <s v="Water"/>
    <x v="4"/>
    <m/>
    <s v="150 meter pipe"/>
    <s v="Plastic Various Sizes"/>
    <s v="Sustainable"/>
    <s v="DWSS"/>
    <x v="1"/>
    <s v="Completed"/>
    <m/>
    <m/>
    <n v="175"/>
    <m/>
    <m/>
    <m/>
    <m/>
    <n v="175"/>
    <m/>
    <m/>
    <m/>
    <m/>
    <m/>
  </r>
  <r>
    <d v="2015-06-03T00:00:00"/>
    <s v="WSSDO"/>
    <s v="Government"/>
    <x v="1"/>
    <s v="Syaule"/>
    <m/>
    <s v="Water"/>
    <x v="4"/>
    <m/>
    <s v="1000 meter pipe"/>
    <s v="Plastic Various Sizes"/>
    <s v="Sustainable"/>
    <s v="DWSS"/>
    <x v="1"/>
    <s v="Completed"/>
    <m/>
    <m/>
    <n v="785"/>
    <m/>
    <m/>
    <m/>
    <m/>
    <n v="785"/>
    <m/>
    <m/>
    <m/>
    <m/>
    <m/>
  </r>
  <r>
    <d v="2015-06-03T00:00:00"/>
    <s v="WSSDO"/>
    <s v="Government"/>
    <x v="1"/>
    <s v="Thulosirubari"/>
    <m/>
    <s v="Water"/>
    <x v="4"/>
    <m/>
    <s v="200 meter pipe"/>
    <s v="Plastic Various Sizes"/>
    <s v="Sustainable"/>
    <s v="DWSS"/>
    <x v="1"/>
    <s v="Completed"/>
    <m/>
    <m/>
    <n v="155"/>
    <m/>
    <m/>
    <m/>
    <m/>
    <n v="155"/>
    <m/>
    <m/>
    <m/>
    <m/>
    <m/>
  </r>
  <r>
    <d v="2015-06-04T00:00:00"/>
    <s v="WSSDO"/>
    <s v="Government"/>
    <x v="2"/>
    <s v="Fikuri"/>
    <s v="USC Fikuri"/>
    <s v="Water"/>
    <x v="4"/>
    <s v="Water"/>
    <s v="HH-110"/>
    <s v="Scheme Repair"/>
    <s v="Sustainable"/>
    <s v="WSSDO"/>
    <x v="1"/>
    <s v="Completed"/>
    <n v="42159"/>
    <n v="42159"/>
    <n v="550"/>
    <m/>
    <m/>
    <m/>
    <m/>
    <n v="550"/>
    <m/>
    <m/>
    <m/>
    <m/>
    <m/>
  </r>
  <r>
    <d v="2015-06-04T00:00:00"/>
    <s v="WSSDO"/>
    <s v="Government"/>
    <x v="2"/>
    <s v="Kintang"/>
    <s v="USC Helth Posti"/>
    <s v="Water"/>
    <x v="4"/>
    <s v="Water"/>
    <s v="HH-15"/>
    <s v="Scheme Repair"/>
    <s v="Sustainable"/>
    <s v="WSSDO"/>
    <x v="1"/>
    <s v="Completed"/>
    <n v="42159"/>
    <n v="42159"/>
    <n v="75"/>
    <m/>
    <m/>
    <m/>
    <m/>
    <n v="75"/>
    <m/>
    <m/>
    <m/>
    <m/>
    <m/>
  </r>
  <r>
    <d v="2015-06-04T00:00:00"/>
    <s v="WSSDO"/>
    <s v="Government"/>
    <x v="1"/>
    <s v="Batase"/>
    <m/>
    <s v="Water"/>
    <x v="4"/>
    <m/>
    <s v="78 meter pipe"/>
    <s v="Plastic Various Sizes"/>
    <s v="Sustainable"/>
    <s v="DWSS"/>
    <x v="1"/>
    <s v="Completed"/>
    <m/>
    <m/>
    <n v="190"/>
    <m/>
    <m/>
    <m/>
    <m/>
    <n v="190"/>
    <m/>
    <m/>
    <m/>
    <m/>
    <m/>
  </r>
  <r>
    <d v="2015-06-04T00:00:00"/>
    <s v="WSSDO"/>
    <s v="Government"/>
    <x v="1"/>
    <s v="Gumba"/>
    <m/>
    <s v="Water"/>
    <x v="4"/>
    <m/>
    <s v="440 meter pipe"/>
    <s v="Plastic Various Sizes"/>
    <s v="Sustainable"/>
    <s v="DWSS"/>
    <x v="1"/>
    <s v="Completed"/>
    <m/>
    <m/>
    <n v="310"/>
    <m/>
    <m/>
    <m/>
    <m/>
    <n v="310"/>
    <m/>
    <m/>
    <m/>
    <m/>
    <m/>
  </r>
  <r>
    <d v="2015-06-05T00:00:00"/>
    <s v="Water Missions International"/>
    <s v="INGO"/>
    <x v="3"/>
    <s v="Bhaktapur N.P."/>
    <m/>
    <s v="Assessment"/>
    <x v="1"/>
    <s v="Water Quality testing"/>
    <m/>
    <m/>
    <s v="Temporary"/>
    <m/>
    <x v="3"/>
    <s v="Completed"/>
    <d v="2015-05-22T00:00:00"/>
    <d v="2015-05-22T00:00:00"/>
    <n v="600"/>
    <m/>
    <m/>
    <m/>
    <m/>
    <n v="600"/>
    <m/>
    <m/>
    <m/>
    <m/>
    <s v="Conducted assessment of WQ and look need for Water Treatment equipment at the camp in Bhaktapur. Camp not receiving water from private companies or agencies yet."/>
  </r>
  <r>
    <d v="2015-06-05T00:00:00"/>
    <s v="ENPHO"/>
    <s v="NGO"/>
    <x v="17"/>
    <s v="Jhyaku"/>
    <s v="ENPHO"/>
    <s v="Assessment"/>
    <x v="1"/>
    <s v="Mobilisation of SM for wardwise assessment"/>
    <n v="2"/>
    <s v="Individual"/>
    <s v="Temporary"/>
    <s v="UNICEF"/>
    <x v="1"/>
    <s v="Completed"/>
    <s v="30/05/2015"/>
    <s v="5/06/2015"/>
    <n v="4990"/>
    <m/>
    <m/>
    <m/>
    <m/>
    <n v="4990"/>
    <m/>
    <m/>
    <m/>
    <m/>
    <m/>
  </r>
  <r>
    <d v="2015-06-05T00:00:00"/>
    <s v="ENPHO"/>
    <s v="NGO"/>
    <x v="15"/>
    <s v="Kamalamai N.P."/>
    <s v="ENPHO"/>
    <s v="Hygiene"/>
    <x v="8"/>
    <s v="Community level awareness"/>
    <n v="1"/>
    <s v="Nos"/>
    <s v="Sustainable"/>
    <s v="UNICEF"/>
    <x v="1"/>
    <s v="Completed"/>
    <s v="5/06/2015"/>
    <s v="5/06/2015"/>
    <n v="19"/>
    <n v="9"/>
    <n v="10"/>
    <m/>
    <m/>
    <n v="19"/>
    <m/>
    <m/>
    <m/>
    <m/>
    <m/>
  </r>
  <r>
    <d v="2015-06-05T00:00:00"/>
    <s v="IMC"/>
    <s v="INGO"/>
    <x v="3"/>
    <s v="Changunarayan"/>
    <m/>
    <s v="Hygiene"/>
    <x v="6"/>
    <m/>
    <m/>
    <m/>
    <m/>
    <m/>
    <x v="1"/>
    <s v="Planned "/>
    <m/>
    <m/>
    <m/>
    <m/>
    <m/>
    <m/>
    <m/>
    <m/>
    <m/>
    <m/>
    <m/>
    <m/>
    <m/>
  </r>
  <r>
    <d v="2015-06-05T00:00:00"/>
    <s v="IMC"/>
    <s v="INGO"/>
    <x v="3"/>
    <s v="Changunarayan"/>
    <m/>
    <s v="Institutional_WASH"/>
    <x v="11"/>
    <m/>
    <m/>
    <m/>
    <m/>
    <m/>
    <x v="4"/>
    <s v="Planned "/>
    <m/>
    <m/>
    <m/>
    <m/>
    <m/>
    <m/>
    <m/>
    <m/>
    <m/>
    <m/>
    <m/>
    <m/>
    <m/>
  </r>
  <r>
    <d v="2015-06-05T00:00:00"/>
    <s v="IMC"/>
    <s v="INGO"/>
    <x v="3"/>
    <s v="Changunarayan"/>
    <m/>
    <s v="Institutional_WASH"/>
    <x v="12"/>
    <m/>
    <m/>
    <m/>
    <m/>
    <m/>
    <x v="0"/>
    <s v="Planned "/>
    <m/>
    <m/>
    <m/>
    <m/>
    <m/>
    <m/>
    <m/>
    <m/>
    <m/>
    <m/>
    <m/>
    <m/>
    <m/>
  </r>
  <r>
    <d v="2015-06-05T00:00:00"/>
    <s v="IMC"/>
    <s v="INGO"/>
    <x v="3"/>
    <s v="Duwakot"/>
    <m/>
    <s v="Hygiene"/>
    <x v="6"/>
    <m/>
    <m/>
    <m/>
    <m/>
    <m/>
    <x v="1"/>
    <m/>
    <m/>
    <m/>
    <m/>
    <m/>
    <m/>
    <m/>
    <m/>
    <m/>
    <m/>
    <m/>
    <m/>
    <m/>
    <m/>
  </r>
  <r>
    <d v="2015-06-05T00:00:00"/>
    <s v="IMC"/>
    <s v="INGO"/>
    <x v="3"/>
    <s v="Duwakot"/>
    <m/>
    <s v="Institutional_WASH"/>
    <x v="11"/>
    <m/>
    <m/>
    <m/>
    <m/>
    <m/>
    <x v="4"/>
    <s v="Planned "/>
    <m/>
    <m/>
    <m/>
    <m/>
    <m/>
    <m/>
    <m/>
    <m/>
    <m/>
    <m/>
    <m/>
    <m/>
    <m/>
  </r>
  <r>
    <d v="2015-06-05T00:00:00"/>
    <s v="IMC"/>
    <s v="INGO"/>
    <x v="3"/>
    <s v="Duwakot"/>
    <m/>
    <s v="Institutional_WASH"/>
    <x v="12"/>
    <m/>
    <m/>
    <m/>
    <m/>
    <m/>
    <x v="0"/>
    <s v="Planned "/>
    <m/>
    <m/>
    <m/>
    <m/>
    <m/>
    <m/>
    <m/>
    <m/>
    <m/>
    <m/>
    <m/>
    <m/>
    <m/>
  </r>
  <r>
    <d v="2015-06-05T00:00:00"/>
    <s v="IMC"/>
    <s v="INGO"/>
    <x v="3"/>
    <s v="Madhyapur Thimi N.P."/>
    <m/>
    <s v="Hygiene"/>
    <x v="6"/>
    <m/>
    <m/>
    <m/>
    <m/>
    <m/>
    <x v="1"/>
    <s v="Planned "/>
    <m/>
    <m/>
    <m/>
    <m/>
    <m/>
    <m/>
    <m/>
    <m/>
    <m/>
    <m/>
    <m/>
    <m/>
    <m/>
  </r>
  <r>
    <d v="2015-06-05T00:00:00"/>
    <s v="IMC"/>
    <s v="INGO"/>
    <x v="3"/>
    <s v="Madhyapur Thimi N.P."/>
    <m/>
    <s v="Institutional_WASH"/>
    <x v="11"/>
    <m/>
    <m/>
    <m/>
    <m/>
    <m/>
    <x v="4"/>
    <s v="Planned "/>
    <m/>
    <m/>
    <m/>
    <m/>
    <m/>
    <m/>
    <m/>
    <m/>
    <m/>
    <m/>
    <m/>
    <m/>
    <m/>
  </r>
  <r>
    <d v="2015-06-05T00:00:00"/>
    <s v="IMC"/>
    <s v="INGO"/>
    <x v="3"/>
    <s v="Madhyapur Thimi N.P."/>
    <m/>
    <s v="Institutional_WASH"/>
    <x v="12"/>
    <m/>
    <m/>
    <m/>
    <m/>
    <m/>
    <x v="0"/>
    <s v="Planned "/>
    <m/>
    <m/>
    <m/>
    <m/>
    <m/>
    <m/>
    <m/>
    <m/>
    <m/>
    <m/>
    <m/>
    <m/>
    <m/>
  </r>
  <r>
    <d v="2015-06-05T00:00:00"/>
    <s v="IMC"/>
    <s v="INGO"/>
    <x v="9"/>
    <s v="Chainpur"/>
    <m/>
    <s v="Hygiene"/>
    <x v="8"/>
    <m/>
    <m/>
    <m/>
    <m/>
    <m/>
    <x v="1"/>
    <s v="Planned "/>
    <m/>
    <m/>
    <n v="6349"/>
    <m/>
    <m/>
    <m/>
    <m/>
    <m/>
    <m/>
    <m/>
    <m/>
    <m/>
    <s v="Asssesment ongoing, utilised target as per WSSDO estimates"/>
  </r>
  <r>
    <d v="2015-06-05T00:00:00"/>
    <s v="IMC"/>
    <s v="INGO"/>
    <x v="9"/>
    <s v="Chainpur"/>
    <m/>
    <s v="Hygiene"/>
    <x v="6"/>
    <m/>
    <m/>
    <m/>
    <m/>
    <m/>
    <x v="1"/>
    <s v="Planned "/>
    <m/>
    <m/>
    <n v="6349"/>
    <m/>
    <m/>
    <m/>
    <m/>
    <m/>
    <m/>
    <m/>
    <m/>
    <m/>
    <s v="Asssesment ongoing, utilised target as per WSSDO estimates"/>
  </r>
  <r>
    <d v="2015-06-05T00:00:00"/>
    <s v="IMC"/>
    <s v="INGO"/>
    <x v="9"/>
    <s v="Chainpur"/>
    <m/>
    <s v="Sanitation"/>
    <x v="10"/>
    <m/>
    <m/>
    <m/>
    <m/>
    <m/>
    <x v="1"/>
    <s v="Planned "/>
    <m/>
    <m/>
    <n v="3211"/>
    <m/>
    <m/>
    <m/>
    <m/>
    <m/>
    <m/>
    <m/>
    <m/>
    <m/>
    <s v="Asssesment ongoing, utilised target as per WSSDO estimates"/>
  </r>
  <r>
    <d v="2015-06-05T00:00:00"/>
    <s v="IMC"/>
    <s v="INGO"/>
    <x v="9"/>
    <s v="Chainpur"/>
    <m/>
    <s v="Institutional_WASH"/>
    <x v="11"/>
    <m/>
    <m/>
    <m/>
    <m/>
    <m/>
    <x v="4"/>
    <s v="Planned "/>
    <m/>
    <m/>
    <m/>
    <m/>
    <m/>
    <m/>
    <m/>
    <m/>
    <m/>
    <m/>
    <m/>
    <m/>
    <m/>
  </r>
  <r>
    <d v="2015-06-05T00:00:00"/>
    <s v="IMC"/>
    <s v="INGO"/>
    <x v="9"/>
    <s v="Chainpur"/>
    <m/>
    <s v="Institutional_WASH"/>
    <x v="12"/>
    <m/>
    <m/>
    <m/>
    <m/>
    <m/>
    <x v="0"/>
    <s v="Planned "/>
    <m/>
    <m/>
    <m/>
    <m/>
    <m/>
    <m/>
    <m/>
    <m/>
    <m/>
    <m/>
    <m/>
    <m/>
    <m/>
  </r>
  <r>
    <d v="2015-06-05T00:00:00"/>
    <s v="IMC"/>
    <s v="INGO"/>
    <x v="9"/>
    <s v="Katunje"/>
    <m/>
    <s v="Hygiene"/>
    <x v="8"/>
    <m/>
    <m/>
    <m/>
    <m/>
    <m/>
    <x v="1"/>
    <s v="Planned "/>
    <m/>
    <m/>
    <n v="9203"/>
    <m/>
    <m/>
    <m/>
    <m/>
    <m/>
    <m/>
    <m/>
    <m/>
    <m/>
    <s v="Asssesment ongoing, utilised target as per WSSDO estimates"/>
  </r>
  <r>
    <d v="2015-06-05T00:00:00"/>
    <s v="IMC"/>
    <s v="INGO"/>
    <x v="9"/>
    <s v="Katunje"/>
    <m/>
    <s v="Hygiene"/>
    <x v="6"/>
    <m/>
    <m/>
    <m/>
    <m/>
    <m/>
    <x v="1"/>
    <s v="Planned "/>
    <m/>
    <m/>
    <n v="9203"/>
    <m/>
    <m/>
    <m/>
    <m/>
    <m/>
    <m/>
    <m/>
    <m/>
    <m/>
    <s v="Asssesment ongoing, utilised target as per WSSDO estimates"/>
  </r>
  <r>
    <d v="2015-06-05T00:00:00"/>
    <s v="IMC"/>
    <s v="INGO"/>
    <x v="9"/>
    <s v="Katunje"/>
    <m/>
    <s v="Sanitation"/>
    <x v="10"/>
    <m/>
    <m/>
    <m/>
    <m/>
    <m/>
    <x v="1"/>
    <s v="Planned "/>
    <m/>
    <m/>
    <n v="4613"/>
    <m/>
    <m/>
    <m/>
    <m/>
    <m/>
    <m/>
    <m/>
    <m/>
    <m/>
    <s v="Asssesment ongoing, utilised target as per WSSDO estimates"/>
  </r>
  <r>
    <d v="2015-06-05T00:00:00"/>
    <s v="IMC"/>
    <s v="INGO"/>
    <x v="9"/>
    <s v="Katunje"/>
    <m/>
    <s v="Institutional_WASH"/>
    <x v="11"/>
    <m/>
    <m/>
    <m/>
    <m/>
    <m/>
    <x v="4"/>
    <s v="Planned "/>
    <m/>
    <m/>
    <m/>
    <m/>
    <m/>
    <m/>
    <m/>
    <m/>
    <m/>
    <m/>
    <m/>
    <m/>
    <m/>
  </r>
  <r>
    <d v="2015-06-05T00:00:00"/>
    <s v="IMC"/>
    <s v="INGO"/>
    <x v="9"/>
    <s v="Katunje"/>
    <m/>
    <s v="Institutional_WASH"/>
    <x v="12"/>
    <m/>
    <m/>
    <m/>
    <m/>
    <m/>
    <x v="0"/>
    <s v="Planned "/>
    <m/>
    <m/>
    <m/>
    <m/>
    <m/>
    <m/>
    <m/>
    <m/>
    <m/>
    <m/>
    <m/>
    <m/>
    <m/>
  </r>
  <r>
    <d v="2015-06-05T00:00:00"/>
    <s v="IMC"/>
    <s v="INGO"/>
    <x v="9"/>
    <s v="Kewalpur"/>
    <m/>
    <s v="Hygiene"/>
    <x v="6"/>
    <m/>
    <m/>
    <m/>
    <m/>
    <m/>
    <x v="1"/>
    <s v="Ongoing"/>
    <m/>
    <m/>
    <n v="5010"/>
    <m/>
    <m/>
    <m/>
    <m/>
    <n v="3075"/>
    <m/>
    <m/>
    <m/>
    <m/>
    <s v="Asssesment ongoing, utilised target as per WSSDO estimates"/>
  </r>
  <r>
    <d v="2015-06-05T00:00:00"/>
    <s v="IMC"/>
    <s v="INGO"/>
    <x v="9"/>
    <s v="Kewalpur"/>
    <m/>
    <s v="Sanitation"/>
    <x v="10"/>
    <m/>
    <m/>
    <m/>
    <m/>
    <m/>
    <x v="1"/>
    <s v="Planned "/>
    <m/>
    <m/>
    <n v="2562"/>
    <m/>
    <m/>
    <m/>
    <m/>
    <m/>
    <m/>
    <m/>
    <m/>
    <m/>
    <s v="Asssesment ongoing, utilised target as per WSSDO estimates"/>
  </r>
  <r>
    <d v="2015-06-05T00:00:00"/>
    <s v="IMC"/>
    <s v="INGO"/>
    <x v="9"/>
    <s v="Kewalpur"/>
    <m/>
    <s v="Institutional_WASH"/>
    <x v="11"/>
    <m/>
    <m/>
    <m/>
    <m/>
    <m/>
    <x v="4"/>
    <s v="Planned "/>
    <m/>
    <m/>
    <m/>
    <m/>
    <m/>
    <m/>
    <m/>
    <m/>
    <m/>
    <m/>
    <m/>
    <m/>
    <m/>
  </r>
  <r>
    <d v="2015-06-05T00:00:00"/>
    <s v="IMC"/>
    <s v="INGO"/>
    <x v="9"/>
    <s v="Kewalpur"/>
    <m/>
    <s v="Institutional_WASH"/>
    <x v="12"/>
    <m/>
    <m/>
    <m/>
    <m/>
    <m/>
    <x v="0"/>
    <s v="Planned "/>
    <m/>
    <m/>
    <m/>
    <m/>
    <m/>
    <m/>
    <m/>
    <m/>
    <m/>
    <m/>
    <m/>
    <m/>
    <m/>
  </r>
  <r>
    <d v="2015-06-05T00:00:00"/>
    <s v="IMC"/>
    <s v="INGO"/>
    <x v="9"/>
    <s v="MuraliBhanjyang"/>
    <m/>
    <s v="Institutional_WASH"/>
    <x v="11"/>
    <m/>
    <m/>
    <m/>
    <m/>
    <m/>
    <x v="4"/>
    <s v="Planned "/>
    <m/>
    <m/>
    <m/>
    <m/>
    <m/>
    <m/>
    <m/>
    <m/>
    <m/>
    <m/>
    <m/>
    <m/>
    <m/>
  </r>
  <r>
    <d v="2015-06-05T00:00:00"/>
    <s v="IMC"/>
    <s v="INGO"/>
    <x v="9"/>
    <s v="MuraliBhanjyang"/>
    <m/>
    <s v="Institutional_WASH"/>
    <x v="12"/>
    <m/>
    <m/>
    <m/>
    <m/>
    <m/>
    <x v="0"/>
    <s v="Planned "/>
    <m/>
    <m/>
    <m/>
    <m/>
    <m/>
    <m/>
    <m/>
    <m/>
    <m/>
    <m/>
    <m/>
    <m/>
    <m/>
  </r>
  <r>
    <d v="2015-06-05T00:00:00"/>
    <s v="IMC"/>
    <s v="INGO"/>
    <x v="9"/>
    <s v="Nilkantha"/>
    <m/>
    <s v="Sanitation"/>
    <x v="0"/>
    <m/>
    <n v="2"/>
    <s v="Latrines"/>
    <m/>
    <m/>
    <x v="1"/>
    <s v="Completed"/>
    <m/>
    <m/>
    <n v="100"/>
    <m/>
    <m/>
    <m/>
    <m/>
    <n v="100"/>
    <m/>
    <m/>
    <m/>
    <m/>
    <m/>
  </r>
  <r>
    <d v="2015-06-05T00:00:00"/>
    <s v="IMC"/>
    <s v="INGO"/>
    <x v="9"/>
    <s v="Nilkantha"/>
    <m/>
    <s v="Hygiene"/>
    <x v="8"/>
    <m/>
    <m/>
    <m/>
    <m/>
    <m/>
    <x v="1"/>
    <m/>
    <m/>
    <m/>
    <m/>
    <m/>
    <m/>
    <m/>
    <m/>
    <m/>
    <m/>
    <m/>
    <m/>
    <m/>
    <m/>
  </r>
  <r>
    <d v="2015-06-05T00:00:00"/>
    <s v="IMC"/>
    <s v="INGO"/>
    <x v="9"/>
    <s v="Nilkantha"/>
    <m/>
    <s v="Hygiene"/>
    <x v="6"/>
    <m/>
    <m/>
    <m/>
    <m/>
    <m/>
    <x v="1"/>
    <m/>
    <m/>
    <m/>
    <m/>
    <m/>
    <m/>
    <m/>
    <m/>
    <m/>
    <m/>
    <m/>
    <m/>
    <m/>
    <m/>
  </r>
  <r>
    <d v="2015-06-05T00:00:00"/>
    <s v="IMC"/>
    <s v="INGO"/>
    <x v="9"/>
    <s v="Nilkantha"/>
    <m/>
    <s v="Institutional_WASH"/>
    <x v="11"/>
    <m/>
    <m/>
    <m/>
    <m/>
    <m/>
    <x v="4"/>
    <m/>
    <m/>
    <m/>
    <m/>
    <m/>
    <m/>
    <m/>
    <m/>
    <m/>
    <m/>
    <m/>
    <m/>
    <m/>
    <m/>
  </r>
  <r>
    <d v="2015-06-05T00:00:00"/>
    <s v="IMC"/>
    <s v="INGO"/>
    <x v="9"/>
    <s v="Nilkantha"/>
    <m/>
    <s v="Institutional_WASH"/>
    <x v="12"/>
    <m/>
    <m/>
    <m/>
    <m/>
    <m/>
    <x v="0"/>
    <m/>
    <m/>
    <m/>
    <m/>
    <m/>
    <m/>
    <m/>
    <m/>
    <m/>
    <m/>
    <m/>
    <m/>
    <m/>
    <m/>
  </r>
  <r>
    <d v="2015-06-05T00:00:00"/>
    <s v="IMC"/>
    <s v="INGO"/>
    <x v="6"/>
    <s v="Chumchet"/>
    <m/>
    <s v="Hygiene"/>
    <x v="8"/>
    <m/>
    <m/>
    <m/>
    <m/>
    <m/>
    <x v="1"/>
    <s v="Planned "/>
    <m/>
    <m/>
    <m/>
    <m/>
    <m/>
    <m/>
    <m/>
    <m/>
    <m/>
    <m/>
    <m/>
    <m/>
    <m/>
  </r>
  <r>
    <d v="2015-06-05T00:00:00"/>
    <s v="IMC"/>
    <s v="INGO"/>
    <x v="6"/>
    <s v="Chumchet"/>
    <m/>
    <s v="Hygiene"/>
    <x v="6"/>
    <m/>
    <m/>
    <m/>
    <m/>
    <m/>
    <x v="1"/>
    <s v="Planned "/>
    <m/>
    <m/>
    <m/>
    <m/>
    <m/>
    <m/>
    <m/>
    <m/>
    <m/>
    <m/>
    <m/>
    <m/>
    <m/>
  </r>
  <r>
    <d v="2015-06-05T00:00:00"/>
    <s v="IMC"/>
    <s v="INGO"/>
    <x v="6"/>
    <s v="Chumchet"/>
    <m/>
    <s v="Sanitation"/>
    <x v="10"/>
    <m/>
    <m/>
    <m/>
    <m/>
    <m/>
    <x v="1"/>
    <s v="Planned "/>
    <m/>
    <m/>
    <m/>
    <m/>
    <m/>
    <m/>
    <m/>
    <m/>
    <m/>
    <m/>
    <m/>
    <m/>
    <m/>
  </r>
  <r>
    <d v="2015-06-05T00:00:00"/>
    <s v="IMC"/>
    <s v="INGO"/>
    <x v="6"/>
    <s v="Chumchet"/>
    <m/>
    <s v="Institutional_WASH"/>
    <x v="11"/>
    <m/>
    <m/>
    <m/>
    <m/>
    <m/>
    <x v="4"/>
    <s v="Planned "/>
    <m/>
    <m/>
    <m/>
    <m/>
    <m/>
    <m/>
    <m/>
    <m/>
    <m/>
    <m/>
    <m/>
    <m/>
    <m/>
  </r>
  <r>
    <d v="2015-06-05T00:00:00"/>
    <s v="IMC"/>
    <s v="INGO"/>
    <x v="6"/>
    <s v="Chumchet"/>
    <m/>
    <s v="Institutional_WASH"/>
    <x v="12"/>
    <m/>
    <m/>
    <m/>
    <m/>
    <m/>
    <x v="0"/>
    <s v="Planned "/>
    <m/>
    <m/>
    <m/>
    <m/>
    <m/>
    <m/>
    <m/>
    <m/>
    <m/>
    <m/>
    <m/>
    <m/>
    <m/>
  </r>
  <r>
    <d v="2015-06-05T00:00:00"/>
    <s v="IMC"/>
    <s v="INGO"/>
    <x v="6"/>
    <s v="Gumda"/>
    <m/>
    <s v="Hygiene"/>
    <x v="8"/>
    <m/>
    <m/>
    <m/>
    <m/>
    <m/>
    <x v="1"/>
    <s v="Completed"/>
    <m/>
    <m/>
    <n v="500"/>
    <m/>
    <m/>
    <m/>
    <m/>
    <n v="70"/>
    <m/>
    <m/>
    <m/>
    <m/>
    <m/>
  </r>
  <r>
    <d v="2015-06-05T00:00:00"/>
    <s v="IMC"/>
    <s v="INGO"/>
    <x v="6"/>
    <s v="Gumda"/>
    <m/>
    <s v="Hygiene"/>
    <x v="6"/>
    <m/>
    <n v="100"/>
    <m/>
    <m/>
    <m/>
    <x v="1"/>
    <s v="Completed"/>
    <m/>
    <m/>
    <n v="500"/>
    <m/>
    <m/>
    <m/>
    <m/>
    <n v="500"/>
    <m/>
    <m/>
    <m/>
    <m/>
    <m/>
  </r>
  <r>
    <d v="2015-06-05T00:00:00"/>
    <s v="IMC"/>
    <s v="INGO"/>
    <x v="6"/>
    <s v="Gumda"/>
    <m/>
    <s v="Institutional_WASH"/>
    <x v="12"/>
    <m/>
    <n v="22"/>
    <m/>
    <m/>
    <m/>
    <x v="0"/>
    <s v="Completed"/>
    <m/>
    <m/>
    <n v="690"/>
    <m/>
    <m/>
    <m/>
    <m/>
    <n v="690"/>
    <m/>
    <m/>
    <m/>
    <m/>
    <m/>
  </r>
  <r>
    <d v="2015-06-05T00:00:00"/>
    <s v="IMC"/>
    <s v="INGO"/>
    <x v="6"/>
    <s v="Kashigaun"/>
    <m/>
    <s v="Hygiene"/>
    <x v="8"/>
    <m/>
    <m/>
    <m/>
    <m/>
    <m/>
    <x v="1"/>
    <s v="Planned "/>
    <m/>
    <m/>
    <m/>
    <m/>
    <m/>
    <m/>
    <m/>
    <m/>
    <m/>
    <m/>
    <m/>
    <m/>
    <m/>
  </r>
  <r>
    <d v="2015-06-05T00:00:00"/>
    <s v="IMC"/>
    <s v="INGO"/>
    <x v="6"/>
    <s v="Kashigaun"/>
    <m/>
    <s v="Hygiene"/>
    <x v="6"/>
    <m/>
    <m/>
    <m/>
    <m/>
    <m/>
    <x v="1"/>
    <s v="Planned "/>
    <m/>
    <m/>
    <m/>
    <m/>
    <m/>
    <m/>
    <m/>
    <m/>
    <m/>
    <m/>
    <m/>
    <m/>
    <m/>
  </r>
  <r>
    <d v="2015-06-05T00:00:00"/>
    <s v="IMC"/>
    <s v="INGO"/>
    <x v="6"/>
    <s v="Kashigaun"/>
    <m/>
    <s v="Sanitation"/>
    <x v="10"/>
    <m/>
    <m/>
    <m/>
    <m/>
    <m/>
    <x v="1"/>
    <s v="Planned "/>
    <m/>
    <m/>
    <m/>
    <m/>
    <m/>
    <m/>
    <m/>
    <m/>
    <m/>
    <m/>
    <m/>
    <m/>
    <m/>
  </r>
  <r>
    <d v="2015-06-05T00:00:00"/>
    <s v="IMC"/>
    <s v="INGO"/>
    <x v="6"/>
    <s v="Kashigaun"/>
    <m/>
    <s v="Institutional_WASH"/>
    <x v="11"/>
    <m/>
    <m/>
    <m/>
    <m/>
    <m/>
    <x v="4"/>
    <s v="Planned "/>
    <m/>
    <m/>
    <m/>
    <m/>
    <m/>
    <m/>
    <m/>
    <m/>
    <m/>
    <m/>
    <m/>
    <m/>
    <m/>
  </r>
  <r>
    <d v="2015-06-05T00:00:00"/>
    <s v="IMC"/>
    <s v="INGO"/>
    <x v="6"/>
    <s v="Kashigaun"/>
    <m/>
    <s v="Institutional_WASH"/>
    <x v="12"/>
    <m/>
    <m/>
    <m/>
    <m/>
    <m/>
    <x v="0"/>
    <s v="Planned "/>
    <m/>
    <m/>
    <m/>
    <m/>
    <m/>
    <m/>
    <m/>
    <m/>
    <m/>
    <m/>
    <m/>
    <m/>
    <m/>
  </r>
  <r>
    <d v="2015-06-05T00:00:00"/>
    <s v="IMC"/>
    <s v="INGO"/>
    <x v="6"/>
    <s v="Samagaun"/>
    <m/>
    <s v="Hygiene"/>
    <x v="8"/>
    <m/>
    <m/>
    <m/>
    <m/>
    <m/>
    <x v="1"/>
    <s v="Planned "/>
    <m/>
    <m/>
    <m/>
    <m/>
    <m/>
    <m/>
    <m/>
    <m/>
    <m/>
    <m/>
    <m/>
    <m/>
    <m/>
  </r>
  <r>
    <d v="2015-06-05T00:00:00"/>
    <s v="IMC"/>
    <s v="INGO"/>
    <x v="6"/>
    <s v="Samagaun"/>
    <m/>
    <s v="Hygiene"/>
    <x v="6"/>
    <m/>
    <m/>
    <m/>
    <m/>
    <m/>
    <x v="1"/>
    <s v="Planned "/>
    <m/>
    <m/>
    <m/>
    <m/>
    <m/>
    <m/>
    <m/>
    <m/>
    <m/>
    <m/>
    <m/>
    <m/>
    <m/>
  </r>
  <r>
    <d v="2015-06-05T00:00:00"/>
    <s v="IMC"/>
    <s v="INGO"/>
    <x v="6"/>
    <s v="Samagaun"/>
    <m/>
    <s v="Sanitation"/>
    <x v="10"/>
    <m/>
    <m/>
    <m/>
    <m/>
    <m/>
    <x v="1"/>
    <s v="Planned "/>
    <m/>
    <m/>
    <m/>
    <m/>
    <m/>
    <m/>
    <m/>
    <m/>
    <m/>
    <m/>
    <m/>
    <m/>
    <m/>
  </r>
  <r>
    <d v="2015-06-05T00:00:00"/>
    <s v="IMC"/>
    <s v="INGO"/>
    <x v="6"/>
    <s v="Samagaun"/>
    <m/>
    <s v="Institutional_WASH"/>
    <x v="11"/>
    <m/>
    <m/>
    <m/>
    <m/>
    <m/>
    <x v="4"/>
    <s v="Planned "/>
    <m/>
    <m/>
    <m/>
    <m/>
    <m/>
    <m/>
    <m/>
    <m/>
    <m/>
    <m/>
    <m/>
    <m/>
    <m/>
  </r>
  <r>
    <d v="2015-06-05T00:00:00"/>
    <s v="IMC"/>
    <s v="INGO"/>
    <x v="6"/>
    <s v="Samagaun"/>
    <m/>
    <s v="Institutional_WASH"/>
    <x v="12"/>
    <m/>
    <m/>
    <m/>
    <m/>
    <m/>
    <x v="0"/>
    <s v="Planned "/>
    <m/>
    <m/>
    <m/>
    <m/>
    <m/>
    <m/>
    <m/>
    <m/>
    <m/>
    <m/>
    <m/>
    <m/>
    <m/>
  </r>
  <r>
    <d v="2015-06-05T00:00:00"/>
    <s v="IMC"/>
    <s v="INGO"/>
    <x v="6"/>
    <s v="Sirdibas"/>
    <m/>
    <s v="Hygiene"/>
    <x v="8"/>
    <m/>
    <m/>
    <m/>
    <m/>
    <m/>
    <x v="1"/>
    <s v="Planned "/>
    <m/>
    <m/>
    <m/>
    <m/>
    <m/>
    <m/>
    <m/>
    <m/>
    <m/>
    <m/>
    <m/>
    <m/>
    <m/>
  </r>
  <r>
    <d v="2015-06-05T00:00:00"/>
    <s v="IMC"/>
    <s v="INGO"/>
    <x v="6"/>
    <s v="Sirdibas"/>
    <m/>
    <s v="Hygiene"/>
    <x v="6"/>
    <m/>
    <m/>
    <m/>
    <m/>
    <m/>
    <x v="1"/>
    <s v="Planned "/>
    <m/>
    <m/>
    <m/>
    <m/>
    <m/>
    <m/>
    <m/>
    <m/>
    <m/>
    <m/>
    <m/>
    <m/>
    <m/>
  </r>
  <r>
    <d v="2015-06-05T00:00:00"/>
    <s v="IMC"/>
    <s v="INGO"/>
    <x v="6"/>
    <s v="Sirdibas"/>
    <m/>
    <s v="Sanitation"/>
    <x v="10"/>
    <m/>
    <m/>
    <m/>
    <m/>
    <m/>
    <x v="1"/>
    <s v="Planned "/>
    <m/>
    <m/>
    <m/>
    <m/>
    <m/>
    <m/>
    <m/>
    <m/>
    <m/>
    <m/>
    <m/>
    <m/>
    <m/>
  </r>
  <r>
    <d v="2015-06-05T00:00:00"/>
    <s v="IMC"/>
    <s v="INGO"/>
    <x v="6"/>
    <s v="Sirdibas"/>
    <m/>
    <s v="Institutional_WASH"/>
    <x v="11"/>
    <m/>
    <m/>
    <m/>
    <m/>
    <m/>
    <x v="4"/>
    <s v="Planned "/>
    <m/>
    <m/>
    <m/>
    <m/>
    <m/>
    <m/>
    <m/>
    <m/>
    <m/>
    <m/>
    <m/>
    <m/>
    <m/>
  </r>
  <r>
    <d v="2015-06-05T00:00:00"/>
    <s v="IMC"/>
    <s v="INGO"/>
    <x v="6"/>
    <s v="Sirdibas"/>
    <m/>
    <s v="Institutional_WASH"/>
    <x v="12"/>
    <m/>
    <m/>
    <m/>
    <m/>
    <m/>
    <x v="0"/>
    <s v="Planned "/>
    <m/>
    <m/>
    <m/>
    <m/>
    <m/>
    <m/>
    <m/>
    <m/>
    <m/>
    <m/>
    <m/>
    <m/>
    <m/>
  </r>
  <r>
    <d v="2015-06-05T00:00:00"/>
    <s v="IMC"/>
    <s v="INGO"/>
    <x v="6"/>
    <s v="Taklung"/>
    <m/>
    <s v="Sanitation"/>
    <x v="0"/>
    <m/>
    <m/>
    <m/>
    <m/>
    <m/>
    <x v="1"/>
    <s v="Planned "/>
    <m/>
    <m/>
    <m/>
    <m/>
    <m/>
    <m/>
    <m/>
    <m/>
    <m/>
    <m/>
    <m/>
    <m/>
    <m/>
  </r>
  <r>
    <d v="2015-06-05T00:00:00"/>
    <s v="IMC"/>
    <s v="INGO"/>
    <x v="6"/>
    <s v="Taklung"/>
    <m/>
    <s v="Hygiene"/>
    <x v="8"/>
    <m/>
    <m/>
    <m/>
    <m/>
    <m/>
    <x v="1"/>
    <s v="Planned "/>
    <m/>
    <m/>
    <m/>
    <m/>
    <m/>
    <m/>
    <m/>
    <m/>
    <m/>
    <m/>
    <m/>
    <m/>
    <m/>
  </r>
  <r>
    <d v="2015-06-05T00:00:00"/>
    <s v="IMC"/>
    <s v="INGO"/>
    <x v="6"/>
    <s v="Taklung"/>
    <m/>
    <s v="Hygiene"/>
    <x v="6"/>
    <m/>
    <m/>
    <m/>
    <m/>
    <m/>
    <x v="1"/>
    <s v="Planned "/>
    <m/>
    <m/>
    <m/>
    <m/>
    <m/>
    <m/>
    <m/>
    <m/>
    <m/>
    <m/>
    <m/>
    <m/>
    <m/>
  </r>
  <r>
    <d v="2015-06-05T00:00:00"/>
    <s v="IMC"/>
    <s v="INGO"/>
    <x v="6"/>
    <s v="Taklung"/>
    <m/>
    <s v="Institutional_WASH"/>
    <x v="11"/>
    <m/>
    <m/>
    <m/>
    <m/>
    <m/>
    <x v="4"/>
    <s v="Planned "/>
    <m/>
    <m/>
    <m/>
    <m/>
    <m/>
    <m/>
    <m/>
    <m/>
    <m/>
    <m/>
    <m/>
    <m/>
    <m/>
  </r>
  <r>
    <d v="2015-06-05T00:00:00"/>
    <s v="IMC"/>
    <s v="INGO"/>
    <x v="6"/>
    <s v="Taklung"/>
    <m/>
    <s v="Institutional_WASH"/>
    <x v="12"/>
    <m/>
    <m/>
    <m/>
    <m/>
    <m/>
    <x v="0"/>
    <s v="Planned "/>
    <m/>
    <m/>
    <m/>
    <m/>
    <m/>
    <m/>
    <m/>
    <m/>
    <m/>
    <m/>
    <m/>
    <m/>
    <m/>
  </r>
  <r>
    <d v="2015-06-05T00:00:00"/>
    <s v="IMC"/>
    <s v="INGO"/>
    <x v="6"/>
    <s v="Taklung"/>
    <m/>
    <s v="Water"/>
    <x v="2"/>
    <m/>
    <m/>
    <m/>
    <m/>
    <m/>
    <x v="1"/>
    <s v="Planned "/>
    <m/>
    <m/>
    <m/>
    <m/>
    <m/>
    <m/>
    <m/>
    <m/>
    <m/>
    <m/>
    <m/>
    <m/>
    <m/>
  </r>
  <r>
    <d v="2015-06-05T00:00:00"/>
    <s v="IMC"/>
    <s v="INGO"/>
    <x v="6"/>
    <s v="Warpak"/>
    <m/>
    <s v="Sanitation"/>
    <x v="0"/>
    <m/>
    <n v="20"/>
    <m/>
    <m/>
    <m/>
    <x v="1"/>
    <s v="Completed"/>
    <m/>
    <m/>
    <n v="990"/>
    <m/>
    <m/>
    <m/>
    <m/>
    <n v="990"/>
    <m/>
    <m/>
    <m/>
    <m/>
    <m/>
  </r>
  <r>
    <d v="2015-06-05T00:00:00"/>
    <s v="IMC"/>
    <s v="INGO"/>
    <x v="6"/>
    <s v="Warpak"/>
    <m/>
    <s v="Hygiene"/>
    <x v="8"/>
    <m/>
    <m/>
    <m/>
    <m/>
    <m/>
    <x v="1"/>
    <s v="Completed"/>
    <m/>
    <m/>
    <n v="990"/>
    <m/>
    <m/>
    <m/>
    <m/>
    <n v="185"/>
    <m/>
    <m/>
    <m/>
    <m/>
    <m/>
  </r>
  <r>
    <d v="2015-06-05T00:00:00"/>
    <s v="IMC"/>
    <s v="INGO"/>
    <x v="6"/>
    <s v="Warpak"/>
    <m/>
    <s v="Hygiene"/>
    <x v="6"/>
    <m/>
    <n v="180"/>
    <m/>
    <m/>
    <m/>
    <x v="1"/>
    <s v="Completed"/>
    <m/>
    <m/>
    <n v="990"/>
    <m/>
    <m/>
    <m/>
    <m/>
    <n v="990"/>
    <m/>
    <m/>
    <m/>
    <m/>
    <m/>
  </r>
  <r>
    <d v="2015-06-05T00:00:00"/>
    <s v="IMC"/>
    <s v="INGO"/>
    <x v="4"/>
    <s v="Gokarneswor"/>
    <m/>
    <s v="Hygiene"/>
    <x v="6"/>
    <m/>
    <m/>
    <m/>
    <m/>
    <m/>
    <x v="1"/>
    <s v="Planned "/>
    <m/>
    <m/>
    <m/>
    <m/>
    <m/>
    <m/>
    <m/>
    <m/>
    <m/>
    <m/>
    <m/>
    <m/>
    <m/>
  </r>
  <r>
    <d v="2015-06-05T00:00:00"/>
    <s v="IMC"/>
    <s v="INGO"/>
    <x v="4"/>
    <s v="Gokarneswor"/>
    <m/>
    <s v="Institutional_WASH"/>
    <x v="11"/>
    <m/>
    <m/>
    <m/>
    <m/>
    <m/>
    <x v="4"/>
    <s v="Planned "/>
    <m/>
    <m/>
    <m/>
    <m/>
    <m/>
    <m/>
    <m/>
    <m/>
    <m/>
    <m/>
    <m/>
    <m/>
    <m/>
  </r>
  <r>
    <d v="2015-06-05T00:00:00"/>
    <s v="IMC"/>
    <s v="INGO"/>
    <x v="4"/>
    <s v="Gokarneswor"/>
    <m/>
    <s v="Institutional_WASH"/>
    <x v="12"/>
    <m/>
    <m/>
    <m/>
    <m/>
    <m/>
    <x v="0"/>
    <s v="Planned "/>
    <m/>
    <m/>
    <m/>
    <m/>
    <m/>
    <m/>
    <m/>
    <m/>
    <m/>
    <m/>
    <m/>
    <m/>
    <m/>
  </r>
  <r>
    <d v="2015-06-05T00:00:00"/>
    <s v="IMC"/>
    <s v="INGO"/>
    <x v="4"/>
    <s v="Kathmandu M.N.P."/>
    <m/>
    <s v="Hygiene"/>
    <x v="6"/>
    <m/>
    <m/>
    <m/>
    <m/>
    <m/>
    <x v="1"/>
    <s v="Planned "/>
    <m/>
    <m/>
    <m/>
    <m/>
    <m/>
    <m/>
    <m/>
    <m/>
    <m/>
    <m/>
    <m/>
    <m/>
    <m/>
  </r>
  <r>
    <d v="2015-06-05T00:00:00"/>
    <s v="IMC"/>
    <s v="INGO"/>
    <x v="4"/>
    <s v="Kathmandu M.N.P."/>
    <m/>
    <s v="Institutional_WASH"/>
    <x v="11"/>
    <m/>
    <m/>
    <m/>
    <m/>
    <m/>
    <x v="4"/>
    <s v="Planned "/>
    <m/>
    <m/>
    <m/>
    <m/>
    <m/>
    <m/>
    <m/>
    <m/>
    <m/>
    <m/>
    <m/>
    <m/>
    <m/>
  </r>
  <r>
    <d v="2015-06-05T00:00:00"/>
    <s v="IMC"/>
    <s v="INGO"/>
    <x v="4"/>
    <s v="Kathmandu M.N.P."/>
    <m/>
    <s v="Institutional_WASH"/>
    <x v="12"/>
    <m/>
    <m/>
    <m/>
    <m/>
    <m/>
    <x v="0"/>
    <s v="Planned "/>
    <m/>
    <m/>
    <m/>
    <m/>
    <m/>
    <m/>
    <m/>
    <m/>
    <m/>
    <m/>
    <m/>
    <m/>
    <m/>
  </r>
  <r>
    <d v="2015-06-05T00:00:00"/>
    <s v="IMC"/>
    <s v="INGO"/>
    <x v="4"/>
    <s v="Sitapaila"/>
    <m/>
    <s v="Sanitation"/>
    <x v="0"/>
    <m/>
    <n v="6"/>
    <s v="latrine+ 2 handwashimg stations"/>
    <m/>
    <m/>
    <x v="1"/>
    <s v="Completed"/>
    <m/>
    <m/>
    <n v="150"/>
    <n v="150"/>
    <m/>
    <m/>
    <m/>
    <n v="150"/>
    <m/>
    <m/>
    <m/>
    <m/>
    <m/>
  </r>
  <r>
    <d v="2015-06-05T00:00:00"/>
    <s v="IMC"/>
    <s v="INGO"/>
    <x v="4"/>
    <s v="Sitapaila"/>
    <m/>
    <s v="Hygiene"/>
    <x v="8"/>
    <m/>
    <m/>
    <m/>
    <m/>
    <m/>
    <x v="1"/>
    <s v="Completed"/>
    <m/>
    <m/>
    <n v="150"/>
    <n v="50"/>
    <m/>
    <m/>
    <m/>
    <n v="50"/>
    <m/>
    <m/>
    <m/>
    <m/>
    <m/>
  </r>
  <r>
    <d v="2015-06-05T00:00:00"/>
    <s v="IMC"/>
    <s v="INGO"/>
    <x v="5"/>
    <s v="Bungamati"/>
    <m/>
    <s v="Sanitation"/>
    <x v="0"/>
    <m/>
    <n v="24"/>
    <s v="latrines + 14 handwashing stations"/>
    <m/>
    <m/>
    <x v="1"/>
    <s v="Completed"/>
    <s v="17/05/2015"/>
    <s v="17/05/2015"/>
    <n v="600"/>
    <n v="600"/>
    <m/>
    <m/>
    <m/>
    <n v="600"/>
    <m/>
    <s v="Sanitation definition changed from latrine rehab to emergency latrine since ratio of latrine to benificaries is greater that 1 to 10."/>
    <m/>
    <m/>
    <m/>
  </r>
  <r>
    <d v="2015-06-05T00:00:00"/>
    <s v="IMC"/>
    <s v="INGO"/>
    <x v="5"/>
    <s v="Bungamati"/>
    <m/>
    <s v="Institutional_WASH"/>
    <x v="11"/>
    <m/>
    <m/>
    <m/>
    <m/>
    <m/>
    <x v="4"/>
    <s v="Planned "/>
    <m/>
    <m/>
    <m/>
    <m/>
    <m/>
    <m/>
    <m/>
    <m/>
    <m/>
    <m/>
    <m/>
    <m/>
    <m/>
  </r>
  <r>
    <d v="2015-06-05T00:00:00"/>
    <s v="IMC"/>
    <s v="INGO"/>
    <x v="5"/>
    <s v="Bungamati"/>
    <m/>
    <s v="Institutional_WASH"/>
    <x v="12"/>
    <m/>
    <m/>
    <m/>
    <m/>
    <m/>
    <x v="0"/>
    <s v="Planned "/>
    <m/>
    <m/>
    <m/>
    <m/>
    <m/>
    <m/>
    <m/>
    <m/>
    <m/>
    <m/>
    <m/>
    <m/>
    <m/>
  </r>
  <r>
    <d v="2015-06-05T00:00:00"/>
    <s v="IMC"/>
    <s v="INGO"/>
    <x v="5"/>
    <s v="Chapagaun"/>
    <m/>
    <s v="Sanitation"/>
    <x v="0"/>
    <m/>
    <n v="40"/>
    <s v="latrines + 10 handwashing stations"/>
    <m/>
    <m/>
    <x v="1"/>
    <s v="Completed"/>
    <d v="2015-05-26T00:00:00"/>
    <d v="2015-05-26T00:00:00"/>
    <n v="1000"/>
    <n v="1000"/>
    <m/>
    <m/>
    <m/>
    <n v="1000"/>
    <m/>
    <s v="Sanitation definition changed from latrine rehab to emergency latrine since ratio of latrine to benificaries is greater that 1 to 10."/>
    <m/>
    <m/>
    <m/>
  </r>
  <r>
    <d v="2015-06-05T00:00:00"/>
    <s v="IMC"/>
    <s v="INGO"/>
    <x v="5"/>
    <s v="Chapagaun"/>
    <m/>
    <s v="Hygiene"/>
    <x v="6"/>
    <m/>
    <m/>
    <m/>
    <m/>
    <m/>
    <x v="1"/>
    <s v="Planned "/>
    <m/>
    <m/>
    <m/>
    <m/>
    <m/>
    <m/>
    <m/>
    <m/>
    <m/>
    <m/>
    <m/>
    <m/>
    <m/>
  </r>
  <r>
    <d v="2015-06-05T00:00:00"/>
    <s v="IMC"/>
    <s v="INGO"/>
    <x v="5"/>
    <s v="Chapagaun"/>
    <m/>
    <s v="Institutional_WASH"/>
    <x v="11"/>
    <m/>
    <m/>
    <m/>
    <m/>
    <m/>
    <x v="4"/>
    <s v="Planned "/>
    <m/>
    <m/>
    <m/>
    <m/>
    <m/>
    <m/>
    <m/>
    <m/>
    <m/>
    <m/>
    <m/>
    <m/>
    <m/>
  </r>
  <r>
    <d v="2015-06-05T00:00:00"/>
    <s v="IMC"/>
    <s v="INGO"/>
    <x v="5"/>
    <s v="Chapagaun"/>
    <m/>
    <s v="Institutional_WASH"/>
    <x v="12"/>
    <m/>
    <m/>
    <m/>
    <m/>
    <m/>
    <x v="0"/>
    <s v="Planned "/>
    <m/>
    <m/>
    <m/>
    <m/>
    <m/>
    <m/>
    <m/>
    <m/>
    <m/>
    <m/>
    <m/>
    <m/>
    <m/>
  </r>
  <r>
    <d v="2015-06-05T00:00:00"/>
    <s v="IMC"/>
    <s v="INGO"/>
    <x v="5"/>
    <s v="Godawari"/>
    <m/>
    <s v="Hygiene"/>
    <x v="6"/>
    <m/>
    <n v="100"/>
    <s v="hygiene kits"/>
    <m/>
    <m/>
    <x v="1"/>
    <s v="Completed"/>
    <m/>
    <m/>
    <m/>
    <m/>
    <m/>
    <m/>
    <m/>
    <m/>
    <m/>
    <m/>
    <m/>
    <m/>
    <m/>
  </r>
  <r>
    <d v="2015-06-05T00:00:00"/>
    <s v="IMC"/>
    <s v="INGO"/>
    <x v="5"/>
    <s v="Godawari"/>
    <m/>
    <s v="Institutional_WASH"/>
    <x v="11"/>
    <m/>
    <m/>
    <m/>
    <m/>
    <m/>
    <x v="4"/>
    <s v="Planned "/>
    <m/>
    <m/>
    <m/>
    <m/>
    <m/>
    <m/>
    <m/>
    <m/>
    <m/>
    <m/>
    <m/>
    <m/>
    <m/>
  </r>
  <r>
    <d v="2015-06-05T00:00:00"/>
    <s v="IMC"/>
    <s v="INGO"/>
    <x v="5"/>
    <s v="Godawari"/>
    <m/>
    <s v="Institutional_WASH"/>
    <x v="12"/>
    <m/>
    <m/>
    <m/>
    <m/>
    <m/>
    <x v="0"/>
    <s v="Planned "/>
    <m/>
    <m/>
    <m/>
    <m/>
    <m/>
    <m/>
    <m/>
    <m/>
    <m/>
    <m/>
    <m/>
    <m/>
    <m/>
  </r>
  <r>
    <d v="2015-06-05T00:00:00"/>
    <s v="IMC"/>
    <s v="INGO"/>
    <x v="5"/>
    <s v="Harisiddhi"/>
    <m/>
    <s v="Sanitation"/>
    <x v="0"/>
    <m/>
    <n v="6"/>
    <s v="latrines + 4 handwashing stations"/>
    <m/>
    <m/>
    <x v="1"/>
    <s v="Completed"/>
    <s v="6/05/2015"/>
    <s v="6/05/2015"/>
    <n v="150"/>
    <n v="150"/>
    <m/>
    <m/>
    <m/>
    <n v="150"/>
    <m/>
    <s v="Sanitation definition changed from latrine rehab to emergency latrine since ratio of latrine to benificaries is greater that 1 to 10."/>
    <m/>
    <m/>
    <m/>
  </r>
  <r>
    <d v="2015-06-05T00:00:00"/>
    <s v="IMC"/>
    <s v="INGO"/>
    <x v="5"/>
    <s v="Harisiddhi"/>
    <m/>
    <s v="Hygiene"/>
    <x v="8"/>
    <m/>
    <m/>
    <m/>
    <m/>
    <m/>
    <x v="1"/>
    <s v="Completed"/>
    <m/>
    <m/>
    <n v="150"/>
    <n v="110"/>
    <m/>
    <m/>
    <m/>
    <n v="110"/>
    <m/>
    <m/>
    <m/>
    <m/>
    <m/>
  </r>
  <r>
    <d v="2015-06-05T00:00:00"/>
    <s v="IMC"/>
    <s v="INGO"/>
    <x v="5"/>
    <s v="Harisiddhi"/>
    <m/>
    <s v="Hygiene"/>
    <x v="6"/>
    <m/>
    <m/>
    <m/>
    <m/>
    <m/>
    <x v="1"/>
    <s v="Planned "/>
    <m/>
    <m/>
    <m/>
    <m/>
    <m/>
    <m/>
    <m/>
    <m/>
    <m/>
    <m/>
    <m/>
    <m/>
    <m/>
  </r>
  <r>
    <d v="2015-06-05T00:00:00"/>
    <s v="IMC"/>
    <s v="INGO"/>
    <x v="5"/>
    <s v="Harisiddhi"/>
    <m/>
    <s v="Institutional_WASH"/>
    <x v="11"/>
    <m/>
    <m/>
    <m/>
    <m/>
    <m/>
    <x v="4"/>
    <s v="Planned "/>
    <m/>
    <m/>
    <m/>
    <m/>
    <m/>
    <m/>
    <m/>
    <m/>
    <m/>
    <m/>
    <m/>
    <m/>
    <m/>
  </r>
  <r>
    <d v="2015-06-05T00:00:00"/>
    <s v="IMC"/>
    <s v="INGO"/>
    <x v="5"/>
    <s v="Harisiddhi"/>
    <m/>
    <s v="Institutional_WASH"/>
    <x v="12"/>
    <m/>
    <m/>
    <m/>
    <m/>
    <m/>
    <x v="0"/>
    <s v="Planned "/>
    <m/>
    <m/>
    <m/>
    <m/>
    <m/>
    <m/>
    <m/>
    <m/>
    <m/>
    <m/>
    <m/>
    <s v=" "/>
    <m/>
  </r>
  <r>
    <d v="2015-06-05T00:00:00"/>
    <s v="IMC"/>
    <s v="INGO"/>
    <x v="5"/>
    <s v="Jharuwarasi"/>
    <m/>
    <s v="Hygiene"/>
    <x v="6"/>
    <m/>
    <m/>
    <m/>
    <m/>
    <m/>
    <x v="1"/>
    <s v="Planned "/>
    <m/>
    <m/>
    <m/>
    <m/>
    <m/>
    <m/>
    <m/>
    <m/>
    <m/>
    <m/>
    <m/>
    <m/>
    <m/>
  </r>
  <r>
    <d v="2015-06-05T00:00:00"/>
    <s v="IMC"/>
    <s v="INGO"/>
    <x v="5"/>
    <s v="Jharuwarasi"/>
    <m/>
    <s v="Institutional_WASH"/>
    <x v="11"/>
    <m/>
    <m/>
    <m/>
    <m/>
    <m/>
    <x v="4"/>
    <s v="Planned "/>
    <m/>
    <m/>
    <m/>
    <m/>
    <m/>
    <m/>
    <m/>
    <m/>
    <m/>
    <m/>
    <m/>
    <m/>
    <m/>
  </r>
  <r>
    <d v="2015-06-05T00:00:00"/>
    <s v="IMC"/>
    <s v="INGO"/>
    <x v="5"/>
    <s v="Jharuwarasi"/>
    <m/>
    <s v="Institutional_WASH"/>
    <x v="12"/>
    <m/>
    <m/>
    <m/>
    <m/>
    <m/>
    <x v="0"/>
    <s v="Planned "/>
    <m/>
    <m/>
    <m/>
    <m/>
    <m/>
    <m/>
    <m/>
    <m/>
    <m/>
    <m/>
    <m/>
    <m/>
    <m/>
  </r>
  <r>
    <d v="2015-06-05T00:00:00"/>
    <s v="IMC"/>
    <s v="INGO"/>
    <x v="5"/>
    <s v="Khokana"/>
    <m/>
    <s v="Sanitation"/>
    <x v="0"/>
    <m/>
    <n v="10"/>
    <s v="latrines + 6 handwashing stations"/>
    <m/>
    <m/>
    <x v="1"/>
    <s v="Completed"/>
    <s v="4/05/2015"/>
    <s v="5/05/2015"/>
    <n v="250"/>
    <n v="250"/>
    <m/>
    <m/>
    <m/>
    <n v="250"/>
    <m/>
    <s v="Sanitation definition changed from latrine rehab to emergency latrine since ratio of latrine to benificaries is greater that 1 to 10."/>
    <m/>
    <m/>
    <m/>
  </r>
  <r>
    <d v="2015-06-05T00:00:00"/>
    <s v="IMC"/>
    <s v="INGO"/>
    <x v="5"/>
    <s v="Khokana"/>
    <m/>
    <s v="Hygiene"/>
    <x v="8"/>
    <m/>
    <m/>
    <m/>
    <m/>
    <m/>
    <x v="1"/>
    <s v="Completed"/>
    <m/>
    <m/>
    <n v="250"/>
    <n v="80"/>
    <m/>
    <m/>
    <m/>
    <n v="80"/>
    <m/>
    <m/>
    <m/>
    <m/>
    <m/>
  </r>
  <r>
    <d v="2015-06-05T00:00:00"/>
    <s v="IMC"/>
    <s v="INGO"/>
    <x v="5"/>
    <s v="Khokana"/>
    <m/>
    <s v="Hygiene"/>
    <x v="6"/>
    <m/>
    <m/>
    <m/>
    <m/>
    <m/>
    <x v="1"/>
    <s v="Planned "/>
    <m/>
    <m/>
    <m/>
    <m/>
    <m/>
    <m/>
    <m/>
    <m/>
    <m/>
    <m/>
    <m/>
    <m/>
    <m/>
  </r>
  <r>
    <d v="2015-06-05T00:00:00"/>
    <s v="IMC"/>
    <s v="INGO"/>
    <x v="5"/>
    <s v="Khokana"/>
    <m/>
    <s v="Institutional_WASH"/>
    <x v="11"/>
    <m/>
    <m/>
    <m/>
    <m/>
    <m/>
    <x v="4"/>
    <s v="Planned "/>
    <m/>
    <m/>
    <m/>
    <m/>
    <m/>
    <m/>
    <m/>
    <m/>
    <m/>
    <m/>
    <m/>
    <m/>
    <m/>
  </r>
  <r>
    <d v="2015-06-05T00:00:00"/>
    <s v="IMC"/>
    <s v="INGO"/>
    <x v="5"/>
    <s v="Khokana"/>
    <m/>
    <s v="Institutional_WASH"/>
    <x v="12"/>
    <m/>
    <m/>
    <m/>
    <m/>
    <m/>
    <x v="0"/>
    <s v="Planned "/>
    <m/>
    <m/>
    <m/>
    <m/>
    <m/>
    <m/>
    <m/>
    <m/>
    <m/>
    <m/>
    <m/>
    <m/>
    <m/>
  </r>
  <r>
    <d v="2015-06-05T00:00:00"/>
    <s v="IMC"/>
    <s v="INGO"/>
    <x v="5"/>
    <s v="Lalitpur U.M.N.P."/>
    <m/>
    <s v="Sanitation"/>
    <x v="0"/>
    <m/>
    <n v="8"/>
    <s v="latrines + 2 handwashing stations"/>
    <m/>
    <m/>
    <x v="1"/>
    <s v="Completed"/>
    <s v="19/05/2015"/>
    <s v="19/05/2015"/>
    <n v="200"/>
    <n v="200"/>
    <m/>
    <m/>
    <m/>
    <n v="200"/>
    <m/>
    <s v="Sanitation definition changed from latrine rehab to emergency latrine since ratio of latrine to benificaries is greater that 1 to 10."/>
    <m/>
    <m/>
    <m/>
  </r>
  <r>
    <d v="2015-06-05T00:00:00"/>
    <s v="IMC"/>
    <s v="INGO"/>
    <x v="5"/>
    <s v="Lalitpur U.M.N.P."/>
    <m/>
    <s v="Hygiene"/>
    <x v="6"/>
    <m/>
    <m/>
    <m/>
    <m/>
    <m/>
    <x v="1"/>
    <s v="Planned "/>
    <m/>
    <m/>
    <m/>
    <m/>
    <m/>
    <m/>
    <m/>
    <m/>
    <m/>
    <m/>
    <m/>
    <m/>
    <m/>
  </r>
  <r>
    <d v="2015-06-05T00:00:00"/>
    <s v="IMC"/>
    <s v="INGO"/>
    <x v="5"/>
    <s v="Lalitpur U.M.N.P."/>
    <m/>
    <s v="Institutional_WASH"/>
    <x v="11"/>
    <m/>
    <m/>
    <m/>
    <m/>
    <m/>
    <x v="4"/>
    <s v="Planned "/>
    <m/>
    <m/>
    <m/>
    <m/>
    <m/>
    <m/>
    <m/>
    <m/>
    <m/>
    <m/>
    <m/>
    <m/>
    <m/>
  </r>
  <r>
    <d v="2015-06-05T00:00:00"/>
    <s v="IMC"/>
    <s v="INGO"/>
    <x v="5"/>
    <s v="Lalitpur U.M.N.P."/>
    <m/>
    <s v="Institutional_WASH"/>
    <x v="12"/>
    <m/>
    <m/>
    <m/>
    <m/>
    <m/>
    <x v="0"/>
    <s v="Planned "/>
    <m/>
    <m/>
    <m/>
    <m/>
    <m/>
    <m/>
    <m/>
    <m/>
    <m/>
    <m/>
    <m/>
    <m/>
    <m/>
  </r>
  <r>
    <d v="2015-06-05T00:00:00"/>
    <s v="IMC"/>
    <s v="INGO"/>
    <x v="5"/>
    <s v="Lamatar"/>
    <m/>
    <s v="Hygiene"/>
    <x v="6"/>
    <m/>
    <m/>
    <m/>
    <m/>
    <m/>
    <x v="1"/>
    <s v="Planned "/>
    <m/>
    <m/>
    <m/>
    <m/>
    <m/>
    <m/>
    <m/>
    <m/>
    <m/>
    <m/>
    <m/>
    <m/>
    <m/>
  </r>
  <r>
    <d v="2015-06-05T00:00:00"/>
    <s v="IMC"/>
    <s v="INGO"/>
    <x v="5"/>
    <s v="Lamatar"/>
    <m/>
    <s v="Institutional_WASH"/>
    <x v="11"/>
    <m/>
    <m/>
    <m/>
    <m/>
    <m/>
    <x v="4"/>
    <s v="Planned "/>
    <m/>
    <m/>
    <m/>
    <m/>
    <m/>
    <m/>
    <m/>
    <m/>
    <m/>
    <m/>
    <m/>
    <m/>
    <m/>
  </r>
  <r>
    <d v="2015-06-05T00:00:00"/>
    <s v="IMC"/>
    <s v="INGO"/>
    <x v="5"/>
    <s v="Lamatar"/>
    <m/>
    <s v="Institutional_WASH"/>
    <x v="12"/>
    <m/>
    <m/>
    <m/>
    <m/>
    <m/>
    <x v="0"/>
    <s v="Planned "/>
    <m/>
    <m/>
    <m/>
    <m/>
    <m/>
    <m/>
    <m/>
    <m/>
    <m/>
    <m/>
    <m/>
    <m/>
    <m/>
  </r>
  <r>
    <d v="2015-06-05T00:00:00"/>
    <s v="IMC"/>
    <s v="INGO"/>
    <x v="5"/>
    <s v="Lubhu"/>
    <m/>
    <s v="Hygiene"/>
    <x v="6"/>
    <m/>
    <m/>
    <m/>
    <m/>
    <m/>
    <x v="1"/>
    <s v="Planned "/>
    <m/>
    <m/>
    <m/>
    <m/>
    <m/>
    <m/>
    <m/>
    <m/>
    <m/>
    <m/>
    <m/>
    <m/>
    <m/>
  </r>
  <r>
    <d v="2015-06-05T00:00:00"/>
    <s v="IMC"/>
    <s v="INGO"/>
    <x v="5"/>
    <s v="Lubhu"/>
    <m/>
    <s v="Institutional_WASH"/>
    <x v="11"/>
    <m/>
    <m/>
    <m/>
    <m/>
    <m/>
    <x v="4"/>
    <s v="Planned "/>
    <m/>
    <m/>
    <m/>
    <m/>
    <m/>
    <m/>
    <m/>
    <m/>
    <m/>
    <m/>
    <m/>
    <m/>
    <m/>
  </r>
  <r>
    <d v="2015-06-05T00:00:00"/>
    <s v="IMC"/>
    <s v="INGO"/>
    <x v="5"/>
    <s v="Lubhu"/>
    <m/>
    <s v="Institutional_WASH"/>
    <x v="12"/>
    <m/>
    <m/>
    <m/>
    <m/>
    <m/>
    <x v="0"/>
    <s v="Planned "/>
    <m/>
    <m/>
    <m/>
    <m/>
    <m/>
    <m/>
    <m/>
    <m/>
    <m/>
    <m/>
    <m/>
    <m/>
    <m/>
  </r>
  <r>
    <d v="2015-06-05T00:00:00"/>
    <s v="IMC"/>
    <s v="INGO"/>
    <x v="5"/>
    <s v="Siddhipur"/>
    <m/>
    <s v="Hygiene"/>
    <x v="6"/>
    <m/>
    <m/>
    <m/>
    <m/>
    <m/>
    <x v="1"/>
    <s v="Planned "/>
    <m/>
    <m/>
    <m/>
    <m/>
    <m/>
    <m/>
    <m/>
    <m/>
    <m/>
    <m/>
    <m/>
    <m/>
    <m/>
  </r>
  <r>
    <d v="2015-06-05T00:00:00"/>
    <s v="IMC"/>
    <s v="INGO"/>
    <x v="5"/>
    <s v="Siddhipur"/>
    <m/>
    <s v="Institutional_WASH"/>
    <x v="11"/>
    <m/>
    <m/>
    <m/>
    <m/>
    <m/>
    <x v="4"/>
    <s v="Planned "/>
    <m/>
    <m/>
    <m/>
    <m/>
    <m/>
    <m/>
    <m/>
    <m/>
    <m/>
    <m/>
    <m/>
    <m/>
    <m/>
  </r>
  <r>
    <d v="2015-06-05T00:00:00"/>
    <s v="IMC"/>
    <s v="INGO"/>
    <x v="5"/>
    <s v="Siddhipur"/>
    <m/>
    <s v="Institutional_WASH"/>
    <x v="12"/>
    <m/>
    <m/>
    <m/>
    <m/>
    <m/>
    <x v="0"/>
    <s v="Planned "/>
    <m/>
    <m/>
    <m/>
    <m/>
    <m/>
    <m/>
    <m/>
    <m/>
    <m/>
    <m/>
    <m/>
    <m/>
    <m/>
  </r>
  <r>
    <d v="2015-06-05T00:00:00"/>
    <s v="IMC"/>
    <s v="INGO"/>
    <x v="5"/>
    <s v="Sunakothi"/>
    <m/>
    <s v="Hygiene"/>
    <x v="6"/>
    <m/>
    <m/>
    <m/>
    <m/>
    <m/>
    <x v="1"/>
    <s v="Planned "/>
    <m/>
    <m/>
    <n v="200"/>
    <m/>
    <m/>
    <m/>
    <m/>
    <m/>
    <m/>
    <m/>
    <m/>
    <m/>
    <m/>
  </r>
  <r>
    <d v="2015-06-05T00:00:00"/>
    <s v="IMC"/>
    <s v="INGO"/>
    <x v="5"/>
    <s v="Sunakothi"/>
    <m/>
    <s v="Institutional_WASH"/>
    <x v="11"/>
    <m/>
    <m/>
    <m/>
    <m/>
    <m/>
    <x v="4"/>
    <s v="Planned "/>
    <m/>
    <m/>
    <m/>
    <m/>
    <m/>
    <m/>
    <m/>
    <m/>
    <m/>
    <m/>
    <m/>
    <m/>
    <m/>
  </r>
  <r>
    <d v="2015-06-05T00:00:00"/>
    <s v="IMC"/>
    <s v="INGO"/>
    <x v="5"/>
    <s v="Sunakothi"/>
    <m/>
    <s v="Institutional_WASH"/>
    <x v="12"/>
    <m/>
    <m/>
    <m/>
    <m/>
    <m/>
    <x v="0"/>
    <s v="Planned "/>
    <m/>
    <m/>
    <m/>
    <m/>
    <m/>
    <m/>
    <m/>
    <m/>
    <m/>
    <m/>
    <m/>
    <m/>
    <m/>
  </r>
  <r>
    <d v="2015-06-05T00:00:00"/>
    <s v="IMC"/>
    <s v="INGO"/>
    <x v="5"/>
    <s v="Thaiba"/>
    <m/>
    <s v="Hygiene"/>
    <x v="6"/>
    <m/>
    <m/>
    <m/>
    <m/>
    <m/>
    <x v="1"/>
    <s v="Planned "/>
    <m/>
    <m/>
    <m/>
    <m/>
    <m/>
    <m/>
    <m/>
    <m/>
    <m/>
    <m/>
    <m/>
    <m/>
    <m/>
  </r>
  <r>
    <d v="2015-06-05T00:00:00"/>
    <s v="IMC"/>
    <s v="INGO"/>
    <x v="5"/>
    <s v="Thaiba"/>
    <m/>
    <s v="Institutional_WASH"/>
    <x v="11"/>
    <m/>
    <m/>
    <m/>
    <m/>
    <m/>
    <x v="4"/>
    <s v="Planned "/>
    <m/>
    <m/>
    <m/>
    <m/>
    <m/>
    <m/>
    <m/>
    <m/>
    <m/>
    <m/>
    <m/>
    <m/>
    <m/>
  </r>
  <r>
    <d v="2015-06-05T00:00:00"/>
    <s v="IMC"/>
    <s v="INGO"/>
    <x v="5"/>
    <s v="Thaiba"/>
    <m/>
    <s v="Institutional_WASH"/>
    <x v="12"/>
    <m/>
    <m/>
    <m/>
    <m/>
    <m/>
    <x v="0"/>
    <s v="Planned "/>
    <m/>
    <m/>
    <m/>
    <m/>
    <m/>
    <m/>
    <m/>
    <m/>
    <m/>
    <m/>
    <m/>
    <m/>
    <m/>
  </r>
  <r>
    <d v="2015-06-05T00:00:00"/>
    <s v="IMC"/>
    <s v="INGO"/>
    <x v="5"/>
    <s v="Thecho"/>
    <m/>
    <s v="Hygiene"/>
    <x v="6"/>
    <m/>
    <m/>
    <m/>
    <m/>
    <m/>
    <x v="1"/>
    <s v="Planned "/>
    <m/>
    <m/>
    <m/>
    <m/>
    <m/>
    <m/>
    <m/>
    <m/>
    <m/>
    <m/>
    <m/>
    <m/>
    <m/>
  </r>
  <r>
    <d v="2015-06-05T00:00:00"/>
    <s v="IMC"/>
    <s v="INGO"/>
    <x v="5"/>
    <s v="Thecho"/>
    <m/>
    <s v="Institutional_WASH"/>
    <x v="11"/>
    <m/>
    <m/>
    <m/>
    <m/>
    <m/>
    <x v="4"/>
    <s v="Planned "/>
    <m/>
    <m/>
    <m/>
    <m/>
    <m/>
    <m/>
    <m/>
    <m/>
    <m/>
    <m/>
    <m/>
    <m/>
    <m/>
  </r>
  <r>
    <d v="2015-06-05T00:00:00"/>
    <s v="IMC"/>
    <s v="INGO"/>
    <x v="5"/>
    <s v="Thecho"/>
    <m/>
    <s v="Institutional_WASH"/>
    <x v="12"/>
    <m/>
    <m/>
    <m/>
    <m/>
    <m/>
    <x v="0"/>
    <s v="Planned "/>
    <m/>
    <m/>
    <m/>
    <m/>
    <m/>
    <m/>
    <m/>
    <m/>
    <m/>
    <m/>
    <m/>
    <m/>
    <m/>
  </r>
  <r>
    <d v="2015-06-05T00:00:00"/>
    <s v="Water Missions International"/>
    <s v="INGO"/>
    <x v="4"/>
    <s v="Daanchhi"/>
    <m/>
    <s v="Assessment"/>
    <x v="1"/>
    <s v="Water quality testing"/>
    <m/>
    <m/>
    <s v="Temporary"/>
    <m/>
    <x v="3"/>
    <s v="Completed"/>
    <d v="2015-06-05T00:00:00"/>
    <d v="2015-06-05T00:00:00"/>
    <n v="300"/>
    <m/>
    <m/>
    <m/>
    <m/>
    <n v="300"/>
    <m/>
    <m/>
    <m/>
    <m/>
    <s v="Site assessment and water quality testing at the Thali IDP camp in Ward 7 of Danchhi VDC."/>
  </r>
  <r>
    <d v="2015-06-05T00:00:00"/>
    <s v="Water Missions International"/>
    <s v="INGO"/>
    <x v="4"/>
    <s v="Kathmandu M.N.P."/>
    <m/>
    <s v="Assessment"/>
    <x v="1"/>
    <s v="Water quality testing"/>
    <m/>
    <m/>
    <s v="Temporary"/>
    <m/>
    <x v="3"/>
    <s v="Completed"/>
    <d v="2015-05-01T00:00:00"/>
    <d v="2015-05-01T00:00:00"/>
    <n v="200"/>
    <m/>
    <m/>
    <m/>
    <m/>
    <n v="200"/>
    <m/>
    <m/>
    <m/>
    <m/>
    <s v="Current safe water is being provided by a private company and WMI will endeavour to only impact local economy positively."/>
  </r>
  <r>
    <d v="2015-06-05T00:00:00"/>
    <s v="Water Missions International"/>
    <s v="INGO"/>
    <x v="4"/>
    <s v="Kathmandu M.N.P."/>
    <m/>
    <s v="Assessment"/>
    <x v="1"/>
    <s v="Water quality testing"/>
    <m/>
    <m/>
    <s v="Temporary"/>
    <m/>
    <x v="3"/>
    <s v="Completed"/>
    <d v="2015-05-02T00:00:00"/>
    <d v="2015-05-02T00:00:00"/>
    <n v="300"/>
    <m/>
    <m/>
    <m/>
    <m/>
    <n v="300"/>
    <m/>
    <m/>
    <m/>
    <m/>
    <s v="Current safe water is being provided by a private company and WMI will endeavour to only impact local economy positively."/>
  </r>
  <r>
    <d v="2015-06-05T00:00:00"/>
    <s v="Water Missions International"/>
    <s v="INGO"/>
    <x v="4"/>
    <s v="Kathmandu M.N.P."/>
    <m/>
    <s v="Assessment"/>
    <x v="1"/>
    <s v="Water quality testing"/>
    <m/>
    <m/>
    <s v="Temporary"/>
    <m/>
    <x v="3"/>
    <s v="Completed"/>
    <d v="2015-05-22T00:00:00"/>
    <d v="2015-05-22T00:00:00"/>
    <n v="1167"/>
    <m/>
    <m/>
    <m/>
    <m/>
    <n v="1167"/>
    <m/>
    <m/>
    <m/>
    <m/>
    <s v="Site assessment and water quality testing at the Royal Nepal Golf Club. Found Coliform count too numerous to count (TNTC)."/>
  </r>
  <r>
    <d v="2015-06-05T00:00:00"/>
    <s v="Water Missions International"/>
    <s v="INGO"/>
    <x v="4"/>
    <s v="Kathmandu M.N.P."/>
    <m/>
    <s v="Assessment"/>
    <x v="1"/>
    <s v="Water quality testing"/>
    <m/>
    <m/>
    <s v="Temporary"/>
    <m/>
    <x v="3"/>
    <s v="Completed"/>
    <d v="2015-05-02T00:00:00"/>
    <d v="2015-05-02T00:00:00"/>
    <n v="1500"/>
    <m/>
    <m/>
    <m/>
    <m/>
    <n v="1500"/>
    <m/>
    <m/>
    <m/>
    <m/>
    <s v="Current safe water is being provided by a private company and WMI will endeavour to only impact local economy positively."/>
  </r>
  <r>
    <d v="2015-06-05T00:00:00"/>
    <s v="Nepal Red Cross Society "/>
    <s v="Red Cross Movement"/>
    <x v="5"/>
    <s v="Lalitpur U.M.N.P."/>
    <s v="WSSDO, Lalitpur"/>
    <s v="Hygiene"/>
    <x v="8"/>
    <s v="16th National Sanitation Week"/>
    <m/>
    <m/>
    <s v="Temporary"/>
    <s v="IFRC"/>
    <x v="3"/>
    <s v="Completed"/>
    <d v="2015-06-05T00:00:00"/>
    <d v="2015-06-11T00:00:00"/>
    <m/>
    <m/>
    <m/>
    <m/>
    <m/>
    <n v="45"/>
    <m/>
    <m/>
    <m/>
    <m/>
    <s v="National Sanitation Week celebration"/>
  </r>
  <r>
    <d v="2015-06-05T00:00:00"/>
    <s v="Water Missions International"/>
    <s v="INGO"/>
    <x v="9"/>
    <s v="Sangkosh"/>
    <m/>
    <s v="Assessment"/>
    <x v="1"/>
    <s v="Water quality testing"/>
    <m/>
    <m/>
    <s v="Temporary"/>
    <m/>
    <x v="1"/>
    <s v="Completed"/>
    <d v="2015-05-23T00:00:00"/>
    <d v="2015-05-23T00:00:00"/>
    <n v="350"/>
    <m/>
    <m/>
    <m/>
    <m/>
    <n v="350"/>
    <m/>
    <m/>
    <m/>
    <m/>
    <s v="Site assessment and water quality testing at Dhussa Pakha"/>
  </r>
  <r>
    <d v="2015-06-05T00:00:00"/>
    <s v="Water Missions International"/>
    <s v="INGO"/>
    <x v="6"/>
    <s v="Aarupokhari"/>
    <s v="Save the Children"/>
    <s v="Assessment"/>
    <x v="1"/>
    <s v="Water Quality testing"/>
    <m/>
    <m/>
    <s v="Temporary"/>
    <m/>
    <x v="1"/>
    <s v="Completed"/>
    <d v="2015-05-07T00:00:00"/>
    <d v="2015-05-07T00:00:00"/>
    <n v="200"/>
    <m/>
    <m/>
    <m/>
    <m/>
    <n v="200"/>
    <m/>
    <m/>
    <m/>
    <m/>
    <s v="Testing water quality and providing treatment recommendations. Save the Children did not provide population figures (making assumption)."/>
  </r>
  <r>
    <d v="2015-06-05T00:00:00"/>
    <s v="Water Missions International"/>
    <s v="INGO"/>
    <x v="6"/>
    <s v="Finam"/>
    <m/>
    <s v="Assessment"/>
    <x v="1"/>
    <s v="Water Quality testing"/>
    <m/>
    <m/>
    <s v="Temporary"/>
    <m/>
    <x v="1"/>
    <s v="Completed"/>
    <d v="2015-05-15T00:00:00"/>
    <d v="2015-05-15T00:00:00"/>
    <n v="200"/>
    <m/>
    <m/>
    <m/>
    <m/>
    <n v="200"/>
    <m/>
    <m/>
    <m/>
    <m/>
    <s v="Site assessment and water quality testing in the community of Dhungde Vanjyang"/>
  </r>
  <r>
    <d v="2015-06-05T00:00:00"/>
    <s v="Water Missions International"/>
    <s v="INGO"/>
    <x v="6"/>
    <s v="Gumda"/>
    <m/>
    <s v="Assessment"/>
    <x v="1"/>
    <s v="Water quality testing"/>
    <m/>
    <m/>
    <s v="Temporary"/>
    <m/>
    <x v="1"/>
    <s v="Completed"/>
    <d v="2015-05-25T00:00:00"/>
    <d v="2015-05-25T00:00:00"/>
    <n v="800"/>
    <m/>
    <m/>
    <m/>
    <m/>
    <n v="800"/>
    <m/>
    <m/>
    <m/>
    <m/>
    <s v="Site assessment and water quality testing in the community of Khorla in Gorkha District"/>
  </r>
  <r>
    <d v="2015-06-05T00:00:00"/>
    <s v="Water Missions International"/>
    <s v="INGO"/>
    <x v="6"/>
    <s v="Kerauja"/>
    <s v="Medecines San Frontieres"/>
    <s v="Assessment"/>
    <x v="1"/>
    <s v="Water Quality testing"/>
    <m/>
    <m/>
    <s v="Temporary"/>
    <m/>
    <x v="1"/>
    <s v="Completed"/>
    <d v="2015-05-08T00:00:00"/>
    <d v="2015-05-08T00:00:00"/>
    <n v="350"/>
    <m/>
    <m/>
    <m/>
    <m/>
    <n v="350"/>
    <m/>
    <m/>
    <m/>
    <m/>
    <s v="Testing water quality and providing treatment recommendations. MSF did not provide population figures (making assumption)."/>
  </r>
  <r>
    <d v="2015-06-05T00:00:00"/>
    <s v="Water Missions International"/>
    <s v="INGO"/>
    <x v="6"/>
    <s v="Lapu"/>
    <s v="Medecines San Frontieres"/>
    <s v="Assessment"/>
    <x v="1"/>
    <s v="Water Quality testing"/>
    <m/>
    <m/>
    <s v="Temporary"/>
    <m/>
    <x v="1"/>
    <s v="Completed"/>
    <d v="2015-05-08T00:00:00"/>
    <d v="2015-05-08T00:00:00"/>
    <n v="350"/>
    <m/>
    <m/>
    <m/>
    <m/>
    <n v="350"/>
    <m/>
    <m/>
    <m/>
    <m/>
    <s v="Testing water quality and providing treatment recommendations. MSF did not provide population figures (making assumption)."/>
  </r>
  <r>
    <d v="2015-06-05T00:00:00"/>
    <s v="Water Missions International"/>
    <s v="INGO"/>
    <x v="6"/>
    <s v="Nareshwor"/>
    <m/>
    <s v="Assessment"/>
    <x v="1"/>
    <s v="Water quality testing"/>
    <m/>
    <m/>
    <s v="Temporary"/>
    <m/>
    <x v="1"/>
    <s v="Completed"/>
    <d v="2015-05-04T00:00:00"/>
    <d v="2015-05-04T00:00:00"/>
    <n v="1000"/>
    <m/>
    <m/>
    <m/>
    <m/>
    <n v="1000"/>
    <m/>
    <m/>
    <m/>
    <m/>
    <s v="Current safe water is being provided by a private company and WMI will endeavour to only impact local economy positively."/>
  </r>
  <r>
    <d v="2015-06-05T00:00:00"/>
    <s v="Water Missions International"/>
    <s v="INGO"/>
    <x v="6"/>
    <s v="Saurpani"/>
    <m/>
    <s v="Assessment"/>
    <x v="1"/>
    <s v="Water Quality testing"/>
    <m/>
    <m/>
    <s v="Temporary"/>
    <m/>
    <x v="1"/>
    <s v="Completed"/>
    <d v="2015-05-10T00:00:00"/>
    <d v="2015-05-10T00:00:00"/>
    <n v="500"/>
    <m/>
    <m/>
    <m/>
    <m/>
    <n v="500"/>
    <m/>
    <m/>
    <m/>
    <m/>
    <s v="Site assessment and water quality testing in the community of Simbu."/>
  </r>
  <r>
    <d v="2015-06-05T00:00:00"/>
    <s v="Water Missions International"/>
    <s v="INGO"/>
    <x v="6"/>
    <s v="Saurpani"/>
    <m/>
    <s v="Assessment"/>
    <x v="1"/>
    <s v="Water quality testing"/>
    <m/>
    <m/>
    <s v="Temporary"/>
    <m/>
    <x v="1"/>
    <s v="Completed"/>
    <d v="2015-05-24T00:00:00"/>
    <d v="2015-05-24T00:00:00"/>
    <n v="575"/>
    <m/>
    <m/>
    <m/>
    <m/>
    <n v="575"/>
    <m/>
    <m/>
    <m/>
    <m/>
    <s v="Site assessment and water quality testing in the community of Kuera in Gorkha District"/>
  </r>
  <r>
    <d v="2015-06-05T00:00:00"/>
    <s v="Water Missions International"/>
    <s v="INGO"/>
    <x v="6"/>
    <s v="Taple"/>
    <m/>
    <s v="Assessment"/>
    <x v="1"/>
    <s v="Water quality testing"/>
    <m/>
    <m/>
    <s v="Temporary"/>
    <m/>
    <x v="1"/>
    <s v="Completed"/>
    <d v="2015-05-22T00:00:00"/>
    <d v="2015-05-22T00:00:00"/>
    <n v="350"/>
    <m/>
    <m/>
    <m/>
    <m/>
    <n v="350"/>
    <m/>
    <m/>
    <m/>
    <m/>
    <s v="Site assessment and water quality testing in the community of Kokhe Taple in Gorkha District."/>
  </r>
  <r>
    <d v="2015-06-05T00:00:00"/>
    <s v="Water Missions International"/>
    <s v="INGO"/>
    <x v="6"/>
    <s v="Taple"/>
    <m/>
    <s v="Assessment"/>
    <x v="1"/>
    <s v="Water quality testing"/>
    <m/>
    <m/>
    <s v="Temporary"/>
    <m/>
    <x v="1"/>
    <s v="Completed"/>
    <d v="2015-05-22T00:00:00"/>
    <d v="2015-05-22T00:00:00"/>
    <n v="575"/>
    <m/>
    <m/>
    <m/>
    <m/>
    <n v="575"/>
    <m/>
    <m/>
    <m/>
    <m/>
    <s v="Site assessment and water quality testing in the community of Tolls in Gorkha District."/>
  </r>
  <r>
    <d v="2015-06-05T00:00:00"/>
    <s v="Water Missions International"/>
    <s v="INGO"/>
    <x v="6"/>
    <s v="Warpak"/>
    <s v="Medecines San Frontieres"/>
    <s v="Assessment"/>
    <x v="1"/>
    <s v="Water Quality testing"/>
    <m/>
    <m/>
    <s v="Temporary"/>
    <m/>
    <x v="1"/>
    <s v="Completed"/>
    <d v="2015-05-08T00:00:00"/>
    <d v="2015-05-08T00:00:00"/>
    <n v="200"/>
    <m/>
    <m/>
    <m/>
    <m/>
    <n v="200"/>
    <m/>
    <m/>
    <m/>
    <m/>
    <s v="Testing water quality and providing treatment recommendations. MSF did not provide population figures (making assumption)."/>
  </r>
  <r>
    <d v="2015-06-05T00:00:00"/>
    <s v="Water Missions International"/>
    <s v="INGO"/>
    <x v="6"/>
    <s v="Warpak"/>
    <m/>
    <s v="Assessment"/>
    <x v="1"/>
    <s v="Water Quality testing"/>
    <m/>
    <m/>
    <s v="Temporary"/>
    <m/>
    <x v="1"/>
    <s v="Completed"/>
    <d v="2015-05-11T00:00:00"/>
    <d v="2015-05-11T00:00:00"/>
    <n v="350"/>
    <m/>
    <m/>
    <m/>
    <m/>
    <n v="350"/>
    <m/>
    <m/>
    <m/>
    <m/>
    <s v="Site assessment and water quality testing in the community of Pokhari."/>
  </r>
  <r>
    <d v="2015-06-05T00:00:00"/>
    <s v="Water Missions International"/>
    <s v="INGO"/>
    <x v="6"/>
    <m/>
    <s v="Medecines San Frontieres"/>
    <s v="Assessment"/>
    <x v="1"/>
    <s v="Water Quality testing"/>
    <m/>
    <m/>
    <s v="Temporary"/>
    <m/>
    <x v="1"/>
    <s v="Completed"/>
    <d v="2015-05-08T00:00:00"/>
    <d v="2015-05-08T00:00:00"/>
    <n v="350"/>
    <m/>
    <m/>
    <m/>
    <m/>
    <n v="350"/>
    <m/>
    <m/>
    <m/>
    <m/>
    <s v="Testing water quality and providing treatment recommendations. MSF did not provide population figures (making assumption)."/>
  </r>
  <r>
    <d v="2015-06-05T00:00:00"/>
    <s v="Water Missions International"/>
    <s v="INGO"/>
    <x v="4"/>
    <s v="Aalapot"/>
    <m/>
    <s v="Assessment"/>
    <x v="1"/>
    <s v="Received request."/>
    <m/>
    <m/>
    <s v="Temporary"/>
    <m/>
    <x v="1"/>
    <s v="Planned "/>
    <d v="2015-05-17T00:00:00"/>
    <m/>
    <n v="500"/>
    <m/>
    <m/>
    <m/>
    <m/>
    <n v="500"/>
    <m/>
    <m/>
    <m/>
    <m/>
    <s v="Plan on conducting assessment of WQ and look for spot to install water treatment equipment."/>
  </r>
  <r>
    <d v="2015-06-05T00:00:00"/>
    <s v="Water Missions International"/>
    <s v="INGO"/>
    <x v="4"/>
    <s v="Kathmandu M.N.P."/>
    <m/>
    <s v="Assessment"/>
    <x v="1"/>
    <s v="Water quality testing"/>
    <m/>
    <m/>
    <s v="Temporary"/>
    <m/>
    <x v="4"/>
    <s v="Completed"/>
    <d v="2015-05-02T00:00:00"/>
    <d v="2015-05-02T00:00:00"/>
    <n v="535"/>
    <m/>
    <m/>
    <m/>
    <m/>
    <n v="535"/>
    <m/>
    <m/>
    <m/>
    <m/>
    <s v="Current safe water is being provided by a private company and WMI will endeavour to only impact local economy positively."/>
  </r>
  <r>
    <d v="2015-06-05T00:00:00"/>
    <s v="Water Missions International"/>
    <s v="INGO"/>
    <x v="4"/>
    <s v="Kathmandu M.N.P."/>
    <m/>
    <s v="Assessment"/>
    <x v="1"/>
    <s v="Water quality testing"/>
    <m/>
    <m/>
    <s v="Temporary"/>
    <m/>
    <x v="1"/>
    <s v="Completed"/>
    <d v="2015-05-02T00:00:00"/>
    <d v="2015-05-02T00:00:00"/>
    <n v="1000"/>
    <m/>
    <m/>
    <m/>
    <m/>
    <n v="1000"/>
    <m/>
    <m/>
    <m/>
    <m/>
    <s v="Current safe water is being provided by a private company and WMI will endeavour to only impact local economy positively."/>
  </r>
  <r>
    <d v="2015-06-05T00:00:00"/>
    <s v="Water Missions International"/>
    <s v="INGO"/>
    <x v="4"/>
    <s v="Kathmandu M.N.P."/>
    <m/>
    <s v="Assessment"/>
    <x v="1"/>
    <s v="Water quality testing"/>
    <m/>
    <m/>
    <s v="Temporary"/>
    <m/>
    <x v="1"/>
    <s v="Completed"/>
    <d v="2015-05-06T00:00:00"/>
    <d v="2015-05-06T00:00:00"/>
    <n v="1000"/>
    <m/>
    <m/>
    <m/>
    <m/>
    <n v="1000"/>
    <m/>
    <m/>
    <m/>
    <m/>
    <s v="Site assessment and water quality testing in the community of Swarjee."/>
  </r>
  <r>
    <d v="2015-06-05T00:00:00"/>
    <s v="Water Missions International"/>
    <s v="INGO"/>
    <x v="4"/>
    <s v="Kathmandu M.N.P."/>
    <m/>
    <s v="Assessment"/>
    <x v="1"/>
    <s v="Water quality testing"/>
    <m/>
    <m/>
    <s v="Temporary"/>
    <m/>
    <x v="1"/>
    <s v="Completed"/>
    <d v="2015-05-02T00:00:00"/>
    <d v="2015-05-02T00:00:00"/>
    <n v="1154"/>
    <n v="3667"/>
    <n v="3667"/>
    <m/>
    <m/>
    <n v="1154"/>
    <n v="3667"/>
    <n v="3667"/>
    <m/>
    <m/>
    <s v="Current safe water is being provided by a private company and WMI will endeavour to only impact local economy positively."/>
  </r>
  <r>
    <d v="2015-06-05T00:00:00"/>
    <s v="Water Missions International"/>
    <s v="INGO"/>
    <x v="4"/>
    <s v="Kirtipur N.P."/>
    <m/>
    <s v="Assessment"/>
    <x v="1"/>
    <s v="Water quality testing"/>
    <m/>
    <m/>
    <s v="Temporary"/>
    <m/>
    <x v="4"/>
    <s v="Completed"/>
    <d v="2015-05-22T00:00:00"/>
    <d v="2015-05-22T00:00:00"/>
    <n v="300"/>
    <m/>
    <m/>
    <m/>
    <m/>
    <n v="300"/>
    <m/>
    <m/>
    <m/>
    <m/>
    <s v="Site assessment and water quality testing at Kirtipur Hospital."/>
  </r>
  <r>
    <d v="2015-06-05T00:00:00"/>
    <s v="Water Missions International"/>
    <s v="INGO"/>
    <x v="5"/>
    <s v="Chapagaun"/>
    <m/>
    <s v="Assessment"/>
    <x v="1"/>
    <s v="Water quality testing"/>
    <m/>
    <m/>
    <s v="Temporary"/>
    <m/>
    <x v="1"/>
    <s v="Completed"/>
    <d v="2015-05-17T00:00:00"/>
    <d v="2015-05-17T00:00:00"/>
    <n v="250"/>
    <m/>
    <m/>
    <m/>
    <m/>
    <n v="250"/>
    <m/>
    <m/>
    <m/>
    <m/>
    <s v="Site assessment and water quality testing of Khasimas community in Lalitpur."/>
  </r>
  <r>
    <d v="2015-06-05T00:00:00"/>
    <s v="Water Missions International"/>
    <s v="INGO"/>
    <x v="5"/>
    <s v="Lalitpur U.M.N.P."/>
    <m/>
    <s v="Assessment"/>
    <x v="1"/>
    <s v="Water quality testing"/>
    <m/>
    <m/>
    <s v="Temporary"/>
    <m/>
    <x v="1"/>
    <s v="Completed"/>
    <d v="2015-05-17T00:00:00"/>
    <d v="2015-05-17T00:00:00"/>
    <n v="5000"/>
    <m/>
    <m/>
    <m/>
    <m/>
    <n v="2000"/>
    <m/>
    <m/>
    <m/>
    <m/>
    <s v="Site assessment and water quality testing for Ward no. 9 in Lalitpur U.M.N.P. Found Coliform count too numerous to count (TNTC), eventhough community has access to filtration (recommended Chlorination)."/>
  </r>
  <r>
    <d v="2015-06-05T00:00:00"/>
    <s v="Water Missions International"/>
    <s v="INGO"/>
    <x v="2"/>
    <s v="BagesworiChokade"/>
    <m/>
    <s v="Assessment"/>
    <x v="1"/>
    <s v="Water quality testing"/>
    <m/>
    <m/>
    <s v="Temporary"/>
    <m/>
    <x v="1"/>
    <s v="Completed"/>
    <d v="2015-05-11T00:00:00"/>
    <d v="2015-05-11T00:00:00"/>
    <n v="1100"/>
    <m/>
    <m/>
    <m/>
    <m/>
    <n v="1100"/>
    <m/>
    <m/>
    <m/>
    <m/>
    <s v="Site assessment and water quality testing in the community of Phalange. Community only requested rehabilitation of piping and build new reservoir despite poor water quality in community."/>
  </r>
  <r>
    <d v="2015-06-05T00:00:00"/>
    <s v="Water Missions International"/>
    <s v="INGO"/>
    <x v="2"/>
    <s v="Shikharbesi"/>
    <m/>
    <s v="Assessment"/>
    <x v="1"/>
    <s v="Water quality testing"/>
    <m/>
    <m/>
    <s v="Temporary"/>
    <m/>
    <x v="1"/>
    <s v="Completed"/>
    <d v="2015-05-09T00:00:00"/>
    <d v="2015-05-09T00:00:00"/>
    <n v="1000"/>
    <m/>
    <m/>
    <m/>
    <m/>
    <n v="1000"/>
    <m/>
    <m/>
    <m/>
    <m/>
    <s v="Site assessment and water quality testing in Shkharbesi 5. Found Coliform count too numerous to count (TNTC)."/>
  </r>
  <r>
    <d v="2015-06-05T00:00:00"/>
    <s v="Water Missions International"/>
    <s v="INGO"/>
    <x v="9"/>
    <s v="Sangkosh"/>
    <m/>
    <s v="Assessment"/>
    <x v="1"/>
    <s v="Water quality testing"/>
    <m/>
    <m/>
    <s v="Temporary"/>
    <m/>
    <x v="3"/>
    <s v="Completed"/>
    <n v="42156"/>
    <n v="42156"/>
    <n v="940"/>
    <m/>
    <m/>
    <m/>
    <m/>
    <n v="940"/>
    <m/>
    <m/>
    <m/>
    <m/>
    <s v="Site assessment and water quality testing at the IDP camp at Dhading Besi in Dhading District."/>
  </r>
  <r>
    <d v="2015-06-05T00:00:00"/>
    <s v="Water Missions International"/>
    <s v="INGO"/>
    <x v="9"/>
    <s v="Sangkosh"/>
    <m/>
    <s v="Water"/>
    <x v="3"/>
    <s v="Installation of water treatment equipment"/>
    <m/>
    <m/>
    <s v="Sustainable"/>
    <m/>
    <x v="3"/>
    <s v="Completed"/>
    <n v="42160"/>
    <n v="42160"/>
    <n v="940"/>
    <m/>
    <m/>
    <m/>
    <m/>
    <n v="940"/>
    <m/>
    <m/>
    <m/>
    <m/>
    <s v="WMI staff returned to the IPD camp at Dhading Besi, after the assessment, and installed pumps, hose and a chlorination device to service the camp and another adjacent IDP camp."/>
  </r>
  <r>
    <d v="2015-06-05T00:00:00"/>
    <s v="WSSDO"/>
    <s v="Government"/>
    <x v="1"/>
    <s v="Badegau"/>
    <m/>
    <s v="Water"/>
    <x v="4"/>
    <m/>
    <s v="1500 meter pipe"/>
    <s v="Plastic Various Sizes"/>
    <s v="Sustainable"/>
    <s v="DWSS"/>
    <x v="1"/>
    <s v="Completed"/>
    <m/>
    <m/>
    <n v="1060"/>
    <m/>
    <m/>
    <m/>
    <m/>
    <n v="1060"/>
    <m/>
    <m/>
    <m/>
    <m/>
    <m/>
  </r>
  <r>
    <d v="2015-06-05T00:00:00"/>
    <s v="WSSDO"/>
    <s v="Government"/>
    <x v="1"/>
    <s v="Gumba"/>
    <m/>
    <s v="Water"/>
    <x v="4"/>
    <m/>
    <s v="300 meter pipe"/>
    <s v="Plastic Various Sizes"/>
    <s v="Sustainable"/>
    <s v="DWSS"/>
    <x v="0"/>
    <s v="Completed"/>
    <m/>
    <m/>
    <n v="80"/>
    <m/>
    <m/>
    <m/>
    <m/>
    <n v="80"/>
    <m/>
    <m/>
    <m/>
    <m/>
    <m/>
  </r>
  <r>
    <d v="2015-06-05T00:00:00"/>
    <s v="WSSDO"/>
    <s v="Government"/>
    <x v="1"/>
    <s v="Jalbire"/>
    <m/>
    <s v="Water"/>
    <x v="4"/>
    <m/>
    <s v="200 meter pipe"/>
    <s v="Plastic Various Sizes"/>
    <s v="Sustainable"/>
    <s v="DWSS"/>
    <x v="1"/>
    <s v="Completed"/>
    <m/>
    <m/>
    <n v="180"/>
    <m/>
    <m/>
    <m/>
    <m/>
    <n v="180"/>
    <m/>
    <m/>
    <m/>
    <m/>
    <m/>
  </r>
  <r>
    <d v="2015-06-06T00:00:00"/>
    <s v="Concern Worldwide"/>
    <s v="INGO"/>
    <x v="15"/>
    <s v="Jarayotar"/>
    <s v="NEWAH"/>
    <s v="Water"/>
    <x v="5"/>
    <s v="Jerry Can distribution"/>
    <m/>
    <m/>
    <s v="Temporary"/>
    <s v="Private donations"/>
    <x v="1"/>
    <s v="Completed"/>
    <d v="2015-06-05T00:00:00"/>
    <d v="2015-06-05T00:00:00"/>
    <n v="1276"/>
    <m/>
    <m/>
    <m/>
    <m/>
    <n v="1276"/>
    <m/>
    <m/>
    <m/>
    <m/>
    <m/>
  </r>
  <r>
    <d v="2015-06-06T00:00:00"/>
    <s v="Concern Worldwide"/>
    <s v="INGO"/>
    <x v="15"/>
    <s v="Mahadevdada"/>
    <s v="NEWAH"/>
    <s v="Water"/>
    <x v="5"/>
    <s v="Jerry Can distribution"/>
    <m/>
    <m/>
    <s v="Temporary"/>
    <s v="Private donations"/>
    <x v="1"/>
    <s v="Completed"/>
    <d v="2015-05-28T00:00:00"/>
    <d v="2015-05-28T00:00:00"/>
    <n v="1430"/>
    <m/>
    <m/>
    <m/>
    <m/>
    <n v="1430"/>
    <m/>
    <m/>
    <m/>
    <m/>
    <m/>
  </r>
  <r>
    <d v="2015-06-06T00:00:00"/>
    <s v="DCA/NCA (DanChurchAid and Norwegian Church Aid)"/>
    <s v="INGO"/>
    <x v="9"/>
    <s v="Khari"/>
    <s v="FAYA Nepal"/>
    <s v="Assessment"/>
    <x v="1"/>
    <s v="Water quality monitoring/testing"/>
    <m/>
    <m/>
    <s v="Sustainable"/>
    <s v="Norwegian MFA"/>
    <x v="1"/>
    <s v="Planned "/>
    <m/>
    <m/>
    <n v="4402"/>
    <m/>
    <m/>
    <m/>
    <m/>
    <m/>
    <m/>
    <m/>
    <m/>
    <m/>
    <m/>
  </r>
  <r>
    <d v="2015-06-06T00:00:00"/>
    <s v="DCA/NCA (DanChurchAid and Norwegian Church Aid)"/>
    <s v="INGO"/>
    <x v="9"/>
    <s v="Khari"/>
    <s v="FAYA Nepal"/>
    <s v="Sanitation"/>
    <x v="0"/>
    <m/>
    <n v="14"/>
    <s v="Emergency latrines"/>
    <s v="Temporary"/>
    <s v="Norwegian MFA"/>
    <x v="0"/>
    <s v="Completed"/>
    <d v="2015-05-31T00:00:00"/>
    <d v="2015-06-06T00:00:00"/>
    <n v="792"/>
    <m/>
    <m/>
    <n v="440"/>
    <n v="352"/>
    <m/>
    <m/>
    <m/>
    <m/>
    <m/>
    <s v="Teachers is not included in Target Total Individuals"/>
  </r>
  <r>
    <d v="2015-06-06T00:00:00"/>
    <s v="DCA/NCA (DanChurchAid and Norwegian Church Aid)"/>
    <s v="INGO"/>
    <x v="9"/>
    <s v="Khari"/>
    <s v="FAYA Nepal"/>
    <s v="Hygiene"/>
    <x v="8"/>
    <m/>
    <n v="2"/>
    <m/>
    <s v="Sustainable"/>
    <s v="Norwegian MFA"/>
    <x v="1"/>
    <s v="Planned "/>
    <m/>
    <m/>
    <m/>
    <m/>
    <m/>
    <m/>
    <m/>
    <m/>
    <m/>
    <m/>
    <m/>
    <m/>
    <m/>
  </r>
  <r>
    <d v="2015-06-06T00:00:00"/>
    <s v="DCA/NCA (DanChurchAid and Norwegian Church Aid)"/>
    <s v="INGO"/>
    <x v="9"/>
    <s v="Khari"/>
    <s v="FAYA Nepal"/>
    <s v="Hygiene"/>
    <x v="6"/>
    <m/>
    <n v="7"/>
    <s v="Hygiene kits"/>
    <s v="Sustainable"/>
    <s v="Norwegian MFA"/>
    <x v="0"/>
    <s v="Ongoing"/>
    <m/>
    <m/>
    <n v="1325"/>
    <m/>
    <m/>
    <m/>
    <m/>
    <m/>
    <m/>
    <m/>
    <m/>
    <m/>
    <m/>
  </r>
  <r>
    <d v="2015-06-06T00:00:00"/>
    <s v="DCA/NCA (DanChurchAid and Norwegian Church Aid)"/>
    <s v="INGO"/>
    <x v="9"/>
    <s v="Khari"/>
    <s v="FAYA Nepal"/>
    <s v="Hygiene"/>
    <x v="6"/>
    <m/>
    <n v="7"/>
    <s v="Hygiene kits"/>
    <s v="Sustainable"/>
    <s v="Norwegian MFA"/>
    <x v="0"/>
    <s v="Ongoing"/>
    <m/>
    <m/>
    <n v="1325"/>
    <m/>
    <m/>
    <n v="736"/>
    <n v="589"/>
    <m/>
    <m/>
    <m/>
    <m/>
    <m/>
    <m/>
  </r>
  <r>
    <d v="2015-06-06T00:00:00"/>
    <s v="DCA/NCA (DanChurchAid and Norwegian Church Aid)"/>
    <s v="INGO"/>
    <x v="9"/>
    <s v="Khari"/>
    <s v="FAYA Nepal"/>
    <s v="Water"/>
    <x v="13"/>
    <s v="Rainwater harvesting"/>
    <m/>
    <m/>
    <s v="Sustainable"/>
    <s v="Norwegian MFA"/>
    <x v="1"/>
    <s v="Planned "/>
    <m/>
    <m/>
    <m/>
    <m/>
    <m/>
    <m/>
    <m/>
    <m/>
    <m/>
    <m/>
    <m/>
    <m/>
    <m/>
  </r>
  <r>
    <d v="2015-06-06T00:00:00"/>
    <s v="DCA/NCA (DanChurchAid and Norwegian Church Aid)"/>
    <s v="INGO"/>
    <x v="9"/>
    <s v="Nalang"/>
    <s v="FAYA Nepal"/>
    <s v="Assessment"/>
    <x v="1"/>
    <s v="Water quality monitoring/testing"/>
    <m/>
    <m/>
    <s v="Sustainable"/>
    <s v="Norwegian MFA"/>
    <x v="1"/>
    <s v="Planned "/>
    <m/>
    <m/>
    <n v="8154"/>
    <m/>
    <m/>
    <m/>
    <m/>
    <m/>
    <m/>
    <m/>
    <m/>
    <m/>
    <m/>
  </r>
  <r>
    <d v="2015-06-06T00:00:00"/>
    <s v="DCA/NCA (DanChurchAid and Norwegian Church Aid)"/>
    <s v="INGO"/>
    <x v="9"/>
    <s v="Nalang"/>
    <s v="FAYA Nepal"/>
    <s v="Hygiene"/>
    <x v="6"/>
    <m/>
    <n v="18"/>
    <s v="Hygiene kits"/>
    <s v="Sustainable"/>
    <s v="Norwegian MFA"/>
    <x v="0"/>
    <s v="Planned "/>
    <m/>
    <m/>
    <n v="2493"/>
    <m/>
    <m/>
    <m/>
    <m/>
    <n v="7287"/>
    <m/>
    <m/>
    <m/>
    <m/>
    <m/>
  </r>
  <r>
    <d v="2015-06-06T00:00:00"/>
    <s v="DCA/NCA (DanChurchAid and Norwegian Church Aid)"/>
    <s v="INGO"/>
    <x v="9"/>
    <s v="Nalang"/>
    <s v="FAYA Nepal"/>
    <s v="Water"/>
    <x v="13"/>
    <s v="Rainwater harvesting"/>
    <m/>
    <m/>
    <s v="Sustainable"/>
    <s v="Norwegian MFA"/>
    <x v="1"/>
    <s v="Planned "/>
    <m/>
    <m/>
    <m/>
    <m/>
    <m/>
    <m/>
    <m/>
    <m/>
    <m/>
    <m/>
    <m/>
    <m/>
    <m/>
  </r>
  <r>
    <d v="2015-06-06T00:00:00"/>
    <s v="DCA/NCA (DanChurchAid and Norwegian Church Aid)"/>
    <s v="INGO"/>
    <x v="9"/>
    <s v="Salang"/>
    <s v="FAYA Nepal"/>
    <s v="Assessment"/>
    <x v="1"/>
    <s v="Water quality monitoring/testing"/>
    <m/>
    <m/>
    <s v="Sustainable"/>
    <s v="Norwegian MFA"/>
    <x v="1"/>
    <s v="Planned "/>
    <m/>
    <m/>
    <n v="4136"/>
    <m/>
    <m/>
    <m/>
    <m/>
    <m/>
    <m/>
    <m/>
    <m/>
    <m/>
    <m/>
  </r>
  <r>
    <d v="2015-06-06T00:00:00"/>
    <s v="DCA/NCA (DanChurchAid and Norwegian Church Aid)"/>
    <s v="INGO"/>
    <x v="9"/>
    <s v="Salang"/>
    <s v="FAYA Nepal"/>
    <s v="Hygiene"/>
    <x v="8"/>
    <m/>
    <n v="2"/>
    <m/>
    <s v="Sustainable"/>
    <s v="Norwegian MFA"/>
    <x v="1"/>
    <s v="Planned "/>
    <m/>
    <m/>
    <m/>
    <m/>
    <m/>
    <n v="1385"/>
    <n v="1108"/>
    <m/>
    <m/>
    <m/>
    <m/>
    <m/>
    <m/>
  </r>
  <r>
    <d v="2015-06-06T00:00:00"/>
    <s v="DCA/NCA (DanChurchAid and Norwegian Church Aid)"/>
    <s v="INGO"/>
    <x v="9"/>
    <s v="Salang"/>
    <s v="FAYA Nepal"/>
    <s v="Hygiene"/>
    <x v="8"/>
    <m/>
    <n v="2"/>
    <m/>
    <s v="Sustainable"/>
    <s v="Norwegian MFA"/>
    <x v="1"/>
    <s v="Planned "/>
    <m/>
    <m/>
    <m/>
    <m/>
    <m/>
    <m/>
    <m/>
    <m/>
    <m/>
    <m/>
    <m/>
    <m/>
    <m/>
  </r>
  <r>
    <d v="2015-06-06T00:00:00"/>
    <s v="DCA/NCA (DanChurchAid and Norwegian Church Aid)"/>
    <s v="INGO"/>
    <x v="9"/>
    <s v="Salang"/>
    <s v="FAYA Nepal"/>
    <s v="Water"/>
    <x v="13"/>
    <s v="Rainwater harvesting"/>
    <m/>
    <m/>
    <s v="Sustainable"/>
    <s v="Norwegian MFA"/>
    <x v="1"/>
    <s v="Planned "/>
    <m/>
    <m/>
    <m/>
    <m/>
    <m/>
    <m/>
    <m/>
    <m/>
    <m/>
    <m/>
    <m/>
    <m/>
    <m/>
  </r>
  <r>
    <d v="2015-06-06T00:00:00"/>
    <s v="DCA/NCA (DanChurchAid and Norwegian Church Aid)"/>
    <s v="INGO"/>
    <x v="6"/>
    <s v="AaruChanuate"/>
    <s v="EcoNepal"/>
    <s v="Assessment"/>
    <x v="1"/>
    <m/>
    <m/>
    <m/>
    <s v="Temporary"/>
    <s v="Norwegian MFA"/>
    <x v="2"/>
    <s v="Completed"/>
    <m/>
    <m/>
    <n v="4363"/>
    <n v="1979"/>
    <n v="2384"/>
    <s v="N/A"/>
    <m/>
    <m/>
    <m/>
    <m/>
    <m/>
    <m/>
    <m/>
  </r>
  <r>
    <d v="2015-06-06T00:00:00"/>
    <s v="DCA/NCA (DanChurchAid and Norwegian Church Aid)"/>
    <s v="INGO"/>
    <x v="6"/>
    <s v="Baguwa"/>
    <s v="EcoNepal"/>
    <s v="Assessment"/>
    <x v="1"/>
    <m/>
    <m/>
    <m/>
    <s v="Temporary"/>
    <s v="Norwegian MFA"/>
    <x v="2"/>
    <s v="Completed"/>
    <m/>
    <m/>
    <n v="1965"/>
    <n v="862"/>
    <n v="1103"/>
    <s v="N/A"/>
    <m/>
    <m/>
    <m/>
    <m/>
    <m/>
    <m/>
    <m/>
  </r>
  <r>
    <d v="2015-06-06T00:00:00"/>
    <s v="DCA/NCA (DanChurchAid and Norwegian Church Aid)"/>
    <s v="INGO"/>
    <x v="6"/>
    <s v="Baguwa"/>
    <s v="EcoNepal"/>
    <s v="Hygiene"/>
    <x v="8"/>
    <m/>
    <m/>
    <m/>
    <s v="Sustainable"/>
    <s v="Norwegian MFA"/>
    <x v="2"/>
    <s v="Planned "/>
    <m/>
    <m/>
    <m/>
    <m/>
    <m/>
    <m/>
    <m/>
    <m/>
    <m/>
    <m/>
    <m/>
    <m/>
    <m/>
  </r>
  <r>
    <d v="2015-06-06T00:00:00"/>
    <s v="DCA/NCA (DanChurchAid and Norwegian Church Aid)"/>
    <s v="INGO"/>
    <x v="6"/>
    <s v="Baguwa"/>
    <s v="EcoNepal"/>
    <s v="Hygiene"/>
    <x v="8"/>
    <m/>
    <m/>
    <m/>
    <s v="Sustainable"/>
    <s v="Norwegian MFA"/>
    <x v="2"/>
    <s v="Planned "/>
    <m/>
    <m/>
    <n v="1965"/>
    <n v="862"/>
    <n v="1103"/>
    <s v="N/A"/>
    <m/>
    <m/>
    <m/>
    <m/>
    <m/>
    <m/>
    <m/>
  </r>
  <r>
    <d v="2015-06-06T00:00:00"/>
    <s v="DCA/NCA (DanChurchAid and Norwegian Church Aid)"/>
    <s v="INGO"/>
    <x v="6"/>
    <s v="Baguwa"/>
    <s v="EcoNepal"/>
    <s v="Water"/>
    <x v="4"/>
    <s v="Rehabilitation of damaged _x000a_water network"/>
    <m/>
    <m/>
    <s v="Sustainable"/>
    <s v="Norwegian MFA"/>
    <x v="2"/>
    <s v="Planned "/>
    <m/>
    <m/>
    <n v="1965"/>
    <n v="862"/>
    <n v="1103"/>
    <s v="N/A"/>
    <m/>
    <m/>
    <m/>
    <m/>
    <m/>
    <m/>
    <m/>
  </r>
  <r>
    <d v="2015-06-06T00:00:00"/>
    <s v="DCA/NCA (DanChurchAid and Norwegian Church Aid)"/>
    <s v="INGO"/>
    <x v="6"/>
    <s v="Baguwa"/>
    <s v="EcoNepal"/>
    <s v="Sanitation"/>
    <x v="10"/>
    <m/>
    <m/>
    <m/>
    <s v="Sustainable"/>
    <s v="Norwegian MFA"/>
    <x v="2"/>
    <s v="Planned "/>
    <m/>
    <m/>
    <n v="1965"/>
    <n v="862"/>
    <n v="1103"/>
    <s v="N/A"/>
    <m/>
    <m/>
    <m/>
    <m/>
    <m/>
    <m/>
    <m/>
  </r>
  <r>
    <d v="2015-06-06T00:00:00"/>
    <s v="DCA/NCA (DanChurchAid and Norwegian Church Aid)"/>
    <s v="INGO"/>
    <x v="6"/>
    <s v="Baguwa"/>
    <s v="EcoNepal"/>
    <s v="Water"/>
    <x v="7"/>
    <m/>
    <m/>
    <m/>
    <s v="Temporary"/>
    <s v="Norwegian MFA"/>
    <x v="2"/>
    <s v="Planned "/>
    <m/>
    <m/>
    <n v="1965"/>
    <n v="862"/>
    <n v="1103"/>
    <s v="N/A"/>
    <m/>
    <m/>
    <m/>
    <m/>
    <m/>
    <m/>
    <m/>
  </r>
  <r>
    <d v="2015-06-06T00:00:00"/>
    <s v="DCA/NCA (DanChurchAid and Norwegian Church Aid)"/>
    <s v="INGO"/>
    <x v="6"/>
    <s v="Darbhung"/>
    <s v="EcoNepal"/>
    <s v="Hygiene"/>
    <x v="8"/>
    <m/>
    <m/>
    <m/>
    <s v="Sustainable"/>
    <s v="Norwegian MFA"/>
    <x v="1"/>
    <s v="Completed"/>
    <m/>
    <m/>
    <m/>
    <m/>
    <m/>
    <m/>
    <m/>
    <m/>
    <m/>
    <m/>
    <m/>
    <m/>
    <m/>
  </r>
  <r>
    <d v="2015-06-06T00:00:00"/>
    <s v="DCA/NCA (DanChurchAid and Norwegian Church Aid)"/>
    <s v="INGO"/>
    <x v="6"/>
    <s v="Darbhung"/>
    <s v="EcoNepal"/>
    <s v="Hygiene"/>
    <x v="6"/>
    <m/>
    <m/>
    <m/>
    <s v="Temporary"/>
    <s v="Norwegian MFA"/>
    <x v="1"/>
    <s v="Completed"/>
    <m/>
    <m/>
    <n v="4867"/>
    <m/>
    <m/>
    <m/>
    <m/>
    <m/>
    <m/>
    <m/>
    <m/>
    <m/>
    <m/>
  </r>
  <r>
    <d v="2015-06-06T00:00:00"/>
    <s v="DCA/NCA (DanChurchAid and Norwegian Church Aid)"/>
    <s v="INGO"/>
    <x v="6"/>
    <s v="Dhawa"/>
    <s v="EcoNepal"/>
    <s v="Hygiene"/>
    <x v="8"/>
    <m/>
    <m/>
    <m/>
    <s v="Sustainable"/>
    <s v="Norwegian MFA"/>
    <x v="2"/>
    <s v="Planned "/>
    <m/>
    <m/>
    <n v="3570"/>
    <n v="1501"/>
    <n v="2069"/>
    <s v="N/A"/>
    <m/>
    <m/>
    <m/>
    <m/>
    <m/>
    <m/>
    <m/>
  </r>
  <r>
    <d v="2015-06-06T00:00:00"/>
    <s v="DCA/NCA (DanChurchAid and Norwegian Church Aid)"/>
    <s v="INGO"/>
    <x v="6"/>
    <s v="Dhawa"/>
    <s v="EcoNepal"/>
    <s v="Hygiene"/>
    <x v="8"/>
    <m/>
    <m/>
    <m/>
    <s v="Sustainable"/>
    <s v="Norwegian MFA"/>
    <x v="2"/>
    <s v="Planned "/>
    <m/>
    <m/>
    <n v="3570"/>
    <n v="1501"/>
    <n v="2069"/>
    <s v="N/A"/>
    <m/>
    <m/>
    <m/>
    <m/>
    <m/>
    <m/>
    <m/>
  </r>
  <r>
    <d v="2015-06-06T00:00:00"/>
    <s v="DCA/NCA (DanChurchAid and Norwegian Church Aid)"/>
    <s v="INGO"/>
    <x v="6"/>
    <s v="Dhawa"/>
    <s v="EcoNepal"/>
    <s v="Sanitation"/>
    <x v="10"/>
    <m/>
    <m/>
    <m/>
    <s v="Sustainable"/>
    <s v="Norwegian MFA"/>
    <x v="2"/>
    <s v="Planned "/>
    <m/>
    <m/>
    <n v="3570"/>
    <n v="1501"/>
    <n v="2069"/>
    <s v="N/A"/>
    <m/>
    <m/>
    <m/>
    <m/>
    <m/>
    <m/>
    <m/>
  </r>
  <r>
    <d v="2015-06-06T00:00:00"/>
    <s v="DCA/NCA (DanChurchAid and Norwegian Church Aid)"/>
    <s v="INGO"/>
    <x v="6"/>
    <s v="Dhawa"/>
    <s v="EcoNepal"/>
    <s v="Water"/>
    <x v="7"/>
    <m/>
    <m/>
    <m/>
    <m/>
    <s v="Norwegian MFA"/>
    <x v="1"/>
    <s v="Ongoing"/>
    <m/>
    <m/>
    <n v="3570"/>
    <n v="1501"/>
    <n v="2069"/>
    <s v="N/A"/>
    <m/>
    <m/>
    <m/>
    <m/>
    <m/>
    <m/>
    <m/>
  </r>
  <r>
    <d v="2015-06-06T00:00:00"/>
    <s v="DCA/NCA (DanChurchAid and Norwegian Church Aid)"/>
    <s v="INGO"/>
    <x v="6"/>
    <s v="Prithbinarayan N.P."/>
    <s v="EcoNepal"/>
    <s v="Assessment"/>
    <x v="1"/>
    <m/>
    <m/>
    <m/>
    <s v="Temporary"/>
    <s v="Norwegian MFA"/>
    <x v="2"/>
    <s v="Ongoing"/>
    <m/>
    <m/>
    <m/>
    <s v="N/A"/>
    <s v="N/A"/>
    <s v="N/A"/>
    <m/>
    <m/>
    <m/>
    <m/>
    <m/>
    <m/>
    <m/>
  </r>
  <r>
    <d v="2015-06-06T00:00:00"/>
    <s v="DCA/NCA (DanChurchAid and Norwegian Church Aid)"/>
    <s v="INGO"/>
    <x v="6"/>
    <s v="Prithbinarayan N.P."/>
    <s v="EcoNepal"/>
    <s v="Assessment"/>
    <x v="1"/>
    <m/>
    <m/>
    <m/>
    <s v="Temporary"/>
    <s v="Norwegian MFA"/>
    <x v="2"/>
    <s v="Ongoing"/>
    <m/>
    <m/>
    <m/>
    <s v="N/A"/>
    <s v="N/A"/>
    <s v="N/A"/>
    <m/>
    <m/>
    <m/>
    <m/>
    <m/>
    <m/>
    <m/>
  </r>
  <r>
    <d v="2015-06-06T00:00:00"/>
    <s v="DCA/NCA (DanChurchAid and Norwegian Church Aid)"/>
    <s v="INGO"/>
    <x v="6"/>
    <s v="Prithbinarayan N.P."/>
    <s v="EcoNepal"/>
    <s v="Assessment"/>
    <x v="1"/>
    <m/>
    <m/>
    <m/>
    <m/>
    <s v="Norwegian MFA"/>
    <x v="2"/>
    <s v="Ongoing"/>
    <m/>
    <m/>
    <m/>
    <s v="N/A"/>
    <s v="N/A"/>
    <s v="N/A"/>
    <m/>
    <m/>
    <m/>
    <m/>
    <m/>
    <m/>
    <m/>
  </r>
  <r>
    <d v="2015-06-06T00:00:00"/>
    <s v="DCA/NCA (DanChurchAid and Norwegian Church Aid)"/>
    <s v="INGO"/>
    <x v="6"/>
    <s v="Prithbinarayan N.P."/>
    <s v="EcoNepal"/>
    <s v="Assessment"/>
    <x v="1"/>
    <m/>
    <m/>
    <m/>
    <m/>
    <s v="Norwegian MFA"/>
    <x v="2"/>
    <s v="Ongoing"/>
    <m/>
    <m/>
    <m/>
    <s v="N/A"/>
    <s v="N/A"/>
    <s v="N/A"/>
    <m/>
    <m/>
    <m/>
    <m/>
    <m/>
    <m/>
    <m/>
  </r>
  <r>
    <d v="2015-06-06T00:00:00"/>
    <s v="DCA/NCA (DanChurchAid and Norwegian Church Aid)"/>
    <s v="INGO"/>
    <x v="6"/>
    <s v="Prithbinarayan N.P."/>
    <s v="EcoNepal"/>
    <s v="Sanitation"/>
    <x v="0"/>
    <m/>
    <n v="2"/>
    <m/>
    <s v="Temporary"/>
    <s v="Norwegian MFA"/>
    <x v="2"/>
    <s v="Completed"/>
    <m/>
    <m/>
    <m/>
    <s v="N/A"/>
    <s v="N/A"/>
    <s v="N/A"/>
    <m/>
    <m/>
    <m/>
    <m/>
    <m/>
    <m/>
    <m/>
  </r>
  <r>
    <d v="2015-06-06T00:00:00"/>
    <s v="DCA/NCA (DanChurchAid and Norwegian Church Aid)"/>
    <s v="INGO"/>
    <x v="6"/>
    <s v="Prithbinarayan N.P."/>
    <s v="EcoNepal"/>
    <s v="Sanitation"/>
    <x v="0"/>
    <m/>
    <n v="2"/>
    <m/>
    <s v="Temporary"/>
    <s v="Norwegian MFA"/>
    <x v="2"/>
    <s v="Completed"/>
    <m/>
    <m/>
    <m/>
    <s v="N/A"/>
    <s v="N/A"/>
    <s v="N/A"/>
    <m/>
    <m/>
    <m/>
    <m/>
    <m/>
    <m/>
    <m/>
  </r>
  <r>
    <d v="2015-06-06T00:00:00"/>
    <s v="DCA/NCA (DanChurchAid and Norwegian Church Aid)"/>
    <s v="INGO"/>
    <x v="6"/>
    <s v="Prithbinarayan N.P."/>
    <s v="EcoNepal"/>
    <s v="Sanitation"/>
    <x v="0"/>
    <m/>
    <n v="2"/>
    <m/>
    <s v="Temporary"/>
    <s v="Norwegian MFA"/>
    <x v="2"/>
    <s v="Completed"/>
    <m/>
    <m/>
    <m/>
    <s v="N/A"/>
    <s v="N/A"/>
    <s v="N/A"/>
    <m/>
    <m/>
    <m/>
    <m/>
    <m/>
    <m/>
    <m/>
  </r>
  <r>
    <d v="2015-06-06T00:00:00"/>
    <s v="DCA/NCA (DanChurchAid and Norwegian Church Aid)"/>
    <s v="INGO"/>
    <x v="6"/>
    <s v="Prithbinarayan N.P."/>
    <s v="EcoNepal"/>
    <s v="Sanitation"/>
    <x v="0"/>
    <m/>
    <n v="8"/>
    <m/>
    <s v="Temporary"/>
    <s v="Norwegian MFA"/>
    <x v="2"/>
    <s v="Ongoing"/>
    <m/>
    <m/>
    <m/>
    <s v="N/A"/>
    <s v="N/A"/>
    <s v="N/A"/>
    <m/>
    <m/>
    <m/>
    <m/>
    <m/>
    <m/>
    <m/>
  </r>
  <r>
    <d v="2015-06-06T00:00:00"/>
    <s v="DCA/NCA (DanChurchAid and Norwegian Church Aid)"/>
    <s v="INGO"/>
    <x v="6"/>
    <s v="Prithbinarayan N.P."/>
    <s v="EcoNepal"/>
    <s v="Hygiene"/>
    <x v="6"/>
    <m/>
    <m/>
    <m/>
    <s v="Sustainable"/>
    <s v="Norwegian MFA"/>
    <x v="2"/>
    <s v="Planned "/>
    <m/>
    <m/>
    <m/>
    <s v="N/A"/>
    <s v="N/A"/>
    <s v="N/A"/>
    <m/>
    <m/>
    <m/>
    <m/>
    <m/>
    <m/>
    <m/>
  </r>
  <r>
    <d v="2015-06-06T00:00:00"/>
    <s v="DCA/NCA (DanChurchAid and Norwegian Church Aid)"/>
    <s v="INGO"/>
    <x v="6"/>
    <s v="Prithbinarayan N.P."/>
    <s v="EcoNepal"/>
    <s v="Hygiene"/>
    <x v="6"/>
    <m/>
    <m/>
    <m/>
    <s v="Sustainable"/>
    <s v="Norwegian MFA"/>
    <x v="2"/>
    <s v="Planned "/>
    <m/>
    <m/>
    <m/>
    <s v="N/A"/>
    <s v="N/A"/>
    <s v="N/A"/>
    <m/>
    <m/>
    <m/>
    <m/>
    <m/>
    <m/>
    <m/>
  </r>
  <r>
    <d v="2015-06-06T00:00:00"/>
    <s v="DCA/NCA (DanChurchAid and Norwegian Church Aid)"/>
    <s v="INGO"/>
    <x v="6"/>
    <s v="Prithbinarayan N.P."/>
    <s v="EcoNepal"/>
    <s v="Hygiene"/>
    <x v="6"/>
    <m/>
    <m/>
    <m/>
    <s v="Sustainable"/>
    <s v="Norwegian MFA"/>
    <x v="2"/>
    <s v="Planned "/>
    <m/>
    <m/>
    <m/>
    <s v="N/A"/>
    <s v="N/A"/>
    <s v="N/A"/>
    <m/>
    <m/>
    <m/>
    <m/>
    <m/>
    <m/>
    <m/>
  </r>
  <r>
    <d v="2015-06-06T00:00:00"/>
    <s v="DCA/NCA (DanChurchAid and Norwegian Church Aid)"/>
    <s v="INGO"/>
    <x v="6"/>
    <s v="Prithbinarayan N.P."/>
    <s v="EcoNepal"/>
    <s v="Hygiene"/>
    <x v="6"/>
    <m/>
    <m/>
    <m/>
    <s v="Sustainable"/>
    <s v="Norwegian MFA"/>
    <x v="2"/>
    <s v="Planned "/>
    <m/>
    <m/>
    <m/>
    <s v="N/A"/>
    <s v="N/A"/>
    <s v="N/A"/>
    <m/>
    <m/>
    <m/>
    <m/>
    <m/>
    <m/>
    <m/>
  </r>
  <r>
    <d v="2015-06-06T00:00:00"/>
    <s v="DCA/NCA (DanChurchAid and Norwegian Church Aid)"/>
    <s v="INGO"/>
    <x v="6"/>
    <s v="Prithbinarayan N.P."/>
    <s v="EcoNepal"/>
    <s v="Water"/>
    <x v="7"/>
    <m/>
    <m/>
    <m/>
    <m/>
    <s v="Norwegian MFA"/>
    <x v="2"/>
    <s v="Planned "/>
    <m/>
    <m/>
    <m/>
    <s v="N/A"/>
    <s v="N/A"/>
    <s v="N/A"/>
    <m/>
    <m/>
    <m/>
    <m/>
    <m/>
    <m/>
    <m/>
  </r>
  <r>
    <d v="2015-06-06T00:00:00"/>
    <s v="DCA/NCA (DanChurchAid and Norwegian Church Aid)"/>
    <s v="INGO"/>
    <x v="6"/>
    <s v="Prithbinarayan N.P."/>
    <s v="EcoNepal"/>
    <s v="Water"/>
    <x v="7"/>
    <m/>
    <m/>
    <m/>
    <m/>
    <s v="Norwegian MFA"/>
    <x v="2"/>
    <s v="Planned "/>
    <m/>
    <m/>
    <m/>
    <s v="N/A"/>
    <s v="N/A"/>
    <s v="N/A"/>
    <m/>
    <m/>
    <m/>
    <m/>
    <m/>
    <m/>
    <m/>
  </r>
  <r>
    <d v="2015-06-06T00:00:00"/>
    <s v="DCA/NCA (DanChurchAid and Norwegian Church Aid)"/>
    <s v="INGO"/>
    <x v="6"/>
    <s v="Prithbinarayan N.P."/>
    <s v="EcoNepal"/>
    <s v="Water"/>
    <x v="7"/>
    <m/>
    <m/>
    <m/>
    <m/>
    <s v="Norwegian MFA"/>
    <x v="2"/>
    <s v="Planned "/>
    <m/>
    <m/>
    <m/>
    <s v="N/A"/>
    <s v="N/A"/>
    <s v="N/A"/>
    <m/>
    <m/>
    <m/>
    <m/>
    <m/>
    <m/>
    <m/>
  </r>
  <r>
    <d v="2015-06-06T00:00:00"/>
    <s v="DCA/NCA (DanChurchAid and Norwegian Church Aid)"/>
    <s v="INGO"/>
    <x v="6"/>
    <s v="Prithbinarayan N.P."/>
    <s v="EcoNepal"/>
    <s v="Water"/>
    <x v="7"/>
    <m/>
    <m/>
    <m/>
    <m/>
    <s v="Norwegian MFA"/>
    <x v="2"/>
    <s v="Planned "/>
    <m/>
    <m/>
    <m/>
    <s v="N/A"/>
    <s v="N/A"/>
    <s v="N/A"/>
    <m/>
    <m/>
    <m/>
    <m/>
    <m/>
    <m/>
    <m/>
  </r>
  <r>
    <d v="2015-06-06T00:00:00"/>
    <s v="DCA/NCA (DanChurchAid and Norwegian Church Aid)"/>
    <s v="INGO"/>
    <x v="6"/>
    <s v="Tanglichok"/>
    <s v="EcoNepal"/>
    <s v="Hygiene"/>
    <x v="8"/>
    <m/>
    <m/>
    <m/>
    <s v="Sustainable"/>
    <s v="Norwegian MFA"/>
    <x v="1"/>
    <s v="Completed"/>
    <m/>
    <m/>
    <m/>
    <m/>
    <m/>
    <m/>
    <m/>
    <m/>
    <m/>
    <m/>
    <m/>
    <m/>
    <m/>
  </r>
  <r>
    <d v="2015-06-06T00:00:00"/>
    <s v="DCA/NCA (DanChurchAid and Norwegian Church Aid)"/>
    <s v="INGO"/>
    <x v="6"/>
    <s v="Tanglichok"/>
    <s v="EcoNepal"/>
    <s v="Hygiene"/>
    <x v="6"/>
    <s v="Hygine kit distribution"/>
    <n v="848"/>
    <m/>
    <s v="Temporary"/>
    <s v="Norwegian MFA"/>
    <x v="1"/>
    <s v="Completed"/>
    <m/>
    <m/>
    <n v="4664"/>
    <m/>
    <m/>
    <m/>
    <m/>
    <m/>
    <m/>
    <m/>
    <m/>
    <m/>
    <m/>
  </r>
  <r>
    <d v="2015-06-06T00:00:00"/>
    <s v="DCA/NCA (DanChurchAid and Norwegian Church Aid)"/>
    <s v="INGO"/>
    <x v="6"/>
    <s v="Tanglichok"/>
    <s v="EcoNepal"/>
    <s v="Water"/>
    <x v="4"/>
    <s v="Rehabilitation of damaged water network"/>
    <m/>
    <m/>
    <m/>
    <s v="Norwegian MFA"/>
    <x v="1"/>
    <s v="Planned "/>
    <m/>
    <m/>
    <m/>
    <m/>
    <m/>
    <m/>
    <m/>
    <m/>
    <m/>
    <m/>
    <m/>
    <m/>
    <m/>
  </r>
  <r>
    <d v="2015-06-06T00:00:00"/>
    <s v="DCA/NCA (DanChurchAid and Norwegian Church Aid)"/>
    <s v="INGO"/>
    <x v="6"/>
    <s v="Tanglichok"/>
    <s v="EcoNepal"/>
    <s v="Institutional_WASH"/>
    <x v="11"/>
    <s v="Technical Assessment of WatSan Facilities"/>
    <n v="1"/>
    <m/>
    <m/>
    <s v="Norwegian MFA"/>
    <x v="4"/>
    <s v="Completed"/>
    <m/>
    <m/>
    <m/>
    <m/>
    <m/>
    <m/>
    <m/>
    <m/>
    <m/>
    <m/>
    <m/>
    <m/>
    <m/>
  </r>
  <r>
    <d v="2015-06-06T00:00:00"/>
    <s v="DCA/NCA (DanChurchAid and Norwegian Church Aid)"/>
    <s v="INGO"/>
    <x v="6"/>
    <s v="Tanglichok"/>
    <s v="EcoNepal"/>
    <s v="Institutional_WASH"/>
    <x v="11"/>
    <s v="Rehabilitation of damaged water network"/>
    <m/>
    <m/>
    <m/>
    <s v="Norwegian MFA"/>
    <x v="4"/>
    <s v="Planned "/>
    <m/>
    <m/>
    <m/>
    <m/>
    <m/>
    <m/>
    <m/>
    <m/>
    <m/>
    <m/>
    <m/>
    <m/>
    <m/>
  </r>
  <r>
    <d v="2015-06-06T00:00:00"/>
    <s v="DCA/NCA (DanChurchAid and Norwegian Church Aid)"/>
    <s v="INGO"/>
    <x v="6"/>
    <s v="Tanglichok"/>
    <s v="EcoNepal"/>
    <s v="Institutional_WASH"/>
    <x v="12"/>
    <s v="Technical Assessment of WatSan Facilities"/>
    <n v="7"/>
    <m/>
    <m/>
    <s v="Norwegian MFA"/>
    <x v="0"/>
    <s v="Completed"/>
    <m/>
    <m/>
    <m/>
    <m/>
    <m/>
    <m/>
    <m/>
    <m/>
    <m/>
    <m/>
    <m/>
    <m/>
    <m/>
  </r>
  <r>
    <d v="2015-06-06T00:00:00"/>
    <s v="DCA/NCA (DanChurchAid and Norwegian Church Aid)"/>
    <s v="INGO"/>
    <x v="6"/>
    <s v="Tanglichok"/>
    <s v="EcoNepal"/>
    <s v="Institutional_WASH"/>
    <x v="12"/>
    <s v="Rehabilitation of damaged water network"/>
    <m/>
    <m/>
    <m/>
    <s v="Norwegian MFA"/>
    <x v="0"/>
    <s v="Planned "/>
    <m/>
    <m/>
    <m/>
    <m/>
    <m/>
    <m/>
    <m/>
    <m/>
    <m/>
    <m/>
    <m/>
    <m/>
    <m/>
  </r>
  <r>
    <d v="2015-06-06T00:00:00"/>
    <s v="DCA/NCA (DanChurchAid and Norwegian Church Aid)"/>
    <s v="INGO"/>
    <x v="6"/>
    <s v="Tanglichok"/>
    <s v="EcoNepal"/>
    <s v="Institutional_WASH"/>
    <x v="12"/>
    <s v="Rehabilitation of damaged sanitation facilities"/>
    <m/>
    <m/>
    <s v="Sustainable"/>
    <s v="Norwegian MFA"/>
    <x v="0"/>
    <s v="Planned "/>
    <m/>
    <m/>
    <m/>
    <m/>
    <m/>
    <m/>
    <m/>
    <m/>
    <m/>
    <m/>
    <m/>
    <m/>
    <m/>
  </r>
  <r>
    <d v="2015-06-06T00:00:00"/>
    <s v="ENPHO"/>
    <s v="NGO"/>
    <x v="17"/>
    <s v="Jugu"/>
    <s v="ENPHO"/>
    <s v="Assessment"/>
    <x v="1"/>
    <s v="Mobilisation of SM for wardwise assessment"/>
    <n v="1"/>
    <s v="Individual"/>
    <s v="Temporary"/>
    <s v="UNICEF"/>
    <x v="1"/>
    <s v="Completed"/>
    <s v="31/05/2015"/>
    <s v="6/06/2015"/>
    <n v="4690"/>
    <m/>
    <m/>
    <m/>
    <m/>
    <n v="4690"/>
    <m/>
    <m/>
    <m/>
    <m/>
    <m/>
  </r>
  <r>
    <d v="2015-06-06T00:00:00"/>
    <s v="ENPHO"/>
    <s v="NGO"/>
    <x v="13"/>
    <s v="Chilime"/>
    <s v="ENPHO"/>
    <s v="Water"/>
    <x v="7"/>
    <s v="Piyus distribution"/>
    <n v="300"/>
    <s v="Piece"/>
    <s v="Temporary"/>
    <s v="UNICEF"/>
    <x v="1"/>
    <s v="Completed"/>
    <d v="2015-06-06T00:00:00"/>
    <d v="2015-06-06T00:00:00"/>
    <n v="1500"/>
    <n v="450"/>
    <n v="350"/>
    <n v="250"/>
    <n v="450"/>
    <n v="1500"/>
    <n v="430"/>
    <n v="370"/>
    <n v="375"/>
    <n v="325"/>
    <m/>
  </r>
  <r>
    <d v="2015-06-06T00:00:00"/>
    <s v="ENPHO"/>
    <s v="NGO"/>
    <x v="13"/>
    <s v="Timure"/>
    <s v="ENPHO"/>
    <s v="Water"/>
    <x v="7"/>
    <s v="Piyus distribution"/>
    <n v="100"/>
    <s v="Piece"/>
    <s v="Temporary"/>
    <s v="UNICEF"/>
    <x v="3"/>
    <s v="Completed"/>
    <n v="42161"/>
    <n v="42161"/>
    <n v="500"/>
    <n v="145"/>
    <n v="250"/>
    <n v="65"/>
    <n v="40"/>
    <n v="500"/>
    <n v="147"/>
    <n v="248"/>
    <n v="60"/>
    <n v="45"/>
    <m/>
  </r>
  <r>
    <d v="2015-06-07T00:00:00"/>
    <s v="Concern Worldwide"/>
    <s v="INGO"/>
    <x v="15"/>
    <s v="KakurThakur"/>
    <s v="NEWAH"/>
    <s v="Assessment"/>
    <x v="1"/>
    <m/>
    <n v="1"/>
    <m/>
    <s v="Temporary"/>
    <s v="Private donations"/>
    <x v="1"/>
    <s v="Completed"/>
    <d v="2015-05-08T00:00:00"/>
    <d v="2015-05-24T00:00:00"/>
    <m/>
    <m/>
    <m/>
    <m/>
    <m/>
    <m/>
    <m/>
    <m/>
    <m/>
    <m/>
    <m/>
  </r>
  <r>
    <d v="2015-06-07T00:00:00"/>
    <s v="Concern Worldwide"/>
    <s v="INGO"/>
    <x v="15"/>
    <s v="KakurThakur"/>
    <s v="NEWAH"/>
    <s v="Water"/>
    <x v="4"/>
    <m/>
    <m/>
    <m/>
    <s v="Sustainable"/>
    <s v="Private donations"/>
    <x v="1"/>
    <s v="Planned "/>
    <m/>
    <m/>
    <m/>
    <m/>
    <m/>
    <m/>
    <m/>
    <m/>
    <m/>
    <m/>
    <m/>
    <m/>
    <m/>
  </r>
  <r>
    <d v="2015-06-07T00:00:00"/>
    <s v="Concern Worldwide"/>
    <s v="INGO"/>
    <x v="15"/>
    <s v="Mahadevdada"/>
    <s v="NEWAH"/>
    <s v="Water"/>
    <x v="4"/>
    <m/>
    <m/>
    <m/>
    <s v="Sustainable"/>
    <s v="Private donations"/>
    <x v="1"/>
    <s v="Planned "/>
    <m/>
    <m/>
    <m/>
    <m/>
    <m/>
    <m/>
    <m/>
    <m/>
    <m/>
    <m/>
    <m/>
    <m/>
    <m/>
  </r>
  <r>
    <d v="2015-06-07T00:00:00"/>
    <s v="Concern Worldwide"/>
    <s v="INGO"/>
    <x v="15"/>
    <s v="Santeswori(Rampur)"/>
    <s v="NEWAH"/>
    <s v="Assessment"/>
    <x v="1"/>
    <m/>
    <n v="1"/>
    <m/>
    <s v="Temporary"/>
    <s v="Private donations"/>
    <x v="1"/>
    <s v="Completed"/>
    <m/>
    <m/>
    <m/>
    <m/>
    <m/>
    <m/>
    <m/>
    <m/>
    <m/>
    <m/>
    <m/>
    <m/>
    <m/>
  </r>
  <r>
    <d v="2015-06-07T00:00:00"/>
    <s v="Concern Worldwide"/>
    <s v="INGO"/>
    <x v="15"/>
    <s v="Tamajor"/>
    <s v="NEWAH"/>
    <s v="Assessment"/>
    <x v="1"/>
    <m/>
    <n v="1"/>
    <m/>
    <s v="Temporary"/>
    <s v="Private donations"/>
    <x v="1"/>
    <s v="Completed"/>
    <d v="2015-05-08T00:00:00"/>
    <d v="2015-05-24T00:00:00"/>
    <m/>
    <m/>
    <m/>
    <m/>
    <m/>
    <m/>
    <m/>
    <m/>
    <m/>
    <m/>
    <m/>
  </r>
  <r>
    <d v="2015-06-07T00:00:00"/>
    <s v="DCA/NCA (DanChurchAid and Norwegian Church Aid)"/>
    <s v="INGO"/>
    <x v="3"/>
    <s v="Changunarayan"/>
    <s v="FSCN"/>
    <s v="Hygiene"/>
    <x v="8"/>
    <m/>
    <m/>
    <m/>
    <s v="Sustainable"/>
    <s v="Norwegian MFA"/>
    <x v="1"/>
    <s v="Planned "/>
    <m/>
    <m/>
    <m/>
    <m/>
    <m/>
    <m/>
    <m/>
    <m/>
    <m/>
    <m/>
    <m/>
    <m/>
    <m/>
  </r>
  <r>
    <d v="2015-06-07T00:00:00"/>
    <s v="DCA/NCA (DanChurchAid and Norwegian Church Aid)"/>
    <s v="INGO"/>
    <x v="3"/>
    <s v="Changunarayan"/>
    <s v="FSCN"/>
    <s v="Water"/>
    <x v="4"/>
    <m/>
    <m/>
    <m/>
    <s v="Sustainable"/>
    <s v="Norwegian MFA"/>
    <x v="1"/>
    <s v="Planned "/>
    <m/>
    <m/>
    <m/>
    <m/>
    <m/>
    <m/>
    <m/>
    <m/>
    <m/>
    <m/>
    <m/>
    <m/>
    <m/>
  </r>
  <r>
    <d v="2015-06-07T00:00:00"/>
    <s v="DCA/NCA (DanChurchAid and Norwegian Church Aid)"/>
    <s v="INGO"/>
    <x v="3"/>
    <s v="Changunarayan"/>
    <s v="FSCN"/>
    <s v="Sanitation"/>
    <x v="10"/>
    <m/>
    <m/>
    <m/>
    <s v="Sustainable"/>
    <s v="Norwegian MFA"/>
    <x v="0"/>
    <s v="Planned "/>
    <m/>
    <m/>
    <m/>
    <m/>
    <m/>
    <m/>
    <m/>
    <m/>
    <m/>
    <m/>
    <m/>
    <m/>
    <m/>
  </r>
  <r>
    <d v="2015-06-07T00:00:00"/>
    <s v="DCA/NCA (DanChurchAid and Norwegian Church Aid)"/>
    <s v="INGO"/>
    <x v="3"/>
    <s v="Changunarayan"/>
    <s v="FSCN"/>
    <s v="Sanitation"/>
    <x v="10"/>
    <m/>
    <m/>
    <m/>
    <s v="Sustainable"/>
    <s v="Norwegian MFA"/>
    <x v="1"/>
    <s v="Planned "/>
    <m/>
    <m/>
    <m/>
    <m/>
    <m/>
    <m/>
    <m/>
    <m/>
    <m/>
    <m/>
    <m/>
    <m/>
    <m/>
  </r>
  <r>
    <d v="2015-06-07T00:00:00"/>
    <s v="DCA/NCA (DanChurchAid and Norwegian Church Aid)"/>
    <s v="INGO"/>
    <x v="3"/>
    <s v="Madhyapur Thimi N.P."/>
    <s v="FSCN"/>
    <s v="Hygiene"/>
    <x v="8"/>
    <m/>
    <m/>
    <m/>
    <s v="Sustainable"/>
    <s v="Norwegian MFA"/>
    <x v="1"/>
    <s v="Planned "/>
    <m/>
    <m/>
    <m/>
    <m/>
    <m/>
    <m/>
    <m/>
    <m/>
    <m/>
    <m/>
    <m/>
    <m/>
    <m/>
  </r>
  <r>
    <d v="2015-06-07T00:00:00"/>
    <s v="DCA/NCA (DanChurchAid and Norwegian Church Aid)"/>
    <s v="INGO"/>
    <x v="3"/>
    <s v="Madhyapur Thimi N.P."/>
    <s v="FSCN"/>
    <s v="Hygiene"/>
    <x v="6"/>
    <m/>
    <m/>
    <m/>
    <s v="Sustainable"/>
    <s v="Norwegian MFA"/>
    <x v="1"/>
    <s v="Planned "/>
    <m/>
    <m/>
    <m/>
    <m/>
    <m/>
    <m/>
    <m/>
    <m/>
    <m/>
    <m/>
    <m/>
    <m/>
    <m/>
  </r>
  <r>
    <d v="2015-06-07T00:00:00"/>
    <s v="DCA/NCA (DanChurchAid and Norwegian Church Aid)"/>
    <s v="INGO"/>
    <x v="3"/>
    <s v="Madhyapur Thimi N.P."/>
    <s v="FSCN"/>
    <s v="Water"/>
    <x v="4"/>
    <m/>
    <m/>
    <m/>
    <s v="Sustainable"/>
    <s v="Norwegian MFA"/>
    <x v="1"/>
    <s v="Planned "/>
    <m/>
    <m/>
    <m/>
    <m/>
    <m/>
    <m/>
    <m/>
    <m/>
    <m/>
    <m/>
    <m/>
    <m/>
    <m/>
  </r>
  <r>
    <d v="2015-06-07T00:00:00"/>
    <s v="DCA/NCA (DanChurchAid and Norwegian Church Aid)"/>
    <s v="INGO"/>
    <x v="3"/>
    <s v="Madhyapur Thimi N.P."/>
    <s v="FSCN"/>
    <s v="Sanitation"/>
    <x v="10"/>
    <m/>
    <m/>
    <m/>
    <s v="Sustainable"/>
    <s v="Norwegian MFA"/>
    <x v="0"/>
    <s v="Planned "/>
    <m/>
    <m/>
    <m/>
    <m/>
    <m/>
    <m/>
    <m/>
    <m/>
    <m/>
    <m/>
    <m/>
    <m/>
    <m/>
  </r>
  <r>
    <d v="2015-06-07T00:00:00"/>
    <s v="DCA/NCA (DanChurchAid and Norwegian Church Aid)"/>
    <s v="INGO"/>
    <x v="3"/>
    <s v="Madhyapur Thimi N.P."/>
    <s v="FSCN"/>
    <s v="Sanitation"/>
    <x v="10"/>
    <m/>
    <m/>
    <m/>
    <s v="Sustainable"/>
    <s v="Norwegian MFA"/>
    <x v="1"/>
    <s v="Planned "/>
    <m/>
    <m/>
    <m/>
    <m/>
    <m/>
    <m/>
    <m/>
    <m/>
    <m/>
    <m/>
    <m/>
    <m/>
    <m/>
  </r>
  <r>
    <d v="2015-06-07T00:00:00"/>
    <s v="DCA/NCA (DanChurchAid and Norwegian Church Aid)"/>
    <s v="INGO"/>
    <x v="3"/>
    <s v="Nagarkot"/>
    <s v="FSCN"/>
    <s v="Hygiene"/>
    <x v="8"/>
    <m/>
    <m/>
    <m/>
    <s v="Sustainable"/>
    <s v="Norwegian MFA"/>
    <x v="1"/>
    <s v="Planned "/>
    <m/>
    <m/>
    <m/>
    <m/>
    <m/>
    <m/>
    <m/>
    <m/>
    <m/>
    <m/>
    <m/>
    <m/>
    <m/>
  </r>
  <r>
    <d v="2015-06-07T00:00:00"/>
    <s v="DCA/NCA (DanChurchAid and Norwegian Church Aid)"/>
    <s v="INGO"/>
    <x v="3"/>
    <s v="Nagarkot"/>
    <s v="FSCN"/>
    <s v="Hygiene"/>
    <x v="6"/>
    <m/>
    <m/>
    <m/>
    <s v="Sustainable"/>
    <s v="Norwegian MFA"/>
    <x v="1"/>
    <s v="Planned "/>
    <m/>
    <m/>
    <m/>
    <m/>
    <m/>
    <m/>
    <m/>
    <m/>
    <m/>
    <m/>
    <m/>
    <m/>
    <m/>
  </r>
  <r>
    <d v="2015-06-07T00:00:00"/>
    <s v="DCA/NCA (DanChurchAid and Norwegian Church Aid)"/>
    <s v="INGO"/>
    <x v="3"/>
    <s v="Nagarkot"/>
    <s v="FSCN"/>
    <s v="Water"/>
    <x v="4"/>
    <m/>
    <m/>
    <m/>
    <s v="Sustainable"/>
    <s v="Norwegian MFA"/>
    <x v="1"/>
    <s v="Planned "/>
    <m/>
    <m/>
    <m/>
    <m/>
    <m/>
    <m/>
    <m/>
    <m/>
    <m/>
    <m/>
    <m/>
    <m/>
    <m/>
  </r>
  <r>
    <d v="2015-06-07T00:00:00"/>
    <s v="DCA/NCA (DanChurchAid and Norwegian Church Aid)"/>
    <s v="INGO"/>
    <x v="3"/>
    <s v="Nagarkot"/>
    <s v="FSCN"/>
    <s v="Sanitation"/>
    <x v="10"/>
    <m/>
    <m/>
    <m/>
    <s v="Sustainable"/>
    <s v="Norwegian MFA"/>
    <x v="0"/>
    <s v="Planned "/>
    <m/>
    <m/>
    <m/>
    <m/>
    <m/>
    <m/>
    <m/>
    <m/>
    <m/>
    <m/>
    <m/>
    <m/>
    <m/>
  </r>
  <r>
    <d v="2015-06-07T00:00:00"/>
    <s v="DCA/NCA (DanChurchAid and Norwegian Church Aid)"/>
    <s v="INGO"/>
    <x v="3"/>
    <s v="Nagarkot"/>
    <s v="FSCN"/>
    <s v="Sanitation"/>
    <x v="10"/>
    <m/>
    <m/>
    <m/>
    <s v="Sustainable"/>
    <s v="Norwegian MFA"/>
    <x v="1"/>
    <s v="Planned "/>
    <m/>
    <m/>
    <m/>
    <m/>
    <m/>
    <m/>
    <m/>
    <m/>
    <m/>
    <m/>
    <m/>
    <m/>
    <m/>
  </r>
  <r>
    <d v="2015-06-07T00:00:00"/>
    <s v="DCA/NCA (DanChurchAid and Norwegian Church Aid)"/>
    <s v="INGO"/>
    <x v="5"/>
    <s v="Bungamati"/>
    <s v="FSCN"/>
    <s v="Hygiene"/>
    <x v="8"/>
    <m/>
    <m/>
    <m/>
    <s v="Sustainable"/>
    <s v="Norwegian MFA"/>
    <x v="1"/>
    <s v="Planned "/>
    <m/>
    <m/>
    <m/>
    <m/>
    <m/>
    <m/>
    <m/>
    <m/>
    <m/>
    <m/>
    <m/>
    <m/>
    <m/>
  </r>
  <r>
    <d v="2015-06-07T00:00:00"/>
    <s v="DCA/NCA (DanChurchAid and Norwegian Church Aid)"/>
    <s v="INGO"/>
    <x v="5"/>
    <s v="Bungamati"/>
    <s v="FSCN"/>
    <s v="Water"/>
    <x v="4"/>
    <m/>
    <m/>
    <m/>
    <s v="Sustainable"/>
    <s v="Norwegian MFA"/>
    <x v="1"/>
    <s v="Planned "/>
    <m/>
    <m/>
    <m/>
    <m/>
    <m/>
    <m/>
    <m/>
    <m/>
    <m/>
    <m/>
    <m/>
    <m/>
    <m/>
  </r>
  <r>
    <d v="2015-06-07T00:00:00"/>
    <s v="DCA/NCA (DanChurchAid and Norwegian Church Aid)"/>
    <s v="INGO"/>
    <x v="5"/>
    <s v="Bungamati"/>
    <s v="FSCN"/>
    <s v="Sanitation"/>
    <x v="10"/>
    <m/>
    <m/>
    <m/>
    <s v="Sustainable"/>
    <s v="Norwegian MFA"/>
    <x v="0"/>
    <s v="Planned "/>
    <m/>
    <m/>
    <m/>
    <m/>
    <m/>
    <m/>
    <m/>
    <m/>
    <m/>
    <m/>
    <m/>
    <m/>
    <m/>
  </r>
  <r>
    <d v="2015-06-07T00:00:00"/>
    <s v="DCA/NCA (DanChurchAid and Norwegian Church Aid)"/>
    <s v="INGO"/>
    <x v="5"/>
    <s v="Harisiddhi"/>
    <s v="FSCN"/>
    <s v="Hygiene"/>
    <x v="8"/>
    <m/>
    <m/>
    <m/>
    <s v="Sustainable"/>
    <s v="Norwegian MFA"/>
    <x v="1"/>
    <s v="Planned "/>
    <m/>
    <m/>
    <m/>
    <m/>
    <m/>
    <m/>
    <m/>
    <m/>
    <m/>
    <m/>
    <m/>
    <m/>
    <m/>
  </r>
  <r>
    <d v="2015-06-07T00:00:00"/>
    <s v="DCA/NCA (DanChurchAid and Norwegian Church Aid)"/>
    <s v="INGO"/>
    <x v="5"/>
    <s v="Harisiddhi"/>
    <s v="FSCN"/>
    <s v="Hygiene"/>
    <x v="6"/>
    <m/>
    <m/>
    <m/>
    <s v="Sustainable"/>
    <s v="Norwegian MFA"/>
    <x v="1"/>
    <s v="Planned "/>
    <m/>
    <m/>
    <m/>
    <m/>
    <m/>
    <m/>
    <m/>
    <m/>
    <m/>
    <m/>
    <m/>
    <m/>
    <m/>
  </r>
  <r>
    <d v="2015-06-07T00:00:00"/>
    <s v="DCA/NCA (DanChurchAid and Norwegian Church Aid)"/>
    <s v="INGO"/>
    <x v="5"/>
    <s v="Harisiddhi"/>
    <s v="FSCN"/>
    <s v="Water"/>
    <x v="4"/>
    <m/>
    <m/>
    <m/>
    <s v="Sustainable"/>
    <s v="Norwegian MFA"/>
    <x v="1"/>
    <s v="Planned "/>
    <m/>
    <m/>
    <m/>
    <m/>
    <m/>
    <m/>
    <m/>
    <m/>
    <m/>
    <m/>
    <m/>
    <m/>
    <m/>
  </r>
  <r>
    <d v="2015-06-07T00:00:00"/>
    <s v="DCA/NCA (DanChurchAid and Norwegian Church Aid)"/>
    <s v="INGO"/>
    <x v="5"/>
    <s v="Harisiddhi"/>
    <s v="FSCN"/>
    <s v="Sanitation"/>
    <x v="10"/>
    <m/>
    <m/>
    <m/>
    <s v="Sustainable"/>
    <s v="Norwegian MFA"/>
    <x v="0"/>
    <s v="Planned "/>
    <m/>
    <m/>
    <m/>
    <m/>
    <m/>
    <m/>
    <m/>
    <m/>
    <m/>
    <m/>
    <m/>
    <m/>
    <m/>
  </r>
  <r>
    <d v="2015-06-07T00:00:00"/>
    <s v="DCA/NCA (DanChurchAid and Norwegian Church Aid)"/>
    <s v="INGO"/>
    <x v="5"/>
    <s v="Harisiddhi"/>
    <s v="FSCN"/>
    <s v="Sanitation"/>
    <x v="10"/>
    <m/>
    <m/>
    <m/>
    <s v="Sustainable"/>
    <s v="Norwegian MFA"/>
    <x v="1"/>
    <s v="Planned "/>
    <m/>
    <m/>
    <m/>
    <m/>
    <m/>
    <m/>
    <m/>
    <m/>
    <m/>
    <m/>
    <m/>
    <m/>
    <m/>
  </r>
  <r>
    <d v="2015-06-07T00:00:00"/>
    <s v="DCA/NCA (DanChurchAid and Norwegian Church Aid)"/>
    <s v="INGO"/>
    <x v="5"/>
    <s v="Lamatar"/>
    <s v="FSCN"/>
    <s v="Hygiene"/>
    <x v="8"/>
    <m/>
    <m/>
    <m/>
    <s v="Sustainable"/>
    <s v="Norwegian MFA"/>
    <x v="1"/>
    <s v="Planned "/>
    <m/>
    <m/>
    <m/>
    <m/>
    <m/>
    <m/>
    <m/>
    <m/>
    <m/>
    <m/>
    <m/>
    <m/>
    <m/>
  </r>
  <r>
    <d v="2015-06-07T00:00:00"/>
    <s v="DCA/NCA (DanChurchAid and Norwegian Church Aid)"/>
    <s v="INGO"/>
    <x v="5"/>
    <s v="Lamatar"/>
    <s v="FSCN"/>
    <s v="Sanitation"/>
    <x v="10"/>
    <m/>
    <m/>
    <m/>
    <s v="Sustainable"/>
    <s v="Norwegian MFA"/>
    <x v="0"/>
    <s v="Planned "/>
    <m/>
    <m/>
    <m/>
    <m/>
    <m/>
    <m/>
    <m/>
    <m/>
    <m/>
    <m/>
    <m/>
    <m/>
    <m/>
  </r>
  <r>
    <d v="2015-06-07T00:00:00"/>
    <s v="DCA/NCA (DanChurchAid and Norwegian Church Aid)"/>
    <s v="INGO"/>
    <x v="5"/>
    <s v="Lubhu"/>
    <s v="FSCN"/>
    <s v="Hygiene"/>
    <x v="8"/>
    <m/>
    <m/>
    <m/>
    <s v="Sustainable"/>
    <s v="Norwegian MFA"/>
    <x v="1"/>
    <s v="Planned "/>
    <m/>
    <m/>
    <m/>
    <m/>
    <m/>
    <m/>
    <m/>
    <m/>
    <m/>
    <m/>
    <m/>
    <m/>
    <m/>
  </r>
  <r>
    <d v="2015-06-07T00:00:00"/>
    <s v="DCA/NCA (DanChurchAid and Norwegian Church Aid)"/>
    <s v="INGO"/>
    <x v="5"/>
    <s v="Lubhu"/>
    <s v="FSCN"/>
    <s v="Sanitation"/>
    <x v="10"/>
    <m/>
    <m/>
    <m/>
    <s v="Sustainable"/>
    <s v="Norwegian MFA"/>
    <x v="0"/>
    <s v="Planned "/>
    <m/>
    <m/>
    <m/>
    <m/>
    <m/>
    <m/>
    <m/>
    <m/>
    <m/>
    <m/>
    <m/>
    <m/>
    <m/>
  </r>
  <r>
    <d v="2015-06-07T00:00:00"/>
    <s v="DCA/NCA (DanChurchAid and Norwegian Church Aid)"/>
    <s v="INGO"/>
    <x v="5"/>
    <s v="Siddhipur"/>
    <s v="FSCN"/>
    <s v="Water"/>
    <x v="4"/>
    <m/>
    <m/>
    <m/>
    <s v="Sustainable"/>
    <s v="Norwegian MFA"/>
    <x v="1"/>
    <s v="Planned "/>
    <m/>
    <m/>
    <m/>
    <m/>
    <m/>
    <m/>
    <m/>
    <m/>
    <m/>
    <m/>
    <m/>
    <m/>
    <m/>
  </r>
  <r>
    <d v="2015-06-07T00:00:00"/>
    <s v="DCA/NCA (DanChurchAid and Norwegian Church Aid)"/>
    <s v="INGO"/>
    <x v="5"/>
    <s v="Siddhipur"/>
    <s v="FSCN"/>
    <s v="Sanitation"/>
    <x v="10"/>
    <m/>
    <m/>
    <m/>
    <s v="Sustainable"/>
    <s v="Norwegian MFA"/>
    <x v="0"/>
    <s v="Planned "/>
    <m/>
    <m/>
    <m/>
    <m/>
    <m/>
    <m/>
    <m/>
    <m/>
    <m/>
    <m/>
    <m/>
    <m/>
    <m/>
  </r>
  <r>
    <d v="2015-06-07T00:00:00"/>
    <s v="ENPHO"/>
    <s v="NGO"/>
    <x v="0"/>
    <s v="Dhulikhel N.P."/>
    <s v="ENPHO"/>
    <s v="Hygiene"/>
    <x v="8"/>
    <s v="Emergencies WASH training for community mobilizer and voluenteer"/>
    <n v="1"/>
    <s v="Package"/>
    <s v="Temporary"/>
    <s v="UNICEF"/>
    <x v="1"/>
    <s v="Completed"/>
    <s v="7/06/2015"/>
    <s v="8/06/2015"/>
    <n v="40"/>
    <m/>
    <m/>
    <m/>
    <m/>
    <n v="40"/>
    <m/>
    <m/>
    <m/>
    <m/>
    <s v="Dhulikhel Municipality, Panchkhal Municipality-9,10,11(Baluwa), Saradhabatase, Shankhupatichaur"/>
  </r>
  <r>
    <d v="2015-06-07T00:00:00"/>
    <s v="ENPHO"/>
    <s v="NGO"/>
    <x v="15"/>
    <s v="Kalpabrishykha"/>
    <s v="ENPHO"/>
    <s v="Water"/>
    <x v="4"/>
    <s v="W/S repair maintenance Nakkali WS,Kalpabrikshya-7 supported with 5 bags cement and 150m 25/10 mm pipe "/>
    <n v="1"/>
    <s v="Nos"/>
    <s v="Sustainable"/>
    <s v="UNICEF"/>
    <x v="1"/>
    <s v="Completed"/>
    <s v="7/06/2015"/>
    <s v="7/06/2015"/>
    <n v="103"/>
    <n v="24"/>
    <n v="25"/>
    <n v="25"/>
    <n v="29"/>
    <n v="103"/>
    <m/>
    <m/>
    <m/>
    <m/>
    <m/>
  </r>
  <r>
    <d v="2015-06-07T00:00:00"/>
    <s v="ENPHO"/>
    <s v="NGO"/>
    <x v="15"/>
    <s v="Kalpabrishykha"/>
    <s v="ENPHO"/>
    <s v="Water"/>
    <x v="4"/>
    <s v="W/S repair maintenance Harkate ,Kapabrikshya -6 supported with 15 bags cement 2000m pipe 20/10 mm "/>
    <n v="1"/>
    <s v="Nos"/>
    <s v="Sustainable"/>
    <s v="UNICEF"/>
    <x v="1"/>
    <s v="Completed"/>
    <s v="7/06/2015"/>
    <s v="7/06/2015"/>
    <n v="72"/>
    <n v="16"/>
    <n v="17"/>
    <n v="18"/>
    <n v="21"/>
    <n v="72"/>
    <m/>
    <m/>
    <m/>
    <m/>
    <m/>
  </r>
  <r>
    <d v="2015-06-07T00:00:00"/>
    <s v="ENPHO"/>
    <s v="NGO"/>
    <x v="15"/>
    <s v="Kalpabrishykha"/>
    <s v="ENPHO"/>
    <s v="Sanitation"/>
    <x v="10"/>
    <s v="Community toilet"/>
    <n v="15"/>
    <s v="Nos"/>
    <s v="Sustainable"/>
    <s v="UNICEF"/>
    <x v="1"/>
    <s v="Completed"/>
    <d v="2015-06-07T00:00:00"/>
    <d v="2015-06-07T00:00:00"/>
    <n v="386"/>
    <n v="92"/>
    <n v="96"/>
    <n v="101"/>
    <n v="97"/>
    <n v="386"/>
    <m/>
    <m/>
    <m/>
    <m/>
    <m/>
  </r>
  <r>
    <d v="2015-06-07T00:00:00"/>
    <s v="ENPHO"/>
    <s v="NGO"/>
    <x v="15"/>
    <s v="Kalpabrishykha"/>
    <s v="ENPHO"/>
    <s v="Sanitation"/>
    <x v="13"/>
    <s v="Distribution of EM"/>
    <n v="1500"/>
    <s v="Nos"/>
    <s v="Temporary"/>
    <s v="UNICEF"/>
    <x v="1"/>
    <s v="Completed"/>
    <d v="2015-06-07T00:00:00"/>
    <d v="2015-06-13T00:00:00"/>
    <n v="7500"/>
    <n v="1725"/>
    <n v="1800"/>
    <n v="1875"/>
    <n v="2100"/>
    <n v="7500"/>
    <m/>
    <m/>
    <m/>
    <m/>
    <m/>
  </r>
  <r>
    <d v="2015-06-07T00:00:00"/>
    <s v="ENPHO"/>
    <s v="NGO"/>
    <x v="15"/>
    <s v="Kamalamai N.P."/>
    <s v="ENPHO"/>
    <s v="Hygiene"/>
    <x v="8"/>
    <s v="Training for government/line agencies, Chlorination training for Siddheswor DWS"/>
    <n v="1"/>
    <s v="Nos"/>
    <s v="Sustainable"/>
    <s v="UNICEF"/>
    <x v="1"/>
    <s v="Completed"/>
    <d v="2015-06-07T00:00:00"/>
    <d v="2015-06-07T00:00:00"/>
    <n v="7"/>
    <n v="7"/>
    <m/>
    <m/>
    <m/>
    <n v="7"/>
    <m/>
    <m/>
    <m/>
    <m/>
    <m/>
  </r>
  <r>
    <d v="2015-06-07T00:00:00"/>
    <s v="Good Neighbors International"/>
    <s v="INGO"/>
    <x v="6"/>
    <s v="AaruArbang"/>
    <s v="Good Neighbor International"/>
    <s v="Assessment"/>
    <x v="1"/>
    <s v="Rapid assessment of toilet and drinking water situation of health facilities"/>
    <m/>
    <m/>
    <s v="Temporary"/>
    <m/>
    <x v="1"/>
    <s v="Completed"/>
    <d v="2015-05-08T00:00:00"/>
    <d v="2015-05-09T00:00:00"/>
    <n v="5000"/>
    <m/>
    <m/>
    <m/>
    <m/>
    <m/>
    <m/>
    <m/>
    <m/>
    <m/>
    <m/>
  </r>
  <r>
    <d v="2015-06-07T00:00:00"/>
    <s v="Good Neighbors International"/>
    <s v="INGO"/>
    <x v="6"/>
    <s v="AaruArbang"/>
    <s v="Good Neighbor International"/>
    <s v="Institutional_WASH"/>
    <x v="12"/>
    <m/>
    <s v="2 latrines"/>
    <m/>
    <s v="Temporary"/>
    <m/>
    <x v="1"/>
    <s v="Completed"/>
    <d v="2015-05-14T00:00:00"/>
    <m/>
    <n v="290"/>
    <m/>
    <m/>
    <m/>
    <m/>
    <n v="290"/>
    <m/>
    <m/>
    <m/>
    <m/>
    <m/>
  </r>
  <r>
    <d v="2015-06-07T00:00:00"/>
    <s v="Good Neighbors International"/>
    <s v="INGO"/>
    <x v="6"/>
    <s v="Finam"/>
    <s v="Good Neighbor International"/>
    <s v="Assessment"/>
    <x v="1"/>
    <s v="Rapid assessment of toilet and drinking water situation of health facilities"/>
    <m/>
    <m/>
    <s v="Temporary"/>
    <m/>
    <x v="0"/>
    <s v="Completed"/>
    <d v="2015-05-22T00:00:00"/>
    <m/>
    <n v="5000"/>
    <m/>
    <m/>
    <m/>
    <m/>
    <m/>
    <m/>
    <m/>
    <m/>
    <m/>
    <m/>
  </r>
  <r>
    <d v="2015-06-07T00:00:00"/>
    <s v="Good Neighbors International"/>
    <s v="INGO"/>
    <x v="6"/>
    <s v="Lapu"/>
    <s v="Good Neighbor International"/>
    <s v="Assessment"/>
    <x v="1"/>
    <s v="Rapid assessment of toilet and drinking water situation of health facilities"/>
    <m/>
    <m/>
    <s v="Temporary"/>
    <m/>
    <x v="0"/>
    <s v="Completed"/>
    <d v="2015-05-06T00:00:00"/>
    <d v="2015-05-07T00:00:00"/>
    <n v="5000"/>
    <m/>
    <m/>
    <m/>
    <m/>
    <m/>
    <m/>
    <m/>
    <m/>
    <m/>
    <m/>
  </r>
  <r>
    <d v="2015-06-07T00:00:00"/>
    <s v="Good Neighbors International"/>
    <s v="INGO"/>
    <x v="6"/>
    <s v="Manbu"/>
    <s v="Good Neighbor International"/>
    <s v="Assessment"/>
    <x v="1"/>
    <s v="Rapid assessment of toilet and drinking water situation of health facilities"/>
    <m/>
    <m/>
    <s v="Temporary"/>
    <m/>
    <x v="1"/>
    <s v="Completed"/>
    <d v="2015-05-06T00:00:00"/>
    <d v="2015-05-07T00:00:00"/>
    <n v="5000"/>
    <m/>
    <m/>
    <m/>
    <m/>
    <m/>
    <m/>
    <m/>
    <m/>
    <m/>
    <m/>
  </r>
  <r>
    <d v="2015-06-07T00:00:00"/>
    <s v="Good Neighbors International"/>
    <s v="INGO"/>
    <x v="6"/>
    <s v="Thumi"/>
    <s v="Good Neighbor International"/>
    <s v="Assessment"/>
    <x v="1"/>
    <s v="Rapid assessment of toilet and drinking water situation of health facilities"/>
    <m/>
    <m/>
    <s v="Temporary"/>
    <m/>
    <x v="0"/>
    <s v="Completed"/>
    <d v="2015-05-06T00:00:00"/>
    <d v="2015-05-07T00:00:00"/>
    <n v="5000"/>
    <m/>
    <m/>
    <m/>
    <m/>
    <m/>
    <m/>
    <m/>
    <m/>
    <m/>
    <m/>
  </r>
  <r>
    <d v="2015-06-07T00:00:00"/>
    <s v="Good Neighbors International"/>
    <s v="INGO"/>
    <x v="4"/>
    <s v="Sangla"/>
    <s v="Good Neighbor International"/>
    <s v="Hygiene"/>
    <x v="8"/>
    <m/>
    <s v="Phenol"/>
    <s v="400 bottles"/>
    <s v="Temporary"/>
    <m/>
    <x v="0"/>
    <s v="Completed"/>
    <d v="2015-05-11T00:00:00"/>
    <m/>
    <n v="19000"/>
    <m/>
    <m/>
    <m/>
    <m/>
    <n v="19000"/>
    <m/>
    <m/>
    <m/>
    <m/>
    <m/>
  </r>
  <r>
    <d v="2015-06-07T00:00:00"/>
    <s v="Good Neighbors International"/>
    <s v="INGO"/>
    <x v="4"/>
    <s v="Sangla"/>
    <s v="Good Neighbor International"/>
    <s v="Water"/>
    <x v="7"/>
    <m/>
    <s v="ORS"/>
    <s v="1500 packet"/>
    <s v="Temporary"/>
    <m/>
    <x v="0"/>
    <s v="Completed"/>
    <d v="2015-05-11T00:00:00"/>
    <m/>
    <n v="1500"/>
    <m/>
    <m/>
    <m/>
    <m/>
    <n v="1500"/>
    <m/>
    <m/>
    <m/>
    <m/>
    <m/>
  </r>
  <r>
    <d v="2015-06-07T00:00:00"/>
    <s v="World Vision"/>
    <s v="INGO"/>
    <x v="4"/>
    <s v="Bhimdhunga"/>
    <m/>
    <s v="Water"/>
    <x v="5"/>
    <s v="Bucket"/>
    <n v="628"/>
    <s v="units"/>
    <s v="Sustainable"/>
    <m/>
    <x v="1"/>
    <s v="Completed"/>
    <m/>
    <d v="2015-05-27T00:00:00"/>
    <n v="3140"/>
    <m/>
    <m/>
    <m/>
    <m/>
    <n v="3140"/>
    <m/>
    <m/>
    <m/>
    <m/>
    <m/>
  </r>
  <r>
    <d v="2015-06-07T00:00:00"/>
    <s v="World Vision"/>
    <s v="INGO"/>
    <x v="4"/>
    <s v="Bhimdhunga"/>
    <m/>
    <s v="Hygiene"/>
    <x v="6"/>
    <s v="Hygiene Kit"/>
    <n v="733"/>
    <s v="packages"/>
    <s v="Temporary"/>
    <m/>
    <x v="1"/>
    <s v="Completed"/>
    <m/>
    <d v="2015-05-27T00:00:00"/>
    <n v="3665"/>
    <m/>
    <m/>
    <m/>
    <m/>
    <n v="3665"/>
    <m/>
    <m/>
    <m/>
    <m/>
    <m/>
  </r>
  <r>
    <d v="2015-06-07T00:00:00"/>
    <s v="World Vision"/>
    <s v="INGO"/>
    <x v="8"/>
    <s v="Nalma"/>
    <m/>
    <s v="Hygiene"/>
    <x v="6"/>
    <s v="Hygiene Kit"/>
    <n v="50"/>
    <s v="packages"/>
    <s v="Temporary"/>
    <m/>
    <x v="1"/>
    <s v="Completed"/>
    <m/>
    <n v="42152"/>
    <n v="250"/>
    <m/>
    <m/>
    <m/>
    <m/>
    <n v="250"/>
    <m/>
    <m/>
    <m/>
    <m/>
    <m/>
  </r>
  <r>
    <d v="2015-06-07T00:00:00"/>
    <s v="World Vision"/>
    <s v="INGO"/>
    <x v="8"/>
    <s v="Udipur"/>
    <m/>
    <s v="Hygiene"/>
    <x v="6"/>
    <s v="Hygiene Kit"/>
    <n v="37"/>
    <s v="packages"/>
    <s v="Temporary"/>
    <m/>
    <x v="1"/>
    <s v="Completed"/>
    <m/>
    <d v="2015-06-05T00:00:00"/>
    <n v="185"/>
    <m/>
    <m/>
    <m/>
    <m/>
    <n v="185"/>
    <m/>
    <m/>
    <m/>
    <m/>
    <m/>
  </r>
  <r>
    <d v="2015-06-07T00:00:00"/>
    <s v="WSSDO"/>
    <s v="Government"/>
    <x v="1"/>
    <s v="Baramchi"/>
    <m/>
    <s v="Water"/>
    <x v="4"/>
    <m/>
    <s v="650 meter pipe"/>
    <s v="Plastic Various Sizes"/>
    <s v="Sustainable"/>
    <s v="DWSS"/>
    <x v="1"/>
    <s v="Completed"/>
    <m/>
    <m/>
    <n v="575"/>
    <m/>
    <m/>
    <m/>
    <m/>
    <n v="575"/>
    <m/>
    <m/>
    <m/>
    <m/>
    <m/>
  </r>
  <r>
    <d v="2015-06-07T00:00:00"/>
    <s v="WSSDO"/>
    <s v="Government"/>
    <x v="1"/>
    <s v="Pangtang"/>
    <m/>
    <s v="Water"/>
    <x v="4"/>
    <m/>
    <s v="600 meter pipe"/>
    <s v="Plastic Various Sizes"/>
    <s v="Sustainable"/>
    <s v="DWSS"/>
    <x v="1"/>
    <s v="Completed"/>
    <m/>
    <m/>
    <n v="570"/>
    <m/>
    <m/>
    <m/>
    <m/>
    <n v="570"/>
    <m/>
    <m/>
    <m/>
    <m/>
    <m/>
  </r>
  <r>
    <d v="2015-06-07T00:00:00"/>
    <s v="WSSDO"/>
    <s v="Government"/>
    <x v="1"/>
    <s v="Phulpingkot"/>
    <m/>
    <s v="Water"/>
    <x v="4"/>
    <m/>
    <s v="150 meter pipe"/>
    <s v="Plastic Various Sizes"/>
    <s v="Sustainable"/>
    <s v="DWSS"/>
    <x v="1"/>
    <s v="Completed"/>
    <m/>
    <m/>
    <n v="315"/>
    <m/>
    <m/>
    <m/>
    <m/>
    <n v="315"/>
    <m/>
    <m/>
    <m/>
    <m/>
    <m/>
  </r>
  <r>
    <d v="2015-06-07T00:00:00"/>
    <s v="WSSDO"/>
    <s v="Government"/>
    <x v="1"/>
    <s v="Thampalkot"/>
    <m/>
    <s v="Water"/>
    <x v="4"/>
    <m/>
    <s v="1600 meter pipe"/>
    <s v="Plastic Various Sizes"/>
    <s v="Sustainable"/>
    <s v="DWSS"/>
    <x v="1"/>
    <s v="Completed"/>
    <m/>
    <m/>
    <n v="1430"/>
    <m/>
    <m/>
    <m/>
    <m/>
    <n v="1430"/>
    <m/>
    <m/>
    <m/>
    <m/>
    <m/>
  </r>
  <r>
    <d v="2015-06-07T00:00:00"/>
    <s v="WSSDO"/>
    <s v="Government"/>
    <x v="1"/>
    <s v="Thulosirubari"/>
    <m/>
    <s v="Water"/>
    <x v="4"/>
    <m/>
    <s v="300 meter pipe"/>
    <s v="Plastic Various Sizes"/>
    <s v="Sustainable"/>
    <s v="DWSS"/>
    <x v="1"/>
    <s v="Completed"/>
    <m/>
    <m/>
    <n v="215"/>
    <m/>
    <m/>
    <m/>
    <m/>
    <n v="215"/>
    <m/>
    <m/>
    <m/>
    <m/>
    <m/>
  </r>
  <r>
    <d v="2015-06-07T00:00:00"/>
    <s v="WSSDO"/>
    <s v="Government"/>
    <x v="1"/>
    <s v="Thumpakhar"/>
    <m/>
    <s v="Water"/>
    <x v="4"/>
    <m/>
    <s v="600 meter pipe"/>
    <s v="Plastic Various Sizes"/>
    <s v="Sustainable"/>
    <s v="DWSS"/>
    <x v="1"/>
    <s v="Completed"/>
    <m/>
    <m/>
    <n v="355"/>
    <m/>
    <m/>
    <m/>
    <m/>
    <n v="355"/>
    <m/>
    <m/>
    <m/>
    <m/>
    <m/>
  </r>
  <r>
    <d v="2015-06-08T00:00:00"/>
    <s v="arche noVa"/>
    <s v="INGO"/>
    <x v="2"/>
    <s v="Bidur N.P."/>
    <s v="User Committee"/>
    <s v="Water"/>
    <x v="4"/>
    <m/>
    <m/>
    <m/>
    <s v="Temporary"/>
    <s v="Plan International"/>
    <x v="1"/>
    <s v="Ongoing"/>
    <m/>
    <m/>
    <n v="0"/>
    <m/>
    <m/>
    <m/>
    <m/>
    <m/>
    <m/>
    <m/>
    <m/>
    <m/>
    <m/>
  </r>
  <r>
    <d v="2015-06-08T00:00:00"/>
    <s v="arche noVa"/>
    <s v="INGO"/>
    <x v="2"/>
    <s v="Bidur N.P."/>
    <s v="User Committee"/>
    <s v="Institutional_WASH"/>
    <x v="11"/>
    <n v="1"/>
    <m/>
    <m/>
    <s v="Sustainable"/>
    <s v="ADH"/>
    <x v="4"/>
    <s v="Ongoing"/>
    <m/>
    <m/>
    <n v="0"/>
    <m/>
    <m/>
    <m/>
    <m/>
    <m/>
    <m/>
    <m/>
    <m/>
    <m/>
    <s v="Bidur Trishuli secondary school, Trishuli Syamudik School, Private School, Community Hospital, Puplic access"/>
  </r>
  <r>
    <d v="2015-06-08T00:00:00"/>
    <s v="arche noVa"/>
    <s v="INGO"/>
    <x v="2"/>
    <s v="Bidur N.P."/>
    <s v="User Committee"/>
    <s v="Institutional_WASH"/>
    <x v="12"/>
    <n v="2"/>
    <m/>
    <m/>
    <s v="Sustainable"/>
    <s v="ADH"/>
    <x v="0"/>
    <s v="Ongoing"/>
    <m/>
    <m/>
    <n v="500"/>
    <m/>
    <m/>
    <m/>
    <m/>
    <n v="500"/>
    <m/>
    <m/>
    <m/>
    <m/>
    <s v="District Hospital Water Supply"/>
  </r>
  <r>
    <d v="2015-06-08T00:00:00"/>
    <s v="arche noVa"/>
    <s v="INGO"/>
    <x v="2"/>
    <s v="Bidur N.P."/>
    <s v="User Committee"/>
    <s v="Institutional_WASH"/>
    <x v="12"/>
    <m/>
    <m/>
    <m/>
    <s v="Temporary"/>
    <s v="ADH"/>
    <x v="4"/>
    <s v="Completed"/>
    <m/>
    <m/>
    <n v="500"/>
    <m/>
    <m/>
    <m/>
    <m/>
    <m/>
    <m/>
    <m/>
    <m/>
    <m/>
    <s v="Municipal Water Treatment Plant rehabilitation"/>
  </r>
  <r>
    <d v="2015-06-08T00:00:00"/>
    <s v="arche noVa"/>
    <s v="INGO"/>
    <x v="2"/>
    <s v="Bidur N.P."/>
    <s v="User Committee"/>
    <s v="Water"/>
    <x v="7"/>
    <m/>
    <m/>
    <m/>
    <s v="Sustainable"/>
    <s v="ADH"/>
    <x v="1"/>
    <s v="Ongoing"/>
    <m/>
    <m/>
    <n v="0"/>
    <m/>
    <m/>
    <m/>
    <m/>
    <m/>
    <m/>
    <m/>
    <m/>
    <m/>
    <m/>
  </r>
  <r>
    <d v="2015-06-08T00:00:00"/>
    <s v="arche noVa"/>
    <s v="INGO"/>
    <x v="2"/>
    <s v="Gerkhu"/>
    <s v="arche noVa"/>
    <s v="Water"/>
    <x v="4"/>
    <m/>
    <m/>
    <m/>
    <s v="Sustainable"/>
    <s v="ADH"/>
    <x v="1"/>
    <s v="Planned "/>
    <m/>
    <m/>
    <n v="0"/>
    <m/>
    <m/>
    <m/>
    <m/>
    <m/>
    <m/>
    <m/>
    <m/>
    <m/>
    <m/>
  </r>
  <r>
    <d v="2015-06-08T00:00:00"/>
    <s v="arche noVa"/>
    <s v="INGO"/>
    <x v="2"/>
    <s v="Ghyangphedi"/>
    <s v="arche noVa"/>
    <s v="Hygiene"/>
    <x v="8"/>
    <m/>
    <m/>
    <m/>
    <s v="Temporary"/>
    <s v="ADH"/>
    <x v="1"/>
    <s v="Planned "/>
    <m/>
    <m/>
    <n v="0"/>
    <m/>
    <m/>
    <m/>
    <m/>
    <m/>
    <m/>
    <m/>
    <m/>
    <m/>
    <m/>
  </r>
  <r>
    <d v="2015-06-08T00:00:00"/>
    <s v="arche noVa"/>
    <s v="INGO"/>
    <x v="2"/>
    <s v="Ghyangphedi"/>
    <s v="User Committee"/>
    <s v="Water"/>
    <x v="4"/>
    <m/>
    <m/>
    <m/>
    <s v="Sustainable"/>
    <s v="ADH"/>
    <x v="1"/>
    <s v="Ongoing"/>
    <m/>
    <m/>
    <n v="3700"/>
    <m/>
    <m/>
    <m/>
    <m/>
    <m/>
    <m/>
    <m/>
    <m/>
    <m/>
    <m/>
  </r>
  <r>
    <d v="2015-06-08T00:00:00"/>
    <s v="arche noVa"/>
    <s v="INGO"/>
    <x v="2"/>
    <s v="Ghyangphedi"/>
    <s v="arche noVa"/>
    <s v="Sanitation"/>
    <x v="10"/>
    <m/>
    <m/>
    <m/>
    <s v="Sustainable"/>
    <s v="ADH"/>
    <x v="1"/>
    <s v="Planned "/>
    <m/>
    <m/>
    <n v="0"/>
    <m/>
    <m/>
    <m/>
    <m/>
    <m/>
    <m/>
    <m/>
    <m/>
    <m/>
    <m/>
  </r>
  <r>
    <d v="2015-06-08T00:00:00"/>
    <s v="arche noVa"/>
    <s v="INGO"/>
    <x v="2"/>
    <s v="Ghyangphedi"/>
    <s v="arche noVa"/>
    <s v="Institutional_WASH"/>
    <x v="11"/>
    <m/>
    <m/>
    <m/>
    <s v="Temporary"/>
    <s v="ADH"/>
    <x v="4"/>
    <s v="Planned "/>
    <m/>
    <m/>
    <m/>
    <m/>
    <m/>
    <m/>
    <m/>
    <m/>
    <m/>
    <m/>
    <m/>
    <m/>
    <m/>
  </r>
  <r>
    <d v="2015-06-08T00:00:00"/>
    <s v="arche noVa"/>
    <s v="INGO"/>
    <x v="2"/>
    <s v="Ghyangphedi"/>
    <s v="arche noVa"/>
    <s v="Institutional_WASH"/>
    <x v="12"/>
    <n v="1"/>
    <m/>
    <m/>
    <s v="Temporary"/>
    <s v="ADH"/>
    <x v="0"/>
    <s v="Planned "/>
    <m/>
    <m/>
    <m/>
    <m/>
    <m/>
    <m/>
    <m/>
    <m/>
    <m/>
    <m/>
    <m/>
    <m/>
    <m/>
  </r>
  <r>
    <d v="2015-06-08T00:00:00"/>
    <s v="ENPHO"/>
    <s v="NGO"/>
    <x v="15"/>
    <s v="Kamalamai N.P."/>
    <s v="ENPHO"/>
    <s v="Water"/>
    <x v="4"/>
    <s v="DWS Siddheswor at Kamalamai -6,7and 9 Supported with 20 bags Cement , 3 tractor Sand , 60 kg Silica cement and labor for plastering and punning the cracked tank inner surface"/>
    <n v="1"/>
    <s v="Nos"/>
    <s v="Sustainable"/>
    <s v="UNICEF"/>
    <x v="1"/>
    <s v="Completed"/>
    <s v="7/06/2015"/>
    <s v="26/06/2015"/>
    <n v="4883"/>
    <n v="1123"/>
    <n v="1172"/>
    <n v="1221"/>
    <n v="1367"/>
    <n v="4883"/>
    <m/>
    <m/>
    <m/>
    <m/>
    <m/>
  </r>
  <r>
    <d v="2015-06-08T00:00:00"/>
    <s v="OXFAM"/>
    <s v="INGO"/>
    <x v="2"/>
    <s v="Beteni"/>
    <s v="OXFAM / DEPRSC"/>
    <s v="Institutional_WASH"/>
    <x v="12"/>
    <s v="1 school"/>
    <m/>
    <m/>
    <s v="Temporary"/>
    <m/>
    <x v="0"/>
    <s v="Planned "/>
    <m/>
    <m/>
    <n v="200"/>
    <m/>
    <m/>
    <m/>
    <m/>
    <n v="0"/>
    <m/>
    <m/>
    <m/>
    <m/>
    <m/>
  </r>
  <r>
    <d v="2015-06-08T00:00:00"/>
    <s v="OXFAM"/>
    <s v="INGO"/>
    <x v="2"/>
    <s v="Bidur N.P."/>
    <s v="OXFAM / DEPRSC"/>
    <s v="Institutional_WASH"/>
    <x v="11"/>
    <m/>
    <m/>
    <m/>
    <s v="Temporary"/>
    <m/>
    <x v="1"/>
    <s v="Planned "/>
    <m/>
    <m/>
    <m/>
    <m/>
    <m/>
    <m/>
    <m/>
    <m/>
    <m/>
    <m/>
    <m/>
    <m/>
    <m/>
  </r>
  <r>
    <d v="2015-06-08T00:00:00"/>
    <s v="OXFAM"/>
    <s v="INGO"/>
    <x v="2"/>
    <s v="Bidur N.P."/>
    <s v="OXFAM / DEPRSC"/>
    <s v="Institutional_WASH"/>
    <x v="12"/>
    <m/>
    <m/>
    <m/>
    <s v="Temporary"/>
    <m/>
    <x v="1"/>
    <s v="Planned "/>
    <m/>
    <m/>
    <m/>
    <m/>
    <m/>
    <m/>
    <m/>
    <m/>
    <m/>
    <m/>
    <m/>
    <m/>
    <m/>
  </r>
  <r>
    <d v="2015-06-08T00:00:00"/>
    <s v="OXFAM"/>
    <s v="INGO"/>
    <x v="2"/>
    <s v="Budhasing"/>
    <s v="OXFAM / DEPRSC"/>
    <s v="Institutional_WASH"/>
    <x v="11"/>
    <m/>
    <m/>
    <m/>
    <s v="Temporary"/>
    <m/>
    <x v="1"/>
    <s v="Planned "/>
    <m/>
    <m/>
    <m/>
    <m/>
    <m/>
    <m/>
    <m/>
    <m/>
    <m/>
    <m/>
    <m/>
    <m/>
    <m/>
  </r>
  <r>
    <d v="2015-06-08T00:00:00"/>
    <s v="OXFAM"/>
    <s v="INGO"/>
    <x v="2"/>
    <s v="Budhasing"/>
    <s v="OXFAM / DEPRSC"/>
    <s v="Institutional_WASH"/>
    <x v="12"/>
    <m/>
    <m/>
    <m/>
    <s v="Temporary"/>
    <m/>
    <x v="1"/>
    <s v="Planned "/>
    <m/>
    <m/>
    <m/>
    <m/>
    <m/>
    <m/>
    <m/>
    <m/>
    <m/>
    <m/>
    <m/>
    <m/>
    <m/>
  </r>
  <r>
    <d v="2015-06-08T00:00:00"/>
    <s v="OXFAM"/>
    <s v="INGO"/>
    <x v="2"/>
    <s v="Samari"/>
    <s v="OXFAM / DEPRSC"/>
    <s v="Institutional_WASH"/>
    <x v="11"/>
    <m/>
    <m/>
    <m/>
    <s v="Temporary"/>
    <m/>
    <x v="1"/>
    <s v="Planned "/>
    <m/>
    <m/>
    <m/>
    <m/>
    <m/>
    <m/>
    <m/>
    <m/>
    <m/>
    <m/>
    <m/>
    <m/>
    <m/>
  </r>
  <r>
    <d v="2015-06-08T00:00:00"/>
    <s v="OXFAM"/>
    <s v="INGO"/>
    <x v="2"/>
    <s v="Samundradevi"/>
    <s v="OXFAM / DEPRSC"/>
    <s v="Institutional_WASH"/>
    <x v="11"/>
    <m/>
    <m/>
    <m/>
    <s v="Temporary"/>
    <m/>
    <x v="1"/>
    <s v="Planned "/>
    <m/>
    <m/>
    <m/>
    <m/>
    <m/>
    <m/>
    <m/>
    <m/>
    <m/>
    <m/>
    <m/>
    <m/>
    <m/>
  </r>
  <r>
    <d v="2015-06-08T00:00:00"/>
    <s v="OXFAM"/>
    <s v="INGO"/>
    <x v="2"/>
    <s v="Samundradevi"/>
    <s v="OXFAM / DEPRSC"/>
    <s v="Institutional_WASH"/>
    <x v="12"/>
    <m/>
    <m/>
    <m/>
    <s v="Temporary"/>
    <m/>
    <x v="1"/>
    <s v="Planned "/>
    <m/>
    <m/>
    <m/>
    <m/>
    <m/>
    <m/>
    <m/>
    <m/>
    <m/>
    <m/>
    <m/>
    <m/>
    <m/>
  </r>
  <r>
    <d v="2015-06-08T00:00:00"/>
    <s v="OXFAM"/>
    <s v="INGO"/>
    <x v="2"/>
    <s v="Thaprek"/>
    <s v="OXFAM / DEPRSC"/>
    <s v="Institutional_WASH"/>
    <x v="11"/>
    <m/>
    <m/>
    <m/>
    <s v="Temporary"/>
    <m/>
    <x v="1"/>
    <s v="Planned "/>
    <m/>
    <m/>
    <m/>
    <m/>
    <m/>
    <m/>
    <m/>
    <m/>
    <m/>
    <m/>
    <m/>
    <m/>
    <m/>
  </r>
  <r>
    <d v="2015-06-08T00:00:00"/>
    <s v="OXFAM"/>
    <s v="INGO"/>
    <x v="2"/>
    <s v="Thaprek"/>
    <s v="OXFAM / DEPRSC"/>
    <s v="Institutional_WASH"/>
    <x v="12"/>
    <m/>
    <m/>
    <m/>
    <s v="Temporary"/>
    <m/>
    <x v="1"/>
    <s v="Planned "/>
    <m/>
    <m/>
    <m/>
    <m/>
    <m/>
    <m/>
    <m/>
    <m/>
    <m/>
    <m/>
    <m/>
    <m/>
    <m/>
  </r>
  <r>
    <d v="2015-06-08T00:00:00"/>
    <s v="WSSDO"/>
    <s v="Government"/>
    <x v="1"/>
    <s v="Baramchi"/>
    <m/>
    <s v="Water"/>
    <x v="4"/>
    <m/>
    <s v="200 meter pipe"/>
    <s v="Plastic Various Sizes"/>
    <s v="Sustainable"/>
    <s v="DWSS"/>
    <x v="1"/>
    <s v="Completed"/>
    <m/>
    <m/>
    <n v="235"/>
    <m/>
    <m/>
    <m/>
    <m/>
    <n v="235"/>
    <m/>
    <m/>
    <m/>
    <m/>
    <m/>
  </r>
  <r>
    <d v="2015-06-08T00:00:00"/>
    <s v="WSSDO"/>
    <s v="Government"/>
    <x v="1"/>
    <s v="Chautara"/>
    <m/>
    <s v="Water"/>
    <x v="4"/>
    <m/>
    <s v="1670 meter pipe"/>
    <s v="Plastic Various Sizes"/>
    <s v="Sustainable"/>
    <s v="DWSS"/>
    <x v="1"/>
    <s v="Completed"/>
    <m/>
    <m/>
    <n v="580"/>
    <m/>
    <m/>
    <m/>
    <m/>
    <n v="580"/>
    <m/>
    <m/>
    <m/>
    <m/>
    <m/>
  </r>
  <r>
    <d v="2015-06-08T00:00:00"/>
    <s v="WSSDO"/>
    <s v="Government"/>
    <x v="1"/>
    <s v="Jalbire"/>
    <m/>
    <s v="Water"/>
    <x v="4"/>
    <m/>
    <s v="300 meter pipe"/>
    <s v="Plastic Various Sizes"/>
    <s v="Sustainable"/>
    <s v="DWSS"/>
    <x v="1"/>
    <s v="Completed"/>
    <m/>
    <m/>
    <n v="290"/>
    <m/>
    <m/>
    <m/>
    <m/>
    <n v="290"/>
    <m/>
    <m/>
    <m/>
    <m/>
    <m/>
  </r>
  <r>
    <d v="2015-06-08T00:00:00"/>
    <s v="WSSDO"/>
    <s v="Government"/>
    <x v="1"/>
    <s v="Phulpingdada"/>
    <m/>
    <s v="Water"/>
    <x v="4"/>
    <m/>
    <s v="500 meter pipe"/>
    <s v="Plastic Various Sizes"/>
    <s v="Sustainable"/>
    <s v="DWSS"/>
    <x v="1"/>
    <s v="Completed"/>
    <m/>
    <m/>
    <n v="475"/>
    <m/>
    <m/>
    <m/>
    <m/>
    <n v="475"/>
    <m/>
    <m/>
    <m/>
    <m/>
    <m/>
  </r>
  <r>
    <d v="2015-06-09T00:00:00"/>
    <s v="American Red Cross"/>
    <s v="INGO"/>
    <x v="3"/>
    <s v="Bhaktapur N.P."/>
    <s v="NRCS"/>
    <s v="Water"/>
    <x v="3"/>
    <s v="Installation of water tank 1000L"/>
    <n v="2"/>
    <s v="pcs"/>
    <m/>
    <s v="American Red Cross"/>
    <x v="3"/>
    <s v="Completed"/>
    <s v="9/06/2015"/>
    <s v="9/06/2015"/>
    <n v="250"/>
    <m/>
    <m/>
    <m/>
    <m/>
    <n v="264"/>
    <m/>
    <m/>
    <m/>
    <m/>
    <s v="Suryabinayak (Sipadol, Thulogaun)"/>
  </r>
  <r>
    <d v="2015-06-09T00:00:00"/>
    <s v="ENPHO"/>
    <s v="NGO"/>
    <x v="17"/>
    <s v="Lamidada"/>
    <s v="ENPHO"/>
    <s v="Assessment"/>
    <x v="1"/>
    <s v="Water Quality Testing"/>
    <n v="5"/>
    <s v="sample"/>
    <s v="Sustainable"/>
    <s v="UNICEF"/>
    <x v="1"/>
    <s v="Completed"/>
    <s v="9/06/2015"/>
    <s v="9/06/2015"/>
    <n v="4933"/>
    <m/>
    <m/>
    <m/>
    <m/>
    <n v="4933"/>
    <m/>
    <m/>
    <m/>
    <m/>
    <m/>
  </r>
  <r>
    <d v="2015-06-09T00:00:00"/>
    <s v="ENPHO"/>
    <s v="NGO"/>
    <x v="13"/>
    <s v="Chilime"/>
    <s v="ENPHO"/>
    <s v="Hygiene"/>
    <x v="8"/>
    <s v="IEC Materials provided"/>
    <n v="150"/>
    <s v="Copies"/>
    <s v="Temporary"/>
    <s v="UNICEF"/>
    <x v="1"/>
    <s v="Completed"/>
    <d v="2015-06-10T00:00:00"/>
    <d v="2015-06-10T00:00:00"/>
    <n v="900"/>
    <n v="250"/>
    <n v="300"/>
    <n v="150"/>
    <n v="150"/>
    <n v="900"/>
    <n v="250"/>
    <n v="300"/>
    <n v="150"/>
    <n v="150"/>
    <m/>
  </r>
  <r>
    <d v="2015-06-09T00:00:00"/>
    <s v="ENPHO"/>
    <s v="NGO"/>
    <x v="13"/>
    <s v="Chilime"/>
    <s v="ENPHO"/>
    <s v="Hygiene"/>
    <x v="6"/>
    <s v="Hygine kits distribution"/>
    <n v="290"/>
    <s v="Kits "/>
    <s v="Temporary"/>
    <s v="UNICEF"/>
    <x v="1"/>
    <s v="Completed"/>
    <d v="2015-06-09T00:00:00"/>
    <d v="2015-06-09T00:00:00"/>
    <n v="1450"/>
    <n v="350"/>
    <n v="850"/>
    <n v="150"/>
    <n v="100"/>
    <n v="1450"/>
    <n v="435"/>
    <n v="765"/>
    <n v="152"/>
    <n v="98"/>
    <m/>
  </r>
  <r>
    <d v="2015-06-09T00:00:00"/>
    <s v="ENPHO"/>
    <s v="NGO"/>
    <x v="13"/>
    <s v="Chilime"/>
    <s v="ENPHO"/>
    <s v="Water"/>
    <x v="7"/>
    <s v="Aquatab distribution"/>
    <n v="1"/>
    <s v="Box"/>
    <s v="Temporary"/>
    <s v="UNICEF"/>
    <x v="1"/>
    <s v="Completed"/>
    <d v="2015-06-09T00:00:00"/>
    <d v="2015-06-09T00:00:00"/>
    <n v="1250"/>
    <n v="400"/>
    <n v="600"/>
    <n v="150"/>
    <n v="100"/>
    <n v="1378"/>
    <n v="475"/>
    <n v="525"/>
    <n v="175"/>
    <n v="75"/>
    <m/>
  </r>
  <r>
    <d v="2015-06-09T00:00:00"/>
    <s v="ENPHO"/>
    <s v="NGO"/>
    <x v="15"/>
    <s v="Kalpabrishykha"/>
    <s v="ENPHO"/>
    <s v="Institutional_WASH"/>
    <x v="12"/>
    <s v="Oerientation to the students about hygiene through posters and banners schools"/>
    <n v="4"/>
    <s v="Nos"/>
    <s v="Temporary"/>
    <s v="UNICEF"/>
    <x v="0"/>
    <s v="Completed"/>
    <s v="9/06/2015"/>
    <s v="10/06/2015"/>
    <n v="2800"/>
    <m/>
    <m/>
    <n v="1442"/>
    <n v="1358"/>
    <n v="2800"/>
    <m/>
    <m/>
    <m/>
    <m/>
    <m/>
  </r>
  <r>
    <d v="2015-06-09T00:00:00"/>
    <s v="ENPHO"/>
    <s v="NGO"/>
    <x v="15"/>
    <s v="Kalpabrishykha"/>
    <s v="ENPHO"/>
    <s v="Institutional_WASH"/>
    <x v="12"/>
    <s v="Installation of hand washing station "/>
    <n v="4"/>
    <s v="Nos"/>
    <s v="Temporary"/>
    <s v="UNICEF"/>
    <x v="0"/>
    <s v="Completed"/>
    <d v="2015-06-09T00:00:00"/>
    <d v="2015-06-11T00:00:00"/>
    <n v="2800"/>
    <m/>
    <m/>
    <n v="1442"/>
    <n v="1358"/>
    <n v="2800"/>
    <m/>
    <m/>
    <m/>
    <m/>
    <s v="(Bucket with tap,Hand washing soap and Towel) at Sri HSS Khayersal Kalapabrikshya -1,Kusheshwor SS at Ward 7,Milijuli LSS Ward -4,Sri LSS Kharkhola Ward -1"/>
  </r>
  <r>
    <d v="2015-06-09T00:00:00"/>
    <s v="ENPHO"/>
    <s v="NGO"/>
    <x v="15"/>
    <s v="Kalpabrishykha"/>
    <s v="ENPHO"/>
    <s v="Institutional_WASH"/>
    <x v="12"/>
    <s v="Oerientation to the students about hygiene through posters and banners schools"/>
    <n v="1"/>
    <s v="Nos"/>
    <s v="Temporary"/>
    <s v="UNICEF"/>
    <x v="0"/>
    <s v="Completed"/>
    <d v="2015-06-09T00:00:00"/>
    <d v="2015-06-11T00:00:00"/>
    <n v="2800"/>
    <m/>
    <m/>
    <n v="1442"/>
    <n v="1358"/>
    <n v="2800"/>
    <m/>
    <m/>
    <m/>
    <m/>
    <m/>
  </r>
  <r>
    <d v="2015-06-09T00:00:00"/>
    <s v="ENPHO"/>
    <s v="NGO"/>
    <x v="15"/>
    <s v="Kapilakot"/>
    <s v="ENPHO"/>
    <s v="Institutional_WASH"/>
    <x v="12"/>
    <s v="Installation of hand washing station "/>
    <n v="4"/>
    <s v="Nos"/>
    <s v="Temporary"/>
    <s v="UNICEF"/>
    <x v="0"/>
    <s v="Completed"/>
    <s v="9/06/2015"/>
    <s v="10/06/2015"/>
    <n v="1600"/>
    <m/>
    <m/>
    <n v="824"/>
    <n v="776"/>
    <n v="1600"/>
    <m/>
    <m/>
    <m/>
    <m/>
    <s v="(Bucket with tap,Hand washing soap and Towel) at HSS Kapilikot "/>
  </r>
  <r>
    <d v="2015-06-09T00:00:00"/>
    <s v="ENPHO"/>
    <s v="NGO"/>
    <x v="15"/>
    <s v="Kapilakot"/>
    <s v="ENPHO"/>
    <s v="Institutional_WASH"/>
    <x v="12"/>
    <s v="Oerientation to the students about hygiene through posters and banners"/>
    <n v="4"/>
    <s v="Nos"/>
    <s v="Temporary"/>
    <s v="UNICEF"/>
    <x v="0"/>
    <s v="Completed"/>
    <s v="9/06/2015"/>
    <s v="10/06/2015"/>
    <n v="1600"/>
    <m/>
    <m/>
    <n v="824"/>
    <n v="776"/>
    <n v="1600"/>
    <m/>
    <m/>
    <m/>
    <m/>
    <m/>
  </r>
  <r>
    <d v="2015-06-09T00:00:00"/>
    <s v="ENPHO"/>
    <s v="NGO"/>
    <x v="15"/>
    <s v="Kapilakot"/>
    <s v="ENPHO"/>
    <s v="Sanitation"/>
    <x v="13"/>
    <s v="Distribution of EM"/>
    <n v="348"/>
    <s v="Nos"/>
    <s v="Temporary"/>
    <s v="UNICEF"/>
    <x v="1"/>
    <s v="Completed"/>
    <d v="2015-06-09T00:00:00"/>
    <d v="2015-06-12T00:00:00"/>
    <n v="1788"/>
    <n v="411"/>
    <n v="429"/>
    <n v="447"/>
    <n v="501"/>
    <n v="1788"/>
    <m/>
    <m/>
    <m/>
    <m/>
    <m/>
  </r>
  <r>
    <d v="2015-06-09T00:00:00"/>
    <s v="IMC"/>
    <s v="INGO"/>
    <x v="6"/>
    <s v="Uhya"/>
    <m/>
    <s v="Sanitation"/>
    <x v="0"/>
    <m/>
    <n v="39"/>
    <m/>
    <m/>
    <m/>
    <x v="1"/>
    <s v="Completed"/>
    <m/>
    <m/>
    <n v="2146"/>
    <m/>
    <m/>
    <m/>
    <m/>
    <n v="1950"/>
    <m/>
    <m/>
    <m/>
    <m/>
    <m/>
  </r>
  <r>
    <d v="2015-06-09T00:00:00"/>
    <s v="IMC"/>
    <s v="INGO"/>
    <x v="6"/>
    <s v="Uhya"/>
    <m/>
    <s v="Hygiene"/>
    <x v="8"/>
    <m/>
    <m/>
    <m/>
    <m/>
    <m/>
    <x v="1"/>
    <s v="Completed"/>
    <m/>
    <m/>
    <n v="1040"/>
    <m/>
    <m/>
    <m/>
    <m/>
    <n v="385"/>
    <m/>
    <m/>
    <m/>
    <m/>
    <m/>
  </r>
  <r>
    <d v="2015-06-09T00:00:00"/>
    <s v="IMC"/>
    <s v="INGO"/>
    <x v="6"/>
    <s v="Uhya"/>
    <m/>
    <s v="Hygiene"/>
    <x v="6"/>
    <m/>
    <n v="276"/>
    <m/>
    <m/>
    <m/>
    <x v="1"/>
    <s v="Completed"/>
    <m/>
    <m/>
    <n v="1040"/>
    <m/>
    <m/>
    <m/>
    <m/>
    <n v="1040"/>
    <m/>
    <m/>
    <m/>
    <m/>
    <m/>
  </r>
  <r>
    <d v="2015-06-09T00:00:00"/>
    <s v="IMC"/>
    <s v="INGO"/>
    <x v="6"/>
    <s v="Uhya"/>
    <m/>
    <s v="Institutional_WASH"/>
    <x v="11"/>
    <m/>
    <m/>
    <m/>
    <m/>
    <m/>
    <x v="4"/>
    <s v="Planned "/>
    <m/>
    <m/>
    <m/>
    <m/>
    <m/>
    <m/>
    <m/>
    <m/>
    <m/>
    <m/>
    <m/>
    <m/>
    <m/>
  </r>
  <r>
    <d v="2015-06-09T00:00:00"/>
    <s v="IMC"/>
    <s v="INGO"/>
    <x v="6"/>
    <s v="Uhya"/>
    <m/>
    <s v="Institutional_WASH"/>
    <x v="12"/>
    <m/>
    <m/>
    <m/>
    <m/>
    <m/>
    <x v="0"/>
    <s v="Planned "/>
    <m/>
    <m/>
    <m/>
    <m/>
    <m/>
    <m/>
    <m/>
    <m/>
    <m/>
    <m/>
    <m/>
    <m/>
    <m/>
  </r>
  <r>
    <d v="2015-06-09T00:00:00"/>
    <s v="IMC"/>
    <s v="INGO"/>
    <x v="5"/>
    <s v="Bhardev"/>
    <m/>
    <s v="Hygiene"/>
    <x v="6"/>
    <m/>
    <m/>
    <m/>
    <m/>
    <m/>
    <x v="1"/>
    <s v="Planned "/>
    <m/>
    <m/>
    <m/>
    <m/>
    <m/>
    <m/>
    <m/>
    <m/>
    <m/>
    <m/>
    <m/>
    <m/>
    <m/>
  </r>
  <r>
    <d v="2015-06-09T00:00:00"/>
    <s v="IMC"/>
    <s v="INGO"/>
    <x v="5"/>
    <s v="Bhardev"/>
    <m/>
    <s v="Institutional_WASH"/>
    <x v="11"/>
    <m/>
    <m/>
    <m/>
    <m/>
    <m/>
    <x v="4"/>
    <s v="Planned "/>
    <m/>
    <m/>
    <m/>
    <m/>
    <m/>
    <m/>
    <m/>
    <m/>
    <m/>
    <m/>
    <m/>
    <m/>
    <m/>
  </r>
  <r>
    <d v="2015-06-09T00:00:00"/>
    <s v="IMC"/>
    <s v="INGO"/>
    <x v="5"/>
    <s v="Bhardev"/>
    <m/>
    <s v="Institutional_WASH"/>
    <x v="12"/>
    <m/>
    <m/>
    <m/>
    <m/>
    <m/>
    <x v="0"/>
    <s v="Planned "/>
    <m/>
    <m/>
    <m/>
    <m/>
    <m/>
    <m/>
    <m/>
    <m/>
    <m/>
    <m/>
    <m/>
    <m/>
    <m/>
  </r>
  <r>
    <d v="2015-06-09T00:00:00"/>
    <s v="Save the Children/Suaahara"/>
    <s v="INGO"/>
    <x v="2"/>
    <s v="Gerkhu"/>
    <m/>
    <s v="Sanitation"/>
    <x v="0"/>
    <s v="Temporary pit latrines"/>
    <n v="8"/>
    <s v="latrines"/>
    <s v="Temporary"/>
    <m/>
    <x v="3"/>
    <s v="Completed"/>
    <d v="2015-05-08T00:00:00"/>
    <d v="2015-05-11T00:00:00"/>
    <n v="400"/>
    <m/>
    <m/>
    <m/>
    <m/>
    <n v="400"/>
    <m/>
    <m/>
    <m/>
    <m/>
    <s v="Betrawoti, 8 latrine installed with HW stations"/>
  </r>
  <r>
    <d v="2015-06-09T00:00:00"/>
    <s v="Save the Children/Suaahara"/>
    <s v="INGO"/>
    <x v="2"/>
    <s v="Gerkhu"/>
    <m/>
    <s v="Sanitation"/>
    <x v="0"/>
    <s v="Latrines constructed"/>
    <n v="12"/>
    <s v="latrines"/>
    <s v="Temporary"/>
    <m/>
    <x v="3"/>
    <s v="Planned "/>
    <m/>
    <m/>
    <n v="600"/>
    <m/>
    <m/>
    <m/>
    <m/>
    <m/>
    <m/>
    <m/>
    <m/>
    <m/>
    <m/>
  </r>
  <r>
    <d v="2015-06-09T00:00:00"/>
    <s v="Save the Children/Suaahara"/>
    <s v="INGO"/>
    <x v="2"/>
    <s v="Gerkhu"/>
    <m/>
    <s v="Water"/>
    <x v="3"/>
    <s v="Installation of water tank"/>
    <n v="3"/>
    <s v="tanks"/>
    <s v="Temporary"/>
    <m/>
    <x v="3"/>
    <s v="Ongoing"/>
    <s v="11/05/2015"/>
    <m/>
    <m/>
    <m/>
    <m/>
    <m/>
    <m/>
    <m/>
    <m/>
    <m/>
    <m/>
    <m/>
    <s v="Betrawoti, 1@1000L, 2@500L"/>
  </r>
  <r>
    <d v="2015-06-09T00:00:00"/>
    <s v="Save the Children/Suaahara"/>
    <s v="INGO"/>
    <x v="2"/>
    <s v="Gerkhu"/>
    <m/>
    <s v="Hygiene"/>
    <x v="8"/>
    <s v="IEC Materials Distributed"/>
    <n v="30"/>
    <s v="posters"/>
    <s v="Temporary"/>
    <m/>
    <x v="3"/>
    <s v="Completed"/>
    <s v="10/05/2015"/>
    <s v="11/05/2015"/>
    <m/>
    <m/>
    <m/>
    <m/>
    <m/>
    <m/>
    <m/>
    <m/>
    <m/>
    <m/>
    <s v="Betrawoti"/>
  </r>
  <r>
    <d v="2015-06-09T00:00:00"/>
    <s v="Save the Children/Suaahara"/>
    <s v="INGO"/>
    <x v="2"/>
    <s v="Gerkhu"/>
    <m/>
    <s v="Water"/>
    <x v="5"/>
    <s v="Water bucket distribution"/>
    <n v="120"/>
    <s v="buckets"/>
    <s v="Sustainable"/>
    <m/>
    <x v="3"/>
    <s v="Completed"/>
    <d v="2015-05-20T00:00:00"/>
    <d v="2015-05-20T00:00:00"/>
    <n v="600"/>
    <m/>
    <m/>
    <m/>
    <m/>
    <m/>
    <m/>
    <m/>
    <m/>
    <m/>
    <s v="Betrawoti Camp"/>
  </r>
  <r>
    <d v="2015-06-09T00:00:00"/>
    <s v="Save the Children/Suaahara"/>
    <s v="INGO"/>
    <x v="2"/>
    <s v="Gerkhu"/>
    <m/>
    <s v="Water"/>
    <x v="5"/>
    <m/>
    <n v="120"/>
    <s v="buckets"/>
    <s v="Temporary"/>
    <m/>
    <x v="3"/>
    <s v="Completed"/>
    <s v="20/05/2015"/>
    <s v="20/05/2015"/>
    <n v="600"/>
    <m/>
    <m/>
    <m/>
    <m/>
    <m/>
    <m/>
    <m/>
    <m/>
    <m/>
    <s v="Betrawoti Camp"/>
  </r>
  <r>
    <d v="2015-06-09T00:00:00"/>
    <s v="Save the Children/Suaahara"/>
    <s v="INGO"/>
    <x v="2"/>
    <s v="Gerkhu"/>
    <m/>
    <s v="Hygiene"/>
    <x v="6"/>
    <s v="Hygiene kits distributed"/>
    <n v="79"/>
    <s v="kits"/>
    <s v="Temporary"/>
    <m/>
    <x v="3"/>
    <s v="Completed"/>
    <s v="10/05/2015"/>
    <s v="11/05/2015"/>
    <n v="395"/>
    <m/>
    <m/>
    <m/>
    <m/>
    <n v="395"/>
    <m/>
    <m/>
    <m/>
    <m/>
    <m/>
  </r>
  <r>
    <d v="2015-06-09T00:00:00"/>
    <s v="Save the Children/Suaahara"/>
    <s v="INGO"/>
    <x v="2"/>
    <s v="Gerkhu"/>
    <m/>
    <s v="Water"/>
    <x v="4"/>
    <s v="Pipe distributed"/>
    <n v="90"/>
    <s v="meters"/>
    <s v="Temporary"/>
    <m/>
    <x v="3"/>
    <s v="Completed"/>
    <s v="20/05/2015"/>
    <s v="20/05/2015"/>
    <m/>
    <m/>
    <m/>
    <m/>
    <m/>
    <m/>
    <m/>
    <m/>
    <m/>
    <m/>
    <m/>
  </r>
  <r>
    <d v="2015-06-09T00:00:00"/>
    <s v="Save the Children/Suaahara"/>
    <s v="INGO"/>
    <x v="2"/>
    <s v="Gerkhu"/>
    <m/>
    <s v="Hygiene"/>
    <x v="9"/>
    <m/>
    <n v="300"/>
    <s v="bars"/>
    <s v="Sustainable"/>
    <m/>
    <x v="3"/>
    <s v="Completed"/>
    <s v="20/05/2015"/>
    <s v="20/05/2015"/>
    <n v="125"/>
    <m/>
    <m/>
    <m/>
    <m/>
    <m/>
    <m/>
    <m/>
    <m/>
    <m/>
    <s v="Betrawoti Camp"/>
  </r>
  <r>
    <d v="2015-06-09T00:00:00"/>
    <s v="Save the Children/Suaahara"/>
    <s v="INGO"/>
    <x v="2"/>
    <s v="Gerkhu"/>
    <m/>
    <s v="Water"/>
    <x v="7"/>
    <s v="Distribution of Piyush"/>
    <n v="50"/>
    <s v="bottles"/>
    <s v="Temporary"/>
    <m/>
    <x v="3"/>
    <s v="Completed"/>
    <d v="2015-05-08T00:00:00"/>
    <d v="2015-05-11T00:00:00"/>
    <n v="250"/>
    <m/>
    <m/>
    <m/>
    <m/>
    <n v="250"/>
    <m/>
    <m/>
    <m/>
    <m/>
    <s v="Betrawoti"/>
  </r>
  <r>
    <d v="2015-06-09T00:00:00"/>
    <s v="Nepal Red Cross Society "/>
    <s v="Red Cross Movement"/>
    <x v="5"/>
    <s v="Lalitpur U.M.N.P."/>
    <s v="NRCS, Lalitpur"/>
    <s v="Hygiene"/>
    <x v="8"/>
    <s v="WASH Orientation to Social Workers"/>
    <m/>
    <m/>
    <s v="Temporary"/>
    <s v="IFRC"/>
    <x v="1"/>
    <s v="Completed"/>
    <d v="2015-06-09T00:00:00"/>
    <d v="2015-06-09T00:00:00"/>
    <n v="25"/>
    <m/>
    <m/>
    <m/>
    <m/>
    <n v="26"/>
    <m/>
    <m/>
    <m/>
    <m/>
    <s v="WASH Orientation"/>
  </r>
  <r>
    <d v="2015-06-09T00:00:00"/>
    <s v="Save the Children/Suaahara"/>
    <s v="INGO"/>
    <x v="2"/>
    <s v="Kumari"/>
    <m/>
    <s v="Institutional_WASH"/>
    <x v="12"/>
    <s v="Latrines constructed"/>
    <n v="2"/>
    <s v="latrines"/>
    <s v="Temporary"/>
    <m/>
    <x v="0"/>
    <s v="Ongoing"/>
    <m/>
    <m/>
    <m/>
    <m/>
    <m/>
    <m/>
    <m/>
    <m/>
    <m/>
    <m/>
    <m/>
    <m/>
    <m/>
  </r>
  <r>
    <d v="2015-06-09T00:00:00"/>
    <s v="SUHARRA"/>
    <s v="INGO"/>
    <x v="2"/>
    <s v="Beteni"/>
    <s v="KCDC"/>
    <s v="Hygiene"/>
    <x v="8"/>
    <m/>
    <m/>
    <m/>
    <s v="Temporary"/>
    <m/>
    <x v="1"/>
    <s v="Completed"/>
    <m/>
    <m/>
    <n v="1748.8000000000002"/>
    <m/>
    <m/>
    <m/>
    <m/>
    <n v="1748.8000000000002"/>
    <m/>
    <m/>
    <m/>
    <m/>
    <s v="40% of VDC pop reached"/>
  </r>
  <r>
    <d v="2015-06-09T00:00:00"/>
    <s v="SUHARRA"/>
    <s v="INGO"/>
    <x v="2"/>
    <s v="Beteni"/>
    <s v="KCDC"/>
    <s v="Hygiene"/>
    <x v="6"/>
    <m/>
    <n v="21"/>
    <m/>
    <s v="Temporary"/>
    <m/>
    <x v="1"/>
    <s v="Completed"/>
    <m/>
    <m/>
    <n v="105"/>
    <m/>
    <m/>
    <m/>
    <m/>
    <n v="105"/>
    <m/>
    <m/>
    <m/>
    <m/>
    <m/>
  </r>
  <r>
    <d v="2015-06-09T00:00:00"/>
    <s v="SUHARRA"/>
    <s v="INGO"/>
    <x v="2"/>
    <s v="Beteni"/>
    <s v="KCDC"/>
    <s v="Water"/>
    <x v="7"/>
    <m/>
    <n v="50"/>
    <m/>
    <s v="Temporary"/>
    <m/>
    <x v="1"/>
    <s v="Completed"/>
    <m/>
    <m/>
    <n v="250"/>
    <m/>
    <m/>
    <m/>
    <m/>
    <n v="250"/>
    <m/>
    <m/>
    <m/>
    <m/>
    <m/>
  </r>
  <r>
    <d v="2015-06-09T00:00:00"/>
    <s v="SUHARRA"/>
    <s v="INGO"/>
    <x v="2"/>
    <s v="Bhadratar"/>
    <s v="KCDC"/>
    <s v="Hygiene"/>
    <x v="8"/>
    <m/>
    <m/>
    <m/>
    <s v="Temporary"/>
    <m/>
    <x v="1"/>
    <s v="Completed"/>
    <m/>
    <m/>
    <n v="1295.2"/>
    <m/>
    <m/>
    <m/>
    <m/>
    <n v="1295.2"/>
    <m/>
    <m/>
    <m/>
    <m/>
    <s v="40% of VDC pop reached"/>
  </r>
  <r>
    <d v="2015-06-09T00:00:00"/>
    <s v="SUHARRA"/>
    <s v="INGO"/>
    <x v="2"/>
    <s v="Chaughada"/>
    <s v="KCDC"/>
    <s v="Hygiene"/>
    <x v="8"/>
    <m/>
    <m/>
    <m/>
    <s v="Temporary"/>
    <m/>
    <x v="1"/>
    <s v="Completed"/>
    <m/>
    <m/>
    <n v="2192"/>
    <m/>
    <m/>
    <m/>
    <m/>
    <n v="2192"/>
    <m/>
    <m/>
    <m/>
    <m/>
    <s v="40% of VDC pop reached"/>
  </r>
  <r>
    <d v="2015-06-09T00:00:00"/>
    <s v="SUHARRA"/>
    <s v="INGO"/>
    <x v="2"/>
    <s v="Chhap"/>
    <s v="KCDC"/>
    <s v="Hygiene"/>
    <x v="8"/>
    <m/>
    <m/>
    <m/>
    <s v="Temporary"/>
    <m/>
    <x v="1"/>
    <s v="Completed"/>
    <m/>
    <m/>
    <n v="834"/>
    <m/>
    <m/>
    <m/>
    <m/>
    <n v="834"/>
    <m/>
    <m/>
    <m/>
    <m/>
    <s v="40% of VDC pop reached"/>
  </r>
  <r>
    <d v="2015-06-09T00:00:00"/>
    <s v="SUHARRA"/>
    <s v="INGO"/>
    <x v="2"/>
    <s v="Gaunkharka"/>
    <s v="KCDC"/>
    <s v="Hygiene"/>
    <x v="8"/>
    <m/>
    <m/>
    <m/>
    <s v="Temporary"/>
    <m/>
    <x v="1"/>
    <s v="Completed"/>
    <m/>
    <m/>
    <n v="1272"/>
    <m/>
    <m/>
    <m/>
    <m/>
    <n v="1272"/>
    <m/>
    <m/>
    <m/>
    <m/>
    <s v="40% of VDC pop reached"/>
  </r>
  <r>
    <d v="2015-06-09T00:00:00"/>
    <s v="SUHARRA"/>
    <s v="INGO"/>
    <x v="2"/>
    <s v="Gaunkharka"/>
    <s v="KCDC"/>
    <s v="Hygiene"/>
    <x v="6"/>
    <m/>
    <n v="21"/>
    <m/>
    <s v="Temporary"/>
    <m/>
    <x v="1"/>
    <s v="Completed"/>
    <m/>
    <m/>
    <n v="105"/>
    <m/>
    <m/>
    <m/>
    <m/>
    <n v="105"/>
    <m/>
    <m/>
    <m/>
    <m/>
    <m/>
  </r>
  <r>
    <d v="2015-06-09T00:00:00"/>
    <s v="SUHARRA"/>
    <s v="INGO"/>
    <x v="2"/>
    <s v="Gaunkharka"/>
    <s v="KCDC"/>
    <s v="Water"/>
    <x v="7"/>
    <m/>
    <n v="50"/>
    <m/>
    <s v="Temporary"/>
    <m/>
    <x v="1"/>
    <s v="Completed"/>
    <m/>
    <m/>
    <n v="250"/>
    <m/>
    <m/>
    <m/>
    <m/>
    <n v="250"/>
    <m/>
    <m/>
    <m/>
    <m/>
    <m/>
  </r>
  <r>
    <d v="2015-06-09T00:00:00"/>
    <s v="SUHARRA"/>
    <s v="INGO"/>
    <x v="2"/>
    <s v="Ghyangphedi"/>
    <s v="KCDC"/>
    <s v="Hygiene"/>
    <x v="8"/>
    <m/>
    <m/>
    <s v="VDC pop"/>
    <s v="Temporary"/>
    <m/>
    <x v="1"/>
    <s v="Completed"/>
    <m/>
    <m/>
    <n v="1240"/>
    <m/>
    <m/>
    <m/>
    <m/>
    <n v="1240"/>
    <m/>
    <m/>
    <m/>
    <m/>
    <s v="40% of VDC pop reached"/>
  </r>
  <r>
    <d v="2015-06-09T00:00:00"/>
    <s v="SUHARRA"/>
    <s v="INGO"/>
    <x v="2"/>
    <s v="Ghyangphedi"/>
    <s v="KCDC"/>
    <s v="Hygiene"/>
    <x v="6"/>
    <m/>
    <n v="21"/>
    <m/>
    <s v="Temporary"/>
    <m/>
    <x v="1"/>
    <s v="Completed"/>
    <m/>
    <m/>
    <n v="105"/>
    <m/>
    <m/>
    <m/>
    <m/>
    <n v="105"/>
    <m/>
    <m/>
    <m/>
    <m/>
    <m/>
  </r>
  <r>
    <d v="2015-06-09T00:00:00"/>
    <s v="SUHARRA"/>
    <s v="INGO"/>
    <x v="2"/>
    <s v="Ghyangphedi"/>
    <s v="KCDC"/>
    <s v="Water"/>
    <x v="7"/>
    <m/>
    <n v="50"/>
    <m/>
    <s v="Temporary"/>
    <m/>
    <x v="1"/>
    <s v="Completed"/>
    <m/>
    <m/>
    <n v="250"/>
    <m/>
    <m/>
    <m/>
    <m/>
    <n v="250"/>
    <m/>
    <m/>
    <m/>
    <m/>
    <m/>
  </r>
  <r>
    <d v="2015-06-09T00:00:00"/>
    <s v="SUHARRA"/>
    <s v="INGO"/>
    <x v="2"/>
    <s v="Kabilas"/>
    <s v="KCDC"/>
    <s v="Hygiene"/>
    <x v="8"/>
    <m/>
    <m/>
    <m/>
    <s v="Temporary"/>
    <m/>
    <x v="1"/>
    <s v="Completed"/>
    <m/>
    <m/>
    <n v="1625.2"/>
    <m/>
    <m/>
    <m/>
    <m/>
    <n v="1625.2"/>
    <m/>
    <m/>
    <m/>
    <m/>
    <s v="40% of VDC pop reached"/>
  </r>
  <r>
    <d v="2015-06-09T00:00:00"/>
    <s v="SUHARRA"/>
    <s v="INGO"/>
    <x v="2"/>
    <s v="Kakani"/>
    <s v="KCDC"/>
    <s v="Hygiene"/>
    <x v="8"/>
    <m/>
    <m/>
    <m/>
    <s v="Temporary"/>
    <m/>
    <x v="1"/>
    <s v="Completed"/>
    <m/>
    <m/>
    <n v="2928"/>
    <m/>
    <m/>
    <m/>
    <m/>
    <n v="2928"/>
    <m/>
    <m/>
    <m/>
    <m/>
    <s v="40% of VDC pop reached"/>
  </r>
  <r>
    <d v="2015-06-09T00:00:00"/>
    <s v="SUHARRA"/>
    <s v="INGO"/>
    <x v="2"/>
    <s v="Kalikahalde"/>
    <s v="KCDC"/>
    <s v="Hygiene"/>
    <x v="8"/>
    <m/>
    <m/>
    <m/>
    <s v="Temporary"/>
    <m/>
    <x v="1"/>
    <s v="Completed"/>
    <m/>
    <m/>
    <n v="1442.4"/>
    <m/>
    <m/>
    <m/>
    <m/>
    <n v="1442.4"/>
    <m/>
    <m/>
    <m/>
    <m/>
    <s v="40% of VDC pop reached"/>
  </r>
  <r>
    <d v="2015-06-09T00:00:00"/>
    <s v="SUHARRA"/>
    <s v="INGO"/>
    <x v="2"/>
    <s v="Kharanitar"/>
    <s v="KCDC"/>
    <s v="Hygiene"/>
    <x v="8"/>
    <m/>
    <m/>
    <m/>
    <s v="Temporary"/>
    <m/>
    <x v="1"/>
    <s v="Completed"/>
    <m/>
    <m/>
    <n v="643.6"/>
    <m/>
    <m/>
    <m/>
    <m/>
    <n v="643.6"/>
    <m/>
    <m/>
    <m/>
    <m/>
    <s v="40% of VDC pop reached"/>
  </r>
  <r>
    <d v="2015-06-09T00:00:00"/>
    <s v="SUHARRA"/>
    <s v="INGO"/>
    <x v="2"/>
    <s v="Kharanitar"/>
    <s v="KCDC"/>
    <s v="Hygiene"/>
    <x v="6"/>
    <m/>
    <n v="21"/>
    <m/>
    <s v="Temporary"/>
    <m/>
    <x v="1"/>
    <s v="Completed"/>
    <m/>
    <m/>
    <n v="105"/>
    <m/>
    <m/>
    <m/>
    <m/>
    <n v="105"/>
    <m/>
    <m/>
    <m/>
    <m/>
    <m/>
  </r>
  <r>
    <d v="2015-06-09T00:00:00"/>
    <s v="SUHARRA"/>
    <s v="INGO"/>
    <x v="2"/>
    <s v="Likhu"/>
    <s v="KCDC"/>
    <s v="Hygiene"/>
    <x v="8"/>
    <m/>
    <m/>
    <m/>
    <s v="Temporary"/>
    <m/>
    <x v="1"/>
    <s v="Completed"/>
    <m/>
    <m/>
    <n v="984.80000000000007"/>
    <m/>
    <m/>
    <m/>
    <m/>
    <n v="984.80000000000007"/>
    <m/>
    <m/>
    <m/>
    <m/>
    <s v="40% of VDC pop reached"/>
  </r>
  <r>
    <d v="2015-06-09T00:00:00"/>
    <s v="SUHARRA"/>
    <s v="INGO"/>
    <x v="2"/>
    <s v="Madanpur"/>
    <s v="KCDC"/>
    <s v="Hygiene"/>
    <x v="8"/>
    <m/>
    <m/>
    <m/>
    <s v="Temporary"/>
    <m/>
    <x v="1"/>
    <s v="Completed"/>
    <m/>
    <m/>
    <n v="3544.8"/>
    <m/>
    <m/>
    <m/>
    <m/>
    <n v="3544.8"/>
    <m/>
    <m/>
    <m/>
    <m/>
    <s v="40% of VDC pop reached"/>
  </r>
  <r>
    <d v="2015-06-09T00:00:00"/>
    <s v="SUHARRA"/>
    <s v="INGO"/>
    <x v="2"/>
    <s v="Mahakali"/>
    <s v="KCDC"/>
    <s v="Hygiene"/>
    <x v="8"/>
    <m/>
    <m/>
    <m/>
    <s v="Temporary"/>
    <m/>
    <x v="1"/>
    <s v="Completed"/>
    <m/>
    <m/>
    <n v="1409.6000000000001"/>
    <m/>
    <m/>
    <m/>
    <m/>
    <n v="1409.6000000000001"/>
    <m/>
    <m/>
    <m/>
    <m/>
    <s v="40% of VDC pop reached"/>
  </r>
  <r>
    <d v="2015-06-09T00:00:00"/>
    <s v="SUHARRA"/>
    <s v="INGO"/>
    <x v="2"/>
    <s v="Okharpauwa"/>
    <s v="KCDC"/>
    <s v="Hygiene"/>
    <x v="8"/>
    <m/>
    <m/>
    <m/>
    <s v="Temporary"/>
    <m/>
    <x v="1"/>
    <s v="Completed"/>
    <m/>
    <m/>
    <n v="3160.4"/>
    <m/>
    <m/>
    <m/>
    <m/>
    <n v="3160.4"/>
    <m/>
    <m/>
    <m/>
    <m/>
    <s v="40% of VDC pop reached"/>
  </r>
  <r>
    <d v="2015-06-09T00:00:00"/>
    <s v="SUHARRA"/>
    <s v="INGO"/>
    <x v="2"/>
    <s v="Rautbesi"/>
    <s v="KCDC"/>
    <s v="Hygiene"/>
    <x v="6"/>
    <m/>
    <n v="21"/>
    <m/>
    <s v="Temporary"/>
    <m/>
    <x v="1"/>
    <s v="Completed"/>
    <m/>
    <m/>
    <n v="105"/>
    <m/>
    <m/>
    <m/>
    <m/>
    <n v="105"/>
    <m/>
    <m/>
    <m/>
    <m/>
    <m/>
  </r>
  <r>
    <d v="2015-06-09T00:00:00"/>
    <s v="SUHARRA"/>
    <s v="INGO"/>
    <x v="2"/>
    <s v="Rautbesi"/>
    <s v="KCDC"/>
    <s v="Water"/>
    <x v="7"/>
    <m/>
    <n v="50"/>
    <m/>
    <s v="Temporary"/>
    <m/>
    <x v="1"/>
    <s v="Completed"/>
    <m/>
    <m/>
    <n v="250"/>
    <m/>
    <m/>
    <m/>
    <m/>
    <n v="250"/>
    <m/>
    <m/>
    <m/>
    <m/>
    <m/>
  </r>
  <r>
    <d v="2015-06-09T00:00:00"/>
    <s v="SUHARRA"/>
    <s v="INGO"/>
    <x v="2"/>
    <s v="Samundradevi"/>
    <s v="KCDC"/>
    <s v="Hygiene"/>
    <x v="8"/>
    <m/>
    <m/>
    <m/>
    <s v="Temporary"/>
    <m/>
    <x v="1"/>
    <s v="Completed"/>
    <m/>
    <m/>
    <n v="1221.2"/>
    <m/>
    <m/>
    <m/>
    <m/>
    <n v="1221.2"/>
    <m/>
    <m/>
    <m/>
    <m/>
    <s v="40% of VDC pop reached"/>
  </r>
  <r>
    <d v="2015-06-09T00:00:00"/>
    <s v="SUHARRA"/>
    <s v="INGO"/>
    <x v="2"/>
    <s v="Samundradevi"/>
    <s v="KCDC"/>
    <s v="Hygiene"/>
    <x v="6"/>
    <m/>
    <n v="21"/>
    <m/>
    <s v="Temporary"/>
    <m/>
    <x v="1"/>
    <s v="Completed"/>
    <m/>
    <m/>
    <n v="105"/>
    <m/>
    <m/>
    <m/>
    <m/>
    <n v="105"/>
    <m/>
    <m/>
    <m/>
    <m/>
    <m/>
  </r>
  <r>
    <d v="2015-06-09T00:00:00"/>
    <s v="SUHARRA"/>
    <s v="INGO"/>
    <x v="2"/>
    <s v="Samundradevi"/>
    <s v="KCDC"/>
    <s v="Water"/>
    <x v="7"/>
    <m/>
    <n v="50"/>
    <m/>
    <s v="Temporary"/>
    <m/>
    <x v="1"/>
    <s v="Completed"/>
    <m/>
    <m/>
    <n v="250"/>
    <m/>
    <m/>
    <m/>
    <m/>
    <n v="250"/>
    <m/>
    <m/>
    <m/>
    <m/>
    <m/>
  </r>
  <r>
    <d v="2015-06-09T00:00:00"/>
    <s v="SUHARRA"/>
    <s v="INGO"/>
    <x v="2"/>
    <s v="Samundratar"/>
    <s v="KCDC"/>
    <s v="Hygiene"/>
    <x v="8"/>
    <m/>
    <m/>
    <m/>
    <s v="Temporary"/>
    <m/>
    <x v="1"/>
    <s v="Completed"/>
    <m/>
    <m/>
    <n v="798.80000000000007"/>
    <m/>
    <m/>
    <m/>
    <m/>
    <n v="798.80000000000007"/>
    <m/>
    <m/>
    <m/>
    <m/>
    <s v="40% of VDC pop reached"/>
  </r>
  <r>
    <d v="2015-06-09T00:00:00"/>
    <s v="SUHARRA"/>
    <s v="INGO"/>
    <x v="2"/>
    <s v="Samundratar"/>
    <s v="KCDC"/>
    <s v="Hygiene"/>
    <x v="6"/>
    <m/>
    <n v="21"/>
    <m/>
    <s v="Temporary"/>
    <m/>
    <x v="1"/>
    <s v="Completed"/>
    <m/>
    <m/>
    <n v="105"/>
    <m/>
    <m/>
    <m/>
    <m/>
    <n v="105"/>
    <m/>
    <m/>
    <m/>
    <m/>
    <m/>
  </r>
  <r>
    <d v="2015-06-09T00:00:00"/>
    <s v="SUHARRA"/>
    <s v="INGO"/>
    <x v="2"/>
    <s v="Samundratar"/>
    <s v="KCDC"/>
    <s v="Water"/>
    <x v="7"/>
    <m/>
    <n v="50"/>
    <m/>
    <s v="Temporary"/>
    <m/>
    <x v="1"/>
    <s v="Completed"/>
    <m/>
    <m/>
    <n v="250"/>
    <m/>
    <m/>
    <m/>
    <m/>
    <n v="250"/>
    <m/>
    <m/>
    <m/>
    <m/>
    <m/>
  </r>
  <r>
    <d v="2015-06-09T00:00:00"/>
    <s v="SUHARRA"/>
    <s v="INGO"/>
    <x v="2"/>
    <s v="Shikharbesi"/>
    <s v="KCDC"/>
    <s v="Hygiene"/>
    <x v="8"/>
    <m/>
    <m/>
    <m/>
    <s v="Temporary"/>
    <m/>
    <x v="1"/>
    <s v="Completed"/>
    <m/>
    <m/>
    <n v="1413.6000000000001"/>
    <m/>
    <m/>
    <m/>
    <m/>
    <n v="1413.6000000000001"/>
    <m/>
    <m/>
    <m/>
    <m/>
    <s v="40% of VDC pop reached"/>
  </r>
  <r>
    <d v="2015-06-09T00:00:00"/>
    <s v="SUHARRA"/>
    <s v="INGO"/>
    <x v="2"/>
    <s v="Shikharbesi"/>
    <s v="KCDC"/>
    <s v="Hygiene"/>
    <x v="6"/>
    <m/>
    <n v="21"/>
    <m/>
    <s v="Temporary"/>
    <m/>
    <x v="1"/>
    <s v="Completed"/>
    <m/>
    <m/>
    <n v="105"/>
    <m/>
    <m/>
    <m/>
    <m/>
    <n v="105"/>
    <m/>
    <m/>
    <m/>
    <m/>
    <m/>
  </r>
  <r>
    <d v="2015-06-09T00:00:00"/>
    <s v="SUHARRA"/>
    <s v="INGO"/>
    <x v="2"/>
    <s v="Shikharbesi"/>
    <s v="KCDC"/>
    <s v="Water"/>
    <x v="7"/>
    <m/>
    <n v="50"/>
    <m/>
    <s v="Temporary"/>
    <m/>
    <x v="1"/>
    <s v="Completed"/>
    <m/>
    <m/>
    <n v="250"/>
    <m/>
    <m/>
    <m/>
    <m/>
    <n v="250"/>
    <m/>
    <m/>
    <m/>
    <m/>
    <m/>
  </r>
  <r>
    <d v="2015-06-09T00:00:00"/>
    <s v="SUHARRA"/>
    <s v="INGO"/>
    <x v="2"/>
    <s v="Sikre"/>
    <s v="KCDC"/>
    <s v="Hygiene"/>
    <x v="8"/>
    <m/>
    <m/>
    <m/>
    <s v="Temporary"/>
    <m/>
    <x v="1"/>
    <s v="Completed"/>
    <m/>
    <m/>
    <n v="632.80000000000007"/>
    <m/>
    <m/>
    <m/>
    <m/>
    <n v="632.80000000000007"/>
    <m/>
    <m/>
    <m/>
    <m/>
    <s v="40% of VDC pop reached"/>
  </r>
  <r>
    <d v="2015-06-09T00:00:00"/>
    <s v="SUHARRA"/>
    <s v="INGO"/>
    <x v="2"/>
    <s v="Sunkhani"/>
    <s v="KCDC"/>
    <s v="Hygiene"/>
    <x v="8"/>
    <m/>
    <m/>
    <m/>
    <s v="Temporary"/>
    <m/>
    <x v="1"/>
    <s v="Completed"/>
    <m/>
    <m/>
    <n v="979.6"/>
    <m/>
    <m/>
    <m/>
    <m/>
    <n v="979.6"/>
    <m/>
    <m/>
    <m/>
    <m/>
    <s v="40% of VDC pop reached"/>
  </r>
  <r>
    <d v="2015-06-09T00:00:00"/>
    <s v="SUHARRA"/>
    <s v="INGO"/>
    <x v="2"/>
    <s v="Talakhu"/>
    <s v="KCDC"/>
    <s v="Hygiene"/>
    <x v="8"/>
    <m/>
    <m/>
    <m/>
    <s v="Temporary"/>
    <m/>
    <x v="1"/>
    <s v="Completed"/>
    <m/>
    <m/>
    <n v="1190.4000000000001"/>
    <m/>
    <m/>
    <m/>
    <m/>
    <n v="1190.4000000000001"/>
    <m/>
    <m/>
    <m/>
    <m/>
    <s v="40% of VDC pop reached"/>
  </r>
  <r>
    <d v="2015-06-09T00:00:00"/>
    <s v="SUHARRA"/>
    <s v="INGO"/>
    <x v="2"/>
    <s v="Thaprek"/>
    <s v="KCDC"/>
    <s v="Hygiene"/>
    <x v="8"/>
    <m/>
    <m/>
    <m/>
    <s v="Temporary"/>
    <m/>
    <x v="1"/>
    <s v="Completed"/>
    <m/>
    <m/>
    <n v="1576.8000000000002"/>
    <m/>
    <m/>
    <m/>
    <m/>
    <n v="1576.8000000000002"/>
    <m/>
    <m/>
    <m/>
    <m/>
    <s v="40% of VDC pop reached"/>
  </r>
  <r>
    <d v="2015-06-09T00:00:00"/>
    <s v="SUHARRA"/>
    <s v="INGO"/>
    <x v="2"/>
    <s v="Thaprek"/>
    <s v="KCDC"/>
    <s v="Hygiene"/>
    <x v="6"/>
    <m/>
    <n v="21"/>
    <m/>
    <s v="Temporary"/>
    <m/>
    <x v="1"/>
    <s v="Completed"/>
    <m/>
    <m/>
    <n v="105"/>
    <m/>
    <m/>
    <m/>
    <m/>
    <n v="105"/>
    <m/>
    <m/>
    <m/>
    <m/>
    <m/>
  </r>
  <r>
    <d v="2015-06-10T00:00:00"/>
    <s v="ENPHO"/>
    <s v="NGO"/>
    <x v="17"/>
    <s v="Jhyaku"/>
    <s v="ENPHO"/>
    <s v="Hygiene"/>
    <x v="8"/>
    <s v="WASH awareness orientation through door to door visit"/>
    <n v="480"/>
    <s v="Individual"/>
    <s v="Sustainable"/>
    <s v="UNICEF"/>
    <x v="1"/>
    <s v="Completed"/>
    <d v="2015-10-07T00:00:00"/>
    <s v="14/07/2015"/>
    <n v="500"/>
    <m/>
    <m/>
    <m/>
    <m/>
    <n v="480"/>
    <n v="195"/>
    <n v="285"/>
    <m/>
    <m/>
    <s v="still hygiene promotion program is going on "/>
  </r>
  <r>
    <d v="2015-06-10T00:00:00"/>
    <s v="ENPHO"/>
    <s v="NGO"/>
    <x v="17"/>
    <s v="Jhyaku"/>
    <s v="ENPHO"/>
    <s v="Water"/>
    <x v="7"/>
    <s v="Piyush plus distribution"/>
    <n v="1357"/>
    <s v="pcs"/>
    <s v="Temporary"/>
    <s v="UNICEF"/>
    <x v="1"/>
    <s v="Completed"/>
    <d v="2015-08-07T00:00:00"/>
    <d v="2015-08-07T00:00:00"/>
    <n v="6800"/>
    <m/>
    <m/>
    <m/>
    <m/>
    <n v="6165"/>
    <n v="3057"/>
    <n v="3108"/>
    <m/>
    <m/>
    <m/>
  </r>
  <r>
    <d v="2015-06-10T00:00:00"/>
    <s v="ENPHO"/>
    <s v="NGO"/>
    <x v="17"/>
    <s v="Jugu"/>
    <s v="ENPHO"/>
    <s v="Hygiene"/>
    <x v="8"/>
    <s v="WASH awareness orientation through door to door visit"/>
    <n v="367"/>
    <s v="Individual"/>
    <s v="Sustainable"/>
    <s v="UNICEF"/>
    <x v="1"/>
    <s v="Completed"/>
    <d v="2015-12-07T00:00:00"/>
    <d v="2015-07-14T00:00:00"/>
    <n v="400"/>
    <m/>
    <m/>
    <m/>
    <m/>
    <n v="367"/>
    <n v="140"/>
    <n v="227"/>
    <m/>
    <m/>
    <s v="still hygiene promotion program is going on "/>
  </r>
  <r>
    <d v="2015-06-10T00:00:00"/>
    <s v="ENPHO"/>
    <s v="NGO"/>
    <x v="2"/>
    <s v="Chaturale"/>
    <s v="ENPHO"/>
    <s v="Hygiene"/>
    <x v="8"/>
    <m/>
    <n v="5"/>
    <s v="Location"/>
    <s v="Sustainable"/>
    <s v="UNICEF"/>
    <x v="1"/>
    <s v="Completed"/>
    <s v="11/06/2015"/>
    <s v="12/06/2015"/>
    <n v="3000"/>
    <m/>
    <m/>
    <m/>
    <m/>
    <n v="3000"/>
    <m/>
    <m/>
    <m/>
    <m/>
    <m/>
  </r>
  <r>
    <d v="2015-06-10T00:00:00"/>
    <s v="ENPHO"/>
    <s v="NGO"/>
    <x v="2"/>
    <s v="Thanapati"/>
    <s v="ENPHO"/>
    <s v="Hygiene"/>
    <x v="8"/>
    <s v="Hygiene promotion activity at ward no 1,2,3,4"/>
    <n v="7"/>
    <s v="Location"/>
    <s v="Sustainable"/>
    <s v="UNICEF"/>
    <x v="1"/>
    <s v="Completed"/>
    <s v="10/06/2015"/>
    <s v="11/06/2015"/>
    <n v="3000"/>
    <m/>
    <m/>
    <m/>
    <m/>
    <n v="3000"/>
    <m/>
    <m/>
    <m/>
    <m/>
    <m/>
  </r>
  <r>
    <d v="2015-06-10T00:00:00"/>
    <s v="ENPHO"/>
    <s v="NGO"/>
    <x v="13"/>
    <s v="Timure"/>
    <s v="ENPHO"/>
    <s v="Hygiene"/>
    <x v="8"/>
    <s v="Door to door visit for proper uses of aquatabs."/>
    <n v="1"/>
    <s v="Locations"/>
    <s v="Sustainable"/>
    <s v="UNICEF"/>
    <x v="1"/>
    <s v="Completed"/>
    <s v="10/06/2015"/>
    <s v="10/06/2015"/>
    <n v="50"/>
    <n v="10"/>
    <n v="15"/>
    <n v="15"/>
    <n v="10"/>
    <n v="50"/>
    <n v="10"/>
    <n v="15"/>
    <n v="15"/>
    <n v="10"/>
    <m/>
  </r>
  <r>
    <d v="2015-06-10T00:00:00"/>
    <s v="ENPHO"/>
    <s v="NGO"/>
    <x v="15"/>
    <s v="Kamalamai N.P."/>
    <s v="ENPHO"/>
    <s v="Institutional_WASH"/>
    <x v="12"/>
    <s v="Oerientation to the students about hygiene through posters and banners"/>
    <n v="4"/>
    <s v="Nos"/>
    <s v="Temporary"/>
    <s v="UNICEF"/>
    <x v="0"/>
    <s v="Completed"/>
    <s v="9/06/2015"/>
    <s v="11/06/2015"/>
    <n v="338"/>
    <m/>
    <m/>
    <n v="180"/>
    <n v="20"/>
    <n v="338"/>
    <m/>
    <m/>
    <m/>
    <m/>
    <m/>
  </r>
  <r>
    <d v="2015-06-10T00:00:00"/>
    <s v="ENPHO"/>
    <s v="NGO"/>
    <x v="15"/>
    <s v="Kamalamai N.P."/>
    <s v="ENPHO"/>
    <s v="Institutional_WASH"/>
    <x v="12"/>
    <s v="Bucket with tap,Hand washing soap and Towel Distributed"/>
    <n v="1"/>
    <s v="Nos"/>
    <s v="Temporary"/>
    <s v="UNICEF"/>
    <x v="0"/>
    <s v="Completed"/>
    <d v="2015-06-10T00:00:00"/>
    <d v="2015-06-10T00:00:00"/>
    <n v="47"/>
    <m/>
    <m/>
    <n v="27"/>
    <n v="20"/>
    <n v="47"/>
    <m/>
    <m/>
    <m/>
    <m/>
    <m/>
  </r>
  <r>
    <d v="2015-06-10T00:00:00"/>
    <s v="IMC"/>
    <s v="INGO"/>
    <x v="5"/>
    <s v="Badikhel"/>
    <m/>
    <s v="Hygiene"/>
    <x v="6"/>
    <m/>
    <m/>
    <m/>
    <m/>
    <m/>
    <x v="1"/>
    <s v="Planned "/>
    <m/>
    <m/>
    <n v="50"/>
    <m/>
    <m/>
    <m/>
    <m/>
    <m/>
    <m/>
    <m/>
    <m/>
    <m/>
    <m/>
  </r>
  <r>
    <d v="2015-06-10T00:00:00"/>
    <s v="IMC"/>
    <s v="INGO"/>
    <x v="5"/>
    <s v="Badikhel"/>
    <m/>
    <s v="Sanitation"/>
    <x v="10"/>
    <m/>
    <n v="5"/>
    <s v="Latrines + 6 handwashing stations"/>
    <m/>
    <m/>
    <x v="1"/>
    <s v="Completed"/>
    <m/>
    <m/>
    <n v="125"/>
    <n v="125"/>
    <m/>
    <m/>
    <m/>
    <n v="125"/>
    <m/>
    <m/>
    <m/>
    <m/>
    <m/>
  </r>
  <r>
    <d v="2015-06-10T00:00:00"/>
    <s v="IMC"/>
    <s v="INGO"/>
    <x v="5"/>
    <s v="Badikhel"/>
    <m/>
    <s v="Institutional_WASH"/>
    <x v="11"/>
    <m/>
    <m/>
    <m/>
    <m/>
    <m/>
    <x v="4"/>
    <s v="Planned "/>
    <m/>
    <m/>
    <m/>
    <m/>
    <m/>
    <m/>
    <m/>
    <m/>
    <m/>
    <m/>
    <m/>
    <m/>
    <m/>
  </r>
  <r>
    <d v="2015-06-10T00:00:00"/>
    <s v="IMC"/>
    <s v="INGO"/>
    <x v="5"/>
    <s v="Badikhel"/>
    <m/>
    <s v="Institutional_WASH"/>
    <x v="12"/>
    <m/>
    <m/>
    <m/>
    <m/>
    <m/>
    <x v="0"/>
    <s v="Planned "/>
    <m/>
    <m/>
    <m/>
    <m/>
    <m/>
    <m/>
    <m/>
    <m/>
    <m/>
    <m/>
    <m/>
    <m/>
    <m/>
  </r>
  <r>
    <d v="2015-06-10T00:00:00"/>
    <s v="OXFAM"/>
    <s v="INGO"/>
    <x v="6"/>
    <s v="Kerauja"/>
    <s v="TMUC"/>
    <s v="Hygiene"/>
    <x v="6"/>
    <m/>
    <n v="855"/>
    <m/>
    <s v="Temporary"/>
    <m/>
    <x v="2"/>
    <s v="Completed"/>
    <s v="6/06/2015"/>
    <s v="7/06/2015"/>
    <n v="4275"/>
    <m/>
    <m/>
    <m/>
    <m/>
    <n v="4275"/>
    <m/>
    <m/>
    <m/>
    <m/>
    <m/>
  </r>
  <r>
    <d v="2015-06-10T00:00:00"/>
    <s v="OXFAM"/>
    <s v="INGO"/>
    <x v="4"/>
    <s v="BaadBhanjyang"/>
    <s v="LUMANATI"/>
    <s v="Sanitation"/>
    <x v="0"/>
    <m/>
    <n v="15"/>
    <m/>
    <s v="Temporary"/>
    <m/>
    <x v="1"/>
    <s v="Completed"/>
    <s v="20/05/2015"/>
    <s v="20/05/2015"/>
    <n v="450"/>
    <m/>
    <m/>
    <m/>
    <m/>
    <n v="450"/>
    <m/>
    <m/>
    <m/>
    <m/>
    <s v="Masine"/>
  </r>
  <r>
    <d v="2015-06-10T00:00:00"/>
    <s v="OXFAM"/>
    <s v="INGO"/>
    <x v="4"/>
    <s v="BaadBhanjyang"/>
    <s v="LUMANATI"/>
    <s v="Sanitation"/>
    <x v="0"/>
    <m/>
    <n v="5"/>
    <m/>
    <s v="Temporary"/>
    <s v="UNICEF"/>
    <x v="1"/>
    <s v="Completed"/>
    <s v="26/05/2015"/>
    <s v="26/05/2015"/>
    <n v="150"/>
    <m/>
    <m/>
    <m/>
    <m/>
    <n v="150"/>
    <m/>
    <m/>
    <m/>
    <m/>
    <s v="Masine"/>
  </r>
  <r>
    <d v="2015-06-10T00:00:00"/>
    <s v="OXFAM"/>
    <s v="INGO"/>
    <x v="4"/>
    <s v="BaadBhanjyang"/>
    <s v="LUMANATI"/>
    <s v="Sanitation"/>
    <x v="0"/>
    <m/>
    <n v="1"/>
    <m/>
    <s v="Temporary"/>
    <s v="UNICEF"/>
    <x v="1"/>
    <s v="Completed"/>
    <s v="20/05/2015"/>
    <s v="20/05/2015"/>
    <n v="30"/>
    <m/>
    <m/>
    <m/>
    <m/>
    <n v="30"/>
    <m/>
    <m/>
    <m/>
    <m/>
    <s v="Masine"/>
  </r>
  <r>
    <d v="2015-06-10T00:00:00"/>
    <s v="OXFAM"/>
    <s v="INGO"/>
    <x v="4"/>
    <s v="Bajrayogini(Sankhu)"/>
    <s v="LUMANATI"/>
    <s v="Sanitation"/>
    <x v="0"/>
    <m/>
    <n v="5"/>
    <m/>
    <s v="Temporary"/>
    <m/>
    <x v="1"/>
    <s v="Completed"/>
    <s v="05/05/2015"/>
    <s v="05/05/2015"/>
    <n v="400"/>
    <m/>
    <m/>
    <m/>
    <m/>
    <n v="400"/>
    <m/>
    <m/>
    <m/>
    <m/>
    <m/>
  </r>
  <r>
    <d v="2015-06-10T00:00:00"/>
    <s v="OXFAM"/>
    <s v="INGO"/>
    <x v="4"/>
    <s v="Bajrayogini(Sankhu)"/>
    <s v="LUMANATI"/>
    <s v="Sanitation"/>
    <x v="0"/>
    <m/>
    <n v="5"/>
    <m/>
    <s v="Temporary"/>
    <s v="UNICEF"/>
    <x v="1"/>
    <s v="Completed"/>
    <s v="02/05/2015"/>
    <s v="02/05/2015"/>
    <n v="150"/>
    <m/>
    <m/>
    <m/>
    <m/>
    <n v="150"/>
    <m/>
    <m/>
    <m/>
    <m/>
    <m/>
  </r>
  <r>
    <d v="2015-06-10T00:00:00"/>
    <s v="OXFAM"/>
    <s v="INGO"/>
    <x v="4"/>
    <s v="Chhaimale"/>
    <s v="LUMANATI"/>
    <s v="Sanitation"/>
    <x v="0"/>
    <m/>
    <n v="6"/>
    <m/>
    <s v="Temporary"/>
    <m/>
    <x v="1"/>
    <s v="Completed"/>
    <s v="28/05/2015"/>
    <s v="28/05/2015"/>
    <n v="180"/>
    <m/>
    <m/>
    <m/>
    <m/>
    <n v="180"/>
    <m/>
    <m/>
    <m/>
    <m/>
    <m/>
  </r>
  <r>
    <d v="2015-06-10T00:00:00"/>
    <s v="OXFAM"/>
    <s v="INGO"/>
    <x v="4"/>
    <s v="Chhaimale"/>
    <s v="LUMANATI"/>
    <s v="Sanitation"/>
    <x v="0"/>
    <m/>
    <n v="8"/>
    <m/>
    <s v="Temporary"/>
    <m/>
    <x v="1"/>
    <s v="Completed"/>
    <s v="05/06/2015"/>
    <s v="05/06/2015"/>
    <n v="160"/>
    <m/>
    <m/>
    <m/>
    <m/>
    <n v="160"/>
    <m/>
    <m/>
    <m/>
    <m/>
    <m/>
  </r>
  <r>
    <d v="2015-06-10T00:00:00"/>
    <s v="OXFAM"/>
    <s v="INGO"/>
    <x v="4"/>
    <s v="Chhaimale"/>
    <s v="LUMANATI"/>
    <s v="Sanitation"/>
    <x v="0"/>
    <m/>
    <n v="4"/>
    <m/>
    <s v="Temporary"/>
    <s v="UNICEF"/>
    <x v="1"/>
    <s v="Completed"/>
    <s v="04/06/2015"/>
    <s v="04/06/2015"/>
    <n v="120"/>
    <m/>
    <m/>
    <m/>
    <m/>
    <n v="120"/>
    <m/>
    <m/>
    <m/>
    <m/>
    <m/>
  </r>
  <r>
    <d v="2015-06-10T00:00:00"/>
    <s v="OXFAM"/>
    <s v="INGO"/>
    <x v="4"/>
    <s v="Daxinkali"/>
    <s v="LUMANATI"/>
    <s v="Sanitation"/>
    <x v="0"/>
    <m/>
    <n v="1"/>
    <m/>
    <s v="Temporary"/>
    <s v="UNICEF"/>
    <x v="1"/>
    <s v="Completed"/>
    <s v="03/06/2015"/>
    <s v="03/06/2015"/>
    <n v="30"/>
    <m/>
    <m/>
    <m/>
    <m/>
    <n v="30"/>
    <m/>
    <m/>
    <m/>
    <m/>
    <m/>
  </r>
  <r>
    <d v="2015-06-10T00:00:00"/>
    <s v="OXFAM"/>
    <s v="INGO"/>
    <x v="4"/>
    <s v="Dharmasthali"/>
    <s v="LUMANATI"/>
    <s v="Sanitation"/>
    <x v="0"/>
    <m/>
    <n v="10"/>
    <m/>
    <s v="Temporary"/>
    <m/>
    <x v="1"/>
    <s v="Completed"/>
    <s v="02/05/2015"/>
    <s v="02/05/2015"/>
    <n v="300"/>
    <m/>
    <m/>
    <m/>
    <m/>
    <n v="300"/>
    <m/>
    <m/>
    <m/>
    <m/>
    <m/>
  </r>
  <r>
    <d v="2015-06-10T00:00:00"/>
    <s v="OXFAM"/>
    <s v="INGO"/>
    <x v="4"/>
    <s v="Kathmandu M.N.P."/>
    <s v="LUMANATI"/>
    <s v="Water"/>
    <x v="7"/>
    <m/>
    <n v="454000"/>
    <s v="Aquatabs"/>
    <s v="Temporary"/>
    <m/>
    <x v="1"/>
    <s v="Ongoing"/>
    <s v="26/04/2015"/>
    <m/>
    <n v="30000"/>
    <m/>
    <m/>
    <m/>
    <m/>
    <m/>
    <m/>
    <m/>
    <m/>
    <m/>
    <m/>
  </r>
  <r>
    <d v="2015-06-10T00:00:00"/>
    <s v="OXFAM"/>
    <s v="INGO"/>
    <x v="4"/>
    <s v="Kirtipur N.P."/>
    <s v="LUMANATI"/>
    <s v="Sanitation"/>
    <x v="0"/>
    <m/>
    <n v="128"/>
    <m/>
    <s v="Temporary"/>
    <m/>
    <x v="1"/>
    <s v="Completed"/>
    <s v="01/05/2015"/>
    <s v="15/062015"/>
    <n v="3665"/>
    <m/>
    <m/>
    <m/>
    <m/>
    <n v="3665"/>
    <m/>
    <m/>
    <m/>
    <m/>
    <m/>
  </r>
  <r>
    <d v="2015-06-10T00:00:00"/>
    <s v="OXFAM"/>
    <s v="INGO"/>
    <x v="4"/>
    <s v="Mahadevathan"/>
    <s v="LUMANATI"/>
    <s v="Sanitation"/>
    <x v="0"/>
    <m/>
    <n v="1"/>
    <m/>
    <s v="Temporary"/>
    <s v="UNICEF"/>
    <x v="1"/>
    <s v="Completed"/>
    <s v="03/06/2015"/>
    <s v="03/06/2015"/>
    <n v="30"/>
    <m/>
    <m/>
    <m/>
    <m/>
    <n v="30"/>
    <m/>
    <m/>
    <m/>
    <m/>
    <s v="Chandragiri"/>
  </r>
  <r>
    <d v="2015-06-10T00:00:00"/>
    <s v="OXFAM"/>
    <s v="INGO"/>
    <x v="5"/>
    <s v="Lalitpur U.M.N.P."/>
    <s v="ENPHO"/>
    <s v="Sanitation"/>
    <x v="0"/>
    <m/>
    <n v="2"/>
    <m/>
    <s v="Temporary"/>
    <s v="UNICEF"/>
    <x v="1"/>
    <s v="Completed"/>
    <s v="26/05/2015"/>
    <m/>
    <n v="50"/>
    <m/>
    <m/>
    <m/>
    <m/>
    <n v="50"/>
    <m/>
    <m/>
    <m/>
    <m/>
    <m/>
  </r>
  <r>
    <d v="2015-06-10T00:00:00"/>
    <s v="OXFAM"/>
    <s v="INGO"/>
    <x v="5"/>
    <s v="Lubhu"/>
    <s v="ENPHO"/>
    <s v="Sanitation"/>
    <x v="0"/>
    <m/>
    <n v="2"/>
    <m/>
    <s v="Sustainable"/>
    <s v="UNICEF"/>
    <x v="1"/>
    <s v="Completed"/>
    <s v="26/05/2015"/>
    <m/>
    <n v="60"/>
    <m/>
    <m/>
    <m/>
    <m/>
    <n v="60"/>
    <m/>
    <m/>
    <m/>
    <m/>
    <m/>
  </r>
  <r>
    <d v="2015-06-10T00:00:00"/>
    <s v="OXFAM"/>
    <s v="INGO"/>
    <x v="5"/>
    <s v="Thaiba"/>
    <s v="ENPHO"/>
    <s v="Sanitation"/>
    <x v="0"/>
    <m/>
    <n v="1"/>
    <m/>
    <s v="Temporary"/>
    <s v="UNICEF"/>
    <x v="1"/>
    <s v="Completed"/>
    <s v="16/05/2015"/>
    <m/>
    <n v="20"/>
    <m/>
    <m/>
    <m/>
    <m/>
    <n v="20"/>
    <m/>
    <m/>
    <m/>
    <m/>
    <s v="Badegaun"/>
  </r>
  <r>
    <d v="2015-06-10T00:00:00"/>
    <s v="SUHARRA"/>
    <s v="INGO"/>
    <x v="2"/>
    <s v="Talakhu"/>
    <s v="KCDC"/>
    <s v="Water"/>
    <x v="7"/>
    <m/>
    <n v="50"/>
    <m/>
    <s v="Temporary"/>
    <m/>
    <x v="1"/>
    <s v="Completed"/>
    <m/>
    <m/>
    <n v="250"/>
    <m/>
    <m/>
    <m/>
    <m/>
    <n v="250"/>
    <m/>
    <m/>
    <m/>
    <m/>
    <m/>
  </r>
  <r>
    <d v="2015-06-10T00:00:00"/>
    <s v="WSSDO"/>
    <s v="Government"/>
    <x v="2"/>
    <s v="Bidur N.P."/>
    <s v="USC Bokse I"/>
    <s v="Water"/>
    <x v="4"/>
    <s v="Water"/>
    <s v="HH-65"/>
    <s v="Scheme Repair"/>
    <s v="Sustainable"/>
    <s v="WSSDO"/>
    <x v="1"/>
    <s v="Completed"/>
    <n v="42165"/>
    <n v="42170"/>
    <n v="325"/>
    <m/>
    <m/>
    <m/>
    <m/>
    <n v="325"/>
    <m/>
    <m/>
    <m/>
    <m/>
    <m/>
  </r>
  <r>
    <d v="2015-06-10T00:00:00"/>
    <s v="WSSDO"/>
    <s v="Government"/>
    <x v="2"/>
    <s v="Bidur N.P."/>
    <s v="USC Bagbhairam"/>
    <s v="Water"/>
    <x v="4"/>
    <s v="Water"/>
    <s v="HH-40"/>
    <s v="Scheme Repair"/>
    <s v="Sustainable"/>
    <s v="WSSDO"/>
    <x v="1"/>
    <s v="Completed"/>
    <n v="42165"/>
    <n v="42170"/>
    <n v="200"/>
    <m/>
    <m/>
    <m/>
    <m/>
    <n v="200"/>
    <m/>
    <m/>
    <m/>
    <m/>
    <m/>
  </r>
  <r>
    <d v="2015-06-10T00:00:00"/>
    <s v="WSSDO"/>
    <s v="Government"/>
    <x v="2"/>
    <s v="Lachyang"/>
    <s v="USC Lachyang"/>
    <s v="Water"/>
    <x v="4"/>
    <s v="Water"/>
    <s v="HH-60"/>
    <s v="Scheme Repair"/>
    <s v="Sustainable"/>
    <s v="WSSDO"/>
    <x v="1"/>
    <s v="Completed"/>
    <n v="42165"/>
    <n v="42170"/>
    <n v="300"/>
    <m/>
    <m/>
    <m/>
    <m/>
    <n v="300"/>
    <m/>
    <m/>
    <m/>
    <m/>
    <m/>
  </r>
  <r>
    <d v="2015-06-10T00:00:00"/>
    <s v="WSSDO"/>
    <s v="Government"/>
    <x v="1"/>
    <s v="Kadambas"/>
    <m/>
    <s v="Water"/>
    <x v="4"/>
    <m/>
    <s v="200 meter pipe"/>
    <s v="Plastic Various Sizes"/>
    <s v="Sustainable"/>
    <s v="DWSS"/>
    <x v="1"/>
    <s v="Completed"/>
    <m/>
    <m/>
    <n v="260"/>
    <m/>
    <m/>
    <m/>
    <m/>
    <n v="260"/>
    <m/>
    <m/>
    <m/>
    <m/>
    <m/>
  </r>
  <r>
    <d v="2015-06-10T00:00:00"/>
    <s v="WSSDO"/>
    <s v="Government"/>
    <x v="1"/>
    <s v="Thumpakhar"/>
    <m/>
    <s v="Water"/>
    <x v="4"/>
    <m/>
    <s v="200 meter pipe"/>
    <s v="Plastic Various Sizes"/>
    <s v="Sustainable"/>
    <s v="DWSS"/>
    <x v="1"/>
    <s v="Completed"/>
    <m/>
    <m/>
    <n v="175"/>
    <m/>
    <m/>
    <m/>
    <m/>
    <n v="175"/>
    <m/>
    <m/>
    <m/>
    <m/>
    <m/>
  </r>
  <r>
    <d v="2015-06-11T00:00:00"/>
    <s v="CARE"/>
    <s v="INGO"/>
    <x v="8"/>
    <s v="Bhorletar"/>
    <s v="RCDC"/>
    <s v="Hygiene"/>
    <x v="9"/>
    <m/>
    <s v="1 Kit"/>
    <s v="12 each bath soap (125gms)_x000a_8 each washing soap (150gms)_x000a_5 each toothpaste (200gms)_x000a_5 each tooth brush_x000a_1 each nail cutter_x000a_2 each comb_x000a_1 each bag to carry all the above items"/>
    <s v="Sustainable"/>
    <m/>
    <x v="1"/>
    <s v="Ongoing"/>
    <m/>
    <m/>
    <n v="1100"/>
    <m/>
    <m/>
    <m/>
    <m/>
    <m/>
    <m/>
    <m/>
    <m/>
    <m/>
    <s v="1st round"/>
  </r>
  <r>
    <d v="2015-06-11T00:00:00"/>
    <s v="CARE"/>
    <s v="INGO"/>
    <x v="8"/>
    <s v="Bhorletar"/>
    <s v="RCDC"/>
    <s v="Hygiene"/>
    <x v="9"/>
    <m/>
    <s v="1 Kit"/>
    <s v="12 each bath soap (125gms)_x000a_8 each washing soap (150gms)_x000a_5 each toothpaste (200gms)_x000a_5 each tooth brush_x000a_1 each nail cutter_x000a_2 each comb_x000a_1 each bag to carry all the above items"/>
    <s v="Temporary"/>
    <m/>
    <x v="1"/>
    <s v="Ongoing"/>
    <m/>
    <m/>
    <n v="2400"/>
    <m/>
    <m/>
    <m/>
    <m/>
    <m/>
    <m/>
    <m/>
    <m/>
    <m/>
    <m/>
  </r>
  <r>
    <d v="2015-06-11T00:00:00"/>
    <s v="CARE"/>
    <s v="INGO"/>
    <x v="8"/>
    <s v="Gauda"/>
    <s v="RCDC"/>
    <s v="Hygiene"/>
    <x v="9"/>
    <m/>
    <s v="1 Kit"/>
    <s v="12 each bath soap (125gms)_x000a_8 each washing soap (150gms)_x000a_5 each toothpaste (200gms)_x000a_5 each tooth brush_x000a_1 each nail cutter_x000a_2 each comb_x000a_1 each bag to carry all the above items"/>
    <s v="Sustainable"/>
    <m/>
    <x v="1"/>
    <s v="Completed"/>
    <s v="13/05/2015"/>
    <s v="13/05/2015"/>
    <n v="2295"/>
    <m/>
    <m/>
    <m/>
    <m/>
    <n v="2295"/>
    <m/>
    <m/>
    <m/>
    <m/>
    <m/>
  </r>
  <r>
    <d v="2015-06-11T00:00:00"/>
    <s v="CARE"/>
    <s v="INGO"/>
    <x v="8"/>
    <s v="Gauda"/>
    <s v="RCDC"/>
    <s v="Hygiene"/>
    <x v="9"/>
    <m/>
    <s v="1 Kit"/>
    <s v="12 each bath soap (125gms)_x000a_8 each washing soap (150gms)_x000a_5 each toothpaste (200gms)_x000a_5 each tooth brush_x000a_1 each nail cutter_x000a_2 each comb_x000a_1 each bag to carry all the above items"/>
    <s v="Temporary"/>
    <m/>
    <x v="1"/>
    <s v="Ongoing"/>
    <m/>
    <m/>
    <n v="2200"/>
    <m/>
    <m/>
    <m/>
    <m/>
    <m/>
    <m/>
    <m/>
    <m/>
    <m/>
    <m/>
  </r>
  <r>
    <d v="2015-06-11T00:00:00"/>
    <s v="CARE"/>
    <s v="INGO"/>
    <x v="8"/>
    <s v="Ilampokhari"/>
    <s v="RCDC"/>
    <s v="Hygiene"/>
    <x v="9"/>
    <m/>
    <s v="1 Kit"/>
    <s v="12 each bath soap (125gms)_x000a_8 each washing soap (150gms)_x000a_5 each toothpaste (200gms)_x000a_5 each tooth brush_x000a_1 each nail cutter_x000a_2 each comb_x000a_1 each bag to carry all the above items"/>
    <s v="Sustainable"/>
    <m/>
    <x v="1"/>
    <s v="Completed"/>
    <m/>
    <m/>
    <n v="865"/>
    <m/>
    <m/>
    <m/>
    <m/>
    <m/>
    <m/>
    <m/>
    <m/>
    <m/>
    <s v="1st round"/>
  </r>
  <r>
    <d v="2015-06-11T00:00:00"/>
    <s v="CARE"/>
    <s v="INGO"/>
    <x v="8"/>
    <s v="Ilampokhari"/>
    <s v="RCDC"/>
    <s v="Hygiene"/>
    <x v="9"/>
    <m/>
    <s v="1 Kit"/>
    <s v="12 each bath soap (125gms)_x000a_8 each washing soap (150gms)_x000a_5 each toothpaste (200gms)_x000a_5 each tooth brush_x000a_1 each nail cutter_x000a_2 each comb_x000a_1 each bag to carry all the above items"/>
    <s v="Temporary"/>
    <m/>
    <x v="1"/>
    <s v="Ongoing"/>
    <m/>
    <m/>
    <n v="3100"/>
    <m/>
    <m/>
    <m/>
    <m/>
    <m/>
    <m/>
    <m/>
    <m/>
    <m/>
    <m/>
  </r>
  <r>
    <d v="2015-06-11T00:00:00"/>
    <s v="CARE"/>
    <s v="INGO"/>
    <x v="8"/>
    <s v="Isaneshwor"/>
    <s v="RCDC"/>
    <s v="Hygiene"/>
    <x v="9"/>
    <m/>
    <s v="1 Kit"/>
    <s v="12 each bath soap (125gms)_x000a_8 each washing soap (150gms)_x000a_5 each toothpaste (200gms)_x000a_5 each tooth brush_x000a_1 each nail cutter_x000a_2 each comb_x000a_1 each bag to carry all the above items"/>
    <s v="Sustainable"/>
    <m/>
    <x v="1"/>
    <s v="Completed"/>
    <d v="2015-06-12T00:00:00"/>
    <d v="2015-06-28T00:00:00"/>
    <n v="3000"/>
    <m/>
    <m/>
    <m/>
    <m/>
    <n v="3000"/>
    <m/>
    <m/>
    <m/>
    <m/>
    <s v="723 Households, 3615 people (1 latrine for 4 HH), monitoring ongoing"/>
  </r>
  <r>
    <d v="2015-06-11T00:00:00"/>
    <s v="CARE"/>
    <s v="INGO"/>
    <x v="8"/>
    <s v="Isaneshwor"/>
    <s v="RCDC"/>
    <s v="Hygiene"/>
    <x v="9"/>
    <m/>
    <s v="1 Kit"/>
    <s v="12 each bath soap (125gms)_x000a_8 each washing soap (150gms)_x000a_5 each toothpaste (200gms)_x000a_5 each tooth brush_x000a_1 each nail cutter_x000a_2 each comb_x000a_1 each bag to carry all the above items"/>
    <s v="Temporary"/>
    <m/>
    <x v="1"/>
    <s v="Ongoing"/>
    <m/>
    <m/>
    <n v="2700"/>
    <m/>
    <m/>
    <m/>
    <m/>
    <m/>
    <m/>
    <m/>
    <m/>
    <m/>
    <m/>
  </r>
  <r>
    <d v="2015-06-11T00:00:00"/>
    <s v="CARE"/>
    <s v="INGO"/>
    <x v="8"/>
    <s v="Pachok"/>
    <s v="RCDC"/>
    <s v="Hygiene"/>
    <x v="9"/>
    <m/>
    <s v="1 Kit"/>
    <s v="12 each bath soap (125gms)_x000a_8 each washing soap (150gms)_x000a_5 each toothpaste (200gms)_x000a_5 each tooth brush_x000a_1 each nail cutter_x000a_2 each comb_x000a_1 each bag to carry all the above items"/>
    <s v="Sustainable"/>
    <m/>
    <x v="0"/>
    <s v="Completed"/>
    <d v="2015-06-06T00:00:00"/>
    <d v="2015-06-11T00:00:00"/>
    <n v="3400"/>
    <m/>
    <m/>
    <m/>
    <m/>
    <n v="460"/>
    <m/>
    <m/>
    <m/>
    <m/>
    <s v="3 schools, targeted 1 toilet for 50 students, construction ongoing"/>
  </r>
  <r>
    <d v="2015-06-11T00:00:00"/>
    <s v="CARE"/>
    <s v="INGO"/>
    <x v="8"/>
    <s v="Pachok"/>
    <s v="RCDC"/>
    <s v="Hygiene"/>
    <x v="9"/>
    <m/>
    <s v="1 Kit"/>
    <s v="12 each bath soap (125gms)_x000a_8 each washing soap (150gms)_x000a_5 each toothpaste (200gms)_x000a_5 each tooth brush_x000a_1 each nail cutter_x000a_2 each comb_x000a_1 each bag to carry all the above items"/>
    <s v="Temporary"/>
    <m/>
    <x v="1"/>
    <s v="Completed"/>
    <s v="16/05/2015"/>
    <d v="2015-05-19T00:00:00"/>
    <n v="3615"/>
    <m/>
    <m/>
    <m/>
    <m/>
    <n v="3615"/>
    <m/>
    <m/>
    <m/>
    <m/>
    <s v="1 kit/HH, Blanket cover distribution"/>
  </r>
  <r>
    <d v="2015-06-11T00:00:00"/>
    <s v="CARE"/>
    <s v="INGO"/>
    <x v="8"/>
    <s v="Ramgha"/>
    <s v="RCDC"/>
    <s v="Hygiene"/>
    <x v="6"/>
    <m/>
    <s v="1 Kit"/>
    <s v="12 each bath soap (125gms)_x000a_8 each washing soap (150gms)_x000a_5 each toothpaste (200gms)_x000a_5 each tooth brush_x000a_1 each nail cutter_x000a_2 each comb_x000a_1 each bag to carry all the above items"/>
    <s v="Temporary"/>
    <m/>
    <x v="1"/>
    <s v="Planned"/>
    <d v="2015-06-24T00:00:00"/>
    <d v="2015-06-29T00:00:00"/>
    <m/>
    <m/>
    <m/>
    <m/>
    <m/>
    <m/>
    <m/>
    <m/>
    <m/>
    <m/>
    <m/>
  </r>
  <r>
    <d v="2015-06-11T00:00:00"/>
    <s v="CARE"/>
    <s v="INGO"/>
    <x v="8"/>
    <s v="Ramgha"/>
    <s v="RCDC"/>
    <s v="Hygiene"/>
    <x v="9"/>
    <m/>
    <s v="1 Kit"/>
    <s v="12 each bath soap (125gms)_x000a_8 each washing soap (150gms)_x000a_5 each toothpaste (200gms)_x000a_5 each tooth brush_x000a_1 each nail cutter_x000a_2 each comb_x000a_1 each bag to carry all the above items"/>
    <s v="Sustainable"/>
    <m/>
    <x v="1"/>
    <s v="Completed"/>
    <d v="2015-06-01T00:00:00"/>
    <d v="2015-06-27T00:00:00"/>
    <n v="2000"/>
    <m/>
    <m/>
    <m/>
    <m/>
    <n v="2000"/>
    <m/>
    <m/>
    <m/>
    <m/>
    <s v="1 latrine for 4 HH, monitoring ongoing"/>
  </r>
  <r>
    <d v="2015-06-11T00:00:00"/>
    <s v="ENPHO"/>
    <s v="NGO"/>
    <x v="17"/>
    <s v="Jhyaku"/>
    <s v="ENPHO"/>
    <s v="Institutional_WASH"/>
    <x v="11"/>
    <s v="Tolet construction"/>
    <n v="1"/>
    <s v="toilets"/>
    <s v="Sustainable"/>
    <s v="UNICEF"/>
    <x v="4"/>
    <s v="Completed"/>
    <s v="11/06/2015"/>
    <s v="11/06/2015"/>
    <n v="50"/>
    <m/>
    <m/>
    <m/>
    <m/>
    <n v="50"/>
    <m/>
    <m/>
    <m/>
    <m/>
    <s v="Toilet has been constructed"/>
  </r>
  <r>
    <d v="2015-06-11T00:00:00"/>
    <s v="ENPHO"/>
    <s v="NGO"/>
    <x v="0"/>
    <s v="SaradaBatase"/>
    <s v="ENPHO"/>
    <s v="Hygiene"/>
    <x v="6"/>
    <s v="Dignity and WASH kit"/>
    <n v="152"/>
    <s v="Kit"/>
    <s v="Temporary"/>
    <s v="UNICEF"/>
    <x v="1"/>
    <s v="Completed"/>
    <s v="11/06/2015"/>
    <s v="11/06/2015"/>
    <n v="760"/>
    <m/>
    <m/>
    <m/>
    <m/>
    <n v="760"/>
    <m/>
    <m/>
    <m/>
    <m/>
    <s v="SaradaBatase"/>
  </r>
  <r>
    <d v="2015-06-11T00:00:00"/>
    <s v="ENPHO"/>
    <s v="NGO"/>
    <x v="18"/>
    <s v="Bajrabarahi"/>
    <s v="ENPHO"/>
    <s v="Institutional_WASH"/>
    <x v="12"/>
    <s v="Toilet construction(2 pans,cement 2 bags, zinc plate 10 pcs, toilet ring 6 nos, sand 5 bags) in Ganesh Primary school-14"/>
    <n v="2"/>
    <s v="toilets"/>
    <s v="Sustainable"/>
    <s v="UNICEF"/>
    <x v="0"/>
    <s v="Completed"/>
    <s v="June 4,2015"/>
    <s v="June 7,2015"/>
    <n v="100"/>
    <m/>
    <m/>
    <m/>
    <m/>
    <n v="117"/>
    <n v="3"/>
    <n v="3"/>
    <n v="55"/>
    <n v="56"/>
    <m/>
  </r>
  <r>
    <d v="2015-06-11T00:00:00"/>
    <s v="ENPHO"/>
    <s v="NGO"/>
    <x v="18"/>
    <s v="Bajrabarahi"/>
    <s v="ENPHO"/>
    <s v="Institutional_WASH"/>
    <x v="12"/>
    <s v="water supply scheme, installation of 500ltrs water plastic tank(tap 1, 2 pcs socket) in Ganesh Primary school-14"/>
    <n v="1"/>
    <s v="system"/>
    <s v="Sustainable"/>
    <s v="UNICEF"/>
    <x v="0"/>
    <s v="Completed"/>
    <s v="June 4,2015"/>
    <s v="June 7,2015"/>
    <n v="100"/>
    <m/>
    <m/>
    <m/>
    <m/>
    <n v="117"/>
    <n v="3"/>
    <n v="3"/>
    <n v="55"/>
    <n v="56"/>
    <m/>
  </r>
  <r>
    <d v="2015-06-11T00:00:00"/>
    <s v="ENPHO"/>
    <s v="NGO"/>
    <x v="18"/>
    <s v="Dandakharka"/>
    <s v="ENPHO"/>
    <s v="Hygiene"/>
    <x v="6"/>
    <s v="Hygiene kit distribution for all wards at Jaluke-6"/>
    <n v="840"/>
    <s v="kits"/>
    <s v="Temporary"/>
    <s v="UNICEF"/>
    <x v="1"/>
    <s v="Completed"/>
    <s v="June 8,2015"/>
    <s v="June 8,2015"/>
    <n v="4852"/>
    <m/>
    <m/>
    <m/>
    <m/>
    <n v="4852"/>
    <n v="2509"/>
    <n v="2343"/>
    <m/>
    <m/>
    <m/>
  </r>
  <r>
    <d v="2015-06-11T00:00:00"/>
    <s v="ENPHO"/>
    <s v="NGO"/>
    <x v="18"/>
    <s v="Dandakharka"/>
    <s v="ENPHO"/>
    <s v="Water"/>
    <x v="7"/>
    <s v="Aqua tab distribution"/>
    <n v="500"/>
    <s v="strips"/>
    <s v="Temporary"/>
    <s v="UNICEF"/>
    <x v="1"/>
    <s v="Completed"/>
    <s v="June 8,2015"/>
    <s v="June 8,2015"/>
    <n v="2888"/>
    <m/>
    <m/>
    <m/>
    <m/>
    <n v="2888"/>
    <m/>
    <m/>
    <m/>
    <m/>
    <s v="Ward 1 to 9"/>
  </r>
  <r>
    <d v="2015-06-11T00:00:00"/>
    <s v="ENPHO"/>
    <s v="NGO"/>
    <x v="19"/>
    <s v="Tokarpur"/>
    <s v="ENPHO"/>
    <s v="Water"/>
    <x v="4"/>
    <s v="Chhagakhola Drinking Water Word no 4, Cement for W/S system improvement (5 Packet cement )"/>
    <n v="1"/>
    <s v="Scheme"/>
    <s v="Sustainable"/>
    <s v="UNICEF"/>
    <x v="1"/>
    <s v="Completed"/>
    <d v="2015-06-10T00:00:00"/>
    <d v="2015-06-22T00:00:00"/>
    <n v="350"/>
    <n v="80.5"/>
    <n v="84"/>
    <n v="87.5"/>
    <n v="98.000000000000014"/>
    <n v="350"/>
    <m/>
    <m/>
    <m/>
    <m/>
    <m/>
  </r>
  <r>
    <d v="2015-06-11T00:00:00"/>
    <s v="ENPHO"/>
    <s v="NGO"/>
    <x v="19"/>
    <s v="Tokarpur"/>
    <s v="ENPHO"/>
    <s v="Water"/>
    <x v="4"/>
    <s v="Tindhare Drinking Water Word no 4/5, Cement for W/S system improvement (5 Packet cement )"/>
    <n v="1"/>
    <s v="Scheme"/>
    <s v="Sustainable"/>
    <s v="UNICEF"/>
    <x v="1"/>
    <s v="Completed"/>
    <d v="2015-06-10T00:00:00"/>
    <d v="2015-06-22T00:00:00"/>
    <n v="340"/>
    <n v="78.2"/>
    <n v="81.599999999999994"/>
    <n v="85"/>
    <n v="95.2"/>
    <n v="340"/>
    <m/>
    <m/>
    <m/>
    <m/>
    <m/>
  </r>
  <r>
    <d v="2015-06-11T00:00:00"/>
    <s v="ENPHO"/>
    <s v="NGO"/>
    <x v="19"/>
    <s v="Tokarpur"/>
    <s v="ENPHO"/>
    <s v="Water"/>
    <x v="4"/>
    <s v="Chhagakhola Drinking Water Word no 2/3, Cement for W/S system improvement (5 Packet cement )"/>
    <n v="1"/>
    <s v="Scheme"/>
    <s v="Sustainable"/>
    <s v="UNICEF"/>
    <x v="1"/>
    <s v="Completed"/>
    <d v="2015-06-10T00:00:00"/>
    <d v="2015-06-22T00:00:00"/>
    <n v="230"/>
    <n v="52.900000000000006"/>
    <n v="55.199999999999996"/>
    <n v="57.5"/>
    <n v="64.400000000000006"/>
    <n v="230"/>
    <m/>
    <m/>
    <m/>
    <m/>
    <m/>
  </r>
  <r>
    <d v="2015-06-11T00:00:00"/>
    <s v="ENPHO"/>
    <s v="NGO"/>
    <x v="19"/>
    <s v="Tokarpur"/>
    <s v="ENPHO"/>
    <s v="Water"/>
    <x v="4"/>
    <s v="Nigure Thadopani Drinking Water Word no 7, Cement for W/S system improvement (5 Packet cement )"/>
    <n v="1"/>
    <s v="Scheme"/>
    <s v="Sustainable"/>
    <s v="UNICEF"/>
    <x v="1"/>
    <s v="Completed"/>
    <d v="2015-06-10T00:00:00"/>
    <d v="2015-06-22T00:00:00"/>
    <n v="200"/>
    <n v="46"/>
    <n v="48"/>
    <n v="50"/>
    <n v="56.000000000000007"/>
    <n v="200"/>
    <m/>
    <m/>
    <m/>
    <m/>
    <m/>
  </r>
  <r>
    <d v="2015-06-11T00:00:00"/>
    <s v="ENPHO"/>
    <s v="NGO"/>
    <x v="19"/>
    <s v="Tokarpur"/>
    <s v="ENPHO"/>
    <s v="Sanitation"/>
    <x v="10"/>
    <s v="Magic Pan"/>
    <n v="5"/>
    <s v="pcs"/>
    <s v="Temporary"/>
    <s v="UNICEF"/>
    <x v="1"/>
    <s v="Completed"/>
    <d v="2015-10-10T00:00:00"/>
    <d v="2015-06-11T00:00:00"/>
    <n v="110"/>
    <n v="25.3"/>
    <n v="26.4"/>
    <n v="27.5"/>
    <n v="30.800000000000004"/>
    <n v="102"/>
    <m/>
    <m/>
    <m/>
    <m/>
    <m/>
  </r>
  <r>
    <d v="2015-06-11T00:00:00"/>
    <s v="ENPHO"/>
    <s v="NGO"/>
    <x v="15"/>
    <s v="Dudhouli"/>
    <s v="ENPHO"/>
    <s v="Institutional_WASH"/>
    <x v="12"/>
    <s v="Installation of hand washing station "/>
    <n v="2"/>
    <s v="Nos"/>
    <s v="Temporary"/>
    <s v="UNICEF"/>
    <x v="0"/>
    <s v="Completed"/>
    <s v="11/06/2015"/>
    <s v="11/06/2015"/>
    <n v="350"/>
    <m/>
    <m/>
    <n v="180"/>
    <n v="170"/>
    <n v="350"/>
    <m/>
    <m/>
    <m/>
    <m/>
    <s v="(Bucket with tap,Hand washing soap and Towel) at   "/>
  </r>
  <r>
    <d v="2015-06-11T00:00:00"/>
    <s v="ENPHO"/>
    <s v="NGO"/>
    <x v="15"/>
    <s v="Dudhouli"/>
    <s v="ENPHO"/>
    <s v="Institutional_WASH"/>
    <x v="12"/>
    <s v="Installation of hand washing station "/>
    <n v="1"/>
    <s v="No.s"/>
    <s v="Temporary"/>
    <s v="UNICEF"/>
    <x v="0"/>
    <s v="Completed"/>
    <s v="11/06/2015"/>
    <s v="11/06/2015"/>
    <n v="350"/>
    <m/>
    <m/>
    <n v="180"/>
    <n v="170"/>
    <n v="350"/>
    <m/>
    <m/>
    <m/>
    <m/>
    <s v="(Bucket with tap,Hand washing soap and Towel ) at Janajyoti HSS,Phosretar Ka.Na.Pa.-4"/>
  </r>
  <r>
    <d v="2015-06-11T00:00:00"/>
    <s v="ENPHO"/>
    <s v="NGO"/>
    <x v="15"/>
    <s v="Kamalamai N.P."/>
    <s v="ENPHO"/>
    <s v="Institutional_WASH"/>
    <x v="12"/>
    <s v="Installation of hand washing station "/>
    <n v="1"/>
    <s v="Nos"/>
    <s v="Temporary"/>
    <s v="UNICEF"/>
    <x v="0"/>
    <s v="Completed"/>
    <s v="11/06/2015"/>
    <s v="11/06/2015"/>
    <n v="291"/>
    <m/>
    <m/>
    <n v="153"/>
    <n v="138"/>
    <n v="291"/>
    <m/>
    <m/>
    <m/>
    <m/>
    <s v="(Bucket with tap,Hand washing soap and Towel) at Kamala HSS,Dhungrebas,Ka.Na.Pa.-9"/>
  </r>
  <r>
    <d v="2015-06-11T00:00:00"/>
    <s v="ENPHO"/>
    <s v="NGO"/>
    <x v="15"/>
    <s v="Kamalamai N.P."/>
    <s v="ENPHO"/>
    <s v="Institutional_WASH"/>
    <x v="12"/>
    <s v="Installation of hand washing station "/>
    <n v="1"/>
    <s v="Nos"/>
    <s v="Temporary"/>
    <s v="UNICEF"/>
    <x v="0"/>
    <s v="Completed"/>
    <d v="2015-06-11T00:00:00"/>
    <d v="2015-06-12T00:00:00"/>
    <n v="300"/>
    <m/>
    <m/>
    <m/>
    <m/>
    <n v="300"/>
    <m/>
    <m/>
    <m/>
    <m/>
    <s v="(Bucket with tap,Hand washing soap and Towel) at Gaumati HSS,Kamalamai -6"/>
  </r>
  <r>
    <d v="2015-06-11T00:00:00"/>
    <s v="ENPHO"/>
    <s v="NGO"/>
    <x v="15"/>
    <s v="Kamalamai N.P."/>
    <s v="ENPHO"/>
    <s v="Institutional_WASH"/>
    <x v="12"/>
    <s v="Oerientation to the students about hygiene through posters and banners schools at Gaumati HSS,Kamalamai -6"/>
    <n v="1"/>
    <s v="Nos"/>
    <s v="Temporary"/>
    <s v="UNICEF"/>
    <x v="0"/>
    <s v="Completed"/>
    <d v="2015-06-11T00:00:00"/>
    <d v="2015-06-11T00:00:00"/>
    <n v="291"/>
    <m/>
    <m/>
    <n v="153"/>
    <n v="138"/>
    <n v="291"/>
    <m/>
    <m/>
    <m/>
    <m/>
    <m/>
  </r>
  <r>
    <d v="2015-06-11T00:00:00"/>
    <s v="Nepal Red Cross Society "/>
    <s v="Red Cross Movement"/>
    <x v="5"/>
    <s v="Khokana"/>
    <s v="NRCS, Lalitpur"/>
    <s v="Hygiene"/>
    <x v="8"/>
    <s v="WASH Orienation to Nepal Youth Circle"/>
    <m/>
    <m/>
    <s v="Temporary"/>
    <s v="IFRC"/>
    <x v="1"/>
    <s v="Completed"/>
    <d v="2015-06-11T00:00:00"/>
    <d v="2015-07-17T00:00:00"/>
    <n v="271"/>
    <m/>
    <m/>
    <m/>
    <m/>
    <n v="302"/>
    <m/>
    <m/>
    <m/>
    <m/>
    <s v="WASH Orientation"/>
  </r>
  <r>
    <d v="2015-06-11T00:00:00"/>
    <s v="Nepal Red Cross Society "/>
    <s v="Red Cross Movement"/>
    <x v="5"/>
    <s v="Lalitpur U.M.N.P."/>
    <s v="NRCS, Lalitpur"/>
    <s v="Assessment"/>
    <x v="1"/>
    <s v="Meeting with CDMC member of LSMCWard 3"/>
    <m/>
    <m/>
    <s v="Temporary"/>
    <s v="IFRC"/>
    <x v="5"/>
    <s v="Completed"/>
    <d v="2015-06-11T00:00:00"/>
    <d v="2015-06-11T00:00:00"/>
    <n v="13"/>
    <m/>
    <m/>
    <m/>
    <m/>
    <n v="13"/>
    <m/>
    <m/>
    <m/>
    <m/>
    <s v="Need Assessent of the LSMC Ward 3"/>
  </r>
  <r>
    <d v="2015-06-11T00:00:00"/>
    <s v="Nepal Red Cross Society "/>
    <s v="Red Cross Movement"/>
    <x v="5"/>
    <s v="Lalitpur U.M.N.P."/>
    <s v="NRCS, Lalitpur"/>
    <s v="Hygiene"/>
    <x v="8"/>
    <s v="WASH Orienation to Women's Group"/>
    <m/>
    <m/>
    <s v="Temporary"/>
    <s v="IFRC"/>
    <x v="1"/>
    <s v="Completed"/>
    <d v="2015-06-11T00:00:00"/>
    <d v="2015-06-11T00:00:00"/>
    <n v="50"/>
    <m/>
    <m/>
    <m/>
    <m/>
    <n v="47"/>
    <m/>
    <m/>
    <m/>
    <m/>
    <s v="WASH Orientation"/>
  </r>
  <r>
    <d v="2015-06-11T00:00:00"/>
    <s v="SUHARRA"/>
    <s v="INGO"/>
    <x v="2"/>
    <s v="Chhap"/>
    <s v="KCDC"/>
    <s v="Water"/>
    <x v="7"/>
    <m/>
    <n v="50"/>
    <m/>
    <s v="Temporary"/>
    <m/>
    <x v="1"/>
    <s v="Completed"/>
    <m/>
    <m/>
    <n v="250"/>
    <m/>
    <m/>
    <m/>
    <m/>
    <n v="250"/>
    <m/>
    <m/>
    <m/>
    <m/>
    <m/>
  </r>
  <r>
    <d v="2015-06-11T00:00:00"/>
    <s v="ENPHO"/>
    <s v="NGO"/>
    <x v="18"/>
    <s v="Namtar"/>
    <s v="ENPHO"/>
    <s v="Sanitation"/>
    <x v="0"/>
    <s v="1 Magic pan and 1 pc tripal for each toilet"/>
    <n v="9"/>
    <s v="toilets"/>
    <s v="Temporary"/>
    <s v="UNICEF"/>
    <x v="3"/>
    <s v="Completed"/>
    <s v="May 21,2015"/>
    <s v="May 30,2015"/>
    <n v="478"/>
    <m/>
    <m/>
    <m/>
    <m/>
    <n v="592"/>
    <m/>
    <m/>
    <m/>
    <m/>
    <m/>
  </r>
  <r>
    <d v="2015-06-11T00:00:00"/>
    <s v="ENPHO"/>
    <s v="NGO"/>
    <x v="18"/>
    <s v="Namtar"/>
    <s v="ENPHO"/>
    <s v="Water"/>
    <x v="3"/>
    <s v="6000ltrs bladder tank installation, Namtar VDC-1, Mandre camp"/>
    <n v="1"/>
    <s v="number"/>
    <s v="Temporary"/>
    <s v="UNICEF"/>
    <x v="3"/>
    <s v="Completed"/>
    <s v="May 21,2015"/>
    <s v="May 27,2015"/>
    <n v="148"/>
    <m/>
    <m/>
    <m/>
    <m/>
    <n v="148"/>
    <m/>
    <m/>
    <m/>
    <m/>
    <m/>
  </r>
  <r>
    <d v="2015-06-11T00:00:00"/>
    <s v="ENPHO"/>
    <s v="NGO"/>
    <x v="18"/>
    <s v="Namtar"/>
    <s v="ENPHO"/>
    <s v="Water"/>
    <x v="3"/>
    <s v="6000ltrs bladder tank installation, Namtar VDC-1, Golmod"/>
    <n v="1"/>
    <s v="number"/>
    <s v="Temporary"/>
    <s v="UNICEF"/>
    <x v="3"/>
    <s v="Completed"/>
    <s v="May 21,2015"/>
    <s v="May 27,2015"/>
    <n v="333"/>
    <m/>
    <m/>
    <m/>
    <m/>
    <n v="333"/>
    <m/>
    <m/>
    <m/>
    <m/>
    <m/>
  </r>
  <r>
    <d v="2015-06-11T00:00:00"/>
    <s v="ENPHO"/>
    <s v="NGO"/>
    <x v="18"/>
    <s v="Namtar"/>
    <s v="ENPHO"/>
    <s v="Water"/>
    <x v="3"/>
    <s v="1000ltrs Plastic tank installation, Namtar VdC-3, Mandre camp"/>
    <n v="1"/>
    <s v="number"/>
    <s v="Temporary"/>
    <s v="UNICEF"/>
    <x v="3"/>
    <s v="Completed"/>
    <s v="May 25,2015"/>
    <s v="May 30,2015"/>
    <n v="112"/>
    <m/>
    <m/>
    <m/>
    <m/>
    <n v="112"/>
    <m/>
    <m/>
    <m/>
    <m/>
    <m/>
  </r>
  <r>
    <d v="2015-06-11T00:00:00"/>
    <s v="ENPHO"/>
    <s v="NGO"/>
    <x v="18"/>
    <s v="Namtar"/>
    <s v="ENPHO"/>
    <s v="Water"/>
    <x v="7"/>
    <s v="Aquatab distribution in Mandre camp, Namtar-1"/>
    <n v="21"/>
    <s v="strips"/>
    <s v="Temporary"/>
    <s v="UNICEF"/>
    <x v="3"/>
    <s v="Completed"/>
    <s v="May 25,2015"/>
    <s v="May 25,2015"/>
    <n v="112"/>
    <m/>
    <m/>
    <m/>
    <m/>
    <n v="112"/>
    <m/>
    <m/>
    <m/>
    <m/>
    <m/>
  </r>
  <r>
    <d v="2015-06-11T00:00:00"/>
    <s v="WSSDO"/>
    <s v="Government"/>
    <x v="1"/>
    <s v="Bhimtar"/>
    <m/>
    <s v="Water"/>
    <x v="4"/>
    <m/>
    <s v="300 meter pipe"/>
    <s v="Plastic Various Sizes"/>
    <s v="Sustainable"/>
    <s v="DWSS"/>
    <x v="1"/>
    <s v="Completed"/>
    <m/>
    <m/>
    <n v="355"/>
    <m/>
    <m/>
    <m/>
    <m/>
    <n v="355"/>
    <m/>
    <m/>
    <m/>
    <m/>
    <m/>
  </r>
  <r>
    <d v="2015-06-11T00:00:00"/>
    <s v="WSSDO"/>
    <s v="Government"/>
    <x v="1"/>
    <s v="Chautara"/>
    <m/>
    <s v="Water"/>
    <x v="4"/>
    <m/>
    <s v="400 meter pipe"/>
    <s v="Plastic Various Sizes"/>
    <s v="Sustainable"/>
    <s v="DWSS"/>
    <x v="1"/>
    <s v="Completed"/>
    <m/>
    <m/>
    <n v="315"/>
    <m/>
    <m/>
    <m/>
    <m/>
    <n v="315"/>
    <m/>
    <m/>
    <m/>
    <m/>
    <m/>
  </r>
  <r>
    <d v="2015-06-11T00:00:00"/>
    <s v="WSSDO"/>
    <s v="Government"/>
    <x v="1"/>
    <s v="Irkhu"/>
    <m/>
    <s v="Water"/>
    <x v="4"/>
    <m/>
    <s v="300 meter pipe"/>
    <s v="Plastic Various Sizes"/>
    <s v="Sustainable"/>
    <s v="DWSS"/>
    <x v="1"/>
    <s v="Completed"/>
    <m/>
    <m/>
    <n v="370"/>
    <m/>
    <m/>
    <m/>
    <m/>
    <n v="370"/>
    <m/>
    <m/>
    <m/>
    <m/>
    <m/>
  </r>
  <r>
    <d v="2015-06-12T00:00:00"/>
    <s v="ENPHO"/>
    <s v="NGO"/>
    <x v="17"/>
    <s v="Jhyaku"/>
    <s v="ENPHO"/>
    <s v="Assessment"/>
    <x v="1"/>
    <s v="Water Quality Testing"/>
    <n v="19"/>
    <s v="sample"/>
    <s v="Sustainable"/>
    <s v="UNICEF"/>
    <x v="1"/>
    <s v="Completed"/>
    <s v="12/06/2015"/>
    <s v="25/06/2015"/>
    <n v="5000"/>
    <m/>
    <m/>
    <m/>
    <m/>
    <n v="4400"/>
    <m/>
    <m/>
    <m/>
    <m/>
    <m/>
  </r>
  <r>
    <d v="2015-06-12T00:00:00"/>
    <s v="ENPHO"/>
    <s v="NGO"/>
    <x v="19"/>
    <s v="Phulasi"/>
    <s v="ENPHO"/>
    <s v="Sanitation"/>
    <x v="10"/>
    <s v="Magic Pan at Laxmibas/ Milltibazzar"/>
    <n v="5"/>
    <s v="pcs"/>
    <s v="Temporary"/>
    <s v="UNICEF"/>
    <x v="1"/>
    <s v="Completed"/>
    <d v="2015-06-10T00:00:00"/>
    <d v="2015-06-12T00:00:00"/>
    <n v="150"/>
    <n v="34.5"/>
    <n v="36"/>
    <n v="37.5"/>
    <n v="42.000000000000007"/>
    <n v="80"/>
    <m/>
    <m/>
    <m/>
    <m/>
    <m/>
  </r>
  <r>
    <d v="2015-06-12T00:00:00"/>
    <s v="ENPHO"/>
    <s v="NGO"/>
    <x v="19"/>
    <s v="Phulasi"/>
    <s v="ENPHO"/>
    <s v="Sanitation"/>
    <x v="13"/>
    <s v="Distribution of EM   at All VDC"/>
    <n v="582"/>
    <s v="Ltr"/>
    <s v="Temporary"/>
    <s v="UNICEF"/>
    <x v="1"/>
    <s v="Completed"/>
    <d v="2015-06-11T00:00:00"/>
    <d v="2015-06-12T00:00:00"/>
    <n v="3500"/>
    <n v="805"/>
    <n v="840"/>
    <n v="875"/>
    <n v="980.00000000000011"/>
    <n v="75"/>
    <m/>
    <m/>
    <m/>
    <m/>
    <m/>
  </r>
  <r>
    <d v="2015-06-12T00:00:00"/>
    <s v="ENPHO"/>
    <s v="NGO"/>
    <x v="19"/>
    <s v="Sanghutar"/>
    <s v="ENPHO"/>
    <s v="Sanitation"/>
    <x v="10"/>
    <s v="Magic Pan at Laxmibas/ Sagutar "/>
    <n v="5"/>
    <s v="pcs"/>
    <s v="Temporary"/>
    <s v="UNICEF"/>
    <x v="1"/>
    <s v="Completed"/>
    <d v="2015-06-11T00:00:00"/>
    <d v="2015-06-12T00:00:00"/>
    <n v="80"/>
    <n v="18.400000000000002"/>
    <n v="19.2"/>
    <n v="20"/>
    <n v="22.400000000000002"/>
    <n v="125"/>
    <m/>
    <m/>
    <m/>
    <m/>
    <m/>
  </r>
  <r>
    <d v="2015-06-12T00:00:00"/>
    <s v="ENPHO"/>
    <s v="NGO"/>
    <x v="15"/>
    <s v="Kamalamai N.P."/>
    <s v="ENPHO"/>
    <s v="Institutional_WASH"/>
    <x v="12"/>
    <s v="Installation of hand washing station "/>
    <n v="1"/>
    <s v="Nos"/>
    <s v="Temporary"/>
    <s v="UNICEF"/>
    <x v="0"/>
    <s v="Completed"/>
    <d v="2015-06-12T00:00:00"/>
    <d v="2015-06-12T00:00:00"/>
    <n v="200"/>
    <m/>
    <m/>
    <m/>
    <m/>
    <n v="200"/>
    <m/>
    <m/>
    <m/>
    <m/>
    <s v="(Bucket with tap,Hand washing soap and Towel) at Suvaprabhat SS,Kamalamai -6"/>
  </r>
  <r>
    <d v="2015-06-12T00:00:00"/>
    <s v="SUHARRA"/>
    <s v="INGO"/>
    <x v="2"/>
    <s v="Sikre"/>
    <s v="KCDC"/>
    <s v="Water"/>
    <x v="7"/>
    <m/>
    <n v="50"/>
    <m/>
    <s v="Temporary"/>
    <m/>
    <x v="1"/>
    <s v="Completed"/>
    <m/>
    <m/>
    <n v="250"/>
    <m/>
    <m/>
    <m/>
    <m/>
    <n v="250"/>
    <m/>
    <m/>
    <m/>
    <m/>
    <m/>
  </r>
  <r>
    <d v="2015-06-12T00:00:00"/>
    <s v="WSSDO"/>
    <s v="Government"/>
    <x v="1"/>
    <s v="Baramchi"/>
    <m/>
    <s v="Water"/>
    <x v="4"/>
    <m/>
    <s v="500 meter pipe"/>
    <s v="Plastic Various Sizes"/>
    <s v="Sustainable"/>
    <s v="DWSS"/>
    <x v="1"/>
    <s v="Completed"/>
    <m/>
    <m/>
    <n v="450"/>
    <m/>
    <m/>
    <m/>
    <m/>
    <n v="450"/>
    <m/>
    <m/>
    <m/>
    <m/>
    <m/>
  </r>
  <r>
    <d v="2015-06-12T00:00:00"/>
    <s v="WSSDO"/>
    <s v="Government"/>
    <x v="1"/>
    <s v="Phulpingdada"/>
    <m/>
    <s v="Water"/>
    <x v="4"/>
    <m/>
    <s v="200 meter pipe"/>
    <s v="Plastic Various Sizes"/>
    <s v="Sustainable"/>
    <s v="DWSS"/>
    <x v="1"/>
    <s v="Completed"/>
    <m/>
    <m/>
    <n v="220"/>
    <m/>
    <m/>
    <m/>
    <m/>
    <n v="220"/>
    <m/>
    <m/>
    <m/>
    <m/>
    <m/>
  </r>
  <r>
    <d v="2015-06-12T00:00:00"/>
    <s v="WSSDO"/>
    <s v="Government"/>
    <x v="1"/>
    <s v="Thulosirubari"/>
    <m/>
    <s v="Water"/>
    <x v="4"/>
    <m/>
    <s v="100 meter pipe"/>
    <s v="Plastic Various Sizes"/>
    <s v="Sustainable"/>
    <s v="DWSS"/>
    <x v="1"/>
    <s v="Completed"/>
    <m/>
    <m/>
    <n v="125"/>
    <m/>
    <m/>
    <m/>
    <m/>
    <n v="125"/>
    <m/>
    <m/>
    <m/>
    <m/>
    <m/>
  </r>
  <r>
    <d v="2015-06-13T00:00:00"/>
    <s v="Caritas Nepal"/>
    <s v="NGO"/>
    <x v="2"/>
    <s v="Barsunchet"/>
    <s v="Caritas Nepal"/>
    <s v="Hygiene"/>
    <x v="6"/>
    <s v="Distribution of hygiene kit"/>
    <n v="133"/>
    <s v="kit"/>
    <s v="Temporary"/>
    <s v="Caritas Internationalis"/>
    <x v="1"/>
    <s v="Completed"/>
    <d v="2015-06-11T00:00:00"/>
    <d v="2015-06-11T00:00:00"/>
    <n v="665"/>
    <m/>
    <m/>
    <m/>
    <m/>
    <n v="665"/>
    <m/>
    <m/>
    <m/>
    <m/>
    <m/>
  </r>
  <r>
    <d v="2015-06-13T00:00:00"/>
    <s v="ENPHO"/>
    <s v="NGO"/>
    <x v="2"/>
    <s v="Chaturale"/>
    <s v="ENPHO"/>
    <s v="Hygiene"/>
    <x v="6"/>
    <s v="Hygiene kits distribution"/>
    <n v="250"/>
    <s v="kit"/>
    <s v="Temporary"/>
    <s v="UNICEF"/>
    <x v="1"/>
    <s v="Completed"/>
    <s v="19/06/2015"/>
    <s v="19/06/2015"/>
    <n v="1250"/>
    <m/>
    <m/>
    <m/>
    <m/>
    <n v="1250"/>
    <m/>
    <m/>
    <m/>
    <m/>
    <m/>
  </r>
  <r>
    <d v="2015-06-13T00:00:00"/>
    <s v="ENPHO"/>
    <s v="NGO"/>
    <x v="2"/>
    <s v="Chaturale"/>
    <s v="ENPHO"/>
    <s v="Institutional_WASH"/>
    <x v="11"/>
    <m/>
    <n v="1"/>
    <s v="location"/>
    <s v="Temporary"/>
    <s v="UNICEF"/>
    <x v="0"/>
    <s v="Planned "/>
    <s v="17/7/2015"/>
    <s v="22/07/2015"/>
    <m/>
    <m/>
    <m/>
    <m/>
    <m/>
    <m/>
    <m/>
    <m/>
    <m/>
    <m/>
    <m/>
  </r>
  <r>
    <d v="2015-06-13T00:00:00"/>
    <s v="ENPHO"/>
    <s v="NGO"/>
    <x v="2"/>
    <s v="Chaturale"/>
    <s v="ENPHO"/>
    <s v="Water"/>
    <x v="7"/>
    <m/>
    <n v="200"/>
    <s v="number"/>
    <s v="Temporary"/>
    <s v="UNICEF"/>
    <x v="1"/>
    <s v="Completed"/>
    <s v="19/06/2015"/>
    <s v="19/06/2015"/>
    <n v="1000"/>
    <m/>
    <m/>
    <m/>
    <m/>
    <n v="1000"/>
    <m/>
    <m/>
    <m/>
    <m/>
    <m/>
  </r>
  <r>
    <d v="2015-06-13T00:00:00"/>
    <s v="ENPHO"/>
    <s v="NGO"/>
    <x v="2"/>
    <s v="Thanapati"/>
    <s v="ENPHO"/>
    <s v="Hygiene"/>
    <x v="6"/>
    <s v="Hygiene kits distribution"/>
    <n v="250"/>
    <s v="kit"/>
    <s v="Temporary"/>
    <s v="UNICEF"/>
    <x v="1"/>
    <s v="Completed"/>
    <s v="19/06/2015"/>
    <s v="19/06/2015"/>
    <n v="1250"/>
    <m/>
    <m/>
    <m/>
    <m/>
    <n v="1250"/>
    <m/>
    <m/>
    <m/>
    <m/>
    <m/>
  </r>
  <r>
    <d v="2015-06-13T00:00:00"/>
    <s v="ENPHO"/>
    <s v="NGO"/>
    <x v="2"/>
    <s v="Thanapati"/>
    <s v="ENPHO"/>
    <s v="Institutional_WASH"/>
    <x v="11"/>
    <m/>
    <n v="1"/>
    <s v="location"/>
    <s v="Temporary"/>
    <s v="UNICEF"/>
    <x v="0"/>
    <s v="Planned "/>
    <s v="17/7/2015"/>
    <s v="22/07/2015"/>
    <m/>
    <m/>
    <m/>
    <m/>
    <m/>
    <m/>
    <m/>
    <m/>
    <m/>
    <m/>
    <m/>
  </r>
  <r>
    <d v="2015-06-13T00:00:00"/>
    <s v="ENPHO"/>
    <s v="NGO"/>
    <x v="2"/>
    <s v="Thanapati"/>
    <s v="ENPHO"/>
    <s v="Institutional_WASH"/>
    <x v="12"/>
    <m/>
    <n v="5"/>
    <s v="location"/>
    <s v="Temporary"/>
    <s v="UNICEF"/>
    <x v="0"/>
    <s v="Planned "/>
    <s v="17/7/2015"/>
    <s v="22/07/2015"/>
    <m/>
    <m/>
    <m/>
    <m/>
    <m/>
    <m/>
    <m/>
    <m/>
    <m/>
    <m/>
    <m/>
  </r>
  <r>
    <d v="2015-06-13T00:00:00"/>
    <s v="ENPHO"/>
    <s v="NGO"/>
    <x v="2"/>
    <s v="Thanapati"/>
    <s v="ENPHO"/>
    <s v="Water"/>
    <x v="7"/>
    <s v="Piyus plus"/>
    <n v="100"/>
    <s v="number"/>
    <s v="Temporary"/>
    <s v="UNICEF"/>
    <x v="1"/>
    <s v="Completed"/>
    <s v="19/06/2015"/>
    <s v="19/06/2015"/>
    <n v="1000"/>
    <m/>
    <m/>
    <m/>
    <m/>
    <n v="1000"/>
    <m/>
    <m/>
    <m/>
    <m/>
    <m/>
  </r>
  <r>
    <d v="2015-06-13T00:00:00"/>
    <s v="ENPHO"/>
    <s v="NGO"/>
    <x v="19"/>
    <s v="Gothgau"/>
    <s v="ENPHO"/>
    <s v="Sanitation"/>
    <x v="10"/>
    <s v="Magic Pan at   Higher Secondary  Dada "/>
    <n v="5"/>
    <s v="pcs"/>
    <s v="Temporary"/>
    <s v="UNICEF"/>
    <x v="1"/>
    <s v="Completed"/>
    <d v="2015-06-12T00:00:00"/>
    <d v="2015-06-13T00:00:00"/>
    <n v="122"/>
    <n v="28.060000000000002"/>
    <n v="29.279999999999998"/>
    <n v="30.5"/>
    <n v="34.160000000000004"/>
    <n v="122"/>
    <m/>
    <m/>
    <m/>
    <m/>
    <m/>
  </r>
  <r>
    <d v="2015-06-13T00:00:00"/>
    <s v="ENPHO"/>
    <s v="NGO"/>
    <x v="19"/>
    <s v="Tokarpur"/>
    <s v="ENPHO"/>
    <s v="Sanitation"/>
    <x v="13"/>
    <s v="Distribution of EM   at All VDC"/>
    <n v="817"/>
    <s v="Ltr"/>
    <s v="Temporary"/>
    <s v="UNICEF"/>
    <x v="1"/>
    <s v="Completed"/>
    <d v="2015-06-12T00:00:00"/>
    <d v="2015-06-13T00:00:00"/>
    <n v="78"/>
    <n v="17.940000000000001"/>
    <n v="18.72"/>
    <n v="19.5"/>
    <n v="21.840000000000003"/>
    <n v="145"/>
    <m/>
    <m/>
    <m/>
    <m/>
    <m/>
  </r>
  <r>
    <d v="2015-06-13T00:00:00"/>
    <s v="ENPHO"/>
    <s v="NGO"/>
    <x v="15"/>
    <s v="Kalpabrishykha"/>
    <s v="ENPHO"/>
    <s v="Assessment"/>
    <x v="1"/>
    <s v="Water Quality Testing"/>
    <n v="42"/>
    <s v="W/S Sources"/>
    <s v="Temporary"/>
    <s v="UNICEF"/>
    <x v="1"/>
    <s v="Completed"/>
    <d v="2015-06-10T00:00:00"/>
    <d v="2015-06-10T00:00:00"/>
    <n v="360"/>
    <n v="83"/>
    <n v="86"/>
    <n v="90"/>
    <n v="101"/>
    <n v="360"/>
    <m/>
    <m/>
    <m/>
    <m/>
    <m/>
  </r>
  <r>
    <d v="2015-06-13T00:00:00"/>
    <s v="ENPHO"/>
    <s v="NGO"/>
    <x v="15"/>
    <s v="Kamalamai N.P."/>
    <s v="ENPHO"/>
    <s v="Institutional_WASH"/>
    <x v="12"/>
    <s v="Installation of hand washing station "/>
    <n v="1"/>
    <s v="Nos"/>
    <s v="Temporary"/>
    <s v="UNICEF"/>
    <x v="0"/>
    <s v="Completed"/>
    <d v="2015-06-13T00:00:00"/>
    <d v="2015-06-13T00:00:00"/>
    <n v="350"/>
    <m/>
    <m/>
    <m/>
    <m/>
    <n v="350"/>
    <m/>
    <m/>
    <m/>
    <m/>
    <s v="(Bucket with tap,Hand washing soap and Towel) at Janajyoti HSS,Phosretar Ka.Na.Pa.-4"/>
  </r>
  <r>
    <d v="2015-06-13T00:00:00"/>
    <s v="ENPHO"/>
    <s v="NGO"/>
    <x v="15"/>
    <s v="Kapilakot"/>
    <s v="ENPHO"/>
    <s v="Assessment"/>
    <x v="1"/>
    <s v="Water Quality Testing"/>
    <n v="28"/>
    <s v="W/S Sources"/>
    <s v="Temporary"/>
    <s v="UNICEF"/>
    <x v="1"/>
    <s v="Completed"/>
    <s v="18/06/2015"/>
    <s v="20/06/2015"/>
    <n v="1500"/>
    <n v="345"/>
    <n v="360"/>
    <n v="375"/>
    <n v="420.00000000000006"/>
    <n v="1500"/>
    <m/>
    <m/>
    <m/>
    <m/>
    <m/>
  </r>
  <r>
    <d v="2015-06-13T00:00:00"/>
    <s v="ENPHO"/>
    <s v="NGO"/>
    <x v="15"/>
    <s v="Kapilakot"/>
    <s v="ENPHO"/>
    <s v="Hygiene"/>
    <x v="6"/>
    <s v="Hygiene Kit distribution to most earthquake affected households"/>
    <n v="500"/>
    <s v="kits"/>
    <s v="Temporary"/>
    <s v="UNICEF"/>
    <x v="1"/>
    <s v="Completed"/>
    <s v="13/06/2015"/>
    <s v="18/06/2015"/>
    <n v="2570"/>
    <n v="591"/>
    <n v="619"/>
    <n v="642"/>
    <n v="718"/>
    <n v="2570"/>
    <m/>
    <m/>
    <m/>
    <m/>
    <m/>
  </r>
  <r>
    <d v="2015-06-13T00:00:00"/>
    <s v="Nepal Red Cross Society "/>
    <s v="Red Cross Movement"/>
    <x v="5"/>
    <s v="Lalitpur U.M.N.P."/>
    <s v="NRCS, Lalitpur"/>
    <s v="Hygiene"/>
    <x v="8"/>
    <s v="WASH Orientation at Community"/>
    <m/>
    <m/>
    <s v="Temporary"/>
    <s v="IFRC"/>
    <x v="1"/>
    <s v="Completed"/>
    <d v="2015-06-13T00:00:00"/>
    <d v="2015-06-13T00:00:00"/>
    <n v="20"/>
    <m/>
    <m/>
    <m/>
    <m/>
    <n v="23"/>
    <m/>
    <m/>
    <m/>
    <m/>
    <s v="WASH Orientation"/>
  </r>
  <r>
    <d v="2015-06-13T00:00:00"/>
    <s v="Nepal Red Cross Society "/>
    <s v="Red Cross Movement"/>
    <x v="5"/>
    <s v="Lamatar"/>
    <s v="NRCS, Lalitpur"/>
    <s v="Hygiene"/>
    <x v="8"/>
    <s v="WASH Orientation at Community"/>
    <m/>
    <m/>
    <s v="Temporary"/>
    <s v="IFRC"/>
    <x v="1"/>
    <s v="Completed"/>
    <d v="2015-06-13T00:00:00"/>
    <d v="2015-06-13T00:00:00"/>
    <n v="20"/>
    <m/>
    <m/>
    <m/>
    <m/>
    <n v="20"/>
    <m/>
    <m/>
    <m/>
    <m/>
    <s v="WASH Orientation"/>
  </r>
  <r>
    <d v="2015-06-13T00:00:00"/>
    <s v="Nepal Red Cross Society "/>
    <s v="Red Cross Movement"/>
    <x v="5"/>
    <s v="Lubhu"/>
    <s v="NRCS, Lalitpur"/>
    <s v="Hygiene"/>
    <x v="8"/>
    <s v="WASH Orientation at Community"/>
    <m/>
    <m/>
    <s v="Temporary"/>
    <s v="IFRC"/>
    <x v="1"/>
    <s v="Completed"/>
    <d v="2015-06-13T00:00:00"/>
    <d v="2015-06-13T00:00:00"/>
    <n v="20"/>
    <m/>
    <m/>
    <m/>
    <m/>
    <n v="15"/>
    <m/>
    <m/>
    <m/>
    <m/>
    <s v="WASH Orientation"/>
  </r>
  <r>
    <d v="2015-06-13T00:00:00"/>
    <s v="SUHARRA"/>
    <s v="INGO"/>
    <x v="2"/>
    <s v="Likhu"/>
    <s v="KCDC"/>
    <s v="Water"/>
    <x v="7"/>
    <m/>
    <n v="50"/>
    <m/>
    <s v="Temporary"/>
    <m/>
    <x v="1"/>
    <s v="Completed"/>
    <m/>
    <m/>
    <n v="250"/>
    <m/>
    <m/>
    <m/>
    <m/>
    <n v="250"/>
    <m/>
    <m/>
    <m/>
    <m/>
    <m/>
  </r>
  <r>
    <d v="2015-06-13T00:00:00"/>
    <s v="Water Missions International"/>
    <s v="INGO"/>
    <x v="6"/>
    <s v="Gumda"/>
    <m/>
    <s v="Water"/>
    <x v="4"/>
    <s v="Installation of water treatment equipment"/>
    <m/>
    <m/>
    <s v="Sustainable"/>
    <m/>
    <x v="1"/>
    <s v="Completed"/>
    <d v="2015-06-12T00:00:00"/>
    <d v="2015-06-12T00:00:00"/>
    <n v="800"/>
    <m/>
    <m/>
    <m/>
    <m/>
    <n v="800"/>
    <m/>
    <m/>
    <m/>
    <m/>
    <s v="WMI staff returned to the community of Khorla (Gorkha District), after the assessment, and installed pumps, hose and a chlorination device."/>
  </r>
  <r>
    <d v="2015-06-13T00:00:00"/>
    <s v="Water Missions International"/>
    <s v="INGO"/>
    <x v="6"/>
    <s v="Thumi"/>
    <m/>
    <s v="Assessment"/>
    <x v="1"/>
    <s v="Water quality testing"/>
    <m/>
    <m/>
    <s v="Temporary"/>
    <m/>
    <x v="1"/>
    <s v="Completed"/>
    <d v="2015-06-13T00:00:00"/>
    <d v="2015-06-13T00:00:00"/>
    <n v="1400"/>
    <m/>
    <m/>
    <m/>
    <m/>
    <n v="1400"/>
    <m/>
    <m/>
    <m/>
    <m/>
    <s v="Site assessment and water quality testing in the community of ArkhetBazzar in Thumi VDC."/>
  </r>
  <r>
    <d v="2015-06-13T00:00:00"/>
    <s v="Water Missions International"/>
    <s v="INGO"/>
    <x v="4"/>
    <s v="Daanchhi"/>
    <m/>
    <s v="Assessment"/>
    <x v="1"/>
    <s v="Water quality testing"/>
    <m/>
    <m/>
    <s v="Temporary"/>
    <m/>
    <x v="1"/>
    <s v="Completed"/>
    <d v="2015-06-04T00:00:00"/>
    <d v="2015-06-04T00:00:00"/>
    <n v="300"/>
    <m/>
    <m/>
    <m/>
    <m/>
    <n v="300"/>
    <m/>
    <m/>
    <m/>
    <m/>
    <s v="Site assessment and water quality testing in the community of Drageshwori Manahora Nagarpaliha in Ward # 7."/>
  </r>
  <r>
    <d v="2015-06-13T00:00:00"/>
    <s v="WSSDO"/>
    <s v="Government"/>
    <x v="2"/>
    <s v="Balkumari"/>
    <s v="WSSDO"/>
    <s v="Hygiene"/>
    <x v="6"/>
    <m/>
    <n v="500"/>
    <m/>
    <m/>
    <s v="WHO"/>
    <x v="1"/>
    <s v="Completed"/>
    <m/>
    <m/>
    <n v="2750"/>
    <m/>
    <m/>
    <m/>
    <m/>
    <n v="2750"/>
    <m/>
    <m/>
    <m/>
    <m/>
    <s v="500 family"/>
  </r>
  <r>
    <d v="2015-06-14T00:00:00"/>
    <s v="DCA/NCA (DanChurchAid and Norwegian Church Aid)"/>
    <s v="INGO"/>
    <x v="9"/>
    <s v="Khari"/>
    <s v="FAYA Nepal"/>
    <s v="Hygiene"/>
    <x v="8"/>
    <m/>
    <m/>
    <m/>
    <s v="Sustainable"/>
    <s v="Norwegian MFA"/>
    <x v="0"/>
    <s v="Ongoing"/>
    <m/>
    <m/>
    <n v="1154"/>
    <m/>
    <m/>
    <m/>
    <m/>
    <m/>
    <m/>
    <m/>
    <m/>
    <m/>
    <m/>
  </r>
  <r>
    <d v="2015-06-14T00:00:00"/>
    <s v="DCA/NCA (DanChurchAid and Norwegian Church Aid)"/>
    <s v="INGO"/>
    <x v="9"/>
    <s v="Khari"/>
    <s v="FAYA Nepal"/>
    <s v="Hygiene"/>
    <x v="8"/>
    <m/>
    <m/>
    <m/>
    <s v="Sustainable"/>
    <s v="Norwegian MFA"/>
    <x v="0"/>
    <s v="Ongoing"/>
    <m/>
    <m/>
    <n v="1154"/>
    <m/>
    <m/>
    <n v="641"/>
    <n v="513"/>
    <m/>
    <m/>
    <m/>
    <m/>
    <m/>
    <m/>
  </r>
  <r>
    <d v="2015-06-14T00:00:00"/>
    <s v="DCA/NCA (DanChurchAid and Norwegian Church Aid)"/>
    <s v="INGO"/>
    <x v="9"/>
    <s v="Khari"/>
    <s v="FAYA Nepal"/>
    <s v="Sanitation"/>
    <x v="10"/>
    <m/>
    <m/>
    <m/>
    <m/>
    <s v="Norwegian MFA"/>
    <x v="1"/>
    <s v="Planned "/>
    <m/>
    <m/>
    <n v="3635"/>
    <m/>
    <m/>
    <m/>
    <m/>
    <m/>
    <m/>
    <m/>
    <m/>
    <m/>
    <m/>
  </r>
  <r>
    <d v="2015-06-14T00:00:00"/>
    <s v="DCA/NCA (DanChurchAid and Norwegian Church Aid)"/>
    <s v="INGO"/>
    <x v="9"/>
    <s v="Nalang"/>
    <s v="FAYA Nepal"/>
    <s v="Hygiene"/>
    <x v="8"/>
    <m/>
    <m/>
    <m/>
    <s v="Sustainable"/>
    <s v="Norwegian MFA"/>
    <x v="0"/>
    <s v="Ongoing"/>
    <m/>
    <m/>
    <n v="2493"/>
    <m/>
    <m/>
    <m/>
    <m/>
    <m/>
    <m/>
    <m/>
    <m/>
    <m/>
    <m/>
  </r>
  <r>
    <d v="2015-06-14T00:00:00"/>
    <s v="DCA/NCA (DanChurchAid and Norwegian Church Aid)"/>
    <s v="INGO"/>
    <x v="9"/>
    <s v="Nalang"/>
    <s v="FAYA Nepal"/>
    <s v="Hygiene"/>
    <x v="8"/>
    <m/>
    <m/>
    <m/>
    <s v="Sustainable"/>
    <s v="Norwegian MFA"/>
    <x v="0"/>
    <s v="Ongoing"/>
    <m/>
    <m/>
    <n v="2493"/>
    <m/>
    <m/>
    <n v="1385"/>
    <n v="1108"/>
    <m/>
    <m/>
    <m/>
    <m/>
    <m/>
    <m/>
  </r>
  <r>
    <d v="2015-06-14T00:00:00"/>
    <s v="DCA/NCA (DanChurchAid and Norwegian Church Aid)"/>
    <s v="INGO"/>
    <x v="9"/>
    <s v="Nalang"/>
    <s v="FAYA Nepal"/>
    <s v="Sanitation"/>
    <x v="10"/>
    <m/>
    <m/>
    <m/>
    <m/>
    <s v="Norwegian MFA"/>
    <x v="1"/>
    <s v="Planned "/>
    <m/>
    <m/>
    <n v="5846"/>
    <m/>
    <m/>
    <m/>
    <m/>
    <m/>
    <m/>
    <m/>
    <m/>
    <m/>
    <m/>
  </r>
  <r>
    <d v="2015-06-14T00:00:00"/>
    <s v="DCA/NCA (DanChurchAid and Norwegian Church Aid)"/>
    <s v="INGO"/>
    <x v="9"/>
    <s v="Salang"/>
    <s v="FAYA Nepal"/>
    <s v="Hygiene"/>
    <x v="8"/>
    <m/>
    <m/>
    <m/>
    <s v="Sustainable"/>
    <s v="Norwegian MFA"/>
    <x v="0"/>
    <s v="Ongoing"/>
    <m/>
    <m/>
    <n v="1301"/>
    <m/>
    <m/>
    <m/>
    <m/>
    <m/>
    <m/>
    <m/>
    <m/>
    <m/>
    <s v="Some more Aquatabs and ORS should be distributed"/>
  </r>
  <r>
    <d v="2015-06-14T00:00:00"/>
    <s v="DCA/NCA (DanChurchAid and Norwegian Church Aid)"/>
    <s v="INGO"/>
    <x v="9"/>
    <s v="Salang"/>
    <s v="FAYA Nepal"/>
    <s v="Hygiene"/>
    <x v="8"/>
    <m/>
    <m/>
    <m/>
    <s v="Sustainable"/>
    <s v="Norwegian MFA"/>
    <x v="0"/>
    <s v="Ongoing"/>
    <m/>
    <m/>
    <n v="1301"/>
    <m/>
    <m/>
    <n v="723"/>
    <n v="578"/>
    <m/>
    <m/>
    <m/>
    <m/>
    <m/>
    <m/>
  </r>
  <r>
    <d v="2015-06-14T00:00:00"/>
    <s v="DCA/NCA (DanChurchAid and Norwegian Church Aid)"/>
    <s v="INGO"/>
    <x v="9"/>
    <s v="Salang"/>
    <s v="FAYA Nepal"/>
    <s v="Hygiene"/>
    <x v="6"/>
    <m/>
    <n v="12"/>
    <s v="Hygiene kits"/>
    <s v="Sustainable"/>
    <s v="Norwegian MFA"/>
    <x v="0"/>
    <s v="Planned "/>
    <m/>
    <m/>
    <n v="1301"/>
    <m/>
    <m/>
    <n v="723"/>
    <n v="578"/>
    <m/>
    <m/>
    <m/>
    <m/>
    <m/>
    <m/>
  </r>
  <r>
    <d v="2015-06-14T00:00:00"/>
    <s v="DCA/NCA (DanChurchAid and Norwegian Church Aid)"/>
    <s v="INGO"/>
    <x v="9"/>
    <s v="Salang"/>
    <s v="FAYA Nepal"/>
    <s v="Hygiene"/>
    <x v="6"/>
    <m/>
    <n v="12"/>
    <s v="Hygiene kits"/>
    <s v="Sustainable"/>
    <s v="Norwegian MFA"/>
    <x v="0"/>
    <s v="Planned "/>
    <m/>
    <m/>
    <n v="1301"/>
    <m/>
    <m/>
    <n v="723"/>
    <n v="578"/>
    <m/>
    <m/>
    <m/>
    <m/>
    <m/>
    <m/>
  </r>
  <r>
    <d v="2015-06-14T00:00:00"/>
    <s v="DCA/NCA (DanChurchAid and Norwegian Church Aid)"/>
    <s v="INGO"/>
    <x v="9"/>
    <s v="Salang"/>
    <s v="FAYA Nepal"/>
    <s v="Sanitation"/>
    <x v="10"/>
    <m/>
    <m/>
    <m/>
    <m/>
    <s v="Norwegian MFA"/>
    <x v="1"/>
    <s v="Planned "/>
    <m/>
    <m/>
    <n v="3712"/>
    <m/>
    <m/>
    <m/>
    <m/>
    <m/>
    <m/>
    <m/>
    <m/>
    <m/>
    <m/>
  </r>
  <r>
    <d v="2015-06-14T00:00:00"/>
    <s v="ENPHO"/>
    <s v="NGO"/>
    <x v="0"/>
    <s v="SankhupatiChour"/>
    <s v="ENPHO"/>
    <s v="Water"/>
    <x v="7"/>
    <s v="Piyush plus distribution"/>
    <n v="1017"/>
    <s v="Pcs"/>
    <s v="Temporary"/>
    <s v="UNICEF"/>
    <x v="1"/>
    <s v="Completed"/>
    <d v="2015-06-11T00:00:00"/>
    <d v="2015-07-13T00:00:00"/>
    <n v="5085"/>
    <m/>
    <m/>
    <m/>
    <m/>
    <n v="5085"/>
    <m/>
    <m/>
    <m/>
    <m/>
    <s v="SankhupatiChour, Watd No 3 - VDC Bhawan, 5,8 &amp; 9; Shree Dhankali School. Piple,-Ward No 4-Sahakali Danda,  Ward No 1,2; Shanku,Watd No 6 &amp; 7; Wokharbot &amp; Iite "/>
  </r>
  <r>
    <d v="2015-06-14T00:00:00"/>
    <s v="ENPHO"/>
    <s v="NGO"/>
    <x v="13"/>
    <s v="Headquarter"/>
    <s v="ENPHO"/>
    <s v="Hygiene"/>
    <x v="8"/>
    <s v="E- WASH volunteer training for the 20 volunteers from Timure &amp; Chilime VDCs "/>
    <n v="1"/>
    <s v="Packege"/>
    <s v="Sustainable"/>
    <s v="UNICEF"/>
    <x v="1"/>
    <s v="Completed"/>
    <s v="13/06/2015"/>
    <s v="14/06/2015"/>
    <n v="25"/>
    <n v="5"/>
    <n v="4"/>
    <n v="7"/>
    <n v="9"/>
    <n v="23"/>
    <n v="1"/>
    <n v="3"/>
    <n v="14"/>
    <n v="5"/>
    <m/>
  </r>
  <r>
    <d v="2015-06-14T00:00:00"/>
    <s v="SUHARRA"/>
    <s v="INGO"/>
    <x v="2"/>
    <s v="Mahakali"/>
    <s v="KCDC"/>
    <s v="Water"/>
    <x v="7"/>
    <m/>
    <n v="50"/>
    <m/>
    <s v="Temporary"/>
    <m/>
    <x v="1"/>
    <s v="Completed"/>
    <m/>
    <m/>
    <n v="250"/>
    <m/>
    <m/>
    <m/>
    <m/>
    <n v="250"/>
    <m/>
    <m/>
    <m/>
    <m/>
    <m/>
  </r>
  <r>
    <d v="2015-06-14T00:00:00"/>
    <s v="World Renew "/>
    <s v="INGO"/>
    <x v="2"/>
    <s v="Manakamana"/>
    <s v="direct"/>
    <s v="Hygiene"/>
    <x v="8"/>
    <s v="Hygine promoters training"/>
    <m/>
    <m/>
    <s v="Sustainable"/>
    <s v="Private"/>
    <x v="1"/>
    <s v="Ongoing"/>
    <s v="10/06/2015"/>
    <s v="30/07/2015"/>
    <n v="4796"/>
    <n v="2041"/>
    <n v="2006"/>
    <n v="367"/>
    <n v="383"/>
    <m/>
    <m/>
    <m/>
    <m/>
    <m/>
    <m/>
  </r>
  <r>
    <d v="2015-06-14T00:00:00"/>
    <s v="World Renew "/>
    <s v="INGO"/>
    <x v="2"/>
    <s v="Manakamana"/>
    <s v="direct"/>
    <s v="Hygiene"/>
    <x v="6"/>
    <m/>
    <n v="995"/>
    <s v="HH"/>
    <s v="Temporary"/>
    <s v="Private"/>
    <x v="1"/>
    <s v="Completed"/>
    <s v="1/05/2015"/>
    <s v="30/07/2015"/>
    <n v="4796"/>
    <n v="2041"/>
    <n v="2006"/>
    <n v="367"/>
    <n v="383"/>
    <n v="4791"/>
    <n v="2038"/>
    <n v="2004"/>
    <n v="366"/>
    <n v="382"/>
    <m/>
  </r>
  <r>
    <d v="2015-06-14T00:00:00"/>
    <s v="World Vision"/>
    <s v="INGO"/>
    <x v="4"/>
    <s v="Bhimdhunga"/>
    <m/>
    <s v="Water"/>
    <x v="5"/>
    <s v="Jerry Can (1446) + Aquatab (325350)"/>
    <n v="1446"/>
    <s v="units"/>
    <s v="Sustainable"/>
    <m/>
    <x v="1"/>
    <s v="Completed"/>
    <m/>
    <d v="2015-06-04T00:00:00"/>
    <n v="3615"/>
    <m/>
    <m/>
    <m/>
    <m/>
    <n v="3615"/>
    <m/>
    <m/>
    <m/>
    <m/>
    <m/>
  </r>
  <r>
    <d v="2015-06-14T00:00:00"/>
    <s v="World Vision"/>
    <s v="INGO"/>
    <x v="4"/>
    <s v="Bhimdhunga"/>
    <m/>
    <s v="Water"/>
    <x v="5"/>
    <s v="Jerry Can"/>
    <n v="1446"/>
    <s v="units"/>
    <s v="Sustainable"/>
    <m/>
    <x v="1"/>
    <s v="Completed"/>
    <m/>
    <d v="2015-06-04T00:00:00"/>
    <n v="3615"/>
    <m/>
    <m/>
    <m/>
    <m/>
    <n v="3615"/>
    <m/>
    <m/>
    <m/>
    <m/>
    <m/>
  </r>
  <r>
    <d v="2015-06-14T00:00:00"/>
    <s v="World Vision"/>
    <s v="INGO"/>
    <x v="4"/>
    <s v="Bhimdhunga"/>
    <m/>
    <s v="Water"/>
    <x v="7"/>
    <s v="Aquatab"/>
    <n v="325350"/>
    <s v="units"/>
    <s v="Temporary"/>
    <m/>
    <x v="1"/>
    <s v="Completed"/>
    <m/>
    <d v="2015-06-04T00:00:00"/>
    <n v="3615"/>
    <m/>
    <m/>
    <m/>
    <m/>
    <n v="3615"/>
    <m/>
    <m/>
    <m/>
    <m/>
    <m/>
  </r>
  <r>
    <d v="2015-06-14T00:00:00"/>
    <s v="World Vision"/>
    <s v="INGO"/>
    <x v="5"/>
    <s v="Dukuchhap"/>
    <m/>
    <s v="Water"/>
    <x v="5"/>
    <s v="Jerry Can"/>
    <n v="1260"/>
    <s v="units"/>
    <s v="Sustainable"/>
    <m/>
    <x v="1"/>
    <s v="Completed"/>
    <m/>
    <d v="2015-06-07T00:00:00"/>
    <n v="3150"/>
    <m/>
    <m/>
    <m/>
    <m/>
    <n v="3150"/>
    <m/>
    <m/>
    <m/>
    <m/>
    <m/>
  </r>
  <r>
    <d v="2015-06-14T00:00:00"/>
    <s v="World Vision"/>
    <s v="INGO"/>
    <x v="5"/>
    <s v="Dukuchhap"/>
    <m/>
    <s v="Water"/>
    <x v="2"/>
    <s v="Jerry Can (1280)  + Aquatab (283500) "/>
    <m/>
    <s v="units"/>
    <s v="Sustainable"/>
    <m/>
    <x v="1"/>
    <s v="Completed"/>
    <m/>
    <d v="2015-06-07T00:00:00"/>
    <n v="3150"/>
    <m/>
    <m/>
    <m/>
    <m/>
    <n v="3150"/>
    <m/>
    <m/>
    <m/>
    <m/>
    <m/>
  </r>
  <r>
    <d v="2015-06-14T00:00:00"/>
    <s v="World Vision"/>
    <s v="INGO"/>
    <x v="5"/>
    <s v="Dukuchhap"/>
    <m/>
    <s v="Water"/>
    <x v="7"/>
    <s v="Aquatab"/>
    <n v="283500"/>
    <s v="units"/>
    <s v="Temporary"/>
    <m/>
    <x v="1"/>
    <s v="Completed"/>
    <m/>
    <d v="2015-06-07T00:00:00"/>
    <n v="3150"/>
    <m/>
    <m/>
    <m/>
    <m/>
    <n v="3150"/>
    <m/>
    <m/>
    <m/>
    <m/>
    <m/>
  </r>
  <r>
    <d v="2015-06-14T00:00:00"/>
    <s v="WSSDO"/>
    <s v="Government"/>
    <x v="1"/>
    <s v="Batase"/>
    <m/>
    <s v="Water"/>
    <x v="4"/>
    <m/>
    <s v="300 meter pipe"/>
    <s v="Plastic Various Sizes"/>
    <s v="Sustainable"/>
    <s v="DWSS"/>
    <x v="1"/>
    <s v="Completed"/>
    <m/>
    <m/>
    <n v="280"/>
    <m/>
    <m/>
    <m/>
    <m/>
    <n v="280"/>
    <m/>
    <m/>
    <m/>
    <m/>
    <m/>
  </r>
  <r>
    <d v="2015-06-14T00:00:00"/>
    <s v="WSSDO"/>
    <s v="Government"/>
    <x v="1"/>
    <s v="Phulpingkot"/>
    <m/>
    <s v="Water"/>
    <x v="4"/>
    <m/>
    <s v="500 meter pipe"/>
    <s v="Plastic Various Sizes"/>
    <s v="Sustainable"/>
    <s v="DWSS"/>
    <x v="1"/>
    <s v="Completed"/>
    <m/>
    <m/>
    <n v="490"/>
    <m/>
    <m/>
    <m/>
    <m/>
    <n v="490"/>
    <m/>
    <m/>
    <m/>
    <m/>
    <m/>
  </r>
  <r>
    <d v="2015-06-15T00:00:00"/>
    <s v="CARE"/>
    <s v="INGO"/>
    <x v="6"/>
    <s v="Gumda"/>
    <m/>
    <s v="Sanitation"/>
    <x v="0"/>
    <m/>
    <n v="120"/>
    <s v="Toilet sets including pipes and plastic"/>
    <s v="Sustainable"/>
    <m/>
    <x v="2"/>
    <s v="Completed"/>
    <s v="9/05/2015"/>
    <s v="9/05/2015"/>
    <n v="8500"/>
    <m/>
    <m/>
    <m/>
    <m/>
    <n v="500"/>
    <m/>
    <m/>
    <m/>
    <m/>
    <m/>
  </r>
  <r>
    <d v="2015-06-15T00:00:00"/>
    <s v="CARE"/>
    <s v="INGO"/>
    <x v="6"/>
    <s v="Gumda"/>
    <m/>
    <s v="Hygiene"/>
    <x v="8"/>
    <m/>
    <m/>
    <m/>
    <s v="Sustainable"/>
    <m/>
    <x v="1"/>
    <s v="Planned "/>
    <m/>
    <m/>
    <m/>
    <m/>
    <m/>
    <m/>
    <m/>
    <m/>
    <m/>
    <m/>
    <m/>
    <m/>
    <m/>
  </r>
  <r>
    <d v="2015-06-15T00:00:00"/>
    <s v="CARE"/>
    <s v="INGO"/>
    <x v="6"/>
    <s v="Gumda"/>
    <m/>
    <s v="Hygiene"/>
    <x v="6"/>
    <m/>
    <m/>
    <m/>
    <m/>
    <m/>
    <x v="1"/>
    <s v="Completed"/>
    <m/>
    <m/>
    <n v="1200"/>
    <m/>
    <m/>
    <m/>
    <m/>
    <n v="1200"/>
    <m/>
    <m/>
    <m/>
    <m/>
    <m/>
  </r>
  <r>
    <d v="2015-06-15T00:00:00"/>
    <s v="CARE"/>
    <s v="INGO"/>
    <x v="6"/>
    <s v="Gumda"/>
    <m/>
    <s v="Water"/>
    <x v="4"/>
    <m/>
    <n v="5"/>
    <s v="500L water tanks"/>
    <s v="Sustainable"/>
    <m/>
    <x v="1"/>
    <s v="Completed"/>
    <s v="9/05/2015"/>
    <s v="9/05/2015"/>
    <n v="1410"/>
    <m/>
    <m/>
    <m/>
    <m/>
    <n v="1410"/>
    <m/>
    <m/>
    <m/>
    <m/>
    <m/>
  </r>
  <r>
    <d v="2015-06-15T00:00:00"/>
    <s v="CARE"/>
    <s v="INGO"/>
    <x v="6"/>
    <s v="Khoplang"/>
    <m/>
    <s v="Water"/>
    <x v="4"/>
    <m/>
    <n v="2"/>
    <s v="Pumped water supply repair"/>
    <s v="Sustainable"/>
    <m/>
    <x v="2"/>
    <m/>
    <m/>
    <m/>
    <m/>
    <m/>
    <m/>
    <m/>
    <m/>
    <m/>
    <m/>
    <m/>
    <m/>
    <m/>
    <m/>
  </r>
  <r>
    <d v="2015-06-15T00:00:00"/>
    <s v="CARE"/>
    <s v="INGO"/>
    <x v="6"/>
    <s v="Warpak"/>
    <m/>
    <s v="Sanitation"/>
    <x v="0"/>
    <m/>
    <n v="30"/>
    <s v="Toilet sets including pipes and plastic"/>
    <s v="Sustainable"/>
    <m/>
    <x v="2"/>
    <s v="Completed"/>
    <s v="3/05/2015"/>
    <s v="3/05/2015"/>
    <n v="564"/>
    <m/>
    <m/>
    <m/>
    <m/>
    <n v="564"/>
    <m/>
    <m/>
    <m/>
    <m/>
    <m/>
  </r>
  <r>
    <d v="2015-06-15T00:00:00"/>
    <s v="CARE"/>
    <s v="INGO"/>
    <x v="6"/>
    <s v="Warpak"/>
    <m/>
    <s v="Hygiene"/>
    <x v="8"/>
    <m/>
    <m/>
    <m/>
    <s v="Sustainable"/>
    <m/>
    <x v="2"/>
    <s v="Completed"/>
    <s v="29/04/2015"/>
    <s v="29/04/2015"/>
    <n v="475"/>
    <m/>
    <m/>
    <m/>
    <m/>
    <n v="475"/>
    <m/>
    <m/>
    <m/>
    <m/>
    <m/>
  </r>
  <r>
    <d v="2015-06-15T00:00:00"/>
    <s v="CARE"/>
    <s v="INGO"/>
    <x v="6"/>
    <s v="Warpak"/>
    <m/>
    <s v="Hygiene"/>
    <x v="6"/>
    <m/>
    <m/>
    <m/>
    <m/>
    <m/>
    <x v="2"/>
    <s v="Completed"/>
    <s v="30/04/2015"/>
    <s v="30/04/2015"/>
    <n v="487"/>
    <m/>
    <m/>
    <m/>
    <m/>
    <n v="487"/>
    <m/>
    <m/>
    <m/>
    <m/>
    <m/>
  </r>
  <r>
    <d v="2015-06-15T00:00:00"/>
    <s v="CARE"/>
    <s v="INGO"/>
    <x v="6"/>
    <s v="Warpak"/>
    <m/>
    <s v="Water"/>
    <x v="4"/>
    <m/>
    <n v="5"/>
    <s v="500L water tanks"/>
    <s v="Sustainable"/>
    <m/>
    <x v="1"/>
    <s v="Completed"/>
    <s v="2/05/2015"/>
    <s v="2/05/2015"/>
    <n v="1668"/>
    <m/>
    <m/>
    <m/>
    <m/>
    <n v="1668"/>
    <m/>
    <m/>
    <m/>
    <m/>
    <m/>
  </r>
  <r>
    <d v="2015-06-15T00:00:00"/>
    <s v="Concern Worldwide"/>
    <s v="INGO"/>
    <x v="17"/>
    <s v="Chilankha"/>
    <s v="Rural Reconstruction Nepal"/>
    <s v="Water"/>
    <x v="5"/>
    <s v="Jerry Can distribution"/>
    <n v="1"/>
    <s v="10 litre"/>
    <s v="Temporary"/>
    <s v="Private donations"/>
    <x v="1"/>
    <s v="Completed"/>
    <d v="2015-05-30T00:00:00"/>
    <d v="2015-08-06T00:00:00"/>
    <n v="2849"/>
    <m/>
    <m/>
    <m/>
    <m/>
    <n v="4163"/>
    <m/>
    <m/>
    <m/>
    <m/>
    <m/>
  </r>
  <r>
    <d v="2015-06-15T00:00:00"/>
    <s v="Concern Worldwide"/>
    <s v="INGO"/>
    <x v="17"/>
    <s v="Chilankha"/>
    <s v="Rural Reconstruction Nepal"/>
    <s v="Hygiene"/>
    <x v="6"/>
    <m/>
    <n v="1"/>
    <s v="IFRC Standard"/>
    <s v="Temporary"/>
    <s v="Private donations"/>
    <x v="1"/>
    <s v="Completed"/>
    <d v="2015-05-30T00:00:00"/>
    <d v="2015-08-06T00:00:00"/>
    <n v="2849"/>
    <m/>
    <m/>
    <m/>
    <m/>
    <n v="4163"/>
    <m/>
    <m/>
    <m/>
    <m/>
    <m/>
  </r>
  <r>
    <d v="2015-06-15T00:00:00"/>
    <s v="Concern Worldwide"/>
    <s v="INGO"/>
    <x v="17"/>
    <s v="Hawa"/>
    <s v="Rural Reconstruction Nepal"/>
    <s v="Water"/>
    <x v="5"/>
    <s v="Jerry Can distribution"/>
    <n v="1"/>
    <s v="10 litre"/>
    <s v="Temporary"/>
    <s v="Private donations"/>
    <x v="1"/>
    <s v="Completed"/>
    <d v="2015-05-30T00:00:00"/>
    <d v="2015-07-06T00:00:00"/>
    <n v="1710"/>
    <m/>
    <m/>
    <m/>
    <m/>
    <n v="2843"/>
    <m/>
    <m/>
    <m/>
    <m/>
    <m/>
  </r>
  <r>
    <d v="2015-06-15T00:00:00"/>
    <s v="Concern Worldwide"/>
    <s v="INGO"/>
    <x v="17"/>
    <s v="Hawa"/>
    <s v="Rural Reconstruction Nepal"/>
    <s v="Hygiene"/>
    <x v="6"/>
    <m/>
    <n v="1"/>
    <s v="IFRC Standard"/>
    <s v="Temporary"/>
    <s v="Private donations"/>
    <x v="1"/>
    <s v="Completed"/>
    <d v="2015-05-30T00:00:00"/>
    <d v="2015-07-06T00:00:00"/>
    <n v="1710"/>
    <m/>
    <m/>
    <m/>
    <m/>
    <n v="2843"/>
    <m/>
    <m/>
    <m/>
    <m/>
    <m/>
  </r>
  <r>
    <d v="2015-06-15T00:00:00"/>
    <s v="Concern Worldwide"/>
    <s v="INGO"/>
    <x v="17"/>
    <s v="Jiri"/>
    <s v="Rural Reconstruction Nepal"/>
    <s v="Water"/>
    <x v="5"/>
    <s v="Jerry Can distribution"/>
    <n v="1"/>
    <s v="10 litre"/>
    <s v="Temporary"/>
    <s v="Private donations"/>
    <x v="1"/>
    <s v="Completed"/>
    <d v="2015-09-06T00:00:00"/>
    <d v="2015-10-06T00:00:00"/>
    <n v="2090"/>
    <m/>
    <m/>
    <m/>
    <m/>
    <n v="2090"/>
    <m/>
    <m/>
    <m/>
    <m/>
    <s v="Wards 2, 3, 4"/>
  </r>
  <r>
    <d v="2015-06-15T00:00:00"/>
    <s v="Concern Worldwide"/>
    <s v="INGO"/>
    <x v="17"/>
    <s v="Jiri"/>
    <s v="Rural Reconstruction Nepal"/>
    <s v="Hygiene"/>
    <x v="6"/>
    <m/>
    <m/>
    <s v="IFRC Standard"/>
    <s v="Temporary"/>
    <s v="Private donations"/>
    <x v="1"/>
    <s v="Completed"/>
    <d v="2015-09-06T00:00:00"/>
    <d v="2015-10-06T00:00:00"/>
    <n v="2090"/>
    <m/>
    <m/>
    <m/>
    <m/>
    <n v="2090"/>
    <m/>
    <m/>
    <m/>
    <m/>
    <s v="Wards 2, 3, 4"/>
  </r>
  <r>
    <d v="2015-06-15T00:00:00"/>
    <s v="Concern Worldwide"/>
    <s v="INGO"/>
    <x v="17"/>
    <s v="Laduk"/>
    <s v="Rural Reconstruction Nepal"/>
    <s v="Water"/>
    <x v="5"/>
    <s v="Jerry Can distribution"/>
    <n v="1"/>
    <s v="10 litre"/>
    <s v="Temporary"/>
    <s v="Private donations"/>
    <x v="1"/>
    <s v="Completed"/>
    <d v="2015-05-30T00:00:00"/>
    <d v="2015-08-06T00:00:00"/>
    <n v="3630"/>
    <m/>
    <m/>
    <m/>
    <m/>
    <n v="5324"/>
    <m/>
    <m/>
    <m/>
    <m/>
    <m/>
  </r>
  <r>
    <d v="2015-06-15T00:00:00"/>
    <s v="Concern Worldwide"/>
    <s v="INGO"/>
    <x v="17"/>
    <s v="Laduk"/>
    <s v="Rural Reconstruction Nepal"/>
    <s v="Hygiene"/>
    <x v="6"/>
    <m/>
    <n v="1"/>
    <s v="IFRC Standard"/>
    <s v="Temporary"/>
    <s v="Private donations"/>
    <x v="1"/>
    <s v="Completed"/>
    <d v="2015-05-30T00:00:00"/>
    <d v="2015-08-06T00:00:00"/>
    <n v="3630"/>
    <m/>
    <m/>
    <m/>
    <m/>
    <n v="5324"/>
    <m/>
    <m/>
    <m/>
    <m/>
    <m/>
  </r>
  <r>
    <d v="2015-06-15T00:00:00"/>
    <s v="ENPHO"/>
    <s v="NGO"/>
    <x v="19"/>
    <s v="Phulasi"/>
    <s v="ENPHO"/>
    <s v="Sanitation"/>
    <x v="13"/>
    <s v="Distribution of EM   at All VDC"/>
    <n v="582"/>
    <s v="Ltr"/>
    <s v="Temporary"/>
    <s v="UNICEF"/>
    <x v="1"/>
    <s v="Completed"/>
    <d v="2015-06-14T00:00:00"/>
    <d v="2015-06-15T00:00:00"/>
    <n v="3500"/>
    <n v="805"/>
    <n v="840"/>
    <n v="875"/>
    <n v="980.00000000000011"/>
    <n v="3500"/>
    <m/>
    <m/>
    <m/>
    <m/>
    <m/>
  </r>
  <r>
    <d v="2015-06-15T00:00:00"/>
    <s v="Good Neighbors International"/>
    <s v="INGO"/>
    <x v="6"/>
    <s v="Finam"/>
    <s v="Good Neighbor International"/>
    <s v="Institutional_WASH"/>
    <x v="12"/>
    <s v="Polytank distributed in four schools"/>
    <n v="4"/>
    <s v=" 4 Polytank "/>
    <s v="Sustainable"/>
    <s v="GNI Japan"/>
    <x v="1"/>
    <s v="Completed"/>
    <d v="2015-06-14T00:00:00"/>
    <d v="2016-06-20T00:00:00"/>
    <n v="167"/>
    <m/>
    <m/>
    <n v="92"/>
    <n v="75"/>
    <n v="167"/>
    <m/>
    <m/>
    <m/>
    <m/>
    <m/>
  </r>
  <r>
    <d v="2015-06-15T00:00:00"/>
    <s v="IMC"/>
    <s v="INGO"/>
    <x v="5"/>
    <s v="Badikhel"/>
    <m/>
    <s v="Hygiene"/>
    <x v="8"/>
    <m/>
    <m/>
    <m/>
    <m/>
    <m/>
    <x v="1"/>
    <m/>
    <m/>
    <m/>
    <n v="125"/>
    <n v="0"/>
    <m/>
    <m/>
    <m/>
    <n v="0"/>
    <m/>
    <m/>
    <m/>
    <m/>
    <m/>
  </r>
  <r>
    <d v="2015-06-15T00:00:00"/>
    <s v="Nepal Red Cross Society "/>
    <s v="Red Cross Movement"/>
    <x v="5"/>
    <s v="Jharuwarasi"/>
    <s v="NRCS, Lalitpur"/>
    <s v="Hygiene"/>
    <x v="8"/>
    <s v="WASH Orientation at Community"/>
    <m/>
    <m/>
    <s v="Temporary"/>
    <s v="IFRC"/>
    <x v="1"/>
    <s v="Completed"/>
    <d v="2015-06-15T00:00:00"/>
    <d v="2015-06-15T00:00:00"/>
    <n v="40"/>
    <m/>
    <m/>
    <m/>
    <m/>
    <n v="41"/>
    <m/>
    <m/>
    <m/>
    <m/>
    <s v="WASH Orientation"/>
  </r>
  <r>
    <d v="2015-06-15T00:00:00"/>
    <s v="SUHARRA"/>
    <s v="INGO"/>
    <x v="2"/>
    <s v="Bhadratar"/>
    <s v="KCDC"/>
    <s v="Water"/>
    <x v="7"/>
    <m/>
    <n v="50"/>
    <m/>
    <s v="Temporary"/>
    <m/>
    <x v="1"/>
    <s v="Completed"/>
    <m/>
    <m/>
    <n v="250"/>
    <m/>
    <m/>
    <m/>
    <m/>
    <n v="250"/>
    <m/>
    <m/>
    <m/>
    <m/>
    <m/>
  </r>
  <r>
    <d v="2015-06-15T00:00:00"/>
    <s v="WSSDO"/>
    <s v="Government"/>
    <x v="1"/>
    <s v="Baramchi"/>
    <m/>
    <s v="Water"/>
    <x v="4"/>
    <m/>
    <s v="150 meter pipe"/>
    <s v="Plastic Various Sizes"/>
    <s v="Sustainable"/>
    <s v="DWSS"/>
    <x v="1"/>
    <s v="Completed"/>
    <m/>
    <m/>
    <n v="290"/>
    <m/>
    <m/>
    <m/>
    <m/>
    <n v="290"/>
    <m/>
    <m/>
    <m/>
    <m/>
    <m/>
  </r>
  <r>
    <d v="2015-06-15T00:00:00"/>
    <s v="WSSDO"/>
    <s v="Government"/>
    <x v="1"/>
    <s v="Pangtang"/>
    <m/>
    <s v="Water"/>
    <x v="4"/>
    <m/>
    <s v="400 meter pipe"/>
    <s v="Plastic Various Sizes"/>
    <s v="Sustainable"/>
    <s v="DWSS"/>
    <x v="1"/>
    <s v="Completed"/>
    <m/>
    <m/>
    <n v="485"/>
    <m/>
    <m/>
    <m/>
    <m/>
    <n v="485"/>
    <m/>
    <m/>
    <m/>
    <m/>
    <m/>
  </r>
  <r>
    <d v="2015-06-15T00:00:00"/>
    <s v="WSSDO"/>
    <s v="Government"/>
    <x v="1"/>
    <s v="Phulpingdada"/>
    <m/>
    <s v="Water"/>
    <x v="4"/>
    <m/>
    <s v="210 meter pipe"/>
    <s v="Plastic Various Sizes"/>
    <s v="Sustainable"/>
    <s v="DWSS"/>
    <x v="1"/>
    <s v="Completed"/>
    <m/>
    <m/>
    <n v="305"/>
    <m/>
    <m/>
    <m/>
    <m/>
    <n v="305"/>
    <m/>
    <m/>
    <m/>
    <m/>
    <m/>
  </r>
  <r>
    <d v="2015-06-15T00:00:00"/>
    <s v="WSSDO"/>
    <s v="Government"/>
    <x v="1"/>
    <s v="Thumpakhar"/>
    <m/>
    <s v="Water"/>
    <x v="4"/>
    <m/>
    <s v="400 meter pipe"/>
    <s v="Plastic Various Sizes"/>
    <s v="Sustainable"/>
    <s v="DWSS"/>
    <x v="1"/>
    <s v="Completed"/>
    <m/>
    <m/>
    <n v="360"/>
    <m/>
    <m/>
    <m/>
    <m/>
    <n v="360"/>
    <m/>
    <m/>
    <m/>
    <m/>
    <m/>
  </r>
  <r>
    <d v="2015-06-15T00:00:00"/>
    <s v="WSSDO"/>
    <s v="Government"/>
    <x v="1"/>
    <s v="Thumpakhar"/>
    <m/>
    <s v="Water"/>
    <x v="4"/>
    <m/>
    <s v="600 meter pipe"/>
    <s v="Plastic Various Sizes"/>
    <s v="Sustainable"/>
    <s v="DWSS"/>
    <x v="1"/>
    <s v="Completed"/>
    <m/>
    <m/>
    <n v="350"/>
    <m/>
    <m/>
    <m/>
    <m/>
    <n v="350"/>
    <m/>
    <m/>
    <m/>
    <m/>
    <m/>
  </r>
  <r>
    <d v="2015-06-16T00:00:00"/>
    <s v="arche noVa"/>
    <s v="INGO"/>
    <x v="2"/>
    <s v="Bidur N.P."/>
    <s v="User Committee"/>
    <s v="Water"/>
    <x v="3"/>
    <m/>
    <m/>
    <m/>
    <s v="Temporary"/>
    <s v="ADH"/>
    <x v="1"/>
    <s v="Ongoing"/>
    <d v="2015-05-31T00:00:00"/>
    <d v="2015-06-22T00:00:00"/>
    <n v="70"/>
    <m/>
    <m/>
    <m/>
    <m/>
    <n v="70"/>
    <m/>
    <m/>
    <m/>
    <m/>
    <s v="Community Hospital"/>
  </r>
  <r>
    <d v="2015-06-16T00:00:00"/>
    <s v="arche noVa"/>
    <s v="INGO"/>
    <x v="2"/>
    <s v="Bidur N.P."/>
    <s v="User Committee"/>
    <s v="Water"/>
    <x v="3"/>
    <m/>
    <m/>
    <m/>
    <s v="Temporary"/>
    <s v="ADH"/>
    <x v="1"/>
    <s v="Ongoing"/>
    <d v="2015-05-31T00:00:00"/>
    <d v="2015-06-22T00:00:00"/>
    <n v="495"/>
    <m/>
    <m/>
    <m/>
    <m/>
    <n v="495"/>
    <m/>
    <m/>
    <m/>
    <m/>
    <s v="Puplic access"/>
  </r>
  <r>
    <d v="2015-06-16T00:00:00"/>
    <s v="arche noVa"/>
    <s v="INGO"/>
    <x v="2"/>
    <s v="Bidur N.P."/>
    <s v="User Committee"/>
    <s v="Institutional_WASH"/>
    <x v="12"/>
    <m/>
    <m/>
    <m/>
    <s v="Temporary"/>
    <s v="ADH"/>
    <x v="0"/>
    <s v="Ongoing"/>
    <d v="2015-05-31T00:00:00"/>
    <d v="2015-06-22T00:00:00"/>
    <n v="450"/>
    <m/>
    <m/>
    <m/>
    <m/>
    <n v="550"/>
    <m/>
    <m/>
    <m/>
    <m/>
    <s v="Thrishuli Syamudik School (Community School)"/>
  </r>
  <r>
    <d v="2015-06-16T00:00:00"/>
    <s v="arche noVa"/>
    <s v="INGO"/>
    <x v="2"/>
    <s v="Bidur N.P."/>
    <s v="User Committee"/>
    <s v="Institutional_WASH"/>
    <x v="12"/>
    <m/>
    <m/>
    <m/>
    <s v="Temporary"/>
    <s v="ADH"/>
    <x v="4"/>
    <s v="Ongoing"/>
    <s v="31/05/2015"/>
    <s v="31/08/2015"/>
    <n v="1100"/>
    <m/>
    <m/>
    <m/>
    <m/>
    <n v="1100"/>
    <m/>
    <m/>
    <m/>
    <m/>
    <s v="Tribhuvan Trishulihiger secondary school"/>
  </r>
  <r>
    <d v="2015-06-16T00:00:00"/>
    <s v="arche noVa"/>
    <s v="INGO"/>
    <x v="2"/>
    <s v="Gerkhu"/>
    <s v="arche noVa"/>
    <s v="Water"/>
    <x v="4"/>
    <m/>
    <m/>
    <m/>
    <s v="Sustainable"/>
    <s v="ADH"/>
    <x v="1"/>
    <s v="Planned "/>
    <s v="15/06/2015"/>
    <s v="15/08/2015"/>
    <n v="8963"/>
    <m/>
    <m/>
    <m/>
    <m/>
    <m/>
    <m/>
    <m/>
    <m/>
    <m/>
    <m/>
  </r>
  <r>
    <d v="2015-06-16T00:00:00"/>
    <s v="arche noVa"/>
    <s v="INGO"/>
    <x v="2"/>
    <s v="Ghyangphedi"/>
    <s v="arche noVa"/>
    <s v="Hygiene"/>
    <x v="8"/>
    <m/>
    <m/>
    <m/>
    <s v="Temporary"/>
    <s v="ADH"/>
    <x v="1"/>
    <s v="Ongoing"/>
    <s v="15/06/2015"/>
    <s v="4/07/2015"/>
    <n v="4235"/>
    <m/>
    <m/>
    <m/>
    <m/>
    <m/>
    <m/>
    <m/>
    <m/>
    <m/>
    <m/>
  </r>
  <r>
    <d v="2015-06-16T00:00:00"/>
    <s v="arche noVa"/>
    <s v="INGO"/>
    <x v="2"/>
    <s v="Ghyangphedi"/>
    <s v="User Committee"/>
    <s v="Water"/>
    <x v="4"/>
    <m/>
    <m/>
    <m/>
    <s v="Sustainable"/>
    <s v="ADH"/>
    <x v="1"/>
    <s v="Ongoing"/>
    <s v="12/05/2015"/>
    <s v="15/06/2015"/>
    <n v="4235"/>
    <m/>
    <m/>
    <m/>
    <m/>
    <n v="4235"/>
    <m/>
    <m/>
    <m/>
    <m/>
    <m/>
  </r>
  <r>
    <d v="2015-06-16T00:00:00"/>
    <s v="arche noVa"/>
    <s v="INGO"/>
    <x v="2"/>
    <s v="Ghyangphedi"/>
    <s v="arche noVa"/>
    <s v="Sanitation"/>
    <x v="10"/>
    <m/>
    <m/>
    <m/>
    <s v="Sustainable"/>
    <s v="ADH"/>
    <x v="1"/>
    <s v="Ongoing"/>
    <s v="15/06/2015"/>
    <s v="4/07/2015"/>
    <n v="4235"/>
    <m/>
    <m/>
    <m/>
    <m/>
    <m/>
    <m/>
    <m/>
    <m/>
    <m/>
    <m/>
  </r>
  <r>
    <d v="2015-06-16T00:00:00"/>
    <s v="CARE"/>
    <s v="INGO"/>
    <x v="6"/>
    <s v="Khoplang"/>
    <m/>
    <s v="Water"/>
    <x v="4"/>
    <m/>
    <n v="1"/>
    <s v="Repair of pumping electrical system"/>
    <s v="Sustainable"/>
    <m/>
    <x v="1"/>
    <s v="Completed"/>
    <m/>
    <m/>
    <n v="600"/>
    <m/>
    <m/>
    <m/>
    <m/>
    <n v="600"/>
    <m/>
    <m/>
    <m/>
    <m/>
    <s v="1 toilet set per 20 people"/>
  </r>
  <r>
    <d v="2015-06-16T00:00:00"/>
    <s v="CARE"/>
    <s v="INGO"/>
    <x v="1"/>
    <s v="Banskharka"/>
    <s v="CSRC"/>
    <s v="Water"/>
    <x v="4"/>
    <s v="Technical support, Hygiene Promotion"/>
    <n v="723"/>
    <s v="HDPE pipes"/>
    <s v="Sustainable"/>
    <m/>
    <x v="1"/>
    <s v="Ongoing"/>
    <d v="2015-07-01T00:00:00"/>
    <d v="2015-08-20T00:00:00"/>
    <n v="3615"/>
    <m/>
    <m/>
    <m/>
    <m/>
    <n v="3615"/>
    <m/>
    <m/>
    <m/>
    <m/>
    <s v="Service for all HH"/>
  </r>
  <r>
    <d v="2015-06-16T00:00:00"/>
    <s v="CARE"/>
    <s v="INGO"/>
    <x v="1"/>
    <s v="Baruwa"/>
    <s v="CSRC"/>
    <s v="Water"/>
    <x v="4"/>
    <s v="Technical support, Hygiene Promotion"/>
    <n v="569"/>
    <s v="HDPE pipes"/>
    <s v="Sustainable"/>
    <m/>
    <x v="1"/>
    <s v="Ongoing"/>
    <d v="2015-07-01T00:00:00"/>
    <d v="2015-08-20T00:00:00"/>
    <n v="2845"/>
    <m/>
    <m/>
    <m/>
    <m/>
    <n v="2845"/>
    <m/>
    <m/>
    <m/>
    <m/>
    <s v="Service for all HH"/>
  </r>
  <r>
    <d v="2015-06-16T00:00:00"/>
    <s v="Christian Aid"/>
    <s v="INGO"/>
    <x v="6"/>
    <s v="Asrang"/>
    <s v="Practical Action"/>
    <s v="Assessment"/>
    <x v="1"/>
    <m/>
    <n v="1"/>
    <m/>
    <m/>
    <m/>
    <x v="1"/>
    <s v="Completed"/>
    <d v="2015-06-01T00:00:00"/>
    <d v="2015-06-30T00:00:00"/>
    <m/>
    <m/>
    <m/>
    <m/>
    <m/>
    <m/>
    <m/>
    <m/>
    <m/>
    <m/>
    <m/>
  </r>
  <r>
    <d v="2015-06-16T00:00:00"/>
    <s v="Christian Aid"/>
    <s v="INGO"/>
    <x v="6"/>
    <s v="Borlang"/>
    <s v="Practical Action"/>
    <s v="Assessment"/>
    <x v="1"/>
    <m/>
    <n v="1"/>
    <m/>
    <m/>
    <m/>
    <x v="1"/>
    <s v="Completed"/>
    <d v="2015-06-01T00:00:00"/>
    <d v="2015-07-31T00:00:00"/>
    <m/>
    <m/>
    <m/>
    <m/>
    <m/>
    <m/>
    <m/>
    <m/>
    <m/>
    <m/>
    <m/>
  </r>
  <r>
    <d v="2015-06-16T00:00:00"/>
    <s v="ENPHO"/>
    <s v="NGO"/>
    <x v="19"/>
    <s v="Sanghutar"/>
    <s v="ENPHO"/>
    <s v="Sanitation"/>
    <x v="13"/>
    <s v="Distribution of EM   at All VDC"/>
    <n v="315"/>
    <s v="Ltr"/>
    <s v="Temporary"/>
    <s v="UNICEF"/>
    <x v="1"/>
    <s v="Completed"/>
    <d v="2015-06-14T00:00:00"/>
    <d v="2015-06-16T00:00:00"/>
    <n v="1715"/>
    <n v="394.45000000000005"/>
    <n v="411.59999999999997"/>
    <n v="428.75"/>
    <n v="480.20000000000005"/>
    <n v="1715"/>
    <m/>
    <m/>
    <m/>
    <m/>
    <m/>
  </r>
  <r>
    <d v="2015-06-16T00:00:00"/>
    <s v="IMC"/>
    <s v="INGO"/>
    <x v="6"/>
    <s v="Bihi"/>
    <m/>
    <s v="Sanitation"/>
    <x v="0"/>
    <m/>
    <n v="16"/>
    <m/>
    <m/>
    <m/>
    <x v="1"/>
    <s v="Completed"/>
    <m/>
    <m/>
    <n v="704"/>
    <m/>
    <m/>
    <m/>
    <m/>
    <n v="704"/>
    <m/>
    <m/>
    <m/>
    <m/>
    <m/>
  </r>
  <r>
    <d v="2015-06-16T00:00:00"/>
    <s v="IMC"/>
    <s v="INGO"/>
    <x v="6"/>
    <s v="Bihi"/>
    <m/>
    <s v="Hygiene"/>
    <x v="8"/>
    <m/>
    <m/>
    <m/>
    <m/>
    <m/>
    <x v="1"/>
    <s v="Completed"/>
    <m/>
    <m/>
    <n v="704"/>
    <m/>
    <m/>
    <m/>
    <m/>
    <n v="350"/>
    <m/>
    <m/>
    <m/>
    <m/>
    <m/>
  </r>
  <r>
    <d v="2015-06-16T00:00:00"/>
    <s v="IMC"/>
    <s v="INGO"/>
    <x v="6"/>
    <s v="Bihi"/>
    <m/>
    <s v="Hygiene"/>
    <x v="6"/>
    <m/>
    <n v="220"/>
    <m/>
    <m/>
    <m/>
    <x v="1"/>
    <s v="Completed"/>
    <m/>
    <m/>
    <n v="704"/>
    <m/>
    <m/>
    <m/>
    <m/>
    <n v="720"/>
    <m/>
    <m/>
    <m/>
    <m/>
    <m/>
  </r>
  <r>
    <d v="2015-06-16T00:00:00"/>
    <s v="IMC"/>
    <s v="INGO"/>
    <x v="6"/>
    <s v="Bihi"/>
    <m/>
    <s v="Institutional_WASH"/>
    <x v="11"/>
    <m/>
    <m/>
    <m/>
    <m/>
    <m/>
    <x v="4"/>
    <s v="Planned "/>
    <m/>
    <m/>
    <m/>
    <m/>
    <m/>
    <m/>
    <m/>
    <m/>
    <m/>
    <m/>
    <m/>
    <m/>
    <m/>
  </r>
  <r>
    <d v="2015-06-16T00:00:00"/>
    <s v="IMC"/>
    <s v="INGO"/>
    <x v="6"/>
    <s v="Bihi"/>
    <m/>
    <s v="Institutional_WASH"/>
    <x v="12"/>
    <m/>
    <m/>
    <m/>
    <m/>
    <m/>
    <x v="0"/>
    <s v="Planned "/>
    <m/>
    <m/>
    <m/>
    <m/>
    <m/>
    <m/>
    <m/>
    <m/>
    <m/>
    <m/>
    <m/>
    <m/>
    <m/>
  </r>
  <r>
    <d v="2015-06-16T00:00:00"/>
    <s v="IMC"/>
    <s v="INGO"/>
    <x v="4"/>
    <s v="Budanilkantha"/>
    <m/>
    <s v="Hygiene"/>
    <x v="6"/>
    <m/>
    <m/>
    <m/>
    <m/>
    <m/>
    <x v="1"/>
    <s v="Planned "/>
    <m/>
    <m/>
    <m/>
    <m/>
    <m/>
    <m/>
    <m/>
    <m/>
    <m/>
    <m/>
    <m/>
    <m/>
    <m/>
  </r>
  <r>
    <d v="2015-06-16T00:00:00"/>
    <s v="IMC"/>
    <s v="INGO"/>
    <x v="4"/>
    <s v="Budanilkantha"/>
    <m/>
    <s v="Institutional_WASH"/>
    <x v="11"/>
    <m/>
    <m/>
    <m/>
    <m/>
    <m/>
    <x v="4"/>
    <s v="Planned "/>
    <m/>
    <m/>
    <m/>
    <m/>
    <m/>
    <m/>
    <m/>
    <m/>
    <m/>
    <m/>
    <m/>
    <m/>
    <m/>
  </r>
  <r>
    <d v="2015-06-16T00:00:00"/>
    <s v="IMC"/>
    <s v="INGO"/>
    <x v="4"/>
    <s v="Budanilkantha"/>
    <m/>
    <s v="Institutional_WASH"/>
    <x v="12"/>
    <m/>
    <m/>
    <m/>
    <m/>
    <m/>
    <x v="0"/>
    <s v="Planned "/>
    <m/>
    <m/>
    <m/>
    <m/>
    <m/>
    <m/>
    <m/>
    <m/>
    <m/>
    <m/>
    <m/>
    <m/>
    <m/>
  </r>
  <r>
    <d v="2015-06-16T00:00:00"/>
    <s v="Nepal Red Cross Society "/>
    <s v="Red Cross Movement"/>
    <x v="5"/>
    <s v="Chapagaun"/>
    <s v="NRCS, Lalitpur"/>
    <s v="Hygiene"/>
    <x v="8"/>
    <s v="WASH Orientation at Community"/>
    <m/>
    <m/>
    <s v="Temporary"/>
    <s v="IFRC"/>
    <x v="1"/>
    <s v="Completed"/>
    <d v="2015-06-16T00:00:00"/>
    <d v="2015-07-24T00:00:00"/>
    <n v="608"/>
    <m/>
    <m/>
    <m/>
    <m/>
    <n v="634"/>
    <m/>
    <m/>
    <m/>
    <m/>
    <s v="WASH Orientation"/>
  </r>
  <r>
    <d v="2015-06-16T00:00:00"/>
    <s v="Nepal Red Cross Society "/>
    <s v="Red Cross Movement"/>
    <x v="20"/>
    <s v="Manthali"/>
    <s v="NRCS Ramechhap District Chapter "/>
    <s v="Hygiene"/>
    <x v="6"/>
    <s v="Distribution "/>
    <n v="193"/>
    <s v="Box "/>
    <s v="Temporary"/>
    <s v="Turkis Red Cricent "/>
    <x v="1"/>
    <s v="Completed"/>
    <n v="42171"/>
    <d v="2015-06-16T00:00:00"/>
    <n v="1022"/>
    <n v="507"/>
    <n v="515"/>
    <m/>
    <m/>
    <n v="927"/>
    <n v="464"/>
    <n v="463"/>
    <m/>
    <m/>
    <s v="Manthali Municipality Ward NO. 12 one set  per house total 193 HHs "/>
  </r>
  <r>
    <d v="2015-06-16T00:00:00"/>
    <s v="SUHARRA"/>
    <s v="INGO"/>
    <x v="2"/>
    <s v="Thaprek"/>
    <s v="KCDC"/>
    <s v="Water"/>
    <x v="7"/>
    <m/>
    <n v="50"/>
    <m/>
    <s v="Temporary"/>
    <m/>
    <x v="1"/>
    <s v="Completed"/>
    <m/>
    <m/>
    <n v="250"/>
    <m/>
    <m/>
    <m/>
    <m/>
    <n v="250"/>
    <m/>
    <m/>
    <m/>
    <m/>
    <m/>
  </r>
  <r>
    <d v="2015-06-16T00:00:00"/>
    <s v="WSSDO"/>
    <s v="Government"/>
    <x v="6"/>
    <s v="AaruArbang"/>
    <m/>
    <s v="Institutional_WASH"/>
    <x v="12"/>
    <m/>
    <n v="1"/>
    <s v="1 tank/per school"/>
    <s v="Temporary"/>
    <m/>
    <x v="1"/>
    <s v="Completed"/>
    <m/>
    <m/>
    <n v="430"/>
    <m/>
    <m/>
    <m/>
    <m/>
    <n v="430"/>
    <m/>
    <m/>
    <m/>
    <m/>
    <m/>
  </r>
  <r>
    <d v="2015-06-16T00:00:00"/>
    <s v="WSSDO"/>
    <s v="Government"/>
    <x v="6"/>
    <s v="AaruChanuate"/>
    <m/>
    <s v="Water"/>
    <x v="4"/>
    <m/>
    <n v="500"/>
    <s v="m pipe"/>
    <s v="Temporary"/>
    <m/>
    <x v="1"/>
    <s v="Completed"/>
    <m/>
    <m/>
    <n v="2600"/>
    <m/>
    <m/>
    <m/>
    <m/>
    <n v="2600"/>
    <m/>
    <m/>
    <m/>
    <m/>
    <m/>
  </r>
  <r>
    <d v="2015-06-16T00:00:00"/>
    <s v="WSSDO"/>
    <s v="Government"/>
    <x v="6"/>
    <s v="Bakrang"/>
    <m/>
    <s v="Water"/>
    <x v="4"/>
    <m/>
    <n v="400"/>
    <s v="m pipe"/>
    <s v="Temporary"/>
    <m/>
    <x v="1"/>
    <s v="Completed"/>
    <m/>
    <m/>
    <n v="250"/>
    <m/>
    <m/>
    <m/>
    <m/>
    <n v="250"/>
    <m/>
    <m/>
    <m/>
    <m/>
    <m/>
  </r>
  <r>
    <d v="2015-06-16T00:00:00"/>
    <s v="WSSDO"/>
    <s v="Government"/>
    <x v="6"/>
    <s v="Bhirkot"/>
    <m/>
    <s v="Water"/>
    <x v="4"/>
    <m/>
    <n v="200"/>
    <s v="m pipe"/>
    <s v="Temporary"/>
    <m/>
    <x v="1"/>
    <s v="Completed"/>
    <m/>
    <m/>
    <n v="125"/>
    <m/>
    <m/>
    <m/>
    <m/>
    <n v="125"/>
    <m/>
    <m/>
    <m/>
    <m/>
    <m/>
  </r>
  <r>
    <d v="2015-06-16T00:00:00"/>
    <s v="WSSDO"/>
    <s v="Government"/>
    <x v="6"/>
    <s v="Bhumlichok"/>
    <m/>
    <s v="Water"/>
    <x v="4"/>
    <m/>
    <n v="1100"/>
    <s v="m pipe"/>
    <s v="Temporary"/>
    <m/>
    <x v="1"/>
    <s v="Completed"/>
    <m/>
    <m/>
    <n v="950"/>
    <m/>
    <m/>
    <m/>
    <m/>
    <n v="950"/>
    <m/>
    <m/>
    <m/>
    <m/>
    <m/>
  </r>
  <r>
    <d v="2015-06-16T00:00:00"/>
    <s v="WSSDO"/>
    <s v="Government"/>
    <x v="6"/>
    <s v="Bhumlichok"/>
    <m/>
    <s v="Institutional_WASH"/>
    <x v="12"/>
    <m/>
    <n v="1"/>
    <s v="1 tank/per school"/>
    <s v="Temporary"/>
    <m/>
    <x v="1"/>
    <s v="Completed"/>
    <m/>
    <m/>
    <n v="450"/>
    <m/>
    <m/>
    <m/>
    <m/>
    <n v="450"/>
    <m/>
    <m/>
    <m/>
    <m/>
    <m/>
  </r>
  <r>
    <d v="2015-06-16T00:00:00"/>
    <s v="WSSDO"/>
    <s v="Government"/>
    <x v="6"/>
    <s v="Borlang"/>
    <m/>
    <s v="Water"/>
    <x v="4"/>
    <m/>
    <n v="1900"/>
    <s v="m pipe"/>
    <s v="Temporary"/>
    <m/>
    <x v="1"/>
    <s v="Completed"/>
    <m/>
    <m/>
    <n v="1050"/>
    <m/>
    <m/>
    <m/>
    <m/>
    <n v="1050"/>
    <m/>
    <m/>
    <m/>
    <m/>
    <m/>
  </r>
  <r>
    <d v="2015-06-16T00:00:00"/>
    <s v="WSSDO"/>
    <s v="Government"/>
    <x v="6"/>
    <s v="Chhoprak"/>
    <m/>
    <s v="Water"/>
    <x v="4"/>
    <m/>
    <n v="1200"/>
    <s v="m pipe"/>
    <s v="Temporary"/>
    <m/>
    <x v="1"/>
    <s v="Completed"/>
    <m/>
    <m/>
    <n v="350"/>
    <m/>
    <m/>
    <m/>
    <m/>
    <n v="350"/>
    <m/>
    <m/>
    <m/>
    <m/>
    <m/>
  </r>
  <r>
    <d v="2015-06-16T00:00:00"/>
    <s v="WSSDO"/>
    <s v="Government"/>
    <x v="6"/>
    <s v="Chhoprak"/>
    <m/>
    <s v="Institutional_WASH"/>
    <x v="12"/>
    <m/>
    <n v="1"/>
    <s v="1 tank/per school"/>
    <s v="Temporary"/>
    <m/>
    <x v="1"/>
    <s v="Completed"/>
    <m/>
    <m/>
    <n v="520"/>
    <m/>
    <m/>
    <m/>
    <m/>
    <n v="520"/>
    <m/>
    <m/>
    <m/>
    <m/>
    <m/>
  </r>
  <r>
    <d v="2015-06-16T00:00:00"/>
    <s v="WSSDO"/>
    <s v="Government"/>
    <x v="6"/>
    <s v="Darbhung"/>
    <m/>
    <s v="Institutional_WASH"/>
    <x v="12"/>
    <m/>
    <n v="2"/>
    <s v="1 tank/per school"/>
    <s v="Temporary"/>
    <m/>
    <x v="1"/>
    <s v="Completed"/>
    <m/>
    <m/>
    <n v="650"/>
    <m/>
    <m/>
    <m/>
    <m/>
    <n v="650"/>
    <m/>
    <m/>
    <m/>
    <m/>
    <m/>
  </r>
  <r>
    <d v="2015-06-16T00:00:00"/>
    <s v="WSSDO"/>
    <s v="Government"/>
    <x v="6"/>
    <s v="Deurali"/>
    <m/>
    <s v="Water"/>
    <x v="4"/>
    <m/>
    <n v="600"/>
    <s v="m pipe"/>
    <s v="Temporary"/>
    <m/>
    <x v="1"/>
    <s v="Completed"/>
    <m/>
    <m/>
    <n v="575"/>
    <m/>
    <m/>
    <m/>
    <m/>
    <n v="575"/>
    <m/>
    <m/>
    <m/>
    <m/>
    <m/>
  </r>
  <r>
    <d v="2015-06-16T00:00:00"/>
    <s v="WSSDO"/>
    <s v="Government"/>
    <x v="6"/>
    <s v="Dhawa"/>
    <m/>
    <s v="Water"/>
    <x v="4"/>
    <m/>
    <n v="35"/>
    <s v="m pipe"/>
    <s v="Temporary"/>
    <m/>
    <x v="1"/>
    <s v="Completed"/>
    <m/>
    <m/>
    <n v="450"/>
    <m/>
    <m/>
    <m/>
    <m/>
    <n v="450"/>
    <m/>
    <m/>
    <m/>
    <m/>
    <m/>
  </r>
  <r>
    <d v="2015-06-16T00:00:00"/>
    <s v="WSSDO"/>
    <s v="Government"/>
    <x v="6"/>
    <s v="Fujel"/>
    <m/>
    <s v="Institutional_WASH"/>
    <x v="12"/>
    <m/>
    <n v="1"/>
    <s v="1 tank/per school"/>
    <s v="Temporary"/>
    <m/>
    <x v="1"/>
    <s v="Completed"/>
    <m/>
    <m/>
    <n v="550"/>
    <m/>
    <m/>
    <m/>
    <m/>
    <n v="550"/>
    <m/>
    <m/>
    <m/>
    <m/>
    <m/>
  </r>
  <r>
    <d v="2015-06-16T00:00:00"/>
    <s v="WSSDO"/>
    <s v="Government"/>
    <x v="6"/>
    <s v="Gaikhur"/>
    <m/>
    <s v="Water"/>
    <x v="4"/>
    <m/>
    <n v="1200"/>
    <s v="m pipe"/>
    <s v="Temporary"/>
    <m/>
    <x v="1"/>
    <s v="Completed"/>
    <m/>
    <m/>
    <n v="175"/>
    <m/>
    <m/>
    <m/>
    <m/>
    <n v="175"/>
    <m/>
    <m/>
    <m/>
    <m/>
    <m/>
  </r>
  <r>
    <d v="2015-06-16T00:00:00"/>
    <s v="WSSDO"/>
    <s v="Government"/>
    <x v="6"/>
    <s v="Gakhu"/>
    <m/>
    <s v="Institutional_WASH"/>
    <x v="12"/>
    <m/>
    <n v="1"/>
    <s v="1 tank/per school"/>
    <s v="Temporary"/>
    <m/>
    <x v="1"/>
    <s v="Completed"/>
    <m/>
    <m/>
    <n v="550"/>
    <m/>
    <m/>
    <m/>
    <m/>
    <n v="550"/>
    <m/>
    <m/>
    <m/>
    <m/>
    <m/>
  </r>
  <r>
    <d v="2015-06-16T00:00:00"/>
    <s v="WSSDO"/>
    <s v="Government"/>
    <x v="6"/>
    <s v="Ghyachok"/>
    <m/>
    <s v="Water"/>
    <x v="4"/>
    <m/>
    <n v="600"/>
    <s v="m pipe"/>
    <s v="Temporary"/>
    <m/>
    <x v="1"/>
    <s v="Completed"/>
    <m/>
    <m/>
    <n v="300"/>
    <m/>
    <m/>
    <m/>
    <m/>
    <n v="300"/>
    <m/>
    <m/>
    <m/>
    <m/>
    <m/>
  </r>
  <r>
    <d v="2015-06-16T00:00:00"/>
    <s v="WSSDO"/>
    <s v="Government"/>
    <x v="6"/>
    <s v="Ghyalchok"/>
    <m/>
    <s v="Institutional_WASH"/>
    <x v="12"/>
    <m/>
    <n v="1"/>
    <s v="1 tank/per school"/>
    <s v="Temporary"/>
    <m/>
    <x v="1"/>
    <s v="Completed"/>
    <m/>
    <m/>
    <n v="425"/>
    <m/>
    <m/>
    <m/>
    <m/>
    <n v="425"/>
    <m/>
    <m/>
    <m/>
    <m/>
    <m/>
  </r>
  <r>
    <d v="2015-06-16T00:00:00"/>
    <s v="WSSDO"/>
    <s v="Government"/>
    <x v="6"/>
    <s v="Gumda"/>
    <m/>
    <s v="Water"/>
    <x v="4"/>
    <m/>
    <n v="1200"/>
    <s v="m pipe + tank"/>
    <s v="Temporary"/>
    <m/>
    <x v="1"/>
    <s v="Completed"/>
    <m/>
    <m/>
    <n v="425"/>
    <m/>
    <m/>
    <m/>
    <m/>
    <n v="425"/>
    <m/>
    <m/>
    <m/>
    <m/>
    <m/>
  </r>
  <r>
    <d v="2015-06-16T00:00:00"/>
    <s v="WSSDO"/>
    <s v="Government"/>
    <x v="6"/>
    <s v="Hanspur"/>
    <m/>
    <s v="Water"/>
    <x v="4"/>
    <m/>
    <n v="400"/>
    <s v="m pipe + tank"/>
    <s v="Temporary"/>
    <m/>
    <x v="1"/>
    <s v="Completed"/>
    <m/>
    <m/>
    <n v="1450"/>
    <m/>
    <m/>
    <m/>
    <m/>
    <n v="1450"/>
    <m/>
    <m/>
    <m/>
    <m/>
    <m/>
  </r>
  <r>
    <d v="2015-06-16T00:00:00"/>
    <s v="WSSDO"/>
    <s v="Government"/>
    <x v="6"/>
    <s v="Hanspur"/>
    <m/>
    <s v="Institutional_WASH"/>
    <x v="12"/>
    <m/>
    <n v="1"/>
    <s v="1 tank/per school"/>
    <s v="Temporary"/>
    <m/>
    <x v="1"/>
    <s v="Completed"/>
    <m/>
    <m/>
    <n v="520"/>
    <m/>
    <m/>
    <m/>
    <m/>
    <n v="520"/>
    <m/>
    <m/>
    <m/>
    <m/>
    <m/>
  </r>
  <r>
    <d v="2015-06-16T00:00:00"/>
    <s v="WSSDO"/>
    <s v="Government"/>
    <x v="6"/>
    <s v="Harmhi"/>
    <m/>
    <s v="Water"/>
    <x v="4"/>
    <m/>
    <n v="500"/>
    <s v="m pipe"/>
    <s v="Temporary"/>
    <m/>
    <x v="1"/>
    <s v="Completed"/>
    <m/>
    <m/>
    <n v="825"/>
    <m/>
    <m/>
    <m/>
    <m/>
    <n v="825"/>
    <m/>
    <m/>
    <m/>
    <m/>
    <m/>
  </r>
  <r>
    <d v="2015-06-16T00:00:00"/>
    <s v="WSSDO"/>
    <s v="Government"/>
    <x v="6"/>
    <s v="Jaubari"/>
    <m/>
    <s v="Water"/>
    <x v="4"/>
    <m/>
    <n v="85"/>
    <s v="m pipe + tank"/>
    <s v="Temporary"/>
    <m/>
    <x v="1"/>
    <s v="Completed"/>
    <m/>
    <m/>
    <n v="250"/>
    <m/>
    <m/>
    <m/>
    <m/>
    <n v="250"/>
    <m/>
    <m/>
    <m/>
    <m/>
    <m/>
  </r>
  <r>
    <d v="2015-06-16T00:00:00"/>
    <s v="WSSDO"/>
    <s v="Government"/>
    <x v="6"/>
    <s v="Jaubari"/>
    <m/>
    <s v="Institutional_WASH"/>
    <x v="12"/>
    <m/>
    <n v="1"/>
    <s v="1 tank/per school"/>
    <s v="Temporary"/>
    <m/>
    <x v="1"/>
    <s v="Completed"/>
    <m/>
    <m/>
    <n v="525"/>
    <m/>
    <m/>
    <m/>
    <m/>
    <n v="525"/>
    <m/>
    <m/>
    <m/>
    <m/>
    <m/>
  </r>
  <r>
    <d v="2015-06-16T00:00:00"/>
    <s v="WSSDO"/>
    <s v="Government"/>
    <x v="6"/>
    <s v="Kashigaun"/>
    <m/>
    <s v="Institutional_WASH"/>
    <x v="12"/>
    <m/>
    <n v="1"/>
    <s v="1 tank/per school"/>
    <s v="Temporary"/>
    <m/>
    <x v="1"/>
    <s v="Completed"/>
    <m/>
    <m/>
    <n v="350"/>
    <m/>
    <m/>
    <m/>
    <m/>
    <n v="350"/>
    <m/>
    <m/>
    <m/>
    <m/>
    <m/>
  </r>
  <r>
    <d v="2015-06-16T00:00:00"/>
    <s v="WSSDO"/>
    <s v="Government"/>
    <x v="6"/>
    <s v="Kharibot"/>
    <m/>
    <s v="Water"/>
    <x v="4"/>
    <m/>
    <n v="600"/>
    <s v="m pipe"/>
    <s v="Temporary"/>
    <m/>
    <x v="1"/>
    <s v="Completed"/>
    <m/>
    <m/>
    <n v="525"/>
    <m/>
    <m/>
    <m/>
    <m/>
    <n v="525"/>
    <m/>
    <m/>
    <m/>
    <m/>
    <m/>
  </r>
  <r>
    <d v="2015-06-16T00:00:00"/>
    <s v="WSSDO"/>
    <s v="Government"/>
    <x v="6"/>
    <s v="Laprak"/>
    <m/>
    <s v="Water"/>
    <x v="4"/>
    <m/>
    <n v="1600"/>
    <s v="m pipe + tank"/>
    <s v="Temporary"/>
    <m/>
    <x v="1"/>
    <s v="Completed"/>
    <m/>
    <m/>
    <n v="1500"/>
    <m/>
    <m/>
    <m/>
    <m/>
    <n v="1500"/>
    <m/>
    <m/>
    <m/>
    <m/>
    <m/>
  </r>
  <r>
    <d v="2015-06-16T00:00:00"/>
    <s v="WSSDO"/>
    <s v="Government"/>
    <x v="6"/>
    <s v="Lapu"/>
    <m/>
    <s v="Water"/>
    <x v="4"/>
    <m/>
    <n v="1600"/>
    <s v="m pipe"/>
    <s v="Temporary"/>
    <m/>
    <x v="1"/>
    <s v="Completed"/>
    <m/>
    <m/>
    <n v="350"/>
    <m/>
    <m/>
    <m/>
    <m/>
    <n v="350"/>
    <m/>
    <m/>
    <m/>
    <m/>
    <m/>
  </r>
  <r>
    <d v="2015-06-16T00:00:00"/>
    <s v="WSSDO"/>
    <s v="Government"/>
    <x v="6"/>
    <s v="Manbu"/>
    <m/>
    <s v="Water"/>
    <x v="4"/>
    <m/>
    <n v="300"/>
    <s v="m pipe"/>
    <s v="Temporary"/>
    <m/>
    <x v="1"/>
    <s v="Completed"/>
    <m/>
    <m/>
    <n v="400"/>
    <m/>
    <m/>
    <m/>
    <m/>
    <n v="400"/>
    <m/>
    <m/>
    <m/>
    <m/>
    <m/>
  </r>
  <r>
    <d v="2015-06-16T00:00:00"/>
    <s v="WSSDO"/>
    <s v="Government"/>
    <x v="6"/>
    <s v="Manbu"/>
    <m/>
    <s v="Institutional_WASH"/>
    <x v="12"/>
    <m/>
    <n v="4"/>
    <s v="1 tank/per school"/>
    <s v="Temporary"/>
    <m/>
    <x v="1"/>
    <s v="Completed"/>
    <m/>
    <m/>
    <n v="1550"/>
    <m/>
    <m/>
    <m/>
    <m/>
    <n v="1550"/>
    <m/>
    <m/>
    <m/>
    <m/>
    <m/>
  </r>
  <r>
    <d v="2015-06-16T00:00:00"/>
    <s v="WSSDO"/>
    <s v="Government"/>
    <x v="6"/>
    <s v="Masel"/>
    <m/>
    <s v="Water"/>
    <x v="4"/>
    <m/>
    <n v="300"/>
    <s v="m pipe "/>
    <s v="Temporary"/>
    <m/>
    <x v="1"/>
    <s v="Completed"/>
    <m/>
    <m/>
    <n v="125"/>
    <m/>
    <m/>
    <m/>
    <m/>
    <n v="125"/>
    <m/>
    <m/>
    <m/>
    <m/>
    <m/>
  </r>
  <r>
    <d v="2015-06-16T00:00:00"/>
    <s v="WSSDO"/>
    <s v="Government"/>
    <x v="6"/>
    <s v="Masel"/>
    <m/>
    <s v="Institutional_WASH"/>
    <x v="12"/>
    <m/>
    <n v="1"/>
    <s v="1 tank/per school"/>
    <s v="Temporary"/>
    <m/>
    <x v="1"/>
    <s v="Completed"/>
    <m/>
    <m/>
    <n v="550"/>
    <m/>
    <m/>
    <m/>
    <m/>
    <n v="550"/>
    <m/>
    <m/>
    <m/>
    <m/>
    <m/>
  </r>
  <r>
    <d v="2015-06-16T00:00:00"/>
    <s v="WSSDO"/>
    <s v="Government"/>
    <x v="6"/>
    <s v="Muchhok"/>
    <m/>
    <s v="Water"/>
    <x v="4"/>
    <m/>
    <n v="1100"/>
    <s v="m pipe"/>
    <s v="Temporary"/>
    <m/>
    <x v="1"/>
    <s v="Completed"/>
    <m/>
    <m/>
    <n v="650"/>
    <m/>
    <m/>
    <m/>
    <m/>
    <n v="650"/>
    <m/>
    <m/>
    <m/>
    <m/>
    <m/>
  </r>
  <r>
    <d v="2015-06-16T00:00:00"/>
    <s v="WSSDO"/>
    <s v="Government"/>
    <x v="6"/>
    <s v="Muchhok"/>
    <m/>
    <s v="Institutional_WASH"/>
    <x v="12"/>
    <m/>
    <n v="2"/>
    <s v="1 tank/per school"/>
    <s v="Temporary"/>
    <m/>
    <x v="1"/>
    <s v="Completed"/>
    <m/>
    <m/>
    <n v="650"/>
    <m/>
    <m/>
    <m/>
    <m/>
    <n v="650"/>
    <m/>
    <m/>
    <m/>
    <m/>
    <m/>
  </r>
  <r>
    <d v="2015-06-16T00:00:00"/>
    <s v="WSSDO"/>
    <s v="Government"/>
    <x v="6"/>
    <s v="Namjung"/>
    <m/>
    <s v="Institutional_WASH"/>
    <x v="12"/>
    <m/>
    <n v="2"/>
    <s v="1 tank/per school"/>
    <s v="Temporary"/>
    <m/>
    <x v="1"/>
    <s v="Completed"/>
    <m/>
    <m/>
    <n v="710"/>
    <m/>
    <m/>
    <m/>
    <m/>
    <n v="710"/>
    <m/>
    <m/>
    <m/>
    <m/>
    <m/>
  </r>
  <r>
    <d v="2015-06-16T00:00:00"/>
    <s v="WSSDO"/>
    <s v="Government"/>
    <x v="6"/>
    <s v="Palumtar"/>
    <m/>
    <s v="Water"/>
    <x v="4"/>
    <m/>
    <n v="1700"/>
    <s v="m pipe"/>
    <s v="Temporary"/>
    <m/>
    <x v="1"/>
    <s v="Completed"/>
    <m/>
    <m/>
    <n v="700"/>
    <m/>
    <m/>
    <m/>
    <m/>
    <n v="700"/>
    <m/>
    <m/>
    <m/>
    <m/>
    <m/>
  </r>
  <r>
    <d v="2015-06-16T00:00:00"/>
    <s v="WSSDO"/>
    <s v="Government"/>
    <x v="6"/>
    <s v="Palumtar"/>
    <m/>
    <s v="Institutional_WASH"/>
    <x v="12"/>
    <m/>
    <n v="2"/>
    <s v="1 tank/per school"/>
    <s v="Temporary"/>
    <m/>
    <x v="1"/>
    <s v="Completed"/>
    <m/>
    <m/>
    <n v="750"/>
    <m/>
    <m/>
    <m/>
    <m/>
    <n v="750"/>
    <m/>
    <m/>
    <m/>
    <m/>
    <m/>
  </r>
  <r>
    <d v="2015-06-16T00:00:00"/>
    <s v="WSSDO"/>
    <s v="Government"/>
    <x v="6"/>
    <s v="Prithbinarayan N.P."/>
    <m/>
    <s v="Water"/>
    <x v="4"/>
    <m/>
    <n v="4145"/>
    <s v="m pipe + tank"/>
    <s v="Temporary"/>
    <m/>
    <x v="1"/>
    <s v="Completed"/>
    <m/>
    <m/>
    <n v="4225"/>
    <m/>
    <m/>
    <m/>
    <m/>
    <n v="4225"/>
    <m/>
    <m/>
    <m/>
    <m/>
    <m/>
  </r>
  <r>
    <d v="2015-06-16T00:00:00"/>
    <s v="WSSDO"/>
    <s v="Government"/>
    <x v="6"/>
    <s v="Prithbinarayan N.P."/>
    <m/>
    <s v="Institutional_WASH"/>
    <x v="12"/>
    <s v="schools"/>
    <n v="10"/>
    <s v="1 tank/per school"/>
    <s v="Temporary"/>
    <m/>
    <x v="1"/>
    <s v="Completed"/>
    <m/>
    <m/>
    <n v="10000"/>
    <m/>
    <m/>
    <m/>
    <m/>
    <n v="10000"/>
    <m/>
    <m/>
    <m/>
    <m/>
    <m/>
  </r>
  <r>
    <d v="2015-06-16T00:00:00"/>
    <s v="WSSDO"/>
    <s v="Government"/>
    <x v="6"/>
    <s v="Shreenathkot"/>
    <m/>
    <s v="Water"/>
    <x v="4"/>
    <m/>
    <n v="650"/>
    <s v="m pipe"/>
    <s v="Temporary"/>
    <m/>
    <x v="1"/>
    <s v="Completed"/>
    <m/>
    <m/>
    <n v="165"/>
    <m/>
    <m/>
    <m/>
    <m/>
    <n v="165"/>
    <m/>
    <m/>
    <m/>
    <m/>
    <m/>
  </r>
  <r>
    <d v="2015-06-16T00:00:00"/>
    <s v="WSSDO"/>
    <s v="Government"/>
    <x v="6"/>
    <s v="Taklung"/>
    <m/>
    <s v="Institutional_WASH"/>
    <x v="12"/>
    <m/>
    <n v="3"/>
    <s v="1 tank/per school"/>
    <s v="Temporary"/>
    <m/>
    <x v="1"/>
    <s v="Completed"/>
    <m/>
    <m/>
    <n v="1250"/>
    <m/>
    <m/>
    <m/>
    <m/>
    <n v="1250"/>
    <m/>
    <m/>
    <m/>
    <m/>
    <m/>
  </r>
  <r>
    <d v="2015-06-16T00:00:00"/>
    <s v="WSSDO"/>
    <s v="Government"/>
    <x v="6"/>
    <s v="Tandrang"/>
    <m/>
    <s v="Water"/>
    <x v="4"/>
    <m/>
    <n v="100"/>
    <s v="m pipe"/>
    <s v="Temporary"/>
    <m/>
    <x v="1"/>
    <s v="Completed"/>
    <m/>
    <m/>
    <n v="225"/>
    <m/>
    <m/>
    <m/>
    <m/>
    <n v="225"/>
    <m/>
    <m/>
    <m/>
    <m/>
    <m/>
  </r>
  <r>
    <d v="2015-06-16T00:00:00"/>
    <s v="WSSDO"/>
    <s v="Government"/>
    <x v="6"/>
    <s v="Taple"/>
    <m/>
    <s v="Water"/>
    <x v="4"/>
    <m/>
    <n v="600"/>
    <s v="m pipe"/>
    <s v="Temporary"/>
    <m/>
    <x v="1"/>
    <s v="Completed"/>
    <m/>
    <m/>
    <n v="325"/>
    <m/>
    <m/>
    <m/>
    <m/>
    <n v="325"/>
    <m/>
    <m/>
    <m/>
    <m/>
    <m/>
  </r>
  <r>
    <d v="2015-06-16T00:00:00"/>
    <s v="WSSDO"/>
    <s v="Government"/>
    <x v="6"/>
    <s v="Taple"/>
    <m/>
    <s v="Institutional_WASH"/>
    <x v="12"/>
    <m/>
    <n v="1"/>
    <s v="1 tank/per school"/>
    <s v="Temporary"/>
    <m/>
    <x v="1"/>
    <s v="Completed"/>
    <m/>
    <m/>
    <n v="475"/>
    <m/>
    <m/>
    <m/>
    <m/>
    <n v="475"/>
    <m/>
    <m/>
    <m/>
    <m/>
    <m/>
  </r>
  <r>
    <d v="2015-06-16T00:00:00"/>
    <s v="WSSDO"/>
    <s v="Government"/>
    <x v="6"/>
    <s v="Warpak"/>
    <m/>
    <s v="Water"/>
    <x v="4"/>
    <m/>
    <n v="3000"/>
    <s v="m pipe + tank"/>
    <s v="Temporary"/>
    <m/>
    <x v="1"/>
    <s v="Completed"/>
    <m/>
    <m/>
    <n v="4500"/>
    <m/>
    <m/>
    <m/>
    <m/>
    <n v="4500"/>
    <m/>
    <m/>
    <m/>
    <m/>
    <m/>
  </r>
  <r>
    <d v="2015-06-16T00:00:00"/>
    <s v="WSSDO"/>
    <s v="Government"/>
    <x v="2"/>
    <s v="Bidur N.P."/>
    <s v="USC Dholpe"/>
    <s v="Water"/>
    <x v="4"/>
    <s v="Water"/>
    <s v="HH-105"/>
    <s v="Scheme Repair"/>
    <s v="Sustainable"/>
    <s v="WSSDO"/>
    <x v="1"/>
    <s v="Completed"/>
    <n v="42171"/>
    <n v="42176"/>
    <n v="525"/>
    <m/>
    <m/>
    <m/>
    <m/>
    <n v="525"/>
    <m/>
    <m/>
    <m/>
    <m/>
    <m/>
  </r>
  <r>
    <d v="2015-06-17T00:00:00"/>
    <s v="DCA/NCA (DanChurchAid and Norwegian Church Aid)"/>
    <s v="INGO"/>
    <x v="9"/>
    <s v="Khari"/>
    <s v="FAYA Nepal"/>
    <s v="Hygiene"/>
    <x v="6"/>
    <m/>
    <n v="1325"/>
    <s v="Hygiene kits"/>
    <s v="Sustainable"/>
    <s v="Norwegian MFA"/>
    <x v="1"/>
    <s v="Completed"/>
    <m/>
    <m/>
    <n v="7287"/>
    <m/>
    <m/>
    <n v="736"/>
    <n v="589"/>
    <m/>
    <m/>
    <m/>
    <m/>
    <m/>
    <m/>
  </r>
  <r>
    <d v="2015-06-17T00:00:00"/>
    <s v="DCA/NCA (DanChurchAid and Norwegian Church Aid)"/>
    <s v="INGO"/>
    <x v="9"/>
    <s v="Khari"/>
    <s v="FAYA Nepal"/>
    <s v="Hygiene"/>
    <x v="6"/>
    <m/>
    <n v="1325"/>
    <s v="Hygiene kits"/>
    <s v="Sustainable"/>
    <s v="Norwegian MFA"/>
    <x v="1"/>
    <s v="Completed"/>
    <m/>
    <m/>
    <n v="7287"/>
    <m/>
    <m/>
    <m/>
    <m/>
    <n v="7287"/>
    <m/>
    <m/>
    <m/>
    <m/>
    <s v="Some more Aquatabs and ORS should be distributed"/>
  </r>
  <r>
    <d v="2015-06-17T00:00:00"/>
    <s v="DCA/NCA (DanChurchAid and Norwegian Church Aid)"/>
    <s v="INGO"/>
    <x v="9"/>
    <s v="Nalang"/>
    <s v="FAYA Nepal"/>
    <s v="Hygiene"/>
    <x v="8"/>
    <m/>
    <n v="9"/>
    <m/>
    <s v="Sustainable"/>
    <s v="Norwegian MFA"/>
    <x v="1"/>
    <s v="Planned "/>
    <m/>
    <m/>
    <n v="1325"/>
    <m/>
    <m/>
    <n v="641"/>
    <n v="513"/>
    <m/>
    <m/>
    <m/>
    <m/>
    <m/>
    <m/>
  </r>
  <r>
    <d v="2015-06-17T00:00:00"/>
    <s v="DCA/NCA (DanChurchAid and Norwegian Church Aid)"/>
    <s v="INGO"/>
    <x v="9"/>
    <s v="Nalang"/>
    <s v="FAYA Nepal"/>
    <s v="Hygiene"/>
    <x v="8"/>
    <m/>
    <n v="9"/>
    <m/>
    <s v="Sustainable"/>
    <s v="Norwegian MFA"/>
    <x v="1"/>
    <s v="Planned "/>
    <m/>
    <m/>
    <n v="1325"/>
    <m/>
    <m/>
    <m/>
    <m/>
    <m/>
    <m/>
    <m/>
    <m/>
    <m/>
    <m/>
  </r>
  <r>
    <d v="2015-06-17T00:00:00"/>
    <s v="DCA/NCA (DanChurchAid and Norwegian Church Aid)"/>
    <s v="INGO"/>
    <x v="9"/>
    <s v="Salang"/>
    <s v="FAYA Nepal"/>
    <s v="Sanitation"/>
    <x v="0"/>
    <m/>
    <n v="14"/>
    <s v="Emergency latrines"/>
    <s v="Temporary"/>
    <s v="Norwegian MFA"/>
    <x v="0"/>
    <s v="Completed"/>
    <d v="2015-06-01T00:00:00"/>
    <d v="2015-06-06T00:00:00"/>
    <n v="739"/>
    <m/>
    <m/>
    <n v="411"/>
    <n v="328"/>
    <m/>
    <m/>
    <m/>
    <m/>
    <m/>
    <s v="Teachers is not included in Target Total Individuals"/>
  </r>
  <r>
    <d v="2015-06-17T00:00:00"/>
    <s v="ENPHO"/>
    <s v="NGO"/>
    <x v="17"/>
    <s v="Chankhu"/>
    <s v="ENPHO"/>
    <s v="Assessment"/>
    <x v="1"/>
    <s v="Water Quality Testing"/>
    <n v="3"/>
    <s v="sample"/>
    <s v="Sustainable"/>
    <s v="UNICEF"/>
    <x v="1"/>
    <s v="Completed"/>
    <d v="2015-02-07T00:00:00"/>
    <d v="2015-02-07T00:00:00"/>
    <n v="200"/>
    <m/>
    <m/>
    <m/>
    <m/>
    <n v="200"/>
    <m/>
    <m/>
    <m/>
    <m/>
    <m/>
  </r>
  <r>
    <d v="2015-06-17T00:00:00"/>
    <s v="ENPHO"/>
    <s v="NGO"/>
    <x v="17"/>
    <s v="Jhyaku"/>
    <s v="ENPHO"/>
    <s v="Hygiene"/>
    <x v="6"/>
    <m/>
    <n v="1357"/>
    <s v="Kits"/>
    <s v="Temporary"/>
    <s v="UNICEF"/>
    <x v="1"/>
    <s v="Completed"/>
    <s v="12/06/2015"/>
    <s v="16/06/2015"/>
    <n v="6800"/>
    <m/>
    <m/>
    <m/>
    <m/>
    <n v="6165"/>
    <n v="3057"/>
    <n v="3108"/>
    <m/>
    <m/>
    <m/>
  </r>
  <r>
    <d v="2015-06-17T00:00:00"/>
    <s v="ENPHO"/>
    <s v="NGO"/>
    <x v="17"/>
    <s v="Mali"/>
    <s v="ENPHO"/>
    <s v="Assessment"/>
    <x v="1"/>
    <s v="Water Quality Testing"/>
    <n v="4"/>
    <s v="sample"/>
    <s v="Sustainable"/>
    <s v="UNICEF"/>
    <x v="1"/>
    <s v="Completed"/>
    <d v="2015-05-07T00:00:00"/>
    <d v="2015-05-07T00:00:00"/>
    <n v="500"/>
    <m/>
    <m/>
    <m/>
    <m/>
    <n v="500"/>
    <m/>
    <m/>
    <m/>
    <m/>
    <m/>
  </r>
  <r>
    <d v="2015-06-17T00:00:00"/>
    <s v="ENPHO"/>
    <s v="NGO"/>
    <x v="17"/>
    <s v="Sunakhani"/>
    <s v="ENPHO"/>
    <s v="Assessment"/>
    <x v="1"/>
    <s v="Water Quality Testing"/>
    <n v="8"/>
    <s v="sample"/>
    <s v="Sustainable"/>
    <s v="UNICEF"/>
    <x v="1"/>
    <s v="Completed"/>
    <d v="2015-08-07T00:00:00"/>
    <d v="2015-08-07T00:00:00"/>
    <n v="1100"/>
    <m/>
    <m/>
    <m/>
    <m/>
    <n v="1100"/>
    <m/>
    <m/>
    <m/>
    <m/>
    <m/>
  </r>
  <r>
    <d v="2015-06-17T00:00:00"/>
    <s v="ENPHO"/>
    <s v="NGO"/>
    <x v="17"/>
    <s v="Sundrawati"/>
    <s v="ENPHO"/>
    <s v="Assessment"/>
    <x v="1"/>
    <s v="Water Quality Testing"/>
    <n v="8"/>
    <s v="sample"/>
    <s v="Sustainable"/>
    <s v="UNICEF"/>
    <x v="1"/>
    <s v="Completed"/>
    <d v="2015-07-07T00:00:00"/>
    <d v="2015-08-07T00:00:00"/>
    <n v="1500"/>
    <m/>
    <m/>
    <m/>
    <m/>
    <n v="1500"/>
    <m/>
    <m/>
    <m/>
    <m/>
    <m/>
  </r>
  <r>
    <d v="2015-06-17T00:00:00"/>
    <s v="IMC"/>
    <s v="INGO"/>
    <x v="6"/>
    <s v="Prok"/>
    <m/>
    <s v="Sanitation"/>
    <x v="0"/>
    <m/>
    <n v="15"/>
    <m/>
    <m/>
    <m/>
    <x v="1"/>
    <s v="Completed"/>
    <m/>
    <m/>
    <n v="661"/>
    <m/>
    <m/>
    <m/>
    <m/>
    <n v="661"/>
    <m/>
    <m/>
    <m/>
    <m/>
    <m/>
  </r>
  <r>
    <d v="2015-06-17T00:00:00"/>
    <s v="IMC"/>
    <s v="INGO"/>
    <x v="6"/>
    <s v="Prok"/>
    <m/>
    <s v="Hygiene"/>
    <x v="8"/>
    <m/>
    <m/>
    <m/>
    <m/>
    <m/>
    <x v="1"/>
    <s v="Completed"/>
    <m/>
    <m/>
    <n v="661"/>
    <m/>
    <m/>
    <m/>
    <m/>
    <n v="300"/>
    <m/>
    <m/>
    <m/>
    <m/>
    <m/>
  </r>
  <r>
    <d v="2015-06-17T00:00:00"/>
    <s v="IMC"/>
    <s v="INGO"/>
    <x v="6"/>
    <s v="Prok"/>
    <m/>
    <s v="Hygiene"/>
    <x v="6"/>
    <m/>
    <n v="250"/>
    <m/>
    <m/>
    <m/>
    <x v="1"/>
    <s v="Completed"/>
    <m/>
    <m/>
    <n v="661"/>
    <m/>
    <m/>
    <m/>
    <m/>
    <n v="661"/>
    <m/>
    <m/>
    <m/>
    <m/>
    <m/>
  </r>
  <r>
    <d v="2015-06-17T00:00:00"/>
    <s v="IMC"/>
    <s v="INGO"/>
    <x v="6"/>
    <s v="Prok"/>
    <m/>
    <s v="Institutional_WASH"/>
    <x v="11"/>
    <m/>
    <m/>
    <m/>
    <m/>
    <m/>
    <x v="4"/>
    <s v="Planned "/>
    <m/>
    <m/>
    <m/>
    <m/>
    <m/>
    <m/>
    <m/>
    <m/>
    <m/>
    <m/>
    <m/>
    <m/>
    <m/>
  </r>
  <r>
    <d v="2015-06-17T00:00:00"/>
    <s v="IMC"/>
    <s v="INGO"/>
    <x v="6"/>
    <s v="Prok"/>
    <m/>
    <s v="Institutional_WASH"/>
    <x v="12"/>
    <m/>
    <m/>
    <m/>
    <m/>
    <m/>
    <x v="0"/>
    <s v="Planned "/>
    <m/>
    <m/>
    <m/>
    <m/>
    <m/>
    <m/>
    <m/>
    <m/>
    <m/>
    <m/>
    <m/>
    <m/>
    <m/>
  </r>
  <r>
    <d v="2015-06-17T00:00:00"/>
    <s v="Nepal Red Cross Society "/>
    <s v="Red Cross Movement"/>
    <x v="5"/>
    <s v="Lalitpur U.M.N.P."/>
    <s v="NRCS, Lalitpur"/>
    <s v="Hygiene"/>
    <x v="8"/>
    <s v="WASH Orientation at Community"/>
    <m/>
    <m/>
    <s v="Temporary"/>
    <s v="IFRC"/>
    <x v="1"/>
    <s v="Completed"/>
    <d v="2015-06-17T00:00:00"/>
    <d v="2015-06-17T00:00:00"/>
    <n v="20"/>
    <m/>
    <m/>
    <m/>
    <m/>
    <n v="26"/>
    <m/>
    <m/>
    <m/>
    <m/>
    <s v="WASH Orientation"/>
  </r>
  <r>
    <d v="2015-06-17T00:00:00"/>
    <s v="Nepal Red Cross Society "/>
    <s v="Red Cross Movement"/>
    <x v="5"/>
    <s v="Lamatar"/>
    <s v="NRCS, Lalitpur"/>
    <s v="Hygiene"/>
    <x v="8"/>
    <s v="WASH Orientation at Community"/>
    <m/>
    <m/>
    <s v="Temporary"/>
    <s v="IFRC"/>
    <x v="1"/>
    <s v="Completed"/>
    <d v="2015-06-17T00:00:00"/>
    <d v="2015-06-17T00:00:00"/>
    <n v="20"/>
    <m/>
    <m/>
    <m/>
    <m/>
    <n v="17"/>
    <m/>
    <m/>
    <m/>
    <m/>
    <s v="WASH Orientation"/>
  </r>
  <r>
    <d v="2015-06-17T00:00:00"/>
    <s v="Nepal Red Cross Society "/>
    <s v="Red Cross Movement"/>
    <x v="5"/>
    <s v="Lubhu"/>
    <s v="NRCS, Lalitpur"/>
    <s v="Hygiene"/>
    <x v="8"/>
    <s v="WASH Orientation at Community"/>
    <m/>
    <m/>
    <s v="Temporary"/>
    <s v="IFRC"/>
    <x v="1"/>
    <s v="Completed"/>
    <d v="2015-06-17T00:00:00"/>
    <d v="2015-06-17T00:00:00"/>
    <n v="20"/>
    <m/>
    <m/>
    <m/>
    <m/>
    <n v="10"/>
    <m/>
    <m/>
    <m/>
    <m/>
    <s v="WASH Orientation"/>
  </r>
  <r>
    <d v="2015-06-17T00:00:00"/>
    <s v="SUHARRA"/>
    <s v="INGO"/>
    <x v="2"/>
    <s v="Kharanitar"/>
    <s v="KCDC"/>
    <s v="Water"/>
    <x v="7"/>
    <m/>
    <n v="50"/>
    <m/>
    <s v="Temporary"/>
    <m/>
    <x v="1"/>
    <s v="Completed"/>
    <m/>
    <m/>
    <n v="250"/>
    <m/>
    <m/>
    <m/>
    <m/>
    <n v="250"/>
    <m/>
    <m/>
    <m/>
    <m/>
    <m/>
  </r>
  <r>
    <d v="2015-06-17T00:00:00"/>
    <s v="WSSDO"/>
    <s v="Government"/>
    <x v="1"/>
    <s v="Baramchi"/>
    <m/>
    <s v="Water"/>
    <x v="4"/>
    <m/>
    <s v="100 meter pipe"/>
    <s v="Plastic Various Sizes"/>
    <s v="Sustainable"/>
    <s v="DWSS"/>
    <x v="1"/>
    <s v="Completed"/>
    <m/>
    <m/>
    <n v="215"/>
    <m/>
    <m/>
    <m/>
    <m/>
    <n v="215"/>
    <m/>
    <m/>
    <m/>
    <m/>
    <m/>
  </r>
  <r>
    <d v="2015-06-17T00:00:00"/>
    <s v="WSSDO"/>
    <s v="Government"/>
    <x v="1"/>
    <s v="Bhimtar"/>
    <m/>
    <s v="Water"/>
    <x v="4"/>
    <m/>
    <s v="200 meter pipe"/>
    <s v="Plastic Various Sizes"/>
    <s v="Sustainable"/>
    <s v="DWSS"/>
    <x v="1"/>
    <s v="Completed"/>
    <m/>
    <m/>
    <n v="190"/>
    <m/>
    <m/>
    <m/>
    <m/>
    <n v="190"/>
    <m/>
    <m/>
    <m/>
    <m/>
    <m/>
  </r>
  <r>
    <d v="2015-06-17T00:00:00"/>
    <s v="WSSDO"/>
    <s v="Government"/>
    <x v="1"/>
    <s v="Chautara"/>
    <m/>
    <s v="Water"/>
    <x v="4"/>
    <m/>
    <s v="150 meter pipe"/>
    <s v="Plastic Various Sizes"/>
    <s v="Sustainable"/>
    <s v="DWSS"/>
    <x v="1"/>
    <s v="Completed"/>
    <m/>
    <m/>
    <n v="145"/>
    <m/>
    <m/>
    <m/>
    <m/>
    <n v="145"/>
    <m/>
    <m/>
    <m/>
    <m/>
    <m/>
  </r>
  <r>
    <d v="2015-06-17T00:00:00"/>
    <s v="WSSDO"/>
    <s v="Government"/>
    <x v="1"/>
    <s v="Irkhu"/>
    <m/>
    <s v="Water"/>
    <x v="4"/>
    <m/>
    <s v="300 meter pipe"/>
    <s v="Plastic Various Sizes"/>
    <s v="Sustainable"/>
    <s v="DWSS"/>
    <x v="1"/>
    <s v="Completed"/>
    <m/>
    <m/>
    <n v="315"/>
    <m/>
    <m/>
    <m/>
    <m/>
    <n v="315"/>
    <m/>
    <m/>
    <m/>
    <m/>
    <m/>
  </r>
  <r>
    <d v="2015-06-17T00:00:00"/>
    <s v="WSSDO"/>
    <s v="Government"/>
    <x v="1"/>
    <s v="Jalbire"/>
    <m/>
    <s v="Water"/>
    <x v="4"/>
    <m/>
    <s v="400 meter pipe"/>
    <s v="Plastic Various Sizes"/>
    <s v="Sustainable"/>
    <s v="DWSS"/>
    <x v="1"/>
    <s v="Completed"/>
    <m/>
    <m/>
    <n v="230"/>
    <m/>
    <m/>
    <m/>
    <m/>
    <n v="230"/>
    <m/>
    <m/>
    <m/>
    <m/>
    <m/>
  </r>
  <r>
    <d v="2015-06-17T00:00:00"/>
    <s v="WSSDO"/>
    <s v="Government"/>
    <x v="1"/>
    <s v="Kunchowk"/>
    <m/>
    <s v="Water"/>
    <x v="4"/>
    <m/>
    <s v="600 meter pipe"/>
    <s v="Plastic Various Sizes"/>
    <s v="Sustainable"/>
    <s v="DWSS"/>
    <x v="1"/>
    <s v="Completed"/>
    <m/>
    <m/>
    <n v="525"/>
    <m/>
    <m/>
    <m/>
    <m/>
    <n v="525"/>
    <m/>
    <m/>
    <m/>
    <m/>
    <m/>
  </r>
  <r>
    <d v="2015-06-17T00:00:00"/>
    <s v="WSSDO"/>
    <s v="Government"/>
    <x v="1"/>
    <s v="Selang"/>
    <m/>
    <s v="Water"/>
    <x v="4"/>
    <m/>
    <s v="700 meter pipe"/>
    <s v="Plastic Various Sizes"/>
    <s v="Sustainable"/>
    <s v="DWSS"/>
    <x v="1"/>
    <s v="Completed"/>
    <m/>
    <m/>
    <n v="605"/>
    <m/>
    <m/>
    <m/>
    <m/>
    <n v="605"/>
    <m/>
    <m/>
    <m/>
    <m/>
    <m/>
  </r>
  <r>
    <d v="2015-06-18T00:00:00"/>
    <s v="ENPHO"/>
    <s v="NGO"/>
    <x v="19"/>
    <s v="Gothgau"/>
    <s v="ENPHO"/>
    <s v="Sanitation"/>
    <x v="13"/>
    <s v="Distribution of EM"/>
    <n v="312"/>
    <s v="Ltr"/>
    <s v="Temporary"/>
    <s v="UNICEF"/>
    <x v="1"/>
    <s v="Completed"/>
    <d v="2015-06-14T00:00:00"/>
    <d v="2015-06-18T00:00:00"/>
    <n v="1718"/>
    <n v="395.14000000000004"/>
    <n v="412.32"/>
    <n v="429.5"/>
    <n v="481.04"/>
    <n v="1718"/>
    <m/>
    <m/>
    <m/>
    <m/>
    <m/>
  </r>
  <r>
    <d v="2015-06-18T00:00:00"/>
    <s v="ENPHO"/>
    <s v="NGO"/>
    <x v="19"/>
    <s v="Sanghutar"/>
    <s v="ENPHO"/>
    <s v="Water"/>
    <x v="4"/>
    <s v="Handikhola Drinking Water word no 8,Cement   for W/S system improvement (2 Packet)"/>
    <n v="1"/>
    <s v="Scheme"/>
    <s v="Sustainable"/>
    <s v="UNICEF"/>
    <x v="1"/>
    <s v="Completed"/>
    <d v="2015-06-18T00:00:00"/>
    <s v="24/06/2015"/>
    <n v="150"/>
    <n v="34.5"/>
    <n v="36"/>
    <n v="37.5"/>
    <n v="42.000000000000007"/>
    <n v="150"/>
    <m/>
    <m/>
    <m/>
    <m/>
    <m/>
  </r>
  <r>
    <d v="2015-06-18T00:00:00"/>
    <s v="ENPHO"/>
    <s v="NGO"/>
    <x v="19"/>
    <s v="Sanghutar"/>
    <s v="ENPHO"/>
    <s v="Water"/>
    <x v="4"/>
    <s v="Bajinigaira Drinking Water word no 7,Cement   for W/S system improvement (2 Packet)"/>
    <n v="1"/>
    <s v="Scheme"/>
    <s v="Sustainable"/>
    <s v="UNICEF"/>
    <x v="1"/>
    <s v="Completed"/>
    <d v="2015-06-18T00:00:00"/>
    <s v="24/06/2015"/>
    <n v="145"/>
    <n v="33.35"/>
    <n v="34.799999999999997"/>
    <n v="36.25"/>
    <n v="40.6"/>
    <n v="145"/>
    <m/>
    <m/>
    <m/>
    <m/>
    <m/>
  </r>
  <r>
    <d v="2015-06-18T00:00:00"/>
    <s v="ENPHO"/>
    <s v="NGO"/>
    <x v="19"/>
    <s v="Sanghutar"/>
    <s v="ENPHO"/>
    <s v="Water"/>
    <x v="4"/>
    <s v="Dharapanikhola Drinking Water word no 6,Cement   for W/S system improvement (3 Packet)"/>
    <n v="1"/>
    <s v="Scheme"/>
    <s v="Sustainable"/>
    <s v="UNICEF"/>
    <x v="1"/>
    <s v="Completed"/>
    <d v="2015-06-18T00:00:00"/>
    <s v="24/06/2015"/>
    <n v="125"/>
    <n v="28.75"/>
    <n v="30"/>
    <n v="31.25"/>
    <n v="35"/>
    <n v="125"/>
    <m/>
    <m/>
    <m/>
    <m/>
    <m/>
  </r>
  <r>
    <d v="2015-06-18T00:00:00"/>
    <s v="ENPHO"/>
    <s v="NGO"/>
    <x v="19"/>
    <s v="Sanghutar"/>
    <s v="ENPHO"/>
    <s v="Water"/>
    <x v="4"/>
    <s v="Lamtekhola Mandir Danda Drinking Water word no 4,Cement   for W/S system improvement (2 Packet)"/>
    <n v="1"/>
    <s v="Scheme"/>
    <s v="Sustainable"/>
    <s v="UNICEF"/>
    <x v="1"/>
    <s v="Completed"/>
    <d v="2015-06-18T00:00:00"/>
    <s v="24/06/2015"/>
    <n v="102"/>
    <n v="23.46"/>
    <n v="24.48"/>
    <n v="25.5"/>
    <n v="28.560000000000002"/>
    <n v="102"/>
    <m/>
    <m/>
    <m/>
    <m/>
    <m/>
  </r>
  <r>
    <d v="2015-06-18T00:00:00"/>
    <s v="ENPHO"/>
    <s v="NGO"/>
    <x v="19"/>
    <s v="Sanghutar"/>
    <s v="ENPHO"/>
    <s v="Water"/>
    <x v="4"/>
    <s v="Kharanekhola Kami Danda Drinking Water word no 5,Cement   for W/S system improvement (3 Packet)"/>
    <n v="1"/>
    <s v="Scheme"/>
    <s v="Sustainable"/>
    <s v="UNICEF"/>
    <x v="1"/>
    <s v="Completed"/>
    <d v="2015-06-18T00:00:00"/>
    <s v="24/06/2015"/>
    <n v="80"/>
    <n v="18.400000000000002"/>
    <n v="19.2"/>
    <n v="20"/>
    <n v="22.400000000000002"/>
    <n v="80"/>
    <m/>
    <m/>
    <m/>
    <m/>
    <m/>
  </r>
  <r>
    <d v="2015-06-18T00:00:00"/>
    <s v="ENPHO"/>
    <s v="NGO"/>
    <x v="19"/>
    <s v="Sanghutar"/>
    <s v="ENPHO"/>
    <s v="Water"/>
    <x v="4"/>
    <s v="Kharanekhola Uttishghari Drinking Water word no 5,Cement   for W/S system improvement (2 Packet)"/>
    <n v="1"/>
    <s v="Scheme"/>
    <s v="Sustainable"/>
    <s v="UNICEF"/>
    <x v="1"/>
    <s v="Completed"/>
    <d v="2015-06-18T00:00:00"/>
    <s v="24/06/2015"/>
    <n v="75"/>
    <n v="17.25"/>
    <n v="18"/>
    <n v="18.75"/>
    <n v="21.000000000000004"/>
    <n v="75"/>
    <m/>
    <m/>
    <m/>
    <m/>
    <m/>
  </r>
  <r>
    <d v="2015-06-18T00:00:00"/>
    <s v="ENPHO"/>
    <s v="NGO"/>
    <x v="13"/>
    <s v="Chilime"/>
    <s v="ENPHO"/>
    <s v="Hygiene"/>
    <x v="8"/>
    <s v="WASH campaign through mobilization of local change agents"/>
    <n v="1"/>
    <s v="Packege"/>
    <s v="Sustainable"/>
    <s v="UNICEF"/>
    <x v="1"/>
    <s v="Completed"/>
    <d v="2015-06-18T00:00:00"/>
    <d v="2015-06-18T00:00:00"/>
    <n v="450"/>
    <n v="150"/>
    <n v="200"/>
    <n v="50"/>
    <n v="50"/>
    <n v="455"/>
    <n v="155"/>
    <n v="200"/>
    <n v="43"/>
    <n v="57"/>
    <m/>
  </r>
  <r>
    <d v="2015-06-18T00:00:00"/>
    <s v="ENPHO"/>
    <s v="NGO"/>
    <x v="13"/>
    <s v="Timure"/>
    <s v="ENPHO"/>
    <s v="Hygiene"/>
    <x v="8"/>
    <s v="WASH campaign through mobilization of local change agents"/>
    <n v="1"/>
    <s v="Packege"/>
    <s v="Sustainable"/>
    <s v="UNICEF"/>
    <x v="1"/>
    <s v="Completed"/>
    <d v="2015-06-18T00:00:00"/>
    <d v="2015-06-18T00:00:00"/>
    <n v="350"/>
    <n v="75"/>
    <n v="200"/>
    <n v="45"/>
    <n v="30"/>
    <n v="347"/>
    <n v="75"/>
    <n v="197"/>
    <n v="40"/>
    <n v="35"/>
    <m/>
  </r>
  <r>
    <d v="2015-06-18T00:00:00"/>
    <s v="Nepal Red Cross Society "/>
    <s v="Red Cross Movement"/>
    <x v="5"/>
    <s v="Bungamati"/>
    <s v="NRCS, Lalitpur"/>
    <s v="Hygiene"/>
    <x v="8"/>
    <s v="WASH Orientation at Community"/>
    <m/>
    <m/>
    <s v="Temporary"/>
    <s v="IFRC"/>
    <x v="1"/>
    <s v="Completed"/>
    <d v="2015-06-18T00:00:00"/>
    <d v="2015-07-30T00:00:00"/>
    <n v="245"/>
    <m/>
    <m/>
    <m/>
    <m/>
    <n v="276"/>
    <m/>
    <m/>
    <m/>
    <m/>
    <s v="WASH Orientation"/>
  </r>
  <r>
    <d v="2015-06-18T00:00:00"/>
    <s v="Nepal Red Cross Society "/>
    <s v="Red Cross Movement"/>
    <x v="5"/>
    <s v="Chhampi"/>
    <s v="NRCS, Lalitpur"/>
    <s v="Hygiene"/>
    <x v="8"/>
    <s v="WASH Orientation at Community"/>
    <m/>
    <m/>
    <s v="Temporary"/>
    <s v="IFRC"/>
    <x v="1"/>
    <s v="Completed"/>
    <d v="2015-06-18T00:00:00"/>
    <d v="2015-06-18T00:00:00"/>
    <n v="20"/>
    <m/>
    <m/>
    <m/>
    <m/>
    <n v="37"/>
    <m/>
    <m/>
    <m/>
    <m/>
    <s v="WASH Orientation"/>
  </r>
  <r>
    <d v="2015-06-18T00:00:00"/>
    <s v="Nepal Red Cross Society "/>
    <s v="Red Cross Movement"/>
    <x v="5"/>
    <s v="Dukuchhap"/>
    <s v="NRCS, Lalitpur"/>
    <s v="Hygiene"/>
    <x v="8"/>
    <s v="WASH Orientation at School"/>
    <m/>
    <m/>
    <s v="Temporary"/>
    <s v="IFRC"/>
    <x v="0"/>
    <s v="Completed"/>
    <d v="2015-06-18T00:00:00"/>
    <d v="2015-06-18T00:00:00"/>
    <n v="110"/>
    <m/>
    <m/>
    <m/>
    <m/>
    <n v="104"/>
    <m/>
    <m/>
    <m/>
    <m/>
    <s v="WASH Orientation"/>
  </r>
  <r>
    <d v="2015-06-18T00:00:00"/>
    <s v="Nepal Red Cross Society "/>
    <s v="Red Cross Movement"/>
    <x v="5"/>
    <s v="Lalitpur U.M.N.P."/>
    <s v="NRCS, Lalitpur"/>
    <s v="Hygiene"/>
    <x v="8"/>
    <s v="WASH Orientation at School"/>
    <m/>
    <m/>
    <s v="Temporary"/>
    <s v="IFRC"/>
    <x v="0"/>
    <s v="Completed"/>
    <d v="2015-06-18T00:00:00"/>
    <d v="2015-06-18T00:00:00"/>
    <n v="20"/>
    <m/>
    <m/>
    <m/>
    <m/>
    <n v="15"/>
    <m/>
    <m/>
    <m/>
    <m/>
    <s v="WASH Orientation"/>
  </r>
  <r>
    <d v="2015-06-18T00:00:00"/>
    <s v="Nepal Red Cross Society "/>
    <s v="Red Cross Movement"/>
    <x v="20"/>
    <s v="Sukajor"/>
    <s v="NRCS Ramechhap District Chapter "/>
    <s v="Hygiene"/>
    <x v="6"/>
    <s v="Distribution "/>
    <n v="93"/>
    <s v="Box "/>
    <s v="Temporary"/>
    <s v="Turkis Red Cricent "/>
    <x v="1"/>
    <s v="Completed"/>
    <d v="2015-06-18T00:00:00"/>
    <d v="2015-06-18T00:00:00"/>
    <n v="486"/>
    <n v="219"/>
    <n v="267"/>
    <m/>
    <m/>
    <n v="486"/>
    <n v="219"/>
    <n v="267"/>
    <m/>
    <m/>
    <s v="63 HHs "/>
  </r>
  <r>
    <d v="2015-06-18T00:00:00"/>
    <s v="SUHARRA"/>
    <s v="INGO"/>
    <x v="2"/>
    <s v="Chaughada"/>
    <s v="KCDC"/>
    <s v="Water"/>
    <x v="7"/>
    <m/>
    <n v="50"/>
    <m/>
    <s v="Temporary"/>
    <m/>
    <x v="1"/>
    <s v="Completed"/>
    <m/>
    <m/>
    <n v="250"/>
    <m/>
    <m/>
    <m/>
    <m/>
    <n v="250"/>
    <m/>
    <m/>
    <m/>
    <m/>
    <m/>
  </r>
  <r>
    <d v="2015-06-18T00:00:00"/>
    <s v="WSSDO"/>
    <s v="Government"/>
    <x v="2"/>
    <m/>
    <s v="WSSDO/ School"/>
    <s v="Institutional_WASH"/>
    <x v="12"/>
    <s v="Temporary toitet"/>
    <n v="141"/>
    <s v="Set"/>
    <s v="Temporary"/>
    <s v="DWSS"/>
    <x v="0"/>
    <s v="Ongoing"/>
    <n v="42173"/>
    <n v="42173"/>
    <n v="605"/>
    <m/>
    <m/>
    <m/>
    <m/>
    <n v="605"/>
    <m/>
    <m/>
    <m/>
    <m/>
    <m/>
  </r>
  <r>
    <d v="2015-06-19T00:00:00"/>
    <s v="CRS/Caritas Nepal"/>
    <s v="INGO"/>
    <x v="6"/>
    <s v="Bakrang"/>
    <s v="CHESS Gorkha"/>
    <s v="Water"/>
    <x v="7"/>
    <m/>
    <n v="420"/>
    <s v="Buckets, Aquatabs, Filter"/>
    <s v="Temporary"/>
    <m/>
    <x v="1"/>
    <s v="Completed"/>
    <d v="2015-05-03T00:00:00"/>
    <d v="2015-05-05T00:00:00"/>
    <n v="2563"/>
    <m/>
    <m/>
    <m/>
    <m/>
    <n v="2563"/>
    <n v="1255"/>
    <n v="1308"/>
    <m/>
    <m/>
    <m/>
  </r>
  <r>
    <d v="2015-06-19T00:00:00"/>
    <s v="CRS/Caritas Nepal"/>
    <s v="INGO"/>
    <x v="6"/>
    <s v="Bunkot"/>
    <s v="CHESS Gorkha"/>
    <s v="Hygiene"/>
    <x v="6"/>
    <m/>
    <n v="1824"/>
    <s v="Laundry soap, bathing soap, antiseptic liquid, sanitary cloth, toothbrushes, toothpaste, combs, shampoo, towels, ORS (3-month supply)"/>
    <s v="Temporary"/>
    <m/>
    <x v="1"/>
    <s v="Completed"/>
    <d v="2015-05-29T00:00:00"/>
    <d v="2015-06-01T00:00:00"/>
    <n v="10053"/>
    <m/>
    <m/>
    <m/>
    <m/>
    <n v="10053"/>
    <n v="5015"/>
    <n v="5038"/>
    <m/>
    <m/>
    <m/>
  </r>
  <r>
    <d v="2015-06-19T00:00:00"/>
    <s v="CRS/Caritas Nepal"/>
    <s v="INGO"/>
    <x v="6"/>
    <s v="Bunkot"/>
    <s v="CHESS Gorkha"/>
    <s v="Water"/>
    <x v="7"/>
    <m/>
    <n v="1824"/>
    <s v="Buckets, Aquatabs, Glass with handle, Filter Cloth (3-month supply)"/>
    <s v="Temporary"/>
    <m/>
    <x v="1"/>
    <s v="Completed"/>
    <d v="2015-05-29T00:00:00"/>
    <d v="2015-06-01T00:00:00"/>
    <n v="10053"/>
    <m/>
    <m/>
    <m/>
    <m/>
    <n v="10053"/>
    <n v="5015"/>
    <n v="5038"/>
    <m/>
    <m/>
    <m/>
  </r>
  <r>
    <d v="2015-06-19T00:00:00"/>
    <s v="CRS/Caritas Nepal"/>
    <s v="INGO"/>
    <x v="6"/>
    <s v="Namjung"/>
    <s v="CHESS Gorkha"/>
    <s v="Hygiene"/>
    <x v="6"/>
    <m/>
    <n v="292"/>
    <s v="Laundry soap, bathing soap, diaper cloth, sanitary cloths"/>
    <s v="Temporary"/>
    <m/>
    <x v="1"/>
    <s v="Completed"/>
    <d v="2015-05-12T00:00:00"/>
    <d v="2015-05-12T00:00:00"/>
    <n v="1616"/>
    <m/>
    <m/>
    <m/>
    <m/>
    <n v="1616"/>
    <n v="822"/>
    <n v="794"/>
    <m/>
    <m/>
    <m/>
  </r>
  <r>
    <d v="2015-06-19T00:00:00"/>
    <s v="CRS/Caritas Nepal"/>
    <s v="INGO"/>
    <x v="6"/>
    <s v="Namjung"/>
    <s v="CHESS Gorkha"/>
    <s v="Water"/>
    <x v="7"/>
    <m/>
    <n v="292"/>
    <s v="Buckets, Aquatabs, Filter"/>
    <s v="Temporary"/>
    <m/>
    <x v="1"/>
    <s v="Completed"/>
    <d v="2015-05-12T00:00:00"/>
    <d v="2015-05-12T00:00:00"/>
    <n v="1616"/>
    <m/>
    <m/>
    <m/>
    <m/>
    <n v="1616"/>
    <n v="822"/>
    <n v="794"/>
    <m/>
    <m/>
    <m/>
  </r>
  <r>
    <d v="2015-06-19T00:00:00"/>
    <s v="CRS/Caritas Nepal"/>
    <s v="INGO"/>
    <x v="6"/>
    <s v="Taple"/>
    <s v="CHESS Gorkha"/>
    <s v="Water"/>
    <x v="7"/>
    <m/>
    <n v="1210"/>
    <s v="Buckets, Aquatabs, Filter"/>
    <s v="Temporary"/>
    <m/>
    <x v="1"/>
    <s v="Completed"/>
    <d v="2015-05-05T00:00:00"/>
    <d v="2015-05-07T00:00:00"/>
    <n v="7460"/>
    <m/>
    <m/>
    <m/>
    <m/>
    <n v="7460"/>
    <n v="3698"/>
    <n v="3762"/>
    <m/>
    <m/>
    <m/>
  </r>
  <r>
    <d v="2015-06-19T00:00:00"/>
    <s v="ENPHO"/>
    <s v="NGO"/>
    <x v="17"/>
    <s v="Jhyaku"/>
    <s v="ENPHO"/>
    <s v="Water"/>
    <x v="4"/>
    <s v="Chokse khane pani Jhyaku 4, cements, tank, taps"/>
    <n v="1"/>
    <s v="schemes"/>
    <s v="Temporary"/>
    <s v="UNICEF"/>
    <x v="1"/>
    <s v="Completed"/>
    <s v="21/06/2016"/>
    <s v="26/06/2015"/>
    <n v="100"/>
    <m/>
    <m/>
    <m/>
    <m/>
    <n v="126"/>
    <n v="64"/>
    <n v="35"/>
    <m/>
    <m/>
    <m/>
  </r>
  <r>
    <d v="2015-06-19T00:00:00"/>
    <s v="IMC"/>
    <s v="INGO"/>
    <x v="3"/>
    <s v="Bhaktapur N.P."/>
    <m/>
    <s v="Hygiene"/>
    <x v="6"/>
    <m/>
    <m/>
    <m/>
    <m/>
    <m/>
    <x v="1"/>
    <s v="Planned "/>
    <m/>
    <m/>
    <m/>
    <m/>
    <m/>
    <m/>
    <m/>
    <m/>
    <m/>
    <m/>
    <m/>
    <m/>
    <m/>
  </r>
  <r>
    <d v="2015-06-19T00:00:00"/>
    <s v="IMC"/>
    <s v="INGO"/>
    <x v="3"/>
    <s v="Bhaktapur N.P."/>
    <m/>
    <s v="Institutional_WASH"/>
    <x v="11"/>
    <m/>
    <m/>
    <m/>
    <m/>
    <m/>
    <x v="4"/>
    <s v="Planned "/>
    <m/>
    <m/>
    <m/>
    <m/>
    <m/>
    <m/>
    <m/>
    <m/>
    <m/>
    <m/>
    <m/>
    <m/>
    <m/>
  </r>
  <r>
    <d v="2015-06-19T00:00:00"/>
    <s v="IMC"/>
    <s v="INGO"/>
    <x v="3"/>
    <s v="Bhaktapur N.P."/>
    <m/>
    <s v="Institutional_WASH"/>
    <x v="12"/>
    <m/>
    <m/>
    <m/>
    <m/>
    <m/>
    <x v="0"/>
    <s v="Planned "/>
    <m/>
    <m/>
    <m/>
    <m/>
    <m/>
    <m/>
    <m/>
    <m/>
    <m/>
    <m/>
    <m/>
    <m/>
    <m/>
  </r>
  <r>
    <d v="2015-06-19T00:00:00"/>
    <s v="IMC"/>
    <s v="INGO"/>
    <x v="9"/>
    <s v="Jyamrung"/>
    <m/>
    <s v="Hygiene"/>
    <x v="6"/>
    <m/>
    <n v="615"/>
    <s v="Hygiene kits"/>
    <m/>
    <m/>
    <x v="1"/>
    <s v="Planned "/>
    <m/>
    <m/>
    <n v="6998"/>
    <m/>
    <m/>
    <m/>
    <m/>
    <m/>
    <m/>
    <m/>
    <m/>
    <m/>
    <s v="Asssesment ongoing, utilised target as per WSSDO estimates"/>
  </r>
  <r>
    <d v="2015-06-19T00:00:00"/>
    <s v="IMC"/>
    <s v="INGO"/>
    <x v="9"/>
    <s v="Jyamrung"/>
    <m/>
    <s v="Institutional_WASH"/>
    <x v="11"/>
    <m/>
    <m/>
    <m/>
    <m/>
    <m/>
    <x v="4"/>
    <s v="Planned "/>
    <m/>
    <m/>
    <m/>
    <m/>
    <m/>
    <m/>
    <m/>
    <m/>
    <m/>
    <m/>
    <m/>
    <m/>
    <m/>
  </r>
  <r>
    <d v="2015-06-19T00:00:00"/>
    <s v="IMC"/>
    <s v="INGO"/>
    <x v="4"/>
    <s v="Bajrayogini(Sankhu)"/>
    <m/>
    <s v="Institutional_WASH"/>
    <x v="11"/>
    <m/>
    <m/>
    <m/>
    <m/>
    <m/>
    <x v="4"/>
    <s v="Planned "/>
    <m/>
    <m/>
    <m/>
    <m/>
    <m/>
    <m/>
    <m/>
    <m/>
    <m/>
    <m/>
    <m/>
    <m/>
    <m/>
  </r>
  <r>
    <d v="2015-06-19T00:00:00"/>
    <s v="IMC"/>
    <s v="INGO"/>
    <x v="4"/>
    <s v="Bajrayogini(Sankhu)"/>
    <m/>
    <s v="Institutional_WASH"/>
    <x v="12"/>
    <m/>
    <m/>
    <m/>
    <m/>
    <m/>
    <x v="0"/>
    <s v="Planned "/>
    <m/>
    <m/>
    <m/>
    <m/>
    <m/>
    <m/>
    <m/>
    <m/>
    <m/>
    <m/>
    <m/>
    <m/>
    <m/>
  </r>
  <r>
    <d v="2015-06-19T00:00:00"/>
    <s v="IMC"/>
    <s v="INGO"/>
    <x v="5"/>
    <s v="Nallu"/>
    <m/>
    <s v="Hygiene"/>
    <x v="8"/>
    <m/>
    <m/>
    <m/>
    <m/>
    <m/>
    <x v="1"/>
    <s v="Completed"/>
    <m/>
    <m/>
    <n v="700"/>
    <n v="60"/>
    <m/>
    <m/>
    <m/>
    <n v="60"/>
    <m/>
    <m/>
    <m/>
    <m/>
    <m/>
  </r>
  <r>
    <d v="2015-06-19T00:00:00"/>
    <s v="IMC"/>
    <s v="INGO"/>
    <x v="5"/>
    <s v="Nallu"/>
    <m/>
    <s v="Hygiene"/>
    <x v="6"/>
    <m/>
    <m/>
    <m/>
    <m/>
    <m/>
    <x v="1"/>
    <s v="Planned "/>
    <m/>
    <m/>
    <m/>
    <m/>
    <m/>
    <m/>
    <m/>
    <m/>
    <m/>
    <m/>
    <m/>
    <m/>
    <m/>
  </r>
  <r>
    <d v="2015-06-19T00:00:00"/>
    <s v="IMC"/>
    <s v="INGO"/>
    <x v="5"/>
    <s v="Nallu"/>
    <m/>
    <s v="Sanitation"/>
    <x v="10"/>
    <m/>
    <n v="28"/>
    <s v="Latrines +23 handwashing station"/>
    <m/>
    <m/>
    <x v="1"/>
    <s v="Completed"/>
    <m/>
    <m/>
    <n v="700"/>
    <n v="700"/>
    <m/>
    <m/>
    <m/>
    <n v="700"/>
    <m/>
    <m/>
    <m/>
    <m/>
    <m/>
  </r>
  <r>
    <d v="2015-06-19T00:00:00"/>
    <s v="IMC"/>
    <s v="INGO"/>
    <x v="5"/>
    <s v="Nallu"/>
    <m/>
    <s v="Institutional_WASH"/>
    <x v="11"/>
    <m/>
    <m/>
    <m/>
    <m/>
    <m/>
    <x v="4"/>
    <s v="Planned "/>
    <m/>
    <m/>
    <m/>
    <m/>
    <m/>
    <m/>
    <m/>
    <m/>
    <m/>
    <m/>
    <m/>
    <m/>
    <m/>
  </r>
  <r>
    <d v="2015-06-19T00:00:00"/>
    <s v="IMC"/>
    <s v="INGO"/>
    <x v="5"/>
    <s v="Nallu"/>
    <m/>
    <s v="Institutional_WASH"/>
    <x v="12"/>
    <m/>
    <m/>
    <m/>
    <m/>
    <m/>
    <x v="0"/>
    <s v="Planned "/>
    <m/>
    <m/>
    <m/>
    <m/>
    <m/>
    <m/>
    <m/>
    <m/>
    <m/>
    <m/>
    <m/>
    <m/>
    <m/>
  </r>
  <r>
    <d v="2015-06-19T00:00:00"/>
    <s v="Nepal Red Cross Society "/>
    <s v="Red Cross Movement"/>
    <x v="5"/>
    <s v="Chhampi"/>
    <s v="NRCS, Lalitpur"/>
    <s v="Hygiene"/>
    <x v="8"/>
    <s v="WASH Orientation at School"/>
    <m/>
    <m/>
    <s v="Temporary"/>
    <s v="IFRC"/>
    <x v="0"/>
    <s v="Completed"/>
    <d v="2015-06-19T00:00:00"/>
    <d v="2015-06-19T00:00:00"/>
    <n v="50"/>
    <m/>
    <m/>
    <m/>
    <m/>
    <n v="42"/>
    <m/>
    <m/>
    <m/>
    <m/>
    <s v="WASH Orientation"/>
  </r>
  <r>
    <d v="2015-06-19T00:00:00"/>
    <s v="Nepal Red Cross Society "/>
    <s v="Red Cross Movement"/>
    <x v="5"/>
    <s v="Dukuchhap"/>
    <s v="NRCS, Lalitpur"/>
    <s v="Hygiene"/>
    <x v="8"/>
    <s v="WASH Orientation at Community"/>
    <m/>
    <m/>
    <s v="Temporary"/>
    <s v="IFRC"/>
    <x v="1"/>
    <s v="Completed"/>
    <d v="2015-06-19T00:00:00"/>
    <d v="2015-06-19T00:00:00"/>
    <n v="20"/>
    <m/>
    <m/>
    <m/>
    <m/>
    <n v="22"/>
    <m/>
    <m/>
    <m/>
    <m/>
    <s v="WASH Orientation"/>
  </r>
  <r>
    <d v="2015-06-19T00:00:00"/>
    <s v="Nepal Red Cross Society "/>
    <s v="Red Cross Movement"/>
    <x v="5"/>
    <s v="Lalitpur U.M.N.P."/>
    <s v="NRCS, Lalitpur"/>
    <s v="Hygiene"/>
    <x v="8"/>
    <s v="WASH Orientation at School"/>
    <m/>
    <m/>
    <s v="Temporary"/>
    <s v="IFRC"/>
    <x v="0"/>
    <s v="Completed"/>
    <d v="2015-06-19T00:00:00"/>
    <d v="2015-06-19T00:00:00"/>
    <n v="20"/>
    <m/>
    <m/>
    <m/>
    <m/>
    <n v="21"/>
    <m/>
    <m/>
    <m/>
    <m/>
    <s v="WASH Orientation"/>
  </r>
  <r>
    <d v="2015-06-19T00:00:00"/>
    <s v="Nepal Red Cross Society "/>
    <s v="Red Cross Movement"/>
    <x v="5"/>
    <s v="Lalitpur U.M.N.P."/>
    <s v="NRCS, Lalitpur"/>
    <s v="Hygiene"/>
    <x v="8"/>
    <s v="WASH Orienation to Women's Group"/>
    <m/>
    <m/>
    <s v="Temporary"/>
    <s v="IFRC"/>
    <x v="1"/>
    <s v="Completed"/>
    <d v="2015-06-19T00:00:00"/>
    <d v="2015-06-19T00:00:00"/>
    <n v="20"/>
    <m/>
    <m/>
    <m/>
    <m/>
    <n v="26"/>
    <m/>
    <m/>
    <m/>
    <m/>
    <s v="WASH Orientation"/>
  </r>
  <r>
    <d v="2015-06-19T00:00:00"/>
    <s v="SUHARRA"/>
    <s v="INGO"/>
    <x v="2"/>
    <s v="Sunkhani"/>
    <s v="KCDC"/>
    <s v="Water"/>
    <x v="7"/>
    <m/>
    <n v="50"/>
    <m/>
    <s v="Temporary"/>
    <m/>
    <x v="1"/>
    <s v="Completed"/>
    <m/>
    <m/>
    <n v="250"/>
    <m/>
    <m/>
    <m/>
    <m/>
    <n v="250"/>
    <m/>
    <m/>
    <m/>
    <m/>
    <m/>
  </r>
  <r>
    <d v="2015-06-19T00:00:00"/>
    <s v="World Renew "/>
    <s v="INGO"/>
    <x v="19"/>
    <s v="Duragau"/>
    <s v="direct"/>
    <s v="Hygiene"/>
    <x v="6"/>
    <s v="ward 5, 6, 7, 8"/>
    <n v="330"/>
    <s v="HH"/>
    <s v="Temporary"/>
    <s v="Private"/>
    <x v="1"/>
    <s v="Completed"/>
    <s v="14/06/2015"/>
    <s v="21/06/2015"/>
    <n v="1892"/>
    <n v="765"/>
    <n v="831"/>
    <n v="154"/>
    <n v="141"/>
    <n v="1892"/>
    <n v="765"/>
    <n v="831"/>
    <n v="154"/>
    <n v="141"/>
    <m/>
  </r>
  <r>
    <d v="2015-06-19T00:00:00"/>
    <s v="WSSDO"/>
    <s v="Government"/>
    <x v="1"/>
    <s v="Chautara"/>
    <m/>
    <s v="Water"/>
    <x v="4"/>
    <m/>
    <s v="115&amp; 200 meter pipe"/>
    <s v="Plastic Various Sizes"/>
    <s v="Sustainable"/>
    <s v="DWSS"/>
    <x v="1"/>
    <s v="Completed"/>
    <m/>
    <m/>
    <n v="190"/>
    <m/>
    <m/>
    <m/>
    <m/>
    <n v="190"/>
    <m/>
    <m/>
    <m/>
    <m/>
    <m/>
  </r>
  <r>
    <d v="2015-06-19T00:00:00"/>
    <s v="WSSDO"/>
    <s v="Government"/>
    <x v="1"/>
    <s v="Jalbire"/>
    <m/>
    <s v="Water"/>
    <x v="4"/>
    <m/>
    <s v="200 meter pipe"/>
    <s v="Plastic Various Sizes"/>
    <s v="Sustainable"/>
    <s v="DWSS"/>
    <x v="1"/>
    <s v="Completed"/>
    <m/>
    <m/>
    <n v="140"/>
    <m/>
    <m/>
    <m/>
    <m/>
    <n v="140"/>
    <m/>
    <m/>
    <m/>
    <m/>
    <m/>
  </r>
  <r>
    <d v="2015-06-19T00:00:00"/>
    <s v="WSSDO"/>
    <s v="Government"/>
    <x v="1"/>
    <s v="Thumpakhar"/>
    <m/>
    <s v="Water"/>
    <x v="4"/>
    <m/>
    <s v="800 meter pipe"/>
    <s v="Plastic Various Sizes"/>
    <s v="Sustainable"/>
    <s v="DWSS"/>
    <x v="1"/>
    <s v="Completed"/>
    <m/>
    <m/>
    <n v="490"/>
    <m/>
    <m/>
    <m/>
    <m/>
    <n v="490"/>
    <m/>
    <m/>
    <m/>
    <m/>
    <m/>
  </r>
  <r>
    <d v="2015-06-20T00:00:00"/>
    <s v="DCA/NCA (DanChurchAid and Norwegian Church Aid)"/>
    <s v="INGO"/>
    <x v="9"/>
    <s v="Khari"/>
    <s v="FAYA Nepal"/>
    <s v="Assessment"/>
    <x v="1"/>
    <s v="Technical assessment of damaged toilets in each HH"/>
    <m/>
    <m/>
    <m/>
    <s v="Norwegian MFA"/>
    <x v="1"/>
    <s v="Completed"/>
    <d v="2015-06-21T00:00:00"/>
    <d v="2015-07-03T00:00:00"/>
    <m/>
    <m/>
    <m/>
    <m/>
    <m/>
    <m/>
    <m/>
    <m/>
    <m/>
    <m/>
    <m/>
  </r>
  <r>
    <d v="2015-06-20T00:00:00"/>
    <s v="DCA/NCA (DanChurchAid and Norwegian Church Aid)"/>
    <s v="INGO"/>
    <x v="9"/>
    <s v="Nalang"/>
    <s v="FAYA Nepal"/>
    <s v="Assessment"/>
    <x v="1"/>
    <s v="Technical assessment of damaged toilets in each HH"/>
    <m/>
    <m/>
    <m/>
    <s v="Norwegian MFA"/>
    <x v="1"/>
    <s v="Completed"/>
    <d v="2015-06-21T00:00:00"/>
    <m/>
    <m/>
    <m/>
    <m/>
    <m/>
    <m/>
    <m/>
    <m/>
    <m/>
    <m/>
    <m/>
    <m/>
  </r>
  <r>
    <d v="2015-06-20T00:00:00"/>
    <s v="DCA/NCA (DanChurchAid and Norwegian Church Aid)"/>
    <s v="INGO"/>
    <x v="9"/>
    <s v="Nalang"/>
    <s v="FAYA Nepal"/>
    <s v="Sanitation"/>
    <x v="0"/>
    <m/>
    <n v="20"/>
    <s v="Emergency latrines"/>
    <s v="Temporary"/>
    <s v="Norwegian MFA"/>
    <x v="0"/>
    <s v="Completed"/>
    <d v="2015-06-02T00:00:00"/>
    <d v="2015-06-20T00:00:00"/>
    <n v="812"/>
    <m/>
    <m/>
    <n v="451"/>
    <n v="361"/>
    <m/>
    <m/>
    <m/>
    <m/>
    <m/>
    <s v="Teachers is not included in Target Total Individuals"/>
  </r>
  <r>
    <d v="2015-06-20T00:00:00"/>
    <s v="DCA/NCA (DanChurchAid and Norwegian Church Aid)"/>
    <s v="INGO"/>
    <x v="9"/>
    <s v="Salang"/>
    <s v="FAYA Nepal"/>
    <s v="Assessment"/>
    <x v="1"/>
    <s v="Technical assessment of damaged toilets in each HH"/>
    <m/>
    <m/>
    <m/>
    <s v="Norwegian MFA"/>
    <x v="1"/>
    <s v="Completed"/>
    <d v="2015-06-21T00:00:00"/>
    <d v="2015-07-03T00:00:00"/>
    <m/>
    <m/>
    <m/>
    <m/>
    <m/>
    <m/>
    <m/>
    <m/>
    <m/>
    <m/>
    <m/>
  </r>
  <r>
    <d v="2015-06-20T00:00:00"/>
    <s v="DCA/NCA (DanChurchAid and Norwegian Church Aid)"/>
    <s v="INGO"/>
    <x v="6"/>
    <s v="Chhaikampar"/>
    <s v="EcoNepal"/>
    <s v="Hygiene"/>
    <x v="8"/>
    <s v="ORS"/>
    <n v="1778"/>
    <s v="Sachets"/>
    <m/>
    <s v="Norwegian MFA"/>
    <x v="1"/>
    <s v="Completed"/>
    <m/>
    <m/>
    <m/>
    <m/>
    <m/>
    <m/>
    <m/>
    <n v="127"/>
    <m/>
    <m/>
    <m/>
    <m/>
    <m/>
  </r>
  <r>
    <d v="2015-06-20T00:00:00"/>
    <s v="DCA/NCA (DanChurchAid and Norwegian Church Aid)"/>
    <s v="INGO"/>
    <x v="6"/>
    <s v="Chhaikampar"/>
    <s v="EcoNepal"/>
    <s v="Hygiene"/>
    <x v="8"/>
    <s v="ORS"/>
    <n v="172"/>
    <s v="Sachets"/>
    <m/>
    <s v="Norwegian MFA"/>
    <x v="0"/>
    <s v="Completed"/>
    <m/>
    <m/>
    <m/>
    <m/>
    <m/>
    <m/>
    <m/>
    <n v="85"/>
    <m/>
    <m/>
    <m/>
    <m/>
    <m/>
  </r>
  <r>
    <d v="2015-06-20T00:00:00"/>
    <s v="DCA/NCA (DanChurchAid and Norwegian Church Aid)"/>
    <s v="INGO"/>
    <x v="6"/>
    <s v="Chhaikampar"/>
    <s v="EcoNepal"/>
    <s v="Hygiene"/>
    <x v="8"/>
    <s v="Hygiene awareness"/>
    <n v="4"/>
    <m/>
    <m/>
    <s v="Norwegian MFA"/>
    <x v="1"/>
    <s v="Completed"/>
    <m/>
    <m/>
    <n v="1570"/>
    <m/>
    <m/>
    <m/>
    <m/>
    <n v="370"/>
    <m/>
    <m/>
    <m/>
    <m/>
    <m/>
  </r>
  <r>
    <d v="2015-06-20T00:00:00"/>
    <s v="DCA/NCA (DanChurchAid and Norwegian Church Aid)"/>
    <s v="INGO"/>
    <x v="6"/>
    <s v="Chhaikampar"/>
    <s v="EcoNepal"/>
    <s v="Water"/>
    <x v="5"/>
    <s v="Bucket without tap"/>
    <n v="256"/>
    <m/>
    <m/>
    <s v="Norwegian MFA"/>
    <x v="1"/>
    <s v="Completed"/>
    <m/>
    <m/>
    <n v="1570"/>
    <m/>
    <m/>
    <m/>
    <m/>
    <n v="1570"/>
    <m/>
    <m/>
    <m/>
    <m/>
    <m/>
  </r>
  <r>
    <d v="2015-06-20T00:00:00"/>
    <s v="DCA/NCA (DanChurchAid and Norwegian Church Aid)"/>
    <s v="INGO"/>
    <x v="6"/>
    <s v="Chhaikampar"/>
    <s v="EcoNepal"/>
    <s v="Water"/>
    <x v="5"/>
    <s v="Bucket without tap"/>
    <n v="11"/>
    <m/>
    <m/>
    <s v="Norwegian MFA"/>
    <x v="0"/>
    <s v="Completed"/>
    <m/>
    <m/>
    <m/>
    <m/>
    <m/>
    <m/>
    <m/>
    <m/>
    <m/>
    <m/>
    <m/>
    <m/>
    <m/>
  </r>
  <r>
    <d v="2015-06-20T00:00:00"/>
    <s v="DCA/NCA (DanChurchAid and Norwegian Church Aid)"/>
    <s v="INGO"/>
    <x v="6"/>
    <s v="Chhaikampar"/>
    <s v="EcoNepal"/>
    <s v="Water"/>
    <x v="5"/>
    <s v="Bucket without tap"/>
    <n v="37"/>
    <m/>
    <m/>
    <s v="Norwegian MFA"/>
    <x v="4"/>
    <s v="Completed"/>
    <m/>
    <m/>
    <m/>
    <m/>
    <m/>
    <m/>
    <m/>
    <m/>
    <m/>
    <m/>
    <m/>
    <m/>
    <m/>
  </r>
  <r>
    <d v="2015-06-20T00:00:00"/>
    <s v="DCA/NCA (DanChurchAid and Norwegian Church Aid)"/>
    <s v="INGO"/>
    <x v="6"/>
    <s v="Chhaikampar"/>
    <s v="EcoNepal"/>
    <s v="Hygiene"/>
    <x v="9"/>
    <m/>
    <n v="2304"/>
    <s v="pieces"/>
    <m/>
    <s v="Norwegian MFA"/>
    <x v="1"/>
    <s v="Completed"/>
    <m/>
    <m/>
    <n v="1410"/>
    <m/>
    <m/>
    <m/>
    <m/>
    <n v="1410"/>
    <m/>
    <m/>
    <m/>
    <m/>
    <m/>
  </r>
  <r>
    <d v="2015-06-20T00:00:00"/>
    <s v="DCA/NCA (DanChurchAid and Norwegian Church Aid)"/>
    <s v="INGO"/>
    <x v="6"/>
    <s v="Chhaikampar"/>
    <s v="EcoNepal"/>
    <s v="Hygiene"/>
    <x v="9"/>
    <m/>
    <n v="216"/>
    <s v="pieces"/>
    <m/>
    <s v="Norwegian MFA"/>
    <x v="0"/>
    <s v="Completed"/>
    <m/>
    <m/>
    <n v="90"/>
    <m/>
    <m/>
    <m/>
    <m/>
    <n v="90"/>
    <m/>
    <m/>
    <m/>
    <m/>
    <m/>
  </r>
  <r>
    <d v="2015-06-20T00:00:00"/>
    <s v="DCA/NCA (DanChurchAid and Norwegian Church Aid)"/>
    <s v="INGO"/>
    <x v="6"/>
    <s v="Chhaikampar"/>
    <s v="EcoNepal"/>
    <s v="Water"/>
    <x v="2"/>
    <s v="purification tablets + bucket with tap"/>
    <s v="38400 tablets + 256 buckets"/>
    <m/>
    <m/>
    <s v="Norwegian MFA"/>
    <x v="1"/>
    <s v="Completed"/>
    <m/>
    <m/>
    <m/>
    <m/>
    <m/>
    <m/>
    <m/>
    <m/>
    <m/>
    <m/>
    <m/>
    <m/>
    <m/>
  </r>
  <r>
    <d v="2015-06-20T00:00:00"/>
    <s v="DCA/NCA (DanChurchAid and Norwegian Church Aid)"/>
    <s v="INGO"/>
    <x v="6"/>
    <s v="Chhaikampar"/>
    <s v="EcoNepal"/>
    <s v="Water"/>
    <x v="2"/>
    <s v="purification tablets + bucket with tap"/>
    <s v="900  tablets + 4 buckets"/>
    <m/>
    <m/>
    <s v="Norwegian MFA"/>
    <x v="0"/>
    <s v="Completed"/>
    <m/>
    <m/>
    <m/>
    <m/>
    <m/>
    <m/>
    <m/>
    <m/>
    <m/>
    <m/>
    <m/>
    <m/>
    <m/>
  </r>
  <r>
    <d v="2015-06-20T00:00:00"/>
    <s v="DCA/NCA (DanChurchAid and Norwegian Church Aid)"/>
    <s v="INGO"/>
    <x v="6"/>
    <s v="Chhekampar"/>
    <s v="EcoNepal"/>
    <s v="Institutional_WASH"/>
    <x v="12"/>
    <s v="purification tablets + bucket with tap"/>
    <s v=" tablets + buckets"/>
    <m/>
    <m/>
    <s v="Norwegian MFA"/>
    <x v="0"/>
    <s v="Completed"/>
    <m/>
    <m/>
    <m/>
    <m/>
    <m/>
    <m/>
    <m/>
    <m/>
    <m/>
    <m/>
    <m/>
    <m/>
    <m/>
  </r>
  <r>
    <d v="2015-06-20T00:00:00"/>
    <s v="DCA/NCA (DanChurchAid and Norwegian Church Aid)"/>
    <s v="INGO"/>
    <x v="6"/>
    <s v="Chhekampar"/>
    <s v="EcoNepal"/>
    <s v="Water"/>
    <x v="2"/>
    <s v="purification tablets + bucket with tap"/>
    <s v="38400 tablets + 257 buckets"/>
    <m/>
    <m/>
    <s v="Norwegian MFA"/>
    <x v="1"/>
    <s v="Completed"/>
    <m/>
    <m/>
    <m/>
    <m/>
    <m/>
    <m/>
    <m/>
    <m/>
    <m/>
    <m/>
    <m/>
    <m/>
    <m/>
  </r>
  <r>
    <d v="2015-06-20T00:00:00"/>
    <s v="DCA/NCA (DanChurchAid and Norwegian Church Aid)"/>
    <s v="INGO"/>
    <x v="6"/>
    <s v="Chhekampar"/>
    <s v="EcoNepal"/>
    <s v="Water"/>
    <x v="2"/>
    <s v="purification tablets + bucket with tap"/>
    <s v=" tablets + buckets"/>
    <m/>
    <m/>
    <s v="Norwegian MFA"/>
    <x v="4"/>
    <s v="Completed"/>
    <m/>
    <m/>
    <m/>
    <m/>
    <m/>
    <m/>
    <m/>
    <m/>
    <m/>
    <m/>
    <m/>
    <m/>
    <m/>
  </r>
  <r>
    <d v="2015-06-20T00:00:00"/>
    <s v="DCA/NCA (DanChurchAid and Norwegian Church Aid)"/>
    <s v="INGO"/>
    <x v="6"/>
    <s v="Darbhung"/>
    <s v="EcoNepal"/>
    <s v="Hygiene"/>
    <x v="6"/>
    <m/>
    <n v="885"/>
    <s v="hygiene kit"/>
    <m/>
    <s v="Norwegian MFA"/>
    <x v="2"/>
    <s v="Completed"/>
    <m/>
    <m/>
    <m/>
    <s v="N/A"/>
    <s v="N/A"/>
    <s v="N/A"/>
    <m/>
    <n v="4868"/>
    <m/>
    <m/>
    <m/>
    <m/>
    <m/>
  </r>
  <r>
    <d v="2015-06-20T00:00:00"/>
    <s v="DCA/NCA (DanChurchAid and Norwegian Church Aid)"/>
    <s v="INGO"/>
    <x v="6"/>
    <s v="Lho"/>
    <s v="EcoNepal"/>
    <s v="Sanitation"/>
    <x v="0"/>
    <m/>
    <n v="2"/>
    <m/>
    <s v="Temporary"/>
    <s v="Norwegian MFA"/>
    <x v="0"/>
    <s v="Completed"/>
    <m/>
    <m/>
    <n v="40"/>
    <m/>
    <m/>
    <m/>
    <m/>
    <n v="40"/>
    <m/>
    <m/>
    <n v="20"/>
    <n v="20"/>
    <m/>
  </r>
  <r>
    <d v="2015-06-20T00:00:00"/>
    <s v="DCA/NCA (DanChurchAid and Norwegian Church Aid)"/>
    <s v="INGO"/>
    <x v="6"/>
    <s v="Lho"/>
    <s v="EcoNepal"/>
    <s v="Hygiene"/>
    <x v="8"/>
    <s v="ORS"/>
    <n v="600"/>
    <s v="Sachets"/>
    <m/>
    <s v="Norwegian MFA"/>
    <x v="1"/>
    <s v="Completed"/>
    <m/>
    <m/>
    <n v="120"/>
    <m/>
    <m/>
    <m/>
    <m/>
    <m/>
    <m/>
    <m/>
    <m/>
    <m/>
    <m/>
  </r>
  <r>
    <d v="2015-06-20T00:00:00"/>
    <s v="DCA/NCA (DanChurchAid and Norwegian Church Aid)"/>
    <s v="INGO"/>
    <x v="6"/>
    <s v="Lho"/>
    <s v="EcoNepal"/>
    <s v="Hygiene"/>
    <x v="8"/>
    <m/>
    <m/>
    <m/>
    <m/>
    <s v="Norwegian MFA"/>
    <x v="1"/>
    <s v="Completed"/>
    <m/>
    <m/>
    <n v="950"/>
    <m/>
    <m/>
    <m/>
    <m/>
    <m/>
    <m/>
    <m/>
    <m/>
    <m/>
    <m/>
  </r>
  <r>
    <d v="2015-06-20T00:00:00"/>
    <s v="DCA/NCA (DanChurchAid and Norwegian Church Aid)"/>
    <s v="INGO"/>
    <x v="6"/>
    <s v="Lho"/>
    <s v="EcoNepal"/>
    <s v="Hygiene"/>
    <x v="8"/>
    <s v="ORS"/>
    <n v="450"/>
    <s v="Sachets"/>
    <m/>
    <s v="Norwegian MFA"/>
    <x v="0"/>
    <s v="Completed"/>
    <m/>
    <m/>
    <n v="45"/>
    <m/>
    <m/>
    <m/>
    <m/>
    <n v="45"/>
    <m/>
    <m/>
    <m/>
    <m/>
    <m/>
  </r>
  <r>
    <d v="2015-06-20T00:00:00"/>
    <s v="DCA/NCA (DanChurchAid and Norwegian Church Aid)"/>
    <s v="INGO"/>
    <x v="6"/>
    <s v="Lho"/>
    <s v="EcoNepal"/>
    <s v="Hygiene"/>
    <x v="8"/>
    <m/>
    <m/>
    <m/>
    <m/>
    <s v="Norwegian MFA"/>
    <x v="0"/>
    <s v="Completed"/>
    <m/>
    <m/>
    <n v="151"/>
    <m/>
    <m/>
    <m/>
    <m/>
    <n v="146"/>
    <n v="10"/>
    <n v="6"/>
    <n v="79"/>
    <n v="51"/>
    <m/>
  </r>
  <r>
    <d v="2015-06-20T00:00:00"/>
    <s v="DCA/NCA (DanChurchAid and Norwegian Church Aid)"/>
    <s v="INGO"/>
    <x v="6"/>
    <s v="Lho"/>
    <s v="EcoNepal"/>
    <s v="Water"/>
    <x v="5"/>
    <s v="Buckets with/without taps "/>
    <s v="90 with taps + 119 without taps"/>
    <m/>
    <m/>
    <s v="Norwegian MFA"/>
    <x v="0"/>
    <s v="Completed"/>
    <m/>
    <m/>
    <n v="151"/>
    <m/>
    <m/>
    <m/>
    <m/>
    <n v="146"/>
    <n v="10"/>
    <n v="6"/>
    <n v="79"/>
    <n v="51"/>
    <m/>
  </r>
  <r>
    <d v="2015-06-20T00:00:00"/>
    <s v="DCA/NCA (DanChurchAid and Norwegian Church Aid)"/>
    <s v="INGO"/>
    <x v="6"/>
    <s v="Lho"/>
    <s v="EcoNepal"/>
    <s v="Water"/>
    <x v="5"/>
    <s v="Buckets with/without taps "/>
    <s v="289 with taps + 299 without taps"/>
    <m/>
    <m/>
    <s v="Norwegian MFA"/>
    <x v="1"/>
    <s v="Completed"/>
    <m/>
    <m/>
    <n v="950"/>
    <m/>
    <m/>
    <m/>
    <m/>
    <m/>
    <m/>
    <m/>
    <m/>
    <m/>
    <m/>
  </r>
  <r>
    <d v="2015-06-20T00:00:00"/>
    <s v="DCA/NCA (DanChurchAid and Norwegian Church Aid)"/>
    <s v="INGO"/>
    <x v="6"/>
    <s v="Lho"/>
    <s v="EcoNepal"/>
    <s v="Hygiene"/>
    <x v="9"/>
    <m/>
    <n v="1395"/>
    <s v="Pieces"/>
    <m/>
    <s v="Norwegian MFA"/>
    <x v="1"/>
    <s v="Completed"/>
    <m/>
    <m/>
    <n v="950"/>
    <m/>
    <m/>
    <m/>
    <m/>
    <m/>
    <m/>
    <m/>
    <m/>
    <m/>
    <m/>
  </r>
  <r>
    <d v="2015-06-20T00:00:00"/>
    <s v="DCA/NCA (DanChurchAid and Norwegian Church Aid)"/>
    <s v="INGO"/>
    <x v="6"/>
    <s v="Lho"/>
    <s v="EcoNepal"/>
    <s v="Hygiene"/>
    <x v="9"/>
    <m/>
    <n v="369"/>
    <s v="Pieces"/>
    <m/>
    <s v="Norwegian MFA"/>
    <x v="0"/>
    <s v="Completed"/>
    <m/>
    <m/>
    <n v="151"/>
    <m/>
    <m/>
    <m/>
    <m/>
    <n v="146"/>
    <n v="10"/>
    <n v="6"/>
    <n v="79"/>
    <n v="51"/>
    <m/>
  </r>
  <r>
    <d v="2015-06-20T00:00:00"/>
    <s v="DCA/NCA (DanChurchAid and Norwegian Church Aid)"/>
    <s v="INGO"/>
    <x v="6"/>
    <s v="Lho"/>
    <s v="EcoNepal"/>
    <s v="Institutional_WASH"/>
    <x v="12"/>
    <m/>
    <n v="2"/>
    <m/>
    <s v="Temporary"/>
    <s v="Norwegian MFA"/>
    <x v="0"/>
    <s v="Completed"/>
    <m/>
    <m/>
    <n v="40"/>
    <m/>
    <m/>
    <m/>
    <m/>
    <n v="40"/>
    <m/>
    <m/>
    <n v="20"/>
    <n v="20"/>
    <m/>
  </r>
  <r>
    <d v="2015-06-20T00:00:00"/>
    <s v="DCA/NCA (DanChurchAid and Norwegian Church Aid)"/>
    <s v="INGO"/>
    <x v="6"/>
    <s v="Lho"/>
    <s v="EcoNepal"/>
    <s v="Institutional_WASH"/>
    <x v="12"/>
    <m/>
    <n v="2"/>
    <m/>
    <s v="Temporary"/>
    <s v="Norwegian MFA"/>
    <x v="0"/>
    <s v="Completed"/>
    <m/>
    <m/>
    <n v="40"/>
    <m/>
    <m/>
    <m/>
    <m/>
    <n v="40"/>
    <m/>
    <m/>
    <n v="20"/>
    <n v="20"/>
    <m/>
  </r>
  <r>
    <d v="2015-06-20T00:00:00"/>
    <s v="DCA/NCA (DanChurchAid and Norwegian Church Aid)"/>
    <s v="INGO"/>
    <x v="6"/>
    <s v="Makaising"/>
    <s v="EcoNepal"/>
    <s v="Hygiene"/>
    <x v="6"/>
    <m/>
    <m/>
    <s v="hygiene kit"/>
    <m/>
    <s v="Norwegian MFA"/>
    <x v="2"/>
    <s v="Completed"/>
    <m/>
    <m/>
    <n v="3201"/>
    <s v="N/A"/>
    <s v="N/A"/>
    <s v="N/A"/>
    <m/>
    <n v="3630"/>
    <m/>
    <m/>
    <m/>
    <m/>
    <m/>
  </r>
  <r>
    <d v="2015-06-20T00:00:00"/>
    <s v="DCA/NCA (DanChurchAid and Norwegian Church Aid)"/>
    <s v="INGO"/>
    <x v="6"/>
    <s v="Prithbinarayan N.P."/>
    <s v="EcoNepal"/>
    <s v="Hygiene"/>
    <x v="6"/>
    <m/>
    <n v="175"/>
    <s v="hygiene kit"/>
    <m/>
    <s v="Norwegian MFA"/>
    <x v="2"/>
    <s v="Ongoing"/>
    <m/>
    <m/>
    <m/>
    <s v="N/A"/>
    <s v="N/A"/>
    <s v="N/A"/>
    <m/>
    <m/>
    <m/>
    <m/>
    <m/>
    <m/>
    <m/>
  </r>
  <r>
    <d v="2015-06-20T00:00:00"/>
    <s v="ENPHO"/>
    <s v="NGO"/>
    <x v="18"/>
    <s v="Bajrabarahi"/>
    <s v="ENPHO"/>
    <s v="Hygiene"/>
    <x v="8"/>
    <s v="WASH orientation in community like handwashing, importance of toilet, water purification in ward 11, 12, 13 and 14"/>
    <n v="5"/>
    <s v="location"/>
    <s v="Sustainable"/>
    <s v="UNICEF"/>
    <x v="1"/>
    <s v="Completed"/>
    <s v="June 5,2015"/>
    <s v="June 9,2015"/>
    <n v="50"/>
    <m/>
    <m/>
    <m/>
    <m/>
    <n v="55"/>
    <m/>
    <m/>
    <m/>
    <m/>
    <m/>
  </r>
  <r>
    <d v="2015-06-20T00:00:00"/>
    <s v="ENPHO"/>
    <s v="NGO"/>
    <x v="18"/>
    <s v="Daman"/>
    <s v="ENPHO"/>
    <s v="Hygiene"/>
    <x v="6"/>
    <s v="Hygiene kit distrbution at ward-9 and 10"/>
    <n v="580"/>
    <s v="kits"/>
    <s v="Temporary"/>
    <s v="UNICEF"/>
    <x v="1"/>
    <s v="Completed"/>
    <s v="June 17,2015"/>
    <s v="June 17,2015"/>
    <n v="2940"/>
    <m/>
    <m/>
    <m/>
    <m/>
    <n v="2842"/>
    <n v="1394"/>
    <n v="1448"/>
    <m/>
    <m/>
    <m/>
  </r>
  <r>
    <d v="2015-06-20T00:00:00"/>
    <s v="ENPHO"/>
    <s v="NGO"/>
    <x v="18"/>
    <s v="Daman"/>
    <s v="ENPHO"/>
    <s v="Water"/>
    <x v="7"/>
    <s v="Aquatab distribution at ward-9 and 10"/>
    <n v="500"/>
    <s v="strips"/>
    <s v="Temporary"/>
    <s v="UNICEF"/>
    <x v="1"/>
    <s v="Completed"/>
    <s v="June 17,2015"/>
    <s v="June 17,2015"/>
    <n v="2450"/>
    <m/>
    <m/>
    <m/>
    <m/>
    <n v="2450"/>
    <m/>
    <m/>
    <m/>
    <m/>
    <m/>
  </r>
  <r>
    <d v="2015-06-20T00:00:00"/>
    <s v="ENPHO"/>
    <s v="NGO"/>
    <x v="18"/>
    <s v="Dandakharka"/>
    <s v="ENPHO"/>
    <s v="Institutional_WASH"/>
    <x v="12"/>
    <s v="WASH campaign in schools(Shree lower sec. school-3, Shree Saraswati lower sec. school-5,shree Kailash pimary school-8,Chakrakali primary school-4 and Gupteswor primary school-4"/>
    <n v="5"/>
    <s v="schools"/>
    <s v="Sustainable"/>
    <s v="UNICEF"/>
    <x v="0"/>
    <s v="Completed"/>
    <s v="June 10,2015"/>
    <s v="June 21,2015"/>
    <n v="150"/>
    <m/>
    <m/>
    <m/>
    <m/>
    <n v="138"/>
    <n v="72"/>
    <n v="66"/>
    <m/>
    <m/>
    <m/>
  </r>
  <r>
    <d v="2015-06-20T00:00:00"/>
    <s v="ENPHO"/>
    <s v="NGO"/>
    <x v="18"/>
    <s v="Gogane"/>
    <s v="ENPHO"/>
    <s v="Hygiene"/>
    <x v="8"/>
    <s v="Mass awareness on WASH( hand washing practice,purification of water, Personal hygiene) at VDC ground"/>
    <n v="1"/>
    <s v="location"/>
    <s v="Sustainable"/>
    <s v="UNICEF"/>
    <x v="1"/>
    <s v="Completed"/>
    <s v="June 18,2015"/>
    <s v="June 18,2015"/>
    <n v="500"/>
    <m/>
    <m/>
    <m/>
    <m/>
    <n v="360"/>
    <n v="90"/>
    <n v="270"/>
    <m/>
    <m/>
    <m/>
  </r>
  <r>
    <d v="2015-06-20T00:00:00"/>
    <s v="ENPHO"/>
    <s v="NGO"/>
    <x v="18"/>
    <s v="Gogane"/>
    <s v="ENPHO"/>
    <s v="Hygiene"/>
    <x v="6"/>
    <s v="Hygiene kit distribution for all wards at VDC"/>
    <n v="1180"/>
    <s v="kits"/>
    <s v="Temporary"/>
    <s v="UNICEF"/>
    <x v="1"/>
    <s v="Completed"/>
    <s v="June 18,2015"/>
    <s v="June 18,2015"/>
    <n v="6000"/>
    <m/>
    <m/>
    <m/>
    <m/>
    <n v="5900"/>
    <m/>
    <m/>
    <m/>
    <m/>
    <m/>
  </r>
  <r>
    <d v="2015-06-20T00:00:00"/>
    <s v="ENPHO"/>
    <s v="NGO"/>
    <x v="18"/>
    <s v="Gogane"/>
    <s v="ENPHO"/>
    <s v="Water"/>
    <x v="7"/>
    <s v="Aquatab distribution"/>
    <n v="500"/>
    <s v="strips"/>
    <s v="Temporary"/>
    <s v="UNICEF"/>
    <x v="1"/>
    <s v="Completed"/>
    <s v="June 18,2015"/>
    <s v="June 18,2015"/>
    <n v="2500"/>
    <m/>
    <m/>
    <m/>
    <m/>
    <n v="2500"/>
    <m/>
    <m/>
    <m/>
    <m/>
    <s v="Distributed in all wards"/>
  </r>
  <r>
    <d v="2015-06-20T00:00:00"/>
    <s v="ENPHO"/>
    <s v="NGO"/>
    <x v="19"/>
    <s v="Sanghutar"/>
    <s v="ENPHO"/>
    <s v="Assessment"/>
    <x v="1"/>
    <s v="Water Quality Testing "/>
    <n v="10"/>
    <s v="sample"/>
    <s v="Sustainable"/>
    <s v="UNICEF"/>
    <x v="1"/>
    <s v="Completed"/>
    <d v="2015-06-20T00:00:00"/>
    <d v="2015-06-20T00:00:00"/>
    <n v="500"/>
    <n v="115"/>
    <n v="120"/>
    <n v="125"/>
    <n v="140"/>
    <n v="500"/>
    <m/>
    <m/>
    <m/>
    <m/>
    <m/>
  </r>
  <r>
    <d v="2015-06-20T00:00:00"/>
    <s v="ENPHO"/>
    <s v="NGO"/>
    <x v="19"/>
    <s v="Tokarpur"/>
    <s v="ENPHO"/>
    <s v="Hygiene"/>
    <x v="6"/>
    <s v="Hygiene Kits distribution"/>
    <n v="1634"/>
    <s v="Set"/>
    <s v="Temporary"/>
    <s v="UNICEF"/>
    <x v="1"/>
    <s v="Completed"/>
    <d v="2015-06-29T00:00:00"/>
    <d v="2015-07-14T00:00:00"/>
    <n v="10324"/>
    <n v="2375"/>
    <n v="2478"/>
    <n v="2581"/>
    <n v="2891"/>
    <n v="10324"/>
    <m/>
    <m/>
    <m/>
    <m/>
    <m/>
  </r>
  <r>
    <d v="2015-06-20T00:00:00"/>
    <s v="ENPHO"/>
    <s v="NGO"/>
    <x v="13"/>
    <s v="Chilime"/>
    <s v="ENPHO"/>
    <s v="Hygiene"/>
    <x v="6"/>
    <s v="Distribution of Hygiene Kits in Chilime 1-9 wards"/>
    <n v="190"/>
    <s v="Kits "/>
    <s v="Temporary"/>
    <s v="UNICEF"/>
    <x v="1"/>
    <s v="Completed"/>
    <d v="2015-06-20T00:00:00"/>
    <d v="2015-06-20T00:00:00"/>
    <n v="950"/>
    <n v="250"/>
    <n v="500"/>
    <n v="125"/>
    <n v="75"/>
    <n v="950"/>
    <n v="250"/>
    <n v="500"/>
    <n v="130"/>
    <n v="70"/>
    <m/>
  </r>
  <r>
    <d v="2015-06-20T00:00:00"/>
    <s v="ENPHO"/>
    <s v="NGO"/>
    <x v="15"/>
    <s v="Bhimeshwor"/>
    <s v="ENPHO"/>
    <s v="Water"/>
    <x v="3"/>
    <s v="Installation of bladder tank of 5000 ltrs capacity at severly affected part of vdc at  Bhimeshwor -3 ,Ratatar "/>
    <n v="1"/>
    <s v="Nos"/>
    <s v="Temporary"/>
    <s v="UNICEF"/>
    <x v="1"/>
    <s v="Completed"/>
    <s v="20/6/2015"/>
    <s v="20/6/2015"/>
    <n v="147"/>
    <n v="34"/>
    <n v="35"/>
    <n v="37"/>
    <n v="41"/>
    <n v="147"/>
    <m/>
    <m/>
    <m/>
    <m/>
    <m/>
  </r>
  <r>
    <d v="2015-06-20T00:00:00"/>
    <s v="ENPHO"/>
    <s v="NGO"/>
    <x v="15"/>
    <s v="Bhimeshwor"/>
    <s v="ENPHO"/>
    <s v="Hygiene"/>
    <x v="8"/>
    <s v="Training given to user community people to use bleaching powder"/>
    <n v="1"/>
    <s v="Training"/>
    <s v="Sustainable"/>
    <s v="UNICEF"/>
    <x v="1"/>
    <s v="Completed"/>
    <s v="20/6/2015"/>
    <s v="20/6/2015"/>
    <n v="15"/>
    <n v="8"/>
    <n v="3"/>
    <n v="1"/>
    <n v="3"/>
    <n v="15"/>
    <m/>
    <m/>
    <m/>
    <m/>
    <m/>
  </r>
  <r>
    <d v="2015-06-20T00:00:00"/>
    <s v="ENPHO"/>
    <s v="NGO"/>
    <x v="15"/>
    <s v="Bhimeshwor"/>
    <s v="ENPHO"/>
    <s v="Water"/>
    <x v="7"/>
    <s v="10 KG Bleaching powder supported"/>
    <n v="10"/>
    <s v="Kg"/>
    <s v="Temporary"/>
    <s v="UNICEF"/>
    <x v="1"/>
    <s v="Completed"/>
    <s v="20/6/2015"/>
    <s v="20/6/2015"/>
    <n v="147"/>
    <n v="34"/>
    <n v="35"/>
    <n v="37"/>
    <n v="41"/>
    <n v="147"/>
    <m/>
    <m/>
    <m/>
    <m/>
    <m/>
  </r>
  <r>
    <d v="2015-06-20T00:00:00"/>
    <s v="ENPHO"/>
    <s v="NGO"/>
    <x v="15"/>
    <s v="Dudhouli"/>
    <s v="ENPHO"/>
    <s v="Institutional_WASH"/>
    <x v="12"/>
    <s v="Hygiene promotion at community level on Water Purification and menstrual Hygiene through Posters and Banners"/>
    <n v="4"/>
    <s v="Camapigns/program"/>
    <s v="Sustainable"/>
    <s v="UNICEF"/>
    <x v="0"/>
    <s v="Completed"/>
    <s v="20/06/2015"/>
    <s v="26/06/2015"/>
    <n v="500"/>
    <n v="115"/>
    <n v="120"/>
    <n v="125"/>
    <n v="140"/>
    <n v="500"/>
    <m/>
    <m/>
    <m/>
    <m/>
    <m/>
  </r>
  <r>
    <d v="2015-06-20T00:00:00"/>
    <s v="ENPHO"/>
    <s v="NGO"/>
    <x v="15"/>
    <s v="Kalpabrishykha"/>
    <s v="ENPHO"/>
    <s v="Institutional_WASH"/>
    <x v="12"/>
    <s v="Hygiene Promotion Camapign targated to areas where water contains coliform from the water quality test report"/>
    <n v="4"/>
    <s v="Camapigns/program"/>
    <s v="Sustainable"/>
    <s v="UNICEF"/>
    <x v="0"/>
    <s v="Completed"/>
    <s v="20/06/2015"/>
    <s v="25/06/2015"/>
    <n v="1470"/>
    <n v="338"/>
    <n v="353"/>
    <n v="367"/>
    <n v="412"/>
    <n v="1470"/>
    <m/>
    <m/>
    <m/>
    <m/>
    <m/>
  </r>
  <r>
    <d v="2015-06-20T00:00:00"/>
    <s v="ENPHO"/>
    <s v="NGO"/>
    <x v="15"/>
    <s v="Kamalamai N.P."/>
    <s v="ENPHO"/>
    <s v="Institutional_WASH"/>
    <x v="12"/>
    <s v="Hygiene promotion at community level on Water Purification and menstrual Hygiene through Posters and Banners"/>
    <n v="4"/>
    <s v="Camapigns/program"/>
    <s v="Sustainable"/>
    <s v="UNICEF"/>
    <x v="0"/>
    <s v="Completed"/>
    <s v="20/06/2015"/>
    <s v="26/06/2015"/>
    <n v="1500"/>
    <n v="345"/>
    <n v="360"/>
    <n v="375"/>
    <n v="420.00000000000006"/>
    <n v="1500"/>
    <m/>
    <m/>
    <m/>
    <m/>
    <m/>
  </r>
  <r>
    <d v="2015-06-20T00:00:00"/>
    <s v="ENPHO"/>
    <s v="NGO"/>
    <x v="15"/>
    <s v="Kamalamai N.P."/>
    <s v="ENPHO"/>
    <s v="Sanitation"/>
    <x v="13"/>
    <s v="Distribution of EM"/>
    <n v="230"/>
    <s v="Nos"/>
    <s v="Temporary"/>
    <s v="UNICEF"/>
    <x v="1"/>
    <s v="Completed"/>
    <d v="2015-06-12T00:00:00"/>
    <d v="2015-06-20T00:00:00"/>
    <n v="1150"/>
    <n v="264"/>
    <n v="276"/>
    <n v="288"/>
    <n v="322"/>
    <n v="1000"/>
    <m/>
    <m/>
    <m/>
    <m/>
    <m/>
  </r>
  <r>
    <d v="2015-06-20T00:00:00"/>
    <s v="Save the Children"/>
    <s v="INGO"/>
    <x v="9"/>
    <s v="Baireni"/>
    <m/>
    <s v="Hygiene"/>
    <x v="8"/>
    <m/>
    <m/>
    <m/>
    <s v="Temporary"/>
    <m/>
    <x v="1"/>
    <s v="Completed"/>
    <m/>
    <m/>
    <n v="2887"/>
    <m/>
    <m/>
    <m/>
    <m/>
    <n v="2887"/>
    <n v="2727"/>
    <n v="2955"/>
    <n v="1448"/>
    <n v="1336"/>
    <m/>
  </r>
  <r>
    <d v="2015-06-20T00:00:00"/>
    <s v="Save the Children"/>
    <s v="INGO"/>
    <x v="9"/>
    <s v="Baireni"/>
    <m/>
    <s v="Hygiene"/>
    <x v="6"/>
    <m/>
    <n v="525"/>
    <s v="Hygiene kit"/>
    <s v="Temporary"/>
    <m/>
    <x v="1"/>
    <s v="Completed"/>
    <m/>
    <m/>
    <n v="2887"/>
    <m/>
    <m/>
    <m/>
    <m/>
    <n v="2887"/>
    <n v="2727"/>
    <n v="2955"/>
    <n v="1448"/>
    <n v="1336"/>
    <m/>
  </r>
  <r>
    <d v="2015-06-20T00:00:00"/>
    <s v="Save the Children"/>
    <s v="INGO"/>
    <x v="9"/>
    <s v="Bhumesthan"/>
    <m/>
    <s v="Hygiene"/>
    <x v="8"/>
    <m/>
    <m/>
    <m/>
    <s v="Temporary"/>
    <m/>
    <x v="1"/>
    <s v="Completed"/>
    <m/>
    <m/>
    <n v="2475"/>
    <m/>
    <m/>
    <m/>
    <m/>
    <n v="2475"/>
    <n v="2727"/>
    <n v="2955"/>
    <n v="1448"/>
    <n v="1336"/>
    <m/>
  </r>
  <r>
    <d v="2015-06-20T00:00:00"/>
    <s v="Save the Children"/>
    <s v="INGO"/>
    <x v="9"/>
    <s v="Bhumesthan"/>
    <m/>
    <s v="Hygiene"/>
    <x v="6"/>
    <m/>
    <n v="450"/>
    <s v="Hygiene kit"/>
    <s v="Temporary"/>
    <m/>
    <x v="1"/>
    <s v="Ongoing"/>
    <m/>
    <m/>
    <n v="2475"/>
    <m/>
    <m/>
    <m/>
    <m/>
    <n v="2475"/>
    <n v="2727"/>
    <n v="2955"/>
    <n v="1448"/>
    <n v="1336"/>
    <m/>
  </r>
  <r>
    <d v="2015-06-20T00:00:00"/>
    <s v="Save the Children"/>
    <s v="INGO"/>
    <x v="6"/>
    <s v="AaruChanuate"/>
    <m/>
    <s v="Assessment"/>
    <x v="1"/>
    <m/>
    <m/>
    <m/>
    <s v="Temporary"/>
    <m/>
    <x v="0"/>
    <s v="Completed"/>
    <s v="11/05/2015"/>
    <s v="13/05/2015"/>
    <n v="200"/>
    <n v="96"/>
    <n v="104"/>
    <n v="51"/>
    <n v="47"/>
    <n v="200"/>
    <n v="96"/>
    <n v="104"/>
    <n v="51"/>
    <n v="47"/>
    <m/>
  </r>
  <r>
    <d v="2015-06-20T00:00:00"/>
    <s v="Save the Children"/>
    <s v="INGO"/>
    <x v="6"/>
    <s v="AaruChanuate"/>
    <m/>
    <s v="Sanitation"/>
    <x v="0"/>
    <m/>
    <n v="2"/>
    <s v="latrines"/>
    <s v="Temporary"/>
    <m/>
    <x v="0"/>
    <s v="Completed"/>
    <s v="23/05/2015"/>
    <s v="26/05/2015"/>
    <n v="100"/>
    <n v="48"/>
    <n v="52"/>
    <n v="25"/>
    <n v="24"/>
    <n v="100"/>
    <n v="48"/>
    <n v="52"/>
    <n v="25"/>
    <n v="24"/>
    <m/>
  </r>
  <r>
    <d v="2015-06-20T00:00:00"/>
    <s v="Save the Children"/>
    <s v="INGO"/>
    <x v="6"/>
    <s v="Aarupokhari"/>
    <m/>
    <s v="Assessment"/>
    <x v="1"/>
    <m/>
    <m/>
    <m/>
    <s v="Temporary"/>
    <m/>
    <x v="1"/>
    <s v="Completed"/>
    <s v="7/05/2015"/>
    <s v="8/05/2015"/>
    <m/>
    <m/>
    <m/>
    <m/>
    <m/>
    <m/>
    <m/>
    <m/>
    <m/>
    <m/>
    <m/>
  </r>
  <r>
    <d v="2015-06-20T00:00:00"/>
    <s v="Save the Children"/>
    <s v="INGO"/>
    <x v="6"/>
    <s v="Aarupokhari"/>
    <m/>
    <s v="Assessment"/>
    <x v="1"/>
    <m/>
    <m/>
    <m/>
    <s v="Temporary"/>
    <m/>
    <x v="0"/>
    <s v="Completed"/>
    <s v="11/05/2015"/>
    <s v="13/05/2015"/>
    <m/>
    <m/>
    <m/>
    <m/>
    <m/>
    <m/>
    <m/>
    <m/>
    <m/>
    <m/>
    <m/>
  </r>
  <r>
    <d v="2015-06-20T00:00:00"/>
    <s v="Save the Children"/>
    <s v="INGO"/>
    <x v="6"/>
    <s v="Aarupokhari"/>
    <m/>
    <s v="Assessment"/>
    <x v="1"/>
    <m/>
    <m/>
    <m/>
    <s v="Temporary"/>
    <m/>
    <x v="1"/>
    <s v="Completed"/>
    <s v="14/05/2015"/>
    <s v="27/05/2014"/>
    <m/>
    <m/>
    <m/>
    <m/>
    <m/>
    <m/>
    <m/>
    <m/>
    <m/>
    <m/>
    <m/>
  </r>
  <r>
    <d v="2015-06-20T00:00:00"/>
    <s v="Save the Children"/>
    <s v="INGO"/>
    <x v="6"/>
    <s v="Aarupokhari"/>
    <m/>
    <s v="Water"/>
    <x v="3"/>
    <m/>
    <n v="3"/>
    <s v="School (target = 2)"/>
    <s v="Temporary"/>
    <m/>
    <x v="5"/>
    <s v="Completed"/>
    <s v="23/05/2015"/>
    <s v="26/05/2015"/>
    <n v="100"/>
    <n v="48"/>
    <n v="52"/>
    <n v="25"/>
    <n v="27"/>
    <n v="100"/>
    <n v="48"/>
    <n v="52"/>
    <n v="25"/>
    <n v="27"/>
    <m/>
  </r>
  <r>
    <d v="2015-06-20T00:00:00"/>
    <s v="Save the Children"/>
    <s v="INGO"/>
    <x v="6"/>
    <s v="Aarupokhari"/>
    <m/>
    <s v="Hygiene"/>
    <x v="8"/>
    <m/>
    <m/>
    <m/>
    <s v="Sustainable"/>
    <m/>
    <x v="1"/>
    <s v="Completed"/>
    <s v="17/05/2015"/>
    <s v="19/05/2015"/>
    <n v="3344"/>
    <n v="2005"/>
    <n v="2559"/>
    <n v="1065"/>
    <n v="974"/>
    <n v="3344"/>
    <n v="2005"/>
    <n v="2559"/>
    <n v="1065"/>
    <n v="974"/>
    <m/>
  </r>
  <r>
    <d v="2015-06-20T00:00:00"/>
    <s v="Save the Children"/>
    <s v="INGO"/>
    <x v="6"/>
    <s v="Aarupokhari"/>
    <m/>
    <s v="Hygiene"/>
    <x v="6"/>
    <m/>
    <n v="608"/>
    <s v="Hygiene Kit"/>
    <s v="Temporary"/>
    <m/>
    <x v="1"/>
    <s v="Completed"/>
    <s v="17/05/2015"/>
    <s v="19/05/2015"/>
    <n v="3344"/>
    <n v="2005"/>
    <n v="2559"/>
    <n v="1065"/>
    <n v="974"/>
    <n v="3344"/>
    <n v="2005"/>
    <n v="2559"/>
    <n v="1065"/>
    <n v="974"/>
    <m/>
  </r>
  <r>
    <d v="2015-06-20T00:00:00"/>
    <s v="Save the Children"/>
    <s v="INGO"/>
    <x v="6"/>
    <s v="Baguwa"/>
    <m/>
    <s v="Assessment"/>
    <x v="1"/>
    <m/>
    <m/>
    <m/>
    <s v="Temporary"/>
    <m/>
    <x v="0"/>
    <s v="Completed"/>
    <s v="11/05/2015"/>
    <s v="13/05/2015"/>
    <m/>
    <m/>
    <m/>
    <m/>
    <m/>
    <m/>
    <m/>
    <m/>
    <m/>
    <m/>
    <m/>
  </r>
  <r>
    <d v="2015-06-20T00:00:00"/>
    <s v="Save the Children"/>
    <s v="INGO"/>
    <x v="6"/>
    <s v="Dhawa"/>
    <m/>
    <s v="Assessment"/>
    <x v="1"/>
    <m/>
    <n v="8"/>
    <s v="schools (target = 12)"/>
    <s v="Temporary"/>
    <m/>
    <x v="0"/>
    <s v="Ongoing"/>
    <s v="11/05/2015"/>
    <m/>
    <n v="129"/>
    <m/>
    <m/>
    <n v="79"/>
    <n v="50"/>
    <n v="129"/>
    <m/>
    <m/>
    <n v="79"/>
    <n v="50"/>
    <m/>
  </r>
  <r>
    <d v="2015-06-20T00:00:00"/>
    <s v="Save the Children"/>
    <s v="INGO"/>
    <x v="6"/>
    <s v="Masel"/>
    <m/>
    <s v="Assessment"/>
    <x v="1"/>
    <m/>
    <m/>
    <m/>
    <s v="Temporary"/>
    <m/>
    <x v="0"/>
    <s v="Completed"/>
    <s v="11/05/2015"/>
    <s v="13/05/2015"/>
    <m/>
    <m/>
    <m/>
    <m/>
    <m/>
    <m/>
    <m/>
    <m/>
    <m/>
    <m/>
    <m/>
  </r>
  <r>
    <d v="2015-06-20T00:00:00"/>
    <s v="Save the Children"/>
    <s v="INGO"/>
    <x v="6"/>
    <s v="Masel"/>
    <m/>
    <s v="Hygiene"/>
    <x v="8"/>
    <m/>
    <n v="1116"/>
    <s v="Hygiene awareness and IEC materials"/>
    <s v="Temporary"/>
    <m/>
    <x v="1"/>
    <s v="Completed"/>
    <s v="19/05/2015"/>
    <s v="1/06/2015"/>
    <n v="6183"/>
    <n v="2838"/>
    <n v="3074"/>
    <n v="1506"/>
    <n v="1390"/>
    <n v="6183"/>
    <n v="2838"/>
    <n v="3074"/>
    <n v="1506"/>
    <n v="1390"/>
    <m/>
  </r>
  <r>
    <d v="2015-06-20T00:00:00"/>
    <s v="Save the Children"/>
    <s v="INGO"/>
    <x v="6"/>
    <s v="Masel"/>
    <m/>
    <s v="Hygiene"/>
    <x v="6"/>
    <m/>
    <n v="1116"/>
    <s v="Hygiene Kit"/>
    <s v="Temporary"/>
    <m/>
    <x v="1"/>
    <s v="Completed"/>
    <s v="13/05/2015"/>
    <s v="1/06/2015"/>
    <n v="6183"/>
    <n v="2838"/>
    <n v="3074"/>
    <n v="1506"/>
    <n v="1390"/>
    <n v="6183"/>
    <n v="2838"/>
    <n v="3074"/>
    <n v="1506"/>
    <n v="1390"/>
    <m/>
  </r>
  <r>
    <d v="2015-06-20T00:00:00"/>
    <s v="Save the Children"/>
    <s v="INGO"/>
    <x v="6"/>
    <s v="Nareshwor"/>
    <m/>
    <s v="Assessment"/>
    <x v="1"/>
    <m/>
    <m/>
    <m/>
    <s v="Temporary"/>
    <m/>
    <x v="1"/>
    <s v="Ongoing"/>
    <s v="11/05/2015"/>
    <m/>
    <m/>
    <m/>
    <m/>
    <m/>
    <m/>
    <m/>
    <m/>
    <m/>
    <m/>
    <m/>
    <m/>
  </r>
  <r>
    <d v="2015-06-20T00:00:00"/>
    <s v="Save the Children"/>
    <s v="INGO"/>
    <x v="6"/>
    <s v="Nareshwor"/>
    <m/>
    <s v="Hygiene"/>
    <x v="8"/>
    <m/>
    <n v="1265"/>
    <s v="Hygiene awareness and IEC materials"/>
    <s v="Sustainable"/>
    <m/>
    <x v="1"/>
    <s v="Completed"/>
    <s v="23/05/2015"/>
    <s v="7/06/2015"/>
    <n v="6950"/>
    <n v="2801"/>
    <n v="3035"/>
    <n v="1487"/>
    <n v="1372"/>
    <n v="6950"/>
    <n v="2801"/>
    <n v="3035"/>
    <n v="1487"/>
    <n v="1372"/>
    <m/>
  </r>
  <r>
    <d v="2015-06-20T00:00:00"/>
    <s v="Save the Children"/>
    <s v="INGO"/>
    <x v="6"/>
    <s v="Nareshwor"/>
    <m/>
    <s v="Hygiene"/>
    <x v="6"/>
    <m/>
    <n v="1265"/>
    <s v="Hygiene kit"/>
    <s v="Temporary"/>
    <m/>
    <x v="1"/>
    <s v="Completed"/>
    <s v="5/06/2015"/>
    <s v="7/06/2015"/>
    <n v="6950"/>
    <n v="2801"/>
    <n v="3035"/>
    <n v="1487"/>
    <n v="1372"/>
    <n v="6950"/>
    <n v="2801"/>
    <n v="3035"/>
    <n v="1487"/>
    <n v="1372"/>
    <m/>
  </r>
  <r>
    <d v="2015-06-20T00:00:00"/>
    <s v="Save the Children"/>
    <s v="INGO"/>
    <x v="6"/>
    <s v="Panchkhuwadeurali"/>
    <m/>
    <s v="Assessment"/>
    <x v="1"/>
    <m/>
    <m/>
    <m/>
    <s v="Temporary"/>
    <m/>
    <x v="0"/>
    <s v="Completed"/>
    <s v="11/05/2015"/>
    <s v="13/05/2015"/>
    <m/>
    <m/>
    <m/>
    <m/>
    <m/>
    <m/>
    <m/>
    <m/>
    <m/>
    <m/>
    <m/>
  </r>
  <r>
    <d v="2015-06-20T00:00:00"/>
    <s v="Save the Children"/>
    <s v="INGO"/>
    <x v="6"/>
    <s v="Panchkhuwadeurali"/>
    <m/>
    <s v="Hygiene"/>
    <x v="8"/>
    <m/>
    <n v="565"/>
    <s v="Hygiene kit and IEC materials"/>
    <s v="Sustainable"/>
    <m/>
    <x v="1"/>
    <s v="Completed"/>
    <s v="22/05/2015"/>
    <s v="3/06/2015"/>
    <n v="2986"/>
    <n v="1433"/>
    <n v="1553"/>
    <n v="761"/>
    <n v="702"/>
    <n v="2986"/>
    <n v="1433"/>
    <n v="1553"/>
    <n v="761"/>
    <n v="702"/>
    <m/>
  </r>
  <r>
    <d v="2015-06-20T00:00:00"/>
    <s v="Save the Children"/>
    <s v="INGO"/>
    <x v="6"/>
    <s v="Panchkhuwadeurali"/>
    <m/>
    <s v="Hygiene"/>
    <x v="6"/>
    <m/>
    <n v="565"/>
    <s v="Hygiene kit"/>
    <s v="Temporary"/>
    <m/>
    <x v="1"/>
    <s v="Completed"/>
    <s v="22/05/2015"/>
    <s v="3/06/2015"/>
    <n v="2986"/>
    <n v="1433"/>
    <n v="1553"/>
    <n v="761"/>
    <n v="702"/>
    <n v="2986"/>
    <n v="1433"/>
    <n v="1553"/>
    <n v="761"/>
    <n v="702"/>
    <m/>
  </r>
  <r>
    <d v="2015-06-20T00:00:00"/>
    <s v="Save the Children"/>
    <s v="INGO"/>
    <x v="6"/>
    <s v="Pandrung"/>
    <m/>
    <s v="Assessment"/>
    <x v="1"/>
    <m/>
    <m/>
    <m/>
    <s v="Temporary"/>
    <m/>
    <x v="0"/>
    <s v="Completed"/>
    <s v="11/05/2015"/>
    <s v="13/05/2015"/>
    <m/>
    <m/>
    <m/>
    <m/>
    <m/>
    <m/>
    <m/>
    <m/>
    <m/>
    <m/>
    <m/>
  </r>
  <r>
    <d v="2015-06-20T00:00:00"/>
    <s v="Save the Children"/>
    <s v="INGO"/>
    <x v="6"/>
    <s v="Pandrung"/>
    <m/>
    <s v="Hygiene"/>
    <x v="8"/>
    <m/>
    <n v="477"/>
    <s v="Hygiene awareness and IEC materials"/>
    <s v="Sustainable"/>
    <m/>
    <x v="1"/>
    <s v="Completed"/>
    <s v="20/05/2015"/>
    <s v="21/05/2015"/>
    <n v="2623"/>
    <n v="1259"/>
    <n v="1364"/>
    <n v="668"/>
    <n v="616"/>
    <n v="2623"/>
    <n v="1259"/>
    <n v="1364"/>
    <n v="668"/>
    <n v="616"/>
    <m/>
  </r>
  <r>
    <d v="2015-06-20T00:00:00"/>
    <s v="Save the Children"/>
    <s v="INGO"/>
    <x v="6"/>
    <s v="Pandrung"/>
    <m/>
    <s v="Hygiene"/>
    <x v="6"/>
    <m/>
    <n v="477"/>
    <s v="Hygine kit"/>
    <s v="Temporary"/>
    <m/>
    <x v="1"/>
    <s v="Completed"/>
    <s v="20/05/2015"/>
    <s v="21/05/2015"/>
    <n v="2623"/>
    <n v="1259"/>
    <n v="1364"/>
    <n v="668"/>
    <n v="616"/>
    <n v="2623"/>
    <n v="1259"/>
    <n v="1364"/>
    <n v="668"/>
    <n v="616"/>
    <m/>
  </r>
  <r>
    <d v="2015-06-20T00:00:00"/>
    <s v="Save the Children"/>
    <s v="INGO"/>
    <x v="6"/>
    <s v="Swara"/>
    <m/>
    <s v="Assessment"/>
    <x v="1"/>
    <m/>
    <m/>
    <m/>
    <s v="Temporary"/>
    <m/>
    <x v="0"/>
    <s v="Completed"/>
    <s v="11/05/2015"/>
    <s v="14/05/2015"/>
    <m/>
    <m/>
    <m/>
    <m/>
    <m/>
    <m/>
    <m/>
    <m/>
    <m/>
    <m/>
    <m/>
  </r>
  <r>
    <d v="2015-06-20T00:00:00"/>
    <s v="Save the Children"/>
    <s v="INGO"/>
    <x v="6"/>
    <s v="Swara"/>
    <m/>
    <s v="Assessment"/>
    <x v="1"/>
    <m/>
    <m/>
    <m/>
    <s v="Temporary"/>
    <m/>
    <x v="1"/>
    <s v="Completed"/>
    <s v="18/05/2015"/>
    <s v="21/05/2015"/>
    <m/>
    <m/>
    <m/>
    <m/>
    <m/>
    <m/>
    <m/>
    <m/>
    <m/>
    <m/>
    <m/>
  </r>
  <r>
    <d v="2015-06-20T00:00:00"/>
    <s v="Save the Children"/>
    <s v="INGO"/>
    <x v="6"/>
    <s v="Swara"/>
    <m/>
    <s v="Hygiene"/>
    <x v="8"/>
    <m/>
    <m/>
    <m/>
    <s v="Sustainable"/>
    <m/>
    <x v="1"/>
    <s v="Planned "/>
    <s v="7/06/2015"/>
    <m/>
    <n v="4460"/>
    <n v="2141"/>
    <n v="2319"/>
    <n v="1136"/>
    <n v="1049"/>
    <n v="4460"/>
    <n v="2141"/>
    <n v="2319"/>
    <n v="1136"/>
    <n v="1049"/>
    <m/>
  </r>
  <r>
    <d v="2015-06-20T00:00:00"/>
    <s v="Save the Children"/>
    <s v="INGO"/>
    <x v="6"/>
    <s v="Swara"/>
    <m/>
    <s v="Hygiene"/>
    <x v="6"/>
    <m/>
    <n v="841"/>
    <s v="Hygiene Kit"/>
    <s v="Temporary"/>
    <m/>
    <x v="1"/>
    <s v="Planned "/>
    <s v="7/06/2015"/>
    <s v="9/06/2015"/>
    <n v="4460"/>
    <n v="2141"/>
    <n v="2319"/>
    <n v="1136"/>
    <n v="1049"/>
    <n v="4460"/>
    <n v="2141"/>
    <n v="2319"/>
    <n v="1136"/>
    <n v="1049"/>
    <m/>
  </r>
  <r>
    <d v="2015-06-20T00:00:00"/>
    <s v="Save the Children"/>
    <s v="INGO"/>
    <x v="6"/>
    <s v="Takukot"/>
    <m/>
    <s v="Assessment"/>
    <x v="1"/>
    <m/>
    <m/>
    <m/>
    <s v="Temporary"/>
    <m/>
    <x v="1"/>
    <s v="Completed"/>
    <s v="10/05/2015"/>
    <s v="10/05/2015"/>
    <m/>
    <m/>
    <m/>
    <m/>
    <m/>
    <m/>
    <m/>
    <m/>
    <m/>
    <m/>
    <m/>
  </r>
  <r>
    <d v="2015-06-20T00:00:00"/>
    <s v="Save the Children"/>
    <s v="INGO"/>
    <x v="6"/>
    <s v="Takukot"/>
    <m/>
    <s v="Hygiene"/>
    <x v="8"/>
    <m/>
    <m/>
    <m/>
    <s v="Temporary"/>
    <m/>
    <x v="1"/>
    <s v="Completed"/>
    <m/>
    <m/>
    <n v="5682"/>
    <m/>
    <m/>
    <m/>
    <m/>
    <n v="5682"/>
    <m/>
    <m/>
    <m/>
    <m/>
    <m/>
  </r>
  <r>
    <d v="2015-06-20T00:00:00"/>
    <s v="Save the Children"/>
    <s v="INGO"/>
    <x v="6"/>
    <s v="Takukot"/>
    <m/>
    <s v="Hygiene"/>
    <x v="6"/>
    <m/>
    <n v="1071"/>
    <s v="Hygiene kit"/>
    <s v="Temporary"/>
    <m/>
    <x v="1"/>
    <s v="Completed"/>
    <s v="10/05/2015"/>
    <s v="5/06/2015"/>
    <n v="5682"/>
    <n v="2727"/>
    <n v="2955"/>
    <n v="1448"/>
    <n v="1336"/>
    <n v="5682"/>
    <n v="2727"/>
    <n v="2955"/>
    <n v="1448"/>
    <n v="1336"/>
    <m/>
  </r>
  <r>
    <d v="2015-06-20T00:00:00"/>
    <s v="Save the Children"/>
    <s v="INGO"/>
    <x v="6"/>
    <s v="Tandrang"/>
    <m/>
    <s v="Assessment"/>
    <x v="1"/>
    <m/>
    <m/>
    <m/>
    <s v="Temporary"/>
    <m/>
    <x v="0"/>
    <s v="Completed"/>
    <s v="11/05/2015"/>
    <s v="14/05/2015"/>
    <n v="200"/>
    <m/>
    <m/>
    <m/>
    <m/>
    <n v="200"/>
    <m/>
    <m/>
    <m/>
    <m/>
    <m/>
  </r>
  <r>
    <d v="2015-06-20T00:00:00"/>
    <s v="SUHARRA"/>
    <s v="INGO"/>
    <x v="2"/>
    <s v="Kabilas"/>
    <s v="KCDC"/>
    <s v="Water"/>
    <x v="7"/>
    <m/>
    <n v="50"/>
    <m/>
    <s v="Temporary"/>
    <m/>
    <x v="1"/>
    <s v="Completed"/>
    <m/>
    <m/>
    <n v="250"/>
    <m/>
    <m/>
    <m/>
    <m/>
    <n v="250"/>
    <m/>
    <m/>
    <m/>
    <m/>
    <m/>
  </r>
  <r>
    <d v="2015-06-20T00:00:00"/>
    <s v="Water Missions International"/>
    <s v="INGO"/>
    <x v="5"/>
    <s v="Lalitpur U.M.N.P."/>
    <m/>
    <s v="Assessment"/>
    <x v="1"/>
    <s v="Water Quality testing"/>
    <m/>
    <m/>
    <s v="Temporary"/>
    <m/>
    <x v="1"/>
    <s v="Completed"/>
    <d v="2015-06-16T00:00:00"/>
    <d v="2015-06-16T00:00:00"/>
    <n v="5000"/>
    <m/>
    <m/>
    <m/>
    <m/>
    <n v="5000"/>
    <m/>
    <m/>
    <m/>
    <m/>
    <s v="Site assessment and water quality testing in the Guitole community, Ward 8."/>
  </r>
  <r>
    <d v="2015-06-20T00:00:00"/>
    <s v="WSSDO"/>
    <s v="Government"/>
    <x v="2"/>
    <s v="Ganeshthan"/>
    <s v="USC-Ganesthan"/>
    <s v="Water"/>
    <x v="4"/>
    <s v="Water"/>
    <n v="250"/>
    <s v="Scheme Repair"/>
    <s v="Sustainable"/>
    <s v="WSSDO"/>
    <x v="1"/>
    <s v="Ongoing"/>
    <n v="42175"/>
    <m/>
    <n v="1250"/>
    <m/>
    <m/>
    <m/>
    <m/>
    <n v="1250"/>
    <m/>
    <m/>
    <m/>
    <m/>
    <m/>
  </r>
  <r>
    <d v="2015-06-20T00:00:00"/>
    <s v="WSSDO"/>
    <s v="Government"/>
    <x v="2"/>
    <s v="Kaule"/>
    <s v="USC Manebhnjyang"/>
    <s v="Water"/>
    <x v="4"/>
    <s v="Water"/>
    <n v="21"/>
    <s v="Scheme Repair"/>
    <s v="Sustainable"/>
    <s v="WSSDO"/>
    <x v="1"/>
    <s v="Ongoing"/>
    <n v="42175"/>
    <m/>
    <n v="105"/>
    <m/>
    <m/>
    <m/>
    <m/>
    <n v="105"/>
    <m/>
    <m/>
    <m/>
    <m/>
    <m/>
  </r>
  <r>
    <d v="2015-06-20T00:00:00"/>
    <s v="WSSDO"/>
    <s v="Government"/>
    <x v="2"/>
    <s v="Kaule"/>
    <s v="USC-Jumsa"/>
    <s v="Water"/>
    <x v="4"/>
    <s v="Water"/>
    <n v="25"/>
    <s v="Scheme Repair"/>
    <s v="Sustainable"/>
    <s v="WSSDO"/>
    <x v="1"/>
    <s v="Ongoing"/>
    <n v="42175"/>
    <m/>
    <n v="125"/>
    <m/>
    <m/>
    <m/>
    <m/>
    <m/>
    <m/>
    <m/>
    <m/>
    <m/>
    <m/>
  </r>
  <r>
    <d v="2015-06-20T00:00:00"/>
    <s v="WSSDO"/>
    <s v="Government"/>
    <x v="2"/>
    <s v="KhadagBhanjyang"/>
    <s v="USC Dhodeni"/>
    <s v="Water"/>
    <x v="4"/>
    <s v="Water"/>
    <n v="25"/>
    <s v="Scheme Repair"/>
    <s v="Sustainable"/>
    <s v="WSSDO"/>
    <x v="1"/>
    <s v="Ongoing"/>
    <n v="42175"/>
    <m/>
    <n v="125"/>
    <m/>
    <m/>
    <m/>
    <m/>
    <n v="125"/>
    <m/>
    <m/>
    <m/>
    <m/>
    <m/>
  </r>
  <r>
    <d v="2015-06-20T00:00:00"/>
    <s v="WSSDO"/>
    <s v="Government"/>
    <x v="2"/>
    <s v="KholegaunKhanigaun"/>
    <s v="USC-Labdukhola"/>
    <s v="Water"/>
    <x v="4"/>
    <s v="Water"/>
    <n v="39"/>
    <s v="Scheme Repair"/>
    <s v="Sustainable"/>
    <s v="WSSDO"/>
    <x v="1"/>
    <s v="Ongoing"/>
    <n v="42175"/>
    <m/>
    <n v="195"/>
    <m/>
    <m/>
    <m/>
    <m/>
    <n v="195"/>
    <m/>
    <m/>
    <m/>
    <m/>
    <m/>
  </r>
  <r>
    <d v="2015-06-21T00:00:00"/>
    <s v="CARE"/>
    <s v="INGO"/>
    <x v="9"/>
    <s v="Budhathum"/>
    <s v="SAHAS"/>
    <s v="Water"/>
    <x v="4"/>
    <s v="Provision of assorted  pipes "/>
    <n v="1600"/>
    <m/>
    <s v="Sustainable"/>
    <m/>
    <x v="2"/>
    <m/>
    <m/>
    <m/>
    <n v="3434"/>
    <m/>
    <m/>
    <m/>
    <m/>
    <m/>
    <m/>
    <m/>
    <m/>
    <m/>
    <m/>
  </r>
  <r>
    <d v="2015-06-21T00:00:00"/>
    <s v="CARE"/>
    <s v="INGO"/>
    <x v="9"/>
    <s v="Mulpani"/>
    <s v="SAHAS"/>
    <s v="Institutional_WASH"/>
    <x v="12"/>
    <m/>
    <s v="WASH in School"/>
    <m/>
    <s v="Sustainable"/>
    <m/>
    <x v="4"/>
    <s v="Planned "/>
    <d v="2015-05-01T00:00:00"/>
    <d v="2015-10-31T00:00:00"/>
    <n v="1200"/>
    <m/>
    <m/>
    <m/>
    <m/>
    <m/>
    <m/>
    <m/>
    <m/>
    <m/>
    <m/>
  </r>
  <r>
    <d v="2015-06-21T00:00:00"/>
    <s v="CARE"/>
    <s v="INGO"/>
    <x v="9"/>
    <s v="Mulpani"/>
    <s v="SAHAS"/>
    <s v="Water"/>
    <x v="7"/>
    <s v="access to safe water"/>
    <n v="550"/>
    <m/>
    <s v="Sustainable"/>
    <m/>
    <x v="1"/>
    <s v="Ongoing"/>
    <d v="2015-05-01T00:00:00"/>
    <d v="2015-10-31T00:00:00"/>
    <n v="2800"/>
    <m/>
    <m/>
    <m/>
    <m/>
    <m/>
    <m/>
    <m/>
    <m/>
    <m/>
    <m/>
  </r>
  <r>
    <d v="2015-06-21T00:00:00"/>
    <s v="CARE"/>
    <s v="INGO"/>
    <x v="9"/>
    <s v="Phulkhark"/>
    <s v="SAHAS"/>
    <s v="Hygiene"/>
    <x v="6"/>
    <s v="Demonsrtation of the kits contents / how to use"/>
    <m/>
    <m/>
    <s v="Temporary"/>
    <m/>
    <x v="1"/>
    <s v="Ongoing"/>
    <d v="2015-04-25T00:00:00"/>
    <d v="2015-10-25T00:00:00"/>
    <n v="3434"/>
    <m/>
    <m/>
    <m/>
    <m/>
    <n v="2220"/>
    <m/>
    <m/>
    <m/>
    <m/>
    <s v="441 Kits distributed"/>
  </r>
  <r>
    <d v="2015-06-21T00:00:00"/>
    <s v="CARE"/>
    <s v="INGO"/>
    <x v="9"/>
    <s v="Phulkhark"/>
    <s v="SAHAS"/>
    <s v="Institutional_WASH"/>
    <x v="12"/>
    <m/>
    <s v="WASH in School"/>
    <m/>
    <s v="Sustainable"/>
    <m/>
    <x v="4"/>
    <s v="Planned "/>
    <d v="2015-04-25T00:00:00"/>
    <d v="2015-10-25T00:00:00"/>
    <n v="1200"/>
    <m/>
    <m/>
    <m/>
    <m/>
    <m/>
    <m/>
    <m/>
    <m/>
    <m/>
    <m/>
  </r>
  <r>
    <d v="2015-06-21T00:00:00"/>
    <s v="CARE"/>
    <s v="INGO"/>
    <x v="9"/>
    <s v="Salyantar"/>
    <s v="SAHAS"/>
    <s v="Institutional_WASH"/>
    <x v="12"/>
    <m/>
    <s v="WASH in School"/>
    <m/>
    <s v="Sustainable"/>
    <m/>
    <x v="4"/>
    <s v="Planned "/>
    <d v="2015-04-27T00:00:00"/>
    <d v="2015-07-27T00:00:00"/>
    <n v="2400"/>
    <m/>
    <m/>
    <m/>
    <m/>
    <m/>
    <m/>
    <m/>
    <m/>
    <m/>
    <m/>
  </r>
  <r>
    <d v="2015-06-21T00:00:00"/>
    <s v="CORDAID"/>
    <s v="INGO"/>
    <x v="13"/>
    <s v="Jibjibe(Nilkantha)"/>
    <s v="PARIVARTAN, LUMANTI"/>
    <s v="Sanitation"/>
    <x v="0"/>
    <m/>
    <m/>
    <m/>
    <m/>
    <m/>
    <x v="2"/>
    <m/>
    <m/>
    <m/>
    <m/>
    <m/>
    <m/>
    <m/>
    <m/>
    <m/>
    <m/>
    <m/>
    <m/>
    <m/>
    <m/>
  </r>
  <r>
    <d v="2015-06-21T00:00:00"/>
    <s v="CORDAID"/>
    <s v="INGO"/>
    <x v="13"/>
    <s v="Jibjibe(Nilkantha)"/>
    <s v="PARIVARTAN, LUMANTI"/>
    <s v="Water"/>
    <x v="3"/>
    <m/>
    <m/>
    <m/>
    <m/>
    <m/>
    <x v="2"/>
    <m/>
    <m/>
    <m/>
    <m/>
    <m/>
    <m/>
    <m/>
    <m/>
    <m/>
    <m/>
    <m/>
    <m/>
    <m/>
    <m/>
  </r>
  <r>
    <d v="2015-06-21T00:00:00"/>
    <s v="CORDAID"/>
    <s v="INGO"/>
    <x v="13"/>
    <s v="Jibjibe(Nilkantha)"/>
    <s v="PARIVARTAN, LUMANTI"/>
    <s v="Hygiene"/>
    <x v="8"/>
    <m/>
    <m/>
    <m/>
    <m/>
    <m/>
    <x v="2"/>
    <m/>
    <m/>
    <m/>
    <m/>
    <m/>
    <m/>
    <m/>
    <m/>
    <m/>
    <m/>
    <m/>
    <m/>
    <m/>
    <m/>
  </r>
  <r>
    <d v="2015-06-21T00:00:00"/>
    <s v="CORDAID"/>
    <s v="INGO"/>
    <x v="13"/>
    <s v="Laharepouwa"/>
    <s v="PARIVARTAN, LUMANTI"/>
    <s v="Water"/>
    <x v="3"/>
    <m/>
    <m/>
    <m/>
    <m/>
    <s v="CORDAID NETHERLANDS"/>
    <x v="1"/>
    <s v="Ongoing"/>
    <s v="1/06/2015"/>
    <s v="31/10/2015"/>
    <n v="5000"/>
    <m/>
    <m/>
    <m/>
    <m/>
    <m/>
    <m/>
    <m/>
    <m/>
    <m/>
    <s v="Project started from 01 June 2015"/>
  </r>
  <r>
    <d v="2015-06-21T00:00:00"/>
    <s v="CORDAID"/>
    <s v="INGO"/>
    <x v="13"/>
    <s v="Laharepouwa"/>
    <s v="PARIVARTAN, LUMANTI"/>
    <s v="Hygiene"/>
    <x v="8"/>
    <m/>
    <m/>
    <m/>
    <m/>
    <s v="CORDAID NETHERLANDS"/>
    <x v="1"/>
    <s v="Ongoing"/>
    <s v="1/06/2015"/>
    <s v="31/10/2015"/>
    <n v="5000"/>
    <m/>
    <m/>
    <m/>
    <m/>
    <m/>
    <m/>
    <m/>
    <m/>
    <m/>
    <m/>
  </r>
  <r>
    <d v="2015-06-21T00:00:00"/>
    <s v="CORDAID"/>
    <s v="INGO"/>
    <x v="13"/>
    <s v="Laharepouwa"/>
    <s v="PARIVARTAN, LUMANTI"/>
    <s v="Sanitation"/>
    <x v="10"/>
    <m/>
    <m/>
    <m/>
    <m/>
    <s v="CORDAID NETHERLANDS"/>
    <x v="1"/>
    <s v="Ongoing"/>
    <s v="1/06/2015"/>
    <s v="31/10/2015"/>
    <n v="5000"/>
    <m/>
    <m/>
    <m/>
    <m/>
    <m/>
    <m/>
    <m/>
    <m/>
    <m/>
    <m/>
  </r>
  <r>
    <d v="2015-06-21T00:00:00"/>
    <s v="DCA/NCA (DanChurchAid and Norwegian Church Aid)"/>
    <s v="INGO"/>
    <x v="5"/>
    <s v="Bungamati"/>
    <s v="FSCN"/>
    <s v="Assessment"/>
    <x v="1"/>
    <s v="Technical assessment of damaged toilets and water schemes"/>
    <m/>
    <m/>
    <s v="Sustainable"/>
    <s v="Norwegian MFA"/>
    <x v="1"/>
    <s v="Ongoing"/>
    <d v="2015-06-21T00:00:00"/>
    <m/>
    <m/>
    <m/>
    <m/>
    <m/>
    <m/>
    <m/>
    <m/>
    <m/>
    <m/>
    <m/>
    <m/>
  </r>
  <r>
    <d v="2015-06-21T00:00:00"/>
    <s v="ENPHO"/>
    <s v="NGO"/>
    <x v="19"/>
    <s v="Sanghutar"/>
    <s v="ENPHO"/>
    <s v="Assessment"/>
    <x v="1"/>
    <s v="Water Quality Testing "/>
    <n v="11"/>
    <s v="sample"/>
    <s v="Sustainable"/>
    <s v="UNICEF"/>
    <x v="1"/>
    <s v="Completed"/>
    <d v="2015-06-21T00:00:00"/>
    <d v="2015-06-21T00:00:00"/>
    <n v="400"/>
    <n v="92"/>
    <n v="96"/>
    <n v="100"/>
    <n v="112.00000000000001"/>
    <n v="400"/>
    <m/>
    <m/>
    <m/>
    <m/>
    <m/>
  </r>
  <r>
    <d v="2015-06-21T00:00:00"/>
    <s v="ENPHO"/>
    <s v="NGO"/>
    <x v="15"/>
    <s v="Kalpabrishykha"/>
    <s v="ENPHO"/>
    <s v="Water"/>
    <x v="4"/>
    <s v="W/S repair at Kalpabrikshya -2, Kudule WSS with support of 10 bag cement and 32/10 mm pipe 200m "/>
    <n v="1"/>
    <s v="Nos"/>
    <s v="Sustainable"/>
    <s v="UNICEF"/>
    <x v="1"/>
    <s v="Completed"/>
    <s v="21/06/2015"/>
    <d v="2015-07-02T00:00:00"/>
    <n v="129"/>
    <n v="30"/>
    <n v="31"/>
    <n v="32"/>
    <n v="36"/>
    <n v="129"/>
    <m/>
    <m/>
    <m/>
    <m/>
    <m/>
  </r>
  <r>
    <d v="2015-06-21T00:00:00"/>
    <s v="MercyCorps"/>
    <s v="INGO"/>
    <x v="2"/>
    <s v="Sunkhani"/>
    <s v="ENPHO"/>
    <s v="Institutional_WASH"/>
    <x v="11"/>
    <m/>
    <m/>
    <m/>
    <m/>
    <m/>
    <x v="1"/>
    <s v="Planned "/>
    <m/>
    <m/>
    <m/>
    <m/>
    <m/>
    <m/>
    <m/>
    <m/>
    <m/>
    <m/>
    <m/>
    <m/>
    <m/>
  </r>
  <r>
    <d v="2015-06-21T00:00:00"/>
    <s v="Nepal Red Cross Society "/>
    <s v="Red Cross Movement"/>
    <x v="5"/>
    <s v="Lalitpur U.M.N.P."/>
    <s v="NRCS, Lalitpur"/>
    <s v="Hygiene"/>
    <x v="8"/>
    <s v="WASH Orientation at School"/>
    <m/>
    <m/>
    <s v="Temporary"/>
    <s v="IFRC"/>
    <x v="0"/>
    <s v="Completed"/>
    <d v="2015-06-21T00:00:00"/>
    <d v="2015-06-21T00:00:00"/>
    <n v="20"/>
    <m/>
    <m/>
    <m/>
    <m/>
    <n v="17"/>
    <m/>
    <m/>
    <m/>
    <m/>
    <s v="WASH Orientation"/>
  </r>
  <r>
    <d v="2015-06-21T00:00:00"/>
    <s v="SUHARRA"/>
    <s v="INGO"/>
    <x v="2"/>
    <s v="Kalikahalde"/>
    <s v="KCDC"/>
    <s v="Water"/>
    <x v="7"/>
    <m/>
    <n v="50"/>
    <m/>
    <s v="Temporary"/>
    <m/>
    <x v="1"/>
    <s v="Completed"/>
    <m/>
    <m/>
    <n v="250"/>
    <m/>
    <m/>
    <m/>
    <m/>
    <n v="250"/>
    <m/>
    <m/>
    <m/>
    <m/>
    <m/>
  </r>
  <r>
    <d v="2015-06-21T00:00:00"/>
    <s v="World Vision"/>
    <s v="INGO"/>
    <x v="4"/>
    <s v="Bhimdhunga"/>
    <m/>
    <s v="Water"/>
    <x v="4"/>
    <s v="water supply renovation"/>
    <n v="1"/>
    <s v="units"/>
    <s v="Sustainable"/>
    <m/>
    <x v="1"/>
    <s v="Completed"/>
    <d v="2015-06-15T00:00:00"/>
    <d v="2015-06-28T00:00:00"/>
    <n v="430"/>
    <m/>
    <m/>
    <m/>
    <m/>
    <n v="430"/>
    <m/>
    <m/>
    <m/>
    <m/>
    <m/>
  </r>
  <r>
    <d v="2015-06-21T00:00:00"/>
    <s v="World Vision"/>
    <s v="INGO"/>
    <x v="4"/>
    <s v="Bhimdhunga"/>
    <m/>
    <s v="Sanitation"/>
    <x v="10"/>
    <s v="Individual toilets"/>
    <n v="3"/>
    <s v="units"/>
    <s v="Sustainable"/>
    <m/>
    <x v="1"/>
    <s v="Completed"/>
    <d v="2015-06-19T00:00:00"/>
    <d v="2015-06-22T00:00:00"/>
    <n v="20"/>
    <m/>
    <m/>
    <m/>
    <m/>
    <n v="20"/>
    <m/>
    <m/>
    <m/>
    <m/>
    <m/>
  </r>
  <r>
    <d v="2015-06-21T00:00:00"/>
    <s v="World Vision"/>
    <s v="INGO"/>
    <x v="5"/>
    <s v="Bungamati"/>
    <m/>
    <s v="Water"/>
    <x v="5"/>
    <s v="Jerry Can"/>
    <n v="282"/>
    <s v="units"/>
    <m/>
    <m/>
    <x v="1"/>
    <s v="Completed"/>
    <m/>
    <d v="2015-06-10T00:00:00"/>
    <n v="705"/>
    <m/>
    <m/>
    <m/>
    <m/>
    <n v="705"/>
    <m/>
    <m/>
    <m/>
    <m/>
    <m/>
  </r>
  <r>
    <d v="2015-06-21T00:00:00"/>
    <s v="WSSDO"/>
    <s v="Government"/>
    <x v="2"/>
    <s v="Bidur N.P."/>
    <s v="USC-Indreni"/>
    <s v="Water"/>
    <x v="4"/>
    <s v="Water"/>
    <n v="25"/>
    <s v="Scheme Repair"/>
    <s v="Sustainable"/>
    <s v="WSSDO"/>
    <x v="1"/>
    <s v="Ongoing"/>
    <n v="42176"/>
    <m/>
    <n v="125"/>
    <m/>
    <m/>
    <m/>
    <m/>
    <n v="125"/>
    <m/>
    <m/>
    <m/>
    <m/>
    <m/>
  </r>
  <r>
    <d v="2015-06-21T00:00:00"/>
    <s v="WSSDO"/>
    <s v="Government"/>
    <x v="2"/>
    <s v="Bidur N.P."/>
    <s v="USC-Sanchar chok"/>
    <s v="Water"/>
    <x v="4"/>
    <s v="Water"/>
    <n v="15"/>
    <s v="Scheme Repair"/>
    <s v="Sustainable"/>
    <s v="WSSDO"/>
    <x v="1"/>
    <s v="Ongoing"/>
    <n v="42176"/>
    <m/>
    <n v="75"/>
    <m/>
    <m/>
    <m/>
    <m/>
    <n v="75"/>
    <m/>
    <m/>
    <m/>
    <m/>
    <m/>
  </r>
  <r>
    <d v="2015-06-21T00:00:00"/>
    <s v="WSSDO"/>
    <s v="Government"/>
    <x v="2"/>
    <s v="Budhasing"/>
    <s v="USC-Budhsing"/>
    <s v="Water"/>
    <x v="4"/>
    <s v="Water"/>
    <n v="34"/>
    <s v="Scheme Repair"/>
    <s v="Sustainable"/>
    <s v="WSSDO"/>
    <x v="1"/>
    <s v="Ongoing"/>
    <n v="42176"/>
    <m/>
    <n v="160"/>
    <m/>
    <m/>
    <m/>
    <m/>
    <n v="160"/>
    <m/>
    <m/>
    <m/>
    <m/>
    <m/>
  </r>
  <r>
    <d v="2015-06-21T00:00:00"/>
    <s v="WSSDO"/>
    <s v="Government"/>
    <x v="2"/>
    <s v="Charghare"/>
    <s v="USC-Charghare"/>
    <s v="Water"/>
    <x v="4"/>
    <s v="Water"/>
    <n v="11"/>
    <s v="Scheme Repair"/>
    <s v="Sustainable"/>
    <s v="WSSDO"/>
    <x v="1"/>
    <s v="Ongoing"/>
    <n v="42176"/>
    <m/>
    <n v="55"/>
    <m/>
    <m/>
    <m/>
    <m/>
    <n v="55"/>
    <m/>
    <m/>
    <m/>
    <m/>
    <m/>
  </r>
  <r>
    <d v="2015-06-21T00:00:00"/>
    <s v="WSSDO"/>
    <s v="Government"/>
    <x v="2"/>
    <s v="Shikharbesi"/>
    <s v="USC-Shikharbesi"/>
    <s v="Water"/>
    <x v="4"/>
    <s v="Water"/>
    <n v="46"/>
    <s v="Scheme Repair"/>
    <s v="Sustainable"/>
    <s v="WSSDO"/>
    <x v="1"/>
    <s v="Ongoing"/>
    <n v="42176"/>
    <m/>
    <n v="230"/>
    <m/>
    <m/>
    <m/>
    <m/>
    <n v="230"/>
    <m/>
    <m/>
    <m/>
    <m/>
    <m/>
  </r>
  <r>
    <d v="2015-06-21T00:00:00"/>
    <s v="WSSDO"/>
    <s v="Government"/>
    <x v="2"/>
    <s v="Taruka"/>
    <s v="USC-Pimaltar"/>
    <s v="Water"/>
    <x v="4"/>
    <s v="Water"/>
    <n v="23"/>
    <s v="Scheme Repair"/>
    <s v="Sustainable"/>
    <s v="WSSDO"/>
    <x v="1"/>
    <s v="Ongoing"/>
    <n v="42176"/>
    <m/>
    <n v="115"/>
    <m/>
    <m/>
    <m/>
    <m/>
    <n v="115"/>
    <m/>
    <m/>
    <m/>
    <m/>
    <m/>
  </r>
  <r>
    <d v="2015-06-21T00:00:00"/>
    <s v="WSSDO"/>
    <s v="Government"/>
    <x v="2"/>
    <s v="Tupche"/>
    <s v="USC-Aduwabari"/>
    <s v="Water"/>
    <x v="4"/>
    <s v="Water"/>
    <n v="50"/>
    <s v="Scheme Repair"/>
    <s v="Sustainable"/>
    <s v="WSSDO"/>
    <x v="1"/>
    <s v="Ongoing"/>
    <n v="42176"/>
    <m/>
    <n v="250"/>
    <m/>
    <m/>
    <m/>
    <m/>
    <n v="250"/>
    <m/>
    <m/>
    <m/>
    <m/>
    <m/>
  </r>
  <r>
    <d v="2015-06-21T00:00:00"/>
    <s v="WSSDO"/>
    <s v="Government"/>
    <x v="1"/>
    <s v="Batase"/>
    <m/>
    <s v="Water"/>
    <x v="4"/>
    <m/>
    <s v="200 meter pipe"/>
    <s v="Plastic Various Sizes"/>
    <s v="Sustainable"/>
    <s v="DWSS"/>
    <x v="1"/>
    <s v="Completed"/>
    <m/>
    <m/>
    <n v="260"/>
    <m/>
    <m/>
    <m/>
    <m/>
    <n v="260"/>
    <m/>
    <m/>
    <m/>
    <m/>
    <m/>
  </r>
  <r>
    <d v="2015-06-21T00:00:00"/>
    <s v="WSSDO"/>
    <s v="Government"/>
    <x v="1"/>
    <s v="Hagam"/>
    <m/>
    <s v="Water"/>
    <x v="4"/>
    <m/>
    <s v="1000 meter pipe"/>
    <s v="Plastic Various Sizes"/>
    <s v="Sustainable"/>
    <s v="DWSS"/>
    <x v="1"/>
    <s v="Completed"/>
    <m/>
    <m/>
    <n v="955"/>
    <m/>
    <m/>
    <m/>
    <m/>
    <n v="955"/>
    <m/>
    <m/>
    <m/>
    <m/>
    <m/>
  </r>
  <r>
    <d v="2015-06-21T00:00:00"/>
    <s v="WSSDO"/>
    <s v="Government"/>
    <x v="1"/>
    <s v="Irkhu"/>
    <m/>
    <s v="Water"/>
    <x v="4"/>
    <m/>
    <s v="100 meter pipe"/>
    <s v="Plastic Various Sizes"/>
    <s v="Sustainable"/>
    <s v="DWSS"/>
    <x v="1"/>
    <s v="Completed"/>
    <m/>
    <m/>
    <n v="90"/>
    <m/>
    <m/>
    <m/>
    <m/>
    <n v="90"/>
    <m/>
    <m/>
    <m/>
    <m/>
    <m/>
  </r>
  <r>
    <d v="2015-06-21T00:00:00"/>
    <s v="WSSDO"/>
    <s v="Government"/>
    <x v="1"/>
    <s v="Selang"/>
    <m/>
    <s v="Water"/>
    <x v="4"/>
    <m/>
    <s v="300 meter pipe"/>
    <s v="Plastic Various Sizes"/>
    <s v="Sustainable"/>
    <s v="DWSS"/>
    <x v="1"/>
    <s v="Completed"/>
    <m/>
    <m/>
    <n v="210"/>
    <m/>
    <m/>
    <m/>
    <m/>
    <n v="210"/>
    <m/>
    <m/>
    <m/>
    <m/>
    <m/>
  </r>
  <r>
    <d v="2015-06-21T00:00:00"/>
    <s v="WSSDO"/>
    <s v="Government"/>
    <x v="1"/>
    <s v="Sipapokhare"/>
    <m/>
    <s v="Water"/>
    <x v="4"/>
    <m/>
    <s v="400 meter pipe"/>
    <s v="Plastic Various Sizes"/>
    <s v="Sustainable"/>
    <s v="DWSS"/>
    <x v="1"/>
    <s v="Completed"/>
    <m/>
    <m/>
    <n v="375"/>
    <m/>
    <m/>
    <m/>
    <m/>
    <n v="375"/>
    <m/>
    <m/>
    <m/>
    <m/>
    <m/>
  </r>
  <r>
    <d v="2015-06-22T00:00:00"/>
    <s v="Caritas Nepal"/>
    <s v="NGO"/>
    <x v="15"/>
    <s v="Hatpate"/>
    <s v="Caritas Nepal"/>
    <s v="Assessment"/>
    <x v="1"/>
    <m/>
    <m/>
    <m/>
    <m/>
    <m/>
    <x v="2"/>
    <s v="Completed"/>
    <m/>
    <m/>
    <m/>
    <m/>
    <m/>
    <m/>
    <m/>
    <m/>
    <m/>
    <m/>
    <m/>
    <m/>
    <m/>
  </r>
  <r>
    <d v="2015-06-22T00:00:00"/>
    <s v="Caritas Nepal"/>
    <s v="NGO"/>
    <x v="15"/>
    <s v="Mahendragadhi"/>
    <s v="Caritas Nepal"/>
    <s v="Assessment"/>
    <x v="1"/>
    <m/>
    <m/>
    <m/>
    <m/>
    <m/>
    <x v="2"/>
    <s v="Completed"/>
    <m/>
    <m/>
    <m/>
    <m/>
    <m/>
    <m/>
    <m/>
    <m/>
    <m/>
    <m/>
    <m/>
    <m/>
    <m/>
  </r>
  <r>
    <d v="2015-06-22T00:00:00"/>
    <s v="ENPHO"/>
    <s v="NGO"/>
    <x v="19"/>
    <s v="Sanghutar"/>
    <s v="ENPHO"/>
    <s v="Assessment"/>
    <x v="1"/>
    <s v="Water Quality Testing "/>
    <n v="13"/>
    <s v="sample"/>
    <s v="Sustainable"/>
    <s v="UNICEF"/>
    <x v="1"/>
    <s v="Completed"/>
    <d v="2015-06-22T00:00:00"/>
    <d v="2015-06-22T00:00:00"/>
    <n v="520"/>
    <n v="119.60000000000001"/>
    <n v="124.8"/>
    <n v="130"/>
    <n v="145.60000000000002"/>
    <n v="520"/>
    <m/>
    <m/>
    <m/>
    <m/>
    <m/>
  </r>
  <r>
    <d v="2015-06-22T00:00:00"/>
    <s v="ENPHO"/>
    <s v="NGO"/>
    <x v="15"/>
    <s v="Kapilakot"/>
    <s v="ENPHO"/>
    <s v="Institutional_WASH"/>
    <x v="12"/>
    <s v="Hygiene Promotion Camapign targated to areas where water contains coliform from the water quality test report"/>
    <n v="4"/>
    <s v="Camapigns/program"/>
    <s v="Sustainable"/>
    <s v="UNICEF"/>
    <x v="0"/>
    <s v="Completed"/>
    <s v="22/06/2015"/>
    <s v="26/06/2015"/>
    <n v="2250"/>
    <n v="517"/>
    <n v="540"/>
    <n v="563"/>
    <n v="630"/>
    <n v="2250"/>
    <m/>
    <m/>
    <m/>
    <m/>
    <m/>
  </r>
  <r>
    <d v="2015-06-22T00:00:00"/>
    <s v="IMC"/>
    <s v="INGO"/>
    <x v="9"/>
    <s v="Jyamrung"/>
    <m/>
    <s v="Hygiene"/>
    <x v="8"/>
    <m/>
    <m/>
    <m/>
    <m/>
    <m/>
    <x v="1"/>
    <s v="Ongoing"/>
    <m/>
    <m/>
    <n v="6998"/>
    <m/>
    <m/>
    <m/>
    <m/>
    <n v="250"/>
    <m/>
    <m/>
    <m/>
    <m/>
    <s v="Asssesment ongoing, utilised target as per WSSDO estimates"/>
  </r>
  <r>
    <d v="2015-06-22T00:00:00"/>
    <s v="IMC"/>
    <s v="INGO"/>
    <x v="4"/>
    <s v="Bajrayogini(Sankhu)"/>
    <m/>
    <s v="Hygiene"/>
    <x v="6"/>
    <m/>
    <m/>
    <m/>
    <m/>
    <m/>
    <x v="1"/>
    <s v="Planned "/>
    <m/>
    <m/>
    <m/>
    <m/>
    <m/>
    <m/>
    <m/>
    <m/>
    <m/>
    <m/>
    <m/>
    <m/>
    <m/>
  </r>
  <r>
    <d v="2015-06-22T00:00:00"/>
    <s v="Medical Teams International"/>
    <s v="NGO"/>
    <x v="9"/>
    <s v="Chainpur"/>
    <s v="Shanti Nepal"/>
    <s v="Hygiene"/>
    <x v="8"/>
    <s v="Planned distribution of hygiene kits with educational messaging and IEC materials/Rapid Needs Assessment conducted"/>
    <n v="257"/>
    <s v="HH"/>
    <s v="Sustainable"/>
    <s v="MTI"/>
    <x v="1"/>
    <s v="Completed"/>
    <s v="17/05/2015"/>
    <s v="30/11/2015"/>
    <n v="1413"/>
    <m/>
    <m/>
    <m/>
    <m/>
    <n v="1413"/>
    <m/>
    <m/>
    <m/>
    <m/>
    <s v="MTI are conducting a public health chld survival prgram, a componant of which is hygiene promotion"/>
  </r>
  <r>
    <d v="2015-06-22T00:00:00"/>
    <s v="Medical Teams International"/>
    <s v="NGO"/>
    <x v="9"/>
    <s v="Chainpur"/>
    <s v="Shanti Nepal"/>
    <s v="Hygiene"/>
    <x v="6"/>
    <s v="Planned distribution of hygiene kits with educational messaging and IEC materials/Rapid Needs Assessment conducted"/>
    <n v="257"/>
    <s v="Hygiene Kit &amp; IEC materials"/>
    <s v="Sustainable"/>
    <s v="MTI"/>
    <x v="1"/>
    <s v="Completed"/>
    <s v="17/05/2015"/>
    <s v="30/11/2015"/>
    <n v="1413"/>
    <m/>
    <n v="227"/>
    <m/>
    <m/>
    <n v="1413"/>
    <m/>
    <m/>
    <m/>
    <m/>
    <s v="MTI are conducting a public health chld survival prgram, a componant of which is hygiene promotion"/>
  </r>
  <r>
    <d v="2015-06-22T00:00:00"/>
    <s v="Medical Teams International"/>
    <s v="NGO"/>
    <x v="9"/>
    <s v="Dhola"/>
    <s v="Shanti Nepal"/>
    <s v="Hygiene"/>
    <x v="8"/>
    <s v="Planned distribution of hygiene kits with educational messaging and IEC materials/Rapid Needs Assessment conducted"/>
    <n v="92"/>
    <m/>
    <s v="Sustainable"/>
    <s v="MTI"/>
    <x v="1"/>
    <s v="Completed"/>
    <s v="17/05/2015"/>
    <s v="30/11/2015"/>
    <n v="506"/>
    <m/>
    <m/>
    <m/>
    <m/>
    <n v="506"/>
    <m/>
    <m/>
    <m/>
    <m/>
    <s v="MTI are conducting a public health chld survival prgram, a componant of which is hygiene promotion"/>
  </r>
  <r>
    <d v="2015-06-22T00:00:00"/>
    <s v="Medical Teams International"/>
    <s v="NGO"/>
    <x v="9"/>
    <s v="Dhola"/>
    <s v="Shanti Nepal"/>
    <s v="Hygiene"/>
    <x v="6"/>
    <s v="Planned distribution of hygiene kits with educational messaging and IEC materials/Rapid Needs Assessment conducted"/>
    <n v="92"/>
    <s v="Hygiene Kit &amp; IEC materials"/>
    <s v="Sustainable"/>
    <s v="MTI"/>
    <x v="1"/>
    <s v="Completed"/>
    <s v="17/05/2015"/>
    <s v="30/11/2015"/>
    <n v="506"/>
    <m/>
    <n v="77"/>
    <m/>
    <m/>
    <n v="506"/>
    <m/>
    <m/>
    <m/>
    <m/>
    <s v="MTI are conducting a public health chld survival prgram, a componant of which is hygiene promotion"/>
  </r>
  <r>
    <d v="2015-06-22T00:00:00"/>
    <s v="Medical Teams International"/>
    <s v="NGO"/>
    <x v="9"/>
    <s v="Salang"/>
    <s v="Shanti Nepal"/>
    <s v="Hygiene"/>
    <x v="8"/>
    <s v="Planned distribution of hygiene kits with educational messaging and IEC materials"/>
    <n v="225"/>
    <m/>
    <s v="Sustainable"/>
    <s v="MTI"/>
    <x v="1"/>
    <s v="Completed"/>
    <s v="17/05/2015"/>
    <s v="30/11/2015"/>
    <n v="1237"/>
    <m/>
    <m/>
    <m/>
    <m/>
    <n v="1237"/>
    <m/>
    <m/>
    <m/>
    <m/>
    <s v="MTI are conducting a public health chld survival prgram, a componant of which is hygiene promotion"/>
  </r>
  <r>
    <d v="2015-06-22T00:00:00"/>
    <s v="Medical Teams International"/>
    <s v="NGO"/>
    <x v="9"/>
    <s v="Salang"/>
    <s v="Shanti Nepal"/>
    <s v="Hygiene"/>
    <x v="6"/>
    <s v="Planned distribution of hygiene kits with educational messaging and IEC materials"/>
    <n v="225"/>
    <s v="Hygiene Kit &amp; IEC materials"/>
    <s v="Sustainable"/>
    <s v="MTI"/>
    <x v="1"/>
    <s v="Completed"/>
    <s v="17/05/2015"/>
    <s v="30/11/2015"/>
    <n v="1237"/>
    <m/>
    <m/>
    <m/>
    <m/>
    <n v="1237"/>
    <m/>
    <m/>
    <m/>
    <m/>
    <s v="MTI are conducting a public health chld survival prgram, a componant of which is hygiene promotion"/>
  </r>
  <r>
    <d v="2015-06-22T00:00:00"/>
    <s v="SUHARRA"/>
    <s v="INGO"/>
    <x v="2"/>
    <s v="Okharpauwa"/>
    <s v="KCDC"/>
    <s v="Water"/>
    <x v="7"/>
    <m/>
    <n v="50"/>
    <m/>
    <s v="Temporary"/>
    <m/>
    <x v="1"/>
    <s v="Completed"/>
    <m/>
    <m/>
    <n v="250"/>
    <m/>
    <m/>
    <m/>
    <m/>
    <n v="250"/>
    <m/>
    <m/>
    <m/>
    <m/>
    <m/>
  </r>
  <r>
    <d v="2015-06-22T00:00:00"/>
    <s v="United Mission to Nepal"/>
    <s v="INGO"/>
    <x v="9"/>
    <s v="Jeewanpur"/>
    <s v="CIRDS Nepal"/>
    <s v="Hygiene"/>
    <x v="6"/>
    <m/>
    <n v="1985"/>
    <s v="Dettol 1, washing powder 1, tooth paste 1, tooth brush 5, sanitary napkins pack of 8 pcs, towel 2, water purification tab 1, shampoo sachet 5, plastic comp 1"/>
    <s v="Temporary"/>
    <s v="Various donors"/>
    <x v="1"/>
    <s v="Completed"/>
    <s v="14/05/2015"/>
    <s v="6/06/2015"/>
    <n v="9329"/>
    <m/>
    <m/>
    <m/>
    <m/>
    <n v="9329"/>
    <m/>
    <m/>
    <m/>
    <m/>
    <m/>
  </r>
  <r>
    <d v="2015-06-22T00:00:00"/>
    <s v="United Mission to Nepal"/>
    <s v="INGO"/>
    <x v="9"/>
    <s v="Jharlang"/>
    <s v="Himalayan Community Salvation Society (HIMS)"/>
    <s v="Hygiene"/>
    <x v="9"/>
    <m/>
    <n v="823"/>
    <s v="5 soaps per HH"/>
    <s v="Temporary"/>
    <s v="Various donors"/>
    <x v="1"/>
    <s v="Completed"/>
    <s v="10/05/2015"/>
    <s v="14/06/2015"/>
    <n v="3868"/>
    <m/>
    <m/>
    <m/>
    <m/>
    <n v="3868"/>
    <m/>
    <m/>
    <m/>
    <m/>
    <m/>
  </r>
  <r>
    <d v="2015-06-22T00:00:00"/>
    <s v="United Mission to Nepal"/>
    <s v="INGO"/>
    <x v="9"/>
    <s v="Lapa"/>
    <s v="Namaste Rural Development Society (NRDS)"/>
    <s v="Hygiene"/>
    <x v="6"/>
    <m/>
    <n v="1013"/>
    <s v="Dettol 1, washing powder 1, tooth paste 1, tooth brush 5, sanitary napkins pack of 8 pcs, towel 2, water purification tab 1, shampoo sachet 5, plastic comp 1"/>
    <s v="Temporary"/>
    <s v="Various donors"/>
    <x v="1"/>
    <s v="Completed"/>
    <s v="10/05/2015"/>
    <s v="14/06/2015"/>
    <n v="4761"/>
    <m/>
    <m/>
    <m/>
    <m/>
    <n v="4761"/>
    <m/>
    <m/>
    <m/>
    <m/>
    <m/>
  </r>
  <r>
    <d v="2015-06-22T00:00:00"/>
    <s v="United Mission to Nepal"/>
    <s v="INGO"/>
    <x v="9"/>
    <s v="Mahadevsthan"/>
    <s v="Prayas Nepal"/>
    <s v="Hygiene"/>
    <x v="6"/>
    <m/>
    <n v="1423"/>
    <s v="Dettol 1, washing powder 1, tooth paste 1, tooth brush 5, sanitary napkins pack of 8 pcs, towel 2, water purification tab 1, shampoo sachet 5, plastic comp 1"/>
    <s v="Temporary"/>
    <s v="Various donors"/>
    <x v="1"/>
    <s v="Completed"/>
    <s v="10/05/2015"/>
    <s v="19/05/2015"/>
    <n v="6688"/>
    <m/>
    <m/>
    <m/>
    <m/>
    <n v="6688"/>
    <m/>
    <m/>
    <m/>
    <m/>
    <m/>
  </r>
  <r>
    <d v="2015-06-22T00:00:00"/>
    <s v="United Mission to Nepal"/>
    <s v="INGO"/>
    <x v="9"/>
    <s v="Maidi"/>
    <s v="Jagatjyoti Community Development Society (JCDS)"/>
    <s v="Hygiene"/>
    <x v="9"/>
    <m/>
    <n v="119"/>
    <s v="5 soaps per HH"/>
    <s v="Temporary"/>
    <s v="Various donors"/>
    <x v="1"/>
    <s v="Completed"/>
    <s v="6/06/2015"/>
    <s v="6/06/2015"/>
    <n v="559"/>
    <m/>
    <m/>
    <m/>
    <m/>
    <n v="559"/>
    <m/>
    <m/>
    <m/>
    <m/>
    <m/>
  </r>
  <r>
    <d v="2015-06-22T00:00:00"/>
    <s v="United Mission to Nepal"/>
    <s v="INGO"/>
    <x v="9"/>
    <s v="Pida"/>
    <s v="Prayas Nepal"/>
    <s v="Hygiene"/>
    <x v="6"/>
    <m/>
    <n v="2611"/>
    <s v="Dettol 1, washing powder 1, tooth paste 1, tooth brush 5, sanitary napkins pack of 8 pcs, towel 2, water purification tab 1, shampoo sachet 5, plastic comp 1"/>
    <s v="Temporary"/>
    <s v="Various donors"/>
    <x v="1"/>
    <s v="Completed"/>
    <s v="10/05/2015"/>
    <s v="19/05/2015"/>
    <n v="12271"/>
    <m/>
    <m/>
    <m/>
    <m/>
    <n v="12271"/>
    <m/>
    <m/>
    <m/>
    <m/>
    <m/>
  </r>
  <r>
    <d v="2015-06-22T00:00:00"/>
    <s v="United Mission to Nepal"/>
    <s v="INGO"/>
    <x v="9"/>
    <s v="ReeGaun"/>
    <s v="Himalayan Community Salvation Society (HIMS)"/>
    <s v="Hygiene"/>
    <x v="6"/>
    <m/>
    <n v="1330"/>
    <s v="Dettol 1, washing powder 1, tooth paste 1, tooth brush 5, sanitary napkins pack of 8 pcs, towel 2, water purification tab 1, shampoo sachet 5, plastic comp 1"/>
    <s v="Temporary"/>
    <s v="Various donors"/>
    <x v="1"/>
    <s v="Completed"/>
    <s v="10/05/2015"/>
    <s v="14/06/2015"/>
    <n v="6251"/>
    <m/>
    <m/>
    <m/>
    <m/>
    <n v="6251"/>
    <m/>
    <m/>
    <m/>
    <m/>
    <m/>
  </r>
  <r>
    <d v="2015-06-22T00:00:00"/>
    <s v="WSSDO"/>
    <s v="Government"/>
    <x v="1"/>
    <s v="Baramchi"/>
    <m/>
    <s v="Water"/>
    <x v="4"/>
    <m/>
    <s v="1000 meter pipe"/>
    <s v="Plastic Various Sizes"/>
    <s v="Sustainable"/>
    <s v="DWSS"/>
    <x v="1"/>
    <s v="Completed"/>
    <m/>
    <m/>
    <n v="645"/>
    <m/>
    <m/>
    <m/>
    <m/>
    <n v="645"/>
    <m/>
    <m/>
    <m/>
    <m/>
    <m/>
  </r>
  <r>
    <d v="2015-06-22T00:00:00"/>
    <s v="WSSDO"/>
    <s v="Government"/>
    <x v="1"/>
    <s v="Chautara"/>
    <m/>
    <s v="Water"/>
    <x v="4"/>
    <m/>
    <s v="100 meter pipe"/>
    <s v="Plastic Various Sizes"/>
    <s v="Sustainable"/>
    <s v="DWSS"/>
    <x v="1"/>
    <s v="Completed"/>
    <m/>
    <m/>
    <n v="130"/>
    <m/>
    <m/>
    <m/>
    <m/>
    <n v="130"/>
    <m/>
    <m/>
    <m/>
    <m/>
    <m/>
  </r>
  <r>
    <d v="2015-06-22T00:00:00"/>
    <s v="WSSDO"/>
    <s v="Government"/>
    <x v="1"/>
    <s v="Jalbire"/>
    <m/>
    <s v="Water"/>
    <x v="4"/>
    <m/>
    <s v="1380 meter pipe"/>
    <s v="Plastic Various Sizes"/>
    <s v="Sustainable"/>
    <s v="DWSS"/>
    <x v="1"/>
    <s v="Completed"/>
    <m/>
    <m/>
    <n v="680"/>
    <m/>
    <m/>
    <m/>
    <m/>
    <n v="680"/>
    <m/>
    <m/>
    <m/>
    <m/>
    <m/>
  </r>
  <r>
    <d v="2015-06-22T00:00:00"/>
    <s v="WSSDO"/>
    <s v="Government"/>
    <x v="1"/>
    <s v="Kunchowk"/>
    <m/>
    <s v="Water"/>
    <x v="4"/>
    <m/>
    <s v="1200 meter pipe"/>
    <s v="Plastic Various Sizes"/>
    <s v="Sustainable"/>
    <s v="DWSS"/>
    <x v="1"/>
    <s v="Completed"/>
    <m/>
    <m/>
    <n v="530"/>
    <m/>
    <m/>
    <m/>
    <m/>
    <n v="530"/>
    <m/>
    <m/>
    <m/>
    <m/>
    <m/>
  </r>
  <r>
    <d v="2015-06-22T00:00:00"/>
    <s v="WSSDO"/>
    <s v="Government"/>
    <x v="1"/>
    <s v="Pangtang"/>
    <m/>
    <s v="Water"/>
    <x v="4"/>
    <m/>
    <s v="200 meter pipe"/>
    <s v="Plastic Various Sizes"/>
    <s v="Sustainable"/>
    <s v="DWSS"/>
    <x v="1"/>
    <s v="Completed"/>
    <m/>
    <m/>
    <n v="190"/>
    <m/>
    <m/>
    <m/>
    <m/>
    <n v="190"/>
    <m/>
    <m/>
    <m/>
    <m/>
    <m/>
  </r>
  <r>
    <d v="2015-06-22T00:00:00"/>
    <s v="WSSDO"/>
    <s v="Government"/>
    <x v="1"/>
    <s v="Pipaldada"/>
    <m/>
    <s v="Water"/>
    <x v="4"/>
    <m/>
    <s v="800 meter pipe"/>
    <s v="Plastic Various Sizes"/>
    <s v="Sustainable"/>
    <s v="DWSS"/>
    <x v="1"/>
    <s v="Completed"/>
    <m/>
    <m/>
    <n v="435"/>
    <m/>
    <m/>
    <m/>
    <m/>
    <n v="435"/>
    <m/>
    <m/>
    <m/>
    <m/>
    <m/>
  </r>
  <r>
    <d v="2015-06-22T00:00:00"/>
    <s v="WSSDO"/>
    <s v="Government"/>
    <x v="1"/>
    <s v="Thulodhading"/>
    <m/>
    <s v="Water"/>
    <x v="4"/>
    <m/>
    <s v="1000 meter pipe"/>
    <s v="Plastic Various Sizes"/>
    <s v="Sustainable"/>
    <s v="DWSS"/>
    <x v="1"/>
    <s v="Completed"/>
    <m/>
    <m/>
    <n v="410"/>
    <m/>
    <m/>
    <m/>
    <m/>
    <n v="410"/>
    <m/>
    <m/>
    <m/>
    <m/>
    <m/>
  </r>
  <r>
    <d v="2015-06-23T00:00:00"/>
    <s v="ENPHO"/>
    <s v="NGO"/>
    <x v="0"/>
    <s v="DeuvumiBaluwa"/>
    <s v="ENPHO"/>
    <s v="Hygiene"/>
    <x v="8"/>
    <s v="WASH campaign on water purification"/>
    <n v="1"/>
    <s v="Nos"/>
    <s v="Temporary"/>
    <s v="UNICEF"/>
    <x v="1"/>
    <s v="Completed"/>
    <s v="23/6/2015"/>
    <s v="23/6/2015"/>
    <n v="94"/>
    <m/>
    <m/>
    <m/>
    <m/>
    <n v="94"/>
    <m/>
    <m/>
    <m/>
    <m/>
    <m/>
  </r>
  <r>
    <d v="2015-06-23T00:00:00"/>
    <s v="ENPHO"/>
    <s v="NGO"/>
    <x v="0"/>
    <s v="DeuvumiBaluwa"/>
    <s v="ENPHO"/>
    <s v="Hygiene"/>
    <x v="8"/>
    <s v="WASH campaign on water purification"/>
    <n v="1"/>
    <s v="Nos"/>
    <s v="Temporary"/>
    <s v="UNICEF"/>
    <x v="1"/>
    <s v="Completed"/>
    <s v="23/6/2015"/>
    <s v="23/6/2015"/>
    <n v="78"/>
    <m/>
    <m/>
    <m/>
    <m/>
    <n v="78"/>
    <m/>
    <m/>
    <m/>
    <m/>
    <m/>
  </r>
  <r>
    <d v="2015-06-23T00:00:00"/>
    <s v="ENPHO"/>
    <s v="NGO"/>
    <x v="0"/>
    <s v="DeuvumiBaluwa"/>
    <s v="ENPHO"/>
    <s v="Hygiene"/>
    <x v="8"/>
    <s v="WASH campaign on water purification"/>
    <n v="1"/>
    <s v="Nos"/>
    <s v="Temporary"/>
    <s v="UNICEF"/>
    <x v="1"/>
    <s v="Completed"/>
    <s v="25/6/2015"/>
    <s v="25/6/2015"/>
    <n v="64"/>
    <m/>
    <m/>
    <m/>
    <m/>
    <n v="64"/>
    <m/>
    <m/>
    <m/>
    <m/>
    <m/>
  </r>
  <r>
    <d v="2015-06-23T00:00:00"/>
    <s v="ENPHO"/>
    <s v="NGO"/>
    <x v="0"/>
    <s v="SankhupatiChour"/>
    <s v="ENPHO"/>
    <s v="Hygiene"/>
    <x v="8"/>
    <s v="WASH campaign on water purification"/>
    <n v="1"/>
    <s v="No"/>
    <s v="Temporary"/>
    <s v="UNICEF"/>
    <x v="1"/>
    <s v="Completed"/>
    <d v="2015-07-15T00:00:00"/>
    <d v="2015-07-15T00:00:00"/>
    <n v="125"/>
    <m/>
    <m/>
    <m/>
    <m/>
    <n v="125"/>
    <m/>
    <m/>
    <m/>
    <m/>
    <s v="Awereness campaign; Shakhupatichaur-3; Health Post"/>
  </r>
  <r>
    <d v="2015-06-23T00:00:00"/>
    <s v="ENPHO"/>
    <s v="NGO"/>
    <x v="0"/>
    <s v="SaradaBatase"/>
    <s v="ENPHO"/>
    <s v="Hygiene"/>
    <x v="8"/>
    <s v="WASH campaign on water purification"/>
    <n v="126"/>
    <s v="HH"/>
    <s v="Temporary"/>
    <s v="UNICEF"/>
    <x v="1"/>
    <s v="Completed"/>
    <d v="2015-06-22T00:00:00"/>
    <d v="2015-06-22T00:00:00"/>
    <n v="630"/>
    <m/>
    <m/>
    <m/>
    <m/>
    <n v="630"/>
    <m/>
    <m/>
    <m/>
    <m/>
    <s v="Awereness campain at Ward No 1,VDC bhawan"/>
  </r>
  <r>
    <d v="2015-06-23T00:00:00"/>
    <s v="ENPHO"/>
    <s v="NGO"/>
    <x v="19"/>
    <s v="Phulasi"/>
    <s v="ENPHO"/>
    <s v="Water"/>
    <x v="4"/>
    <s v="120 Meter pipe for Miltikhola bazar Phulasi word no 1"/>
    <n v="1"/>
    <s v="Scheme"/>
    <s v="Sustainable"/>
    <s v="UNICEF"/>
    <x v="1"/>
    <s v="Completed"/>
    <d v="2015-06-23T00:00:00"/>
    <d v="2015-06-25T00:00:00"/>
    <n v="247"/>
    <n v="56.81"/>
    <n v="59.28"/>
    <n v="61.75"/>
    <n v="69.160000000000011"/>
    <n v="247"/>
    <m/>
    <m/>
    <m/>
    <m/>
    <m/>
  </r>
  <r>
    <d v="2015-06-23T00:00:00"/>
    <s v="IMC"/>
    <s v="INGO"/>
    <x v="9"/>
    <s v="Jyamrung"/>
    <m/>
    <s v="Institutional_WASH"/>
    <x v="12"/>
    <m/>
    <m/>
    <m/>
    <m/>
    <m/>
    <x v="0"/>
    <s v="Planned "/>
    <m/>
    <m/>
    <m/>
    <m/>
    <m/>
    <m/>
    <m/>
    <m/>
    <m/>
    <m/>
    <m/>
    <m/>
    <m/>
  </r>
  <r>
    <d v="2015-06-23T00:00:00"/>
    <s v="IMC"/>
    <s v="INGO"/>
    <x v="9"/>
    <s v="Kewalpur"/>
    <m/>
    <s v="Hygiene"/>
    <x v="8"/>
    <m/>
    <m/>
    <m/>
    <m/>
    <m/>
    <x v="1"/>
    <s v="Completed"/>
    <m/>
    <m/>
    <n v="5010"/>
    <m/>
    <m/>
    <m/>
    <m/>
    <n v="633"/>
    <m/>
    <m/>
    <m/>
    <m/>
    <s v="Asssesment ongoing, utilised target as per WSSDO estimates"/>
  </r>
  <r>
    <d v="2015-06-23T00:00:00"/>
    <s v="SUHARRA"/>
    <s v="INGO"/>
    <x v="2"/>
    <s v="Madanpur"/>
    <s v="KCDC"/>
    <s v="Water"/>
    <x v="7"/>
    <m/>
    <n v="50"/>
    <m/>
    <s v="Temporary"/>
    <m/>
    <x v="1"/>
    <s v="Completed"/>
    <m/>
    <m/>
    <n v="250"/>
    <m/>
    <m/>
    <m/>
    <m/>
    <n v="250"/>
    <m/>
    <m/>
    <m/>
    <m/>
    <m/>
  </r>
  <r>
    <d v="2015-06-23T00:00:00"/>
    <s v="WSSDO"/>
    <s v="Government"/>
    <x v="2"/>
    <s v="BagesworiChokade"/>
    <s v="USC-Timur bote"/>
    <s v="Water"/>
    <x v="4"/>
    <s v="Water"/>
    <n v="11"/>
    <s v="Scheme Repair"/>
    <s v="Sustainable"/>
    <s v="WSSDO"/>
    <x v="1"/>
    <s v="Ongoing"/>
    <n v="42178"/>
    <m/>
    <m/>
    <m/>
    <m/>
    <m/>
    <m/>
    <m/>
    <m/>
    <m/>
    <m/>
    <m/>
    <m/>
  </r>
  <r>
    <d v="2015-06-23T00:00:00"/>
    <s v="WSSDO"/>
    <s v="Government"/>
    <x v="2"/>
    <s v="Bidur N.P."/>
    <s v="USC-Bhariramkot"/>
    <s v="Water"/>
    <x v="4"/>
    <s v="Water"/>
    <n v="28"/>
    <s v="Scheme Repair"/>
    <s v="Sustainable"/>
    <s v="WSSDO"/>
    <x v="1"/>
    <s v="Ongoing"/>
    <n v="42178"/>
    <m/>
    <n v="140"/>
    <m/>
    <m/>
    <m/>
    <m/>
    <n v="140"/>
    <m/>
    <m/>
    <m/>
    <m/>
    <m/>
  </r>
  <r>
    <d v="2015-06-23T00:00:00"/>
    <s v="WSSDO"/>
    <s v="Government"/>
    <x v="2"/>
    <s v="Bungtang"/>
    <s v="USC-Lumkachet"/>
    <s v="Water"/>
    <x v="4"/>
    <s v="Water"/>
    <n v="25"/>
    <s v="Scheme Repair"/>
    <s v="Sustainable"/>
    <s v="WSSDO"/>
    <x v="1"/>
    <s v="Ongoing"/>
    <n v="42178"/>
    <m/>
    <n v="125"/>
    <m/>
    <m/>
    <m/>
    <m/>
    <n v="125"/>
    <m/>
    <m/>
    <m/>
    <m/>
    <m/>
  </r>
  <r>
    <d v="2015-06-23T00:00:00"/>
    <s v="WSSDO"/>
    <s v="Government"/>
    <x v="2"/>
    <s v="Kalyanpur"/>
    <s v="USC-Kadamdhunga"/>
    <s v="Water"/>
    <x v="4"/>
    <s v="Water"/>
    <n v="16"/>
    <s v="Scheme Repair"/>
    <s v="Sustainable"/>
    <s v="WSSDO"/>
    <x v="1"/>
    <s v="Ongoing"/>
    <n v="42178"/>
    <m/>
    <n v="90"/>
    <m/>
    <m/>
    <m/>
    <m/>
    <n v="90"/>
    <m/>
    <m/>
    <m/>
    <m/>
    <m/>
  </r>
  <r>
    <d v="2015-06-23T00:00:00"/>
    <s v="WSSDO"/>
    <s v="Government"/>
    <x v="2"/>
    <s v="Madanpur"/>
    <s v="USC-Kalebari"/>
    <s v="Water"/>
    <x v="4"/>
    <s v="Water"/>
    <n v="11"/>
    <s v="Scheme Repair"/>
    <s v="Sustainable"/>
    <s v="WSSDO"/>
    <x v="1"/>
    <s v="Ongoing"/>
    <n v="42178"/>
    <m/>
    <n v="55"/>
    <m/>
    <m/>
    <m/>
    <m/>
    <n v="55"/>
    <m/>
    <m/>
    <m/>
    <m/>
    <m/>
  </r>
  <r>
    <d v="2015-06-23T00:00:00"/>
    <s v="WSSDO"/>
    <s v="Government"/>
    <x v="2"/>
    <s v="Samari"/>
    <s v="USC-Samari"/>
    <s v="Water"/>
    <x v="4"/>
    <s v="Water"/>
    <n v="7"/>
    <s v="Scheme Repair"/>
    <s v="Sustainable"/>
    <s v="WSSDO"/>
    <x v="1"/>
    <s v="Ongoing"/>
    <n v="42178"/>
    <m/>
    <n v="35"/>
    <m/>
    <m/>
    <m/>
    <m/>
    <n v="35"/>
    <m/>
    <m/>
    <m/>
    <m/>
    <m/>
  </r>
  <r>
    <d v="2015-06-23T00:00:00"/>
    <s v="WSSDO"/>
    <s v="Government"/>
    <x v="2"/>
    <s v="Suryamati"/>
    <s v="USC-Amili bot"/>
    <s v="Water"/>
    <x v="4"/>
    <s v="Water"/>
    <n v="30"/>
    <s v="Scheme Repair"/>
    <s v="Sustainable"/>
    <s v="WSSDO"/>
    <x v="1"/>
    <s v="Ongoing"/>
    <n v="42178"/>
    <m/>
    <n v="150"/>
    <m/>
    <m/>
    <m/>
    <m/>
    <n v="150"/>
    <m/>
    <m/>
    <m/>
    <m/>
    <m/>
  </r>
  <r>
    <d v="2015-06-23T00:00:00"/>
    <s v="WSSDO"/>
    <s v="Government"/>
    <x v="1"/>
    <s v="Kadambas"/>
    <m/>
    <s v="Water"/>
    <x v="4"/>
    <m/>
    <s v="100 meter pipe"/>
    <s v="Plastic Various Sizes"/>
    <s v="Sustainable"/>
    <s v="DWSS"/>
    <x v="1"/>
    <s v="Completed"/>
    <m/>
    <m/>
    <n v="95"/>
    <m/>
    <m/>
    <m/>
    <m/>
    <n v="95"/>
    <m/>
    <m/>
    <m/>
    <m/>
    <m/>
  </r>
  <r>
    <d v="2015-06-23T00:00:00"/>
    <s v="WSSDO"/>
    <s v="Government"/>
    <x v="1"/>
    <s v="Sangachwok"/>
    <m/>
    <s v="Water"/>
    <x v="4"/>
    <m/>
    <s v="762 meter pipe"/>
    <s v="Plastic Various Sizes"/>
    <s v="Sustainable"/>
    <s v="DWSS"/>
    <x v="1"/>
    <s v="Completed"/>
    <m/>
    <m/>
    <n v="570"/>
    <m/>
    <m/>
    <m/>
    <m/>
    <n v="570"/>
    <m/>
    <m/>
    <m/>
    <m/>
    <m/>
  </r>
  <r>
    <d v="2015-06-23T00:00:00"/>
    <s v="WSSDO"/>
    <s v="Government"/>
    <x v="1"/>
    <s v="Sanosirubari"/>
    <m/>
    <s v="Water"/>
    <x v="4"/>
    <m/>
    <s v="50 meter pipe"/>
    <s v="Plastic Various Sizes"/>
    <s v="Sustainable"/>
    <s v="DWSS"/>
    <x v="1"/>
    <s v="Completed"/>
    <m/>
    <m/>
    <n v="75"/>
    <m/>
    <m/>
    <m/>
    <m/>
    <n v="75"/>
    <m/>
    <m/>
    <m/>
    <m/>
    <m/>
  </r>
  <r>
    <d v="2015-06-24T00:00:00"/>
    <s v="Christian Aid"/>
    <s v="INGO"/>
    <x v="9"/>
    <s v="Aginchok"/>
    <s v="Lumanti"/>
    <s v="Assessment"/>
    <x v="1"/>
    <m/>
    <n v="1"/>
    <m/>
    <m/>
    <m/>
    <x v="1"/>
    <s v="Completed"/>
    <d v="2015-06-01T00:00:00"/>
    <d v="2015-06-20T00:00:00"/>
    <m/>
    <m/>
    <m/>
    <m/>
    <m/>
    <m/>
    <m/>
    <m/>
    <m/>
    <m/>
    <m/>
  </r>
  <r>
    <d v="2015-06-24T00:00:00"/>
    <s v="Christian Aid"/>
    <s v="INGO"/>
    <x v="9"/>
    <s v="Aginchok"/>
    <s v="Lumanti"/>
    <s v="Hygiene"/>
    <x v="8"/>
    <m/>
    <n v="9"/>
    <m/>
    <m/>
    <m/>
    <x v="1"/>
    <s v="Ongoing"/>
    <d v="2015-06-01T00:00:00"/>
    <d v="2015-07-31T00:00:00"/>
    <n v="4500"/>
    <m/>
    <m/>
    <m/>
    <m/>
    <n v="409"/>
    <m/>
    <m/>
    <m/>
    <m/>
    <m/>
  </r>
  <r>
    <d v="2015-06-24T00:00:00"/>
    <s v="Christian Aid"/>
    <s v="INGO"/>
    <x v="9"/>
    <s v="Jyamrung"/>
    <s v="Lumanti"/>
    <s v="Assessment"/>
    <x v="1"/>
    <m/>
    <n v="1"/>
    <m/>
    <m/>
    <m/>
    <x v="1"/>
    <s v="Completed"/>
    <d v="2015-06-01T00:00:00"/>
    <d v="2015-06-20T00:00:00"/>
    <m/>
    <m/>
    <m/>
    <m/>
    <m/>
    <m/>
    <m/>
    <m/>
    <m/>
    <m/>
    <m/>
  </r>
  <r>
    <d v="2015-06-24T00:00:00"/>
    <s v="Christian Aid"/>
    <s v="INGO"/>
    <x v="9"/>
    <s v="Jyamrung"/>
    <s v="Lumanti"/>
    <s v="Hygiene"/>
    <x v="8"/>
    <m/>
    <n v="4"/>
    <m/>
    <m/>
    <m/>
    <x v="1"/>
    <s v="Ongoing"/>
    <d v="2015-06-01T00:00:00"/>
    <d v="2015-07-31T00:00:00"/>
    <n v="2000"/>
    <m/>
    <m/>
    <m/>
    <m/>
    <n v="426"/>
    <m/>
    <m/>
    <m/>
    <m/>
    <m/>
  </r>
  <r>
    <d v="2015-06-24T00:00:00"/>
    <s v="Christian Aid"/>
    <s v="INGO"/>
    <x v="9"/>
    <s v="Salyankot"/>
    <s v="Lumanti"/>
    <s v="Assessment"/>
    <x v="1"/>
    <m/>
    <n v="1"/>
    <m/>
    <m/>
    <m/>
    <x v="1"/>
    <s v="Completed"/>
    <d v="2015-06-01T00:00:00"/>
    <d v="2015-06-20T00:00:00"/>
    <m/>
    <m/>
    <m/>
    <m/>
    <m/>
    <m/>
    <m/>
    <m/>
    <m/>
    <m/>
    <m/>
  </r>
  <r>
    <d v="2015-06-24T00:00:00"/>
    <s v="Christian Aid"/>
    <s v="INGO"/>
    <x v="9"/>
    <s v="Salyankot"/>
    <s v="Lumanti"/>
    <s v="Hygiene"/>
    <x v="8"/>
    <m/>
    <n v="9"/>
    <m/>
    <m/>
    <m/>
    <x v="1"/>
    <s v="Ongoing"/>
    <d v="2015-06-01T00:00:00"/>
    <d v="2015-07-31T00:00:00"/>
    <n v="6695"/>
    <m/>
    <m/>
    <m/>
    <m/>
    <n v="412"/>
    <m/>
    <m/>
    <m/>
    <m/>
    <m/>
  </r>
  <r>
    <d v="2015-06-24T00:00:00"/>
    <s v="Christian Aid"/>
    <s v="INGO"/>
    <x v="6"/>
    <s v="Asrang"/>
    <s v="Practical Action"/>
    <s v="Hygiene"/>
    <x v="8"/>
    <m/>
    <m/>
    <m/>
    <m/>
    <m/>
    <x v="1"/>
    <s v="Ongoing"/>
    <d v="2015-06-01T00:00:00"/>
    <d v="2015-07-31T00:00:00"/>
    <n v="4155"/>
    <m/>
    <m/>
    <m/>
    <m/>
    <n v="0"/>
    <m/>
    <m/>
    <m/>
    <m/>
    <m/>
  </r>
  <r>
    <d v="2015-06-24T00:00:00"/>
    <s v="Christian Aid"/>
    <s v="INGO"/>
    <x v="6"/>
    <s v="Asrang"/>
    <s v="Practical Action"/>
    <s v="Sanitation"/>
    <x v="10"/>
    <m/>
    <n v="100"/>
    <s v="toilets"/>
    <m/>
    <m/>
    <x v="1"/>
    <s v="Ongoing"/>
    <d v="2015-06-01T00:00:00"/>
    <d v="2015-07-31T00:00:00"/>
    <n v="500"/>
    <m/>
    <m/>
    <m/>
    <m/>
    <n v="0"/>
    <m/>
    <m/>
    <m/>
    <m/>
    <m/>
  </r>
  <r>
    <d v="2015-06-24T00:00:00"/>
    <s v="Christian Aid"/>
    <s v="INGO"/>
    <x v="6"/>
    <s v="Borlang"/>
    <s v="Practical Action"/>
    <s v="Hygiene"/>
    <x v="8"/>
    <m/>
    <m/>
    <m/>
    <m/>
    <m/>
    <x v="1"/>
    <s v="Ongoing"/>
    <d v="2015-06-01T00:00:00"/>
    <d v="2015-07-31T00:00:00"/>
    <n v="5895"/>
    <m/>
    <m/>
    <m/>
    <m/>
    <m/>
    <m/>
    <m/>
    <m/>
    <m/>
    <m/>
  </r>
  <r>
    <d v="2015-06-24T00:00:00"/>
    <s v="Christian Aid"/>
    <s v="INGO"/>
    <x v="6"/>
    <s v="Borlang"/>
    <s v="Practical Action"/>
    <s v="Sanitation"/>
    <x v="10"/>
    <m/>
    <n v="150"/>
    <s v="toilets"/>
    <m/>
    <m/>
    <x v="1"/>
    <s v="Ongoing"/>
    <d v="2015-06-01T00:00:00"/>
    <d v="2015-07-31T00:00:00"/>
    <n v="650"/>
    <m/>
    <m/>
    <m/>
    <m/>
    <m/>
    <m/>
    <m/>
    <m/>
    <m/>
    <m/>
  </r>
  <r>
    <d v="2015-06-24T00:00:00"/>
    <s v="ENPHO"/>
    <s v="NGO"/>
    <x v="19"/>
    <s v="Gothgau"/>
    <s v="ENPHO"/>
    <s v="Water"/>
    <x v="4"/>
    <s v="Gogankhola Drinking Water word no 3, Cement for W/S system improvement (3 Packet cement  )"/>
    <n v="1"/>
    <s v="Scheme"/>
    <s v="Sustainable"/>
    <s v="UNICEF"/>
    <x v="1"/>
    <s v="Completed"/>
    <d v="2015-06-24T00:00:00"/>
    <d v="2015-07-16T00:00:00"/>
    <n v="360"/>
    <n v="82.8"/>
    <n v="86.399999999999991"/>
    <n v="90"/>
    <n v="100.80000000000001"/>
    <n v="360"/>
    <m/>
    <m/>
    <m/>
    <m/>
    <m/>
  </r>
  <r>
    <d v="2015-06-24T00:00:00"/>
    <s v="ENPHO"/>
    <s v="NGO"/>
    <x v="19"/>
    <s v="Gothgau"/>
    <s v="ENPHO"/>
    <s v="Water"/>
    <x v="4"/>
    <s v="Masarmuhan Drinking Water word no 6, Cement for W/S system improvement (2 Packet cement  )"/>
    <n v="1"/>
    <s v="Scheme"/>
    <s v="Sustainable"/>
    <s v="UNICEF"/>
    <x v="1"/>
    <s v="Completed"/>
    <d v="2015-06-24T00:00:00"/>
    <d v="2015-07-16T00:00:00"/>
    <n v="225"/>
    <n v="51.75"/>
    <n v="54"/>
    <n v="56.25"/>
    <n v="63.000000000000007"/>
    <n v="225"/>
    <m/>
    <m/>
    <m/>
    <m/>
    <m/>
  </r>
  <r>
    <d v="2015-06-24T00:00:00"/>
    <s v="ENPHO"/>
    <s v="NGO"/>
    <x v="19"/>
    <s v="Gothgau"/>
    <s v="ENPHO"/>
    <s v="Water"/>
    <x v="4"/>
    <s v="Judeko Padhero Drinking Water word no 3, Cement for W/S system improvement (3 Packet cement  )"/>
    <n v="1"/>
    <s v="Scheme"/>
    <s v="Sustainable"/>
    <s v="UNICEF"/>
    <x v="1"/>
    <s v="Completed"/>
    <d v="2015-06-24T00:00:00"/>
    <d v="2015-07-16T00:00:00"/>
    <n v="162"/>
    <n v="37.260000000000005"/>
    <n v="38.879999999999995"/>
    <n v="40.5"/>
    <n v="45.360000000000007"/>
    <n v="162"/>
    <m/>
    <m/>
    <m/>
    <m/>
    <m/>
  </r>
  <r>
    <d v="2015-06-24T00:00:00"/>
    <s v="ENPHO"/>
    <s v="NGO"/>
    <x v="19"/>
    <s v="Gothgau"/>
    <s v="ENPHO"/>
    <s v="Water"/>
    <x v="4"/>
    <s v="Charange Drinking Water word no 6, Cement for W/S system improvement (3 Packet cement  )"/>
    <n v="1"/>
    <s v="Scheme"/>
    <s v="Sustainable"/>
    <s v="UNICEF"/>
    <x v="1"/>
    <s v="Completed"/>
    <d v="2015-06-24T00:00:00"/>
    <d v="2015-07-16T00:00:00"/>
    <n v="162"/>
    <n v="37.260000000000005"/>
    <n v="38.879999999999995"/>
    <n v="40.5"/>
    <n v="45.360000000000007"/>
    <n v="162"/>
    <m/>
    <m/>
    <m/>
    <m/>
    <m/>
  </r>
  <r>
    <d v="2015-06-24T00:00:00"/>
    <s v="ENPHO"/>
    <s v="NGO"/>
    <x v="19"/>
    <s v="Gothgau"/>
    <s v="ENPHO"/>
    <s v="Water"/>
    <x v="4"/>
    <s v="Palanchunge Drinking Water word no 1, Cement for W/S system improvement (3 Packet cement  )"/>
    <n v="1"/>
    <s v="Scheme"/>
    <s v="Sustainable"/>
    <s v="UNICEF"/>
    <x v="1"/>
    <s v="Completed"/>
    <d v="2015-06-24T00:00:00"/>
    <d v="2015-07-16T00:00:00"/>
    <n v="135"/>
    <n v="31.05"/>
    <n v="32.4"/>
    <n v="33.75"/>
    <n v="37.800000000000004"/>
    <n v="135"/>
    <m/>
    <m/>
    <m/>
    <m/>
    <m/>
  </r>
  <r>
    <d v="2015-06-24T00:00:00"/>
    <s v="ENPHO"/>
    <s v="NGO"/>
    <x v="19"/>
    <s v="Gothgau"/>
    <s v="ENPHO"/>
    <s v="Water"/>
    <x v="4"/>
    <s v="Khetamuni Drinking Water word no 8, Cement for W/S system improvement (2 Packet cement  )"/>
    <n v="1"/>
    <s v="Scheme"/>
    <s v="Sustainable"/>
    <s v="UNICEF"/>
    <x v="1"/>
    <s v="Completed"/>
    <d v="2015-06-24T00:00:00"/>
    <d v="2015-07-16T00:00:00"/>
    <n v="108"/>
    <n v="24.84"/>
    <n v="25.919999999999998"/>
    <n v="27"/>
    <n v="30.240000000000002"/>
    <n v="108"/>
    <m/>
    <m/>
    <m/>
    <m/>
    <m/>
  </r>
  <r>
    <d v="2015-06-24T00:00:00"/>
    <s v="ENPHO"/>
    <s v="NGO"/>
    <x v="19"/>
    <s v="Gothgau"/>
    <s v="ENPHO"/>
    <s v="Water"/>
    <x v="4"/>
    <s v="Chanaute Sakhepani  Drinking Water word no 8, Cement for W/S system improvement (3 Packet cement  )"/>
    <n v="1"/>
    <s v="Scheme"/>
    <s v="Sustainable"/>
    <s v="UNICEF"/>
    <x v="1"/>
    <s v="Completed"/>
    <d v="2015-06-24T00:00:00"/>
    <d v="2015-07-16T00:00:00"/>
    <n v="90"/>
    <n v="20.7"/>
    <n v="21.599999999999998"/>
    <n v="22.5"/>
    <n v="25.200000000000003"/>
    <n v="90"/>
    <m/>
    <m/>
    <m/>
    <m/>
    <m/>
  </r>
  <r>
    <d v="2015-06-24T00:00:00"/>
    <s v="ENPHO"/>
    <s v="NGO"/>
    <x v="19"/>
    <s v="Gothgau"/>
    <s v="ENPHO"/>
    <s v="Water"/>
    <x v="4"/>
    <s v="Dhadeni Drinking Water word no 8, Cement for W/S system improvement (2 Packet cement  )"/>
    <n v="1"/>
    <s v="Scheme"/>
    <s v="Sustainable"/>
    <s v="UNICEF"/>
    <x v="1"/>
    <s v="Completed"/>
    <d v="2015-06-24T00:00:00"/>
    <d v="2015-07-16T00:00:00"/>
    <n v="72"/>
    <n v="16.560000000000002"/>
    <n v="17.28"/>
    <n v="18"/>
    <n v="20.160000000000004"/>
    <n v="72"/>
    <m/>
    <m/>
    <m/>
    <m/>
    <m/>
  </r>
  <r>
    <d v="2015-06-24T00:00:00"/>
    <s v="ENPHO"/>
    <s v="NGO"/>
    <x v="19"/>
    <s v="Phulasi"/>
    <s v="ENPHO"/>
    <s v="Water"/>
    <x v="4"/>
    <s v="1000ltr Water tank for Miltikhola Khapa"/>
    <n v="1"/>
    <s v="Scheme"/>
    <s v="Sustainable"/>
    <s v="UNICEF"/>
    <x v="1"/>
    <s v="Completed"/>
    <d v="2015-06-24T00:00:00"/>
    <d v="2015-06-25T00:00:00"/>
    <n v="247"/>
    <n v="56.81"/>
    <n v="59.28"/>
    <n v="61.75"/>
    <n v="69.160000000000011"/>
    <n v="247"/>
    <m/>
    <m/>
    <m/>
    <m/>
    <m/>
  </r>
  <r>
    <d v="2015-06-24T00:00:00"/>
    <s v="ENPHO"/>
    <s v="NGO"/>
    <x v="13"/>
    <s v="Chilime"/>
    <s v="ENPHO"/>
    <s v="Sanitation"/>
    <x v="0"/>
    <s v="Distribution of toilet pan set in Chilime VDC ward no.4 Tetangchet,Thombojit-1,Tatopani-5,Chilime-2 Chilime,Pajung-7,8,9"/>
    <n v="35"/>
    <s v="sets"/>
    <s v="Sustainable"/>
    <s v="UNICEF"/>
    <x v="1"/>
    <s v="Completed"/>
    <d v="2015-06-24T00:00:00"/>
    <d v="2015-06-24T00:00:00"/>
    <n v="700"/>
    <n v="265"/>
    <n v="200"/>
    <n v="100"/>
    <n v="135"/>
    <n v="700"/>
    <n v="270"/>
    <n v="195"/>
    <n v="105"/>
    <n v="130"/>
    <s v=" 10 toilets have been constructed."/>
  </r>
  <r>
    <d v="2015-06-24T00:00:00"/>
    <s v="ENPHO"/>
    <s v="NGO"/>
    <x v="15"/>
    <s v="Kapilakot"/>
    <s v="ENPHO"/>
    <s v="Water"/>
    <x v="4"/>
    <s v="Repair and maintenance of Kapilakot DWSS suplying water at Kapilakot 6,7 and 8 no.ward with support of 150m 50/6 mm pipe,25 m 90/6 mm pipe, HDPE flange set 2 no.s,Crossing cable 55m and bulldog bolt 6 pcs"/>
    <n v="1"/>
    <s v="Nos"/>
    <s v="Sustainable"/>
    <s v="UNICEF"/>
    <x v="1"/>
    <s v="Completed"/>
    <s v="24/06/2015"/>
    <d v="2015-07-02T00:00:00"/>
    <n v="2313"/>
    <n v="532"/>
    <n v="555"/>
    <n v="578"/>
    <n v="648"/>
    <n v="2313"/>
    <m/>
    <m/>
    <m/>
    <m/>
    <m/>
  </r>
  <r>
    <d v="2015-06-24T00:00:00"/>
    <s v="IMC"/>
    <s v="INGO"/>
    <x v="9"/>
    <s v="Jyamrung"/>
    <m/>
    <s v="Sanitation"/>
    <x v="0"/>
    <m/>
    <n v="34"/>
    <s v="Latrines"/>
    <m/>
    <m/>
    <x v="1"/>
    <s v="Completed"/>
    <m/>
    <m/>
    <n v="3542"/>
    <m/>
    <m/>
    <m/>
    <m/>
    <n v="1700"/>
    <m/>
    <m/>
    <m/>
    <m/>
    <s v="Asssesment ongoing, utilised target as per WSSDO estimates"/>
  </r>
  <r>
    <d v="2015-06-24T00:00:00"/>
    <s v="Nepal Red Cross Society "/>
    <s v="Red Cross Movement"/>
    <x v="20"/>
    <s v="Manthali"/>
    <s v="NRCS Ramechhap District Chapter "/>
    <s v="Water"/>
    <x v="5"/>
    <s v="Distribution "/>
    <n v="405"/>
    <s v="PCs "/>
    <s v="Temporary"/>
    <s v="NRCS HQS "/>
    <x v="1"/>
    <s v="Completed"/>
    <d v="2015-06-24T00:00:00"/>
    <d v="2015-06-24T00:00:00"/>
    <n v="2604"/>
    <n v="1341"/>
    <n v="1263"/>
    <m/>
    <m/>
    <n v="2589"/>
    <n v="1333"/>
    <n v="1256"/>
    <m/>
    <m/>
    <m/>
  </r>
  <r>
    <d v="2015-06-24T00:00:00"/>
    <s v="Nepal Red Cross Society "/>
    <s v="Red Cross Movement"/>
    <x v="20"/>
    <s v="Manthali"/>
    <s v="NRCS Ramechhap District Chapter "/>
    <s v="Hygiene"/>
    <x v="6"/>
    <s v="Distribution "/>
    <n v="405"/>
    <s v="Box "/>
    <s v="Temporary"/>
    <s v="Turkis Red Cricent "/>
    <x v="1"/>
    <s v="Completed"/>
    <d v="2015-06-24T00:00:00"/>
    <d v="2015-06-24T00:00:00"/>
    <n v="2604"/>
    <n v="1341"/>
    <n v="1263"/>
    <m/>
    <m/>
    <n v="2589"/>
    <n v="1333"/>
    <n v="1256"/>
    <m/>
    <m/>
    <s v="Manthali Municipality Ward NO. 7 one box  per house total 405 hhs "/>
  </r>
  <r>
    <d v="2015-06-24T00:00:00"/>
    <s v="SUHARRA"/>
    <s v="INGO"/>
    <x v="2"/>
    <s v="Kakani"/>
    <s v="KCDC"/>
    <s v="Water"/>
    <x v="7"/>
    <m/>
    <n v="50"/>
    <m/>
    <s v="Temporary"/>
    <m/>
    <x v="1"/>
    <s v="Completed"/>
    <m/>
    <m/>
    <n v="250"/>
    <m/>
    <m/>
    <m/>
    <m/>
    <n v="250"/>
    <m/>
    <m/>
    <m/>
    <m/>
    <m/>
  </r>
  <r>
    <d v="2015-06-24T00:00:00"/>
    <s v="WSSDO"/>
    <s v="Government"/>
    <x v="1"/>
    <s v="Gumba"/>
    <m/>
    <s v="Water"/>
    <x v="4"/>
    <m/>
    <s v="900 meter pipe"/>
    <s v="Plastic Various Sizes"/>
    <s v="Sustainable"/>
    <s v="DWSS"/>
    <x v="1"/>
    <s v="Completed"/>
    <m/>
    <m/>
    <n v="370"/>
    <m/>
    <m/>
    <m/>
    <m/>
    <n v="370"/>
    <m/>
    <m/>
    <m/>
    <m/>
    <m/>
  </r>
  <r>
    <d v="2015-06-24T00:00:00"/>
    <s v="WSSDO"/>
    <s v="Government"/>
    <x v="1"/>
    <s v="Hagam"/>
    <m/>
    <s v="Water"/>
    <x v="4"/>
    <m/>
    <s v="500 meter pipe"/>
    <s v="Plastic Various Sizes"/>
    <s v="Sustainable"/>
    <s v="DWSS"/>
    <x v="1"/>
    <s v="Completed"/>
    <m/>
    <m/>
    <n v="320"/>
    <m/>
    <m/>
    <m/>
    <m/>
    <n v="320"/>
    <m/>
    <m/>
    <m/>
    <m/>
    <m/>
  </r>
  <r>
    <d v="2015-06-24T00:00:00"/>
    <s v="WSSDO"/>
    <s v="Government"/>
    <x v="1"/>
    <s v="Phatakshila"/>
    <m/>
    <s v="Water"/>
    <x v="4"/>
    <m/>
    <s v="400 meter pipe"/>
    <s v="Plastic Various Sizes"/>
    <s v="Sustainable"/>
    <s v="DWSS"/>
    <x v="1"/>
    <s v="Completed"/>
    <m/>
    <m/>
    <n v="280"/>
    <m/>
    <m/>
    <m/>
    <m/>
    <n v="280"/>
    <m/>
    <m/>
    <m/>
    <m/>
    <m/>
  </r>
  <r>
    <d v="2015-06-24T00:00:00"/>
    <s v="WSSDO"/>
    <s v="Government"/>
    <x v="1"/>
    <s v="Phulpingkot"/>
    <m/>
    <s v="Water"/>
    <x v="4"/>
    <m/>
    <s v="650 meter pipe"/>
    <s v="Plastic Various Sizes"/>
    <s v="Sustainable"/>
    <s v="DWSS"/>
    <x v="1"/>
    <s v="Completed"/>
    <m/>
    <m/>
    <n v="495"/>
    <m/>
    <m/>
    <m/>
    <m/>
    <n v="495"/>
    <m/>
    <m/>
    <m/>
    <m/>
    <m/>
  </r>
  <r>
    <d v="2015-06-24T00:00:00"/>
    <s v="WSSDO"/>
    <s v="Government"/>
    <x v="1"/>
    <s v="Selang"/>
    <m/>
    <s v="Water"/>
    <x v="4"/>
    <m/>
    <s v="200 meter pipe"/>
    <s v="Plastic Various Sizes"/>
    <s v="Sustainable"/>
    <s v="DWSS"/>
    <x v="1"/>
    <s v="Completed"/>
    <m/>
    <m/>
    <n v="120"/>
    <m/>
    <m/>
    <m/>
    <m/>
    <n v="120"/>
    <m/>
    <m/>
    <m/>
    <m/>
    <m/>
  </r>
  <r>
    <d v="2015-06-24T00:00:00"/>
    <s v="WSSDO"/>
    <s v="Government"/>
    <x v="1"/>
    <s v="Sipapokhare"/>
    <m/>
    <s v="Water"/>
    <x v="4"/>
    <m/>
    <s v="200 meter pipe"/>
    <s v="Plastic Various Sizes"/>
    <s v="Sustainable"/>
    <s v="DWSS"/>
    <x v="1"/>
    <s v="Completed"/>
    <m/>
    <m/>
    <n v="145"/>
    <m/>
    <m/>
    <m/>
    <m/>
    <n v="145"/>
    <m/>
    <m/>
    <m/>
    <m/>
    <m/>
  </r>
  <r>
    <d v="2015-06-24T00:00:00"/>
    <s v="WSSDO"/>
    <s v="Government"/>
    <x v="1"/>
    <s v="Thumpakhar"/>
    <m/>
    <s v="Water"/>
    <x v="4"/>
    <m/>
    <s v="200 meter pipe"/>
    <s v="Plastic Various Sizes"/>
    <s v="Sustainable"/>
    <s v="DWSS"/>
    <x v="1"/>
    <s v="Completed"/>
    <m/>
    <m/>
    <n v="130"/>
    <m/>
    <m/>
    <m/>
    <m/>
    <n v="130"/>
    <m/>
    <m/>
    <m/>
    <m/>
    <m/>
  </r>
  <r>
    <d v="2015-06-25T00:00:00"/>
    <s v="CARE"/>
    <s v="INGO"/>
    <x v="6"/>
    <s v="Bhirkot"/>
    <s v="SSICDC"/>
    <s v="Assessment"/>
    <x v="1"/>
    <m/>
    <m/>
    <m/>
    <m/>
    <m/>
    <x v="1"/>
    <s v="Ongoing"/>
    <m/>
    <m/>
    <n v="4259"/>
    <m/>
    <m/>
    <m/>
    <m/>
    <n v="4259"/>
    <m/>
    <m/>
    <m/>
    <m/>
    <m/>
  </r>
  <r>
    <d v="2015-06-25T00:00:00"/>
    <s v="CARE"/>
    <s v="INGO"/>
    <x v="6"/>
    <s v="Chhoprak"/>
    <s v="SSICDC"/>
    <s v="Assessment"/>
    <x v="1"/>
    <m/>
    <m/>
    <m/>
    <m/>
    <m/>
    <x v="1"/>
    <s v="Completed"/>
    <s v="2/05/2015"/>
    <s v="2/05/2015"/>
    <n v="2800"/>
    <m/>
    <m/>
    <m/>
    <m/>
    <n v="450"/>
    <m/>
    <m/>
    <m/>
    <m/>
    <m/>
  </r>
  <r>
    <d v="2015-06-25T00:00:00"/>
    <s v="CARE"/>
    <s v="INGO"/>
    <x v="6"/>
    <s v="Deurali"/>
    <s v="SSICDC"/>
    <s v="Assessment"/>
    <x v="1"/>
    <m/>
    <m/>
    <m/>
    <m/>
    <m/>
    <x v="1"/>
    <s v="Completed"/>
    <m/>
    <m/>
    <m/>
    <m/>
    <m/>
    <m/>
    <m/>
    <m/>
    <m/>
    <m/>
    <m/>
    <m/>
    <m/>
  </r>
  <r>
    <d v="2015-06-25T00:00:00"/>
    <s v="CARE"/>
    <s v="INGO"/>
    <x v="6"/>
    <s v="Dhuwakot"/>
    <s v="SSICDC"/>
    <s v="Assessment"/>
    <x v="1"/>
    <m/>
    <m/>
    <m/>
    <m/>
    <m/>
    <x v="2"/>
    <m/>
    <m/>
    <m/>
    <m/>
    <m/>
    <m/>
    <m/>
    <m/>
    <m/>
    <m/>
    <m/>
    <m/>
    <m/>
    <m/>
  </r>
  <r>
    <d v="2015-06-25T00:00:00"/>
    <s v="Caritas Nepal"/>
    <s v="NGO"/>
    <x v="1"/>
    <s v="Lisankhu"/>
    <s v="Caritas Nepal"/>
    <s v="Hygiene"/>
    <x v="6"/>
    <s v="Distribution of hygiene kit"/>
    <n v="1043"/>
    <s v="kit"/>
    <s v="Temporary"/>
    <s v="Caritas Internationalis"/>
    <x v="1"/>
    <s v="Completed"/>
    <d v="2015-06-11T00:00:00"/>
    <d v="2015-06-13T00:00:00"/>
    <n v="5215"/>
    <m/>
    <m/>
    <m/>
    <m/>
    <n v="5215"/>
    <m/>
    <m/>
    <m/>
    <m/>
    <m/>
  </r>
  <r>
    <d v="2015-06-25T00:00:00"/>
    <s v="Caritas Nepal"/>
    <s v="NGO"/>
    <x v="1"/>
    <s v="Thokarpa"/>
    <s v="Caritas Nepal"/>
    <s v="Hygiene"/>
    <x v="6"/>
    <s v="Distribution of hygiene kit"/>
    <n v="1147"/>
    <s v="kit"/>
    <s v="Temporary"/>
    <s v="Caritas Internationalis"/>
    <x v="1"/>
    <s v="Completed"/>
    <d v="2015-06-11T00:00:00"/>
    <d v="2015-06-17T00:00:00"/>
    <n v="5735"/>
    <m/>
    <m/>
    <m/>
    <m/>
    <n v="5735"/>
    <m/>
    <m/>
    <m/>
    <m/>
    <m/>
  </r>
  <r>
    <d v="2015-06-25T00:00:00"/>
    <s v="DCA/NCA (DanChurchAid and Norwegian Church Aid)"/>
    <s v="INGO"/>
    <x v="9"/>
    <s v="Khari"/>
    <s v="FAYA Nepal"/>
    <s v="Assessment"/>
    <x v="1"/>
    <s v="Technical assessment of damaged water supply systems "/>
    <m/>
    <m/>
    <m/>
    <s v="Norwegian MFA"/>
    <x v="1"/>
    <s v="Completed"/>
    <d v="2015-06-03T00:00:00"/>
    <d v="2015-07-03T00:00:00"/>
    <m/>
    <m/>
    <m/>
    <m/>
    <m/>
    <m/>
    <m/>
    <m/>
    <m/>
    <m/>
    <m/>
  </r>
  <r>
    <d v="2015-06-25T00:00:00"/>
    <s v="DCA/NCA (DanChurchAid and Norwegian Church Aid)"/>
    <s v="INGO"/>
    <x v="9"/>
    <s v="Khari"/>
    <s v="FAYA Nepal"/>
    <s v="Assessment"/>
    <x v="1"/>
    <s v="Technical assessment of damaged toilets and WS in schools"/>
    <m/>
    <m/>
    <m/>
    <s v="Norwegian MFA"/>
    <x v="0"/>
    <s v="Completed"/>
    <d v="2015-06-21T00:00:00"/>
    <d v="2015-07-03T00:00:00"/>
    <m/>
    <m/>
    <m/>
    <m/>
    <m/>
    <m/>
    <m/>
    <m/>
    <m/>
    <m/>
    <m/>
  </r>
  <r>
    <d v="2015-06-25T00:00:00"/>
    <s v="DCA/NCA (DanChurchAid and Norwegian Church Aid)"/>
    <s v="INGO"/>
    <x v="9"/>
    <s v="Khari"/>
    <s v="FAYA Nepal"/>
    <s v="Hygiene"/>
    <x v="8"/>
    <m/>
    <n v="3"/>
    <m/>
    <s v="Sustainable"/>
    <s v="Norwegian MFA"/>
    <x v="1"/>
    <s v="Completed"/>
    <d v="2015-06-17T00:00:00"/>
    <d v="2015-06-17T00:00:00"/>
    <m/>
    <m/>
    <m/>
    <m/>
    <m/>
    <m/>
    <m/>
    <m/>
    <m/>
    <m/>
    <m/>
  </r>
  <r>
    <d v="2015-06-25T00:00:00"/>
    <s v="DCA/NCA (DanChurchAid and Norwegian Church Aid)"/>
    <s v="INGO"/>
    <x v="9"/>
    <s v="Khari"/>
    <s v="FAYA Nepal"/>
    <s v="Hygiene"/>
    <x v="8"/>
    <m/>
    <m/>
    <s v="Posters"/>
    <s v="Sustainable"/>
    <s v="Norwegian MFA"/>
    <x v="0"/>
    <s v="Completed"/>
    <m/>
    <m/>
    <m/>
    <m/>
    <m/>
    <m/>
    <m/>
    <m/>
    <m/>
    <m/>
    <m/>
    <m/>
    <m/>
  </r>
  <r>
    <d v="2015-06-25T00:00:00"/>
    <s v="DCA/NCA (DanChurchAid and Norwegian Church Aid)"/>
    <s v="INGO"/>
    <x v="9"/>
    <s v="Khari"/>
    <s v="FAYA Nepal"/>
    <s v="Hygiene"/>
    <x v="8"/>
    <s v="Hygiene Promoters Training"/>
    <n v="3"/>
    <m/>
    <s v="Sustainable"/>
    <s v="Norwegian MFA"/>
    <x v="1"/>
    <s v="Completed"/>
    <d v="2015-06-17T00:00:00"/>
    <d v="2015-06-17T00:00:00"/>
    <m/>
    <m/>
    <m/>
    <m/>
    <m/>
    <m/>
    <m/>
    <m/>
    <m/>
    <m/>
    <m/>
  </r>
  <r>
    <d v="2015-06-25T00:00:00"/>
    <s v="DCA/NCA (DanChurchAid and Norwegian Church Aid)"/>
    <s v="INGO"/>
    <x v="9"/>
    <s v="Khari"/>
    <s v="FAYA Nepal"/>
    <s v="Hygiene"/>
    <x v="8"/>
    <s v="IEC materials distribution"/>
    <m/>
    <s v="Posters"/>
    <s v="Sustainable"/>
    <s v="Norwegian MFA"/>
    <x v="0"/>
    <s v="Completed"/>
    <m/>
    <m/>
    <m/>
    <m/>
    <m/>
    <m/>
    <m/>
    <m/>
    <m/>
    <m/>
    <m/>
    <m/>
    <m/>
  </r>
  <r>
    <d v="2015-06-25T00:00:00"/>
    <s v="DCA/NCA (DanChurchAid and Norwegian Church Aid)"/>
    <s v="INGO"/>
    <x v="9"/>
    <s v="Nalang"/>
    <s v="FAYA Nepal"/>
    <s v="Assessment"/>
    <x v="1"/>
    <s v="Technical assessment of damaged water supply systems "/>
    <m/>
    <m/>
    <m/>
    <s v="Norwegian MFA"/>
    <x v="1"/>
    <s v="Completed"/>
    <d v="2015-06-12T00:00:00"/>
    <d v="2015-07-03T00:00:00"/>
    <m/>
    <m/>
    <m/>
    <m/>
    <m/>
    <m/>
    <m/>
    <m/>
    <m/>
    <m/>
    <m/>
  </r>
  <r>
    <d v="2015-06-25T00:00:00"/>
    <s v="DCA/NCA (DanChurchAid and Norwegian Church Aid)"/>
    <s v="INGO"/>
    <x v="9"/>
    <s v="Nalang"/>
    <s v="FAYA Nepal"/>
    <s v="Assessment"/>
    <x v="1"/>
    <s v="Technical assessment of damaged toilets and WS in schools"/>
    <m/>
    <m/>
    <m/>
    <s v="Norwegian MFA"/>
    <x v="0"/>
    <s v="Completed"/>
    <d v="2015-06-21T00:00:00"/>
    <d v="2015-07-03T00:00:00"/>
    <m/>
    <m/>
    <m/>
    <m/>
    <m/>
    <m/>
    <m/>
    <m/>
    <m/>
    <m/>
    <m/>
  </r>
  <r>
    <d v="2015-06-25T00:00:00"/>
    <s v="DCA/NCA (DanChurchAid and Norwegian Church Aid)"/>
    <s v="INGO"/>
    <x v="9"/>
    <s v="Nalang"/>
    <s v="FAYA Nepal"/>
    <s v="Hygiene"/>
    <x v="8"/>
    <m/>
    <n v="3"/>
    <m/>
    <s v="Sustainable"/>
    <s v="Norwegian MFA"/>
    <x v="1"/>
    <s v="Completed"/>
    <d v="2015-06-17T00:00:00"/>
    <d v="2015-06-17T00:00:00"/>
    <m/>
    <m/>
    <m/>
    <n v="723"/>
    <n v="578"/>
    <m/>
    <m/>
    <m/>
    <m/>
    <m/>
    <m/>
  </r>
  <r>
    <d v="2015-06-25T00:00:00"/>
    <s v="DCA/NCA (DanChurchAid and Norwegian Church Aid)"/>
    <s v="INGO"/>
    <x v="9"/>
    <s v="Nalang"/>
    <s v="FAYA Nepal"/>
    <s v="Hygiene"/>
    <x v="8"/>
    <m/>
    <m/>
    <s v="Posters"/>
    <s v="Sustainable"/>
    <s v="Norwegian MFA"/>
    <x v="0"/>
    <s v="Planned "/>
    <m/>
    <m/>
    <m/>
    <m/>
    <m/>
    <m/>
    <m/>
    <m/>
    <m/>
    <m/>
    <m/>
    <m/>
    <m/>
  </r>
  <r>
    <d v="2015-06-25T00:00:00"/>
    <s v="DCA/NCA (DanChurchAid and Norwegian Church Aid)"/>
    <s v="INGO"/>
    <x v="9"/>
    <s v="Nalang"/>
    <s v="FAYA Nepal"/>
    <s v="Hygiene"/>
    <x v="8"/>
    <s v="Hygiene Promoters Training"/>
    <n v="3"/>
    <m/>
    <s v="Sustainable"/>
    <s v="Norwegian MFA"/>
    <x v="1"/>
    <s v="Completed"/>
    <d v="2015-06-17T00:00:00"/>
    <d v="2015-06-17T00:00:00"/>
    <m/>
    <m/>
    <m/>
    <m/>
    <m/>
    <m/>
    <m/>
    <m/>
    <m/>
    <m/>
    <m/>
  </r>
  <r>
    <d v="2015-06-25T00:00:00"/>
    <s v="DCA/NCA (DanChurchAid and Norwegian Church Aid)"/>
    <s v="INGO"/>
    <x v="9"/>
    <s v="Nalang"/>
    <s v="FAYA Nepal"/>
    <s v="Hygiene"/>
    <x v="8"/>
    <s v="IEC materials distribution"/>
    <m/>
    <s v="Posters"/>
    <s v="Sustainable"/>
    <s v="Norwegian MFA"/>
    <x v="0"/>
    <s v="Planned "/>
    <m/>
    <m/>
    <m/>
    <m/>
    <m/>
    <m/>
    <m/>
    <m/>
    <m/>
    <m/>
    <m/>
    <m/>
    <m/>
  </r>
  <r>
    <d v="2015-06-25T00:00:00"/>
    <s v="DCA/NCA (DanChurchAid and Norwegian Church Aid)"/>
    <s v="INGO"/>
    <x v="9"/>
    <s v="Salang"/>
    <s v="FAYA Nepal"/>
    <s v="Assessment"/>
    <x v="1"/>
    <s v="Technical assessment of damaged water supply systems "/>
    <m/>
    <m/>
    <m/>
    <s v="Norwegian MFA"/>
    <x v="1"/>
    <s v="Completed"/>
    <d v="2015-06-21T00:00:00"/>
    <d v="2015-07-03T00:00:00"/>
    <m/>
    <m/>
    <m/>
    <m/>
    <m/>
    <m/>
    <m/>
    <m/>
    <m/>
    <m/>
    <m/>
  </r>
  <r>
    <d v="2015-06-25T00:00:00"/>
    <s v="DCA/NCA (DanChurchAid and Norwegian Church Aid)"/>
    <s v="INGO"/>
    <x v="9"/>
    <s v="Salang"/>
    <s v="FAYA Nepal"/>
    <s v="Assessment"/>
    <x v="1"/>
    <s v="Technical assessment of damaged toilets and WS in schools"/>
    <m/>
    <m/>
    <m/>
    <s v="Norwegian MFA"/>
    <x v="0"/>
    <s v="Completed"/>
    <d v="2015-06-21T00:00:00"/>
    <d v="2015-07-03T00:00:00"/>
    <m/>
    <m/>
    <m/>
    <m/>
    <m/>
    <m/>
    <m/>
    <m/>
    <m/>
    <m/>
    <m/>
  </r>
  <r>
    <d v="2015-06-25T00:00:00"/>
    <s v="DCA/NCA (DanChurchAid and Norwegian Church Aid)"/>
    <s v="INGO"/>
    <x v="9"/>
    <s v="Salang"/>
    <s v="FAYA Nepal"/>
    <s v="Hygiene"/>
    <x v="8"/>
    <m/>
    <n v="3"/>
    <m/>
    <s v="Sustainable"/>
    <s v="Norwegian MFA"/>
    <x v="1"/>
    <s v="Completed"/>
    <d v="2015-06-17T00:00:00"/>
    <d v="2015-06-17T00:00:00"/>
    <m/>
    <m/>
    <m/>
    <m/>
    <m/>
    <m/>
    <m/>
    <m/>
    <m/>
    <m/>
    <m/>
  </r>
  <r>
    <d v="2015-06-25T00:00:00"/>
    <s v="DCA/NCA (DanChurchAid and Norwegian Church Aid)"/>
    <s v="INGO"/>
    <x v="9"/>
    <s v="Salang"/>
    <s v="FAYA Nepal"/>
    <s v="Hygiene"/>
    <x v="8"/>
    <m/>
    <m/>
    <s v="Posters"/>
    <s v="Sustainable"/>
    <s v="Norwegian MFA"/>
    <x v="0"/>
    <s v="Planned "/>
    <m/>
    <m/>
    <m/>
    <m/>
    <m/>
    <m/>
    <m/>
    <m/>
    <m/>
    <m/>
    <m/>
    <m/>
    <m/>
  </r>
  <r>
    <d v="2015-06-25T00:00:00"/>
    <s v="DCA/NCA (DanChurchAid and Norwegian Church Aid)"/>
    <s v="INGO"/>
    <x v="9"/>
    <s v="Salang"/>
    <s v="FAYA Nepal"/>
    <s v="Hygiene"/>
    <x v="8"/>
    <s v="Hygiene Promoters Training"/>
    <n v="3"/>
    <m/>
    <s v="Sustainable"/>
    <s v="Norwegian MFA"/>
    <x v="1"/>
    <s v="Completed"/>
    <d v="2015-06-17T00:00:00"/>
    <d v="2015-06-17T00:00:00"/>
    <m/>
    <m/>
    <m/>
    <m/>
    <m/>
    <m/>
    <m/>
    <m/>
    <m/>
    <m/>
    <m/>
  </r>
  <r>
    <d v="2015-06-25T00:00:00"/>
    <s v="DCA/NCA (DanChurchAid and Norwegian Church Aid)"/>
    <s v="INGO"/>
    <x v="9"/>
    <s v="Salang"/>
    <s v="FAYA Nepal"/>
    <s v="Hygiene"/>
    <x v="8"/>
    <s v="IEC materials distribution"/>
    <m/>
    <s v="Posters"/>
    <s v="Sustainable"/>
    <s v="Norwegian MFA"/>
    <x v="0"/>
    <s v="Planned "/>
    <m/>
    <m/>
    <m/>
    <m/>
    <m/>
    <m/>
    <m/>
    <m/>
    <m/>
    <m/>
    <m/>
    <m/>
    <m/>
  </r>
  <r>
    <d v="2015-06-25T00:00:00"/>
    <s v="DCA/NCA (DanChurchAid and Norwegian Church Aid)"/>
    <s v="INGO"/>
    <x v="6"/>
    <s v="Gorkha Municipality"/>
    <s v="EcoNepal"/>
    <s v="Assessment"/>
    <x v="1"/>
    <s v="Technical assessment  of Water TP "/>
    <n v="1"/>
    <m/>
    <m/>
    <s v="Norwegian MFA"/>
    <x v="0"/>
    <s v="Completed"/>
    <m/>
    <m/>
    <m/>
    <m/>
    <m/>
    <m/>
    <m/>
    <m/>
    <m/>
    <m/>
    <m/>
    <m/>
    <s v="Shibashakti Primary School"/>
  </r>
  <r>
    <d v="2015-06-25T00:00:00"/>
    <s v="DCA/NCA (DanChurchAid and Norwegian Church Aid)"/>
    <s v="INGO"/>
    <x v="6"/>
    <s v="Gorkha Municipality"/>
    <s v="EcoNepal"/>
    <s v="Assessment"/>
    <x v="1"/>
    <s v="Technical assessment  of toilets and water supply at Health Center"/>
    <n v="1"/>
    <m/>
    <m/>
    <s v="Norwegian MFA"/>
    <x v="4"/>
    <s v="Completed"/>
    <m/>
    <m/>
    <n v="1100"/>
    <m/>
    <m/>
    <m/>
    <m/>
    <m/>
    <m/>
    <m/>
    <m/>
    <m/>
    <m/>
  </r>
  <r>
    <d v="2015-06-25T00:00:00"/>
    <s v="DCA/NCA (DanChurchAid and Norwegian Church Aid)"/>
    <s v="INGO"/>
    <x v="6"/>
    <s v="Gorkha Municipality"/>
    <s v="EcoNepal"/>
    <s v="Water"/>
    <x v="4"/>
    <s v="Pipe replacement and storage tank cleaning"/>
    <m/>
    <m/>
    <s v="Sustainable"/>
    <s v="Norwegian MFA"/>
    <x v="1"/>
    <s v="Completed"/>
    <m/>
    <m/>
    <n v="228"/>
    <m/>
    <m/>
    <m/>
    <m/>
    <m/>
    <m/>
    <m/>
    <m/>
    <m/>
    <s v="Done by the goverment "/>
  </r>
  <r>
    <d v="2015-06-25T00:00:00"/>
    <s v="DCA/NCA (DanChurchAid and Norwegian Church Aid)"/>
    <s v="INGO"/>
    <x v="6"/>
    <s v="Gorkha Municipality"/>
    <s v="EcoNepal"/>
    <s v="Institutional_WASH"/>
    <x v="12"/>
    <s v="Install Temporary latrines"/>
    <n v="2"/>
    <s v="Temporary toilets"/>
    <s v="Temporary"/>
    <s v="Norwegian MFA"/>
    <x v="0"/>
    <s v="Completed"/>
    <m/>
    <m/>
    <m/>
    <m/>
    <m/>
    <m/>
    <m/>
    <m/>
    <m/>
    <m/>
    <m/>
    <m/>
    <s v="Shibashakti Primary School"/>
  </r>
  <r>
    <d v="2015-06-25T00:00:00"/>
    <s v="DCA/NCA (DanChurchAid and Norwegian Church Aid)"/>
    <s v="INGO"/>
    <x v="6"/>
    <s v="Gorkha Municipality"/>
    <s v="EcoNepal"/>
    <s v="Institutional_WASH"/>
    <x v="12"/>
    <m/>
    <n v="2"/>
    <s v="Temporary toilets"/>
    <m/>
    <s v="Norwegian MFA"/>
    <x v="0"/>
    <s v="Completed"/>
    <m/>
    <m/>
    <m/>
    <m/>
    <m/>
    <m/>
    <m/>
    <m/>
    <m/>
    <m/>
    <m/>
    <m/>
    <s v="Gorkha Compass/University"/>
  </r>
  <r>
    <d v="2015-06-25T00:00:00"/>
    <s v="DCA/NCA (DanChurchAid and Norwegian Church Aid)"/>
    <s v="INGO"/>
    <x v="6"/>
    <s v="Gorkha Municipality"/>
    <s v="EcoNepal"/>
    <s v="Institutional_WASH"/>
    <x v="12"/>
    <m/>
    <n v="2"/>
    <s v="Temporary toilets"/>
    <m/>
    <s v="Norwegian MFA"/>
    <x v="0"/>
    <s v="Completed"/>
    <m/>
    <m/>
    <m/>
    <m/>
    <m/>
    <m/>
    <m/>
    <m/>
    <m/>
    <m/>
    <m/>
    <m/>
    <s v="Drabyasha Multiple College"/>
  </r>
  <r>
    <d v="2015-06-25T00:00:00"/>
    <s v="DCA/NCA (DanChurchAid and Norwegian Church Aid)"/>
    <s v="INGO"/>
    <x v="6"/>
    <s v="Gorkha Municipality"/>
    <s v="EcoNepal"/>
    <s v="Institutional_WASH"/>
    <x v="12"/>
    <s v="Technical assessment  of Toilets and Water supply in schools"/>
    <n v="5"/>
    <m/>
    <m/>
    <s v="Norwegian MFA"/>
    <x v="0"/>
    <s v="Completed"/>
    <m/>
    <m/>
    <n v="53"/>
    <n v="3"/>
    <m/>
    <n v="22"/>
    <n v="28"/>
    <m/>
    <m/>
    <m/>
    <m/>
    <m/>
    <m/>
  </r>
  <r>
    <d v="2015-06-25T00:00:00"/>
    <s v="DCA/NCA (DanChurchAid and Norwegian Church Aid)"/>
    <s v="INGO"/>
    <x v="6"/>
    <s v="Makasingh"/>
    <s v="EcoNepal"/>
    <s v="Hygiene"/>
    <x v="8"/>
    <m/>
    <m/>
    <s v="Hygiene promotion"/>
    <m/>
    <s v="Norwegian MFA"/>
    <x v="1"/>
    <s v="Completed"/>
    <m/>
    <m/>
    <n v="582"/>
    <m/>
    <m/>
    <m/>
    <m/>
    <n v="3201"/>
    <m/>
    <m/>
    <m/>
    <m/>
    <m/>
  </r>
  <r>
    <d v="2015-06-25T00:00:00"/>
    <s v="DCA/NCA (DanChurchAid and Norwegian Church Aid)"/>
    <s v="INGO"/>
    <x v="6"/>
    <s v="Makasingh"/>
    <s v="EcoNepal"/>
    <s v="Hygiene"/>
    <x v="6"/>
    <m/>
    <n v="653"/>
    <s v="hygiene kit"/>
    <m/>
    <s v="Norwegian MFA"/>
    <x v="1"/>
    <s v="Completed"/>
    <m/>
    <m/>
    <n v="3201"/>
    <m/>
    <m/>
    <m/>
    <m/>
    <n v="3201"/>
    <m/>
    <m/>
    <m/>
    <m/>
    <m/>
  </r>
  <r>
    <d v="2015-06-25T00:00:00"/>
    <s v="ENPHO"/>
    <s v="NGO"/>
    <x v="17"/>
    <s v="Jhyaku"/>
    <s v="ENPHO"/>
    <s v="Sanitation"/>
    <x v="0"/>
    <s v="emergency latrine construction"/>
    <n v="2"/>
    <s v="toilets"/>
    <s v="Sustainable"/>
    <s v="UNICEF"/>
    <x v="1"/>
    <s v="Completed"/>
    <s v="21/06/2015"/>
    <s v="22/06/2015"/>
    <n v="40"/>
    <m/>
    <m/>
    <m/>
    <m/>
    <n v="46"/>
    <n v="24"/>
    <n v="22"/>
    <m/>
    <m/>
    <s v="Toilets were construted for displased communities and soon other toilets will also be constructed"/>
  </r>
  <r>
    <d v="2015-06-25T00:00:00"/>
    <s v="ENPHO"/>
    <s v="NGO"/>
    <x v="17"/>
    <s v="Jhyaku"/>
    <s v="ENPHO"/>
    <s v="Hygiene"/>
    <x v="8"/>
    <s v="Hygiene  promotion campaign"/>
    <n v="1"/>
    <s v="events"/>
    <s v="Sustainable"/>
    <s v="UNICEF"/>
    <x v="1"/>
    <s v="Completed"/>
    <s v="23/06/2015"/>
    <s v="23/06/2015"/>
    <n v="50"/>
    <m/>
    <m/>
    <m/>
    <m/>
    <n v="46"/>
    <m/>
    <m/>
    <m/>
    <m/>
    <m/>
  </r>
  <r>
    <d v="2015-06-25T00:00:00"/>
    <s v="ENPHO"/>
    <s v="NGO"/>
    <x v="17"/>
    <s v="Jhyaku"/>
    <s v="ENPHO"/>
    <s v="Hygiene"/>
    <x v="8"/>
    <s v="Training on E-WASH "/>
    <n v="21"/>
    <s v="volunteers"/>
    <s v="Sustainable"/>
    <s v="UNICEF"/>
    <x v="1"/>
    <s v="Completed"/>
    <d v="2015-10-06T00:00:00"/>
    <d v="2015-11-06T00:00:00"/>
    <n v="25"/>
    <m/>
    <m/>
    <m/>
    <m/>
    <n v="21"/>
    <m/>
    <m/>
    <m/>
    <m/>
    <s v="Training on Emergency WASH was provided to the local SM and WASH Volunteers of Jhyaku and Jugu VDC"/>
  </r>
  <r>
    <d v="2015-06-25T00:00:00"/>
    <s v="ENPHO"/>
    <s v="NGO"/>
    <x v="17"/>
    <s v="Jhyaku"/>
    <s v="ENPHO"/>
    <s v="Hygiene"/>
    <x v="9"/>
    <s v="soap distribution"/>
    <n v="2720"/>
    <s v="pcs"/>
    <s v="Temporary"/>
    <s v="UNICEF"/>
    <x v="1"/>
    <s v="Completed"/>
    <s v="12/06/2015"/>
    <s v="16/06/2015"/>
    <n v="6800"/>
    <m/>
    <m/>
    <m/>
    <m/>
    <n v="6165"/>
    <n v="3057"/>
    <n v="3108"/>
    <m/>
    <m/>
    <s v="soaps were distributed along with hygiene kits"/>
  </r>
  <r>
    <d v="2015-06-25T00:00:00"/>
    <s v="ENPHO"/>
    <s v="NGO"/>
    <x v="17"/>
    <s v="Jugu"/>
    <s v="ENPHO"/>
    <s v="Assessment"/>
    <x v="1"/>
    <s v="Assess the number of toilets needed be construted"/>
    <n v="90"/>
    <s v="toilets"/>
    <s v="Temporary"/>
    <s v="UNICEF"/>
    <x v="1"/>
    <s v="Completed"/>
    <s v="20/06/2015"/>
    <s v="22/06/2015"/>
    <n v="2382"/>
    <m/>
    <m/>
    <m/>
    <m/>
    <n v="2382"/>
    <m/>
    <m/>
    <m/>
    <m/>
    <s v="Assessment for need of toilets has been completed and emergency toilets will be constructed as soon as arrival"/>
  </r>
  <r>
    <d v="2015-06-25T00:00:00"/>
    <s v="ENPHO"/>
    <s v="NGO"/>
    <x v="17"/>
    <s v="Sailungeswor"/>
    <s v="ENPHO"/>
    <s v="Assessment"/>
    <x v="1"/>
    <s v="Water Quality Testing"/>
    <n v="9"/>
    <s v="sample"/>
    <s v="Sustainable"/>
    <s v="UNICEF"/>
    <x v="1"/>
    <s v="Completed"/>
    <s v="19/06/2015"/>
    <s v="23/06/2015"/>
    <n v="1240"/>
    <m/>
    <m/>
    <m/>
    <m/>
    <n v="1240"/>
    <m/>
    <m/>
    <m/>
    <m/>
    <s v="water sample collection of sailungeswor VDC has been completed"/>
  </r>
  <r>
    <d v="2015-06-25T00:00:00"/>
    <s v="ENPHO"/>
    <s v="NGO"/>
    <x v="0"/>
    <s v="DeuvumiBaluwa"/>
    <s v="ENPHO"/>
    <s v="Water"/>
    <x v="3"/>
    <s v="2000 ltr polytank installed"/>
    <n v="1"/>
    <s v="Set"/>
    <s v="Sustainable"/>
    <s v="UNICEF"/>
    <x v="1"/>
    <s v="Completed"/>
    <s v="15/6/2015"/>
    <s v="21/6/2015"/>
    <n v="140"/>
    <m/>
    <m/>
    <m/>
    <m/>
    <n v="140"/>
    <m/>
    <m/>
    <m/>
    <m/>
    <s v="Panchkhal N.P - 10,Chaapabot"/>
  </r>
  <r>
    <d v="2015-06-25T00:00:00"/>
    <s v="ENPHO"/>
    <s v="NGO"/>
    <x v="0"/>
    <s v="Dhulikhel N.P."/>
    <s v="ENPHO"/>
    <s v="Institutional_WASH"/>
    <x v="12"/>
    <s v="RTI Toilet Construction"/>
    <n v="2"/>
    <s v="Set"/>
    <s v="Sustainable"/>
    <s v="UNICEF"/>
    <x v="5"/>
    <s v="Completed"/>
    <s v="10/06/2015"/>
    <s v="22/06/2015"/>
    <n v="50"/>
    <m/>
    <m/>
    <m/>
    <m/>
    <n v="50"/>
    <m/>
    <m/>
    <m/>
    <m/>
    <s v="Dhulikhel -1 Huprachaur"/>
  </r>
  <r>
    <d v="2015-06-25T00:00:00"/>
    <s v="ENPHO"/>
    <s v="NGO"/>
    <x v="0"/>
    <s v="Panauti N.P."/>
    <s v="ENPHO"/>
    <s v="Institutional_WASH"/>
    <x v="12"/>
    <s v="RTI Toilet Construction"/>
    <n v="2"/>
    <s v="Set"/>
    <s v="Sustainable"/>
    <s v="UNICEF"/>
    <x v="5"/>
    <s v="Completed"/>
    <s v="10/06/2015"/>
    <s v="22/06/2015"/>
    <n v="50"/>
    <m/>
    <m/>
    <m/>
    <m/>
    <n v="50"/>
    <m/>
    <m/>
    <m/>
    <m/>
    <s v="Panauti, Subba Gaun"/>
  </r>
  <r>
    <d v="2015-06-25T00:00:00"/>
    <s v="ENPHO"/>
    <s v="NGO"/>
    <x v="0"/>
    <s v="SaradaBatase"/>
    <s v="ENPHO"/>
    <s v="Hygiene"/>
    <x v="8"/>
    <s v="WASH campaign on water purification"/>
    <n v="270"/>
    <s v="HH"/>
    <s v="Temporary"/>
    <s v="UNICEF"/>
    <x v="1"/>
    <s v="Completed"/>
    <d v="2015-06-26T00:00:00"/>
    <d v="2015-06-26T00:00:00"/>
    <n v="1350"/>
    <m/>
    <m/>
    <m/>
    <m/>
    <n v="1350"/>
    <m/>
    <m/>
    <m/>
    <m/>
    <s v="Awereness campain at Ward No 6,Thakuri Chaap"/>
  </r>
  <r>
    <d v="2015-06-25T00:00:00"/>
    <s v="ENPHO"/>
    <s v="NGO"/>
    <x v="18"/>
    <s v="Bajrabarahi"/>
    <s v="ENPHO"/>
    <s v="Sanitation"/>
    <x v="0"/>
    <s v="construction of E-Toilets( 10 magic pan, 10 pcs plastic) at ward 13, 14 and 15"/>
    <n v="10"/>
    <s v="toilets"/>
    <s v="Temporary"/>
    <s v="UNICEF"/>
    <x v="1"/>
    <s v="Completed"/>
    <s v="June 9,2015"/>
    <s v="June 24,2015"/>
    <n v="150"/>
    <m/>
    <m/>
    <m/>
    <m/>
    <n v="223"/>
    <n v="106"/>
    <n v="117"/>
    <m/>
    <m/>
    <m/>
  </r>
  <r>
    <d v="2015-06-25T00:00:00"/>
    <s v="ENPHO"/>
    <s v="NGO"/>
    <x v="18"/>
    <s v="Daman"/>
    <s v="ENPHO"/>
    <s v="Hygiene"/>
    <x v="8"/>
    <s v="E-WASH training for volunteers"/>
    <n v="1"/>
    <s v="location"/>
    <s v="Sustainable"/>
    <s v="UNICEF"/>
    <x v="1"/>
    <s v="Completed"/>
    <s v="June 1,2015"/>
    <s v="June 2,2015"/>
    <n v="12"/>
    <m/>
    <m/>
    <m/>
    <m/>
    <n v="12"/>
    <m/>
    <m/>
    <m/>
    <m/>
    <s v="Traing on E-WASH for volunteers from Daman, Palung, Bajrabarahi,Gogane and Dandha Kharka VDC"/>
  </r>
  <r>
    <d v="2015-06-25T00:00:00"/>
    <s v="ENPHO"/>
    <s v="NGO"/>
    <x v="18"/>
    <s v="Daman"/>
    <s v="ENPHO"/>
    <s v="Hygiene"/>
    <x v="8"/>
    <s v="Mass awareness on WASH( hand washing practice,purification of water, Personal hygiene) at Daman 9"/>
    <n v="1"/>
    <s v="location"/>
    <s v="Sustainable"/>
    <s v="UNICEF"/>
    <x v="1"/>
    <s v="Completed"/>
    <s v="June 17,2015"/>
    <s v="June 17,2015"/>
    <n v="500"/>
    <m/>
    <m/>
    <m/>
    <m/>
    <n v="350"/>
    <n v="290"/>
    <n v="60"/>
    <m/>
    <m/>
    <m/>
  </r>
  <r>
    <d v="2015-06-25T00:00:00"/>
    <s v="ENPHO"/>
    <s v="NGO"/>
    <x v="18"/>
    <s v="Daman"/>
    <s v="ENPHO"/>
    <s v="Institutional_WASH"/>
    <x v="12"/>
    <s v="WASH orientation in schools (hand washing practice,purification of water, Personal hygiene) Seti Ganesh Lower secondary school-7, Risheshor primary school-8,Mahankal Primary school-9"/>
    <n v="3"/>
    <s v="school"/>
    <s v="Sustainable"/>
    <s v="UNICEF"/>
    <x v="0"/>
    <s v="Completed"/>
    <s v="June 7,2015"/>
    <s v="June 9,2015"/>
    <n v="120"/>
    <m/>
    <m/>
    <m/>
    <m/>
    <n v="127"/>
    <m/>
    <m/>
    <n v="70"/>
    <n v="57"/>
    <m/>
  </r>
  <r>
    <d v="2015-06-25T00:00:00"/>
    <s v="ENPHO"/>
    <s v="NGO"/>
    <x v="18"/>
    <s v="Daman"/>
    <s v="ENPHO"/>
    <s v="Sanitation"/>
    <x v="13"/>
    <s v="AEM distribution"/>
    <n v="24"/>
    <s v="ltrs"/>
    <s v="Temporary"/>
    <s v="UNICEF"/>
    <x v="1"/>
    <s v="Completed"/>
    <s v="June 17,2015"/>
    <s v="June 17,2015"/>
    <n v="118"/>
    <m/>
    <m/>
    <m/>
    <m/>
    <n v="118"/>
    <m/>
    <m/>
    <m/>
    <m/>
    <s v="at ward 9 and 10"/>
  </r>
  <r>
    <d v="2015-06-25T00:00:00"/>
    <s v="ENPHO"/>
    <s v="NGO"/>
    <x v="18"/>
    <s v="Dandakharka"/>
    <s v="ENPHO"/>
    <s v="Hygiene"/>
    <x v="8"/>
    <s v="WASH campaign in community at Baikuntha-5"/>
    <n v="2"/>
    <s v="location"/>
    <s v="Sustainable"/>
    <s v="UNICEF"/>
    <x v="1"/>
    <s v="Completed"/>
    <s v="June 16,2015"/>
    <s v="June 17,2015"/>
    <n v="60"/>
    <m/>
    <m/>
    <m/>
    <m/>
    <n v="66"/>
    <m/>
    <m/>
    <m/>
    <m/>
    <m/>
  </r>
  <r>
    <d v="2015-06-25T00:00:00"/>
    <s v="ENPHO"/>
    <s v="NGO"/>
    <x v="18"/>
    <s v="Gogane"/>
    <s v="ENPHO"/>
    <s v="Institutional_WASH"/>
    <x v="12"/>
    <s v="WASH campaign in school( Siddha devi primary school-8, Byaas sec. school-9,Sundar devi Lower sec. school-5)"/>
    <n v="3"/>
    <s v="schools"/>
    <s v="Sustainable"/>
    <s v="UNICEF"/>
    <x v="0"/>
    <s v="Completed"/>
    <s v="June 8,2015"/>
    <s v="June 12,2015"/>
    <n v="200"/>
    <m/>
    <m/>
    <m/>
    <m/>
    <n v="258"/>
    <m/>
    <m/>
    <n v="151"/>
    <n v="107"/>
    <m/>
  </r>
  <r>
    <d v="2015-06-25T00:00:00"/>
    <s v="ENPHO"/>
    <s v="NGO"/>
    <x v="18"/>
    <s v="Gogane"/>
    <s v="ENPHO"/>
    <s v="Sanitation"/>
    <x v="13"/>
    <s v="AEM distribution"/>
    <n v="24"/>
    <s v="ltrs"/>
    <s v="Temporary"/>
    <s v="UNICEF"/>
    <x v="1"/>
    <s v="Completed"/>
    <s v="June 18,2015"/>
    <s v="June 18,2015"/>
    <n v="120"/>
    <m/>
    <m/>
    <m/>
    <m/>
    <n v="120"/>
    <m/>
    <m/>
    <m/>
    <m/>
    <s v="Provided in ward 1-9"/>
  </r>
  <r>
    <d v="2015-06-25T00:00:00"/>
    <s v="ENPHO"/>
    <s v="NGO"/>
    <x v="18"/>
    <s v="Gogane"/>
    <s v="ENPHO"/>
    <s v="Sanitation"/>
    <x v="13"/>
    <s v="AEM distribution"/>
    <n v="120"/>
    <s v="ltrs"/>
    <s v="Temporary"/>
    <s v="UNICEF"/>
    <x v="1"/>
    <s v="Completed"/>
    <s v="July 1,2015"/>
    <s v="July 2,2015"/>
    <n v="600"/>
    <m/>
    <m/>
    <m/>
    <m/>
    <n v="600"/>
    <m/>
    <m/>
    <m/>
    <m/>
    <s v="Provided in ward 1-9"/>
  </r>
  <r>
    <d v="2015-06-25T00:00:00"/>
    <s v="ENPHO"/>
    <s v="NGO"/>
    <x v="18"/>
    <s v="Palung"/>
    <s v="ENPHO"/>
    <s v="Hygiene"/>
    <x v="8"/>
    <s v="WASH campaign in school( hand washing practices, purification of water, personal hygiene) at Shree Saraswati lower sec. school-4, Matsyanarayan sec. school-4)"/>
    <n v="2"/>
    <s v="schools"/>
    <s v="Sustainable"/>
    <s v="UNICEF"/>
    <x v="1"/>
    <s v="Completed"/>
    <s v="June 17,2015"/>
    <s v="June 24,2015"/>
    <n v="50"/>
    <m/>
    <m/>
    <m/>
    <m/>
    <n v="91"/>
    <m/>
    <m/>
    <m/>
    <m/>
    <m/>
  </r>
  <r>
    <d v="2015-06-25T00:00:00"/>
    <s v="ENPHO"/>
    <s v="NGO"/>
    <x v="18"/>
    <s v="Palung"/>
    <s v="ENPHO"/>
    <s v="Hygiene"/>
    <x v="8"/>
    <s v="Mass awareness on WASH( hand washing practices, water purification and sanitation) in ward-3 Angare"/>
    <n v="1"/>
    <s v="location"/>
    <s v="Sustainable"/>
    <s v="UNICEF"/>
    <x v="1"/>
    <s v="Completed"/>
    <s v="June 21,2015"/>
    <s v="June 21,2015"/>
    <n v="200"/>
    <m/>
    <m/>
    <m/>
    <m/>
    <n v="160"/>
    <m/>
    <m/>
    <m/>
    <m/>
    <m/>
  </r>
  <r>
    <d v="2015-06-25T00:00:00"/>
    <s v="ENPHO"/>
    <s v="NGO"/>
    <x v="18"/>
    <s v="Palung"/>
    <s v="ENPHO"/>
    <s v="Hygiene"/>
    <x v="6"/>
    <s v="hygiene kit distribution in ward-3, Angare"/>
    <n v="230"/>
    <s v="kits"/>
    <s v="Temporary"/>
    <s v="UNICEF"/>
    <x v="1"/>
    <s v="Completed"/>
    <s v="June 21,2015"/>
    <s v="June 21,2015"/>
    <n v="1192"/>
    <m/>
    <m/>
    <m/>
    <m/>
    <n v="1192"/>
    <n v="627"/>
    <n v="565"/>
    <m/>
    <m/>
    <m/>
  </r>
  <r>
    <d v="2015-06-25T00:00:00"/>
    <s v="ENPHO"/>
    <s v="NGO"/>
    <x v="18"/>
    <s v="Palung"/>
    <s v="ENPHO"/>
    <s v="Sanitation"/>
    <x v="13"/>
    <s v="AEM distribution"/>
    <n v="12"/>
    <s v="ltrs"/>
    <s v="Temporary"/>
    <s v="UNICEF"/>
    <x v="1"/>
    <s v="Completed"/>
    <s v="June 21,2015"/>
    <s v="June 21,2015"/>
    <n v="60"/>
    <m/>
    <m/>
    <m/>
    <m/>
    <n v="60"/>
    <m/>
    <m/>
    <m/>
    <m/>
    <s v="ward-3, Angare"/>
  </r>
  <r>
    <d v="2015-06-25T00:00:00"/>
    <s v="ENPHO"/>
    <s v="NGO"/>
    <x v="19"/>
    <s v="Phulasi"/>
    <s v="ENPHO"/>
    <s v="Water"/>
    <x v="4"/>
    <s v="Sheradevi  Drinking Water word no 1, Cement for W/S system improvement and Pipe(3 Packet cement )"/>
    <n v="1"/>
    <s v="Scheme"/>
    <s v="Sustainable"/>
    <s v="UNICEF"/>
    <x v="1"/>
    <s v="Completed"/>
    <d v="2015-06-20T00:00:00"/>
    <s v="25/06/2015"/>
    <n v="125"/>
    <n v="28.75"/>
    <n v="30"/>
    <n v="31.25"/>
    <n v="35"/>
    <n v="125"/>
    <m/>
    <m/>
    <m/>
    <m/>
    <m/>
  </r>
  <r>
    <d v="2015-06-25T00:00:00"/>
    <s v="ENPHO"/>
    <s v="NGO"/>
    <x v="19"/>
    <s v="Phulasi"/>
    <s v="ENPHO"/>
    <s v="Water"/>
    <x v="4"/>
    <s v="Bhusal Tole Drinking Water word no 2, Cement for W/S system improvement and Pipe(5 Packet cement and 70 miter pipe 20mm )"/>
    <n v="1"/>
    <s v="Scheme"/>
    <s v="Sustainable"/>
    <s v="UNICEF"/>
    <x v="1"/>
    <s v="Completed"/>
    <d v="2015-06-20T00:00:00"/>
    <s v="25/06/2015"/>
    <n v="99"/>
    <n v="22.77"/>
    <n v="23.759999999999998"/>
    <n v="24.75"/>
    <n v="27.720000000000002"/>
    <n v="99"/>
    <m/>
    <m/>
    <m/>
    <m/>
    <m/>
  </r>
  <r>
    <d v="2015-06-25T00:00:00"/>
    <s v="ENPHO"/>
    <s v="NGO"/>
    <x v="19"/>
    <s v="Phulasi"/>
    <s v="ENPHO"/>
    <s v="Water"/>
    <x v="4"/>
    <s v="Kisinde khola Drinking Water word no 2, Cement for W/S system improvement (3 Packet cement )"/>
    <n v="1"/>
    <s v="Scheme"/>
    <s v="Sustainable"/>
    <s v="UNICEF"/>
    <x v="1"/>
    <s v="Completed"/>
    <d v="2015-06-20T00:00:00"/>
    <s v="25/06/2015"/>
    <n v="55"/>
    <n v="12.65"/>
    <n v="13.2"/>
    <n v="13.75"/>
    <n v="15.400000000000002"/>
    <n v="55"/>
    <m/>
    <m/>
    <m/>
    <m/>
    <m/>
  </r>
  <r>
    <d v="2015-06-25T00:00:00"/>
    <s v="ENPHO"/>
    <s v="NGO"/>
    <x v="19"/>
    <s v="Phulasi"/>
    <s v="ENPHO"/>
    <s v="Water"/>
    <x v="4"/>
    <s v="Multhum Majhuwa Drinking Water word no 1, Cement for W/S system improvement (1 Packet cement )"/>
    <n v="1"/>
    <s v="Scheme"/>
    <s v="Sustainable"/>
    <s v="UNICEF"/>
    <x v="1"/>
    <s v="Completed"/>
    <d v="2015-06-20T00:00:00"/>
    <s v="25/06/2015"/>
    <n v="33"/>
    <n v="7.5900000000000007"/>
    <n v="7.92"/>
    <n v="8.25"/>
    <n v="9.24"/>
    <n v="33"/>
    <m/>
    <m/>
    <m/>
    <m/>
    <m/>
  </r>
  <r>
    <d v="2015-06-25T00:00:00"/>
    <s v="ENPHO"/>
    <s v="NGO"/>
    <x v="19"/>
    <s v="Phulasi"/>
    <s v="ENPHO"/>
    <s v="Water"/>
    <x v="4"/>
    <s v="Karkale khola Drinking Water word no 2, Cement for W/S system improvement (3 Packet cement )"/>
    <n v="1"/>
    <s v="Scheme"/>
    <s v="Sustainable"/>
    <s v="UNICEF"/>
    <x v="1"/>
    <s v="Completed"/>
    <d v="2015-06-20T00:00:00"/>
    <s v="25/06/2015"/>
    <n v="28"/>
    <n v="6.44"/>
    <n v="6.72"/>
    <n v="7"/>
    <n v="7.8400000000000007"/>
    <n v="28"/>
    <m/>
    <m/>
    <m/>
    <m/>
    <m/>
  </r>
  <r>
    <d v="2015-06-25T00:00:00"/>
    <s v="ENPHO"/>
    <s v="NGO"/>
    <x v="19"/>
    <s v="Phulasi"/>
    <s v="ENPHO"/>
    <s v="Water"/>
    <x v="4"/>
    <s v="Chambote khola Drinking Water word no 2, Cement for W/S system improvement (5 Packet cement )"/>
    <n v="1"/>
    <s v="Scheme"/>
    <s v="Sustainable"/>
    <s v="UNICEF"/>
    <x v="1"/>
    <s v="Completed"/>
    <d v="2015-06-20T00:00:00"/>
    <s v="25/06/2015"/>
    <n v="27"/>
    <n v="6.21"/>
    <n v="6.4799999999999995"/>
    <n v="6.75"/>
    <n v="7.5600000000000005"/>
    <n v="27"/>
    <m/>
    <m/>
    <m/>
    <m/>
    <m/>
  </r>
  <r>
    <d v="2015-06-25T00:00:00"/>
    <s v="ENPHO"/>
    <s v="NGO"/>
    <x v="19"/>
    <s v="Phulasi"/>
    <s v="ENPHO"/>
    <s v="Water"/>
    <x v="4"/>
    <s v="Panighate Drinking Water word no 2, Cement for W/S system improvement (3 Packet cement )"/>
    <n v="1"/>
    <s v="Scheme"/>
    <s v="Sustainable"/>
    <s v="UNICEF"/>
    <x v="1"/>
    <s v="Completed"/>
    <d v="2015-06-20T00:00:00"/>
    <s v="25/06/2015"/>
    <n v="21"/>
    <n v="4.83"/>
    <n v="5.04"/>
    <n v="5.25"/>
    <n v="5.8800000000000008"/>
    <n v="21"/>
    <m/>
    <m/>
    <m/>
    <m/>
    <m/>
  </r>
  <r>
    <d v="2015-06-25T00:00:00"/>
    <s v="ENPHO"/>
    <s v="NGO"/>
    <x v="19"/>
    <s v="Phulasi"/>
    <s v="ENPHO"/>
    <s v="Water"/>
    <x v="4"/>
    <s v="Shyakhebesi Drinking Water word no 1, Cement for W/S system improvement and Pipe(5 Packet cement and 200 miter pipe 32mm )"/>
    <n v="1"/>
    <s v="Scheme"/>
    <s v="Sustainable"/>
    <s v="UNICEF"/>
    <x v="1"/>
    <s v="Ongoing"/>
    <d v="2015-06-20T00:00:00"/>
    <s v="25/06/2015"/>
    <n v="275"/>
    <n v="63.25"/>
    <n v="66"/>
    <n v="68.75"/>
    <n v="77.000000000000014"/>
    <m/>
    <m/>
    <m/>
    <m/>
    <m/>
    <m/>
  </r>
  <r>
    <d v="2015-06-25T00:00:00"/>
    <s v="ENPHO"/>
    <s v="NGO"/>
    <x v="19"/>
    <s v="Phulasi"/>
    <s v="ENPHO"/>
    <s v="Institutional_WASH"/>
    <x v="12"/>
    <s v="Indra Devi  Drinking Water word no 1, Cement for W/S system improvement and Pipe(2 Packet cement )"/>
    <n v="1"/>
    <s v="Scheme"/>
    <s v="Sustainable"/>
    <s v="UNICEF"/>
    <x v="0"/>
    <s v="Completed"/>
    <d v="2015-06-20T00:00:00"/>
    <s v="25/06/2015"/>
    <n v="150"/>
    <n v="34.5"/>
    <n v="36"/>
    <n v="37.5"/>
    <n v="42.000000000000007"/>
    <n v="150"/>
    <m/>
    <m/>
    <m/>
    <m/>
    <m/>
  </r>
  <r>
    <d v="2015-06-25T00:00:00"/>
    <s v="ENPHO"/>
    <s v="NGO"/>
    <x v="13"/>
    <s v="Timure"/>
    <s v="ENPHO"/>
    <s v="Sanitation"/>
    <x v="0"/>
    <s v="Distribution of 25 toilet pan set of Timure VDC ward no,1,2,3 Ghattekhola-1,2,3,Timure bazar-4,5,6, Khaidi-7,8,9."/>
    <n v="25"/>
    <s v="sets"/>
    <s v="Sustainable"/>
    <s v="UNICEF"/>
    <x v="1"/>
    <s v="Completed"/>
    <d v="1900-01-24T00:00:00"/>
    <d v="2015-06-25T00:00:00"/>
    <n v="500"/>
    <n v="150"/>
    <n v="175"/>
    <n v="100"/>
    <n v="100"/>
    <n v="500"/>
    <n v="150"/>
    <n v="175"/>
    <n v="100"/>
    <n v="100"/>
    <m/>
  </r>
  <r>
    <d v="2015-06-25T00:00:00"/>
    <s v="ENPHO"/>
    <s v="NGO"/>
    <x v="13"/>
    <s v="Timure"/>
    <s v="ENPHO"/>
    <s v="Hygiene"/>
    <x v="8"/>
    <s v="Door to door visit for proper uses of aquatabs."/>
    <n v="1"/>
    <s v="Times"/>
    <s v="Sustainable"/>
    <s v="UNICEF"/>
    <x v="1"/>
    <s v="Completed"/>
    <d v="2015-06-25T00:00:00"/>
    <d v="2015-06-25T00:00:00"/>
    <n v="250"/>
    <n v="50"/>
    <n v="100"/>
    <n v="50"/>
    <n v="50"/>
    <n v="250"/>
    <n v="50"/>
    <n v="100"/>
    <n v="50"/>
    <n v="50"/>
    <m/>
  </r>
  <r>
    <d v="2015-06-25T00:00:00"/>
    <s v="ENPHO"/>
    <s v="NGO"/>
    <x v="15"/>
    <s v="Kalpabrishykha"/>
    <s v="ENPHO"/>
    <s v="Hygiene"/>
    <x v="6"/>
    <s v="Hygiene Kit  along with bucket and mug distribution to most earthquake affected households"/>
    <n v="1000"/>
    <s v="kits"/>
    <s v="Temporary"/>
    <s v="UNICEF"/>
    <x v="1"/>
    <s v="Completed"/>
    <s v="25/06/2015"/>
    <s v="28/06/2015"/>
    <n v="5000"/>
    <n v="1150"/>
    <n v="1200"/>
    <n v="1250"/>
    <n v="1400.0000000000002"/>
    <n v="5000"/>
    <m/>
    <m/>
    <m/>
    <m/>
    <m/>
  </r>
  <r>
    <d v="2015-06-25T00:00:00"/>
    <s v="Good Neighbors International"/>
    <s v="INGO"/>
    <x v="6"/>
    <s v="AaruArbang"/>
    <s v="Good Neighbor International"/>
    <s v="Sanitation"/>
    <x v="0"/>
    <s v="Installation of one toilet in FFS conducted by WOREC"/>
    <s v="1 latrines"/>
    <m/>
    <s v="Temporary"/>
    <s v="GNI Japan"/>
    <x v="5"/>
    <s v="Completed"/>
    <d v="2015-06-07T00:00:00"/>
    <d v="2015-06-20T00:00:00"/>
    <n v="35"/>
    <m/>
    <n v="35"/>
    <m/>
    <m/>
    <n v="35"/>
    <m/>
    <m/>
    <m/>
    <m/>
    <m/>
  </r>
  <r>
    <d v="2015-06-25T00:00:00"/>
    <s v="Good Neighbors International"/>
    <s v="INGO"/>
    <x v="6"/>
    <s v="Lapu"/>
    <s v="Good Neighbor International"/>
    <s v="Institutional_WASH"/>
    <x v="12"/>
    <s v="Drinking water pipe support"/>
    <n v="3200"/>
    <s v="meter of pipe roll"/>
    <s v="Sustainable"/>
    <s v="GNI Japan"/>
    <x v="1"/>
    <s v="Completed"/>
    <m/>
    <d v="2015-06-24T00:00:00"/>
    <n v="608"/>
    <m/>
    <m/>
    <n v="286"/>
    <n v="305"/>
    <n v="591"/>
    <m/>
    <m/>
    <m/>
    <m/>
    <m/>
  </r>
  <r>
    <d v="2015-06-25T00:00:00"/>
    <s v="Good Neighbors International"/>
    <s v="INGO"/>
    <x v="6"/>
    <s v="Manbu"/>
    <s v="Good Neighbor International"/>
    <s v="Institutional_WASH"/>
    <x v="12"/>
    <s v="Drinking water pipe support"/>
    <s v="8 roll"/>
    <s v="pipe roll(1 roll=300m)"/>
    <s v="Sustainable"/>
    <s v="GNI Japan"/>
    <x v="1"/>
    <s v="Completed"/>
    <m/>
    <d v="2015-06-24T00:00:00"/>
    <n v="1649"/>
    <m/>
    <m/>
    <n v="864"/>
    <n v="785"/>
    <n v="1649"/>
    <m/>
    <m/>
    <m/>
    <m/>
    <m/>
  </r>
  <r>
    <d v="2015-06-25T00:00:00"/>
    <s v="Good Neighbors International"/>
    <s v="INGO"/>
    <x v="6"/>
    <s v="Thumi"/>
    <s v="Good Neighbor International"/>
    <s v="Institutional_WASH"/>
    <x v="12"/>
    <s v="Drinking water pipe support"/>
    <s v="1roll"/>
    <s v="pipe roll(1 roll=300m)"/>
    <s v="Sustainable"/>
    <s v="GNI Japan"/>
    <x v="4"/>
    <s v="Completed"/>
    <m/>
    <d v="2015-06-24T00:00:00"/>
    <n v="33"/>
    <m/>
    <m/>
    <n v="21"/>
    <n v="12"/>
    <n v="33"/>
    <m/>
    <m/>
    <m/>
    <m/>
    <m/>
  </r>
  <r>
    <d v="2015-06-25T00:00:00"/>
    <s v="Good Neighbors International"/>
    <s v="INGO"/>
    <x v="4"/>
    <s v="Sangla"/>
    <s v="Good Neighbor International"/>
    <s v="Assessment"/>
    <x v="1"/>
    <s v="Rapid assessment of situation of toilet and water tanks."/>
    <m/>
    <m/>
    <m/>
    <m/>
    <x v="1"/>
    <s v="Completed"/>
    <d v="2015-06-12T00:00:00"/>
    <d v="2015-06-20T00:00:00"/>
    <m/>
    <m/>
    <m/>
    <m/>
    <m/>
    <m/>
    <m/>
    <m/>
    <m/>
    <m/>
    <m/>
  </r>
  <r>
    <d v="2015-06-25T00:00:00"/>
    <s v="Good Neighbors International"/>
    <s v="INGO"/>
    <x v="5"/>
    <s v="Badikhel"/>
    <s v="Good Neighbor International"/>
    <s v="Assessment"/>
    <x v="1"/>
    <s v="Rapid assessment of situation of toilet and water tanks in Schools and Health Facilities"/>
    <m/>
    <m/>
    <m/>
    <m/>
    <x v="4"/>
    <s v="Completed"/>
    <d v="2015-06-12T00:00:00"/>
    <d v="2015-06-20T00:00:00"/>
    <m/>
    <m/>
    <m/>
    <m/>
    <m/>
    <m/>
    <m/>
    <m/>
    <m/>
    <m/>
    <m/>
  </r>
  <r>
    <d v="2015-06-25T00:00:00"/>
    <s v="Good Neighbors International"/>
    <s v="INGO"/>
    <x v="5"/>
    <s v="Lele"/>
    <s v="Good Neighbor International"/>
    <s v="Assessment"/>
    <x v="1"/>
    <s v="Rapid assessment of situation of toilet and water tanks."/>
    <m/>
    <m/>
    <m/>
    <m/>
    <x v="1"/>
    <s v="Completed"/>
    <d v="2015-06-12T00:00:00"/>
    <d v="2015-06-20T00:00:00"/>
    <m/>
    <m/>
    <m/>
    <m/>
    <m/>
    <m/>
    <m/>
    <m/>
    <m/>
    <m/>
    <m/>
  </r>
  <r>
    <d v="2015-06-25T00:00:00"/>
    <s v="IMC"/>
    <s v="INGO"/>
    <x v="5"/>
    <s v="Lalitpur U.M.N.P."/>
    <m/>
    <s v="Hygiene"/>
    <x v="8"/>
    <m/>
    <m/>
    <m/>
    <m/>
    <m/>
    <x v="1"/>
    <s v="Completed"/>
    <m/>
    <m/>
    <n v="360"/>
    <n v="360"/>
    <m/>
    <m/>
    <m/>
    <n v="360"/>
    <m/>
    <m/>
    <m/>
    <m/>
    <m/>
  </r>
  <r>
    <d v="2015-06-25T00:00:00"/>
    <s v="ENPHO"/>
    <s v="NGO"/>
    <x v="18"/>
    <s v="Namtar"/>
    <s v="ENPHO"/>
    <s v="Hygiene"/>
    <x v="8"/>
    <s v="Hygiene promotion in camp like hand washing practices, water purification in Namtar-1, Golmod and Mandre camp"/>
    <n v="2"/>
    <s v="location"/>
    <s v="Sustainable"/>
    <s v="UNICEF"/>
    <x v="3"/>
    <s v="Completed"/>
    <s v="May 25,2015"/>
    <s v="June 23,2015"/>
    <n v="412"/>
    <m/>
    <m/>
    <m/>
    <m/>
    <n v="434"/>
    <m/>
    <m/>
    <m/>
    <m/>
    <m/>
  </r>
  <r>
    <d v="2015-06-25T00:00:00"/>
    <s v="ENPHO"/>
    <s v="NGO"/>
    <x v="18"/>
    <s v="Namtar"/>
    <s v="ENPHO"/>
    <s v="Hygiene"/>
    <x v="6"/>
    <s v="Hygiene kit distribution in Golmod, Maitribagaincha and Mandre camp"/>
    <n v="81"/>
    <s v="kits"/>
    <s v="Temporary"/>
    <s v="UNICEF"/>
    <x v="3"/>
    <s v="Completed"/>
    <s v="May 25,2015"/>
    <s v="June 23,2015"/>
    <n v="412"/>
    <m/>
    <m/>
    <m/>
    <m/>
    <n v="434"/>
    <n v="220"/>
    <n v="214"/>
    <m/>
    <m/>
    <m/>
  </r>
  <r>
    <d v="2015-06-25T00:00:00"/>
    <s v="ENPHO"/>
    <s v="NGO"/>
    <x v="18"/>
    <s v="Namtar"/>
    <s v="ENPHO"/>
    <s v="Water"/>
    <x v="7"/>
    <s v="Piyush plus distribution in Golmod and Maitribagaincha"/>
    <n v="60"/>
    <s v="sets"/>
    <s v="Temporary"/>
    <s v="UNICEF"/>
    <x v="3"/>
    <s v="Completed"/>
    <s v="June 23,2015"/>
    <s v="June 23,2015"/>
    <n v="300"/>
    <m/>
    <m/>
    <m/>
    <m/>
    <n v="322"/>
    <n v="165"/>
    <n v="157"/>
    <m/>
    <m/>
    <m/>
  </r>
  <r>
    <d v="2015-06-25T00:00:00"/>
    <s v="ENPHO"/>
    <s v="NGO"/>
    <x v="18"/>
    <s v="Namtar"/>
    <s v="ENPHO"/>
    <s v="Sanitation"/>
    <x v="13"/>
    <s v="AEM distribution"/>
    <n v="8"/>
    <s v="ltrs"/>
    <s v="Temporary"/>
    <s v="UNICEF"/>
    <x v="3"/>
    <s v="Completed"/>
    <s v="June 23,2015"/>
    <s v="June 23,2015"/>
    <n v="40"/>
    <m/>
    <m/>
    <m/>
    <m/>
    <n v="40"/>
    <m/>
    <m/>
    <m/>
    <m/>
    <s v="Golmod and Maitribagaincha"/>
  </r>
  <r>
    <d v="2015-06-25T00:00:00"/>
    <s v="WSSDO"/>
    <s v="Government"/>
    <x v="1"/>
    <s v="Baramchi"/>
    <m/>
    <s v="Water"/>
    <x v="4"/>
    <m/>
    <s v="200 meter pipe"/>
    <s v="Plastic Various Sizes"/>
    <s v="Sustainable"/>
    <s v="DWSS"/>
    <x v="1"/>
    <s v="Completed"/>
    <m/>
    <m/>
    <n v="125"/>
    <m/>
    <m/>
    <m/>
    <m/>
    <n v="125"/>
    <m/>
    <m/>
    <m/>
    <m/>
    <m/>
  </r>
  <r>
    <d v="2015-06-25T00:00:00"/>
    <s v="WSSDO"/>
    <s v="Government"/>
    <x v="1"/>
    <s v="Mangkha"/>
    <m/>
    <s v="Water"/>
    <x v="4"/>
    <m/>
    <s v="400 meter pipe"/>
    <s v="Plastic Various Sizes"/>
    <s v="Sustainable"/>
    <s v="DWSS"/>
    <x v="1"/>
    <s v="Completed"/>
    <m/>
    <m/>
    <n v="340"/>
    <m/>
    <m/>
    <m/>
    <m/>
    <n v="340"/>
    <m/>
    <m/>
    <m/>
    <m/>
    <m/>
  </r>
  <r>
    <d v="2015-06-25T00:00:00"/>
    <s v="WSSDO"/>
    <s v="Government"/>
    <x v="1"/>
    <s v="Phulpingdada"/>
    <m/>
    <s v="Water"/>
    <x v="4"/>
    <m/>
    <s v="200 meter pipe"/>
    <s v="Plastic Various Sizes"/>
    <s v="Sustainable"/>
    <s v="DWSS"/>
    <x v="1"/>
    <s v="Completed"/>
    <m/>
    <m/>
    <n v="190"/>
    <m/>
    <m/>
    <m/>
    <m/>
    <n v="190"/>
    <m/>
    <m/>
    <m/>
    <m/>
    <m/>
  </r>
  <r>
    <d v="2015-06-25T00:00:00"/>
    <s v="WSSDO"/>
    <s v="Government"/>
    <x v="1"/>
    <s v="Singpalkavre"/>
    <m/>
    <s v="Water"/>
    <x v="4"/>
    <m/>
    <s v="500 meter pipe"/>
    <s v="Plastic Various Sizes"/>
    <s v="Sustainable"/>
    <s v="DWSS"/>
    <x v="1"/>
    <s v="Completed"/>
    <m/>
    <m/>
    <n v="470"/>
    <m/>
    <m/>
    <m/>
    <m/>
    <n v="470"/>
    <m/>
    <m/>
    <m/>
    <m/>
    <m/>
  </r>
  <r>
    <d v="2015-06-25T00:00:00"/>
    <s v="WSSDO"/>
    <s v="Government"/>
    <x v="1"/>
    <s v="Tekanpur"/>
    <m/>
    <s v="Water"/>
    <x v="4"/>
    <m/>
    <s v="1000 meter pipe"/>
    <s v="Plastic Various Sizes"/>
    <s v="Sustainable"/>
    <s v="DWSS"/>
    <x v="1"/>
    <s v="Completed"/>
    <m/>
    <m/>
    <n v="590"/>
    <m/>
    <m/>
    <m/>
    <m/>
    <n v="590"/>
    <m/>
    <m/>
    <m/>
    <m/>
    <m/>
  </r>
  <r>
    <d v="2015-06-26T00:00:00"/>
    <s v="ENPHO"/>
    <s v="NGO"/>
    <x v="17"/>
    <s v="Bocha"/>
    <s v="ENPHO"/>
    <s v="Assessment"/>
    <x v="1"/>
    <s v="Water Quality Testing"/>
    <n v="10"/>
    <s v="sample"/>
    <s v="Sustainable"/>
    <s v="UNICEF"/>
    <x v="1"/>
    <s v="Completed"/>
    <d v="2015-06-26T00:00:00"/>
    <d v="2015-06-26T00:00:00"/>
    <n v="1025"/>
    <m/>
    <m/>
    <m/>
    <m/>
    <n v="1025"/>
    <m/>
    <m/>
    <m/>
    <m/>
    <m/>
  </r>
  <r>
    <d v="2015-06-26T00:00:00"/>
    <s v="ENPHO"/>
    <s v="NGO"/>
    <x v="0"/>
    <s v="DeuvumiBaluwa"/>
    <s v="ENPHO"/>
    <s v="Hygiene"/>
    <x v="8"/>
    <s v="WASH campaign on water purification"/>
    <n v="1"/>
    <s v="Nos"/>
    <s v="Temporary"/>
    <s v="UNICEF"/>
    <x v="1"/>
    <s v="Completed"/>
    <s v="26/6/2015"/>
    <s v="26/6/2015"/>
    <n v="78"/>
    <m/>
    <m/>
    <m/>
    <m/>
    <n v="78"/>
    <m/>
    <m/>
    <m/>
    <m/>
    <m/>
  </r>
  <r>
    <d v="2015-06-26T00:00:00"/>
    <s v="ENPHO"/>
    <s v="NGO"/>
    <x v="0"/>
    <s v="DeuvumiBaluwa"/>
    <s v="ENPHO"/>
    <s v="Hygiene"/>
    <x v="8"/>
    <s v="WASH campaign &amp; Importance of Toilet  "/>
    <n v="1"/>
    <s v="Nos"/>
    <s v="Temporary"/>
    <s v="UNICEF"/>
    <x v="1"/>
    <s v="Completed"/>
    <s v="26/6/2015"/>
    <s v="26/6/2015"/>
    <n v="72"/>
    <m/>
    <m/>
    <m/>
    <m/>
    <n v="72"/>
    <m/>
    <m/>
    <m/>
    <m/>
    <s v="Awereness campain "/>
  </r>
  <r>
    <d v="2015-06-26T00:00:00"/>
    <s v="ENPHO"/>
    <s v="NGO"/>
    <x v="0"/>
    <s v="DeuvumiBaluwa"/>
    <s v="ENPHO"/>
    <s v="Hygiene"/>
    <x v="8"/>
    <s v="WASH campaign &amp; Importance of Toilet  "/>
    <n v="1"/>
    <s v="Nos"/>
    <s v="Temporary"/>
    <s v="UNICEF"/>
    <x v="1"/>
    <s v="Completed"/>
    <s v="25/6/2015"/>
    <s v="25/6/2015"/>
    <n v="850"/>
    <m/>
    <m/>
    <m/>
    <m/>
    <n v="850"/>
    <m/>
    <m/>
    <m/>
    <m/>
    <s v="Awereness campain "/>
  </r>
  <r>
    <d v="2015-06-26T00:00:00"/>
    <s v="ENPHO"/>
    <s v="NGO"/>
    <x v="0"/>
    <s v="DeuvumiBaluwa"/>
    <s v="ENPHO"/>
    <s v="Hygiene"/>
    <x v="8"/>
    <s v="WASH campaign &amp; Importance of Toilet  "/>
    <n v="1"/>
    <s v="Nos"/>
    <s v="Temporary"/>
    <s v="UNICEF"/>
    <x v="1"/>
    <s v="Completed"/>
    <d v="2015-06-26T00:00:00"/>
    <d v="2015-06-26T00:00:00"/>
    <n v="1120"/>
    <m/>
    <m/>
    <m/>
    <m/>
    <n v="1120"/>
    <m/>
    <m/>
    <m/>
    <m/>
    <s v="Awereness campain "/>
  </r>
  <r>
    <d v="2015-06-26T00:00:00"/>
    <s v="ENPHO"/>
    <s v="NGO"/>
    <x v="0"/>
    <s v="Dhulikhel N.P."/>
    <s v="ENPHO"/>
    <s v="Hygiene"/>
    <x v="8"/>
    <s v="WASH campaign on water purification"/>
    <n v="1"/>
    <s v="No"/>
    <s v="Temporary"/>
    <s v="UNICEF"/>
    <x v="1"/>
    <s v="Completed"/>
    <s v="19/6/2015"/>
    <s v="19/6/2015"/>
    <n v="125"/>
    <m/>
    <m/>
    <m/>
    <m/>
    <n v="125"/>
    <m/>
    <m/>
    <m/>
    <m/>
    <s v="Awereness campain "/>
  </r>
  <r>
    <d v="2015-06-26T00:00:00"/>
    <s v="ENPHO"/>
    <s v="NGO"/>
    <x v="0"/>
    <s v="SaradaBatase"/>
    <s v="ENPHO"/>
    <s v="Hygiene"/>
    <x v="8"/>
    <s v="WASH campaign on water purification"/>
    <n v="260"/>
    <s v="HH"/>
    <s v="Temporary"/>
    <s v="UNICEF"/>
    <x v="1"/>
    <s v="Completed"/>
    <d v="2015-06-26T00:00:00"/>
    <d v="2015-06-26T00:00:00"/>
    <n v="1300"/>
    <m/>
    <m/>
    <m/>
    <m/>
    <n v="1300"/>
    <m/>
    <m/>
    <m/>
    <m/>
    <s v="Awereness campain at Ward No 8; Firstkot"/>
  </r>
  <r>
    <d v="2015-06-26T00:00:00"/>
    <s v="ENPHO"/>
    <s v="NGO"/>
    <x v="13"/>
    <s v="Chilime"/>
    <s v="ENPHO"/>
    <s v="Assessment"/>
    <x v="1"/>
    <s v="Monitoring &amp; evaluation on regular uses of supplied materials"/>
    <n v="1"/>
    <s v="Times"/>
    <s v="Temporary"/>
    <s v="UNICEF"/>
    <x v="1"/>
    <s v="Completed"/>
    <d v="2015-06-26T00:00:00"/>
    <d v="2015-06-26T00:00:00"/>
    <n v="140"/>
    <n v="15"/>
    <n v="25"/>
    <n v="50"/>
    <n v="50"/>
    <n v="142"/>
    <n v="17"/>
    <n v="25"/>
    <n v="50"/>
    <n v="50"/>
    <m/>
  </r>
  <r>
    <d v="2015-06-26T00:00:00"/>
    <s v="WSSDO"/>
    <s v="Government"/>
    <x v="13"/>
    <s v="Bhorle"/>
    <m/>
    <s v="Water"/>
    <x v="4"/>
    <m/>
    <n v="5750"/>
    <s v="m of pipe"/>
    <s v="Temporary"/>
    <m/>
    <x v="1"/>
    <s v="Completed"/>
    <m/>
    <m/>
    <n v="2850"/>
    <m/>
    <m/>
    <m/>
    <m/>
    <n v="2850"/>
    <m/>
    <m/>
    <m/>
    <m/>
    <m/>
  </r>
  <r>
    <d v="2015-06-26T00:00:00"/>
    <s v="WSSDO"/>
    <s v="Government"/>
    <x v="13"/>
    <s v="Bridhim"/>
    <m/>
    <s v="Water"/>
    <x v="4"/>
    <m/>
    <n v="1405"/>
    <s v="m of pipe"/>
    <s v="Temporary"/>
    <m/>
    <x v="1"/>
    <s v="Completed"/>
    <m/>
    <m/>
    <n v="160"/>
    <m/>
    <m/>
    <m/>
    <m/>
    <n v="160"/>
    <m/>
    <m/>
    <m/>
    <m/>
    <m/>
  </r>
  <r>
    <d v="2015-06-26T00:00:00"/>
    <s v="WSSDO"/>
    <s v="Government"/>
    <x v="13"/>
    <s v="Chilime"/>
    <m/>
    <s v="Water"/>
    <x v="4"/>
    <m/>
    <n v="2800"/>
    <s v="m of pipe"/>
    <s v="Temporary"/>
    <m/>
    <x v="1"/>
    <s v="Completed"/>
    <m/>
    <m/>
    <n v="1050"/>
    <m/>
    <m/>
    <m/>
    <m/>
    <n v="1050"/>
    <m/>
    <m/>
    <m/>
    <m/>
    <m/>
  </r>
  <r>
    <d v="2015-06-26T00:00:00"/>
    <s v="WSSDO"/>
    <s v="Government"/>
    <x v="13"/>
    <s v="Dandagoun"/>
    <m/>
    <s v="Water"/>
    <x v="4"/>
    <m/>
    <n v="400"/>
    <s v="m of pipe"/>
    <s v="Temporary"/>
    <m/>
    <x v="1"/>
    <s v="Completed"/>
    <m/>
    <m/>
    <n v="110"/>
    <m/>
    <m/>
    <m/>
    <m/>
    <n v="110"/>
    <m/>
    <m/>
    <m/>
    <m/>
    <m/>
  </r>
  <r>
    <d v="2015-06-26T00:00:00"/>
    <s v="WSSDO"/>
    <s v="Government"/>
    <x v="13"/>
    <s v="Dhunche"/>
    <m/>
    <s v="Water"/>
    <x v="4"/>
    <m/>
    <n v="5035"/>
    <s v="m of pipe"/>
    <s v="Temporary"/>
    <m/>
    <x v="1"/>
    <s v="Completed"/>
    <m/>
    <m/>
    <n v="2800"/>
    <m/>
    <m/>
    <m/>
    <m/>
    <n v="2800"/>
    <m/>
    <m/>
    <m/>
    <m/>
    <m/>
  </r>
  <r>
    <d v="2015-06-26T00:00:00"/>
    <s v="WSSDO"/>
    <s v="Government"/>
    <x v="13"/>
    <s v="Gatlang"/>
    <m/>
    <s v="Water"/>
    <x v="4"/>
    <m/>
    <n v="805"/>
    <s v="m of pipe"/>
    <s v="Temporary"/>
    <m/>
    <x v="1"/>
    <s v="Completed"/>
    <m/>
    <m/>
    <n v="600"/>
    <m/>
    <m/>
    <m/>
    <m/>
    <n v="600"/>
    <m/>
    <m/>
    <m/>
    <m/>
    <m/>
  </r>
  <r>
    <d v="2015-06-26T00:00:00"/>
    <s v="WSSDO"/>
    <s v="Government"/>
    <x v="13"/>
    <s v="Goljung"/>
    <m/>
    <s v="Water"/>
    <x v="4"/>
    <m/>
    <n v="500"/>
    <s v="m of pipe"/>
    <s v="Temporary"/>
    <m/>
    <x v="1"/>
    <s v="Completed"/>
    <m/>
    <m/>
    <n v="50"/>
    <m/>
    <m/>
    <m/>
    <m/>
    <n v="50"/>
    <m/>
    <m/>
    <m/>
    <m/>
    <m/>
  </r>
  <r>
    <d v="2015-06-26T00:00:00"/>
    <s v="WSSDO"/>
    <s v="Government"/>
    <x v="13"/>
    <s v="Haku"/>
    <m/>
    <s v="Water"/>
    <x v="4"/>
    <m/>
    <n v="2442"/>
    <s v="m of pipe"/>
    <s v="Temporary"/>
    <m/>
    <x v="1"/>
    <s v="Completed"/>
    <m/>
    <m/>
    <n v="880"/>
    <m/>
    <m/>
    <m/>
    <m/>
    <n v="880"/>
    <m/>
    <m/>
    <m/>
    <m/>
    <m/>
  </r>
  <r>
    <d v="2015-06-26T00:00:00"/>
    <s v="WSSDO"/>
    <s v="Government"/>
    <x v="13"/>
    <s v="Jibjibe(Nilkantha)"/>
    <m/>
    <s v="Water"/>
    <x v="4"/>
    <m/>
    <n v="2605"/>
    <s v="m of pipe"/>
    <s v="Temporary"/>
    <m/>
    <x v="1"/>
    <s v="Completed"/>
    <m/>
    <m/>
    <n v="1500"/>
    <m/>
    <m/>
    <m/>
    <m/>
    <n v="1500"/>
    <m/>
    <m/>
    <m/>
    <m/>
    <m/>
  </r>
  <r>
    <d v="2015-06-26T00:00:00"/>
    <s v="WSSDO"/>
    <s v="Government"/>
    <x v="13"/>
    <s v="Laharepouwa"/>
    <m/>
    <s v="Water"/>
    <x v="4"/>
    <m/>
    <n v="8490"/>
    <s v="m of pipe"/>
    <s v="Temporary"/>
    <m/>
    <x v="1"/>
    <s v="Completed"/>
    <m/>
    <m/>
    <n v="3375"/>
    <m/>
    <m/>
    <m/>
    <m/>
    <n v="3375"/>
    <m/>
    <m/>
    <m/>
    <m/>
    <m/>
  </r>
  <r>
    <d v="2015-06-26T00:00:00"/>
    <s v="WSSDO"/>
    <s v="Government"/>
    <x v="13"/>
    <s v="Ramche"/>
    <m/>
    <s v="Water"/>
    <x v="4"/>
    <m/>
    <n v="1100"/>
    <s v="m of pipe"/>
    <s v="Temporary"/>
    <m/>
    <x v="1"/>
    <s v="Completed"/>
    <m/>
    <m/>
    <n v="800"/>
    <m/>
    <m/>
    <m/>
    <m/>
    <n v="800"/>
    <m/>
    <m/>
    <m/>
    <m/>
    <m/>
  </r>
  <r>
    <d v="2015-06-26T00:00:00"/>
    <s v="WSSDO"/>
    <s v="Government"/>
    <x v="13"/>
    <s v="Saramthali"/>
    <m/>
    <s v="Water"/>
    <x v="4"/>
    <m/>
    <n v="3300"/>
    <s v="m of pipe"/>
    <s v="Temporary"/>
    <m/>
    <x v="1"/>
    <s v="Completed"/>
    <m/>
    <m/>
    <n v="1200"/>
    <m/>
    <m/>
    <m/>
    <m/>
    <n v="1200"/>
    <m/>
    <m/>
    <m/>
    <m/>
    <m/>
  </r>
  <r>
    <d v="2015-06-26T00:00:00"/>
    <s v="WSSDO"/>
    <s v="Government"/>
    <x v="13"/>
    <s v="Syafru"/>
    <m/>
    <s v="Water"/>
    <x v="4"/>
    <m/>
    <n v="9800"/>
    <s v="m of pipe"/>
    <s v="Temporary"/>
    <m/>
    <x v="1"/>
    <s v="Completed"/>
    <m/>
    <m/>
    <n v="2200"/>
    <m/>
    <m/>
    <m/>
    <m/>
    <n v="2200"/>
    <m/>
    <m/>
    <m/>
    <m/>
    <m/>
  </r>
  <r>
    <d v="2015-06-26T00:00:00"/>
    <s v="WSSDO"/>
    <s v="Government"/>
    <x v="13"/>
    <s v="Thulogoun"/>
    <m/>
    <s v="Water"/>
    <x v="4"/>
    <m/>
    <n v="600"/>
    <s v="m of pipe"/>
    <s v="Temporary"/>
    <m/>
    <x v="1"/>
    <s v="Completed"/>
    <m/>
    <m/>
    <n v="70"/>
    <m/>
    <m/>
    <m/>
    <m/>
    <n v="70"/>
    <m/>
    <m/>
    <m/>
    <m/>
    <m/>
  </r>
  <r>
    <d v="2015-06-26T00:00:00"/>
    <s v="WSSDO"/>
    <s v="Government"/>
    <x v="13"/>
    <s v="Thuman"/>
    <m/>
    <s v="Water"/>
    <x v="4"/>
    <m/>
    <n v="1400"/>
    <s v="m of pipe"/>
    <s v="Temporary"/>
    <m/>
    <x v="1"/>
    <s v="Completed"/>
    <m/>
    <m/>
    <n v="360"/>
    <m/>
    <m/>
    <m/>
    <m/>
    <n v="360"/>
    <m/>
    <m/>
    <m/>
    <m/>
    <m/>
  </r>
  <r>
    <d v="2015-06-26T00:00:00"/>
    <s v="WSSDO"/>
    <s v="Government"/>
    <x v="13"/>
    <s v="Timure"/>
    <m/>
    <s v="Water"/>
    <x v="4"/>
    <m/>
    <n v="850"/>
    <s v="m of pipe"/>
    <s v="Temporary"/>
    <m/>
    <x v="1"/>
    <s v="Completed"/>
    <m/>
    <m/>
    <n v="240"/>
    <m/>
    <m/>
    <m/>
    <m/>
    <n v="240"/>
    <m/>
    <m/>
    <m/>
    <m/>
    <m/>
  </r>
  <r>
    <d v="2015-06-26T00:00:00"/>
    <s v="WSSDO"/>
    <s v="Government"/>
    <x v="13"/>
    <s v="Yarsa"/>
    <m/>
    <s v="Water"/>
    <x v="4"/>
    <m/>
    <n v="4300"/>
    <s v="m of pipe"/>
    <s v="Temporary"/>
    <m/>
    <x v="1"/>
    <s v="Completed"/>
    <m/>
    <m/>
    <n v="1600"/>
    <m/>
    <m/>
    <m/>
    <m/>
    <n v="1600"/>
    <m/>
    <m/>
    <m/>
    <m/>
    <m/>
  </r>
  <r>
    <d v="2015-06-27T00:00:00"/>
    <s v="ENPHO"/>
    <s v="NGO"/>
    <x v="17"/>
    <s v="Bhimeswor N.P."/>
    <s v="ENPHO"/>
    <s v="Assessment"/>
    <x v="1"/>
    <s v="Water Quality Testing"/>
    <n v="41"/>
    <s v="sample"/>
    <s v="Sustainable"/>
    <s v="UNICEF"/>
    <x v="1"/>
    <s v="Completed"/>
    <s v="10/06/2015"/>
    <d v="2015-06-26T00:00:00"/>
    <n v="46680"/>
    <m/>
    <m/>
    <m/>
    <m/>
    <n v="46680"/>
    <m/>
    <m/>
    <m/>
    <m/>
    <s v="Water samples were collected from various wards of Bhimeshwor N P"/>
  </r>
  <r>
    <d v="2015-06-27T00:00:00"/>
    <s v="ENPHO"/>
    <s v="NGO"/>
    <x v="17"/>
    <s v="Jiri"/>
    <s v="ENPHO"/>
    <s v="Assessment"/>
    <x v="1"/>
    <s v="Water Quality Testing"/>
    <n v="7"/>
    <s v="sample"/>
    <s v="Sustainable"/>
    <s v="UNICEF"/>
    <x v="1"/>
    <s v="Completed"/>
    <d v="2015-06-27T00:00:00"/>
    <d v="2015-06-27T00:00:00"/>
    <n v="4050"/>
    <m/>
    <m/>
    <m/>
    <m/>
    <n v="4050"/>
    <m/>
    <m/>
    <m/>
    <m/>
    <m/>
  </r>
  <r>
    <d v="2015-06-27T00:00:00"/>
    <s v="ENPHO"/>
    <s v="NGO"/>
    <x v="17"/>
    <s v="Thulopatal"/>
    <s v="ENPHO"/>
    <s v="Assessment"/>
    <x v="1"/>
    <s v="Water Quality Testing"/>
    <n v="4"/>
    <s v="sample"/>
    <s v="Sustainable"/>
    <s v="UNICEF"/>
    <x v="1"/>
    <s v="Completed"/>
    <d v="2015-06-27T00:00:00"/>
    <d v="2015-06-27T00:00:00"/>
    <n v="2285"/>
    <m/>
    <m/>
    <m/>
    <m/>
    <n v="2285"/>
    <m/>
    <m/>
    <m/>
    <m/>
    <m/>
  </r>
  <r>
    <d v="2015-06-28T00:00:00"/>
    <s v="ACTED"/>
    <s v="NGO"/>
    <x v="9"/>
    <s v="Gumdi"/>
    <m/>
    <s v="Water"/>
    <x v="4"/>
    <m/>
    <n v="1"/>
    <s v="water point"/>
    <s v="Sustainable"/>
    <s v="OFDA"/>
    <x v="1"/>
    <s v="Planned "/>
    <m/>
    <m/>
    <n v="5500"/>
    <m/>
    <m/>
    <m/>
    <m/>
    <m/>
    <m/>
    <m/>
    <m/>
    <m/>
    <m/>
  </r>
  <r>
    <d v="2015-06-28T00:00:00"/>
    <s v="Caritas Nepal"/>
    <s v="NGO"/>
    <x v="7"/>
    <s v="Fediguth"/>
    <s v="ECARDS- Nepal"/>
    <s v="Hygiene"/>
    <x v="6"/>
    <s v="Distribution of hygiene kit"/>
    <n v="100"/>
    <s v="kit"/>
    <s v="Temporary"/>
    <s v="Caritas Internationalis"/>
    <x v="1"/>
    <s v="Completed"/>
    <d v="2015-06-20T00:00:00"/>
    <d v="2015-06-25T00:00:00"/>
    <n v="500"/>
    <m/>
    <m/>
    <m/>
    <m/>
    <n v="500"/>
    <m/>
    <m/>
    <m/>
    <m/>
    <m/>
  </r>
  <r>
    <d v="2015-06-28T00:00:00"/>
    <s v="Caritas Nepal"/>
    <s v="NGO"/>
    <x v="7"/>
    <s v="Fulbari"/>
    <s v="ECARDS- Nepal"/>
    <s v="Hygiene"/>
    <x v="6"/>
    <s v="Distribution of hygiene kit"/>
    <n v="150"/>
    <s v="kit"/>
    <s v="Temporary"/>
    <s v="Caritas Internationalis"/>
    <x v="1"/>
    <s v="Completed"/>
    <d v="2015-06-20T00:00:00"/>
    <d v="2015-06-25T00:00:00"/>
    <n v="750"/>
    <m/>
    <m/>
    <m/>
    <m/>
    <n v="750"/>
    <m/>
    <m/>
    <m/>
    <m/>
    <m/>
  </r>
  <r>
    <d v="2015-06-28T00:00:00"/>
    <s v="Caritas Nepal"/>
    <s v="NGO"/>
    <x v="7"/>
    <s v="Gamnangtar"/>
    <s v="ECARDS- Nepal"/>
    <s v="Hygiene"/>
    <x v="6"/>
    <s v="Distribution of hygiene kit"/>
    <n v="100"/>
    <s v="kit"/>
    <s v="Temporary"/>
    <s v="Caritas Internationalis"/>
    <x v="1"/>
    <s v="Completed"/>
    <d v="2015-06-20T00:00:00"/>
    <d v="2015-06-25T00:00:00"/>
    <n v="500"/>
    <m/>
    <m/>
    <m/>
    <m/>
    <n v="500"/>
    <m/>
    <m/>
    <m/>
    <m/>
    <m/>
  </r>
  <r>
    <d v="2015-06-28T00:00:00"/>
    <s v="Caritas Nepal"/>
    <s v="NGO"/>
    <x v="7"/>
    <s v="Jantarkhani"/>
    <s v="ECARDS- Nepal"/>
    <s v="Hygiene"/>
    <x v="6"/>
    <s v="Distribution of hygiene kit"/>
    <n v="100"/>
    <s v="kit"/>
    <s v="Temporary"/>
    <s v="Caritas Internationalis"/>
    <x v="1"/>
    <s v="Completed"/>
    <d v="2015-06-20T00:00:00"/>
    <d v="2015-06-25T00:00:00"/>
    <n v="500"/>
    <m/>
    <m/>
    <m/>
    <m/>
    <n v="500"/>
    <m/>
    <m/>
    <m/>
    <m/>
    <m/>
  </r>
  <r>
    <d v="2015-06-28T00:00:00"/>
    <s v="Caritas Nepal"/>
    <s v="NGO"/>
    <x v="7"/>
    <s v="Kaptigaun(Khigikati)"/>
    <s v="ECARDS- Nepal"/>
    <s v="Hygiene"/>
    <x v="6"/>
    <s v="Distribution of hygiene kit"/>
    <n v="75"/>
    <s v="kit"/>
    <s v="Temporary"/>
    <s v="Caritas Internationalis"/>
    <x v="1"/>
    <s v="Completed"/>
    <d v="2015-06-20T00:00:00"/>
    <d v="2015-06-25T00:00:00"/>
    <n v="375"/>
    <m/>
    <m/>
    <m/>
    <m/>
    <n v="375"/>
    <m/>
    <m/>
    <m/>
    <m/>
    <m/>
  </r>
  <r>
    <d v="2015-06-28T00:00:00"/>
    <s v="Caritas Nepal"/>
    <s v="NGO"/>
    <x v="7"/>
    <s v="Katunje"/>
    <s v="ECARDS- Nepal"/>
    <s v="Hygiene"/>
    <x v="6"/>
    <s v="Distribution of hygiene kit"/>
    <n v="75"/>
    <s v="kit"/>
    <s v="Temporary"/>
    <s v="Caritas Internationalis"/>
    <x v="1"/>
    <s v="Completed"/>
    <d v="2015-06-20T00:00:00"/>
    <d v="2015-06-25T00:00:00"/>
    <n v="375"/>
    <m/>
    <m/>
    <m/>
    <m/>
    <n v="375"/>
    <m/>
    <m/>
    <m/>
    <m/>
    <m/>
  </r>
  <r>
    <d v="2015-06-28T00:00:00"/>
    <s v="Caritas Nepal"/>
    <s v="NGO"/>
    <x v="7"/>
    <s v="KhijiChandeshwori."/>
    <s v="ECARDS- Nepal"/>
    <s v="Hygiene"/>
    <x v="6"/>
    <s v="Distribution of hygiene kit"/>
    <n v="75"/>
    <s v="kit"/>
    <s v="Temporary"/>
    <s v="Caritas Internationalis"/>
    <x v="1"/>
    <s v="Completed"/>
    <d v="2015-06-20T00:00:00"/>
    <d v="2015-06-25T00:00:00"/>
    <n v="375"/>
    <m/>
    <m/>
    <m/>
    <m/>
    <n v="375"/>
    <m/>
    <m/>
    <m/>
    <m/>
    <m/>
  </r>
  <r>
    <d v="2015-06-28T00:00:00"/>
    <s v="Caritas Nepal"/>
    <s v="NGO"/>
    <x v="7"/>
    <s v="Kuibhir"/>
    <s v="ECARDS- Nepal"/>
    <s v="Hygiene"/>
    <x v="6"/>
    <s v="Distribution of hygiene kit"/>
    <n v="50"/>
    <s v="kit"/>
    <s v="Temporary"/>
    <s v="Caritas Internationalis"/>
    <x v="1"/>
    <s v="Completed"/>
    <d v="2015-06-20T00:00:00"/>
    <d v="2015-06-25T00:00:00"/>
    <n v="250"/>
    <m/>
    <m/>
    <m/>
    <m/>
    <n v="250"/>
    <m/>
    <m/>
    <m/>
    <m/>
    <m/>
  </r>
  <r>
    <d v="2015-06-28T00:00:00"/>
    <s v="Caritas Nepal"/>
    <s v="NGO"/>
    <x v="7"/>
    <s v="Narmedeshwor"/>
    <s v="ECARDS- Nepal"/>
    <s v="Hygiene"/>
    <x v="6"/>
    <s v="Distribution of hygiene kit"/>
    <n v="100"/>
    <s v="kit"/>
    <s v="Temporary"/>
    <s v="Caritas Internationalis"/>
    <x v="1"/>
    <s v="Completed"/>
    <d v="2015-06-20T00:00:00"/>
    <d v="2015-06-25T00:00:00"/>
    <n v="500"/>
    <m/>
    <m/>
    <m/>
    <m/>
    <n v="500"/>
    <m/>
    <m/>
    <m/>
    <m/>
    <m/>
  </r>
  <r>
    <d v="2015-06-28T00:00:00"/>
    <s v="Caritas Nepal"/>
    <s v="NGO"/>
    <x v="7"/>
    <s v="Pokali"/>
    <s v="ECARDS- Nepal"/>
    <s v="Hygiene"/>
    <x v="6"/>
    <s v="Distribution of hygiene kit"/>
    <n v="200"/>
    <s v="kit"/>
    <s v="Temporary"/>
    <s v="Caritas Internationalis"/>
    <x v="1"/>
    <s v="Completed"/>
    <d v="2015-06-20T00:00:00"/>
    <d v="2015-06-25T00:00:00"/>
    <n v="1000"/>
    <m/>
    <m/>
    <m/>
    <m/>
    <n v="1000"/>
    <m/>
    <m/>
    <m/>
    <m/>
    <m/>
  </r>
  <r>
    <d v="2015-06-28T00:00:00"/>
    <s v="Caritas Nepal"/>
    <s v="NGO"/>
    <x v="7"/>
    <s v="Pokhare"/>
    <s v="ECARDS- Nepal"/>
    <s v="Hygiene"/>
    <x v="6"/>
    <s v="Distribution of hygiene kit"/>
    <n v="50"/>
    <s v="kit"/>
    <s v="Temporary"/>
    <s v="Caritas Internationalis"/>
    <x v="1"/>
    <s v="Completed"/>
    <d v="2015-06-20T00:00:00"/>
    <d v="2015-06-25T00:00:00"/>
    <n v="250"/>
    <m/>
    <m/>
    <m/>
    <m/>
    <n v="250"/>
    <m/>
    <m/>
    <m/>
    <m/>
    <m/>
  </r>
  <r>
    <d v="2015-06-28T00:00:00"/>
    <s v="Caritas Nepal"/>
    <s v="NGO"/>
    <x v="7"/>
    <s v="Ragani"/>
    <s v="ECARDS- Nepal"/>
    <s v="Hygiene"/>
    <x v="6"/>
    <s v="Distribution of hygiene kit"/>
    <n v="150"/>
    <s v="kit"/>
    <s v="Temporary"/>
    <s v="Caritas Internationalis"/>
    <x v="1"/>
    <s v="Completed"/>
    <d v="2015-06-20T00:00:00"/>
    <d v="2015-06-25T00:00:00"/>
    <n v="750"/>
    <m/>
    <m/>
    <m/>
    <m/>
    <n v="750"/>
    <m/>
    <m/>
    <m/>
    <m/>
    <m/>
  </r>
  <r>
    <d v="2015-06-28T00:00:00"/>
    <s v="Caritas Nepal"/>
    <s v="NGO"/>
    <x v="7"/>
    <s v="Raniban"/>
    <s v="ECARDS- Nepal"/>
    <s v="Hygiene"/>
    <x v="6"/>
    <s v="Distribution of hygiene kit"/>
    <n v="100"/>
    <s v="kit"/>
    <s v="Temporary"/>
    <s v="Caritas Internationalis"/>
    <x v="1"/>
    <s v="Completed"/>
    <d v="2015-06-20T00:00:00"/>
    <d v="2015-06-25T00:00:00"/>
    <n v="500"/>
    <m/>
    <m/>
    <m/>
    <m/>
    <n v="500"/>
    <m/>
    <m/>
    <m/>
    <m/>
    <m/>
  </r>
  <r>
    <d v="2015-06-28T00:00:00"/>
    <s v="Caritas Nepal"/>
    <s v="NGO"/>
    <x v="7"/>
    <s v="Ratmata"/>
    <s v="ECARDS- Nepal"/>
    <s v="Hygiene"/>
    <x v="6"/>
    <s v="Distribution of hygiene kit"/>
    <n v="50"/>
    <s v="kit"/>
    <s v="Temporary"/>
    <s v="Caritas Internationalis"/>
    <x v="1"/>
    <s v="Completed"/>
    <d v="2015-06-20T00:00:00"/>
    <d v="2015-06-25T00:00:00"/>
    <n v="250"/>
    <m/>
    <m/>
    <m/>
    <m/>
    <n v="250"/>
    <m/>
    <m/>
    <m/>
    <m/>
    <m/>
  </r>
  <r>
    <d v="2015-06-28T00:00:00"/>
    <s v="Caritas Nepal"/>
    <s v="NGO"/>
    <x v="7"/>
    <s v="Siddhacharan -1"/>
    <s v="ECARDS- Nepal"/>
    <s v="Hygiene"/>
    <x v="6"/>
    <s v="Distribution of hygiene kit"/>
    <n v="118"/>
    <s v="kit"/>
    <s v="Temporary"/>
    <s v="Caritas Internationalis"/>
    <x v="1"/>
    <s v="Completed"/>
    <d v="2015-06-20T00:00:00"/>
    <d v="2015-06-25T00:00:00"/>
    <n v="590"/>
    <m/>
    <m/>
    <m/>
    <m/>
    <n v="590"/>
    <m/>
    <m/>
    <m/>
    <m/>
    <m/>
  </r>
  <r>
    <d v="2015-06-28T00:00:00"/>
    <s v="Caritas Nepal"/>
    <s v="NGO"/>
    <x v="7"/>
    <s v="Sidhhacharan-2"/>
    <s v="ECARDS- Nepal"/>
    <s v="Hygiene"/>
    <x v="6"/>
    <s v="Distribution of hygiene kit"/>
    <n v="107"/>
    <s v="kit"/>
    <s v="Temporary"/>
    <s v="Caritas Internationalis"/>
    <x v="1"/>
    <s v="Completed"/>
    <d v="2015-06-20T00:00:00"/>
    <d v="2015-06-25T00:00:00"/>
    <n v="535"/>
    <m/>
    <m/>
    <m/>
    <m/>
    <n v="535"/>
    <m/>
    <m/>
    <m/>
    <m/>
    <m/>
  </r>
  <r>
    <d v="2015-06-28T00:00:00"/>
    <s v="Caritas Nepal"/>
    <s v="NGO"/>
    <x v="7"/>
    <s v="Singhadevi"/>
    <s v="ECARDS- Nepal"/>
    <s v="Hygiene"/>
    <x v="6"/>
    <s v="Distribution of hygiene kit"/>
    <n v="100"/>
    <s v="kit"/>
    <s v="Temporary"/>
    <s v="Caritas Internationalis"/>
    <x v="1"/>
    <s v="Completed"/>
    <d v="2015-06-20T00:00:00"/>
    <d v="2015-06-25T00:00:00"/>
    <n v="500"/>
    <m/>
    <m/>
    <m/>
    <m/>
    <n v="500"/>
    <m/>
    <m/>
    <m/>
    <m/>
    <m/>
  </r>
  <r>
    <d v="2015-06-28T00:00:00"/>
    <s v="Caritas Nepal"/>
    <s v="NGO"/>
    <x v="7"/>
    <s v="Tarkerabari"/>
    <s v="ECARDS- Nepal"/>
    <s v="Hygiene"/>
    <x v="6"/>
    <s v="Distribution of hygiene kit"/>
    <n v="200"/>
    <s v="kit"/>
    <s v="Temporary"/>
    <s v="Caritas Internationalis"/>
    <x v="1"/>
    <s v="Completed"/>
    <d v="2015-06-20T00:00:00"/>
    <d v="2015-06-25T00:00:00"/>
    <n v="1000"/>
    <m/>
    <m/>
    <m/>
    <m/>
    <n v="1000"/>
    <m/>
    <m/>
    <m/>
    <m/>
    <m/>
  </r>
  <r>
    <d v="2015-06-28T00:00:00"/>
    <s v="Caritas Nepal"/>
    <s v="NGO"/>
    <x v="7"/>
    <s v="Yasam"/>
    <s v="ECARDS- Nepal"/>
    <s v="Hygiene"/>
    <x v="6"/>
    <s v="Distribution of hygiene kit"/>
    <n v="100"/>
    <s v="kit"/>
    <s v="Temporary"/>
    <s v="Caritas Internationalis"/>
    <x v="1"/>
    <s v="Completed"/>
    <d v="2015-06-20T00:00:00"/>
    <d v="2015-06-25T00:00:00"/>
    <n v="500"/>
    <m/>
    <m/>
    <m/>
    <m/>
    <n v="500"/>
    <m/>
    <m/>
    <m/>
    <m/>
    <m/>
  </r>
  <r>
    <d v="2015-06-28T00:00:00"/>
    <s v="ENPHO"/>
    <s v="NGO"/>
    <x v="19"/>
    <s v="Sanghutar"/>
    <s v="ENPHO"/>
    <s v="Hygiene"/>
    <x v="8"/>
    <s v="WASH campaign in  Community"/>
    <n v="2"/>
    <s v="Group"/>
    <s v="Sustainable"/>
    <s v="UNICEF"/>
    <x v="1"/>
    <s v="Completed"/>
    <d v="2015-06-26T00:00:00"/>
    <d v="2015-06-29T00:00:00"/>
    <n v="150"/>
    <n v="34.5"/>
    <n v="36"/>
    <n v="37.5"/>
    <n v="42.000000000000007"/>
    <n v="168"/>
    <m/>
    <m/>
    <m/>
    <m/>
    <m/>
  </r>
  <r>
    <d v="2015-06-28T00:00:00"/>
    <s v="ENPHO"/>
    <s v="NGO"/>
    <x v="15"/>
    <s v="Dudhouli"/>
    <s v="ENPHO"/>
    <s v="Water"/>
    <x v="4"/>
    <s v="Repair and maintenance of water supply scheme on Dudhouli-8,Mangalpur DWSS  with support of 22 bags cement and required sand and labor cost"/>
    <n v="1"/>
    <s v="Nos"/>
    <s v="Sustainable"/>
    <s v="UNICEF"/>
    <x v="1"/>
    <s v="Completed"/>
    <s v="12/06/2015"/>
    <d v="2015-06-28T00:00:00"/>
    <n v="1125"/>
    <n v="259"/>
    <n v="270"/>
    <n v="281"/>
    <n v="315"/>
    <n v="1125"/>
    <m/>
    <m/>
    <m/>
    <m/>
    <m/>
  </r>
  <r>
    <d v="2015-06-28T00:00:00"/>
    <s v="WSSDO"/>
    <s v="Government"/>
    <x v="2"/>
    <s v="Bidur N.P."/>
    <s v="WSSDO"/>
    <s v="Sanitation"/>
    <x v="0"/>
    <s v="Toilet only"/>
    <n v="4"/>
    <m/>
    <s v="Temporary"/>
    <s v="UNICEF"/>
    <x v="3"/>
    <s v="Completed"/>
    <m/>
    <m/>
    <n v="200"/>
    <m/>
    <m/>
    <m/>
    <m/>
    <n v="200"/>
    <m/>
    <m/>
    <m/>
    <m/>
    <m/>
  </r>
  <r>
    <d v="2015-06-28T00:00:00"/>
    <s v="Nepal Red Cross Society "/>
    <s v="Red Cross Movement"/>
    <x v="20"/>
    <s v="Khimti"/>
    <s v="NRCS Ramechhap District Chapter "/>
    <s v="Hygiene"/>
    <x v="6"/>
    <s v="Distribution "/>
    <n v="309"/>
    <s v="Box "/>
    <s v="Temporary"/>
    <s v="Turkis Red Cricent "/>
    <x v="1"/>
    <s v="Completed"/>
    <n v="42183"/>
    <n v="42183"/>
    <n v="1192"/>
    <n v="596"/>
    <n v="596"/>
    <m/>
    <m/>
    <n v="1192"/>
    <n v="596"/>
    <n v="596"/>
    <m/>
    <m/>
    <m/>
  </r>
  <r>
    <d v="2015-06-28T00:00:00"/>
    <s v="OXFAM"/>
    <s v="INGO"/>
    <x v="9"/>
    <s v="Satyadevi"/>
    <s v="None"/>
    <s v="Sanitation"/>
    <x v="0"/>
    <m/>
    <n v="11"/>
    <m/>
    <s v="Temporary"/>
    <s v="UNICEF"/>
    <x v="2"/>
    <s v="Completed"/>
    <d v="2015-05-23T00:00:00"/>
    <d v="2015-06-23T00:00:00"/>
    <n v="762"/>
    <m/>
    <m/>
    <m/>
    <m/>
    <n v="762"/>
    <m/>
    <m/>
    <m/>
    <m/>
    <m/>
  </r>
  <r>
    <d v="2015-06-28T00:00:00"/>
    <s v="OXFAM"/>
    <s v="INGO"/>
    <x v="9"/>
    <s v="Satyadevi"/>
    <s v="None"/>
    <s v="Water"/>
    <x v="4"/>
    <s v="Repair "/>
    <n v="5"/>
    <m/>
    <s v="Sustainable"/>
    <s v="UNICEF"/>
    <x v="2"/>
    <s v="Completed"/>
    <d v="2015-06-14T00:00:00"/>
    <m/>
    <n v="119"/>
    <m/>
    <m/>
    <m/>
    <m/>
    <n v="558"/>
    <m/>
    <m/>
    <m/>
    <m/>
    <m/>
  </r>
  <r>
    <d v="2015-06-28T00:00:00"/>
    <s v="OXFAM"/>
    <s v="INGO"/>
    <x v="9"/>
    <s v="Tripureswor"/>
    <s v="None"/>
    <s v="Sanitation"/>
    <x v="0"/>
    <m/>
    <n v="2"/>
    <m/>
    <s v="Temporary"/>
    <s v="UNICEF"/>
    <x v="2"/>
    <s v="Completed"/>
    <d v="2015-06-14T00:00:00"/>
    <d v="2015-06-14T00:00:00"/>
    <n v="100"/>
    <m/>
    <m/>
    <m/>
    <m/>
    <n v="100"/>
    <m/>
    <m/>
    <m/>
    <m/>
    <m/>
  </r>
  <r>
    <d v="2015-06-28T00:00:00"/>
    <s v="OXFAM"/>
    <s v="INGO"/>
    <x v="9"/>
    <s v="Tripureswor"/>
    <s v="None"/>
    <s v="Water"/>
    <x v="4"/>
    <s v="Repair "/>
    <n v="3"/>
    <m/>
    <s v="Sustainable"/>
    <s v="UNICEF"/>
    <x v="2"/>
    <s v="Completed"/>
    <d v="2015-06-14T00:00:00"/>
    <m/>
    <n v="365"/>
    <m/>
    <m/>
    <m/>
    <m/>
    <n v="365"/>
    <m/>
    <m/>
    <m/>
    <m/>
    <m/>
  </r>
  <r>
    <d v="2015-06-28T00:00:00"/>
    <s v="OXFAM"/>
    <s v="INGO"/>
    <x v="4"/>
    <s v="Bhimdhunga"/>
    <s v="LUMANATI"/>
    <s v="Hygiene"/>
    <x v="8"/>
    <m/>
    <n v="8"/>
    <m/>
    <s v="Temporary"/>
    <m/>
    <x v="1"/>
    <s v="Completed"/>
    <d v="2015-06-05T00:00:00"/>
    <d v="2015-06-05T00:00:00"/>
    <n v="40"/>
    <m/>
    <m/>
    <m/>
    <m/>
    <n v="40"/>
    <m/>
    <m/>
    <m/>
    <m/>
    <m/>
  </r>
  <r>
    <d v="2015-06-28T00:00:00"/>
    <s v="OXFAM"/>
    <s v="INGO"/>
    <x v="4"/>
    <s v="Bhimdhunga"/>
    <s v="LUMANATI"/>
    <s v="Hygiene"/>
    <x v="6"/>
    <m/>
    <n v="8"/>
    <m/>
    <s v="Temporary"/>
    <m/>
    <x v="1"/>
    <s v="Completed"/>
    <d v="2015-06-05T00:00:00"/>
    <d v="2015-06-05T00:00:00"/>
    <n v="40"/>
    <m/>
    <m/>
    <m/>
    <m/>
    <n v="40"/>
    <m/>
    <m/>
    <m/>
    <m/>
    <m/>
  </r>
  <r>
    <d v="2015-06-28T00:00:00"/>
    <s v="OXFAM"/>
    <s v="INGO"/>
    <x v="4"/>
    <s v="Bhimdhunga"/>
    <s v="LUMANATI"/>
    <s v="Water"/>
    <x v="2"/>
    <m/>
    <n v="8"/>
    <m/>
    <s v="Temporary"/>
    <m/>
    <x v="1"/>
    <s v="Completed"/>
    <d v="2015-06-05T00:00:00"/>
    <d v="2015-06-05T00:00:00"/>
    <n v="40"/>
    <m/>
    <m/>
    <m/>
    <m/>
    <n v="40"/>
    <m/>
    <m/>
    <m/>
    <m/>
    <m/>
  </r>
  <r>
    <d v="2015-06-28T00:00:00"/>
    <s v="OXFAM"/>
    <s v="INGO"/>
    <x v="4"/>
    <s v="Jorpati"/>
    <s v="LUMANATI"/>
    <s v="Water"/>
    <x v="3"/>
    <m/>
    <n v="7000"/>
    <s v="litres of chlorinated water"/>
    <s v="Temporary"/>
    <s v="UNICEF"/>
    <x v="1"/>
    <s v="Ongoing"/>
    <d v="2015-05-06T00:00:00"/>
    <m/>
    <n v="470"/>
    <m/>
    <m/>
    <m/>
    <m/>
    <n v="470"/>
    <m/>
    <m/>
    <m/>
    <m/>
    <m/>
  </r>
  <r>
    <d v="2015-06-28T00:00:00"/>
    <s v="OXFAM"/>
    <s v="INGO"/>
    <x v="4"/>
    <s v="Kathmandu M.N.P."/>
    <s v="LUMANATI"/>
    <s v="Sanitation"/>
    <x v="0"/>
    <m/>
    <n v="93"/>
    <m/>
    <s v="Temporary"/>
    <m/>
    <x v="1"/>
    <s v="Completed"/>
    <s v="02/05/2015"/>
    <s v="02/05/2015"/>
    <n v="7190"/>
    <m/>
    <m/>
    <m/>
    <m/>
    <n v="7190"/>
    <m/>
    <m/>
    <m/>
    <m/>
    <m/>
  </r>
  <r>
    <d v="2015-06-28T00:00:00"/>
    <s v="OXFAM"/>
    <s v="INGO"/>
    <x v="4"/>
    <s v="Kirtipur N.P."/>
    <s v="LUMANATI"/>
    <s v="Sanitation"/>
    <x v="0"/>
    <m/>
    <n v="1"/>
    <s v="Latrine"/>
    <s v="Temporary"/>
    <s v="UNICEF"/>
    <x v="1"/>
    <s v="Completed"/>
    <d v="2015-06-02T00:00:00"/>
    <d v="2015-06-02T00:00:00"/>
    <n v="30"/>
    <m/>
    <m/>
    <m/>
    <m/>
    <n v="30"/>
    <m/>
    <m/>
    <m/>
    <m/>
    <m/>
  </r>
  <r>
    <d v="2015-06-28T00:00:00"/>
    <s v="OXFAM"/>
    <s v="INGO"/>
    <x v="4"/>
    <s v="Kirtipur N.P."/>
    <s v="LUMANATI"/>
    <s v="Water"/>
    <x v="3"/>
    <m/>
    <n v="4"/>
    <s v="Polytank (500 lt-3 and 1000lt-1"/>
    <s v="Temporary"/>
    <s v="UNICEF"/>
    <x v="1"/>
    <s v="Completed"/>
    <d v="2015-06-09T00:00:00"/>
    <d v="2015-06-09T00:00:00"/>
    <n v="0"/>
    <m/>
    <m/>
    <m/>
    <m/>
    <n v="0"/>
    <m/>
    <m/>
    <m/>
    <m/>
    <s v="Provision of polytank which provides storage to improve supply "/>
  </r>
  <r>
    <d v="2015-06-28T00:00:00"/>
    <s v="OXFAM"/>
    <s v="INGO"/>
    <x v="4"/>
    <s v="Kirtipur N.P."/>
    <s v="LUMANATI"/>
    <s v="Water"/>
    <x v="3"/>
    <m/>
    <n v="5"/>
    <s v="Polytank (500lt-1, 1000lt-4)"/>
    <s v="Temporary"/>
    <s v="UNICEF"/>
    <x v="1"/>
    <s v="Completed"/>
    <d v="2015-06-11T00:00:00"/>
    <d v="2015-06-12T00:00:00"/>
    <n v="0"/>
    <m/>
    <m/>
    <m/>
    <m/>
    <n v="0"/>
    <m/>
    <m/>
    <m/>
    <m/>
    <s v="Provision of polytank which provides storage to improve supply "/>
  </r>
  <r>
    <d v="2015-06-28T00:00:00"/>
    <s v="OXFAM"/>
    <s v="INGO"/>
    <x v="4"/>
    <s v="Kirtipur N.P."/>
    <s v="LUMANATI"/>
    <s v="Water"/>
    <x v="3"/>
    <m/>
    <n v="6"/>
    <s v="Polytank"/>
    <s v="Temporary"/>
    <s v="UNICEF"/>
    <x v="1"/>
    <s v="Completed"/>
    <d v="2015-06-16T00:00:00"/>
    <d v="2015-06-17T00:00:00"/>
    <n v="0"/>
    <m/>
    <m/>
    <m/>
    <m/>
    <n v="0"/>
    <m/>
    <m/>
    <m/>
    <m/>
    <s v="Provision of polytank which provides storage to improve supply "/>
  </r>
  <r>
    <d v="2015-06-28T00:00:00"/>
    <s v="OXFAM"/>
    <s v="INGO"/>
    <x v="4"/>
    <s v="Kirtipur N.P."/>
    <s v="LUMANATI"/>
    <s v="Water"/>
    <x v="3"/>
    <m/>
    <n v="6000"/>
    <s v="litres"/>
    <s v="Temporary"/>
    <s v="UNICEF"/>
    <x v="1"/>
    <s v="Ongoing"/>
    <d v="2015-06-03T00:00:00"/>
    <m/>
    <n v="400"/>
    <m/>
    <m/>
    <m/>
    <m/>
    <n v="400"/>
    <m/>
    <m/>
    <m/>
    <m/>
    <m/>
  </r>
  <r>
    <d v="2015-06-28T00:00:00"/>
    <s v="OXFAM"/>
    <s v="INGO"/>
    <x v="4"/>
    <s v="Kirtipur N.P."/>
    <s v="LUMANATI"/>
    <s v="Water"/>
    <x v="3"/>
    <m/>
    <n v="7000"/>
    <s v="litres of chlroinated water"/>
    <s v="Temporary"/>
    <s v="UNICEF"/>
    <x v="1"/>
    <s v="Ongoing"/>
    <d v="2015-06-06T00:00:00"/>
    <d v="2015-06-06T00:00:00"/>
    <n v="470"/>
    <m/>
    <m/>
    <m/>
    <m/>
    <n v="470"/>
    <m/>
    <m/>
    <m/>
    <m/>
    <m/>
  </r>
  <r>
    <d v="2015-06-28T00:00:00"/>
    <s v="OXFAM"/>
    <s v="INGO"/>
    <x v="4"/>
    <s v="Kirtipur N.P."/>
    <s v="LUMANATI"/>
    <s v="Water"/>
    <x v="3"/>
    <m/>
    <n v="12000"/>
    <s v="litres"/>
    <s v="Temporary"/>
    <s v="UNICEF"/>
    <x v="1"/>
    <s v="Ongoing"/>
    <d v="2015-06-17T00:00:00"/>
    <m/>
    <n v="800"/>
    <m/>
    <m/>
    <m/>
    <m/>
    <n v="800"/>
    <m/>
    <m/>
    <m/>
    <m/>
    <m/>
  </r>
  <r>
    <d v="2015-06-28T00:00:00"/>
    <s v="OXFAM"/>
    <s v="INGO"/>
    <x v="4"/>
    <s v="Kirtipur N.P."/>
    <s v="LUMANATI"/>
    <s v="Hygiene"/>
    <x v="8"/>
    <m/>
    <n v="2164"/>
    <s v="Unicef specification hygiene kit"/>
    <s v="Temporary"/>
    <m/>
    <x v="1"/>
    <s v="Completed"/>
    <d v="2015-06-05T00:00:00"/>
    <d v="2015-06-16T00:00:00"/>
    <n v="10860"/>
    <m/>
    <m/>
    <m/>
    <m/>
    <n v="10860"/>
    <m/>
    <m/>
    <m/>
    <m/>
    <m/>
  </r>
  <r>
    <d v="2015-06-28T00:00:00"/>
    <s v="OXFAM"/>
    <s v="INGO"/>
    <x v="4"/>
    <s v="Kirtipur N.P."/>
    <s v="LUMANATI"/>
    <s v="Hygiene"/>
    <x v="6"/>
    <m/>
    <n v="2164"/>
    <s v="Unicef specification hygiene kit"/>
    <s v="Temporary"/>
    <m/>
    <x v="1"/>
    <s v="Completed"/>
    <d v="2015-06-05T00:00:00"/>
    <d v="2015-06-16T00:00:00"/>
    <n v="10860"/>
    <m/>
    <m/>
    <m/>
    <m/>
    <n v="10860"/>
    <m/>
    <m/>
    <m/>
    <m/>
    <m/>
  </r>
  <r>
    <d v="2015-06-28T00:00:00"/>
    <s v="OXFAM"/>
    <s v="INGO"/>
    <x v="4"/>
    <s v="Kirtipur N.P."/>
    <s v="LUMANATI"/>
    <s v="Water"/>
    <x v="2"/>
    <m/>
    <n v="2164"/>
    <s v="Unicef specification hygiene kit"/>
    <s v="Temporary"/>
    <m/>
    <x v="1"/>
    <s v="Completed"/>
    <d v="2015-06-05T00:00:00"/>
    <d v="2015-06-16T00:00:00"/>
    <n v="10860"/>
    <m/>
    <m/>
    <m/>
    <m/>
    <n v="10860"/>
    <m/>
    <m/>
    <m/>
    <m/>
    <m/>
  </r>
  <r>
    <d v="2015-06-28T00:00:00"/>
    <s v="OXFAM"/>
    <s v="INGO"/>
    <x v="4"/>
    <s v="Machhegaun"/>
    <s v="LUMANATI"/>
    <s v="Water"/>
    <x v="3"/>
    <m/>
    <n v="4"/>
    <s v="Poly tank (100lt-3, 1000lt-1)"/>
    <s v="Temporary"/>
    <s v="UNICEF"/>
    <x v="1"/>
    <s v="Ongoing"/>
    <d v="2015-06-25T00:00:00"/>
    <m/>
    <n v="0"/>
    <m/>
    <m/>
    <m/>
    <m/>
    <n v="0"/>
    <m/>
    <m/>
    <m/>
    <m/>
    <s v="Provision of polytank which provides storage to improve supply "/>
  </r>
  <r>
    <d v="2015-06-28T00:00:00"/>
    <s v="OXFAM"/>
    <s v="INGO"/>
    <x v="4"/>
    <s v="Machhegaun"/>
    <s v="LUMANATI"/>
    <s v="Water"/>
    <x v="3"/>
    <m/>
    <n v="5"/>
    <s v="Polytank (200lt-1, 500lt-2 100lt-2)"/>
    <s v="Temporary"/>
    <s v="UNICEF"/>
    <x v="1"/>
    <s v="Ongoing"/>
    <d v="2015-06-24T00:00:00"/>
    <m/>
    <n v="0"/>
    <m/>
    <m/>
    <m/>
    <m/>
    <n v="0"/>
    <m/>
    <m/>
    <m/>
    <m/>
    <s v="Provision of polytank which provides storage to improve supply "/>
  </r>
  <r>
    <d v="2015-06-28T00:00:00"/>
    <s v="OXFAM"/>
    <s v="INGO"/>
    <x v="4"/>
    <s v="Matatirtha"/>
    <s v="LUMANATI"/>
    <s v="Water"/>
    <x v="3"/>
    <m/>
    <n v="7000"/>
    <s v="chlorinated water"/>
    <s v="Temporary"/>
    <s v="UNICEF"/>
    <x v="1"/>
    <s v="Completed"/>
    <d v="2015-06-06T00:00:00"/>
    <d v="2015-06-07T00:00:00"/>
    <n v="470"/>
    <m/>
    <m/>
    <m/>
    <m/>
    <n v="470"/>
    <m/>
    <m/>
    <m/>
    <m/>
    <m/>
  </r>
  <r>
    <d v="2015-06-28T00:00:00"/>
    <s v="OXFAM"/>
    <s v="INGO"/>
    <x v="4"/>
    <s v="Kathmandu M.N.P."/>
    <s v="LUMANATI"/>
    <s v="Water"/>
    <x v="3"/>
    <m/>
    <n v="20000"/>
    <s v="litres (maximum daily provision for the month of June)"/>
    <s v="Temporary"/>
    <s v="UNICEF"/>
    <x v="3"/>
    <s v="Ongoing"/>
    <d v="2015-06-27T00:00:00"/>
    <m/>
    <n v="1333"/>
    <m/>
    <m/>
    <m/>
    <m/>
    <n v="1333"/>
    <m/>
    <m/>
    <m/>
    <m/>
    <s v="Thudikhel Camp"/>
  </r>
  <r>
    <d v="2015-06-28T00:00:00"/>
    <s v="OXFAM"/>
    <s v="INGO"/>
    <x v="2"/>
    <s v="Samari"/>
    <s v="OXFAM / DEPRSC"/>
    <s v="Institutional_WASH"/>
    <x v="12"/>
    <m/>
    <n v="3"/>
    <m/>
    <s v="Temporary"/>
    <s v="OFDA"/>
    <x v="1"/>
    <s v="Completed"/>
    <d v="2015-06-22T00:00:00"/>
    <d v="2015-06-25T00:00:00"/>
    <n v="1020"/>
    <m/>
    <m/>
    <m/>
    <m/>
    <n v="1020"/>
    <m/>
    <m/>
    <m/>
    <m/>
    <m/>
  </r>
  <r>
    <d v="2015-06-28T00:00:00"/>
    <s v="World Vision"/>
    <s v="INGO"/>
    <x v="6"/>
    <s v="Lapu"/>
    <m/>
    <s v="Water"/>
    <x v="5"/>
    <s v="Bucket"/>
    <n v="477"/>
    <s v="units"/>
    <m/>
    <m/>
    <x v="1"/>
    <s v="Completed"/>
    <m/>
    <d v="2015-06-15T00:00:00"/>
    <n v="2385"/>
    <m/>
    <m/>
    <m/>
    <m/>
    <n v="2385"/>
    <m/>
    <m/>
    <m/>
    <m/>
    <m/>
  </r>
  <r>
    <d v="2015-06-28T00:00:00"/>
    <s v="World Vision"/>
    <s v="INGO"/>
    <x v="6"/>
    <s v="Lapu"/>
    <m/>
    <s v="Water"/>
    <x v="5"/>
    <s v="Jerry Can"/>
    <n v="477"/>
    <s v="units"/>
    <m/>
    <m/>
    <x v="1"/>
    <s v="Completed"/>
    <m/>
    <d v="2015-06-15T00:00:00"/>
    <n v="2385"/>
    <m/>
    <m/>
    <m/>
    <m/>
    <n v="2385"/>
    <m/>
    <m/>
    <m/>
    <m/>
    <m/>
  </r>
  <r>
    <d v="2015-06-28T00:00:00"/>
    <s v="World Vision"/>
    <s v="INGO"/>
    <x v="6"/>
    <s v="Lapu"/>
    <m/>
    <s v="Hygiene"/>
    <x v="6"/>
    <s v="Hygiene Kit"/>
    <n v="477"/>
    <s v="units"/>
    <m/>
    <m/>
    <x v="1"/>
    <s v="Completed"/>
    <m/>
    <d v="2015-06-15T00:00:00"/>
    <n v="2385"/>
    <m/>
    <m/>
    <m/>
    <m/>
    <n v="2385"/>
    <m/>
    <m/>
    <m/>
    <m/>
    <m/>
  </r>
  <r>
    <d v="2015-06-28T00:00:00"/>
    <s v="World Vision"/>
    <s v="INGO"/>
    <x v="6"/>
    <s v="Lapu"/>
    <m/>
    <s v="Water"/>
    <x v="7"/>
    <s v="Aquatab"/>
    <n v="214650"/>
    <s v="units"/>
    <m/>
    <m/>
    <x v="1"/>
    <s v="Completed"/>
    <m/>
    <d v="2015-06-15T00:00:00"/>
    <n v="2385"/>
    <m/>
    <m/>
    <m/>
    <m/>
    <n v="2385"/>
    <m/>
    <m/>
    <m/>
    <m/>
    <m/>
  </r>
  <r>
    <d v="2015-06-28T00:00:00"/>
    <s v="World Vision"/>
    <s v="INGO"/>
    <x v="4"/>
    <s v="Ramkot"/>
    <m/>
    <s v="Water"/>
    <x v="5"/>
    <s v="Jerry Can"/>
    <n v="144"/>
    <s v="units"/>
    <m/>
    <m/>
    <x v="1"/>
    <s v="Completed"/>
    <m/>
    <n v="42174"/>
    <n v="360"/>
    <m/>
    <m/>
    <m/>
    <m/>
    <n v="360"/>
    <m/>
    <m/>
    <m/>
    <m/>
    <m/>
  </r>
  <r>
    <d v="2015-06-28T00:00:00"/>
    <s v="World Vision"/>
    <s v="INGO"/>
    <x v="4"/>
    <s v="Ramkot"/>
    <m/>
    <s v="Water"/>
    <x v="5"/>
    <s v="Bucket"/>
    <n v="177"/>
    <s v="units"/>
    <m/>
    <m/>
    <x v="1"/>
    <s v="Completed"/>
    <m/>
    <d v="2015-06-19T00:00:00"/>
    <n v="885"/>
    <m/>
    <m/>
    <m/>
    <m/>
    <n v="885"/>
    <m/>
    <m/>
    <m/>
    <m/>
    <m/>
  </r>
  <r>
    <d v="2015-06-28T00:00:00"/>
    <s v="World Vision"/>
    <s v="INGO"/>
    <x v="4"/>
    <s v="Ramkot"/>
    <m/>
    <s v="Water"/>
    <x v="5"/>
    <s v="Jerry Can"/>
    <n v="354"/>
    <s v="units"/>
    <m/>
    <m/>
    <x v="1"/>
    <s v="Completed"/>
    <m/>
    <d v="2015-06-19T00:00:00"/>
    <n v="885"/>
    <m/>
    <m/>
    <m/>
    <m/>
    <n v="885"/>
    <m/>
    <m/>
    <m/>
    <m/>
    <m/>
  </r>
  <r>
    <d v="2015-06-28T00:00:00"/>
    <s v="World Vision"/>
    <s v="INGO"/>
    <x v="4"/>
    <s v="Ramkot"/>
    <m/>
    <s v="Hygiene"/>
    <x v="6"/>
    <s v="Hygiene Kit"/>
    <n v="72"/>
    <s v="units"/>
    <m/>
    <m/>
    <x v="1"/>
    <s v="Completed"/>
    <m/>
    <d v="2015-06-19T00:00:00"/>
    <n v="360"/>
    <m/>
    <m/>
    <m/>
    <m/>
    <n v="360"/>
    <m/>
    <m/>
    <m/>
    <m/>
    <m/>
  </r>
  <r>
    <d v="2015-06-28T00:00:00"/>
    <s v="World Vision"/>
    <s v="INGO"/>
    <x v="4"/>
    <s v="Ramkot"/>
    <m/>
    <s v="Hygiene"/>
    <x v="6"/>
    <s v="Hygiene Kit"/>
    <n v="177"/>
    <s v="units"/>
    <m/>
    <m/>
    <x v="1"/>
    <s v="Completed"/>
    <m/>
    <d v="2015-06-19T00:00:00"/>
    <n v="885"/>
    <m/>
    <m/>
    <m/>
    <m/>
    <n v="885"/>
    <m/>
    <m/>
    <m/>
    <m/>
    <m/>
  </r>
  <r>
    <d v="2015-06-28T00:00:00"/>
    <s v="World Vision"/>
    <s v="INGO"/>
    <x v="4"/>
    <s v="Ramkot"/>
    <m/>
    <s v="Water"/>
    <x v="7"/>
    <s v="Aquatab"/>
    <n v="32400"/>
    <s v="units"/>
    <m/>
    <m/>
    <x v="1"/>
    <s v="Completed"/>
    <m/>
    <d v="2015-06-19T00:00:00"/>
    <n v="360"/>
    <m/>
    <m/>
    <m/>
    <m/>
    <n v="360"/>
    <m/>
    <m/>
    <m/>
    <m/>
    <m/>
  </r>
  <r>
    <d v="2015-06-28T00:00:00"/>
    <s v="World Vision"/>
    <s v="INGO"/>
    <x v="4"/>
    <s v="Ramkot"/>
    <m/>
    <s v="Water"/>
    <x v="7"/>
    <s v="Aquatab"/>
    <n v="79650"/>
    <s v="units"/>
    <m/>
    <m/>
    <x v="1"/>
    <s v="Completed"/>
    <m/>
    <d v="2015-06-19T00:00:00"/>
    <n v="885"/>
    <m/>
    <m/>
    <m/>
    <m/>
    <n v="885"/>
    <m/>
    <m/>
    <m/>
    <m/>
    <m/>
  </r>
  <r>
    <d v="2015-06-28T00:00:00"/>
    <s v="World Vision"/>
    <s v="INGO"/>
    <x v="5"/>
    <s v="Bungamati"/>
    <m/>
    <s v="Water"/>
    <x v="5"/>
    <s v="Bucket"/>
    <n v="466"/>
    <s v="units"/>
    <m/>
    <m/>
    <x v="1"/>
    <s v="Completed"/>
    <m/>
    <d v="2015-06-10T00:00:00"/>
    <n v="2330"/>
    <m/>
    <m/>
    <m/>
    <m/>
    <n v="2330"/>
    <m/>
    <m/>
    <m/>
    <m/>
    <m/>
  </r>
  <r>
    <d v="2015-06-28T00:00:00"/>
    <s v="World Vision"/>
    <s v="INGO"/>
    <x v="5"/>
    <s v="Bungamati"/>
    <m/>
    <s v="Water"/>
    <x v="5"/>
    <s v="Jerry Can"/>
    <n v="1418"/>
    <s v="units"/>
    <m/>
    <m/>
    <x v="1"/>
    <s v="Completed"/>
    <m/>
    <d v="2015-06-10T00:00:00"/>
    <n v="3545"/>
    <m/>
    <m/>
    <m/>
    <m/>
    <n v="3545"/>
    <m/>
    <m/>
    <m/>
    <m/>
    <m/>
  </r>
  <r>
    <d v="2015-06-28T00:00:00"/>
    <s v="World Vision"/>
    <s v="INGO"/>
    <x v="5"/>
    <s v="Bungamati"/>
    <m/>
    <s v="Hygiene"/>
    <x v="6"/>
    <s v="Hygiene Kit"/>
    <n v="456"/>
    <s v="units"/>
    <m/>
    <m/>
    <x v="1"/>
    <s v="Completed"/>
    <m/>
    <d v="2015-06-10T00:00:00"/>
    <n v="2280"/>
    <m/>
    <m/>
    <m/>
    <m/>
    <n v="2280"/>
    <m/>
    <m/>
    <m/>
    <m/>
    <m/>
  </r>
  <r>
    <d v="2015-06-28T00:00:00"/>
    <s v="World Vision"/>
    <s v="INGO"/>
    <x v="5"/>
    <s v="Bungamati"/>
    <m/>
    <s v="Water"/>
    <x v="7"/>
    <s v="Aquatab"/>
    <n v="63450"/>
    <s v="units"/>
    <m/>
    <m/>
    <x v="1"/>
    <s v="Completed"/>
    <m/>
    <d v="2015-06-10T00:00:00"/>
    <n v="705"/>
    <m/>
    <m/>
    <m/>
    <m/>
    <n v="705"/>
    <m/>
    <m/>
    <m/>
    <m/>
    <m/>
  </r>
  <r>
    <d v="2015-06-28T00:00:00"/>
    <s v="World Vision"/>
    <s v="INGO"/>
    <x v="5"/>
    <s v="Bungamati"/>
    <m/>
    <s v="Water"/>
    <x v="7"/>
    <s v="Aquatab"/>
    <n v="319050"/>
    <s v="units"/>
    <m/>
    <m/>
    <x v="1"/>
    <s v="Completed"/>
    <m/>
    <d v="2015-06-10T00:00:00"/>
    <n v="3545"/>
    <m/>
    <m/>
    <m/>
    <m/>
    <n v="3545"/>
    <m/>
    <m/>
    <m/>
    <m/>
    <m/>
  </r>
  <r>
    <d v="2015-06-28T00:00:00"/>
    <s v="World Vision"/>
    <s v="INGO"/>
    <x v="8"/>
    <s v="Kuncha"/>
    <m/>
    <s v="Water"/>
    <x v="5"/>
    <s v="Bucket"/>
    <n v="125"/>
    <s v="units"/>
    <m/>
    <m/>
    <x v="1"/>
    <s v="Completed"/>
    <m/>
    <d v="2014-06-14T00:00:00"/>
    <n v="625"/>
    <m/>
    <m/>
    <m/>
    <m/>
    <n v="625"/>
    <m/>
    <m/>
    <m/>
    <m/>
    <m/>
  </r>
  <r>
    <d v="2015-06-28T00:00:00"/>
    <s v="World Vision"/>
    <s v="INGO"/>
    <x v="8"/>
    <s v="Kuncha"/>
    <m/>
    <s v="Water"/>
    <x v="5"/>
    <s v="Jerry Can"/>
    <n v="250"/>
    <s v="units"/>
    <m/>
    <m/>
    <x v="1"/>
    <s v="Completed"/>
    <m/>
    <n v="41804"/>
    <n v="625"/>
    <m/>
    <m/>
    <m/>
    <m/>
    <n v="625"/>
    <m/>
    <m/>
    <m/>
    <m/>
    <m/>
  </r>
  <r>
    <d v="2015-06-28T00:00:00"/>
    <s v="World Vision"/>
    <s v="INGO"/>
    <x v="8"/>
    <s v="Kuncha"/>
    <m/>
    <s v="Hygiene"/>
    <x v="6"/>
    <s v="Hygiene Kit"/>
    <n v="125"/>
    <s v="units"/>
    <m/>
    <m/>
    <x v="1"/>
    <s v="Completed"/>
    <m/>
    <d v="2014-06-14T00:00:00"/>
    <n v="625"/>
    <m/>
    <m/>
    <m/>
    <m/>
    <n v="625"/>
    <m/>
    <m/>
    <m/>
    <m/>
    <m/>
  </r>
  <r>
    <d v="2015-06-28T00:00:00"/>
    <s v="World Vision"/>
    <s v="INGO"/>
    <x v="8"/>
    <s v="Kuncha"/>
    <m/>
    <s v="Water"/>
    <x v="7"/>
    <s v="Aquatab"/>
    <n v="56250"/>
    <s v="units"/>
    <m/>
    <m/>
    <x v="1"/>
    <s v="Completed"/>
    <m/>
    <d v="2014-06-14T00:00:00"/>
    <n v="625"/>
    <m/>
    <m/>
    <m/>
    <m/>
    <n v="625"/>
    <m/>
    <m/>
    <m/>
    <m/>
    <m/>
  </r>
  <r>
    <d v="2015-06-28T00:00:00"/>
    <s v="World Vision"/>
    <s v="INGO"/>
    <x v="8"/>
    <s v="Sundarbazar"/>
    <m/>
    <s v="Water"/>
    <x v="5"/>
    <s v="Bucket"/>
    <n v="28"/>
    <s v="units"/>
    <m/>
    <m/>
    <x v="1"/>
    <s v="Completed"/>
    <m/>
    <n v="42162"/>
    <n v="140"/>
    <m/>
    <m/>
    <m/>
    <m/>
    <n v="140"/>
    <m/>
    <m/>
    <m/>
    <m/>
    <m/>
  </r>
  <r>
    <d v="2015-06-28T00:00:00"/>
    <s v="World Vision"/>
    <s v="INGO"/>
    <x v="8"/>
    <s v="Sundarbazar"/>
    <m/>
    <s v="Water"/>
    <x v="5"/>
    <s v="Jerry Can"/>
    <n v="56"/>
    <s v="units"/>
    <m/>
    <m/>
    <x v="1"/>
    <s v="Completed"/>
    <m/>
    <n v="42162"/>
    <n v="140"/>
    <m/>
    <m/>
    <m/>
    <m/>
    <n v="140"/>
    <m/>
    <m/>
    <m/>
    <m/>
    <m/>
  </r>
  <r>
    <d v="2015-06-28T00:00:00"/>
    <s v="World Vision"/>
    <s v="INGO"/>
    <x v="8"/>
    <s v="Sundarbazar"/>
    <m/>
    <s v="Water"/>
    <x v="5"/>
    <s v="Bucket"/>
    <n v="30"/>
    <s v="units"/>
    <m/>
    <m/>
    <x v="1"/>
    <s v="Completed"/>
    <m/>
    <n v="42169"/>
    <n v="150"/>
    <m/>
    <m/>
    <m/>
    <m/>
    <n v="150"/>
    <m/>
    <m/>
    <m/>
    <m/>
    <m/>
  </r>
  <r>
    <d v="2015-06-28T00:00:00"/>
    <s v="World Vision"/>
    <s v="INGO"/>
    <x v="8"/>
    <s v="Sundarbazar"/>
    <m/>
    <s v="Water"/>
    <x v="5"/>
    <s v="Jerry Can"/>
    <n v="60"/>
    <s v="units"/>
    <m/>
    <m/>
    <x v="1"/>
    <s v="Completed"/>
    <m/>
    <n v="42169"/>
    <n v="150"/>
    <m/>
    <m/>
    <m/>
    <m/>
    <n v="150"/>
    <m/>
    <m/>
    <m/>
    <m/>
    <m/>
  </r>
  <r>
    <d v="2015-06-28T00:00:00"/>
    <s v="World Vision"/>
    <s v="INGO"/>
    <x v="8"/>
    <s v="Sundarbazar"/>
    <m/>
    <s v="Water"/>
    <x v="5"/>
    <s v="Bucket"/>
    <n v="174"/>
    <s v="units"/>
    <m/>
    <m/>
    <x v="1"/>
    <s v="Completed"/>
    <m/>
    <n v="42167"/>
    <n v="870"/>
    <m/>
    <m/>
    <m/>
    <m/>
    <n v="870"/>
    <m/>
    <m/>
    <m/>
    <m/>
    <m/>
  </r>
  <r>
    <d v="2015-06-28T00:00:00"/>
    <s v="World Vision"/>
    <s v="INGO"/>
    <x v="8"/>
    <s v="Sundarbazar"/>
    <m/>
    <s v="Water"/>
    <x v="5"/>
    <s v="Jerry Can"/>
    <n v="348"/>
    <s v="units"/>
    <m/>
    <m/>
    <x v="1"/>
    <s v="Completed"/>
    <m/>
    <d v="2015-06-12T00:00:00"/>
    <n v="870"/>
    <m/>
    <m/>
    <m/>
    <m/>
    <n v="870"/>
    <m/>
    <m/>
    <m/>
    <m/>
    <m/>
  </r>
  <r>
    <d v="2015-06-28T00:00:00"/>
    <s v="World Vision"/>
    <s v="INGO"/>
    <x v="8"/>
    <s v="Sundarbazar"/>
    <m/>
    <s v="Hygiene"/>
    <x v="6"/>
    <s v="Hygiene Kit"/>
    <n v="28"/>
    <s v="units"/>
    <m/>
    <m/>
    <x v="1"/>
    <s v="Completed"/>
    <m/>
    <n v="42162"/>
    <n v="140"/>
    <m/>
    <m/>
    <m/>
    <m/>
    <n v="140"/>
    <m/>
    <m/>
    <m/>
    <m/>
    <m/>
  </r>
  <r>
    <d v="2015-06-28T00:00:00"/>
    <s v="World Vision"/>
    <s v="INGO"/>
    <x v="8"/>
    <s v="Sundarbazar"/>
    <m/>
    <s v="Hygiene"/>
    <x v="6"/>
    <s v="Hygiene Kit"/>
    <n v="30"/>
    <s v="units"/>
    <m/>
    <m/>
    <x v="1"/>
    <s v="Completed"/>
    <m/>
    <d v="2015-06-14T00:00:00"/>
    <n v="150"/>
    <m/>
    <m/>
    <m/>
    <m/>
    <n v="150"/>
    <m/>
    <m/>
    <m/>
    <m/>
    <m/>
  </r>
  <r>
    <d v="2015-06-28T00:00:00"/>
    <s v="World Vision"/>
    <s v="INGO"/>
    <x v="8"/>
    <s v="Sundarbazar"/>
    <m/>
    <s v="Hygiene"/>
    <x v="6"/>
    <s v="Hygiene Kit"/>
    <n v="174"/>
    <s v="units"/>
    <m/>
    <m/>
    <x v="1"/>
    <s v="Completed"/>
    <m/>
    <n v="42167"/>
    <n v="870"/>
    <m/>
    <m/>
    <m/>
    <m/>
    <n v="870"/>
    <m/>
    <m/>
    <m/>
    <m/>
    <m/>
  </r>
  <r>
    <d v="2015-06-28T00:00:00"/>
    <s v="World Vision"/>
    <s v="INGO"/>
    <x v="8"/>
    <s v="Sundarbazar"/>
    <m/>
    <s v="Water"/>
    <x v="7"/>
    <s v="Aquatab"/>
    <n v="12600"/>
    <s v="units"/>
    <m/>
    <m/>
    <x v="1"/>
    <s v="Completed"/>
    <m/>
    <n v="42162"/>
    <n v="140"/>
    <m/>
    <m/>
    <m/>
    <m/>
    <n v="140"/>
    <m/>
    <m/>
    <m/>
    <m/>
    <m/>
  </r>
  <r>
    <d v="2015-06-28T00:00:00"/>
    <s v="World Vision"/>
    <s v="INGO"/>
    <x v="8"/>
    <s v="Sundarbazar"/>
    <m/>
    <s v="Water"/>
    <x v="7"/>
    <s v="Aquatab"/>
    <n v="78300"/>
    <s v="units"/>
    <m/>
    <m/>
    <x v="1"/>
    <s v="Completed"/>
    <m/>
    <n v="42167"/>
    <n v="870"/>
    <m/>
    <m/>
    <m/>
    <m/>
    <n v="870"/>
    <m/>
    <m/>
    <m/>
    <m/>
    <m/>
  </r>
  <r>
    <d v="2015-06-28T00:00:00"/>
    <s v="World Vision"/>
    <s v="INGO"/>
    <x v="8"/>
    <s v="Sundarbazar"/>
    <m/>
    <s v="Water"/>
    <x v="7"/>
    <s v="Aquatab"/>
    <n v="13500"/>
    <s v="units"/>
    <m/>
    <m/>
    <x v="1"/>
    <s v="Completed"/>
    <m/>
    <n v="42169"/>
    <n v="150"/>
    <m/>
    <m/>
    <m/>
    <m/>
    <n v="150"/>
    <m/>
    <m/>
    <m/>
    <m/>
    <m/>
  </r>
  <r>
    <d v="2015-06-28T00:00:00"/>
    <s v="World Vision"/>
    <s v="INGO"/>
    <x v="8"/>
    <s v="Tarku"/>
    <m/>
    <s v="Water"/>
    <x v="5"/>
    <s v="Bucket"/>
    <n v="45"/>
    <s v="units"/>
    <m/>
    <m/>
    <x v="1"/>
    <s v="Completed"/>
    <m/>
    <n v="42166"/>
    <n v="225"/>
    <m/>
    <m/>
    <m/>
    <m/>
    <n v="225"/>
    <m/>
    <m/>
    <m/>
    <m/>
    <m/>
  </r>
  <r>
    <d v="2015-06-28T00:00:00"/>
    <s v="World Vision"/>
    <s v="INGO"/>
    <x v="8"/>
    <s v="Tarku"/>
    <m/>
    <s v="Water"/>
    <x v="5"/>
    <s v="Jerry Can"/>
    <n v="90"/>
    <s v="units"/>
    <m/>
    <m/>
    <x v="1"/>
    <s v="Completed"/>
    <m/>
    <d v="2015-06-11T00:00:00"/>
    <n v="225"/>
    <m/>
    <m/>
    <m/>
    <m/>
    <n v="225"/>
    <m/>
    <m/>
    <m/>
    <m/>
    <m/>
  </r>
  <r>
    <d v="2015-06-28T00:00:00"/>
    <s v="World Vision"/>
    <s v="INGO"/>
    <x v="8"/>
    <s v="Tarku"/>
    <m/>
    <s v="Hygiene"/>
    <x v="6"/>
    <s v="Hygiene Kit"/>
    <n v="45"/>
    <s v="units"/>
    <m/>
    <m/>
    <x v="1"/>
    <s v="Completed"/>
    <m/>
    <d v="2015-06-11T00:00:00"/>
    <n v="225"/>
    <m/>
    <m/>
    <m/>
    <m/>
    <n v="225"/>
    <m/>
    <m/>
    <m/>
    <m/>
    <m/>
  </r>
  <r>
    <d v="2015-06-28T00:00:00"/>
    <s v="World Vision"/>
    <s v="INGO"/>
    <x v="8"/>
    <s v="Tarku"/>
    <m/>
    <s v="Water"/>
    <x v="7"/>
    <s v="Aquatab"/>
    <n v="20250"/>
    <s v="units"/>
    <m/>
    <m/>
    <x v="1"/>
    <s v="Completed"/>
    <m/>
    <d v="2015-06-11T00:00:00"/>
    <n v="225"/>
    <m/>
    <m/>
    <m/>
    <m/>
    <n v="225"/>
    <m/>
    <m/>
    <m/>
    <m/>
    <m/>
  </r>
  <r>
    <d v="2015-06-28T00:00:00"/>
    <s v="WSSDO"/>
    <s v="Government"/>
    <x v="15"/>
    <s v="Ranibas"/>
    <s v="WSSDO"/>
    <s v="Water"/>
    <x v="3"/>
    <s v="Temp. W/S run"/>
    <n v="1"/>
    <s v="30m3 Water tank"/>
    <s v="Temporary"/>
    <s v="UNICEF"/>
    <x v="3"/>
    <s v="Completed"/>
    <s v="24/05/2015"/>
    <s v="27/05/2015"/>
    <n v="2500"/>
    <n v="682"/>
    <n v="654"/>
    <n v="643"/>
    <n v="621"/>
    <n v="2106"/>
    <m/>
    <m/>
    <m/>
    <m/>
    <m/>
  </r>
  <r>
    <d v="2015-06-28T00:00:00"/>
    <s v="WSSDO"/>
    <s v="Government"/>
    <x v="2"/>
    <s v="KhadagBhanjyang"/>
    <s v="WSSDO"/>
    <s v="Hygiene"/>
    <x v="6"/>
    <s v="WASH and Dignity kit"/>
    <n v="30"/>
    <m/>
    <s v="Temporary"/>
    <s v="UNICEF"/>
    <x v="1"/>
    <s v="Completed"/>
    <m/>
    <m/>
    <n v="150"/>
    <m/>
    <m/>
    <m/>
    <m/>
    <n v="150"/>
    <m/>
    <m/>
    <m/>
    <m/>
    <m/>
  </r>
  <r>
    <d v="2015-06-28T00:00:00"/>
    <s v="WSSDO"/>
    <s v="Government"/>
    <x v="2"/>
    <s v="Thansing"/>
    <s v="WSSDO"/>
    <s v="Sanitation"/>
    <x v="0"/>
    <s v="Toilet only"/>
    <n v="2"/>
    <m/>
    <s v="Temporary"/>
    <s v="UNICEF"/>
    <x v="3"/>
    <s v="Completed"/>
    <m/>
    <m/>
    <n v="100"/>
    <m/>
    <m/>
    <m/>
    <m/>
    <n v="100"/>
    <m/>
    <m/>
    <m/>
    <m/>
    <m/>
  </r>
  <r>
    <d v="2015-06-28T00:00:00"/>
    <s v="WSSDO"/>
    <s v="Government"/>
    <x v="13"/>
    <s v="Bridhim"/>
    <s v="WSSDO"/>
    <s v="Hygiene"/>
    <x v="6"/>
    <s v="Dignity and WASH kit"/>
    <n v="50"/>
    <m/>
    <s v="Temporary"/>
    <s v="UNICEF"/>
    <x v="1"/>
    <s v="Completed"/>
    <m/>
    <m/>
    <n v="250"/>
    <m/>
    <m/>
    <m/>
    <m/>
    <n v="250"/>
    <m/>
    <m/>
    <m/>
    <m/>
    <m/>
  </r>
  <r>
    <d v="2015-06-28T00:00:00"/>
    <s v="WSSDO"/>
    <s v="Government"/>
    <x v="15"/>
    <s v="Bastipur"/>
    <s v="DDRC"/>
    <s v="Water"/>
    <x v="5"/>
    <s v="Plastic Bucket +128 plustic mug"/>
    <n v="148"/>
    <s v="Nos"/>
    <s v="Temporary"/>
    <s v="UNICEF"/>
    <x v="1"/>
    <s v="Completed"/>
    <s v="17/05/2015"/>
    <s v="17/08/2015"/>
    <m/>
    <n v="218"/>
    <n v="210"/>
    <n v="197"/>
    <n v="189"/>
    <n v="740"/>
    <m/>
    <m/>
    <m/>
    <m/>
    <m/>
  </r>
  <r>
    <d v="2015-06-28T00:00:00"/>
    <s v="WSSDO"/>
    <s v="Government"/>
    <x v="15"/>
    <s v="Bastipur"/>
    <s v="DDRC"/>
    <s v="Hygiene"/>
    <x v="9"/>
    <s v="Laundary Soap"/>
    <n v="48"/>
    <s v="Nos"/>
    <s v="Temporary"/>
    <s v="UNICEF"/>
    <x v="1"/>
    <s v="Completed"/>
    <s v="17/05/2015"/>
    <s v="17/08/2015"/>
    <m/>
    <n v="71"/>
    <n v="68"/>
    <n v="64"/>
    <n v="61"/>
    <n v="240"/>
    <m/>
    <m/>
    <m/>
    <m/>
    <m/>
  </r>
  <r>
    <d v="2015-06-28T00:00:00"/>
    <s v="WSSDO"/>
    <s v="Government"/>
    <x v="15"/>
    <s v="Bastipur"/>
    <s v="WSSDO"/>
    <s v="Water"/>
    <x v="7"/>
    <s v="Aqua Tab"/>
    <n v="5"/>
    <s v="Box"/>
    <s v="Temporary"/>
    <s v="UNICEF"/>
    <x v="1"/>
    <s v="Completed"/>
    <s v="17/05/2015"/>
    <s v="17/08/2015"/>
    <m/>
    <n v="12"/>
    <n v="13"/>
    <n v="12"/>
    <n v="13"/>
    <n v="250"/>
    <m/>
    <m/>
    <m/>
    <m/>
    <m/>
  </r>
  <r>
    <d v="2015-06-28T00:00:00"/>
    <s v="WSSDO"/>
    <s v="Government"/>
    <x v="15"/>
    <s v="Bhadrakali"/>
    <s v="DDRC"/>
    <s v="Water"/>
    <x v="5"/>
    <s v="Plastic Bucket"/>
    <s v="60+200 plastic Jug"/>
    <s v="Nos"/>
    <s v="Temporary"/>
    <s v="UNICEF"/>
    <x v="1"/>
    <s v="Completed"/>
    <s v="17/05/2015"/>
    <s v="17/08/2015"/>
    <m/>
    <n v="88"/>
    <n v="85"/>
    <n v="80"/>
    <n v="77"/>
    <n v="300"/>
    <m/>
    <m/>
    <m/>
    <m/>
    <m/>
  </r>
  <r>
    <d v="2015-06-28T00:00:00"/>
    <s v="WSSDO"/>
    <s v="Government"/>
    <x v="15"/>
    <s v="Bhimsthan"/>
    <s v="DDRC"/>
    <s v="Water"/>
    <x v="5"/>
    <s v="Plastic Bucket"/>
    <s v="150+68 plastic mug"/>
    <s v="Nos"/>
    <s v="Temporary"/>
    <s v="UNICEF"/>
    <x v="1"/>
    <s v="Completed"/>
    <s v="17/05/2015"/>
    <s v="17/08/2015"/>
    <m/>
    <n v="221"/>
    <n v="212"/>
    <n v="200"/>
    <n v="192"/>
    <n v="750"/>
    <m/>
    <m/>
    <m/>
    <m/>
    <m/>
  </r>
  <r>
    <d v="2015-06-28T00:00:00"/>
    <s v="WSSDO"/>
    <s v="Government"/>
    <x v="15"/>
    <s v="Dudhouli"/>
    <s v="DDRC"/>
    <s v="Hygiene"/>
    <x v="6"/>
    <s v="Hygiene Kit"/>
    <n v="20"/>
    <m/>
    <s v="Temporary"/>
    <s v="UNICEF"/>
    <x v="1"/>
    <s v="Completed"/>
    <s v="17/05/2015"/>
    <s v="17/08/2015"/>
    <m/>
    <n v="29"/>
    <n v="28"/>
    <n v="27"/>
    <n v="26"/>
    <n v="100"/>
    <m/>
    <m/>
    <m/>
    <m/>
    <m/>
  </r>
  <r>
    <d v="2015-06-28T00:00:00"/>
    <s v="WSSDO"/>
    <s v="Government"/>
    <x v="15"/>
    <s v="HariharpurGadhi"/>
    <s v="DDRC"/>
    <s v="Water"/>
    <x v="5"/>
    <s v="Plastic Bucket"/>
    <n v="24"/>
    <s v="Nos"/>
    <s v="Temporary"/>
    <s v="UNICEF"/>
    <x v="1"/>
    <s v="Completed"/>
    <s v="17/05/2015"/>
    <s v="17/08/2015"/>
    <m/>
    <n v="35"/>
    <n v="34"/>
    <n v="32"/>
    <n v="31"/>
    <n v="120"/>
    <m/>
    <m/>
    <m/>
    <m/>
    <m/>
  </r>
  <r>
    <d v="2015-06-28T00:00:00"/>
    <s v="WSSDO"/>
    <s v="Government"/>
    <x v="15"/>
    <s v="HariharpurGadhi"/>
    <s v="DDRC"/>
    <s v="Hygiene"/>
    <x v="9"/>
    <s v="Laundary Soap"/>
    <n v="48"/>
    <s v="Nos"/>
    <s v="Temporary"/>
    <s v="UNICEF"/>
    <x v="1"/>
    <s v="Completed"/>
    <s v="17/05/2015"/>
    <s v="17/08/2015"/>
    <m/>
    <n v="71"/>
    <n v="68"/>
    <n v="64"/>
    <n v="61"/>
    <n v="240"/>
    <m/>
    <m/>
    <m/>
    <m/>
    <m/>
  </r>
  <r>
    <d v="2015-06-28T00:00:00"/>
    <s v="WSSDO"/>
    <s v="Government"/>
    <x v="15"/>
    <s v="Kamalamai N.P."/>
    <s v="WSSDO"/>
    <s v="Water"/>
    <x v="3"/>
    <s v="Temp. W/S run"/>
    <n v="1"/>
    <s v="30m3 Water tank"/>
    <s v="Temporary"/>
    <s v="UNICEF"/>
    <x v="1"/>
    <s v="Completed"/>
    <s v="24/05/2015"/>
    <s v="27/05/2015"/>
    <n v="2000"/>
    <n v="589"/>
    <n v="567"/>
    <n v="533"/>
    <n v="512"/>
    <n v="2000"/>
    <m/>
    <m/>
    <m/>
    <m/>
    <m/>
  </r>
  <r>
    <d v="2015-06-28T00:00:00"/>
    <s v="WSSDO"/>
    <s v="Government"/>
    <x v="15"/>
    <s v="Kamalamai N.P."/>
    <s v="DDRC"/>
    <s v="Water"/>
    <x v="5"/>
    <s v="Plastic Bucket"/>
    <n v="20"/>
    <s v="Nos"/>
    <s v="Temporary"/>
    <s v="UNICEF"/>
    <x v="1"/>
    <s v="Completed"/>
    <s v="17/05/2015"/>
    <s v="17/08/2015"/>
    <m/>
    <n v="29"/>
    <n v="28"/>
    <n v="27"/>
    <n v="26"/>
    <n v="100"/>
    <m/>
    <m/>
    <m/>
    <m/>
    <m/>
  </r>
  <r>
    <d v="2015-06-28T00:00:00"/>
    <s v="WSSDO"/>
    <s v="Government"/>
    <x v="15"/>
    <s v="Kapilakot"/>
    <s v="DDRC"/>
    <s v="Hygiene"/>
    <x v="6"/>
    <s v="Hygiene Kit"/>
    <n v="500"/>
    <m/>
    <s v="Temporary"/>
    <s v="UNICEF"/>
    <x v="1"/>
    <s v="Completed"/>
    <s v="17/05/2015"/>
    <s v="17/08/2015"/>
    <m/>
    <n v="736"/>
    <n v="708"/>
    <n v="666"/>
    <n v="640"/>
    <n v="2750"/>
    <m/>
    <m/>
    <m/>
    <m/>
    <m/>
  </r>
  <r>
    <d v="2015-06-28T00:00:00"/>
    <s v="WSSDO"/>
    <s v="Government"/>
    <x v="15"/>
    <s v="Kapilakot"/>
    <s v="DDRC"/>
    <s v="Hygiene"/>
    <x v="9"/>
    <s v="Laundary Soap"/>
    <n v="1300"/>
    <s v="Nos"/>
    <s v="Temporary"/>
    <s v="UNICEF"/>
    <x v="1"/>
    <s v="Completed"/>
    <s v="17/05/2015"/>
    <s v="17/08/2015"/>
    <m/>
    <n v="1915"/>
    <n v="1839"/>
    <n v="1732"/>
    <n v="1664"/>
    <n v="6500"/>
    <m/>
    <m/>
    <m/>
    <m/>
    <m/>
  </r>
  <r>
    <d v="2015-06-28T00:00:00"/>
    <s v="WSSDO"/>
    <s v="Government"/>
    <x v="15"/>
    <s v="Kapilakot"/>
    <s v="WSSDO"/>
    <s v="Water"/>
    <x v="7"/>
    <s v="Aqua Tab"/>
    <n v="5"/>
    <s v="Box"/>
    <s v="Temporary"/>
    <s v="UNICEF"/>
    <x v="1"/>
    <s v="Completed"/>
    <s v="17/05/2015"/>
    <s v="17/08/2015"/>
    <m/>
    <n v="12"/>
    <n v="13"/>
    <n v="12"/>
    <n v="13"/>
    <n v="250"/>
    <m/>
    <m/>
    <m/>
    <m/>
    <m/>
  </r>
  <r>
    <d v="2015-06-28T00:00:00"/>
    <s v="WSSDO"/>
    <s v="Government"/>
    <x v="15"/>
    <s v="Ranibas"/>
    <s v="DDRC"/>
    <s v="Water"/>
    <x v="5"/>
    <s v="Plastic Bucket"/>
    <s v="400+400 plustic jug"/>
    <s v="Nos"/>
    <s v="Temporary"/>
    <s v="UNICEF"/>
    <x v="1"/>
    <s v="Completed"/>
    <s v="17/05/2015"/>
    <s v="17/08/2015"/>
    <m/>
    <n v="589"/>
    <n v="566"/>
    <n v="533"/>
    <n v="512"/>
    <n v="2000"/>
    <m/>
    <m/>
    <m/>
    <m/>
    <m/>
  </r>
  <r>
    <d v="2015-06-28T00:00:00"/>
    <s v="WSSDO"/>
    <s v="Government"/>
    <x v="15"/>
    <s v="Ranichuri"/>
    <s v="DDRC"/>
    <s v="Water"/>
    <x v="5"/>
    <s v="Plastic Bucket"/>
    <n v="400"/>
    <s v="Nos"/>
    <s v="Temporary"/>
    <s v="UNICEF"/>
    <x v="1"/>
    <s v="Completed"/>
    <s v="17/05/2015"/>
    <s v="17/08/2015"/>
    <m/>
    <n v="589"/>
    <n v="567"/>
    <n v="533"/>
    <n v="512"/>
    <n v="2000"/>
    <m/>
    <m/>
    <m/>
    <m/>
    <m/>
  </r>
  <r>
    <d v="2015-06-28T00:00:00"/>
    <s v="WSSDO"/>
    <s v="Government"/>
    <x v="15"/>
    <s v="Ranichuri"/>
    <s v="DDRC"/>
    <s v="Hygiene"/>
    <x v="6"/>
    <s v="Hygiene Kit"/>
    <n v="9"/>
    <m/>
    <s v="Temporary"/>
    <s v="UNICEF"/>
    <x v="1"/>
    <s v="Completed"/>
    <s v="17/05/2015"/>
    <s v="17/08/2015"/>
    <m/>
    <n v="14"/>
    <n v="13"/>
    <n v="12"/>
    <n v="11"/>
    <n v="50"/>
    <m/>
    <m/>
    <m/>
    <m/>
    <m/>
  </r>
  <r>
    <d v="2015-06-28T00:00:00"/>
    <s v="WSSDO"/>
    <s v="Government"/>
    <x v="15"/>
    <s v="Santeswori(Rampur)"/>
    <s v="DDRC"/>
    <s v="Water"/>
    <x v="5"/>
    <s v="Plastic Mug"/>
    <n v="128"/>
    <s v="Nos"/>
    <s v="Temporary"/>
    <s v="UNICEF"/>
    <x v="1"/>
    <s v="Completed"/>
    <s v="17/05/2015"/>
    <s v="17/08/2015"/>
    <m/>
    <n v="188"/>
    <n v="181"/>
    <n v="171"/>
    <n v="164"/>
    <n v="640"/>
    <m/>
    <m/>
    <m/>
    <m/>
    <m/>
  </r>
  <r>
    <d v="2015-06-28T00:00:00"/>
    <s v="WSSDO"/>
    <s v="Government"/>
    <x v="15"/>
    <s v="Solpathana"/>
    <s v="DDRC"/>
    <s v="Water"/>
    <x v="5"/>
    <s v="Plastic Bucket"/>
    <n v="45"/>
    <s v="Nos"/>
    <s v="Temporary"/>
    <s v="UNICEF"/>
    <x v="1"/>
    <s v="Completed"/>
    <s v="17/05/2015"/>
    <s v="17/08/2015"/>
    <m/>
    <n v="66"/>
    <n v="64"/>
    <n v="60"/>
    <n v="58"/>
    <n v="225"/>
    <m/>
    <m/>
    <m/>
    <m/>
    <m/>
  </r>
  <r>
    <d v="2015-06-29T00:00:00"/>
    <s v="ENPHO"/>
    <s v="NGO"/>
    <x v="17"/>
    <s v="SusmaChhemawati"/>
    <s v="ENPHO"/>
    <s v="Assessment"/>
    <x v="1"/>
    <s v="Water Quality Testing"/>
    <n v="8"/>
    <s v="sample"/>
    <s v="Sustainable"/>
    <s v="UNICEF"/>
    <x v="1"/>
    <s v="Completed"/>
    <d v="2015-06-25T00:00:00"/>
    <d v="2015-06-29T00:00:00"/>
    <n v="3000"/>
    <m/>
    <m/>
    <m/>
    <m/>
    <n v="3000"/>
    <m/>
    <m/>
    <m/>
    <m/>
    <m/>
  </r>
  <r>
    <d v="2015-06-29T00:00:00"/>
    <s v="ENPHO"/>
    <s v="NGO"/>
    <x v="19"/>
    <s v="Gothgau"/>
    <s v="ENPHO"/>
    <s v="Hygiene"/>
    <x v="8"/>
    <s v="WASH campaign in  Community"/>
    <n v="2"/>
    <s v="Group"/>
    <s v="Sustainable"/>
    <s v="UNICEF"/>
    <x v="1"/>
    <s v="Completed"/>
    <d v="2015-06-28T00:00:00"/>
    <d v="2015-06-30T00:00:00"/>
    <n v="150"/>
    <n v="34.5"/>
    <n v="36"/>
    <n v="37.5"/>
    <n v="42.000000000000007"/>
    <n v="380"/>
    <m/>
    <m/>
    <m/>
    <m/>
    <m/>
  </r>
  <r>
    <d v="2015-06-29T00:00:00"/>
    <s v="World Renew "/>
    <s v="INGO"/>
    <x v="9"/>
    <s v="ChhatreDyaurali"/>
    <s v="EPTS"/>
    <s v="Water"/>
    <x v="7"/>
    <s v="Distribution of sawyer filters and buckets"/>
    <n v="6"/>
    <s v="units"/>
    <s v="Sustainable"/>
    <s v="Private"/>
    <x v="1"/>
    <s v="Ongoing"/>
    <d v="2015-06-07T00:00:00"/>
    <d v="2015-07-30T00:00:00"/>
    <n v="239.87315010570822"/>
    <n v="97.040169133192393"/>
    <n v="105.41226215644819"/>
    <n v="19.534883720930235"/>
    <n v="17.88583509513742"/>
    <m/>
    <m/>
    <m/>
    <m/>
    <m/>
    <m/>
  </r>
  <r>
    <d v="2015-06-29T00:00:00"/>
    <s v="World Renew "/>
    <s v="INGO"/>
    <x v="6"/>
    <s v="Simjung"/>
    <s v="EPTS"/>
    <s v="Water"/>
    <x v="7"/>
    <s v="Distribution of sawyer filters and buckets"/>
    <n v="20"/>
    <s v="units"/>
    <s v="Sustainable"/>
    <s v="Private"/>
    <x v="1"/>
    <s v="Ongoing"/>
    <d v="2015-06-07T00:00:00"/>
    <d v="2015-07-30T00:00:00"/>
    <n v="799.57716701902734"/>
    <n v="323.46723044397464"/>
    <n v="351.37420718816065"/>
    <n v="65.116279069767444"/>
    <n v="59.619450317124731"/>
    <m/>
    <m/>
    <m/>
    <m/>
    <m/>
    <m/>
  </r>
  <r>
    <d v="2015-06-29T00:00:00"/>
    <s v="World Renew "/>
    <s v="INGO"/>
    <x v="6"/>
    <s v="Thumi"/>
    <s v="EPTS"/>
    <s v="Water"/>
    <x v="7"/>
    <s v="Distribution of sawyer filters and buckets"/>
    <n v="20"/>
    <s v="units"/>
    <s v="Sustainable"/>
    <s v="Private"/>
    <x v="1"/>
    <s v="Ongoing"/>
    <d v="2015-06-07T00:00:00"/>
    <d v="2015-07-30T00:00:00"/>
    <n v="799.57716701902734"/>
    <n v="323.46723044397464"/>
    <n v="351.37420718816065"/>
    <n v="65.116279069767444"/>
    <n v="59.619450317124731"/>
    <m/>
    <m/>
    <m/>
    <m/>
    <m/>
    <m/>
  </r>
  <r>
    <d v="2015-06-29T00:00:00"/>
    <s v="World Renew "/>
    <s v="INGO"/>
    <x v="5"/>
    <s v="Bukhel"/>
    <s v="MCDS"/>
    <s v="Water"/>
    <x v="7"/>
    <s v="Distribution of sawyer filters and buckets"/>
    <n v="20"/>
    <s v="units"/>
    <s v="Sustainable"/>
    <s v="Private"/>
    <x v="1"/>
    <s v="Completed"/>
    <n v="42162"/>
    <n v="42215"/>
    <n v="1544"/>
    <n v="150"/>
    <n v="165"/>
    <n v="676"/>
    <n v="553"/>
    <n v="1544"/>
    <m/>
    <m/>
    <m/>
    <m/>
    <m/>
  </r>
  <r>
    <d v="2015-06-29T00:00:00"/>
    <s v="World Renew "/>
    <s v="INGO"/>
    <x v="5"/>
    <s v="Manikhel"/>
    <s v="MCDS"/>
    <s v="Water"/>
    <x v="7"/>
    <s v="Distribution of sawyer filters and buckets"/>
    <n v="17"/>
    <s v="units"/>
    <s v="Sustainable"/>
    <s v="Private"/>
    <x v="1"/>
    <s v="Completed"/>
    <d v="2015-06-07T00:00:00"/>
    <n v="42215"/>
    <n v="959"/>
    <n v="150"/>
    <n v="165"/>
    <n v="364"/>
    <n v="280"/>
    <n v="959"/>
    <m/>
    <m/>
    <m/>
    <m/>
    <m/>
  </r>
  <r>
    <d v="2015-06-29T00:00:00"/>
    <s v="World Renew "/>
    <s v="INGO"/>
    <x v="5"/>
    <s v="Sankhu"/>
    <s v="MCDS"/>
    <s v="Water"/>
    <x v="7"/>
    <s v="Distribution of sawyer filters and buckets"/>
    <n v="16"/>
    <s v="units"/>
    <s v="Sustainable"/>
    <s v="Private"/>
    <x v="1"/>
    <s v="Completed"/>
    <d v="2015-06-07T00:00:00"/>
    <d v="2015-07-30T00:00:00"/>
    <n v="1037"/>
    <n v="150"/>
    <n v="165"/>
    <n v="397"/>
    <n v="325"/>
    <n v="1037"/>
    <m/>
    <m/>
    <m/>
    <m/>
    <m/>
  </r>
  <r>
    <d v="2015-06-29T00:00:00"/>
    <s v="World Renew "/>
    <s v="INGO"/>
    <x v="2"/>
    <s v="Manakamana"/>
    <s v="direct"/>
    <s v="Water"/>
    <x v="7"/>
    <s v="Distribution of sawyer filters and buckets"/>
    <n v="25"/>
    <s v="units"/>
    <s v="Sustainable"/>
    <s v="Private"/>
    <x v="1"/>
    <s v="Completed"/>
    <n v="42162"/>
    <n v="42215"/>
    <n v="1070"/>
    <n v="433.04175475687106"/>
    <n v="470.4022198731501"/>
    <n v="87.174418604651166"/>
    <n v="79.815539112050743"/>
    <n v="1070"/>
    <n v="433.04175475687106"/>
    <n v="470.4022198731501"/>
    <n v="87.174418604651166"/>
    <n v="79.815539112050743"/>
    <m/>
  </r>
  <r>
    <d v="2015-07-01T00:00:00"/>
    <s v="ENPHO"/>
    <s v="NGO"/>
    <x v="19"/>
    <s v="Phulasi"/>
    <s v="ENPHO"/>
    <s v="Water"/>
    <x v="4"/>
    <s v="Kalimati Drinking Water word no 2, Cement for W/S system improvement (2 Packet cement )"/>
    <n v="1"/>
    <s v="Scheme"/>
    <s v="Sustainable"/>
    <s v="UNICEF"/>
    <x v="1"/>
    <s v="Completed"/>
    <d v="2015-06-20T00:00:00"/>
    <s v="30/06/2015"/>
    <n v="33"/>
    <n v="7.5900000000000007"/>
    <n v="7.92"/>
    <n v="8.25"/>
    <n v="9.24"/>
    <n v="670"/>
    <m/>
    <m/>
    <m/>
    <m/>
    <m/>
  </r>
  <r>
    <d v="2015-07-01T00:00:00"/>
    <s v="ENPHO"/>
    <s v="NGO"/>
    <x v="19"/>
    <s v="Phulasi"/>
    <s v="ENPHO"/>
    <s v="Water"/>
    <x v="4"/>
    <s v="Lapsi Khola  Drinking Water word no 5, Cement for W/S system improvement (2 Packet cement )"/>
    <n v="1"/>
    <s v="Scheme"/>
    <s v="Sustainable"/>
    <s v="UNICEF"/>
    <x v="1"/>
    <s v="Completed"/>
    <d v="2015-06-20T00:00:00"/>
    <s v="30/06/2015"/>
    <n v="40"/>
    <n v="9.2000000000000011"/>
    <n v="9.6"/>
    <n v="10"/>
    <n v="11.200000000000001"/>
    <n v="269"/>
    <m/>
    <m/>
    <m/>
    <m/>
    <m/>
  </r>
  <r>
    <d v="2015-07-01T00:00:00"/>
    <s v="ENPHO"/>
    <s v="NGO"/>
    <x v="19"/>
    <s v="Phulasi"/>
    <s v="ENPHO"/>
    <s v="Water"/>
    <x v="4"/>
    <s v="Pani Ghate  Drinking Water word no 3, Cement for W/S system improvement (2 Packet cement )"/>
    <n v="1"/>
    <s v="Scheme"/>
    <s v="Sustainable"/>
    <s v="UNICEF"/>
    <x v="1"/>
    <s v="Completed"/>
    <d v="2015-06-20T00:00:00"/>
    <s v="30/06/2015"/>
    <n v="142"/>
    <n v="32.660000000000004"/>
    <n v="34.08"/>
    <n v="35.5"/>
    <n v="39.760000000000005"/>
    <n v="175"/>
    <m/>
    <m/>
    <m/>
    <m/>
    <m/>
  </r>
  <r>
    <d v="2015-07-01T00:00:00"/>
    <s v="ENPHO"/>
    <s v="NGO"/>
    <x v="19"/>
    <s v="Phulasi"/>
    <s v="ENPHO"/>
    <s v="Water"/>
    <x v="4"/>
    <s v="Lama Tole  Drinking Water word no 4, Cement for W/S system improvement (4 Packet cement )"/>
    <n v="1"/>
    <s v="Scheme"/>
    <s v="Sustainable"/>
    <s v="UNICEF"/>
    <x v="1"/>
    <s v="Completed"/>
    <d v="2015-06-20T00:00:00"/>
    <s v="30/06/2015"/>
    <n v="670"/>
    <n v="154.1"/>
    <n v="160.79999999999998"/>
    <n v="167.5"/>
    <n v="187.60000000000002"/>
    <n v="175"/>
    <m/>
    <m/>
    <m/>
    <m/>
    <m/>
  </r>
  <r>
    <d v="2015-07-01T00:00:00"/>
    <s v="ENPHO"/>
    <s v="NGO"/>
    <x v="19"/>
    <s v="Phulasi"/>
    <s v="ENPHO"/>
    <s v="Water"/>
    <x v="4"/>
    <s v="Khadiboje  Drinking Water word no 3, Cement for W/S system improvement and Pipe 20 miter 32mm (6 Packet cement )"/>
    <n v="1"/>
    <s v="Scheme"/>
    <s v="Sustainable"/>
    <s v="UNICEF"/>
    <x v="1"/>
    <s v="Completed"/>
    <d v="2015-06-20T00:00:00"/>
    <s v="30/06/2015"/>
    <n v="380"/>
    <n v="87.4"/>
    <n v="91.2"/>
    <n v="95"/>
    <n v="106.4"/>
    <n v="135"/>
    <m/>
    <m/>
    <m/>
    <m/>
    <m/>
  </r>
  <r>
    <d v="2015-07-01T00:00:00"/>
    <s v="ENPHO"/>
    <s v="NGO"/>
    <x v="19"/>
    <s v="Phulasi"/>
    <s v="ENPHO"/>
    <s v="Water"/>
    <x v="4"/>
    <s v="Khadi Khola  Drinking Water word no 5, Cement for W/S system improvement (2 Packet cement )"/>
    <n v="1"/>
    <s v="Scheme"/>
    <s v="Sustainable"/>
    <s v="UNICEF"/>
    <x v="1"/>
    <s v="Completed"/>
    <d v="2015-06-20T00:00:00"/>
    <s v="30/06/2015"/>
    <n v="135"/>
    <n v="31.05"/>
    <n v="32.4"/>
    <n v="33.75"/>
    <n v="37.800000000000004"/>
    <n v="105"/>
    <m/>
    <m/>
    <m/>
    <m/>
    <m/>
  </r>
  <r>
    <d v="2015-07-01T00:00:00"/>
    <s v="ENPHO"/>
    <s v="NGO"/>
    <x v="19"/>
    <s v="Phulasi"/>
    <s v="ENPHO"/>
    <s v="Water"/>
    <x v="4"/>
    <s v="Chauhan Tole Drinking Water word no 3, Cement for W/S system improvement (2 Packet cement )"/>
    <n v="1"/>
    <s v="Scheme"/>
    <s v="Sustainable"/>
    <s v="UNICEF"/>
    <x v="1"/>
    <s v="Completed"/>
    <d v="2015-06-20T00:00:00"/>
    <s v="30/06/2015"/>
    <n v="168"/>
    <n v="38.64"/>
    <n v="40.32"/>
    <n v="42"/>
    <n v="47.040000000000006"/>
    <n v="40"/>
    <m/>
    <m/>
    <m/>
    <m/>
    <m/>
  </r>
  <r>
    <d v="2015-07-02T00:00:00"/>
    <s v="ENPHO"/>
    <s v="NGO"/>
    <x v="17"/>
    <s v="Jhyaku"/>
    <s v="ENPHO"/>
    <s v="Sanitation"/>
    <x v="0"/>
    <s v="Toilets construction at communities"/>
    <n v="15"/>
    <s v="toilets"/>
    <s v="Sustainable"/>
    <s v="UNICEF"/>
    <x v="1"/>
    <s v="Completed"/>
    <s v="28/06/2015"/>
    <d v="2015-07-02T00:00:00"/>
    <n v="300"/>
    <m/>
    <m/>
    <m/>
    <m/>
    <n v="326"/>
    <n v="164"/>
    <n v="162"/>
    <m/>
    <m/>
    <m/>
  </r>
  <r>
    <d v="2015-07-02T00:00:00"/>
    <s v="ENPHO"/>
    <s v="NGO"/>
    <x v="17"/>
    <s v="Jhyaku"/>
    <s v="ENPHO"/>
    <s v="Water"/>
    <x v="4"/>
    <s v="Falate khanepani pipes. Cement, taps and Installation of water tank"/>
    <n v="1"/>
    <s v="schemes"/>
    <s v="Sustainable"/>
    <s v="UNICEF"/>
    <x v="1"/>
    <s v="Completed"/>
    <d v="2015-06-29T00:00:00"/>
    <d v="2015-07-02T00:00:00"/>
    <n v="100"/>
    <m/>
    <m/>
    <m/>
    <m/>
    <n v="85"/>
    <n v="50"/>
    <n v="35"/>
    <m/>
    <m/>
    <m/>
  </r>
  <r>
    <d v="2015-07-02T00:00:00"/>
    <s v="ENPHO"/>
    <s v="NGO"/>
    <x v="17"/>
    <s v="Jugu"/>
    <s v="ENPHO"/>
    <s v="Sanitation"/>
    <x v="0"/>
    <s v="Toilets construction at communities"/>
    <n v="2"/>
    <s v="toilets"/>
    <s v="Sustainable"/>
    <s v="UNICEF"/>
    <x v="1"/>
    <s v="Completed"/>
    <s v="26/06/2015"/>
    <d v="2015-02-07T00:00:00"/>
    <n v="50"/>
    <m/>
    <m/>
    <m/>
    <m/>
    <n v="68"/>
    <n v="32"/>
    <n v="36"/>
    <m/>
    <m/>
    <s v="Toilets installation has been started and remaning toilets are being installed serially"/>
  </r>
  <r>
    <d v="2015-07-02T00:00:00"/>
    <s v="ENPHO"/>
    <s v="NGO"/>
    <x v="18"/>
    <s v="Bajrabarahi"/>
    <s v="ENPHO"/>
    <s v="Institutional_WASH"/>
    <x v="12"/>
    <s v="WASH orientation in schools like handwashing practices, water purification in Ganesh primary school-14, Himalaya primary school-13, Udaya primary school-15"/>
    <n v="3"/>
    <s v="school"/>
    <s v="Sustainable"/>
    <s v="UNICEF"/>
    <x v="0"/>
    <s v="Completed"/>
    <s v="June 25,2015"/>
    <s v="June 30,2015"/>
    <n v="200"/>
    <m/>
    <m/>
    <m/>
    <m/>
    <n v="266"/>
    <m/>
    <m/>
    <n v="135"/>
    <n v="131"/>
    <m/>
  </r>
  <r>
    <d v="2015-07-02T00:00:00"/>
    <s v="ENPHO"/>
    <s v="NGO"/>
    <x v="18"/>
    <s v="Gogane"/>
    <s v="ENPHO"/>
    <s v="Water"/>
    <x v="7"/>
    <s v="Piyush plus distribution"/>
    <n v="1180"/>
    <s v="pcs"/>
    <s v="Temporary"/>
    <s v="UNICEF"/>
    <x v="1"/>
    <s v="Completed"/>
    <s v="July 1,2015"/>
    <s v="July 2,2015"/>
    <n v="5900"/>
    <m/>
    <m/>
    <m/>
    <m/>
    <n v="5900"/>
    <m/>
    <m/>
    <m/>
    <m/>
    <s v="Distributed in all wards"/>
  </r>
  <r>
    <d v="2015-07-02T00:00:00"/>
    <s v="ENPHO"/>
    <s v="NGO"/>
    <x v="19"/>
    <s v="Gelu"/>
    <s v="ENPHO"/>
    <s v="Assessment"/>
    <x v="1"/>
    <s v="Water Quality Testing "/>
    <n v="14"/>
    <s v="sample"/>
    <s v="Sustainable"/>
    <s v="UNICEF"/>
    <x v="1"/>
    <s v="Completed"/>
    <d v="2015-06-26T00:00:00"/>
    <d v="2015-06-26T00:00:00"/>
    <n v="7500"/>
    <n v="1725"/>
    <n v="1800"/>
    <n v="1875"/>
    <n v="2100"/>
    <n v="7500"/>
    <m/>
    <m/>
    <m/>
    <m/>
    <m/>
  </r>
  <r>
    <d v="2015-07-02T00:00:00"/>
    <s v="ENPHO"/>
    <s v="NGO"/>
    <x v="19"/>
    <s v="Gothgau"/>
    <s v="ENPHO"/>
    <s v="Sanitation"/>
    <x v="10"/>
    <s v=" To  Give Syphone Pipe, pan "/>
    <n v="9"/>
    <s v="nos."/>
    <s v="Sustainable"/>
    <s v="UNICEF"/>
    <x v="1"/>
    <s v="Ongoing"/>
    <d v="2015-06-30T00:00:00"/>
    <m/>
    <n v="54"/>
    <n v="12.42"/>
    <n v="12.959999999999999"/>
    <n v="13.5"/>
    <n v="15.120000000000001"/>
    <n v="94"/>
    <m/>
    <m/>
    <m/>
    <m/>
    <m/>
  </r>
  <r>
    <d v="2015-07-02T00:00:00"/>
    <s v="ENPHO"/>
    <s v="NGO"/>
    <x v="19"/>
    <s v="Gothgau"/>
    <s v="ENPHO"/>
    <s v="Sanitation"/>
    <x v="13"/>
    <s v="Distribution of EM"/>
    <n v="347"/>
    <s v="Ltr"/>
    <s v="Temporary"/>
    <s v="UNICEF"/>
    <x v="1"/>
    <s v="Completed"/>
    <d v="2015-06-30T00:00:00"/>
    <d v="2015-07-02T00:00:00"/>
    <n v="3704"/>
    <n v="851.92000000000007"/>
    <n v="888.95999999999992"/>
    <n v="926"/>
    <n v="1037.1200000000001"/>
    <n v="3704"/>
    <m/>
    <m/>
    <m/>
    <m/>
    <m/>
  </r>
  <r>
    <d v="2015-07-02T00:00:00"/>
    <s v="ENPHO"/>
    <s v="NGO"/>
    <x v="19"/>
    <s v="Khimti"/>
    <s v="ENPHO"/>
    <s v="Assessment"/>
    <x v="1"/>
    <s v="Water Quality Testing "/>
    <n v="9"/>
    <s v="sample"/>
    <s v="Sustainable"/>
    <s v="UNICEF"/>
    <x v="1"/>
    <s v="Completed"/>
    <d v="2015-06-25T00:00:00"/>
    <d v="2015-06-25T00:00:00"/>
    <n v="65"/>
    <n v="14.950000000000001"/>
    <n v="15.6"/>
    <n v="16.25"/>
    <n v="18.200000000000003"/>
    <n v="65"/>
    <m/>
    <m/>
    <m/>
    <m/>
    <m/>
  </r>
  <r>
    <d v="2015-07-02T00:00:00"/>
    <s v="ENPHO"/>
    <s v="NGO"/>
    <x v="19"/>
    <s v="Sunarpani"/>
    <s v="ENPHO"/>
    <s v="Assessment"/>
    <x v="1"/>
    <s v="Water Quality Testing "/>
    <n v="13"/>
    <s v="sample"/>
    <s v="Sustainable"/>
    <s v="UNICEF"/>
    <x v="1"/>
    <s v="Completed"/>
    <d v="2015-06-28T00:00:00"/>
    <d v="2015-06-28T00:00:00"/>
    <n v="78"/>
    <n v="17.940000000000001"/>
    <n v="18.72"/>
    <n v="19.5"/>
    <n v="21.840000000000003"/>
    <n v="78"/>
    <m/>
    <m/>
    <m/>
    <m/>
    <m/>
  </r>
  <r>
    <d v="2015-07-02T00:00:00"/>
    <s v="ENPHO"/>
    <s v="NGO"/>
    <x v="19"/>
    <s v="Tilpung"/>
    <s v="ENPHO"/>
    <s v="Assessment"/>
    <x v="1"/>
    <s v="Water Quality Testing "/>
    <n v="10"/>
    <s v="sample"/>
    <s v="Sustainable"/>
    <s v="UNICEF"/>
    <x v="1"/>
    <s v="Completed"/>
    <d v="2015-06-27T00:00:00"/>
    <d v="2015-06-27T00:00:00"/>
    <n v="154"/>
    <n v="35.42"/>
    <n v="36.96"/>
    <n v="38.5"/>
    <n v="43.120000000000005"/>
    <n v="154"/>
    <m/>
    <m/>
    <m/>
    <m/>
    <m/>
  </r>
  <r>
    <d v="2015-07-02T00:00:00"/>
    <s v="ENPHO"/>
    <s v="NGO"/>
    <x v="15"/>
    <s v="Kapilakot"/>
    <s v="ENPHO"/>
    <s v="Sanitation"/>
    <x v="13"/>
    <s v="Distribution of EM"/>
    <n v="1152"/>
    <s v="Nos"/>
    <s v="Temporary"/>
    <s v="UNICEF"/>
    <x v="1"/>
    <s v="Completed"/>
    <d v="2015-07-02T00:00:00"/>
    <d v="2015-07-05T00:00:00"/>
    <n v="5922"/>
    <n v="1362"/>
    <n v="1421"/>
    <n v="1480"/>
    <n v="1659"/>
    <n v="1362"/>
    <m/>
    <m/>
    <m/>
    <m/>
    <m/>
  </r>
  <r>
    <d v="2015-07-02T00:00:00"/>
    <s v="Nepal Red Cross Society "/>
    <s v="Red Cross Movement"/>
    <x v="20"/>
    <s v="Manthali"/>
    <s v="NRCS Ramechhap District Chapter "/>
    <s v="Hygiene"/>
    <x v="8"/>
    <s v="Hand Washing Campaign "/>
    <n v="1"/>
    <s v="Time"/>
    <s v="Temporary"/>
    <s v="NRCS"/>
    <x v="0"/>
    <s v="Completed"/>
    <d v="2015-07-02T00:00:00"/>
    <d v="2015-07-02T00:00:00"/>
    <n v="36"/>
    <n v="22"/>
    <n v="14"/>
    <m/>
    <m/>
    <n v="40"/>
    <n v="22"/>
    <n v="18"/>
    <m/>
    <m/>
    <s v="1 school "/>
  </r>
  <r>
    <d v="2015-07-02T00:00:00"/>
    <s v="Nepal Red Cross Society "/>
    <s v="Red Cross Movement"/>
    <x v="20"/>
    <s v="Rampur"/>
    <s v="NRCS Ramechhap District Chapter "/>
    <s v="Hygiene"/>
    <x v="8"/>
    <s v="Hand Washing Campaign "/>
    <n v="1"/>
    <s v="Time"/>
    <s v="Temporary"/>
    <s v="NRCS"/>
    <x v="0"/>
    <s v="Completed"/>
    <d v="2015-07-02T00:00:00"/>
    <d v="2015-07-02T00:00:00"/>
    <n v="45"/>
    <n v="22"/>
    <n v="23"/>
    <m/>
    <m/>
    <n v="45"/>
    <n v="22"/>
    <n v="23"/>
    <m/>
    <m/>
    <s v="1 school "/>
  </r>
  <r>
    <d v="2015-07-03T00:00:00"/>
    <s v="ENPHO"/>
    <s v="NGO"/>
    <x v="0"/>
    <s v="DeuvumiBaluwa"/>
    <s v="ENPHO"/>
    <s v="Sanitation"/>
    <x v="13"/>
    <s v="Toilet kit distribution (bucket , mug , brush, harpic )"/>
    <n v="767"/>
    <s v="Set"/>
    <s v="Temporary"/>
    <s v="UNICEF"/>
    <x v="1"/>
    <s v="Completed"/>
    <d v="2015-07-08T00:00:00"/>
    <d v="2015-07-14T00:00:00"/>
    <n v="3835"/>
    <m/>
    <m/>
    <m/>
    <m/>
    <n v="3835"/>
    <m/>
    <m/>
    <m/>
    <m/>
    <s v="Devbhumibaluwa-10; Health Post, Ward No--9; Tinghare"/>
  </r>
  <r>
    <d v="2015-07-03T00:00:00"/>
    <s v="ENPHO"/>
    <s v="NGO"/>
    <x v="0"/>
    <s v="Panauti N.P."/>
    <s v="ENPHO"/>
    <s v="Hygiene"/>
    <x v="6"/>
    <s v="Dignity and WASH kit   (Khopasi)"/>
    <n v="8"/>
    <s v="Kit"/>
    <s v="Temporary"/>
    <s v="UNICEF"/>
    <x v="1"/>
    <s v="Completed"/>
    <d v="2015-07-01T00:00:00"/>
    <d v="2015-07-01T00:00:00"/>
    <n v="72"/>
    <m/>
    <m/>
    <m/>
    <m/>
    <n v="72"/>
    <m/>
    <m/>
    <m/>
    <m/>
    <s v="Awereness campain co-ordination with unicef "/>
  </r>
  <r>
    <d v="2015-07-03T00:00:00"/>
    <s v="ENPHO"/>
    <s v="NGO"/>
    <x v="0"/>
    <s v="Panauti N.P."/>
    <s v="ENPHO"/>
    <s v="Water"/>
    <x v="7"/>
    <s v="Piyush plus distribution"/>
    <n v="8"/>
    <s v="Pcs"/>
    <s v="Temporary"/>
    <s v="UNICEF"/>
    <x v="1"/>
    <s v="Completed"/>
    <d v="2015-07-03T00:00:00"/>
    <d v="2015-07-03T00:00:00"/>
    <n v="72"/>
    <m/>
    <m/>
    <m/>
    <m/>
    <n v="72"/>
    <m/>
    <m/>
    <m/>
    <m/>
    <s v="Piyus plus Distribution coordination with unicef"/>
  </r>
  <r>
    <d v="2015-07-03T00:00:00"/>
    <s v="ENPHO"/>
    <s v="NGO"/>
    <x v="0"/>
    <s v="Panauti N.P."/>
    <s v="ENPHO"/>
    <s v="Sanitation"/>
    <x v="13"/>
    <s v="Distribution of EM"/>
    <n v="8"/>
    <s v="HH"/>
    <s v="Temporary"/>
    <s v="UNICEF"/>
    <x v="1"/>
    <s v="Completed"/>
    <d v="2015-07-03T00:00:00"/>
    <d v="2015-07-03T00:00:00"/>
    <n v="72"/>
    <m/>
    <m/>
    <m/>
    <m/>
    <n v="72"/>
    <m/>
    <m/>
    <m/>
    <m/>
    <s v="EM distribution co-ordination with unicef"/>
  </r>
  <r>
    <d v="2015-07-03T00:00:00"/>
    <s v="ENPHO"/>
    <s v="NGO"/>
    <x v="0"/>
    <s v="SankhupatiChour"/>
    <s v="ENPHO"/>
    <s v="Water"/>
    <x v="4"/>
    <s v="Intake is being repaired by 7 bags of cement,10bags of aggregates,15 bags of sand, 200m pipe of 25 mm diameter"/>
    <n v="1"/>
    <s v="Scheme"/>
    <s v="Sustainable"/>
    <s v="UNICEF"/>
    <x v="1"/>
    <s v="Completed"/>
    <d v="2015-06-23T00:00:00"/>
    <d v="2015-07-07T00:00:00"/>
    <n v="120"/>
    <m/>
    <m/>
    <m/>
    <m/>
    <n v="120"/>
    <m/>
    <m/>
    <m/>
    <m/>
    <s v="SankhupatiChour-7,Iite; Ite Khanepani Aayojana"/>
  </r>
  <r>
    <d v="2015-07-03T00:00:00"/>
    <s v="ENPHO"/>
    <s v="NGO"/>
    <x v="0"/>
    <s v="SaradaBatase"/>
    <s v="ENPHO"/>
    <s v="Assessment"/>
    <x v="1"/>
    <s v="Water Quality Testing"/>
    <n v="39"/>
    <s v="Samples"/>
    <s v="Sustainable"/>
    <s v="UNICEF"/>
    <x v="1"/>
    <s v="Completed"/>
    <d v="2015-06-24T00:00:00"/>
    <d v="2015-06-27T00:00:00"/>
    <n v="636"/>
    <m/>
    <m/>
    <m/>
    <m/>
    <n v="636"/>
    <m/>
    <m/>
    <m/>
    <m/>
    <m/>
  </r>
  <r>
    <d v="2015-07-03T00:00:00"/>
    <s v="ENPHO"/>
    <s v="NGO"/>
    <x v="0"/>
    <s v="SaradaBatase"/>
    <s v="ENPHO"/>
    <s v="Sanitation"/>
    <x v="0"/>
    <s v="SaradaBatase-4,6,Naubise &amp; Thakuri Chaap"/>
    <n v="15"/>
    <s v="HH"/>
    <s v="Temporary"/>
    <s v="UNICEF"/>
    <x v="1"/>
    <s v="Completed"/>
    <d v="2015-06-21T00:00:00"/>
    <d v="2015-07-03T00:00:00"/>
    <n v="75"/>
    <m/>
    <m/>
    <m/>
    <m/>
    <n v="75"/>
    <m/>
    <m/>
    <m/>
    <m/>
    <s v="Semi permanent latrin construction"/>
  </r>
  <r>
    <d v="2015-07-03T00:00:00"/>
    <s v="ENPHO"/>
    <s v="NGO"/>
    <x v="0"/>
    <s v="SaradaBatase"/>
    <s v="ENPHO"/>
    <s v="Water"/>
    <x v="4"/>
    <s v="400m pipe of 25mm diameter"/>
    <n v="1"/>
    <s v="Scheme"/>
    <s v="Sustainable"/>
    <s v="UNICEF"/>
    <x v="1"/>
    <s v="Completed"/>
    <d v="2015-07-09T00:00:00"/>
    <d v="2015-07-11T00:00:00"/>
    <n v="250"/>
    <m/>
    <m/>
    <m/>
    <m/>
    <n v="250"/>
    <m/>
    <m/>
    <m/>
    <m/>
    <s v="SaradaBatanse-1, Bhutyaban Khanepani Aayojana"/>
  </r>
  <r>
    <d v="2015-07-03T00:00:00"/>
    <s v="ENPHO"/>
    <s v="NGO"/>
    <x v="0"/>
    <s v="SaradaBatase"/>
    <s v="ENPHO"/>
    <s v="Water"/>
    <x v="4"/>
    <s v="400m pipe of 25mm diameter"/>
    <n v="1"/>
    <s v="Scheme"/>
    <s v="Sustainable"/>
    <s v="UNICEF"/>
    <x v="1"/>
    <s v="Completed"/>
    <d v="2015-07-09T00:00:00"/>
    <d v="2015-07-12T00:00:00"/>
    <n v="200"/>
    <m/>
    <m/>
    <m/>
    <m/>
    <n v="200"/>
    <m/>
    <m/>
    <m/>
    <m/>
    <s v="SaradaBatanse-7, Pariban Khanepani Aayojana"/>
  </r>
  <r>
    <d v="2015-07-03T00:00:00"/>
    <s v="ENPHO"/>
    <s v="NGO"/>
    <x v="0"/>
    <s v="SaradaBatase"/>
    <s v="ENPHO"/>
    <s v="Water"/>
    <x v="7"/>
    <s v="Piyush plus distribution"/>
    <n v="807"/>
    <s v="HH"/>
    <s v="Temporary"/>
    <s v="UNICEF"/>
    <x v="1"/>
    <s v="Completed"/>
    <s v="11/06/2015"/>
    <d v="2015-06-30T00:00:00"/>
    <n v="4035"/>
    <m/>
    <m/>
    <m/>
    <m/>
    <n v="4035"/>
    <m/>
    <m/>
    <m/>
    <m/>
    <s v="SaradaBatase-2; VDC bhawan; For Full affected house and pregnant and Delivery Women,Ward No 4,7 Naubise,Ward No 2,3,5 &amp; 9,Jakidol, Ward No 5,6,8, Thakuri Chaap"/>
  </r>
  <r>
    <d v="2015-07-03T00:00:00"/>
    <s v="ENPHO"/>
    <s v="NGO"/>
    <x v="0"/>
    <s v="SaradaBatase"/>
    <s v="ENPHO"/>
    <s v="Sanitation"/>
    <x v="13"/>
    <s v="Distribution of Phynol"/>
    <n v="15"/>
    <s v="Ltr"/>
    <s v="Temporary"/>
    <s v="UNICEF"/>
    <x v="1"/>
    <s v="Completed"/>
    <d v="2015-06-25T00:00:00"/>
    <d v="2015-06-25T00:00:00"/>
    <n v="15"/>
    <m/>
    <m/>
    <m/>
    <m/>
    <n v="15"/>
    <m/>
    <m/>
    <m/>
    <m/>
    <s v="Saradabatase-4; Naubise"/>
  </r>
  <r>
    <d v="2015-07-03T00:00:00"/>
    <s v="ENPHO"/>
    <s v="NGO"/>
    <x v="0"/>
    <s v="SaradaBatase"/>
    <s v="ENPHO"/>
    <s v="Sanitation"/>
    <x v="13"/>
    <s v="Distribution of EM"/>
    <n v="807"/>
    <s v="HH"/>
    <s v="Temporary"/>
    <s v="UNICEF"/>
    <x v="1"/>
    <s v="Completed"/>
    <d v="2015-06-22T00:00:00"/>
    <d v="2015-07-15T00:00:00"/>
    <n v="4035"/>
    <m/>
    <m/>
    <m/>
    <m/>
    <n v="4035"/>
    <m/>
    <m/>
    <m/>
    <m/>
    <s v="Saradabatase-4; Naubise, Ward No 5,6,8, Thakuri Chaap, Ward No--1,2; VDC bhawan, Ward No--3,9; Mathillo Jakidol &amp; Tallo Jakidol,Naubise, Ward No-8; Firstkot"/>
  </r>
  <r>
    <d v="2015-07-03T00:00:00"/>
    <s v="ENPHO"/>
    <s v="NGO"/>
    <x v="15"/>
    <s v="Dudhouli"/>
    <s v="ENPHO"/>
    <s v="Water"/>
    <x v="4"/>
    <s v="KogatI Kartha DWSS at Dudhouli 3"/>
    <n v="1"/>
    <s v="Nos"/>
    <s v="Sustainable"/>
    <s v="UNICEF"/>
    <x v="1"/>
    <s v="Planned "/>
    <d v="2015-07-28T00:00:00"/>
    <d v="2015-08-03T00:00:00"/>
    <n v="500"/>
    <n v="115"/>
    <n v="120"/>
    <n v="125"/>
    <n v="140"/>
    <n v="13577"/>
    <m/>
    <m/>
    <m/>
    <m/>
    <s v="Activity stooped due to flood and people's unparticipation"/>
  </r>
  <r>
    <d v="2015-07-03T00:00:00"/>
    <s v="Good Neighbors International"/>
    <s v="INGO"/>
    <x v="6"/>
    <s v="AaruArbang"/>
    <s v="Good Neighbor International"/>
    <s v="Hygiene"/>
    <x v="8"/>
    <s v="Distributed handwashing poster of GNI"/>
    <n v="100"/>
    <s v="poster piece"/>
    <s v="Sustainable"/>
    <s v="GNI"/>
    <x v="4"/>
    <s v="Completed"/>
    <d v="2015-06-14T00:00:00"/>
    <d v="2015-06-20T00:00:00"/>
    <m/>
    <m/>
    <m/>
    <m/>
    <m/>
    <m/>
    <m/>
    <m/>
    <m/>
    <m/>
    <m/>
  </r>
  <r>
    <d v="2015-07-03T00:00:00"/>
    <s v="Good Neighbors International"/>
    <s v="INGO"/>
    <x v="6"/>
    <s v="AaruArbang"/>
    <s v="Good Neighbor International"/>
    <s v="Water"/>
    <x v="5"/>
    <m/>
    <s v="20 buckets and 18 jugs"/>
    <m/>
    <s v="Temporary"/>
    <s v="GNI"/>
    <x v="1"/>
    <s v="Completed"/>
    <d v="2015-06-14T00:00:00"/>
    <d v="2015-06-20T00:00:00"/>
    <m/>
    <m/>
    <m/>
    <m/>
    <m/>
    <m/>
    <m/>
    <m/>
    <m/>
    <m/>
    <m/>
  </r>
  <r>
    <d v="2015-07-03T00:00:00"/>
    <s v="Good Neighbors International"/>
    <s v="INGO"/>
    <x v="6"/>
    <s v="AaruArbang"/>
    <s v="Good Neighbor International"/>
    <s v="Institutional_WASH"/>
    <x v="11"/>
    <m/>
    <s v="1 latrine"/>
    <s v="Polytank distributed in two health posts"/>
    <s v="Temporary"/>
    <s v="GNI"/>
    <x v="1"/>
    <s v="Completed"/>
    <d v="2015-06-14T00:00:00"/>
    <d v="2015-06-30T00:00:00"/>
    <m/>
    <m/>
    <m/>
    <m/>
    <m/>
    <m/>
    <m/>
    <m/>
    <m/>
    <m/>
    <m/>
  </r>
  <r>
    <d v="2015-07-03T00:00:00"/>
    <s v="Good Neighbors International"/>
    <s v="INGO"/>
    <x v="6"/>
    <s v="lapu"/>
    <s v="Good Neighbor International"/>
    <s v="Hygiene"/>
    <x v="8"/>
    <s v="Distributed handwashing poster of GNI"/>
    <n v="100"/>
    <s v="poster piece"/>
    <s v="Sustainable"/>
    <s v="GNI"/>
    <x v="0"/>
    <s v="Completed"/>
    <d v="2015-06-16T00:00:00"/>
    <d v="2015-06-20T00:00:00"/>
    <m/>
    <m/>
    <m/>
    <m/>
    <m/>
    <m/>
    <m/>
    <m/>
    <m/>
    <m/>
    <m/>
  </r>
  <r>
    <d v="2015-07-03T00:00:00"/>
    <s v="Good Neighbors International"/>
    <s v="INGO"/>
    <x v="6"/>
    <s v="Lapu"/>
    <s v="Good Neighbor International"/>
    <s v="Water"/>
    <x v="5"/>
    <m/>
    <s v="15 buckets and 9 jugs"/>
    <s v="buckets for 5 schools"/>
    <s v="Temporary"/>
    <s v="GNI"/>
    <x v="0"/>
    <s v="Completed"/>
    <d v="2015-06-14T00:00:00"/>
    <d v="2015-06-20T00:00:00"/>
    <m/>
    <m/>
    <m/>
    <m/>
    <m/>
    <m/>
    <m/>
    <m/>
    <m/>
    <m/>
    <m/>
  </r>
  <r>
    <d v="2015-07-03T00:00:00"/>
    <s v="Good Neighbors International"/>
    <s v="INGO"/>
    <x v="6"/>
    <s v="Manbu"/>
    <s v="Good Neighbor International"/>
    <s v="Hygiene"/>
    <x v="8"/>
    <s v="Distributed handwashing poster of GNI"/>
    <n v="100"/>
    <s v="poster piece"/>
    <s v="Sustainable"/>
    <s v="GNI"/>
    <x v="1"/>
    <s v="Completed"/>
    <d v="2015-06-17T00:00:00"/>
    <d v="2015-06-20T00:00:00"/>
    <m/>
    <m/>
    <m/>
    <m/>
    <m/>
    <m/>
    <m/>
    <m/>
    <m/>
    <m/>
    <m/>
  </r>
  <r>
    <d v="2015-07-03T00:00:00"/>
    <s v="Good Neighbors International"/>
    <s v="INGO"/>
    <x v="6"/>
    <s v="Manbu"/>
    <s v="Good Neighbor International"/>
    <s v="Water"/>
    <x v="5"/>
    <m/>
    <s v="16 bucket and 9 jugs"/>
    <s v="buckets for 4 schools"/>
    <s v="Temporary"/>
    <s v="GNI"/>
    <x v="0"/>
    <s v="Completed"/>
    <d v="2015-06-14T00:00:00"/>
    <d v="2015-06-20T00:00:00"/>
    <m/>
    <m/>
    <m/>
    <m/>
    <m/>
    <m/>
    <m/>
    <m/>
    <m/>
    <m/>
    <m/>
  </r>
  <r>
    <d v="2015-07-03T00:00:00"/>
    <s v="Good Neighbors International"/>
    <s v="INGO"/>
    <x v="6"/>
    <s v="Thumi"/>
    <s v="Good Neighbor International"/>
    <s v="Hygiene"/>
    <x v="8"/>
    <s v="Distributed handwashing poster of GNI"/>
    <n v="100"/>
    <s v="poster piece"/>
    <s v="Sustainable"/>
    <s v="GNI"/>
    <x v="0"/>
    <s v="Completed"/>
    <d v="2015-06-15T00:00:00"/>
    <d v="2015-06-20T00:00:00"/>
    <m/>
    <m/>
    <m/>
    <m/>
    <m/>
    <m/>
    <m/>
    <m/>
    <m/>
    <m/>
    <m/>
  </r>
  <r>
    <d v="2015-07-03T00:00:00"/>
    <s v="Good Neighbors International"/>
    <s v="INGO"/>
    <x v="6"/>
    <s v="Thumi"/>
    <s v="Good Neighbor International"/>
    <s v="Water"/>
    <x v="5"/>
    <m/>
    <s v="28 buckets and 9 jugs"/>
    <m/>
    <s v="Temporary"/>
    <s v="GNI"/>
    <x v="4"/>
    <s v="Completed"/>
    <d v="2015-06-14T00:00:00"/>
    <d v="2015-06-20T00:00:00"/>
    <m/>
    <m/>
    <m/>
    <m/>
    <m/>
    <m/>
    <m/>
    <m/>
    <m/>
    <m/>
    <m/>
  </r>
  <r>
    <d v="2015-07-03T00:00:00"/>
    <s v="Good Neighbors International"/>
    <s v="INGO"/>
    <x v="6"/>
    <s v="Thumi"/>
    <s v="Good Neighbor International"/>
    <s v="Institutional_WASH"/>
    <x v="11"/>
    <m/>
    <s v="2 latrines"/>
    <s v="1 polytank supported"/>
    <s v="Temporary"/>
    <s v="GNI"/>
    <x v="4"/>
    <s v="Completed"/>
    <d v="2015-06-15T00:00:00"/>
    <d v="2015-06-30T00:00:00"/>
    <m/>
    <m/>
    <m/>
    <m/>
    <m/>
    <m/>
    <m/>
    <m/>
    <m/>
    <m/>
    <m/>
  </r>
  <r>
    <d v="2015-07-03T00:00:00"/>
    <s v="Good Neighbors International"/>
    <s v="INGO"/>
    <x v="6"/>
    <s v="Finam"/>
    <s v="Good Neighbor International"/>
    <s v="Hygiene"/>
    <x v="8"/>
    <s v="Distributed handwashing poster of GNI"/>
    <n v="100"/>
    <s v="poster piece"/>
    <s v="Sustainable"/>
    <s v="GNI"/>
    <x v="3"/>
    <s v="Completed"/>
    <d v="2015-06-18T00:00:00"/>
    <d v="2015-06-20T00:00:00"/>
    <m/>
    <m/>
    <m/>
    <m/>
    <m/>
    <m/>
    <m/>
    <m/>
    <m/>
    <m/>
    <m/>
  </r>
  <r>
    <d v="2015-07-03T00:00:00"/>
    <s v="Water Missions International"/>
    <s v="INGO"/>
    <x v="5"/>
    <s v="Lalitpur U.M.N.P."/>
    <m/>
    <s v="Assessment"/>
    <x v="1"/>
    <s v="Water Quality testing"/>
    <m/>
    <m/>
    <s v="Temporary"/>
    <m/>
    <x v="4"/>
    <s v="Completed"/>
    <d v="2015-07-01T00:00:00"/>
    <d v="2015-07-01T00:00:00"/>
    <n v="90"/>
    <m/>
    <m/>
    <m/>
    <m/>
    <n v="90"/>
    <m/>
    <m/>
    <m/>
    <m/>
    <s v="Site assessment and water quality testing in the Koinonia Social Services Building in Lalitpur U.M.N.P vdc."/>
  </r>
  <r>
    <d v="2015-07-03T00:00:00"/>
    <s v="Water Missions International"/>
    <s v="INGO"/>
    <x v="5"/>
    <s v="Lalitpur U.M.N.P."/>
    <m/>
    <s v="Assessment"/>
    <x v="1"/>
    <s v="Water Quality testing"/>
    <m/>
    <m/>
    <s v="Temporary"/>
    <m/>
    <x v="1"/>
    <s v="Completed"/>
    <d v="2015-07-01T00:00:00"/>
    <d v="2015-07-01T00:00:00"/>
    <n v="750"/>
    <m/>
    <m/>
    <m/>
    <m/>
    <n v="750"/>
    <m/>
    <m/>
    <m/>
    <m/>
    <s v="Site assessment and water quality testing in the community of Manidol Tole Gudhar Samit in Lalitpur U.M.N.P vdc."/>
  </r>
  <r>
    <d v="2015-07-03T00:00:00"/>
    <s v="Water Missions International"/>
    <s v="INGO"/>
    <x v="5"/>
    <s v="Lalitpur U.M.N.P."/>
    <m/>
    <s v="Assessment"/>
    <x v="1"/>
    <s v="Water Quality testing"/>
    <m/>
    <m/>
    <s v="Temporary"/>
    <m/>
    <x v="1"/>
    <s v="Completed"/>
    <d v="2015-07-01T00:00:00"/>
    <d v="2015-07-01T00:00:00"/>
    <n v="1000"/>
    <m/>
    <m/>
    <m/>
    <m/>
    <n v="1000"/>
    <m/>
    <m/>
    <m/>
    <m/>
    <s v="Site assessment and water quality testing in the community of Gachhen in Lalitpur U.M.N.P vdc."/>
  </r>
  <r>
    <d v="2015-07-03T00:00:00"/>
    <s v="Water Missions International"/>
    <s v="INGO"/>
    <x v="5"/>
    <s v="Lalitpur U.M.N.P."/>
    <m/>
    <s v="Assessment"/>
    <x v="1"/>
    <s v="Water Quality testing"/>
    <m/>
    <m/>
    <s v="Temporary"/>
    <m/>
    <x v="1"/>
    <s v="Completed"/>
    <d v="2015-07-01T00:00:00"/>
    <d v="2015-07-01T00:00:00"/>
    <n v="1200"/>
    <m/>
    <m/>
    <m/>
    <m/>
    <n v="1200"/>
    <m/>
    <m/>
    <m/>
    <m/>
    <s v="Site assessment and water quality testing in the community of Bhindyolachhi in Lalitpur U.M.N.P vdc."/>
  </r>
  <r>
    <d v="2015-07-03T00:00:00"/>
    <s v="Water Missions International"/>
    <s v="INGO"/>
    <x v="5"/>
    <s v="Lalitpur U.M.N.P."/>
    <m/>
    <s v="Assessment"/>
    <x v="1"/>
    <s v="Water Quality testing"/>
    <m/>
    <m/>
    <s v="Temporary"/>
    <m/>
    <x v="1"/>
    <s v="Completed"/>
    <d v="2015-07-01T00:00:00"/>
    <d v="2015-07-01T00:00:00"/>
    <n v="1500"/>
    <m/>
    <m/>
    <m/>
    <m/>
    <n v="1500"/>
    <m/>
    <m/>
    <m/>
    <m/>
    <s v="Site assessment and water quality testing in the community of Bhola Gaesit Jayapu Samaj in Lalitpur U.M.N.P vdc."/>
  </r>
  <r>
    <d v="2015-07-03T00:00:00"/>
    <s v="Water Missions International"/>
    <s v="INGO"/>
    <x v="5"/>
    <s v="Lalitpur U.M.N.P."/>
    <m/>
    <s v="Assessment"/>
    <x v="1"/>
    <s v="Water Quality testing"/>
    <m/>
    <m/>
    <s v="Temporary"/>
    <m/>
    <x v="1"/>
    <s v="Completed"/>
    <d v="2015-07-01T00:00:00"/>
    <d v="2015-07-01T00:00:00"/>
    <n v="2000"/>
    <m/>
    <m/>
    <m/>
    <m/>
    <n v="2000"/>
    <m/>
    <m/>
    <m/>
    <m/>
    <s v="Site assessment and water quality testing in the community next to Koinonia Patan Church in Lalitpur U.M.N.P vdc."/>
  </r>
  <r>
    <d v="2015-07-03T00:00:00"/>
    <s v="Water Missions International"/>
    <s v="INGO"/>
    <x v="5"/>
    <s v="Lalitpur U.M.N.P."/>
    <m/>
    <s v="Assessment"/>
    <x v="1"/>
    <s v="Water Quality testing"/>
    <m/>
    <m/>
    <s v="Temporary"/>
    <m/>
    <x v="1"/>
    <s v="Completed"/>
    <d v="2015-07-01T00:00:00"/>
    <d v="2015-07-01T00:00:00"/>
    <n v="2500"/>
    <m/>
    <m/>
    <m/>
    <m/>
    <n v="2500"/>
    <m/>
    <m/>
    <m/>
    <m/>
    <s v="Site assessment and water quality testing in the community of Lukushi in Lalitpur U.M.N.P vdc."/>
  </r>
  <r>
    <d v="2015-07-03T00:00:00"/>
    <s v="Water Missions International"/>
    <s v="INGO"/>
    <x v="5"/>
    <s v="Lalitpur U.M.N.P."/>
    <m/>
    <s v="Assessment"/>
    <x v="1"/>
    <s v="Water Quality testing"/>
    <m/>
    <m/>
    <s v="Temporary"/>
    <m/>
    <x v="1"/>
    <s v="Completed"/>
    <d v="2015-07-01T00:00:00"/>
    <d v="2015-07-01T00:00:00"/>
    <n v="4000"/>
    <m/>
    <m/>
    <m/>
    <m/>
    <n v="4000"/>
    <m/>
    <m/>
    <m/>
    <m/>
    <s v="Site assessment and water quality testing in the community of Guitole in Lalitpur U.M.N.P vdc."/>
  </r>
  <r>
    <d v="2015-07-03T00:00:00"/>
    <s v="ENPHO"/>
    <s v="NGO"/>
    <x v="0"/>
    <s v="Panauti N.P."/>
    <s v="ENPHO"/>
    <s v="Sanitation"/>
    <x v="0"/>
    <s v="Khopasi"/>
    <n v="1"/>
    <s v="Set"/>
    <s v="Sustainable"/>
    <s v="UNICEF"/>
    <x v="3"/>
    <s v="Completed"/>
    <d v="2015-07-02T00:00:00"/>
    <d v="2015-07-03T00:00:00"/>
    <n v="62"/>
    <m/>
    <m/>
    <m/>
    <m/>
    <n v="62"/>
    <m/>
    <m/>
    <m/>
    <m/>
    <s v="Construction of bathroom with toilet coordination with unicef"/>
  </r>
  <r>
    <d v="2015-07-03T00:00:00"/>
    <s v="ENPHO"/>
    <s v="NGO"/>
    <x v="0"/>
    <s v="Panauti N.P."/>
    <s v="ENPHO"/>
    <s v="Sanitation"/>
    <x v="0"/>
    <s v="Khopasi"/>
    <n v="1"/>
    <s v="Set"/>
    <s v="Sustainable"/>
    <s v="UNICEF"/>
    <x v="3"/>
    <s v="Completed"/>
    <d v="2015-07-02T00:00:00"/>
    <d v="2015-07-03T00:00:00"/>
    <n v="62"/>
    <m/>
    <m/>
    <m/>
    <m/>
    <n v="62"/>
    <m/>
    <m/>
    <m/>
    <m/>
    <s v="Semi permanent latrin construction coordination with unicef"/>
  </r>
  <r>
    <d v="2015-07-04T00:00:00"/>
    <s v="Nepal Red Cross Society "/>
    <s v="Red Cross Movement"/>
    <x v="20"/>
    <s v="Duragau"/>
    <s v="NRCS Ramechhap District Chapter "/>
    <s v="Water"/>
    <x v="5"/>
    <s v="Distribution "/>
    <n v="1538"/>
    <s v="PCs "/>
    <s v="Temporary"/>
    <s v="IFRC"/>
    <x v="1"/>
    <s v="Completed"/>
    <d v="2015-07-03T00:00:00"/>
    <d v="2015-07-04T00:00:00"/>
    <n v="4205"/>
    <n v="2054"/>
    <n v="2151"/>
    <m/>
    <m/>
    <n v="4125"/>
    <n v="2019"/>
    <n v="2106"/>
    <m/>
    <m/>
    <m/>
  </r>
  <r>
    <d v="2015-07-04T00:00:00"/>
    <s v="Nepal Red Cross Society "/>
    <s v="Red Cross Movement"/>
    <x v="20"/>
    <s v="Duragau"/>
    <s v="NRCS Ramechhap District Chapter "/>
    <s v="Hygiene"/>
    <x v="6"/>
    <s v="Distribution "/>
    <n v="769"/>
    <s v="Box "/>
    <s v="Temporary"/>
    <s v="IFRC"/>
    <x v="1"/>
    <s v="Completed"/>
    <d v="2015-07-03T00:00:00"/>
    <d v="2015-07-04T00:00:00"/>
    <n v="4205"/>
    <n v="2054"/>
    <n v="2151"/>
    <m/>
    <m/>
    <n v="4125"/>
    <n v="2019"/>
    <n v="2106"/>
    <m/>
    <m/>
    <m/>
  </r>
  <r>
    <d v="2015-07-05T00:00:00"/>
    <s v="CARE"/>
    <s v="INGO"/>
    <x v="9"/>
    <s v="Budhathum"/>
    <s v="SAHAS"/>
    <s v="Sanitation"/>
    <x v="0"/>
    <m/>
    <n v="300"/>
    <m/>
    <s v="Sustainable"/>
    <m/>
    <x v="1"/>
    <s v="Ongoing"/>
    <d v="2015-04-25T00:00:00"/>
    <d v="2015-10-30T00:00:00"/>
    <n v="4800"/>
    <m/>
    <m/>
    <m/>
    <m/>
    <m/>
    <m/>
    <m/>
    <m/>
    <m/>
    <m/>
  </r>
  <r>
    <d v="2015-07-05T00:00:00"/>
    <s v="CARE"/>
    <s v="INGO"/>
    <x v="9"/>
    <s v="Budhathum"/>
    <s v="SAHAS"/>
    <s v="Hygiene"/>
    <x v="8"/>
    <s v="Hygiene Sessions/FGDs"/>
    <m/>
    <m/>
    <s v="Sustainable"/>
    <m/>
    <x v="1"/>
    <s v="Ongoing"/>
    <d v="2015-04-25T00:00:00"/>
    <d v="2015-10-30T00:00:00"/>
    <n v="4801"/>
    <m/>
    <m/>
    <m/>
    <m/>
    <n v="4800"/>
    <m/>
    <m/>
    <m/>
    <m/>
    <m/>
  </r>
  <r>
    <d v="2015-07-05T00:00:00"/>
    <s v="CARE"/>
    <s v="INGO"/>
    <x v="9"/>
    <s v="Budhathum"/>
    <s v="SAHAS"/>
    <s v="Hygiene"/>
    <x v="6"/>
    <s v="Demonsrtation of the kits contents / how to use"/>
    <m/>
    <m/>
    <s v="Temporary"/>
    <m/>
    <x v="1"/>
    <s v="Completed"/>
    <d v="2015-04-25T00:00:00"/>
    <d v="2015-10-30T00:00:00"/>
    <n v="2330"/>
    <m/>
    <m/>
    <m/>
    <m/>
    <n v="2330"/>
    <m/>
    <m/>
    <m/>
    <m/>
    <s v="465 kits distributed"/>
  </r>
  <r>
    <d v="2015-07-05T00:00:00"/>
    <s v="CARE"/>
    <s v="INGO"/>
    <x v="9"/>
    <s v="Mulpani"/>
    <s v="SAHAS"/>
    <s v="Water"/>
    <x v="4"/>
    <s v="Provision of assorted  pipes "/>
    <m/>
    <m/>
    <s v="Sustainable"/>
    <m/>
    <x v="1"/>
    <s v="Ongoing"/>
    <d v="2015-04-27T00:00:00"/>
    <d v="2015-07-27T00:00:00"/>
    <n v="2800"/>
    <m/>
    <m/>
    <m/>
    <m/>
    <m/>
    <m/>
    <m/>
    <m/>
    <m/>
    <m/>
  </r>
  <r>
    <d v="2015-07-05T00:00:00"/>
    <s v="CARE"/>
    <s v="INGO"/>
    <x v="9"/>
    <s v="Phulkhark"/>
    <s v="SAHAS"/>
    <s v="Water"/>
    <x v="4"/>
    <s v="Provision of assorted  pipes "/>
    <m/>
    <m/>
    <s v="Sustainable"/>
    <m/>
    <x v="1"/>
    <s v="Ongoing"/>
    <m/>
    <m/>
    <n v="3400"/>
    <m/>
    <m/>
    <m/>
    <m/>
    <m/>
    <m/>
    <m/>
    <m/>
    <m/>
    <m/>
  </r>
  <r>
    <d v="2015-07-05T00:00:00"/>
    <s v="CARE"/>
    <s v="INGO"/>
    <x v="9"/>
    <s v="Salyantar"/>
    <s v="SAHAS"/>
    <s v="Water"/>
    <x v="4"/>
    <s v="Provision of assorted  pipes "/>
    <m/>
    <m/>
    <s v="Sustainable"/>
    <m/>
    <x v="1"/>
    <s v="Completed"/>
    <s v="4/05/2015"/>
    <s v="4/05/2015"/>
    <n v="8500"/>
    <m/>
    <m/>
    <m/>
    <m/>
    <m/>
    <m/>
    <m/>
    <m/>
    <m/>
    <m/>
  </r>
  <r>
    <d v="2015-07-05T00:00:00"/>
    <s v="HELVETAS SWISS Intercooperation Nepal"/>
    <s v="INGO"/>
    <x v="6"/>
    <s v="Aanppipal"/>
    <s v="VDC level Coordination Committee authenticated by DDRC"/>
    <s v="Water"/>
    <x v="7"/>
    <m/>
    <m/>
    <m/>
    <s v="Temporary"/>
    <s v="HELVETAS Swiss Intercooperation"/>
    <x v="1"/>
    <s v="Completed"/>
    <m/>
    <m/>
    <n v="2107"/>
    <m/>
    <m/>
    <m/>
    <m/>
    <n v="2107"/>
    <m/>
    <m/>
    <m/>
    <m/>
    <m/>
  </r>
  <r>
    <d v="2015-07-05T00:00:00"/>
    <s v="HELVETAS SWISS Intercooperation Nepal"/>
    <s v="INGO"/>
    <x v="6"/>
    <s v="Ghairung"/>
    <s v="VDC level Coordination Committee authenticated by DDRC"/>
    <s v="Water"/>
    <x v="7"/>
    <m/>
    <m/>
    <m/>
    <s v="Temporary"/>
    <s v="HELVETAS Swiss Intercooperation"/>
    <x v="1"/>
    <s v="Completed"/>
    <m/>
    <m/>
    <n v="1970"/>
    <m/>
    <m/>
    <m/>
    <m/>
    <n v="1970"/>
    <m/>
    <m/>
    <m/>
    <m/>
    <m/>
  </r>
  <r>
    <d v="2015-07-05T00:00:00"/>
    <s v="HELVETAS SWISS Intercooperation Nepal"/>
    <s v="INGO"/>
    <x v="6"/>
    <s v="Thalajung"/>
    <s v="VDC level Coordination Committee authenticated by DDRC"/>
    <s v="Water"/>
    <x v="7"/>
    <m/>
    <m/>
    <m/>
    <s v="Temporary"/>
    <s v="HELVETAS Swiss Intercooperation"/>
    <x v="1"/>
    <s v="Completed"/>
    <m/>
    <m/>
    <n v="1970"/>
    <m/>
    <m/>
    <m/>
    <m/>
    <n v="1970"/>
    <m/>
    <m/>
    <m/>
    <m/>
    <m/>
  </r>
  <r>
    <d v="2015-07-05T00:00:00"/>
    <s v="IMC"/>
    <s v="INGO"/>
    <x v="9"/>
    <s v="MuraliBhanjyang"/>
    <m/>
    <s v="Sanitation"/>
    <x v="0"/>
    <m/>
    <n v="15"/>
    <s v="latrines"/>
    <m/>
    <m/>
    <x v="1"/>
    <s v="Completed"/>
    <m/>
    <m/>
    <n v="2000"/>
    <m/>
    <m/>
    <m/>
    <m/>
    <n v="750"/>
    <m/>
    <m/>
    <m/>
    <m/>
    <s v="Asssesment ongoing, utilised target as per WSSDO estimates"/>
  </r>
  <r>
    <d v="2015-07-05T00:00:00"/>
    <s v="IMC"/>
    <s v="INGO"/>
    <x v="9"/>
    <s v="MuraliBhanjyang"/>
    <m/>
    <s v="Hygiene"/>
    <x v="8"/>
    <m/>
    <m/>
    <m/>
    <m/>
    <m/>
    <x v="1"/>
    <s v="Ongoing"/>
    <m/>
    <m/>
    <n v="4000"/>
    <m/>
    <m/>
    <m/>
    <m/>
    <n v="615"/>
    <m/>
    <m/>
    <m/>
    <m/>
    <s v="Asssesment ongoing, utilised target as per WSSDO estimates"/>
  </r>
  <r>
    <d v="2015-07-05T00:00:00"/>
    <s v="IMC"/>
    <s v="INGO"/>
    <x v="9"/>
    <s v="MuraliBhanjyang"/>
    <m/>
    <s v="Hygiene"/>
    <x v="6"/>
    <m/>
    <n v="615"/>
    <m/>
    <m/>
    <m/>
    <x v="1"/>
    <s v="Ongoing"/>
    <m/>
    <m/>
    <n v="4000"/>
    <m/>
    <m/>
    <m/>
    <m/>
    <n v="3075"/>
    <m/>
    <m/>
    <m/>
    <m/>
    <s v="Asssesment ongoing, utilised target as per WSSDO estimates"/>
  </r>
  <r>
    <d v="2015-07-05T00:00:00"/>
    <s v="IMC"/>
    <s v="INGO"/>
    <x v="5"/>
    <s v="Chapagaun"/>
    <m/>
    <s v="Hygiene"/>
    <x v="8"/>
    <m/>
    <m/>
    <m/>
    <m/>
    <m/>
    <x v="1"/>
    <s v="Completed"/>
    <m/>
    <m/>
    <n v="1000"/>
    <n v="385"/>
    <m/>
    <m/>
    <m/>
    <n v="385"/>
    <m/>
    <m/>
    <m/>
    <m/>
    <m/>
  </r>
  <r>
    <d v="2015-07-05T00:00:00"/>
    <s v="IMC"/>
    <s v="INGO"/>
    <x v="5"/>
    <s v="Thuladurlung"/>
    <m/>
    <s v="Sanitation"/>
    <x v="0"/>
    <m/>
    <n v="12"/>
    <s v="Latrines"/>
    <m/>
    <m/>
    <x v="1"/>
    <s v="Completed"/>
    <m/>
    <m/>
    <n v="300"/>
    <n v="300"/>
    <m/>
    <m/>
    <m/>
    <n v="300"/>
    <m/>
    <m/>
    <m/>
    <m/>
    <m/>
  </r>
  <r>
    <d v="2015-07-05T00:00:00"/>
    <s v="IMC"/>
    <s v="INGO"/>
    <x v="5"/>
    <s v="Thuladurlung"/>
    <m/>
    <s v="Hygiene"/>
    <x v="8"/>
    <m/>
    <m/>
    <m/>
    <m/>
    <m/>
    <x v="1"/>
    <m/>
    <m/>
    <m/>
    <n v="300"/>
    <m/>
    <m/>
    <m/>
    <m/>
    <m/>
    <m/>
    <m/>
    <m/>
    <m/>
    <m/>
  </r>
  <r>
    <d v="2015-07-05T00:00:00"/>
    <s v="IMC"/>
    <s v="INGO"/>
    <x v="5"/>
    <s v="Thuladurlung"/>
    <m/>
    <s v="Hygiene"/>
    <x v="6"/>
    <m/>
    <m/>
    <m/>
    <m/>
    <m/>
    <x v="1"/>
    <s v="Planned "/>
    <m/>
    <m/>
    <m/>
    <m/>
    <m/>
    <m/>
    <m/>
    <m/>
    <m/>
    <m/>
    <m/>
    <m/>
    <m/>
  </r>
  <r>
    <d v="2015-07-05T00:00:00"/>
    <s v="IMC"/>
    <s v="INGO"/>
    <x v="5"/>
    <s v="Thuladurlung"/>
    <m/>
    <s v="Institutional_WASH"/>
    <x v="11"/>
    <m/>
    <m/>
    <m/>
    <m/>
    <m/>
    <x v="4"/>
    <s v="Planned "/>
    <m/>
    <m/>
    <m/>
    <m/>
    <m/>
    <m/>
    <m/>
    <m/>
    <m/>
    <m/>
    <m/>
    <m/>
    <m/>
  </r>
  <r>
    <d v="2015-07-05T00:00:00"/>
    <s v="IMC"/>
    <s v="INGO"/>
    <x v="5"/>
    <s v="Thuladurlung"/>
    <m/>
    <s v="Institutional_WASH"/>
    <x v="12"/>
    <m/>
    <m/>
    <m/>
    <m/>
    <m/>
    <x v="0"/>
    <s v="Planned "/>
    <m/>
    <m/>
    <m/>
    <m/>
    <m/>
    <m/>
    <m/>
    <m/>
    <m/>
    <m/>
    <m/>
    <m/>
    <m/>
  </r>
  <r>
    <d v="2015-07-05T00:00:00"/>
    <s v="Save the Children"/>
    <s v="INGO"/>
    <x v="9"/>
    <s v="Baireni"/>
    <m/>
    <s v="Water"/>
    <x v="4"/>
    <s v="Rehab of community water supply"/>
    <m/>
    <m/>
    <s v="Sustainable"/>
    <m/>
    <x v="1"/>
    <s v="Planned "/>
    <m/>
    <m/>
    <m/>
    <m/>
    <m/>
    <m/>
    <m/>
    <m/>
    <m/>
    <m/>
    <m/>
    <m/>
    <m/>
  </r>
  <r>
    <d v="2015-07-05T00:00:00"/>
    <s v="Save the Children"/>
    <s v="INGO"/>
    <x v="9"/>
    <s v="Baireni"/>
    <m/>
    <s v="Institutional_WASH"/>
    <x v="12"/>
    <m/>
    <n v="16"/>
    <s v="schools (target = 16)"/>
    <s v="Sustainable"/>
    <m/>
    <x v="1"/>
    <s v="Ongoing"/>
    <m/>
    <m/>
    <m/>
    <m/>
    <m/>
    <m/>
    <m/>
    <m/>
    <m/>
    <m/>
    <m/>
    <m/>
    <m/>
  </r>
  <r>
    <d v="2015-07-05T00:00:00"/>
    <s v="Save the Children"/>
    <s v="INGO"/>
    <x v="9"/>
    <s v="Bhumesthan"/>
    <m/>
    <s v="Sanitation"/>
    <x v="10"/>
    <m/>
    <m/>
    <s v="latrines (target = 100)"/>
    <s v="Sustainable"/>
    <m/>
    <x v="1"/>
    <s v="Planned "/>
    <m/>
    <m/>
    <n v="550"/>
    <m/>
    <m/>
    <m/>
    <m/>
    <m/>
    <m/>
    <m/>
    <m/>
    <m/>
    <m/>
  </r>
  <r>
    <d v="2015-07-05T00:00:00"/>
    <s v="Save the Children"/>
    <s v="INGO"/>
    <x v="9"/>
    <s v="Bhumesthan"/>
    <m/>
    <s v="Institutional_WASH"/>
    <x v="12"/>
    <m/>
    <n v="18"/>
    <s v="schools (target = 28)"/>
    <s v="Sustainable"/>
    <m/>
    <x v="1"/>
    <s v="Ongoing"/>
    <m/>
    <m/>
    <m/>
    <m/>
    <m/>
    <m/>
    <m/>
    <m/>
    <m/>
    <m/>
    <m/>
    <m/>
    <m/>
  </r>
  <r>
    <d v="2015-07-05T00:00:00"/>
    <s v="Save the Children"/>
    <s v="INGO"/>
    <x v="9"/>
    <s v="Kiranchok"/>
    <m/>
    <s v="Institutional_WASH"/>
    <x v="12"/>
    <m/>
    <n v="16"/>
    <s v="shools"/>
    <s v="Sustainable"/>
    <m/>
    <x v="1"/>
    <s v="Planned "/>
    <m/>
    <m/>
    <m/>
    <m/>
    <m/>
    <m/>
    <m/>
    <m/>
    <m/>
    <m/>
    <m/>
    <m/>
    <m/>
  </r>
  <r>
    <d v="2015-07-05T00:00:00"/>
    <s v="Save the Children"/>
    <s v="INGO"/>
    <x v="6"/>
    <s v="AaruChanuate"/>
    <m/>
    <s v="Water"/>
    <x v="3"/>
    <m/>
    <n v="1"/>
    <s v="Water Storage"/>
    <s v="Temporary"/>
    <m/>
    <x v="0"/>
    <s v="Completed"/>
    <s v="23/05/2015"/>
    <s v="26/05/2015"/>
    <n v="100"/>
    <n v="48"/>
    <n v="52"/>
    <n v="25"/>
    <n v="24"/>
    <n v="100"/>
    <n v="48"/>
    <n v="52"/>
    <n v="25"/>
    <n v="24"/>
    <m/>
  </r>
  <r>
    <d v="2015-07-05T00:00:00"/>
    <s v="Save the Children"/>
    <s v="INGO"/>
    <x v="6"/>
    <s v="AaruChanuate"/>
    <m/>
    <s v="Institutional_WASH"/>
    <x v="12"/>
    <m/>
    <n v="14"/>
    <s v="schools (target = 18)"/>
    <s v="Sustainable"/>
    <m/>
    <x v="0"/>
    <s v="Ongoing"/>
    <m/>
    <m/>
    <m/>
    <m/>
    <m/>
    <m/>
    <m/>
    <m/>
    <m/>
    <m/>
    <m/>
    <m/>
    <m/>
  </r>
  <r>
    <d v="2015-07-05T00:00:00"/>
    <s v="Save the Children"/>
    <s v="INGO"/>
    <x v="6"/>
    <s v="Aarupokhari"/>
    <m/>
    <s v="Institutional_WASH"/>
    <x v="12"/>
    <m/>
    <n v="10"/>
    <s v="schools (target = 14)"/>
    <s v="Sustainable"/>
    <m/>
    <x v="0"/>
    <s v="Ongoing"/>
    <s v="17/05/2015"/>
    <m/>
    <n v="275"/>
    <m/>
    <m/>
    <n v="150"/>
    <n v="175"/>
    <n v="617"/>
    <m/>
    <m/>
    <n v="338"/>
    <n v="279"/>
    <m/>
  </r>
  <r>
    <d v="2015-07-05T00:00:00"/>
    <s v="Save the Children"/>
    <s v="INGO"/>
    <x v="6"/>
    <s v="Baguwa"/>
    <m/>
    <s v="Water"/>
    <x v="4"/>
    <m/>
    <n v="1500"/>
    <s v="m"/>
    <s v="Sustainable"/>
    <m/>
    <x v="2"/>
    <s v="Ongoing"/>
    <m/>
    <m/>
    <n v="350"/>
    <m/>
    <m/>
    <m/>
    <m/>
    <m/>
    <m/>
    <m/>
    <m/>
    <m/>
    <m/>
  </r>
  <r>
    <d v="2015-07-05T00:00:00"/>
    <s v="Save the Children"/>
    <s v="INGO"/>
    <x v="6"/>
    <s v="Baguwa"/>
    <m/>
    <s v="Institutional_WASH"/>
    <x v="12"/>
    <m/>
    <n v="6"/>
    <s v="schools (target = 10)"/>
    <s v="Sustainable"/>
    <m/>
    <x v="0"/>
    <s v="Ongoing"/>
    <m/>
    <m/>
    <m/>
    <m/>
    <m/>
    <m/>
    <m/>
    <n v="151"/>
    <m/>
    <m/>
    <n v="85"/>
    <n v="66"/>
    <m/>
  </r>
  <r>
    <d v="2015-07-05T00:00:00"/>
    <s v="Save the Children"/>
    <s v="INGO"/>
    <x v="6"/>
    <s v="Baguwa"/>
    <m/>
    <s v="Institutional_WASH"/>
    <x v="12"/>
    <m/>
    <n v="2"/>
    <s v="CFS (target =2)"/>
    <s v="Sustainable"/>
    <m/>
    <x v="1"/>
    <s v="Completed"/>
    <s v="11/05/2015"/>
    <s v="20/06/2015"/>
    <m/>
    <m/>
    <m/>
    <m/>
    <m/>
    <m/>
    <m/>
    <m/>
    <m/>
    <m/>
    <m/>
  </r>
  <r>
    <d v="2015-07-05T00:00:00"/>
    <s v="Save the Children"/>
    <s v="INGO"/>
    <x v="6"/>
    <s v="Dhawa"/>
    <m/>
    <s v="Institutional_WASH"/>
    <x v="12"/>
    <m/>
    <m/>
    <m/>
    <m/>
    <m/>
    <x v="0"/>
    <s v="Ongoing"/>
    <d v="2015-05-11T00:00:00"/>
    <d v="2015-05-13T00:00:00"/>
    <m/>
    <m/>
    <m/>
    <m/>
    <m/>
    <n v="129"/>
    <m/>
    <m/>
    <n v="90"/>
    <n v="39"/>
    <m/>
  </r>
  <r>
    <d v="2015-07-05T00:00:00"/>
    <s v="Save the Children"/>
    <s v="INGO"/>
    <x v="6"/>
    <s v="Masel"/>
    <m/>
    <s v="Water"/>
    <x v="4"/>
    <m/>
    <n v="4"/>
    <s v="Not  targeting area"/>
    <s v="Sustainable"/>
    <m/>
    <x v="1"/>
    <s v="Ongoing"/>
    <s v="15/06/2015"/>
    <m/>
    <n v="2860"/>
    <n v="106"/>
    <n v="114"/>
    <n v="56"/>
    <n v="52"/>
    <n v="72"/>
    <n v="21"/>
    <n v="18"/>
    <n v="14"/>
    <n v="19"/>
    <m/>
  </r>
  <r>
    <d v="2015-07-05T00:00:00"/>
    <s v="Save the Children"/>
    <s v="INGO"/>
    <x v="6"/>
    <s v="Masel"/>
    <m/>
    <s v="Institutional_WASH"/>
    <x v="12"/>
    <m/>
    <n v="7"/>
    <s v="schools (target = 10)"/>
    <s v="Sustainable"/>
    <m/>
    <x v="0"/>
    <s v="Planned "/>
    <m/>
    <m/>
    <m/>
    <m/>
    <m/>
    <m/>
    <m/>
    <n v="833"/>
    <m/>
    <m/>
    <n v="446"/>
    <n v="387"/>
    <m/>
  </r>
  <r>
    <d v="2015-07-05T00:00:00"/>
    <s v="Save the Children"/>
    <s v="INGO"/>
    <x v="6"/>
    <s v="Nareshwor"/>
    <m/>
    <s v="Water"/>
    <x v="4"/>
    <m/>
    <n v="3"/>
    <s v="2 of 500 litre water storage and 1000 HDPE pipe"/>
    <s v="Sustainable"/>
    <m/>
    <x v="1"/>
    <s v="Ongoing"/>
    <s v="5/06/2015"/>
    <s v="11/06/2015"/>
    <n v="2497"/>
    <n v="1199"/>
    <n v="1298"/>
    <n v="636"/>
    <n v="588"/>
    <n v="510"/>
    <n v="144"/>
    <n v="142"/>
    <n v="104"/>
    <n v="120"/>
    <m/>
  </r>
  <r>
    <d v="2015-07-05T00:00:00"/>
    <s v="Save the Children"/>
    <s v="INGO"/>
    <x v="6"/>
    <s v="Nareshwor"/>
    <m/>
    <s v="Institutional_WASH"/>
    <x v="12"/>
    <m/>
    <n v="1"/>
    <s v="WASH in CFS"/>
    <s v="Sustainable"/>
    <m/>
    <x v="1"/>
    <s v="Completed"/>
    <s v="5/06/2015"/>
    <s v="7/06/2015"/>
    <n v="50"/>
    <m/>
    <m/>
    <n v="27"/>
    <n v="23"/>
    <n v="50"/>
    <m/>
    <m/>
    <n v="27"/>
    <n v="23"/>
    <m/>
  </r>
  <r>
    <d v="2015-07-05T00:00:00"/>
    <s v="Save the Children"/>
    <s v="INGO"/>
    <x v="6"/>
    <s v="Panchkhuwadeurali"/>
    <m/>
    <s v="Water"/>
    <x v="4"/>
    <m/>
    <n v="7"/>
    <s v="systems (target = 2)"/>
    <s v="Sustainable"/>
    <m/>
    <x v="1"/>
    <s v="Ongoing"/>
    <s v="22/05/2015"/>
    <m/>
    <n v="1650"/>
    <m/>
    <m/>
    <m/>
    <m/>
    <m/>
    <m/>
    <m/>
    <m/>
    <m/>
    <m/>
  </r>
  <r>
    <d v="2015-07-05T00:00:00"/>
    <s v="Save the Children"/>
    <s v="INGO"/>
    <x v="6"/>
    <s v="Panchkhuwadeurali"/>
    <m/>
    <s v="Institutional_WASH"/>
    <x v="12"/>
    <m/>
    <n v="3"/>
    <s v="schools (target = 5)"/>
    <s v="Sustainable"/>
    <m/>
    <x v="0"/>
    <s v="Ongoing"/>
    <s v="22/05/2015"/>
    <m/>
    <n v="600"/>
    <m/>
    <m/>
    <n v="237"/>
    <n v="263"/>
    <n v="76"/>
    <m/>
    <m/>
    <n v="37"/>
    <n v="29"/>
    <m/>
  </r>
  <r>
    <d v="2015-07-05T00:00:00"/>
    <s v="Save the Children"/>
    <s v="INGO"/>
    <x v="6"/>
    <s v="Pandrung"/>
    <m/>
    <s v="Water"/>
    <x v="4"/>
    <m/>
    <n v="1"/>
    <s v="1200 m HDPE pipe and one 500 liter storage"/>
    <s v="Sustainable"/>
    <m/>
    <x v="1"/>
    <s v="Ongoing"/>
    <s v="17/05/2015"/>
    <m/>
    <n v="191"/>
    <n v="92"/>
    <n v="99"/>
    <n v="49"/>
    <n v="45"/>
    <m/>
    <m/>
    <m/>
    <m/>
    <m/>
    <m/>
  </r>
  <r>
    <d v="2015-07-05T00:00:00"/>
    <s v="Save the Children"/>
    <s v="INGO"/>
    <x v="6"/>
    <s v="Pandrung"/>
    <m/>
    <s v="Institutional_WASH"/>
    <x v="12"/>
    <m/>
    <n v="6"/>
    <s v="schools (target = 6)"/>
    <s v="Sustainable"/>
    <m/>
    <x v="0"/>
    <s v="Completed"/>
    <s v="20/05/2015"/>
    <s v="19/06/2015"/>
    <n v="226"/>
    <m/>
    <m/>
    <m/>
    <m/>
    <n v="226"/>
    <m/>
    <m/>
    <m/>
    <m/>
    <m/>
  </r>
  <r>
    <d v="2015-07-05T00:00:00"/>
    <s v="Save the Children"/>
    <s v="INGO"/>
    <x v="6"/>
    <s v="Swara"/>
    <m/>
    <s v="Water"/>
    <x v="4"/>
    <m/>
    <n v="15"/>
    <s v="systems (target = 20)"/>
    <s v="Sustainable"/>
    <m/>
    <x v="1"/>
    <s v="Ongoing"/>
    <s v="5/06/2015"/>
    <m/>
    <n v="2500"/>
    <n v="1200"/>
    <n v="1300"/>
    <n v="637"/>
    <n v="588"/>
    <n v="2408"/>
    <n v="812"/>
    <n v="830"/>
    <n v="370"/>
    <n v="396"/>
    <s v="10100 mts HDPE pipe distributed to improve community water supply"/>
  </r>
  <r>
    <d v="2015-07-05T00:00:00"/>
    <s v="Save the Children"/>
    <s v="INGO"/>
    <x v="6"/>
    <s v="Swara"/>
    <m/>
    <s v="Institutional_WASH"/>
    <x v="12"/>
    <m/>
    <n v="12"/>
    <s v="schools (target = 20)"/>
    <s v="Sustainable"/>
    <m/>
    <x v="0"/>
    <s v="Ongoing"/>
    <s v="14/06/2015"/>
    <m/>
    <n v="1261"/>
    <m/>
    <m/>
    <n v="605"/>
    <n v="656"/>
    <n v="110"/>
    <m/>
    <m/>
    <n v="60"/>
    <n v="50"/>
    <m/>
  </r>
  <r>
    <d v="2015-07-05T00:00:00"/>
    <s v="Save the Children"/>
    <s v="INGO"/>
    <x v="6"/>
    <s v="Takukot"/>
    <m/>
    <s v="Water"/>
    <x v="4"/>
    <m/>
    <n v="2"/>
    <s v="systems"/>
    <s v="Sustainable"/>
    <m/>
    <x v="1"/>
    <s v="Ongoing"/>
    <s v="10/05/2015"/>
    <m/>
    <m/>
    <m/>
    <m/>
    <m/>
    <m/>
    <m/>
    <m/>
    <m/>
    <m/>
    <m/>
    <m/>
  </r>
  <r>
    <d v="2015-07-05T00:00:00"/>
    <s v="Save the Children"/>
    <s v="INGO"/>
    <x v="6"/>
    <s v="Takukot"/>
    <m/>
    <s v="Institutional_WASH"/>
    <x v="12"/>
    <m/>
    <n v="13"/>
    <s v="schools (target = 17)"/>
    <s v="Sustainable"/>
    <m/>
    <x v="0"/>
    <s v="Ongoing"/>
    <s v="14/06/2015"/>
    <m/>
    <m/>
    <m/>
    <m/>
    <m/>
    <m/>
    <n v="1087"/>
    <m/>
    <m/>
    <n v="591"/>
    <n v="496"/>
    <m/>
  </r>
  <r>
    <d v="2015-07-05T00:00:00"/>
    <s v="Save the Children"/>
    <s v="INGO"/>
    <x v="6"/>
    <s v="Tandrang"/>
    <m/>
    <s v="Institutional_WASH"/>
    <x v="12"/>
    <m/>
    <n v="5"/>
    <s v="schools (target = 8)"/>
    <s v="Sustainable"/>
    <m/>
    <x v="0"/>
    <s v="Ongoing"/>
    <s v="11/05/2015"/>
    <m/>
    <n v="1094"/>
    <m/>
    <m/>
    <n v="525"/>
    <n v="569"/>
    <n v="314"/>
    <m/>
    <m/>
    <n v="177"/>
    <n v="137"/>
    <m/>
  </r>
  <r>
    <d v="2015-07-05T00:00:00"/>
    <s v="Save the Children"/>
    <s v="INGO"/>
    <x v="6"/>
    <s v="Warpak"/>
    <m/>
    <s v="Water"/>
    <x v="4"/>
    <m/>
    <n v="10"/>
    <s v="10 m3, 5 of 500 litre water storage and 7220 HDPE pipe (target = 14)"/>
    <s v="Temporary"/>
    <m/>
    <x v="1"/>
    <s v="Ongoing"/>
    <s v="27/05/2015"/>
    <s v="10/06/2015"/>
    <n v="2112"/>
    <n v="1014"/>
    <n v="1098"/>
    <n v="538"/>
    <n v="497"/>
    <n v="721"/>
    <n v="324"/>
    <n v="192"/>
    <n v="99"/>
    <n v="106"/>
    <m/>
  </r>
  <r>
    <d v="2015-07-05T00:00:00"/>
    <s v="Save the Children"/>
    <s v="INGO"/>
    <x v="6"/>
    <s v="Warpak"/>
    <m/>
    <s v="Institutional_WASH"/>
    <x v="12"/>
    <m/>
    <n v="10"/>
    <s v="schools  (target = 15)"/>
    <s v="Temporary"/>
    <m/>
    <x v="0"/>
    <s v="Ongoing"/>
    <s v="27/05/2015"/>
    <m/>
    <n v="250"/>
    <m/>
    <m/>
    <n v="130"/>
    <n v="120"/>
    <n v="250"/>
    <m/>
    <m/>
    <n v="130"/>
    <n v="120"/>
    <m/>
  </r>
  <r>
    <d v="2015-07-05T00:00:00"/>
    <s v="World Vision"/>
    <s v="INGO"/>
    <x v="4"/>
    <s v="Ramkot"/>
    <m/>
    <s v="Water"/>
    <x v="5"/>
    <s v="Bucket"/>
    <n v="59"/>
    <s v="units"/>
    <m/>
    <m/>
    <x v="1"/>
    <s v="Completed"/>
    <m/>
    <d v="2015-06-23T00:00:00"/>
    <n v="295"/>
    <m/>
    <m/>
    <m/>
    <m/>
    <n v="295"/>
    <m/>
    <m/>
    <m/>
    <m/>
    <m/>
  </r>
  <r>
    <d v="2015-07-05T00:00:00"/>
    <s v="World Vision"/>
    <s v="INGO"/>
    <x v="4"/>
    <s v="Ramkot"/>
    <m/>
    <s v="Water"/>
    <x v="5"/>
    <s v="Jerry Can"/>
    <n v="118"/>
    <s v="units"/>
    <m/>
    <m/>
    <x v="1"/>
    <s v="Completed"/>
    <m/>
    <d v="2015-06-23T00:00:00"/>
    <n v="295"/>
    <m/>
    <m/>
    <m/>
    <m/>
    <n v="295"/>
    <m/>
    <m/>
    <m/>
    <m/>
    <m/>
  </r>
  <r>
    <d v="2015-07-05T00:00:00"/>
    <s v="World Vision"/>
    <s v="INGO"/>
    <x v="4"/>
    <s v="Ramkot"/>
    <m/>
    <s v="Water"/>
    <x v="5"/>
    <s v="Bucket"/>
    <n v="153"/>
    <s v="units"/>
    <m/>
    <m/>
    <x v="1"/>
    <s v="Completed"/>
    <m/>
    <d v="2015-06-21T00:00:00"/>
    <n v="765"/>
    <m/>
    <m/>
    <m/>
    <m/>
    <n v="765"/>
    <m/>
    <m/>
    <m/>
    <m/>
    <m/>
  </r>
  <r>
    <d v="2015-07-05T00:00:00"/>
    <s v="World Vision"/>
    <s v="INGO"/>
    <x v="4"/>
    <s v="Ramkot"/>
    <m/>
    <s v="Water"/>
    <x v="5"/>
    <s v="Jerry Can"/>
    <n v="306"/>
    <s v="units"/>
    <m/>
    <m/>
    <x v="1"/>
    <s v="Completed"/>
    <m/>
    <d v="2015-06-21T00:00:00"/>
    <n v="765"/>
    <m/>
    <m/>
    <m/>
    <m/>
    <n v="765"/>
    <m/>
    <m/>
    <m/>
    <m/>
    <m/>
  </r>
  <r>
    <d v="2015-07-05T00:00:00"/>
    <s v="World Vision"/>
    <s v="INGO"/>
    <x v="4"/>
    <s v="Ramkot"/>
    <m/>
    <s v="Water"/>
    <x v="5"/>
    <s v="Bucket"/>
    <n v="163"/>
    <s v="units"/>
    <m/>
    <m/>
    <x v="1"/>
    <s v="Completed"/>
    <m/>
    <d v="2015-06-21T00:00:00"/>
    <n v="815"/>
    <m/>
    <m/>
    <m/>
    <m/>
    <n v="815"/>
    <m/>
    <m/>
    <m/>
    <m/>
    <m/>
  </r>
  <r>
    <d v="2015-07-05T00:00:00"/>
    <s v="World Vision"/>
    <s v="INGO"/>
    <x v="4"/>
    <s v="Ramkot"/>
    <m/>
    <s v="Water"/>
    <x v="5"/>
    <s v="Jerry Can"/>
    <n v="326"/>
    <s v="units"/>
    <m/>
    <m/>
    <x v="1"/>
    <s v="Completed"/>
    <m/>
    <d v="2015-06-21T00:00:00"/>
    <n v="815"/>
    <m/>
    <m/>
    <m/>
    <m/>
    <n v="815"/>
    <m/>
    <m/>
    <m/>
    <m/>
    <m/>
  </r>
  <r>
    <d v="2015-07-05T00:00:00"/>
    <s v="World Vision"/>
    <s v="INGO"/>
    <x v="4"/>
    <s v="Ramkot"/>
    <m/>
    <s v="Water"/>
    <x v="5"/>
    <s v="Bucket"/>
    <n v="174"/>
    <s v="units"/>
    <m/>
    <m/>
    <x v="1"/>
    <s v="Completed"/>
    <m/>
    <d v="2015-06-23T00:00:00"/>
    <n v="870"/>
    <m/>
    <m/>
    <m/>
    <m/>
    <n v="870"/>
    <m/>
    <m/>
    <m/>
    <m/>
    <m/>
  </r>
  <r>
    <d v="2015-07-05T00:00:00"/>
    <s v="World Vision"/>
    <s v="INGO"/>
    <x v="4"/>
    <s v="Ramkot"/>
    <m/>
    <s v="Water"/>
    <x v="5"/>
    <s v="Jerry Can"/>
    <n v="348"/>
    <s v="units"/>
    <m/>
    <m/>
    <x v="1"/>
    <s v="Completed"/>
    <m/>
    <d v="2015-06-23T00:00:00"/>
    <n v="870"/>
    <m/>
    <m/>
    <m/>
    <m/>
    <n v="870"/>
    <m/>
    <m/>
    <m/>
    <m/>
    <m/>
  </r>
  <r>
    <d v="2015-07-05T00:00:00"/>
    <s v="World Vision"/>
    <s v="INGO"/>
    <x v="4"/>
    <s v="Ramkot"/>
    <m/>
    <s v="Water"/>
    <x v="5"/>
    <s v="Bucket"/>
    <n v="24"/>
    <s v="units"/>
    <m/>
    <m/>
    <x v="1"/>
    <s v="Completed"/>
    <m/>
    <n v="42179"/>
    <n v="120"/>
    <m/>
    <m/>
    <m/>
    <m/>
    <n v="120"/>
    <m/>
    <m/>
    <m/>
    <m/>
    <m/>
  </r>
  <r>
    <d v="2015-07-05T00:00:00"/>
    <s v="World Vision"/>
    <s v="INGO"/>
    <x v="4"/>
    <s v="Ramkot"/>
    <m/>
    <s v="Water"/>
    <x v="5"/>
    <s v="Jerry Can"/>
    <n v="48"/>
    <s v="units"/>
    <m/>
    <m/>
    <x v="1"/>
    <s v="Completed"/>
    <m/>
    <d v="2015-06-24T00:00:00"/>
    <n v="120"/>
    <m/>
    <m/>
    <m/>
    <m/>
    <n v="120"/>
    <m/>
    <m/>
    <m/>
    <m/>
    <m/>
  </r>
  <r>
    <d v="2015-07-05T00:00:00"/>
    <s v="World Vision"/>
    <s v="INGO"/>
    <x v="4"/>
    <s v="Ramkot"/>
    <m/>
    <s v="Hygiene"/>
    <x v="6"/>
    <s v="Hygiene Kit"/>
    <n v="24"/>
    <s v="units"/>
    <m/>
    <m/>
    <x v="1"/>
    <s v="Completed"/>
    <m/>
    <d v="2015-06-24T00:00:00"/>
    <n v="120"/>
    <m/>
    <m/>
    <m/>
    <m/>
    <n v="120"/>
    <m/>
    <m/>
    <m/>
    <m/>
    <m/>
  </r>
  <r>
    <d v="2015-07-05T00:00:00"/>
    <s v="World Vision"/>
    <s v="INGO"/>
    <x v="4"/>
    <s v="Ramkot"/>
    <m/>
    <s v="Hygiene"/>
    <x v="6"/>
    <s v="Hygiene Kit"/>
    <n v="59"/>
    <s v="units"/>
    <m/>
    <m/>
    <x v="1"/>
    <s v="Completed"/>
    <m/>
    <d v="2015-06-23T00:00:00"/>
    <n v="295"/>
    <m/>
    <m/>
    <m/>
    <m/>
    <n v="295"/>
    <m/>
    <m/>
    <m/>
    <m/>
    <m/>
  </r>
  <r>
    <d v="2015-07-05T00:00:00"/>
    <s v="World Vision"/>
    <s v="INGO"/>
    <x v="4"/>
    <s v="Ramkot"/>
    <m/>
    <s v="Hygiene"/>
    <x v="6"/>
    <s v="Hygiene Kit"/>
    <n v="153"/>
    <s v="units"/>
    <m/>
    <m/>
    <x v="1"/>
    <s v="Completed"/>
    <m/>
    <d v="2015-06-21T00:00:00"/>
    <n v="765"/>
    <m/>
    <m/>
    <m/>
    <m/>
    <n v="765"/>
    <m/>
    <m/>
    <m/>
    <m/>
    <m/>
  </r>
  <r>
    <d v="2015-07-05T00:00:00"/>
    <s v="World Vision"/>
    <s v="INGO"/>
    <x v="4"/>
    <s v="Ramkot"/>
    <m/>
    <s v="Hygiene"/>
    <x v="6"/>
    <s v="Hygiene Kit"/>
    <n v="163"/>
    <s v="units"/>
    <m/>
    <m/>
    <x v="1"/>
    <s v="Completed"/>
    <m/>
    <d v="2015-06-21T00:00:00"/>
    <n v="815"/>
    <m/>
    <m/>
    <m/>
    <m/>
    <n v="815"/>
    <m/>
    <m/>
    <m/>
    <m/>
    <m/>
  </r>
  <r>
    <d v="2015-07-05T00:00:00"/>
    <s v="World Vision"/>
    <s v="INGO"/>
    <x v="4"/>
    <s v="Ramkot"/>
    <m/>
    <s v="Hygiene"/>
    <x v="6"/>
    <s v="Hygiene Kit"/>
    <n v="174"/>
    <s v="units"/>
    <m/>
    <m/>
    <x v="1"/>
    <s v="Completed"/>
    <m/>
    <d v="2015-06-23T00:00:00"/>
    <n v="870"/>
    <m/>
    <m/>
    <m/>
    <m/>
    <n v="870"/>
    <m/>
    <m/>
    <m/>
    <m/>
    <m/>
  </r>
  <r>
    <d v="2015-07-05T00:00:00"/>
    <s v="World Vision"/>
    <s v="INGO"/>
    <x v="4"/>
    <s v="Ramkot"/>
    <m/>
    <s v="Water"/>
    <x v="7"/>
    <s v="Aquatab"/>
    <n v="10800"/>
    <s v="units"/>
    <m/>
    <m/>
    <x v="1"/>
    <s v="Completed"/>
    <m/>
    <d v="2015-06-24T00:00:00"/>
    <n v="120"/>
    <m/>
    <m/>
    <m/>
    <m/>
    <n v="120"/>
    <m/>
    <m/>
    <m/>
    <m/>
    <m/>
  </r>
  <r>
    <d v="2015-07-05T00:00:00"/>
    <s v="World Vision"/>
    <s v="INGO"/>
    <x v="4"/>
    <s v="Ramkot"/>
    <m/>
    <s v="Water"/>
    <x v="7"/>
    <s v="Aquatab"/>
    <n v="26550"/>
    <s v="units"/>
    <m/>
    <m/>
    <x v="1"/>
    <s v="Completed"/>
    <m/>
    <d v="2015-06-23T00:00:00"/>
    <n v="295"/>
    <m/>
    <m/>
    <m/>
    <m/>
    <n v="295"/>
    <m/>
    <m/>
    <m/>
    <m/>
    <m/>
  </r>
  <r>
    <d v="2015-07-05T00:00:00"/>
    <s v="World Vision"/>
    <s v="INGO"/>
    <x v="4"/>
    <s v="Ramkot"/>
    <m/>
    <s v="Water"/>
    <x v="7"/>
    <s v="Aquatab"/>
    <n v="68850"/>
    <s v="units"/>
    <m/>
    <m/>
    <x v="1"/>
    <s v="Completed"/>
    <m/>
    <d v="2015-06-21T00:00:00"/>
    <n v="765"/>
    <m/>
    <m/>
    <m/>
    <m/>
    <n v="765"/>
    <m/>
    <m/>
    <m/>
    <m/>
    <m/>
  </r>
  <r>
    <d v="2015-07-05T00:00:00"/>
    <s v="World Vision"/>
    <s v="INGO"/>
    <x v="4"/>
    <s v="Ramkot"/>
    <m/>
    <s v="Water"/>
    <x v="7"/>
    <s v="Aquatab"/>
    <n v="73350"/>
    <s v="units"/>
    <m/>
    <m/>
    <x v="1"/>
    <s v="Completed"/>
    <m/>
    <d v="2015-06-21T00:00:00"/>
    <n v="815"/>
    <m/>
    <m/>
    <m/>
    <m/>
    <n v="815"/>
    <m/>
    <m/>
    <m/>
    <m/>
    <m/>
  </r>
  <r>
    <d v="2015-07-05T00:00:00"/>
    <s v="World Vision"/>
    <s v="INGO"/>
    <x v="4"/>
    <s v="Ramkot"/>
    <m/>
    <s v="Water"/>
    <x v="7"/>
    <s v="Aquatab"/>
    <n v="78300"/>
    <s v="units"/>
    <m/>
    <m/>
    <x v="1"/>
    <s v="Completed"/>
    <m/>
    <d v="2015-06-23T00:00:00"/>
    <n v="870"/>
    <m/>
    <m/>
    <m/>
    <m/>
    <n v="870"/>
    <m/>
    <m/>
    <m/>
    <m/>
    <m/>
  </r>
  <r>
    <d v="2015-07-06T00:00:00"/>
    <s v="CARE"/>
    <s v="INGO"/>
    <x v="1"/>
    <s v="Banskharka"/>
    <m/>
    <s v="Hygiene"/>
    <x v="6"/>
    <s v="Demonsrtation of the kits contents / how to use"/>
    <s v="723 Kits"/>
    <s v="Buckets (2 pieces)_x000a_Toothbrushes (5 pieces)_x000a_Toothpaste (5 pieces)_x000a_Body soap (24 pieces)_x000a_Laundry soap (15 bars)_x000a_Sanitary cloth s"/>
    <s v="Temporary"/>
    <m/>
    <x v="1"/>
    <s v="Completed"/>
    <s v="16/05/2015"/>
    <s v="26/05/2015"/>
    <n v="2845"/>
    <m/>
    <m/>
    <m/>
    <m/>
    <n v="2845"/>
    <m/>
    <m/>
    <m/>
    <m/>
    <s v="1 kit/HH, Blanket cover distribution"/>
  </r>
  <r>
    <d v="2015-07-06T00:00:00"/>
    <s v="CARE"/>
    <s v="INGO"/>
    <x v="1"/>
    <s v="Banskharka"/>
    <s v="CSRC"/>
    <s v="Sanitation"/>
    <x v="10"/>
    <s v="Technical support, Hygiene Promotion"/>
    <s v="150 Latrines"/>
    <s v="Plastic pan, connecting pipe, upvc pipe superstructure, tent for superstructure, handwashing and cleaning kits."/>
    <s v="Sustainable"/>
    <m/>
    <x v="1"/>
    <s v="Completed"/>
    <d v="2015-06-01T00:00:00"/>
    <d v="2015-06-16T00:00:00"/>
    <n v="860"/>
    <m/>
    <m/>
    <m/>
    <m/>
    <n v="860"/>
    <m/>
    <m/>
    <m/>
    <m/>
    <s v="1 latrine for 4 HH, monitoring ongoing"/>
  </r>
  <r>
    <d v="2015-07-06T00:00:00"/>
    <s v="CARE"/>
    <s v="INGO"/>
    <x v="1"/>
    <s v="Melamchi"/>
    <m/>
    <s v="Hygiene"/>
    <x v="6"/>
    <s v="Hygiene kit distribution"/>
    <s v="5 Kits"/>
    <s v="Buckets (2 pieces)_x000a_Toothbrushes (5 pieces)_x000a_Toothpaste (5 pieces)_x000a_Body soap (24 pieces)_x000a_Laundry soap (15 bars)"/>
    <s v="Temporary"/>
    <m/>
    <x v="1"/>
    <s v="Planned "/>
    <d v="2015-06-14T00:00:00"/>
    <d v="2015-08-29T00:00:00"/>
    <n v="25"/>
    <m/>
    <m/>
    <m/>
    <m/>
    <n v="25"/>
    <m/>
    <m/>
    <m/>
    <m/>
    <m/>
  </r>
  <r>
    <d v="2015-07-06T00:00:00"/>
    <s v="Centre for Integrated Urban Development (CIUD)"/>
    <s v="NGO"/>
    <x v="15"/>
    <s v="Kamalamai N.P."/>
    <s v="Centre for Integrated Urban Development (CIUD)"/>
    <s v="Assessment"/>
    <x v="1"/>
    <s v="WASH assessment"/>
    <m/>
    <m/>
    <s v="Temporary"/>
    <s v="Water Aid"/>
    <x v="1"/>
    <s v="Ongoing"/>
    <s v="1/05/2015"/>
    <s v="7/06/2015"/>
    <m/>
    <m/>
    <m/>
    <m/>
    <m/>
    <m/>
    <m/>
    <m/>
    <m/>
    <m/>
    <m/>
  </r>
  <r>
    <d v="2015-07-06T00:00:00"/>
    <s v="Centre for Integrated Urban Development (CIUD)"/>
    <s v="NGO"/>
    <x v="15"/>
    <s v="Kamalamai N.P."/>
    <s v="Centre for Integrated Urban Development (CIUD)"/>
    <s v="Assessment"/>
    <x v="1"/>
    <s v="Water Quality test "/>
    <m/>
    <s v="nos"/>
    <s v="Temporary"/>
    <s v="Water Aid"/>
    <x v="1"/>
    <s v="Ongoing"/>
    <s v="1/05/2015"/>
    <s v="7/06/2015"/>
    <m/>
    <m/>
    <m/>
    <m/>
    <m/>
    <m/>
    <m/>
    <m/>
    <m/>
    <m/>
    <s v="11 dug well with hand pump, 4 gravity flow schemes"/>
  </r>
  <r>
    <d v="2015-07-06T00:00:00"/>
    <s v="Centre for Integrated Urban Development (CIUD)"/>
    <s v="NGO"/>
    <x v="15"/>
    <s v="Kamalamai N.P."/>
    <s v="Centre for Integrated Urban Development (CIUD)"/>
    <s v="Hygiene"/>
    <x v="8"/>
    <s v="mask"/>
    <n v="85"/>
    <s v="nos"/>
    <s v="Temporary"/>
    <s v="Water Aid"/>
    <x v="1"/>
    <s v="Completed"/>
    <s v="1/05/2015"/>
    <s v="7/06/2015"/>
    <n v="85"/>
    <m/>
    <m/>
    <m/>
    <m/>
    <n v="85"/>
    <m/>
    <m/>
    <m/>
    <m/>
    <m/>
  </r>
  <r>
    <d v="2015-07-06T00:00:00"/>
    <s v="Centre for Integrated Urban Development (CIUD)"/>
    <s v="NGO"/>
    <x v="15"/>
    <s v="Kamalamai N.P."/>
    <s v="Centre for Integrated Urban Development (CIUD)"/>
    <s v="Hygiene"/>
    <x v="8"/>
    <s v="IEC material distribution"/>
    <m/>
    <s v="nos"/>
    <s v="Sustainable"/>
    <s v="Water Aid"/>
    <x v="1"/>
    <s v="Ongoing"/>
    <s v="1/05/2015"/>
    <s v="7/06/2015"/>
    <n v="100"/>
    <m/>
    <m/>
    <m/>
    <m/>
    <n v="100"/>
    <m/>
    <m/>
    <m/>
    <m/>
    <m/>
  </r>
  <r>
    <d v="2015-07-06T00:00:00"/>
    <s v="Centre for Integrated Urban Development (CIUD)"/>
    <s v="NGO"/>
    <x v="15"/>
    <s v="Kamalamai N.P."/>
    <s v="Centre for Integrated Urban Development (CIUD)"/>
    <s v="Hygiene"/>
    <x v="8"/>
    <s v="phenyl distribution"/>
    <n v="35"/>
    <s v="litre"/>
    <s v="Temporary"/>
    <s v="Water Aid"/>
    <x v="1"/>
    <s v="Ongoing"/>
    <s v="1/05/2015"/>
    <s v="7/06/2015"/>
    <n v="193"/>
    <m/>
    <m/>
    <m/>
    <m/>
    <n v="193"/>
    <m/>
    <m/>
    <m/>
    <m/>
    <m/>
  </r>
  <r>
    <d v="2015-07-06T00:00:00"/>
    <s v="Centre for Integrated Urban Development (CIUD)"/>
    <s v="NGO"/>
    <x v="15"/>
    <s v="Kamalamai N.P."/>
    <s v="Centre for Integrated Urban Development (CIUD)"/>
    <s v="Water"/>
    <x v="5"/>
    <s v="Bucket 14 Litre Distribution/Mug"/>
    <n v="50"/>
    <s v="nos"/>
    <s v="Temporary"/>
    <s v="Water Aid"/>
    <x v="1"/>
    <s v="Completed"/>
    <s v="1/05/2015"/>
    <s v="7/06/2015"/>
    <n v="255"/>
    <m/>
    <m/>
    <m/>
    <m/>
    <n v="275"/>
    <m/>
    <m/>
    <m/>
    <m/>
    <m/>
  </r>
  <r>
    <d v="2015-07-06T00:00:00"/>
    <s v="Centre for Integrated Urban Development (CIUD)"/>
    <s v="NGO"/>
    <x v="15"/>
    <s v="Kamalamai N.P."/>
    <s v="Centre for Integrated Urban Development (CIUD)"/>
    <s v="Hygiene"/>
    <x v="6"/>
    <s v="Hygiene kit distribution"/>
    <m/>
    <s v="nos"/>
    <s v="Temporary"/>
    <s v="Water Aid"/>
    <x v="1"/>
    <s v="Ongoing"/>
    <s v="1/05/2015"/>
    <s v="7/06/2015"/>
    <n v="100"/>
    <m/>
    <m/>
    <m/>
    <m/>
    <n v="200"/>
    <m/>
    <m/>
    <m/>
    <m/>
    <m/>
  </r>
  <r>
    <d v="2015-07-06T00:00:00"/>
    <s v="Centre for Integrated Urban Development (CIUD)"/>
    <s v="NGO"/>
    <x v="15"/>
    <s v="Kamalamai N.P."/>
    <s v="Centre for Integrated Urban Development (CIUD)"/>
    <s v="Hygiene"/>
    <x v="9"/>
    <s v="soap distribution"/>
    <m/>
    <s v="nos"/>
    <s v="Temporary"/>
    <s v="Water Aid"/>
    <x v="1"/>
    <s v="Ongoing"/>
    <s v="1/05/2015"/>
    <s v="7/06/2015"/>
    <m/>
    <m/>
    <m/>
    <m/>
    <m/>
    <m/>
    <m/>
    <m/>
    <m/>
    <m/>
    <m/>
  </r>
  <r>
    <d v="2015-07-06T00:00:00"/>
    <s v="Centre for Integrated Urban Development (CIUD)"/>
    <s v="NGO"/>
    <x v="15"/>
    <s v="Kamalamai N.P."/>
    <s v="Centre for Integrated Urban Development (CIUD)"/>
    <s v="Institutional_WASH"/>
    <x v="12"/>
    <s v="Water Tank HDP (500 ltr)"/>
    <n v="3"/>
    <s v="nos"/>
    <s v="Sustainable"/>
    <s v="Water Aid"/>
    <x v="0"/>
    <s v="Completed"/>
    <s v="1/05/2015"/>
    <s v="7/06/2015"/>
    <m/>
    <m/>
    <m/>
    <m/>
    <m/>
    <m/>
    <m/>
    <m/>
    <m/>
    <m/>
    <s v="provided to different schools "/>
  </r>
  <r>
    <d v="2015-07-06T00:00:00"/>
    <s v="Centre for Integrated Urban Development (CIUD)"/>
    <s v="NGO"/>
    <x v="15"/>
    <s v="Kamalamai N.P."/>
    <s v="Centre for Integrated Urban Development (CIUD)"/>
    <s v="Water"/>
    <x v="7"/>
    <s v="Piyush bottle distribution"/>
    <n v="300"/>
    <s v="bottles"/>
    <s v="Temporary"/>
    <s v="Water Aid"/>
    <x v="1"/>
    <s v="Ongoing"/>
    <s v="1/05/2015"/>
    <s v="7/06/2015"/>
    <n v="255"/>
    <m/>
    <m/>
    <m/>
    <m/>
    <n v="300"/>
    <m/>
    <m/>
    <m/>
    <m/>
    <m/>
  </r>
  <r>
    <d v="2015-07-06T00:00:00"/>
    <s v="Centre for Integrated Urban Development (CIUD)"/>
    <s v="NGO"/>
    <x v="15"/>
    <s v="Kamalamai N.P."/>
    <s v="Centre for Integrated Urban Development (CIUD)"/>
    <s v="Water"/>
    <x v="7"/>
    <s v="bleaching powder"/>
    <m/>
    <m/>
    <s v="Temporary"/>
    <s v="Water Aid"/>
    <x v="1"/>
    <s v="Ongoing"/>
    <s v="1/05/2015"/>
    <s v="7/06/2015"/>
    <m/>
    <m/>
    <m/>
    <m/>
    <m/>
    <m/>
    <m/>
    <m/>
    <m/>
    <m/>
    <s v="9 dug well with hand pump, 4 gravity flow schemes"/>
  </r>
  <r>
    <d v="2015-07-06T00:00:00"/>
    <s v="Christian Aid"/>
    <s v="INGO"/>
    <x v="1"/>
    <s v="Barhabise"/>
    <s v="Clean Energy Nepal"/>
    <s v="Hygiene"/>
    <x v="6"/>
    <m/>
    <n v="1152"/>
    <m/>
    <m/>
    <m/>
    <x v="1"/>
    <s v="Completed"/>
    <s v="5/05/2015"/>
    <s v="30/05/2015"/>
    <n v="5760"/>
    <m/>
    <m/>
    <m/>
    <m/>
    <n v="3250"/>
    <m/>
    <m/>
    <m/>
    <m/>
    <m/>
  </r>
  <r>
    <d v="2015-07-06T00:00:00"/>
    <s v="Christian Aid"/>
    <s v="INGO"/>
    <x v="1"/>
    <s v="Barhabise"/>
    <s v="Clean Energy Nepal"/>
    <s v="Water"/>
    <x v="7"/>
    <m/>
    <n v="1152"/>
    <m/>
    <m/>
    <m/>
    <x v="1"/>
    <s v="Completed"/>
    <s v="5/05/2015"/>
    <s v="30/05/2015"/>
    <n v="5760"/>
    <m/>
    <m/>
    <m/>
    <m/>
    <n v="2890"/>
    <m/>
    <m/>
    <m/>
    <m/>
    <m/>
  </r>
  <r>
    <d v="2015-07-06T00:00:00"/>
    <s v="Christian Aid"/>
    <s v="INGO"/>
    <x v="1"/>
    <s v="Gloche"/>
    <s v="Clean Energy Nepal"/>
    <s v="Hygiene"/>
    <x v="6"/>
    <m/>
    <n v="900"/>
    <m/>
    <m/>
    <m/>
    <x v="1"/>
    <s v="Completed"/>
    <s v="5/05/2015"/>
    <s v="30/05/2015"/>
    <n v="4500"/>
    <m/>
    <m/>
    <m/>
    <m/>
    <n v="4500"/>
    <m/>
    <m/>
    <m/>
    <m/>
    <m/>
  </r>
  <r>
    <d v="2015-07-06T00:00:00"/>
    <s v="Christian Aid"/>
    <s v="INGO"/>
    <x v="1"/>
    <s v="Gloche"/>
    <s v="Clean Energy Nepal"/>
    <s v="Water"/>
    <x v="7"/>
    <m/>
    <n v="900"/>
    <m/>
    <m/>
    <m/>
    <x v="1"/>
    <s v="Completed"/>
    <s v="5/05/2015"/>
    <s v="30/05/2015"/>
    <n v="4500"/>
    <m/>
    <m/>
    <m/>
    <m/>
    <n v="4500"/>
    <m/>
    <m/>
    <m/>
    <m/>
    <m/>
  </r>
  <r>
    <d v="2015-07-06T00:00:00"/>
    <s v="Christian Aid"/>
    <s v="INGO"/>
    <x v="1"/>
    <s v="Gunsakot"/>
    <s v="Clean Energy Nepal"/>
    <s v="Hygiene"/>
    <x v="6"/>
    <m/>
    <n v="584"/>
    <m/>
    <m/>
    <m/>
    <x v="1"/>
    <s v="Completed"/>
    <s v="5/05/2015"/>
    <s v="30/05/2015"/>
    <n v="2920"/>
    <m/>
    <m/>
    <m/>
    <m/>
    <n v="2920"/>
    <m/>
    <m/>
    <m/>
    <m/>
    <m/>
  </r>
  <r>
    <d v="2015-07-06T00:00:00"/>
    <s v="Christian Aid"/>
    <s v="INGO"/>
    <x v="1"/>
    <s v="Gunsakot"/>
    <s v="Clean Energy Nepal"/>
    <s v="Water"/>
    <x v="7"/>
    <m/>
    <n v="584"/>
    <m/>
    <m/>
    <m/>
    <x v="1"/>
    <s v="Completed"/>
    <s v="5/05/2015"/>
    <s v="30/05/2015"/>
    <n v="2920"/>
    <m/>
    <m/>
    <m/>
    <m/>
    <n v="2920"/>
    <m/>
    <m/>
    <m/>
    <m/>
    <m/>
  </r>
  <r>
    <d v="2015-07-06T00:00:00"/>
    <s v="Christian Aid"/>
    <s v="INGO"/>
    <x v="1"/>
    <s v="Langarche"/>
    <s v="Clean Energy Nepal"/>
    <s v="Hygiene"/>
    <x v="6"/>
    <m/>
    <n v="721"/>
    <m/>
    <m/>
    <m/>
    <x v="1"/>
    <s v="Completed"/>
    <s v="5/05/2015"/>
    <s v="30/05/2015"/>
    <n v="3605"/>
    <m/>
    <m/>
    <m/>
    <m/>
    <n v="3605"/>
    <m/>
    <m/>
    <m/>
    <m/>
    <m/>
  </r>
  <r>
    <d v="2015-07-06T00:00:00"/>
    <s v="Christian Aid"/>
    <s v="INGO"/>
    <x v="1"/>
    <s v="Pagretar"/>
    <s v="Clean Energy Nepal"/>
    <s v="Water"/>
    <x v="7"/>
    <m/>
    <n v="927"/>
    <m/>
    <m/>
    <m/>
    <x v="1"/>
    <s v="Completed"/>
    <s v="5/05/2015"/>
    <s v="30/05/2015"/>
    <n v="4635"/>
    <m/>
    <m/>
    <m/>
    <m/>
    <n v="4635"/>
    <m/>
    <m/>
    <m/>
    <m/>
    <m/>
  </r>
  <r>
    <d v="2015-07-06T00:00:00"/>
    <s v="Christian Aid"/>
    <s v="INGO"/>
    <x v="1"/>
    <s v="Selang"/>
    <s v="Direct"/>
    <s v="Water"/>
    <x v="3"/>
    <m/>
    <n v="1"/>
    <m/>
    <m/>
    <m/>
    <x v="1"/>
    <s v="Ongoing"/>
    <m/>
    <m/>
    <n v="10000"/>
    <m/>
    <m/>
    <m/>
    <m/>
    <n v="10000"/>
    <m/>
    <m/>
    <m/>
    <m/>
    <m/>
  </r>
  <r>
    <d v="2015-07-06T00:00:00"/>
    <s v="Christian Aid"/>
    <s v="INGO"/>
    <x v="1"/>
    <s v="Selang"/>
    <s v="LWF"/>
    <s v="Hygiene"/>
    <x v="6"/>
    <m/>
    <n v="578"/>
    <m/>
    <m/>
    <m/>
    <x v="1"/>
    <s v="Completed"/>
    <s v="5/05/2015"/>
    <s v="30/05/2015"/>
    <n v="2890"/>
    <m/>
    <m/>
    <m/>
    <m/>
    <n v="2890"/>
    <m/>
    <m/>
    <m/>
    <m/>
    <m/>
  </r>
  <r>
    <d v="2015-07-06T00:00:00"/>
    <s v="Christian Aid"/>
    <s v="INGO"/>
    <x v="1"/>
    <s v="Tekanpur"/>
    <s v="Clean Energy Nepal"/>
    <s v="Hygiene"/>
    <x v="6"/>
    <m/>
    <n v="500"/>
    <m/>
    <m/>
    <m/>
    <x v="1"/>
    <s v="Completed"/>
    <s v="5/05/2015"/>
    <s v="30/05/2015"/>
    <n v="2500"/>
    <m/>
    <m/>
    <m/>
    <m/>
    <n v="2500"/>
    <n v="300"/>
    <n v="300"/>
    <n v="150"/>
    <n v="150"/>
    <m/>
  </r>
  <r>
    <d v="2015-07-06T00:00:00"/>
    <s v="Christian Aid"/>
    <s v="INGO"/>
    <x v="1"/>
    <s v="Tekanpur"/>
    <s v="Clean Energy Nepal"/>
    <s v="Water"/>
    <x v="7"/>
    <m/>
    <n v="500"/>
    <m/>
    <m/>
    <m/>
    <x v="1"/>
    <s v="Completed"/>
    <s v="5/05/2015"/>
    <s v="30/05/2015"/>
    <n v="2500"/>
    <m/>
    <m/>
    <m/>
    <m/>
    <n v="2500"/>
    <m/>
    <m/>
    <m/>
    <m/>
    <m/>
  </r>
  <r>
    <d v="2015-07-06T00:00:00"/>
    <s v="Christian Aid"/>
    <s v="INGO"/>
    <x v="1"/>
    <s v="ThuloPakhar"/>
    <s v="Clean Energy Nepal"/>
    <s v="Assessment"/>
    <x v="1"/>
    <m/>
    <n v="1"/>
    <m/>
    <m/>
    <m/>
    <x v="1"/>
    <s v="Completed"/>
    <d v="2015-06-01T00:00:00"/>
    <d v="2015-06-30T00:00:00"/>
    <m/>
    <m/>
    <m/>
    <m/>
    <m/>
    <m/>
    <m/>
    <m/>
    <m/>
    <m/>
    <m/>
  </r>
  <r>
    <d v="2015-07-06T00:00:00"/>
    <s v="Christian Aid"/>
    <s v="INGO"/>
    <x v="1"/>
    <s v="ThuloPakhar"/>
    <s v="Clean Energy Nepal"/>
    <s v="Sanitation"/>
    <x v="0"/>
    <m/>
    <n v="250"/>
    <m/>
    <m/>
    <m/>
    <x v="1"/>
    <s v="Ongoing"/>
    <d v="2015-06-01T00:00:00"/>
    <d v="2015-07-31T00:00:00"/>
    <n v="3000"/>
    <m/>
    <m/>
    <m/>
    <m/>
    <m/>
    <m/>
    <m/>
    <m/>
    <m/>
    <m/>
  </r>
  <r>
    <d v="2015-07-06T00:00:00"/>
    <s v="Christian Aid"/>
    <s v="INGO"/>
    <x v="1"/>
    <s v="ThuloPakhar"/>
    <s v="Clean Energy Nepal"/>
    <s v="Hygiene"/>
    <x v="8"/>
    <m/>
    <n v="9"/>
    <m/>
    <m/>
    <m/>
    <x v="1"/>
    <s v="Ongoing"/>
    <d v="2015-06-01T00:00:00"/>
    <d v="2015-07-31T00:00:00"/>
    <m/>
    <m/>
    <m/>
    <m/>
    <m/>
    <m/>
    <m/>
    <m/>
    <m/>
    <m/>
    <m/>
  </r>
  <r>
    <d v="2015-07-06T00:00:00"/>
    <s v="Christian Aid"/>
    <s v="INGO"/>
    <x v="1"/>
    <s v="ThuloPakhar"/>
    <s v="Clean Energy Nepal"/>
    <s v="Water"/>
    <x v="4"/>
    <m/>
    <m/>
    <m/>
    <m/>
    <m/>
    <x v="1"/>
    <s v="Ongoing"/>
    <d v="2015-06-01T00:00:00"/>
    <d v="2015-07-31T00:00:00"/>
    <n v="1250"/>
    <m/>
    <m/>
    <m/>
    <m/>
    <m/>
    <m/>
    <m/>
    <m/>
    <m/>
    <m/>
  </r>
  <r>
    <d v="2015-07-06T00:00:00"/>
    <s v="Christian Aid"/>
    <s v="INGO"/>
    <x v="1"/>
    <s v="ThuloPakhar"/>
    <s v="Clean Energy Nepal"/>
    <s v="Water"/>
    <x v="7"/>
    <m/>
    <n v="2600"/>
    <m/>
    <m/>
    <m/>
    <x v="1"/>
    <s v="Completed"/>
    <s v="5/05/2015"/>
    <s v="30/05/2015"/>
    <n v="1300"/>
    <m/>
    <m/>
    <m/>
    <m/>
    <n v="1300"/>
    <m/>
    <m/>
    <m/>
    <m/>
    <m/>
  </r>
  <r>
    <d v="2015-07-06T00:00:00"/>
    <s v="Concern Worldwide"/>
    <s v="INGO"/>
    <x v="17"/>
    <s v="Bhirkot"/>
    <s v="Rural Reconstruction Nepal"/>
    <s v="Water"/>
    <x v="5"/>
    <s v="Jerry Can distribution"/>
    <n v="1"/>
    <s v="10 litre"/>
    <s v="Temporary"/>
    <s v="Private Donations"/>
    <x v="1"/>
    <s v="Completed"/>
    <d v="2015-05-18T00:00:00"/>
    <d v="2015-05-18T00:00:00"/>
    <n v="3311"/>
    <m/>
    <m/>
    <m/>
    <m/>
    <n v="3833"/>
    <m/>
    <m/>
    <m/>
    <m/>
    <m/>
  </r>
  <r>
    <d v="2015-07-06T00:00:00"/>
    <s v="Concern Worldwide"/>
    <s v="INGO"/>
    <x v="17"/>
    <s v="Bhirkot"/>
    <s v="Rural Reconstruction Nepal"/>
    <s v="Hygiene"/>
    <x v="6"/>
    <m/>
    <n v="1"/>
    <s v="IFRC Standard"/>
    <s v="Temporary"/>
    <s v="Private Donations"/>
    <x v="1"/>
    <s v="Completed"/>
    <d v="2015-05-18T00:00:00"/>
    <d v="2015-05-18T00:00:00"/>
    <n v="3311"/>
    <m/>
    <m/>
    <m/>
    <m/>
    <n v="3833"/>
    <m/>
    <m/>
    <m/>
    <m/>
    <m/>
  </r>
  <r>
    <d v="2015-07-06T00:00:00"/>
    <s v="Concern Worldwide"/>
    <s v="INGO"/>
    <x v="17"/>
    <s v="Gairimudi"/>
    <s v="Rural Reconstruction Nepal"/>
    <s v="Water"/>
    <x v="5"/>
    <s v="Jerry Can distribution"/>
    <n v="1"/>
    <s v="10 litre"/>
    <s v="Temporary"/>
    <s v="Private Donations"/>
    <x v="1"/>
    <s v="Completed"/>
    <d v="2015-05-23T00:00:00"/>
    <d v="2015-05-24T00:00:00"/>
    <n v="6209"/>
    <m/>
    <m/>
    <m/>
    <m/>
    <n v="8189"/>
    <m/>
    <m/>
    <m/>
    <m/>
    <m/>
  </r>
  <r>
    <d v="2015-07-06T00:00:00"/>
    <s v="Concern Worldwide"/>
    <s v="INGO"/>
    <x v="17"/>
    <s v="Gairimudi"/>
    <s v="Rural Reconstruction Nepal"/>
    <s v="Hygiene"/>
    <x v="6"/>
    <m/>
    <n v="1"/>
    <s v="IFRC Standard"/>
    <s v="Temporary"/>
    <s v="Private Donations"/>
    <x v="1"/>
    <s v="Completed"/>
    <d v="2015-05-23T00:00:00"/>
    <d v="2015-05-24T00:00:00"/>
    <n v="6209"/>
    <m/>
    <m/>
    <m/>
    <m/>
    <n v="8189"/>
    <m/>
    <m/>
    <m/>
    <m/>
    <m/>
  </r>
  <r>
    <d v="2015-07-06T00:00:00"/>
    <s v="Concern Worldwide"/>
    <s v="INGO"/>
    <x v="17"/>
    <s v="Japhe"/>
    <s v="Rural Reconstruction Nepal"/>
    <s v="Water"/>
    <x v="5"/>
    <s v="Jerry Can distribution"/>
    <n v="1"/>
    <s v="10 litre"/>
    <s v="Temporary"/>
    <s v="Private Donations"/>
    <x v="1"/>
    <s v="Completed"/>
    <d v="2015-05-18T00:00:00"/>
    <d v="2015-05-19T00:00:00"/>
    <n v="4532"/>
    <m/>
    <m/>
    <m/>
    <m/>
    <n v="5467"/>
    <m/>
    <m/>
    <m/>
    <m/>
    <m/>
  </r>
  <r>
    <d v="2015-07-06T00:00:00"/>
    <s v="Concern Worldwide"/>
    <s v="INGO"/>
    <x v="17"/>
    <s v="Japhe"/>
    <s v="Rural Reconstruction Nepal"/>
    <s v="Hygiene"/>
    <x v="6"/>
    <m/>
    <n v="1"/>
    <s v="IFRC Standard"/>
    <s v="Temporary"/>
    <s v="Private Donations"/>
    <x v="1"/>
    <s v="Completed"/>
    <d v="2015-05-18T00:00:00"/>
    <d v="2015-05-19T00:00:00"/>
    <n v="4532"/>
    <m/>
    <m/>
    <m/>
    <m/>
    <n v="5467"/>
    <m/>
    <m/>
    <m/>
    <m/>
    <m/>
  </r>
  <r>
    <d v="2015-07-06T00:00:00"/>
    <s v="Concern Worldwide"/>
    <s v="INGO"/>
    <x v="17"/>
    <s v="Jhule"/>
    <s v="Rural Reconstruction Nepal"/>
    <s v="Water"/>
    <x v="5"/>
    <s v="Jerry Can distribution"/>
    <n v="1"/>
    <s v="10 litre"/>
    <s v="Temporary"/>
    <s v="Private Donations"/>
    <x v="1"/>
    <s v="Completed"/>
    <d v="2015-05-18T00:00:00"/>
    <d v="2015-05-19T00:00:00"/>
    <n v="3008"/>
    <m/>
    <m/>
    <m/>
    <m/>
    <n v="4031"/>
    <m/>
    <m/>
    <m/>
    <m/>
    <m/>
  </r>
  <r>
    <d v="2015-07-06T00:00:00"/>
    <s v="Concern Worldwide"/>
    <s v="INGO"/>
    <x v="17"/>
    <s v="Jhule"/>
    <s v="Rural Reconstruction Nepal"/>
    <s v="Hygiene"/>
    <x v="6"/>
    <m/>
    <n v="1"/>
    <s v="IFRC Standard"/>
    <s v="Temporary"/>
    <s v="Private Donations"/>
    <x v="1"/>
    <s v="Completed"/>
    <d v="2015-05-18T00:00:00"/>
    <d v="2015-05-19T00:00:00"/>
    <n v="3008"/>
    <m/>
    <m/>
    <m/>
    <m/>
    <n v="4031"/>
    <m/>
    <m/>
    <m/>
    <m/>
    <m/>
  </r>
  <r>
    <d v="2015-07-06T00:00:00"/>
    <s v="Concern Worldwide"/>
    <s v="INGO"/>
    <x v="17"/>
    <s v="Malu"/>
    <s v="Rural Reconstruction Nepal"/>
    <s v="Water"/>
    <x v="5"/>
    <s v="Jerry Can distribution"/>
    <n v="1"/>
    <s v="10 litre"/>
    <s v="Temporary"/>
    <s v="Private Donations"/>
    <x v="1"/>
    <s v="Completed"/>
    <d v="2015-05-21T00:00:00"/>
    <d v="2015-05-22T00:00:00"/>
    <n v="3212"/>
    <m/>
    <m/>
    <m/>
    <m/>
    <n v="3987"/>
    <m/>
    <m/>
    <m/>
    <m/>
    <m/>
  </r>
  <r>
    <d v="2015-07-06T00:00:00"/>
    <s v="Concern Worldwide"/>
    <s v="INGO"/>
    <x v="17"/>
    <s v="Malu"/>
    <s v="Rural Reconstruction Nepal"/>
    <s v="Hygiene"/>
    <x v="6"/>
    <m/>
    <n v="1"/>
    <s v="IFRC Standard"/>
    <s v="Temporary"/>
    <s v="Private Donations"/>
    <x v="1"/>
    <s v="Completed"/>
    <d v="2015-05-21T00:00:00"/>
    <d v="2015-05-22T00:00:00"/>
    <n v="3212"/>
    <m/>
    <m/>
    <m/>
    <m/>
    <n v="3987"/>
    <m/>
    <m/>
    <m/>
    <m/>
    <m/>
  </r>
  <r>
    <d v="2015-07-06T00:00:00"/>
    <s v="Concern Worldwide"/>
    <s v="INGO"/>
    <x v="17"/>
    <s v="Mirge"/>
    <s v="Rural Reconstruction Nepal"/>
    <s v="Water"/>
    <x v="5"/>
    <s v="Jerry Can distribution"/>
    <n v="1"/>
    <s v="10 litre"/>
    <s v="Temporary"/>
    <s v="Private Donations"/>
    <x v="1"/>
    <s v="Completed"/>
    <d v="2015-05-25T00:00:00"/>
    <d v="2015-05-26T00:00:00"/>
    <n v="4834"/>
    <m/>
    <m/>
    <m/>
    <m/>
    <n v="6039"/>
    <m/>
    <m/>
    <m/>
    <m/>
    <m/>
  </r>
  <r>
    <d v="2015-07-06T00:00:00"/>
    <s v="Concern Worldwide"/>
    <s v="INGO"/>
    <x v="17"/>
    <s v="Mirge"/>
    <s v="Rural Reconstruction Nepal"/>
    <s v="Hygiene"/>
    <x v="6"/>
    <m/>
    <n v="1"/>
    <s v="IFRC Standard"/>
    <s v="Temporary"/>
    <s v="Private Donations"/>
    <x v="1"/>
    <s v="Completed"/>
    <d v="2015-05-25T00:00:00"/>
    <d v="2015-05-26T00:00:00"/>
    <n v="4834"/>
    <m/>
    <m/>
    <m/>
    <m/>
    <n v="6039"/>
    <m/>
    <m/>
    <m/>
    <m/>
    <m/>
  </r>
  <r>
    <d v="2015-07-06T00:00:00"/>
    <s v="Concern Worldwide"/>
    <s v="INGO"/>
    <x v="15"/>
    <s v="Amale"/>
    <s v="NEWAH"/>
    <s v="Assessment"/>
    <x v="1"/>
    <m/>
    <n v="1"/>
    <m/>
    <s v="Temporary"/>
    <s v="Private Donations"/>
    <x v="1"/>
    <s v="Completed"/>
    <d v="2015-05-08T00:00:00"/>
    <d v="2015-05-24T00:00:00"/>
    <m/>
    <m/>
    <m/>
    <m/>
    <m/>
    <m/>
    <m/>
    <m/>
    <m/>
    <m/>
    <m/>
  </r>
  <r>
    <d v="2015-07-06T00:00:00"/>
    <s v="Concern Worldwide"/>
    <s v="INGO"/>
    <x v="15"/>
    <s v="Amale"/>
    <s v="NEWAH"/>
    <s v="Water"/>
    <x v="5"/>
    <s v="Jerry Can distribution"/>
    <m/>
    <s v="                                                                                  "/>
    <s v="Temporary"/>
    <s v="Private Donations"/>
    <x v="1"/>
    <s v="Completed"/>
    <d v="2015-06-07T00:00:00"/>
    <d v="2015-07-06T00:00:00"/>
    <n v="2073"/>
    <m/>
    <m/>
    <m/>
    <m/>
    <n v="2062"/>
    <m/>
    <m/>
    <m/>
    <m/>
    <m/>
  </r>
  <r>
    <d v="2015-07-06T00:00:00"/>
    <s v="Concern Worldwide"/>
    <s v="INGO"/>
    <x v="15"/>
    <s v="Amale"/>
    <s v="NEWAH"/>
    <s v="Hygiene"/>
    <x v="6"/>
    <m/>
    <m/>
    <m/>
    <s v="Temporary"/>
    <s v="Private Donations"/>
    <x v="1"/>
    <s v="Completed"/>
    <d v="2015-06-07T00:00:00"/>
    <d v="2015-07-06T00:00:00"/>
    <n v="2073"/>
    <m/>
    <m/>
    <m/>
    <m/>
    <n v="2062"/>
    <m/>
    <m/>
    <m/>
    <m/>
    <m/>
  </r>
  <r>
    <d v="2015-07-06T00:00:00"/>
    <s v="Concern Worldwide"/>
    <s v="INGO"/>
    <x v="15"/>
    <s v="Amale"/>
    <s v="NEWAH"/>
    <s v="Water"/>
    <x v="4"/>
    <m/>
    <m/>
    <m/>
    <s v="Sustainable"/>
    <s v="Private Donations"/>
    <x v="1"/>
    <s v="Planned "/>
    <m/>
    <m/>
    <m/>
    <m/>
    <m/>
    <m/>
    <m/>
    <m/>
    <m/>
    <m/>
    <m/>
    <m/>
    <m/>
  </r>
  <r>
    <d v="2015-07-06T00:00:00"/>
    <s v="Concern Worldwide"/>
    <s v="INGO"/>
    <x v="15"/>
    <s v="Amale"/>
    <s v="NEWAH"/>
    <s v="Sanitation"/>
    <x v="10"/>
    <m/>
    <m/>
    <m/>
    <s v="Sustainable"/>
    <s v="Private Donations"/>
    <x v="1"/>
    <s v="Planned "/>
    <m/>
    <m/>
    <m/>
    <m/>
    <m/>
    <m/>
    <m/>
    <m/>
    <m/>
    <m/>
    <m/>
    <m/>
    <m/>
  </r>
  <r>
    <d v="2015-07-06T00:00:00"/>
    <s v="Concern Worldwide"/>
    <s v="INGO"/>
    <x v="15"/>
    <s v="Amale"/>
    <s v="NEWAH"/>
    <s v="Water"/>
    <x v="7"/>
    <m/>
    <m/>
    <m/>
    <s v="Temporary"/>
    <s v="Private Donations"/>
    <x v="1"/>
    <s v="Completed"/>
    <d v="2015-06-07T00:00:00"/>
    <d v="2015-07-06T00:00:00"/>
    <n v="2073"/>
    <m/>
    <m/>
    <m/>
    <m/>
    <n v="2062"/>
    <m/>
    <m/>
    <m/>
    <m/>
    <m/>
  </r>
  <r>
    <d v="2015-07-06T00:00:00"/>
    <s v="Concern Worldwide"/>
    <s v="INGO"/>
    <x v="15"/>
    <s v="Arunthakur"/>
    <s v="NEWAH"/>
    <s v="Water"/>
    <x v="5"/>
    <m/>
    <m/>
    <m/>
    <s v="Temporary"/>
    <s v="Private Donations"/>
    <x v="1"/>
    <s v="Completed"/>
    <d v="2015-05-30T00:00:00"/>
    <d v="2015-05-30T00:00:00"/>
    <n v="1672"/>
    <m/>
    <m/>
    <m/>
    <m/>
    <n v="1672"/>
    <m/>
    <m/>
    <m/>
    <m/>
    <m/>
  </r>
  <r>
    <d v="2015-07-06T00:00:00"/>
    <s v="Concern Worldwide"/>
    <s v="INGO"/>
    <x v="15"/>
    <s v="Arunthakur"/>
    <s v="NEWAH"/>
    <s v="Hygiene"/>
    <x v="6"/>
    <m/>
    <m/>
    <m/>
    <s v="Temporary"/>
    <s v="Private Donations"/>
    <x v="1"/>
    <s v="Completed"/>
    <d v="2015-05-30T00:00:00"/>
    <d v="2015-05-30T00:00:00"/>
    <n v="1672"/>
    <m/>
    <m/>
    <m/>
    <m/>
    <n v="1672"/>
    <m/>
    <m/>
    <m/>
    <m/>
    <m/>
  </r>
  <r>
    <d v="2015-07-06T00:00:00"/>
    <s v="Concern Worldwide"/>
    <s v="INGO"/>
    <x v="15"/>
    <s v="Arunthakur"/>
    <s v="NEWAH"/>
    <s v="Water"/>
    <x v="4"/>
    <m/>
    <m/>
    <m/>
    <s v="Sustainable"/>
    <s v="Private Donations"/>
    <x v="1"/>
    <s v="Planned "/>
    <m/>
    <m/>
    <m/>
    <m/>
    <m/>
    <m/>
    <m/>
    <m/>
    <m/>
    <m/>
    <m/>
    <m/>
    <m/>
  </r>
  <r>
    <d v="2015-07-06T00:00:00"/>
    <s v="Concern Worldwide"/>
    <s v="INGO"/>
    <x v="15"/>
    <s v="Arunthakur"/>
    <s v="NEWAH"/>
    <s v="Sanitation"/>
    <x v="10"/>
    <m/>
    <m/>
    <m/>
    <s v="Sustainable"/>
    <s v="Private Donations"/>
    <x v="1"/>
    <s v="Planned "/>
    <m/>
    <m/>
    <m/>
    <m/>
    <m/>
    <m/>
    <m/>
    <m/>
    <m/>
    <m/>
    <m/>
    <m/>
    <m/>
  </r>
  <r>
    <d v="2015-07-06T00:00:00"/>
    <s v="Concern Worldwide"/>
    <s v="INGO"/>
    <x v="15"/>
    <s v="Arunthakur"/>
    <s v="NEWAH"/>
    <s v="Water"/>
    <x v="7"/>
    <m/>
    <m/>
    <m/>
    <s v="Temporary"/>
    <s v="Private Donations"/>
    <x v="1"/>
    <s v="Completed"/>
    <d v="2015-05-30T00:00:00"/>
    <d v="2015-05-30T00:00:00"/>
    <n v="1672"/>
    <m/>
    <m/>
    <m/>
    <m/>
    <n v="1672"/>
    <m/>
    <m/>
    <m/>
    <m/>
    <m/>
  </r>
  <r>
    <d v="2015-07-06T00:00:00"/>
    <s v="Concern Worldwide"/>
    <s v="INGO"/>
    <x v="15"/>
    <s v="Bahuntilpung"/>
    <s v="NEWAH"/>
    <s v="Assessment"/>
    <x v="1"/>
    <m/>
    <n v="1"/>
    <m/>
    <s v="Temporary"/>
    <s v="Private Donations"/>
    <x v="1"/>
    <s v="Completed"/>
    <d v="2015-05-08T00:00:00"/>
    <d v="2015-05-24T00:00:00"/>
    <m/>
    <m/>
    <m/>
    <m/>
    <m/>
    <m/>
    <m/>
    <m/>
    <m/>
    <m/>
    <m/>
  </r>
  <r>
    <d v="2015-07-06T00:00:00"/>
    <s v="Concern Worldwide"/>
    <s v="INGO"/>
    <x v="15"/>
    <s v="Bahuntilpung"/>
    <s v="NEWAH"/>
    <s v="Water"/>
    <x v="5"/>
    <m/>
    <m/>
    <m/>
    <s v="Temporary"/>
    <s v="Private Donations"/>
    <x v="1"/>
    <s v="Completed"/>
    <d v="2015-05-28T00:00:00"/>
    <d v="2015-05-28T00:00:00"/>
    <n v="1127"/>
    <m/>
    <m/>
    <m/>
    <m/>
    <n v="1166"/>
    <m/>
    <m/>
    <m/>
    <m/>
    <m/>
  </r>
  <r>
    <d v="2015-07-06T00:00:00"/>
    <s v="Concern Worldwide"/>
    <s v="INGO"/>
    <x v="15"/>
    <s v="Bahuntilpung"/>
    <s v="NEWAH"/>
    <s v="Hygiene"/>
    <x v="6"/>
    <m/>
    <m/>
    <m/>
    <s v="Temporary"/>
    <s v="Private Donations"/>
    <x v="1"/>
    <s v="Completed"/>
    <d v="2015-05-28T00:00:00"/>
    <d v="2015-05-28T00:00:00"/>
    <n v="1127"/>
    <m/>
    <m/>
    <m/>
    <m/>
    <n v="1166"/>
    <m/>
    <m/>
    <m/>
    <m/>
    <m/>
  </r>
  <r>
    <d v="2015-07-06T00:00:00"/>
    <s v="Concern Worldwide"/>
    <s v="INGO"/>
    <x v="15"/>
    <s v="Bahuntilpung"/>
    <s v="NEWAH"/>
    <s v="Water"/>
    <x v="4"/>
    <m/>
    <m/>
    <m/>
    <s v="Sustainable"/>
    <s v="Private Donations"/>
    <x v="1"/>
    <s v="Planned "/>
    <m/>
    <m/>
    <m/>
    <m/>
    <m/>
    <m/>
    <m/>
    <m/>
    <m/>
    <m/>
    <m/>
    <m/>
    <m/>
  </r>
  <r>
    <d v="2015-07-06T00:00:00"/>
    <s v="Concern Worldwide"/>
    <s v="INGO"/>
    <x v="15"/>
    <s v="Bahuntilpung"/>
    <s v="NEWAH"/>
    <s v="Sanitation"/>
    <x v="10"/>
    <m/>
    <m/>
    <m/>
    <s v="Sustainable"/>
    <s v="Private Donations"/>
    <x v="1"/>
    <s v="Planned "/>
    <m/>
    <m/>
    <m/>
    <m/>
    <m/>
    <m/>
    <m/>
    <m/>
    <m/>
    <m/>
    <m/>
    <m/>
    <m/>
  </r>
  <r>
    <d v="2015-07-06T00:00:00"/>
    <s v="Concern Worldwide"/>
    <s v="INGO"/>
    <x v="15"/>
    <s v="Bahuntilpung"/>
    <s v="NEWAH"/>
    <s v="Water"/>
    <x v="7"/>
    <m/>
    <m/>
    <m/>
    <s v="Temporary"/>
    <s v="Private Donations"/>
    <x v="1"/>
    <s v="Completed"/>
    <d v="2015-05-28T00:00:00"/>
    <d v="2015-05-28T00:00:00"/>
    <n v="1127"/>
    <m/>
    <m/>
    <m/>
    <m/>
    <n v="1166"/>
    <m/>
    <m/>
    <m/>
    <m/>
    <m/>
  </r>
  <r>
    <d v="2015-07-06T00:00:00"/>
    <s v="Concern Worldwide"/>
    <s v="INGO"/>
    <x v="15"/>
    <s v="Balajor"/>
    <s v="NEWAH"/>
    <s v="Assessment"/>
    <x v="1"/>
    <m/>
    <n v="1"/>
    <m/>
    <s v="Temporary"/>
    <s v="Private Donations"/>
    <x v="1"/>
    <s v="Completed"/>
    <d v="2015-05-08T00:00:00"/>
    <d v="2015-05-24T00:00:00"/>
    <m/>
    <m/>
    <m/>
    <m/>
    <m/>
    <m/>
    <m/>
    <m/>
    <m/>
    <m/>
    <m/>
  </r>
  <r>
    <d v="2015-07-06T00:00:00"/>
    <s v="Concern Worldwide"/>
    <s v="INGO"/>
    <x v="15"/>
    <s v="Balajor"/>
    <s v="NEWAH"/>
    <s v="Water"/>
    <x v="5"/>
    <m/>
    <m/>
    <m/>
    <s v="Temporary"/>
    <s v="Private Donations"/>
    <x v="1"/>
    <s v="Completed"/>
    <d v="2015-06-05T00:00:00"/>
    <d v="2015-06-05T00:00:00"/>
    <n v="1644"/>
    <m/>
    <m/>
    <m/>
    <m/>
    <n v="1644"/>
    <m/>
    <m/>
    <m/>
    <m/>
    <m/>
  </r>
  <r>
    <d v="2015-07-06T00:00:00"/>
    <s v="Concern Worldwide"/>
    <s v="INGO"/>
    <x v="15"/>
    <s v="Balajor"/>
    <s v="NEWAH"/>
    <s v="Hygiene"/>
    <x v="6"/>
    <m/>
    <m/>
    <m/>
    <s v="Temporary"/>
    <s v="Private Donations"/>
    <x v="1"/>
    <s v="Completed"/>
    <d v="2015-06-05T00:00:00"/>
    <d v="2015-06-05T00:00:00"/>
    <n v="1644"/>
    <m/>
    <m/>
    <m/>
    <m/>
    <n v="1644"/>
    <m/>
    <m/>
    <m/>
    <m/>
    <m/>
  </r>
  <r>
    <d v="2015-07-06T00:00:00"/>
    <s v="Concern Worldwide"/>
    <s v="INGO"/>
    <x v="15"/>
    <s v="Balajor"/>
    <s v="NEWAH"/>
    <s v="Sanitation"/>
    <x v="10"/>
    <m/>
    <m/>
    <m/>
    <s v="Sustainable"/>
    <s v="Private Donations"/>
    <x v="1"/>
    <s v="Planned "/>
    <m/>
    <m/>
    <m/>
    <m/>
    <m/>
    <m/>
    <m/>
    <m/>
    <m/>
    <m/>
    <m/>
    <m/>
    <m/>
  </r>
  <r>
    <d v="2015-07-06T00:00:00"/>
    <s v="Concern Worldwide"/>
    <s v="INGO"/>
    <x v="15"/>
    <s v="Balajor"/>
    <s v="NEWAH"/>
    <s v="Water"/>
    <x v="7"/>
    <m/>
    <m/>
    <m/>
    <s v="Temporary"/>
    <s v="Private Donations"/>
    <x v="1"/>
    <s v="Completed"/>
    <d v="2015-06-05T00:00:00"/>
    <d v="2015-06-05T00:00:00"/>
    <n v="1644"/>
    <m/>
    <m/>
    <m/>
    <m/>
    <n v="1644"/>
    <m/>
    <m/>
    <m/>
    <m/>
    <m/>
  </r>
  <r>
    <d v="2015-07-06T00:00:00"/>
    <s v="Concern Worldwide"/>
    <s v="INGO"/>
    <x v="15"/>
    <s v="Bastipur"/>
    <s v="NEWAH"/>
    <s v="Assessment"/>
    <x v="1"/>
    <m/>
    <n v="1"/>
    <m/>
    <s v="Temporary"/>
    <s v="Private Donations"/>
    <x v="1"/>
    <s v="Completed"/>
    <d v="2015-05-08T00:00:00"/>
    <d v="2015-05-24T00:00:00"/>
    <m/>
    <m/>
    <m/>
    <m/>
    <m/>
    <m/>
    <m/>
    <m/>
    <m/>
    <m/>
    <m/>
  </r>
  <r>
    <d v="2015-07-06T00:00:00"/>
    <s v="Concern Worldwide"/>
    <s v="INGO"/>
    <x v="15"/>
    <s v="Bastipur"/>
    <s v="NEWAH"/>
    <s v="Water"/>
    <x v="4"/>
    <m/>
    <m/>
    <m/>
    <s v="Sustainable"/>
    <s v="Private Donations"/>
    <x v="1"/>
    <s v="Planned "/>
    <m/>
    <m/>
    <m/>
    <m/>
    <m/>
    <m/>
    <m/>
    <m/>
    <m/>
    <m/>
    <m/>
    <m/>
    <m/>
  </r>
  <r>
    <d v="2015-07-06T00:00:00"/>
    <s v="Concern Worldwide"/>
    <s v="INGO"/>
    <x v="15"/>
    <s v="BitijorBagaiya"/>
    <s v="NEWAH"/>
    <s v="Assessment"/>
    <x v="1"/>
    <m/>
    <n v="1"/>
    <m/>
    <s v="Temporary"/>
    <s v="Private Donations"/>
    <x v="1"/>
    <s v="Completed"/>
    <d v="2015-05-08T00:00:00"/>
    <d v="2015-05-24T00:00:00"/>
    <m/>
    <m/>
    <m/>
    <m/>
    <m/>
    <m/>
    <m/>
    <m/>
    <m/>
    <m/>
    <m/>
  </r>
  <r>
    <d v="2015-07-06T00:00:00"/>
    <s v="Concern Worldwide"/>
    <s v="INGO"/>
    <x v="15"/>
    <s v="BitijorBagaiya"/>
    <s v="NEWAH"/>
    <s v="Water"/>
    <x v="5"/>
    <s v="Jerry Can distribution"/>
    <m/>
    <m/>
    <s v="Temporary"/>
    <s v="Private Donations"/>
    <x v="1"/>
    <s v="Completed"/>
    <d v="2015-05-29T00:00:00"/>
    <d v="2015-05-29T00:00:00"/>
    <n v="1556"/>
    <m/>
    <m/>
    <m/>
    <m/>
    <n v="1611"/>
    <m/>
    <m/>
    <m/>
    <m/>
    <m/>
  </r>
  <r>
    <d v="2015-07-06T00:00:00"/>
    <s v="Concern Worldwide"/>
    <s v="INGO"/>
    <x v="15"/>
    <s v="BitijorBagaiya"/>
    <s v="NEWAH"/>
    <s v="Hygiene"/>
    <x v="6"/>
    <m/>
    <m/>
    <m/>
    <s v="Temporary"/>
    <s v="Private Donations"/>
    <x v="1"/>
    <s v="Completed"/>
    <d v="2015-05-29T00:00:00"/>
    <d v="2015-05-29T00:00:00"/>
    <n v="1556"/>
    <m/>
    <m/>
    <m/>
    <m/>
    <n v="1611"/>
    <m/>
    <m/>
    <m/>
    <m/>
    <m/>
  </r>
  <r>
    <d v="2015-07-06T00:00:00"/>
    <s v="Concern Worldwide"/>
    <s v="INGO"/>
    <x v="15"/>
    <s v="BitijorBagaiya"/>
    <s v="NEWAH"/>
    <s v="Sanitation"/>
    <x v="10"/>
    <m/>
    <m/>
    <m/>
    <s v="Sustainable"/>
    <s v="Private Donations"/>
    <x v="1"/>
    <s v="Planned "/>
    <m/>
    <m/>
    <m/>
    <m/>
    <m/>
    <m/>
    <m/>
    <m/>
    <m/>
    <m/>
    <m/>
    <m/>
    <m/>
  </r>
  <r>
    <d v="2015-07-06T00:00:00"/>
    <s v="Concern Worldwide"/>
    <s v="INGO"/>
    <x v="15"/>
    <s v="BitijorBagaiya"/>
    <s v="NEWAH"/>
    <s v="Water"/>
    <x v="7"/>
    <m/>
    <m/>
    <m/>
    <s v="Temporary"/>
    <s v="Private Donations"/>
    <x v="1"/>
    <s v="Completed"/>
    <d v="2015-05-29T00:00:00"/>
    <d v="2015-05-29T00:00:00"/>
    <n v="1556"/>
    <m/>
    <m/>
    <m/>
    <m/>
    <n v="1611"/>
    <m/>
    <m/>
    <m/>
    <m/>
    <m/>
  </r>
  <r>
    <d v="2015-07-06T00:00:00"/>
    <s v="Concern Worldwide"/>
    <s v="INGO"/>
    <x v="15"/>
    <s v="HariharpurGadhi"/>
    <s v="NEWAH"/>
    <s v="Water"/>
    <x v="5"/>
    <s v="Jerry Can distribution"/>
    <m/>
    <m/>
    <s v="Temporary"/>
    <s v="Private Donations"/>
    <x v="1"/>
    <s v="Completed"/>
    <d v="2015-06-05T00:00:00"/>
    <d v="2015-06-06T00:00:00"/>
    <n v="3327"/>
    <m/>
    <m/>
    <m/>
    <m/>
    <n v="3327"/>
    <m/>
    <m/>
    <m/>
    <m/>
    <m/>
  </r>
  <r>
    <d v="2015-07-06T00:00:00"/>
    <s v="Concern Worldwide"/>
    <s v="INGO"/>
    <x v="15"/>
    <s v="HariharpurGadhi"/>
    <s v="NEWAH"/>
    <s v="Hygiene"/>
    <x v="6"/>
    <m/>
    <m/>
    <m/>
    <s v="Temporary"/>
    <s v="Private Donations"/>
    <x v="1"/>
    <s v="Completed"/>
    <d v="2015-06-05T00:00:00"/>
    <d v="2015-06-06T00:00:00"/>
    <n v="3327"/>
    <m/>
    <m/>
    <m/>
    <m/>
    <n v="3327"/>
    <m/>
    <m/>
    <m/>
    <m/>
    <m/>
  </r>
  <r>
    <d v="2015-07-06T00:00:00"/>
    <s v="Concern Worldwide"/>
    <s v="INGO"/>
    <x v="15"/>
    <s v="HariharpurGadhi"/>
    <s v="NEWAH"/>
    <s v="Sanitation"/>
    <x v="10"/>
    <m/>
    <m/>
    <m/>
    <s v="Sustainable"/>
    <s v="Private Donations"/>
    <x v="1"/>
    <s v="Planned "/>
    <m/>
    <m/>
    <m/>
    <m/>
    <m/>
    <m/>
    <m/>
    <m/>
    <m/>
    <m/>
    <m/>
    <m/>
    <m/>
  </r>
  <r>
    <d v="2015-07-06T00:00:00"/>
    <s v="Concern Worldwide"/>
    <s v="INGO"/>
    <x v="15"/>
    <s v="HariharpurGadhi"/>
    <s v="NEWAH"/>
    <s v="Water"/>
    <x v="7"/>
    <m/>
    <m/>
    <m/>
    <s v="Temporary"/>
    <s v="Private Donations"/>
    <x v="1"/>
    <s v="Completed"/>
    <d v="2015-06-05T00:00:00"/>
    <d v="2015-06-06T00:00:00"/>
    <n v="3327"/>
    <m/>
    <m/>
    <m/>
    <m/>
    <n v="3327"/>
    <m/>
    <m/>
    <m/>
    <m/>
    <m/>
  </r>
  <r>
    <d v="2015-07-06T00:00:00"/>
    <s v="Concern Worldwide"/>
    <s v="INGO"/>
    <x v="15"/>
    <s v="Jarayotar"/>
    <s v="NEWAH"/>
    <s v="Assessment"/>
    <x v="1"/>
    <m/>
    <n v="1"/>
    <m/>
    <s v="Temporary"/>
    <s v="Private Donations"/>
    <x v="1"/>
    <s v="Completed"/>
    <d v="2015-05-08T00:00:00"/>
    <d v="2015-05-24T00:00:00"/>
    <m/>
    <m/>
    <m/>
    <m/>
    <m/>
    <m/>
    <m/>
    <m/>
    <m/>
    <m/>
    <m/>
  </r>
  <r>
    <d v="2015-07-06T00:00:00"/>
    <s v="Concern Worldwide"/>
    <s v="INGO"/>
    <x v="15"/>
    <s v="Jarayotar"/>
    <s v="NEWAH"/>
    <s v="Hygiene"/>
    <x v="6"/>
    <m/>
    <m/>
    <m/>
    <s v="Temporary"/>
    <s v="Private Donations"/>
    <x v="1"/>
    <s v="Completed"/>
    <d v="2015-06-05T00:00:00"/>
    <d v="2015-06-05T00:00:00"/>
    <n v="1276"/>
    <m/>
    <m/>
    <m/>
    <m/>
    <n v="1276"/>
    <m/>
    <m/>
    <m/>
    <m/>
    <m/>
  </r>
  <r>
    <d v="2015-07-06T00:00:00"/>
    <s v="Concern Worldwide"/>
    <s v="INGO"/>
    <x v="15"/>
    <s v="Jarayotar"/>
    <s v="NEWAH"/>
    <s v="Water"/>
    <x v="4"/>
    <m/>
    <m/>
    <m/>
    <s v="Sustainable"/>
    <s v="Private Donations"/>
    <x v="1"/>
    <s v="Planned "/>
    <m/>
    <m/>
    <m/>
    <m/>
    <m/>
    <m/>
    <m/>
    <m/>
    <m/>
    <m/>
    <m/>
    <m/>
    <m/>
  </r>
  <r>
    <d v="2015-07-06T00:00:00"/>
    <s v="Concern Worldwide"/>
    <s v="INGO"/>
    <x v="15"/>
    <s v="Jarayotar"/>
    <s v="NEWAH"/>
    <s v="Sanitation"/>
    <x v="10"/>
    <m/>
    <m/>
    <m/>
    <s v="Sustainable"/>
    <s v="Private Donations"/>
    <x v="1"/>
    <s v="Planned "/>
    <m/>
    <m/>
    <m/>
    <m/>
    <m/>
    <m/>
    <m/>
    <m/>
    <m/>
    <m/>
    <m/>
    <m/>
    <m/>
  </r>
  <r>
    <d v="2015-07-06T00:00:00"/>
    <s v="Concern Worldwide"/>
    <s v="INGO"/>
    <x v="15"/>
    <s v="Jarayotar"/>
    <s v="NEWAH"/>
    <s v="Water"/>
    <x v="7"/>
    <m/>
    <m/>
    <m/>
    <s v="Temporary"/>
    <s v="private Donations"/>
    <x v="1"/>
    <s v="Completed"/>
    <d v="2015-06-05T00:00:00"/>
    <d v="2015-06-05T00:00:00"/>
    <n v="1276"/>
    <m/>
    <m/>
    <m/>
    <m/>
    <n v="1276"/>
    <m/>
    <m/>
    <m/>
    <m/>
    <m/>
  </r>
  <r>
    <d v="2015-07-06T00:00:00"/>
    <s v="Concern Worldwide"/>
    <s v="INGO"/>
    <x v="15"/>
    <s v="kakurthakur"/>
    <s v="NEWAH"/>
    <s v="Water"/>
    <x v="5"/>
    <s v="Jerry Can distribution"/>
    <m/>
    <m/>
    <s v="Temporary"/>
    <s v="Private Donations"/>
    <x v="1"/>
    <s v="Completed"/>
    <d v="2015-06-04T00:00:00"/>
    <d v="2015-06-04T00:00:00"/>
    <n v="522"/>
    <m/>
    <m/>
    <m/>
    <m/>
    <n v="522"/>
    <m/>
    <m/>
    <m/>
    <m/>
    <m/>
  </r>
  <r>
    <d v="2015-07-06T00:00:00"/>
    <s v="Concern Worldwide"/>
    <s v="INGO"/>
    <x v="15"/>
    <s v="kakurthakur"/>
    <s v="NEWAH"/>
    <s v="Hygiene"/>
    <x v="6"/>
    <m/>
    <m/>
    <m/>
    <s v="Temporary"/>
    <s v="Private Donations"/>
    <x v="1"/>
    <s v="Completed"/>
    <d v="2015-06-04T00:00:00"/>
    <d v="2015-06-04T00:00:00"/>
    <n v="522"/>
    <m/>
    <m/>
    <m/>
    <m/>
    <n v="522"/>
    <m/>
    <m/>
    <m/>
    <m/>
    <m/>
  </r>
  <r>
    <d v="2015-07-06T00:00:00"/>
    <s v="Concern Worldwide"/>
    <s v="INGO"/>
    <x v="15"/>
    <s v="KakurThakur"/>
    <s v="NEWAH"/>
    <s v="Sanitation"/>
    <x v="10"/>
    <m/>
    <m/>
    <m/>
    <s v="Sustainable"/>
    <s v="Private Donations"/>
    <x v="1"/>
    <s v="Planned "/>
    <m/>
    <m/>
    <m/>
    <m/>
    <m/>
    <m/>
    <m/>
    <m/>
    <m/>
    <m/>
    <m/>
    <m/>
    <m/>
  </r>
  <r>
    <d v="2015-07-06T00:00:00"/>
    <s v="Concern Worldwide"/>
    <s v="INGO"/>
    <x v="15"/>
    <s v="kakurthakur"/>
    <s v="NEWAH"/>
    <s v="Water"/>
    <x v="7"/>
    <m/>
    <m/>
    <m/>
    <s v="Temporary"/>
    <s v="Private Donations"/>
    <x v="1"/>
    <s v="Completed"/>
    <d v="2015-06-04T00:00:00"/>
    <d v="2015-06-04T00:00:00"/>
    <n v="522"/>
    <m/>
    <m/>
    <m/>
    <m/>
    <n v="522"/>
    <m/>
    <m/>
    <m/>
    <m/>
    <m/>
  </r>
  <r>
    <d v="2015-07-06T00:00:00"/>
    <s v="Concern Worldwide"/>
    <s v="INGO"/>
    <x v="15"/>
    <s v="KakurThakur"/>
    <s v="NEWAH"/>
    <s v="Sanitation"/>
    <x v="13"/>
    <s v="Construction of Bathing units"/>
    <m/>
    <m/>
    <s v="Sustainable"/>
    <s v="Private Donations"/>
    <x v="1"/>
    <s v="Planned "/>
    <m/>
    <m/>
    <m/>
    <m/>
    <m/>
    <m/>
    <m/>
    <m/>
    <m/>
    <m/>
    <m/>
    <m/>
    <m/>
  </r>
  <r>
    <d v="2015-07-06T00:00:00"/>
    <s v="Concern Worldwide"/>
    <s v="INGO"/>
    <x v="15"/>
    <s v="Mahadevdada"/>
    <s v="NEWAH"/>
    <s v="Assessment"/>
    <x v="1"/>
    <m/>
    <n v="1"/>
    <m/>
    <s v="Temporary"/>
    <s v="Private Donations"/>
    <x v="1"/>
    <s v="Completed"/>
    <d v="2015-05-08T00:00:00"/>
    <d v="2015-05-24T00:00:00"/>
    <m/>
    <m/>
    <m/>
    <m/>
    <m/>
    <m/>
    <m/>
    <m/>
    <m/>
    <m/>
    <m/>
  </r>
  <r>
    <d v="2015-07-06T00:00:00"/>
    <s v="Concern Worldwide"/>
    <s v="INGO"/>
    <x v="15"/>
    <s v="Mahadevdada"/>
    <s v="NEWAH"/>
    <s v="Hygiene"/>
    <x v="6"/>
    <m/>
    <m/>
    <m/>
    <s v="Temporary"/>
    <s v="Private Donations"/>
    <x v="1"/>
    <s v="Completed"/>
    <d v="2015-05-28T00:00:00"/>
    <d v="2015-05-28T00:00:00"/>
    <n v="1430"/>
    <m/>
    <m/>
    <m/>
    <m/>
    <n v="1430"/>
    <m/>
    <m/>
    <m/>
    <m/>
    <m/>
  </r>
  <r>
    <d v="2015-07-06T00:00:00"/>
    <s v="Concern Worldwide"/>
    <s v="INGO"/>
    <x v="15"/>
    <s v="Mahadevdada"/>
    <s v="NEWAH"/>
    <s v="Water"/>
    <x v="4"/>
    <m/>
    <m/>
    <m/>
    <s v="Sustainable"/>
    <s v="Private Donations"/>
    <x v="1"/>
    <s v="Planned "/>
    <m/>
    <m/>
    <m/>
    <m/>
    <m/>
    <m/>
    <m/>
    <m/>
    <m/>
    <m/>
    <m/>
    <m/>
    <m/>
  </r>
  <r>
    <d v="2015-07-06T00:00:00"/>
    <s v="Concern Worldwide"/>
    <s v="INGO"/>
    <x v="15"/>
    <s v="Mahadevdada"/>
    <s v="NEWAH"/>
    <s v="Sanitation"/>
    <x v="10"/>
    <m/>
    <m/>
    <m/>
    <s v="Sustainable"/>
    <s v="Private Donations"/>
    <x v="1"/>
    <s v="Planned "/>
    <m/>
    <m/>
    <m/>
    <m/>
    <m/>
    <m/>
    <m/>
    <m/>
    <m/>
    <m/>
    <m/>
    <m/>
    <m/>
  </r>
  <r>
    <d v="2015-07-06T00:00:00"/>
    <s v="Concern Worldwide"/>
    <s v="INGO"/>
    <x v="15"/>
    <s v="Mahadevdada"/>
    <s v="NEWAH"/>
    <s v="Water"/>
    <x v="7"/>
    <m/>
    <m/>
    <m/>
    <s v="Temporary"/>
    <s v="Private Donations"/>
    <x v="1"/>
    <s v="Completed"/>
    <d v="2015-05-28T00:00:00"/>
    <d v="2015-05-28T00:00:00"/>
    <n v="1430"/>
    <m/>
    <m/>
    <m/>
    <m/>
    <n v="1430"/>
    <m/>
    <m/>
    <m/>
    <m/>
    <m/>
  </r>
  <r>
    <d v="2015-07-06T00:00:00"/>
    <s v="Concern Worldwide"/>
    <s v="INGO"/>
    <x v="15"/>
    <s v="Mahadevdada"/>
    <s v="NEWAH"/>
    <s v="Sanitation"/>
    <x v="13"/>
    <s v="Construction of Bathing units"/>
    <m/>
    <m/>
    <s v="Sustainable"/>
    <s v="Private Donations"/>
    <x v="1"/>
    <s v="Planned "/>
    <m/>
    <m/>
    <m/>
    <m/>
    <m/>
    <m/>
    <m/>
    <m/>
    <m/>
    <m/>
    <m/>
    <m/>
    <m/>
  </r>
  <r>
    <d v="2015-07-06T00:00:00"/>
    <s v="Concern Worldwide"/>
    <s v="INGO"/>
    <x v="15"/>
    <s v="Netrakali"/>
    <s v="NEWAH"/>
    <s v="Assessment"/>
    <x v="1"/>
    <m/>
    <n v="1"/>
    <m/>
    <s v="Temporary"/>
    <s v="Private Donations"/>
    <x v="1"/>
    <s v="Completed"/>
    <m/>
    <d v="2015-06-13T00:00:00"/>
    <m/>
    <m/>
    <m/>
    <m/>
    <m/>
    <m/>
    <m/>
    <m/>
    <m/>
    <m/>
    <m/>
  </r>
  <r>
    <d v="2015-07-06T00:00:00"/>
    <s v="Concern Worldwide"/>
    <s v="INGO"/>
    <x v="15"/>
    <s v="Ratnawati"/>
    <s v="NEWAH"/>
    <s v="Water"/>
    <x v="5"/>
    <s v="Jerry Can distribution"/>
    <m/>
    <m/>
    <s v="Temporary"/>
    <s v="Private Donations"/>
    <x v="1"/>
    <s v="Completed"/>
    <d v="2015-05-27T00:00:00"/>
    <d v="2015-05-27T00:00:00"/>
    <n v="2409"/>
    <m/>
    <m/>
    <m/>
    <m/>
    <n v="2409"/>
    <m/>
    <m/>
    <m/>
    <m/>
    <m/>
  </r>
  <r>
    <d v="2015-07-06T00:00:00"/>
    <s v="Concern Worldwide"/>
    <s v="INGO"/>
    <x v="15"/>
    <s v="Ratnawati"/>
    <s v="NEWAH"/>
    <s v="Hygiene"/>
    <x v="6"/>
    <m/>
    <m/>
    <m/>
    <s v="Temporary"/>
    <s v="Private Donations"/>
    <x v="1"/>
    <s v="Completed"/>
    <d v="2015-05-27T00:00:00"/>
    <d v="2015-05-27T00:00:00"/>
    <n v="2409"/>
    <m/>
    <m/>
    <m/>
    <m/>
    <n v="2409"/>
    <m/>
    <m/>
    <m/>
    <m/>
    <m/>
  </r>
  <r>
    <d v="2015-07-06T00:00:00"/>
    <s v="Concern Worldwide"/>
    <s v="INGO"/>
    <x v="15"/>
    <s v="Ratnawati"/>
    <s v="NEWAH"/>
    <s v="Sanitation"/>
    <x v="10"/>
    <m/>
    <m/>
    <m/>
    <s v="Sustainable"/>
    <s v="Private Donations"/>
    <x v="1"/>
    <s v="Planned "/>
    <m/>
    <m/>
    <m/>
    <m/>
    <m/>
    <m/>
    <m/>
    <m/>
    <m/>
    <m/>
    <m/>
    <m/>
    <m/>
  </r>
  <r>
    <d v="2015-07-06T00:00:00"/>
    <s v="Concern Worldwide"/>
    <s v="INGO"/>
    <x v="15"/>
    <s v="Ratnawati"/>
    <s v="NEWAH"/>
    <s v="Water"/>
    <x v="7"/>
    <m/>
    <m/>
    <m/>
    <s v="Temporary"/>
    <s v="Private Donations"/>
    <x v="1"/>
    <s v="Completed"/>
    <d v="2015-05-27T00:00:00"/>
    <d v="2015-05-27T00:00:00"/>
    <n v="2409"/>
    <m/>
    <m/>
    <m/>
    <m/>
    <n v="2409"/>
    <m/>
    <m/>
    <m/>
    <m/>
    <m/>
  </r>
  <r>
    <d v="2015-07-06T00:00:00"/>
    <s v="Concern Worldwide"/>
    <s v="INGO"/>
    <x v="15"/>
    <s v="Ratnawati"/>
    <s v="NEWAH"/>
    <s v="Sanitation"/>
    <x v="13"/>
    <s v="Construction of Bathing units"/>
    <m/>
    <m/>
    <s v="Sustainable"/>
    <s v="Private Donations"/>
    <x v="1"/>
    <s v="Planned "/>
    <m/>
    <m/>
    <m/>
    <m/>
    <m/>
    <m/>
    <m/>
    <m/>
    <m/>
    <m/>
    <m/>
    <m/>
    <m/>
  </r>
  <r>
    <d v="2015-07-06T00:00:00"/>
    <s v="Concern Worldwide"/>
    <s v="INGO"/>
    <x v="15"/>
    <s v="Santeswori(Rampur)"/>
    <s v="NEWAH"/>
    <s v="Water"/>
    <x v="4"/>
    <m/>
    <m/>
    <m/>
    <s v="Sustainable"/>
    <s v="Private Donations"/>
    <x v="1"/>
    <s v="Planned "/>
    <m/>
    <m/>
    <m/>
    <m/>
    <m/>
    <m/>
    <m/>
    <m/>
    <m/>
    <m/>
    <m/>
    <m/>
    <m/>
  </r>
  <r>
    <d v="2015-07-06T00:00:00"/>
    <s v="Concern Worldwide"/>
    <s v="INGO"/>
    <x v="15"/>
    <s v="Tamajor"/>
    <s v="NEWAH"/>
    <s v="Assessment"/>
    <x v="1"/>
    <m/>
    <n v="1"/>
    <m/>
    <s v="Temporary"/>
    <s v="Private Donations"/>
    <x v="1"/>
    <s v="Completed"/>
    <d v="2015-05-08T00:00:00"/>
    <d v="2015-05-24T00:00:00"/>
    <m/>
    <m/>
    <m/>
    <m/>
    <m/>
    <m/>
    <m/>
    <m/>
    <m/>
    <m/>
    <m/>
  </r>
  <r>
    <d v="2015-07-06T00:00:00"/>
    <s v="Concern Worldwide"/>
    <s v="INGO"/>
    <x v="15"/>
    <s v="Tamajor"/>
    <s v="NEWAH"/>
    <s v="Water"/>
    <x v="5"/>
    <s v="Jerry Can distribution"/>
    <m/>
    <m/>
    <s v="Temporary"/>
    <s v="Private Donations"/>
    <x v="1"/>
    <s v="Completed"/>
    <d v="2015-05-28T00:00:00"/>
    <d v="2015-05-29T00:00:00"/>
    <n v="2431"/>
    <m/>
    <m/>
    <m/>
    <m/>
    <n v="2431"/>
    <m/>
    <m/>
    <m/>
    <m/>
    <m/>
  </r>
  <r>
    <d v="2015-07-06T00:00:00"/>
    <s v="Concern Worldwide"/>
    <s v="INGO"/>
    <x v="15"/>
    <s v="Tamajor"/>
    <s v="NEWAH"/>
    <s v="Hygiene"/>
    <x v="6"/>
    <m/>
    <m/>
    <m/>
    <s v="Temporary"/>
    <s v="Private Donations"/>
    <x v="1"/>
    <s v="Completed"/>
    <d v="2015-05-28T00:00:00"/>
    <d v="2015-05-29T00:00:00"/>
    <n v="2431"/>
    <m/>
    <m/>
    <m/>
    <m/>
    <n v="2431"/>
    <m/>
    <m/>
    <m/>
    <m/>
    <m/>
  </r>
  <r>
    <d v="2015-07-06T00:00:00"/>
    <s v="Concern Worldwide"/>
    <s v="INGO"/>
    <x v="15"/>
    <s v="Tamajor"/>
    <s v="NEWAH"/>
    <s v="Sanitation"/>
    <x v="10"/>
    <m/>
    <m/>
    <m/>
    <s v="Sustainable"/>
    <s v="Private Donations"/>
    <x v="1"/>
    <s v="Planned "/>
    <m/>
    <m/>
    <m/>
    <m/>
    <m/>
    <m/>
    <m/>
    <m/>
    <m/>
    <m/>
    <m/>
    <m/>
    <m/>
  </r>
  <r>
    <d v="2015-07-06T00:00:00"/>
    <s v="Concern Worldwide"/>
    <s v="INGO"/>
    <x v="15"/>
    <s v="Tamajor"/>
    <s v="NEWAH"/>
    <s v="Water"/>
    <x v="7"/>
    <m/>
    <m/>
    <m/>
    <s v="Temporary"/>
    <s v="Private Donations"/>
    <x v="1"/>
    <s v="Completed"/>
    <d v="2015-05-28T00:00:00"/>
    <d v="2015-05-29T00:00:00"/>
    <n v="2431"/>
    <m/>
    <m/>
    <m/>
    <m/>
    <n v="2431"/>
    <m/>
    <m/>
    <m/>
    <m/>
    <m/>
  </r>
  <r>
    <d v="2015-07-06T00:00:00"/>
    <s v="Concern Worldwide"/>
    <s v="INGO"/>
    <x v="15"/>
    <s v="Tamajor"/>
    <s v="NEWAH"/>
    <s v="Sanitation"/>
    <x v="13"/>
    <s v="Construction of Bathing units"/>
    <m/>
    <m/>
    <s v="Sustainable"/>
    <s v="Private Donations"/>
    <x v="1"/>
    <s v="Planned "/>
    <m/>
    <m/>
    <m/>
    <m/>
    <m/>
    <m/>
    <m/>
    <m/>
    <m/>
    <m/>
    <m/>
    <m/>
    <m/>
  </r>
  <r>
    <d v="2015-07-06T00:00:00"/>
    <s v="Concern Worldwide"/>
    <s v="INGO"/>
    <x v="15"/>
    <s v="Tosramkhola"/>
    <s v="NEWAH"/>
    <s v="Assessment"/>
    <x v="1"/>
    <m/>
    <n v="1"/>
    <m/>
    <s v="Temporary"/>
    <s v="Private Donations"/>
    <x v="1"/>
    <s v="Completed"/>
    <d v="2015-05-08T00:00:00"/>
    <d v="2015-05-24T00:00:00"/>
    <m/>
    <m/>
    <m/>
    <m/>
    <m/>
    <m/>
    <m/>
    <m/>
    <m/>
    <m/>
    <m/>
  </r>
  <r>
    <d v="2015-07-06T00:00:00"/>
    <s v="Concern Worldwide"/>
    <s v="INGO"/>
    <x v="15"/>
    <s v="TosramKhola"/>
    <s v="NEWAH"/>
    <s v="Water"/>
    <x v="5"/>
    <s v="Jerry Can distribution"/>
    <m/>
    <m/>
    <s v="Temporary"/>
    <s v="Private Donations"/>
    <x v="1"/>
    <s v="Completed"/>
    <d v="2015-05-28T00:00:00"/>
    <d v="2015-05-28T00:00:00"/>
    <n v="2079"/>
    <m/>
    <m/>
    <m/>
    <m/>
    <n v="2106"/>
    <m/>
    <m/>
    <m/>
    <m/>
    <m/>
  </r>
  <r>
    <d v="2015-07-06T00:00:00"/>
    <s v="Concern Worldwide"/>
    <s v="INGO"/>
    <x v="15"/>
    <s v="TosramKhola"/>
    <s v="NEWAH"/>
    <s v="Hygiene"/>
    <x v="6"/>
    <m/>
    <m/>
    <m/>
    <s v="Temporary"/>
    <s v="Private Donations"/>
    <x v="1"/>
    <s v="Completed"/>
    <d v="2015-05-28T00:00:00"/>
    <d v="2015-05-28T00:00:00"/>
    <n v="2079"/>
    <m/>
    <m/>
    <m/>
    <m/>
    <n v="2106"/>
    <m/>
    <m/>
    <m/>
    <m/>
    <m/>
  </r>
  <r>
    <d v="2015-07-06T00:00:00"/>
    <s v="Concern Worldwide"/>
    <s v="INGO"/>
    <x v="15"/>
    <s v="Tosramkhola"/>
    <s v="NEWAH"/>
    <s v="Sanitation"/>
    <x v="10"/>
    <m/>
    <m/>
    <m/>
    <s v="Sustainable"/>
    <s v="Private Donations"/>
    <x v="1"/>
    <s v="Planned "/>
    <m/>
    <m/>
    <m/>
    <m/>
    <m/>
    <m/>
    <m/>
    <m/>
    <m/>
    <m/>
    <m/>
    <m/>
    <m/>
  </r>
  <r>
    <d v="2015-07-06T00:00:00"/>
    <s v="Concern Worldwide"/>
    <s v="INGO"/>
    <x v="15"/>
    <s v="TosramKhola"/>
    <s v="NEWAH"/>
    <s v="Water"/>
    <x v="7"/>
    <m/>
    <m/>
    <m/>
    <s v="Temporary"/>
    <s v="Private Donations"/>
    <x v="1"/>
    <s v="Completed"/>
    <d v="2015-05-28T00:00:00"/>
    <d v="2015-05-28T00:00:00"/>
    <n v="2079"/>
    <m/>
    <m/>
    <m/>
    <m/>
    <n v="2106"/>
    <m/>
    <m/>
    <m/>
    <m/>
    <m/>
  </r>
  <r>
    <d v="2015-07-06T00:00:00"/>
    <s v="Concern Worldwide"/>
    <s v="INGO"/>
    <x v="15"/>
    <s v="Tosramkhola"/>
    <s v="NEWAH"/>
    <s v="Sanitation"/>
    <x v="13"/>
    <s v="Construction of Bathing units"/>
    <m/>
    <m/>
    <s v="Sustainable"/>
    <s v="Private Donations"/>
    <x v="1"/>
    <s v="Planned "/>
    <m/>
    <m/>
    <m/>
    <m/>
    <m/>
    <m/>
    <m/>
    <m/>
    <m/>
    <m/>
    <m/>
    <m/>
    <m/>
  </r>
  <r>
    <d v="2015-07-06T00:00:00"/>
    <s v="Concern Worldwide"/>
    <s v="INGO"/>
    <x v="1"/>
    <s v="Talramarang"/>
    <s v="Rural Reconstruction Nepal"/>
    <s v="Hygiene"/>
    <x v="6"/>
    <m/>
    <n v="1"/>
    <s v="IFRC Standard"/>
    <s v="Temporary"/>
    <s v="Private Donations"/>
    <x v="1"/>
    <s v="Completed"/>
    <d v="2015-05-14T00:00:00"/>
    <d v="2015-05-15T00:00:00"/>
    <n v="4835"/>
    <m/>
    <m/>
    <m/>
    <m/>
    <n v="4835"/>
    <m/>
    <m/>
    <m/>
    <m/>
    <m/>
  </r>
  <r>
    <d v="2015-07-06T00:00:00"/>
    <s v="Concern Worldwide"/>
    <s v="INGO"/>
    <x v="1"/>
    <s v="Talramarang"/>
    <s v="Rural Reconstruction Nepal"/>
    <s v="Water"/>
    <x v="2"/>
    <m/>
    <n v="2"/>
    <s v="Jerry Cans"/>
    <s v="Temporary"/>
    <s v="Private Donations"/>
    <x v="1"/>
    <s v="Completed"/>
    <d v="2015-05-14T00:00:00"/>
    <d v="2015-05-15T00:00:00"/>
    <n v="4835"/>
    <m/>
    <m/>
    <m/>
    <m/>
    <n v="4835"/>
    <m/>
    <m/>
    <m/>
    <m/>
    <m/>
  </r>
  <r>
    <d v="2015-07-06T00:00:00"/>
    <s v="DDRC"/>
    <s v="Government "/>
    <x v="7"/>
    <m/>
    <m/>
    <s v="Hygiene"/>
    <x v="9"/>
    <m/>
    <n v="10000"/>
    <s v="Piece "/>
    <s v="Temporary"/>
    <s v="SDC"/>
    <x v="1"/>
    <s v="Completed"/>
    <d v="2015-05-15T00:00:00"/>
    <d v="2015-06-15T00:00:00"/>
    <n v="55000"/>
    <m/>
    <m/>
    <m/>
    <m/>
    <n v="55000"/>
    <m/>
    <m/>
    <m/>
    <m/>
    <m/>
  </r>
  <r>
    <d v="2015-07-06T00:00:00"/>
    <s v="Deutsche Gesellschaft fuer Internationale Zusammenarbeit (GIZ) / HSSP"/>
    <s v="Government"/>
    <x v="17"/>
    <s v="Bhimeswor N.P."/>
    <s v="NEPHA/DHO Dolakha"/>
    <s v="Hygiene"/>
    <x v="6"/>
    <m/>
    <n v="150"/>
    <s v="Waterguard/Piyush 1, Soap-1, Brush-5, Tooth paste-1 medium size, Towel-1 (Small), Nail cutter-1, Sanitary pad (Menstruation Hygiene)-1 pack, Anti mosquito agent (Odomos)-1 pack, Comb-1"/>
    <m/>
    <s v="BMZ"/>
    <x v="1"/>
    <s v="Completed"/>
    <s v="7/05/2015"/>
    <s v="17/05/2015"/>
    <n v="750"/>
    <m/>
    <m/>
    <m/>
    <m/>
    <n v="750"/>
    <m/>
    <m/>
    <m/>
    <m/>
    <s v="distributed per families , DHO will distribyuted as per need "/>
  </r>
  <r>
    <d v="2015-07-06T00:00:00"/>
    <s v="Deutsche Gesellschaft fuer Internationale Zusammenarbeit (GIZ) / HSSP"/>
    <s v="Government"/>
    <x v="17"/>
    <s v="Hawa"/>
    <s v="NEPHA/DHO Dolakha"/>
    <s v="Hygiene"/>
    <x v="6"/>
    <m/>
    <n v="200"/>
    <s v="Waterguard/Piyush 1, Soap-1, Brush-5, Tooth paste-1 medium size, Towel-1 (Small), Nail cutter-1, Sanitary pad (Menstruation Hygiene)-1 pack, Anti mosquito agent (Odomos)-1 pack, Comb-1"/>
    <m/>
    <s v="BMZ"/>
    <x v="1"/>
    <s v="Completed"/>
    <s v="7/05/2015"/>
    <s v="17/05/2015"/>
    <n v="1000"/>
    <m/>
    <m/>
    <m/>
    <m/>
    <n v="1000"/>
    <m/>
    <m/>
    <m/>
    <m/>
    <s v="distributed per families "/>
  </r>
  <r>
    <d v="2015-07-06T00:00:00"/>
    <s v="Deutsche Gesellschaft fuer Internationale Zusammenarbeit (GIZ) / HSSP"/>
    <s v="Government"/>
    <x v="19"/>
    <s v="Ramechhap"/>
    <s v="NEPHA/DHO Ramechhap"/>
    <s v="Hygiene"/>
    <x v="6"/>
    <m/>
    <n v="150"/>
    <s v="Waterguard/Piyush 1, Soap-1, Brush-5, Tooth paste-1 medium size, Towel-1 (Small), Nail cutter-1, Sanitary pad (Menstruation Hygiene)-1 pack, Anti mosquito agent (Odomos)-1 pack, Comb-1"/>
    <m/>
    <s v="BMZ"/>
    <x v="1"/>
    <s v="Completed"/>
    <s v="7/05/2015"/>
    <s v="17/05/2015"/>
    <n v="750"/>
    <m/>
    <m/>
    <m/>
    <m/>
    <n v="750"/>
    <m/>
    <m/>
    <m/>
    <m/>
    <s v="distributed per families , "/>
  </r>
  <r>
    <d v="2015-07-06T00:00:00"/>
    <s v="Deutsche Gesellschaft fuer Internationale Zusammenarbeit (GIZ) / HSSP"/>
    <s v="Government"/>
    <x v="1"/>
    <s v="Ichok"/>
    <s v="NEPHA/DHO Sindupalchok"/>
    <s v="Hygiene"/>
    <x v="6"/>
    <m/>
    <n v="150"/>
    <s v="Waterguard/Piyush 1, Soap-1, Brush-5, Tooth paste-1 medium size, Towel-1 (Small), Nail cutter-1, Sanitary pad (Menstruation Hygiene)-1 pack, Anti mosquito agent (Odomos)-1 pack, Comb-1"/>
    <m/>
    <s v="BMZ"/>
    <x v="1"/>
    <s v="Completed"/>
    <s v="7/05/2015"/>
    <s v="17/05/2015"/>
    <n v="750"/>
    <m/>
    <m/>
    <m/>
    <m/>
    <n v="750"/>
    <m/>
    <m/>
    <m/>
    <m/>
    <s v="distributed per families , also in Talchowk ,  Helambu , Duwachaur"/>
  </r>
  <r>
    <d v="2015-07-06T00:00:00"/>
    <s v="Deutsche Gesellschaft fuer Internationale Zusammenarbeit (GIZ) / HSSP"/>
    <s v="Government"/>
    <x v="1"/>
    <s v="Pangtang"/>
    <s v="NEPHA/DHO Sindupalchok"/>
    <s v="Hygiene"/>
    <x v="6"/>
    <m/>
    <n v="50"/>
    <s v="Waterguard/Piyush 1, Soap-1, Brush-5, Tooth paste-1 medium size, Towel-1 (Small), Nail cutter-1, Sanitary pad (Menstruation Hygiene)-1 pack, Anti mosquito agent (Odomos)-1 pack, Comb-1"/>
    <m/>
    <s v="BMZ"/>
    <x v="1"/>
    <s v="Completed"/>
    <s v="7/05/2015"/>
    <s v="17/05/2015"/>
    <n v="250"/>
    <m/>
    <m/>
    <m/>
    <m/>
    <n v="250"/>
    <m/>
    <m/>
    <m/>
    <m/>
    <s v="distributed per families "/>
  </r>
  <r>
    <d v="2015-07-06T00:00:00"/>
    <s v="Deutsche Gesellschaft fuer Internationale Zusammenarbeit (GIZ) / HSSP"/>
    <s v="Government"/>
    <x v="1"/>
    <s v="Ramche"/>
    <s v="NEPHA/DHO Sindupalchok"/>
    <s v="Hygiene"/>
    <x v="6"/>
    <m/>
    <n v="150"/>
    <s v="Waterguard/Piyush 1, Soap-1, Brush-5, Tooth paste-1 medium size, Towel-1 (Small), Nail cutter-1, Sanitary pad (Menstruation Hygiene)-1 pack, Anti mosquito agent (Odomos)-1 pack, Comb-1"/>
    <m/>
    <s v="BMZ"/>
    <x v="1"/>
    <s v="Completed"/>
    <s v="7/05/2015"/>
    <s v="17/05/2015"/>
    <n v="750"/>
    <m/>
    <m/>
    <m/>
    <m/>
    <n v="750"/>
    <m/>
    <m/>
    <m/>
    <m/>
    <s v="distributed per families "/>
  </r>
  <r>
    <d v="2015-07-06T00:00:00"/>
    <s v="Deutsche Gesellschaft fuer Internationale Zusammenarbeit (GIZ) / HSSP"/>
    <s v="Government"/>
    <x v="1"/>
    <s v="ThuloSirubari"/>
    <s v="NEPHA/DHO Sindupalchok"/>
    <s v="Hygiene"/>
    <x v="6"/>
    <m/>
    <n v="150"/>
    <s v="Waterguard/Piyush 1, Soap-1, Brush-5, Tooth paste-1 medium size, Towel-1 (Small), Nail cutter-1, Sanitary pad (Menstruation Hygiene)-1 pack, Anti mosquito agent (Odomos)-1 pack, Comb-1"/>
    <m/>
    <s v="BMZ"/>
    <x v="1"/>
    <s v="Completed"/>
    <s v="7/05/2015"/>
    <s v="17/05/2015"/>
    <n v="750"/>
    <m/>
    <m/>
    <m/>
    <m/>
    <n v="750"/>
    <m/>
    <m/>
    <m/>
    <m/>
    <s v="distributed per families , also in Bhotsipa VDC"/>
  </r>
  <r>
    <d v="2015-07-06T00:00:00"/>
    <s v="DHO"/>
    <s v="Government"/>
    <x v="17"/>
    <m/>
    <s v="DHO"/>
    <s v="Hygiene"/>
    <x v="6"/>
    <m/>
    <n v="1000"/>
    <m/>
    <m/>
    <s v="WHO"/>
    <x v="1"/>
    <s v="Completed"/>
    <m/>
    <m/>
    <n v="5500"/>
    <m/>
    <m/>
    <m/>
    <m/>
    <n v="5500"/>
    <m/>
    <m/>
    <m/>
    <m/>
    <s v="1000 family"/>
  </r>
  <r>
    <d v="2015-07-06T00:00:00"/>
    <s v="DHO"/>
    <s v="Government "/>
    <x v="7"/>
    <m/>
    <m/>
    <s v="Water"/>
    <x v="7"/>
    <m/>
    <m/>
    <m/>
    <s v="Temporary"/>
    <m/>
    <x v="4"/>
    <s v="Ongoing"/>
    <d v="2015-05-03T00:00:00"/>
    <d v="2015-07-31T00:00:00"/>
    <n v="88110"/>
    <m/>
    <m/>
    <m/>
    <m/>
    <n v="31739"/>
    <m/>
    <m/>
    <m/>
    <m/>
    <m/>
  </r>
  <r>
    <d v="2015-07-06T00:00:00"/>
    <s v="ENPHO"/>
    <s v="NGO"/>
    <x v="15"/>
    <s v="Kalpabrishykha"/>
    <s v="ENPHO"/>
    <s v="Hygiene"/>
    <x v="8"/>
    <s v="Hygiene Promotion at community level on Water Purification ,targated for upcoming monsoon,aware for flood"/>
    <n v="2"/>
    <s v="Camapigns/program"/>
    <s v="Sustainable"/>
    <s v="UNICEF"/>
    <x v="1"/>
    <s v="Completed"/>
    <d v="2015-07-04T00:00:00"/>
    <d v="2015-07-12T00:00:00"/>
    <n v="600"/>
    <m/>
    <m/>
    <m/>
    <m/>
    <n v="600"/>
    <m/>
    <m/>
    <m/>
    <m/>
    <m/>
  </r>
  <r>
    <d v="2015-07-06T00:00:00"/>
    <s v="FNCCI"/>
    <s v="Private Sector"/>
    <x v="17"/>
    <m/>
    <m/>
    <s v="Water"/>
    <x v="3"/>
    <s v="water bottle distribution"/>
    <n v="1400"/>
    <m/>
    <s v="Temporary"/>
    <m/>
    <x v="1"/>
    <s v="Completed"/>
    <d v="2015-04-28T00:00:00"/>
    <d v="2015-05-02T00:00:00"/>
    <m/>
    <m/>
    <m/>
    <m/>
    <m/>
    <m/>
    <m/>
    <m/>
    <m/>
    <m/>
    <m/>
  </r>
  <r>
    <d v="2015-07-06T00:00:00"/>
    <s v="FNCCI"/>
    <s v="Private Sector"/>
    <x v="0"/>
    <m/>
    <m/>
    <s v="Sanitation"/>
    <x v="0"/>
    <s v="toilet pans"/>
    <n v="2"/>
    <m/>
    <s v="Temporary"/>
    <m/>
    <x v="1"/>
    <s v="Completed"/>
    <d v="2015-04-28T00:00:00"/>
    <d v="2015-05-02T00:00:00"/>
    <n v="40"/>
    <m/>
    <m/>
    <m/>
    <m/>
    <n v="40"/>
    <m/>
    <m/>
    <m/>
    <m/>
    <m/>
  </r>
  <r>
    <d v="2015-07-06T00:00:00"/>
    <s v="FNCCI"/>
    <s v="Private Sector"/>
    <x v="0"/>
    <m/>
    <m/>
    <s v="Water"/>
    <x v="3"/>
    <s v="water bottle distribution"/>
    <n v="1530"/>
    <m/>
    <s v="Temporary"/>
    <m/>
    <x v="1"/>
    <s v="Completed"/>
    <d v="2015-04-28T00:00:00"/>
    <d v="2015-05-02T00:00:00"/>
    <m/>
    <m/>
    <m/>
    <m/>
    <m/>
    <m/>
    <m/>
    <m/>
    <m/>
    <m/>
    <m/>
  </r>
  <r>
    <d v="2015-07-06T00:00:00"/>
    <s v="FNCCI"/>
    <s v="Private Sector"/>
    <x v="19"/>
    <m/>
    <m/>
    <s v="Water"/>
    <x v="3"/>
    <s v="water bottle distribution"/>
    <n v="36"/>
    <m/>
    <s v="Temporary"/>
    <m/>
    <x v="1"/>
    <s v="Completed"/>
    <d v="2015-04-28T00:00:00"/>
    <d v="2015-05-02T00:00:00"/>
    <m/>
    <m/>
    <m/>
    <m/>
    <m/>
    <m/>
    <m/>
    <m/>
    <m/>
    <m/>
    <m/>
  </r>
  <r>
    <d v="2015-07-06T00:00:00"/>
    <s v="FNCCI"/>
    <s v="Private Sector"/>
    <x v="1"/>
    <m/>
    <m/>
    <s v="Water"/>
    <x v="3"/>
    <s v="water bottle distribution"/>
    <n v="2750"/>
    <m/>
    <s v="Temporary"/>
    <m/>
    <x v="1"/>
    <s v="Completed"/>
    <d v="2015-04-28T00:00:00"/>
    <d v="2015-05-02T00:00:00"/>
    <m/>
    <m/>
    <m/>
    <m/>
    <m/>
    <m/>
    <m/>
    <m/>
    <m/>
    <m/>
    <m/>
  </r>
  <r>
    <d v="2015-07-06T00:00:00"/>
    <s v="JICA"/>
    <s v="Government"/>
    <x v="17"/>
    <m/>
    <m/>
    <s v="Assessment"/>
    <x v="1"/>
    <m/>
    <m/>
    <m/>
    <m/>
    <m/>
    <x v="2"/>
    <m/>
    <m/>
    <m/>
    <m/>
    <m/>
    <m/>
    <m/>
    <m/>
    <m/>
    <m/>
    <m/>
    <m/>
    <m/>
    <m/>
  </r>
  <r>
    <d v="2015-07-06T00:00:00"/>
    <s v="JICA"/>
    <s v="Government"/>
    <x v="19"/>
    <m/>
    <m/>
    <s v="Assessment"/>
    <x v="1"/>
    <m/>
    <m/>
    <m/>
    <m/>
    <m/>
    <x v="2"/>
    <m/>
    <m/>
    <m/>
    <m/>
    <m/>
    <m/>
    <m/>
    <m/>
    <m/>
    <m/>
    <m/>
    <m/>
    <m/>
    <m/>
  </r>
  <r>
    <d v="2015-07-06T00:00:00"/>
    <s v="JICA"/>
    <s v="Government"/>
    <x v="1"/>
    <m/>
    <m/>
    <s v="Assessment"/>
    <x v="1"/>
    <s v="PDNA Need Assement "/>
    <m/>
    <m/>
    <m/>
    <m/>
    <x v="2"/>
    <m/>
    <m/>
    <m/>
    <m/>
    <m/>
    <m/>
    <m/>
    <m/>
    <m/>
    <m/>
    <m/>
    <m/>
    <m/>
    <m/>
  </r>
  <r>
    <d v="2015-07-06T00:00:00"/>
    <s v="LWF"/>
    <s v="INGO"/>
    <x v="4"/>
    <s v="Naglebhare"/>
    <s v="LWF"/>
    <s v="Hygiene"/>
    <x v="6"/>
    <s v="Hygine kit distribution"/>
    <s v="Hygine KitsSets-310 "/>
    <s v="Hygiene kit @ 1 Set/HH"/>
    <s v="Temporary"/>
    <s v="Hygiene Kit-Christian Aid"/>
    <x v="1"/>
    <s v="Completed"/>
    <d v="2015-06-12T00:00:00"/>
    <d v="2015-06-12T00:00:00"/>
    <n v="1860"/>
    <m/>
    <m/>
    <m/>
    <m/>
    <n v="1860"/>
    <m/>
    <m/>
    <m/>
    <m/>
    <s v="Hygiene kit distributed @ 1 set/HH for 310 HH"/>
  </r>
  <r>
    <d v="2015-07-06T00:00:00"/>
    <s v="LWF"/>
    <s v="INGO"/>
    <x v="4"/>
    <s v="Sanghu"/>
    <s v="LWF"/>
    <s v="Hygiene"/>
    <x v="6"/>
    <s v="Hygine kit distribution"/>
    <s v="Hygine KitsSets-230 "/>
    <s v="Hygiene kit @ 1 Set/HH"/>
    <s v="Temporary"/>
    <s v="Hygiene Kit-Christian Aid"/>
    <x v="1"/>
    <s v="Completed"/>
    <d v="2015-06-16T00:00:00"/>
    <d v="2015-06-16T00:00:00"/>
    <n v="1380"/>
    <m/>
    <m/>
    <m/>
    <m/>
    <n v="1380"/>
    <m/>
    <m/>
    <m/>
    <m/>
    <s v="Hygiene kit distributed @ 1 set/HH for 310 HH"/>
  </r>
  <r>
    <d v="2015-07-06T00:00:00"/>
    <s v="LWF"/>
    <s v="INGO"/>
    <x v="1"/>
    <s v="Selang"/>
    <s v="LWF"/>
    <s v="Water"/>
    <x v="2"/>
    <s v="Distribution of Aqua Tabs + "/>
    <s v="Aqua Tabs-2500 pcs"/>
    <s v="Aqua Tabs @2 Strips/HH &amp; "/>
    <s v="Temporary"/>
    <s v="Aqua Tabs-Christian Aid"/>
    <x v="1"/>
    <s v="Completed"/>
    <d v="2015-07-01T00:00:00"/>
    <d v="2015-07-02T00:00:00"/>
    <n v="611"/>
    <n v="185"/>
    <n v="162"/>
    <n v="130"/>
    <n v="134"/>
    <n v="570"/>
    <n v="172"/>
    <n v="151"/>
    <n v="120"/>
    <n v="127"/>
    <s v="Aqua tabs distributed@2 strips containing 10 pcs of tablets/strips/HH for 125 displaced  HH=2500, Jiban jal @6 pkts/HH  for 125 HH who were displaced from different VDC and Selang VDC itself"/>
  </r>
  <r>
    <d v="2015-07-06T00:00:00"/>
    <s v="NCDC Ilam"/>
    <s v="NGO"/>
    <x v="17"/>
    <s v="Babare"/>
    <s v="CWIN/TUKI"/>
    <s v="Hygiene"/>
    <x v="9"/>
    <s v="Soap distribution"/>
    <n v="4816"/>
    <s v="Pieces"/>
    <s v="Temporary"/>
    <s v="DF Norway"/>
    <x v="1"/>
    <s v="Completed"/>
    <d v="2015-05-25T00:00:00"/>
    <d v="2015-05-25T00:00:00"/>
    <n v="5564"/>
    <n v="2786"/>
    <n v="2778"/>
    <m/>
    <m/>
    <n v="5564"/>
    <m/>
    <m/>
    <m/>
    <m/>
    <m/>
  </r>
  <r>
    <d v="2015-07-06T00:00:00"/>
    <s v="NCDC Ilam"/>
    <s v="NGO"/>
    <x v="17"/>
    <s v="Kalingchok"/>
    <s v="CWIN/TUKI"/>
    <s v="Hygiene"/>
    <x v="9"/>
    <s v="Soap distribution"/>
    <n v="2976"/>
    <s v="Pieces"/>
    <s v="Temporary"/>
    <s v="DF Norway"/>
    <x v="1"/>
    <s v="Completed"/>
    <d v="2015-06-09T00:00:00"/>
    <d v="2015-06-09T00:00:00"/>
    <n v="2894"/>
    <n v="1462"/>
    <n v="1432"/>
    <m/>
    <m/>
    <n v="2894"/>
    <m/>
    <m/>
    <m/>
    <m/>
    <m/>
  </r>
  <r>
    <d v="2015-07-06T00:00:00"/>
    <s v="WSSDO"/>
    <s v="Government"/>
    <x v="7"/>
    <s v="Bilandu"/>
    <m/>
    <s v="Water"/>
    <x v="3"/>
    <m/>
    <n v="100"/>
    <s v="meter "/>
    <s v="Temporary"/>
    <m/>
    <x v="3"/>
    <s v="Completed"/>
    <d v="2015-06-02T00:00:00"/>
    <d v="2015-06-20T00:00:00"/>
    <n v="130"/>
    <m/>
    <m/>
    <m/>
    <m/>
    <n v="230"/>
    <m/>
    <m/>
    <m/>
    <m/>
    <m/>
  </r>
  <r>
    <d v="2015-07-06T00:00:00"/>
    <s v="WSSDO"/>
    <s v="Government"/>
    <x v="7"/>
    <s v="Fulbari"/>
    <m/>
    <s v="Water"/>
    <x v="3"/>
    <m/>
    <n v="250"/>
    <s v="meter "/>
    <s v="Temporary"/>
    <m/>
    <x v="3"/>
    <s v="Completed"/>
    <d v="2015-04-30T00:00:00"/>
    <d v="2015-05-25T00:00:00"/>
    <n v="30"/>
    <m/>
    <m/>
    <m/>
    <m/>
    <n v="30"/>
    <m/>
    <m/>
    <m/>
    <m/>
    <m/>
  </r>
  <r>
    <d v="2015-07-06T00:00:00"/>
    <s v="Save the Children"/>
    <s v="INGO"/>
    <x v="1"/>
    <s v="Fulpingdandagau"/>
    <m/>
    <s v="Sanitation"/>
    <x v="0"/>
    <m/>
    <n v="6"/>
    <s v="latrines"/>
    <s v="Temporary"/>
    <m/>
    <x v="3"/>
    <s v="Planned "/>
    <d v="2015-05-13T00:00:00"/>
    <m/>
    <n v="300"/>
    <m/>
    <m/>
    <m/>
    <m/>
    <m/>
    <m/>
    <m/>
    <m/>
    <m/>
    <m/>
  </r>
  <r>
    <d v="2015-07-06T00:00:00"/>
    <s v="NEWAH"/>
    <s v="NGO"/>
    <x v="16"/>
    <s v="Lothar"/>
    <s v="VDRC"/>
    <s v="Hygiene"/>
    <x v="6"/>
    <m/>
    <n v="400"/>
    <m/>
    <s v="Temporary"/>
    <s v="WateAid"/>
    <x v="2"/>
    <s v="Completed"/>
    <d v="2015-05-31T00:00:00"/>
    <d v="2015-06-02T00:00:00"/>
    <n v="2200"/>
    <n v="874"/>
    <n v="890"/>
    <n v="220"/>
    <n v="216"/>
    <n v="2200"/>
    <n v="874"/>
    <n v="890"/>
    <n v="220"/>
    <n v="216"/>
    <m/>
  </r>
  <r>
    <d v="2015-07-06T00:00:00"/>
    <s v="NEWAH"/>
    <s v="NGO"/>
    <x v="16"/>
    <s v="Lothar"/>
    <s v="VDRC"/>
    <s v="Water"/>
    <x v="2"/>
    <s v="Bucket-20Lit/10Lit, Mug 1Lit/2Lit, Piyush (small/big), Aquatab"/>
    <n v="400"/>
    <m/>
    <s v="Temporary"/>
    <s v="WateAid"/>
    <x v="2"/>
    <s v="Completed"/>
    <d v="2015-05-31T00:00:00"/>
    <d v="2015-06-02T00:00:00"/>
    <n v="2200"/>
    <n v="874"/>
    <n v="890"/>
    <n v="220"/>
    <n v="216"/>
    <n v="2200"/>
    <n v="874"/>
    <n v="890"/>
    <n v="220"/>
    <n v="216"/>
    <m/>
  </r>
  <r>
    <d v="2015-07-06T00:00:00"/>
    <s v="NEWAH"/>
    <s v="NGO"/>
    <x v="6"/>
    <s v="Saurpani"/>
    <s v="VDRC"/>
    <s v="Sanitation"/>
    <x v="0"/>
    <s v="Latrine Pan and Plastic for latrine"/>
    <n v="1000"/>
    <m/>
    <s v="Temporary"/>
    <s v="WateAid"/>
    <x v="2"/>
    <s v="Completed"/>
    <d v="2015-06-05T00:00:00"/>
    <d v="2015-06-30T00:00:00"/>
    <n v="3845"/>
    <n v="1695"/>
    <n v="1705"/>
    <n v="220"/>
    <n v="230"/>
    <n v="3845"/>
    <n v="1695"/>
    <n v="1705"/>
    <n v="220"/>
    <n v="230"/>
    <m/>
  </r>
  <r>
    <d v="2015-07-06T00:00:00"/>
    <s v="NEWAH"/>
    <s v="NGO"/>
    <x v="6"/>
    <s v="Saurpani"/>
    <s v="VDRC"/>
    <s v="Hygiene"/>
    <x v="6"/>
    <m/>
    <n v="1200"/>
    <m/>
    <s v="Temporary"/>
    <s v="WateAid"/>
    <x v="2"/>
    <s v="Completed"/>
    <d v="2015-05-09T00:00:00"/>
    <d v="2015-06-15T00:00:00"/>
    <n v="4481"/>
    <n v="1987"/>
    <n v="2056"/>
    <n v="215"/>
    <n v="223"/>
    <n v="4481"/>
    <n v="1987"/>
    <n v="2056"/>
    <n v="215"/>
    <n v="223"/>
    <m/>
  </r>
  <r>
    <d v="2015-07-06T00:00:00"/>
    <s v="NEWAH"/>
    <s v="NGO"/>
    <x v="6"/>
    <s v="Saurpani"/>
    <s v="VDRC"/>
    <s v="Water"/>
    <x v="2"/>
    <s v="Bucket-20Lit/10Lit, Mug 1Lit/2Lit, Piyush (small/big), Aquatab"/>
    <n v="1192"/>
    <m/>
    <s v="Temporary"/>
    <s v="WateAid"/>
    <x v="2"/>
    <s v="Completed"/>
    <d v="2015-05-09T00:00:00"/>
    <d v="2015-06-15T00:00:00"/>
    <n v="4481"/>
    <n v="1987"/>
    <n v="2056"/>
    <n v="215"/>
    <n v="223"/>
    <n v="4481"/>
    <n v="1987"/>
    <n v="2056"/>
    <n v="215"/>
    <n v="223"/>
    <s v="13  Community filter distribute to School and health post"/>
  </r>
  <r>
    <d v="2015-07-06T00:00:00"/>
    <s v="NEWAH"/>
    <s v="NGO"/>
    <x v="6"/>
    <s v="Simjung"/>
    <s v="VDRC"/>
    <s v="Sanitation"/>
    <x v="0"/>
    <s v="Latrine Pan and Plastic for latrine"/>
    <n v="700"/>
    <m/>
    <s v="Temporary"/>
    <s v="WateAid"/>
    <x v="2"/>
    <s v="Completed"/>
    <d v="2015-06-05T00:00:00"/>
    <d v="2015-06-30T00:00:00"/>
    <n v="3100"/>
    <n v="1348"/>
    <n v="1379"/>
    <n v="183"/>
    <n v="190"/>
    <n v="3100"/>
    <n v="1348"/>
    <n v="1379"/>
    <n v="183"/>
    <n v="190"/>
    <m/>
  </r>
  <r>
    <d v="2015-07-06T00:00:00"/>
    <s v="NEWAH"/>
    <s v="NGO"/>
    <x v="6"/>
    <s v="Simjung"/>
    <s v="VDRC"/>
    <s v="Hygiene"/>
    <x v="6"/>
    <m/>
    <n v="800"/>
    <m/>
    <s v="Temporary"/>
    <s v="WateAid"/>
    <x v="2"/>
    <s v="Completed"/>
    <d v="2015-05-09T00:00:00"/>
    <d v="2015-06-15T00:00:00"/>
    <n v="3715"/>
    <n v="1610"/>
    <n v="1632"/>
    <n v="232"/>
    <n v="243"/>
    <n v="3715"/>
    <n v="1610"/>
    <n v="1632"/>
    <n v="232"/>
    <n v="243"/>
    <m/>
  </r>
  <r>
    <d v="2015-07-06T00:00:00"/>
    <s v="NEWAH"/>
    <s v="NGO"/>
    <x v="6"/>
    <s v="Simjung"/>
    <s v="VDRC"/>
    <s v="Water"/>
    <x v="2"/>
    <s v="Bucket-20Lit/10Lit, Mug 1Lit/2Lit, Piyush (small/big), Aquatab"/>
    <n v="757"/>
    <m/>
    <s v="Temporary"/>
    <s v="WateAid"/>
    <x v="2"/>
    <s v="Completed"/>
    <d v="2015-05-09T00:00:00"/>
    <d v="2015-06-15T00:00:00"/>
    <n v="3715"/>
    <n v="1610"/>
    <n v="1632"/>
    <n v="232"/>
    <n v="243"/>
    <n v="3715"/>
    <n v="1610"/>
    <n v="1632"/>
    <n v="232"/>
    <n v="243"/>
    <s v="11  Community filter distribute to School and health post"/>
  </r>
  <r>
    <d v="2015-07-06T00:00:00"/>
    <s v="NEWAH"/>
    <s v="NGO"/>
    <x v="15"/>
    <s v="Amale"/>
    <s v="VDRC"/>
    <s v="Hygiene"/>
    <x v="6"/>
    <m/>
    <n v="375"/>
    <m/>
    <s v="Temporary"/>
    <s v="Concern Worldwide"/>
    <x v="1"/>
    <s v="Completed"/>
    <d v="2015-05-28T00:00:00"/>
    <n v="42160"/>
    <n v="2454"/>
    <n v="1109"/>
    <n v="1104"/>
    <n v="122"/>
    <n v="119"/>
    <n v="2454"/>
    <n v="1109"/>
    <n v="1104"/>
    <n v="122"/>
    <n v="119"/>
    <s v="NFI items also distributed"/>
  </r>
  <r>
    <d v="2015-07-06T00:00:00"/>
    <s v="NEWAH"/>
    <s v="NGO"/>
    <x v="15"/>
    <s v="Amale"/>
    <s v="VDRC"/>
    <s v="Water"/>
    <x v="2"/>
    <s v="Bucket-20Lit/10Lit, Mug 1Lit/2Lit, Piyush (small/big), Aquatab"/>
    <n v="375"/>
    <m/>
    <s v="Temporary"/>
    <s v="Concern Worldwide"/>
    <x v="1"/>
    <s v="Completed"/>
    <d v="2015-05-28T00:00:00"/>
    <d v="2015-06-05T00:00:00"/>
    <n v="2454"/>
    <n v="1109"/>
    <n v="1104"/>
    <n v="122"/>
    <n v="119"/>
    <n v="2454"/>
    <n v="1109"/>
    <n v="1104"/>
    <n v="122"/>
    <n v="119"/>
    <s v="NFI items also distributed"/>
  </r>
  <r>
    <d v="2015-07-06T00:00:00"/>
    <s v="NEWAH"/>
    <s v="NGO"/>
    <x v="15"/>
    <s v="Arunthakur"/>
    <s v="VDRC"/>
    <s v="Hygiene"/>
    <x v="6"/>
    <m/>
    <n v="304"/>
    <m/>
    <s v="Temporary"/>
    <s v="Concern Worldwide"/>
    <x v="1"/>
    <s v="Completed"/>
    <d v="2015-05-28T00:00:00"/>
    <d v="2015-06-05T00:00:00"/>
    <n v="1983"/>
    <n v="877"/>
    <n v="900"/>
    <n v="104"/>
    <n v="102"/>
    <n v="1983"/>
    <n v="877"/>
    <n v="900"/>
    <n v="104"/>
    <n v="102"/>
    <s v="NFI items also distributed"/>
  </r>
  <r>
    <d v="2015-07-06T00:00:00"/>
    <s v="NEWAH"/>
    <s v="NGO"/>
    <x v="15"/>
    <s v="Arunthakur"/>
    <s v="VDRC"/>
    <s v="Water"/>
    <x v="2"/>
    <s v="Bucket-20Lit/10Lit, Mug 1Lit/2Lit, Piyush (small/big), Aquatab"/>
    <n v="304"/>
    <m/>
    <s v="Temporary"/>
    <s v="Concern Worldwide"/>
    <x v="1"/>
    <s v="Completed"/>
    <d v="2015-05-28T00:00:00"/>
    <n v="42160"/>
    <n v="1983"/>
    <n v="877"/>
    <n v="900"/>
    <n v="104"/>
    <n v="102"/>
    <n v="1983"/>
    <n v="877"/>
    <n v="900"/>
    <n v="104"/>
    <n v="102"/>
    <s v="NFI items also distributed"/>
  </r>
  <r>
    <d v="2015-07-06T00:00:00"/>
    <s v="NEWAH"/>
    <s v="NGO"/>
    <x v="15"/>
    <s v="Bahuntilpung"/>
    <s v="VDRC"/>
    <s v="Hygiene"/>
    <x v="6"/>
    <m/>
    <n v="212"/>
    <m/>
    <s v="Temporary"/>
    <s v="Concern Worldwide"/>
    <x v="1"/>
    <s v="Completed"/>
    <d v="2015-05-28T00:00:00"/>
    <d v="2015-06-05T00:00:00"/>
    <n v="1418"/>
    <n v="656"/>
    <n v="625"/>
    <n v="120"/>
    <n v="117"/>
    <n v="1418"/>
    <n v="656"/>
    <n v="625"/>
    <n v="120"/>
    <n v="117"/>
    <s v="NFI items also distributed"/>
  </r>
  <r>
    <d v="2015-07-06T00:00:00"/>
    <s v="NEWAH"/>
    <s v="NGO"/>
    <x v="15"/>
    <s v="Bahuntilpung"/>
    <s v="VDRC"/>
    <s v="Water"/>
    <x v="2"/>
    <s v="Bucket-20Lit/10Lit, Mug 1Lit/2Lit, Piyush (small/big), Aquatab"/>
    <n v="212"/>
    <m/>
    <s v="Temporary"/>
    <s v="Concern Worldwide"/>
    <x v="1"/>
    <s v="Completed"/>
    <n v="42152"/>
    <n v="42160"/>
    <n v="1418"/>
    <n v="656"/>
    <n v="625"/>
    <n v="120"/>
    <n v="117"/>
    <n v="1418"/>
    <n v="656"/>
    <n v="625"/>
    <n v="120"/>
    <n v="117"/>
    <s v="NFI items also distributed"/>
  </r>
  <r>
    <d v="2015-07-06T00:00:00"/>
    <s v="NEWAH"/>
    <s v="NGO"/>
    <x v="15"/>
    <s v="Balajor"/>
    <s v="VDRC"/>
    <s v="Hygiene"/>
    <x v="6"/>
    <m/>
    <n v="299"/>
    <m/>
    <s v="Temporary"/>
    <s v="Concern Worldwide"/>
    <x v="1"/>
    <s v="Completed"/>
    <d v="2015-05-28T00:00:00"/>
    <d v="2015-06-05T00:00:00"/>
    <n v="2052"/>
    <n v="940"/>
    <n v="939"/>
    <n v="84"/>
    <n v="89"/>
    <n v="2052"/>
    <n v="940"/>
    <n v="939"/>
    <n v="84"/>
    <n v="89"/>
    <s v="NFI items also distributed"/>
  </r>
  <r>
    <d v="2015-07-06T00:00:00"/>
    <s v="NEWAH"/>
    <s v="NGO"/>
    <x v="15"/>
    <s v="Balajor"/>
    <s v="VDRC"/>
    <s v="Water"/>
    <x v="2"/>
    <s v="Bucket-20Lit/10Lit, Mug 1Lit/2Lit, Piyush (small/big), Aquatab"/>
    <n v="299"/>
    <m/>
    <s v="Temporary"/>
    <s v="Concern Worldwide"/>
    <x v="1"/>
    <s v="Completed"/>
    <d v="2015-05-28T00:00:00"/>
    <d v="2015-06-05T00:00:00"/>
    <n v="2052"/>
    <n v="940"/>
    <n v="939"/>
    <n v="84"/>
    <n v="89"/>
    <n v="2052"/>
    <n v="940"/>
    <n v="939"/>
    <n v="84"/>
    <n v="89"/>
    <s v="NFI items also distributed"/>
  </r>
  <r>
    <d v="2015-07-06T00:00:00"/>
    <s v="NEWAH"/>
    <s v="NGO"/>
    <x v="15"/>
    <s v="BitijorBagaiya"/>
    <s v="VDRC"/>
    <s v="Hygiene"/>
    <x v="6"/>
    <m/>
    <n v="293"/>
    <m/>
    <s v="Temporary"/>
    <s v="Concern Worldwide"/>
    <x v="1"/>
    <s v="Completed"/>
    <d v="2015-05-28T00:00:00"/>
    <d v="2015-06-05T00:00:00"/>
    <n v="1793"/>
    <n v="800"/>
    <n v="844"/>
    <n v="120"/>
    <n v="129"/>
    <n v="1793"/>
    <n v="800"/>
    <n v="844"/>
    <n v="120"/>
    <n v="129"/>
    <s v="NFI items also distributed"/>
  </r>
  <r>
    <d v="2015-07-06T00:00:00"/>
    <s v="NEWAH"/>
    <s v="NGO"/>
    <x v="15"/>
    <s v="BitijorBagaiya"/>
    <s v="VDRC"/>
    <s v="Water"/>
    <x v="2"/>
    <s v="Bucket-20Lit/10Lit, Mug 1Lit/2Lit, Piyush (small/big), Aquatab"/>
    <n v="293"/>
    <m/>
    <s v="Temporary"/>
    <s v="Concern Worldwide"/>
    <x v="1"/>
    <s v="Completed"/>
    <d v="2015-05-28T00:00:00"/>
    <d v="2015-06-05T00:00:00"/>
    <n v="1793"/>
    <n v="800"/>
    <n v="844"/>
    <n v="120"/>
    <n v="129"/>
    <n v="1793"/>
    <n v="800"/>
    <n v="844"/>
    <n v="120"/>
    <n v="129"/>
    <s v="NFI items also distributed"/>
  </r>
  <r>
    <d v="2015-07-06T00:00:00"/>
    <s v="NEWAH"/>
    <s v="NGO"/>
    <x v="15"/>
    <s v="Hariharpurgadhi"/>
    <s v="VDRC"/>
    <s v="Hygiene"/>
    <x v="6"/>
    <m/>
    <n v="605"/>
    <m/>
    <s v="Temporary"/>
    <s v="Concern Worldwide"/>
    <x v="1"/>
    <s v="Completed"/>
    <d v="2015-05-28T00:00:00"/>
    <d v="2015-06-05T00:00:00"/>
    <n v="4666"/>
    <n v="1985"/>
    <n v="1908"/>
    <n v="385"/>
    <n v="388"/>
    <n v="4666"/>
    <n v="1985"/>
    <n v="1908"/>
    <n v="385"/>
    <n v="388"/>
    <s v="NFI items also distributed"/>
  </r>
  <r>
    <d v="2015-07-06T00:00:00"/>
    <s v="NEWAH"/>
    <s v="NGO"/>
    <x v="15"/>
    <s v="Hariharpurgadhi"/>
    <s v="VDRC"/>
    <s v="Water"/>
    <x v="2"/>
    <s v="Bucket-20Lit/10Lit, Mug 1Lit/2Lit, Piyush (small/big), Aquatab"/>
    <n v="605"/>
    <m/>
    <s v="Temporary"/>
    <s v="Concern Worldwide"/>
    <x v="1"/>
    <s v="Completed"/>
    <n v="42152"/>
    <n v="42160"/>
    <n v="4666"/>
    <n v="1985"/>
    <n v="1908"/>
    <n v="385"/>
    <n v="388"/>
    <n v="4666"/>
    <n v="1985"/>
    <n v="1908"/>
    <n v="385"/>
    <n v="388"/>
    <s v="NFI items also distributed"/>
  </r>
  <r>
    <d v="2015-07-06T00:00:00"/>
    <s v="NEWAH"/>
    <s v="NGO"/>
    <x v="15"/>
    <s v="Jarayotar"/>
    <s v="VDRC"/>
    <s v="Hygiene"/>
    <x v="6"/>
    <m/>
    <n v="232"/>
    <m/>
    <s v="Temporary"/>
    <s v="Concern Worldwide"/>
    <x v="1"/>
    <s v="Completed"/>
    <d v="2015-05-28T00:00:00"/>
    <d v="2015-06-05T00:00:00"/>
    <n v="1463"/>
    <n v="675"/>
    <n v="673"/>
    <n v="59"/>
    <n v="56"/>
    <n v="1463"/>
    <n v="675"/>
    <n v="673"/>
    <n v="59"/>
    <n v="56"/>
    <s v="NFI items also distributed"/>
  </r>
  <r>
    <d v="2015-07-06T00:00:00"/>
    <s v="NEWAH"/>
    <s v="NGO"/>
    <x v="15"/>
    <s v="Jarayotar"/>
    <s v="VDRC"/>
    <s v="Water"/>
    <x v="2"/>
    <s v="Bucket-20Lit/10Lit, Mug 1Lit/2Lit, Piyush (small/big), Aquatab"/>
    <n v="232"/>
    <m/>
    <s v="Temporary"/>
    <s v="Concern Worldwide"/>
    <x v="1"/>
    <s v="Completed"/>
    <d v="2015-05-28T00:00:00"/>
    <d v="2015-06-05T00:00:00"/>
    <n v="1463"/>
    <n v="675"/>
    <n v="673"/>
    <n v="59"/>
    <n v="56"/>
    <n v="1463"/>
    <n v="675"/>
    <n v="673"/>
    <n v="59"/>
    <n v="56"/>
    <s v="NFI items also distributed"/>
  </r>
  <r>
    <d v="2015-07-06T00:00:00"/>
    <s v="NEWAH"/>
    <s v="NGO"/>
    <x v="15"/>
    <s v="Kakurthakur"/>
    <s v="VDRC"/>
    <s v="Hygiene"/>
    <x v="6"/>
    <m/>
    <n v="95"/>
    <m/>
    <s v="Temporary"/>
    <s v="Concern Worldwide"/>
    <x v="1"/>
    <s v="Completed"/>
    <d v="2015-05-28T00:00:00"/>
    <d v="2015-06-05T00:00:00"/>
    <n v="610"/>
    <n v="283"/>
    <n v="268"/>
    <n v="30"/>
    <n v="29"/>
    <n v="610"/>
    <n v="283"/>
    <n v="268"/>
    <n v="30"/>
    <n v="29"/>
    <s v="NFI items also distributed"/>
  </r>
  <r>
    <d v="2015-07-06T00:00:00"/>
    <s v="NEWAH"/>
    <s v="NGO"/>
    <x v="15"/>
    <s v="Kakurthakur"/>
    <s v="VDRC"/>
    <s v="Water"/>
    <x v="2"/>
    <s v="Bucket-20Lit/10Lit, Mug 1Lit/2Lit, Piyush (small/big), Aquatab"/>
    <n v="95"/>
    <m/>
    <s v="Temporary"/>
    <s v="Concern Worldwide"/>
    <x v="1"/>
    <s v="Completed"/>
    <d v="2015-05-28T00:00:00"/>
    <d v="2015-06-05T00:00:00"/>
    <n v="610"/>
    <n v="283"/>
    <n v="268"/>
    <n v="30"/>
    <n v="29"/>
    <n v="610"/>
    <n v="283"/>
    <n v="268"/>
    <n v="30"/>
    <n v="29"/>
    <s v="NFI items also distributed"/>
  </r>
  <r>
    <d v="2015-07-06T00:00:00"/>
    <s v="NEWAH"/>
    <s v="NGO"/>
    <x v="15"/>
    <s v="Mahadevdada"/>
    <s v="VDRC"/>
    <s v="Hygiene"/>
    <x v="6"/>
    <m/>
    <n v="260"/>
    <m/>
    <s v="Temporary"/>
    <s v="Concern Worldwide"/>
    <x v="1"/>
    <s v="Completed"/>
    <d v="2015-05-28T00:00:00"/>
    <d v="2015-06-05T00:00:00"/>
    <n v="1751"/>
    <n v="780"/>
    <n v="744"/>
    <n v="115"/>
    <n v="112"/>
    <n v="1751"/>
    <n v="780"/>
    <n v="744"/>
    <n v="115"/>
    <n v="112"/>
    <s v="NFI items also distributed"/>
  </r>
  <r>
    <d v="2015-07-06T00:00:00"/>
    <s v="NEWAH"/>
    <s v="NGO"/>
    <x v="15"/>
    <s v="Mahadevdada"/>
    <s v="VDRC"/>
    <s v="Water"/>
    <x v="2"/>
    <s v="Bucket-20Lit/10Lit, Mug 1Lit/2Lit, Piyush (small/big), Aquatab"/>
    <n v="260"/>
    <m/>
    <s v="Temporary"/>
    <s v="Concern Worldwide"/>
    <x v="1"/>
    <s v="Completed"/>
    <d v="2015-05-28T00:00:00"/>
    <d v="2015-06-05T00:00:00"/>
    <n v="1751"/>
    <n v="780"/>
    <n v="744"/>
    <n v="115"/>
    <n v="112"/>
    <n v="1751"/>
    <n v="780"/>
    <n v="744"/>
    <n v="115"/>
    <n v="112"/>
    <s v="NFI items also distributed"/>
  </r>
  <r>
    <d v="2015-07-06T00:00:00"/>
    <s v="NEWAH"/>
    <s v="NGO"/>
    <x v="15"/>
    <s v="Netrakali"/>
    <s v="VDRC"/>
    <s v="Hygiene"/>
    <x v="6"/>
    <m/>
    <n v="703"/>
    <m/>
    <s v="Temporary"/>
    <s v="WateAid"/>
    <x v="1"/>
    <s v="Completed"/>
    <d v="2015-05-09T00:00:00"/>
    <d v="2015-06-11T00:00:00"/>
    <n v="4000"/>
    <n v="1899"/>
    <n v="1633"/>
    <n v="225"/>
    <n v="251"/>
    <n v="4000"/>
    <n v="1899"/>
    <n v="1633"/>
    <n v="225"/>
    <n v="251"/>
    <m/>
  </r>
  <r>
    <d v="2015-07-06T00:00:00"/>
    <s v="NEWAH"/>
    <s v="NGO"/>
    <x v="15"/>
    <s v="Netrakali"/>
    <s v="VDRC"/>
    <s v="Water"/>
    <x v="2"/>
    <s v="Bucket-20Lit/10Lit, Mug 1Lit/2Lit, Piyush (small/big), Aquatab"/>
    <n v="703"/>
    <m/>
    <s v="Temporary"/>
    <s v="WateAid"/>
    <x v="1"/>
    <s v="Completed"/>
    <d v="2015-05-09T00:00:00"/>
    <d v="2015-06-11T00:00:00"/>
    <n v="4000"/>
    <n v="1899"/>
    <n v="1633"/>
    <n v="225"/>
    <n v="251"/>
    <n v="4000"/>
    <n v="1899"/>
    <n v="1633"/>
    <n v="225"/>
    <n v="251"/>
    <m/>
  </r>
  <r>
    <d v="2015-07-06T00:00:00"/>
    <s v="NEWAH"/>
    <s v="NGO"/>
    <x v="15"/>
    <s v="Ratnawati"/>
    <s v="VDRC"/>
    <s v="Hygiene"/>
    <x v="6"/>
    <m/>
    <n v="438"/>
    <m/>
    <s v="Temporary"/>
    <s v="Concern Worldwide"/>
    <x v="1"/>
    <s v="Completed"/>
    <d v="2015-05-28T00:00:00"/>
    <d v="2015-06-05T00:00:00"/>
    <n v="2786"/>
    <n v="1280"/>
    <n v="1297"/>
    <n v="100"/>
    <n v="109"/>
    <n v="2786"/>
    <n v="1280"/>
    <n v="1297"/>
    <n v="100"/>
    <n v="109"/>
    <s v="NFI items also distributed"/>
  </r>
  <r>
    <d v="2015-07-06T00:00:00"/>
    <s v="NEWAH"/>
    <s v="NGO"/>
    <x v="15"/>
    <s v="Ratnawati"/>
    <s v="VDRC"/>
    <s v="Water"/>
    <x v="2"/>
    <s v="Bucket-20Lit/10Lit, Mug 1Lit/2Lit, Piyush (small/big), Aquatab"/>
    <n v="438"/>
    <m/>
    <s v="Temporary"/>
    <s v="Concern Worldwide"/>
    <x v="1"/>
    <s v="Completed"/>
    <n v="42152"/>
    <n v="42160"/>
    <n v="2786"/>
    <n v="1280"/>
    <n v="1297"/>
    <n v="100"/>
    <n v="109"/>
    <n v="2786"/>
    <n v="1280"/>
    <n v="1297"/>
    <n v="100"/>
    <n v="109"/>
    <s v="NFI items also distributed"/>
  </r>
  <r>
    <d v="2015-07-06T00:00:00"/>
    <s v="NEWAH"/>
    <s v="NGO"/>
    <x v="15"/>
    <s v="Santeswori(Rampur)"/>
    <s v="VDRC"/>
    <s v="Hygiene"/>
    <x v="6"/>
    <m/>
    <n v="522"/>
    <m/>
    <s v="Temporary"/>
    <s v="WateAid"/>
    <x v="1"/>
    <s v="Completed"/>
    <d v="2015-05-09T00:00:00"/>
    <d v="2015-06-11T00:00:00"/>
    <n v="3595"/>
    <n v="1599"/>
    <n v="1545"/>
    <n v="230"/>
    <n v="221"/>
    <n v="3595"/>
    <n v="1599"/>
    <n v="1545"/>
    <n v="230"/>
    <n v="221"/>
    <m/>
  </r>
  <r>
    <d v="2015-07-06T00:00:00"/>
    <s v="NEWAH"/>
    <s v="NGO"/>
    <x v="15"/>
    <s v="Santeswori(Rampur)"/>
    <s v="VDRC"/>
    <s v="Water"/>
    <x v="2"/>
    <s v="Bucket-20Lit/10Lit, Mug 1Lit/2Lit, Piyush (small/big), Aquatab"/>
    <n v="522"/>
    <m/>
    <s v="Temporary"/>
    <s v="WateAid"/>
    <x v="1"/>
    <s v="Completed"/>
    <d v="2015-05-09T00:00:00"/>
    <d v="2015-06-05T00:00:00"/>
    <n v="3595"/>
    <n v="1599"/>
    <n v="1545"/>
    <n v="230"/>
    <n v="221"/>
    <n v="3595"/>
    <n v="1599"/>
    <n v="1545"/>
    <n v="230"/>
    <n v="221"/>
    <m/>
  </r>
  <r>
    <d v="2015-07-06T00:00:00"/>
    <s v="NEWAH"/>
    <s v="NGO"/>
    <x v="15"/>
    <s v="Tamajor"/>
    <s v="VDRC"/>
    <s v="Hygiene"/>
    <x v="6"/>
    <m/>
    <n v="442"/>
    <m/>
    <s v="Temporary"/>
    <s v="Concern Worldwide"/>
    <x v="1"/>
    <s v="Completed"/>
    <d v="2015-05-28T00:00:00"/>
    <d v="2015-06-05T00:00:00"/>
    <n v="2980"/>
    <n v="1347"/>
    <m/>
    <n v="175"/>
    <n v="177"/>
    <n v="2980"/>
    <n v="1347"/>
    <n v="1281"/>
    <n v="175"/>
    <n v="177"/>
    <s v="NFI items also distributed"/>
  </r>
  <r>
    <d v="2015-07-06T00:00:00"/>
    <s v="NEWAH"/>
    <s v="NGO"/>
    <x v="15"/>
    <s v="Tamajor"/>
    <s v="VDRC"/>
    <s v="Water"/>
    <x v="2"/>
    <s v="Bucket-20Lit/10Lit, Mug 1Lit/2Lit, Piyush (small/big), Aquatab"/>
    <n v="442"/>
    <m/>
    <s v="Temporary"/>
    <s v="Concern Worldwide"/>
    <x v="1"/>
    <s v="Completed"/>
    <n v="42152"/>
    <n v="42160"/>
    <n v="2980"/>
    <n v="1347"/>
    <n v="1281"/>
    <n v="175"/>
    <n v="177"/>
    <n v="2980"/>
    <n v="1347"/>
    <n v="1281"/>
    <n v="175"/>
    <n v="177"/>
    <s v="NFI items also distributed"/>
  </r>
  <r>
    <d v="2015-07-06T00:00:00"/>
    <s v="NEWAH"/>
    <s v="NGO"/>
    <x v="15"/>
    <s v="Tosramkhola"/>
    <s v="VDRC"/>
    <s v="Hygiene"/>
    <x v="6"/>
    <m/>
    <n v="383"/>
    <m/>
    <s v="Temporary"/>
    <s v="Concern Worldwide"/>
    <x v="1"/>
    <s v="Completed"/>
    <d v="2015-05-28T00:00:00"/>
    <d v="2015-06-05T00:00:00"/>
    <n v="2424"/>
    <n v="1118"/>
    <n v="1044"/>
    <n v="130"/>
    <n v="132"/>
    <n v="2424"/>
    <n v="1118"/>
    <n v="1044"/>
    <n v="130"/>
    <n v="132"/>
    <s v="NFI items also distributed"/>
  </r>
  <r>
    <d v="2015-07-06T00:00:00"/>
    <s v="NEWAH"/>
    <s v="NGO"/>
    <x v="15"/>
    <s v="Tosramkhola"/>
    <s v="VDRC"/>
    <s v="Water"/>
    <x v="2"/>
    <s v="Bucket-20Lit/10Lit, Mug 1Lit/2Lit, Piyush (small/big), Aquatab"/>
    <n v="383"/>
    <m/>
    <s v="Temporary"/>
    <s v="Concern Worldwide"/>
    <x v="1"/>
    <s v="Completed"/>
    <d v="2015-05-28T00:00:00"/>
    <d v="2015-06-05T00:00:00"/>
    <n v="2424"/>
    <n v="1118"/>
    <n v="1044"/>
    <n v="130"/>
    <n v="132"/>
    <n v="2424"/>
    <n v="1118"/>
    <n v="1044"/>
    <n v="130"/>
    <n v="132"/>
    <s v="NFI items also distributed"/>
  </r>
  <r>
    <d v="2015-07-06T00:00:00"/>
    <s v="OXFAM"/>
    <s v="INGO"/>
    <x v="1"/>
    <s v="Baramche"/>
    <s v="None"/>
    <s v="Hygiene"/>
    <x v="8"/>
    <s v="Sanitation mobiliser and volunteer training"/>
    <n v="1"/>
    <s v="Training"/>
    <s v="Temporary"/>
    <s v="UNICEF"/>
    <x v="2"/>
    <s v="Completed"/>
    <d v="2015-06-15T00:00:00"/>
    <d v="2015-06-15T00:00:00"/>
    <n v="10"/>
    <n v="10"/>
    <n v="0"/>
    <m/>
    <m/>
    <n v="10"/>
    <n v="10"/>
    <n v="0"/>
    <m/>
    <m/>
    <m/>
  </r>
  <r>
    <d v="2015-07-06T00:00:00"/>
    <s v="OXFAM"/>
    <s v="INGO"/>
    <x v="1"/>
    <s v="Baramche"/>
    <s v="None"/>
    <s v="Hygiene"/>
    <x v="8"/>
    <s v="fCHV orientation"/>
    <m/>
    <m/>
    <s v="Temporary"/>
    <s v="UNICEF"/>
    <x v="2"/>
    <s v="Completed"/>
    <d v="2015-06-15T00:00:00"/>
    <d v="2015-06-15T00:00:00"/>
    <n v="9"/>
    <m/>
    <n v="9"/>
    <m/>
    <m/>
    <n v="9"/>
    <m/>
    <n v="9"/>
    <m/>
    <m/>
    <m/>
  </r>
  <r>
    <d v="2015-07-06T00:00:00"/>
    <s v="OXFAM"/>
    <s v="INGO"/>
    <x v="1"/>
    <s v="Baramche"/>
    <s v="None"/>
    <s v="Hygiene"/>
    <x v="8"/>
    <s v="PHP alongside hygiene kit distribution"/>
    <m/>
    <m/>
    <s v="Temporary"/>
    <s v="UNICEF"/>
    <x v="2"/>
    <s v="Completed"/>
    <d v="2015-06-15T00:00:00"/>
    <d v="2015-06-15T00:00:00"/>
    <n v="776"/>
    <m/>
    <m/>
    <m/>
    <m/>
    <n v="819"/>
    <m/>
    <m/>
    <m/>
    <m/>
    <m/>
  </r>
  <r>
    <d v="2015-07-06T00:00:00"/>
    <s v="OXFAM"/>
    <s v="INGO"/>
    <x v="1"/>
    <s v="Barhabise"/>
    <s v="GMSP"/>
    <s v="Hygiene"/>
    <x v="8"/>
    <s v="fCHV orientation"/>
    <n v="1"/>
    <s v="Training"/>
    <s v="Temporary"/>
    <s v="UNICEF"/>
    <x v="2"/>
    <s v="Completed"/>
    <d v="2015-06-15T00:00:00"/>
    <d v="2015-06-15T00:00:00"/>
    <n v="9"/>
    <m/>
    <n v="9"/>
    <m/>
    <m/>
    <n v="9"/>
    <m/>
    <n v="9"/>
    <m/>
    <m/>
    <m/>
  </r>
  <r>
    <d v="2015-07-06T00:00:00"/>
    <s v="OXFAM"/>
    <s v="INGO"/>
    <x v="1"/>
    <s v="Barhabise"/>
    <s v="GMSP"/>
    <s v="Hygiene"/>
    <x v="8"/>
    <m/>
    <m/>
    <m/>
    <m/>
    <s v="UNICEF"/>
    <x v="2"/>
    <s v="Planned "/>
    <m/>
    <m/>
    <n v="9255"/>
    <m/>
    <m/>
    <m/>
    <m/>
    <n v="0"/>
    <m/>
    <m/>
    <m/>
    <m/>
    <m/>
  </r>
  <r>
    <d v="2015-07-06T00:00:00"/>
    <s v="OXFAM"/>
    <s v="INGO"/>
    <x v="1"/>
    <s v="Choukati"/>
    <s v="GMSP"/>
    <s v="Hygiene"/>
    <x v="8"/>
    <s v="fCHV orientation"/>
    <n v="1"/>
    <s v="Training"/>
    <s v="Temporary"/>
    <s v="UNICEF"/>
    <x v="2"/>
    <s v="Completed"/>
    <d v="2015-06-15T00:00:00"/>
    <d v="2015-06-15T00:00:00"/>
    <n v="9"/>
    <m/>
    <n v="9"/>
    <m/>
    <m/>
    <n v="9"/>
    <m/>
    <n v="9"/>
    <m/>
    <m/>
    <m/>
  </r>
  <r>
    <d v="2015-07-06T00:00:00"/>
    <s v="OXFAM"/>
    <s v="INGO"/>
    <x v="1"/>
    <s v="Choukati"/>
    <s v="GMSP"/>
    <s v="Hygiene"/>
    <x v="8"/>
    <s v="Sanitation mobiliser and volunteer training"/>
    <n v="1"/>
    <s v="Training"/>
    <s v="Temporary"/>
    <s v="UNICEF"/>
    <x v="2"/>
    <s v="Completed"/>
    <d v="2015-06-15T00:00:00"/>
    <d v="2015-06-15T00:00:00"/>
    <n v="10"/>
    <n v="10"/>
    <n v="0"/>
    <m/>
    <m/>
    <n v="10"/>
    <n v="10"/>
    <n v="0"/>
    <m/>
    <m/>
    <m/>
  </r>
  <r>
    <d v="2015-07-06T00:00:00"/>
    <s v="OXFAM"/>
    <s v="INGO"/>
    <x v="1"/>
    <s v="Choukati"/>
    <s v="GMSP"/>
    <s v="Hygiene"/>
    <x v="8"/>
    <m/>
    <m/>
    <m/>
    <m/>
    <s v="UNICEF"/>
    <x v="2"/>
    <s v="Ongoing"/>
    <m/>
    <m/>
    <n v="3595"/>
    <m/>
    <m/>
    <m/>
    <m/>
    <n v="3595"/>
    <m/>
    <m/>
    <m/>
    <m/>
    <m/>
  </r>
  <r>
    <d v="2015-07-06T00:00:00"/>
    <s v="OXFAM"/>
    <s v="INGO"/>
    <x v="1"/>
    <s v="Hagam"/>
    <s v="None"/>
    <s v="Hygiene"/>
    <x v="8"/>
    <s v="fCHV orientation"/>
    <n v="1"/>
    <s v="Training"/>
    <s v="Temporary"/>
    <s v="UNICEF"/>
    <x v="2"/>
    <s v="Completed"/>
    <d v="2015-06-15T00:00:00"/>
    <d v="2015-06-15T00:00:00"/>
    <n v="9"/>
    <n v="0"/>
    <n v="9"/>
    <m/>
    <m/>
    <n v="9"/>
    <n v="0"/>
    <n v="9"/>
    <m/>
    <m/>
    <m/>
  </r>
  <r>
    <d v="2015-07-06T00:00:00"/>
    <s v="OXFAM"/>
    <s v="INGO"/>
    <x v="1"/>
    <s v="Hagam"/>
    <s v="None"/>
    <s v="Hygiene"/>
    <x v="8"/>
    <s v="Sanitation mobiliser and volunteer training"/>
    <n v="1"/>
    <s v="Training"/>
    <s v="Temporary"/>
    <s v="UNICEF"/>
    <x v="2"/>
    <s v="Completed"/>
    <d v="2015-06-15T00:00:00"/>
    <d v="2015-06-15T00:00:00"/>
    <n v="10"/>
    <n v="10"/>
    <n v="0"/>
    <m/>
    <m/>
    <n v="10"/>
    <n v="10"/>
    <n v="0"/>
    <m/>
    <m/>
    <m/>
  </r>
  <r>
    <d v="2015-07-06T00:00:00"/>
    <s v="OXFAM"/>
    <s v="INGO"/>
    <x v="1"/>
    <s v="Hagam"/>
    <s v="None"/>
    <s v="Hygiene"/>
    <x v="8"/>
    <m/>
    <m/>
    <m/>
    <s v="Temporary"/>
    <s v="UNICEF"/>
    <x v="2"/>
    <s v="Ongoing"/>
    <m/>
    <m/>
    <n v="4500"/>
    <m/>
    <m/>
    <m/>
    <m/>
    <n v="1114"/>
    <m/>
    <m/>
    <m/>
    <m/>
    <m/>
  </r>
  <r>
    <d v="2015-07-06T00:00:00"/>
    <s v="OXFAM"/>
    <s v="INGO"/>
    <x v="1"/>
    <s v="Helumbu"/>
    <s v="None"/>
    <s v="Hygiene"/>
    <x v="8"/>
    <m/>
    <m/>
    <m/>
    <m/>
    <s v="UNICEF"/>
    <x v="2"/>
    <s v="Ongoing"/>
    <m/>
    <m/>
    <n v="3610"/>
    <m/>
    <m/>
    <m/>
    <m/>
    <n v="3215"/>
    <m/>
    <m/>
    <m/>
    <m/>
    <m/>
  </r>
  <r>
    <d v="2015-07-06T00:00:00"/>
    <s v="OXFAM"/>
    <s v="INGO"/>
    <x v="1"/>
    <s v="Helumbu"/>
    <s v="None"/>
    <s v="Hygiene"/>
    <x v="8"/>
    <s v="fCHV orientation"/>
    <n v="1"/>
    <s v="Training"/>
    <s v="Temporary"/>
    <m/>
    <x v="2"/>
    <s v="Completed"/>
    <d v="2015-06-15T00:00:00"/>
    <d v="2015-06-15T00:00:00"/>
    <n v="9"/>
    <n v="0"/>
    <n v="9"/>
    <m/>
    <m/>
    <n v="9"/>
    <n v="0"/>
    <n v="9"/>
    <m/>
    <m/>
    <m/>
  </r>
  <r>
    <d v="2015-07-06T00:00:00"/>
    <s v="OXFAM"/>
    <s v="INGO"/>
    <x v="1"/>
    <s v="Helumbu"/>
    <s v="None"/>
    <s v="Hygiene"/>
    <x v="8"/>
    <s v="Sanitation mobiliser and volunteer training"/>
    <n v="1"/>
    <s v="Training"/>
    <s v="Temporary"/>
    <m/>
    <x v="2"/>
    <s v="Completed"/>
    <d v="2015-06-15T00:00:00"/>
    <d v="2015-06-15T00:00:00"/>
    <n v="10"/>
    <n v="10"/>
    <n v="0"/>
    <m/>
    <m/>
    <n v="11"/>
    <n v="11"/>
    <n v="0"/>
    <m/>
    <m/>
    <m/>
  </r>
  <r>
    <d v="2015-07-06T00:00:00"/>
    <s v="OXFAM"/>
    <s v="INGO"/>
    <x v="1"/>
    <s v="Jalbire"/>
    <s v="None"/>
    <s v="Hygiene"/>
    <x v="8"/>
    <s v="fCHV orientation"/>
    <n v="1"/>
    <s v="Training"/>
    <s v="Temporary"/>
    <s v="UNICEF"/>
    <x v="2"/>
    <s v="Completed"/>
    <d v="2015-06-15T00:00:00"/>
    <s v="15/06/215"/>
    <n v="9"/>
    <n v="0"/>
    <n v="9"/>
    <m/>
    <m/>
    <n v="9"/>
    <n v="0"/>
    <n v="9"/>
    <m/>
    <m/>
    <m/>
  </r>
  <r>
    <d v="2015-07-06T00:00:00"/>
    <s v="OXFAM"/>
    <s v="INGO"/>
    <x v="1"/>
    <s v="Jalbire"/>
    <s v="None"/>
    <s v="Hygiene"/>
    <x v="8"/>
    <s v="Sanitation mobiliser and volunteer training"/>
    <n v="1"/>
    <s v="Training"/>
    <s v="Temporary"/>
    <s v="UNICEF"/>
    <x v="2"/>
    <s v="Completed"/>
    <d v="2015-06-15T00:00:00"/>
    <d v="2015-06-15T00:00:00"/>
    <n v="10"/>
    <n v="10"/>
    <n v="0"/>
    <m/>
    <m/>
    <n v="10"/>
    <n v="10"/>
    <n v="0"/>
    <m/>
    <m/>
    <m/>
  </r>
  <r>
    <d v="2015-07-06T00:00:00"/>
    <s v="OXFAM"/>
    <s v="INGO"/>
    <x v="1"/>
    <s v="Jalbire"/>
    <s v="None"/>
    <s v="Hygiene"/>
    <x v="8"/>
    <m/>
    <m/>
    <m/>
    <m/>
    <s v="UNICEF"/>
    <x v="2"/>
    <s v="Ongoing"/>
    <m/>
    <m/>
    <n v="3350"/>
    <m/>
    <m/>
    <m/>
    <m/>
    <n v="3350"/>
    <m/>
    <m/>
    <m/>
    <m/>
    <m/>
  </r>
  <r>
    <d v="2015-07-06T00:00:00"/>
    <s v="OXFAM"/>
    <s v="INGO"/>
    <x v="1"/>
    <s v="Kadambas"/>
    <s v="None"/>
    <s v="Hygiene"/>
    <x v="8"/>
    <s v="fCHV orientation"/>
    <n v="1"/>
    <s v="Training"/>
    <m/>
    <s v="UNICEF"/>
    <x v="2"/>
    <s v="Completed"/>
    <d v="2015-06-15T00:00:00"/>
    <s v="15/06/215"/>
    <n v="9"/>
    <m/>
    <n v="9"/>
    <m/>
    <m/>
    <n v="9"/>
    <m/>
    <n v="9"/>
    <m/>
    <m/>
    <m/>
  </r>
  <r>
    <d v="2015-07-06T00:00:00"/>
    <s v="OXFAM"/>
    <s v="INGO"/>
    <x v="1"/>
    <s v="Kadambas"/>
    <s v="None"/>
    <s v="Hygiene"/>
    <x v="8"/>
    <s v="Sanitation mobiliser and volunteer training"/>
    <n v="1"/>
    <s v="Training"/>
    <m/>
    <s v="UNICEF"/>
    <x v="2"/>
    <s v="Completed"/>
    <d v="2015-06-15T00:00:00"/>
    <d v="2015-06-15T00:00:00"/>
    <n v="10"/>
    <n v="10"/>
    <m/>
    <m/>
    <m/>
    <n v="10"/>
    <n v="10"/>
    <m/>
    <m/>
    <m/>
    <m/>
  </r>
  <r>
    <d v="2015-07-06T00:00:00"/>
    <s v="OXFAM"/>
    <s v="INGO"/>
    <x v="1"/>
    <s v="Kadambas"/>
    <s v="None"/>
    <s v="Hygiene"/>
    <x v="8"/>
    <m/>
    <m/>
    <m/>
    <m/>
    <s v="UNICEF"/>
    <x v="2"/>
    <s v="Ongoing"/>
    <m/>
    <m/>
    <n v="4585"/>
    <m/>
    <m/>
    <m/>
    <m/>
    <n v="4555"/>
    <m/>
    <m/>
    <m/>
    <m/>
    <m/>
  </r>
  <r>
    <d v="2015-07-06T00:00:00"/>
    <s v="OXFAM"/>
    <s v="INGO"/>
    <x v="1"/>
    <s v="Kalika"/>
    <s v="GMSP"/>
    <s v="Hygiene"/>
    <x v="8"/>
    <m/>
    <m/>
    <m/>
    <m/>
    <s v="UNICEF"/>
    <x v="2"/>
    <s v="Ongoing"/>
    <m/>
    <m/>
    <n v="3000"/>
    <m/>
    <m/>
    <m/>
    <m/>
    <n v="3215"/>
    <m/>
    <m/>
    <m/>
    <m/>
    <m/>
  </r>
  <r>
    <d v="2015-07-06T00:00:00"/>
    <s v="OXFAM"/>
    <s v="INGO"/>
    <x v="1"/>
    <s v="Kiwool"/>
    <s v="None"/>
    <s v="Hygiene"/>
    <x v="8"/>
    <s v="fCHV orientation"/>
    <n v="1"/>
    <s v="Training"/>
    <s v="Temporary"/>
    <s v="UNICEF"/>
    <x v="2"/>
    <s v="Completed"/>
    <d v="2015-06-15T00:00:00"/>
    <d v="2015-06-15T00:00:00"/>
    <n v="9"/>
    <n v="0"/>
    <n v="9"/>
    <m/>
    <m/>
    <n v="9"/>
    <n v="0"/>
    <n v="9"/>
    <m/>
    <m/>
    <m/>
  </r>
  <r>
    <d v="2015-07-06T00:00:00"/>
    <s v="OXFAM"/>
    <s v="INGO"/>
    <x v="1"/>
    <s v="Kiwool"/>
    <s v="None"/>
    <s v="Hygiene"/>
    <x v="8"/>
    <s v="Sanitation mobiliser and volunteer training"/>
    <n v="1"/>
    <s v="Training"/>
    <s v="Temporary"/>
    <s v="UNICEF"/>
    <x v="2"/>
    <s v="Completed"/>
    <d v="2015-06-15T00:00:00"/>
    <d v="2015-06-15T00:00:00"/>
    <n v="10"/>
    <n v="10"/>
    <n v="0"/>
    <m/>
    <m/>
    <n v="10"/>
    <n v="10"/>
    <n v="0"/>
    <m/>
    <m/>
    <m/>
  </r>
  <r>
    <d v="2015-07-06T00:00:00"/>
    <s v="OXFAM"/>
    <s v="INGO"/>
    <x v="1"/>
    <s v="Kiwool"/>
    <s v="None"/>
    <s v="Hygiene"/>
    <x v="8"/>
    <m/>
    <m/>
    <m/>
    <m/>
    <s v="UNICEF"/>
    <x v="2"/>
    <s v="Ongoing"/>
    <m/>
    <m/>
    <n v="4200"/>
    <m/>
    <m/>
    <m/>
    <m/>
    <n v="2025"/>
    <m/>
    <m/>
    <m/>
    <m/>
    <m/>
  </r>
  <r>
    <d v="2015-07-06T00:00:00"/>
    <s v="OXFAM"/>
    <s v="INGO"/>
    <x v="1"/>
    <s v="Kunchok"/>
    <s v="None"/>
    <s v="Hygiene"/>
    <x v="8"/>
    <m/>
    <m/>
    <m/>
    <m/>
    <s v="UNICEF"/>
    <x v="2"/>
    <s v="Ongoing"/>
    <m/>
    <m/>
    <n v="5295"/>
    <m/>
    <m/>
    <m/>
    <m/>
    <n v="5295"/>
    <m/>
    <m/>
    <m/>
    <m/>
    <m/>
  </r>
  <r>
    <d v="2015-07-06T00:00:00"/>
    <s v="OXFAM"/>
    <s v="INGO"/>
    <x v="1"/>
    <s v="Nawalpur"/>
    <s v="None"/>
    <s v="Hygiene"/>
    <x v="8"/>
    <s v="fCHV orientation"/>
    <n v="1"/>
    <s v="Training"/>
    <s v="Temporary"/>
    <s v="UNICEF"/>
    <x v="2"/>
    <s v="Completed"/>
    <d v="2015-06-15T00:00:00"/>
    <d v="2015-06-15T00:00:00"/>
    <n v="9"/>
    <n v="0"/>
    <n v="9"/>
    <m/>
    <m/>
    <n v="9"/>
    <n v="0"/>
    <n v="9"/>
    <m/>
    <m/>
    <m/>
  </r>
  <r>
    <d v="2015-07-06T00:00:00"/>
    <s v="OXFAM"/>
    <s v="INGO"/>
    <x v="1"/>
    <s v="Nawalpur"/>
    <s v="None"/>
    <s v="Hygiene"/>
    <x v="8"/>
    <s v="Sanitation mobiliser and volunteer training"/>
    <n v="1"/>
    <s v="Training"/>
    <s v="Temporary"/>
    <s v="UNICEF"/>
    <x v="2"/>
    <s v="Completed"/>
    <d v="2015-06-15T00:00:00"/>
    <d v="2015-06-15T00:00:00"/>
    <n v="10"/>
    <n v="10"/>
    <n v="0"/>
    <m/>
    <m/>
    <n v="10"/>
    <n v="10"/>
    <n v="0"/>
    <m/>
    <m/>
    <m/>
  </r>
  <r>
    <d v="2015-07-06T00:00:00"/>
    <s v="OXFAM"/>
    <s v="INGO"/>
    <x v="1"/>
    <s v="Nawalpur"/>
    <s v="None"/>
    <s v="Hygiene"/>
    <x v="8"/>
    <m/>
    <m/>
    <m/>
    <m/>
    <s v="UNICEF"/>
    <x v="2"/>
    <s v="Ongoing"/>
    <m/>
    <m/>
    <n v="2150"/>
    <m/>
    <m/>
    <m/>
    <m/>
    <n v="2150"/>
    <m/>
    <m/>
    <m/>
    <m/>
    <m/>
  </r>
  <r>
    <d v="2015-07-06T00:00:00"/>
    <s v="OXFAM"/>
    <s v="INGO"/>
    <x v="1"/>
    <s v="Pagretar"/>
    <s v="GMSP"/>
    <s v="Hygiene"/>
    <x v="8"/>
    <s v="fCHV orientation"/>
    <n v="1"/>
    <s v="Training"/>
    <s v="Temporary"/>
    <s v="UNICEF"/>
    <x v="2"/>
    <s v="Completed"/>
    <d v="2015-06-15T00:00:00"/>
    <d v="2015-06-15T00:00:00"/>
    <n v="9"/>
    <n v="0"/>
    <n v="9"/>
    <m/>
    <m/>
    <n v="9"/>
    <n v="0"/>
    <n v="9"/>
    <m/>
    <m/>
    <m/>
  </r>
  <r>
    <d v="2015-07-06T00:00:00"/>
    <s v="OXFAM"/>
    <s v="INGO"/>
    <x v="1"/>
    <s v="Pagretar"/>
    <s v="GMSP"/>
    <s v="Hygiene"/>
    <x v="8"/>
    <s v="Sanitation mobiliser and volunteer training"/>
    <n v="1"/>
    <s v="Training"/>
    <s v="Temporary"/>
    <s v="UNICEF"/>
    <x v="2"/>
    <s v="Completed"/>
    <d v="2015-06-15T00:00:00"/>
    <d v="2015-06-15T00:00:00"/>
    <n v="10"/>
    <n v="10"/>
    <n v="0"/>
    <m/>
    <m/>
    <n v="10"/>
    <n v="10"/>
    <n v="0"/>
    <m/>
    <m/>
    <m/>
  </r>
  <r>
    <d v="2015-07-06T00:00:00"/>
    <s v="OXFAM"/>
    <s v="INGO"/>
    <x v="1"/>
    <s v="Pagretar"/>
    <s v="GMSP"/>
    <s v="Hygiene"/>
    <x v="8"/>
    <m/>
    <m/>
    <m/>
    <m/>
    <s v="UNICEF"/>
    <x v="2"/>
    <s v="Ongoing"/>
    <m/>
    <m/>
    <n v="4190"/>
    <m/>
    <m/>
    <m/>
    <m/>
    <n v="0"/>
    <m/>
    <m/>
    <m/>
    <m/>
    <m/>
  </r>
  <r>
    <d v="2015-07-06T00:00:00"/>
    <s v="OXFAM"/>
    <s v="INGO"/>
    <x v="1"/>
    <s v="Pangtang"/>
    <s v="None"/>
    <s v="Hygiene"/>
    <x v="8"/>
    <s v="fCHV orientation"/>
    <n v="1"/>
    <s v="Training"/>
    <s v="Temporary"/>
    <s v="UNICEF"/>
    <x v="2"/>
    <s v="Completed"/>
    <d v="2015-06-15T00:00:00"/>
    <d v="2015-06-15T00:00:00"/>
    <n v="9"/>
    <n v="0"/>
    <n v="9"/>
    <m/>
    <m/>
    <n v="9"/>
    <n v="0"/>
    <n v="9"/>
    <m/>
    <m/>
    <m/>
  </r>
  <r>
    <d v="2015-07-06T00:00:00"/>
    <s v="OXFAM"/>
    <s v="INGO"/>
    <x v="1"/>
    <s v="Pangtang"/>
    <s v="None"/>
    <s v="Hygiene"/>
    <x v="8"/>
    <s v="Sanitation mobiliser and volunteer training"/>
    <n v="1"/>
    <s v="Training"/>
    <s v="Temporary"/>
    <s v="UNICEF"/>
    <x v="2"/>
    <s v="Completed"/>
    <d v="2015-06-15T00:00:00"/>
    <d v="2015-06-15T00:00:00"/>
    <n v="10"/>
    <n v="10"/>
    <n v="0"/>
    <m/>
    <m/>
    <n v="10"/>
    <n v="10"/>
    <n v="0"/>
    <m/>
    <m/>
    <m/>
  </r>
  <r>
    <d v="2015-07-06T00:00:00"/>
    <s v="OXFAM"/>
    <s v="INGO"/>
    <x v="1"/>
    <s v="Pangtang"/>
    <s v="None"/>
    <s v="Hygiene"/>
    <x v="8"/>
    <m/>
    <m/>
    <m/>
    <m/>
    <s v="UNICEF"/>
    <x v="2"/>
    <s v="Ongoing"/>
    <m/>
    <m/>
    <n v="2680"/>
    <m/>
    <m/>
    <m/>
    <m/>
    <n v="0"/>
    <m/>
    <m/>
    <m/>
    <m/>
    <m/>
  </r>
  <r>
    <d v="2015-07-06T00:00:00"/>
    <s v="OXFAM"/>
    <s v="INGO"/>
    <x v="1"/>
    <s v="Ramche"/>
    <s v="GMSP"/>
    <s v="Hygiene"/>
    <x v="8"/>
    <s v="fCHV orientation"/>
    <n v="1"/>
    <s v="Training"/>
    <s v="Temporary"/>
    <s v="UNICEF"/>
    <x v="2"/>
    <s v="Completed"/>
    <m/>
    <m/>
    <n v="9"/>
    <n v="0"/>
    <n v="9"/>
    <m/>
    <m/>
    <n v="9"/>
    <n v="0"/>
    <n v="9"/>
    <m/>
    <m/>
    <m/>
  </r>
  <r>
    <d v="2015-07-06T00:00:00"/>
    <s v="OXFAM"/>
    <s v="INGO"/>
    <x v="1"/>
    <s v="Ramche"/>
    <s v="GMSP"/>
    <s v="Hygiene"/>
    <x v="8"/>
    <s v="PHP alongside hygiene kit distribution"/>
    <n v="1099"/>
    <m/>
    <m/>
    <s v="UNICEF"/>
    <x v="2"/>
    <s v="Ongoing"/>
    <m/>
    <m/>
    <n v="5495"/>
    <m/>
    <m/>
    <m/>
    <m/>
    <n v="966"/>
    <m/>
    <m/>
    <m/>
    <m/>
    <m/>
  </r>
  <r>
    <d v="2015-07-06T00:00:00"/>
    <s v="OXFAM"/>
    <s v="INGO"/>
    <x v="1"/>
    <s v="Sunkhani"/>
    <s v="GMSP"/>
    <s v="Hygiene"/>
    <x v="8"/>
    <s v="fCHV orientation"/>
    <n v="1"/>
    <s v="Training"/>
    <s v="Temporary"/>
    <s v="UNICEF"/>
    <x v="2"/>
    <s v="Completed"/>
    <m/>
    <m/>
    <n v="9"/>
    <n v="0"/>
    <n v="9"/>
    <m/>
    <m/>
    <n v="9"/>
    <n v="0"/>
    <n v="9"/>
    <m/>
    <m/>
    <m/>
  </r>
  <r>
    <d v="2015-07-06T00:00:00"/>
    <s v="OXFAM"/>
    <s v="INGO"/>
    <x v="1"/>
    <s v="Sunkhani"/>
    <s v="GMSP"/>
    <s v="Hygiene"/>
    <x v="8"/>
    <m/>
    <m/>
    <m/>
    <m/>
    <s v="UNICEF"/>
    <x v="2"/>
    <s v="Ongoing"/>
    <m/>
    <m/>
    <n v="3445"/>
    <m/>
    <m/>
    <m/>
    <m/>
    <n v="0"/>
    <m/>
    <m/>
    <m/>
    <m/>
    <m/>
  </r>
  <r>
    <d v="2015-07-06T00:00:00"/>
    <s v="OXFAM"/>
    <s v="INGO"/>
    <x v="1"/>
    <s v="Tatopani"/>
    <s v="GMSP"/>
    <s v="Hygiene"/>
    <x v="8"/>
    <s v="fCHV orientation"/>
    <n v="1"/>
    <s v="Training"/>
    <s v="Temporary"/>
    <s v="UNICEF"/>
    <x v="2"/>
    <s v="Completed"/>
    <m/>
    <m/>
    <n v="9"/>
    <n v="0"/>
    <n v="9"/>
    <m/>
    <m/>
    <n v="9"/>
    <n v="0"/>
    <n v="9"/>
    <m/>
    <m/>
    <m/>
  </r>
  <r>
    <d v="2015-07-06T00:00:00"/>
    <s v="OXFAM"/>
    <s v="INGO"/>
    <x v="1"/>
    <s v="Tatopani"/>
    <s v="GMSP"/>
    <s v="Hygiene"/>
    <x v="8"/>
    <m/>
    <m/>
    <m/>
    <m/>
    <s v="UNICEF"/>
    <x v="2"/>
    <s v="Ongoing"/>
    <m/>
    <m/>
    <n v="9535"/>
    <m/>
    <m/>
    <m/>
    <m/>
    <n v="2995"/>
    <m/>
    <m/>
    <m/>
    <m/>
    <m/>
  </r>
  <r>
    <d v="2015-07-06T00:00:00"/>
    <s v="RedR India"/>
    <s v="INGO"/>
    <x v="1"/>
    <m/>
    <m/>
    <s v="Assessment"/>
    <x v="1"/>
    <m/>
    <m/>
    <m/>
    <m/>
    <m/>
    <x v="2"/>
    <m/>
    <m/>
    <m/>
    <m/>
    <m/>
    <m/>
    <m/>
    <m/>
    <m/>
    <m/>
    <m/>
    <m/>
    <m/>
    <m/>
  </r>
  <r>
    <d v="2015-07-06T00:00:00"/>
    <s v="Relief International "/>
    <s v="INGO "/>
    <x v="17"/>
    <s v="Bhimeswor N.P."/>
    <s v="AANSAB Nepal"/>
    <s v="Hygiene"/>
    <x v="6"/>
    <m/>
    <m/>
    <m/>
    <s v="Sustainable"/>
    <m/>
    <x v="1"/>
    <s v="Planned "/>
    <s v="1/06/2015"/>
    <s v="30/07/2015"/>
    <n v="22537"/>
    <n v="10489"/>
    <n v="12048"/>
    <m/>
    <m/>
    <m/>
    <m/>
    <m/>
    <m/>
    <m/>
    <s v="6,076 HHs"/>
  </r>
  <r>
    <d v="2015-07-06T00:00:00"/>
    <s v="Relief International "/>
    <s v="INGO "/>
    <x v="17"/>
    <s v="Bhimeswor N.P."/>
    <s v="AANSAB Nepal"/>
    <s v="Sanitation"/>
    <x v="10"/>
    <m/>
    <m/>
    <m/>
    <s v="Sustainable"/>
    <m/>
    <x v="1"/>
    <s v="Planned "/>
    <s v="1/06/2015"/>
    <s v="30/07/2015"/>
    <n v="22537"/>
    <n v="10489"/>
    <n v="12048"/>
    <m/>
    <m/>
    <m/>
    <m/>
    <m/>
    <m/>
    <m/>
    <s v="6,076 HHs"/>
  </r>
  <r>
    <d v="2015-07-06T00:00:00"/>
    <s v="Relief International "/>
    <s v="INGO "/>
    <x v="17"/>
    <s v="Bhimeswor N.P."/>
    <s v="AANSAB Nepal"/>
    <s v="Water"/>
    <x v="2"/>
    <m/>
    <m/>
    <m/>
    <s v="Sustainable"/>
    <m/>
    <x v="1"/>
    <s v="Planned "/>
    <s v="1/06/2015"/>
    <s v="30/07/2015"/>
    <n v="22537"/>
    <n v="10489"/>
    <n v="12048"/>
    <m/>
    <m/>
    <m/>
    <m/>
    <m/>
    <m/>
    <m/>
    <s v="6,076 HHs"/>
  </r>
  <r>
    <d v="2015-07-06T00:00:00"/>
    <s v="Relief International "/>
    <s v="INGO "/>
    <x v="17"/>
    <s v="Bocha"/>
    <s v="AANSAB Nepal"/>
    <s v="Hygiene"/>
    <x v="6"/>
    <m/>
    <m/>
    <m/>
    <s v="Temporary"/>
    <m/>
    <x v="1"/>
    <s v="Planned "/>
    <s v="6/01/2015"/>
    <s v="30/07/2015"/>
    <n v="2799"/>
    <n v="1182"/>
    <n v="1617"/>
    <m/>
    <m/>
    <m/>
    <m/>
    <m/>
    <m/>
    <m/>
    <s v="775 Hhs"/>
  </r>
  <r>
    <d v="2015-07-06T00:00:00"/>
    <s v="Relief International "/>
    <s v="INGO "/>
    <x v="17"/>
    <s v="Bocha"/>
    <s v="AANSAB Nepal"/>
    <s v="Sanitation"/>
    <x v="10"/>
    <m/>
    <n v="400"/>
    <m/>
    <s v="Sustainable"/>
    <m/>
    <x v="1"/>
    <s v="Planned "/>
    <s v="1/06/2015"/>
    <s v="8/30//2015"/>
    <n v="2799"/>
    <n v="1182"/>
    <n v="1617"/>
    <m/>
    <m/>
    <m/>
    <m/>
    <m/>
    <m/>
    <m/>
    <s v="775 HHs"/>
  </r>
  <r>
    <d v="2015-07-06T00:00:00"/>
    <s v="Relief International "/>
    <s v="INGO "/>
    <x v="17"/>
    <s v="Bocha"/>
    <s v="AANSAB Nepal"/>
    <s v="Water"/>
    <x v="2"/>
    <m/>
    <m/>
    <m/>
    <s v="Temporary"/>
    <m/>
    <x v="1"/>
    <s v="Planned "/>
    <s v="6/01/2015"/>
    <s v="30/07/2015"/>
    <n v="2799"/>
    <n v="1182"/>
    <n v="1617"/>
    <m/>
    <m/>
    <m/>
    <m/>
    <m/>
    <m/>
    <m/>
    <s v="775 Hhs"/>
  </r>
  <r>
    <d v="2015-07-06T00:00:00"/>
    <s v="Relief International "/>
    <s v="INGO "/>
    <x v="17"/>
    <s v="LakuriDada"/>
    <s v="AANSAB Nepal"/>
    <s v="Hygiene"/>
    <x v="6"/>
    <m/>
    <m/>
    <m/>
    <s v="Sustainable"/>
    <m/>
    <x v="1"/>
    <s v="Planned "/>
    <s v="1/06/2015"/>
    <s v="30/07/2015"/>
    <n v="37134"/>
    <n v="1734"/>
    <n v="1979"/>
    <m/>
    <m/>
    <m/>
    <m/>
    <m/>
    <m/>
    <m/>
    <s v="924 HHs"/>
  </r>
  <r>
    <d v="2015-07-06T00:00:00"/>
    <s v="Relief International "/>
    <s v="INGO "/>
    <x v="17"/>
    <s v="LakuriDada"/>
    <s v="AANSAB Nepal"/>
    <s v="Sanitation"/>
    <x v="10"/>
    <m/>
    <m/>
    <m/>
    <s v="Sustainable"/>
    <m/>
    <x v="1"/>
    <s v="Planned "/>
    <s v="1/06/2015"/>
    <s v="30/07/2015"/>
    <n v="37134"/>
    <n v="1734"/>
    <n v="1979"/>
    <m/>
    <m/>
    <m/>
    <m/>
    <m/>
    <m/>
    <m/>
    <s v="924 HHs"/>
  </r>
  <r>
    <d v="2015-07-06T00:00:00"/>
    <s v="Relief International "/>
    <s v="INGO "/>
    <x v="17"/>
    <s v="LakuriDada"/>
    <s v="AANSAB Nepal"/>
    <s v="Water"/>
    <x v="2"/>
    <m/>
    <m/>
    <m/>
    <s v="Sustainable"/>
    <m/>
    <x v="1"/>
    <s v="Planned "/>
    <s v="1/06/2015"/>
    <s v="30/07/2015"/>
    <n v="37134"/>
    <n v="1734"/>
    <n v="1979"/>
    <m/>
    <m/>
    <m/>
    <m/>
    <m/>
    <m/>
    <m/>
    <s v="924 HHs"/>
  </r>
  <r>
    <d v="2015-07-06T00:00:00"/>
    <s v="Relief International "/>
    <s v="INGO "/>
    <x v="17"/>
    <s v="Sundrawati"/>
    <s v="AANSAB Nepal"/>
    <s v="Hygiene"/>
    <x v="6"/>
    <m/>
    <m/>
    <m/>
    <s v="Sustainable"/>
    <m/>
    <x v="1"/>
    <s v="Planned "/>
    <s v="1/06/2015"/>
    <s v="30/07/2015"/>
    <n v="2766"/>
    <n v="1322"/>
    <n v="1444"/>
    <m/>
    <m/>
    <m/>
    <m/>
    <m/>
    <m/>
    <m/>
    <s v="677 HHs"/>
  </r>
  <r>
    <d v="2015-07-06T00:00:00"/>
    <s v="Relief International "/>
    <s v="INGO "/>
    <x v="17"/>
    <s v="Sundrawati"/>
    <s v="AANSAB Nepal"/>
    <s v="Sanitation"/>
    <x v="10"/>
    <m/>
    <m/>
    <m/>
    <s v="Sustainable"/>
    <m/>
    <x v="1"/>
    <s v="Planned "/>
    <s v="1/06/2015"/>
    <s v="30/07/2015"/>
    <n v="2766"/>
    <n v="1322"/>
    <n v="1444"/>
    <m/>
    <m/>
    <m/>
    <m/>
    <m/>
    <m/>
    <m/>
    <s v="677 HHs"/>
  </r>
  <r>
    <d v="2015-07-06T00:00:00"/>
    <s v="Relief International "/>
    <s v="INGO "/>
    <x v="17"/>
    <s v="Sundrawati"/>
    <s v="AANSAB Nepal"/>
    <s v="Water"/>
    <x v="2"/>
    <m/>
    <m/>
    <m/>
    <s v="Sustainable"/>
    <m/>
    <x v="1"/>
    <s v="Planned "/>
    <s v="1/06/2015"/>
    <s v="30/07/2015"/>
    <n v="2766"/>
    <n v="1322"/>
    <n v="1444"/>
    <m/>
    <m/>
    <m/>
    <m/>
    <m/>
    <m/>
    <m/>
    <s v="677 HHs"/>
  </r>
  <r>
    <d v="2015-07-06T00:00:00"/>
    <s v="Relief International "/>
    <s v="INGO "/>
    <x v="17"/>
    <s v="SusmaChhemawati"/>
    <s v="AANSAB Nepal"/>
    <s v="Hygiene"/>
    <x v="6"/>
    <m/>
    <m/>
    <m/>
    <s v="Sustainable"/>
    <m/>
    <x v="1"/>
    <s v="Planned "/>
    <s v="1/06/2015"/>
    <s v="30/07/2015"/>
    <n v="3437"/>
    <n v="1575"/>
    <n v="1862"/>
    <m/>
    <m/>
    <m/>
    <m/>
    <m/>
    <m/>
    <m/>
    <s v="724 HHs"/>
  </r>
  <r>
    <d v="2015-07-06T00:00:00"/>
    <s v="Relief International "/>
    <s v="INGO "/>
    <x v="17"/>
    <s v="SusmaChhemawati"/>
    <s v="AANSAB Nepal"/>
    <s v="Sanitation"/>
    <x v="10"/>
    <m/>
    <m/>
    <m/>
    <s v="Sustainable"/>
    <m/>
    <x v="1"/>
    <s v="Planned "/>
    <s v="6/01/2015"/>
    <s v="30/7/2015"/>
    <n v="3437"/>
    <n v="1575"/>
    <n v="1862"/>
    <m/>
    <m/>
    <m/>
    <m/>
    <m/>
    <m/>
    <m/>
    <s v="724 HHs"/>
  </r>
  <r>
    <d v="2015-07-06T00:00:00"/>
    <s v="Relief International "/>
    <s v="INGO "/>
    <x v="17"/>
    <s v="SusmaChhemawati"/>
    <s v="AANSAB Nepal"/>
    <s v="Water"/>
    <x v="2"/>
    <m/>
    <m/>
    <m/>
    <s v="Sustainable"/>
    <m/>
    <x v="1"/>
    <s v="Planned "/>
    <s v="1/06/2015"/>
    <s v="30/07/2015"/>
    <n v="3437"/>
    <n v="1575"/>
    <n v="1862"/>
    <m/>
    <m/>
    <m/>
    <m/>
    <m/>
    <m/>
    <m/>
    <s v="724 HHs"/>
  </r>
  <r>
    <d v="2015-07-06T00:00:00"/>
    <s v="Relief International "/>
    <s v="INGO "/>
    <x v="0"/>
    <s v="NasikasthanSanga"/>
    <s v="AANSAB Nepal"/>
    <s v="Hygiene"/>
    <x v="9"/>
    <m/>
    <m/>
    <m/>
    <s v="Temporary"/>
    <m/>
    <x v="1"/>
    <s v="Completed"/>
    <s v="8/05/2015"/>
    <s v="8/05/2015"/>
    <m/>
    <m/>
    <m/>
    <m/>
    <m/>
    <m/>
    <m/>
    <m/>
    <m/>
    <m/>
    <s v="170 HHs"/>
  </r>
  <r>
    <d v="2015-07-06T00:00:00"/>
    <s v="Relief International "/>
    <s v="INGO "/>
    <x v="1"/>
    <s v="Atarpur"/>
    <s v="AANSAB Nepal"/>
    <s v="Hygiene"/>
    <x v="6"/>
    <m/>
    <m/>
    <m/>
    <s v="Sustainable"/>
    <m/>
    <x v="1"/>
    <s v="Planned "/>
    <s v="1/06/2015"/>
    <s v="30/07/2015"/>
    <n v="2182"/>
    <n v="1034"/>
    <n v="1148"/>
    <m/>
    <m/>
    <m/>
    <m/>
    <m/>
    <m/>
    <m/>
    <s v="464 HHs"/>
  </r>
  <r>
    <d v="2015-07-06T00:00:00"/>
    <s v="Relief International "/>
    <s v="INGO "/>
    <x v="1"/>
    <s v="Atarpur"/>
    <s v="AANSAB Nepal"/>
    <s v="Sanitation"/>
    <x v="10"/>
    <m/>
    <m/>
    <m/>
    <s v="Sustainable"/>
    <m/>
    <x v="1"/>
    <s v="Planned "/>
    <s v="1/06/2015"/>
    <s v="30/07/2015"/>
    <n v="2182"/>
    <n v="1034"/>
    <n v="1148"/>
    <m/>
    <m/>
    <m/>
    <m/>
    <m/>
    <m/>
    <m/>
    <s v="464 HHs"/>
  </r>
  <r>
    <d v="2015-07-06T00:00:00"/>
    <s v="Relief International "/>
    <s v="INGO "/>
    <x v="1"/>
    <s v="Atarpur"/>
    <s v="AANSAB Nepal"/>
    <s v="Water"/>
    <x v="2"/>
    <m/>
    <m/>
    <m/>
    <s v="Sustainable"/>
    <m/>
    <x v="1"/>
    <s v="Planned "/>
    <s v="1/06/2015"/>
    <s v="30/07/2015"/>
    <n v="2182"/>
    <n v="1034"/>
    <n v="1148"/>
    <m/>
    <m/>
    <m/>
    <m/>
    <m/>
    <m/>
    <m/>
    <s v="464 HHs"/>
  </r>
  <r>
    <d v="2015-07-06T00:00:00"/>
    <s v="Relief International "/>
    <s v="INGO "/>
    <x v="1"/>
    <s v="Jethal"/>
    <s v="AANSAB Nepal"/>
    <s v="Sanitation"/>
    <x v="10"/>
    <m/>
    <m/>
    <m/>
    <s v="Sustainable"/>
    <m/>
    <x v="1"/>
    <s v="Planned "/>
    <s v="1/06/2015"/>
    <s v="30/09/2015"/>
    <n v="2553"/>
    <n v="1223"/>
    <n v="1330"/>
    <m/>
    <m/>
    <m/>
    <m/>
    <m/>
    <m/>
    <m/>
    <s v="620 HHs"/>
  </r>
  <r>
    <d v="2015-07-06T00:00:00"/>
    <s v="Relief International "/>
    <s v="INGO "/>
    <x v="1"/>
    <s v="Lisankhu"/>
    <s v="AANSAB Nepal"/>
    <s v="Sanitation"/>
    <x v="10"/>
    <m/>
    <m/>
    <m/>
    <s v="Sustainable"/>
    <m/>
    <x v="1"/>
    <s v="Planned "/>
    <s v="1/06/2015"/>
    <s v="30/09/2015"/>
    <n v="3774"/>
    <n v="1753"/>
    <n v="2021"/>
    <m/>
    <m/>
    <m/>
    <m/>
    <m/>
    <m/>
    <m/>
    <s v="938 HHs"/>
  </r>
  <r>
    <d v="2015-07-06T00:00:00"/>
    <s v="Relief International "/>
    <s v="INGO "/>
    <x v="1"/>
    <s v="ThuloDhading"/>
    <s v="AANSAB Nepal"/>
    <s v="Sanitation"/>
    <x v="10"/>
    <m/>
    <m/>
    <m/>
    <s v="Sustainable"/>
    <m/>
    <x v="1"/>
    <s v="Planned "/>
    <s v="1/06/2015"/>
    <s v="30/09/2015"/>
    <n v="2115"/>
    <n v="1012"/>
    <n v="1103"/>
    <m/>
    <m/>
    <m/>
    <m/>
    <m/>
    <m/>
    <m/>
    <s v="509 HHs"/>
  </r>
  <r>
    <d v="2015-07-06T00:00:00"/>
    <s v="SAHAS Nepal "/>
    <s v="NGO"/>
    <x v="7"/>
    <s v="Bhussinga"/>
    <m/>
    <s v="Hygiene"/>
    <x v="6"/>
    <m/>
    <n v="300"/>
    <s v="Set "/>
    <s v="Temporary"/>
    <m/>
    <x v="1"/>
    <s v="Completed"/>
    <d v="2015-04-22T00:00:00"/>
    <d v="2015-05-12T00:00:00"/>
    <n v="1650"/>
    <m/>
    <m/>
    <m/>
    <m/>
    <n v="1650"/>
    <m/>
    <m/>
    <m/>
    <m/>
    <m/>
  </r>
  <r>
    <d v="2015-07-06T00:00:00"/>
    <s v="SAHAS Nepal "/>
    <s v="NGO"/>
    <x v="7"/>
    <s v="Bilandu"/>
    <m/>
    <s v="Hygiene"/>
    <x v="6"/>
    <m/>
    <m/>
    <m/>
    <m/>
    <m/>
    <x v="1"/>
    <m/>
    <m/>
    <m/>
    <m/>
    <m/>
    <m/>
    <m/>
    <m/>
    <m/>
    <m/>
    <m/>
    <m/>
    <m/>
    <m/>
  </r>
  <r>
    <d v="2015-07-06T00:00:00"/>
    <s v="SAHAS Nepal "/>
    <s v="NGO"/>
    <x v="7"/>
    <s v="Fulbari"/>
    <m/>
    <s v="Water"/>
    <x v="7"/>
    <m/>
    <n v="10000"/>
    <s v="Piece "/>
    <s v="Temporary"/>
    <s v="SDC"/>
    <x v="1"/>
    <s v="Completed"/>
    <d v="2015-05-15T00:00:00"/>
    <d v="2015-06-15T00:00:00"/>
    <n v="55001"/>
    <m/>
    <m/>
    <m/>
    <m/>
    <n v="55000"/>
    <m/>
    <m/>
    <m/>
    <m/>
    <m/>
  </r>
  <r>
    <d v="2015-07-06T00:00:00"/>
    <s v="SAHAS Nepal "/>
    <s v="NGO"/>
    <x v="7"/>
    <s v="Kaptigaun(Khigikati)"/>
    <m/>
    <s v="Hygiene"/>
    <x v="6"/>
    <m/>
    <m/>
    <m/>
    <m/>
    <m/>
    <x v="1"/>
    <m/>
    <m/>
    <m/>
    <m/>
    <m/>
    <m/>
    <m/>
    <m/>
    <m/>
    <m/>
    <m/>
    <m/>
    <m/>
    <m/>
  </r>
  <r>
    <d v="2015-07-06T00:00:00"/>
    <s v="SAHAS Nepal "/>
    <s v="NGO"/>
    <x v="7"/>
    <s v="KhijiChandeshwori."/>
    <m/>
    <s v="Hygiene"/>
    <x v="6"/>
    <m/>
    <m/>
    <m/>
    <m/>
    <m/>
    <x v="1"/>
    <m/>
    <m/>
    <m/>
    <m/>
    <m/>
    <m/>
    <m/>
    <m/>
    <m/>
    <m/>
    <m/>
    <m/>
    <m/>
    <m/>
  </r>
  <r>
    <d v="2015-07-06T00:00:00"/>
    <s v="SAHAS Nepal "/>
    <s v="NGO"/>
    <x v="7"/>
    <s v="Khijifalate"/>
    <m/>
    <s v="Hygiene"/>
    <x v="6"/>
    <m/>
    <m/>
    <m/>
    <m/>
    <m/>
    <x v="1"/>
    <m/>
    <m/>
    <m/>
    <m/>
    <m/>
    <m/>
    <m/>
    <m/>
    <m/>
    <m/>
    <m/>
    <m/>
    <m/>
    <m/>
  </r>
  <r>
    <d v="2015-07-06T00:00:00"/>
    <s v="SAHAS Nepal "/>
    <s v="NGO"/>
    <x v="7"/>
    <s v="Ragani"/>
    <m/>
    <s v="Hygiene"/>
    <x v="6"/>
    <m/>
    <m/>
    <m/>
    <m/>
    <m/>
    <x v="1"/>
    <m/>
    <m/>
    <m/>
    <m/>
    <m/>
    <m/>
    <m/>
    <m/>
    <m/>
    <m/>
    <m/>
    <m/>
    <m/>
    <m/>
  </r>
  <r>
    <d v="2015-07-06T00:00:00"/>
    <s v="SAHAS Nepal "/>
    <s v="NGO"/>
    <x v="7"/>
    <s v="Rawadolu"/>
    <m/>
    <s v="Hygiene"/>
    <x v="6"/>
    <m/>
    <m/>
    <m/>
    <m/>
    <m/>
    <x v="1"/>
    <m/>
    <m/>
    <m/>
    <m/>
    <m/>
    <m/>
    <m/>
    <m/>
    <m/>
    <m/>
    <m/>
    <m/>
    <m/>
    <m/>
  </r>
  <r>
    <d v="2015-07-06T00:00:00"/>
    <s v="Save the Children"/>
    <s v="INGO"/>
    <x v="17"/>
    <s v="Bhimeswor N.P."/>
    <m/>
    <s v="Hygiene"/>
    <x v="8"/>
    <s v="Child-to-Child hygiene promotion"/>
    <n v="1"/>
    <s v="training"/>
    <s v="Temporary"/>
    <m/>
    <x v="0"/>
    <s v="Planned "/>
    <d v="2015-06-13T00:00:00"/>
    <m/>
    <m/>
    <m/>
    <m/>
    <m/>
    <m/>
    <m/>
    <m/>
    <m/>
    <m/>
    <m/>
    <m/>
  </r>
  <r>
    <d v="2015-07-06T00:00:00"/>
    <s v="Save the Children"/>
    <s v="INGO"/>
    <x v="17"/>
    <s v="Bhimeswor N.P."/>
    <m/>
    <s v="Water"/>
    <x v="4"/>
    <s v="Storage tank, 30000 L"/>
    <n v="1"/>
    <s v="tank"/>
    <s v="Temporary"/>
    <m/>
    <x v="1"/>
    <s v="Completed"/>
    <d v="2015-05-16T00:00:00"/>
    <n v="42162"/>
    <n v="1750"/>
    <m/>
    <m/>
    <m/>
    <m/>
    <n v="1750"/>
    <m/>
    <m/>
    <m/>
    <m/>
    <m/>
  </r>
  <r>
    <d v="2015-07-06T00:00:00"/>
    <s v="Save the Children"/>
    <s v="INGO"/>
    <x v="17"/>
    <s v="Bhimeswor N.P."/>
    <m/>
    <s v="Institutional_WASH"/>
    <x v="12"/>
    <s v="Installation of water tank at CFS"/>
    <n v="1"/>
    <s v="system"/>
    <s v="Temporary"/>
    <m/>
    <x v="0"/>
    <s v="Planned "/>
    <d v="2015-06-13T00:00:00"/>
    <m/>
    <m/>
    <m/>
    <m/>
    <m/>
    <m/>
    <m/>
    <m/>
    <m/>
    <m/>
    <m/>
    <m/>
  </r>
  <r>
    <d v="2015-07-06T00:00:00"/>
    <s v="Save the Children"/>
    <s v="INGO"/>
    <x v="17"/>
    <s v="Bhimeswor N.P."/>
    <m/>
    <s v="Institutional_WASH"/>
    <x v="12"/>
    <s v="Construction of emergency latrines at CFS"/>
    <n v="2"/>
    <s v="latrine"/>
    <s v="Temporary"/>
    <m/>
    <x v="0"/>
    <s v="Planned "/>
    <d v="2015-06-13T00:00:00"/>
    <m/>
    <m/>
    <m/>
    <m/>
    <m/>
    <m/>
    <m/>
    <m/>
    <m/>
    <m/>
    <m/>
    <m/>
  </r>
  <r>
    <d v="2015-07-06T00:00:00"/>
    <s v="Save the Children"/>
    <s v="INGO"/>
    <x v="17"/>
    <s v="Chhetrapa"/>
    <m/>
    <s v="Assessment"/>
    <x v="1"/>
    <m/>
    <m/>
    <m/>
    <m/>
    <m/>
    <x v="1"/>
    <s v="Completed"/>
    <d v="2015-05-18T00:00:00"/>
    <n v="42162"/>
    <m/>
    <m/>
    <m/>
    <m/>
    <m/>
    <m/>
    <m/>
    <m/>
    <m/>
    <m/>
    <m/>
  </r>
  <r>
    <d v="2015-07-06T00:00:00"/>
    <s v="Save the Children"/>
    <s v="INGO"/>
    <x v="17"/>
    <s v="Chhetrapa"/>
    <m/>
    <s v="Hygiene"/>
    <x v="8"/>
    <s v="Child-to-Child hygiene promotion"/>
    <n v="1"/>
    <s v="training"/>
    <s v="Temporary"/>
    <m/>
    <x v="0"/>
    <s v="Planned "/>
    <m/>
    <m/>
    <n v="23"/>
    <m/>
    <m/>
    <m/>
    <m/>
    <m/>
    <m/>
    <m/>
    <m/>
    <m/>
    <s v="Setidevi PS, Chhipigaun Chautare"/>
  </r>
  <r>
    <d v="2015-07-06T00:00:00"/>
    <s v="Save the Children"/>
    <s v="INGO"/>
    <x v="17"/>
    <s v="Chhetrapa"/>
    <m/>
    <s v="Hygiene"/>
    <x v="8"/>
    <s v="Child-to-Child hygiene promotion"/>
    <n v="1"/>
    <s v="training"/>
    <s v="Temporary"/>
    <m/>
    <x v="0"/>
    <s v="Planned "/>
    <m/>
    <m/>
    <n v="67"/>
    <m/>
    <m/>
    <m/>
    <m/>
    <m/>
    <m/>
    <m/>
    <m/>
    <m/>
    <s v="Yebo PS, Yebo"/>
  </r>
  <r>
    <d v="2015-07-06T00:00:00"/>
    <s v="Save the Children"/>
    <s v="INGO"/>
    <x v="17"/>
    <s v="Chhetrapa"/>
    <m/>
    <s v="Hygiene"/>
    <x v="8"/>
    <s v="Child-to-Child hygiene promotion"/>
    <n v="1"/>
    <s v="training"/>
    <s v="Temporary"/>
    <m/>
    <x v="0"/>
    <s v="Planned "/>
    <m/>
    <m/>
    <n v="115"/>
    <m/>
    <m/>
    <m/>
    <m/>
    <m/>
    <m/>
    <m/>
    <m/>
    <m/>
    <s v="Dharmashala LSS, Fedi"/>
  </r>
  <r>
    <d v="2015-07-06T00:00:00"/>
    <s v="Save the Children"/>
    <s v="INGO"/>
    <x v="17"/>
    <s v="Chhetrapa"/>
    <m/>
    <s v="Hygiene"/>
    <x v="8"/>
    <s v="Child-to-Child hygiene promotion"/>
    <n v="1"/>
    <s v="training"/>
    <s v="Temporary"/>
    <m/>
    <x v="0"/>
    <s v="Planned "/>
    <m/>
    <m/>
    <n v="631"/>
    <m/>
    <m/>
    <m/>
    <m/>
    <m/>
    <m/>
    <m/>
    <m/>
    <m/>
    <s v="Chhetrapati HSS, Pipaldanda"/>
  </r>
  <r>
    <d v="2015-07-06T00:00:00"/>
    <s v="Save the Children"/>
    <s v="INGO"/>
    <x v="17"/>
    <s v="Chhetrapa"/>
    <m/>
    <s v="Hygiene"/>
    <x v="8"/>
    <s v="Training and supervise Social Mobilizer on Hygiene promotion"/>
    <n v="1"/>
    <s v="training"/>
    <s v="Temporary"/>
    <m/>
    <x v="1"/>
    <s v="Planned "/>
    <d v="2015-06-13T00:00:00"/>
    <m/>
    <n v="2447"/>
    <m/>
    <m/>
    <m/>
    <m/>
    <m/>
    <m/>
    <m/>
    <m/>
    <m/>
    <m/>
  </r>
  <r>
    <d v="2015-07-06T00:00:00"/>
    <s v="Save the Children"/>
    <s v="INGO"/>
    <x v="17"/>
    <s v="Chhetrapa"/>
    <m/>
    <s v="Hygiene"/>
    <x v="8"/>
    <s v="Child to child hygiene promoton"/>
    <n v="1"/>
    <s v="training"/>
    <s v="Temporary"/>
    <m/>
    <x v="0"/>
    <s v="Planned "/>
    <d v="2015-06-13T00:00:00"/>
    <m/>
    <m/>
    <m/>
    <m/>
    <m/>
    <m/>
    <m/>
    <m/>
    <m/>
    <m/>
    <m/>
    <m/>
  </r>
  <r>
    <d v="2015-07-06T00:00:00"/>
    <s v="Save the Children"/>
    <s v="INGO"/>
    <x v="17"/>
    <s v="Chhetrapa"/>
    <m/>
    <s v="Hygiene"/>
    <x v="8"/>
    <s v="Hygiene Promotion by health worker"/>
    <n v="1"/>
    <s v="training"/>
    <s v="Temporary"/>
    <m/>
    <x v="4"/>
    <s v="Planned "/>
    <d v="2015-06-13T00:00:00"/>
    <m/>
    <m/>
    <m/>
    <m/>
    <m/>
    <m/>
    <m/>
    <m/>
    <m/>
    <m/>
    <m/>
    <m/>
  </r>
  <r>
    <d v="2015-07-06T00:00:00"/>
    <s v="Save the Children"/>
    <s v="INGO"/>
    <x v="17"/>
    <s v="Chhetrapa"/>
    <m/>
    <s v="Hygiene"/>
    <x v="8"/>
    <s v="Train and equip Water Management Committees (WMCs)"/>
    <m/>
    <m/>
    <m/>
    <m/>
    <x v="1"/>
    <m/>
    <m/>
    <m/>
    <m/>
    <m/>
    <m/>
    <m/>
    <m/>
    <m/>
    <m/>
    <m/>
    <m/>
    <m/>
    <m/>
  </r>
  <r>
    <d v="2015-07-06T00:00:00"/>
    <s v="Save the Children"/>
    <s v="INGO"/>
    <x v="17"/>
    <s v="Chhetrapa"/>
    <m/>
    <s v="Water"/>
    <x v="4"/>
    <s v="Repair of Community water scheme"/>
    <n v="1"/>
    <s v="system"/>
    <s v="Sustainable"/>
    <m/>
    <x v="1"/>
    <s v="Planned "/>
    <d v="2015-06-13T00:00:00"/>
    <m/>
    <n v="2447"/>
    <m/>
    <m/>
    <m/>
    <m/>
    <m/>
    <m/>
    <m/>
    <m/>
    <m/>
    <m/>
  </r>
  <r>
    <d v="2015-07-06T00:00:00"/>
    <s v="Save the Children"/>
    <s v="INGO"/>
    <x v="17"/>
    <s v="Chhetrapa"/>
    <m/>
    <s v="Water"/>
    <x v="4"/>
    <s v="instaltion tank and water point"/>
    <n v="1"/>
    <s v="system"/>
    <s v="Temporary"/>
    <m/>
    <x v="0"/>
    <s v="Planned "/>
    <d v="2015-06-13T00:00:00"/>
    <m/>
    <m/>
    <m/>
    <m/>
    <m/>
    <m/>
    <m/>
    <m/>
    <m/>
    <m/>
    <m/>
    <m/>
  </r>
  <r>
    <d v="2015-07-06T00:00:00"/>
    <s v="Save the Children"/>
    <s v="INGO"/>
    <x v="17"/>
    <s v="Chhetrapa"/>
    <m/>
    <s v="Sanitation"/>
    <x v="10"/>
    <s v="Provision of communal emergency latrine"/>
    <m/>
    <m/>
    <s v="Temporary"/>
    <m/>
    <x v="1"/>
    <s v="Planned "/>
    <n v="42168"/>
    <m/>
    <n v="2447"/>
    <m/>
    <m/>
    <m/>
    <m/>
    <m/>
    <m/>
    <m/>
    <m/>
    <m/>
    <m/>
  </r>
  <r>
    <d v="2015-07-06T00:00:00"/>
    <s v="Save the Children"/>
    <s v="INGO"/>
    <x v="17"/>
    <s v="Chhetrapa"/>
    <m/>
    <s v="Institutional_WASH"/>
    <x v="12"/>
    <s v="Restore water supply + 2 latrines"/>
    <n v="1"/>
    <s v="system"/>
    <s v="Sustainable"/>
    <m/>
    <x v="0"/>
    <s v="Planned "/>
    <m/>
    <m/>
    <n v="23"/>
    <m/>
    <m/>
    <m/>
    <m/>
    <m/>
    <m/>
    <m/>
    <m/>
    <m/>
    <s v="Setidevi PS, Chhipigaun Chautare"/>
  </r>
  <r>
    <d v="2015-07-06T00:00:00"/>
    <s v="Save the Children"/>
    <s v="INGO"/>
    <x v="17"/>
    <s v="Chhetrapa"/>
    <m/>
    <s v="Institutional_WASH"/>
    <x v="12"/>
    <s v="Restore water supply + 2 latrines"/>
    <n v="1"/>
    <s v="system"/>
    <s v="Sustainable"/>
    <m/>
    <x v="0"/>
    <s v="Planned "/>
    <m/>
    <m/>
    <n v="67"/>
    <m/>
    <m/>
    <m/>
    <m/>
    <m/>
    <m/>
    <m/>
    <m/>
    <m/>
    <s v="Yebo PS, Yebo"/>
  </r>
  <r>
    <d v="2015-07-06T00:00:00"/>
    <s v="Save the Children"/>
    <s v="INGO"/>
    <x v="17"/>
    <s v="Chhetrapa"/>
    <m/>
    <s v="Institutional_WASH"/>
    <x v="12"/>
    <s v="Restore water supply + 2 latrines"/>
    <n v="1"/>
    <s v="system"/>
    <s v="Sustainable"/>
    <m/>
    <x v="0"/>
    <s v="Planned "/>
    <m/>
    <m/>
    <n v="115"/>
    <m/>
    <m/>
    <m/>
    <m/>
    <m/>
    <m/>
    <m/>
    <m/>
    <m/>
    <s v="Dharmashala LSS, Fedi"/>
  </r>
  <r>
    <d v="2015-07-06T00:00:00"/>
    <s v="Save the Children"/>
    <s v="INGO"/>
    <x v="17"/>
    <s v="Chhetrapa"/>
    <m/>
    <s v="Institutional_WASH"/>
    <x v="12"/>
    <s v="Restore water supply + 2 latrines"/>
    <n v="1"/>
    <s v="system"/>
    <s v="Sustainable"/>
    <m/>
    <x v="0"/>
    <s v="Planned "/>
    <m/>
    <m/>
    <n v="631"/>
    <m/>
    <m/>
    <m/>
    <m/>
    <m/>
    <m/>
    <m/>
    <m/>
    <m/>
    <s v="Chhetrapati HSS, Pipaldanda"/>
  </r>
  <r>
    <d v="2015-07-06T00:00:00"/>
    <s v="Save the Children"/>
    <s v="INGO"/>
    <x v="17"/>
    <s v="Chhetrapa"/>
    <m/>
    <s v="Institutional_WASH"/>
    <x v="12"/>
    <s v="Provision of communal emergency latrine"/>
    <n v="2"/>
    <s v="latrines"/>
    <s v="Temporary"/>
    <m/>
    <x v="0"/>
    <s v="Planned "/>
    <d v="2015-06-13T00:00:00"/>
    <m/>
    <m/>
    <m/>
    <m/>
    <m/>
    <m/>
    <m/>
    <m/>
    <m/>
    <m/>
    <m/>
    <m/>
  </r>
  <r>
    <d v="2015-07-06T00:00:00"/>
    <s v="Save the Children"/>
    <s v="INGO"/>
    <x v="17"/>
    <s v="Jhyaku"/>
    <m/>
    <s v="Assessment"/>
    <x v="1"/>
    <m/>
    <m/>
    <m/>
    <m/>
    <m/>
    <x v="1"/>
    <s v="Completed"/>
    <d v="2015-05-18T00:00:00"/>
    <d v="2015-06-07T00:00:00"/>
    <m/>
    <m/>
    <m/>
    <m/>
    <m/>
    <m/>
    <m/>
    <m/>
    <m/>
    <m/>
    <m/>
  </r>
  <r>
    <d v="2015-07-06T00:00:00"/>
    <s v="Save the Children"/>
    <s v="INGO"/>
    <x v="17"/>
    <s v="Jhyaku"/>
    <m/>
    <s v="Sanitation"/>
    <x v="0"/>
    <s v="Provision of communal emergency latrine"/>
    <s v="TBI"/>
    <s v="Latrine"/>
    <s v="Temporary"/>
    <m/>
    <x v="1"/>
    <s v="Planned "/>
    <m/>
    <m/>
    <m/>
    <m/>
    <m/>
    <m/>
    <m/>
    <m/>
    <m/>
    <m/>
    <m/>
    <m/>
    <m/>
  </r>
  <r>
    <d v="2015-07-06T00:00:00"/>
    <s v="Save the Children"/>
    <s v="INGO"/>
    <x v="17"/>
    <s v="Jhyaku"/>
    <m/>
    <s v="Hygiene"/>
    <x v="8"/>
    <s v="Child to child hygiene promotion"/>
    <n v="1"/>
    <s v="lumpsum activity"/>
    <s v="Temporary"/>
    <m/>
    <x v="0"/>
    <s v="Planned "/>
    <d v="2015-05-08T00:00:00"/>
    <m/>
    <m/>
    <m/>
    <m/>
    <m/>
    <m/>
    <m/>
    <m/>
    <m/>
    <m/>
    <m/>
    <s v="Gorpang PS, Gorpang"/>
  </r>
  <r>
    <d v="2015-07-06T00:00:00"/>
    <s v="Save the Children"/>
    <s v="INGO"/>
    <x v="17"/>
    <s v="Jhyaku"/>
    <m/>
    <s v="Hygiene"/>
    <x v="8"/>
    <s v="Child to child hygiene promotion"/>
    <n v="1"/>
    <s v="lumpsum activity"/>
    <s v="Temporary"/>
    <m/>
    <x v="0"/>
    <s v="Planned "/>
    <d v="2015-05-08T00:00:00"/>
    <m/>
    <m/>
    <m/>
    <m/>
    <m/>
    <m/>
    <m/>
    <m/>
    <m/>
    <m/>
    <m/>
    <s v="Janashrmik LSS, Mahatara"/>
  </r>
  <r>
    <d v="2015-07-06T00:00:00"/>
    <s v="Save the Children"/>
    <s v="INGO"/>
    <x v="17"/>
    <s v="Jhyaku"/>
    <m/>
    <s v="Hygiene"/>
    <x v="8"/>
    <s v="Child to child hygiene promotion"/>
    <n v="1"/>
    <s v="lumpsum activity"/>
    <s v="Temporary"/>
    <m/>
    <x v="0"/>
    <s v="Planned "/>
    <d v="2015-05-08T00:00:00"/>
    <m/>
    <m/>
    <m/>
    <m/>
    <m/>
    <m/>
    <m/>
    <m/>
    <m/>
    <m/>
    <m/>
    <s v="Manedanda HSS, Gamdai"/>
  </r>
  <r>
    <d v="2015-07-06T00:00:00"/>
    <s v="Save the Children"/>
    <s v="INGO"/>
    <x v="17"/>
    <s v="Jhyaku"/>
    <m/>
    <s v="Hygiene"/>
    <x v="8"/>
    <s v="Child to child hygiene promotion"/>
    <n v="1"/>
    <s v="lumpsum activity"/>
    <s v="Temporary"/>
    <m/>
    <x v="0"/>
    <s v="Planned "/>
    <d v="2015-05-08T00:00:00"/>
    <m/>
    <m/>
    <m/>
    <m/>
    <m/>
    <m/>
    <m/>
    <m/>
    <m/>
    <m/>
    <m/>
    <s v="Sarsepu LSS, Sarsepu"/>
  </r>
  <r>
    <d v="2015-07-06T00:00:00"/>
    <s v="Save the Children"/>
    <s v="INGO"/>
    <x v="17"/>
    <s v="Jhyaku"/>
    <m/>
    <s v="Hygiene"/>
    <x v="8"/>
    <s v="Hygiene Promotion by health worker"/>
    <n v="1"/>
    <s v="sumlump activity"/>
    <s v="Temporary"/>
    <m/>
    <x v="4"/>
    <s v="Planned "/>
    <d v="2015-06-13T00:00:00"/>
    <m/>
    <m/>
    <m/>
    <m/>
    <m/>
    <m/>
    <m/>
    <m/>
    <m/>
    <m/>
    <m/>
    <m/>
  </r>
  <r>
    <d v="2015-07-06T00:00:00"/>
    <s v="Save the Children"/>
    <s v="INGO"/>
    <x v="17"/>
    <s v="Jhyaku"/>
    <m/>
    <s v="Hygiene"/>
    <x v="8"/>
    <s v="Training and supervise Social Mobilizer on Hygiene promotion"/>
    <n v="1"/>
    <s v="lumpsum activites"/>
    <s v="Temporary"/>
    <m/>
    <x v="1"/>
    <s v="Planned "/>
    <m/>
    <m/>
    <m/>
    <m/>
    <m/>
    <m/>
    <m/>
    <m/>
    <m/>
    <m/>
    <m/>
    <m/>
    <m/>
  </r>
  <r>
    <d v="2015-07-06T00:00:00"/>
    <s v="Save the Children"/>
    <s v="INGO"/>
    <x v="17"/>
    <s v="Jhyaku"/>
    <m/>
    <s v="Hygiene"/>
    <x v="8"/>
    <s v="Child to child hygiene promotion"/>
    <n v="5"/>
    <s v="lumpsum activity"/>
    <s v="Temporary"/>
    <m/>
    <x v="0"/>
    <s v="Planned "/>
    <d v="2015-05-08T00:00:00"/>
    <m/>
    <m/>
    <m/>
    <m/>
    <m/>
    <m/>
    <m/>
    <m/>
    <m/>
    <m/>
    <m/>
    <m/>
  </r>
  <r>
    <d v="2015-07-06T00:00:00"/>
    <s v="Save the Children"/>
    <s v="INGO"/>
    <x v="17"/>
    <s v="Jhyaku"/>
    <m/>
    <s v="Hygiene"/>
    <x v="8"/>
    <s v="Train and equip Water Management Committees (WMCs)"/>
    <m/>
    <m/>
    <m/>
    <m/>
    <x v="1"/>
    <m/>
    <m/>
    <m/>
    <m/>
    <m/>
    <m/>
    <m/>
    <m/>
    <m/>
    <m/>
    <m/>
    <m/>
    <m/>
    <m/>
  </r>
  <r>
    <d v="2015-07-06T00:00:00"/>
    <s v="Save the Children"/>
    <s v="INGO"/>
    <x v="17"/>
    <s v="Jhyaku"/>
    <m/>
    <s v="Water"/>
    <x v="4"/>
    <s v="Restore/install water supply in school"/>
    <n v="1"/>
    <s v="scheme"/>
    <s v="Sustainable"/>
    <m/>
    <x v="0"/>
    <s v="Planned "/>
    <d v="2015-05-08T00:00:00"/>
    <m/>
    <n v="57"/>
    <m/>
    <m/>
    <m/>
    <m/>
    <m/>
    <m/>
    <m/>
    <m/>
    <m/>
    <s v="Ghattepu PS, Ghattepu"/>
  </r>
  <r>
    <d v="2015-07-06T00:00:00"/>
    <s v="Save the Children"/>
    <s v="INGO"/>
    <x v="17"/>
    <s v="Jhyaku"/>
    <m/>
    <s v="Water"/>
    <x v="4"/>
    <s v="Restore/install water supply in school"/>
    <n v="1"/>
    <s v="scheme"/>
    <s v="Sustainable"/>
    <m/>
    <x v="0"/>
    <s v="Planned "/>
    <d v="2015-05-08T00:00:00"/>
    <m/>
    <n v="58"/>
    <m/>
    <m/>
    <m/>
    <m/>
    <m/>
    <m/>
    <m/>
    <m/>
    <m/>
    <s v="Bassa Pandit PS, Basa"/>
  </r>
  <r>
    <d v="2015-07-06T00:00:00"/>
    <s v="Save the Children"/>
    <s v="INGO"/>
    <x v="17"/>
    <s v="Jhyaku"/>
    <m/>
    <s v="Water"/>
    <x v="4"/>
    <s v="Restore/install water supply in school"/>
    <n v="1"/>
    <s v="scheme"/>
    <s v="Sustainable"/>
    <m/>
    <x v="0"/>
    <s v="Planned "/>
    <d v="2015-05-08T00:00:00"/>
    <m/>
    <n v="72"/>
    <m/>
    <m/>
    <m/>
    <m/>
    <m/>
    <m/>
    <m/>
    <m/>
    <m/>
    <s v="Chandeshori PS, Irbalu"/>
  </r>
  <r>
    <d v="2015-07-06T00:00:00"/>
    <s v="Save the Children"/>
    <s v="INGO"/>
    <x v="17"/>
    <s v="Jhyaku"/>
    <m/>
    <s v="Water"/>
    <x v="4"/>
    <s v="Restore/install water supply in school"/>
    <n v="1"/>
    <s v="scheme"/>
    <s v="Sustainable"/>
    <m/>
    <x v="0"/>
    <s v="Planned "/>
    <d v="2015-05-08T00:00:00"/>
    <m/>
    <n v="101"/>
    <m/>
    <m/>
    <m/>
    <m/>
    <m/>
    <m/>
    <m/>
    <m/>
    <m/>
    <s v="Harisiddhi PS, Jhyanku"/>
  </r>
  <r>
    <d v="2015-07-06T00:00:00"/>
    <s v="Save the Children"/>
    <s v="INGO"/>
    <x v="17"/>
    <s v="Jhyaku"/>
    <m/>
    <s v="Water"/>
    <x v="4"/>
    <s v="Restore/install water supply in school"/>
    <n v="1"/>
    <s v="scheme"/>
    <s v="Sustainable"/>
    <m/>
    <x v="0"/>
    <s v="Planned "/>
    <d v="2015-05-08T00:00:00"/>
    <m/>
    <n v="114"/>
    <m/>
    <m/>
    <m/>
    <m/>
    <m/>
    <m/>
    <m/>
    <m/>
    <m/>
    <s v="Janashrmik LSS, Mahatara"/>
  </r>
  <r>
    <d v="2015-07-06T00:00:00"/>
    <s v="Save the Children"/>
    <s v="INGO"/>
    <x v="17"/>
    <s v="Jhyaku"/>
    <m/>
    <s v="Water"/>
    <x v="4"/>
    <s v="Restore/install water supply in school"/>
    <n v="1"/>
    <s v="scheme"/>
    <s v="Sustainable"/>
    <m/>
    <x v="0"/>
    <s v="Planned "/>
    <d v="2015-05-08T00:00:00"/>
    <m/>
    <n v="136"/>
    <m/>
    <m/>
    <m/>
    <m/>
    <m/>
    <m/>
    <m/>
    <m/>
    <m/>
    <s v="Jaldevi SS, Chilaunekharka"/>
  </r>
  <r>
    <d v="2015-07-06T00:00:00"/>
    <s v="Save the Children"/>
    <s v="INGO"/>
    <x v="17"/>
    <s v="Jhyaku"/>
    <m/>
    <s v="Water"/>
    <x v="4"/>
    <s v="Restore/install water supply in school"/>
    <n v="1"/>
    <s v="scheme"/>
    <s v="Sustainable"/>
    <m/>
    <x v="0"/>
    <s v="Planned "/>
    <d v="2015-05-08T00:00:00"/>
    <m/>
    <n v="158"/>
    <m/>
    <m/>
    <m/>
    <m/>
    <m/>
    <m/>
    <m/>
    <m/>
    <m/>
    <s v="Gorpang PS, Gorpang"/>
  </r>
  <r>
    <d v="2015-07-06T00:00:00"/>
    <s v="Save the Children"/>
    <s v="INGO"/>
    <x v="17"/>
    <s v="Jhyaku"/>
    <m/>
    <s v="Water"/>
    <x v="4"/>
    <s v="Restore/install water supply in school"/>
    <n v="1"/>
    <s v="scheme"/>
    <s v="Sustainable"/>
    <m/>
    <x v="0"/>
    <s v="Planned "/>
    <d v="2015-05-08T00:00:00"/>
    <m/>
    <n v="251"/>
    <m/>
    <m/>
    <m/>
    <m/>
    <m/>
    <m/>
    <m/>
    <m/>
    <m/>
    <s v="Sarsepu LSS, Sarsepu"/>
  </r>
  <r>
    <d v="2015-07-06T00:00:00"/>
    <s v="Save the Children"/>
    <s v="INGO"/>
    <x v="17"/>
    <s v="Jhyaku"/>
    <m/>
    <s v="Water"/>
    <x v="4"/>
    <s v="Restore/install water supply in school"/>
    <n v="1"/>
    <s v="scheme"/>
    <s v="Sustainable"/>
    <m/>
    <x v="0"/>
    <s v="Planned "/>
    <d v="2015-05-08T00:00:00"/>
    <m/>
    <n v="468"/>
    <m/>
    <m/>
    <m/>
    <m/>
    <m/>
    <m/>
    <m/>
    <m/>
    <m/>
    <s v="Manedanda HSS, Gamdai"/>
  </r>
  <r>
    <d v="2015-07-06T00:00:00"/>
    <s v="Save the Children"/>
    <s v="INGO"/>
    <x v="17"/>
    <s v="Jhyaku"/>
    <m/>
    <s v="Water"/>
    <x v="4"/>
    <s v="Repair of Community water scheme"/>
    <n v="1"/>
    <s v="scheme"/>
    <s v="Sustainable"/>
    <m/>
    <x v="1"/>
    <s v="Planned "/>
    <d v="2015-06-13T00:00:00"/>
    <m/>
    <n v="4637"/>
    <m/>
    <m/>
    <m/>
    <m/>
    <m/>
    <m/>
    <m/>
    <m/>
    <m/>
    <m/>
  </r>
  <r>
    <d v="2015-07-06T00:00:00"/>
    <s v="Save the Children"/>
    <s v="INGO"/>
    <x v="17"/>
    <s v="Jhyaku"/>
    <m/>
    <s v="Water"/>
    <x v="4"/>
    <s v="instaltion tank and water point"/>
    <n v="1"/>
    <s v="system"/>
    <s v="Temporary"/>
    <m/>
    <x v="4"/>
    <s v="Planned "/>
    <d v="2015-06-13T00:00:00"/>
    <m/>
    <m/>
    <m/>
    <m/>
    <m/>
    <m/>
    <m/>
    <m/>
    <m/>
    <m/>
    <m/>
    <m/>
  </r>
  <r>
    <d v="2015-07-06T00:00:00"/>
    <s v="Save the Children"/>
    <s v="INGO"/>
    <x v="17"/>
    <s v="Jhyaku"/>
    <m/>
    <s v="Institutional_WASH"/>
    <x v="11"/>
    <s v="Provision of communal emergency latrine"/>
    <n v="2"/>
    <s v="latrine"/>
    <s v="Temporary"/>
    <m/>
    <x v="4"/>
    <s v="Planned "/>
    <d v="2015-06-13T00:00:00"/>
    <m/>
    <m/>
    <m/>
    <m/>
    <m/>
    <m/>
    <m/>
    <m/>
    <m/>
    <m/>
    <m/>
    <m/>
  </r>
  <r>
    <d v="2015-07-06T00:00:00"/>
    <s v="Save the Children"/>
    <s v="INGO"/>
    <x v="17"/>
    <s v="Jhyaku"/>
    <m/>
    <s v="Institutional_WASH"/>
    <x v="12"/>
    <s v="Provision of durable emergency latrine"/>
    <n v="2"/>
    <s v="latrines"/>
    <s v="Temporary"/>
    <m/>
    <x v="0"/>
    <s v="Planned "/>
    <d v="2015-05-08T00:00:00"/>
    <m/>
    <m/>
    <m/>
    <m/>
    <m/>
    <m/>
    <m/>
    <m/>
    <m/>
    <m/>
    <m/>
    <s v="Gorpang PS, Gorpang"/>
  </r>
  <r>
    <d v="2015-07-06T00:00:00"/>
    <s v="Save the Children"/>
    <s v="INGO"/>
    <x v="17"/>
    <s v="Jhyaku"/>
    <m/>
    <s v="Institutional_WASH"/>
    <x v="12"/>
    <s v="Provision of durable emergency latrine"/>
    <n v="2"/>
    <s v="latrines"/>
    <s v="Temporary"/>
    <m/>
    <x v="0"/>
    <s v="Planned "/>
    <d v="2015-05-08T00:00:00"/>
    <m/>
    <m/>
    <m/>
    <m/>
    <m/>
    <m/>
    <m/>
    <m/>
    <m/>
    <m/>
    <m/>
    <s v="Janashrmik LSS, Mahatara"/>
  </r>
  <r>
    <d v="2015-07-06T00:00:00"/>
    <s v="Save the Children"/>
    <s v="INGO"/>
    <x v="17"/>
    <s v="Jhyaku"/>
    <m/>
    <s v="Institutional_WASH"/>
    <x v="12"/>
    <s v="Provision of durable emergency latrine"/>
    <n v="2"/>
    <s v="latrines"/>
    <s v="Temporary"/>
    <m/>
    <x v="0"/>
    <s v="Planned "/>
    <d v="2015-05-08T00:00:00"/>
    <m/>
    <m/>
    <m/>
    <m/>
    <m/>
    <m/>
    <m/>
    <m/>
    <m/>
    <m/>
    <m/>
    <s v="Manedanda HSS, Gamdai"/>
  </r>
  <r>
    <d v="2015-07-06T00:00:00"/>
    <s v="Save the Children"/>
    <s v="INGO"/>
    <x v="17"/>
    <s v="Jhyaku"/>
    <m/>
    <s v="Institutional_WASH"/>
    <x v="12"/>
    <s v="Provision of durable emergency latrine"/>
    <n v="2"/>
    <s v="latrines"/>
    <s v="Temporary"/>
    <m/>
    <x v="0"/>
    <s v="Planned "/>
    <d v="2015-05-08T00:00:00"/>
    <m/>
    <m/>
    <m/>
    <m/>
    <m/>
    <m/>
    <m/>
    <m/>
    <m/>
    <m/>
    <m/>
    <s v="Sarsepu LSS, Sarsepu"/>
  </r>
  <r>
    <d v="2015-07-06T00:00:00"/>
    <s v="Save the Children"/>
    <s v="INGO"/>
    <x v="17"/>
    <s v="Jhyaku"/>
    <m/>
    <s v="Institutional_WASH"/>
    <x v="12"/>
    <s v="Provision of durable emergency latrine"/>
    <n v="10"/>
    <s v="latrines"/>
    <s v="Temporary"/>
    <m/>
    <x v="0"/>
    <s v="Planned "/>
    <d v="2015-05-08T00:00:00"/>
    <m/>
    <m/>
    <m/>
    <m/>
    <m/>
    <m/>
    <m/>
    <m/>
    <m/>
    <m/>
    <m/>
    <m/>
  </r>
  <r>
    <d v="2015-07-06T00:00:00"/>
    <s v="Save the Children"/>
    <s v="INGO"/>
    <x v="17"/>
    <s v="Jugu"/>
    <m/>
    <s v="Assessment"/>
    <x v="1"/>
    <m/>
    <m/>
    <m/>
    <m/>
    <m/>
    <x v="1"/>
    <s v="Completed"/>
    <d v="2015-05-18T00:00:00"/>
    <d v="2015-06-07T00:00:00"/>
    <m/>
    <m/>
    <m/>
    <m/>
    <m/>
    <m/>
    <m/>
    <m/>
    <m/>
    <m/>
    <m/>
  </r>
  <r>
    <d v="2015-07-06T00:00:00"/>
    <s v="Save the Children"/>
    <s v="INGO"/>
    <x v="17"/>
    <s v="Jugu"/>
    <m/>
    <s v="Sanitation"/>
    <x v="0"/>
    <s v="Provision of communal emergency latrine"/>
    <n v="2"/>
    <s v="latrine"/>
    <s v="Temporary"/>
    <m/>
    <x v="5"/>
    <s v="Planned "/>
    <d v="2015-06-13T00:00:00"/>
    <m/>
    <m/>
    <m/>
    <m/>
    <m/>
    <m/>
    <m/>
    <m/>
    <m/>
    <m/>
    <m/>
    <m/>
  </r>
  <r>
    <d v="2015-07-06T00:00:00"/>
    <s v="Save the Children"/>
    <s v="INGO"/>
    <x v="17"/>
    <s v="Jugu"/>
    <m/>
    <s v="Sanitation"/>
    <x v="0"/>
    <s v="Provision of communal emergency latrine"/>
    <s v="TBI"/>
    <s v="Latrine"/>
    <s v="Temporary"/>
    <m/>
    <x v="1"/>
    <s v="Planned "/>
    <m/>
    <m/>
    <m/>
    <m/>
    <m/>
    <m/>
    <m/>
    <m/>
    <m/>
    <m/>
    <m/>
    <m/>
    <m/>
  </r>
  <r>
    <d v="2015-07-06T00:00:00"/>
    <s v="Save the Children"/>
    <s v="INGO"/>
    <x v="17"/>
    <s v="Jugu"/>
    <m/>
    <s v="Hygiene"/>
    <x v="8"/>
    <s v="Child to child hygiene promoton"/>
    <n v="1"/>
    <s v="sumlump activity"/>
    <s v="Temporary"/>
    <m/>
    <x v="5"/>
    <s v="Planned "/>
    <d v="2015-06-13T00:00:00"/>
    <m/>
    <m/>
    <m/>
    <m/>
    <m/>
    <m/>
    <m/>
    <m/>
    <m/>
    <m/>
    <m/>
    <m/>
  </r>
  <r>
    <d v="2015-07-06T00:00:00"/>
    <s v="Save the Children"/>
    <s v="INGO"/>
    <x v="17"/>
    <s v="Jugu"/>
    <m/>
    <s v="Hygiene"/>
    <x v="8"/>
    <s v="Hygiene Promotion by health worker"/>
    <n v="1"/>
    <s v="sumlump activity"/>
    <s v="Temporary"/>
    <m/>
    <x v="4"/>
    <s v="Planned "/>
    <d v="2015-06-13T00:00:00"/>
    <m/>
    <m/>
    <m/>
    <m/>
    <m/>
    <m/>
    <m/>
    <m/>
    <m/>
    <m/>
    <m/>
    <m/>
  </r>
  <r>
    <d v="2015-07-06T00:00:00"/>
    <s v="Save the Children"/>
    <s v="INGO"/>
    <x v="17"/>
    <s v="Jugu"/>
    <m/>
    <s v="Hygiene"/>
    <x v="8"/>
    <s v="Training and supervise Social Mobilizer on Hygiene promotion"/>
    <n v="1"/>
    <s v="lumpsum activites"/>
    <s v="Temporary"/>
    <m/>
    <x v="1"/>
    <s v="Planned "/>
    <m/>
    <m/>
    <m/>
    <m/>
    <m/>
    <m/>
    <m/>
    <m/>
    <m/>
    <m/>
    <m/>
    <m/>
    <m/>
  </r>
  <r>
    <d v="2015-07-06T00:00:00"/>
    <s v="Save the Children"/>
    <s v="INGO"/>
    <x v="17"/>
    <s v="Jugu"/>
    <m/>
    <s v="Hygiene"/>
    <x v="8"/>
    <s v="Child to child hygiene promotion"/>
    <n v="11"/>
    <s v="lumpsum activity"/>
    <s v="Temporary"/>
    <m/>
    <x v="0"/>
    <s v="Planned "/>
    <d v="2015-05-08T00:00:00"/>
    <m/>
    <m/>
    <m/>
    <m/>
    <m/>
    <m/>
    <m/>
    <m/>
    <m/>
    <m/>
    <m/>
    <m/>
  </r>
  <r>
    <d v="2015-07-06T00:00:00"/>
    <s v="Save the Children"/>
    <s v="INGO"/>
    <x v="17"/>
    <s v="Jugu"/>
    <m/>
    <s v="Hygiene"/>
    <x v="8"/>
    <s v="Train and equip Water Management Committees (WMCs)"/>
    <m/>
    <m/>
    <m/>
    <m/>
    <x v="1"/>
    <m/>
    <m/>
    <m/>
    <m/>
    <m/>
    <m/>
    <m/>
    <m/>
    <m/>
    <m/>
    <m/>
    <m/>
    <m/>
    <m/>
  </r>
  <r>
    <d v="2015-07-06T00:00:00"/>
    <s v="Save the Children"/>
    <s v="INGO"/>
    <x v="17"/>
    <s v="Jugu"/>
    <m/>
    <s v="Water"/>
    <x v="4"/>
    <s v="Restore/install water supply in school"/>
    <n v="1"/>
    <s v="scheme"/>
    <s v="Sustainable"/>
    <m/>
    <x v="0"/>
    <s v="Planned "/>
    <d v="2015-05-08T00:00:00"/>
    <m/>
    <n v="24"/>
    <m/>
    <m/>
    <m/>
    <m/>
    <m/>
    <m/>
    <m/>
    <m/>
    <m/>
    <s v="Kutidanda PS, Urleni"/>
  </r>
  <r>
    <d v="2015-07-06T00:00:00"/>
    <s v="Save the Children"/>
    <s v="INGO"/>
    <x v="17"/>
    <s v="Jugu"/>
    <m/>
    <s v="Water"/>
    <x v="4"/>
    <s v="Restore/install water supply in school"/>
    <n v="1"/>
    <s v="scheme"/>
    <s v="Sustainable"/>
    <m/>
    <x v="0"/>
    <s v="Planned "/>
    <d v="2015-05-08T00:00:00"/>
    <m/>
    <n v="25"/>
    <m/>
    <m/>
    <m/>
    <m/>
    <m/>
    <m/>
    <m/>
    <m/>
    <m/>
    <s v="Marion PS, Rajapu"/>
  </r>
  <r>
    <d v="2015-07-06T00:00:00"/>
    <s v="Save the Children"/>
    <s v="INGO"/>
    <x v="17"/>
    <s v="Jugu"/>
    <m/>
    <s v="Water"/>
    <x v="4"/>
    <s v="Restore/install water supply in school"/>
    <n v="1"/>
    <s v="scheme"/>
    <s v="Sustainable"/>
    <m/>
    <x v="0"/>
    <s v="Planned "/>
    <d v="2015-05-08T00:00:00"/>
    <m/>
    <n v="28"/>
    <m/>
    <m/>
    <m/>
    <m/>
    <m/>
    <m/>
    <m/>
    <m/>
    <m/>
    <s v="Nageshori, PS, Tunibot"/>
  </r>
  <r>
    <d v="2015-07-06T00:00:00"/>
    <s v="Save the Children"/>
    <s v="INGO"/>
    <x v="17"/>
    <s v="Jugu"/>
    <m/>
    <s v="Water"/>
    <x v="4"/>
    <s v="Restore/install water supply in school"/>
    <n v="1"/>
    <s v="scheme"/>
    <s v="Sustainable"/>
    <m/>
    <x v="0"/>
    <s v="Planned "/>
    <d v="2015-05-08T00:00:00"/>
    <m/>
    <n v="34"/>
    <m/>
    <m/>
    <m/>
    <m/>
    <m/>
    <m/>
    <m/>
    <m/>
    <m/>
    <s v="Kalidevi PS, Darkha"/>
  </r>
  <r>
    <d v="2015-07-06T00:00:00"/>
    <s v="Save the Children"/>
    <s v="INGO"/>
    <x v="17"/>
    <s v="Jugu"/>
    <m/>
    <s v="Water"/>
    <x v="4"/>
    <s v="Restore/install water supply in school"/>
    <n v="1"/>
    <s v="scheme"/>
    <s v="Sustainable"/>
    <m/>
    <x v="0"/>
    <s v="Planned "/>
    <d v="2015-05-08T00:00:00"/>
    <m/>
    <n v="35"/>
    <m/>
    <m/>
    <m/>
    <m/>
    <m/>
    <m/>
    <m/>
    <m/>
    <m/>
    <s v="Chetpu PS, Majhkharkha"/>
  </r>
  <r>
    <d v="2015-07-06T00:00:00"/>
    <s v="Save the Children"/>
    <s v="INGO"/>
    <x v="17"/>
    <s v="Jugu"/>
    <m/>
    <s v="Water"/>
    <x v="4"/>
    <s v="Restore/install water supply in school"/>
    <n v="1"/>
    <s v="scheme"/>
    <s v="Sustainable"/>
    <m/>
    <x v="0"/>
    <s v="Planned "/>
    <d v="2015-05-08T00:00:00"/>
    <m/>
    <n v="35"/>
    <m/>
    <m/>
    <m/>
    <m/>
    <m/>
    <m/>
    <m/>
    <m/>
    <m/>
    <s v="Shivadarshan PS, Chetpu"/>
  </r>
  <r>
    <d v="2015-07-06T00:00:00"/>
    <s v="Save the Children"/>
    <s v="INGO"/>
    <x v="17"/>
    <s v="Jugu"/>
    <m/>
    <s v="Water"/>
    <x v="4"/>
    <s v="Restore/install water supply in school"/>
    <n v="1"/>
    <s v="scheme"/>
    <s v="Sustainable"/>
    <m/>
    <x v="0"/>
    <s v="Planned "/>
    <d v="2015-05-08T00:00:00"/>
    <m/>
    <n v="38"/>
    <m/>
    <m/>
    <m/>
    <m/>
    <m/>
    <m/>
    <m/>
    <m/>
    <m/>
    <s v="Kalidevi LSS, Ukhubari"/>
  </r>
  <r>
    <d v="2015-07-06T00:00:00"/>
    <s v="Save the Children"/>
    <s v="INGO"/>
    <x v="17"/>
    <s v="Jugu"/>
    <m/>
    <s v="Water"/>
    <x v="4"/>
    <s v="Restore/install water supply in school"/>
    <n v="1"/>
    <s v="scheme"/>
    <s v="Sustainable"/>
    <m/>
    <x v="0"/>
    <s v="Planned "/>
    <d v="2015-05-08T00:00:00"/>
    <m/>
    <n v="83"/>
    <m/>
    <m/>
    <m/>
    <m/>
    <m/>
    <m/>
    <m/>
    <m/>
    <m/>
    <s v="Yarsa LSS, Years"/>
  </r>
  <r>
    <d v="2015-07-06T00:00:00"/>
    <s v="Save the Children"/>
    <s v="INGO"/>
    <x v="17"/>
    <s v="Jugu"/>
    <m/>
    <s v="Water"/>
    <x v="4"/>
    <s v="Restore/install water supply in school"/>
    <n v="1"/>
    <s v="scheme"/>
    <s v="Sustainable"/>
    <m/>
    <x v="0"/>
    <s v="Planned "/>
    <d v="2015-05-08T00:00:00"/>
    <m/>
    <n v="96"/>
    <m/>
    <m/>
    <m/>
    <m/>
    <m/>
    <m/>
    <m/>
    <m/>
    <m/>
    <s v="Setidevi PS, Chhap Kaseri"/>
  </r>
  <r>
    <d v="2015-07-06T00:00:00"/>
    <s v="Save the Children"/>
    <s v="INGO"/>
    <x v="17"/>
    <s v="Jugu"/>
    <m/>
    <s v="Water"/>
    <x v="4"/>
    <s v="Restore/install water supply in school"/>
    <n v="1"/>
    <s v="scheme"/>
    <s v="Sustainable"/>
    <m/>
    <x v="0"/>
    <s v="Planned "/>
    <d v="2015-05-08T00:00:00"/>
    <m/>
    <n v="125"/>
    <m/>
    <m/>
    <m/>
    <m/>
    <m/>
    <m/>
    <m/>
    <m/>
    <m/>
    <s v="Nakanchan PS, Biramsi"/>
  </r>
  <r>
    <d v="2015-07-06T00:00:00"/>
    <s v="Save the Children"/>
    <s v="INGO"/>
    <x v="17"/>
    <s v="Jugu"/>
    <m/>
    <s v="Water"/>
    <x v="4"/>
    <s v="Restore/install water supply in school"/>
    <n v="1"/>
    <s v="scheme"/>
    <s v="Sustainable"/>
    <m/>
    <x v="0"/>
    <s v="Planned "/>
    <d v="2015-05-08T00:00:00"/>
    <m/>
    <n v="589"/>
    <m/>
    <m/>
    <m/>
    <m/>
    <m/>
    <m/>
    <m/>
    <m/>
    <m/>
    <s v="Nilkantheshor HSS, Reshamdanda"/>
  </r>
  <r>
    <d v="2015-07-06T00:00:00"/>
    <s v="Save the Children"/>
    <s v="INGO"/>
    <x v="17"/>
    <s v="Jugu"/>
    <m/>
    <s v="Water"/>
    <x v="4"/>
    <s v="Repair of Community water scheme"/>
    <n v="1"/>
    <s v="scheme"/>
    <s v="Sustainable"/>
    <m/>
    <x v="1"/>
    <s v="Planned "/>
    <d v="2015-06-13T00:00:00"/>
    <m/>
    <n v="3882"/>
    <m/>
    <m/>
    <m/>
    <m/>
    <m/>
    <m/>
    <m/>
    <m/>
    <m/>
    <m/>
  </r>
  <r>
    <d v="2015-07-06T00:00:00"/>
    <s v="Save the Children"/>
    <s v="INGO"/>
    <x v="17"/>
    <s v="Jugu"/>
    <m/>
    <s v="Water"/>
    <x v="4"/>
    <s v="instaltion tank and water point"/>
    <n v="1"/>
    <s v="system"/>
    <s v="Temporary"/>
    <m/>
    <x v="5"/>
    <s v="Planned "/>
    <d v="2015-06-13T00:00:00"/>
    <m/>
    <m/>
    <m/>
    <m/>
    <m/>
    <m/>
    <m/>
    <m/>
    <m/>
    <m/>
    <m/>
    <m/>
  </r>
  <r>
    <d v="2015-07-06T00:00:00"/>
    <s v="Save the Children"/>
    <s v="INGO"/>
    <x v="17"/>
    <s v="Jugu"/>
    <m/>
    <s v="Institutional_WASH"/>
    <x v="11"/>
    <s v="Provision of communal emergency latrine"/>
    <n v="2"/>
    <s v="latrine"/>
    <s v="Temporary"/>
    <m/>
    <x v="4"/>
    <s v="Planned "/>
    <d v="2015-06-13T00:00:00"/>
    <m/>
    <m/>
    <m/>
    <m/>
    <m/>
    <m/>
    <m/>
    <m/>
    <m/>
    <m/>
    <m/>
    <m/>
  </r>
  <r>
    <d v="2015-07-06T00:00:00"/>
    <s v="Save the Children"/>
    <s v="INGO"/>
    <x v="17"/>
    <s v="Jugu"/>
    <m/>
    <s v="Institutional_WASH"/>
    <x v="12"/>
    <s v="Provision of durable emergency latrine"/>
    <n v="22"/>
    <s v="latrines"/>
    <s v="Temporary"/>
    <m/>
    <x v="0"/>
    <s v="Planned "/>
    <d v="2015-05-08T00:00:00"/>
    <m/>
    <m/>
    <m/>
    <m/>
    <m/>
    <m/>
    <m/>
    <m/>
    <m/>
    <m/>
    <m/>
    <m/>
  </r>
  <r>
    <d v="2015-07-06T00:00:00"/>
    <s v="Save the Children"/>
    <s v="INGO"/>
    <x v="17"/>
    <s v="Kabhre"/>
    <m/>
    <s v="Assessment"/>
    <x v="1"/>
    <m/>
    <m/>
    <m/>
    <m/>
    <m/>
    <x v="1"/>
    <s v="Completed"/>
    <d v="2015-05-11T00:00:00"/>
    <d v="2015-06-07T00:00:00"/>
    <m/>
    <m/>
    <m/>
    <m/>
    <m/>
    <m/>
    <m/>
    <m/>
    <m/>
    <m/>
    <m/>
  </r>
  <r>
    <d v="2015-07-06T00:00:00"/>
    <s v="Save the Children"/>
    <s v="INGO"/>
    <x v="17"/>
    <s v="Kabhre"/>
    <m/>
    <s v="Hygiene"/>
    <x v="8"/>
    <s v="Hygiene Promotion by health worker"/>
    <n v="1"/>
    <s v="sumlump activity"/>
    <s v="Temporary"/>
    <m/>
    <x v="4"/>
    <s v="Planned "/>
    <d v="2015-06-13T00:00:00"/>
    <m/>
    <m/>
    <m/>
    <m/>
    <m/>
    <m/>
    <m/>
    <m/>
    <m/>
    <m/>
    <m/>
    <m/>
  </r>
  <r>
    <d v="2015-07-06T00:00:00"/>
    <s v="Save the Children"/>
    <s v="INGO"/>
    <x v="17"/>
    <s v="Kabhre"/>
    <m/>
    <s v="Hygiene"/>
    <x v="8"/>
    <s v="Child to child hygiene promotion"/>
    <n v="6"/>
    <s v="lumpsum activity"/>
    <s v="Temporary"/>
    <m/>
    <x v="0"/>
    <s v="Planned "/>
    <d v="2015-05-28T00:00:00"/>
    <m/>
    <m/>
    <m/>
    <m/>
    <m/>
    <m/>
    <m/>
    <m/>
    <m/>
    <m/>
    <m/>
    <m/>
  </r>
  <r>
    <d v="2015-07-06T00:00:00"/>
    <s v="Save the Children"/>
    <s v="INGO"/>
    <x v="17"/>
    <s v="Kabhre"/>
    <m/>
    <s v="Hygiene"/>
    <x v="6"/>
    <s v="250 kits and 500 tarps"/>
    <n v="250"/>
    <s v="kits"/>
    <s v="Temporary"/>
    <m/>
    <x v="1"/>
    <s v="Planned "/>
    <d v="2015-05-18T00:00:00"/>
    <d v="2015-06-03T00:00:00"/>
    <n v="1250"/>
    <m/>
    <m/>
    <m/>
    <m/>
    <m/>
    <m/>
    <m/>
    <m/>
    <m/>
    <m/>
  </r>
  <r>
    <d v="2015-07-06T00:00:00"/>
    <s v="Save the Children"/>
    <s v="INGO"/>
    <x v="17"/>
    <s v="Kabhre"/>
    <m/>
    <s v="Water"/>
    <x v="4"/>
    <s v="Restore/install water supply in school"/>
    <n v="1"/>
    <s v="scheme"/>
    <s v="Sustainable"/>
    <m/>
    <x v="0"/>
    <s v="Planned "/>
    <d v="2015-05-08T00:00:00"/>
    <m/>
    <n v="24"/>
    <m/>
    <m/>
    <m/>
    <m/>
    <m/>
    <m/>
    <m/>
    <m/>
    <m/>
    <s v="Bhabishya PS, Bagar"/>
  </r>
  <r>
    <d v="2015-07-06T00:00:00"/>
    <s v="Save the Children"/>
    <s v="INGO"/>
    <x v="17"/>
    <s v="Kabhre"/>
    <m/>
    <s v="Water"/>
    <x v="4"/>
    <s v="Restore/install water supply in school"/>
    <n v="1"/>
    <s v="scheme"/>
    <s v="Sustainable"/>
    <m/>
    <x v="0"/>
    <s v="Planned "/>
    <d v="2015-05-08T00:00:00"/>
    <m/>
    <n v="35"/>
    <m/>
    <m/>
    <m/>
    <m/>
    <m/>
    <m/>
    <m/>
    <m/>
    <m/>
    <s v="JanJagriti PS, Mainapokhari"/>
  </r>
  <r>
    <d v="2015-07-06T00:00:00"/>
    <s v="Save the Children"/>
    <s v="INGO"/>
    <x v="17"/>
    <s v="Kabhre"/>
    <m/>
    <s v="Water"/>
    <x v="4"/>
    <s v="Restore/install water supply in school"/>
    <n v="1"/>
    <s v="scheme"/>
    <s v="Sustainable"/>
    <m/>
    <x v="0"/>
    <s v="Planned "/>
    <d v="2015-05-08T00:00:00"/>
    <m/>
    <n v="42"/>
    <m/>
    <m/>
    <m/>
    <m/>
    <m/>
    <m/>
    <m/>
    <m/>
    <m/>
    <s v="Balbidyashram PS, Deurali"/>
  </r>
  <r>
    <d v="2015-07-06T00:00:00"/>
    <s v="Save the Children"/>
    <s v="INGO"/>
    <x v="17"/>
    <s v="Kabhre"/>
    <m/>
    <s v="Water"/>
    <x v="4"/>
    <s v="Restore/install water supply in school"/>
    <n v="1"/>
    <s v="scheme"/>
    <s v="Sustainable"/>
    <m/>
    <x v="0"/>
    <s v="Planned "/>
    <d v="2015-05-28T00:00:00"/>
    <m/>
    <n v="54"/>
    <m/>
    <m/>
    <m/>
    <m/>
    <m/>
    <m/>
    <m/>
    <m/>
    <m/>
    <s v="Netrajyoti LSS, Kalathok "/>
  </r>
  <r>
    <d v="2015-07-06T00:00:00"/>
    <s v="Save the Children"/>
    <s v="INGO"/>
    <x v="17"/>
    <s v="Kabhre"/>
    <m/>
    <s v="Water"/>
    <x v="4"/>
    <s v="Restore/install water supply in school"/>
    <n v="1"/>
    <s v="scheme"/>
    <s v="Sustainable"/>
    <m/>
    <x v="0"/>
    <s v="Planned "/>
    <d v="2015-05-08T00:00:00"/>
    <m/>
    <n v="211"/>
    <m/>
    <m/>
    <m/>
    <m/>
    <m/>
    <m/>
    <m/>
    <m/>
    <m/>
    <s v="Jaldevi SS, Mainapokhari"/>
  </r>
  <r>
    <d v="2015-07-06T00:00:00"/>
    <s v="Save the Children"/>
    <s v="INGO"/>
    <x v="17"/>
    <s v="Kabhre"/>
    <m/>
    <s v="Water"/>
    <x v="4"/>
    <s v="Restore/install water supply in school"/>
    <n v="1"/>
    <s v="scheme"/>
    <s v="Sustainable"/>
    <m/>
    <x v="0"/>
    <s v="Planned "/>
    <d v="2015-05-08T00:00:00"/>
    <m/>
    <n v="848"/>
    <m/>
    <m/>
    <m/>
    <m/>
    <m/>
    <m/>
    <m/>
    <m/>
    <m/>
    <s v="Hanumanteshor HSS, Jyamire"/>
  </r>
  <r>
    <d v="2015-07-06T00:00:00"/>
    <s v="Save the Children"/>
    <s v="INGO"/>
    <x v="17"/>
    <s v="Kabhre"/>
    <m/>
    <s v="Water"/>
    <x v="4"/>
    <s v="instaltion tank and water point"/>
    <n v="1"/>
    <s v="system"/>
    <s v="Temporary"/>
    <m/>
    <x v="4"/>
    <s v="Planned "/>
    <d v="2015-06-13T00:00:00"/>
    <m/>
    <m/>
    <m/>
    <m/>
    <m/>
    <m/>
    <m/>
    <m/>
    <m/>
    <m/>
    <m/>
    <m/>
  </r>
  <r>
    <d v="2015-07-06T00:00:00"/>
    <s v="Save the Children"/>
    <s v="INGO"/>
    <x v="17"/>
    <s v="Kabhre"/>
    <m/>
    <s v="Institutional_WASH"/>
    <x v="11"/>
    <s v="Provision of communal emergency latrine"/>
    <n v="2"/>
    <s v="latrine"/>
    <s v="Temporary"/>
    <m/>
    <x v="4"/>
    <s v="Planned "/>
    <d v="2015-06-13T00:00:00"/>
    <m/>
    <m/>
    <m/>
    <m/>
    <m/>
    <m/>
    <m/>
    <m/>
    <m/>
    <m/>
    <m/>
    <m/>
  </r>
  <r>
    <d v="2015-07-06T00:00:00"/>
    <s v="Save the Children"/>
    <s v="INGO"/>
    <x v="17"/>
    <s v="Kabhre"/>
    <m/>
    <s v="Institutional_WASH"/>
    <x v="12"/>
    <s v="Provision of durable emergency latrine"/>
    <n v="2"/>
    <s v="latrines"/>
    <s v="Temporary"/>
    <m/>
    <x v="0"/>
    <s v="Planned "/>
    <d v="2015-05-28T00:00:00"/>
    <m/>
    <m/>
    <m/>
    <m/>
    <m/>
    <m/>
    <m/>
    <m/>
    <m/>
    <m/>
    <m/>
    <m/>
  </r>
  <r>
    <d v="2015-07-06T00:00:00"/>
    <s v="Save the Children"/>
    <s v="INGO"/>
    <x v="17"/>
    <s v="Kabhre"/>
    <m/>
    <s v="Institutional_WASH"/>
    <x v="12"/>
    <s v="Provision of durable emergency latrine"/>
    <n v="10"/>
    <s v="latrines"/>
    <s v="Temporary"/>
    <m/>
    <x v="0"/>
    <s v="Planned "/>
    <d v="2015-05-08T00:00:00"/>
    <m/>
    <m/>
    <m/>
    <m/>
    <m/>
    <m/>
    <m/>
    <m/>
    <m/>
    <m/>
    <m/>
    <m/>
  </r>
  <r>
    <d v="2015-07-06T00:00:00"/>
    <s v="Save the Children"/>
    <s v="INGO"/>
    <x v="17"/>
    <s v="Namdu"/>
    <m/>
    <s v="Assessment"/>
    <x v="1"/>
    <m/>
    <m/>
    <m/>
    <m/>
    <m/>
    <x v="1"/>
    <s v="Completed"/>
    <d v="2015-05-11T00:00:00"/>
    <m/>
    <m/>
    <m/>
    <m/>
    <m/>
    <m/>
    <m/>
    <m/>
    <m/>
    <m/>
    <m/>
    <m/>
  </r>
  <r>
    <d v="2015-07-06T00:00:00"/>
    <s v="Save the Children"/>
    <s v="INGO"/>
    <x v="17"/>
    <s v="Namdu"/>
    <m/>
    <s v="Sanitation"/>
    <x v="0"/>
    <s v="Provision of communal emergency latrine"/>
    <n v="2"/>
    <s v="latrine"/>
    <s v="Temporary"/>
    <m/>
    <x v="5"/>
    <s v="Planned "/>
    <d v="2015-06-13T00:00:00"/>
    <m/>
    <m/>
    <m/>
    <m/>
    <m/>
    <m/>
    <m/>
    <m/>
    <m/>
    <m/>
    <m/>
    <m/>
  </r>
  <r>
    <d v="2015-07-06T00:00:00"/>
    <s v="Save the Children"/>
    <s v="INGO"/>
    <x v="17"/>
    <s v="Namdu"/>
    <m/>
    <s v="Hygiene"/>
    <x v="8"/>
    <s v="HP for 25 HHs"/>
    <n v="25"/>
    <s v="households"/>
    <s v="Temporary"/>
    <m/>
    <x v="1"/>
    <s v="Completed"/>
    <d v="2015-05-11T00:00:00"/>
    <d v="2015-05-13T00:00:00"/>
    <n v="125"/>
    <m/>
    <m/>
    <m/>
    <m/>
    <n v="125"/>
    <m/>
    <m/>
    <m/>
    <m/>
    <m/>
  </r>
  <r>
    <d v="2015-07-06T00:00:00"/>
    <s v="Save the Children"/>
    <s v="INGO"/>
    <x v="17"/>
    <s v="Namdu"/>
    <m/>
    <s v="Hygiene"/>
    <x v="8"/>
    <s v="Child to child hygiene promoton"/>
    <n v="1"/>
    <s v="sumlump activity"/>
    <s v="Temporary"/>
    <m/>
    <x v="5"/>
    <s v="Planned "/>
    <d v="2015-06-13T00:00:00"/>
    <m/>
    <m/>
    <m/>
    <m/>
    <m/>
    <m/>
    <m/>
    <m/>
    <m/>
    <m/>
    <m/>
    <m/>
  </r>
  <r>
    <d v="2015-07-06T00:00:00"/>
    <s v="Save the Children"/>
    <s v="INGO"/>
    <x v="17"/>
    <s v="Namdu"/>
    <m/>
    <s v="Hygiene"/>
    <x v="8"/>
    <s v="Hygiene Promotion by health worker"/>
    <n v="1"/>
    <s v="sumlump activity"/>
    <s v="Temporary"/>
    <m/>
    <x v="4"/>
    <s v="Planned "/>
    <d v="2015-06-13T00:00:00"/>
    <m/>
    <m/>
    <m/>
    <m/>
    <m/>
    <m/>
    <m/>
    <m/>
    <m/>
    <m/>
    <m/>
    <m/>
  </r>
  <r>
    <d v="2015-07-06T00:00:00"/>
    <s v="Save the Children"/>
    <s v="INGO"/>
    <x v="17"/>
    <s v="Namdu"/>
    <m/>
    <s v="Hygiene"/>
    <x v="8"/>
    <s v="Child to child hygiene promotion"/>
    <n v="6"/>
    <s v="lumpsum activity"/>
    <s v="Temporary"/>
    <m/>
    <x v="0"/>
    <s v="Planned "/>
    <d v="2015-05-08T00:00:00"/>
    <m/>
    <m/>
    <m/>
    <m/>
    <m/>
    <m/>
    <m/>
    <m/>
    <m/>
    <m/>
    <m/>
    <m/>
  </r>
  <r>
    <d v="2015-07-06T00:00:00"/>
    <s v="Save the Children"/>
    <s v="INGO"/>
    <x v="17"/>
    <s v="Namdu"/>
    <m/>
    <s v="Hygiene"/>
    <x v="6"/>
    <m/>
    <n v="175"/>
    <s v="kits"/>
    <s v="Temporary"/>
    <m/>
    <x v="1"/>
    <s v="Completed"/>
    <s v="16/5/2015"/>
    <m/>
    <n v="1250"/>
    <m/>
    <m/>
    <m/>
    <m/>
    <n v="1250"/>
    <m/>
    <m/>
    <m/>
    <m/>
    <m/>
  </r>
  <r>
    <d v="2015-07-06T00:00:00"/>
    <s v="Save the Children"/>
    <s v="INGO"/>
    <x v="17"/>
    <s v="Namdu"/>
    <m/>
    <s v="Hygiene"/>
    <x v="6"/>
    <s v="250 kits and 500 tarps"/>
    <n v="250"/>
    <s v="kits"/>
    <s v="Temporary"/>
    <m/>
    <x v="1"/>
    <s v="Completed"/>
    <d v="2015-05-18T00:00:00"/>
    <m/>
    <n v="1250"/>
    <m/>
    <m/>
    <m/>
    <m/>
    <m/>
    <m/>
    <m/>
    <m/>
    <m/>
    <m/>
  </r>
  <r>
    <d v="2015-07-06T00:00:00"/>
    <s v="Save the Children"/>
    <s v="INGO"/>
    <x v="17"/>
    <s v="Namdu"/>
    <m/>
    <s v="Water"/>
    <x v="4"/>
    <s v="Repair of community water system"/>
    <n v="1"/>
    <s v="system"/>
    <s v="Sustainable"/>
    <m/>
    <x v="1"/>
    <s v="Completed"/>
    <d v="2015-05-13T00:00:00"/>
    <d v="2015-06-07T00:00:00"/>
    <n v="1450"/>
    <m/>
    <m/>
    <m/>
    <m/>
    <n v="1450"/>
    <m/>
    <m/>
    <m/>
    <m/>
    <m/>
  </r>
  <r>
    <d v="2015-07-06T00:00:00"/>
    <s v="Save the Children"/>
    <s v="INGO"/>
    <x v="17"/>
    <s v="Namdu"/>
    <m/>
    <s v="Water"/>
    <x v="4"/>
    <s v="Repair of Community water scheme"/>
    <n v="1"/>
    <s v="scheme"/>
    <s v="Sustainable"/>
    <m/>
    <x v="1"/>
    <s v="Completed"/>
    <d v="2015-05-13T00:00:00"/>
    <d v="2015-06-07T00:00:00"/>
    <n v="1450"/>
    <n v="4946"/>
    <m/>
    <m/>
    <m/>
    <n v="1450"/>
    <m/>
    <m/>
    <m/>
    <m/>
    <m/>
  </r>
  <r>
    <d v="2015-07-06T00:00:00"/>
    <s v="Save the Children"/>
    <s v="INGO"/>
    <x v="17"/>
    <s v="Namdu"/>
    <m/>
    <s v="Water"/>
    <x v="4"/>
    <s v="Restore/install water supply in school"/>
    <n v="1"/>
    <s v="scheme"/>
    <s v="Sustainable"/>
    <s v="WASH in School"/>
    <x v="0"/>
    <s v="Completed"/>
    <d v="2015-05-08T00:00:00"/>
    <m/>
    <n v="31"/>
    <m/>
    <m/>
    <m/>
    <m/>
    <m/>
    <m/>
    <m/>
    <m/>
    <m/>
    <s v="Ghimiretar PS, Ghimeretar"/>
  </r>
  <r>
    <d v="2015-07-06T00:00:00"/>
    <s v="Save the Children"/>
    <s v="INGO"/>
    <x v="17"/>
    <s v="Namdu"/>
    <m/>
    <s v="Water"/>
    <x v="4"/>
    <s v="Restore/install water supply in school"/>
    <n v="1"/>
    <s v="scheme"/>
    <s v="Sustainable"/>
    <s v="Planned "/>
    <x v="0"/>
    <s v="Planned "/>
    <d v="2015-05-08T00:00:00"/>
    <m/>
    <n v="40"/>
    <m/>
    <m/>
    <m/>
    <m/>
    <m/>
    <m/>
    <m/>
    <m/>
    <m/>
    <s v="Hanumanteshor PS, Ghartigaun"/>
  </r>
  <r>
    <d v="2015-07-06T00:00:00"/>
    <s v="Save the Children"/>
    <s v="INGO"/>
    <x v="17"/>
    <s v="Namdu"/>
    <m/>
    <s v="Water"/>
    <x v="4"/>
    <s v="Restore/install water supply in school"/>
    <n v="1"/>
    <s v="scheme"/>
    <s v="Sustainable"/>
    <s v="WASH in School"/>
    <x v="0"/>
    <s v="Planned "/>
    <d v="2015-05-08T00:00:00"/>
    <m/>
    <n v="54"/>
    <m/>
    <m/>
    <m/>
    <m/>
    <m/>
    <m/>
    <m/>
    <m/>
    <m/>
    <s v="Khakaleshori PS, Kanle"/>
  </r>
  <r>
    <d v="2015-07-06T00:00:00"/>
    <s v="Save the Children"/>
    <s v="INGO"/>
    <x v="17"/>
    <s v="Namdu"/>
    <m/>
    <s v="Water"/>
    <x v="4"/>
    <s v="Restore/install water supply in school"/>
    <n v="1"/>
    <s v="scheme"/>
    <s v="Sustainable"/>
    <s v="Planned "/>
    <x v="0"/>
    <s v="Planned "/>
    <d v="2015-05-08T00:00:00"/>
    <m/>
    <n v="59"/>
    <m/>
    <m/>
    <m/>
    <m/>
    <m/>
    <m/>
    <m/>
    <m/>
    <m/>
    <s v="Gaurishanker  PS , Marbutar"/>
  </r>
  <r>
    <d v="2015-07-06T00:00:00"/>
    <s v="Save the Children"/>
    <s v="INGO"/>
    <x v="17"/>
    <s v="Namdu"/>
    <m/>
    <s v="Water"/>
    <x v="4"/>
    <s v="Restore/install water supply in school"/>
    <n v="1"/>
    <s v="scheme"/>
    <s v="Sustainable"/>
    <s v="WASH in School"/>
    <x v="0"/>
    <s v="Planned "/>
    <d v="2015-05-08T00:00:00"/>
    <m/>
    <n v="96"/>
    <m/>
    <m/>
    <m/>
    <m/>
    <m/>
    <m/>
    <m/>
    <m/>
    <m/>
    <s v="Busti LSS, Busti"/>
  </r>
  <r>
    <d v="2015-07-06T00:00:00"/>
    <s v="Save the Children"/>
    <s v="INGO"/>
    <x v="17"/>
    <s v="Namdu"/>
    <m/>
    <s v="Water"/>
    <x v="4"/>
    <s v="Restore/install water supply in school"/>
    <n v="1"/>
    <s v="scheme"/>
    <s v="Sustainable"/>
    <s v="WASH in School"/>
    <x v="0"/>
    <s v="Planned "/>
    <d v="2015-05-08T00:00:00"/>
    <m/>
    <n v="122"/>
    <m/>
    <m/>
    <m/>
    <m/>
    <m/>
    <m/>
    <m/>
    <m/>
    <m/>
    <s v="Jalpadevi LSS, Menechour"/>
  </r>
  <r>
    <d v="2015-07-06T00:00:00"/>
    <s v="Save the Children"/>
    <s v="INGO"/>
    <x v="17"/>
    <s v="Namdu"/>
    <m/>
    <s v="Water"/>
    <x v="4"/>
    <s v="instaltion tank and water point"/>
    <n v="1"/>
    <s v="system"/>
    <s v="Temporary"/>
    <m/>
    <x v="5"/>
    <s v="Planned "/>
    <d v="2015-06-13T00:00:00"/>
    <m/>
    <m/>
    <m/>
    <m/>
    <m/>
    <m/>
    <m/>
    <m/>
    <m/>
    <m/>
    <m/>
    <m/>
  </r>
  <r>
    <d v="2015-07-06T00:00:00"/>
    <s v="Save the Children"/>
    <s v="INGO"/>
    <x v="17"/>
    <s v="Namdu"/>
    <m/>
    <s v="Hygiene"/>
    <x v="9"/>
    <s v="Soap and tarps to 25 HHs"/>
    <n v="100"/>
    <s v="bars"/>
    <s v="Temporary"/>
    <m/>
    <x v="1"/>
    <s v="Completed"/>
    <d v="2015-05-11T00:00:00"/>
    <d v="2015-05-13T00:00:00"/>
    <n v="125"/>
    <m/>
    <m/>
    <m/>
    <m/>
    <n v="125"/>
    <m/>
    <m/>
    <m/>
    <m/>
    <m/>
  </r>
  <r>
    <d v="2015-07-06T00:00:00"/>
    <s v="Save the Children"/>
    <s v="INGO"/>
    <x v="17"/>
    <s v="Namdu"/>
    <m/>
    <s v="Institutional_WASH"/>
    <x v="12"/>
    <s v="Provision of durable emergency latrine"/>
    <n v="12"/>
    <s v="latrines"/>
    <s v="Temporary"/>
    <m/>
    <x v="0"/>
    <s v="Planned "/>
    <d v="2015-05-08T00:00:00"/>
    <m/>
    <m/>
    <m/>
    <m/>
    <m/>
    <m/>
    <m/>
    <m/>
    <m/>
    <m/>
    <m/>
    <m/>
  </r>
  <r>
    <d v="2015-07-06T00:00:00"/>
    <s v="Save the Children"/>
    <s v="INGO"/>
    <x v="0"/>
    <s v="Anaikot"/>
    <m/>
    <s v="Assessment"/>
    <x v="1"/>
    <m/>
    <m/>
    <m/>
    <s v="Temporary"/>
    <m/>
    <x v="1"/>
    <s v="Ongoing"/>
    <m/>
    <m/>
    <m/>
    <m/>
    <m/>
    <m/>
    <m/>
    <m/>
    <m/>
    <m/>
    <m/>
    <m/>
    <m/>
  </r>
  <r>
    <d v="2015-07-06T00:00:00"/>
    <s v="Save the Children"/>
    <s v="INGO"/>
    <x v="0"/>
    <s v="Anaikot"/>
    <m/>
    <s v="Sanitation"/>
    <x v="0"/>
    <s v="Provision of communal emergency latrine"/>
    <n v="2"/>
    <s v="latrine"/>
    <s v="Temporary"/>
    <m/>
    <x v="5"/>
    <s v="Ongoing"/>
    <d v="2015-06-13T00:00:00"/>
    <m/>
    <m/>
    <m/>
    <m/>
    <m/>
    <m/>
    <m/>
    <m/>
    <m/>
    <m/>
    <m/>
    <m/>
  </r>
  <r>
    <d v="2015-07-06T00:00:00"/>
    <s v="Save the Children"/>
    <s v="INGO"/>
    <x v="0"/>
    <s v="Anaikot"/>
    <m/>
    <s v="Sanitation"/>
    <x v="0"/>
    <s v="Provision of communal emergency latrine"/>
    <s v="TBI"/>
    <s v="Latrine"/>
    <s v="Temporary"/>
    <m/>
    <x v="1"/>
    <s v="Planned "/>
    <d v="2015-06-13T00:00:00"/>
    <m/>
    <m/>
    <m/>
    <m/>
    <m/>
    <m/>
    <m/>
    <m/>
    <m/>
    <m/>
    <m/>
    <m/>
  </r>
  <r>
    <d v="2015-07-06T00:00:00"/>
    <s v="Save the Children"/>
    <s v="INGO"/>
    <x v="0"/>
    <s v="Anaikot"/>
    <m/>
    <s v="Hygiene"/>
    <x v="8"/>
    <s v="Child-to-Child hygiene promotion"/>
    <n v="1"/>
    <s v="school"/>
    <s v="Temporary"/>
    <m/>
    <x v="0"/>
    <s v="Ongoing"/>
    <d v="2015-05-27T00:00:00"/>
    <m/>
    <n v="245"/>
    <m/>
    <m/>
    <m/>
    <m/>
    <m/>
    <m/>
    <m/>
    <m/>
    <m/>
    <m/>
  </r>
  <r>
    <d v="2015-07-06T00:00:00"/>
    <s v="Save the Children"/>
    <s v="INGO"/>
    <x v="0"/>
    <s v="Anaikot"/>
    <m/>
    <s v="Hygiene"/>
    <x v="8"/>
    <s v="Child to child hygiene promoton"/>
    <n v="1"/>
    <s v="sumlump activity"/>
    <s v="Temporary"/>
    <m/>
    <x v="5"/>
    <s v="Ongoing"/>
    <d v="2015-06-13T00:00:00"/>
    <m/>
    <m/>
    <m/>
    <m/>
    <m/>
    <m/>
    <m/>
    <m/>
    <m/>
    <m/>
    <m/>
    <m/>
  </r>
  <r>
    <d v="2015-07-06T00:00:00"/>
    <s v="Save the Children"/>
    <s v="INGO"/>
    <x v="0"/>
    <s v="Anaikot"/>
    <m/>
    <s v="Hygiene"/>
    <x v="8"/>
    <s v="Hygiene Promotion by Social Mobilizer"/>
    <n v="1"/>
    <s v="lumpsum activites"/>
    <s v="Temporary"/>
    <m/>
    <x v="1"/>
    <s v="Planned "/>
    <d v="2015-06-13T00:00:00"/>
    <m/>
    <m/>
    <m/>
    <m/>
    <m/>
    <m/>
    <m/>
    <m/>
    <m/>
    <m/>
    <m/>
    <m/>
  </r>
  <r>
    <d v="2015-07-06T00:00:00"/>
    <s v="Save the Children"/>
    <s v="INGO"/>
    <x v="0"/>
    <s v="Anaikot"/>
    <m/>
    <s v="Hygiene"/>
    <x v="8"/>
    <s v="Train and equip Water Management Committees (WMCs)"/>
    <m/>
    <m/>
    <m/>
    <m/>
    <x v="2"/>
    <m/>
    <m/>
    <m/>
    <m/>
    <m/>
    <m/>
    <m/>
    <m/>
    <m/>
    <m/>
    <m/>
    <m/>
    <m/>
    <m/>
  </r>
  <r>
    <d v="2015-07-06T00:00:00"/>
    <s v="Save the Children"/>
    <s v="INGO"/>
    <x v="0"/>
    <s v="Anaikot"/>
    <m/>
    <s v="Water"/>
    <x v="4"/>
    <s v="instaltion tank and water point"/>
    <n v="1"/>
    <s v="system"/>
    <s v="Temporary"/>
    <m/>
    <x v="5"/>
    <s v="Completed"/>
    <d v="2015-06-13T00:00:00"/>
    <m/>
    <n v="227"/>
    <m/>
    <m/>
    <m/>
    <m/>
    <n v="227"/>
    <m/>
    <m/>
    <m/>
    <m/>
    <m/>
  </r>
  <r>
    <d v="2015-07-06T00:00:00"/>
    <s v="Save the Children"/>
    <s v="INGO"/>
    <x v="0"/>
    <s v="Anaikot"/>
    <m/>
    <s v="Water"/>
    <x v="4"/>
    <s v="Repair of Community water scheme"/>
    <n v="1"/>
    <s v="scheme"/>
    <s v="Sustainable"/>
    <m/>
    <x v="1"/>
    <s v="Planned "/>
    <d v="2015-06-13T00:00:00"/>
    <m/>
    <n v="7100"/>
    <m/>
    <m/>
    <m/>
    <m/>
    <m/>
    <m/>
    <m/>
    <m/>
    <m/>
    <m/>
  </r>
  <r>
    <d v="2015-07-06T00:00:00"/>
    <s v="Save the Children"/>
    <s v="INGO"/>
    <x v="0"/>
    <s v="Anaikot"/>
    <m/>
    <s v="Institutional_WASH"/>
    <x v="12"/>
    <s v="Restore water supply in school"/>
    <n v="1"/>
    <s v="school"/>
    <s v="Sustainable"/>
    <m/>
    <x v="0"/>
    <s v="Ongoing"/>
    <d v="2015-05-27T00:00:00"/>
    <m/>
    <n v="245"/>
    <m/>
    <m/>
    <m/>
    <m/>
    <m/>
    <m/>
    <m/>
    <m/>
    <m/>
    <m/>
  </r>
  <r>
    <d v="2015-07-06T00:00:00"/>
    <s v="Save the Children"/>
    <s v="INGO"/>
    <x v="0"/>
    <s v="Anaikot"/>
    <m/>
    <s v="Institutional_WASH"/>
    <x v="12"/>
    <s v="Emergency latrine"/>
    <n v="1"/>
    <s v="school"/>
    <s v="Temporary"/>
    <m/>
    <x v="0"/>
    <s v="Ongoing"/>
    <d v="2015-05-27T00:00:00"/>
    <m/>
    <n v="245"/>
    <m/>
    <m/>
    <m/>
    <m/>
    <m/>
    <m/>
    <m/>
    <m/>
    <m/>
    <m/>
  </r>
  <r>
    <d v="2015-07-06T00:00:00"/>
    <s v="Save the Children"/>
    <s v="INGO"/>
    <x v="0"/>
    <s v="Balting"/>
    <m/>
    <s v="Assessment"/>
    <x v="1"/>
    <m/>
    <m/>
    <m/>
    <s v="Temporary"/>
    <m/>
    <x v="1"/>
    <s v="Ongoing"/>
    <m/>
    <m/>
    <m/>
    <m/>
    <m/>
    <m/>
    <m/>
    <m/>
    <m/>
    <m/>
    <m/>
    <m/>
    <m/>
  </r>
  <r>
    <d v="2015-07-06T00:00:00"/>
    <s v="Save the Children"/>
    <s v="INGO"/>
    <x v="0"/>
    <s v="Balting"/>
    <m/>
    <s v="Sanitation"/>
    <x v="0"/>
    <s v="Provision of communal emergency latrine"/>
    <n v="2"/>
    <s v="latrine"/>
    <s v="Temporary"/>
    <m/>
    <x v="5"/>
    <s v="Ongoing"/>
    <d v="2015-06-13T00:00:00"/>
    <m/>
    <m/>
    <m/>
    <m/>
    <m/>
    <m/>
    <m/>
    <m/>
    <m/>
    <m/>
    <m/>
    <m/>
  </r>
  <r>
    <d v="2015-07-06T00:00:00"/>
    <s v="Save the Children"/>
    <s v="INGO"/>
    <x v="0"/>
    <s v="Balting"/>
    <m/>
    <s v="Sanitation"/>
    <x v="0"/>
    <s v="Provision of communal emergency latrine"/>
    <s v="TBI"/>
    <s v="Latrine"/>
    <s v="Temporary"/>
    <m/>
    <x v="1"/>
    <s v="Planned "/>
    <d v="2015-06-13T00:00:00"/>
    <m/>
    <m/>
    <m/>
    <m/>
    <m/>
    <m/>
    <m/>
    <m/>
    <m/>
    <m/>
    <m/>
    <m/>
  </r>
  <r>
    <d v="2015-07-06T00:00:00"/>
    <s v="Save the Children"/>
    <s v="INGO"/>
    <x v="0"/>
    <s v="Balting"/>
    <m/>
    <s v="Hygiene"/>
    <x v="8"/>
    <s v="Child to child hygiene promoton"/>
    <n v="1"/>
    <s v="sumlump activity"/>
    <s v="Temporary"/>
    <m/>
    <x v="5"/>
    <s v="Ongoing"/>
    <d v="2015-06-13T00:00:00"/>
    <m/>
    <m/>
    <m/>
    <m/>
    <m/>
    <m/>
    <m/>
    <m/>
    <m/>
    <m/>
    <m/>
    <m/>
  </r>
  <r>
    <d v="2015-07-06T00:00:00"/>
    <s v="Save the Children"/>
    <s v="INGO"/>
    <x v="0"/>
    <s v="Balting"/>
    <m/>
    <s v="Hygiene"/>
    <x v="8"/>
    <s v="Hygiene Promotion by Social Mobilizer"/>
    <n v="1"/>
    <s v="lumpsum activites"/>
    <s v="Temporary"/>
    <m/>
    <x v="1"/>
    <s v="Planned "/>
    <d v="2015-06-13T00:00:00"/>
    <m/>
    <m/>
    <m/>
    <m/>
    <m/>
    <m/>
    <m/>
    <m/>
    <m/>
    <m/>
    <m/>
    <m/>
  </r>
  <r>
    <d v="2015-07-06T00:00:00"/>
    <s v="Save the Children"/>
    <s v="INGO"/>
    <x v="0"/>
    <s v="Balting"/>
    <m/>
    <s v="Hygiene"/>
    <x v="8"/>
    <s v="Train and equip Water Management Committees (WMCs)"/>
    <m/>
    <m/>
    <m/>
    <m/>
    <x v="1"/>
    <m/>
    <m/>
    <m/>
    <m/>
    <m/>
    <m/>
    <m/>
    <m/>
    <m/>
    <m/>
    <m/>
    <m/>
    <m/>
    <m/>
  </r>
  <r>
    <d v="2015-07-06T00:00:00"/>
    <s v="Save the Children"/>
    <s v="INGO"/>
    <x v="0"/>
    <s v="Balting"/>
    <m/>
    <s v="Water"/>
    <x v="4"/>
    <s v="Repair of Community water scheme"/>
    <n v="1"/>
    <s v="scheme"/>
    <s v="Sustainable"/>
    <m/>
    <x v="1"/>
    <s v="Planned "/>
    <d v="2015-06-13T00:00:00"/>
    <m/>
    <n v="2590"/>
    <m/>
    <m/>
    <m/>
    <m/>
    <m/>
    <m/>
    <m/>
    <m/>
    <m/>
    <m/>
  </r>
  <r>
    <d v="2015-07-06T00:00:00"/>
    <s v="Save the Children"/>
    <s v="INGO"/>
    <x v="0"/>
    <s v="Balting"/>
    <m/>
    <s v="Water"/>
    <x v="4"/>
    <s v="instaltion tank and water point"/>
    <n v="1"/>
    <s v="system"/>
    <s v="Temporary"/>
    <m/>
    <x v="5"/>
    <s v="Ongoing"/>
    <d v="2015-06-13T00:00:00"/>
    <m/>
    <n v="61"/>
    <m/>
    <m/>
    <m/>
    <m/>
    <m/>
    <m/>
    <m/>
    <m/>
    <m/>
    <m/>
  </r>
  <r>
    <d v="2015-07-06T00:00:00"/>
    <s v="Save the Children"/>
    <s v="INGO"/>
    <x v="0"/>
    <s v="BanakhuChor"/>
    <m/>
    <s v="Assessment"/>
    <x v="1"/>
    <m/>
    <m/>
    <m/>
    <s v="Temporary"/>
    <m/>
    <x v="1"/>
    <s v="Ongoing"/>
    <m/>
    <m/>
    <m/>
    <m/>
    <m/>
    <m/>
    <m/>
    <m/>
    <m/>
    <m/>
    <m/>
    <m/>
    <m/>
  </r>
  <r>
    <d v="2015-07-06T00:00:00"/>
    <s v="Save the Children"/>
    <s v="INGO"/>
    <x v="0"/>
    <s v="BanakhuChor"/>
    <m/>
    <s v="Sanitation"/>
    <x v="0"/>
    <s v="Provision of communal emergency latrine"/>
    <s v="TBI"/>
    <s v="Latrine"/>
    <s v="Temporary"/>
    <m/>
    <x v="1"/>
    <s v="Planned "/>
    <d v="2015-06-13T00:00:00"/>
    <m/>
    <m/>
    <m/>
    <m/>
    <m/>
    <m/>
    <m/>
    <m/>
    <m/>
    <m/>
    <m/>
    <m/>
  </r>
  <r>
    <d v="2015-07-06T00:00:00"/>
    <s v="Save the Children"/>
    <s v="INGO"/>
    <x v="0"/>
    <s v="BanakhuChor"/>
    <m/>
    <s v="Hygiene"/>
    <x v="8"/>
    <s v="Child to child hygiene promotion"/>
    <n v="1"/>
    <s v="lampsum activity"/>
    <s v="Temporary"/>
    <m/>
    <x v="0"/>
    <s v="Ongoing"/>
    <d v="2015-05-27T00:00:00"/>
    <m/>
    <m/>
    <m/>
    <m/>
    <m/>
    <m/>
    <m/>
    <m/>
    <m/>
    <m/>
    <m/>
    <s v="Janakalyan LSS"/>
  </r>
  <r>
    <d v="2015-07-06T00:00:00"/>
    <s v="Save the Children"/>
    <s v="INGO"/>
    <x v="0"/>
    <s v="BanakhuChor"/>
    <m/>
    <s v="Hygiene"/>
    <x v="8"/>
    <s v="Child to child hygiene promotion"/>
    <n v="1"/>
    <s v="lampsum activity"/>
    <s v="Temporary"/>
    <m/>
    <x v="0"/>
    <s v="Ongoing"/>
    <d v="2015-05-27T00:00:00"/>
    <m/>
    <m/>
    <m/>
    <m/>
    <m/>
    <m/>
    <m/>
    <m/>
    <m/>
    <m/>
    <m/>
    <s v="Janamohan SS"/>
  </r>
  <r>
    <d v="2015-07-06T00:00:00"/>
    <s v="Save the Children"/>
    <s v="INGO"/>
    <x v="0"/>
    <s v="BanakhuChor"/>
    <m/>
    <s v="Hygiene"/>
    <x v="8"/>
    <s v="Child to child hygiene promotion"/>
    <n v="1"/>
    <s v="lampsum activity"/>
    <s v="Temporary"/>
    <m/>
    <x v="0"/>
    <s v="Ongoing"/>
    <d v="2015-05-27T00:00:00"/>
    <m/>
    <m/>
    <m/>
    <m/>
    <m/>
    <m/>
    <m/>
    <m/>
    <m/>
    <m/>
    <m/>
    <s v="Kokhadevi PS"/>
  </r>
  <r>
    <d v="2015-07-06T00:00:00"/>
    <s v="Save the Children"/>
    <s v="INGO"/>
    <x v="0"/>
    <s v="BanakhuChor"/>
    <m/>
    <s v="Hygiene"/>
    <x v="8"/>
    <s v="Hygiene Promotion by Social Mobilizer"/>
    <n v="1"/>
    <s v="lumpsum activites"/>
    <s v="Temporary"/>
    <m/>
    <x v="1"/>
    <s v="Planned "/>
    <d v="2015-06-13T00:00:00"/>
    <m/>
    <m/>
    <m/>
    <m/>
    <m/>
    <m/>
    <m/>
    <m/>
    <m/>
    <m/>
    <m/>
    <m/>
  </r>
  <r>
    <d v="2015-07-06T00:00:00"/>
    <s v="Save the Children"/>
    <s v="INGO"/>
    <x v="0"/>
    <s v="BanakhuChor"/>
    <m/>
    <s v="Hygiene"/>
    <x v="8"/>
    <s v="Train and equip Water Management Committees (WMCs)"/>
    <m/>
    <m/>
    <m/>
    <m/>
    <x v="1"/>
    <m/>
    <m/>
    <m/>
    <m/>
    <m/>
    <m/>
    <m/>
    <m/>
    <m/>
    <m/>
    <m/>
    <m/>
    <m/>
    <m/>
  </r>
  <r>
    <d v="2015-07-06T00:00:00"/>
    <s v="Save the Children"/>
    <s v="INGO"/>
    <x v="0"/>
    <s v="BanakhuChor"/>
    <m/>
    <s v="Hygiene"/>
    <x v="6"/>
    <m/>
    <n v="28"/>
    <s v="kits"/>
    <s v="Temporary"/>
    <m/>
    <x v="1"/>
    <s v="Planned "/>
    <m/>
    <m/>
    <n v="140"/>
    <m/>
    <m/>
    <m/>
    <m/>
    <m/>
    <m/>
    <m/>
    <m/>
    <m/>
    <m/>
  </r>
  <r>
    <d v="2015-07-06T00:00:00"/>
    <s v="Save the Children"/>
    <s v="INGO"/>
    <x v="0"/>
    <s v="BanakhuChor"/>
    <m/>
    <s v="Water"/>
    <x v="4"/>
    <s v="Restore/install water supply in school"/>
    <n v="1"/>
    <s v="Scheme"/>
    <s v="Sustainable"/>
    <m/>
    <x v="0"/>
    <s v="Ongoing"/>
    <d v="2015-05-27T00:00:00"/>
    <m/>
    <n v="38"/>
    <m/>
    <m/>
    <m/>
    <m/>
    <m/>
    <m/>
    <m/>
    <m/>
    <m/>
    <s v="Kokhadevi PS"/>
  </r>
  <r>
    <d v="2015-07-06T00:00:00"/>
    <s v="Save the Children"/>
    <s v="INGO"/>
    <x v="0"/>
    <s v="BanakhuChor"/>
    <m/>
    <s v="Water"/>
    <x v="4"/>
    <s v="Restore/install water supply in school"/>
    <n v="1"/>
    <s v="Scheme"/>
    <s v="Sustainable"/>
    <m/>
    <x v="0"/>
    <s v="Ongoing"/>
    <d v="2015-05-27T00:00:00"/>
    <m/>
    <n v="209"/>
    <m/>
    <m/>
    <m/>
    <m/>
    <m/>
    <m/>
    <m/>
    <m/>
    <m/>
    <s v="Janakalyan LSS"/>
  </r>
  <r>
    <d v="2015-07-06T00:00:00"/>
    <s v="Save the Children"/>
    <s v="INGO"/>
    <x v="0"/>
    <s v="BanakhuChor"/>
    <m/>
    <s v="Water"/>
    <x v="4"/>
    <s v="Restore/install water supply in school"/>
    <n v="1"/>
    <s v="Scheme"/>
    <s v="Sustainable"/>
    <m/>
    <x v="0"/>
    <s v="Ongoing"/>
    <d v="2015-05-27T00:00:00"/>
    <m/>
    <n v="365"/>
    <m/>
    <m/>
    <m/>
    <m/>
    <m/>
    <m/>
    <m/>
    <m/>
    <m/>
    <s v="Janamohan SS"/>
  </r>
  <r>
    <d v="2015-07-06T00:00:00"/>
    <s v="Save the Children"/>
    <s v="INGO"/>
    <x v="0"/>
    <s v="BanakhuChor"/>
    <m/>
    <s v="Water"/>
    <x v="4"/>
    <s v="Repair of Community water scheme"/>
    <n v="1"/>
    <s v="scheme"/>
    <s v="Sustainable"/>
    <m/>
    <x v="1"/>
    <s v="Planned "/>
    <d v="2015-06-13T00:00:00"/>
    <m/>
    <n v="4554"/>
    <m/>
    <m/>
    <m/>
    <m/>
    <m/>
    <m/>
    <m/>
    <m/>
    <m/>
    <m/>
  </r>
  <r>
    <d v="2015-07-06T00:00:00"/>
    <s v="Save the Children"/>
    <s v="INGO"/>
    <x v="0"/>
    <s v="BanakhuChor"/>
    <m/>
    <s v="Institutional_WASH"/>
    <x v="12"/>
    <s v="Provision of durable emergency latrine"/>
    <n v="2"/>
    <s v="latrines"/>
    <s v="Temporary"/>
    <m/>
    <x v="0"/>
    <s v="Ongoing"/>
    <d v="2015-05-27T00:00:00"/>
    <m/>
    <m/>
    <m/>
    <m/>
    <m/>
    <m/>
    <m/>
    <m/>
    <m/>
    <m/>
    <m/>
    <s v="Janakalyan LSS"/>
  </r>
  <r>
    <d v="2015-07-06T00:00:00"/>
    <s v="Save the Children"/>
    <s v="INGO"/>
    <x v="0"/>
    <s v="BanakhuChor"/>
    <m/>
    <s v="Institutional_WASH"/>
    <x v="12"/>
    <s v="Provision of durable emergency latrine"/>
    <n v="2"/>
    <s v="latrines"/>
    <s v="Temporary"/>
    <m/>
    <x v="0"/>
    <s v="Ongoing"/>
    <d v="2015-05-27T00:00:00"/>
    <m/>
    <m/>
    <m/>
    <m/>
    <m/>
    <m/>
    <m/>
    <m/>
    <m/>
    <m/>
    <m/>
    <s v="Janamohan SS"/>
  </r>
  <r>
    <d v="2015-07-06T00:00:00"/>
    <s v="Save the Children"/>
    <s v="INGO"/>
    <x v="0"/>
    <s v="BanakhuChor"/>
    <m/>
    <s v="Institutional_WASH"/>
    <x v="12"/>
    <s v="Provision of durable emergency latrine"/>
    <n v="2"/>
    <s v="latrines"/>
    <s v="Temporary"/>
    <m/>
    <x v="0"/>
    <s v="Ongoing"/>
    <d v="2015-05-27T00:00:00"/>
    <m/>
    <m/>
    <m/>
    <m/>
    <m/>
    <m/>
    <m/>
    <m/>
    <m/>
    <m/>
    <m/>
    <s v="Kokhadevi PS"/>
  </r>
  <r>
    <d v="2015-07-06T00:00:00"/>
    <s v="Save the Children"/>
    <s v="INGO"/>
    <x v="0"/>
    <s v="Banepa N.P."/>
    <m/>
    <s v="Hygiene"/>
    <x v="6"/>
    <m/>
    <n v="25"/>
    <s v="kits"/>
    <s v="Temporary"/>
    <m/>
    <x v="1"/>
    <s v="Completed"/>
    <d v="2015-05-20T00:00:00"/>
    <m/>
    <n v="130"/>
    <m/>
    <m/>
    <m/>
    <m/>
    <m/>
    <m/>
    <m/>
    <m/>
    <m/>
    <m/>
  </r>
  <r>
    <d v="2015-07-06T00:00:00"/>
    <s v="Save the Children"/>
    <s v="INGO"/>
    <x v="0"/>
    <s v="Bhimkhori"/>
    <m/>
    <s v="Assessment"/>
    <x v="1"/>
    <m/>
    <m/>
    <m/>
    <s v="Temporary"/>
    <m/>
    <x v="1"/>
    <s v="Ongoing"/>
    <m/>
    <m/>
    <m/>
    <m/>
    <m/>
    <m/>
    <m/>
    <m/>
    <m/>
    <m/>
    <m/>
    <m/>
    <m/>
  </r>
  <r>
    <d v="2015-07-06T00:00:00"/>
    <s v="Save the Children"/>
    <s v="INGO"/>
    <x v="0"/>
    <s v="Bhimkhori"/>
    <m/>
    <s v="Sanitation"/>
    <x v="0"/>
    <s v="Provision of communal emergency latrine"/>
    <s v="TBI"/>
    <s v="Latrine"/>
    <s v="Temporary"/>
    <m/>
    <x v="1"/>
    <s v="Planned "/>
    <d v="2015-06-13T00:00:00"/>
    <m/>
    <m/>
    <m/>
    <m/>
    <m/>
    <m/>
    <m/>
    <m/>
    <m/>
    <m/>
    <m/>
    <m/>
  </r>
  <r>
    <d v="2015-07-06T00:00:00"/>
    <s v="Save the Children"/>
    <s v="INGO"/>
    <x v="0"/>
    <s v="Bhimkhori"/>
    <m/>
    <s v="Hygiene"/>
    <x v="8"/>
    <s v="Child to child hygiene promotion"/>
    <n v="1"/>
    <s v="lampsum activity"/>
    <s v="Temporary"/>
    <m/>
    <x v="0"/>
    <s v="Ongoing"/>
    <d v="2015-05-27T00:00:00"/>
    <m/>
    <m/>
    <m/>
    <m/>
    <m/>
    <m/>
    <m/>
    <m/>
    <m/>
    <m/>
    <m/>
    <s v="Ganesh SS, Bhimkhori"/>
  </r>
  <r>
    <d v="2015-07-06T00:00:00"/>
    <s v="Save the Children"/>
    <s v="INGO"/>
    <x v="0"/>
    <s v="Bhimkhori"/>
    <m/>
    <s v="Hygiene"/>
    <x v="8"/>
    <s v="Hygiene Promotion by Social Mobilizer"/>
    <n v="1"/>
    <s v="lumpsum activites"/>
    <s v="Temporary"/>
    <m/>
    <x v="1"/>
    <s v="Planned "/>
    <d v="2015-06-13T00:00:00"/>
    <m/>
    <m/>
    <m/>
    <m/>
    <m/>
    <m/>
    <m/>
    <m/>
    <m/>
    <m/>
    <m/>
    <m/>
  </r>
  <r>
    <d v="2015-07-06T00:00:00"/>
    <s v="Save the Children"/>
    <s v="INGO"/>
    <x v="0"/>
    <s v="Bhimkhori"/>
    <m/>
    <s v="Hygiene"/>
    <x v="8"/>
    <s v="Train and equip Water Management Committees (WMCs)"/>
    <m/>
    <m/>
    <m/>
    <m/>
    <x v="1"/>
    <m/>
    <m/>
    <m/>
    <m/>
    <m/>
    <m/>
    <m/>
    <m/>
    <m/>
    <m/>
    <m/>
    <m/>
    <m/>
    <m/>
  </r>
  <r>
    <d v="2015-07-06T00:00:00"/>
    <s v="Save the Children"/>
    <s v="INGO"/>
    <x v="0"/>
    <s v="Bhimkhori"/>
    <m/>
    <s v="Water"/>
    <x v="4"/>
    <s v="Restore/install water supply in school"/>
    <n v="1"/>
    <s v="Scheme"/>
    <s v="Sustainable"/>
    <m/>
    <x v="0"/>
    <s v="Ongoing"/>
    <d v="2015-05-27T00:00:00"/>
    <m/>
    <n v="409"/>
    <m/>
    <m/>
    <m/>
    <m/>
    <m/>
    <m/>
    <m/>
    <m/>
    <m/>
    <s v="Ganesh SS, Bhimkhori"/>
  </r>
  <r>
    <d v="2015-07-06T00:00:00"/>
    <s v="Save the Children"/>
    <s v="INGO"/>
    <x v="0"/>
    <s v="Bhimkhori"/>
    <m/>
    <s v="Water"/>
    <x v="4"/>
    <s v="Repair of Community water scheme"/>
    <n v="1"/>
    <s v="scheme"/>
    <s v="Sustainable"/>
    <m/>
    <x v="1"/>
    <s v="Planned "/>
    <d v="2015-06-13T00:00:00"/>
    <m/>
    <n v="5524"/>
    <m/>
    <m/>
    <m/>
    <m/>
    <m/>
    <m/>
    <m/>
    <m/>
    <m/>
    <m/>
  </r>
  <r>
    <d v="2015-07-06T00:00:00"/>
    <s v="Save the Children"/>
    <s v="INGO"/>
    <x v="0"/>
    <s v="Bhimkhori"/>
    <m/>
    <s v="Institutional_WASH"/>
    <x v="12"/>
    <s v="Provision of durable emergency latrine"/>
    <n v="2"/>
    <s v="latrines"/>
    <s v="Temporary"/>
    <m/>
    <x v="0"/>
    <s v="Completed"/>
    <d v="2015-05-27T00:00:00"/>
    <s v="31/07/2015"/>
    <m/>
    <m/>
    <m/>
    <m/>
    <m/>
    <m/>
    <m/>
    <m/>
    <m/>
    <m/>
    <s v="Ganesh SS, Bhimkhori and Bhimeshwor Secondary School "/>
  </r>
  <r>
    <d v="2015-07-06T00:00:00"/>
    <s v="Save the Children"/>
    <s v="INGO"/>
    <x v="0"/>
    <s v="Budhakhani"/>
    <m/>
    <s v="Assessment"/>
    <x v="1"/>
    <m/>
    <m/>
    <m/>
    <s v="Temporary"/>
    <m/>
    <x v="1"/>
    <s v="Ongoing"/>
    <m/>
    <m/>
    <m/>
    <m/>
    <m/>
    <m/>
    <m/>
    <m/>
    <m/>
    <m/>
    <m/>
    <m/>
    <m/>
  </r>
  <r>
    <d v="2015-07-06T00:00:00"/>
    <s v="Save the Children"/>
    <s v="INGO"/>
    <x v="0"/>
    <s v="Budhakhani"/>
    <m/>
    <s v="Sanitation"/>
    <x v="0"/>
    <s v="Provision of communal emergency latrine"/>
    <n v="2"/>
    <s v="latrine"/>
    <s v="Temporary"/>
    <m/>
    <x v="5"/>
    <s v="Ongoing"/>
    <d v="2015-06-13T00:00:00"/>
    <m/>
    <m/>
    <m/>
    <m/>
    <m/>
    <m/>
    <m/>
    <m/>
    <m/>
    <m/>
    <m/>
    <m/>
  </r>
  <r>
    <d v="2015-07-06T00:00:00"/>
    <s v="Save the Children"/>
    <s v="INGO"/>
    <x v="0"/>
    <s v="Budhakhani"/>
    <m/>
    <s v="Sanitation"/>
    <x v="0"/>
    <s v="Provision of communal emergency latrine"/>
    <s v="TBI"/>
    <s v="Latrine"/>
    <s v="Temporary"/>
    <m/>
    <x v="1"/>
    <s v="Planned "/>
    <d v="2015-06-13T00:00:00"/>
    <m/>
    <m/>
    <m/>
    <m/>
    <m/>
    <m/>
    <m/>
    <m/>
    <m/>
    <m/>
    <m/>
    <m/>
  </r>
  <r>
    <d v="2015-07-06T00:00:00"/>
    <s v="Save the Children"/>
    <s v="INGO"/>
    <x v="0"/>
    <s v="Budhakhani"/>
    <m/>
    <s v="Hygiene"/>
    <x v="8"/>
    <s v="Child to child hygiene promotion"/>
    <n v="1"/>
    <s v="lampsum activity"/>
    <s v="Temporary"/>
    <m/>
    <x v="0"/>
    <s v="Ongoing"/>
    <d v="2015-05-27T00:00:00"/>
    <m/>
    <m/>
    <m/>
    <m/>
    <m/>
    <m/>
    <m/>
    <m/>
    <m/>
    <m/>
    <m/>
    <s v="Balchetana PS"/>
  </r>
  <r>
    <d v="2015-07-06T00:00:00"/>
    <s v="Save the Children"/>
    <s v="INGO"/>
    <x v="0"/>
    <s v="Budhakhani"/>
    <m/>
    <s v="Hygiene"/>
    <x v="8"/>
    <s v="Child to child hygiene promotion"/>
    <n v="1"/>
    <s v="lampsum activity"/>
    <s v="Temporary"/>
    <m/>
    <x v="0"/>
    <s v="Ongoing"/>
    <d v="2015-05-27T00:00:00"/>
    <m/>
    <m/>
    <m/>
    <m/>
    <m/>
    <m/>
    <m/>
    <m/>
    <m/>
    <m/>
    <m/>
    <s v="Bhawanishwori PS, Budkhani "/>
  </r>
  <r>
    <d v="2015-07-06T00:00:00"/>
    <s v="Save the Children"/>
    <s v="INGO"/>
    <x v="0"/>
    <s v="Budhakhani"/>
    <m/>
    <s v="Hygiene"/>
    <x v="8"/>
    <s v="Child to child hygiene promotion"/>
    <n v="1"/>
    <s v="lampsum activity"/>
    <s v="Temporary"/>
    <m/>
    <x v="0"/>
    <s v="Ongoing"/>
    <d v="2015-05-27T00:00:00"/>
    <m/>
    <m/>
    <m/>
    <m/>
    <m/>
    <m/>
    <m/>
    <m/>
    <m/>
    <m/>
    <m/>
    <s v="Dibyajyoti PS"/>
  </r>
  <r>
    <d v="2015-07-06T00:00:00"/>
    <s v="Save the Children"/>
    <s v="INGO"/>
    <x v="0"/>
    <s v="Budhakhani"/>
    <m/>
    <s v="Hygiene"/>
    <x v="8"/>
    <s v="Child to child hygiene promotion"/>
    <n v="1"/>
    <s v="lampsum activity"/>
    <s v="Temporary"/>
    <m/>
    <x v="0"/>
    <s v="Ongoing"/>
    <d v="2015-05-27T00:00:00"/>
    <m/>
    <m/>
    <m/>
    <m/>
    <m/>
    <m/>
    <m/>
    <m/>
    <m/>
    <m/>
    <m/>
    <s v="Gauree LSS, Budakhani"/>
  </r>
  <r>
    <d v="2015-07-06T00:00:00"/>
    <s v="Save the Children"/>
    <s v="INGO"/>
    <x v="0"/>
    <s v="Budhakhani"/>
    <m/>
    <s v="Hygiene"/>
    <x v="8"/>
    <s v="Child to child hygiene promoton"/>
    <n v="1"/>
    <s v="sumlump activity"/>
    <s v="Temporary"/>
    <m/>
    <x v="5"/>
    <s v="Ongoing"/>
    <d v="2015-06-13T00:00:00"/>
    <m/>
    <m/>
    <m/>
    <m/>
    <m/>
    <m/>
    <m/>
    <m/>
    <m/>
    <m/>
    <m/>
    <m/>
  </r>
  <r>
    <d v="2015-07-06T00:00:00"/>
    <s v="Save the Children"/>
    <s v="INGO"/>
    <x v="0"/>
    <s v="Budhakhani"/>
    <m/>
    <s v="Hygiene"/>
    <x v="8"/>
    <s v="Hygiene Promotion by Social Mobilizer"/>
    <n v="1"/>
    <s v="lumpsum activites"/>
    <s v="Temporary"/>
    <m/>
    <x v="1"/>
    <s v="Planned "/>
    <d v="2015-06-13T00:00:00"/>
    <m/>
    <m/>
    <m/>
    <m/>
    <m/>
    <m/>
    <m/>
    <m/>
    <m/>
    <m/>
    <m/>
    <m/>
  </r>
  <r>
    <d v="2015-07-06T00:00:00"/>
    <s v="Save the Children"/>
    <s v="INGO"/>
    <x v="0"/>
    <s v="Budhakhani"/>
    <m/>
    <s v="Hygiene"/>
    <x v="8"/>
    <s v="Train and equip Water Management Committees (WMCs)"/>
    <m/>
    <m/>
    <m/>
    <m/>
    <x v="1"/>
    <m/>
    <m/>
    <m/>
    <m/>
    <m/>
    <m/>
    <m/>
    <m/>
    <m/>
    <m/>
    <m/>
    <m/>
    <m/>
    <m/>
  </r>
  <r>
    <d v="2015-07-06T00:00:00"/>
    <s v="Save the Children"/>
    <s v="INGO"/>
    <x v="0"/>
    <s v="Budhakhani"/>
    <m/>
    <s v="Water"/>
    <x v="4"/>
    <s v="Restore/install water supply in school"/>
    <n v="1"/>
    <s v="Scheme"/>
    <s v="Sustainable"/>
    <m/>
    <x v="0"/>
    <s v="Ongoing"/>
    <d v="2015-05-27T00:00:00"/>
    <m/>
    <n v="62"/>
    <m/>
    <m/>
    <m/>
    <m/>
    <m/>
    <m/>
    <m/>
    <m/>
    <m/>
    <s v="Balchetana PS"/>
  </r>
  <r>
    <d v="2015-07-06T00:00:00"/>
    <s v="Save the Children"/>
    <s v="INGO"/>
    <x v="0"/>
    <s v="Budhakhani"/>
    <m/>
    <s v="Water"/>
    <x v="4"/>
    <s v="Restore/install water supply in school"/>
    <n v="1"/>
    <s v="Scheme"/>
    <s v="Sustainable"/>
    <m/>
    <x v="0"/>
    <s v="Ongoing"/>
    <d v="2015-05-27T00:00:00"/>
    <m/>
    <n v="85"/>
    <m/>
    <m/>
    <m/>
    <m/>
    <m/>
    <m/>
    <m/>
    <m/>
    <m/>
    <s v="Dibyajyoti PS"/>
  </r>
  <r>
    <d v="2015-07-06T00:00:00"/>
    <s v="Save the Children"/>
    <s v="INGO"/>
    <x v="0"/>
    <s v="Budhakhani"/>
    <m/>
    <s v="Water"/>
    <x v="4"/>
    <s v="Restore/install water supply in school"/>
    <n v="1"/>
    <s v="Scheme"/>
    <s v="Sustainable"/>
    <m/>
    <x v="0"/>
    <s v="Ongoing"/>
    <d v="2015-05-27T00:00:00"/>
    <m/>
    <n v="109"/>
    <m/>
    <m/>
    <m/>
    <m/>
    <m/>
    <m/>
    <m/>
    <m/>
    <m/>
    <s v="Bhawanishwori PS, Budkhani "/>
  </r>
  <r>
    <d v="2015-07-06T00:00:00"/>
    <s v="Save the Children"/>
    <s v="INGO"/>
    <x v="0"/>
    <s v="Budhakhani"/>
    <m/>
    <s v="Water"/>
    <x v="4"/>
    <s v="Restore/install water supply in school"/>
    <n v="1"/>
    <s v="Scheme"/>
    <s v="Sustainable"/>
    <m/>
    <x v="0"/>
    <s v="Ongoing"/>
    <d v="2015-05-27T00:00:00"/>
    <m/>
    <n v="203"/>
    <m/>
    <m/>
    <m/>
    <m/>
    <m/>
    <m/>
    <m/>
    <m/>
    <m/>
    <s v="Gauree LSS, Budakhani"/>
  </r>
  <r>
    <d v="2015-07-06T00:00:00"/>
    <s v="Save the Children"/>
    <s v="INGO"/>
    <x v="0"/>
    <s v="Budhakhani"/>
    <m/>
    <s v="Water"/>
    <x v="4"/>
    <s v="Repair of Community water scheme"/>
    <n v="1"/>
    <s v="scheme"/>
    <s v="Sustainable"/>
    <m/>
    <x v="1"/>
    <s v="Planned "/>
    <d v="2015-06-13T00:00:00"/>
    <m/>
    <n v="3941"/>
    <m/>
    <m/>
    <m/>
    <m/>
    <m/>
    <m/>
    <m/>
    <m/>
    <m/>
    <m/>
  </r>
  <r>
    <d v="2015-07-06T00:00:00"/>
    <s v="Save the Children"/>
    <s v="INGO"/>
    <x v="0"/>
    <s v="Budhakhani"/>
    <m/>
    <s v="Water"/>
    <x v="4"/>
    <s v="instaltion tank and water point"/>
    <n v="1"/>
    <s v="system"/>
    <s v="Temporary"/>
    <m/>
    <x v="5"/>
    <s v="Ongoing"/>
    <d v="2015-06-13T00:00:00"/>
    <m/>
    <n v="54"/>
    <m/>
    <m/>
    <m/>
    <m/>
    <m/>
    <m/>
    <m/>
    <m/>
    <m/>
    <m/>
  </r>
  <r>
    <d v="2015-07-06T00:00:00"/>
    <s v="Save the Children"/>
    <s v="INGO"/>
    <x v="0"/>
    <s v="Budhakhani"/>
    <m/>
    <s v="Institutional_WASH"/>
    <x v="12"/>
    <s v="Provision of durable emergency latrine"/>
    <n v="2"/>
    <s v="latrines"/>
    <s v="Temporary"/>
    <m/>
    <x v="0"/>
    <s v="Ongoing"/>
    <d v="2015-05-27T00:00:00"/>
    <m/>
    <m/>
    <m/>
    <m/>
    <m/>
    <m/>
    <m/>
    <m/>
    <m/>
    <m/>
    <m/>
    <s v="Balchetana PS"/>
  </r>
  <r>
    <d v="2015-07-06T00:00:00"/>
    <s v="Save the Children"/>
    <s v="INGO"/>
    <x v="0"/>
    <s v="Budhakhani"/>
    <m/>
    <s v="Institutional_WASH"/>
    <x v="12"/>
    <s v="Provision of durable emergency latrine"/>
    <n v="2"/>
    <s v="latrines"/>
    <s v="Temporary"/>
    <m/>
    <x v="0"/>
    <s v="Ongoing"/>
    <d v="2015-05-27T00:00:00"/>
    <m/>
    <m/>
    <m/>
    <m/>
    <m/>
    <m/>
    <m/>
    <m/>
    <m/>
    <m/>
    <m/>
    <s v="Bhawanishwori PS, Budkhani "/>
  </r>
  <r>
    <d v="2015-07-06T00:00:00"/>
    <s v="Save the Children"/>
    <s v="INGO"/>
    <x v="0"/>
    <s v="Budhakhani"/>
    <m/>
    <s v="Institutional_WASH"/>
    <x v="12"/>
    <s v="Provision of durable emergency latrine"/>
    <n v="2"/>
    <s v="latrines"/>
    <s v="Temporary"/>
    <m/>
    <x v="0"/>
    <s v="Ongoing"/>
    <d v="2015-05-27T00:00:00"/>
    <m/>
    <m/>
    <m/>
    <m/>
    <m/>
    <m/>
    <m/>
    <m/>
    <m/>
    <m/>
    <m/>
    <s v="Dibyajyoti PS"/>
  </r>
  <r>
    <d v="2015-07-06T00:00:00"/>
    <s v="Save the Children"/>
    <s v="INGO"/>
    <x v="0"/>
    <s v="Budhakhani"/>
    <m/>
    <s v="Institutional_WASH"/>
    <x v="12"/>
    <s v="Provision of durable emergency latrine"/>
    <n v="2"/>
    <s v="latrines"/>
    <s v="Temporary"/>
    <m/>
    <x v="0"/>
    <s v="Ongoing"/>
    <d v="2015-05-27T00:00:00"/>
    <m/>
    <m/>
    <m/>
    <m/>
    <m/>
    <m/>
    <m/>
    <m/>
    <m/>
    <m/>
    <m/>
    <s v="Gauree LSS, Budakhani"/>
  </r>
  <r>
    <d v="2015-07-06T00:00:00"/>
    <s v="Save the Children"/>
    <s v="INGO"/>
    <x v="0"/>
    <s v="Devitar"/>
    <m/>
    <s v="Assessment"/>
    <x v="1"/>
    <m/>
    <m/>
    <m/>
    <s v="Temporary"/>
    <m/>
    <x v="1"/>
    <s v="Ongoing"/>
    <m/>
    <m/>
    <m/>
    <m/>
    <m/>
    <m/>
    <m/>
    <m/>
    <m/>
    <m/>
    <m/>
    <m/>
    <m/>
  </r>
  <r>
    <d v="2015-07-06T00:00:00"/>
    <s v="Save the Children"/>
    <s v="INGO"/>
    <x v="0"/>
    <s v="Devitar"/>
    <m/>
    <s v="Sanitation"/>
    <x v="0"/>
    <s v="Provision of communal emergency latrine"/>
    <n v="2"/>
    <s v="latrine"/>
    <s v="Temporary"/>
    <m/>
    <x v="5"/>
    <s v="Ongoing"/>
    <d v="2015-06-13T00:00:00"/>
    <m/>
    <m/>
    <m/>
    <m/>
    <m/>
    <m/>
    <m/>
    <m/>
    <m/>
    <m/>
    <m/>
    <m/>
  </r>
  <r>
    <d v="2015-07-06T00:00:00"/>
    <s v="Save the Children"/>
    <s v="INGO"/>
    <x v="0"/>
    <s v="Devitar"/>
    <m/>
    <s v="Sanitation"/>
    <x v="0"/>
    <s v="Provision of communal emergency latrine"/>
    <s v="TBI"/>
    <s v="Latrine"/>
    <s v="Temporary"/>
    <m/>
    <x v="1"/>
    <s v="Planned "/>
    <d v="2015-06-13T00:00:00"/>
    <m/>
    <m/>
    <m/>
    <m/>
    <m/>
    <m/>
    <m/>
    <m/>
    <m/>
    <m/>
    <m/>
    <m/>
  </r>
  <r>
    <d v="2015-07-06T00:00:00"/>
    <s v="Save the Children"/>
    <s v="INGO"/>
    <x v="0"/>
    <s v="Devitar"/>
    <s v="Hygiene Promotion"/>
    <s v="Hygiene"/>
    <x v="8"/>
    <s v="Child to child hygiene promotion"/>
    <n v="1"/>
    <s v="lampsum activity"/>
    <s v="Temporary"/>
    <m/>
    <x v="0"/>
    <s v="Ongoing"/>
    <d v="2015-05-27T00:00:00"/>
    <m/>
    <m/>
    <m/>
    <m/>
    <m/>
    <m/>
    <m/>
    <m/>
    <m/>
    <m/>
    <m/>
    <s v="Devitan"/>
  </r>
  <r>
    <d v="2015-07-06T00:00:00"/>
    <s v="Save the Children"/>
    <s v="INGO"/>
    <x v="0"/>
    <s v="Devitar"/>
    <m/>
    <s v="Hygiene"/>
    <x v="8"/>
    <s v="Child to child hygiene promotion"/>
    <n v="1"/>
    <s v="lampsum activity"/>
    <s v="Temporary"/>
    <m/>
    <x v="0"/>
    <s v="Ongoing"/>
    <d v="2015-05-27T00:00:00"/>
    <m/>
    <m/>
    <m/>
    <m/>
    <m/>
    <m/>
    <m/>
    <m/>
    <m/>
    <m/>
    <m/>
    <s v="Devitatan "/>
  </r>
  <r>
    <d v="2015-07-06T00:00:00"/>
    <s v="Save the Children"/>
    <s v="INGO"/>
    <x v="0"/>
    <s v="Devitar"/>
    <m/>
    <s v="Hygiene"/>
    <x v="8"/>
    <s v="Child to child hygiene promoton"/>
    <n v="1"/>
    <s v="sumlump activity"/>
    <s v="Temporary"/>
    <m/>
    <x v="5"/>
    <s v="Ongoing"/>
    <d v="2015-06-13T00:00:00"/>
    <m/>
    <m/>
    <m/>
    <m/>
    <m/>
    <m/>
    <m/>
    <m/>
    <m/>
    <m/>
    <m/>
    <m/>
  </r>
  <r>
    <d v="2015-07-06T00:00:00"/>
    <s v="Save the Children"/>
    <s v="INGO"/>
    <x v="0"/>
    <s v="Devitar"/>
    <m/>
    <s v="Hygiene"/>
    <x v="8"/>
    <s v="Hygiene Promotion by Social Mobilizer"/>
    <n v="1"/>
    <s v="lumpsum activites"/>
    <s v="Temporary"/>
    <m/>
    <x v="1"/>
    <s v="Planned "/>
    <d v="2015-06-13T00:00:00"/>
    <m/>
    <m/>
    <m/>
    <m/>
    <m/>
    <m/>
    <m/>
    <m/>
    <m/>
    <m/>
    <m/>
    <m/>
  </r>
  <r>
    <d v="2015-07-06T00:00:00"/>
    <s v="Save the Children"/>
    <s v="INGO"/>
    <x v="0"/>
    <s v="Devitar"/>
    <m/>
    <s v="Hygiene"/>
    <x v="8"/>
    <s v="Child-to-Child hygiene promotion"/>
    <n v="2"/>
    <s v="school"/>
    <s v="Temporary"/>
    <m/>
    <x v="0"/>
    <s v="Ongoing"/>
    <d v="2015-05-27T00:00:00"/>
    <m/>
    <n v="349"/>
    <m/>
    <m/>
    <m/>
    <m/>
    <m/>
    <m/>
    <m/>
    <m/>
    <m/>
    <m/>
  </r>
  <r>
    <d v="2015-07-06T00:00:00"/>
    <s v="Save the Children"/>
    <s v="INGO"/>
    <x v="0"/>
    <s v="Devitar"/>
    <m/>
    <s v="Hygiene"/>
    <x v="8"/>
    <s v="Train and equip Water Management Committees (WMCs)"/>
    <m/>
    <m/>
    <m/>
    <m/>
    <x v="2"/>
    <m/>
    <m/>
    <m/>
    <m/>
    <m/>
    <m/>
    <m/>
    <m/>
    <m/>
    <m/>
    <m/>
    <m/>
    <m/>
    <m/>
  </r>
  <r>
    <d v="2015-07-06T00:00:00"/>
    <s v="Save the Children"/>
    <s v="INGO"/>
    <x v="0"/>
    <s v="Devitar"/>
    <m/>
    <s v="Water"/>
    <x v="4"/>
    <s v="Restore/install water supply in school"/>
    <n v="1"/>
    <s v="Scheme"/>
    <s v="Sustainable"/>
    <m/>
    <x v="0"/>
    <s v="Ongoing"/>
    <d v="2015-05-27T00:00:00"/>
    <m/>
    <n v="129"/>
    <m/>
    <m/>
    <m/>
    <m/>
    <m/>
    <m/>
    <m/>
    <m/>
    <m/>
    <s v="Devitatan "/>
  </r>
  <r>
    <d v="2015-07-06T00:00:00"/>
    <s v="Save the Children"/>
    <s v="INGO"/>
    <x v="0"/>
    <s v="Devitar"/>
    <m/>
    <s v="Water"/>
    <x v="4"/>
    <s v="Restore/install water supply in school"/>
    <n v="1"/>
    <s v="Scheme"/>
    <s v="Sustainable"/>
    <m/>
    <x v="0"/>
    <s v="Ongoing"/>
    <d v="2015-05-27T00:00:00"/>
    <m/>
    <n v="220"/>
    <m/>
    <m/>
    <m/>
    <m/>
    <m/>
    <m/>
    <m/>
    <m/>
    <m/>
    <s v="Devitan"/>
  </r>
  <r>
    <d v="2015-07-06T00:00:00"/>
    <s v="Save the Children"/>
    <s v="INGO"/>
    <x v="0"/>
    <s v="Devitar"/>
    <m/>
    <s v="Water"/>
    <x v="4"/>
    <s v="Repair of Community water scheme"/>
    <n v="1"/>
    <s v="scheme"/>
    <s v="Sustainable"/>
    <m/>
    <x v="1"/>
    <s v="Planned "/>
    <d v="2015-06-13T00:00:00"/>
    <m/>
    <n v="2652"/>
    <m/>
    <m/>
    <m/>
    <m/>
    <m/>
    <m/>
    <m/>
    <m/>
    <m/>
    <m/>
  </r>
  <r>
    <d v="2015-07-06T00:00:00"/>
    <s v="Save the Children"/>
    <s v="INGO"/>
    <x v="0"/>
    <s v="Devitar"/>
    <m/>
    <s v="Water"/>
    <x v="4"/>
    <s v="instaltion tank and water point"/>
    <n v="1"/>
    <s v="system"/>
    <s v="Temporary"/>
    <m/>
    <x v="5"/>
    <s v="Completed"/>
    <d v="2015-06-13T00:00:00"/>
    <m/>
    <n v="354"/>
    <m/>
    <m/>
    <m/>
    <m/>
    <m/>
    <m/>
    <m/>
    <m/>
    <m/>
    <m/>
  </r>
  <r>
    <d v="2015-07-06T00:00:00"/>
    <s v="Save the Children"/>
    <s v="INGO"/>
    <x v="0"/>
    <s v="Devitar"/>
    <m/>
    <s v="Institutional_WASH"/>
    <x v="12"/>
    <s v="Restore water supply in school"/>
    <n v="2"/>
    <s v="school"/>
    <s v="Sustainable"/>
    <m/>
    <x v="0"/>
    <s v="Ongoing"/>
    <d v="2015-05-27T00:00:00"/>
    <m/>
    <n v="349"/>
    <m/>
    <m/>
    <m/>
    <m/>
    <m/>
    <m/>
    <m/>
    <m/>
    <m/>
    <m/>
  </r>
  <r>
    <d v="2015-07-06T00:00:00"/>
    <s v="Save the Children"/>
    <s v="INGO"/>
    <x v="0"/>
    <s v="Devitar"/>
    <s v="Latrines Constructed"/>
    <s v="Institutional_WASH"/>
    <x v="12"/>
    <s v="Provision of durable emergency latrine"/>
    <n v="2"/>
    <s v="latrines"/>
    <s v="Temporary"/>
    <m/>
    <x v="0"/>
    <s v="Ongoing"/>
    <d v="2015-05-27T00:00:00"/>
    <m/>
    <m/>
    <m/>
    <m/>
    <m/>
    <m/>
    <m/>
    <m/>
    <m/>
    <m/>
    <m/>
    <s v="Devitan"/>
  </r>
  <r>
    <d v="2015-07-06T00:00:00"/>
    <s v="Save the Children"/>
    <s v="INGO"/>
    <x v="0"/>
    <s v="Devitar"/>
    <m/>
    <s v="Institutional_WASH"/>
    <x v="12"/>
    <s v="Provision of durable emergency latrine"/>
    <n v="2"/>
    <s v="latrines"/>
    <s v="Temporary"/>
    <m/>
    <x v="0"/>
    <s v="Ongoing"/>
    <d v="2015-05-27T00:00:00"/>
    <m/>
    <m/>
    <m/>
    <m/>
    <m/>
    <m/>
    <m/>
    <m/>
    <m/>
    <m/>
    <m/>
    <s v="Devitatan "/>
  </r>
  <r>
    <d v="2015-07-06T00:00:00"/>
    <s v="Save the Children"/>
    <s v="INGO"/>
    <x v="0"/>
    <s v="Devitar"/>
    <m/>
    <s v="Institutional_WASH"/>
    <x v="12"/>
    <s v="Emergency latrine"/>
    <n v="2"/>
    <s v="school"/>
    <s v="Temporary"/>
    <m/>
    <x v="0"/>
    <s v="Ongoing"/>
    <d v="2015-05-27T00:00:00"/>
    <m/>
    <n v="349"/>
    <m/>
    <m/>
    <m/>
    <m/>
    <m/>
    <m/>
    <m/>
    <m/>
    <m/>
    <m/>
  </r>
  <r>
    <d v="2015-07-06T00:00:00"/>
    <s v="Save the Children"/>
    <s v="INGO"/>
    <x v="0"/>
    <s v="Foksingtar"/>
    <m/>
    <s v="Assessment"/>
    <x v="1"/>
    <m/>
    <m/>
    <m/>
    <s v="Temporary"/>
    <m/>
    <x v="1"/>
    <s v="Ongoing"/>
    <m/>
    <m/>
    <m/>
    <m/>
    <m/>
    <m/>
    <m/>
    <m/>
    <m/>
    <m/>
    <m/>
    <m/>
    <m/>
  </r>
  <r>
    <d v="2015-07-06T00:00:00"/>
    <s v="Save the Children"/>
    <s v="INGO"/>
    <x v="0"/>
    <s v="Foksingtar"/>
    <m/>
    <s v="Sanitation"/>
    <x v="0"/>
    <s v="Provision of communal emergency latrine"/>
    <s v="TBI"/>
    <s v="Latrine"/>
    <s v="Temporary"/>
    <m/>
    <x v="1"/>
    <s v="Planned "/>
    <d v="2015-06-13T00:00:00"/>
    <m/>
    <m/>
    <m/>
    <m/>
    <m/>
    <m/>
    <m/>
    <m/>
    <m/>
    <m/>
    <m/>
    <m/>
  </r>
  <r>
    <d v="2015-07-06T00:00:00"/>
    <s v="Save the Children"/>
    <s v="INGO"/>
    <x v="0"/>
    <s v="Foksingtar"/>
    <m/>
    <s v="Hygiene"/>
    <x v="8"/>
    <s v="Child to child hygiene promotion"/>
    <n v="1"/>
    <s v="lampsum activity"/>
    <s v="Temporary"/>
    <m/>
    <x v="0"/>
    <s v="Ongoing"/>
    <d v="2015-05-27T00:00:00"/>
    <m/>
    <m/>
    <m/>
    <m/>
    <m/>
    <m/>
    <m/>
    <m/>
    <m/>
    <m/>
    <m/>
    <s v="Janaunati PS"/>
  </r>
  <r>
    <d v="2015-07-06T00:00:00"/>
    <s v="Save the Children"/>
    <s v="INGO"/>
    <x v="0"/>
    <s v="Foksingtar"/>
    <m/>
    <s v="Hygiene"/>
    <x v="8"/>
    <s v="Hygiene Promotion by Social Mobilizer"/>
    <n v="1"/>
    <s v="lumpsum activites"/>
    <s v="Temporary"/>
    <m/>
    <x v="1"/>
    <s v="Planned "/>
    <d v="2015-06-13T00:00:00"/>
    <m/>
    <m/>
    <m/>
    <m/>
    <m/>
    <m/>
    <m/>
    <m/>
    <m/>
    <m/>
    <m/>
    <m/>
  </r>
  <r>
    <d v="2015-07-06T00:00:00"/>
    <s v="Save the Children"/>
    <s v="INGO"/>
    <x v="0"/>
    <s v="Foksingtar"/>
    <m/>
    <s v="Hygiene"/>
    <x v="8"/>
    <s v="Train and equip Water Management Committees (WMCs)"/>
    <m/>
    <m/>
    <m/>
    <m/>
    <x v="2"/>
    <m/>
    <m/>
    <m/>
    <m/>
    <m/>
    <m/>
    <m/>
    <m/>
    <m/>
    <m/>
    <m/>
    <m/>
    <m/>
    <m/>
  </r>
  <r>
    <d v="2015-07-06T00:00:00"/>
    <s v="Save the Children"/>
    <s v="INGO"/>
    <x v="0"/>
    <s v="Foksingtar"/>
    <m/>
    <s v="Water"/>
    <x v="4"/>
    <s v="Restore/install water supply in school"/>
    <n v="1"/>
    <s v="Scheme"/>
    <s v="Sustainable"/>
    <m/>
    <x v="0"/>
    <s v="Ongoing"/>
    <d v="2015-05-27T00:00:00"/>
    <m/>
    <n v="61"/>
    <m/>
    <m/>
    <m/>
    <m/>
    <m/>
    <m/>
    <m/>
    <m/>
    <m/>
    <s v="Janaunati PS"/>
  </r>
  <r>
    <d v="2015-07-06T00:00:00"/>
    <s v="Save the Children"/>
    <s v="INGO"/>
    <x v="0"/>
    <s v="Foksingtar"/>
    <m/>
    <s v="Water"/>
    <x v="4"/>
    <s v="Repair of Community water scheme"/>
    <n v="1"/>
    <s v="scheme"/>
    <s v="Sustainable"/>
    <m/>
    <x v="1"/>
    <s v="Planned "/>
    <d v="2015-06-13T00:00:00"/>
    <m/>
    <n v="2339"/>
    <m/>
    <m/>
    <m/>
    <m/>
    <m/>
    <m/>
    <m/>
    <m/>
    <m/>
    <m/>
  </r>
  <r>
    <d v="2015-07-06T00:00:00"/>
    <s v="Save the Children"/>
    <s v="INGO"/>
    <x v="0"/>
    <s v="Foksingtar"/>
    <m/>
    <s v="Institutional_WASH"/>
    <x v="12"/>
    <s v="Provision of durable emergency latrine"/>
    <n v="2"/>
    <s v="latrines"/>
    <s v="Temporary"/>
    <m/>
    <x v="0"/>
    <s v="Ongoing"/>
    <d v="2015-05-27T00:00:00"/>
    <m/>
    <m/>
    <m/>
    <m/>
    <m/>
    <m/>
    <m/>
    <m/>
    <m/>
    <m/>
    <m/>
    <s v="Janaunati PS"/>
  </r>
  <r>
    <d v="2015-07-06T00:00:00"/>
    <s v="Save the Children"/>
    <s v="INGO"/>
    <x v="0"/>
    <s v="Ghartichhap"/>
    <m/>
    <s v="Assessment"/>
    <x v="1"/>
    <m/>
    <m/>
    <m/>
    <s v="Temporary"/>
    <m/>
    <x v="1"/>
    <s v="Ongoing"/>
    <m/>
    <m/>
    <m/>
    <m/>
    <m/>
    <m/>
    <m/>
    <m/>
    <m/>
    <m/>
    <m/>
    <m/>
    <m/>
  </r>
  <r>
    <d v="2015-07-06T00:00:00"/>
    <s v="Save the Children"/>
    <s v="INGO"/>
    <x v="0"/>
    <s v="Ghartichhap"/>
    <m/>
    <s v="Sanitation"/>
    <x v="0"/>
    <s v="Provision of communal emergency latrine"/>
    <n v="2"/>
    <s v="latrine"/>
    <s v="Temporary"/>
    <m/>
    <x v="5"/>
    <s v="Ongoing"/>
    <d v="2015-06-13T00:00:00"/>
    <m/>
    <m/>
    <m/>
    <m/>
    <m/>
    <m/>
    <m/>
    <m/>
    <m/>
    <m/>
    <m/>
    <m/>
  </r>
  <r>
    <d v="2015-07-06T00:00:00"/>
    <s v="Save the Children"/>
    <s v="INGO"/>
    <x v="0"/>
    <s v="Ghartichhap"/>
    <m/>
    <s v="Sanitation"/>
    <x v="0"/>
    <s v="Provision of communal emergency latrine"/>
    <s v="TBI"/>
    <s v="Latrine"/>
    <s v="Temporary"/>
    <m/>
    <x v="1"/>
    <s v="Planned "/>
    <d v="2015-06-13T00:00:00"/>
    <m/>
    <m/>
    <m/>
    <m/>
    <m/>
    <m/>
    <m/>
    <m/>
    <m/>
    <m/>
    <m/>
    <m/>
  </r>
  <r>
    <d v="2015-07-06T00:00:00"/>
    <s v="Save the Children"/>
    <s v="INGO"/>
    <x v="0"/>
    <s v="Ghartichhap"/>
    <m/>
    <s v="Hygiene"/>
    <x v="8"/>
    <s v="Child to child hygiene promoton"/>
    <n v="1"/>
    <s v="sumlump activity"/>
    <s v="Temporary"/>
    <m/>
    <x v="5"/>
    <s v="Ongoing"/>
    <d v="2015-06-13T00:00:00"/>
    <m/>
    <m/>
    <m/>
    <m/>
    <m/>
    <m/>
    <m/>
    <m/>
    <m/>
    <m/>
    <m/>
    <m/>
  </r>
  <r>
    <d v="2015-07-06T00:00:00"/>
    <s v="Save the Children"/>
    <s v="INGO"/>
    <x v="0"/>
    <s v="Ghartichhap"/>
    <m/>
    <s v="Hygiene"/>
    <x v="8"/>
    <s v="Hygiene Promotion by Social Mobilizer"/>
    <n v="1"/>
    <s v="lumpsum activites"/>
    <s v="Temporary"/>
    <m/>
    <x v="1"/>
    <s v="Planned "/>
    <d v="2015-06-13T00:00:00"/>
    <m/>
    <m/>
    <m/>
    <m/>
    <m/>
    <m/>
    <m/>
    <m/>
    <m/>
    <m/>
    <m/>
    <m/>
  </r>
  <r>
    <d v="2015-07-06T00:00:00"/>
    <s v="Save the Children"/>
    <s v="INGO"/>
    <x v="0"/>
    <s v="Ghartichhap"/>
    <m/>
    <s v="Hygiene"/>
    <x v="8"/>
    <s v="Train and equip Water Management Committees (WMCs)"/>
    <m/>
    <m/>
    <m/>
    <m/>
    <x v="1"/>
    <m/>
    <m/>
    <m/>
    <m/>
    <m/>
    <m/>
    <m/>
    <m/>
    <m/>
    <m/>
    <m/>
    <m/>
    <m/>
    <m/>
  </r>
  <r>
    <d v="2015-07-06T00:00:00"/>
    <s v="Save the Children"/>
    <s v="INGO"/>
    <x v="0"/>
    <s v="Ghartichhap"/>
    <m/>
    <s v="Water"/>
    <x v="4"/>
    <s v="Repair of Community water scheme"/>
    <n v="1"/>
    <s v="scheme"/>
    <s v="Sustainable"/>
    <m/>
    <x v="1"/>
    <s v="Planned "/>
    <d v="2015-06-13T00:00:00"/>
    <m/>
    <n v="2612"/>
    <m/>
    <m/>
    <m/>
    <m/>
    <m/>
    <m/>
    <m/>
    <m/>
    <m/>
    <m/>
  </r>
  <r>
    <d v="2015-07-06T00:00:00"/>
    <s v="Save the Children"/>
    <s v="INGO"/>
    <x v="0"/>
    <s v="Ghartichhap"/>
    <m/>
    <s v="Water"/>
    <x v="4"/>
    <s v="instaltion tank and water point"/>
    <n v="1"/>
    <s v="system"/>
    <s v="Temporary"/>
    <m/>
    <x v="5"/>
    <s v="Ongoing"/>
    <d v="2015-06-13T00:00:00"/>
    <m/>
    <n v="26"/>
    <m/>
    <m/>
    <m/>
    <m/>
    <m/>
    <m/>
    <m/>
    <m/>
    <m/>
    <m/>
  </r>
  <r>
    <d v="2015-07-06T00:00:00"/>
    <s v="Save the Children"/>
    <s v="INGO"/>
    <x v="0"/>
    <s v="Panchkhal"/>
    <m/>
    <s v="Hygiene"/>
    <x v="8"/>
    <s v="Child to child hygiene promotion"/>
    <n v="1"/>
    <s v="lampsum activity"/>
    <s v="Temporary"/>
    <m/>
    <x v="0"/>
    <s v="Ongoing"/>
    <d v="2015-05-27T00:00:00"/>
    <m/>
    <m/>
    <m/>
    <m/>
    <m/>
    <m/>
    <m/>
    <m/>
    <m/>
    <m/>
    <m/>
    <s v="Danfe PS "/>
  </r>
  <r>
    <d v="2015-07-06T00:00:00"/>
    <s v="Save the Children"/>
    <s v="INGO"/>
    <x v="0"/>
    <s v="Panchkhal"/>
    <m/>
    <s v="Hygiene"/>
    <x v="8"/>
    <s v="Child to child hygiene promotion"/>
    <n v="1"/>
    <s v="lampsum activity"/>
    <s v="Temporary"/>
    <m/>
    <x v="0"/>
    <s v="Ongoing"/>
    <d v="2015-05-27T00:00:00"/>
    <m/>
    <m/>
    <m/>
    <m/>
    <m/>
    <m/>
    <m/>
    <m/>
    <m/>
    <m/>
    <m/>
    <s v="Shantipur PS "/>
  </r>
  <r>
    <d v="2015-07-06T00:00:00"/>
    <s v="Save the Children"/>
    <s v="INGO"/>
    <x v="0"/>
    <s v="Panchkhal"/>
    <m/>
    <s v="Water"/>
    <x v="4"/>
    <s v="Restore/install water supply in school"/>
    <n v="1"/>
    <s v="Scheme"/>
    <s v="Sustainable"/>
    <m/>
    <x v="0"/>
    <s v="Ongoing"/>
    <d v="2015-05-27T00:00:00"/>
    <m/>
    <n v="35"/>
    <m/>
    <m/>
    <m/>
    <m/>
    <m/>
    <m/>
    <m/>
    <m/>
    <m/>
    <s v="Danfe PS "/>
  </r>
  <r>
    <d v="2015-07-06T00:00:00"/>
    <s v="Save the Children"/>
    <s v="INGO"/>
    <x v="0"/>
    <s v="Panchkhal"/>
    <m/>
    <s v="Water"/>
    <x v="4"/>
    <s v="Restore/install water supply in school"/>
    <n v="1"/>
    <s v="Scheme"/>
    <s v="Sustainable"/>
    <m/>
    <x v="0"/>
    <s v="Ongoing"/>
    <d v="2015-05-27T00:00:00"/>
    <m/>
    <n v="46"/>
    <m/>
    <m/>
    <m/>
    <m/>
    <m/>
    <m/>
    <m/>
    <m/>
    <m/>
    <s v="Shantipur PS "/>
  </r>
  <r>
    <d v="2015-07-06T00:00:00"/>
    <s v="Save the Children"/>
    <s v="INGO"/>
    <x v="0"/>
    <s v="Panchkhal"/>
    <m/>
    <s v="Institutional_WASH"/>
    <x v="12"/>
    <s v="Provision of durable emergency latrine"/>
    <n v="2"/>
    <s v="latrines"/>
    <s v="Temporary"/>
    <m/>
    <x v="0"/>
    <s v="Ongoing"/>
    <d v="2015-05-27T00:00:00"/>
    <m/>
    <m/>
    <m/>
    <m/>
    <m/>
    <m/>
    <m/>
    <m/>
    <m/>
    <m/>
    <m/>
    <s v="Danfe PS "/>
  </r>
  <r>
    <d v="2015-07-06T00:00:00"/>
    <s v="Save the Children"/>
    <s v="INGO"/>
    <x v="0"/>
    <s v="Panchkhal"/>
    <m/>
    <s v="Institutional_WASH"/>
    <x v="12"/>
    <s v="Provision of durable emergency latrine"/>
    <n v="2"/>
    <s v="latrines"/>
    <s v="Temporary"/>
    <m/>
    <x v="0"/>
    <s v="Ongoing"/>
    <d v="2015-05-27T00:00:00"/>
    <m/>
    <m/>
    <m/>
    <m/>
    <m/>
    <m/>
    <m/>
    <m/>
    <m/>
    <m/>
    <m/>
    <s v="Shantipur PS "/>
  </r>
  <r>
    <d v="2015-07-06T00:00:00"/>
    <s v="Save the Children"/>
    <s v="INGO"/>
    <x v="0"/>
    <s v="Patalekhet"/>
    <m/>
    <s v="Assessment"/>
    <x v="1"/>
    <m/>
    <m/>
    <m/>
    <s v="Temporary"/>
    <m/>
    <x v="1"/>
    <s v="Ongoing"/>
    <m/>
    <m/>
    <m/>
    <m/>
    <m/>
    <m/>
    <m/>
    <m/>
    <m/>
    <m/>
    <m/>
    <m/>
    <m/>
  </r>
  <r>
    <d v="2015-07-06T00:00:00"/>
    <s v="Save the Children"/>
    <s v="INGO"/>
    <x v="0"/>
    <s v="Patalekhet"/>
    <m/>
    <s v="Sanitation"/>
    <x v="0"/>
    <s v="Provision of communal emergency latrine"/>
    <s v="TBI"/>
    <s v="Latrine"/>
    <s v="Temporary"/>
    <m/>
    <x v="1"/>
    <s v="Planned "/>
    <d v="2015-06-13T00:00:00"/>
    <m/>
    <m/>
    <m/>
    <m/>
    <m/>
    <m/>
    <m/>
    <m/>
    <m/>
    <m/>
    <m/>
    <m/>
  </r>
  <r>
    <d v="2015-07-06T00:00:00"/>
    <s v="Save the Children"/>
    <s v="INGO"/>
    <x v="0"/>
    <s v="Patalekhet"/>
    <m/>
    <s v="Hygiene"/>
    <x v="8"/>
    <s v="Hygiene Promotion by Social Mobilizer"/>
    <n v="1"/>
    <s v="lumpsum activites"/>
    <s v="Temporary"/>
    <m/>
    <x v="1"/>
    <s v="Planned "/>
    <d v="2015-06-13T00:00:00"/>
    <m/>
    <m/>
    <m/>
    <m/>
    <m/>
    <m/>
    <m/>
    <m/>
    <m/>
    <m/>
    <m/>
    <m/>
  </r>
  <r>
    <d v="2015-07-06T00:00:00"/>
    <s v="Save the Children"/>
    <s v="INGO"/>
    <x v="0"/>
    <s v="Patalekhet"/>
    <m/>
    <s v="Hygiene"/>
    <x v="8"/>
    <s v="Train and equip Water Management Committees (WMCs)"/>
    <m/>
    <m/>
    <m/>
    <m/>
    <x v="1"/>
    <m/>
    <m/>
    <m/>
    <m/>
    <m/>
    <m/>
    <m/>
    <m/>
    <m/>
    <m/>
    <m/>
    <m/>
    <m/>
    <m/>
  </r>
  <r>
    <d v="2015-07-06T00:00:00"/>
    <s v="Save the Children"/>
    <s v="INGO"/>
    <x v="0"/>
    <s v="Patalekhet"/>
    <m/>
    <s v="Water"/>
    <x v="4"/>
    <s v="Repair of Community water scheme"/>
    <n v="1"/>
    <s v="scheme"/>
    <s v="Sustainable"/>
    <m/>
    <x v="1"/>
    <s v="Planned "/>
    <d v="2015-06-13T00:00:00"/>
    <m/>
    <n v="4009"/>
    <m/>
    <m/>
    <m/>
    <m/>
    <m/>
    <m/>
    <m/>
    <m/>
    <m/>
    <m/>
  </r>
  <r>
    <d v="2015-07-06T00:00:00"/>
    <s v="Save the Children"/>
    <s v="INGO"/>
    <x v="0"/>
    <s v="TukuchaNala"/>
    <m/>
    <s v="Assessment"/>
    <x v="1"/>
    <m/>
    <m/>
    <m/>
    <s v="Temporary"/>
    <m/>
    <x v="1"/>
    <s v="Ongoing"/>
    <m/>
    <m/>
    <m/>
    <m/>
    <m/>
    <m/>
    <m/>
    <m/>
    <m/>
    <m/>
    <m/>
    <m/>
    <m/>
  </r>
  <r>
    <d v="2015-07-06T00:00:00"/>
    <s v="Save the Children"/>
    <s v="INGO"/>
    <x v="0"/>
    <s v="TukuchaNala"/>
    <m/>
    <s v="Hygiene"/>
    <x v="8"/>
    <s v="Hygiene Promotion by Social Mobilizer"/>
    <n v="1"/>
    <s v="lumpsum activites"/>
    <s v="Temporary"/>
    <m/>
    <x v="1"/>
    <s v="Planned "/>
    <d v="2015-06-13T00:00:00"/>
    <m/>
    <m/>
    <m/>
    <m/>
    <m/>
    <m/>
    <m/>
    <m/>
    <m/>
    <m/>
    <m/>
    <m/>
  </r>
  <r>
    <d v="2015-07-06T00:00:00"/>
    <s v="Save the Children"/>
    <s v="INGO"/>
    <x v="0"/>
    <s v="TukuchaNala"/>
    <m/>
    <s v="Hygiene"/>
    <x v="8"/>
    <s v="Child to child hygiene promoton"/>
    <n v="1"/>
    <s v="sumlump activity"/>
    <s v="Temporary"/>
    <m/>
    <x v="5"/>
    <s v="Ongoing"/>
    <d v="2015-06-13T00:00:00"/>
    <m/>
    <m/>
    <m/>
    <m/>
    <m/>
    <m/>
    <m/>
    <m/>
    <m/>
    <m/>
    <m/>
    <m/>
  </r>
  <r>
    <d v="2015-07-06T00:00:00"/>
    <s v="Save the Children"/>
    <s v="INGO"/>
    <x v="0"/>
    <s v="TukuchaNala"/>
    <m/>
    <s v="Hygiene"/>
    <x v="8"/>
    <s v="Train and equip Water Management Committees (WMCs)"/>
    <m/>
    <m/>
    <m/>
    <m/>
    <x v="1"/>
    <m/>
    <m/>
    <m/>
    <m/>
    <m/>
    <m/>
    <m/>
    <m/>
    <m/>
    <m/>
    <m/>
    <m/>
    <m/>
    <m/>
  </r>
  <r>
    <d v="2015-07-06T00:00:00"/>
    <s v="Save the Children"/>
    <s v="INGO"/>
    <x v="0"/>
    <s v="TukuchaNala"/>
    <m/>
    <s v="Hygiene"/>
    <x v="6"/>
    <m/>
    <n v="395"/>
    <s v="kits"/>
    <s v="Temporary"/>
    <m/>
    <x v="1"/>
    <s v="Completed"/>
    <d v="2015-05-19T00:00:00"/>
    <m/>
    <n v="1975"/>
    <m/>
    <m/>
    <m/>
    <m/>
    <n v="1975"/>
    <m/>
    <m/>
    <m/>
    <m/>
    <m/>
  </r>
  <r>
    <d v="2015-07-06T00:00:00"/>
    <s v="Save the Children"/>
    <s v="INGO"/>
    <x v="0"/>
    <s v="TukuchaNala"/>
    <m/>
    <s v="Hygiene"/>
    <x v="6"/>
    <s v="Child-to-Child hygiene promotion"/>
    <n v="1"/>
    <s v="school"/>
    <s v="Temporary"/>
    <m/>
    <x v="0"/>
    <s v="Ongoing"/>
    <d v="2015-05-27T00:00:00"/>
    <m/>
    <n v="450"/>
    <m/>
    <m/>
    <m/>
    <m/>
    <m/>
    <m/>
    <m/>
    <m/>
    <m/>
    <m/>
  </r>
  <r>
    <d v="2015-07-06T00:00:00"/>
    <s v="Save the Children"/>
    <s v="INGO"/>
    <x v="0"/>
    <s v="TukuchaNala"/>
    <m/>
    <s v="Hygiene"/>
    <x v="6"/>
    <m/>
    <n v="400"/>
    <s v="kits"/>
    <s v="Temporary"/>
    <m/>
    <x v="1"/>
    <s v="Planned "/>
    <m/>
    <m/>
    <n v="2000"/>
    <m/>
    <m/>
    <m/>
    <m/>
    <m/>
    <m/>
    <m/>
    <m/>
    <m/>
    <m/>
  </r>
  <r>
    <d v="2015-07-06T00:00:00"/>
    <s v="Save the Children"/>
    <s v="INGO"/>
    <x v="0"/>
    <s v="TukuchaNala"/>
    <m/>
    <s v="Water"/>
    <x v="4"/>
    <s v="Repair of Community water scheme"/>
    <n v="1"/>
    <s v="scheme"/>
    <s v="Sustainable"/>
    <m/>
    <x v="1"/>
    <s v="Planned "/>
    <d v="2015-06-13T00:00:00"/>
    <m/>
    <n v="4907"/>
    <m/>
    <m/>
    <m/>
    <m/>
    <m/>
    <m/>
    <m/>
    <m/>
    <m/>
    <m/>
  </r>
  <r>
    <d v="2015-07-06T00:00:00"/>
    <s v="Save the Children"/>
    <s v="INGO"/>
    <x v="0"/>
    <s v="TukuchaNala"/>
    <m/>
    <s v="Institutional_WASH"/>
    <x v="12"/>
    <s v="instaltion tank and water point"/>
    <n v="1"/>
    <s v="system"/>
    <s v="Temporary"/>
    <m/>
    <x v="5"/>
    <s v="Ongoing"/>
    <d v="2015-06-13T00:00:00"/>
    <m/>
    <n v="139"/>
    <m/>
    <m/>
    <m/>
    <m/>
    <m/>
    <m/>
    <m/>
    <m/>
    <m/>
    <m/>
  </r>
  <r>
    <d v="2015-07-06T00:00:00"/>
    <s v="Save the Children"/>
    <s v="INGO"/>
    <x v="0"/>
    <s v="TukuchaNala"/>
    <m/>
    <s v="Institutional_WASH"/>
    <x v="12"/>
    <s v="Restore water supply in school"/>
    <n v="1"/>
    <s v="school"/>
    <s v="Temporary"/>
    <m/>
    <x v="0"/>
    <s v="Ongoing"/>
    <d v="2015-05-27T00:00:00"/>
    <m/>
    <n v="450"/>
    <m/>
    <m/>
    <m/>
    <m/>
    <m/>
    <m/>
    <m/>
    <m/>
    <m/>
    <m/>
  </r>
  <r>
    <d v="2015-07-06T00:00:00"/>
    <s v="Save the Children"/>
    <s v="INGO"/>
    <x v="0"/>
    <s v="TukuchaNala"/>
    <m/>
    <s v="Institutional_WASH"/>
    <x v="12"/>
    <s v="Provision of communal emergency latrine"/>
    <n v="2"/>
    <s v="latrine"/>
    <s v="Temporary"/>
    <m/>
    <x v="5"/>
    <s v="Ongoing"/>
    <d v="2015-06-13T00:00:00"/>
    <m/>
    <m/>
    <m/>
    <m/>
    <m/>
    <m/>
    <m/>
    <m/>
    <m/>
    <m/>
    <m/>
    <m/>
  </r>
  <r>
    <d v="2015-07-06T00:00:00"/>
    <s v="Save the Children"/>
    <s v="INGO"/>
    <x v="19"/>
    <s v="Bhatauli"/>
    <m/>
    <s v="Assessment"/>
    <x v="1"/>
    <m/>
    <m/>
    <m/>
    <s v="Temporary"/>
    <m/>
    <x v="2"/>
    <s v="Ongoing"/>
    <m/>
    <m/>
    <n v="300"/>
    <m/>
    <m/>
    <m/>
    <m/>
    <n v="300"/>
    <m/>
    <m/>
    <m/>
    <m/>
    <m/>
  </r>
  <r>
    <d v="2015-07-06T00:00:00"/>
    <s v="Save the Children"/>
    <s v="INGO"/>
    <x v="19"/>
    <s v="Bijulikot"/>
    <m/>
    <s v="Assessment"/>
    <x v="1"/>
    <m/>
    <m/>
    <m/>
    <s v="Temporary"/>
    <m/>
    <x v="2"/>
    <s v="Ongoing"/>
    <m/>
    <m/>
    <n v="1200"/>
    <m/>
    <m/>
    <m/>
    <m/>
    <n v="1200"/>
    <m/>
    <m/>
    <m/>
    <m/>
    <m/>
  </r>
  <r>
    <d v="2015-07-06T00:00:00"/>
    <s v="Save the Children"/>
    <s v="INGO"/>
    <x v="19"/>
    <s v="Pakarbas"/>
    <m/>
    <s v="Assessment"/>
    <x v="1"/>
    <m/>
    <m/>
    <m/>
    <s v="Temporary"/>
    <m/>
    <x v="2"/>
    <s v="Ongoing"/>
    <m/>
    <m/>
    <n v="300"/>
    <m/>
    <m/>
    <m/>
    <m/>
    <n v="300"/>
    <m/>
    <m/>
    <m/>
    <m/>
    <m/>
  </r>
  <r>
    <d v="2015-07-06T00:00:00"/>
    <s v="Save the Children"/>
    <s v="INGO"/>
    <x v="19"/>
    <s v="Rakathum"/>
    <m/>
    <s v="Assessment"/>
    <x v="1"/>
    <m/>
    <m/>
    <m/>
    <s v="Temporary"/>
    <m/>
    <x v="2"/>
    <s v="Ongoing"/>
    <m/>
    <m/>
    <n v="170"/>
    <m/>
    <m/>
    <m/>
    <m/>
    <n v="170"/>
    <m/>
    <m/>
    <m/>
    <m/>
    <m/>
  </r>
  <r>
    <d v="2015-07-06T00:00:00"/>
    <s v="Save the Children"/>
    <s v="INGO"/>
    <x v="15"/>
    <s v="Kalpabrishykha"/>
    <m/>
    <s v="Assessment"/>
    <x v="1"/>
    <m/>
    <m/>
    <m/>
    <s v="Temporary"/>
    <m/>
    <x v="2"/>
    <s v="Ongoing"/>
    <m/>
    <m/>
    <m/>
    <m/>
    <m/>
    <m/>
    <m/>
    <m/>
    <m/>
    <m/>
    <m/>
    <m/>
    <m/>
  </r>
  <r>
    <d v="2015-07-06T00:00:00"/>
    <s v="Save the Children"/>
    <s v="INGO"/>
    <x v="15"/>
    <s v="Kalpabrishykha"/>
    <m/>
    <s v="Hygiene"/>
    <x v="6"/>
    <m/>
    <n v="60"/>
    <s v="kits"/>
    <s v="Temporary"/>
    <m/>
    <x v="1"/>
    <s v="Completed"/>
    <d v="2015-05-24T00:00:00"/>
    <m/>
    <n v="300"/>
    <m/>
    <m/>
    <m/>
    <m/>
    <n v="300"/>
    <m/>
    <m/>
    <m/>
    <m/>
    <m/>
  </r>
  <r>
    <d v="2015-07-06T00:00:00"/>
    <s v="Save the Children"/>
    <s v="INGO"/>
    <x v="15"/>
    <s v="Kapilakot"/>
    <m/>
    <s v="Assessment"/>
    <x v="1"/>
    <m/>
    <m/>
    <m/>
    <s v="Temporary"/>
    <m/>
    <x v="2"/>
    <s v="Ongoing"/>
    <m/>
    <m/>
    <m/>
    <m/>
    <m/>
    <m/>
    <m/>
    <m/>
    <m/>
    <m/>
    <m/>
    <m/>
    <m/>
  </r>
  <r>
    <d v="2015-07-06T00:00:00"/>
    <s v="Save the Children"/>
    <s v="INGO"/>
    <x v="15"/>
    <s v="Kapilakot"/>
    <m/>
    <s v="Hygiene"/>
    <x v="6"/>
    <m/>
    <n v="240"/>
    <s v="kits"/>
    <s v="Temporary"/>
    <m/>
    <x v="1"/>
    <s v="Completed"/>
    <d v="2015-05-24T00:00:00"/>
    <m/>
    <n v="1200"/>
    <m/>
    <m/>
    <m/>
    <m/>
    <n v="1200"/>
    <m/>
    <m/>
    <m/>
    <m/>
    <m/>
  </r>
  <r>
    <d v="2015-07-06T00:00:00"/>
    <s v="Save the Children"/>
    <s v="INGO"/>
    <x v="15"/>
    <s v="Mahadevsthan"/>
    <m/>
    <s v="Assessment"/>
    <x v="1"/>
    <m/>
    <m/>
    <m/>
    <s v="Temporary"/>
    <m/>
    <x v="2"/>
    <s v="Ongoing"/>
    <m/>
    <m/>
    <m/>
    <m/>
    <m/>
    <m/>
    <m/>
    <m/>
    <m/>
    <m/>
    <m/>
    <m/>
    <m/>
  </r>
  <r>
    <d v="2015-07-06T00:00:00"/>
    <s v="Save the Children"/>
    <s v="INGO"/>
    <x v="15"/>
    <s v="Mahadevsthan"/>
    <m/>
    <s v="Hygiene"/>
    <x v="6"/>
    <m/>
    <n v="140"/>
    <s v="kits"/>
    <s v="Temporary"/>
    <m/>
    <x v="1"/>
    <s v="Completed"/>
    <d v="2015-05-24T00:00:00"/>
    <m/>
    <n v="700"/>
    <m/>
    <m/>
    <m/>
    <m/>
    <n v="170"/>
    <m/>
    <m/>
    <m/>
    <m/>
    <m/>
  </r>
  <r>
    <d v="2015-07-06T00:00:00"/>
    <s v="Save the Children"/>
    <s v="INGO"/>
    <x v="15"/>
    <s v="Mahendrajhayadi"/>
    <m/>
    <s v="Assessment"/>
    <x v="1"/>
    <m/>
    <m/>
    <m/>
    <s v="Temporary"/>
    <m/>
    <x v="2"/>
    <s v="Ongoing"/>
    <m/>
    <m/>
    <m/>
    <m/>
    <m/>
    <m/>
    <m/>
    <m/>
    <m/>
    <m/>
    <m/>
    <m/>
    <m/>
  </r>
  <r>
    <d v="2015-07-06T00:00:00"/>
    <s v="Save the Children"/>
    <s v="INGO"/>
    <x v="15"/>
    <s v="Mahendrajhayadi"/>
    <m/>
    <s v="Hygiene"/>
    <x v="6"/>
    <m/>
    <n v="60"/>
    <s v="kits"/>
    <s v="Temporary"/>
    <m/>
    <x v="1"/>
    <s v="Completed"/>
    <d v="2015-05-24T00:00:00"/>
    <m/>
    <n v="300"/>
    <m/>
    <m/>
    <m/>
    <m/>
    <n v="300"/>
    <m/>
    <m/>
    <m/>
    <m/>
    <m/>
  </r>
  <r>
    <d v="2015-07-06T00:00:00"/>
    <s v="Save the Children"/>
    <s v="INGO"/>
    <x v="1"/>
    <s v="Atarpur"/>
    <m/>
    <s v="Assessment"/>
    <x v="1"/>
    <m/>
    <m/>
    <m/>
    <s v="Temporary"/>
    <m/>
    <x v="1"/>
    <s v="Ongoing"/>
    <m/>
    <m/>
    <m/>
    <m/>
    <m/>
    <m/>
    <m/>
    <m/>
    <m/>
    <m/>
    <m/>
    <m/>
    <m/>
  </r>
  <r>
    <d v="2015-07-06T00:00:00"/>
    <s v="Save the Children"/>
    <s v="INGO"/>
    <x v="1"/>
    <s v="Atarpur"/>
    <m/>
    <s v="Hygiene"/>
    <x v="8"/>
    <s v="Hygiene Promotion by health worker"/>
    <n v="1"/>
    <s v="sumlump activity"/>
    <s v="Temporary"/>
    <m/>
    <x v="4"/>
    <s v="Planned "/>
    <d v="2015-06-13T00:00:00"/>
    <m/>
    <m/>
    <m/>
    <m/>
    <m/>
    <m/>
    <m/>
    <m/>
    <m/>
    <m/>
    <m/>
    <m/>
  </r>
  <r>
    <d v="2015-07-06T00:00:00"/>
    <s v="Save the Children"/>
    <s v="INGO"/>
    <x v="1"/>
    <s v="Atarpur"/>
    <m/>
    <s v="Water"/>
    <x v="4"/>
    <s v="instaltion tank and water point"/>
    <n v="1"/>
    <s v="system"/>
    <s v="Temporary"/>
    <m/>
    <x v="4"/>
    <s v="Planned "/>
    <d v="2015-06-13T00:00:00"/>
    <m/>
    <m/>
    <m/>
    <m/>
    <m/>
    <m/>
    <m/>
    <m/>
    <m/>
    <m/>
    <m/>
    <m/>
  </r>
  <r>
    <d v="2015-07-06T00:00:00"/>
    <s v="Save the Children"/>
    <s v="INGO"/>
    <x v="1"/>
    <s v="Atarpur"/>
    <m/>
    <s v="Institutional_WASH"/>
    <x v="11"/>
    <s v="Provision of communal emergency latrine"/>
    <n v="2"/>
    <s v="latrine"/>
    <s v="Temporary"/>
    <m/>
    <x v="4"/>
    <s v="Planned "/>
    <d v="2015-06-13T00:00:00"/>
    <m/>
    <m/>
    <m/>
    <m/>
    <m/>
    <m/>
    <m/>
    <m/>
    <m/>
    <m/>
    <m/>
    <m/>
  </r>
  <r>
    <d v="2015-07-06T00:00:00"/>
    <s v="Save the Children"/>
    <s v="INGO"/>
    <x v="1"/>
    <s v="Bansbari"/>
    <m/>
    <s v="Assessment"/>
    <x v="1"/>
    <m/>
    <m/>
    <m/>
    <s v="Temporary"/>
    <m/>
    <x v="1"/>
    <s v="Ongoing"/>
    <m/>
    <m/>
    <m/>
    <m/>
    <m/>
    <m/>
    <m/>
    <m/>
    <m/>
    <m/>
    <m/>
    <m/>
    <m/>
  </r>
  <r>
    <d v="2015-07-06T00:00:00"/>
    <s v="Save the Children"/>
    <s v="INGO"/>
    <x v="1"/>
    <s v="Bansbari"/>
    <m/>
    <s v="Sanitation"/>
    <x v="0"/>
    <s v="Provision of communal emergency latrine"/>
    <n v="2"/>
    <s v="latrine"/>
    <s v="Temporary"/>
    <m/>
    <x v="5"/>
    <s v="Ongoing"/>
    <d v="2015-06-13T00:00:00"/>
    <m/>
    <m/>
    <m/>
    <m/>
    <m/>
    <m/>
    <m/>
    <m/>
    <m/>
    <m/>
    <m/>
    <m/>
  </r>
  <r>
    <d v="2015-07-06T00:00:00"/>
    <s v="Save the Children"/>
    <s v="INGO"/>
    <x v="1"/>
    <s v="Bansbari"/>
    <m/>
    <s v="Hygiene"/>
    <x v="8"/>
    <s v="WASH Committee Fomed and Trained"/>
    <m/>
    <m/>
    <s v="Sustainable"/>
    <m/>
    <x v="1"/>
    <s v="Ongoing"/>
    <m/>
    <m/>
    <m/>
    <m/>
    <m/>
    <m/>
    <m/>
    <m/>
    <m/>
    <m/>
    <m/>
    <m/>
    <m/>
  </r>
  <r>
    <d v="2015-07-06T00:00:00"/>
    <s v="Save the Children"/>
    <s v="INGO"/>
    <x v="1"/>
    <s v="Bansbari"/>
    <m/>
    <s v="Hygiene"/>
    <x v="8"/>
    <s v="Child to child hygiene promotion"/>
    <n v="1"/>
    <s v="lumpsum activity"/>
    <s v="Temporary"/>
    <m/>
    <x v="0"/>
    <s v="Planned "/>
    <d v="2015-05-27T00:00:00"/>
    <m/>
    <m/>
    <m/>
    <m/>
    <m/>
    <m/>
    <m/>
    <m/>
    <m/>
    <m/>
    <m/>
    <s v="Bhanjygang PS"/>
  </r>
  <r>
    <d v="2015-07-06T00:00:00"/>
    <s v="Save the Children"/>
    <s v="INGO"/>
    <x v="1"/>
    <s v="Bansbari"/>
    <m/>
    <s v="Hygiene"/>
    <x v="8"/>
    <s v="Child to child hygiene promotion"/>
    <n v="1"/>
    <s v="lumpsum activity"/>
    <s v="Temporary"/>
    <m/>
    <x v="0"/>
    <s v="Planned "/>
    <d v="2015-05-27T00:00:00"/>
    <m/>
    <m/>
    <m/>
    <m/>
    <m/>
    <m/>
    <m/>
    <m/>
    <m/>
    <m/>
    <m/>
    <s v="Jalpa Devi HSS"/>
  </r>
  <r>
    <d v="2015-07-06T00:00:00"/>
    <s v="Save the Children"/>
    <s v="INGO"/>
    <x v="1"/>
    <s v="Bansbari"/>
    <m/>
    <s v="Hygiene"/>
    <x v="8"/>
    <s v="Child to child hygiene promotion"/>
    <n v="1"/>
    <s v="lumpsum activity"/>
    <s v="Temporary"/>
    <m/>
    <x v="0"/>
    <s v="Planned "/>
    <d v="2015-05-27T00:00:00"/>
    <m/>
    <m/>
    <m/>
    <m/>
    <m/>
    <m/>
    <m/>
    <m/>
    <m/>
    <m/>
    <m/>
    <s v="Kalikadevi SS"/>
  </r>
  <r>
    <d v="2015-07-06T00:00:00"/>
    <s v="Save the Children"/>
    <s v="INGO"/>
    <x v="1"/>
    <s v="Bansbari"/>
    <m/>
    <s v="Hygiene"/>
    <x v="8"/>
    <s v="Child to child hygiene promotion"/>
    <n v="1"/>
    <s v="lumpsum activity"/>
    <s v="Temporary"/>
    <m/>
    <x v="0"/>
    <s v="Planned "/>
    <d v="2015-05-27T00:00:00"/>
    <m/>
    <m/>
    <m/>
    <m/>
    <m/>
    <m/>
    <m/>
    <m/>
    <m/>
    <m/>
    <m/>
    <s v="Laligurans PS"/>
  </r>
  <r>
    <d v="2015-07-06T00:00:00"/>
    <s v="Save the Children"/>
    <s v="INGO"/>
    <x v="1"/>
    <s v="Bansbari"/>
    <m/>
    <s v="Hygiene"/>
    <x v="8"/>
    <s v="Child to child hygiene promotion"/>
    <n v="1"/>
    <s v="lumpsum activity"/>
    <s v="Temporary"/>
    <m/>
    <x v="0"/>
    <s v="Planned "/>
    <d v="2015-05-27T00:00:00"/>
    <m/>
    <m/>
    <m/>
    <m/>
    <m/>
    <m/>
    <m/>
    <m/>
    <m/>
    <m/>
    <m/>
    <s v="Mahakali SS"/>
  </r>
  <r>
    <d v="2015-07-06T00:00:00"/>
    <s v="Save the Children"/>
    <s v="INGO"/>
    <x v="1"/>
    <s v="Bansbari"/>
    <m/>
    <s v="Hygiene"/>
    <x v="8"/>
    <s v="Child to child hygiene promotion"/>
    <n v="1"/>
    <s v="lumpsum activity"/>
    <s v="Temporary"/>
    <m/>
    <x v="0"/>
    <s v="Planned "/>
    <d v="2015-05-27T00:00:00"/>
    <m/>
    <m/>
    <m/>
    <m/>
    <m/>
    <m/>
    <m/>
    <m/>
    <m/>
    <m/>
    <m/>
    <s v="Shiva Shankareshwor PS"/>
  </r>
  <r>
    <d v="2015-07-06T00:00:00"/>
    <s v="Save the Children"/>
    <s v="INGO"/>
    <x v="1"/>
    <s v="Bansbari"/>
    <m/>
    <s v="Hygiene"/>
    <x v="8"/>
    <s v="Child to child hygiene promotion"/>
    <n v="1"/>
    <s v="lumpsum activity"/>
    <s v="Temporary"/>
    <m/>
    <x v="0"/>
    <s v="Planned "/>
    <d v="2015-05-27T00:00:00"/>
    <m/>
    <m/>
    <m/>
    <m/>
    <m/>
    <m/>
    <m/>
    <m/>
    <m/>
    <m/>
    <m/>
    <s v="Siddhi Ganesh PS"/>
  </r>
  <r>
    <d v="2015-07-06T00:00:00"/>
    <s v="Save the Children"/>
    <s v="INGO"/>
    <x v="1"/>
    <s v="Bansbari"/>
    <m/>
    <s v="Hygiene"/>
    <x v="8"/>
    <s v="Child to child hygiene promotion"/>
    <n v="1"/>
    <s v="lumpsum activity"/>
    <s v="Temporary"/>
    <m/>
    <x v="0"/>
    <s v="Planned "/>
    <d v="2015-05-27T00:00:00"/>
    <m/>
    <m/>
    <m/>
    <m/>
    <m/>
    <m/>
    <m/>
    <m/>
    <m/>
    <m/>
    <m/>
    <s v="Saraswati PS"/>
  </r>
  <r>
    <d v="2015-07-06T00:00:00"/>
    <s v="Save the Children"/>
    <s v="INGO"/>
    <x v="1"/>
    <s v="Bansbari"/>
    <m/>
    <s v="Hygiene"/>
    <x v="8"/>
    <s v="Child to child hygiene promoton"/>
    <n v="1"/>
    <s v="sumlump activity"/>
    <s v="Temporary"/>
    <m/>
    <x v="5"/>
    <s v="Ongoing"/>
    <d v="2015-06-13T00:00:00"/>
    <m/>
    <m/>
    <m/>
    <m/>
    <m/>
    <m/>
    <m/>
    <m/>
    <m/>
    <m/>
    <m/>
    <m/>
  </r>
  <r>
    <d v="2015-07-06T00:00:00"/>
    <s v="Save the Children"/>
    <s v="INGO"/>
    <x v="1"/>
    <s v="Bansbari"/>
    <m/>
    <s v="Hygiene"/>
    <x v="8"/>
    <s v="Hygiene Promotion by health worker"/>
    <n v="1"/>
    <s v="sumlump activity"/>
    <s v="Temporary"/>
    <m/>
    <x v="4"/>
    <s v="Planned "/>
    <d v="2015-06-13T00:00:00"/>
    <m/>
    <m/>
    <m/>
    <m/>
    <m/>
    <m/>
    <m/>
    <m/>
    <m/>
    <m/>
    <m/>
    <m/>
  </r>
  <r>
    <d v="2015-07-06T00:00:00"/>
    <s v="Save the Children"/>
    <s v="INGO"/>
    <x v="1"/>
    <s v="Bansbari"/>
    <m/>
    <s v="Hygiene"/>
    <x v="8"/>
    <s v="Train social mobilizers"/>
    <m/>
    <m/>
    <s v="Temporary"/>
    <m/>
    <x v="1"/>
    <s v="Ongoing"/>
    <d v="2015-05-27T00:00:00"/>
    <m/>
    <m/>
    <m/>
    <m/>
    <m/>
    <m/>
    <m/>
    <m/>
    <m/>
    <m/>
    <m/>
    <m/>
  </r>
  <r>
    <d v="2015-07-06T00:00:00"/>
    <s v="Save the Children"/>
    <s v="INGO"/>
    <x v="1"/>
    <s v="Bansbari"/>
    <m/>
    <s v="Water"/>
    <x v="4"/>
    <s v="Restore/install water supply in school"/>
    <n v="1"/>
    <s v="scheme"/>
    <s v="Sustainable"/>
    <m/>
    <x v="0"/>
    <s v="Planned "/>
    <d v="2015-05-27T00:00:00"/>
    <m/>
    <n v="47"/>
    <m/>
    <m/>
    <m/>
    <m/>
    <m/>
    <m/>
    <m/>
    <m/>
    <m/>
    <s v="Saraswati PS"/>
  </r>
  <r>
    <d v="2015-07-06T00:00:00"/>
    <s v="Save the Children"/>
    <s v="INGO"/>
    <x v="1"/>
    <s v="Bansbari"/>
    <m/>
    <s v="Water"/>
    <x v="4"/>
    <s v="Restore/install water supply in school"/>
    <n v="1"/>
    <s v="scheme"/>
    <s v="Sustainable"/>
    <m/>
    <x v="0"/>
    <s v="Planned "/>
    <d v="2015-05-27T00:00:00"/>
    <m/>
    <n v="83"/>
    <m/>
    <m/>
    <m/>
    <m/>
    <m/>
    <m/>
    <m/>
    <m/>
    <m/>
    <s v="Laligurans PS"/>
  </r>
  <r>
    <d v="2015-07-06T00:00:00"/>
    <s v="Save the Children"/>
    <s v="INGO"/>
    <x v="1"/>
    <s v="Bansbari"/>
    <m/>
    <s v="Water"/>
    <x v="4"/>
    <s v="Restore/install water supply in school"/>
    <n v="1"/>
    <s v="scheme"/>
    <s v="Sustainable"/>
    <m/>
    <x v="0"/>
    <s v="Planned "/>
    <d v="2015-05-27T00:00:00"/>
    <m/>
    <n v="534"/>
    <m/>
    <m/>
    <m/>
    <m/>
    <m/>
    <m/>
    <m/>
    <m/>
    <m/>
    <s v="Jalpa Devi HSS"/>
  </r>
  <r>
    <d v="2015-07-06T00:00:00"/>
    <s v="Save the Children"/>
    <s v="INGO"/>
    <x v="1"/>
    <s v="Bansbari"/>
    <m/>
    <s v="Water"/>
    <x v="4"/>
    <s v="Restore/install water supply in school"/>
    <n v="1"/>
    <s v="scheme"/>
    <s v="Sustainable"/>
    <m/>
    <x v="0"/>
    <s v="Planned "/>
    <d v="2015-05-27T00:00:00"/>
    <m/>
    <n v="22"/>
    <m/>
    <m/>
    <m/>
    <m/>
    <m/>
    <m/>
    <m/>
    <m/>
    <m/>
    <s v="Bhanjygang PS"/>
  </r>
  <r>
    <d v="2015-07-06T00:00:00"/>
    <s v="Save the Children"/>
    <s v="INGO"/>
    <x v="1"/>
    <s v="Bansbari"/>
    <m/>
    <s v="Water"/>
    <x v="4"/>
    <s v="Restore/install water supply in school"/>
    <n v="1"/>
    <s v="scheme"/>
    <s v="Sustainable"/>
    <m/>
    <x v="0"/>
    <s v="Planned "/>
    <d v="2015-05-27T00:00:00"/>
    <m/>
    <n v="63"/>
    <m/>
    <m/>
    <m/>
    <m/>
    <m/>
    <m/>
    <m/>
    <m/>
    <m/>
    <s v="Siddhi Ganesh PS"/>
  </r>
  <r>
    <d v="2015-07-06T00:00:00"/>
    <s v="Save the Children"/>
    <s v="INGO"/>
    <x v="1"/>
    <s v="Bansbari"/>
    <m/>
    <s v="Water"/>
    <x v="4"/>
    <s v="Restore/install water supply in school"/>
    <n v="1"/>
    <s v="scheme"/>
    <s v="Sustainable"/>
    <m/>
    <x v="0"/>
    <s v="Planned "/>
    <d v="2015-05-27T00:00:00"/>
    <m/>
    <n v="74"/>
    <m/>
    <m/>
    <m/>
    <m/>
    <m/>
    <m/>
    <m/>
    <m/>
    <m/>
    <s v="Shiva Shankareshwor PS"/>
  </r>
  <r>
    <d v="2015-07-06T00:00:00"/>
    <s v="Save the Children"/>
    <s v="INGO"/>
    <x v="1"/>
    <s v="Bansbari"/>
    <m/>
    <s v="Water"/>
    <x v="4"/>
    <s v="Restore/install water supply in school"/>
    <n v="1"/>
    <s v="scheme"/>
    <s v="Sustainable"/>
    <m/>
    <x v="0"/>
    <s v="Planned "/>
    <d v="2015-05-27T00:00:00"/>
    <m/>
    <n v="114"/>
    <m/>
    <m/>
    <m/>
    <m/>
    <m/>
    <m/>
    <m/>
    <m/>
    <m/>
    <s v="Saraswati PS"/>
  </r>
  <r>
    <d v="2015-07-06T00:00:00"/>
    <s v="Save the Children"/>
    <s v="INGO"/>
    <x v="1"/>
    <s v="Bansbari"/>
    <m/>
    <s v="Water"/>
    <x v="4"/>
    <s v="Restore/install water supply in school"/>
    <n v="1"/>
    <s v="scheme"/>
    <s v="Sustainable"/>
    <m/>
    <x v="0"/>
    <s v="Planned "/>
    <d v="2015-05-27T00:00:00"/>
    <m/>
    <n v="222"/>
    <m/>
    <m/>
    <m/>
    <m/>
    <m/>
    <m/>
    <m/>
    <m/>
    <m/>
    <s v="Kalikadevi SS"/>
  </r>
  <r>
    <d v="2015-07-06T00:00:00"/>
    <s v="Save the Children"/>
    <s v="INGO"/>
    <x v="1"/>
    <s v="Bansbari"/>
    <m/>
    <s v="Water"/>
    <x v="4"/>
    <s v="Restore/install water supply in school"/>
    <n v="1"/>
    <s v="scheme"/>
    <s v="Sustainable"/>
    <m/>
    <x v="0"/>
    <s v="Planned "/>
    <d v="2015-05-27T00:00:00"/>
    <m/>
    <n v="300"/>
    <m/>
    <m/>
    <m/>
    <m/>
    <m/>
    <m/>
    <m/>
    <m/>
    <m/>
    <s v="Mahakali SS"/>
  </r>
  <r>
    <d v="2015-07-06T00:00:00"/>
    <s v="Save the Children"/>
    <s v="INGO"/>
    <x v="1"/>
    <s v="Bansbari"/>
    <m/>
    <s v="Water"/>
    <x v="4"/>
    <s v="Community water"/>
    <n v="1"/>
    <s v="system"/>
    <s v="Sustainable"/>
    <m/>
    <x v="1"/>
    <s v="Planned "/>
    <m/>
    <m/>
    <m/>
    <m/>
    <m/>
    <m/>
    <m/>
    <m/>
    <m/>
    <m/>
    <m/>
    <m/>
    <m/>
  </r>
  <r>
    <d v="2015-07-06T00:00:00"/>
    <s v="Save the Children"/>
    <s v="INGO"/>
    <x v="1"/>
    <s v="Bansbari"/>
    <m/>
    <s v="Water"/>
    <x v="4"/>
    <s v="instaltion tank and water point"/>
    <n v="1"/>
    <s v="system"/>
    <s v="Temporary"/>
    <m/>
    <x v="5"/>
    <s v="Ongoing"/>
    <d v="2015-06-13T00:00:00"/>
    <m/>
    <n v="92"/>
    <m/>
    <m/>
    <m/>
    <m/>
    <m/>
    <m/>
    <m/>
    <m/>
    <m/>
    <m/>
  </r>
  <r>
    <d v="2015-07-06T00:00:00"/>
    <s v="Save the Children"/>
    <s v="INGO"/>
    <x v="1"/>
    <s v="Bansbari"/>
    <m/>
    <s v="Water"/>
    <x v="4"/>
    <s v="instaltion tank and water point"/>
    <n v="1"/>
    <s v="system"/>
    <s v="Temporary"/>
    <m/>
    <x v="4"/>
    <s v="Planned "/>
    <d v="2015-06-13T00:00:00"/>
    <m/>
    <m/>
    <m/>
    <m/>
    <m/>
    <m/>
    <m/>
    <m/>
    <m/>
    <m/>
    <m/>
    <m/>
  </r>
  <r>
    <d v="2015-07-06T00:00:00"/>
    <s v="Save the Children"/>
    <s v="INGO"/>
    <x v="1"/>
    <s v="Bansbari"/>
    <m/>
    <s v="Sanitation"/>
    <x v="10"/>
    <s v="Community latrine"/>
    <n v="50"/>
    <s v="latrines"/>
    <s v="Temporary"/>
    <m/>
    <x v="1"/>
    <s v="Ongoing"/>
    <d v="2015-05-27T00:00:00"/>
    <m/>
    <m/>
    <m/>
    <m/>
    <m/>
    <m/>
    <m/>
    <m/>
    <m/>
    <m/>
    <m/>
    <m/>
  </r>
  <r>
    <d v="2015-07-06T00:00:00"/>
    <s v="Save the Children"/>
    <s v="INGO"/>
    <x v="1"/>
    <s v="Bansbari"/>
    <m/>
    <s v="Institutional_WASH"/>
    <x v="12"/>
    <s v="Provision of durable emergency latrine"/>
    <n v="2"/>
    <s v="latrines"/>
    <s v="Temporary"/>
    <m/>
    <x v="0"/>
    <s v="Planned "/>
    <d v="2015-05-27T00:00:00"/>
    <m/>
    <m/>
    <m/>
    <m/>
    <m/>
    <m/>
    <m/>
    <m/>
    <m/>
    <m/>
    <m/>
    <s v="Bhanjygang PS"/>
  </r>
  <r>
    <d v="2015-07-06T00:00:00"/>
    <s v="Save the Children"/>
    <s v="INGO"/>
    <x v="1"/>
    <s v="Bansbari"/>
    <m/>
    <s v="Institutional_WASH"/>
    <x v="12"/>
    <s v="Provision of durable emergency latrine"/>
    <n v="2"/>
    <s v="latrines"/>
    <s v="Temporary"/>
    <m/>
    <x v="0"/>
    <s v="Planned "/>
    <d v="2015-05-27T00:00:00"/>
    <m/>
    <m/>
    <m/>
    <m/>
    <m/>
    <m/>
    <m/>
    <m/>
    <m/>
    <m/>
    <m/>
    <s v="Jalpa Devi HSS"/>
  </r>
  <r>
    <d v="2015-07-06T00:00:00"/>
    <s v="Save the Children"/>
    <s v="INGO"/>
    <x v="1"/>
    <s v="Bansbari"/>
    <m/>
    <s v="Institutional_WASH"/>
    <x v="12"/>
    <s v="Provision of durable emergency latrine"/>
    <n v="2"/>
    <s v="latrines"/>
    <s v="Temporary"/>
    <m/>
    <x v="0"/>
    <s v="Planned "/>
    <d v="2015-05-27T00:00:00"/>
    <m/>
    <m/>
    <m/>
    <m/>
    <m/>
    <m/>
    <m/>
    <m/>
    <m/>
    <m/>
    <m/>
    <s v="Kalikadevi SS"/>
  </r>
  <r>
    <d v="2015-07-06T00:00:00"/>
    <s v="Save the Children"/>
    <s v="INGO"/>
    <x v="1"/>
    <s v="Bansbari"/>
    <m/>
    <s v="Institutional_WASH"/>
    <x v="12"/>
    <s v="Provision of durable emergency latrine"/>
    <n v="2"/>
    <s v="latrines"/>
    <s v="Temporary"/>
    <m/>
    <x v="0"/>
    <s v="Planned "/>
    <d v="2015-05-27T00:00:00"/>
    <m/>
    <m/>
    <m/>
    <m/>
    <m/>
    <m/>
    <m/>
    <m/>
    <m/>
    <m/>
    <m/>
    <s v="Laligurans PS"/>
  </r>
  <r>
    <d v="2015-07-06T00:00:00"/>
    <s v="Save the Children"/>
    <s v="INGO"/>
    <x v="1"/>
    <s v="Bansbari"/>
    <m/>
    <s v="Institutional_WASH"/>
    <x v="12"/>
    <s v="Provision of durable emergency latrine"/>
    <n v="2"/>
    <s v="latrines"/>
    <s v="Temporary"/>
    <m/>
    <x v="0"/>
    <s v="Planned "/>
    <d v="2015-05-27T00:00:00"/>
    <m/>
    <m/>
    <m/>
    <m/>
    <m/>
    <m/>
    <m/>
    <m/>
    <m/>
    <m/>
    <m/>
    <s v="Mahakali SS"/>
  </r>
  <r>
    <d v="2015-07-06T00:00:00"/>
    <s v="Save the Children"/>
    <s v="INGO"/>
    <x v="1"/>
    <s v="Bansbari"/>
    <m/>
    <s v="Institutional_WASH"/>
    <x v="12"/>
    <s v="Provision of durable emergency latrine"/>
    <n v="2"/>
    <s v="latrines"/>
    <s v="Temporary"/>
    <m/>
    <x v="0"/>
    <s v="Planned "/>
    <d v="2015-05-27T00:00:00"/>
    <m/>
    <m/>
    <m/>
    <m/>
    <m/>
    <m/>
    <m/>
    <m/>
    <m/>
    <m/>
    <m/>
    <s v="Shiva Shankareshwor PS"/>
  </r>
  <r>
    <d v="2015-07-06T00:00:00"/>
    <s v="Save the Children"/>
    <s v="INGO"/>
    <x v="1"/>
    <s v="Bansbari"/>
    <m/>
    <s v="Institutional_WASH"/>
    <x v="12"/>
    <s v="Provision of durable emergency latrine"/>
    <n v="2"/>
    <s v="latrines"/>
    <s v="Temporary"/>
    <m/>
    <x v="0"/>
    <s v="Planned "/>
    <d v="2015-05-27T00:00:00"/>
    <m/>
    <m/>
    <m/>
    <m/>
    <m/>
    <m/>
    <m/>
    <m/>
    <m/>
    <m/>
    <m/>
    <s v="Siddhi Ganesh PS"/>
  </r>
  <r>
    <d v="2015-07-06T00:00:00"/>
    <s v="Save the Children"/>
    <s v="INGO"/>
    <x v="1"/>
    <s v="Bansbari"/>
    <m/>
    <s v="Institutional_WASH"/>
    <x v="12"/>
    <s v="Provision of durable emergency latrine"/>
    <n v="2"/>
    <s v="latrines"/>
    <s v="Temporary"/>
    <m/>
    <x v="0"/>
    <s v="Planned "/>
    <d v="2015-05-27T00:00:00"/>
    <m/>
    <m/>
    <m/>
    <m/>
    <m/>
    <m/>
    <m/>
    <m/>
    <m/>
    <m/>
    <m/>
    <s v="Saraswati PS"/>
  </r>
  <r>
    <d v="2015-07-06T00:00:00"/>
    <s v="Save the Children"/>
    <s v="INGO"/>
    <x v="1"/>
    <s v="Baruwa"/>
    <m/>
    <s v="Hygiene"/>
    <x v="8"/>
    <s v="Hygiene Promotion by health worker"/>
    <n v="1"/>
    <s v="sumlump activity"/>
    <s v="Temporary"/>
    <m/>
    <x v="4"/>
    <s v="Planned "/>
    <d v="2015-06-13T00:00:00"/>
    <m/>
    <m/>
    <m/>
    <m/>
    <m/>
    <m/>
    <m/>
    <m/>
    <m/>
    <m/>
    <m/>
    <m/>
  </r>
  <r>
    <d v="2015-07-06T00:00:00"/>
    <s v="Save the Children"/>
    <s v="INGO"/>
    <x v="1"/>
    <s v="Baruwa"/>
    <m/>
    <s v="Hygiene"/>
    <x v="6"/>
    <m/>
    <n v="425"/>
    <s v="kits"/>
    <s v="Temporary"/>
    <m/>
    <x v="1"/>
    <s v="Completed"/>
    <d v="2015-06-06T00:00:00"/>
    <m/>
    <n v="2125"/>
    <m/>
    <m/>
    <m/>
    <m/>
    <n v="2125"/>
    <m/>
    <m/>
    <m/>
    <m/>
    <m/>
  </r>
  <r>
    <d v="2015-07-06T00:00:00"/>
    <s v="Save the Children"/>
    <s v="INGO"/>
    <x v="1"/>
    <s v="Baruwa"/>
    <m/>
    <s v="Water"/>
    <x v="4"/>
    <s v="instaltion tank and water point"/>
    <n v="1"/>
    <s v="system"/>
    <s v="Temporary"/>
    <m/>
    <x v="4"/>
    <s v="Planned "/>
    <d v="2015-06-13T00:00:00"/>
    <m/>
    <m/>
    <m/>
    <m/>
    <m/>
    <m/>
    <m/>
    <m/>
    <m/>
    <m/>
    <m/>
    <m/>
  </r>
  <r>
    <d v="2015-07-06T00:00:00"/>
    <s v="Save the Children"/>
    <s v="INGO"/>
    <x v="1"/>
    <s v="Baruwa"/>
    <m/>
    <s v="Institutional_WASH"/>
    <x v="11"/>
    <s v="Provision of communal emergency latrine"/>
    <n v="2"/>
    <s v="latrine"/>
    <s v="Temporary"/>
    <m/>
    <x v="4"/>
    <s v="Planned "/>
    <d v="2015-06-13T00:00:00"/>
    <m/>
    <m/>
    <m/>
    <m/>
    <m/>
    <m/>
    <m/>
    <m/>
    <m/>
    <m/>
    <m/>
    <m/>
  </r>
  <r>
    <d v="2015-07-06T00:00:00"/>
    <s v="Save the Children"/>
    <s v="INGO"/>
    <x v="1"/>
    <s v="Bhimtar"/>
    <m/>
    <s v="Assessment"/>
    <x v="1"/>
    <m/>
    <m/>
    <m/>
    <s v="Temporary"/>
    <m/>
    <x v="1"/>
    <s v="Ongoing"/>
    <m/>
    <m/>
    <m/>
    <m/>
    <m/>
    <m/>
    <m/>
    <m/>
    <m/>
    <m/>
    <m/>
    <m/>
    <m/>
  </r>
  <r>
    <d v="2015-07-06T00:00:00"/>
    <s v="Save the Children"/>
    <s v="INGO"/>
    <x v="1"/>
    <s v="Bhotasipa"/>
    <m/>
    <s v="Assessment"/>
    <x v="1"/>
    <m/>
    <m/>
    <m/>
    <s v="Temporary"/>
    <m/>
    <x v="1"/>
    <s v="Ongoing"/>
    <m/>
    <m/>
    <m/>
    <m/>
    <m/>
    <m/>
    <m/>
    <m/>
    <m/>
    <m/>
    <m/>
    <m/>
    <m/>
  </r>
  <r>
    <d v="2015-07-06T00:00:00"/>
    <s v="Save the Children"/>
    <s v="INGO"/>
    <x v="1"/>
    <s v="Choutara"/>
    <m/>
    <s v="Assessment"/>
    <x v="1"/>
    <m/>
    <m/>
    <m/>
    <s v="Temporary"/>
    <m/>
    <x v="1"/>
    <s v="Ongoing"/>
    <m/>
    <m/>
    <m/>
    <m/>
    <m/>
    <m/>
    <m/>
    <m/>
    <m/>
    <m/>
    <m/>
    <m/>
    <m/>
  </r>
  <r>
    <d v="2015-07-06T00:00:00"/>
    <s v="Save the Children"/>
    <s v="INGO"/>
    <x v="1"/>
    <s v="Choutara"/>
    <m/>
    <s v="Hygiene"/>
    <x v="8"/>
    <s v="Hygiene Promotion by health worker"/>
    <n v="1"/>
    <s v="sumlump activity"/>
    <s v="Temporary"/>
    <m/>
    <x v="4"/>
    <s v="Planned "/>
    <d v="2015-06-13T00:00:00"/>
    <m/>
    <m/>
    <m/>
    <m/>
    <m/>
    <m/>
    <m/>
    <m/>
    <m/>
    <m/>
    <m/>
    <m/>
  </r>
  <r>
    <d v="2015-07-06T00:00:00"/>
    <s v="Save the Children"/>
    <s v="INGO"/>
    <x v="1"/>
    <s v="Choutara"/>
    <m/>
    <s v="Water"/>
    <x v="4"/>
    <s v="1,000 liter DHP pipe with 75 mm delivered in DWSS, Singupalchok "/>
    <m/>
    <s v="scheme"/>
    <s v="Sustainable"/>
    <m/>
    <x v="1"/>
    <s v="Completed"/>
    <d v="2015-06-21T00:00:00"/>
    <m/>
    <m/>
    <m/>
    <m/>
    <m/>
    <m/>
    <m/>
    <m/>
    <m/>
    <m/>
    <m/>
    <m/>
  </r>
  <r>
    <d v="2015-07-06T00:00:00"/>
    <s v="Save the Children"/>
    <s v="INGO"/>
    <x v="1"/>
    <s v="Choutara"/>
    <m/>
    <s v="Water"/>
    <x v="4"/>
    <s v="1,000 liter DHP pipe with 75 mm delivered in DWSS, Singupalchok "/>
    <m/>
    <s v="scheme"/>
    <s v="Sustainable"/>
    <m/>
    <x v="1"/>
    <s v="Completed"/>
    <d v="2015-06-21T00:00:00"/>
    <m/>
    <m/>
    <m/>
    <m/>
    <m/>
    <m/>
    <m/>
    <m/>
    <m/>
    <m/>
    <m/>
    <m/>
  </r>
  <r>
    <d v="2015-07-06T00:00:00"/>
    <s v="Save the Children"/>
    <s v="INGO"/>
    <x v="1"/>
    <s v="Choutara"/>
    <m/>
    <s v="Institutional_WASH"/>
    <x v="11"/>
    <s v="Two durable emergency latrine installed at DHO"/>
    <m/>
    <s v="scheme"/>
    <s v="Sustainable"/>
    <m/>
    <x v="4"/>
    <s v="Completed"/>
    <d v="2015-06-19T00:00:00"/>
    <m/>
    <m/>
    <m/>
    <m/>
    <m/>
    <m/>
    <m/>
    <m/>
    <m/>
    <m/>
    <m/>
    <m/>
  </r>
  <r>
    <d v="2015-07-06T00:00:00"/>
    <s v="Save the Children"/>
    <s v="INGO"/>
    <x v="1"/>
    <s v="Choutara"/>
    <m/>
    <s v="Institutional_WASH"/>
    <x v="11"/>
    <s v="Two durable emergency latrine installed at DHO"/>
    <m/>
    <s v="scheme"/>
    <s v="Sustainable"/>
    <m/>
    <x v="4"/>
    <s v="Completed"/>
    <d v="2015-06-19T00:00:00"/>
    <m/>
    <m/>
    <m/>
    <m/>
    <m/>
    <m/>
    <m/>
    <m/>
    <m/>
    <m/>
    <m/>
    <m/>
  </r>
  <r>
    <d v="2015-07-06T00:00:00"/>
    <s v="Save the Children"/>
    <s v="INGO"/>
    <x v="1"/>
    <s v="Fatakshila"/>
    <m/>
    <s v="Assessment"/>
    <x v="1"/>
    <m/>
    <m/>
    <m/>
    <s v="Temporary"/>
    <m/>
    <x v="1"/>
    <s v="Completed"/>
    <m/>
    <m/>
    <n v="1750"/>
    <m/>
    <m/>
    <m/>
    <m/>
    <n v="1750"/>
    <m/>
    <m/>
    <m/>
    <m/>
    <m/>
  </r>
  <r>
    <d v="2015-07-06T00:00:00"/>
    <s v="Save the Children"/>
    <s v="INGO"/>
    <x v="1"/>
    <s v="Fatakshila"/>
    <m/>
    <s v="Sanitation"/>
    <x v="0"/>
    <s v="Provision of communal emergency latrine"/>
    <n v="2"/>
    <s v="latrine"/>
    <s v="Temporary"/>
    <m/>
    <x v="5"/>
    <s v="Ongoing"/>
    <d v="2015-06-13T00:00:00"/>
    <m/>
    <m/>
    <m/>
    <m/>
    <m/>
    <m/>
    <m/>
    <m/>
    <m/>
    <m/>
    <m/>
    <m/>
  </r>
  <r>
    <d v="2015-07-06T00:00:00"/>
    <s v="Save the Children"/>
    <s v="INGO"/>
    <x v="1"/>
    <s v="Fatakshila"/>
    <m/>
    <s v="Sanitation"/>
    <x v="0"/>
    <s v="Emergency latrine"/>
    <n v="20"/>
    <s v="latrines"/>
    <s v="Temporary"/>
    <m/>
    <x v="1"/>
    <s v="Ongoing"/>
    <d v="2015-05-27T00:00:00"/>
    <m/>
    <n v="1500"/>
    <m/>
    <m/>
    <m/>
    <m/>
    <m/>
    <m/>
    <m/>
    <m/>
    <m/>
    <m/>
  </r>
  <r>
    <d v="2015-07-06T00:00:00"/>
    <s v="Save the Children"/>
    <s v="INGO"/>
    <x v="1"/>
    <s v="Fatakshila"/>
    <m/>
    <s v="Hygiene"/>
    <x v="8"/>
    <s v="Child-to-Child hygiene promotion"/>
    <n v="1"/>
    <s v="school"/>
    <s v="Temporary"/>
    <m/>
    <x v="0"/>
    <s v="Planned "/>
    <d v="2015-05-27T00:00:00"/>
    <m/>
    <n v="122"/>
    <m/>
    <m/>
    <m/>
    <m/>
    <m/>
    <m/>
    <m/>
    <m/>
    <m/>
    <s v="Chandeshwori PS"/>
  </r>
  <r>
    <d v="2015-07-06T00:00:00"/>
    <s v="Save the Children"/>
    <s v="INGO"/>
    <x v="1"/>
    <s v="Fatakshila"/>
    <m/>
    <s v="Hygiene"/>
    <x v="8"/>
    <s v="Child to child hygiene promoton"/>
    <n v="1"/>
    <s v="sumlump activity"/>
    <s v="Temporary"/>
    <m/>
    <x v="5"/>
    <s v="Ongoing"/>
    <d v="2015-06-13T00:00:00"/>
    <m/>
    <m/>
    <m/>
    <m/>
    <m/>
    <m/>
    <m/>
    <m/>
    <m/>
    <m/>
    <m/>
    <m/>
  </r>
  <r>
    <d v="2015-07-06T00:00:00"/>
    <s v="Save the Children"/>
    <s v="INGO"/>
    <x v="1"/>
    <s v="Fatakshila"/>
    <m/>
    <s v="Hygiene"/>
    <x v="8"/>
    <s v="Child to child hygiene promotion"/>
    <n v="4"/>
    <s v="lumpsum activity"/>
    <s v="Temporary"/>
    <m/>
    <x v="0"/>
    <s v="Planned "/>
    <d v="2015-05-27T00:00:00"/>
    <m/>
    <m/>
    <m/>
    <m/>
    <m/>
    <m/>
    <m/>
    <m/>
    <m/>
    <m/>
    <m/>
    <m/>
  </r>
  <r>
    <d v="2015-07-06T00:00:00"/>
    <s v="Save the Children"/>
    <s v="INGO"/>
    <x v="1"/>
    <s v="Fatakshila"/>
    <m/>
    <s v="Hygiene"/>
    <x v="8"/>
    <s v="Train social mobilizers"/>
    <m/>
    <m/>
    <s v="Temporary"/>
    <m/>
    <x v="1"/>
    <s v="Ongoing"/>
    <d v="2015-05-27T00:00:00"/>
    <m/>
    <n v="1750"/>
    <m/>
    <m/>
    <m/>
    <m/>
    <m/>
    <m/>
    <m/>
    <m/>
    <m/>
    <m/>
  </r>
  <r>
    <d v="2015-07-06T00:00:00"/>
    <s v="Save the Children"/>
    <s v="INGO"/>
    <x v="1"/>
    <s v="Fatakshila"/>
    <m/>
    <s v="Hygiene"/>
    <x v="8"/>
    <s v="Train and equip Water Management Committees (WMCs)"/>
    <m/>
    <m/>
    <m/>
    <m/>
    <x v="1"/>
    <s v="Ongoing"/>
    <d v="2015-05-27T00:00:00"/>
    <m/>
    <m/>
    <m/>
    <m/>
    <m/>
    <m/>
    <m/>
    <m/>
    <m/>
    <m/>
    <m/>
    <m/>
  </r>
  <r>
    <d v="2015-07-06T00:00:00"/>
    <s v="Save the Children"/>
    <s v="INGO"/>
    <x v="1"/>
    <s v="Fatakshila"/>
    <m/>
    <s v="Water"/>
    <x v="4"/>
    <s v="Repair of community water system"/>
    <n v="1"/>
    <s v="system"/>
    <s v="Sustainable"/>
    <m/>
    <x v="1"/>
    <s v="Completed"/>
    <d v="2015-05-27T00:00:00"/>
    <d v="2015-06-05T00:00:00"/>
    <n v="1750"/>
    <m/>
    <m/>
    <m/>
    <m/>
    <n v="1750"/>
    <m/>
    <m/>
    <m/>
    <m/>
    <m/>
  </r>
  <r>
    <d v="2015-07-06T00:00:00"/>
    <s v="Save the Children"/>
    <s v="INGO"/>
    <x v="1"/>
    <s v="Fatakshila"/>
    <m/>
    <s v="Water"/>
    <x v="4"/>
    <s v="Restore/install water supply in school"/>
    <n v="1"/>
    <s v="scheme"/>
    <s v="Sustainable"/>
    <m/>
    <x v="0"/>
    <s v="Planned "/>
    <d v="2015-05-27T00:00:00"/>
    <m/>
    <n v="111"/>
    <m/>
    <m/>
    <m/>
    <m/>
    <m/>
    <m/>
    <m/>
    <m/>
    <m/>
    <s v="Public PS"/>
  </r>
  <r>
    <d v="2015-07-06T00:00:00"/>
    <s v="Save the Children"/>
    <s v="INGO"/>
    <x v="1"/>
    <s v="Fatakshila"/>
    <m/>
    <s v="Water"/>
    <x v="4"/>
    <s v="Restore/install water supply in school"/>
    <n v="1"/>
    <s v="scheme"/>
    <s v="Sustainable"/>
    <m/>
    <x v="0"/>
    <s v="Planned "/>
    <d v="2015-05-27T00:00:00"/>
    <m/>
    <n v="296"/>
    <m/>
    <m/>
    <m/>
    <m/>
    <m/>
    <m/>
    <m/>
    <m/>
    <m/>
    <s v="Kalika Chetana SS"/>
  </r>
  <r>
    <d v="2015-07-06T00:00:00"/>
    <s v="Save the Children"/>
    <s v="INGO"/>
    <x v="1"/>
    <s v="Fatakshila"/>
    <m/>
    <s v="Water"/>
    <x v="4"/>
    <s v="Restore/install water supply in school"/>
    <n v="1"/>
    <s v="scheme"/>
    <s v="Sustainable"/>
    <m/>
    <x v="0"/>
    <s v="Planned "/>
    <d v="2015-05-27T00:00:00"/>
    <m/>
    <n v="114"/>
    <m/>
    <m/>
    <m/>
    <m/>
    <m/>
    <m/>
    <m/>
    <m/>
    <m/>
    <m/>
  </r>
  <r>
    <d v="2015-07-06T00:00:00"/>
    <s v="Save the Children"/>
    <s v="INGO"/>
    <x v="1"/>
    <s v="Fatakshila"/>
    <m/>
    <s v="Water"/>
    <x v="4"/>
    <s v="Restore/install water supply system"/>
    <n v="1"/>
    <s v="scheme"/>
    <s v="Sustainable"/>
    <m/>
    <x v="0"/>
    <s v="Planned "/>
    <d v="2015-05-27T00:00:00"/>
    <m/>
    <n v="329"/>
    <m/>
    <m/>
    <m/>
    <m/>
    <m/>
    <m/>
    <m/>
    <m/>
    <m/>
    <m/>
  </r>
  <r>
    <d v="2015-07-06T00:00:00"/>
    <s v="Save the Children"/>
    <s v="INGO"/>
    <x v="1"/>
    <s v="Fatakshila"/>
    <m/>
    <s v="Water"/>
    <x v="4"/>
    <s v="Restore/install water supply in school"/>
    <n v="1"/>
    <s v="scheme"/>
    <s v="Sustainable"/>
    <m/>
    <x v="0"/>
    <s v="Planned "/>
    <d v="2015-05-27T00:00:00"/>
    <m/>
    <m/>
    <m/>
    <m/>
    <m/>
    <m/>
    <m/>
    <m/>
    <m/>
    <m/>
    <m/>
    <m/>
  </r>
  <r>
    <d v="2015-07-06T00:00:00"/>
    <s v="Save the Children"/>
    <s v="INGO"/>
    <x v="1"/>
    <s v="Fatakshila"/>
    <m/>
    <s v="Water"/>
    <x v="4"/>
    <s v="instaltion tank and water point"/>
    <n v="1"/>
    <s v="system"/>
    <s v="Temporary"/>
    <m/>
    <x v="5"/>
    <s v="Ongoing"/>
    <d v="2015-06-13T00:00:00"/>
    <m/>
    <n v="59"/>
    <m/>
    <m/>
    <m/>
    <m/>
    <m/>
    <m/>
    <m/>
    <m/>
    <m/>
    <m/>
  </r>
  <r>
    <d v="2015-07-06T00:00:00"/>
    <s v="Save the Children"/>
    <s v="INGO"/>
    <x v="1"/>
    <s v="Fatakshila"/>
    <m/>
    <s v="Institutional_WASH"/>
    <x v="12"/>
    <s v="Restore water supply in school"/>
    <n v="1"/>
    <s v="school"/>
    <s v="Sustainable"/>
    <m/>
    <x v="0"/>
    <s v="Planned "/>
    <d v="2015-05-27T00:00:00"/>
    <m/>
    <n v="122"/>
    <m/>
    <m/>
    <m/>
    <m/>
    <m/>
    <m/>
    <m/>
    <m/>
    <m/>
    <s v="Chandeshwori PS"/>
  </r>
  <r>
    <d v="2015-07-06T00:00:00"/>
    <s v="Save the Children"/>
    <s v="INGO"/>
    <x v="1"/>
    <s v="Fatakshila"/>
    <m/>
    <s v="Institutional_WASH"/>
    <x v="12"/>
    <s v="Emergency latrine"/>
    <n v="1"/>
    <s v="school"/>
    <s v="Temporary"/>
    <m/>
    <x v="0"/>
    <s v="Planned "/>
    <d v="2015-05-27T00:00:00"/>
    <m/>
    <n v="122"/>
    <m/>
    <m/>
    <m/>
    <m/>
    <m/>
    <m/>
    <m/>
    <m/>
    <m/>
    <s v="Chandeshwori PS"/>
  </r>
  <r>
    <d v="2015-07-06T00:00:00"/>
    <s v="Save the Children"/>
    <s v="INGO"/>
    <x v="1"/>
    <s v="Fatakshila"/>
    <m/>
    <s v="Institutional_WASH"/>
    <x v="12"/>
    <s v="Provision of durable emergency latrine"/>
    <n v="8"/>
    <s v="latrines"/>
    <s v="Temporary"/>
    <m/>
    <x v="0"/>
    <s v="Planned "/>
    <d v="2015-05-27T00:00:00"/>
    <m/>
    <m/>
    <m/>
    <m/>
    <m/>
    <m/>
    <m/>
    <m/>
    <m/>
    <m/>
    <m/>
    <m/>
  </r>
  <r>
    <d v="2015-07-06T00:00:00"/>
    <s v="Save the Children"/>
    <s v="INGO"/>
    <x v="1"/>
    <s v="Fulpingdandagau"/>
    <m/>
    <s v="Assessment"/>
    <x v="1"/>
    <m/>
    <m/>
    <m/>
    <m/>
    <m/>
    <x v="2"/>
    <s v="Ongoing"/>
    <m/>
    <m/>
    <m/>
    <m/>
    <m/>
    <m/>
    <m/>
    <m/>
    <m/>
    <m/>
    <m/>
    <m/>
    <m/>
  </r>
  <r>
    <d v="2015-07-06T00:00:00"/>
    <s v="Save the Children"/>
    <s v="INGO"/>
    <x v="1"/>
    <s v="Fulpingdandagau"/>
    <m/>
    <s v="Hygiene"/>
    <x v="8"/>
    <m/>
    <m/>
    <m/>
    <m/>
    <m/>
    <x v="1"/>
    <m/>
    <m/>
    <m/>
    <m/>
    <m/>
    <m/>
    <m/>
    <m/>
    <m/>
    <m/>
    <m/>
    <m/>
    <m/>
    <m/>
  </r>
  <r>
    <d v="2015-07-06T00:00:00"/>
    <s v="Save the Children"/>
    <s v="INGO"/>
    <x v="1"/>
    <s v="Irkhu"/>
    <m/>
    <s v="Assessment"/>
    <x v="1"/>
    <m/>
    <m/>
    <m/>
    <m/>
    <m/>
    <x v="1"/>
    <s v="Ongoing"/>
    <m/>
    <m/>
    <m/>
    <m/>
    <m/>
    <m/>
    <m/>
    <m/>
    <m/>
    <m/>
    <m/>
    <m/>
    <m/>
  </r>
  <r>
    <d v="2015-07-06T00:00:00"/>
    <s v="Save the Children"/>
    <s v="INGO"/>
    <x v="1"/>
    <s v="Jethal"/>
    <m/>
    <s v="Sanitation"/>
    <x v="0"/>
    <s v="Provision of communal emergency latrine"/>
    <s v="TBI"/>
    <s v="Latrine"/>
    <s v="Temporary"/>
    <s v="Community"/>
    <x v="1"/>
    <s v="Completed"/>
    <d v="2015-06-13T00:00:00"/>
    <s v="21/06/2015"/>
    <m/>
    <m/>
    <m/>
    <m/>
    <m/>
    <m/>
    <m/>
    <m/>
    <m/>
    <m/>
    <m/>
  </r>
  <r>
    <d v="2015-07-06T00:00:00"/>
    <s v="Save the Children"/>
    <s v="INGO"/>
    <x v="1"/>
    <s v="Jethal"/>
    <m/>
    <s v="Hygiene"/>
    <x v="8"/>
    <m/>
    <m/>
    <m/>
    <s v="Sustainable"/>
    <m/>
    <x v="1"/>
    <s v="Ongoing"/>
    <m/>
    <m/>
    <m/>
    <m/>
    <m/>
    <m/>
    <m/>
    <m/>
    <m/>
    <m/>
    <m/>
    <m/>
    <m/>
  </r>
  <r>
    <d v="2015-07-06T00:00:00"/>
    <s v="Save the Children"/>
    <s v="INGO"/>
    <x v="1"/>
    <s v="Jethal"/>
    <m/>
    <s v="Hygiene"/>
    <x v="8"/>
    <s v="Train and equip Water Management Committees (WMCs)"/>
    <m/>
    <m/>
    <s v="Sustainable"/>
    <m/>
    <x v="1"/>
    <s v="Planned "/>
    <d v="2015-06-13T00:00:00"/>
    <m/>
    <m/>
    <m/>
    <m/>
    <m/>
    <m/>
    <m/>
    <m/>
    <m/>
    <m/>
    <m/>
    <m/>
  </r>
  <r>
    <d v="2015-07-06T00:00:00"/>
    <s v="Save the Children"/>
    <s v="INGO"/>
    <x v="1"/>
    <s v="Jethal"/>
    <m/>
    <s v="Hygiene"/>
    <x v="8"/>
    <s v="Hygiene Promotion by health worker"/>
    <n v="1"/>
    <s v="sumlump activity"/>
    <s v="Temporary"/>
    <m/>
    <x v="4"/>
    <s v="Planned "/>
    <d v="2015-06-13T00:00:00"/>
    <m/>
    <m/>
    <m/>
    <m/>
    <m/>
    <m/>
    <m/>
    <m/>
    <m/>
    <m/>
    <m/>
    <m/>
  </r>
  <r>
    <d v="2015-07-06T00:00:00"/>
    <s v="Save the Children"/>
    <s v="INGO"/>
    <x v="1"/>
    <s v="Jethal"/>
    <m/>
    <s v="Hygiene"/>
    <x v="8"/>
    <s v="Training and supervise Social Mobilizer on Hygiene promotion"/>
    <n v="1"/>
    <s v="lumpsum"/>
    <s v="Temporary"/>
    <s v="Community"/>
    <x v="1"/>
    <s v="Planned "/>
    <d v="2015-06-13T00:00:00"/>
    <m/>
    <m/>
    <m/>
    <m/>
    <m/>
    <m/>
    <m/>
    <m/>
    <m/>
    <m/>
    <m/>
    <m/>
  </r>
  <r>
    <d v="2015-07-06T00:00:00"/>
    <s v="Save the Children"/>
    <s v="INGO"/>
    <x v="1"/>
    <s v="Jethal"/>
    <m/>
    <s v="Hygiene"/>
    <x v="8"/>
    <s v="Child-to-Child hygiene promotion"/>
    <n v="2"/>
    <s v="school"/>
    <s v="Temporary"/>
    <m/>
    <x v="0"/>
    <s v="Ongoing"/>
    <d v="2015-05-27T00:00:00"/>
    <m/>
    <n v="433"/>
    <m/>
    <m/>
    <m/>
    <m/>
    <m/>
    <m/>
    <m/>
    <m/>
    <m/>
    <m/>
  </r>
  <r>
    <d v="2015-07-06T00:00:00"/>
    <s v="Save the Children"/>
    <s v="INGO"/>
    <x v="1"/>
    <s v="Jethal"/>
    <m/>
    <s v="Hygiene"/>
    <x v="8"/>
    <s v="Child to child hygiene promotion"/>
    <n v="4"/>
    <s v="lumpsum activity"/>
    <s v="Temporary"/>
    <m/>
    <x v="0"/>
    <s v="Planned "/>
    <d v="2015-05-27T00:00:00"/>
    <m/>
    <m/>
    <m/>
    <m/>
    <m/>
    <m/>
    <m/>
    <m/>
    <m/>
    <m/>
    <m/>
    <m/>
  </r>
  <r>
    <d v="2015-07-06T00:00:00"/>
    <s v="Save the Children"/>
    <s v="INGO"/>
    <x v="1"/>
    <s v="Jethal"/>
    <m/>
    <s v="Hygiene"/>
    <x v="8"/>
    <s v="Train social mobilizers"/>
    <m/>
    <m/>
    <s v="Temporary"/>
    <m/>
    <x v="1"/>
    <s v="Ongoing"/>
    <d v="2015-05-27T00:00:00"/>
    <m/>
    <m/>
    <m/>
    <m/>
    <m/>
    <m/>
    <m/>
    <m/>
    <m/>
    <m/>
    <m/>
    <m/>
  </r>
  <r>
    <d v="2015-07-06T00:00:00"/>
    <s v="Save the Children"/>
    <s v="INGO"/>
    <x v="1"/>
    <s v="Jethal"/>
    <m/>
    <s v="Hygiene"/>
    <x v="6"/>
    <m/>
    <n v="440"/>
    <s v="kits"/>
    <s v="Temporary"/>
    <m/>
    <x v="1"/>
    <s v="Completed"/>
    <d v="2015-05-22T00:00:00"/>
    <m/>
    <n v="2200"/>
    <m/>
    <m/>
    <m/>
    <m/>
    <n v="2200"/>
    <m/>
    <m/>
    <m/>
    <m/>
    <m/>
  </r>
  <r>
    <d v="2015-07-06T00:00:00"/>
    <s v="Save the Children"/>
    <s v="INGO"/>
    <x v="1"/>
    <s v="Jethal"/>
    <m/>
    <s v="Hygiene"/>
    <x v="6"/>
    <m/>
    <n v="468"/>
    <s v="kits"/>
    <s v="Temporary"/>
    <m/>
    <x v="1"/>
    <s v="Planned "/>
    <m/>
    <m/>
    <n v="2340"/>
    <m/>
    <m/>
    <m/>
    <m/>
    <m/>
    <m/>
    <m/>
    <m/>
    <m/>
    <m/>
  </r>
  <r>
    <d v="2015-07-06T00:00:00"/>
    <s v="Save the Children"/>
    <s v="INGO"/>
    <x v="1"/>
    <s v="Jethal"/>
    <m/>
    <s v="Water"/>
    <x v="4"/>
    <s v="Repair of Community water scheme"/>
    <n v="1"/>
    <s v="scheme"/>
    <s v="Sustainable"/>
    <s v="Community"/>
    <x v="1"/>
    <s v="Completed"/>
    <d v="2015-06-13T00:00:00"/>
    <s v="21/06/2015"/>
    <n v="2553"/>
    <m/>
    <m/>
    <m/>
    <m/>
    <n v="2553"/>
    <m/>
    <m/>
    <m/>
    <m/>
    <m/>
  </r>
  <r>
    <d v="2015-07-06T00:00:00"/>
    <s v="Save the Children"/>
    <s v="INGO"/>
    <x v="1"/>
    <s v="Jethal"/>
    <m/>
    <s v="Water"/>
    <x v="4"/>
    <s v="Restore/install water supply in school"/>
    <n v="1"/>
    <s v="scheme"/>
    <s v="Sustainable"/>
    <m/>
    <x v="0"/>
    <s v="Planned "/>
    <d v="2015-05-27T00:00:00"/>
    <m/>
    <n v="32"/>
    <m/>
    <m/>
    <m/>
    <m/>
    <m/>
    <m/>
    <m/>
    <m/>
    <m/>
    <s v="Ghumti PS"/>
  </r>
  <r>
    <d v="2015-07-06T00:00:00"/>
    <s v="Save the Children"/>
    <s v="INGO"/>
    <x v="1"/>
    <s v="Jethal"/>
    <m/>
    <s v="Water"/>
    <x v="4"/>
    <s v="Restore/install water supply in school"/>
    <n v="1"/>
    <s v="scheme"/>
    <s v="Sustainable"/>
    <m/>
    <x v="0"/>
    <s v="Planned "/>
    <d v="2015-05-27T00:00:00"/>
    <m/>
    <n v="143"/>
    <m/>
    <m/>
    <m/>
    <m/>
    <m/>
    <m/>
    <m/>
    <m/>
    <m/>
    <s v="Jaleswori LSS"/>
  </r>
  <r>
    <d v="2015-07-06T00:00:00"/>
    <s v="Save the Children"/>
    <s v="INGO"/>
    <x v="1"/>
    <s v="Jethal"/>
    <m/>
    <s v="Water"/>
    <x v="4"/>
    <s v="Restore/install water supply in school"/>
    <n v="1"/>
    <s v="scheme"/>
    <s v="Sustainable"/>
    <m/>
    <x v="0"/>
    <s v="Planned "/>
    <d v="2015-05-27T00:00:00"/>
    <m/>
    <n v="152"/>
    <m/>
    <m/>
    <m/>
    <m/>
    <m/>
    <m/>
    <m/>
    <m/>
    <m/>
    <s v="Sampada LSS"/>
  </r>
  <r>
    <d v="2015-07-06T00:00:00"/>
    <s v="Save the Children"/>
    <s v="INGO"/>
    <x v="1"/>
    <s v="Jethal"/>
    <m/>
    <s v="Water"/>
    <x v="4"/>
    <s v="Restore/install water supply in school"/>
    <n v="1"/>
    <s v="scheme"/>
    <s v="Sustainable"/>
    <m/>
    <x v="0"/>
    <s v="Planned "/>
    <d v="2015-05-27T00:00:00"/>
    <m/>
    <n v="290"/>
    <m/>
    <m/>
    <m/>
    <m/>
    <m/>
    <m/>
    <m/>
    <m/>
    <m/>
    <s v="Nigale SS"/>
  </r>
  <r>
    <d v="2015-07-06T00:00:00"/>
    <s v="Save the Children"/>
    <s v="INGO"/>
    <x v="1"/>
    <s v="Jethal"/>
    <m/>
    <s v="Water"/>
    <x v="4"/>
    <s v="Community water"/>
    <n v="1"/>
    <s v="system"/>
    <s v="Sustainable"/>
    <m/>
    <x v="1"/>
    <s v="Planned "/>
    <m/>
    <m/>
    <m/>
    <m/>
    <m/>
    <m/>
    <m/>
    <m/>
    <m/>
    <m/>
    <m/>
    <m/>
    <m/>
  </r>
  <r>
    <d v="2015-07-06T00:00:00"/>
    <s v="Save the Children"/>
    <s v="INGO"/>
    <x v="1"/>
    <s v="Jethal"/>
    <m/>
    <s v="Water"/>
    <x v="4"/>
    <s v="instaltion tank and water point"/>
    <n v="1"/>
    <s v="system"/>
    <s v="Temporary"/>
    <m/>
    <x v="4"/>
    <s v="Planned "/>
    <d v="2015-06-13T00:00:00"/>
    <m/>
    <m/>
    <m/>
    <m/>
    <m/>
    <m/>
    <m/>
    <m/>
    <m/>
    <m/>
    <m/>
    <m/>
  </r>
  <r>
    <d v="2015-07-06T00:00:00"/>
    <s v="Save the Children"/>
    <s v="INGO"/>
    <x v="1"/>
    <s v="Jethal"/>
    <m/>
    <s v="Institutional_WASH"/>
    <x v="12"/>
    <s v="Restore water supply in school"/>
    <n v="2"/>
    <s v="school"/>
    <s v="Sustainable"/>
    <m/>
    <x v="0"/>
    <s v="Ongoing"/>
    <d v="2015-05-27T00:00:00"/>
    <m/>
    <n v="433"/>
    <m/>
    <m/>
    <m/>
    <m/>
    <m/>
    <m/>
    <m/>
    <m/>
    <m/>
    <m/>
  </r>
  <r>
    <d v="2015-07-06T00:00:00"/>
    <s v="Save the Children"/>
    <s v="INGO"/>
    <x v="1"/>
    <s v="Jethal"/>
    <m/>
    <s v="Institutional_WASH"/>
    <x v="12"/>
    <s v="Emergency latrine"/>
    <n v="2"/>
    <s v="school"/>
    <s v="Temporary"/>
    <m/>
    <x v="0"/>
    <s v="Ongoing"/>
    <d v="2015-05-27T00:00:00"/>
    <m/>
    <n v="433"/>
    <m/>
    <m/>
    <m/>
    <m/>
    <m/>
    <m/>
    <m/>
    <m/>
    <m/>
    <m/>
  </r>
  <r>
    <d v="2015-07-06T00:00:00"/>
    <s v="Save the Children"/>
    <s v="INGO"/>
    <x v="1"/>
    <s v="Jethal"/>
    <m/>
    <s v="Institutional_WASH"/>
    <x v="12"/>
    <s v="Provision of durable emergency latrine"/>
    <n v="8"/>
    <s v="latrines"/>
    <s v="Temporary"/>
    <m/>
    <x v="0"/>
    <s v="Planned "/>
    <d v="2015-05-27T00:00:00"/>
    <m/>
    <m/>
    <m/>
    <m/>
    <m/>
    <m/>
    <m/>
    <m/>
    <m/>
    <m/>
    <m/>
    <m/>
  </r>
  <r>
    <d v="2015-07-06T00:00:00"/>
    <s v="Save the Children"/>
    <s v="INGO"/>
    <x v="1"/>
    <s v="Jyamire"/>
    <m/>
    <s v="Assessment"/>
    <x v="1"/>
    <m/>
    <m/>
    <m/>
    <m/>
    <m/>
    <x v="1"/>
    <s v="Ongoing"/>
    <m/>
    <m/>
    <m/>
    <m/>
    <m/>
    <m/>
    <m/>
    <m/>
    <m/>
    <m/>
    <m/>
    <m/>
    <m/>
  </r>
  <r>
    <d v="2015-07-06T00:00:00"/>
    <s v="Save the Children"/>
    <s v="INGO"/>
    <x v="1"/>
    <s v="Kalika"/>
    <m/>
    <s v="Hygiene"/>
    <x v="6"/>
    <m/>
    <n v="1"/>
    <s v="kits"/>
    <s v="Temporary"/>
    <m/>
    <x v="1"/>
    <m/>
    <m/>
    <m/>
    <m/>
    <m/>
    <m/>
    <m/>
    <m/>
    <m/>
    <m/>
    <m/>
    <m/>
    <m/>
    <s v="Childlink at Asmita"/>
  </r>
  <r>
    <d v="2015-07-06T00:00:00"/>
    <s v="Save the Children"/>
    <s v="INGO"/>
    <x v="1"/>
    <s v="Mankha"/>
    <m/>
    <s v="Assessment"/>
    <x v="1"/>
    <m/>
    <m/>
    <m/>
    <m/>
    <m/>
    <x v="1"/>
    <s v="Completed"/>
    <m/>
    <m/>
    <m/>
    <m/>
    <m/>
    <m/>
    <m/>
    <m/>
    <m/>
    <m/>
    <m/>
    <m/>
    <m/>
  </r>
  <r>
    <d v="2015-07-06T00:00:00"/>
    <s v="Save the Children"/>
    <s v="INGO"/>
    <x v="1"/>
    <s v="Mankha"/>
    <m/>
    <s v="Hygiene"/>
    <x v="8"/>
    <m/>
    <m/>
    <m/>
    <s v="Sustainable"/>
    <m/>
    <x v="1"/>
    <s v="Planned "/>
    <m/>
    <m/>
    <m/>
    <m/>
    <m/>
    <m/>
    <m/>
    <m/>
    <m/>
    <m/>
    <m/>
    <m/>
    <m/>
  </r>
  <r>
    <d v="2015-07-06T00:00:00"/>
    <s v="Save the Children"/>
    <s v="INGO"/>
    <x v="1"/>
    <s v="Mankha"/>
    <m/>
    <s v="Hygiene"/>
    <x v="8"/>
    <s v="Train and equip Water Management Committees (WMCs)"/>
    <m/>
    <m/>
    <s v="Sustainable"/>
    <m/>
    <x v="1"/>
    <s v="Planned "/>
    <d v="2015-06-13T00:00:00"/>
    <m/>
    <m/>
    <m/>
    <m/>
    <m/>
    <m/>
    <m/>
    <m/>
    <m/>
    <m/>
    <m/>
    <m/>
  </r>
  <r>
    <d v="2015-07-06T00:00:00"/>
    <s v="Save the Children"/>
    <s v="INGO"/>
    <x v="1"/>
    <s v="Mankha"/>
    <m/>
    <s v="Hygiene"/>
    <x v="8"/>
    <s v="Training and supervise Social Mobilizer on Hygiene promotion"/>
    <n v="1"/>
    <s v="lumpsum"/>
    <s v="Temporary"/>
    <m/>
    <x v="1"/>
    <s v="Planned "/>
    <d v="2015-06-13T00:00:00"/>
    <m/>
    <m/>
    <m/>
    <m/>
    <m/>
    <m/>
    <m/>
    <m/>
    <m/>
    <m/>
    <m/>
    <m/>
  </r>
  <r>
    <d v="2015-07-06T00:00:00"/>
    <s v="Save the Children"/>
    <s v="INGO"/>
    <x v="1"/>
    <s v="Mankha"/>
    <m/>
    <s v="Hygiene"/>
    <x v="8"/>
    <s v="Child-to-Child hygiene promotion"/>
    <n v="2"/>
    <s v="school"/>
    <s v="Temporary"/>
    <m/>
    <x v="0"/>
    <s v="Ongoing"/>
    <d v="2015-05-27T00:00:00"/>
    <m/>
    <n v="234"/>
    <m/>
    <m/>
    <m/>
    <m/>
    <m/>
    <m/>
    <m/>
    <m/>
    <m/>
    <m/>
  </r>
  <r>
    <d v="2015-07-06T00:00:00"/>
    <s v="Save the Children"/>
    <s v="INGO"/>
    <x v="1"/>
    <s v="Mankha"/>
    <m/>
    <s v="Hygiene"/>
    <x v="8"/>
    <s v="Child to child hygiene promotion"/>
    <n v="13"/>
    <s v="lumpsum activity"/>
    <s v="Temporary"/>
    <m/>
    <x v="0"/>
    <s v="Planned "/>
    <d v="2015-05-27T00:00:00"/>
    <m/>
    <m/>
    <m/>
    <m/>
    <m/>
    <m/>
    <m/>
    <m/>
    <m/>
    <m/>
    <m/>
    <m/>
  </r>
  <r>
    <d v="2015-07-06T00:00:00"/>
    <s v="Save the Children"/>
    <s v="INGO"/>
    <x v="1"/>
    <s v="Mankha"/>
    <m/>
    <s v="Hygiene"/>
    <x v="8"/>
    <s v="Train social mobilizers"/>
    <m/>
    <m/>
    <s v="Temporary"/>
    <m/>
    <x v="1"/>
    <s v="Ongoing"/>
    <d v="2015-05-27T00:00:00"/>
    <m/>
    <m/>
    <m/>
    <m/>
    <m/>
    <m/>
    <m/>
    <m/>
    <m/>
    <m/>
    <m/>
    <m/>
  </r>
  <r>
    <d v="2015-07-06T00:00:00"/>
    <s v="Save the Children"/>
    <s v="INGO"/>
    <x v="1"/>
    <s v="Mankha"/>
    <m/>
    <s v="Water"/>
    <x v="4"/>
    <s v="Restore/install water supply in school"/>
    <n v="1"/>
    <s v="scheme"/>
    <s v="Sustainable"/>
    <m/>
    <x v="0"/>
    <s v="Planned "/>
    <d v="2015-05-27T00:00:00"/>
    <m/>
    <n v="14"/>
    <m/>
    <m/>
    <m/>
    <m/>
    <m/>
    <m/>
    <m/>
    <m/>
    <m/>
    <s v="Janachetana PS"/>
  </r>
  <r>
    <d v="2015-07-06T00:00:00"/>
    <s v="Save the Children"/>
    <s v="INGO"/>
    <x v="1"/>
    <s v="Mankha"/>
    <m/>
    <s v="Water"/>
    <x v="4"/>
    <s v="Restore/install water supply in school"/>
    <n v="1"/>
    <s v="scheme"/>
    <s v="Sustainable"/>
    <m/>
    <x v="0"/>
    <s v="Planned "/>
    <d v="2015-05-27T00:00:00"/>
    <m/>
    <n v="17"/>
    <m/>
    <m/>
    <m/>
    <m/>
    <m/>
    <m/>
    <m/>
    <m/>
    <m/>
    <s v="Pancha Kanya PS"/>
  </r>
  <r>
    <d v="2015-07-06T00:00:00"/>
    <s v="Save the Children"/>
    <s v="INGO"/>
    <x v="1"/>
    <s v="Mankha"/>
    <m/>
    <s v="Water"/>
    <x v="4"/>
    <s v="Restore/install water supply in school"/>
    <n v="1"/>
    <s v="scheme"/>
    <s v="Sustainable"/>
    <m/>
    <x v="0"/>
    <s v="Planned "/>
    <d v="2015-05-27T00:00:00"/>
    <m/>
    <n v="32"/>
    <m/>
    <m/>
    <m/>
    <m/>
    <m/>
    <m/>
    <m/>
    <m/>
    <m/>
    <s v="Setidevi PS"/>
  </r>
  <r>
    <d v="2015-07-06T00:00:00"/>
    <s v="Save the Children"/>
    <s v="INGO"/>
    <x v="1"/>
    <s v="Mankha"/>
    <m/>
    <s v="Water"/>
    <x v="4"/>
    <s v="Restore/install water supply in school"/>
    <n v="1"/>
    <s v="scheme"/>
    <s v="Sustainable"/>
    <m/>
    <x v="0"/>
    <s v="Planned "/>
    <d v="2015-05-27T00:00:00"/>
    <m/>
    <n v="38"/>
    <m/>
    <m/>
    <m/>
    <m/>
    <m/>
    <m/>
    <m/>
    <m/>
    <m/>
    <s v="Betrawati PS"/>
  </r>
  <r>
    <d v="2015-07-06T00:00:00"/>
    <s v="Save the Children"/>
    <s v="INGO"/>
    <x v="1"/>
    <s v="Mankha"/>
    <m/>
    <s v="Water"/>
    <x v="4"/>
    <s v="Restore/install water supply in school"/>
    <n v="1"/>
    <s v="scheme"/>
    <s v="Sustainable"/>
    <m/>
    <x v="0"/>
    <s v="Planned "/>
    <d v="2015-05-27T00:00:00"/>
    <m/>
    <n v="42"/>
    <m/>
    <m/>
    <m/>
    <m/>
    <m/>
    <m/>
    <m/>
    <m/>
    <m/>
    <s v="Baljyoti PS"/>
  </r>
  <r>
    <d v="2015-07-06T00:00:00"/>
    <s v="Save the Children"/>
    <s v="INGO"/>
    <x v="1"/>
    <s v="Mankha"/>
    <m/>
    <s v="Water"/>
    <x v="4"/>
    <s v="Restore/install water supply in school"/>
    <n v="1"/>
    <s v="scheme"/>
    <s v="Sustainable"/>
    <m/>
    <x v="0"/>
    <s v="Planned "/>
    <d v="2015-05-27T00:00:00"/>
    <m/>
    <n v="44"/>
    <m/>
    <m/>
    <m/>
    <m/>
    <m/>
    <m/>
    <m/>
    <m/>
    <m/>
    <s v="Sundari Devi PS"/>
  </r>
  <r>
    <d v="2015-07-06T00:00:00"/>
    <s v="Save the Children"/>
    <s v="INGO"/>
    <x v="1"/>
    <s v="Mankha"/>
    <m/>
    <s v="Water"/>
    <x v="4"/>
    <s v="Restore/install water supply in school"/>
    <n v="1"/>
    <s v="scheme"/>
    <s v="Sustainable"/>
    <m/>
    <x v="0"/>
    <s v="Planned "/>
    <d v="2015-05-27T00:00:00"/>
    <m/>
    <n v="53"/>
    <m/>
    <m/>
    <m/>
    <m/>
    <m/>
    <m/>
    <m/>
    <m/>
    <m/>
    <s v="Golma Devi PS"/>
  </r>
  <r>
    <d v="2015-07-06T00:00:00"/>
    <s v="Save the Children"/>
    <s v="INGO"/>
    <x v="1"/>
    <s v="Mankha"/>
    <m/>
    <s v="Water"/>
    <x v="4"/>
    <s v="Restore/install water supply in school"/>
    <n v="1"/>
    <s v="scheme"/>
    <s v="Sustainable"/>
    <m/>
    <x v="0"/>
    <s v="Planned "/>
    <d v="2015-05-27T00:00:00"/>
    <m/>
    <n v="71"/>
    <m/>
    <m/>
    <m/>
    <m/>
    <m/>
    <m/>
    <m/>
    <m/>
    <m/>
    <s v="Sat Kanya PS"/>
  </r>
  <r>
    <d v="2015-07-06T00:00:00"/>
    <s v="Save the Children"/>
    <s v="INGO"/>
    <x v="1"/>
    <s v="Mankha"/>
    <m/>
    <s v="Water"/>
    <x v="4"/>
    <s v="Restore/install water supply in school"/>
    <n v="1"/>
    <s v="scheme"/>
    <s v="Sustainable"/>
    <m/>
    <x v="0"/>
    <s v="Planned "/>
    <d v="2015-05-27T00:00:00"/>
    <m/>
    <n v="106"/>
    <m/>
    <m/>
    <m/>
    <m/>
    <m/>
    <m/>
    <m/>
    <m/>
    <m/>
    <s v="Kali Devi LSS"/>
  </r>
  <r>
    <d v="2015-07-06T00:00:00"/>
    <s v="Save the Children"/>
    <s v="INGO"/>
    <x v="1"/>
    <s v="Mankha"/>
    <m/>
    <s v="Water"/>
    <x v="4"/>
    <s v="Restore/install water supply in school"/>
    <n v="1"/>
    <s v="scheme"/>
    <s v="Sustainable"/>
    <m/>
    <x v="0"/>
    <s v="Planned "/>
    <d v="2015-05-27T00:00:00"/>
    <m/>
    <n v="163"/>
    <m/>
    <m/>
    <m/>
    <m/>
    <m/>
    <m/>
    <m/>
    <m/>
    <m/>
    <s v="Bansanghu SS"/>
  </r>
  <r>
    <d v="2015-07-06T00:00:00"/>
    <s v="Save the Children"/>
    <s v="INGO"/>
    <x v="1"/>
    <s v="Mankha"/>
    <m/>
    <s v="Water"/>
    <x v="4"/>
    <s v="Restore/install water supply in school"/>
    <n v="1"/>
    <s v="scheme"/>
    <s v="Sustainable"/>
    <m/>
    <x v="0"/>
    <s v="Planned "/>
    <d v="2015-05-27T00:00:00"/>
    <m/>
    <n v="234"/>
    <m/>
    <m/>
    <m/>
    <m/>
    <m/>
    <m/>
    <m/>
    <m/>
    <m/>
    <s v="Saraswoty SS"/>
  </r>
  <r>
    <d v="2015-07-06T00:00:00"/>
    <s v="Save the Children"/>
    <s v="INGO"/>
    <x v="1"/>
    <s v="Mankha"/>
    <m/>
    <s v="Water"/>
    <x v="4"/>
    <s v="Restore/install water supply in school"/>
    <n v="1"/>
    <s v="scheme"/>
    <s v="Sustainable"/>
    <m/>
    <x v="0"/>
    <s v="Planned "/>
    <d v="2015-05-27T00:00:00"/>
    <m/>
    <n v="365"/>
    <m/>
    <m/>
    <m/>
    <m/>
    <m/>
    <m/>
    <m/>
    <m/>
    <m/>
    <s v="Kupkanya SS"/>
  </r>
  <r>
    <d v="2015-07-06T00:00:00"/>
    <s v="Save the Children"/>
    <s v="INGO"/>
    <x v="1"/>
    <s v="Mankha"/>
    <m/>
    <s v="Water"/>
    <x v="4"/>
    <s v="Repair of Community water scheme"/>
    <n v="1"/>
    <s v="scheme"/>
    <s v="Sustainable"/>
    <m/>
    <x v="1"/>
    <s v="Planned "/>
    <d v="2015-06-13T00:00:00"/>
    <m/>
    <n v="7752"/>
    <m/>
    <m/>
    <m/>
    <m/>
    <m/>
    <m/>
    <m/>
    <m/>
    <m/>
    <m/>
  </r>
  <r>
    <d v="2015-07-06T00:00:00"/>
    <s v="Save the Children"/>
    <s v="INGO"/>
    <x v="1"/>
    <s v="Mankha"/>
    <m/>
    <s v="Institutional_WASH"/>
    <x v="12"/>
    <s v="Restore water supply in school"/>
    <n v="2"/>
    <s v="school"/>
    <s v="Sustainable"/>
    <m/>
    <x v="0"/>
    <s v="Ongoing"/>
    <d v="2015-05-27T00:00:00"/>
    <m/>
    <n v="234"/>
    <m/>
    <m/>
    <m/>
    <m/>
    <m/>
    <m/>
    <m/>
    <m/>
    <m/>
    <m/>
  </r>
  <r>
    <d v="2015-07-06T00:00:00"/>
    <s v="Save the Children"/>
    <s v="INGO"/>
    <x v="1"/>
    <s v="Mankha"/>
    <m/>
    <s v="Institutional_WASH"/>
    <x v="12"/>
    <s v="Emergency latrine"/>
    <n v="2"/>
    <s v="school"/>
    <s v="Temporary"/>
    <m/>
    <x v="0"/>
    <s v="Ongoing"/>
    <d v="2015-05-27T00:00:00"/>
    <m/>
    <n v="234"/>
    <m/>
    <m/>
    <m/>
    <m/>
    <m/>
    <m/>
    <m/>
    <m/>
    <m/>
    <m/>
  </r>
  <r>
    <d v="2015-07-06T00:00:00"/>
    <s v="Save the Children"/>
    <s v="INGO"/>
    <x v="1"/>
    <s v="Mankha"/>
    <m/>
    <s v="Institutional_WASH"/>
    <x v="12"/>
    <s v="Provision of durable emergency latrine"/>
    <n v="26"/>
    <s v="latrines"/>
    <s v="Temporary"/>
    <m/>
    <x v="0"/>
    <s v="Planned "/>
    <d v="2015-05-27T00:00:00"/>
    <m/>
    <m/>
    <m/>
    <m/>
    <m/>
    <m/>
    <m/>
    <m/>
    <m/>
    <m/>
    <m/>
    <m/>
  </r>
  <r>
    <d v="2015-07-06T00:00:00"/>
    <s v="Save the Children"/>
    <s v="INGO"/>
    <x v="1"/>
    <s v="Melamchi"/>
    <m/>
    <s v="Assessment"/>
    <x v="1"/>
    <m/>
    <m/>
    <m/>
    <m/>
    <m/>
    <x v="1"/>
    <s v="Completed"/>
    <m/>
    <m/>
    <m/>
    <m/>
    <m/>
    <m/>
    <m/>
    <m/>
    <m/>
    <m/>
    <m/>
    <m/>
    <m/>
  </r>
  <r>
    <d v="2015-07-06T00:00:00"/>
    <s v="Save the Children"/>
    <s v="INGO"/>
    <x v="1"/>
    <s v="Melamchi"/>
    <m/>
    <s v="Sanitation"/>
    <x v="0"/>
    <s v="Provision of communal emergency latrine"/>
    <n v="2"/>
    <s v="latrine"/>
    <s v="Temporary"/>
    <m/>
    <x v="5"/>
    <s v="Completed"/>
    <d v="2015-06-13T00:00:00"/>
    <m/>
    <m/>
    <m/>
    <m/>
    <m/>
    <m/>
    <m/>
    <m/>
    <m/>
    <m/>
    <m/>
    <m/>
  </r>
  <r>
    <d v="2015-07-06T00:00:00"/>
    <s v="Save the Children"/>
    <s v="INGO"/>
    <x v="1"/>
    <s v="Melamchi"/>
    <m/>
    <s v="Sanitation"/>
    <x v="0"/>
    <s v="Provision of communal emergency latrine"/>
    <n v="20"/>
    <m/>
    <s v="Temporary"/>
    <m/>
    <x v="1"/>
    <s v="Ongoing"/>
    <d v="2015-05-27T00:00:00"/>
    <m/>
    <n v="5320"/>
    <m/>
    <m/>
    <m/>
    <m/>
    <m/>
    <m/>
    <m/>
    <m/>
    <m/>
    <m/>
  </r>
  <r>
    <d v="2015-07-06T00:00:00"/>
    <s v="Save the Children"/>
    <s v="INGO"/>
    <x v="1"/>
    <s v="Melamchi"/>
    <m/>
    <s v="Hygiene"/>
    <x v="8"/>
    <s v="Train and equip Water Management Committees (WMCs)"/>
    <m/>
    <m/>
    <s v="Sustainable"/>
    <s v="Community"/>
    <x v="1"/>
    <s v="Ongoing"/>
    <d v="2015-05-27T00:00:00"/>
    <m/>
    <m/>
    <m/>
    <m/>
    <m/>
    <m/>
    <m/>
    <m/>
    <m/>
    <m/>
    <m/>
    <m/>
  </r>
  <r>
    <d v="2015-07-06T00:00:00"/>
    <s v="Save the Children"/>
    <s v="INGO"/>
    <x v="1"/>
    <s v="Melamchi"/>
    <m/>
    <s v="Hygiene"/>
    <x v="8"/>
    <s v="Training and supervise Social Mobilizer on Hygiene promotion"/>
    <n v="1"/>
    <s v="lumpsum"/>
    <s v="Temporary"/>
    <m/>
    <x v="1"/>
    <s v="Ongoing"/>
    <d v="2015-05-27T00:00:00"/>
    <m/>
    <m/>
    <m/>
    <m/>
    <m/>
    <m/>
    <m/>
    <m/>
    <m/>
    <m/>
    <m/>
    <m/>
  </r>
  <r>
    <d v="2015-07-06T00:00:00"/>
    <s v="Save the Children"/>
    <s v="INGO"/>
    <x v="1"/>
    <s v="Melamchi"/>
    <m/>
    <s v="Hygiene"/>
    <x v="8"/>
    <s v="Child to child hygiene promoton"/>
    <n v="1"/>
    <s v="sumlump activity"/>
    <s v="Temporary"/>
    <m/>
    <x v="5"/>
    <s v="Ongoing"/>
    <d v="2015-06-13T00:00:00"/>
    <m/>
    <m/>
    <m/>
    <m/>
    <m/>
    <m/>
    <m/>
    <m/>
    <m/>
    <m/>
    <m/>
    <m/>
  </r>
  <r>
    <d v="2015-07-06T00:00:00"/>
    <s v="Save the Children"/>
    <s v="INGO"/>
    <x v="1"/>
    <s v="Melamchi"/>
    <m/>
    <s v="Hygiene"/>
    <x v="8"/>
    <s v="Child to child hygiene promotion"/>
    <n v="6"/>
    <s v="lumpsum activity"/>
    <s v="Temporary"/>
    <m/>
    <x v="0"/>
    <s v="Planned "/>
    <d v="2015-05-27T00:00:00"/>
    <m/>
    <m/>
    <m/>
    <m/>
    <m/>
    <m/>
    <m/>
    <m/>
    <m/>
    <m/>
    <m/>
    <m/>
  </r>
  <r>
    <d v="2015-07-06T00:00:00"/>
    <s v="Save the Children"/>
    <s v="INGO"/>
    <x v="1"/>
    <s v="Melamchi"/>
    <m/>
    <s v="Hygiene"/>
    <x v="6"/>
    <m/>
    <n v="44"/>
    <s v="kits"/>
    <s v="Temporary"/>
    <m/>
    <x v="1"/>
    <s v="Completed"/>
    <d v="2015-05-22T00:00:00"/>
    <m/>
    <n v="220"/>
    <m/>
    <m/>
    <m/>
    <m/>
    <n v="220"/>
    <m/>
    <m/>
    <m/>
    <m/>
    <m/>
  </r>
  <r>
    <d v="2015-07-06T00:00:00"/>
    <s v="Save the Children"/>
    <s v="INGO"/>
    <x v="1"/>
    <s v="Melamchi"/>
    <m/>
    <s v="Water"/>
    <x v="4"/>
    <s v="Repair of Community water scheme"/>
    <n v="1"/>
    <s v="scheme"/>
    <s v="Sustainable"/>
    <m/>
    <x v="1"/>
    <s v="Completed"/>
    <d v="2015-05-27T00:00:00"/>
    <d v="2015-06-07T00:00:00"/>
    <n v="500"/>
    <m/>
    <m/>
    <m/>
    <m/>
    <n v="500"/>
    <m/>
    <m/>
    <m/>
    <m/>
    <m/>
  </r>
  <r>
    <d v="2015-07-06T00:00:00"/>
    <s v="Save the Children"/>
    <s v="INGO"/>
    <x v="1"/>
    <s v="Melamchi"/>
    <m/>
    <s v="Water"/>
    <x v="4"/>
    <s v="Restore/install water supply in school"/>
    <n v="1"/>
    <s v="scheme"/>
    <s v="Sustainable"/>
    <m/>
    <x v="0"/>
    <s v="Completed "/>
    <d v="2015-05-27T00:00:00"/>
    <d v="2015-06-20T00:00:00"/>
    <n v="282"/>
    <m/>
    <m/>
    <m/>
    <m/>
    <n v="282"/>
    <m/>
    <m/>
    <m/>
    <m/>
    <s v="Janajagriti SS"/>
  </r>
  <r>
    <d v="2015-07-06T00:00:00"/>
    <s v="Save the Children"/>
    <s v="INGO"/>
    <x v="1"/>
    <s v="Melamchi"/>
    <m/>
    <s v="Water"/>
    <x v="4"/>
    <s v="instaltion tank and water point"/>
    <n v="1"/>
    <s v="system"/>
    <s v="Temporary"/>
    <m/>
    <x v="5"/>
    <s v="Completed"/>
    <d v="2015-06-13T00:00:00"/>
    <m/>
    <n v="112"/>
    <m/>
    <m/>
    <m/>
    <m/>
    <n v="112"/>
    <m/>
    <m/>
    <m/>
    <m/>
    <m/>
  </r>
  <r>
    <d v="2015-07-06T00:00:00"/>
    <s v="Save the Children"/>
    <s v="INGO"/>
    <x v="1"/>
    <s v="Melamchi"/>
    <m/>
    <s v="Water"/>
    <x v="4"/>
    <s v="Restore/install water supply in school"/>
    <n v="1"/>
    <s v="scheme"/>
    <s v="Sustainable"/>
    <m/>
    <x v="0"/>
    <s v="Planned "/>
    <d v="2015-05-27T00:00:00"/>
    <m/>
    <n v="35"/>
    <m/>
    <m/>
    <m/>
    <m/>
    <m/>
    <m/>
    <m/>
    <m/>
    <m/>
    <s v="Pancha Kanya PS"/>
  </r>
  <r>
    <d v="2015-07-06T00:00:00"/>
    <s v="Save the Children"/>
    <s v="INGO"/>
    <x v="1"/>
    <s v="Melamchi"/>
    <m/>
    <s v="Water"/>
    <x v="4"/>
    <s v="Restore/install water supply in school"/>
    <n v="1"/>
    <s v="scheme"/>
    <s v="Sustainable"/>
    <m/>
    <x v="0"/>
    <s v="Planned "/>
    <d v="2015-05-27T00:00:00"/>
    <m/>
    <n v="45"/>
    <m/>
    <m/>
    <m/>
    <m/>
    <m/>
    <m/>
    <m/>
    <m/>
    <m/>
    <s v="Bhairab Devi PS"/>
  </r>
  <r>
    <d v="2015-07-06T00:00:00"/>
    <s v="Save the Children"/>
    <s v="INGO"/>
    <x v="1"/>
    <s v="Melamchi"/>
    <m/>
    <s v="Water"/>
    <x v="4"/>
    <s v="Restore/install water supply in school"/>
    <n v="1"/>
    <s v="scheme"/>
    <s v="Sustainable"/>
    <m/>
    <x v="0"/>
    <s v="Planned "/>
    <d v="2015-05-27T00:00:00"/>
    <m/>
    <n v="70"/>
    <m/>
    <m/>
    <m/>
    <m/>
    <m/>
    <m/>
    <m/>
    <m/>
    <m/>
    <s v="Jageshwori PS"/>
  </r>
  <r>
    <d v="2015-07-06T00:00:00"/>
    <s v="Save the Children"/>
    <s v="INGO"/>
    <x v="1"/>
    <s v="Melamchi"/>
    <m/>
    <s v="Water"/>
    <x v="4"/>
    <s v="Restore/install water supply in school"/>
    <n v="1"/>
    <s v="scheme"/>
    <s v="Sustainable"/>
    <m/>
    <x v="0"/>
    <s v="Planned "/>
    <d v="2015-05-27T00:00:00"/>
    <m/>
    <n v="699"/>
    <m/>
    <m/>
    <m/>
    <m/>
    <m/>
    <m/>
    <m/>
    <m/>
    <m/>
    <s v="Indreshwory HSS"/>
  </r>
  <r>
    <d v="2015-07-06T00:00:00"/>
    <s v="Save the Children"/>
    <s v="INGO"/>
    <x v="1"/>
    <s v="Melamchi"/>
    <m/>
    <s v="Sanitation"/>
    <x v="10"/>
    <s v="Latrine kit for 46 HHs"/>
    <n v="46"/>
    <s v="latrines"/>
    <s v="Temporary"/>
    <m/>
    <x v="1"/>
    <s v="Ongoing"/>
    <d v="2015-05-21T00:00:00"/>
    <m/>
    <n v="230"/>
    <m/>
    <m/>
    <m/>
    <m/>
    <m/>
    <m/>
    <m/>
    <m/>
    <m/>
    <m/>
  </r>
  <r>
    <d v="2015-07-06T00:00:00"/>
    <s v="Save the Children"/>
    <s v="INGO"/>
    <x v="1"/>
    <s v="Melamchi"/>
    <m/>
    <s v="Institutional_WASH"/>
    <x v="12"/>
    <s v="Provision of durable emergency latrine"/>
    <n v="2"/>
    <s v="latrines"/>
    <s v="Temporary"/>
    <m/>
    <x v="0"/>
    <s v="Completed "/>
    <d v="2015-05-27T00:00:00"/>
    <d v="2015-06-20T00:00:00"/>
    <m/>
    <m/>
    <m/>
    <m/>
    <m/>
    <m/>
    <m/>
    <m/>
    <m/>
    <m/>
    <m/>
  </r>
  <r>
    <d v="2015-07-06T00:00:00"/>
    <s v="Save the Children"/>
    <s v="INGO"/>
    <x v="1"/>
    <s v="Melamchi"/>
    <m/>
    <s v="Institutional_WASH"/>
    <x v="12"/>
    <s v="Provision of durable emergency latrine"/>
    <n v="2"/>
    <s v="latrines"/>
    <s v="Temporary"/>
    <m/>
    <x v="0"/>
    <s v="Completed "/>
    <d v="2015-05-27T00:00:00"/>
    <d v="2015-06-20T00:00:00"/>
    <m/>
    <m/>
    <m/>
    <m/>
    <m/>
    <m/>
    <m/>
    <m/>
    <m/>
    <m/>
    <m/>
  </r>
  <r>
    <d v="2015-07-06T00:00:00"/>
    <s v="Save the Children"/>
    <s v="INGO"/>
    <x v="1"/>
    <s v="Pipaldanda"/>
    <m/>
    <s v="Sanitation"/>
    <x v="0"/>
    <s v="Provision of communal emergency latrine"/>
    <n v="30"/>
    <s v="Latrine"/>
    <s v="Temporary"/>
    <m/>
    <x v="1"/>
    <s v="Ongoing"/>
    <d v="2015-06-13T00:00:00"/>
    <m/>
    <m/>
    <m/>
    <m/>
    <m/>
    <m/>
    <m/>
    <m/>
    <m/>
    <m/>
    <m/>
    <m/>
  </r>
  <r>
    <d v="2015-07-06T00:00:00"/>
    <s v="Save the Children"/>
    <s v="INGO"/>
    <x v="1"/>
    <s v="Pipaldanda"/>
    <m/>
    <s v="Sanitation"/>
    <x v="0"/>
    <s v="Emergency latrine"/>
    <n v="6"/>
    <s v="latrines"/>
    <s v="Temporary"/>
    <m/>
    <x v="1"/>
    <s v="Completed"/>
    <d v="2015-05-27T00:00:00"/>
    <d v="2015-06-07T00:00:00"/>
    <n v="250"/>
    <m/>
    <m/>
    <m/>
    <m/>
    <m/>
    <m/>
    <m/>
    <m/>
    <m/>
    <m/>
  </r>
  <r>
    <d v="2015-07-06T00:00:00"/>
    <s v="Save the Children"/>
    <s v="INGO"/>
    <x v="1"/>
    <s v="Pipaldanda"/>
    <m/>
    <s v="Hygiene"/>
    <x v="8"/>
    <s v="Train and equip Water Management Committees (WMCs)"/>
    <m/>
    <m/>
    <s v="Sustainable"/>
    <s v="Community"/>
    <x v="1"/>
    <s v="Planned "/>
    <m/>
    <m/>
    <m/>
    <m/>
    <m/>
    <m/>
    <m/>
    <m/>
    <m/>
    <m/>
    <m/>
    <m/>
    <m/>
  </r>
  <r>
    <d v="2015-07-06T00:00:00"/>
    <s v="Save the Children"/>
    <s v="INGO"/>
    <x v="1"/>
    <s v="Pipaldanda"/>
    <m/>
    <s v="Hygiene"/>
    <x v="8"/>
    <s v="Train and equip Water Management Committees (WMCs)"/>
    <m/>
    <m/>
    <s v="Sustainable"/>
    <m/>
    <x v="1"/>
    <s v="Planned "/>
    <d v="2015-06-13T00:00:00"/>
    <m/>
    <m/>
    <m/>
    <m/>
    <m/>
    <m/>
    <m/>
    <m/>
    <m/>
    <m/>
    <m/>
    <m/>
  </r>
  <r>
    <d v="2015-07-06T00:00:00"/>
    <s v="Save the Children"/>
    <s v="INGO"/>
    <x v="1"/>
    <s v="Pipaldanda"/>
    <m/>
    <s v="Hygiene"/>
    <x v="8"/>
    <s v="Child-to-Child hygiene promotion"/>
    <n v="1"/>
    <s v="school"/>
    <s v="Temporary"/>
    <m/>
    <x v="0"/>
    <s v="Ongoing"/>
    <d v="2015-05-27T00:00:00"/>
    <m/>
    <n v="318"/>
    <m/>
    <m/>
    <m/>
    <m/>
    <m/>
    <m/>
    <m/>
    <m/>
    <m/>
    <m/>
  </r>
  <r>
    <d v="2015-07-06T00:00:00"/>
    <s v="Save the Children"/>
    <s v="INGO"/>
    <x v="1"/>
    <s v="Pipaldanda"/>
    <m/>
    <s v="Hygiene"/>
    <x v="8"/>
    <s v="Training and supervise Social Mobilizer on Hygiene promotion"/>
    <n v="1"/>
    <s v="lumpsum"/>
    <s v="Temporary"/>
    <m/>
    <x v="1"/>
    <s v="Ongoing"/>
    <d v="2015-06-13T00:00:00"/>
    <m/>
    <m/>
    <m/>
    <m/>
    <m/>
    <m/>
    <m/>
    <m/>
    <m/>
    <m/>
    <m/>
    <m/>
  </r>
  <r>
    <d v="2015-07-06T00:00:00"/>
    <s v="Save the Children"/>
    <s v="INGO"/>
    <x v="1"/>
    <s v="Pipaldanda"/>
    <m/>
    <s v="Hygiene"/>
    <x v="8"/>
    <s v="Hygiene Promotion by health worker"/>
    <n v="1"/>
    <s v="sumlump activity"/>
    <s v="Temporary"/>
    <m/>
    <x v="4"/>
    <s v="Planned "/>
    <d v="2015-06-13T00:00:00"/>
    <m/>
    <m/>
    <m/>
    <m/>
    <m/>
    <m/>
    <m/>
    <m/>
    <m/>
    <m/>
    <m/>
    <m/>
  </r>
  <r>
    <d v="2015-07-06T00:00:00"/>
    <s v="Save the Children"/>
    <s v="INGO"/>
    <x v="1"/>
    <s v="Pipaldanda"/>
    <m/>
    <s v="Hygiene"/>
    <x v="8"/>
    <s v="Child to child hygiene promotion"/>
    <n v="4"/>
    <s v="lumpsum activity"/>
    <s v="Temporary"/>
    <m/>
    <x v="0"/>
    <s v="Planned "/>
    <d v="2015-05-27T00:00:00"/>
    <m/>
    <m/>
    <m/>
    <m/>
    <m/>
    <m/>
    <m/>
    <m/>
    <m/>
    <m/>
    <m/>
    <m/>
  </r>
  <r>
    <d v="2015-07-06T00:00:00"/>
    <s v="Save the Children"/>
    <s v="INGO"/>
    <x v="1"/>
    <s v="Pipaldanda"/>
    <m/>
    <s v="Hygiene"/>
    <x v="8"/>
    <s v="Train social mobilizers"/>
    <m/>
    <m/>
    <s v="Temporary"/>
    <m/>
    <x v="1"/>
    <s v="Ongoing"/>
    <d v="2015-05-27T00:00:00"/>
    <m/>
    <n v="250"/>
    <m/>
    <m/>
    <m/>
    <m/>
    <m/>
    <m/>
    <m/>
    <m/>
    <m/>
    <m/>
  </r>
  <r>
    <d v="2015-07-06T00:00:00"/>
    <s v="Save the Children"/>
    <s v="INGO"/>
    <x v="1"/>
    <s v="Pipaldanda"/>
    <m/>
    <s v="Water"/>
    <x v="4"/>
    <s v="Restore/install water supply in school"/>
    <n v="1"/>
    <s v="scheme"/>
    <s v="Sustainable"/>
    <m/>
    <x v="0"/>
    <s v="Planned "/>
    <d v="2015-05-27T00:00:00"/>
    <m/>
    <n v="93"/>
    <m/>
    <m/>
    <m/>
    <m/>
    <m/>
    <m/>
    <m/>
    <m/>
    <m/>
    <s v="Sita PS"/>
  </r>
  <r>
    <d v="2015-07-06T00:00:00"/>
    <s v="Save the Children"/>
    <s v="INGO"/>
    <x v="1"/>
    <s v="Pipaldanda"/>
    <m/>
    <s v="Water"/>
    <x v="4"/>
    <s v="Restore/install water supply in school"/>
    <n v="1"/>
    <s v="scheme"/>
    <s v="Sustainable"/>
    <m/>
    <x v="0"/>
    <s v="Planned "/>
    <d v="2015-05-27T00:00:00"/>
    <m/>
    <n v="125"/>
    <m/>
    <m/>
    <m/>
    <m/>
    <m/>
    <m/>
    <m/>
    <m/>
    <m/>
    <s v="Dakshinkali LSS"/>
  </r>
  <r>
    <d v="2015-07-06T00:00:00"/>
    <s v="Save the Children"/>
    <s v="INGO"/>
    <x v="1"/>
    <s v="Pipaldanda"/>
    <m/>
    <s v="Water"/>
    <x v="4"/>
    <s v="Restore/install water supply in school"/>
    <n v="1"/>
    <s v="scheme"/>
    <s v="Sustainable"/>
    <m/>
    <x v="0"/>
    <s v="Planned "/>
    <d v="2015-05-27T00:00:00"/>
    <m/>
    <n v="161"/>
    <m/>
    <m/>
    <m/>
    <m/>
    <m/>
    <m/>
    <m/>
    <m/>
    <m/>
    <s v="Bageshwori LSS"/>
  </r>
  <r>
    <d v="2015-07-06T00:00:00"/>
    <s v="Save the Children"/>
    <s v="INGO"/>
    <x v="1"/>
    <s v="Pipaldanda"/>
    <m/>
    <s v="Water"/>
    <x v="4"/>
    <s v="Restore/install water supply in school"/>
    <n v="1"/>
    <s v="scheme"/>
    <s v="Sustainable"/>
    <m/>
    <x v="0"/>
    <s v="Planned "/>
    <d v="2015-05-27T00:00:00"/>
    <m/>
    <n v="242"/>
    <m/>
    <m/>
    <m/>
    <m/>
    <m/>
    <m/>
    <m/>
    <m/>
    <m/>
    <s v="Siddi Kamala Devi SS"/>
  </r>
  <r>
    <d v="2015-07-06T00:00:00"/>
    <s v="Save the Children"/>
    <s v="INGO"/>
    <x v="1"/>
    <s v="Pipaldanda"/>
    <m/>
    <s v="Water"/>
    <x v="4"/>
    <s v="Repair of Community water scheme"/>
    <n v="1"/>
    <s v="scheme"/>
    <s v="Sustainable"/>
    <m/>
    <x v="1"/>
    <s v="Planned "/>
    <d v="2015-06-13T00:00:00"/>
    <m/>
    <n v="4802"/>
    <m/>
    <m/>
    <m/>
    <m/>
    <m/>
    <m/>
    <m/>
    <m/>
    <m/>
    <m/>
  </r>
  <r>
    <d v="2015-07-06T00:00:00"/>
    <s v="Save the Children"/>
    <s v="INGO"/>
    <x v="1"/>
    <s v="Pipaldanda"/>
    <m/>
    <s v="Water"/>
    <x v="4"/>
    <s v="Community water"/>
    <n v="2"/>
    <s v="system"/>
    <s v="Sustainable"/>
    <m/>
    <x v="1"/>
    <s v="Completed"/>
    <d v="2015-05-27T00:00:00"/>
    <d v="2015-06-07T00:00:00"/>
    <n v="500"/>
    <m/>
    <m/>
    <m/>
    <m/>
    <m/>
    <m/>
    <m/>
    <m/>
    <m/>
    <m/>
  </r>
  <r>
    <d v="2015-07-06T00:00:00"/>
    <s v="Save the Children"/>
    <s v="INGO"/>
    <x v="1"/>
    <s v="Pipaldanda"/>
    <m/>
    <s v="Water"/>
    <x v="4"/>
    <s v="instaltion tank and water point"/>
    <n v="1"/>
    <s v="system"/>
    <s v="Temporary"/>
    <m/>
    <x v="4"/>
    <s v="Planned "/>
    <d v="2015-06-13T00:00:00"/>
    <m/>
    <m/>
    <m/>
    <m/>
    <m/>
    <m/>
    <m/>
    <m/>
    <m/>
    <m/>
    <m/>
    <m/>
  </r>
  <r>
    <d v="2015-07-06T00:00:00"/>
    <s v="Save the Children"/>
    <s v="INGO"/>
    <x v="1"/>
    <s v="Pipaldanda"/>
    <m/>
    <s v="Institutional_WASH"/>
    <x v="11"/>
    <s v="Provision of communal emergency latrine"/>
    <n v="2"/>
    <s v="latrine"/>
    <s v="Temporary"/>
    <m/>
    <x v="4"/>
    <s v="Planned "/>
    <d v="2015-06-13T00:00:00"/>
    <m/>
    <m/>
    <m/>
    <m/>
    <m/>
    <m/>
    <m/>
    <m/>
    <m/>
    <m/>
    <m/>
    <m/>
  </r>
  <r>
    <d v="2015-07-06T00:00:00"/>
    <s v="Save the Children"/>
    <s v="INGO"/>
    <x v="1"/>
    <s v="Pipaldanda"/>
    <m/>
    <s v="Institutional_WASH"/>
    <x v="12"/>
    <s v="Provision of durable emergency latrine"/>
    <n v="8"/>
    <s v="latrines"/>
    <s v="Temporary"/>
    <m/>
    <x v="0"/>
    <s v="Planned "/>
    <d v="2015-05-27T00:00:00"/>
    <m/>
    <m/>
    <m/>
    <m/>
    <m/>
    <m/>
    <m/>
    <m/>
    <m/>
    <m/>
    <m/>
    <m/>
  </r>
  <r>
    <d v="2015-07-06T00:00:00"/>
    <s v="Save the Children"/>
    <s v="INGO"/>
    <x v="1"/>
    <s v="Pipaldanda"/>
    <m/>
    <s v="Institutional_WASH"/>
    <x v="13"/>
    <m/>
    <n v="1"/>
    <s v="school"/>
    <s v="Sustainable"/>
    <m/>
    <x v="0"/>
    <s v="Ongoing"/>
    <d v="2015-05-27T00:00:00"/>
    <m/>
    <n v="318"/>
    <m/>
    <m/>
    <m/>
    <m/>
    <m/>
    <m/>
    <m/>
    <m/>
    <m/>
    <m/>
  </r>
  <r>
    <d v="2015-07-06T00:00:00"/>
    <s v="Save the Children"/>
    <s v="INGO"/>
    <x v="1"/>
    <s v="Pipaldanda"/>
    <m/>
    <s v="Institutional_WASH"/>
    <x v="13"/>
    <s v="Emergency latrine"/>
    <n v="1"/>
    <s v="school"/>
    <s v="Temporary"/>
    <m/>
    <x v="0"/>
    <s v="Ongoing"/>
    <d v="2015-05-27T00:00:00"/>
    <m/>
    <n v="318"/>
    <m/>
    <m/>
    <m/>
    <m/>
    <m/>
    <m/>
    <m/>
    <m/>
    <m/>
    <m/>
  </r>
  <r>
    <d v="2015-07-06T00:00:00"/>
    <s v="Save the Children"/>
    <s v="INGO"/>
    <x v="1"/>
    <s v="Sangachok"/>
    <m/>
    <s v="Assessment"/>
    <x v="1"/>
    <m/>
    <m/>
    <m/>
    <m/>
    <m/>
    <x v="1"/>
    <s v="Ongoing"/>
    <m/>
    <m/>
    <m/>
    <m/>
    <m/>
    <m/>
    <m/>
    <m/>
    <m/>
    <m/>
    <m/>
    <m/>
    <m/>
  </r>
  <r>
    <d v="2015-07-06T00:00:00"/>
    <s v="Save the Children"/>
    <s v="INGO"/>
    <x v="1"/>
    <s v="Sangachok"/>
    <m/>
    <s v="Hygiene"/>
    <x v="8"/>
    <s v="Train and equip Water Management Committees (WMCs)"/>
    <m/>
    <m/>
    <s v="Sustainable"/>
    <s v="Community"/>
    <x v="1"/>
    <s v="Planned "/>
    <d v="2015-05-27T00:00:00"/>
    <m/>
    <m/>
    <m/>
    <m/>
    <m/>
    <m/>
    <m/>
    <m/>
    <m/>
    <m/>
    <m/>
    <m/>
  </r>
  <r>
    <d v="2015-07-06T00:00:00"/>
    <s v="Save the Children"/>
    <s v="INGO"/>
    <x v="1"/>
    <s v="Sangachok"/>
    <m/>
    <s v="Hygiene"/>
    <x v="8"/>
    <s v="Child to child hygiene promotion"/>
    <n v="16"/>
    <s v="lumpsum activity"/>
    <s v="Temporary"/>
    <m/>
    <x v="0"/>
    <s v="Planned "/>
    <d v="2015-05-27T00:00:00"/>
    <m/>
    <m/>
    <m/>
    <m/>
    <m/>
    <m/>
    <m/>
    <m/>
    <m/>
    <m/>
    <m/>
    <m/>
  </r>
  <r>
    <d v="2015-07-06T00:00:00"/>
    <s v="Save the Children"/>
    <s v="INGO"/>
    <x v="1"/>
    <s v="Sangachok"/>
    <m/>
    <s v="Hygiene"/>
    <x v="8"/>
    <s v="Train social mobilizers"/>
    <m/>
    <m/>
    <s v="Temporary"/>
    <m/>
    <x v="1"/>
    <s v="Ongoing"/>
    <d v="2015-05-27T00:00:00"/>
    <m/>
    <n v="1925"/>
    <m/>
    <m/>
    <m/>
    <m/>
    <m/>
    <m/>
    <m/>
    <m/>
    <m/>
    <m/>
  </r>
  <r>
    <d v="2015-07-06T00:00:00"/>
    <s v="Save the Children"/>
    <s v="INGO"/>
    <x v="1"/>
    <s v="Sangachok"/>
    <m/>
    <s v="Water"/>
    <x v="4"/>
    <s v="Repair of Community water scheme"/>
    <n v="3"/>
    <s v="scheme"/>
    <s v="Sustainable"/>
    <m/>
    <x v="1"/>
    <s v="Completed"/>
    <d v="2015-05-27T00:00:00"/>
    <s v="21/06/2015"/>
    <n v="1925"/>
    <m/>
    <m/>
    <m/>
    <m/>
    <n v="1925"/>
    <m/>
    <m/>
    <m/>
    <m/>
    <s v="Water point and two tanks with 3,000 capacity provided in Majhigaun "/>
  </r>
  <r>
    <d v="2015-07-06T00:00:00"/>
    <s v="Save the Children"/>
    <s v="INGO"/>
    <x v="1"/>
    <s v="Sangachok"/>
    <m/>
    <s v="Water"/>
    <x v="4"/>
    <s v="Community water"/>
    <n v="3"/>
    <s v="system"/>
    <s v="Sustainable"/>
    <m/>
    <x v="1"/>
    <s v="Ongoing"/>
    <d v="2015-05-27T00:00:00"/>
    <m/>
    <n v="1925"/>
    <m/>
    <m/>
    <m/>
    <m/>
    <m/>
    <m/>
    <m/>
    <m/>
    <m/>
    <m/>
  </r>
  <r>
    <d v="2015-07-06T00:00:00"/>
    <s v="Save the Children"/>
    <s v="INGO"/>
    <x v="1"/>
    <s v="Sangachok"/>
    <m/>
    <s v="Institutional_WASH"/>
    <x v="12"/>
    <s v="Restore/install water supply in school"/>
    <n v="1"/>
    <s v="scheme"/>
    <s v="Sustainable"/>
    <m/>
    <x v="0"/>
    <s v="Planned "/>
    <d v="2015-05-27T00:00:00"/>
    <m/>
    <n v="18"/>
    <m/>
    <m/>
    <m/>
    <m/>
    <m/>
    <m/>
    <m/>
    <m/>
    <m/>
    <s v="Gyanjyoti PS"/>
  </r>
  <r>
    <d v="2015-07-06T00:00:00"/>
    <s v="Save the Children"/>
    <s v="INGO"/>
    <x v="1"/>
    <s v="Sangachok"/>
    <m/>
    <s v="Institutional_WASH"/>
    <x v="12"/>
    <s v="Restore/install water supply in school"/>
    <n v="1"/>
    <s v="scheme"/>
    <s v="Sustainable"/>
    <m/>
    <x v="0"/>
    <s v="Planned "/>
    <d v="2015-05-27T00:00:00"/>
    <m/>
    <n v="18"/>
    <m/>
    <m/>
    <m/>
    <m/>
    <m/>
    <m/>
    <m/>
    <m/>
    <m/>
    <s v="Janakalyan PS"/>
  </r>
  <r>
    <d v="2015-07-06T00:00:00"/>
    <s v="Save the Children"/>
    <s v="INGO"/>
    <x v="1"/>
    <s v="Sangachok"/>
    <m/>
    <s v="Institutional_WASH"/>
    <x v="12"/>
    <s v="Restore/install water supply in school"/>
    <n v="1"/>
    <s v="scheme"/>
    <s v="Sustainable"/>
    <m/>
    <x v="0"/>
    <s v="Planned "/>
    <d v="2015-05-27T00:00:00"/>
    <m/>
    <n v="26"/>
    <m/>
    <m/>
    <m/>
    <m/>
    <m/>
    <m/>
    <m/>
    <m/>
    <m/>
    <s v="Gyanpunja PS"/>
  </r>
  <r>
    <d v="2015-07-06T00:00:00"/>
    <s v="Save the Children"/>
    <s v="INGO"/>
    <x v="1"/>
    <s v="Sangachok"/>
    <m/>
    <s v="Institutional_WASH"/>
    <x v="12"/>
    <s v="Restore/install water supply in school"/>
    <n v="1"/>
    <s v="scheme"/>
    <s v="Sustainable"/>
    <m/>
    <x v="0"/>
    <s v="Planned "/>
    <d v="2015-05-27T00:00:00"/>
    <m/>
    <n v="28"/>
    <m/>
    <m/>
    <m/>
    <m/>
    <m/>
    <m/>
    <m/>
    <m/>
    <m/>
    <s v="Laliguras PS"/>
  </r>
  <r>
    <d v="2015-07-06T00:00:00"/>
    <s v="Save the Children"/>
    <s v="INGO"/>
    <x v="1"/>
    <s v="Sangachok"/>
    <m/>
    <s v="Institutional_WASH"/>
    <x v="12"/>
    <s v="Restore/install water supply in school"/>
    <n v="1"/>
    <s v="scheme"/>
    <s v="Sustainable"/>
    <m/>
    <x v="0"/>
    <s v="Completed "/>
    <d v="2015-05-27T00:00:00"/>
    <s v="21/06/2015"/>
    <n v="53"/>
    <m/>
    <m/>
    <m/>
    <m/>
    <n v="53"/>
    <m/>
    <m/>
    <m/>
    <m/>
    <s v="Pokhare PS"/>
  </r>
  <r>
    <d v="2015-07-06T00:00:00"/>
    <s v="Save the Children"/>
    <s v="INGO"/>
    <x v="1"/>
    <s v="Sangachok"/>
    <m/>
    <s v="Institutional_WASH"/>
    <x v="12"/>
    <s v="Restore/install water supply in school"/>
    <n v="1"/>
    <s v="scheme"/>
    <s v="Sustainable"/>
    <m/>
    <x v="0"/>
    <s v="Planned "/>
    <d v="2015-05-27T00:00:00"/>
    <m/>
    <n v="58"/>
    <m/>
    <m/>
    <m/>
    <m/>
    <m/>
    <m/>
    <m/>
    <m/>
    <m/>
    <s v="Janajagaran PS"/>
  </r>
  <r>
    <d v="2015-07-06T00:00:00"/>
    <s v="Save the Children"/>
    <s v="INGO"/>
    <x v="1"/>
    <s v="Sangachok"/>
    <m/>
    <s v="Institutional_WASH"/>
    <x v="12"/>
    <s v="Restore/install water supply in school"/>
    <n v="1"/>
    <s v="scheme"/>
    <s v="Sustainable"/>
    <m/>
    <x v="0"/>
    <s v="Planned "/>
    <d v="2015-05-27T00:00:00"/>
    <m/>
    <n v="64"/>
    <m/>
    <m/>
    <m/>
    <m/>
    <m/>
    <m/>
    <m/>
    <m/>
    <m/>
    <s v="Balhit PS"/>
  </r>
  <r>
    <d v="2015-07-06T00:00:00"/>
    <s v="Save the Children"/>
    <s v="INGO"/>
    <x v="1"/>
    <s v="Sangachok"/>
    <m/>
    <s v="Institutional_WASH"/>
    <x v="12"/>
    <s v="Restore/install water supply in school"/>
    <n v="1"/>
    <s v="scheme"/>
    <s v="Sustainable"/>
    <m/>
    <x v="0"/>
    <s v="Planned "/>
    <d v="2015-05-27T00:00:00"/>
    <m/>
    <n v="162"/>
    <m/>
    <m/>
    <m/>
    <m/>
    <m/>
    <m/>
    <m/>
    <m/>
    <m/>
    <s v="Jana Jyoti LSS"/>
  </r>
  <r>
    <d v="2015-07-06T00:00:00"/>
    <s v="Save the Children"/>
    <s v="INGO"/>
    <x v="1"/>
    <s v="Sangachok"/>
    <m/>
    <s v="Institutional_WASH"/>
    <x v="12"/>
    <s v="Restore/install water supply in school"/>
    <n v="1"/>
    <s v="scheme"/>
    <s v="Sustainable"/>
    <m/>
    <x v="0"/>
    <s v="Planned "/>
    <d v="2015-05-27T00:00:00"/>
    <m/>
    <n v="178"/>
    <m/>
    <m/>
    <m/>
    <m/>
    <m/>
    <m/>
    <m/>
    <m/>
    <m/>
    <s v="Bachala Devi LSS"/>
  </r>
  <r>
    <d v="2015-07-06T00:00:00"/>
    <s v="Save the Children"/>
    <s v="INGO"/>
    <x v="1"/>
    <s v="Sangachok"/>
    <m/>
    <s v="Institutional_WASH"/>
    <x v="12"/>
    <s v="Restore/install water supply in school"/>
    <n v="1"/>
    <s v="scheme"/>
    <s v="Sustainable"/>
    <m/>
    <x v="0"/>
    <s v="Planned "/>
    <d v="2015-05-27T00:00:00"/>
    <m/>
    <n v="178"/>
    <m/>
    <m/>
    <m/>
    <m/>
    <m/>
    <m/>
    <m/>
    <m/>
    <m/>
    <s v="Sukute LSS"/>
  </r>
  <r>
    <d v="2015-07-06T00:00:00"/>
    <s v="Save the Children"/>
    <s v="INGO"/>
    <x v="1"/>
    <s v="Sangachok"/>
    <m/>
    <s v="Institutional_WASH"/>
    <x v="12"/>
    <s v="Restore/install water supply in school"/>
    <n v="1"/>
    <s v="scheme"/>
    <s v="Sustainable"/>
    <m/>
    <x v="0"/>
    <s v="Completed "/>
    <d v="2015-05-27T00:00:00"/>
    <d v="2015-05-21T00:00:00"/>
    <n v="187"/>
    <m/>
    <m/>
    <m/>
    <m/>
    <n v="187"/>
    <m/>
    <m/>
    <m/>
    <m/>
    <s v="Janabikash SS"/>
  </r>
  <r>
    <d v="2015-07-06T00:00:00"/>
    <s v="Save the Children"/>
    <s v="INGO"/>
    <x v="1"/>
    <s v="Sangachok"/>
    <m/>
    <s v="Institutional_WASH"/>
    <x v="12"/>
    <s v="Restore/install water supply in school"/>
    <n v="1"/>
    <s v="scheme"/>
    <s v="Sustainable"/>
    <m/>
    <x v="0"/>
    <s v="Planned "/>
    <d v="2015-05-27T00:00:00"/>
    <m/>
    <n v="211"/>
    <m/>
    <m/>
    <m/>
    <m/>
    <m/>
    <m/>
    <m/>
    <m/>
    <m/>
    <s v="Indrawati LSS"/>
  </r>
  <r>
    <d v="2015-07-06T00:00:00"/>
    <s v="Save the Children"/>
    <s v="INGO"/>
    <x v="1"/>
    <s v="Sangachok"/>
    <m/>
    <s v="Institutional_WASH"/>
    <x v="12"/>
    <s v="Restore/install water supply in school"/>
    <n v="1"/>
    <s v="scheme"/>
    <s v="Sustainable"/>
    <m/>
    <x v="0"/>
    <s v="ongoing "/>
    <d v="2015-05-27T00:00:00"/>
    <m/>
    <n v="245"/>
    <m/>
    <m/>
    <m/>
    <m/>
    <m/>
    <m/>
    <m/>
    <m/>
    <m/>
    <s v="Bhimsen SS"/>
  </r>
  <r>
    <d v="2015-07-06T00:00:00"/>
    <s v="Save the Children"/>
    <s v="INGO"/>
    <x v="1"/>
    <s v="Sangachok"/>
    <m/>
    <s v="Institutional_WASH"/>
    <x v="12"/>
    <s v="Restore/install water supply in school"/>
    <n v="1"/>
    <s v="scheme"/>
    <s v="Sustainable"/>
    <m/>
    <x v="0"/>
    <s v="Completed "/>
    <d v="2015-05-27T00:00:00"/>
    <d v="2015-05-21T00:00:00"/>
    <n v="295"/>
    <m/>
    <m/>
    <m/>
    <m/>
    <n v="295"/>
    <m/>
    <m/>
    <m/>
    <m/>
    <s v="Ramdevi SS"/>
  </r>
  <r>
    <d v="2015-07-06T00:00:00"/>
    <s v="Save the Children"/>
    <s v="INGO"/>
    <x v="1"/>
    <s v="Sangachok"/>
    <m/>
    <s v="Institutional_WASH"/>
    <x v="12"/>
    <s v="Restore/install water supply in school"/>
    <n v="1"/>
    <s v="scheme"/>
    <s v="Sustainable"/>
    <m/>
    <x v="0"/>
    <s v="Planned "/>
    <d v="2015-05-27T00:00:00"/>
    <m/>
    <n v="760"/>
    <m/>
    <m/>
    <m/>
    <m/>
    <m/>
    <m/>
    <m/>
    <m/>
    <m/>
    <s v="Jana Jagriti HSS"/>
  </r>
  <r>
    <d v="2015-07-06T00:00:00"/>
    <s v="Save the Children"/>
    <s v="INGO"/>
    <x v="1"/>
    <s v="Sangachok"/>
    <m/>
    <s v="Institutional_WASH"/>
    <x v="12"/>
    <s v="Restore/install water supply in school"/>
    <n v="1"/>
    <s v="scheme"/>
    <s v="Sustainable"/>
    <m/>
    <x v="0"/>
    <s v="Completed "/>
    <d v="2015-05-27T00:00:00"/>
    <s v="21/06/2015"/>
    <n v="760"/>
    <m/>
    <m/>
    <m/>
    <m/>
    <n v="760"/>
    <m/>
    <m/>
    <m/>
    <m/>
    <s v="Jana Jagriti HSS"/>
  </r>
  <r>
    <d v="2015-07-06T00:00:00"/>
    <s v="Save the Children"/>
    <s v="INGO"/>
    <x v="1"/>
    <s v="Sangachok"/>
    <m/>
    <s v="Institutional_WASH"/>
    <x v="12"/>
    <s v="Restore/install water supply in school"/>
    <n v="1"/>
    <s v="scheme"/>
    <s v="Sustainable"/>
    <m/>
    <x v="0"/>
    <s v="Planned "/>
    <d v="2015-05-27T00:00:00"/>
    <m/>
    <n v="136"/>
    <m/>
    <m/>
    <m/>
    <m/>
    <m/>
    <m/>
    <m/>
    <m/>
    <m/>
    <s v="Namuna Janasewa LSS"/>
  </r>
  <r>
    <d v="2015-07-06T00:00:00"/>
    <s v="Save the Children"/>
    <s v="INGO"/>
    <x v="1"/>
    <s v="Sangachok"/>
    <m/>
    <s v="Institutional_WASH"/>
    <x v="12"/>
    <s v="Provision of durable emergency latrine"/>
    <n v="2"/>
    <s v="latrines"/>
    <s v="Temporary"/>
    <m/>
    <x v="0"/>
    <s v="Completed "/>
    <d v="2015-05-27T00:00:00"/>
    <s v="21/06/2015"/>
    <m/>
    <m/>
    <m/>
    <m/>
    <m/>
    <m/>
    <m/>
    <m/>
    <m/>
    <m/>
    <m/>
  </r>
  <r>
    <d v="2015-07-06T00:00:00"/>
    <s v="Save the Children"/>
    <s v="INGO"/>
    <x v="1"/>
    <s v="Sangachok"/>
    <m/>
    <s v="Institutional_WASH"/>
    <x v="12"/>
    <s v="Provision of durable emergency latrine"/>
    <n v="32"/>
    <s v="latrines"/>
    <s v="Temporary"/>
    <m/>
    <x v="0"/>
    <s v="Planned "/>
    <d v="2015-05-27T00:00:00"/>
    <m/>
    <m/>
    <m/>
    <m/>
    <m/>
    <m/>
    <m/>
    <m/>
    <m/>
    <m/>
    <m/>
    <m/>
  </r>
  <r>
    <d v="2015-07-06T00:00:00"/>
    <s v="Save the Children"/>
    <s v="INGO"/>
    <x v="1"/>
    <s v="Sanusiruwari"/>
    <m/>
    <s v="Assessment"/>
    <x v="1"/>
    <m/>
    <m/>
    <m/>
    <m/>
    <m/>
    <x v="1"/>
    <s v="Completed"/>
    <m/>
    <m/>
    <m/>
    <m/>
    <m/>
    <m/>
    <m/>
    <m/>
    <m/>
    <m/>
    <m/>
    <m/>
    <m/>
  </r>
  <r>
    <d v="2015-07-06T00:00:00"/>
    <s v="Save the Children"/>
    <s v="INGO"/>
    <x v="1"/>
    <s v="Sanusiruwari"/>
    <m/>
    <s v="Sanitation"/>
    <x v="0"/>
    <s v="Emergency latrine"/>
    <n v="45"/>
    <s v="latrines"/>
    <s v="Temporary"/>
    <m/>
    <x v="1"/>
    <s v="Planned "/>
    <d v="2015-05-27T00:00:00"/>
    <m/>
    <n v="225"/>
    <m/>
    <m/>
    <m/>
    <m/>
    <m/>
    <m/>
    <m/>
    <m/>
    <m/>
    <m/>
  </r>
  <r>
    <d v="2015-07-06T00:00:00"/>
    <s v="Save the Children"/>
    <s v="INGO"/>
    <x v="1"/>
    <s v="Sanusiruwari"/>
    <m/>
    <s v="Hygiene"/>
    <x v="8"/>
    <s v="Train and equip Water Management Committees (WMCs)"/>
    <m/>
    <m/>
    <s v="Sustainable"/>
    <s v="Community"/>
    <x v="1"/>
    <s v="Ongoing"/>
    <d v="2015-05-27T00:00:00"/>
    <m/>
    <m/>
    <m/>
    <m/>
    <m/>
    <m/>
    <m/>
    <m/>
    <m/>
    <m/>
    <m/>
    <m/>
  </r>
  <r>
    <d v="2015-07-06T00:00:00"/>
    <s v="Save the Children"/>
    <s v="INGO"/>
    <x v="1"/>
    <s v="Sanusiruwari"/>
    <m/>
    <s v="Hygiene"/>
    <x v="8"/>
    <s v="Train and equip Water Management Committees (WMCs)"/>
    <m/>
    <m/>
    <s v="Sustainable"/>
    <m/>
    <x v="1"/>
    <s v="Planned "/>
    <d v="2015-06-13T00:00:00"/>
    <m/>
    <m/>
    <m/>
    <m/>
    <m/>
    <m/>
    <m/>
    <m/>
    <m/>
    <m/>
    <m/>
    <m/>
  </r>
  <r>
    <d v="2015-07-06T00:00:00"/>
    <s v="Save the Children"/>
    <s v="INGO"/>
    <x v="1"/>
    <s v="Sanusiruwari"/>
    <m/>
    <s v="Hygiene"/>
    <x v="8"/>
    <s v="Training and supervise Social Mobilizer on Hygiene promotion"/>
    <n v="1"/>
    <s v="lumpsum"/>
    <s v="Temporary"/>
    <m/>
    <x v="1"/>
    <s v="Ongoing"/>
    <d v="2015-06-13T00:00:00"/>
    <m/>
    <m/>
    <m/>
    <m/>
    <m/>
    <m/>
    <m/>
    <m/>
    <m/>
    <m/>
    <m/>
    <m/>
  </r>
  <r>
    <d v="2015-07-06T00:00:00"/>
    <s v="Save the Children"/>
    <s v="INGO"/>
    <x v="1"/>
    <s v="Sanusiruwari"/>
    <m/>
    <s v="Hygiene"/>
    <x v="8"/>
    <s v="Child to child hygiene promotion"/>
    <n v="6"/>
    <s v="lumpsum activity"/>
    <s v="Temporary"/>
    <m/>
    <x v="0"/>
    <s v="Planned "/>
    <d v="2015-05-27T00:00:00"/>
    <m/>
    <m/>
    <m/>
    <m/>
    <m/>
    <m/>
    <m/>
    <m/>
    <m/>
    <m/>
    <m/>
    <m/>
  </r>
  <r>
    <d v="2015-07-06T00:00:00"/>
    <s v="Save the Children"/>
    <s v="INGO"/>
    <x v="1"/>
    <s v="Sanusiruwari"/>
    <m/>
    <s v="Hygiene"/>
    <x v="8"/>
    <s v="Train social mobilizers"/>
    <m/>
    <m/>
    <s v="Temporary"/>
    <m/>
    <x v="1"/>
    <s v="Ongoing"/>
    <d v="2015-05-27T00:00:00"/>
    <m/>
    <m/>
    <m/>
    <m/>
    <m/>
    <m/>
    <m/>
    <m/>
    <m/>
    <m/>
    <m/>
    <m/>
  </r>
  <r>
    <d v="2015-07-06T00:00:00"/>
    <s v="Save the Children"/>
    <s v="INGO"/>
    <x v="1"/>
    <s v="Sanusiruwari"/>
    <m/>
    <s v="Hygiene"/>
    <x v="6"/>
    <m/>
    <n v="88"/>
    <s v="kits"/>
    <s v="Temporary"/>
    <m/>
    <x v="1"/>
    <s v="Completed"/>
    <d v="2015-05-10T00:00:00"/>
    <m/>
    <n v="440"/>
    <m/>
    <m/>
    <m/>
    <m/>
    <n v="400"/>
    <m/>
    <m/>
    <m/>
    <m/>
    <m/>
  </r>
  <r>
    <d v="2015-07-06T00:00:00"/>
    <s v="Save the Children"/>
    <s v="INGO"/>
    <x v="1"/>
    <s v="Sanusiruwari"/>
    <m/>
    <s v="Hygiene"/>
    <x v="6"/>
    <m/>
    <n v="89"/>
    <s v="kits"/>
    <s v="Temporary"/>
    <m/>
    <x v="1"/>
    <s v="Completed"/>
    <d v="2015-05-09T00:00:00"/>
    <m/>
    <n v="445"/>
    <m/>
    <m/>
    <m/>
    <m/>
    <n v="445"/>
    <m/>
    <m/>
    <m/>
    <m/>
    <m/>
  </r>
  <r>
    <d v="2015-07-06T00:00:00"/>
    <s v="Save the Children"/>
    <s v="INGO"/>
    <x v="1"/>
    <s v="Sanusiruwari"/>
    <m/>
    <s v="Water"/>
    <x v="4"/>
    <s v="Repair of Community water scheme"/>
    <n v="1"/>
    <s v="scheme"/>
    <s v="Sustainable"/>
    <m/>
    <x v="1"/>
    <s v="Planned "/>
    <d v="2015-06-13T00:00:00"/>
    <m/>
    <n v="3274"/>
    <m/>
    <m/>
    <m/>
    <m/>
    <m/>
    <m/>
    <m/>
    <m/>
    <m/>
    <m/>
  </r>
  <r>
    <d v="2015-07-06T00:00:00"/>
    <s v="Save the Children"/>
    <s v="INGO"/>
    <x v="1"/>
    <s v="Sanusiruwari"/>
    <m/>
    <s v="Water"/>
    <x v="4"/>
    <s v="Community water"/>
    <n v="2"/>
    <s v="system"/>
    <s v="Sustainable"/>
    <m/>
    <x v="1"/>
    <s v="Ongoing"/>
    <d v="2015-05-27T00:00:00"/>
    <m/>
    <n v="864"/>
    <m/>
    <m/>
    <m/>
    <m/>
    <m/>
    <m/>
    <m/>
    <m/>
    <m/>
    <m/>
  </r>
  <r>
    <d v="2015-07-06T00:00:00"/>
    <s v="Save the Children"/>
    <s v="INGO"/>
    <x v="1"/>
    <s v="Sanusiruwari"/>
    <m/>
    <s v="Sanitation"/>
    <x v="10"/>
    <s v="Provision of communal emergency latrine"/>
    <n v="45"/>
    <s v="Latrine"/>
    <s v="Temporary"/>
    <m/>
    <x v="1"/>
    <s v="Ongoing"/>
    <d v="2015-06-13T00:00:00"/>
    <m/>
    <m/>
    <m/>
    <m/>
    <m/>
    <m/>
    <m/>
    <m/>
    <m/>
    <m/>
    <m/>
    <m/>
  </r>
  <r>
    <d v="2015-07-06T00:00:00"/>
    <s v="Save the Children"/>
    <s v="INGO"/>
    <x v="1"/>
    <s v="Sanusiruwari"/>
    <m/>
    <s v="Institutional_WASH"/>
    <x v="12"/>
    <s v="Restore/install water supply in school"/>
    <n v="1"/>
    <s v="scheme"/>
    <s v="Sustainable"/>
    <m/>
    <x v="0"/>
    <s v="Planned "/>
    <d v="2015-05-27T00:00:00"/>
    <m/>
    <n v="21"/>
    <m/>
    <m/>
    <m/>
    <m/>
    <m/>
    <m/>
    <m/>
    <m/>
    <m/>
    <s v="Janata PS"/>
  </r>
  <r>
    <d v="2015-07-06T00:00:00"/>
    <s v="Save the Children"/>
    <s v="INGO"/>
    <x v="1"/>
    <s v="Sanusiruwari"/>
    <m/>
    <s v="Institutional_WASH"/>
    <x v="12"/>
    <s v="Restore/install water supply in school"/>
    <n v="1"/>
    <s v="scheme"/>
    <s v="Sustainable"/>
    <m/>
    <x v="0"/>
    <s v="Completed "/>
    <d v="2015-05-27T00:00:00"/>
    <s v="20/06/2015"/>
    <n v="89"/>
    <m/>
    <m/>
    <m/>
    <m/>
    <n v="89"/>
    <m/>
    <m/>
    <m/>
    <m/>
    <s v="Kalleri LSS"/>
  </r>
  <r>
    <d v="2015-07-06T00:00:00"/>
    <s v="Save the Children"/>
    <s v="INGO"/>
    <x v="1"/>
    <s v="Sanusiruwari"/>
    <m/>
    <s v="Institutional_WASH"/>
    <x v="12"/>
    <s v="Restore/install water supply in school"/>
    <n v="1"/>
    <s v="scheme"/>
    <s v="Sustainable"/>
    <m/>
    <x v="0"/>
    <s v="Planned "/>
    <d v="2015-05-27T00:00:00"/>
    <m/>
    <n v="319"/>
    <m/>
    <m/>
    <m/>
    <m/>
    <m/>
    <m/>
    <m/>
    <m/>
    <m/>
    <s v="Gyan Mandir Namuna HSS"/>
  </r>
  <r>
    <d v="2015-07-06T00:00:00"/>
    <s v="Save the Children"/>
    <s v="INGO"/>
    <x v="1"/>
    <s v="Sanusiruwari"/>
    <m/>
    <s v="Institutional_WASH"/>
    <x v="12"/>
    <s v="Restore/install water supply in school"/>
    <n v="1"/>
    <s v="scheme"/>
    <s v="Sustainable"/>
    <m/>
    <x v="0"/>
    <s v="Planned "/>
    <d v="2015-05-27T00:00:00"/>
    <m/>
    <n v="345"/>
    <m/>
    <m/>
    <m/>
    <m/>
    <m/>
    <m/>
    <m/>
    <m/>
    <m/>
    <s v="Siddhi Ganesh HSS"/>
  </r>
  <r>
    <d v="2015-07-06T00:00:00"/>
    <s v="Save the Children"/>
    <s v="INGO"/>
    <x v="1"/>
    <s v="Sanusiruwari"/>
    <m/>
    <s v="Institutional_WASH"/>
    <x v="12"/>
    <s v="Provision of durable emergency latrine"/>
    <n v="2"/>
    <s v="latrines"/>
    <s v="Temporary"/>
    <m/>
    <x v="0"/>
    <s v="Completed "/>
    <d v="2015-05-27T00:00:00"/>
    <s v="20/06/2015"/>
    <m/>
    <m/>
    <m/>
    <m/>
    <m/>
    <m/>
    <m/>
    <m/>
    <m/>
    <m/>
    <m/>
  </r>
  <r>
    <d v="2015-07-06T00:00:00"/>
    <s v="Save the Children"/>
    <s v="INGO"/>
    <x v="1"/>
    <s v="Sanusiruwari"/>
    <m/>
    <s v="Institutional_WASH"/>
    <x v="12"/>
    <s v="Provision of durable emergency latrine"/>
    <n v="2"/>
    <s v="latrines"/>
    <s v="Temporary"/>
    <m/>
    <x v="0"/>
    <s v="Completed "/>
    <d v="2015-05-27T00:00:00"/>
    <s v="20/06/2015"/>
    <m/>
    <m/>
    <m/>
    <m/>
    <m/>
    <m/>
    <m/>
    <m/>
    <m/>
    <m/>
    <m/>
  </r>
  <r>
    <d v="2015-07-06T00:00:00"/>
    <s v="Save the Children"/>
    <s v="INGO"/>
    <x v="1"/>
    <s v="Sanusiruwari"/>
    <m/>
    <s v="Institutional_WASH"/>
    <x v="12"/>
    <s v="Provision of durable emergency latrine"/>
    <n v="12"/>
    <s v="latrines"/>
    <s v="Temporary"/>
    <m/>
    <x v="0"/>
    <s v="Planned "/>
    <d v="2015-05-27T00:00:00"/>
    <m/>
    <m/>
    <m/>
    <m/>
    <m/>
    <m/>
    <m/>
    <m/>
    <m/>
    <m/>
    <m/>
    <m/>
  </r>
  <r>
    <d v="2015-07-06T00:00:00"/>
    <s v="Save the Children"/>
    <s v="INGO"/>
    <x v="1"/>
    <s v="Sikharpur"/>
    <m/>
    <s v="Assessment"/>
    <x v="1"/>
    <m/>
    <m/>
    <m/>
    <m/>
    <m/>
    <x v="1"/>
    <s v="Ongoing"/>
    <m/>
    <m/>
    <m/>
    <m/>
    <m/>
    <m/>
    <m/>
    <m/>
    <m/>
    <m/>
    <m/>
    <m/>
    <m/>
  </r>
  <r>
    <d v="2015-07-06T00:00:00"/>
    <s v="Save the Children"/>
    <s v="INGO"/>
    <x v="1"/>
    <s v="SyauleBazar"/>
    <m/>
    <s v="Assessment"/>
    <x v="1"/>
    <m/>
    <m/>
    <m/>
    <m/>
    <m/>
    <x v="1"/>
    <s v="Completed"/>
    <m/>
    <m/>
    <m/>
    <m/>
    <m/>
    <m/>
    <m/>
    <m/>
    <m/>
    <m/>
    <m/>
    <m/>
    <m/>
  </r>
  <r>
    <d v="2015-07-06T00:00:00"/>
    <s v="Save the Children"/>
    <s v="INGO"/>
    <x v="1"/>
    <s v="SyauleBazar"/>
    <m/>
    <s v="Sanitation"/>
    <x v="0"/>
    <s v="Provision of communal emergency latrine"/>
    <s v="TBI"/>
    <s v="Latrine"/>
    <s v="Temporary"/>
    <m/>
    <x v="1"/>
    <s v="Planned "/>
    <d v="2015-06-13T00:00:00"/>
    <m/>
    <m/>
    <m/>
    <m/>
    <m/>
    <m/>
    <m/>
    <m/>
    <m/>
    <m/>
    <m/>
    <m/>
  </r>
  <r>
    <d v="2015-07-06T00:00:00"/>
    <s v="Save the Children"/>
    <s v="INGO"/>
    <x v="1"/>
    <s v="SyauleBazar"/>
    <m/>
    <s v="Hygiene"/>
    <x v="8"/>
    <s v="Train and equip Water Management Committees (WMCs)"/>
    <m/>
    <m/>
    <s v="Sustainable"/>
    <m/>
    <x v="1"/>
    <s v="Planned "/>
    <d v="2015-06-13T00:00:00"/>
    <m/>
    <m/>
    <m/>
    <m/>
    <m/>
    <m/>
    <m/>
    <m/>
    <m/>
    <m/>
    <m/>
    <m/>
  </r>
  <r>
    <d v="2015-07-06T00:00:00"/>
    <s v="Save the Children"/>
    <s v="INGO"/>
    <x v="1"/>
    <s v="SyauleBazar"/>
    <m/>
    <s v="Hygiene"/>
    <x v="8"/>
    <s v="Training and supervise Social Mobilizer on Hygiene promotion"/>
    <n v="1"/>
    <s v="lumpsum"/>
    <s v="Temporary"/>
    <m/>
    <x v="1"/>
    <s v="Planned "/>
    <d v="2015-06-13T00:00:00"/>
    <m/>
    <m/>
    <m/>
    <m/>
    <m/>
    <m/>
    <m/>
    <m/>
    <m/>
    <m/>
    <m/>
    <m/>
  </r>
  <r>
    <d v="2015-07-06T00:00:00"/>
    <s v="Save the Children"/>
    <s v="INGO"/>
    <x v="1"/>
    <s v="SyauleBazar"/>
    <m/>
    <s v="Hygiene"/>
    <x v="8"/>
    <s v="Child to child hygiene promotion"/>
    <n v="9"/>
    <s v="lumpsum activity"/>
    <s v="Temporary"/>
    <m/>
    <x v="0"/>
    <s v="Planned "/>
    <d v="2015-05-27T00:00:00"/>
    <m/>
    <m/>
    <m/>
    <m/>
    <m/>
    <m/>
    <m/>
    <m/>
    <m/>
    <m/>
    <m/>
    <m/>
  </r>
  <r>
    <d v="2015-07-06T00:00:00"/>
    <s v="Save the Children"/>
    <s v="INGO"/>
    <x v="1"/>
    <s v="SyauleBazar"/>
    <m/>
    <s v="Hygiene"/>
    <x v="6"/>
    <m/>
    <n v="150"/>
    <s v="kits"/>
    <s v="Temporary"/>
    <m/>
    <x v="1"/>
    <s v="Completed"/>
    <d v="2015-05-09T00:00:00"/>
    <m/>
    <n v="750"/>
    <m/>
    <m/>
    <m/>
    <m/>
    <n v="750"/>
    <m/>
    <m/>
    <m/>
    <m/>
    <m/>
  </r>
  <r>
    <d v="2015-07-06T00:00:00"/>
    <s v="Save the Children"/>
    <s v="INGO"/>
    <x v="1"/>
    <s v="SyauleBazar"/>
    <m/>
    <s v="Water"/>
    <x v="4"/>
    <s v="Repair of Community water scheme"/>
    <n v="1"/>
    <s v="scheme"/>
    <s v="Sustainable"/>
    <m/>
    <x v="1"/>
    <s v="Completed"/>
    <d v="2015-06-13T00:00:00"/>
    <d v="2015-06-21T00:00:00"/>
    <n v="3630"/>
    <m/>
    <m/>
    <m/>
    <m/>
    <m/>
    <m/>
    <m/>
    <m/>
    <m/>
    <m/>
  </r>
  <r>
    <d v="2015-07-06T00:00:00"/>
    <s v="Save the Children"/>
    <s v="INGO"/>
    <x v="1"/>
    <s v="SyauleBazar"/>
    <m/>
    <s v="Institutional_WASH"/>
    <x v="12"/>
    <s v="Restore/install water supply in school"/>
    <n v="1"/>
    <s v="scheme"/>
    <s v="Sustainable"/>
    <m/>
    <x v="0"/>
    <s v="Planned "/>
    <d v="2015-05-27T00:00:00"/>
    <m/>
    <n v="13"/>
    <m/>
    <m/>
    <m/>
    <m/>
    <m/>
    <m/>
    <m/>
    <m/>
    <m/>
    <s v="Bhairabi PS"/>
  </r>
  <r>
    <d v="2015-07-06T00:00:00"/>
    <s v="Save the Children"/>
    <s v="INGO"/>
    <x v="1"/>
    <s v="SyauleBazar"/>
    <m/>
    <s v="Institutional_WASH"/>
    <x v="12"/>
    <s v="Restore/install water supply in school"/>
    <n v="1"/>
    <s v="scheme"/>
    <s v="Sustainable"/>
    <m/>
    <x v="0"/>
    <s v="Planned "/>
    <d v="2015-05-27T00:00:00"/>
    <m/>
    <n v="31"/>
    <m/>
    <m/>
    <m/>
    <m/>
    <m/>
    <m/>
    <m/>
    <m/>
    <m/>
    <s v="Kalika Devi PS"/>
  </r>
  <r>
    <d v="2015-07-06T00:00:00"/>
    <s v="Save the Children"/>
    <s v="INGO"/>
    <x v="1"/>
    <s v="SyauleBazar"/>
    <m/>
    <s v="Institutional_WASH"/>
    <x v="12"/>
    <s v="Restore/install water supply in school"/>
    <n v="1"/>
    <s v="scheme"/>
    <s v="Sustainable"/>
    <m/>
    <x v="0"/>
    <s v="Planned "/>
    <d v="2015-05-27T00:00:00"/>
    <m/>
    <n v="44"/>
    <m/>
    <m/>
    <m/>
    <m/>
    <m/>
    <m/>
    <m/>
    <m/>
    <m/>
    <s v="Wangwa Bhairabi PS"/>
  </r>
  <r>
    <d v="2015-07-06T00:00:00"/>
    <s v="Save the Children"/>
    <s v="INGO"/>
    <x v="1"/>
    <s v="SyauleBazar"/>
    <m/>
    <s v="Institutional_WASH"/>
    <x v="12"/>
    <s v="Restore/install water supply in school"/>
    <n v="1"/>
    <s v="scheme"/>
    <s v="Sustainable"/>
    <m/>
    <x v="0"/>
    <s v="Planned "/>
    <d v="2015-05-27T00:00:00"/>
    <m/>
    <n v="57"/>
    <m/>
    <m/>
    <m/>
    <m/>
    <m/>
    <m/>
    <m/>
    <m/>
    <m/>
    <s v="Satkanya Kalikadevi PS"/>
  </r>
  <r>
    <d v="2015-07-06T00:00:00"/>
    <s v="Save the Children"/>
    <s v="INGO"/>
    <x v="1"/>
    <s v="SyauleBazar"/>
    <m/>
    <s v="Institutional_WASH"/>
    <x v="12"/>
    <s v="Restore/install water supply in school"/>
    <n v="1"/>
    <s v="scheme"/>
    <s v="Sustainable"/>
    <m/>
    <x v="0"/>
    <s v="Planned "/>
    <d v="2015-05-27T00:00:00"/>
    <m/>
    <n v="62"/>
    <m/>
    <m/>
    <m/>
    <m/>
    <m/>
    <m/>
    <m/>
    <m/>
    <m/>
    <s v="Betreswori PS"/>
  </r>
  <r>
    <d v="2015-07-06T00:00:00"/>
    <s v="Save the Children"/>
    <s v="INGO"/>
    <x v="1"/>
    <s v="SyauleBazar"/>
    <m/>
    <s v="Institutional_WASH"/>
    <x v="12"/>
    <s v="Restore/install water supply in school"/>
    <n v="1"/>
    <s v="scheme"/>
    <s v="Sustainable"/>
    <m/>
    <x v="0"/>
    <s v="Planned "/>
    <d v="2015-05-27T00:00:00"/>
    <m/>
    <n v="85"/>
    <m/>
    <m/>
    <m/>
    <m/>
    <m/>
    <m/>
    <m/>
    <m/>
    <m/>
    <s v="Mangala Bhairab PS"/>
  </r>
  <r>
    <d v="2015-07-06T00:00:00"/>
    <s v="Save the Children"/>
    <s v="INGO"/>
    <x v="1"/>
    <s v="SyauleBazar"/>
    <m/>
    <s v="Institutional_WASH"/>
    <x v="12"/>
    <s v="Restore/install water supply in school"/>
    <n v="1"/>
    <s v="scheme"/>
    <s v="Sustainable"/>
    <m/>
    <x v="0"/>
    <s v="Planned "/>
    <d v="2015-05-27T00:00:00"/>
    <m/>
    <n v="95"/>
    <m/>
    <m/>
    <m/>
    <m/>
    <m/>
    <m/>
    <m/>
    <m/>
    <m/>
    <s v="Saraswati PS"/>
  </r>
  <r>
    <d v="2015-07-06T00:00:00"/>
    <s v="Save the Children"/>
    <s v="INGO"/>
    <x v="1"/>
    <s v="SyauleBazar"/>
    <m/>
    <s v="Institutional_WASH"/>
    <x v="12"/>
    <s v="Restore/install water supply in school"/>
    <n v="1"/>
    <s v="scheme"/>
    <s v="Sustainable"/>
    <m/>
    <x v="0"/>
    <s v="Planned "/>
    <d v="2015-05-27T00:00:00"/>
    <m/>
    <n v="105"/>
    <m/>
    <m/>
    <m/>
    <m/>
    <m/>
    <m/>
    <m/>
    <m/>
    <m/>
    <s v="Rakta Kalika LSS"/>
  </r>
  <r>
    <d v="2015-07-06T00:00:00"/>
    <s v="Save the Children"/>
    <s v="INGO"/>
    <x v="1"/>
    <s v="SyauleBazar"/>
    <m/>
    <s v="Institutional_WASH"/>
    <x v="12"/>
    <s v="Restore/install water supply in school"/>
    <n v="1"/>
    <s v="scheme"/>
    <s v="Sustainable"/>
    <m/>
    <x v="0"/>
    <s v="Planned "/>
    <d v="2015-05-27T00:00:00"/>
    <m/>
    <n v="547"/>
    <m/>
    <m/>
    <m/>
    <m/>
    <m/>
    <m/>
    <m/>
    <m/>
    <m/>
    <s v="Setidevi HSS"/>
  </r>
  <r>
    <d v="2015-07-06T00:00:00"/>
    <s v="Save the Children"/>
    <s v="INGO"/>
    <x v="1"/>
    <s v="SyauleBazar"/>
    <m/>
    <s v="Institutional_WASH"/>
    <x v="12"/>
    <s v="Provision of durable emergency latrine"/>
    <n v="18"/>
    <s v="latrines"/>
    <s v="Temporary"/>
    <m/>
    <x v="0"/>
    <s v="Planned "/>
    <d v="2015-05-27T00:00:00"/>
    <m/>
    <m/>
    <m/>
    <m/>
    <m/>
    <m/>
    <m/>
    <m/>
    <m/>
    <m/>
    <m/>
    <m/>
  </r>
  <r>
    <d v="2015-07-06T00:00:00"/>
    <s v="Save the Children"/>
    <s v="INGO"/>
    <x v="1"/>
    <s v="Talramarang"/>
    <m/>
    <s v="Assessment"/>
    <x v="1"/>
    <m/>
    <m/>
    <m/>
    <m/>
    <m/>
    <x v="2"/>
    <s v="Completed"/>
    <m/>
    <m/>
    <m/>
    <m/>
    <m/>
    <m/>
    <m/>
    <m/>
    <m/>
    <m/>
    <m/>
    <m/>
    <m/>
  </r>
  <r>
    <d v="2015-07-06T00:00:00"/>
    <s v="Save the Children"/>
    <s v="INGO"/>
    <x v="1"/>
    <s v="Talramarang"/>
    <m/>
    <s v="Sanitation"/>
    <x v="0"/>
    <s v="Emergency latrine"/>
    <n v="19"/>
    <s v="latrines"/>
    <s v="Temporary"/>
    <m/>
    <x v="1"/>
    <s v="Planned "/>
    <d v="2015-05-27T00:00:00"/>
    <m/>
    <n v="240"/>
    <m/>
    <m/>
    <m/>
    <m/>
    <n v="240"/>
    <m/>
    <m/>
    <m/>
    <m/>
    <m/>
  </r>
  <r>
    <d v="2015-07-06T00:00:00"/>
    <s v="Save the Children"/>
    <s v="INGO"/>
    <x v="1"/>
    <s v="Talramarang"/>
    <m/>
    <s v="Hygiene"/>
    <x v="8"/>
    <s v="Train and equip Water Management Committees (WMCs)"/>
    <m/>
    <m/>
    <s v="Sustainable"/>
    <m/>
    <x v="1"/>
    <s v="Planned "/>
    <d v="2015-05-27T00:00:00"/>
    <m/>
    <m/>
    <m/>
    <m/>
    <m/>
    <m/>
    <m/>
    <m/>
    <m/>
    <m/>
    <m/>
    <m/>
  </r>
  <r>
    <d v="2015-07-06T00:00:00"/>
    <s v="Save the Children"/>
    <s v="INGO"/>
    <x v="1"/>
    <s v="Talramarang"/>
    <m/>
    <s v="Hygiene"/>
    <x v="8"/>
    <s v="Training and supervise Social Mobilizer on Hygiene promotion"/>
    <n v="1"/>
    <s v="lumpsum"/>
    <s v="Temporary"/>
    <m/>
    <x v="1"/>
    <s v="Ongoing"/>
    <d v="2015-06-13T00:00:00"/>
    <m/>
    <m/>
    <m/>
    <m/>
    <m/>
    <m/>
    <m/>
    <m/>
    <m/>
    <m/>
    <m/>
    <m/>
  </r>
  <r>
    <d v="2015-07-06T00:00:00"/>
    <s v="Save the Children"/>
    <s v="INGO"/>
    <x v="1"/>
    <s v="Talramarang"/>
    <m/>
    <s v="Hygiene"/>
    <x v="8"/>
    <s v="Child to child hygiene promoton"/>
    <n v="1"/>
    <s v="sumlump activity"/>
    <s v="Temporary"/>
    <m/>
    <x v="5"/>
    <s v="Ongoing"/>
    <d v="2015-06-13T00:00:00"/>
    <m/>
    <m/>
    <m/>
    <m/>
    <m/>
    <m/>
    <m/>
    <m/>
    <m/>
    <m/>
    <m/>
    <m/>
  </r>
  <r>
    <d v="2015-07-06T00:00:00"/>
    <s v="Save the Children"/>
    <s v="INGO"/>
    <x v="1"/>
    <s v="Talramarang"/>
    <m/>
    <s v="Hygiene"/>
    <x v="8"/>
    <s v="Hygiene Promotion by health worker"/>
    <n v="1"/>
    <s v="sumlump activity"/>
    <s v="Temporary"/>
    <m/>
    <x v="4"/>
    <s v="Planned "/>
    <d v="2015-06-13T00:00:00"/>
    <m/>
    <m/>
    <m/>
    <m/>
    <m/>
    <m/>
    <m/>
    <m/>
    <m/>
    <m/>
    <m/>
    <m/>
  </r>
  <r>
    <d v="2015-07-06T00:00:00"/>
    <s v="Save the Children"/>
    <s v="INGO"/>
    <x v="1"/>
    <s v="Talramarang"/>
    <m/>
    <s v="Hygiene"/>
    <x v="8"/>
    <s v="Child to child hygiene promotion"/>
    <n v="6"/>
    <s v="lumpsum activity"/>
    <s v="Temporary"/>
    <m/>
    <x v="0"/>
    <s v="Planned "/>
    <d v="2015-05-27T00:00:00"/>
    <m/>
    <m/>
    <m/>
    <m/>
    <m/>
    <m/>
    <m/>
    <m/>
    <m/>
    <m/>
    <m/>
    <m/>
  </r>
  <r>
    <d v="2015-07-06T00:00:00"/>
    <s v="Save the Children"/>
    <s v="INGO"/>
    <x v="1"/>
    <s v="Talramarang"/>
    <m/>
    <s v="Hygiene"/>
    <x v="8"/>
    <s v="Train social mobilizers"/>
    <m/>
    <m/>
    <s v="Temporary"/>
    <m/>
    <x v="1"/>
    <s v="Ongoing"/>
    <d v="2015-05-27T00:00:00"/>
    <m/>
    <m/>
    <m/>
    <m/>
    <m/>
    <m/>
    <m/>
    <m/>
    <m/>
    <m/>
    <m/>
    <m/>
  </r>
  <r>
    <d v="2015-07-06T00:00:00"/>
    <s v="Save the Children"/>
    <s v="INGO"/>
    <x v="1"/>
    <s v="Talramarang"/>
    <m/>
    <s v="Hygiene"/>
    <x v="8"/>
    <s v="Train and equip Water Management Committees (WMCs)"/>
    <m/>
    <m/>
    <m/>
    <m/>
    <x v="2"/>
    <m/>
    <m/>
    <m/>
    <m/>
    <m/>
    <m/>
    <m/>
    <m/>
    <m/>
    <m/>
    <m/>
    <m/>
    <m/>
    <m/>
  </r>
  <r>
    <d v="2015-07-06T00:00:00"/>
    <s v="Save the Children"/>
    <s v="INGO"/>
    <x v="1"/>
    <s v="Talramarang"/>
    <m/>
    <s v="Hygiene"/>
    <x v="6"/>
    <m/>
    <n v="750"/>
    <s v="kits"/>
    <s v="Temporary"/>
    <m/>
    <x v="1"/>
    <s v="Completed"/>
    <d v="2015-05-09T00:00:00"/>
    <m/>
    <n v="3750"/>
    <m/>
    <m/>
    <m/>
    <m/>
    <n v="3750"/>
    <m/>
    <m/>
    <m/>
    <m/>
    <m/>
  </r>
  <r>
    <d v="2015-07-06T00:00:00"/>
    <s v="Save the Children"/>
    <s v="INGO"/>
    <x v="1"/>
    <s v="Talramarang"/>
    <m/>
    <s v="Water"/>
    <x v="4"/>
    <s v="Repair of Community water scheme"/>
    <n v="1"/>
    <s v="scheme"/>
    <s v="Sustainable"/>
    <m/>
    <x v="1"/>
    <s v="Planned "/>
    <d v="2015-06-13T00:00:00"/>
    <m/>
    <n v="3141"/>
    <m/>
    <m/>
    <m/>
    <m/>
    <m/>
    <m/>
    <m/>
    <m/>
    <m/>
    <m/>
  </r>
  <r>
    <d v="2015-07-06T00:00:00"/>
    <s v="Save the Children"/>
    <s v="INGO"/>
    <x v="1"/>
    <s v="Talramarang"/>
    <m/>
    <s v="Sanitation"/>
    <x v="10"/>
    <s v="Provision of communal emergency latrine"/>
    <n v="20"/>
    <s v="Latrine"/>
    <s v="Temporary"/>
    <m/>
    <x v="1"/>
    <s v="Ongoing"/>
    <d v="2015-06-13T00:00:00"/>
    <m/>
    <m/>
    <m/>
    <m/>
    <m/>
    <m/>
    <m/>
    <m/>
    <m/>
    <m/>
    <m/>
    <m/>
  </r>
  <r>
    <d v="2015-07-06T00:00:00"/>
    <s v="Save the Children"/>
    <s v="INGO"/>
    <x v="1"/>
    <s v="Talramarang"/>
    <m/>
    <s v="Institutional_WASH"/>
    <x v="12"/>
    <s v="Restore/install water supply in school"/>
    <n v="1"/>
    <s v="scheme"/>
    <s v="Sustainable"/>
    <m/>
    <x v="0"/>
    <s v="Planned "/>
    <d v="2015-05-27T00:00:00"/>
    <m/>
    <n v="50"/>
    <m/>
    <m/>
    <m/>
    <m/>
    <m/>
    <m/>
    <m/>
    <m/>
    <m/>
    <s v="Kolechaur PS"/>
  </r>
  <r>
    <d v="2015-07-06T00:00:00"/>
    <s v="Save the Children"/>
    <s v="INGO"/>
    <x v="1"/>
    <s v="Talramarang"/>
    <m/>
    <s v="Institutional_WASH"/>
    <x v="12"/>
    <s v="Restore/install water supply in school"/>
    <n v="1"/>
    <s v="scheme"/>
    <s v="Sustainable"/>
    <m/>
    <x v="0"/>
    <s v="Planned "/>
    <d v="2015-05-27T00:00:00"/>
    <m/>
    <n v="66"/>
    <m/>
    <m/>
    <m/>
    <m/>
    <m/>
    <m/>
    <m/>
    <m/>
    <m/>
    <s v="Suryodaya PS"/>
  </r>
  <r>
    <d v="2015-07-06T00:00:00"/>
    <s v="Save the Children"/>
    <s v="INGO"/>
    <x v="1"/>
    <s v="Talramarang"/>
    <m/>
    <s v="Institutional_WASH"/>
    <x v="12"/>
    <s v="Restore/install water supply in school"/>
    <n v="1"/>
    <s v="scheme"/>
    <s v="Sustainable"/>
    <m/>
    <x v="0"/>
    <s v="Planned "/>
    <d v="2015-05-27T00:00:00"/>
    <m/>
    <n v="140"/>
    <m/>
    <m/>
    <m/>
    <m/>
    <m/>
    <m/>
    <m/>
    <m/>
    <m/>
    <s v="Pancha Kanya LSS"/>
  </r>
  <r>
    <d v="2015-07-06T00:00:00"/>
    <s v="Save the Children"/>
    <s v="INGO"/>
    <x v="1"/>
    <s v="Talramarang"/>
    <m/>
    <s v="Institutional_WASH"/>
    <x v="12"/>
    <s v="Restore/install water supply in school"/>
    <n v="1"/>
    <s v="scheme"/>
    <s v="Sustainable"/>
    <m/>
    <x v="0"/>
    <s v="Planned "/>
    <d v="2015-05-27T00:00:00"/>
    <m/>
    <n v="156"/>
    <m/>
    <m/>
    <m/>
    <m/>
    <m/>
    <m/>
    <m/>
    <m/>
    <m/>
    <s v="Batashe LSS"/>
  </r>
  <r>
    <d v="2015-07-06T00:00:00"/>
    <s v="Save the Children"/>
    <s v="INGO"/>
    <x v="1"/>
    <s v="Talramarang"/>
    <m/>
    <s v="Institutional_WASH"/>
    <x v="12"/>
    <s v="Restore/install water supply in school"/>
    <n v="1"/>
    <s v="scheme"/>
    <s v="Sustainable"/>
    <m/>
    <x v="0"/>
    <s v="Planned "/>
    <d v="2015-05-27T00:00:00"/>
    <m/>
    <n v="159"/>
    <m/>
    <m/>
    <m/>
    <m/>
    <m/>
    <m/>
    <m/>
    <m/>
    <m/>
    <s v="Jageshwori LSS"/>
  </r>
  <r>
    <d v="2015-07-06T00:00:00"/>
    <s v="Save the Children"/>
    <s v="INGO"/>
    <x v="1"/>
    <s v="Talramarang"/>
    <m/>
    <s v="Institutional_WASH"/>
    <x v="12"/>
    <s v="Restore/install water supply in school"/>
    <n v="1"/>
    <s v="scheme"/>
    <s v="Sustainable"/>
    <m/>
    <x v="0"/>
    <s v="Planned "/>
    <d v="2015-05-27T00:00:00"/>
    <m/>
    <n v="584"/>
    <m/>
    <m/>
    <m/>
    <m/>
    <m/>
    <m/>
    <m/>
    <m/>
    <m/>
    <s v="Terse S S"/>
  </r>
  <r>
    <d v="2015-07-06T00:00:00"/>
    <s v="Save the Children"/>
    <s v="INGO"/>
    <x v="1"/>
    <s v="Talramarang"/>
    <m/>
    <s v="Institutional_WASH"/>
    <x v="12"/>
    <s v="instaltion tank and water point"/>
    <n v="1"/>
    <s v="system"/>
    <s v="Temporary"/>
    <m/>
    <x v="5"/>
    <s v="Ongoing"/>
    <d v="2015-06-13T00:00:00"/>
    <m/>
    <n v="71"/>
    <m/>
    <m/>
    <m/>
    <m/>
    <m/>
    <m/>
    <m/>
    <m/>
    <m/>
    <m/>
  </r>
  <r>
    <d v="2015-07-06T00:00:00"/>
    <s v="Save the Children"/>
    <s v="INGO"/>
    <x v="1"/>
    <s v="Talramarang"/>
    <m/>
    <s v="Institutional_WASH"/>
    <x v="12"/>
    <s v="instaltion tank and water point"/>
    <n v="1"/>
    <s v="system"/>
    <s v="Temporary"/>
    <m/>
    <x v="4"/>
    <s v="Planned "/>
    <d v="2015-06-13T00:00:00"/>
    <m/>
    <m/>
    <m/>
    <m/>
    <m/>
    <m/>
    <m/>
    <m/>
    <m/>
    <m/>
    <m/>
    <m/>
  </r>
  <r>
    <d v="2015-07-06T00:00:00"/>
    <s v="Save the Children"/>
    <s v="INGO"/>
    <x v="1"/>
    <s v="Talramarang"/>
    <m/>
    <s v="Institutional_WASH"/>
    <x v="12"/>
    <s v="Provision of communal emergency latrine"/>
    <n v="2"/>
    <s v="latrine"/>
    <s v="Temporary"/>
    <m/>
    <x v="5"/>
    <s v="Ongoing"/>
    <d v="2015-06-13T00:00:00"/>
    <m/>
    <m/>
    <m/>
    <m/>
    <m/>
    <m/>
    <m/>
    <m/>
    <m/>
    <m/>
    <m/>
    <m/>
  </r>
  <r>
    <d v="2015-07-06T00:00:00"/>
    <s v="Save the Children"/>
    <s v="INGO"/>
    <x v="1"/>
    <s v="Talramarang"/>
    <m/>
    <s v="Institutional_WASH"/>
    <x v="12"/>
    <s v="Provision of durable emergency latrine"/>
    <n v="12"/>
    <s v="latrines"/>
    <s v="Temporary"/>
    <m/>
    <x v="0"/>
    <s v="Planned "/>
    <d v="2015-05-27T00:00:00"/>
    <m/>
    <m/>
    <m/>
    <m/>
    <m/>
    <m/>
    <m/>
    <m/>
    <m/>
    <m/>
    <m/>
    <m/>
  </r>
  <r>
    <d v="2015-07-06T00:00:00"/>
    <s v="Save the Children"/>
    <s v="INGO"/>
    <x v="1"/>
    <s v="ThuloDhading"/>
    <m/>
    <s v="Assessment"/>
    <x v="1"/>
    <m/>
    <m/>
    <m/>
    <m/>
    <m/>
    <x v="2"/>
    <s v="Ongoing"/>
    <m/>
    <m/>
    <m/>
    <m/>
    <m/>
    <m/>
    <m/>
    <m/>
    <m/>
    <m/>
    <m/>
    <m/>
    <m/>
  </r>
  <r>
    <d v="2015-07-06T00:00:00"/>
    <s v="Save the Children"/>
    <s v="INGO"/>
    <x v="1"/>
    <s v="ThuloPakhar"/>
    <m/>
    <s v="Assessment"/>
    <x v="1"/>
    <m/>
    <m/>
    <m/>
    <m/>
    <m/>
    <x v="1"/>
    <s v="Completed"/>
    <m/>
    <m/>
    <m/>
    <m/>
    <m/>
    <m/>
    <m/>
    <m/>
    <m/>
    <m/>
    <m/>
    <m/>
    <m/>
  </r>
  <r>
    <d v="2015-07-06T00:00:00"/>
    <s v="Save the Children"/>
    <s v="INGO"/>
    <x v="1"/>
    <s v="ThuloPakhar"/>
    <m/>
    <s v="Hygiene"/>
    <x v="8"/>
    <s v="Train and equip Water Management Committees (WMCs)"/>
    <m/>
    <m/>
    <s v="Sustainable"/>
    <m/>
    <x v="1"/>
    <s v="Planned "/>
    <d v="2015-06-13T00:00:00"/>
    <m/>
    <m/>
    <m/>
    <m/>
    <m/>
    <m/>
    <m/>
    <m/>
    <m/>
    <m/>
    <m/>
    <m/>
  </r>
  <r>
    <d v="2015-07-06T00:00:00"/>
    <s v="Save the Children"/>
    <s v="INGO"/>
    <x v="1"/>
    <s v="ThuloPakhar"/>
    <m/>
    <s v="Hygiene"/>
    <x v="8"/>
    <s v="Training and supervise Social Mobilizer on Hygiene promotion"/>
    <n v="1"/>
    <s v="lumpsum"/>
    <s v="Temporary"/>
    <m/>
    <x v="1"/>
    <s v="Planned "/>
    <d v="2015-06-13T00:00:00"/>
    <m/>
    <m/>
    <m/>
    <m/>
    <m/>
    <m/>
    <m/>
    <m/>
    <m/>
    <m/>
    <m/>
    <m/>
  </r>
  <r>
    <d v="2015-07-06T00:00:00"/>
    <s v="Save the Children"/>
    <s v="INGO"/>
    <x v="1"/>
    <s v="ThuloPakhar"/>
    <m/>
    <s v="Hygiene"/>
    <x v="8"/>
    <s v="Hygiene Promotion by health worker"/>
    <n v="1"/>
    <s v="sumlump activity"/>
    <s v="Temporary"/>
    <m/>
    <x v="4"/>
    <s v="Planned "/>
    <d v="2015-06-13T00:00:00"/>
    <m/>
    <m/>
    <m/>
    <m/>
    <m/>
    <m/>
    <m/>
    <m/>
    <m/>
    <m/>
    <m/>
    <m/>
  </r>
  <r>
    <d v="2015-07-06T00:00:00"/>
    <s v="Save the Children"/>
    <s v="INGO"/>
    <x v="1"/>
    <s v="ThuloPakhar"/>
    <m/>
    <s v="Hygiene"/>
    <x v="8"/>
    <s v="Child to child hygiene promotion"/>
    <n v="4"/>
    <s v="lumpsum activity"/>
    <s v="Temporary"/>
    <m/>
    <x v="0"/>
    <s v="Planned "/>
    <d v="2015-05-27T00:00:00"/>
    <m/>
    <m/>
    <m/>
    <m/>
    <m/>
    <m/>
    <m/>
    <m/>
    <m/>
    <m/>
    <m/>
    <m/>
  </r>
  <r>
    <d v="2015-07-06T00:00:00"/>
    <s v="Save the Children"/>
    <s v="INGO"/>
    <x v="1"/>
    <s v="ThuloPakhar"/>
    <m/>
    <s v="Hygiene"/>
    <x v="6"/>
    <m/>
    <n v="150"/>
    <s v="kits"/>
    <s v="Temporary"/>
    <m/>
    <x v="1"/>
    <s v="Completed"/>
    <d v="2015-06-06T00:00:00"/>
    <d v="2015-06-06T00:00:00"/>
    <n v="750"/>
    <m/>
    <m/>
    <m/>
    <m/>
    <n v="750"/>
    <m/>
    <m/>
    <m/>
    <m/>
    <m/>
  </r>
  <r>
    <d v="2015-07-06T00:00:00"/>
    <s v="Save the Children"/>
    <s v="INGO"/>
    <x v="1"/>
    <s v="ThuloPakhar"/>
    <m/>
    <s v="Water"/>
    <x v="4"/>
    <s v="Repair of Community water scheme"/>
    <n v="1"/>
    <s v="scheme"/>
    <m/>
    <m/>
    <x v="1"/>
    <s v="Planned "/>
    <d v="2015-06-13T00:00:00"/>
    <m/>
    <n v="2909"/>
    <m/>
    <m/>
    <m/>
    <m/>
    <m/>
    <m/>
    <m/>
    <m/>
    <m/>
    <m/>
  </r>
  <r>
    <d v="2015-07-06T00:00:00"/>
    <s v="Save the Children"/>
    <s v="INGO"/>
    <x v="1"/>
    <s v="ThuloPakhar"/>
    <m/>
    <s v="Institutional_WASH"/>
    <x v="12"/>
    <s v="Restore/install water supply in school"/>
    <n v="1"/>
    <s v="scheme"/>
    <s v="Sustainable"/>
    <m/>
    <x v="0"/>
    <s v="Planned "/>
    <d v="2015-05-27T00:00:00"/>
    <m/>
    <n v="29"/>
    <m/>
    <m/>
    <m/>
    <m/>
    <m/>
    <m/>
    <m/>
    <m/>
    <m/>
    <s v="Bhumesthan PS"/>
  </r>
  <r>
    <d v="2015-07-06T00:00:00"/>
    <s v="Save the Children"/>
    <s v="INGO"/>
    <x v="1"/>
    <s v="ThuloPakhar"/>
    <m/>
    <s v="Institutional_WASH"/>
    <x v="12"/>
    <s v="Restore/install water supply in school"/>
    <n v="1"/>
    <s v="scheme"/>
    <s v="Sustainable"/>
    <m/>
    <x v="0"/>
    <s v="Planned "/>
    <d v="2015-05-27T00:00:00"/>
    <m/>
    <n v="37"/>
    <m/>
    <m/>
    <m/>
    <m/>
    <m/>
    <m/>
    <m/>
    <m/>
    <m/>
    <s v="Jaya Ganesh PS"/>
  </r>
  <r>
    <d v="2015-07-06T00:00:00"/>
    <s v="Save the Children"/>
    <s v="INGO"/>
    <x v="1"/>
    <s v="ThuloPakhar"/>
    <m/>
    <s v="Institutional_WASH"/>
    <x v="12"/>
    <s v="Restore/install water supply in school"/>
    <n v="1"/>
    <s v="scheme"/>
    <s v="Sustainable"/>
    <m/>
    <x v="0"/>
    <s v="Planned "/>
    <d v="2015-05-27T00:00:00"/>
    <m/>
    <n v="245"/>
    <m/>
    <m/>
    <m/>
    <m/>
    <m/>
    <m/>
    <m/>
    <m/>
    <m/>
    <s v="Sansari Mai SS"/>
  </r>
  <r>
    <d v="2015-07-06T00:00:00"/>
    <s v="Save the Children"/>
    <s v="INGO"/>
    <x v="1"/>
    <s v="ThuloPakhar"/>
    <m/>
    <s v="Institutional_WASH"/>
    <x v="12"/>
    <s v="Restore/install water supply in school"/>
    <n v="1"/>
    <s v="scheme"/>
    <s v="Sustainable"/>
    <m/>
    <x v="0"/>
    <s v="Planned "/>
    <d v="2015-05-27T00:00:00"/>
    <m/>
    <n v="450"/>
    <m/>
    <m/>
    <m/>
    <m/>
    <m/>
    <m/>
    <m/>
    <m/>
    <m/>
    <s v="Kakling Hari Siddhi HSS"/>
  </r>
  <r>
    <d v="2015-07-06T00:00:00"/>
    <s v="Save the Children"/>
    <s v="INGO"/>
    <x v="1"/>
    <s v="ThuloPakhar"/>
    <m/>
    <s v="Institutional_WASH"/>
    <x v="12"/>
    <s v="instaltion tank and water point"/>
    <n v="1"/>
    <s v="system"/>
    <s v="Temporary"/>
    <m/>
    <x v="4"/>
    <s v="Planned "/>
    <d v="2015-06-13T00:00:00"/>
    <m/>
    <m/>
    <m/>
    <m/>
    <m/>
    <m/>
    <m/>
    <m/>
    <m/>
    <m/>
    <m/>
    <m/>
  </r>
  <r>
    <d v="2015-07-06T00:00:00"/>
    <s v="Save the Children"/>
    <s v="INGO"/>
    <x v="1"/>
    <s v="ThuloPakhar"/>
    <m/>
    <s v="Institutional_WASH"/>
    <x v="12"/>
    <s v="Provision of durable emergency latrine"/>
    <n v="8"/>
    <s v="latrines"/>
    <s v="Temporary"/>
    <m/>
    <x v="0"/>
    <s v="Planned "/>
    <d v="2015-05-27T00:00:00"/>
    <m/>
    <m/>
    <m/>
    <m/>
    <m/>
    <m/>
    <m/>
    <m/>
    <m/>
    <m/>
    <m/>
    <m/>
  </r>
  <r>
    <d v="2015-07-06T00:00:00"/>
    <s v="Save the Children"/>
    <s v="INGO"/>
    <x v="1"/>
    <s v="ThuloSirubari"/>
    <m/>
    <s v="Assessment"/>
    <x v="1"/>
    <m/>
    <m/>
    <m/>
    <m/>
    <m/>
    <x v="1"/>
    <s v="Completed"/>
    <m/>
    <m/>
    <m/>
    <m/>
    <m/>
    <m/>
    <m/>
    <m/>
    <m/>
    <m/>
    <m/>
    <m/>
    <m/>
  </r>
  <r>
    <d v="2015-07-06T00:00:00"/>
    <s v="Save the Children"/>
    <s v="INGO"/>
    <x v="1"/>
    <s v="ThuloSirubari"/>
    <m/>
    <s v="Sanitation"/>
    <x v="0"/>
    <s v="Provision of communal emergency latrine"/>
    <n v="80"/>
    <s v="Latrine"/>
    <s v="Temporary"/>
    <m/>
    <x v="1"/>
    <s v="Ongoing"/>
    <d v="2015-06-13T00:00:00"/>
    <m/>
    <m/>
    <m/>
    <m/>
    <m/>
    <m/>
    <m/>
    <m/>
    <m/>
    <m/>
    <m/>
    <m/>
  </r>
  <r>
    <d v="2015-07-06T00:00:00"/>
    <s v="Save the Children"/>
    <s v="INGO"/>
    <x v="1"/>
    <s v="ThuloSirubari"/>
    <m/>
    <s v="Hygiene"/>
    <x v="8"/>
    <s v="Train and equip Water Management Committees (WMCs)"/>
    <m/>
    <m/>
    <s v="Sustainable"/>
    <m/>
    <x v="1"/>
    <s v="Planned "/>
    <d v="2015-06-13T00:00:00"/>
    <m/>
    <m/>
    <m/>
    <m/>
    <m/>
    <m/>
    <m/>
    <m/>
    <m/>
    <m/>
    <m/>
    <m/>
  </r>
  <r>
    <d v="2015-07-06T00:00:00"/>
    <s v="Save the Children"/>
    <s v="INGO"/>
    <x v="1"/>
    <s v="ThuloSirubari"/>
    <m/>
    <s v="Hygiene"/>
    <x v="8"/>
    <s v="Training and supervise Social Mobilizer on Hygiene promotion"/>
    <n v="1"/>
    <s v="lumpsum"/>
    <s v="Temporary"/>
    <m/>
    <x v="1"/>
    <s v="Ongoing"/>
    <d v="2015-06-13T00:00:00"/>
    <m/>
    <m/>
    <m/>
    <m/>
    <m/>
    <m/>
    <m/>
    <m/>
    <m/>
    <m/>
    <m/>
    <m/>
  </r>
  <r>
    <d v="2015-07-06T00:00:00"/>
    <s v="Save the Children"/>
    <s v="INGO"/>
    <x v="1"/>
    <s v="ThuloSirubari"/>
    <m/>
    <s v="Hygiene"/>
    <x v="8"/>
    <s v="Child to child hygiene promotion"/>
    <n v="10"/>
    <s v="lumpsum activity"/>
    <s v="Temporary"/>
    <m/>
    <x v="0"/>
    <s v="Planned "/>
    <d v="2015-05-27T00:00:00"/>
    <m/>
    <m/>
    <m/>
    <m/>
    <m/>
    <m/>
    <m/>
    <m/>
    <m/>
    <m/>
    <m/>
    <m/>
  </r>
  <r>
    <d v="2015-07-06T00:00:00"/>
    <s v="Save the Children"/>
    <s v="INGO"/>
    <x v="1"/>
    <s v="ThuloSirubari"/>
    <m/>
    <s v="Hygiene"/>
    <x v="6"/>
    <m/>
    <n v="150"/>
    <s v="kits"/>
    <s v="Temporary"/>
    <m/>
    <x v="1"/>
    <s v="Completed"/>
    <d v="2015-05-09T00:00:00"/>
    <m/>
    <n v="750"/>
    <m/>
    <m/>
    <m/>
    <m/>
    <n v="750"/>
    <m/>
    <m/>
    <m/>
    <m/>
    <m/>
  </r>
  <r>
    <d v="2015-07-06T00:00:00"/>
    <s v="Save the Children"/>
    <s v="INGO"/>
    <x v="1"/>
    <s v="ThuloSirubari"/>
    <m/>
    <s v="Water"/>
    <x v="4"/>
    <s v="Repair of Community water scheme"/>
    <n v="1"/>
    <s v="scheme"/>
    <s v="Sustainable"/>
    <m/>
    <x v="1"/>
    <s v="Planned "/>
    <d v="2015-06-13T00:00:00"/>
    <m/>
    <n v="5987"/>
    <m/>
    <m/>
    <m/>
    <m/>
    <m/>
    <m/>
    <m/>
    <m/>
    <m/>
    <m/>
  </r>
  <r>
    <d v="2015-07-06T00:00:00"/>
    <s v="Save the Children"/>
    <s v="INGO"/>
    <x v="1"/>
    <s v="ThuloSirubari"/>
    <m/>
    <s v="Institutional_WASH"/>
    <x v="12"/>
    <s v="Restore/install water supply in school"/>
    <n v="1"/>
    <s v="scheme"/>
    <s v="Sustainable"/>
    <m/>
    <x v="0"/>
    <s v="Planned "/>
    <d v="2015-05-27T00:00:00"/>
    <m/>
    <n v="52"/>
    <m/>
    <m/>
    <m/>
    <m/>
    <m/>
    <m/>
    <m/>
    <m/>
    <m/>
    <s v="Shuva Kanya Pra V"/>
  </r>
  <r>
    <d v="2015-07-06T00:00:00"/>
    <s v="Save the Children"/>
    <s v="INGO"/>
    <x v="1"/>
    <s v="ThuloSirubari"/>
    <m/>
    <s v="Institutional_WASH"/>
    <x v="12"/>
    <s v="Restore/install water supply in school"/>
    <n v="1"/>
    <s v="scheme"/>
    <s v="Sustainable"/>
    <m/>
    <x v="0"/>
    <s v="Planned "/>
    <d v="2015-05-27T00:00:00"/>
    <m/>
    <n v="59"/>
    <m/>
    <m/>
    <m/>
    <m/>
    <m/>
    <m/>
    <m/>
    <m/>
    <m/>
    <s v="Bagh Bhairab PS"/>
  </r>
  <r>
    <d v="2015-07-06T00:00:00"/>
    <s v="Save the Children"/>
    <s v="INGO"/>
    <x v="1"/>
    <s v="ThuloSirubari"/>
    <m/>
    <s v="Institutional_WASH"/>
    <x v="12"/>
    <s v="Restore/install water supply in school"/>
    <n v="1"/>
    <s v="scheme"/>
    <s v="Sustainable"/>
    <m/>
    <x v="0"/>
    <s v="Planned "/>
    <d v="2015-05-27T00:00:00"/>
    <m/>
    <n v="59"/>
    <m/>
    <m/>
    <m/>
    <m/>
    <m/>
    <m/>
    <m/>
    <m/>
    <m/>
    <s v="Jhamala Devi PS"/>
  </r>
  <r>
    <d v="2015-07-06T00:00:00"/>
    <s v="Save the Children"/>
    <s v="INGO"/>
    <x v="1"/>
    <s v="ThuloSirubari"/>
    <m/>
    <s v="Institutional_WASH"/>
    <x v="12"/>
    <s v="Restore/install water supply in school"/>
    <n v="1"/>
    <s v="scheme"/>
    <s v="Sustainable"/>
    <m/>
    <x v="0"/>
    <s v="Planned "/>
    <d v="2015-05-27T00:00:00"/>
    <m/>
    <n v="74"/>
    <m/>
    <m/>
    <m/>
    <m/>
    <m/>
    <m/>
    <m/>
    <m/>
    <m/>
    <s v="Seti Devi PS"/>
  </r>
  <r>
    <d v="2015-07-06T00:00:00"/>
    <s v="Save the Children"/>
    <s v="INGO"/>
    <x v="1"/>
    <s v="ThuloSirubari"/>
    <m/>
    <s v="Institutional_WASH"/>
    <x v="12"/>
    <s v="Restore/install water supply in school"/>
    <n v="1"/>
    <s v="scheme"/>
    <s v="Sustainable"/>
    <m/>
    <x v="0"/>
    <s v="Planned "/>
    <d v="2015-05-27T00:00:00"/>
    <m/>
    <n v="77"/>
    <m/>
    <m/>
    <m/>
    <m/>
    <m/>
    <m/>
    <m/>
    <m/>
    <m/>
    <s v="Kali Devi PS"/>
  </r>
  <r>
    <d v="2015-07-06T00:00:00"/>
    <s v="Save the Children"/>
    <s v="INGO"/>
    <x v="1"/>
    <s v="ThuloSirubari"/>
    <m/>
    <s v="Institutional_WASH"/>
    <x v="12"/>
    <s v="Restore/install water supply in school"/>
    <n v="1"/>
    <s v="scheme"/>
    <s v="Sustainable"/>
    <m/>
    <x v="0"/>
    <s v="Planned "/>
    <d v="2015-05-27T00:00:00"/>
    <m/>
    <n v="116"/>
    <m/>
    <m/>
    <m/>
    <m/>
    <m/>
    <m/>
    <m/>
    <m/>
    <m/>
    <s v="B P Memoriyal LSS"/>
  </r>
  <r>
    <d v="2015-07-06T00:00:00"/>
    <s v="Save the Children"/>
    <s v="INGO"/>
    <x v="1"/>
    <s v="ThuloSirubari"/>
    <m/>
    <s v="Institutional_WASH"/>
    <x v="12"/>
    <s v="Restore/install water supply in school"/>
    <n v="1"/>
    <s v="scheme"/>
    <s v="Sustainable"/>
    <m/>
    <x v="0"/>
    <s v="Planned "/>
    <d v="2015-05-27T00:00:00"/>
    <m/>
    <n v="120"/>
    <m/>
    <m/>
    <m/>
    <m/>
    <m/>
    <m/>
    <m/>
    <m/>
    <m/>
    <s v="Ganesh PS"/>
  </r>
  <r>
    <d v="2015-07-06T00:00:00"/>
    <s v="Save the Children"/>
    <s v="INGO"/>
    <x v="1"/>
    <s v="ThuloSirubari"/>
    <m/>
    <s v="Institutional_WASH"/>
    <x v="12"/>
    <s v="Restore/install water supply in school"/>
    <n v="1"/>
    <s v="scheme"/>
    <s v="Sustainable"/>
    <m/>
    <x v="0"/>
    <s v="Completed "/>
    <d v="2015-05-27T00:00:00"/>
    <s v="18/06/2015"/>
    <n v="120"/>
    <m/>
    <m/>
    <m/>
    <m/>
    <m/>
    <m/>
    <m/>
    <m/>
    <m/>
    <s v="Ganesh PS"/>
  </r>
  <r>
    <d v="2015-07-06T00:00:00"/>
    <s v="Save the Children"/>
    <s v="INGO"/>
    <x v="1"/>
    <s v="ThuloSirubari"/>
    <m/>
    <s v="Institutional_WASH"/>
    <x v="12"/>
    <s v="Restore/install water supply in school"/>
    <n v="1"/>
    <s v="scheme"/>
    <s v="Sustainable"/>
    <m/>
    <x v="0"/>
    <s v="Planned "/>
    <d v="2015-05-27T00:00:00"/>
    <m/>
    <n v="317"/>
    <m/>
    <m/>
    <m/>
    <m/>
    <m/>
    <m/>
    <m/>
    <m/>
    <m/>
    <s v="Kundala Devi SS"/>
  </r>
  <r>
    <d v="2015-07-06T00:00:00"/>
    <s v="Save the Children"/>
    <s v="INGO"/>
    <x v="1"/>
    <s v="ThuloSirubari"/>
    <m/>
    <s v="Institutional_WASH"/>
    <x v="12"/>
    <s v="Restore/install water supply in school"/>
    <n v="1"/>
    <s v="scheme"/>
    <s v="Sustainable"/>
    <m/>
    <x v="0"/>
    <s v="Planned "/>
    <d v="2015-05-27T00:00:00"/>
    <m/>
    <n v="367"/>
    <m/>
    <m/>
    <m/>
    <m/>
    <m/>
    <m/>
    <m/>
    <m/>
    <m/>
    <s v="Daduwa Bhawani Shankar HSS"/>
  </r>
  <r>
    <d v="2015-07-06T00:00:00"/>
    <s v="Save the Children"/>
    <s v="INGO"/>
    <x v="1"/>
    <s v="ThuloSirubari"/>
    <m/>
    <s v="Institutional_WASH"/>
    <x v="12"/>
    <s v="Restore/install water supply in school"/>
    <n v="1"/>
    <s v="scheme"/>
    <s v="Sustainable"/>
    <m/>
    <x v="0"/>
    <s v="Planned "/>
    <d v="2015-05-27T00:00:00"/>
    <m/>
    <n v="592"/>
    <m/>
    <m/>
    <m/>
    <m/>
    <m/>
    <m/>
    <m/>
    <m/>
    <m/>
    <s v="Seti Devi HSS"/>
  </r>
  <r>
    <d v="2015-07-06T00:00:00"/>
    <s v="Save the Children"/>
    <s v="INGO"/>
    <x v="1"/>
    <s v="ThuloSirubari"/>
    <m/>
    <s v="Institutional_WASH"/>
    <x v="12"/>
    <s v="Restore/install water supply in school"/>
    <n v="1"/>
    <s v="scheme"/>
    <s v="Sustainable"/>
    <m/>
    <x v="0"/>
    <s v="Completed "/>
    <d v="2015-05-27T00:00:00"/>
    <s v="17/06/2015"/>
    <n v="592"/>
    <m/>
    <m/>
    <m/>
    <m/>
    <m/>
    <m/>
    <m/>
    <m/>
    <m/>
    <s v="Seti Devi HSS"/>
  </r>
  <r>
    <d v="2015-07-06T00:00:00"/>
    <s v="Save the Children"/>
    <s v="INGO"/>
    <x v="1"/>
    <s v="ThuloSirubari"/>
    <m/>
    <s v="Institutional_WASH"/>
    <x v="12"/>
    <s v="Provision of durable emergency latrine"/>
    <n v="20"/>
    <s v="latrines"/>
    <s v="Temporary"/>
    <m/>
    <x v="0"/>
    <s v="Planned "/>
    <d v="2015-05-27T00:00:00"/>
    <m/>
    <m/>
    <m/>
    <m/>
    <m/>
    <m/>
    <m/>
    <m/>
    <m/>
    <m/>
    <m/>
    <m/>
  </r>
  <r>
    <d v="2015-07-06T00:00:00"/>
    <s v="Save the Children"/>
    <s v="INGO"/>
    <x v="1"/>
    <s v="ThumPakhar"/>
    <m/>
    <s v="Assessment"/>
    <x v="1"/>
    <m/>
    <m/>
    <m/>
    <m/>
    <m/>
    <x v="1"/>
    <s v="Completed"/>
    <m/>
    <m/>
    <m/>
    <m/>
    <m/>
    <m/>
    <m/>
    <m/>
    <m/>
    <m/>
    <m/>
    <m/>
    <m/>
  </r>
  <r>
    <d v="2015-07-06T00:00:00"/>
    <s v="Save the Children"/>
    <s v="INGO"/>
    <x v="1"/>
    <s v="ThumPakhar"/>
    <m/>
    <s v="Sanitation"/>
    <x v="0"/>
    <s v="Provision of communal emergency latrine"/>
    <s v="TBI"/>
    <s v="Latrine"/>
    <s v="Temporary"/>
    <m/>
    <x v="1"/>
    <s v="Planned "/>
    <d v="2015-06-13T00:00:00"/>
    <m/>
    <m/>
    <m/>
    <m/>
    <m/>
    <m/>
    <m/>
    <m/>
    <m/>
    <m/>
    <m/>
    <m/>
  </r>
  <r>
    <d v="2015-07-06T00:00:00"/>
    <s v="Save the Children"/>
    <s v="INGO"/>
    <x v="1"/>
    <s v="ThumPakhar"/>
    <m/>
    <s v="Hygiene"/>
    <x v="8"/>
    <s v="Train and equip Water Management Committees (WMCs)"/>
    <m/>
    <m/>
    <s v="Sustainable"/>
    <m/>
    <x v="1"/>
    <s v="Planned "/>
    <d v="2015-06-13T00:00:00"/>
    <m/>
    <m/>
    <m/>
    <m/>
    <m/>
    <m/>
    <m/>
    <m/>
    <m/>
    <m/>
    <m/>
    <m/>
  </r>
  <r>
    <d v="2015-07-06T00:00:00"/>
    <s v="Save the Children"/>
    <s v="INGO"/>
    <x v="1"/>
    <s v="ThumPakhar"/>
    <m/>
    <s v="Hygiene"/>
    <x v="8"/>
    <s v="Child to child hygiene promotion"/>
    <n v="1"/>
    <s v="lumpsum activity"/>
    <s v="Temporary"/>
    <m/>
    <x v="0"/>
    <s v="Planned "/>
    <d v="2015-05-27T00:00:00"/>
    <m/>
    <m/>
    <m/>
    <m/>
    <m/>
    <m/>
    <m/>
    <m/>
    <m/>
    <m/>
    <m/>
    <s v="Setidevi SS"/>
  </r>
  <r>
    <d v="2015-07-06T00:00:00"/>
    <s v="Save the Children"/>
    <s v="INGO"/>
    <x v="1"/>
    <s v="ThumPakhar"/>
    <m/>
    <s v="Hygiene"/>
    <x v="8"/>
    <s v="Child to child hygiene promotion"/>
    <n v="1"/>
    <s v="lumpsum activity"/>
    <s v="Temporary"/>
    <m/>
    <x v="0"/>
    <s v="Planned "/>
    <d v="2015-05-27T00:00:00"/>
    <m/>
    <m/>
    <m/>
    <m/>
    <m/>
    <m/>
    <m/>
    <m/>
    <m/>
    <m/>
    <m/>
    <s v="Bp Adarsha PS"/>
  </r>
  <r>
    <d v="2015-07-06T00:00:00"/>
    <s v="Save the Children"/>
    <s v="INGO"/>
    <x v="1"/>
    <s v="ThumPakhar"/>
    <m/>
    <s v="Hygiene"/>
    <x v="8"/>
    <s v="Child to child hygiene promotion"/>
    <n v="1"/>
    <s v="lumpsum activity"/>
    <s v="Temporary"/>
    <m/>
    <x v="0"/>
    <s v="Planned "/>
    <d v="2015-05-27T00:00:00"/>
    <m/>
    <m/>
    <m/>
    <m/>
    <m/>
    <m/>
    <m/>
    <m/>
    <m/>
    <m/>
    <m/>
    <s v="Diwa Sishu Syahar PS"/>
  </r>
  <r>
    <d v="2015-07-06T00:00:00"/>
    <s v="Save the Children"/>
    <s v="INGO"/>
    <x v="1"/>
    <s v="ThumPakhar"/>
    <m/>
    <s v="Hygiene"/>
    <x v="8"/>
    <s v="Child to child hygiene promotion"/>
    <n v="1"/>
    <s v="lumpsum activity"/>
    <s v="Temporary"/>
    <m/>
    <x v="0"/>
    <s v="Planned "/>
    <d v="2015-05-27T00:00:00"/>
    <m/>
    <m/>
    <m/>
    <m/>
    <m/>
    <m/>
    <m/>
    <m/>
    <m/>
    <m/>
    <m/>
    <s v="Mahankal PS"/>
  </r>
  <r>
    <d v="2015-07-06T00:00:00"/>
    <s v="Save the Children"/>
    <s v="INGO"/>
    <x v="1"/>
    <s v="ThumPakhar"/>
    <m/>
    <s v="Hygiene"/>
    <x v="8"/>
    <s v="Training and supervise Social Mobilizer on Hygiene promotion"/>
    <n v="1"/>
    <s v="lumpsum"/>
    <s v="Temporary"/>
    <m/>
    <x v="1"/>
    <s v="Planned "/>
    <d v="2015-06-13T00:00:00"/>
    <m/>
    <m/>
    <m/>
    <m/>
    <m/>
    <m/>
    <m/>
    <m/>
    <m/>
    <m/>
    <m/>
    <m/>
  </r>
  <r>
    <d v="2015-07-06T00:00:00"/>
    <s v="Save the Children"/>
    <s v="INGO"/>
    <x v="1"/>
    <s v="ThumPakhar"/>
    <m/>
    <s v="Hygiene"/>
    <x v="8"/>
    <s v="Child to child hygiene promotion"/>
    <n v="5"/>
    <s v="lumpsum activity"/>
    <s v="Temporary"/>
    <m/>
    <x v="0"/>
    <s v="Planned "/>
    <d v="2015-05-27T00:00:00"/>
    <m/>
    <m/>
    <m/>
    <m/>
    <m/>
    <m/>
    <m/>
    <m/>
    <m/>
    <m/>
    <m/>
    <m/>
  </r>
  <r>
    <d v="2015-07-06T00:00:00"/>
    <s v="Save the Children"/>
    <s v="INGO"/>
    <x v="1"/>
    <s v="ThumPakhar"/>
    <m/>
    <s v="Hygiene"/>
    <x v="6"/>
    <m/>
    <n v="150"/>
    <s v="kits"/>
    <s v="Temporary"/>
    <m/>
    <x v="1"/>
    <s v="Completed"/>
    <d v="2015-05-09T00:00:00"/>
    <m/>
    <n v="750"/>
    <m/>
    <m/>
    <m/>
    <m/>
    <n v="750"/>
    <m/>
    <m/>
    <m/>
    <m/>
    <m/>
  </r>
  <r>
    <d v="2015-07-06T00:00:00"/>
    <s v="Save the Children"/>
    <s v="INGO"/>
    <x v="1"/>
    <s v="ThumPakhar"/>
    <m/>
    <s v="Water"/>
    <x v="4"/>
    <s v="Repair of household system"/>
    <n v="1"/>
    <s v="system"/>
    <s v="Sustainable"/>
    <m/>
    <x v="1"/>
    <s v="Completed"/>
    <d v="2015-05-12T00:00:00"/>
    <d v="2015-05-19T00:00:00"/>
    <n v="75"/>
    <m/>
    <m/>
    <m/>
    <m/>
    <n v="75"/>
    <m/>
    <m/>
    <m/>
    <m/>
    <s v="15 household rehabilitations"/>
  </r>
  <r>
    <d v="2015-07-06T00:00:00"/>
    <s v="Save the Children"/>
    <s v="INGO"/>
    <x v="1"/>
    <s v="ThumPakhar"/>
    <m/>
    <s v="Water"/>
    <x v="4"/>
    <s v="Repair of Community water scheme"/>
    <n v="1"/>
    <s v="scheme"/>
    <s v="Sustainable"/>
    <m/>
    <x v="1"/>
    <s v="Planned "/>
    <d v="2015-06-13T00:00:00"/>
    <m/>
    <n v="3643"/>
    <m/>
    <m/>
    <m/>
    <m/>
    <m/>
    <m/>
    <m/>
    <m/>
    <m/>
    <m/>
  </r>
  <r>
    <d v="2015-07-06T00:00:00"/>
    <s v="Save the Children"/>
    <s v="INGO"/>
    <x v="1"/>
    <s v="ThumPakhar"/>
    <m/>
    <s v="Institutional_WASH"/>
    <x v="12"/>
    <s v="Restore/install water supply in school"/>
    <n v="1"/>
    <s v="scheme"/>
    <s v="Sustainable"/>
    <m/>
    <x v="0"/>
    <s v="Planned "/>
    <d v="2015-05-27T00:00:00"/>
    <m/>
    <n v="10"/>
    <m/>
    <m/>
    <m/>
    <m/>
    <m/>
    <m/>
    <m/>
    <m/>
    <m/>
    <s v="Mahankal PS"/>
  </r>
  <r>
    <d v="2015-07-06T00:00:00"/>
    <s v="Save the Children"/>
    <s v="INGO"/>
    <x v="1"/>
    <s v="ThumPakhar"/>
    <m/>
    <s v="Institutional_WASH"/>
    <x v="12"/>
    <s v="Restore/install water supply in school"/>
    <n v="1"/>
    <s v="scheme"/>
    <s v="Sustainable"/>
    <m/>
    <x v="0"/>
    <s v="Planned "/>
    <d v="2015-05-27T00:00:00"/>
    <m/>
    <n v="22"/>
    <m/>
    <m/>
    <m/>
    <m/>
    <m/>
    <m/>
    <m/>
    <m/>
    <m/>
    <s v="Sunderdanda PS"/>
  </r>
  <r>
    <d v="2015-07-06T00:00:00"/>
    <s v="Save the Children"/>
    <s v="INGO"/>
    <x v="1"/>
    <s v="ThumPakhar"/>
    <m/>
    <s v="Institutional_WASH"/>
    <x v="12"/>
    <s v="Restore/install water supply in school"/>
    <n v="1"/>
    <s v="scheme"/>
    <s v="Sustainable"/>
    <m/>
    <x v="0"/>
    <s v="Planned "/>
    <d v="2015-05-27T00:00:00"/>
    <m/>
    <n v="27"/>
    <m/>
    <m/>
    <m/>
    <m/>
    <m/>
    <m/>
    <m/>
    <m/>
    <m/>
    <s v="Bp Adarsha PS"/>
  </r>
  <r>
    <d v="2015-07-06T00:00:00"/>
    <s v="Save the Children"/>
    <s v="INGO"/>
    <x v="1"/>
    <s v="ThumPakhar"/>
    <m/>
    <s v="Institutional_WASH"/>
    <x v="12"/>
    <s v="Restore/install water supply in school"/>
    <n v="1"/>
    <s v="scheme"/>
    <s v="Sustainable"/>
    <m/>
    <x v="0"/>
    <s v="Planned "/>
    <d v="2015-05-27T00:00:00"/>
    <m/>
    <n v="28"/>
    <m/>
    <m/>
    <m/>
    <m/>
    <m/>
    <m/>
    <m/>
    <m/>
    <m/>
    <s v="Deurali PS"/>
  </r>
  <r>
    <d v="2015-07-06T00:00:00"/>
    <s v="Save the Children"/>
    <s v="INGO"/>
    <x v="1"/>
    <s v="ThumPakhar"/>
    <m/>
    <s v="Institutional_WASH"/>
    <x v="12"/>
    <s v="Restore/install water supply in school"/>
    <n v="1"/>
    <s v="scheme"/>
    <s v="Sustainable"/>
    <m/>
    <x v="0"/>
    <s v="Planned "/>
    <d v="2015-05-27T00:00:00"/>
    <m/>
    <n v="51"/>
    <m/>
    <m/>
    <m/>
    <m/>
    <m/>
    <m/>
    <m/>
    <m/>
    <m/>
    <s v="Diwa Sishu Syahar PS"/>
  </r>
  <r>
    <d v="2015-07-06T00:00:00"/>
    <s v="Save the Children"/>
    <s v="INGO"/>
    <x v="1"/>
    <s v="ThumPakhar"/>
    <m/>
    <s v="Institutional_WASH"/>
    <x v="12"/>
    <s v="Restore/install water supply in school"/>
    <n v="1"/>
    <s v="scheme"/>
    <s v="Sustainable"/>
    <m/>
    <x v="0"/>
    <s v="Planned "/>
    <d v="2015-05-27T00:00:00"/>
    <m/>
    <n v="128"/>
    <m/>
    <m/>
    <m/>
    <m/>
    <m/>
    <m/>
    <m/>
    <m/>
    <m/>
    <s v="Setidevi SS"/>
  </r>
  <r>
    <d v="2015-07-06T00:00:00"/>
    <s v="Save the Children"/>
    <s v="INGO"/>
    <x v="1"/>
    <s v="ThumPakhar"/>
    <m/>
    <s v="Institutional_WASH"/>
    <x v="12"/>
    <s v="Restore/install water supply in school"/>
    <n v="1"/>
    <s v="scheme"/>
    <s v="Sustainable"/>
    <m/>
    <x v="0"/>
    <s v="Planned "/>
    <d v="2015-05-27T00:00:00"/>
    <m/>
    <n v="167"/>
    <m/>
    <m/>
    <m/>
    <m/>
    <m/>
    <m/>
    <m/>
    <m/>
    <m/>
    <s v="Koldung Devi SS"/>
  </r>
  <r>
    <d v="2015-07-06T00:00:00"/>
    <s v="Save the Children"/>
    <s v="INGO"/>
    <x v="1"/>
    <s v="ThumPakhar"/>
    <m/>
    <s v="Institutional_WASH"/>
    <x v="12"/>
    <s v="Restore/install water supply in school"/>
    <n v="1"/>
    <s v="scheme"/>
    <s v="Sustainable"/>
    <m/>
    <x v="0"/>
    <s v="Planned "/>
    <d v="2015-05-27T00:00:00"/>
    <m/>
    <n v="388"/>
    <m/>
    <m/>
    <m/>
    <m/>
    <m/>
    <m/>
    <m/>
    <m/>
    <m/>
    <s v="Mahendrodaya HSS"/>
  </r>
  <r>
    <d v="2015-07-06T00:00:00"/>
    <s v="Save the Children"/>
    <s v="INGO"/>
    <x v="1"/>
    <s v="ThumPakhar"/>
    <m/>
    <s v="Institutional_WASH"/>
    <x v="12"/>
    <s v="Provision of durable emergency latrine"/>
    <n v="2"/>
    <s v="latrines"/>
    <s v="Temporary"/>
    <m/>
    <x v="0"/>
    <s v="Planned "/>
    <d v="2015-05-27T00:00:00"/>
    <m/>
    <m/>
    <m/>
    <m/>
    <m/>
    <m/>
    <m/>
    <m/>
    <m/>
    <m/>
    <m/>
    <s v="Bp Adarsha PS"/>
  </r>
  <r>
    <d v="2015-07-06T00:00:00"/>
    <s v="Save the Children"/>
    <s v="INGO"/>
    <x v="1"/>
    <s v="ThumPakhar"/>
    <m/>
    <s v="Institutional_WASH"/>
    <x v="12"/>
    <s v="Provision of durable emergency latrine"/>
    <n v="2"/>
    <s v="latrines"/>
    <s v="Temporary"/>
    <m/>
    <x v="0"/>
    <s v="Planned "/>
    <d v="2015-05-27T00:00:00"/>
    <m/>
    <m/>
    <m/>
    <m/>
    <m/>
    <m/>
    <m/>
    <m/>
    <m/>
    <m/>
    <m/>
    <s v="Diwa Sishu Syahar PS"/>
  </r>
  <r>
    <d v="2015-07-06T00:00:00"/>
    <s v="Save the Children"/>
    <s v="INGO"/>
    <x v="1"/>
    <s v="ThumPakhar"/>
    <m/>
    <s v="Institutional_WASH"/>
    <x v="12"/>
    <s v="Provision of durable emergency latrine"/>
    <n v="2"/>
    <s v="latrines"/>
    <s v="Temporary"/>
    <m/>
    <x v="0"/>
    <s v="Planned "/>
    <d v="2015-05-27T00:00:00"/>
    <m/>
    <m/>
    <m/>
    <m/>
    <m/>
    <m/>
    <m/>
    <m/>
    <m/>
    <m/>
    <m/>
    <s v="Mahankal PS"/>
  </r>
  <r>
    <d v="2015-07-06T00:00:00"/>
    <s v="Save the Children"/>
    <s v="INGO"/>
    <x v="1"/>
    <s v="ThumPakhar"/>
    <m/>
    <s v="Institutional_WASH"/>
    <x v="12"/>
    <s v="Provision of durable emergency latrine"/>
    <n v="2"/>
    <s v="latrines"/>
    <s v="Temporary"/>
    <m/>
    <x v="0"/>
    <s v="Planned "/>
    <d v="2015-05-27T00:00:00"/>
    <m/>
    <m/>
    <m/>
    <m/>
    <m/>
    <m/>
    <m/>
    <m/>
    <m/>
    <m/>
    <m/>
    <s v="Setidevi SS"/>
  </r>
  <r>
    <d v="2015-07-06T00:00:00"/>
    <s v="Save the Children"/>
    <s v="INGO"/>
    <x v="1"/>
    <s v="ThumPakhar"/>
    <m/>
    <s v="Institutional_WASH"/>
    <x v="12"/>
    <s v="Provision of durable emergency latrine"/>
    <n v="10"/>
    <s v="latrines"/>
    <s v="Temporary"/>
    <m/>
    <x v="0"/>
    <s v="Planned "/>
    <d v="2015-05-27T00:00:00"/>
    <m/>
    <m/>
    <m/>
    <m/>
    <m/>
    <m/>
    <m/>
    <m/>
    <m/>
    <m/>
    <m/>
    <m/>
  </r>
  <r>
    <d v="2015-07-06T00:00:00"/>
    <s v="Team and Team International"/>
    <s v="INGO"/>
    <x v="0"/>
    <s v="RyaleBhir"/>
    <s v="COPION Nepal"/>
    <s v="Hygiene"/>
    <x v="8"/>
    <s v="when hygiene kits are distributed"/>
    <s v="1100HH"/>
    <s v="1100HH"/>
    <s v="Temporary"/>
    <s v="T&amp;T"/>
    <x v="1"/>
    <s v="Completed"/>
    <s v="18/05/2015"/>
    <s v="5/6/2015"/>
    <n v="1100"/>
    <n v="350"/>
    <n v="650"/>
    <n v="60"/>
    <n v="40"/>
    <n v="1140"/>
    <n v="400"/>
    <n v="650"/>
    <n v="60"/>
    <n v="40"/>
    <s v="Hygiene education was held by targeting on representatives of HH during distributions."/>
  </r>
  <r>
    <d v="2015-07-06T00:00:00"/>
    <s v="Team and Team International"/>
    <s v="INGO"/>
    <x v="0"/>
    <s v="RyaleBhir"/>
    <s v="COPION Nepal"/>
    <s v="Hygiene"/>
    <x v="6"/>
    <s v="Hygiene items including instruction"/>
    <s v="1,100set"/>
    <s v="1100HH"/>
    <s v="Temporary"/>
    <s v="T&amp;T"/>
    <x v="1"/>
    <s v="Completed"/>
    <s v="18/05/2015"/>
    <s v="5/6/2015"/>
    <n v="6500"/>
    <n v="2250"/>
    <n v="2250"/>
    <n v="1000"/>
    <n v="1000"/>
    <n v="6447"/>
    <n v="2800"/>
    <n v="2864"/>
    <n v="401"/>
    <n v="382"/>
    <s v="407 infants under 5 and 39 people of the handicapped are included"/>
  </r>
  <r>
    <d v="2015-07-06T00:00:00"/>
    <s v="Team and Team International"/>
    <s v="INGO"/>
    <x v="0"/>
    <s v="RyaleBhir"/>
    <s v="COPION Nepal"/>
    <s v="Water"/>
    <x v="7"/>
    <s v="Aquatabs for HH (20L)"/>
    <s v="110,000tabs"/>
    <s v="100days for 1100HH"/>
    <s v="Temporary"/>
    <s v="Chestfund(KOR)"/>
    <x v="1"/>
    <s v="Completed"/>
    <s v="18/05/2015"/>
    <s v="5/6/2015"/>
    <n v="6500"/>
    <n v="2250"/>
    <n v="2250"/>
    <n v="1000"/>
    <n v="1000"/>
    <n v="6447"/>
    <n v="2800"/>
    <n v="2864"/>
    <n v="401"/>
    <n v="382"/>
    <s v="407 infants under 5 and 39 people of the handicapped are included"/>
  </r>
  <r>
    <d v="2015-07-06T00:00:00"/>
    <s v="Terre des hommes"/>
    <s v="INGO"/>
    <x v="0"/>
    <s v="BaluwapatiDeupur"/>
    <s v="KIRDARC"/>
    <s v="Sanitation"/>
    <x v="0"/>
    <m/>
    <n v="150"/>
    <m/>
    <s v="Sustainable"/>
    <s v="Tdh/MoFA-Netherlands"/>
    <x v="1"/>
    <s v="Planned "/>
    <s v="28/04/2015"/>
    <s v="27/10/2015"/>
    <n v="750"/>
    <m/>
    <m/>
    <m/>
    <m/>
    <n v="0"/>
    <m/>
    <m/>
    <m/>
    <m/>
    <m/>
  </r>
  <r>
    <d v="2015-07-06T00:00:00"/>
    <s v="Terre des hommes"/>
    <s v="INGO"/>
    <x v="0"/>
    <s v="BaluwapatiDeupur"/>
    <s v="KIRDARC"/>
    <s v="Sanitation"/>
    <x v="0"/>
    <m/>
    <n v="38"/>
    <m/>
    <s v="Temporary"/>
    <s v="Tdh/MoFA-Netherlands"/>
    <x v="1"/>
    <s v="Planned "/>
    <s v="28/04/2015"/>
    <s v="27/06/2015"/>
    <n v="760"/>
    <m/>
    <m/>
    <m/>
    <m/>
    <n v="0"/>
    <m/>
    <m/>
    <m/>
    <m/>
    <m/>
  </r>
  <r>
    <d v="2015-07-06T00:00:00"/>
    <s v="Terre des hommes"/>
    <s v="INGO"/>
    <x v="0"/>
    <s v="BaluwapatiDeupur"/>
    <s v="KIRDARC"/>
    <s v="Hygiene"/>
    <x v="8"/>
    <m/>
    <n v="1"/>
    <s v="1 per vdc"/>
    <s v="Temporary"/>
    <s v="Tdh/MoFA-Netherlands"/>
    <x v="1"/>
    <s v="Planned "/>
    <s v="28/04/2015"/>
    <s v="31/05/2015"/>
    <n v="4225"/>
    <m/>
    <m/>
    <m/>
    <m/>
    <n v="0"/>
    <m/>
    <m/>
    <m/>
    <m/>
    <s v="Hygiene Promoters training, IEC materials distribution"/>
  </r>
  <r>
    <d v="2015-07-06T00:00:00"/>
    <s v="Terre des hommes"/>
    <s v="INGO"/>
    <x v="0"/>
    <s v="BaluwapatiDeupur"/>
    <s v="KIRDARC"/>
    <s v="Hygiene"/>
    <x v="8"/>
    <s v="menstrual item"/>
    <n v="1690"/>
    <m/>
    <s v="Temporary"/>
    <s v="Tdh/MoFA-Netherlands"/>
    <x v="1"/>
    <s v="Planned "/>
    <s v="28/04/2015"/>
    <s v="31/05/2015"/>
    <n v="1650"/>
    <m/>
    <m/>
    <m/>
    <m/>
    <n v="0"/>
    <m/>
    <m/>
    <m/>
    <m/>
    <m/>
  </r>
  <r>
    <d v="2015-07-06T00:00:00"/>
    <s v="Terre des hommes"/>
    <s v="INGO"/>
    <x v="0"/>
    <s v="BaluwapatiDeupur"/>
    <s v="KIRDARC"/>
    <s v="Water"/>
    <x v="5"/>
    <s v="845 buckets with cover and faucet"/>
    <n v="5070"/>
    <m/>
    <s v="Temporary"/>
    <s v="Tdh/MoFA-Netherlands"/>
    <x v="1"/>
    <s v="Completed"/>
    <s v="28/04/2015"/>
    <s v="27/10/2015"/>
    <n v="4225"/>
    <m/>
    <m/>
    <m/>
    <m/>
    <n v="4225"/>
    <m/>
    <m/>
    <m/>
    <m/>
    <m/>
  </r>
  <r>
    <d v="2015-07-06T00:00:00"/>
    <s v="Terre des hommes"/>
    <s v="INGO"/>
    <x v="0"/>
    <s v="BaluwapatiDeupur"/>
    <s v="KIRDARC"/>
    <s v="Hygiene"/>
    <x v="9"/>
    <m/>
    <n v="10140"/>
    <m/>
    <s v="Temporary"/>
    <s v="Tdh/MoFA-Netherlands"/>
    <x v="1"/>
    <s v="Completed"/>
    <s v="28/04/2015"/>
    <s v="27/07/2015"/>
    <n v="4225"/>
    <m/>
    <m/>
    <m/>
    <m/>
    <n v="4225"/>
    <m/>
    <m/>
    <m/>
    <m/>
    <m/>
  </r>
  <r>
    <d v="2015-07-06T00:00:00"/>
    <s v="Terre des hommes"/>
    <s v="INGO"/>
    <x v="0"/>
    <s v="BaluwapatiDeupur"/>
    <s v="KIRDARC"/>
    <s v="Water"/>
    <x v="2"/>
    <m/>
    <n v="845"/>
    <m/>
    <s v="Temporary"/>
    <s v="Tdh/MoFA-Netherlands"/>
    <x v="1"/>
    <s v="Completed"/>
    <s v="28/04/2015"/>
    <s v="31/05/2015"/>
    <n v="4225"/>
    <m/>
    <m/>
    <m/>
    <m/>
    <n v="4225"/>
    <m/>
    <m/>
    <m/>
    <m/>
    <m/>
  </r>
  <r>
    <d v="2015-07-06T00:00:00"/>
    <s v="Terre des hommes"/>
    <s v="INGO"/>
    <x v="0"/>
    <s v="GairiBisounaDeupur"/>
    <s v="KIRDARC"/>
    <s v="Sanitation"/>
    <x v="0"/>
    <m/>
    <n v="400"/>
    <m/>
    <s v="Sustainable"/>
    <s v="Tdh/MoFA-Netherlands"/>
    <x v="1"/>
    <s v="Planned "/>
    <s v="28/04/2015"/>
    <s v="27/10/2015"/>
    <n v="2000"/>
    <m/>
    <m/>
    <m/>
    <m/>
    <n v="0"/>
    <m/>
    <m/>
    <m/>
    <m/>
    <m/>
  </r>
  <r>
    <d v="2015-07-06T00:00:00"/>
    <s v="Terre des hommes"/>
    <s v="INGO"/>
    <x v="0"/>
    <s v="GairiBisounaDeupur"/>
    <s v="KIRDARC"/>
    <s v="Sanitation"/>
    <x v="0"/>
    <m/>
    <n v="100"/>
    <m/>
    <s v="Temporary"/>
    <s v="Tdh/MoFA-Netherlands"/>
    <x v="1"/>
    <s v="Planned "/>
    <s v="28/04/2015"/>
    <s v="27/06/2015"/>
    <n v="2000"/>
    <m/>
    <m/>
    <m/>
    <m/>
    <n v="0"/>
    <m/>
    <m/>
    <m/>
    <m/>
    <m/>
  </r>
  <r>
    <d v="2015-07-06T00:00:00"/>
    <s v="Terre des hommes"/>
    <s v="INGO"/>
    <x v="0"/>
    <s v="GairiBisounaDeupur"/>
    <s v="KIRDARC"/>
    <s v="Hygiene"/>
    <x v="8"/>
    <m/>
    <n v="1"/>
    <s v="1 per vdc"/>
    <s v="Temporary"/>
    <s v="Tdh/MoFA-Netherlands"/>
    <x v="1"/>
    <s v="Planned "/>
    <s v="28/04/2015"/>
    <s v="31/05/2015"/>
    <n v="5000"/>
    <m/>
    <m/>
    <m/>
    <m/>
    <n v="0"/>
    <m/>
    <m/>
    <m/>
    <m/>
    <s v="Hygiene Promoters training, IEC materials distribution"/>
  </r>
  <r>
    <d v="2015-07-06T00:00:00"/>
    <s v="Terre des hommes"/>
    <s v="INGO"/>
    <x v="0"/>
    <s v="GairiBisounaDeupur"/>
    <s v="KIRDARC"/>
    <s v="Hygiene"/>
    <x v="8"/>
    <m/>
    <n v="1"/>
    <m/>
    <s v="Sustainable"/>
    <s v="Tdh/MoFA-Netherlands"/>
    <x v="1"/>
    <s v="Ongoing"/>
    <s v="28/04/2015"/>
    <s v="27/10/2015"/>
    <n v="5000"/>
    <m/>
    <m/>
    <m/>
    <m/>
    <n v="2000"/>
    <m/>
    <m/>
    <m/>
    <m/>
    <m/>
  </r>
  <r>
    <d v="2015-07-06T00:00:00"/>
    <s v="Terre des hommes"/>
    <s v="INGO"/>
    <x v="0"/>
    <s v="GairiBisounaDeupur"/>
    <s v="KIRDARC"/>
    <s v="Hygiene"/>
    <x v="8"/>
    <s v="menstrual item"/>
    <n v="2000"/>
    <m/>
    <s v="Temporary"/>
    <s v="Tdh/MoFA-Netherlands"/>
    <x v="1"/>
    <s v="Completed"/>
    <s v="28/04/2015"/>
    <s v="14/05/2015"/>
    <n v="5000"/>
    <m/>
    <m/>
    <m/>
    <m/>
    <n v="5000"/>
    <m/>
    <m/>
    <m/>
    <m/>
    <m/>
  </r>
  <r>
    <d v="2015-07-06T00:00:00"/>
    <s v="Terre des hommes"/>
    <s v="INGO"/>
    <x v="0"/>
    <s v="GairiBisounaDeupur"/>
    <s v="KIRDARC"/>
    <s v="Water"/>
    <x v="5"/>
    <s v="1000 buckets with cover and faucet"/>
    <n v="6000"/>
    <m/>
    <s v="Temporary"/>
    <s v="Tdh/MoFA-Netherlands"/>
    <x v="1"/>
    <s v="Completed"/>
    <s v="28/04/2015"/>
    <s v="27/10/2015"/>
    <n v="5000"/>
    <m/>
    <m/>
    <m/>
    <m/>
    <n v="5000"/>
    <m/>
    <m/>
    <m/>
    <m/>
    <m/>
  </r>
  <r>
    <d v="2015-07-06T00:00:00"/>
    <s v="Terre des hommes"/>
    <s v="INGO"/>
    <x v="0"/>
    <s v="GairiBisounaDeupur"/>
    <s v="KIRDARC"/>
    <s v="Hygiene"/>
    <x v="9"/>
    <m/>
    <n v="12000"/>
    <m/>
    <s v="Temporary"/>
    <s v="Tdh/MoFA-Netherlands"/>
    <x v="1"/>
    <s v="Completed"/>
    <s v="28/04/2015"/>
    <s v="27/07/2015"/>
    <n v="5000"/>
    <m/>
    <m/>
    <m/>
    <m/>
    <n v="5000"/>
    <m/>
    <m/>
    <m/>
    <m/>
    <m/>
  </r>
  <r>
    <d v="2015-07-06T00:00:00"/>
    <s v="Terre des hommes"/>
    <s v="INGO"/>
    <x v="0"/>
    <s v="GairiBisounaDeupur"/>
    <s v="KIRDARC"/>
    <s v="Water"/>
    <x v="2"/>
    <m/>
    <n v="1000"/>
    <m/>
    <s v="Temporary"/>
    <s v="Tdh/MoFA-Netherlands"/>
    <x v="1"/>
    <s v="Completed"/>
    <s v="28/04/2015"/>
    <s v="14/05/2015"/>
    <n v="5000"/>
    <m/>
    <m/>
    <m/>
    <m/>
    <n v="5000"/>
    <m/>
    <m/>
    <m/>
    <m/>
    <m/>
  </r>
  <r>
    <d v="2015-07-06T00:00:00"/>
    <s v="Terre des hommes"/>
    <s v="INGO"/>
    <x v="0"/>
    <s v="NayagaunDeupur"/>
    <s v="KIRDARC"/>
    <s v="Sanitation"/>
    <x v="0"/>
    <m/>
    <n v="150"/>
    <m/>
    <s v="Sustainable"/>
    <s v="Tdh/MoFA-Netherlands"/>
    <x v="1"/>
    <s v="Planned "/>
    <s v="28/04/2015"/>
    <s v="27/10/2015"/>
    <n v="750"/>
    <m/>
    <m/>
    <m/>
    <m/>
    <n v="0"/>
    <m/>
    <m/>
    <m/>
    <m/>
    <m/>
  </r>
  <r>
    <d v="2015-07-06T00:00:00"/>
    <s v="Terre des hommes"/>
    <s v="INGO"/>
    <x v="0"/>
    <s v="NayagaunDeupur"/>
    <s v="KIRDARC"/>
    <s v="Sanitation"/>
    <x v="0"/>
    <m/>
    <n v="38"/>
    <m/>
    <s v="Temporary"/>
    <s v="Tdh/MoFA-Netherlands"/>
    <x v="1"/>
    <s v="Planned "/>
    <s v="28/04/2015"/>
    <s v="27/06/2015"/>
    <n v="760"/>
    <m/>
    <m/>
    <m/>
    <m/>
    <n v="0"/>
    <m/>
    <m/>
    <m/>
    <m/>
    <m/>
  </r>
  <r>
    <d v="2015-07-06T00:00:00"/>
    <s v="Terre des hommes"/>
    <s v="INGO"/>
    <x v="0"/>
    <s v="NayagaunDeupur"/>
    <s v="KIRDARC"/>
    <s v="Water"/>
    <x v="3"/>
    <m/>
    <n v="5"/>
    <m/>
    <s v="Temporary"/>
    <s v="Tdh/MoFA-Netherlands"/>
    <x v="1"/>
    <s v="Completed"/>
    <s v="28/04/2015"/>
    <s v="14/05/2015"/>
    <n v="775"/>
    <m/>
    <m/>
    <m/>
    <m/>
    <n v="775"/>
    <m/>
    <m/>
    <m/>
    <m/>
    <m/>
  </r>
  <r>
    <d v="2015-07-06T00:00:00"/>
    <s v="Terre des hommes"/>
    <s v="INGO"/>
    <x v="0"/>
    <s v="NayagaunDeupur"/>
    <s v="KIRDARC"/>
    <s v="Hygiene"/>
    <x v="8"/>
    <m/>
    <n v="1"/>
    <s v="1 per vdc"/>
    <s v="Temporary"/>
    <s v="Tdh/MoFA-Netherlands"/>
    <x v="1"/>
    <s v="Planned "/>
    <s v="28/04/2015"/>
    <s v="31/05/2015"/>
    <n v="775"/>
    <m/>
    <m/>
    <m/>
    <m/>
    <n v="0"/>
    <m/>
    <m/>
    <m/>
    <m/>
    <s v="Hygiene Promoters training, IEC materials distribution"/>
  </r>
  <r>
    <d v="2015-07-06T00:00:00"/>
    <s v="Terre des hommes"/>
    <s v="INGO"/>
    <x v="0"/>
    <s v="NayagaunDeupur"/>
    <s v="KIRDARC"/>
    <s v="Hygiene"/>
    <x v="8"/>
    <m/>
    <n v="1"/>
    <m/>
    <s v="Sustainable"/>
    <s v="Tdh/MoFA-Netherlands"/>
    <x v="1"/>
    <s v="Ongoing"/>
    <s v="28/04/2015"/>
    <s v="27/10/2015"/>
    <n v="775"/>
    <m/>
    <m/>
    <m/>
    <m/>
    <n v="300"/>
    <m/>
    <m/>
    <m/>
    <m/>
    <m/>
  </r>
  <r>
    <d v="2015-07-06T00:00:00"/>
    <s v="Terre des hommes"/>
    <s v="INGO"/>
    <x v="0"/>
    <s v="NayagaunDeupur"/>
    <s v="KIRDARC"/>
    <s v="Hygiene"/>
    <x v="8"/>
    <s v="menstrual item"/>
    <n v="310"/>
    <m/>
    <s v="Temporary"/>
    <s v="Tdh/MoFA-Netherlands"/>
    <x v="1"/>
    <s v="Completed"/>
    <s v="28/04/2015"/>
    <s v="14/05/2015"/>
    <n v="305"/>
    <m/>
    <m/>
    <m/>
    <m/>
    <n v="305"/>
    <m/>
    <m/>
    <m/>
    <m/>
    <m/>
  </r>
  <r>
    <d v="2015-07-06T00:00:00"/>
    <s v="Terre des hommes"/>
    <s v="INGO"/>
    <x v="0"/>
    <s v="NayagaunDeupur"/>
    <s v="KIRDARC"/>
    <s v="Water"/>
    <x v="5"/>
    <s v="155 buckets with cover and faucet"/>
    <n v="930"/>
    <m/>
    <s v="Temporary"/>
    <s v="Tdh/MoFA-Netherlands"/>
    <x v="1"/>
    <s v="Completed"/>
    <s v="28/04/2015"/>
    <s v="27/10/2015"/>
    <n v="775"/>
    <m/>
    <m/>
    <m/>
    <m/>
    <n v="775"/>
    <m/>
    <m/>
    <m/>
    <m/>
    <m/>
  </r>
  <r>
    <d v="2015-07-06T00:00:00"/>
    <s v="Terre des hommes"/>
    <s v="INGO"/>
    <x v="0"/>
    <s v="NayagaunDeupur"/>
    <s v="KIRDARC"/>
    <s v="Water"/>
    <x v="4"/>
    <m/>
    <n v="1"/>
    <s v="whole vdc"/>
    <s v="Sustainable"/>
    <s v="Tdh/MoFA-Netherlands"/>
    <x v="1"/>
    <s v="Planned "/>
    <s v="28/04/2015"/>
    <s v="27/10/2015"/>
    <n v="5600"/>
    <m/>
    <m/>
    <m/>
    <m/>
    <n v="0"/>
    <m/>
    <m/>
    <m/>
    <m/>
    <m/>
  </r>
  <r>
    <d v="2015-07-06T00:00:00"/>
    <s v="Terre des hommes"/>
    <s v="INGO"/>
    <x v="0"/>
    <s v="NayagaunDeupur"/>
    <s v="KIRDARC"/>
    <s v="Hygiene"/>
    <x v="9"/>
    <m/>
    <n v="1860"/>
    <m/>
    <s v="Temporary"/>
    <s v="Tdh/MoFA-Netherlands"/>
    <x v="1"/>
    <s v="Completed"/>
    <s v="28/04/2015"/>
    <s v="27/07/2015"/>
    <n v="775"/>
    <m/>
    <m/>
    <m/>
    <m/>
    <n v="775"/>
    <m/>
    <m/>
    <m/>
    <m/>
    <m/>
  </r>
  <r>
    <d v="2015-07-06T00:00:00"/>
    <s v="Terre des hommes"/>
    <s v="INGO"/>
    <x v="0"/>
    <s v="NayagaunDeupur"/>
    <s v="KIRDARC"/>
    <s v="Water"/>
    <x v="2"/>
    <m/>
    <n v="155"/>
    <m/>
    <s v="Temporary"/>
    <s v="Tdh/MoFA-Netherlands"/>
    <x v="1"/>
    <s v="Completed"/>
    <s v="28/04/2015"/>
    <s v="31/05/2015"/>
    <n v="775"/>
    <m/>
    <m/>
    <m/>
    <m/>
    <n v="775"/>
    <m/>
    <m/>
    <m/>
    <m/>
    <m/>
  </r>
  <r>
    <d v="2015-07-06T00:00:00"/>
    <s v="Tevel B'Tzedek"/>
    <s v="INGO"/>
    <x v="17"/>
    <s v="Sundrawati"/>
    <m/>
    <s v="Sanitation"/>
    <x v="0"/>
    <s v="Rapairs/rebuilding"/>
    <n v="30"/>
    <s v="Tent/ temporary Covering"/>
    <m/>
    <m/>
    <x v="1"/>
    <m/>
    <m/>
    <m/>
    <m/>
    <m/>
    <m/>
    <m/>
    <m/>
    <m/>
    <m/>
    <m/>
    <m/>
    <m/>
    <m/>
  </r>
  <r>
    <d v="2015-07-06T00:00:00"/>
    <s v="Tevel B'Tzedek"/>
    <s v="INGO"/>
    <x v="17"/>
    <s v="Sundrawati"/>
    <m/>
    <s v="Hygiene"/>
    <x v="8"/>
    <s v="Awareness"/>
    <m/>
    <m/>
    <s v="Temporary"/>
    <m/>
    <x v="5"/>
    <s v="Ongoing"/>
    <m/>
    <m/>
    <m/>
    <m/>
    <m/>
    <m/>
    <m/>
    <m/>
    <m/>
    <m/>
    <m/>
    <m/>
    <m/>
  </r>
  <r>
    <d v="2015-07-06T00:00:00"/>
    <s v="Tevel B'Tzedek"/>
    <s v="INGO"/>
    <x v="17"/>
    <s v="Sundrawati"/>
    <m/>
    <s v="Hygiene"/>
    <x v="6"/>
    <s v="Distribution and awareness"/>
    <n v="100"/>
    <s v="female kit"/>
    <s v="Temporary"/>
    <m/>
    <x v="1"/>
    <s v="Completed"/>
    <m/>
    <m/>
    <n v="100"/>
    <m/>
    <n v="100"/>
    <m/>
    <m/>
    <n v="100"/>
    <m/>
    <m/>
    <m/>
    <m/>
    <m/>
  </r>
  <r>
    <d v="2015-07-06T00:00:00"/>
    <s v="Tevel B'Tzedek"/>
    <s v="INGO"/>
    <x v="17"/>
    <s v="Sundrawati"/>
    <m/>
    <s v="Hygiene"/>
    <x v="6"/>
    <s v="Distribution and awareness"/>
    <n v="100"/>
    <s v="Family Kit"/>
    <s v="Temporary"/>
    <m/>
    <x v="1"/>
    <s v="Completed"/>
    <m/>
    <m/>
    <n v="500"/>
    <m/>
    <n v="500"/>
    <m/>
    <m/>
    <n v="500"/>
    <m/>
    <m/>
    <m/>
    <m/>
    <m/>
  </r>
  <r>
    <d v="2015-07-06T00:00:00"/>
    <s v="Tevel B'Tzedek"/>
    <s v="INGO"/>
    <x v="17"/>
    <s v="Sundrawati"/>
    <m/>
    <s v="Water"/>
    <x v="4"/>
    <s v="repairs"/>
    <n v="2"/>
    <m/>
    <s v="Sustainable"/>
    <m/>
    <x v="1"/>
    <s v="Completed"/>
    <m/>
    <m/>
    <m/>
    <m/>
    <m/>
    <m/>
    <m/>
    <m/>
    <m/>
    <m/>
    <m/>
    <m/>
    <m/>
  </r>
  <r>
    <d v="2015-07-06T00:00:00"/>
    <s v="Tevel B'Tzedek"/>
    <s v="INGO"/>
    <x v="0"/>
    <s v="Manegaun"/>
    <m/>
    <s v="Water"/>
    <x v="7"/>
    <s v="Distribution and awareness"/>
    <n v="100"/>
    <s v="Chlorine drops"/>
    <s v="Temporary"/>
    <m/>
    <x v="1"/>
    <s v="Completed"/>
    <m/>
    <m/>
    <m/>
    <m/>
    <m/>
    <m/>
    <m/>
    <m/>
    <m/>
    <m/>
    <m/>
    <m/>
    <m/>
  </r>
  <r>
    <d v="2015-07-06T00:00:00"/>
    <s v="Tevel B'Tzedek"/>
    <s v="INGO"/>
    <x v="0"/>
    <m/>
    <m/>
    <s v="Sanitation"/>
    <x v="0"/>
    <s v="Rapairs/rebuilding"/>
    <m/>
    <m/>
    <m/>
    <m/>
    <x v="1"/>
    <m/>
    <m/>
    <m/>
    <m/>
    <m/>
    <m/>
    <m/>
    <m/>
    <m/>
    <m/>
    <m/>
    <m/>
    <m/>
    <m/>
  </r>
  <r>
    <d v="2015-07-06T00:00:00"/>
    <s v="Tevel B'Tzedek"/>
    <s v="INGO"/>
    <x v="0"/>
    <m/>
    <m/>
    <s v="Hygiene"/>
    <x v="8"/>
    <s v="Awareness"/>
    <m/>
    <m/>
    <s v="Temporary"/>
    <m/>
    <x v="5"/>
    <s v="Ongoing"/>
    <m/>
    <m/>
    <m/>
    <m/>
    <m/>
    <m/>
    <m/>
    <m/>
    <m/>
    <m/>
    <m/>
    <m/>
    <m/>
  </r>
  <r>
    <d v="2015-07-06T00:00:00"/>
    <s v="Tevel B'Tzedek"/>
    <s v="INGO"/>
    <x v="0"/>
    <m/>
    <m/>
    <s v="Hygiene"/>
    <x v="6"/>
    <s v="Distribution and awareness"/>
    <n v="100"/>
    <s v="female kit"/>
    <s v="Temporary"/>
    <m/>
    <x v="1"/>
    <s v="Completed"/>
    <m/>
    <m/>
    <n v="100"/>
    <m/>
    <n v="100"/>
    <m/>
    <m/>
    <n v="100"/>
    <m/>
    <m/>
    <m/>
    <m/>
    <m/>
  </r>
  <r>
    <d v="2015-07-06T00:00:00"/>
    <s v="Tevel B'Tzedek"/>
    <s v="INGO"/>
    <x v="0"/>
    <m/>
    <m/>
    <s v="Hygiene"/>
    <x v="6"/>
    <s v="Distribution and awareness"/>
    <n v="100"/>
    <s v="Family Kit"/>
    <s v="Temporary"/>
    <m/>
    <x v="1"/>
    <s v="Completed"/>
    <m/>
    <m/>
    <n v="550"/>
    <m/>
    <n v="550"/>
    <m/>
    <m/>
    <n v="550"/>
    <m/>
    <m/>
    <m/>
    <m/>
    <m/>
  </r>
  <r>
    <d v="2015-07-06T00:00:00"/>
    <s v="Tevel B'Tzedek"/>
    <s v="INGO"/>
    <x v="0"/>
    <m/>
    <m/>
    <s v="Water"/>
    <x v="7"/>
    <s v="Distribution and awareness"/>
    <n v="100"/>
    <s v="Chlorine drops"/>
    <s v="Temporary"/>
    <m/>
    <x v="1"/>
    <s v="Completed"/>
    <m/>
    <m/>
    <m/>
    <m/>
    <m/>
    <m/>
    <m/>
    <m/>
    <m/>
    <m/>
    <m/>
    <m/>
    <m/>
  </r>
  <r>
    <d v="2015-07-06T00:00:00"/>
    <s v="UMN/Okhaldhunga Community Hospital "/>
    <s v="INGO"/>
    <x v="7"/>
    <s v="Ragani"/>
    <m/>
    <s v="Hygiene"/>
    <x v="8"/>
    <m/>
    <n v="5"/>
    <s v="Piece "/>
    <s v="Sustainable"/>
    <m/>
    <x v="0"/>
    <s v="Ongoing"/>
    <d v="2015-05-14T00:00:00"/>
    <d v="2015-06-01T00:00:00"/>
    <n v="3280"/>
    <m/>
    <m/>
    <m/>
    <m/>
    <n v="3280"/>
    <m/>
    <m/>
    <m/>
    <m/>
    <m/>
  </r>
  <r>
    <d v="2015-07-06T00:00:00"/>
    <s v="UMN/Okhaldhunga Community Hospital "/>
    <s v="INGO"/>
    <x v="7"/>
    <s v="Raniban"/>
    <m/>
    <s v="Hygiene"/>
    <x v="8"/>
    <m/>
    <n v="523"/>
    <s v="Piece "/>
    <s v="Sustainable"/>
    <m/>
    <x v="1"/>
    <s v="Ongoing"/>
    <d v="2015-05-13T00:00:00"/>
    <d v="2015-07-31T00:00:00"/>
    <n v="2353"/>
    <m/>
    <m/>
    <m/>
    <m/>
    <n v="2353"/>
    <m/>
    <m/>
    <m/>
    <m/>
    <m/>
  </r>
  <r>
    <d v="2015-07-06T00:00:00"/>
    <s v="UN-HABITAT"/>
    <s v="UN"/>
    <x v="17"/>
    <s v="All VDC /Municipality"/>
    <s v="WSSDO"/>
    <s v="Water"/>
    <x v="7"/>
    <s v="Piyus Plus"/>
    <n v="175"/>
    <s v="Pcs"/>
    <s v="Temporary"/>
    <m/>
    <x v="1"/>
    <s v="Completed"/>
    <d v="2015-05-19T00:00:00"/>
    <d v="2015-05-20T00:00:00"/>
    <n v="175"/>
    <m/>
    <m/>
    <m/>
    <m/>
    <n v="175"/>
    <m/>
    <m/>
    <m/>
    <m/>
    <m/>
  </r>
  <r>
    <d v="2015-07-06T00:00:00"/>
    <s v="UN-HABITAT"/>
    <s v="UN"/>
    <x v="17"/>
    <s v="All VDC /Municipality"/>
    <s v="DPHO"/>
    <s v="Water"/>
    <x v="7"/>
    <s v="Piyus"/>
    <n v="2100"/>
    <s v="Pcs"/>
    <s v="Temporary"/>
    <m/>
    <x v="1"/>
    <s v="Completed"/>
    <d v="2015-05-19T00:00:00"/>
    <d v="2015-05-20T00:00:00"/>
    <n v="2100"/>
    <m/>
    <m/>
    <m/>
    <m/>
    <n v="2100"/>
    <m/>
    <m/>
    <m/>
    <m/>
    <m/>
  </r>
  <r>
    <d v="2015-07-06T00:00:00"/>
    <s v="UN-HABITAT"/>
    <s v="UN"/>
    <x v="17"/>
    <s v="All VDC/Municipality"/>
    <s v="DPHO"/>
    <s v="Hygiene"/>
    <x v="8"/>
    <s v="Pamphlets"/>
    <m/>
    <m/>
    <s v="Temporary"/>
    <m/>
    <x v="1"/>
    <s v="Completed"/>
    <d v="2015-05-19T00:00:00"/>
    <d v="2015-05-20T00:00:00"/>
    <n v="100"/>
    <m/>
    <m/>
    <m/>
    <m/>
    <n v="100"/>
    <m/>
    <m/>
    <m/>
    <m/>
    <m/>
  </r>
  <r>
    <d v="2015-07-06T00:00:00"/>
    <s v="UN-HABITAT"/>
    <s v="UN"/>
    <x v="17"/>
    <s v="All VDC/Municipality"/>
    <s v="DPHO"/>
    <s v="Hygiene"/>
    <x v="6"/>
    <m/>
    <m/>
    <m/>
    <s v="Temporary"/>
    <m/>
    <x v="1"/>
    <s v="Completed"/>
    <d v="2015-05-19T00:00:00"/>
    <d v="2015-05-20T00:00:00"/>
    <n v="78"/>
    <m/>
    <m/>
    <m/>
    <m/>
    <n v="78"/>
    <m/>
    <m/>
    <m/>
    <m/>
    <m/>
  </r>
  <r>
    <d v="2015-07-06T00:00:00"/>
    <s v="UN-HABITAT"/>
    <s v="UN"/>
    <x v="17"/>
    <s v="All VDCs"/>
    <s v="SEBAC/CDF"/>
    <s v="Hygiene"/>
    <x v="8"/>
    <m/>
    <m/>
    <m/>
    <s v="Temporary"/>
    <m/>
    <x v="1"/>
    <s v="Completed"/>
    <m/>
    <m/>
    <n v="100"/>
    <m/>
    <m/>
    <m/>
    <m/>
    <n v="100"/>
    <m/>
    <m/>
    <m/>
    <m/>
    <m/>
  </r>
  <r>
    <d v="2015-07-06T00:00:00"/>
    <s v="UN-HABITAT"/>
    <s v="UN"/>
    <x v="17"/>
    <s v="All VDCs"/>
    <s v="WSSDO/SEBAC/CDF/FEWASUN"/>
    <s v="Water"/>
    <x v="7"/>
    <s v="Piyus Plus"/>
    <m/>
    <m/>
    <s v="Temporary"/>
    <m/>
    <x v="1"/>
    <s v="Completed"/>
    <m/>
    <m/>
    <n v="175"/>
    <m/>
    <m/>
    <m/>
    <m/>
    <n v="175"/>
    <m/>
    <m/>
    <m/>
    <m/>
    <m/>
  </r>
  <r>
    <d v="2015-07-06T00:00:00"/>
    <s v="UN-HABITAT"/>
    <s v="UN"/>
    <x v="17"/>
    <s v="All VDCs"/>
    <s v="WSSDO/SEBAC/CDF/FEWASUN"/>
    <s v="Water"/>
    <x v="7"/>
    <s v="Piyus "/>
    <m/>
    <m/>
    <s v="Temporary"/>
    <m/>
    <x v="1"/>
    <s v="Completed"/>
    <m/>
    <m/>
    <n v="2100"/>
    <m/>
    <m/>
    <m/>
    <m/>
    <n v="2100"/>
    <m/>
    <m/>
    <m/>
    <m/>
    <m/>
  </r>
  <r>
    <d v="2015-07-06T00:00:00"/>
    <s v="UN-HABITAT"/>
    <s v="UN"/>
    <x v="17"/>
    <s v="All VDCs/Municipality"/>
    <s v="SEBAC/CDF"/>
    <s v="Water"/>
    <x v="7"/>
    <s v="Piysuh Plus"/>
    <n v="275"/>
    <s v="Pcs"/>
    <s v="Temporary"/>
    <m/>
    <x v="1"/>
    <s v="Ongoing"/>
    <d v="2015-05-24T00:00:00"/>
    <m/>
    <n v="275"/>
    <m/>
    <m/>
    <m/>
    <m/>
    <m/>
    <m/>
    <m/>
    <m/>
    <m/>
    <m/>
  </r>
  <r>
    <d v="2015-07-06T00:00:00"/>
    <s v="UN-HABITAT"/>
    <s v="UN"/>
    <x v="17"/>
    <s v="All VDCs/Municipality"/>
    <s v="SEBAC/CDF"/>
    <s v="Water"/>
    <x v="7"/>
    <s v="Piyush"/>
    <n v="4000"/>
    <s v="Pcs"/>
    <s v="Temporary"/>
    <m/>
    <x v="1"/>
    <s v="Ongoing"/>
    <d v="2015-05-24T00:00:00"/>
    <m/>
    <n v="4000"/>
    <m/>
    <m/>
    <m/>
    <m/>
    <m/>
    <m/>
    <m/>
    <m/>
    <m/>
    <m/>
  </r>
  <r>
    <d v="2015-07-06T00:00:00"/>
    <s v="UN-HABITAT"/>
    <s v="UN"/>
    <x v="17"/>
    <m/>
    <s v="DPHO"/>
    <s v="Water"/>
    <x v="5"/>
    <s v="Bucket and Mug"/>
    <m/>
    <m/>
    <s v="Temporary"/>
    <m/>
    <x v="1"/>
    <s v="Completed"/>
    <d v="2015-05-14T00:00:00"/>
    <d v="2015-05-20T00:00:00"/>
    <n v="60"/>
    <m/>
    <m/>
    <m/>
    <m/>
    <n v="60"/>
    <m/>
    <m/>
    <m/>
    <m/>
    <m/>
  </r>
  <r>
    <d v="2015-07-06T00:00:00"/>
    <s v="UN-HABITAT"/>
    <s v="UN"/>
    <x v="17"/>
    <m/>
    <m/>
    <s v="Hygiene"/>
    <x v="6"/>
    <m/>
    <m/>
    <m/>
    <s v="Temporary"/>
    <m/>
    <x v="1"/>
    <s v="Completed"/>
    <m/>
    <m/>
    <n v="78"/>
    <m/>
    <m/>
    <m/>
    <m/>
    <n v="78"/>
    <m/>
    <m/>
    <m/>
    <m/>
    <m/>
  </r>
  <r>
    <d v="2015-07-06T00:00:00"/>
    <s v="UN-HABITAT"/>
    <s v="UN"/>
    <x v="17"/>
    <m/>
    <s v="NRCS"/>
    <s v="Hygiene"/>
    <x v="6"/>
    <m/>
    <m/>
    <m/>
    <m/>
    <m/>
    <x v="1"/>
    <s v="Completed"/>
    <m/>
    <m/>
    <n v="468"/>
    <m/>
    <m/>
    <m/>
    <m/>
    <n v="468"/>
    <m/>
    <m/>
    <m/>
    <m/>
    <m/>
  </r>
  <r>
    <d v="2015-07-06T00:00:00"/>
    <s v="UN-HABITAT"/>
    <s v="UN"/>
    <x v="17"/>
    <m/>
    <s v="DPHO"/>
    <s v="Hygiene"/>
    <x v="6"/>
    <m/>
    <m/>
    <m/>
    <s v="Temporary"/>
    <m/>
    <x v="1"/>
    <s v="Completed"/>
    <d v="2015-05-14T00:00:00"/>
    <d v="2015-05-20T00:00:00"/>
    <n v="500"/>
    <m/>
    <m/>
    <m/>
    <m/>
    <n v="500"/>
    <m/>
    <m/>
    <m/>
    <m/>
    <m/>
  </r>
  <r>
    <d v="2015-07-06T00:00:00"/>
    <s v="UN-HABITAT"/>
    <s v="UN"/>
    <x v="17"/>
    <m/>
    <s v="Nepal Redcross Society, KTM"/>
    <s v="Hygiene"/>
    <x v="9"/>
    <s v="Distribution of jivan jal"/>
    <s v="Jivan jal 15 boxes"/>
    <m/>
    <s v="Temporary"/>
    <m/>
    <x v="1"/>
    <s v="Completed"/>
    <m/>
    <m/>
    <m/>
    <m/>
    <m/>
    <m/>
    <m/>
    <m/>
    <m/>
    <m/>
    <m/>
    <m/>
    <m/>
  </r>
  <r>
    <d v="2015-07-06T00:00:00"/>
    <s v="UN-HABITAT"/>
    <s v="UN"/>
    <x v="17"/>
    <m/>
    <s v="Government  of Gujarat, India"/>
    <s v="Hygiene"/>
    <x v="9"/>
    <s v="Food and NFI as well"/>
    <s v="Soap 1 cartoon"/>
    <m/>
    <s v="Temporary"/>
    <m/>
    <x v="1"/>
    <s v="Completed"/>
    <m/>
    <m/>
    <m/>
    <m/>
    <m/>
    <m/>
    <m/>
    <m/>
    <m/>
    <m/>
    <m/>
    <m/>
    <m/>
  </r>
  <r>
    <d v="2015-07-06T00:00:00"/>
    <s v="UN-HABITAT"/>
    <s v="UN"/>
    <x v="17"/>
    <m/>
    <s v="NRCS"/>
    <s v="Water"/>
    <x v="2"/>
    <m/>
    <m/>
    <m/>
    <m/>
    <m/>
    <x v="1"/>
    <s v="Completed"/>
    <m/>
    <m/>
    <n v="14575"/>
    <m/>
    <m/>
    <m/>
    <m/>
    <n v="14575"/>
    <m/>
    <m/>
    <m/>
    <m/>
    <m/>
  </r>
  <r>
    <d v="2015-07-06T00:00:00"/>
    <s v="UN-HABITAT"/>
    <s v="UN"/>
    <x v="17"/>
    <m/>
    <s v="SEBAC/CDF"/>
    <s v="Water"/>
    <x v="7"/>
    <m/>
    <m/>
    <m/>
    <s v="Temporary"/>
    <m/>
    <x v="1"/>
    <s v="Completed"/>
    <m/>
    <m/>
    <n v="5000"/>
    <m/>
    <m/>
    <m/>
    <m/>
    <n v="5000"/>
    <m/>
    <m/>
    <m/>
    <m/>
    <m/>
  </r>
  <r>
    <d v="2015-07-06T00:00:00"/>
    <s v="UN-HABITAT"/>
    <s v="UN"/>
    <x v="1"/>
    <s v="All VDCs"/>
    <s v="SEBAC/Janahit and CDECF"/>
    <s v="Assessment"/>
    <x v="1"/>
    <m/>
    <m/>
    <m/>
    <s v="Sustainable"/>
    <m/>
    <x v="1"/>
    <s v="Ongoing"/>
    <m/>
    <m/>
    <n v="289780"/>
    <m/>
    <m/>
    <m/>
    <m/>
    <n v="10563"/>
    <m/>
    <m/>
    <m/>
    <m/>
    <m/>
  </r>
  <r>
    <d v="2015-07-06T00:00:00"/>
    <s v="UN-HABITAT"/>
    <s v="UN"/>
    <x v="1"/>
    <s v="Atarpur"/>
    <s v="DDRC supply"/>
    <s v="Hygiene"/>
    <x v="6"/>
    <m/>
    <m/>
    <m/>
    <s v="Temporary"/>
    <m/>
    <x v="1"/>
    <s v="Completed"/>
    <m/>
    <m/>
    <n v="550"/>
    <m/>
    <m/>
    <m/>
    <m/>
    <n v="550"/>
    <m/>
    <m/>
    <m/>
    <m/>
    <m/>
  </r>
  <r>
    <d v="2015-07-06T00:00:00"/>
    <s v="UN-HABITAT"/>
    <s v="UN"/>
    <x v="1"/>
    <s v="Choutara"/>
    <s v="DDRC supply"/>
    <s v="Water"/>
    <x v="7"/>
    <m/>
    <m/>
    <m/>
    <s v="Temporary"/>
    <m/>
    <x v="1"/>
    <s v="Completed"/>
    <m/>
    <m/>
    <n v="500"/>
    <m/>
    <m/>
    <m/>
    <m/>
    <n v="500"/>
    <m/>
    <m/>
    <m/>
    <m/>
    <m/>
  </r>
  <r>
    <d v="2015-07-06T00:00:00"/>
    <s v="UN-HABITAT"/>
    <s v="UN"/>
    <x v="1"/>
    <s v="Fulpingdandagau"/>
    <s v="DDRC supply"/>
    <s v="Water"/>
    <x v="7"/>
    <m/>
    <m/>
    <m/>
    <s v="Temporary"/>
    <m/>
    <x v="1"/>
    <s v="Completed"/>
    <m/>
    <m/>
    <n v="500"/>
    <m/>
    <m/>
    <m/>
    <m/>
    <n v="500"/>
    <m/>
    <m/>
    <m/>
    <m/>
    <m/>
  </r>
  <r>
    <d v="2015-07-06T00:00:00"/>
    <s v="UN-HABITAT"/>
    <s v="UN"/>
    <x v="1"/>
    <s v="Fulpingkatti"/>
    <s v="DDRC supply"/>
    <s v="Water"/>
    <x v="7"/>
    <m/>
    <m/>
    <m/>
    <s v="Temporary"/>
    <m/>
    <x v="1"/>
    <s v="Completed"/>
    <m/>
    <m/>
    <n v="500"/>
    <m/>
    <m/>
    <m/>
    <m/>
    <n v="500"/>
    <m/>
    <m/>
    <m/>
    <m/>
    <m/>
  </r>
  <r>
    <d v="2015-07-06T00:00:00"/>
    <s v="UN-HABITAT"/>
    <s v="UN"/>
    <x v="1"/>
    <s v="Gloche"/>
    <s v="DDRC supply"/>
    <s v="Water"/>
    <x v="7"/>
    <m/>
    <m/>
    <m/>
    <s v="Temporary"/>
    <m/>
    <x v="1"/>
    <s v="Completed"/>
    <m/>
    <m/>
    <n v="500"/>
    <m/>
    <m/>
    <m/>
    <m/>
    <n v="500"/>
    <m/>
    <m/>
    <m/>
    <m/>
    <m/>
  </r>
  <r>
    <d v="2015-07-06T00:00:00"/>
    <s v="UN-HABITAT"/>
    <s v="UN"/>
    <x v="1"/>
    <s v="Gumba"/>
    <s v="DDRC supply"/>
    <s v="Water"/>
    <x v="7"/>
    <m/>
    <m/>
    <m/>
    <s v="Temporary"/>
    <m/>
    <x v="1"/>
    <s v="Completed"/>
    <m/>
    <m/>
    <n v="500"/>
    <m/>
    <m/>
    <m/>
    <m/>
    <n v="500"/>
    <m/>
    <m/>
    <m/>
    <m/>
    <m/>
  </r>
  <r>
    <d v="2015-07-06T00:00:00"/>
    <s v="UN-HABITAT"/>
    <s v="UN"/>
    <x v="1"/>
    <s v="Hagam"/>
    <s v="DDRC supply"/>
    <s v="Water"/>
    <x v="7"/>
    <m/>
    <m/>
    <m/>
    <s v="Temporary"/>
    <m/>
    <x v="1"/>
    <s v="Completed"/>
    <m/>
    <m/>
    <n v="500"/>
    <m/>
    <m/>
    <m/>
    <m/>
    <n v="500"/>
    <m/>
    <m/>
    <m/>
    <m/>
    <m/>
  </r>
  <r>
    <d v="2015-07-06T00:00:00"/>
    <s v="UN-HABITAT"/>
    <s v="UN"/>
    <x v="1"/>
    <s v="Listikot"/>
    <s v="NRCS, OXFAM"/>
    <s v="Hygiene"/>
    <x v="6"/>
    <m/>
    <m/>
    <m/>
    <m/>
    <m/>
    <x v="1"/>
    <s v="Completed"/>
    <m/>
    <m/>
    <n v="550"/>
    <m/>
    <m/>
    <m/>
    <m/>
    <n v="550"/>
    <m/>
    <m/>
    <m/>
    <m/>
    <m/>
  </r>
  <r>
    <d v="2015-07-06T00:00:00"/>
    <s v="UN-HABITAT"/>
    <s v="UN"/>
    <x v="1"/>
    <s v="Listikot"/>
    <s v="NRCS, OXFAM"/>
    <s v="Water"/>
    <x v="2"/>
    <m/>
    <m/>
    <m/>
    <m/>
    <m/>
    <x v="1"/>
    <s v="Completed"/>
    <m/>
    <m/>
    <n v="16500"/>
    <m/>
    <m/>
    <m/>
    <m/>
    <n v="16500"/>
    <m/>
    <m/>
    <m/>
    <m/>
    <m/>
  </r>
  <r>
    <d v="2015-07-06T00:00:00"/>
    <s v="UN-HABITAT"/>
    <s v="UN"/>
    <x v="1"/>
    <s v="Listikot"/>
    <s v="DDRC supply"/>
    <s v="Water"/>
    <x v="7"/>
    <m/>
    <m/>
    <m/>
    <s v="Temporary"/>
    <m/>
    <x v="1"/>
    <s v="Completed"/>
    <m/>
    <m/>
    <n v="500"/>
    <m/>
    <m/>
    <m/>
    <m/>
    <n v="500"/>
    <m/>
    <m/>
    <m/>
    <m/>
    <m/>
  </r>
  <r>
    <d v="2015-07-06T00:00:00"/>
    <s v="UN-HABITAT"/>
    <s v="UN"/>
    <x v="1"/>
    <s v="SipalKavre"/>
    <s v="DDRC supply"/>
    <s v="Water"/>
    <x v="7"/>
    <m/>
    <m/>
    <m/>
    <s v="Temporary"/>
    <m/>
    <x v="1"/>
    <s v="Completed"/>
    <m/>
    <m/>
    <n v="500"/>
    <m/>
    <m/>
    <m/>
    <m/>
    <n v="500"/>
    <m/>
    <m/>
    <m/>
    <m/>
    <m/>
  </r>
  <r>
    <d v="2015-07-06T00:00:00"/>
    <s v="UN-HABITAT"/>
    <s v="UN"/>
    <x v="1"/>
    <s v="Tatopani"/>
    <s v="Water "/>
    <s v="Water"/>
    <x v="7"/>
    <m/>
    <m/>
    <m/>
    <s v="Temporary"/>
    <m/>
    <x v="1"/>
    <s v="Completed"/>
    <m/>
    <m/>
    <n v="500"/>
    <m/>
    <m/>
    <m/>
    <m/>
    <n v="500"/>
    <m/>
    <m/>
    <m/>
    <m/>
    <m/>
  </r>
  <r>
    <d v="2015-07-06T00:00:00"/>
    <s v="UN-HABITAT"/>
    <s v="UN"/>
    <x v="1"/>
    <s v="Thulopakhar"/>
    <s v="DDRC supply"/>
    <s v="Water"/>
    <x v="7"/>
    <m/>
    <m/>
    <m/>
    <s v="Temporary"/>
    <m/>
    <x v="1"/>
    <s v="Completed"/>
    <m/>
    <m/>
    <n v="500"/>
    <m/>
    <m/>
    <m/>
    <m/>
    <n v="500"/>
    <m/>
    <m/>
    <m/>
    <m/>
    <m/>
  </r>
  <r>
    <d v="2015-07-06T00:00:00"/>
    <s v="UN-HABITAT"/>
    <s v="UN"/>
    <x v="1"/>
    <s v="Whole District"/>
    <m/>
    <s v="Sanitation"/>
    <x v="13"/>
    <m/>
    <m/>
    <m/>
    <s v="Sustainable"/>
    <m/>
    <x v="1"/>
    <s v="Ongoing"/>
    <m/>
    <m/>
    <m/>
    <m/>
    <m/>
    <m/>
    <m/>
    <m/>
    <m/>
    <m/>
    <m/>
    <m/>
    <m/>
  </r>
  <r>
    <d v="2015-07-06T00:00:00"/>
    <s v="UN-HABITAT"/>
    <s v="UN"/>
    <x v="1"/>
    <m/>
    <s v="WFP, AEPCED"/>
    <s v="Assessment"/>
    <x v="1"/>
    <m/>
    <m/>
    <m/>
    <m/>
    <m/>
    <x v="2"/>
    <s v="Ongoing"/>
    <m/>
    <m/>
    <m/>
    <m/>
    <m/>
    <m/>
    <m/>
    <m/>
    <m/>
    <m/>
    <m/>
    <m/>
    <m/>
  </r>
  <r>
    <d v="2015-07-06T00:00:00"/>
    <s v="Water Missions International"/>
    <s v="INGO"/>
    <x v="1"/>
    <s v="Bhimtar"/>
    <m/>
    <s v="Assessment"/>
    <x v="1"/>
    <s v="Water quality testing"/>
    <m/>
    <m/>
    <s v="Temporary"/>
    <m/>
    <x v="1"/>
    <s v="Completed"/>
    <d v="2015-06-06T00:00:00"/>
    <d v="2015-06-06T00:00:00"/>
    <n v="2500"/>
    <m/>
    <m/>
    <m/>
    <m/>
    <n v="2500"/>
    <m/>
    <m/>
    <m/>
    <m/>
    <s v="Site assessment and water quality testing in the community of Bodgaun in Bhimtar VDC Ward # 1 and 9."/>
  </r>
  <r>
    <d v="2015-07-06T00:00:00"/>
    <s v="Water Missions International"/>
    <s v="INGO"/>
    <x v="1"/>
    <s v="Choutara"/>
    <m/>
    <s v="Assessment"/>
    <x v="1"/>
    <s v="Water quality testing"/>
    <m/>
    <m/>
    <s v="Temporary"/>
    <m/>
    <x v="1"/>
    <s v="Completed"/>
    <d v="2015-06-05T00:00:00"/>
    <d v="2015-06-05T00:00:00"/>
    <n v="756"/>
    <m/>
    <m/>
    <m/>
    <m/>
    <n v="756"/>
    <m/>
    <m/>
    <m/>
    <m/>
    <s v="Site assessment and water quality testing in the community of Chhap in Ward 7 of Choutara VDC."/>
  </r>
  <r>
    <d v="2015-07-06T00:00:00"/>
    <s v="Water Missions International"/>
    <s v="INGO"/>
    <x v="1"/>
    <s v="Choutara"/>
    <m/>
    <s v="Assessment"/>
    <x v="1"/>
    <s v="Re-assessing storage capacity"/>
    <m/>
    <m/>
    <s v="Temporary"/>
    <m/>
    <x v="1"/>
    <s v="Completed"/>
    <d v="2015-06-27T00:00:00"/>
    <d v="2015-06-27T00:00:00"/>
    <n v="756"/>
    <m/>
    <m/>
    <m/>
    <m/>
    <n v="756"/>
    <m/>
    <m/>
    <m/>
    <m/>
    <s v="Upon word of the community receiving a pump from NRCS, WMI technical team returned Chhap to assess community storage capacity and existing pipe network in preparation for equipment installation later in the week."/>
  </r>
  <r>
    <d v="2015-07-06T00:00:00"/>
    <s v="Water Missions International"/>
    <s v="INGO"/>
    <x v="1"/>
    <s v="ThuloDhading"/>
    <m/>
    <s v="Assessment"/>
    <x v="1"/>
    <s v="Water Quality testing"/>
    <m/>
    <m/>
    <s v="Temporary"/>
    <m/>
    <x v="0"/>
    <s v="Completed"/>
    <d v="2015-06-17T00:00:00"/>
    <d v="2015-06-17T00:00:00"/>
    <n v="715"/>
    <m/>
    <m/>
    <m/>
    <m/>
    <n v="715"/>
    <m/>
    <m/>
    <m/>
    <m/>
    <s v="Site assessment and water quality testing at Dhurmodaya Higher Secondary School."/>
  </r>
  <r>
    <d v="2015-07-06T00:00:00"/>
    <s v="Water Missions International"/>
    <s v="INGO"/>
    <x v="1"/>
    <s v="ThuloDhading"/>
    <m/>
    <s v="Water"/>
    <x v="3"/>
    <s v="Installation of water treatment equipment"/>
    <m/>
    <m/>
    <s v="Sustainable"/>
    <m/>
    <x v="0"/>
    <s v="Completed"/>
    <d v="2015-06-20T00:00:00"/>
    <d v="2015-06-20T00:00:00"/>
    <n v="715"/>
    <m/>
    <m/>
    <m/>
    <m/>
    <n v="715"/>
    <m/>
    <m/>
    <m/>
    <m/>
    <s v="WMI staff returned to Dhurmodaya Higher Secondary School to install hose, pipe, 1,000 liter tank, 3,000 liter tank and a Living Water Treatment System (LWTS)."/>
  </r>
  <r>
    <d v="2015-07-06T00:00:00"/>
    <s v="Water Missions International"/>
    <s v="INGO"/>
    <x v="1"/>
    <s v="ThuloDhading"/>
    <m/>
    <s v="Water"/>
    <x v="4"/>
    <s v="Fixed pressure issue experienced by treatment system."/>
    <m/>
    <m/>
    <s v="Sustainable"/>
    <m/>
    <x v="0"/>
    <s v="Completed"/>
    <d v="2015-06-26T00:00:00"/>
    <d v="2015-06-26T00:00:00"/>
    <n v="715"/>
    <m/>
    <m/>
    <m/>
    <m/>
    <n v="715"/>
    <m/>
    <m/>
    <m/>
    <m/>
    <s v="After last week's installation of a water treatment system in Dhurmodaya, the system experienced an issue with increased pressure from the existing gravity system. WMI technical team returned to the site to repair and fix the issue using specialty fittings to decrease the pressure. Issue was resolved and community receiving water."/>
  </r>
  <r>
    <d v="2015-07-06T00:00:00"/>
    <s v="Wateraid"/>
    <s v="INGO"/>
    <x v="4"/>
    <s v="Dharmasthali"/>
    <s v="Volunteer"/>
    <s v="Water"/>
    <x v="7"/>
    <s v="Piyush Plus Bottle Distribution"/>
    <n v="25"/>
    <s v="Bottles"/>
    <s v="Temporary"/>
    <s v="WaterAid Nepal"/>
    <x v="1"/>
    <s v="Completed"/>
    <d v="2015-06-13T00:00:00"/>
    <d v="2015-06-13T00:00:00"/>
    <n v="114"/>
    <n v="29"/>
    <n v="33"/>
    <n v="26"/>
    <n v="26"/>
    <n v="114"/>
    <n v="29"/>
    <n v="33"/>
    <n v="26"/>
    <n v="26"/>
    <m/>
  </r>
  <r>
    <d v="2015-07-06T00:00:00"/>
    <s v="WSSDO"/>
    <s v="Government"/>
    <x v="7"/>
    <s v="Prapcha"/>
    <m/>
    <s v="Sanitation"/>
    <x v="0"/>
    <m/>
    <n v="500"/>
    <s v="meter "/>
    <s v="Temporary"/>
    <m/>
    <x v="3"/>
    <s v="Completed"/>
    <d v="2015-05-23T00:00:00"/>
    <d v="2015-07-31T00:00:00"/>
    <n v="110"/>
    <m/>
    <m/>
    <m/>
    <m/>
    <n v="110"/>
    <m/>
    <m/>
    <m/>
    <m/>
    <m/>
  </r>
  <r>
    <d v="2015-07-06T00:00:00"/>
    <s v="WSSDO"/>
    <s v="Government"/>
    <x v="7"/>
    <s v="Prapcha"/>
    <m/>
    <s v="Water"/>
    <x v="3"/>
    <m/>
    <n v="2000"/>
    <s v="meter "/>
    <s v="Sustainable"/>
    <m/>
    <x v="3"/>
    <s v="Completed"/>
    <d v="2015-05-23T00:00:00"/>
    <d v="2015-07-31T00:00:00"/>
    <n v="110"/>
    <m/>
    <m/>
    <m/>
    <m/>
    <n v="110"/>
    <m/>
    <m/>
    <m/>
    <m/>
    <m/>
  </r>
  <r>
    <d v="2015-07-06T00:00:00"/>
    <s v="Wateraid"/>
    <s v="INGO"/>
    <x v="2"/>
    <s v="Thansing"/>
    <s v="Volunteer"/>
    <s v="Water"/>
    <x v="7"/>
    <s v="Piyush Plus"/>
    <n v="20"/>
    <s v="Bottles"/>
    <s v="Temporary"/>
    <s v="WaterAid Nepal"/>
    <x v="1"/>
    <s v="Completed"/>
    <d v="2015-06-13T00:00:00"/>
    <d v="2015-06-13T00:00:00"/>
    <n v="110"/>
    <n v="28"/>
    <n v="32"/>
    <n v="25"/>
    <n v="25"/>
    <n v="110"/>
    <n v="28"/>
    <n v="32"/>
    <n v="25"/>
    <n v="25"/>
    <m/>
  </r>
  <r>
    <d v="2015-07-06T00:00:00"/>
    <s v="Wateraid"/>
    <s v="INGO"/>
    <x v="1"/>
    <s v="Bhimtar"/>
    <s v="Volunteer"/>
    <s v="Water"/>
    <x v="7"/>
    <s v="Piyush Plus"/>
    <n v="55"/>
    <s v="Bottles"/>
    <s v="Temporary"/>
    <s v="WaterAid Nepal"/>
    <x v="1"/>
    <s v="Completed"/>
    <d v="2015-06-13T00:00:00"/>
    <d v="2015-06-13T00:00:00"/>
    <n v="303"/>
    <n v="77"/>
    <n v="87"/>
    <n v="69"/>
    <n v="70"/>
    <n v="303"/>
    <n v="77"/>
    <n v="87"/>
    <n v="69"/>
    <n v="70"/>
    <m/>
  </r>
  <r>
    <d v="2015-07-06T00:00:00"/>
    <s v="Wateraid"/>
    <s v="INGO"/>
    <x v="1"/>
    <s v="Bhimtar"/>
    <s v="Volunteer"/>
    <s v="Water"/>
    <x v="7"/>
    <s v="Aquatabs Distribution"/>
    <n v="500"/>
    <s v="Strips"/>
    <s v="Temporary"/>
    <s v="WaterAid Nepal"/>
    <x v="1"/>
    <s v="Completed"/>
    <d v="2015-06-13T00:00:00"/>
    <d v="2015-06-13T00:00:00"/>
    <n v="1180"/>
    <n v="298"/>
    <n v="339"/>
    <n v="269"/>
    <n v="274"/>
    <n v="1180"/>
    <n v="298"/>
    <n v="339"/>
    <n v="269"/>
    <n v="274"/>
    <m/>
  </r>
  <r>
    <d v="2015-07-06T00:00:00"/>
    <s v="World Health Organization"/>
    <s v="UN"/>
    <x v="17"/>
    <m/>
    <s v="DWSS"/>
    <s v="Water"/>
    <x v="7"/>
    <s v="Bleaching Powder"/>
    <n v="10"/>
    <m/>
    <m/>
    <m/>
    <x v="2"/>
    <m/>
    <m/>
    <m/>
    <n v="0"/>
    <m/>
    <m/>
    <m/>
    <m/>
    <n v="0"/>
    <m/>
    <m/>
    <m/>
    <m/>
    <s v="Bulk chlorination not included in reached total as per cluster guidance"/>
  </r>
  <r>
    <d v="2015-07-06T00:00:00"/>
    <s v="World Health Organization"/>
    <s v="UN"/>
    <x v="0"/>
    <m/>
    <s v="DWSS"/>
    <s v="Water"/>
    <x v="7"/>
    <s v="Bleaching Powder"/>
    <n v="10"/>
    <m/>
    <m/>
    <m/>
    <x v="2"/>
    <m/>
    <m/>
    <m/>
    <n v="0"/>
    <m/>
    <m/>
    <m/>
    <m/>
    <n v="0"/>
    <m/>
    <m/>
    <m/>
    <m/>
    <s v="Bulk chlorination not included in reached total as per cluster guidance"/>
  </r>
  <r>
    <d v="2015-07-06T00:00:00"/>
    <s v="World Health Organization"/>
    <s v="UN"/>
    <x v="1"/>
    <m/>
    <s v="DWSS"/>
    <s v="Water"/>
    <x v="7"/>
    <s v="Bleaching Powder"/>
    <n v="10"/>
    <m/>
    <m/>
    <m/>
    <x v="2"/>
    <m/>
    <m/>
    <m/>
    <n v="0"/>
    <m/>
    <m/>
    <m/>
    <m/>
    <n v="0"/>
    <m/>
    <m/>
    <m/>
    <m/>
    <s v="Bulk chlorination not included in reached total as per cluster guidance"/>
  </r>
  <r>
    <d v="2015-07-06T00:00:00"/>
    <s v="World Vision"/>
    <s v="INGO"/>
    <x v="15"/>
    <s v="Baseshwar"/>
    <m/>
    <s v="Water"/>
    <x v="5"/>
    <s v="Jerry Can"/>
    <n v="22"/>
    <s v="units"/>
    <m/>
    <m/>
    <x v="1"/>
    <s v="Completed"/>
    <m/>
    <d v="2015-06-21T00:00:00"/>
    <n v="55"/>
    <m/>
    <m/>
    <m/>
    <m/>
    <n v="55"/>
    <m/>
    <m/>
    <m/>
    <m/>
    <m/>
  </r>
  <r>
    <d v="2015-07-06T00:00:00"/>
    <s v="World Vision"/>
    <s v="INGO"/>
    <x v="15"/>
    <s v="Baseshwar"/>
    <m/>
    <s v="Water"/>
    <x v="5"/>
    <s v="Jerry Can"/>
    <n v="122"/>
    <s v="units"/>
    <m/>
    <m/>
    <x v="1"/>
    <s v="Completed"/>
    <m/>
    <d v="2015-06-18T00:00:00"/>
    <n v="305"/>
    <m/>
    <m/>
    <m/>
    <m/>
    <n v="305"/>
    <m/>
    <m/>
    <m/>
    <m/>
    <m/>
  </r>
  <r>
    <d v="2015-07-06T00:00:00"/>
    <s v="World Vision"/>
    <s v="INGO"/>
    <x v="15"/>
    <s v="Baseshwar"/>
    <m/>
    <s v="Water"/>
    <x v="5"/>
    <s v="Jerry Can"/>
    <n v="540"/>
    <s v="units"/>
    <m/>
    <m/>
    <x v="1"/>
    <s v="Completed"/>
    <m/>
    <d v="2015-06-17T00:00:00"/>
    <n v="1350"/>
    <m/>
    <m/>
    <m/>
    <m/>
    <n v="1350"/>
    <m/>
    <m/>
    <m/>
    <m/>
    <m/>
  </r>
  <r>
    <d v="2015-07-06T00:00:00"/>
    <s v="World Vision"/>
    <s v="INGO"/>
    <x v="15"/>
    <s v="Baseshwar"/>
    <m/>
    <s v="Water"/>
    <x v="7"/>
    <s v="Aquatab"/>
    <n v="4950"/>
    <s v="units"/>
    <m/>
    <m/>
    <x v="1"/>
    <s v="Completed"/>
    <m/>
    <n v="42176"/>
    <n v="55"/>
    <m/>
    <m/>
    <m/>
    <m/>
    <n v="55"/>
    <m/>
    <m/>
    <m/>
    <m/>
    <m/>
  </r>
  <r>
    <d v="2015-07-06T00:00:00"/>
    <s v="World Vision"/>
    <s v="INGO"/>
    <x v="15"/>
    <s v="Baseshwar"/>
    <m/>
    <s v="Water"/>
    <x v="7"/>
    <s v="Aquatab"/>
    <n v="27450"/>
    <s v="units"/>
    <m/>
    <m/>
    <x v="1"/>
    <s v="Completed"/>
    <m/>
    <n v="42173"/>
    <n v="305"/>
    <m/>
    <m/>
    <m/>
    <m/>
    <n v="305"/>
    <m/>
    <m/>
    <m/>
    <m/>
    <m/>
  </r>
  <r>
    <d v="2015-07-06T00:00:00"/>
    <s v="World Vision"/>
    <s v="INGO"/>
    <x v="15"/>
    <s v="Baseshwar"/>
    <m/>
    <s v="Water"/>
    <x v="7"/>
    <s v="Aquatab"/>
    <n v="121500"/>
    <s v="units"/>
    <m/>
    <m/>
    <x v="1"/>
    <s v="Completed"/>
    <m/>
    <n v="42172"/>
    <n v="1350"/>
    <m/>
    <m/>
    <m/>
    <m/>
    <n v="1350"/>
    <m/>
    <m/>
    <m/>
    <m/>
    <m/>
  </r>
  <r>
    <d v="2015-07-06T00:00:00"/>
    <s v="World Vision"/>
    <s v="INGO"/>
    <x v="15"/>
    <s v="Baseshwor"/>
    <s v="VWCC &amp; SIDS"/>
    <s v="Water"/>
    <x v="5"/>
    <s v="Bucket distribution"/>
    <n v="337"/>
    <m/>
    <m/>
    <m/>
    <x v="2"/>
    <s v="Completed"/>
    <m/>
    <n v="42145"/>
    <n v="1685"/>
    <m/>
    <m/>
    <m/>
    <m/>
    <n v="1685"/>
    <m/>
    <m/>
    <m/>
    <m/>
    <m/>
  </r>
  <r>
    <d v="2015-07-06T00:00:00"/>
    <s v="World Vision"/>
    <s v="INGO"/>
    <x v="15"/>
    <s v="Baseshwor"/>
    <m/>
    <s v="Hygiene"/>
    <x v="6"/>
    <s v="Hygiene Kit"/>
    <n v="350"/>
    <s v="packages"/>
    <s v="Temporary"/>
    <m/>
    <x v="1"/>
    <s v="Completed"/>
    <d v="2015-05-18T00:00:00"/>
    <d v="2015-05-18T00:00:00"/>
    <n v="1750"/>
    <m/>
    <m/>
    <m/>
    <m/>
    <n v="1750"/>
    <m/>
    <m/>
    <m/>
    <m/>
    <m/>
  </r>
  <r>
    <d v="2015-07-06T00:00:00"/>
    <s v="World Vision"/>
    <s v="INGO"/>
    <x v="15"/>
    <s v="BhuwaneshoriGwaltar"/>
    <s v="VWCC &amp; SIDS"/>
    <s v="Water"/>
    <x v="5"/>
    <s v="Bucket distribution"/>
    <n v="327"/>
    <m/>
    <m/>
    <m/>
    <x v="2"/>
    <s v="Completed"/>
    <m/>
    <n v="42142"/>
    <n v="1635"/>
    <m/>
    <m/>
    <m/>
    <m/>
    <n v="1635"/>
    <m/>
    <m/>
    <m/>
    <m/>
    <m/>
  </r>
  <r>
    <d v="2015-07-06T00:00:00"/>
    <s v="World Vision"/>
    <s v="INGO"/>
    <x v="15"/>
    <s v="BhuwaneshoriGwaltar"/>
    <m/>
    <s v="Hygiene"/>
    <x v="6"/>
    <s v="Hygiene Kit"/>
    <n v="327"/>
    <s v="packages"/>
    <s v="Temporary"/>
    <m/>
    <x v="1"/>
    <s v="Completed"/>
    <n v="42145"/>
    <n v="42145"/>
    <n v="1635"/>
    <m/>
    <m/>
    <m/>
    <m/>
    <n v="1635"/>
    <m/>
    <m/>
    <m/>
    <m/>
    <m/>
  </r>
  <r>
    <d v="2015-07-06T00:00:00"/>
    <s v="World Vision"/>
    <s v="INGO"/>
    <x v="15"/>
    <s v="Bitijor Bagaincha"/>
    <m/>
    <s v="Water"/>
    <x v="5"/>
    <s v="Bucket"/>
    <n v="3"/>
    <s v="units"/>
    <m/>
    <m/>
    <x v="1"/>
    <s v="Completed"/>
    <m/>
    <d v="2015-06-24T00:00:00"/>
    <n v="15"/>
    <m/>
    <m/>
    <m/>
    <m/>
    <n v="15"/>
    <m/>
    <m/>
    <m/>
    <m/>
    <m/>
  </r>
  <r>
    <d v="2015-07-06T00:00:00"/>
    <s v="World Vision"/>
    <s v="INGO"/>
    <x v="15"/>
    <s v="Bitijor Bagaincha"/>
    <m/>
    <s v="Water"/>
    <x v="5"/>
    <s v="Jerry Can"/>
    <n v="298"/>
    <s v="units"/>
    <m/>
    <m/>
    <x v="1"/>
    <s v="Completed"/>
    <m/>
    <d v="2015-06-24T00:00:00"/>
    <n v="745"/>
    <m/>
    <m/>
    <m/>
    <m/>
    <n v="745"/>
    <m/>
    <m/>
    <m/>
    <m/>
    <m/>
  </r>
  <r>
    <d v="2015-07-06T00:00:00"/>
    <s v="World Vision"/>
    <s v="INGO"/>
    <x v="15"/>
    <s v="Bitijor Bagaincha"/>
    <m/>
    <s v="Hygiene"/>
    <x v="6"/>
    <s v="Hygiene Kit"/>
    <n v="3"/>
    <s v="units"/>
    <m/>
    <m/>
    <x v="1"/>
    <s v="Completed"/>
    <m/>
    <d v="2015-06-24T00:00:00"/>
    <n v="15"/>
    <m/>
    <m/>
    <m/>
    <m/>
    <n v="15"/>
    <m/>
    <m/>
    <m/>
    <m/>
    <m/>
  </r>
  <r>
    <d v="2015-07-06T00:00:00"/>
    <s v="World Vision"/>
    <s v="INGO"/>
    <x v="15"/>
    <s v="Bitijor Bagaincha"/>
    <m/>
    <s v="Water"/>
    <x v="7"/>
    <s v="Aquatab"/>
    <n v="67050"/>
    <s v="units"/>
    <m/>
    <m/>
    <x v="1"/>
    <s v="Completed"/>
    <m/>
    <n v="42179"/>
    <n v="745"/>
    <m/>
    <m/>
    <m/>
    <m/>
    <n v="745"/>
    <m/>
    <m/>
    <m/>
    <m/>
    <m/>
  </r>
  <r>
    <d v="2015-07-06T00:00:00"/>
    <s v="World Vision"/>
    <s v="INGO"/>
    <x v="15"/>
    <s v="BitijorBagaiya"/>
    <s v="VWCC &amp; SIDS"/>
    <s v="Water"/>
    <x v="5"/>
    <s v="Bucket distribution"/>
    <n v="146"/>
    <m/>
    <m/>
    <m/>
    <x v="2"/>
    <s v="Completed"/>
    <m/>
    <n v="42148"/>
    <n v="730"/>
    <m/>
    <m/>
    <m/>
    <m/>
    <n v="730"/>
    <m/>
    <m/>
    <m/>
    <m/>
    <m/>
  </r>
  <r>
    <d v="2015-07-06T00:00:00"/>
    <s v="World Vision"/>
    <s v="INGO"/>
    <x v="15"/>
    <s v="Dudbhanjyang"/>
    <s v="VWCC &amp; SIDS"/>
    <s v="Water"/>
    <x v="5"/>
    <s v="Bucket distribution"/>
    <n v="300"/>
    <m/>
    <m/>
    <m/>
    <x v="2"/>
    <s v="Completed"/>
    <m/>
    <n v="42144"/>
    <n v="1500"/>
    <m/>
    <m/>
    <m/>
    <m/>
    <n v="1500"/>
    <m/>
    <m/>
    <m/>
    <m/>
    <m/>
  </r>
  <r>
    <d v="2015-07-06T00:00:00"/>
    <s v="World Vision"/>
    <s v="INGO"/>
    <x v="15"/>
    <s v="Dudbhanjyang"/>
    <m/>
    <s v="Hygiene"/>
    <x v="6"/>
    <s v="Hygiene Kit"/>
    <n v="300"/>
    <s v="packages"/>
    <s v="Temporary"/>
    <m/>
    <x v="1"/>
    <s v="Completed"/>
    <d v="2015-05-20T00:00:00"/>
    <n v="42144"/>
    <n v="1500"/>
    <m/>
    <m/>
    <m/>
    <m/>
    <n v="1500"/>
    <m/>
    <m/>
    <m/>
    <m/>
    <m/>
  </r>
  <r>
    <d v="2015-07-06T00:00:00"/>
    <s v="World Vision"/>
    <s v="INGO"/>
    <x v="15"/>
    <s v="Kamalamai N.P."/>
    <m/>
    <s v="Water"/>
    <x v="5"/>
    <s v="Bucket"/>
    <n v="150"/>
    <s v="units"/>
    <s v="Sustainable"/>
    <m/>
    <x v="1"/>
    <s v="Completed"/>
    <m/>
    <n v="42158"/>
    <n v="750"/>
    <m/>
    <m/>
    <m/>
    <m/>
    <n v="750"/>
    <m/>
    <m/>
    <m/>
    <m/>
    <m/>
  </r>
  <r>
    <d v="2015-07-06T00:00:00"/>
    <s v="World Vision"/>
    <s v="INGO"/>
    <x v="15"/>
    <s v="Kamalamai N.P."/>
    <m/>
    <s v="Hygiene"/>
    <x v="6"/>
    <s v="Hygiene Kit"/>
    <n v="150"/>
    <s v="packages"/>
    <s v="Temporary"/>
    <m/>
    <x v="1"/>
    <s v="Completed"/>
    <m/>
    <d v="2015-06-03T00:00:00"/>
    <n v="750"/>
    <m/>
    <m/>
    <m/>
    <m/>
    <n v="750"/>
    <m/>
    <m/>
    <m/>
    <m/>
    <m/>
  </r>
  <r>
    <d v="2015-07-06T00:00:00"/>
    <s v="World Vision"/>
    <s v="INGO"/>
    <x v="15"/>
    <s v="Khangsang"/>
    <m/>
    <s v="Water"/>
    <x v="5"/>
    <s v="Jerry Can"/>
    <n v="620"/>
    <s v="units"/>
    <m/>
    <m/>
    <x v="1"/>
    <s v="Completed"/>
    <m/>
    <n v="42182"/>
    <n v="1550"/>
    <m/>
    <m/>
    <m/>
    <m/>
    <n v="1550"/>
    <m/>
    <m/>
    <m/>
    <m/>
    <m/>
  </r>
  <r>
    <d v="2015-07-06T00:00:00"/>
    <s v="World Vision"/>
    <s v="INGO"/>
    <x v="15"/>
    <s v="Khangsang"/>
    <s v="VWCC &amp; SIDS"/>
    <s v="Water"/>
    <x v="5"/>
    <s v="Bucket distribution"/>
    <n v="320"/>
    <m/>
    <m/>
    <m/>
    <x v="2"/>
    <s v="Completed"/>
    <m/>
    <d v="2015-05-21T00:00:00"/>
    <n v="1370"/>
    <m/>
    <m/>
    <m/>
    <m/>
    <n v="1370"/>
    <m/>
    <m/>
    <m/>
    <m/>
    <m/>
  </r>
  <r>
    <d v="2015-07-06T00:00:00"/>
    <s v="World Vision"/>
    <s v="INGO"/>
    <x v="15"/>
    <s v="KhangSang"/>
    <m/>
    <s v="Hygiene"/>
    <x v="6"/>
    <s v="Hygiene Kit"/>
    <n v="320"/>
    <s v="packages"/>
    <s v="Temporary"/>
    <m/>
    <x v="1"/>
    <s v="Completed"/>
    <d v="2015-05-21T00:00:00"/>
    <d v="2015-05-21T00:00:00"/>
    <n v="1600"/>
    <m/>
    <m/>
    <m/>
    <m/>
    <n v="1600"/>
    <m/>
    <m/>
    <m/>
    <m/>
    <m/>
  </r>
  <r>
    <d v="2015-07-06T00:00:00"/>
    <s v="World Vision"/>
    <s v="INGO"/>
    <x v="15"/>
    <s v="Khangsang"/>
    <m/>
    <s v="Water"/>
    <x v="7"/>
    <s v="Aquatab"/>
    <n v="139500"/>
    <s v="units"/>
    <m/>
    <m/>
    <x v="1"/>
    <s v="Completed"/>
    <m/>
    <d v="2015-06-27T00:00:00"/>
    <n v="1550"/>
    <m/>
    <m/>
    <m/>
    <m/>
    <n v="1550"/>
    <m/>
    <m/>
    <m/>
    <m/>
    <m/>
  </r>
  <r>
    <d v="2015-07-06T00:00:00"/>
    <s v="World Vision"/>
    <s v="INGO"/>
    <x v="15"/>
    <s v="Kholagaun"/>
    <m/>
    <s v="Water"/>
    <x v="5"/>
    <s v="Jerry Can"/>
    <n v="76"/>
    <s v="units"/>
    <m/>
    <m/>
    <x v="1"/>
    <s v="Completed"/>
    <m/>
    <n v="42179"/>
    <n v="190"/>
    <m/>
    <m/>
    <m/>
    <m/>
    <n v="190"/>
    <m/>
    <m/>
    <m/>
    <m/>
    <m/>
  </r>
  <r>
    <d v="2015-07-06T00:00:00"/>
    <s v="World Vision"/>
    <s v="INGO"/>
    <x v="15"/>
    <s v="Kholagaun"/>
    <m/>
    <s v="Water"/>
    <x v="5"/>
    <s v="Jerry Can"/>
    <n v="136"/>
    <s v="units"/>
    <m/>
    <m/>
    <x v="1"/>
    <s v="Completed"/>
    <m/>
    <n v="42177"/>
    <n v="340"/>
    <m/>
    <m/>
    <m/>
    <m/>
    <n v="340"/>
    <m/>
    <m/>
    <m/>
    <m/>
    <m/>
  </r>
  <r>
    <d v="2015-07-06T00:00:00"/>
    <s v="World Vision"/>
    <s v="INGO"/>
    <x v="15"/>
    <s v="Kholagaun"/>
    <m/>
    <s v="Water"/>
    <x v="5"/>
    <s v="Bucket"/>
    <n v="78"/>
    <s v="units"/>
    <s v="Sustainable"/>
    <m/>
    <x v="1"/>
    <s v="Completed"/>
    <m/>
    <n v="42151"/>
    <n v="390"/>
    <m/>
    <m/>
    <m/>
    <m/>
    <n v="390"/>
    <m/>
    <m/>
    <m/>
    <m/>
    <m/>
  </r>
  <r>
    <d v="2015-07-06T00:00:00"/>
    <s v="World Vision"/>
    <s v="INGO"/>
    <x v="15"/>
    <s v="Kholagaun"/>
    <m/>
    <s v="Hygiene"/>
    <x v="6"/>
    <s v="Hygiene Kit"/>
    <n v="78"/>
    <s v="packages"/>
    <s v="Temporary"/>
    <m/>
    <x v="1"/>
    <s v="Completed"/>
    <m/>
    <d v="2015-05-27T00:00:00"/>
    <n v="390"/>
    <m/>
    <m/>
    <m/>
    <m/>
    <n v="390"/>
    <m/>
    <m/>
    <m/>
    <m/>
    <m/>
  </r>
  <r>
    <d v="2015-07-06T00:00:00"/>
    <s v="World Vision"/>
    <s v="INGO"/>
    <x v="15"/>
    <s v="Kholagaun"/>
    <m/>
    <s v="Water"/>
    <x v="7"/>
    <s v="Aquatab"/>
    <n v="17100"/>
    <s v="units"/>
    <m/>
    <m/>
    <x v="1"/>
    <s v="Completed"/>
    <m/>
    <n v="42179"/>
    <n v="190"/>
    <m/>
    <m/>
    <m/>
    <m/>
    <n v="190"/>
    <m/>
    <m/>
    <m/>
    <m/>
    <m/>
  </r>
  <r>
    <d v="2015-07-06T00:00:00"/>
    <s v="World Vision"/>
    <s v="INGO"/>
    <x v="15"/>
    <s v="Kholagaun"/>
    <m/>
    <s v="Water"/>
    <x v="7"/>
    <s v="Aquatab"/>
    <n v="30600"/>
    <s v="units"/>
    <m/>
    <m/>
    <x v="1"/>
    <s v="Completed"/>
    <m/>
    <d v="2015-06-22T00:00:00"/>
    <n v="340"/>
    <m/>
    <m/>
    <m/>
    <m/>
    <n v="340"/>
    <m/>
    <m/>
    <m/>
    <m/>
    <m/>
  </r>
  <r>
    <d v="2015-07-06T00:00:00"/>
    <s v="World Vision"/>
    <s v="INGO"/>
    <x v="15"/>
    <s v="Lampantar"/>
    <m/>
    <s v="Water"/>
    <x v="5"/>
    <s v="Bucket"/>
    <n v="1"/>
    <s v="units"/>
    <s v="Sustainable"/>
    <m/>
    <x v="1"/>
    <s v="Completed"/>
    <m/>
    <n v="42166"/>
    <n v="5"/>
    <m/>
    <m/>
    <m/>
    <m/>
    <n v="5"/>
    <m/>
    <m/>
    <m/>
    <m/>
    <m/>
  </r>
  <r>
    <d v="2015-07-06T00:00:00"/>
    <s v="World Vision"/>
    <s v="INGO"/>
    <x v="15"/>
    <s v="Lampantar"/>
    <m/>
    <s v="Water"/>
    <x v="5"/>
    <s v="Bucket"/>
    <n v="158"/>
    <s v="units"/>
    <s v="Sustainable"/>
    <m/>
    <x v="1"/>
    <s v="Completed"/>
    <m/>
    <n v="42159"/>
    <n v="790"/>
    <m/>
    <m/>
    <m/>
    <m/>
    <n v="790"/>
    <m/>
    <m/>
    <m/>
    <m/>
    <m/>
  </r>
  <r>
    <d v="2015-07-06T00:00:00"/>
    <s v="World Vision"/>
    <s v="INGO"/>
    <x v="15"/>
    <s v="Lampantar"/>
    <m/>
    <s v="Water"/>
    <x v="5"/>
    <s v="Jerry Can"/>
    <n v="318"/>
    <s v="units"/>
    <s v="Sustainable"/>
    <m/>
    <x v="1"/>
    <s v="Completed"/>
    <m/>
    <n v="42166"/>
    <n v="795"/>
    <m/>
    <m/>
    <m/>
    <m/>
    <n v="795"/>
    <m/>
    <m/>
    <m/>
    <m/>
    <m/>
  </r>
  <r>
    <d v="2015-07-06T00:00:00"/>
    <s v="World Vision"/>
    <s v="INGO"/>
    <x v="15"/>
    <s v="Lampantar"/>
    <m/>
    <s v="Hygiene"/>
    <x v="6"/>
    <s v="Hygiene Kit"/>
    <n v="1"/>
    <s v="units"/>
    <s v="Temporary"/>
    <m/>
    <x v="1"/>
    <s v="Completed"/>
    <m/>
    <n v="42166"/>
    <n v="5"/>
    <m/>
    <m/>
    <m/>
    <m/>
    <n v="5"/>
    <m/>
    <m/>
    <m/>
    <m/>
    <m/>
  </r>
  <r>
    <d v="2015-07-06T00:00:00"/>
    <s v="World Vision"/>
    <s v="INGO"/>
    <x v="15"/>
    <s v="Lampantar"/>
    <m/>
    <s v="Hygiene"/>
    <x v="6"/>
    <s v="Hygiene Kit"/>
    <n v="158"/>
    <s v="packages"/>
    <s v="Temporary"/>
    <m/>
    <x v="1"/>
    <s v="Completed"/>
    <m/>
    <n v="42159"/>
    <n v="790"/>
    <m/>
    <m/>
    <m/>
    <m/>
    <n v="790"/>
    <m/>
    <m/>
    <m/>
    <m/>
    <m/>
  </r>
  <r>
    <d v="2015-07-06T00:00:00"/>
    <s v="World Vision"/>
    <s v="INGO"/>
    <x v="15"/>
    <s v="Lampantar"/>
    <m/>
    <s v="Water"/>
    <x v="7"/>
    <s v="Aquatab"/>
    <n v="71550"/>
    <s v="units"/>
    <s v="Temporary"/>
    <m/>
    <x v="1"/>
    <s v="Completed"/>
    <m/>
    <n v="42166"/>
    <n v="795"/>
    <m/>
    <m/>
    <m/>
    <m/>
    <n v="795"/>
    <m/>
    <m/>
    <m/>
    <m/>
    <m/>
  </r>
  <r>
    <d v="2015-07-06T00:00:00"/>
    <s v="World Vision"/>
    <s v="INGO"/>
    <x v="15"/>
    <s v="Solpathana"/>
    <m/>
    <s v="Water"/>
    <x v="5"/>
    <s v="Jerry Can"/>
    <n v="468"/>
    <s v="units"/>
    <m/>
    <m/>
    <x v="1"/>
    <s v="Completed"/>
    <m/>
    <d v="2015-06-23T00:00:00"/>
    <n v="1170"/>
    <m/>
    <m/>
    <m/>
    <m/>
    <n v="1170"/>
    <m/>
    <m/>
    <m/>
    <m/>
    <m/>
  </r>
  <r>
    <d v="2015-07-06T00:00:00"/>
    <s v="World Vision"/>
    <s v="INGO"/>
    <x v="15"/>
    <s v="Solpathana"/>
    <m/>
    <s v="Water"/>
    <x v="5"/>
    <s v="Bucket"/>
    <n v="250"/>
    <s v="units"/>
    <s v="Sustainable"/>
    <m/>
    <x v="1"/>
    <s v="Completed"/>
    <m/>
    <d v="2015-05-25T00:00:00"/>
    <n v="1250"/>
    <m/>
    <m/>
    <m/>
    <m/>
    <n v="1250"/>
    <m/>
    <m/>
    <m/>
    <m/>
    <m/>
  </r>
  <r>
    <d v="2015-07-06T00:00:00"/>
    <s v="World Vision"/>
    <s v="INGO"/>
    <x v="15"/>
    <s v="Solpathana"/>
    <m/>
    <s v="Hygiene"/>
    <x v="6"/>
    <s v="Hygiene Kit"/>
    <n v="250"/>
    <s v="packages"/>
    <s v="Temporary"/>
    <m/>
    <x v="1"/>
    <s v="Completed"/>
    <m/>
    <n v="42149"/>
    <n v="1250"/>
    <m/>
    <m/>
    <m/>
    <m/>
    <n v="1250"/>
    <m/>
    <m/>
    <m/>
    <m/>
    <m/>
  </r>
  <r>
    <d v="2015-07-06T00:00:00"/>
    <s v="World Vision"/>
    <s v="INGO"/>
    <x v="15"/>
    <s v="Solpathana"/>
    <m/>
    <s v="Water"/>
    <x v="7"/>
    <s v="Aquatab"/>
    <n v="105300"/>
    <s v="units"/>
    <m/>
    <m/>
    <x v="1"/>
    <s v="Completed"/>
    <m/>
    <d v="2015-06-23T00:00:00"/>
    <n v="1170"/>
    <m/>
    <m/>
    <m/>
    <m/>
    <n v="1170"/>
    <m/>
    <m/>
    <m/>
    <m/>
    <m/>
  </r>
  <r>
    <d v="2015-07-06T00:00:00"/>
    <s v="World Vision"/>
    <s v="INGO"/>
    <x v="15"/>
    <s v="Sumnampokhari"/>
    <m/>
    <s v="Water"/>
    <x v="5"/>
    <s v="Jerry Can"/>
    <n v="448"/>
    <s v="units"/>
    <m/>
    <m/>
    <x v="1"/>
    <s v="Completed"/>
    <m/>
    <n v="42180"/>
    <n v="1120"/>
    <m/>
    <m/>
    <m/>
    <m/>
    <n v="1120"/>
    <m/>
    <m/>
    <m/>
    <m/>
    <m/>
  </r>
  <r>
    <d v="2015-07-06T00:00:00"/>
    <s v="World Vision"/>
    <s v="INGO"/>
    <x v="15"/>
    <s v="Sumnampokhari"/>
    <m/>
    <s v="Water"/>
    <x v="7"/>
    <s v="Aquatab"/>
    <n v="100800"/>
    <s v="units"/>
    <m/>
    <m/>
    <x v="1"/>
    <s v="Completed"/>
    <m/>
    <n v="42180"/>
    <n v="1120"/>
    <m/>
    <m/>
    <m/>
    <m/>
    <n v="1120"/>
    <m/>
    <m/>
    <m/>
    <m/>
    <m/>
  </r>
  <r>
    <d v="2015-07-06T00:00:00"/>
    <s v="World Vision"/>
    <s v="INGO"/>
    <x v="15"/>
    <s v="SunamPokhari"/>
    <m/>
    <s v="Water"/>
    <x v="5"/>
    <s v="Bucket"/>
    <n v="227"/>
    <s v="units"/>
    <s v="Sustainable"/>
    <m/>
    <x v="1"/>
    <s v="Completed"/>
    <m/>
    <d v="2015-05-30T00:00:00"/>
    <n v="1135"/>
    <m/>
    <m/>
    <m/>
    <m/>
    <n v="1135"/>
    <m/>
    <m/>
    <m/>
    <m/>
    <m/>
  </r>
  <r>
    <d v="2015-07-06T00:00:00"/>
    <s v="World Vision"/>
    <s v="INGO"/>
    <x v="15"/>
    <s v="SunamPokhari"/>
    <m/>
    <s v="Hygiene"/>
    <x v="6"/>
    <s v="Hygiene Kit"/>
    <n v="227"/>
    <s v="packages"/>
    <s v="Temporary"/>
    <m/>
    <x v="1"/>
    <s v="Completed"/>
    <m/>
    <n v="42154"/>
    <n v="1135"/>
    <m/>
    <m/>
    <m/>
    <m/>
    <n v="1135"/>
    <m/>
    <m/>
    <m/>
    <m/>
    <m/>
  </r>
  <r>
    <d v="2015-07-06T00:00:00"/>
    <s v="World Vision"/>
    <s v="INGO"/>
    <x v="15"/>
    <s v="Tinkanya"/>
    <m/>
    <s v="Water"/>
    <x v="5"/>
    <s v="Jerry Can"/>
    <n v="478"/>
    <s v="units"/>
    <m/>
    <m/>
    <x v="1"/>
    <s v="Completed"/>
    <m/>
    <d v="2015-06-22T00:00:00"/>
    <n v="1195"/>
    <m/>
    <m/>
    <m/>
    <m/>
    <n v="1195"/>
    <m/>
    <m/>
    <m/>
    <m/>
    <m/>
  </r>
  <r>
    <d v="2015-07-06T00:00:00"/>
    <s v="World Vision"/>
    <s v="INGO"/>
    <x v="15"/>
    <s v="Tinkanya"/>
    <m/>
    <s v="Water"/>
    <x v="5"/>
    <s v="Bucket"/>
    <n v="240"/>
    <s v="units"/>
    <s v="Sustainable"/>
    <m/>
    <x v="1"/>
    <s v="Completed"/>
    <m/>
    <d v="2015-05-26T00:00:00"/>
    <n v="1200"/>
    <m/>
    <m/>
    <m/>
    <m/>
    <n v="1200"/>
    <m/>
    <m/>
    <m/>
    <m/>
    <m/>
  </r>
  <r>
    <d v="2015-07-06T00:00:00"/>
    <s v="World Vision"/>
    <s v="INGO"/>
    <x v="15"/>
    <s v="Tinkanya"/>
    <m/>
    <s v="Water"/>
    <x v="5"/>
    <s v="Jerry Can"/>
    <n v="2"/>
    <s v="units"/>
    <m/>
    <m/>
    <x v="1"/>
    <s v="Completed"/>
    <m/>
    <d v="2015-06-25T00:00:00"/>
    <n v="5"/>
    <m/>
    <m/>
    <m/>
    <m/>
    <n v="5"/>
    <m/>
    <m/>
    <m/>
    <m/>
    <m/>
  </r>
  <r>
    <d v="2015-07-06T00:00:00"/>
    <s v="World Vision"/>
    <s v="INGO"/>
    <x v="15"/>
    <s v="Tinkanya"/>
    <m/>
    <s v="Hygiene"/>
    <x v="6"/>
    <s v="Hygiene Kit"/>
    <n v="240"/>
    <s v="packages"/>
    <s v="Temporary"/>
    <m/>
    <x v="1"/>
    <s v="Completed"/>
    <m/>
    <d v="2015-05-26T00:00:00"/>
    <n v="1200"/>
    <m/>
    <m/>
    <m/>
    <m/>
    <n v="1200"/>
    <m/>
    <m/>
    <m/>
    <m/>
    <m/>
  </r>
  <r>
    <d v="2015-07-06T00:00:00"/>
    <s v="World Vision"/>
    <s v="INGO"/>
    <x v="15"/>
    <s v="Tinkanya"/>
    <m/>
    <s v="Water"/>
    <x v="7"/>
    <s v="Aquatab"/>
    <n v="450"/>
    <s v="units"/>
    <m/>
    <m/>
    <x v="1"/>
    <s v="Completed"/>
    <m/>
    <d v="2015-06-25T00:00:00"/>
    <n v="5"/>
    <m/>
    <m/>
    <m/>
    <m/>
    <n v="5"/>
    <m/>
    <m/>
    <m/>
    <m/>
    <m/>
  </r>
  <r>
    <d v="2015-07-06T00:00:00"/>
    <s v="World Vision"/>
    <s v="INGO"/>
    <x v="15"/>
    <s v="Tinkanya"/>
    <m/>
    <s v="Water"/>
    <x v="7"/>
    <s v="Aquatab"/>
    <n v="107550"/>
    <s v="units"/>
    <m/>
    <m/>
    <x v="1"/>
    <s v="Completed"/>
    <m/>
    <d v="2015-06-22T00:00:00"/>
    <n v="1195"/>
    <m/>
    <m/>
    <m/>
    <m/>
    <n v="1195"/>
    <m/>
    <m/>
    <m/>
    <m/>
    <m/>
  </r>
  <r>
    <d v="2015-07-06T00:00:00"/>
    <s v="World Vision"/>
    <s v="INGO"/>
    <x v="1"/>
    <s v="Fulpingkot"/>
    <m/>
    <s v="Water"/>
    <x v="5"/>
    <s v="Bucket"/>
    <n v="600"/>
    <s v="units"/>
    <s v="Sustainable"/>
    <m/>
    <x v="1"/>
    <s v="Completed"/>
    <m/>
    <d v="2015-05-27T00:00:00"/>
    <n v="3000"/>
    <m/>
    <m/>
    <m/>
    <m/>
    <n v="3000"/>
    <m/>
    <m/>
    <m/>
    <m/>
    <m/>
  </r>
  <r>
    <d v="2015-07-06T00:00:00"/>
    <s v="World Vision"/>
    <s v="INGO"/>
    <x v="1"/>
    <s v="Fulpingkot"/>
    <m/>
    <s v="Hygiene"/>
    <x v="6"/>
    <s v="Hygiene Kit"/>
    <n v="1181"/>
    <s v="packages"/>
    <s v="Temporary"/>
    <m/>
    <x v="1"/>
    <s v="Completed"/>
    <m/>
    <d v="2015-06-04T00:00:00"/>
    <n v="5905"/>
    <m/>
    <m/>
    <m/>
    <m/>
    <n v="5905"/>
    <m/>
    <m/>
    <m/>
    <m/>
    <m/>
  </r>
  <r>
    <d v="2015-07-06T00:00:00"/>
    <s v="World Vision"/>
    <s v="INGO"/>
    <x v="1"/>
    <s v="Fulpingkot"/>
    <m/>
    <s v="Water"/>
    <x v="2"/>
    <s v="Bucket (581) + Jerry can (1162)+ Aquatab (261450)"/>
    <n v="581"/>
    <s v="units"/>
    <s v="Sustainable"/>
    <m/>
    <x v="1"/>
    <s v="Completed"/>
    <m/>
    <d v="2015-06-04T00:00:00"/>
    <n v="2905"/>
    <m/>
    <m/>
    <m/>
    <m/>
    <n v="2905"/>
    <m/>
    <m/>
    <m/>
    <m/>
    <m/>
  </r>
  <r>
    <d v="2015-07-06T00:00:00"/>
    <s v="World Vision"/>
    <s v="INGO"/>
    <x v="1"/>
    <s v="Fulpinkot"/>
    <m/>
    <s v="Water"/>
    <x v="5"/>
    <s v="Bucket"/>
    <n v="581"/>
    <s v="units"/>
    <s v="Sustainable"/>
    <m/>
    <x v="1"/>
    <s v="Completed"/>
    <m/>
    <d v="2015-06-04T00:00:00"/>
    <n v="2905"/>
    <m/>
    <m/>
    <m/>
    <m/>
    <n v="2905"/>
    <m/>
    <m/>
    <m/>
    <m/>
    <m/>
  </r>
  <r>
    <d v="2015-07-06T00:00:00"/>
    <s v="World Vision"/>
    <s v="INGO"/>
    <x v="1"/>
    <s v="Fulpinkot"/>
    <m/>
    <s v="Water"/>
    <x v="5"/>
    <s v="Jerry Can"/>
    <n v="1162"/>
    <s v="units"/>
    <s v="Sustainable"/>
    <m/>
    <x v="1"/>
    <s v="Completed"/>
    <m/>
    <d v="2015-06-04T00:00:00"/>
    <n v="2905"/>
    <m/>
    <m/>
    <m/>
    <m/>
    <n v="2905"/>
    <m/>
    <m/>
    <m/>
    <m/>
    <m/>
  </r>
  <r>
    <d v="2015-07-06T00:00:00"/>
    <s v="World Vision"/>
    <s v="INGO"/>
    <x v="1"/>
    <s v="Fulpinkot"/>
    <m/>
    <s v="Hygiene"/>
    <x v="6"/>
    <s v="Hygiene"/>
    <n v="581"/>
    <s v="packages"/>
    <s v="Temporary"/>
    <m/>
    <x v="1"/>
    <s v="Completed"/>
    <m/>
    <d v="2015-06-04T00:00:00"/>
    <n v="2905"/>
    <m/>
    <m/>
    <m/>
    <m/>
    <n v="2905"/>
    <m/>
    <m/>
    <m/>
    <m/>
    <m/>
  </r>
  <r>
    <d v="2015-07-06T00:00:00"/>
    <s v="World Vision"/>
    <s v="INGO"/>
    <x v="1"/>
    <s v="Fulpinkot"/>
    <m/>
    <s v="Water"/>
    <x v="7"/>
    <s v="Aquatab"/>
    <n v="261450"/>
    <s v="units"/>
    <s v="Temporary"/>
    <m/>
    <x v="1"/>
    <s v="Completed"/>
    <m/>
    <d v="2015-06-04T00:00:00"/>
    <n v="2905"/>
    <m/>
    <m/>
    <m/>
    <m/>
    <n v="2905"/>
    <m/>
    <m/>
    <m/>
    <m/>
    <m/>
  </r>
  <r>
    <d v="2015-07-06T00:00:00"/>
    <s v="World Vision"/>
    <s v="INGO"/>
    <x v="1"/>
    <s v="Kubhinde"/>
    <m/>
    <s v="Hygiene"/>
    <x v="6"/>
    <s v="Hygiene Kit"/>
    <n v="886"/>
    <s v="packages"/>
    <s v="Temporary"/>
    <m/>
    <x v="1"/>
    <s v="Completed"/>
    <d v="2015-05-20T00:00:00"/>
    <d v="2015-05-20T00:00:00"/>
    <n v="4430"/>
    <m/>
    <m/>
    <m/>
    <m/>
    <n v="4430"/>
    <m/>
    <m/>
    <m/>
    <m/>
    <m/>
  </r>
  <r>
    <d v="2015-07-06T00:00:00"/>
    <s v="World Vision"/>
    <s v="INGO"/>
    <x v="1"/>
    <s v="Kubhinde"/>
    <m/>
    <s v="Institutional_WASH"/>
    <x v="12"/>
    <s v="School toilets"/>
    <n v="4"/>
    <s v="units"/>
    <s v="Sustainable"/>
    <m/>
    <x v="0"/>
    <s v="Completed"/>
    <m/>
    <d v="2015-06-22T00:00:00"/>
    <n v="300"/>
    <m/>
    <m/>
    <m/>
    <m/>
    <n v="300"/>
    <m/>
    <m/>
    <m/>
    <m/>
    <m/>
  </r>
  <r>
    <d v="2015-07-06T00:00:00"/>
    <s v="World Vision"/>
    <s v="INGO"/>
    <x v="1"/>
    <s v="Sanusiruwari"/>
    <m/>
    <s v="Water"/>
    <x v="5"/>
    <s v="Bucket"/>
    <n v="350"/>
    <s v="units"/>
    <s v="Sustainable"/>
    <m/>
    <x v="1"/>
    <s v="Completed"/>
    <m/>
    <d v="2015-05-31T00:00:00"/>
    <n v="1750"/>
    <m/>
    <m/>
    <m/>
    <m/>
    <n v="1750"/>
    <m/>
    <m/>
    <m/>
    <m/>
    <m/>
  </r>
  <r>
    <d v="2015-07-06T00:00:00"/>
    <s v="World Vision"/>
    <s v="INGO"/>
    <x v="1"/>
    <s v="Sanusiruwari"/>
    <m/>
    <s v="Hygiene"/>
    <x v="6"/>
    <s v="Hygiene Kit"/>
    <n v="350"/>
    <s v="packages"/>
    <s v="Temporary"/>
    <m/>
    <x v="1"/>
    <s v="Completed"/>
    <m/>
    <n v="42155"/>
    <n v="1750"/>
    <m/>
    <m/>
    <m/>
    <m/>
    <n v="1750"/>
    <m/>
    <m/>
    <m/>
    <m/>
    <m/>
  </r>
  <r>
    <d v="2015-07-06T00:00:00"/>
    <s v="WSSDO"/>
    <s v="Government"/>
    <x v="7"/>
    <s v="Balakhu"/>
    <m/>
    <s v="Water"/>
    <x v="3"/>
    <m/>
    <n v="500"/>
    <s v="meter "/>
    <s v="Sustainable"/>
    <m/>
    <x v="1"/>
    <s v="Completed"/>
    <n v="42149"/>
    <n v="42165"/>
    <n v="150"/>
    <m/>
    <m/>
    <m/>
    <m/>
    <n v="150"/>
    <m/>
    <m/>
    <m/>
    <m/>
    <m/>
  </r>
  <r>
    <d v="2015-07-06T00:00:00"/>
    <s v="WSSDO"/>
    <s v="Government"/>
    <x v="7"/>
    <s v="Barnalu"/>
    <m/>
    <s v="Water"/>
    <x v="4"/>
    <m/>
    <n v="100"/>
    <s v="meter "/>
    <s v="Sustainable"/>
    <m/>
    <x v="1"/>
    <s v="Ongoing"/>
    <n v="42177"/>
    <n v="42200"/>
    <n v="200"/>
    <m/>
    <m/>
    <m/>
    <m/>
    <n v="200"/>
    <m/>
    <m/>
    <m/>
    <m/>
    <m/>
  </r>
  <r>
    <d v="2015-07-06T00:00:00"/>
    <s v="WSSDO"/>
    <s v="Government"/>
    <x v="7"/>
    <s v="Barnalu"/>
    <m/>
    <s v="Water"/>
    <x v="4"/>
    <m/>
    <n v="100"/>
    <s v="meter "/>
    <s v="Sustainable"/>
    <m/>
    <x v="1"/>
    <s v="Ongoing"/>
    <n v="42180"/>
    <n v="42200"/>
    <n v="200"/>
    <m/>
    <m/>
    <m/>
    <m/>
    <n v="200"/>
    <m/>
    <m/>
    <m/>
    <m/>
    <m/>
  </r>
  <r>
    <d v="2015-07-06T00:00:00"/>
    <s v="WSSDO"/>
    <s v="Government"/>
    <x v="7"/>
    <s v="Barnalu"/>
    <m/>
    <s v="Water"/>
    <x v="4"/>
    <m/>
    <n v="200"/>
    <s v="meter "/>
    <s v="Sustainable"/>
    <m/>
    <x v="1"/>
    <s v="Completed"/>
    <n v="42168"/>
    <n v="42175"/>
    <n v="45"/>
    <m/>
    <m/>
    <m/>
    <m/>
    <n v="45"/>
    <m/>
    <m/>
    <m/>
    <m/>
    <m/>
  </r>
  <r>
    <d v="2015-07-06T00:00:00"/>
    <s v="WSSDO"/>
    <s v="Government"/>
    <x v="7"/>
    <s v="Baruneshwor"/>
    <m/>
    <s v="Water"/>
    <x v="4"/>
    <m/>
    <n v="300"/>
    <s v="meter "/>
    <s v="Sustainable"/>
    <m/>
    <x v="1"/>
    <s v="Ongoing"/>
    <n v="42168"/>
    <n v="42175"/>
    <n v="300"/>
    <m/>
    <m/>
    <m/>
    <m/>
    <n v="300"/>
    <m/>
    <m/>
    <m/>
    <m/>
    <m/>
  </r>
  <r>
    <d v="2015-07-06T00:00:00"/>
    <s v="WSSDO"/>
    <s v="Government"/>
    <x v="7"/>
    <s v="Gamnangtar"/>
    <m/>
    <s v="Water"/>
    <x v="4"/>
    <m/>
    <n v="30"/>
    <s v="meter "/>
    <s v="Sustainable"/>
    <m/>
    <x v="1"/>
    <s v="Completed"/>
    <n v="42180"/>
    <n v="42200"/>
    <n v="150"/>
    <m/>
    <m/>
    <m/>
    <m/>
    <n v="150"/>
    <m/>
    <m/>
    <m/>
    <m/>
    <m/>
  </r>
  <r>
    <d v="2015-07-06T00:00:00"/>
    <s v="WSSDO"/>
    <s v="Government"/>
    <x v="7"/>
    <s v="Kuntadevi"/>
    <m/>
    <s v="Water"/>
    <x v="4"/>
    <m/>
    <n v="230"/>
    <s v="meter "/>
    <s v="Sustainable"/>
    <m/>
    <x v="1"/>
    <s v="Completed"/>
    <n v="42177"/>
    <n v="42200"/>
    <n v="250"/>
    <m/>
    <m/>
    <m/>
    <m/>
    <n v="250"/>
    <m/>
    <m/>
    <m/>
    <m/>
    <m/>
  </r>
  <r>
    <d v="2015-07-06T00:00:00"/>
    <s v="WSSDO"/>
    <s v="Government"/>
    <x v="7"/>
    <s v="Palte"/>
    <m/>
    <s v="Water"/>
    <x v="4"/>
    <m/>
    <n v="200"/>
    <s v="meter "/>
    <s v="Sustainable"/>
    <m/>
    <x v="1"/>
    <s v="Completed"/>
    <n v="42168"/>
    <n v="42175"/>
    <n v="30"/>
    <m/>
    <m/>
    <m/>
    <m/>
    <n v="30"/>
    <m/>
    <m/>
    <m/>
    <m/>
    <m/>
  </r>
  <r>
    <d v="2015-07-06T00:00:00"/>
    <s v="WSSDO"/>
    <s v="Government"/>
    <x v="7"/>
    <s v="Pokali"/>
    <m/>
    <s v="Water"/>
    <x v="4"/>
    <m/>
    <n v="1000"/>
    <s v="meter "/>
    <s v="Sustainable"/>
    <m/>
    <x v="1"/>
    <s v="Completed"/>
    <n v="42168"/>
    <n v="42175"/>
    <n v="41"/>
    <m/>
    <m/>
    <m/>
    <m/>
    <n v="41"/>
    <m/>
    <m/>
    <m/>
    <m/>
    <m/>
  </r>
  <r>
    <d v="2015-07-06T00:00:00"/>
    <s v="WSSDO"/>
    <s v="Government"/>
    <x v="7"/>
    <s v="Thulachhap"/>
    <m/>
    <s v="Water"/>
    <x v="3"/>
    <m/>
    <n v="500"/>
    <s v="Houseold "/>
    <s v="Temporary"/>
    <m/>
    <x v="3"/>
    <s v="Completed"/>
    <n v="42149"/>
    <n v="42216"/>
    <n v="25"/>
    <m/>
    <m/>
    <m/>
    <m/>
    <n v="25"/>
    <m/>
    <m/>
    <m/>
    <m/>
    <m/>
  </r>
  <r>
    <d v="2015-07-06T00:00:00"/>
    <s v="WSSDO"/>
    <s v="Government"/>
    <x v="7"/>
    <s v="Raniban"/>
    <m/>
    <s v="Water"/>
    <x v="4"/>
    <m/>
    <n v="400"/>
    <s v="meter "/>
    <s v="Sustainable"/>
    <m/>
    <x v="1"/>
    <s v="Completed"/>
    <n v="42168"/>
    <n v="42175"/>
    <n v="35"/>
    <m/>
    <m/>
    <m/>
    <m/>
    <n v="35"/>
    <m/>
    <m/>
    <m/>
    <m/>
    <m/>
  </r>
  <r>
    <d v="2015-07-06T00:00:00"/>
    <s v="WSSDO"/>
    <s v="Government"/>
    <x v="7"/>
    <s v="Sisneri"/>
    <m/>
    <s v="Water"/>
    <x v="4"/>
    <m/>
    <n v="10000"/>
    <s v="meter "/>
    <s v="Sustainable"/>
    <m/>
    <x v="1"/>
    <s v="Completed"/>
    <n v="42151"/>
    <n v="42170"/>
    <n v="1041"/>
    <m/>
    <m/>
    <m/>
    <m/>
    <n v="1041"/>
    <m/>
    <m/>
    <m/>
    <m/>
    <m/>
  </r>
  <r>
    <d v="2015-07-06T00:00:00"/>
    <s v="WSSDO"/>
    <s v="Government"/>
    <x v="15"/>
    <s v="Baseshwor"/>
    <s v="WSSDO"/>
    <s v="Water"/>
    <x v="4"/>
    <s v="support of pipe to Baseshwor WSS-9,20/10"/>
    <n v="600"/>
    <s v="Meter Length "/>
    <s v="Sustainable"/>
    <s v="GON"/>
    <x v="1"/>
    <s v="Completed"/>
    <n v="42130"/>
    <n v="42131"/>
    <n v="375"/>
    <m/>
    <m/>
    <m/>
    <m/>
    <n v="375"/>
    <m/>
    <m/>
    <m/>
    <m/>
    <m/>
  </r>
  <r>
    <d v="2015-07-06T00:00:00"/>
    <s v="WSSDO"/>
    <s v="Government"/>
    <x v="15"/>
    <s v="Bastipur"/>
    <s v="WSSDO"/>
    <s v="Water"/>
    <x v="4"/>
    <s v="Support of Pipe to operate Bastipur WSS  of size 20/10"/>
    <n v="200"/>
    <s v="Meter Length "/>
    <s v="Sustainable"/>
    <s v="GON"/>
    <x v="1"/>
    <s v="Completed"/>
    <n v="42132"/>
    <n v="42134"/>
    <n v="165"/>
    <m/>
    <m/>
    <m/>
    <m/>
    <n v="165"/>
    <m/>
    <m/>
    <m/>
    <m/>
    <m/>
  </r>
  <r>
    <d v="2015-07-06T00:00:00"/>
    <s v="WSSDO"/>
    <s v="Government"/>
    <x v="15"/>
    <s v="Bhadrakali"/>
    <s v="WSSDO"/>
    <s v="Water"/>
    <x v="4"/>
    <s v="Support of Pipe to operate Bhadrakali WSS-5, of size 32/6"/>
    <n v="200"/>
    <s v="Meter Length "/>
    <s v="Sustainable"/>
    <s v="GON"/>
    <x v="1"/>
    <s v="Completed"/>
    <n v="42135"/>
    <n v="42136"/>
    <n v="600"/>
    <m/>
    <m/>
    <m/>
    <m/>
    <n v="600"/>
    <m/>
    <m/>
    <m/>
    <m/>
    <m/>
  </r>
  <r>
    <d v="2015-07-06T00:00:00"/>
    <s v="WSSDO"/>
    <s v="Government"/>
    <x v="15"/>
    <s v="Bhadrakali"/>
    <s v="WSSDO"/>
    <s v="Water"/>
    <x v="4"/>
    <s v="Support of Pipe to operate Bhadrakali WSS-2 and 3, of size 32/6"/>
    <n v="200"/>
    <s v="Meter Length "/>
    <s v="Sustainable"/>
    <s v="GON"/>
    <x v="1"/>
    <s v="Completed"/>
    <n v="42138"/>
    <n v="42139"/>
    <n v="475"/>
    <m/>
    <m/>
    <m/>
    <m/>
    <n v="475"/>
    <m/>
    <m/>
    <m/>
    <m/>
    <m/>
  </r>
  <r>
    <d v="2015-07-06T00:00:00"/>
    <s v="WSSDO"/>
    <s v="Government"/>
    <x v="15"/>
    <s v="Bhimeshwor"/>
    <s v="WSSDO"/>
    <s v="Water"/>
    <x v="4"/>
    <s v="support of pipe to Bhilmsthan WSS,size 20/10"/>
    <n v="200"/>
    <s v="Meter Length "/>
    <s v="Sustainable"/>
    <s v="GON"/>
    <x v="1"/>
    <s v="Completed"/>
    <n v="42172"/>
    <n v="42173"/>
    <n v="575"/>
    <m/>
    <m/>
    <m/>
    <m/>
    <n v="575"/>
    <m/>
    <m/>
    <m/>
    <m/>
    <m/>
  </r>
  <r>
    <d v="2015-07-06T00:00:00"/>
    <s v="WSSDO"/>
    <s v="Government"/>
    <x v="15"/>
    <s v="Bhimeshwor"/>
    <s v="WSSDO"/>
    <s v="Water"/>
    <x v="4"/>
    <s v="suppory of pipe to Police station Khurkot size,32/6"/>
    <n v="400"/>
    <s v="Meter Length "/>
    <s v="Sustainable"/>
    <s v="GON"/>
    <x v="1"/>
    <s v="Completed"/>
    <n v="42157"/>
    <n v="42158"/>
    <n v="55"/>
    <m/>
    <m/>
    <m/>
    <m/>
    <n v="55"/>
    <m/>
    <m/>
    <m/>
    <m/>
    <m/>
  </r>
  <r>
    <d v="2015-07-06T00:00:00"/>
    <s v="WSSDO"/>
    <s v="Government"/>
    <x v="15"/>
    <s v="Bhimsthan"/>
    <s v="WSSDO"/>
    <s v="Water"/>
    <x v="4"/>
    <s v="support of pipe to Bhilmsthan WSS,size 32/6"/>
    <n v="200"/>
    <s v="Meter Length "/>
    <s v="Sustainable"/>
    <s v="GON"/>
    <x v="1"/>
    <s v="Completed"/>
    <n v="42156"/>
    <n v="42157"/>
    <n v="380"/>
    <m/>
    <m/>
    <m/>
    <m/>
    <n v="380"/>
    <m/>
    <m/>
    <m/>
    <m/>
    <m/>
  </r>
  <r>
    <d v="2015-07-06T00:00:00"/>
    <s v="WSSDO"/>
    <s v="Government"/>
    <x v="15"/>
    <s v="Hatpate"/>
    <s v="WSSDO"/>
    <s v="Water"/>
    <x v="4"/>
    <s v="Support of pipe to Hatpate WSS-7 ,size 20/10"/>
    <n v="100"/>
    <s v="Meter Length "/>
    <s v="Sustainable"/>
    <s v="GON"/>
    <x v="1"/>
    <s v="Completed"/>
    <n v="42157"/>
    <n v="42158"/>
    <n v="435"/>
    <m/>
    <m/>
    <m/>
    <m/>
    <n v="435"/>
    <m/>
    <m/>
    <m/>
    <m/>
    <m/>
  </r>
  <r>
    <d v="2015-07-06T00:00:00"/>
    <s v="WSSDO"/>
    <s v="Government"/>
    <x v="15"/>
    <s v="Jalkanya"/>
    <s v="WSSDO"/>
    <s v="Water"/>
    <x v="4"/>
    <s v="support of pipe to Jalakanya WSS-2,size 20/10"/>
    <n v="100"/>
    <s v="Meter Length "/>
    <s v="Sustainable"/>
    <s v="GON"/>
    <x v="1"/>
    <s v="Completed"/>
    <n v="42164"/>
    <n v="42165"/>
    <n v="435"/>
    <m/>
    <m/>
    <m/>
    <m/>
    <n v="435"/>
    <m/>
    <m/>
    <m/>
    <m/>
    <m/>
  </r>
  <r>
    <d v="2015-07-06T00:00:00"/>
    <s v="WSSDO"/>
    <s v="Government"/>
    <x v="15"/>
    <s v="JhangajholiRalmata"/>
    <s v="WSSDO"/>
    <s v="Water"/>
    <x v="4"/>
    <s v="support of pipe to Jhangajholi Ratamata WSS,size 40/6"/>
    <n v="300"/>
    <s v="Meter Length "/>
    <s v="Sustainable"/>
    <s v="GON"/>
    <x v="1"/>
    <s v="Completed"/>
    <n v="42180"/>
    <n v="42181"/>
    <n v="428"/>
    <m/>
    <m/>
    <m/>
    <m/>
    <n v="428"/>
    <m/>
    <m/>
    <m/>
    <m/>
    <m/>
  </r>
  <r>
    <d v="2015-07-06T00:00:00"/>
    <s v="WSSDO"/>
    <s v="Government"/>
    <x v="15"/>
    <s v="kalpabrikshya"/>
    <s v="WSSDO"/>
    <s v="Water"/>
    <x v="4"/>
    <s v="support of pipe to Nakkali WSS,32/6"/>
    <n v="150"/>
    <s v="Meter Length "/>
    <s v="Sustainable"/>
    <s v="GON"/>
    <x v="1"/>
    <s v="Completed"/>
    <n v="42162"/>
    <n v="42164"/>
    <n v="150"/>
    <m/>
    <m/>
    <m/>
    <m/>
    <n v="150"/>
    <m/>
    <m/>
    <m/>
    <m/>
    <m/>
  </r>
  <r>
    <d v="2015-07-06T00:00:00"/>
    <s v="WSSDO"/>
    <s v="Government"/>
    <x v="15"/>
    <s v="Kamalamai N.P."/>
    <s v="WSSDO"/>
    <s v="Water"/>
    <x v="4"/>
    <s v="Silica Cement for Repair of Siddheshwor WSS"/>
    <n v="60"/>
    <s v="KG"/>
    <s v="Temporary"/>
    <s v="GON"/>
    <x v="1"/>
    <s v="Completed"/>
    <n v="42134"/>
    <n v="42136"/>
    <n v="2313"/>
    <m/>
    <m/>
    <m/>
    <m/>
    <n v="2313"/>
    <m/>
    <m/>
    <m/>
    <m/>
    <m/>
  </r>
  <r>
    <d v="2015-07-06T00:00:00"/>
    <s v="WSSDO"/>
    <s v="Government"/>
    <x v="15"/>
    <s v="Kamalamai N.P."/>
    <s v="WSSDO"/>
    <s v="Water"/>
    <x v="4"/>
    <s v="support to pipe to Gadauli Thulitar WSS,Size 20/10"/>
    <n v="100"/>
    <s v="Meter Length "/>
    <s v="Sustainable"/>
    <s v="GON"/>
    <x v="1"/>
    <s v="Completed"/>
    <n v="42169"/>
    <n v="42170"/>
    <n v="2106"/>
    <m/>
    <m/>
    <m/>
    <m/>
    <n v="2106"/>
    <m/>
    <m/>
    <m/>
    <m/>
    <m/>
  </r>
  <r>
    <d v="2015-07-06T00:00:00"/>
    <s v="WSSDO"/>
    <s v="Government"/>
    <x v="15"/>
    <s v="Kamalamai N.P."/>
    <s v="WSSDO"/>
    <s v="Water"/>
    <x v="4"/>
    <s v="support of pipe to Siddheshwor WSS,of size 63/6"/>
    <n v="21"/>
    <s v="Meter Length "/>
    <s v="Sustainable"/>
    <s v="GON"/>
    <x v="1"/>
    <s v="Completed"/>
    <n v="42123"/>
    <n v="42124"/>
    <n v="1567"/>
    <m/>
    <m/>
    <m/>
    <m/>
    <n v="1567"/>
    <m/>
    <m/>
    <m/>
    <m/>
    <m/>
  </r>
  <r>
    <d v="2015-07-06T00:00:00"/>
    <s v="WSSDO"/>
    <s v="Government"/>
    <x v="15"/>
    <s v="Kamalamai N.P."/>
    <s v="WSSDO"/>
    <s v="Water"/>
    <x v="4"/>
    <s v="support of pipe to Chandidal Gand Thulitar ,Size 75/6"/>
    <n v="18"/>
    <s v="Meter Length "/>
    <s v="Sustainable"/>
    <s v="GON"/>
    <x v="1"/>
    <s v="Completed"/>
    <n v="42166"/>
    <n v="42167"/>
    <n v="750"/>
    <m/>
    <m/>
    <m/>
    <m/>
    <n v="750"/>
    <m/>
    <m/>
    <m/>
    <m/>
    <m/>
  </r>
  <r>
    <d v="2015-07-06T00:00:00"/>
    <s v="WSSDO"/>
    <s v="Government"/>
    <x v="15"/>
    <s v="Kamalamai N.P."/>
    <s v="WSSDO"/>
    <s v="Water"/>
    <x v="4"/>
    <s v="support of GI Pipe of 0.5&quot; to kamalamai -5,WSS &amp; support of GI Pipe of 1&quot; to kamalamai -5,WSS, support of GI Pipe of 1.25&quot; to kamalamai -5,WSS (4 m.),support of Fittings to Kamalamai -5 WSS(26 no.)"/>
    <s v="2.5, 4, 26"/>
    <s v="Meter Length , no."/>
    <s v="Sustainable"/>
    <s v="GON"/>
    <x v="1"/>
    <s v="Completed"/>
    <n v="42150"/>
    <n v="42152"/>
    <n v="475"/>
    <m/>
    <m/>
    <m/>
    <m/>
    <n v="475"/>
    <m/>
    <m/>
    <m/>
    <m/>
    <m/>
  </r>
  <r>
    <d v="2015-07-06T00:00:00"/>
    <s v="WSSDO"/>
    <s v="Government"/>
    <x v="15"/>
    <s v="Kamalamai N.P."/>
    <s v="WSSDO"/>
    <s v="Water"/>
    <x v="4"/>
    <s v="support of pipe to Kamalamai -5 WSS,size 25/10"/>
    <n v="600"/>
    <s v="Meter Length "/>
    <s v="Sustainable"/>
    <s v="GON"/>
    <x v="1"/>
    <s v="Completed"/>
    <n v="42157"/>
    <n v="42158"/>
    <n v="475"/>
    <m/>
    <m/>
    <m/>
    <m/>
    <n v="475"/>
    <m/>
    <m/>
    <m/>
    <m/>
    <m/>
  </r>
  <r>
    <d v="2015-07-06T00:00:00"/>
    <s v="WSSDO"/>
    <s v="Government"/>
    <x v="15"/>
    <s v="Kamalamai N.P."/>
    <s v="WSSDO"/>
    <s v="Water"/>
    <x v="4"/>
    <s v="support of pipe to District Police office of size 20/10"/>
    <n v="300"/>
    <s v="Meter Length "/>
    <s v="Sustainable"/>
    <s v="GON"/>
    <x v="1"/>
    <s v="Completed"/>
    <n v="42127"/>
    <n v="42129"/>
    <n v="250"/>
    <m/>
    <m/>
    <m/>
    <m/>
    <n v="250"/>
    <m/>
    <m/>
    <m/>
    <m/>
    <m/>
  </r>
  <r>
    <d v="2015-07-06T00:00:00"/>
    <s v="WSSDO"/>
    <s v="Government"/>
    <x v="15"/>
    <s v="Kamalamai N.P."/>
    <s v="WSSDO"/>
    <s v="Water"/>
    <x v="4"/>
    <s v="Support of Pipe to operate Basantapur Hardaiya WSS  of size 75/4"/>
    <n v="300"/>
    <s v="Meter Length "/>
    <s v="Sustainable"/>
    <s v="GON"/>
    <x v="1"/>
    <s v="Completed"/>
    <n v="42132"/>
    <n v="42132"/>
    <n v="225"/>
    <m/>
    <m/>
    <m/>
    <m/>
    <n v="225"/>
    <m/>
    <m/>
    <m/>
    <m/>
    <m/>
  </r>
  <r>
    <d v="2015-07-06T00:00:00"/>
    <s v="WSSDO"/>
    <s v="Government"/>
    <x v="15"/>
    <s v="Kamalamai N.P."/>
    <s v="WSSDO"/>
    <s v="Water"/>
    <x v="4"/>
    <s v="support of pipe to Kamlamai WSS-7,20/10"/>
    <n v="200"/>
    <s v="Meter Length "/>
    <s v="Sustainable"/>
    <s v="GON"/>
    <x v="1"/>
    <s v="Completed"/>
    <n v="42162"/>
    <n v="42164"/>
    <n v="165"/>
    <m/>
    <m/>
    <m/>
    <m/>
    <n v="165"/>
    <m/>
    <m/>
    <m/>
    <m/>
    <m/>
  </r>
  <r>
    <d v="2015-07-06T00:00:00"/>
    <s v="WSSDO"/>
    <s v="Government"/>
    <x v="15"/>
    <s v="Kamalamai N.P."/>
    <s v="WSSDO"/>
    <s v="Water"/>
    <x v="4"/>
    <s v="support of fitting to Kamalamai -8 WSS;13 no.s, support of pipe to Kamalamai -8 WSS,size 32/6;80 meters,support of pipe to Kamalamai -8 WSS,size 20/10;200meters"/>
    <s v="13,80,200"/>
    <s v="No.s, m length"/>
    <s v="Sustainable"/>
    <s v="GON"/>
    <x v="1"/>
    <s v="Completed"/>
    <n v="42157"/>
    <n v="42158"/>
    <n v="150"/>
    <m/>
    <m/>
    <m/>
    <m/>
    <n v="150"/>
    <m/>
    <m/>
    <m/>
    <m/>
    <m/>
  </r>
  <r>
    <d v="2015-07-06T00:00:00"/>
    <s v="WSSDO"/>
    <s v="Government"/>
    <x v="15"/>
    <s v="Kamalamai N.P."/>
    <s v="WSSDO"/>
    <s v="Water"/>
    <x v="4"/>
    <s v="Support of Pipe to  DDC,Sindhuli  of size 25/10"/>
    <n v="50"/>
    <s v="Meter Length "/>
    <s v="Sustainable"/>
    <s v="GON"/>
    <x v="1"/>
    <s v="Completed"/>
    <n v="42132"/>
    <n v="42134"/>
    <n v="150"/>
    <m/>
    <m/>
    <m/>
    <m/>
    <n v="150"/>
    <m/>
    <m/>
    <m/>
    <m/>
    <m/>
  </r>
  <r>
    <d v="2015-07-06T00:00:00"/>
    <s v="WSSDO"/>
    <s v="Government"/>
    <x v="15"/>
    <s v="Kamalamai N.P."/>
    <s v="WSSDO"/>
    <s v="Water"/>
    <x v="4"/>
    <s v="Support of Pipe to  DDC,Sindhuli  of size 20/10"/>
    <n v="100"/>
    <s v="Meter Length "/>
    <s v="Sustainable"/>
    <s v="GON"/>
    <x v="1"/>
    <s v="Completed"/>
    <n v="42132"/>
    <n v="42134"/>
    <n v="121"/>
    <m/>
    <m/>
    <m/>
    <m/>
    <n v="121"/>
    <m/>
    <m/>
    <m/>
    <m/>
    <m/>
  </r>
  <r>
    <d v="2015-07-06T00:00:00"/>
    <s v="WSSDO"/>
    <s v="Government"/>
    <x v="15"/>
    <s v="Kamalamai N.P."/>
    <s v="WSSDO"/>
    <s v="Water"/>
    <x v="4"/>
    <s v="Support of pipe to Rastriya Banijya Bank of size 20/10"/>
    <n v="20"/>
    <s v="Meter Length "/>
    <s v="Sustainable"/>
    <s v="GON"/>
    <x v="1"/>
    <s v="Completed"/>
    <n v="42139"/>
    <n v="42141"/>
    <n v="65"/>
    <m/>
    <m/>
    <m/>
    <m/>
    <n v="65"/>
    <m/>
    <m/>
    <m/>
    <m/>
    <m/>
  </r>
  <r>
    <d v="2015-07-06T00:00:00"/>
    <s v="WSSDO"/>
    <s v="Government"/>
    <x v="15"/>
    <s v="Kamalamai N.P."/>
    <s v="WSSDO"/>
    <s v="Water"/>
    <x v="13"/>
    <s v="Bleaching powder to Siddheshwor WSS"/>
    <n v="50"/>
    <s v="KG"/>
    <s v="Temporary"/>
    <s v="GON"/>
    <x v="1"/>
    <s v="Completed"/>
    <n v="42134"/>
    <n v="42136"/>
    <n v="2313"/>
    <m/>
    <m/>
    <m/>
    <m/>
    <n v="2313"/>
    <m/>
    <m/>
    <m/>
    <m/>
    <m/>
  </r>
  <r>
    <d v="2015-07-06T00:00:00"/>
    <s v="WSSDO"/>
    <s v="Government"/>
    <x v="15"/>
    <s v="kapilakot"/>
    <s v="WSSDO"/>
    <s v="Water"/>
    <x v="4"/>
    <s v="support of pipe to operate Kapilakot WSS ,Size 20/10"/>
    <n v="140"/>
    <s v="Meter Length "/>
    <s v="Sustainable"/>
    <s v="GON"/>
    <x v="1"/>
    <s v="Completed"/>
    <n v="42134"/>
    <n v="42136"/>
    <n v="2500"/>
    <m/>
    <m/>
    <m/>
    <m/>
    <n v="2500"/>
    <m/>
    <m/>
    <m/>
    <m/>
    <m/>
  </r>
  <r>
    <d v="2015-07-06T00:00:00"/>
    <s v="WSSDO"/>
    <s v="Government"/>
    <x v="15"/>
    <s v="Kusheshwor"/>
    <s v="WSSDO"/>
    <s v="Water"/>
    <x v="4"/>
    <s v="Fitting ,Kusheshwor Dumja WSS"/>
    <n v="7"/>
    <s v="No.s"/>
    <s v="Sustainable"/>
    <s v="GON"/>
    <x v="1"/>
    <s v="Completed"/>
    <n v="42132"/>
    <n v="42134"/>
    <n v="165"/>
    <m/>
    <m/>
    <m/>
    <m/>
    <n v="165"/>
    <m/>
    <m/>
    <m/>
    <m/>
    <m/>
  </r>
  <r>
    <d v="2015-07-06T00:00:00"/>
    <s v="WSSDO"/>
    <s v="Government"/>
    <x v="15"/>
    <s v="Kyaneshwor"/>
    <s v="WSSDO"/>
    <s v="Water"/>
    <x v="4"/>
    <s v="support of pipe to Kyaneshwor WSS, size 20/10"/>
    <n v="200"/>
    <s v="Meter Length "/>
    <s v="Sustainable"/>
    <s v="GON"/>
    <x v="1"/>
    <s v="Completed"/>
    <n v="42150"/>
    <n v="42152"/>
    <n v="650"/>
    <m/>
    <m/>
    <m/>
    <m/>
    <n v="650"/>
    <m/>
    <m/>
    <m/>
    <m/>
    <m/>
  </r>
  <r>
    <d v="2015-07-06T00:00:00"/>
    <s v="WSSDO"/>
    <s v="Government"/>
    <x v="15"/>
    <s v="Kyaneshwor"/>
    <s v="WSSDO"/>
    <s v="Water"/>
    <x v="4"/>
    <s v="Support of Pipe to operate WS at Police Office of size 20/10"/>
    <n v="200"/>
    <s v="Meter Length "/>
    <s v="Sustainable"/>
    <s v="GON"/>
    <x v="1"/>
    <s v="Completed"/>
    <n v="42132"/>
    <n v="42134"/>
    <n v="600"/>
    <m/>
    <m/>
    <m/>
    <m/>
    <n v="600"/>
    <m/>
    <m/>
    <m/>
    <m/>
    <m/>
  </r>
  <r>
    <d v="2015-07-06T00:00:00"/>
    <s v="WSSDO"/>
    <s v="Government"/>
    <x v="15"/>
    <s v="Kyaneshwor"/>
    <s v="WSSDO"/>
    <s v="Water"/>
    <x v="4"/>
    <s v="Support of Pipe to operate Kunda WSS  of size 20/6"/>
    <n v="200"/>
    <s v="Meter Length "/>
    <s v="Sustainable"/>
    <s v="GON"/>
    <x v="1"/>
    <s v="Completed"/>
    <n v="42130"/>
    <n v="42132"/>
    <n v="115"/>
    <m/>
    <m/>
    <m/>
    <m/>
    <n v="115"/>
    <m/>
    <m/>
    <m/>
    <m/>
    <m/>
  </r>
  <r>
    <d v="2015-07-06T00:00:00"/>
    <s v="WSSDO"/>
    <s v="Government"/>
    <x v="15"/>
    <s v="Netrakali"/>
    <s v="WSSDO"/>
    <s v="Water"/>
    <x v="4"/>
    <s v="Support of fittings to Netrakali WSS-8 ,Support of pipe to Netrakali WSS-8 ,size 40/6,Support of pipe to Netrakali WSS-8 ,size 25/10"/>
    <n v="9100200"/>
    <s v="No.s"/>
    <s v="Sustainable"/>
    <s v="GON"/>
    <x v="1"/>
    <s v="Completed"/>
    <n v="42158"/>
    <n v="42158"/>
    <n v="165"/>
    <m/>
    <m/>
    <m/>
    <m/>
    <n v="165"/>
    <m/>
    <m/>
    <m/>
    <m/>
    <m/>
  </r>
  <r>
    <d v="2015-07-06T00:00:00"/>
    <s v="WSSDO"/>
    <s v="Government"/>
    <x v="15"/>
    <s v="Ranichuri"/>
    <s v="WSSDO"/>
    <s v="Water"/>
    <x v="4"/>
    <s v="Fittings,Ranichuri WSS, Support of Pipe to operate Ranichuri WSS  of size 20/6"/>
    <s v="9, 200"/>
    <s v="No.s, m length"/>
    <s v="Sustainable"/>
    <s v="GON"/>
    <x v="1"/>
    <s v="Completed"/>
    <n v="42130"/>
    <n v="42132"/>
    <n v="175"/>
    <m/>
    <m/>
    <m/>
    <m/>
    <n v="175"/>
    <m/>
    <m/>
    <m/>
    <m/>
    <m/>
  </r>
  <r>
    <d v="2015-07-07T00:00:00"/>
    <s v="CRS/Caritas Nepal"/>
    <s v="INGO"/>
    <x v="6"/>
    <s v="Bakrang"/>
    <s v="CHESS Gorkha"/>
    <s v="Hygiene"/>
    <x v="6"/>
    <m/>
    <n v="420"/>
    <s v="Antiseptic liquid, baby diapers, sanitary cloth, toothbrushes, toothpaste, comb, shampoo, towels, ORS (one-month supply),Laundry soap, bathing soap, diaper cloth, sanitary cloths"/>
    <s v="Temporary"/>
    <m/>
    <x v="1"/>
    <s v="Completed"/>
    <d v="2015-05-03T00:00:00"/>
    <d v="2015-05-09T00:00:00"/>
    <n v="2563"/>
    <m/>
    <m/>
    <m/>
    <m/>
    <n v="2563"/>
    <n v="1255"/>
    <n v="1308"/>
    <m/>
    <m/>
    <s v="Same beneficiaries received hygiene kits, soaps and water kits "/>
  </r>
  <r>
    <d v="2015-07-07T00:00:00"/>
    <s v="CRS/Caritas Nepal"/>
    <s v="INGO"/>
    <x v="6"/>
    <s v="Bakrang"/>
    <s v="CHESS Gorkha"/>
    <s v="Hygiene"/>
    <x v="9"/>
    <m/>
    <n v="6720"/>
    <s v="Bathing and laundry soaps (one-month supply)"/>
    <s v="Temporary"/>
    <m/>
    <x v="1"/>
    <s v="Completed"/>
    <d v="2015-05-03T00:00:00"/>
    <d v="2015-05-09T00:00:00"/>
    <n v="2563"/>
    <m/>
    <m/>
    <m/>
    <m/>
    <n v="2563"/>
    <n v="1255"/>
    <n v="1308"/>
    <m/>
    <m/>
    <s v="Same beneficiaries received hygiene kits, soaps and water kits "/>
  </r>
  <r>
    <d v="2015-07-07T00:00:00"/>
    <s v="CRS/Caritas Nepal"/>
    <s v="INGO"/>
    <x v="6"/>
    <s v="Bakrang"/>
    <s v="CHESS Gorkha"/>
    <s v="Water"/>
    <x v="2"/>
    <m/>
    <n v="420"/>
    <s v="Aquatabs, filter cloth, buckets and glass with handle (one-month supply)"/>
    <s v="Temporary"/>
    <m/>
    <x v="1"/>
    <s v="Completed"/>
    <d v="2015-05-03T00:00:00"/>
    <d v="2015-05-09T00:00:00"/>
    <n v="2563"/>
    <m/>
    <m/>
    <m/>
    <m/>
    <n v="2563"/>
    <n v="1255"/>
    <n v="1308"/>
    <m/>
    <m/>
    <s v="Same beneficiaries received hygiene kits, soaps and water kits "/>
  </r>
  <r>
    <d v="2015-07-07T00:00:00"/>
    <s v="CRS/Caritas Nepal"/>
    <s v="INGO"/>
    <x v="6"/>
    <s v="Bunkot"/>
    <m/>
    <s v="Hygiene"/>
    <x v="8"/>
    <m/>
    <n v="1928"/>
    <s v="Critical times for handwashing"/>
    <s v="Sustainable"/>
    <m/>
    <x v="1"/>
    <s v="Completed"/>
    <d v="2015-05-29T00:00:00"/>
    <d v="2015-06-24T00:00:00"/>
    <n v="1928"/>
    <m/>
    <m/>
    <m/>
    <m/>
    <n v="1928"/>
    <m/>
    <m/>
    <m/>
    <m/>
    <s v="Targeting of 1,995 households/9,975 individuals (5 family members on average); total reached is 1,928 households/11,888 individuals (actual number of family members)_x000a_Same beneficiaries received hygiene kits, soaps and water kits "/>
  </r>
  <r>
    <d v="2015-07-07T00:00:00"/>
    <s v="CRS/Caritas Nepal"/>
    <s v="INGO"/>
    <x v="6"/>
    <s v="Bunkot"/>
    <m/>
    <s v="Hygiene"/>
    <x v="6"/>
    <m/>
    <n v="1928"/>
    <s v="Antiseptic liquid, baby diapers, sanitary cloth, toothbrushes, toothpaste, comb, shampoo, towels, ORS (three-month supply)"/>
    <s v="Temporary"/>
    <m/>
    <x v="1"/>
    <s v="Completed"/>
    <d v="2015-05-29T00:00:00"/>
    <d v="2015-06-24T00:00:00"/>
    <n v="9975"/>
    <m/>
    <m/>
    <m/>
    <m/>
    <n v="11888"/>
    <n v="5957"/>
    <n v="5931"/>
    <m/>
    <m/>
    <s v="Targeting of 1,995 households/9,975 individuals (5 family members on average); total reached is 1,928 households/11,888 individuals (actual number of family members)_x000a_Same beneficiaries received hygiene kits, soaps and water kits "/>
  </r>
  <r>
    <d v="2015-07-07T00:00:00"/>
    <s v="CRS/Caritas Nepal"/>
    <s v="INGO"/>
    <x v="6"/>
    <s v="Bunkot"/>
    <m/>
    <s v="Hygiene"/>
    <x v="9"/>
    <m/>
    <n v="92544"/>
    <s v="Bathing and laundry soaps (three-month supply)"/>
    <s v="Temporary"/>
    <m/>
    <x v="1"/>
    <s v="Completed"/>
    <d v="2015-05-29T00:00:00"/>
    <d v="2015-06-24T00:00:00"/>
    <n v="9975"/>
    <m/>
    <m/>
    <m/>
    <m/>
    <n v="11888"/>
    <n v="5957"/>
    <n v="5931"/>
    <m/>
    <m/>
    <s v="Targeting of 1,995 households/9,975 individuals (5 family members on average); total reached is 1,928 households/11,888 individuals (actual number of family members)_x000a_Same beneficiaries received hygiene kits, soaps and water kits "/>
  </r>
  <r>
    <d v="2015-07-07T00:00:00"/>
    <s v="CRS/Caritas Nepal"/>
    <s v="INGO"/>
    <x v="6"/>
    <s v="Bunkot"/>
    <m/>
    <s v="Water"/>
    <x v="2"/>
    <m/>
    <n v="1928"/>
    <s v="Buckets, Aquatabs, Glass with handle, Filter Cloth (three-month supply)"/>
    <s v="Temporary"/>
    <m/>
    <x v="1"/>
    <s v="Completed"/>
    <d v="2015-05-29T00:00:00"/>
    <d v="2015-06-01T00:00:00"/>
    <n v="9975"/>
    <m/>
    <m/>
    <m/>
    <m/>
    <n v="11888"/>
    <n v="5957"/>
    <n v="5931"/>
    <m/>
    <m/>
    <s v="Targeting of 1,995 households/9,975 individuals (5 family members on average); total reached is 1,928 households/11,888 individuals (actual number of family members)_x000a_Same beneficiaries received hygiene kits, soaps and water kits "/>
  </r>
  <r>
    <d v="2015-07-07T00:00:00"/>
    <s v="CRS/Caritas Nepal"/>
    <s v="INGO"/>
    <x v="6"/>
    <s v="Namjung"/>
    <s v="CHESS Gorkha"/>
    <s v="Hygiene"/>
    <x v="8"/>
    <m/>
    <n v="952"/>
    <s v="Critical times for handwashing"/>
    <s v="Sustainable"/>
    <m/>
    <x v="1"/>
    <s v="Completed"/>
    <d v="2015-05-12T00:00:00"/>
    <d v="2015-07-02T00:00:00"/>
    <n v="952"/>
    <m/>
    <m/>
    <m/>
    <m/>
    <n v="952"/>
    <m/>
    <m/>
    <m/>
    <m/>
    <s v="Distribution in two times: first one on May 12 to provide 1-month WASH supplies to 292 households (CHESS), second one on July 2 to provide 2-month WASH supplies to the same 292 households &amp; 3-month supplies to an additional 660 households (CRS)._x000a_Same beneficiaries received hygiene kits, soaps and water kits "/>
  </r>
  <r>
    <d v="2015-07-07T00:00:00"/>
    <s v="CRS/Caritas Nepal"/>
    <s v="INGO"/>
    <x v="6"/>
    <s v="Namjung"/>
    <s v="CHESS Gorkha"/>
    <s v="Hygiene"/>
    <x v="6"/>
    <m/>
    <n v="952"/>
    <s v="Antiseptic liquid, baby diapers, sanitary cloth, toothbrushes, toothpaste, comb, shampoo, towels, ORS (three-month supply)"/>
    <s v="Temporary"/>
    <m/>
    <x v="1"/>
    <s v="Completed"/>
    <d v="2015-05-12T00:00:00"/>
    <d v="2015-07-02T00:00:00"/>
    <n v="4880"/>
    <m/>
    <m/>
    <m/>
    <m/>
    <n v="4916"/>
    <n v="2472"/>
    <n v="2444"/>
    <m/>
    <m/>
    <s v="Distribution in two times: first one on May 12 to provide 1-month WASH supplies to 292 households (CHESS), second one on July 2 to provide 2-month WASH supplies to the same 292 households &amp; 3-month supplies to an additional 660 households (CRS)._x000a_Same beneficiaries received hygiene kits, soaps and water kits "/>
  </r>
  <r>
    <d v="2015-07-07T00:00:00"/>
    <s v="CRS/Caritas Nepal"/>
    <s v="INGO"/>
    <x v="6"/>
    <s v="Namjung"/>
    <s v="CHESS Gorkha"/>
    <s v="Hygiene"/>
    <x v="9"/>
    <m/>
    <n v="45696"/>
    <s v="Bathing and laundry soaps (three-month supply)"/>
    <s v="Temporary"/>
    <m/>
    <x v="1"/>
    <s v="Completed"/>
    <d v="2015-05-12T00:00:00"/>
    <d v="2015-07-02T00:00:00"/>
    <n v="4880"/>
    <m/>
    <m/>
    <m/>
    <m/>
    <n v="4916"/>
    <n v="2472"/>
    <n v="2444"/>
    <m/>
    <m/>
    <s v="Distribution in two times: first one on May 12 to provide 1-month WASH supplies to 292 households (CHESS), second one on July 2 to provide 2-month WASH supplies to the same 292 households &amp; 3-month supplies to an additional 660 households (CRS)._x000a_Same beneficiaries received hygiene kits, soaps and water kits "/>
  </r>
  <r>
    <d v="2015-07-07T00:00:00"/>
    <s v="CRS/Caritas Nepal"/>
    <s v="INGO"/>
    <x v="6"/>
    <s v="Namjung"/>
    <s v="CHESS Gorkha"/>
    <s v="Water"/>
    <x v="2"/>
    <m/>
    <n v="952"/>
    <s v="Buckets, Aquatabs, Glass with handle, Filter Cloth (three-month supply)"/>
    <s v="Temporary"/>
    <m/>
    <x v="1"/>
    <s v="Completed"/>
    <d v="2015-05-12T00:00:00"/>
    <d v="2015-07-02T00:00:00"/>
    <n v="4880"/>
    <m/>
    <m/>
    <m/>
    <m/>
    <n v="4916"/>
    <n v="2472"/>
    <n v="2444"/>
    <m/>
    <m/>
    <s v="Distribution in two times: first one on May 12 to provide 1-month WASH supplies to 292 households (CHESS), second one on July 2 to provide 2-month WASH supplies to the same 292 households &amp; 3-month supplies to an additional 660 households (CRS)._x000a_Same beneficiaries received hygiene kits, soaps and water kits "/>
  </r>
  <r>
    <d v="2015-07-07T00:00:00"/>
    <s v="CRS/Caritas Nepal"/>
    <s v="INGO"/>
    <x v="6"/>
    <s v="Taple"/>
    <s v="CHESS Gorkha"/>
    <s v="Hygiene"/>
    <x v="6"/>
    <m/>
    <n v="1210"/>
    <s v="Antiseptic liquid, baby diapers, sanitary cloth, toothbrushes, toothpaste, comb, shampoo, towels, ORS (one-month supply)"/>
    <s v="Temporary"/>
    <m/>
    <x v="1"/>
    <s v="Completed"/>
    <d v="2015-05-05T00:00:00"/>
    <d v="2015-05-07T00:00:00"/>
    <n v="7460"/>
    <m/>
    <m/>
    <m/>
    <m/>
    <n v="7460"/>
    <n v="3698"/>
    <n v="3762"/>
    <m/>
    <m/>
    <s v="Same beneficiaries received hygiene kits, soaps and water kits "/>
  </r>
  <r>
    <d v="2015-07-07T00:00:00"/>
    <s v="CRS/Caritas Nepal"/>
    <s v="INGO"/>
    <x v="6"/>
    <s v="Taple"/>
    <s v="CHESS Gorkha"/>
    <s v="Hygiene"/>
    <x v="9"/>
    <m/>
    <n v="19360"/>
    <s v="Bathing and laundry soaps (one-month supply)"/>
    <s v="Temporary"/>
    <m/>
    <x v="1"/>
    <s v="Completed"/>
    <d v="2015-05-05T00:00:00"/>
    <d v="2015-05-07T00:00:00"/>
    <n v="7460"/>
    <m/>
    <m/>
    <m/>
    <m/>
    <n v="7460"/>
    <n v="3698"/>
    <n v="3762"/>
    <m/>
    <m/>
    <s v="Same beneficiaries received hygiene kits, soaps and water kits "/>
  </r>
  <r>
    <d v="2015-07-07T00:00:00"/>
    <s v="CRS/Caritas Nepal"/>
    <s v="INGO"/>
    <x v="6"/>
    <s v="Taple"/>
    <s v="CHESS Gorkha"/>
    <s v="Water"/>
    <x v="2"/>
    <m/>
    <n v="1210"/>
    <s v="Aquatabs, filter cloth, buckets and glass with handle (one-month supply)"/>
    <s v="Temporary"/>
    <m/>
    <x v="1"/>
    <s v="Completed"/>
    <d v="2015-05-05T00:00:00"/>
    <d v="2015-05-07T00:00:00"/>
    <n v="7460"/>
    <m/>
    <m/>
    <m/>
    <m/>
    <n v="7460"/>
    <n v="3698"/>
    <n v="3762"/>
    <m/>
    <m/>
    <s v="Same beneficiaries received hygiene kits, soaps and water kits "/>
  </r>
  <r>
    <d v="2015-07-07T00:00:00"/>
    <s v="ENPHO"/>
    <s v="NGO"/>
    <x v="15"/>
    <s v="Kapilakot"/>
    <s v="ENPHO"/>
    <s v="Water"/>
    <x v="7"/>
    <s v="Piyush Plus Distribution to support for 80 days (3L/person assuming 5 person in a family)"/>
    <n v="1500"/>
    <s v="HHs"/>
    <s v="Temporary"/>
    <s v="UNICEF"/>
    <x v="1"/>
    <s v="Completed"/>
    <d v="2015-07-02T00:00:00"/>
    <d v="2015-07-07T00:00:00"/>
    <n v="7710"/>
    <n v="1774"/>
    <n v="1850"/>
    <n v="1927"/>
    <n v="2159"/>
    <n v="7710"/>
    <m/>
    <m/>
    <m/>
    <m/>
    <m/>
  </r>
  <r>
    <d v="2015-07-07T00:00:00"/>
    <s v="Nepal Red Cross Society "/>
    <s v="Red Cross Movement"/>
    <x v="20"/>
    <s v="Bhirpani"/>
    <s v="NRCS Ramechhap District Chapter "/>
    <s v="Hygiene"/>
    <x v="8"/>
    <s v="Hand Washing Campaign  "/>
    <n v="4"/>
    <s v="Time"/>
    <s v="Temporary"/>
    <s v="IFRC"/>
    <x v="0"/>
    <s v="Completed"/>
    <n v="42192"/>
    <d v="2015-07-07T00:00:00"/>
    <n v="350"/>
    <n v="180"/>
    <n v="170"/>
    <m/>
    <m/>
    <n v="293"/>
    <n v="143"/>
    <n v="150"/>
    <m/>
    <m/>
    <m/>
  </r>
  <r>
    <d v="2015-07-07T00:00:00"/>
    <s v="Nepal Red Cross Society "/>
    <s v="Red Cross Movement"/>
    <x v="20"/>
    <s v="Manthali"/>
    <s v="NRCS Ramechhap District Chapter "/>
    <s v="Hygiene"/>
    <x v="8"/>
    <s v="Hand Washing Campaign "/>
    <n v="67"/>
    <s v="PCs "/>
    <s v="Temporary"/>
    <s v="IFRC"/>
    <x v="1"/>
    <s v="Completed"/>
    <d v="2015-07-07T00:00:00"/>
    <d v="2015-07-07T00:00:00"/>
    <n v="134"/>
    <n v="72"/>
    <n v="62"/>
    <m/>
    <m/>
    <n v="134"/>
    <n v="72"/>
    <n v="62"/>
    <m/>
    <m/>
    <s v="Masquito Net 1 pcs per house "/>
  </r>
  <r>
    <d v="2015-07-07T00:00:00"/>
    <s v="Nepal Red Cross Society "/>
    <s v="Red Cross Movement"/>
    <x v="20"/>
    <s v="Manthali"/>
    <s v="NRCS Ramechhap District Chapter "/>
    <s v="Hygiene"/>
    <x v="8"/>
    <s v="Sanitation Campaign "/>
    <n v="1"/>
    <s v="Time"/>
    <s v="Temporary"/>
    <s v="IFRC"/>
    <x v="1"/>
    <s v="Completed"/>
    <d v="2015-07-07T00:00:00"/>
    <d v="2015-07-07T00:00:00"/>
    <n v="25"/>
    <n v="15"/>
    <n v="10"/>
    <m/>
    <m/>
    <n v="11"/>
    <n v="7"/>
    <n v="4"/>
    <m/>
    <m/>
    <s v="Waste collection and disposel "/>
  </r>
  <r>
    <d v="2015-07-07T00:00:00"/>
    <s v="Nepal Red Cross Society "/>
    <s v="Red Cross Movement"/>
    <x v="20"/>
    <s v="Manthali"/>
    <s v="NRCS Ramechhap District Chapter "/>
    <s v="Hygiene"/>
    <x v="8"/>
    <s v="Hand Washing Campaign  "/>
    <n v="1"/>
    <s v="Time"/>
    <s v="Temporary"/>
    <s v="IFRC"/>
    <x v="1"/>
    <s v="Completed"/>
    <d v="2015-07-07T00:00:00"/>
    <d v="2015-07-07T00:00:00"/>
    <n v="110"/>
    <n v="45"/>
    <n v="65"/>
    <m/>
    <m/>
    <n v="100"/>
    <n v="15"/>
    <n v="85"/>
    <m/>
    <m/>
    <m/>
  </r>
  <r>
    <d v="2015-07-07T00:00:00"/>
    <s v="Nepal Red Cross Society "/>
    <s v="Red Cross Movement"/>
    <x v="20"/>
    <s v="Manthali"/>
    <s v="NRCS Ramechhap District Chapter "/>
    <s v="Water"/>
    <x v="5"/>
    <s v="Distribution "/>
    <n v="134"/>
    <s v="PCs "/>
    <s v="Temporary"/>
    <s v="IFRC"/>
    <x v="1"/>
    <s v="Completed"/>
    <d v="2015-07-07T00:00:00"/>
    <d v="2015-07-07T00:00:00"/>
    <n v="304"/>
    <n v="152"/>
    <n v="134"/>
    <m/>
    <m/>
    <n v="304"/>
    <n v="152"/>
    <n v="134"/>
    <m/>
    <m/>
    <m/>
  </r>
  <r>
    <d v="2015-07-07T00:00:00"/>
    <s v="Nepal Red Cross Society "/>
    <s v="Red Cross Movement"/>
    <x v="20"/>
    <s v="Manthali"/>
    <s v="NRCS Ramechhap District Chapter "/>
    <s v="Hygiene"/>
    <x v="6"/>
    <s v="Distribution "/>
    <n v="67"/>
    <s v="Box "/>
    <s v="Temporary"/>
    <s v="IFRC"/>
    <x v="1"/>
    <s v="Completed"/>
    <d v="2015-07-07T00:00:00"/>
    <d v="2015-07-07T00:00:00"/>
    <n v="304"/>
    <n v="152"/>
    <n v="134"/>
    <m/>
    <m/>
    <n v="304"/>
    <n v="152"/>
    <n v="134"/>
    <m/>
    <m/>
    <m/>
  </r>
  <r>
    <d v="2015-07-08T00:00:00"/>
    <s v="Nepal Red Cross Society "/>
    <s v="Red Cross Movement"/>
    <x v="20"/>
    <s v="Manthali"/>
    <s v="NRCS Ramechhap District Chapter "/>
    <s v="Hygiene"/>
    <x v="8"/>
    <s v="Hand Washing Campaign"/>
    <n v="1"/>
    <s v="Time"/>
    <s v="Temporary"/>
    <s v="IFRC"/>
    <x v="0"/>
    <s v="Completed"/>
    <d v="2015-07-08T00:00:00"/>
    <d v="2015-07-08T00:00:00"/>
    <n v="40"/>
    <n v="23"/>
    <n v="17"/>
    <m/>
    <m/>
    <n v="29"/>
    <n v="15"/>
    <n v="14"/>
    <m/>
    <m/>
    <m/>
  </r>
  <r>
    <d v="2015-07-08T00:00:00"/>
    <s v="Nepal Red Cross Society "/>
    <s v="Red Cross Movement"/>
    <x v="20"/>
    <s v="Manthali"/>
    <s v="NRCS Ramechhap District Chapter "/>
    <s v="Hygiene"/>
    <x v="8"/>
    <s v="Hand Washing Campaign "/>
    <n v="1"/>
    <s v="Time"/>
    <s v="Temporary"/>
    <s v="IFRC"/>
    <x v="0"/>
    <s v="Completed"/>
    <d v="2015-07-08T00:00:00"/>
    <d v="2015-07-08T00:00:00"/>
    <n v="67"/>
    <n v="22"/>
    <n v="45"/>
    <m/>
    <m/>
    <n v="46"/>
    <n v="11"/>
    <n v="35"/>
    <m/>
    <m/>
    <m/>
  </r>
  <r>
    <d v="2015-07-08T00:00:00"/>
    <s v="WSSDO"/>
    <s v="Government"/>
    <x v="6"/>
    <m/>
    <s v="DDRC"/>
    <s v="Water"/>
    <x v="7"/>
    <m/>
    <m/>
    <m/>
    <s v="Temporary"/>
    <s v="UNICEF"/>
    <x v="1"/>
    <s v="Completed"/>
    <s v="2/05/2015"/>
    <s v="9/05/2015"/>
    <n v="4500"/>
    <m/>
    <m/>
    <m/>
    <m/>
    <n v="4500"/>
    <m/>
    <m/>
    <m/>
    <m/>
    <s v="distributed in someVDCs by DHO/PHC/HPs to vulnerable settlements - trying to get a specific breakdown"/>
  </r>
  <r>
    <d v="2015-07-09T00:00:00"/>
    <s v="ENPHO"/>
    <s v="NGO"/>
    <x v="18"/>
    <s v="Bajrabarahi"/>
    <s v="ENPHO"/>
    <s v="Water"/>
    <x v="4"/>
    <s v="cement 16 bags, rod 60 kg and sand 50 bags in Dhokabhangyang khanepani yojana, ward-11, Dhokabhangyang"/>
    <n v="1"/>
    <s v="system"/>
    <s v="Sustainable"/>
    <s v="UNICEF"/>
    <x v="1"/>
    <s v="Completed"/>
    <s v="June 26,2015"/>
    <s v="July 13,2015"/>
    <n v="110"/>
    <m/>
    <m/>
    <m/>
    <m/>
    <n v="110"/>
    <m/>
    <m/>
    <m/>
    <m/>
    <m/>
  </r>
  <r>
    <d v="2015-07-09T00:00:00"/>
    <s v="ENPHO"/>
    <s v="NGO"/>
    <x v="18"/>
    <s v="Daman"/>
    <s v="ENPHO"/>
    <s v="Sanitation"/>
    <x v="0"/>
    <s v="2 easy pan, 10 magic pan and 5m plastic for each pan at Daman-7 and 6"/>
    <n v="12"/>
    <s v="toilets"/>
    <s v="Temporary"/>
    <s v="UNICEF"/>
    <x v="1"/>
    <s v="Completed"/>
    <s v="June 27,2015"/>
    <s v="July 5,2015"/>
    <n v="180"/>
    <m/>
    <m/>
    <m/>
    <m/>
    <n v="180"/>
    <m/>
    <m/>
    <m/>
    <m/>
    <m/>
  </r>
  <r>
    <d v="2015-07-09T00:00:00"/>
    <s v="ENPHO"/>
    <s v="NGO"/>
    <x v="18"/>
    <s v="Daman"/>
    <s v="ENPHO"/>
    <s v="Sanitation"/>
    <x v="0"/>
    <s v="1 magic pan and 5m plastic for each pan at Daman-7 and 8"/>
    <n v="8"/>
    <s v="toilets"/>
    <s v="Temporary"/>
    <s v="UNICEF"/>
    <x v="1"/>
    <s v="Completed"/>
    <s v="July 2,2015"/>
    <s v="July 8,2015"/>
    <n v="120"/>
    <m/>
    <m/>
    <m/>
    <m/>
    <n v="120"/>
    <m/>
    <m/>
    <m/>
    <m/>
    <m/>
  </r>
  <r>
    <d v="2015-07-09T00:00:00"/>
    <s v="ENPHO"/>
    <s v="NGO"/>
    <x v="18"/>
    <s v="Daman"/>
    <s v="ENPHO"/>
    <s v="Hygiene"/>
    <x v="8"/>
    <s v="WASH orientation in community(hand washing practice,purification of water, Personal hygiene) at Sikharkot for women's group"/>
    <n v="1"/>
    <s v="location"/>
    <s v="Sustainable"/>
    <s v="UNICEF"/>
    <x v="1"/>
    <s v="Completed"/>
    <s v="July 9,2015"/>
    <s v="July 9,2015"/>
    <n v="30"/>
    <m/>
    <m/>
    <m/>
    <m/>
    <n v="30"/>
    <n v="4"/>
    <n v="26"/>
    <m/>
    <m/>
    <m/>
  </r>
  <r>
    <d v="2015-07-09T00:00:00"/>
    <s v="ENPHO"/>
    <s v="NGO"/>
    <x v="18"/>
    <s v="Daman"/>
    <s v="ENPHO"/>
    <s v="Hygiene"/>
    <x v="6"/>
    <s v="Hygiene kit distrbution for women's group at Ward-8"/>
    <n v="12"/>
    <s v="kits"/>
    <s v="Temporary"/>
    <s v="UNICEF"/>
    <x v="1"/>
    <s v="Completed"/>
    <s v="July 9,2015"/>
    <s v="July 9,2015"/>
    <n v="60"/>
    <m/>
    <m/>
    <m/>
    <m/>
    <n v="60"/>
    <m/>
    <m/>
    <m/>
    <m/>
    <m/>
  </r>
  <r>
    <d v="2015-07-09T00:00:00"/>
    <s v="ENPHO"/>
    <s v="NGO"/>
    <x v="18"/>
    <s v="Daman"/>
    <s v="ENPHO"/>
    <s v="Hygiene"/>
    <x v="6"/>
    <s v="Hygiene kit distribution at ward-9 and 10"/>
    <n v="40"/>
    <s v="kits"/>
    <s v="Temporary"/>
    <s v="UNICEF"/>
    <x v="1"/>
    <s v="Completed"/>
    <s v="July 6,2015"/>
    <s v="July 6,2015"/>
    <n v="200"/>
    <m/>
    <m/>
    <m/>
    <m/>
    <n v="200"/>
    <m/>
    <m/>
    <m/>
    <m/>
    <m/>
  </r>
  <r>
    <d v="2015-07-09T00:00:00"/>
    <s v="ENPHO"/>
    <s v="NGO"/>
    <x v="18"/>
    <s v="Daman"/>
    <s v="ENPHO"/>
    <s v="Institutional_WASH"/>
    <x v="12"/>
    <s v="WASH campaign in schools(hand washing practice,purification of water, Personal hygiene), Janata Primary school-6 and Palung Higher sec. school"/>
    <n v="2"/>
    <s v="school"/>
    <s v="Sustainable"/>
    <s v="UNICEF"/>
    <x v="0"/>
    <s v="Completed"/>
    <s v="July 8,2015"/>
    <s v="July 9,2015"/>
    <n v="60"/>
    <m/>
    <m/>
    <m/>
    <m/>
    <n v="60"/>
    <m/>
    <m/>
    <n v="37"/>
    <n v="23"/>
    <m/>
  </r>
  <r>
    <d v="2015-07-09T00:00:00"/>
    <s v="ENPHO"/>
    <s v="NGO"/>
    <x v="18"/>
    <s v="Daman"/>
    <s v="ENPHO"/>
    <s v="Institutional_WASH"/>
    <x v="12"/>
    <s v="hygiene kit distribution at New vision academy, ward-6"/>
    <n v="2"/>
    <s v="kits"/>
    <s v="Temporary"/>
    <s v="UNICEF"/>
    <x v="0"/>
    <s v="Completed"/>
    <s v="July 8,2015"/>
    <s v="July 8,2015"/>
    <n v="10"/>
    <m/>
    <m/>
    <m/>
    <m/>
    <n v="10"/>
    <m/>
    <m/>
    <n v="23"/>
    <n v="18"/>
    <m/>
  </r>
  <r>
    <d v="2015-07-09T00:00:00"/>
    <s v="ENPHO"/>
    <s v="NGO"/>
    <x v="18"/>
    <s v="Daman"/>
    <s v="ENPHO"/>
    <s v="Institutional_WASH"/>
    <x v="12"/>
    <s v="Piyush plus distribution at New vision academy, ward-6"/>
    <n v="2"/>
    <s v="pcs"/>
    <s v="Temporary"/>
    <s v="UNICEF"/>
    <x v="0"/>
    <s v="Completed"/>
    <s v="July 8,2015"/>
    <s v="July 8,2015"/>
    <n v="10"/>
    <m/>
    <m/>
    <m/>
    <m/>
    <n v="10"/>
    <m/>
    <m/>
    <n v="23"/>
    <n v="18"/>
    <m/>
  </r>
  <r>
    <d v="2015-07-09T00:00:00"/>
    <s v="ENPHO"/>
    <s v="NGO"/>
    <x v="18"/>
    <s v="Daman"/>
    <s v="ENPHO"/>
    <s v="Water"/>
    <x v="7"/>
    <s v="piyush plus distribution in ward 9 and 10"/>
    <n v="550"/>
    <s v="pcs"/>
    <s v="Temporary"/>
    <s v="UNICEF"/>
    <x v="1"/>
    <s v="Completed"/>
    <s v="July 6,2015"/>
    <s v="July 6,2015"/>
    <n v="2842"/>
    <m/>
    <m/>
    <m/>
    <m/>
    <n v="2750"/>
    <m/>
    <m/>
    <m/>
    <m/>
    <m/>
  </r>
  <r>
    <d v="2015-07-09T00:00:00"/>
    <s v="ENPHO"/>
    <s v="NGO"/>
    <x v="18"/>
    <s v="Gogane"/>
    <s v="ENPHO"/>
    <s v="Sanitation"/>
    <x v="0"/>
    <s v="1 magic pan and 5m plastic for each toilet at ward 1, 2, 3, 4,6 and 9"/>
    <n v="16"/>
    <s v="toilets"/>
    <s v="Temporary"/>
    <s v="UNICEF"/>
    <x v="1"/>
    <s v="Completed"/>
    <s v="June 18,2015"/>
    <s v="July 7,2015"/>
    <n v="240"/>
    <m/>
    <m/>
    <m/>
    <m/>
    <n v="240"/>
    <m/>
    <m/>
    <m/>
    <m/>
    <m/>
  </r>
  <r>
    <d v="2015-07-09T00:00:00"/>
    <s v="ENPHO"/>
    <s v="NGO"/>
    <x v="18"/>
    <s v="Gogane"/>
    <s v="ENPHO"/>
    <s v="Institutional_WASH"/>
    <x v="12"/>
    <s v="Toilets construction(2 ceramic pans, 12 bags cement, 6m pipe 4 inch) at Shree Krishna lower secondary school, Gogane-2"/>
    <n v="2"/>
    <s v="toilets"/>
    <s v="Sustainable"/>
    <s v="UNICEF"/>
    <x v="0"/>
    <s v="Completed"/>
    <s v="June 23,2015"/>
    <s v="July 8,2015"/>
    <n v="254"/>
    <m/>
    <m/>
    <m/>
    <m/>
    <n v="254"/>
    <m/>
    <m/>
    <m/>
    <m/>
    <m/>
  </r>
  <r>
    <d v="2015-07-09T00:00:00"/>
    <s v="ENPHO"/>
    <s v="NGO"/>
    <x v="18"/>
    <s v="Gogane"/>
    <s v="ENPHO"/>
    <s v="Institutional_WASH"/>
    <x v="12"/>
    <s v="500 ltrs water tank installation at shree Krishna lower secondary school, Gogane-2"/>
    <n v="1"/>
    <s v="number"/>
    <s v="Sustainable"/>
    <s v="UNICEF"/>
    <x v="0"/>
    <s v="Completed"/>
    <s v="June 23,2015"/>
    <s v="July 8,2015"/>
    <n v="254"/>
    <m/>
    <m/>
    <m/>
    <m/>
    <n v="254"/>
    <m/>
    <m/>
    <m/>
    <m/>
    <m/>
  </r>
  <r>
    <d v="2015-07-09T00:00:00"/>
    <s v="ENPHO"/>
    <s v="NGO"/>
    <x v="18"/>
    <s v="Palung"/>
    <s v="ENPHO"/>
    <s v="Sanitation"/>
    <x v="10"/>
    <s v="1 magic pan and 5m plastic for each toilet at ward 2 and 3"/>
    <n v="5"/>
    <s v="toilets"/>
    <s v="Temporary"/>
    <s v="UNICEF"/>
    <x v="1"/>
    <s v="Completed"/>
    <s v="July 1,2015"/>
    <s v="July 7,2015"/>
    <n v="75"/>
    <m/>
    <m/>
    <m/>
    <m/>
    <n v="75"/>
    <m/>
    <m/>
    <m/>
    <m/>
    <m/>
  </r>
  <r>
    <d v="2015-07-09T00:00:00"/>
    <s v="ENPHO"/>
    <s v="NGO"/>
    <x v="18"/>
    <s v="Palung"/>
    <s v="ENPHO"/>
    <s v="Water"/>
    <x v="7"/>
    <s v="door to door piyush plus distribution and orientation at ward 2 and 3"/>
    <n v="25"/>
    <s v="pcs"/>
    <s v="Temporary"/>
    <s v="UNICEF"/>
    <x v="1"/>
    <s v="Completed"/>
    <s v="July 9,2015"/>
    <s v="July 9,2015"/>
    <n v="125"/>
    <m/>
    <m/>
    <m/>
    <m/>
    <n v="125"/>
    <m/>
    <m/>
    <m/>
    <m/>
    <m/>
  </r>
  <r>
    <d v="2015-07-09T00:00:00"/>
    <s v="ENPHO"/>
    <s v="NGO"/>
    <x v="19"/>
    <s v="Phulasi"/>
    <s v="ENPHO"/>
    <s v="Water"/>
    <x v="4"/>
    <s v="Thulo Pandhero  Drinking Water word no 9, Cement for W/S system improvement (2 Packet cement )"/>
    <n v="1"/>
    <s v="Scheme"/>
    <s v="Sustainable"/>
    <s v="UNICEF"/>
    <x v="1"/>
    <s v="Completed"/>
    <d v="2015-06-20T00:00:00"/>
    <d v="2015-08-07T00:00:00"/>
    <n v="269"/>
    <n v="61.870000000000005"/>
    <n v="64.56"/>
    <n v="67.25"/>
    <n v="75.320000000000007"/>
    <n v="269"/>
    <m/>
    <m/>
    <m/>
    <m/>
    <m/>
  </r>
  <r>
    <d v="2015-07-09T00:00:00"/>
    <s v="ENPHO"/>
    <s v="NGO"/>
    <x v="19"/>
    <s v="Phulasi"/>
    <s v="ENPHO"/>
    <s v="Water"/>
    <x v="4"/>
    <s v="Dori Mili Tole  Drinking Water word no 6, Cement for W/S system improvement (2 Packet cement )"/>
    <n v="1"/>
    <s v="Scheme"/>
    <s v="Sustainable"/>
    <s v="UNICEF"/>
    <x v="1"/>
    <s v="Completed"/>
    <d v="2015-06-20T00:00:00"/>
    <d v="2015-08-07T00:00:00"/>
    <n v="175"/>
    <n v="40.25"/>
    <n v="42"/>
    <n v="43.75"/>
    <n v="49.000000000000007"/>
    <n v="175"/>
    <m/>
    <m/>
    <m/>
    <m/>
    <m/>
  </r>
  <r>
    <d v="2015-07-09T00:00:00"/>
    <s v="ENPHO"/>
    <s v="NGO"/>
    <x v="19"/>
    <s v="Phulasi"/>
    <s v="ENPHO"/>
    <s v="Water"/>
    <x v="4"/>
    <s v="Timurbote  Drinking Water word no 9, Cement for W/S system improvement (4 Packet cement )"/>
    <n v="1"/>
    <s v="Scheme"/>
    <s v="Sustainable"/>
    <s v="UNICEF"/>
    <x v="1"/>
    <s v="Completed"/>
    <d v="2015-06-20T00:00:00"/>
    <d v="2015-08-07T00:00:00"/>
    <n v="175"/>
    <n v="40.25"/>
    <n v="42"/>
    <n v="43.75"/>
    <n v="49.000000000000007"/>
    <n v="175"/>
    <m/>
    <m/>
    <m/>
    <m/>
    <m/>
  </r>
  <r>
    <d v="2015-07-09T00:00:00"/>
    <s v="ENPHO"/>
    <s v="NGO"/>
    <x v="19"/>
    <s v="Phulasi"/>
    <s v="ENPHO"/>
    <s v="Water"/>
    <x v="4"/>
    <s v="Jugepani  Drinking Water word no 9, Cement for W/S system improvement (2 Packet cement )"/>
    <n v="1"/>
    <s v="Scheme"/>
    <s v="Sustainable"/>
    <s v="UNICEF"/>
    <x v="1"/>
    <s v="Completed"/>
    <d v="2015-06-20T00:00:00"/>
    <d v="2015-08-07T00:00:00"/>
    <n v="105"/>
    <n v="24.150000000000002"/>
    <n v="25.2"/>
    <n v="26.25"/>
    <n v="29.400000000000002"/>
    <n v="105"/>
    <m/>
    <m/>
    <m/>
    <m/>
    <m/>
  </r>
  <r>
    <d v="2015-07-09T00:00:00"/>
    <s v="ENPHO"/>
    <s v="NGO"/>
    <x v="19"/>
    <s v="Phulasi"/>
    <s v="ENPHO"/>
    <s v="Water"/>
    <x v="4"/>
    <s v="Jamune dhara Drinking Water word no 9, Cement for W/S system improvement (2 Packet cement )"/>
    <n v="1"/>
    <s v="Scheme"/>
    <s v="Sustainable"/>
    <s v="UNICEF"/>
    <x v="1"/>
    <s v="Completed"/>
    <d v="2015-06-20T00:00:00"/>
    <d v="2015-08-07T00:00:00"/>
    <n v="94"/>
    <n v="21.62"/>
    <n v="22.56"/>
    <n v="23.5"/>
    <n v="26.320000000000004"/>
    <n v="94"/>
    <m/>
    <m/>
    <m/>
    <m/>
    <m/>
  </r>
  <r>
    <d v="2015-07-09T00:00:00"/>
    <s v="Malteser International"/>
    <s v="INGO"/>
    <x v="0"/>
    <s v="Acharya Gaon"/>
    <s v="RSDC and Kathmandu University"/>
    <s v="Hygiene"/>
    <x v="6"/>
    <m/>
    <s v="Hygiene kit"/>
    <s v="1 hygiene kit per family"/>
    <s v="Temporary"/>
    <s v="ECHO and AA"/>
    <x v="1"/>
    <s v="Completed"/>
    <d v="2015-05-21T00:00:00"/>
    <d v="2015-05-21T00:00:00"/>
    <n v="360"/>
    <m/>
    <m/>
    <m/>
    <m/>
    <n v="360"/>
    <m/>
    <m/>
    <m/>
    <m/>
    <s v="one ward -Acharya Gaon is covered not the whole VDC"/>
  </r>
  <r>
    <d v="2015-07-09T00:00:00"/>
    <s v="Malteser International"/>
    <s v="INGO"/>
    <x v="0"/>
    <s v="GairiBisounaDeupur"/>
    <s v="RSDC and Kathmandu University"/>
    <s v="Hygiene"/>
    <x v="6"/>
    <m/>
    <s v="Hygiene kit"/>
    <s v="1 hygiene kit per family"/>
    <s v="Temporary"/>
    <s v="ECHO and AA"/>
    <x v="1"/>
    <s v="Completed"/>
    <d v="2015-07-13T00:00:00"/>
    <d v="2015-07-13T00:00:00"/>
    <n v="2130"/>
    <m/>
    <m/>
    <m/>
    <m/>
    <n v="2130"/>
    <m/>
    <m/>
    <m/>
    <m/>
    <s v="One ward -Sipaghat is covered not the whole VDC"/>
  </r>
  <r>
    <d v="2015-07-09T00:00:00"/>
    <s v="Malteser International"/>
    <s v="INGO"/>
    <x v="0"/>
    <s v="Kuttal"/>
    <s v="RSDC and Kathmandu University"/>
    <s v="Hygiene"/>
    <x v="6"/>
    <m/>
    <s v="Hygiene kit"/>
    <s v="1 hygiene kit per family"/>
    <s v="Temporary"/>
    <s v="ECHO and AA"/>
    <x v="1"/>
    <s v="Completed"/>
    <d v="2015-05-19T00:00:00"/>
    <d v="2015-05-19T00:00:00"/>
    <n v="900"/>
    <m/>
    <m/>
    <m/>
    <m/>
    <n v="900"/>
    <m/>
    <m/>
    <m/>
    <m/>
    <s v="one ward -Kuttal  is covered not the whole VDC"/>
  </r>
  <r>
    <d v="2015-07-09T00:00:00"/>
    <s v="Malteser International"/>
    <s v="INGO"/>
    <x v="0"/>
    <s v="NayagaunDeupur"/>
    <s v="RSDC and Kathmandu University"/>
    <s v="Hygiene"/>
    <x v="6"/>
    <m/>
    <s v="Hygiene kit"/>
    <s v="1 hygiene kit per family"/>
    <s v="Temporary"/>
    <s v="ECHO and AA"/>
    <x v="1"/>
    <s v="Completed"/>
    <d v="2015-07-06T00:00:00"/>
    <d v="2015-07-06T00:00:00"/>
    <n v="516"/>
    <m/>
    <m/>
    <m/>
    <m/>
    <n v="516"/>
    <m/>
    <m/>
    <m/>
    <m/>
    <s v="one ward- Naya Gaon is covered not the whole VDC"/>
  </r>
  <r>
    <d v="2015-07-09T00:00:00"/>
    <s v="Malteser International"/>
    <s v="INGO"/>
    <x v="1"/>
    <s v="Lisankhu"/>
    <s v="RSDC and Kathmandu University"/>
    <s v="Hygiene"/>
    <x v="6"/>
    <m/>
    <s v="Hygiene kit"/>
    <s v="1 hygiene kit per family"/>
    <s v="Temporary"/>
    <s v="ECHO and AA"/>
    <x v="1"/>
    <s v="Completed"/>
    <d v="2015-06-01T00:00:00"/>
    <d v="2015-06-01T00:00:00"/>
    <n v="7200"/>
    <m/>
    <m/>
    <m/>
    <m/>
    <n v="7200"/>
    <m/>
    <m/>
    <m/>
    <m/>
    <s v="Whole VDC covered"/>
  </r>
  <r>
    <d v="2015-07-09T00:00:00"/>
    <s v="Malteser International"/>
    <s v="INGO"/>
    <x v="1"/>
    <s v="Pagretar"/>
    <s v="RSDC and Kathmandu University"/>
    <s v="Hygiene"/>
    <x v="6"/>
    <m/>
    <s v="Hygiene kit"/>
    <s v="1 hygiene kit per family"/>
    <s v="Temporary"/>
    <s v="ECHO and AA"/>
    <x v="1"/>
    <s v="Completed"/>
    <s v="24/06/2015"/>
    <s v="24/06/2015"/>
    <n v="5610"/>
    <m/>
    <m/>
    <m/>
    <m/>
    <n v="5610"/>
    <m/>
    <m/>
    <m/>
    <m/>
    <s v="Whole VDC covered"/>
  </r>
  <r>
    <d v="2015-07-09T00:00:00"/>
    <s v="Malteser International"/>
    <s v="INGO"/>
    <x v="1"/>
    <s v="ThumPakhar"/>
    <s v="RSDC and Kathmandu University"/>
    <s v="Hygiene"/>
    <x v="6"/>
    <m/>
    <s v="Hygiene kit"/>
    <s v="1 hygiene kit per family"/>
    <s v="Temporary"/>
    <s v="ECHO and AA"/>
    <x v="1"/>
    <s v="Completed"/>
    <d v="2015-06-08T00:00:00"/>
    <d v="2015-06-08T00:00:00"/>
    <n v="7920"/>
    <m/>
    <m/>
    <m/>
    <m/>
    <n v="7920"/>
    <m/>
    <m/>
    <m/>
    <m/>
    <s v="Whole VDC covered"/>
  </r>
  <r>
    <d v="2015-07-09T00:00:00"/>
    <s v="ENPHO"/>
    <s v="NGO"/>
    <x v="18"/>
    <s v="Daman"/>
    <s v="ENPHO"/>
    <s v="Hygiene"/>
    <x v="6"/>
    <s v="Hygiene kit distribution in camp ward-7 shikharkot"/>
    <n v="10"/>
    <s v="kits"/>
    <s v="Temporary"/>
    <s v="UNICEF"/>
    <x v="3"/>
    <s v="Completed"/>
    <s v="July 3,2015"/>
    <s v="July 3,2015"/>
    <n v="50"/>
    <m/>
    <m/>
    <m/>
    <m/>
    <n v="50"/>
    <m/>
    <m/>
    <m/>
    <m/>
    <m/>
  </r>
  <r>
    <d v="2015-07-09T00:00:00"/>
    <s v="Nepal Red Cross Society "/>
    <s v="Red Cross Movement"/>
    <x v="20"/>
    <s v="Bhirpani"/>
    <s v="NRCS Ramechhap District Chapter "/>
    <s v="Hygiene"/>
    <x v="8"/>
    <s v="Hand Washing Campaign"/>
    <n v="5"/>
    <s v="Time"/>
    <s v="Temporary"/>
    <s v="IFRC"/>
    <x v="0"/>
    <s v="Completed"/>
    <n v="42194"/>
    <n v="42194"/>
    <n v="130"/>
    <n v="60"/>
    <n v="70"/>
    <m/>
    <m/>
    <n v="96"/>
    <n v="45"/>
    <n v="51"/>
    <m/>
    <m/>
    <m/>
  </r>
  <r>
    <d v="2015-07-09T00:00:00"/>
    <s v="Nepal Red Cross Society "/>
    <s v="Red Cross Movement"/>
    <x v="20"/>
    <s v="Manthali"/>
    <s v="NRCS Ramechhap District Chapter "/>
    <s v="Hygiene"/>
    <x v="8"/>
    <s v="Hand Washing Campaign "/>
    <n v="1"/>
    <s v="Time"/>
    <s v="Temporary"/>
    <s v="IFRC"/>
    <x v="0"/>
    <s v="Completed"/>
    <d v="2015-07-09T00:00:00"/>
    <d v="2015-07-09T00:00:00"/>
    <n v="50"/>
    <n v="25"/>
    <n v="25"/>
    <m/>
    <m/>
    <n v="31"/>
    <n v="12"/>
    <n v="19"/>
    <m/>
    <m/>
    <m/>
  </r>
  <r>
    <d v="2015-07-09T00:00:00"/>
    <s v="Nepal Red Cross Society "/>
    <s v="Red Cross Movement"/>
    <x v="20"/>
    <s v="Rampur"/>
    <s v="NRCS Ramechhap District Chapter "/>
    <s v="Hygiene"/>
    <x v="8"/>
    <s v="Hand Washing Campaign "/>
    <n v="1"/>
    <s v="Time"/>
    <s v="Temporary"/>
    <s v="IFRC"/>
    <x v="0"/>
    <s v="Completed"/>
    <d v="2015-07-09T00:00:00"/>
    <d v="2015-07-09T00:00:00"/>
    <n v="55"/>
    <n v="25"/>
    <n v="30"/>
    <m/>
    <m/>
    <n v="47"/>
    <n v="21"/>
    <n v="26"/>
    <m/>
    <m/>
    <m/>
  </r>
  <r>
    <d v="2015-07-10T00:00:00"/>
    <s v="ARSOW/Triangle"/>
    <s v="NGO"/>
    <x v="0"/>
    <s v="KolatiBhumlu"/>
    <s v="ARSOW"/>
    <s v="Hygiene"/>
    <x v="6"/>
    <m/>
    <n v="39"/>
    <s v="kit"/>
    <s v="Temporary"/>
    <s v="Triangle"/>
    <x v="1"/>
    <s v="Completed"/>
    <d v="2015-08-07T00:00:00"/>
    <d v="2015-07-08T00:00:00"/>
    <n v="203"/>
    <m/>
    <m/>
    <m/>
    <m/>
    <n v="203"/>
    <m/>
    <m/>
    <m/>
    <m/>
    <m/>
  </r>
  <r>
    <d v="2015-07-10T00:00:00"/>
    <s v="ARSOW/Triangle"/>
    <s v="NGO"/>
    <x v="0"/>
    <s v="Koshidekha"/>
    <s v="ARSOW"/>
    <s v="Sanitation"/>
    <x v="0"/>
    <m/>
    <n v="9"/>
    <s v="Nos"/>
    <s v="Temporary"/>
    <s v="Triangle"/>
    <x v="1"/>
    <s v="Ongoing"/>
    <s v="24/06/2015"/>
    <s v="24/07/2015"/>
    <n v="669"/>
    <m/>
    <m/>
    <m/>
    <m/>
    <m/>
    <m/>
    <m/>
    <m/>
    <m/>
    <m/>
  </r>
  <r>
    <d v="2015-07-10T00:00:00"/>
    <s v="ARSOW/Triangle"/>
    <s v="NGO"/>
    <x v="0"/>
    <s v="Koshidekha"/>
    <s v="ARSOW"/>
    <s v="Hygiene"/>
    <x v="6"/>
    <m/>
    <n v="320"/>
    <s v="kit"/>
    <s v="Temporary"/>
    <s v="Triangle"/>
    <x v="1"/>
    <s v="Completed"/>
    <s v="28/06/2015"/>
    <s v="28/06/2105"/>
    <n v="1702"/>
    <m/>
    <m/>
    <m/>
    <m/>
    <n v="1702"/>
    <m/>
    <m/>
    <m/>
    <m/>
    <m/>
  </r>
  <r>
    <d v="2015-07-10T00:00:00"/>
    <s v="ENPHO"/>
    <s v="NGO"/>
    <x v="17"/>
    <s v="Jhyaku"/>
    <s v="ENPHO"/>
    <s v="Sanitation"/>
    <x v="0"/>
    <s v="Toilets construction at communities"/>
    <n v="7"/>
    <s v="toilets"/>
    <s v="Sustainable"/>
    <s v="UNICEF"/>
    <x v="1"/>
    <s v="Completed"/>
    <d v="2015-09-07T00:00:00"/>
    <d v="2015-10-07T00:00:00"/>
    <n v="150"/>
    <m/>
    <m/>
    <m/>
    <m/>
    <n v="113"/>
    <n v="59"/>
    <n v="54"/>
    <m/>
    <m/>
    <m/>
  </r>
  <r>
    <d v="2015-07-10T00:00:00"/>
    <s v="ENPHO"/>
    <s v="NGO"/>
    <x v="17"/>
    <s v="Jugu"/>
    <s v="ENPHO"/>
    <s v="Assessment"/>
    <x v="1"/>
    <s v="Water Quality Testing"/>
    <n v="14"/>
    <s v="Sample"/>
    <s v="Sustainable"/>
    <s v="UNICEF"/>
    <x v="1"/>
    <s v="Completed"/>
    <s v="17/06/2015"/>
    <d v="2015-10-07T00:00:00"/>
    <n v="5000"/>
    <m/>
    <m/>
    <m/>
    <m/>
    <n v="4400"/>
    <m/>
    <m/>
    <m/>
    <m/>
    <s v="Water samples were collected from main source and households using water from same source   "/>
  </r>
  <r>
    <d v="2015-07-10T00:00:00"/>
    <s v="ENPHO"/>
    <s v="NGO"/>
    <x v="17"/>
    <s v="Jugu"/>
    <s v="ENPHO"/>
    <s v="Sanitation"/>
    <x v="0"/>
    <s v="Toilets construction at communities"/>
    <n v="22"/>
    <s v="toilets"/>
    <s v="Sustainable"/>
    <s v="UNICEF"/>
    <x v="1"/>
    <s v="Completed"/>
    <d v="2015-03-07T00:00:00"/>
    <d v="2015-09-07T00:00:00"/>
    <n v="375"/>
    <m/>
    <m/>
    <m/>
    <m/>
    <n v="346"/>
    <n v="162"/>
    <n v="184"/>
    <m/>
    <m/>
    <m/>
  </r>
  <r>
    <d v="2015-07-10T00:00:00"/>
    <s v="ENPHO"/>
    <s v="NGO"/>
    <x v="0"/>
    <s v="DeuvumiBaluwa"/>
    <s v="ENPHO"/>
    <s v="Hygiene"/>
    <x v="6"/>
    <s v="Dignity and WASH kit"/>
    <n v="1037"/>
    <s v="Kit"/>
    <s v="Temporary"/>
    <s v="UNICEF"/>
    <x v="1"/>
    <s v="Completed"/>
    <d v="2015-06-16T00:00:00"/>
    <d v="2015-07-10T00:00:00"/>
    <n v="5185"/>
    <m/>
    <m/>
    <m/>
    <m/>
    <n v="5185"/>
    <m/>
    <m/>
    <m/>
    <m/>
    <s v="Devbhumibaluwa-9; Tinghare, Ward No-10; Distribution of Hygiene kit ot pregnant and Delivery women"/>
  </r>
  <r>
    <d v="2015-07-10T00:00:00"/>
    <s v="ENPHO"/>
    <s v="NGO"/>
    <x v="0"/>
    <s v="DeuvumiBaluwa"/>
    <s v="ENPHO"/>
    <s v="Water"/>
    <x v="7"/>
    <s v="Piyush plus distribution"/>
    <n v="2444"/>
    <s v="HH"/>
    <s v="Temporary"/>
    <s v="UNICEF"/>
    <x v="1"/>
    <s v="Completed"/>
    <s v="16/6/2015"/>
    <d v="2015-07-14T00:00:00"/>
    <n v="12220"/>
    <m/>
    <m/>
    <m/>
    <m/>
    <n v="12220"/>
    <m/>
    <m/>
    <m/>
    <m/>
    <s v="Devbhumibaluwa-10;Health post, Mahila Bhawan,Tinghare, Ward No-11; Bela, Ward No-9; Ojetar,Shera"/>
  </r>
  <r>
    <d v="2015-07-10T00:00:00"/>
    <s v="ENPHO"/>
    <s v="NGO"/>
    <x v="0"/>
    <s v="Dhulikhel N.P."/>
    <s v="ENPHO"/>
    <s v="Assessment"/>
    <x v="1"/>
    <s v="Water Quality Testing"/>
    <n v="52"/>
    <s v="Sample"/>
    <s v="Sustainable"/>
    <s v="UNICEF"/>
    <x v="1"/>
    <s v="Completed"/>
    <d v="2015-06-27T00:00:00"/>
    <d v="2015-07-04T00:00:00"/>
    <n v="5529"/>
    <m/>
    <m/>
    <m/>
    <m/>
    <n v="5529"/>
    <m/>
    <m/>
    <m/>
    <m/>
    <s v="Water Quality Test coordination with unicef"/>
  </r>
  <r>
    <d v="2015-07-10T00:00:00"/>
    <s v="ENPHO"/>
    <s v="NGO"/>
    <x v="0"/>
    <s v="Dhulikhel N.P."/>
    <s v="ENPHO"/>
    <s v="Sanitation"/>
    <x v="0"/>
    <s v="Dhulikhel-1 Simphokhari"/>
    <n v="48"/>
    <s v="HH"/>
    <s v="Temporary"/>
    <s v="UNICEF"/>
    <x v="1"/>
    <s v="Completed"/>
    <d v="2015-06-25T00:00:00"/>
    <d v="2015-07-07T00:00:00"/>
    <n v="425"/>
    <m/>
    <m/>
    <m/>
    <m/>
    <n v="425"/>
    <m/>
    <m/>
    <m/>
    <m/>
    <s v="Semi permanent latrin construction; 1 bag of cement, pipe ,syphon and pan"/>
  </r>
  <r>
    <d v="2015-07-10T00:00:00"/>
    <s v="ENPHO"/>
    <s v="NGO"/>
    <x v="0"/>
    <s v="Dhulikhel N.P."/>
    <s v="ENPHO"/>
    <s v="Hygiene"/>
    <x v="8"/>
    <s v="WASH campaign on Sanitation"/>
    <n v="1"/>
    <s v="No"/>
    <s v="Temporary"/>
    <s v="UNICEF"/>
    <x v="1"/>
    <s v="Completed"/>
    <d v="2015-07-17T00:00:00"/>
    <d v="2015-07-17T00:00:00"/>
    <n v="150"/>
    <m/>
    <m/>
    <m/>
    <m/>
    <n v="150"/>
    <m/>
    <m/>
    <m/>
    <m/>
    <s v="Awereness campain on Dhulikhel-5; KU chowk"/>
  </r>
  <r>
    <d v="2015-07-10T00:00:00"/>
    <s v="ENPHO"/>
    <s v="NGO"/>
    <x v="0"/>
    <s v="Dhulikhel N.P."/>
    <s v="ENPHO"/>
    <s v="Hygiene"/>
    <x v="6"/>
    <s v="Dignity and WASH kit"/>
    <n v="747"/>
    <s v="Kit"/>
    <s v="Temporary"/>
    <s v="UNICEF"/>
    <x v="1"/>
    <s v="Completed"/>
    <s v="11/06/2015"/>
    <d v="2015-07-10T00:00:00"/>
    <n v="3730"/>
    <m/>
    <m/>
    <m/>
    <m/>
    <n v="3730"/>
    <m/>
    <m/>
    <m/>
    <m/>
    <s v="Dhulikhel-1-6, Panchakanya School, Ward No 8-Shreekhandapur Ward No 6- Kuttal Acharya Gaun &amp; Chankhubesi"/>
  </r>
  <r>
    <d v="2015-07-10T00:00:00"/>
    <s v="ENPHO"/>
    <s v="NGO"/>
    <x v="0"/>
    <s v="Dhulikhel N.P."/>
    <s v="ENPHO"/>
    <s v="Institutional_WASH"/>
    <x v="12"/>
    <s v="1000 ltr polytank installed"/>
    <n v="1"/>
    <s v="Set"/>
    <s v="Sustainable"/>
    <s v="UNICEF"/>
    <x v="0"/>
    <s v="Completed"/>
    <d v="2015-07-09T00:00:00"/>
    <d v="2015-07-10T00:00:00"/>
    <n v="90"/>
    <m/>
    <m/>
    <m/>
    <m/>
    <n v="90"/>
    <m/>
    <m/>
    <m/>
    <m/>
    <s v="Shreekhandapur Primary School, Dhulikhel-8,Shreekhandapur"/>
  </r>
  <r>
    <d v="2015-07-10T00:00:00"/>
    <s v="ENPHO"/>
    <s v="NGO"/>
    <x v="0"/>
    <s v="JaisithokMandan"/>
    <s v="ENPHO"/>
    <s v="Assessment"/>
    <x v="1"/>
    <s v="Water Quality Testing"/>
    <n v="10"/>
    <s v="Samples"/>
    <s v="Sustainable"/>
    <s v="UNICEF"/>
    <x v="1"/>
    <s v="Completed"/>
    <d v="2015-07-06T00:00:00"/>
    <d v="2015-07-09T00:00:00"/>
    <n v="1315"/>
    <m/>
    <m/>
    <m/>
    <m/>
    <n v="1315"/>
    <m/>
    <m/>
    <m/>
    <m/>
    <s v="Name of Water Supply: Bahud Bazaar, Thuli Pandhero(Mathlo &amp; Tallo), Charchare Kholcha"/>
  </r>
  <r>
    <d v="2015-07-10T00:00:00"/>
    <s v="ENPHO"/>
    <s v="NGO"/>
    <x v="0"/>
    <s v="Khanalthok"/>
    <s v="ENPHO"/>
    <s v="Assessment"/>
    <x v="1"/>
    <s v="Water Quality Testing"/>
    <n v="2"/>
    <s v="Samples"/>
    <s v="Sustainable"/>
    <s v="UNICEF"/>
    <x v="1"/>
    <s v="Completed"/>
    <d v="2015-07-03T00:00:00"/>
    <d v="2015-07-04T00:00:00"/>
    <n v="12"/>
    <m/>
    <m/>
    <m/>
    <m/>
    <n v="12"/>
    <m/>
    <m/>
    <m/>
    <m/>
    <s v="(Bhakunde)"/>
  </r>
  <r>
    <d v="2015-07-10T00:00:00"/>
    <s v="ENPHO"/>
    <s v="NGO"/>
    <x v="0"/>
    <s v="Kushadevi"/>
    <s v="ENPHO"/>
    <s v="Assessment"/>
    <x v="1"/>
    <s v="Water Quality Testing"/>
    <n v="11"/>
    <s v="Samples"/>
    <s v="Sustainable"/>
    <s v="UNICEF"/>
    <x v="1"/>
    <s v="Completed"/>
    <d v="2015-07-06T00:00:00"/>
    <d v="2015-07-09T00:00:00"/>
    <n v="1180"/>
    <m/>
    <m/>
    <m/>
    <m/>
    <n v="1180"/>
    <m/>
    <m/>
    <m/>
    <m/>
    <s v="Kamidanda-7,Bahud Bazzar-9"/>
  </r>
  <r>
    <d v="2015-07-10T00:00:00"/>
    <s v="ENPHO"/>
    <s v="NGO"/>
    <x v="0"/>
    <s v="SankhupatiChour"/>
    <s v="ENPHO"/>
    <s v="Assessment"/>
    <x v="1"/>
    <s v="Water Quality Testing"/>
    <n v="37"/>
    <s v="Samples"/>
    <s v="Sustainable"/>
    <s v="UNICEF"/>
    <x v="1"/>
    <s v="Completed"/>
    <d v="2015-07-04T00:00:00"/>
    <d v="2015-07-07T00:00:00"/>
    <n v="622"/>
    <m/>
    <m/>
    <m/>
    <m/>
    <n v="622"/>
    <m/>
    <m/>
    <m/>
    <m/>
    <m/>
  </r>
  <r>
    <d v="2015-07-10T00:00:00"/>
    <s v="ENPHO"/>
    <s v="NGO"/>
    <x v="0"/>
    <s v="SankhupatiChour"/>
    <s v="ENPHO"/>
    <s v="Hygiene"/>
    <x v="6"/>
    <s v="Dignity and WASH kit"/>
    <n v="556"/>
    <s v="Kit"/>
    <s v="Temporary"/>
    <s v="UNICEF"/>
    <x v="1"/>
    <s v="Completed"/>
    <d v="2015-06-11T00:00:00"/>
    <d v="2015-07-13T00:00:00"/>
    <n v="2780"/>
    <m/>
    <m/>
    <m/>
    <m/>
    <n v="2780"/>
    <m/>
    <m/>
    <m/>
    <m/>
    <s v="SankhupatiChour-3; To all the full damaged houses, pregnant and Delivery women upto 2 years, Ward No 8-Sankhupati,  Ward No 3 &amp; 4, Dhital Gaun"/>
  </r>
  <r>
    <d v="2015-07-10T00:00:00"/>
    <s v="ENPHO"/>
    <s v="NGO"/>
    <x v="0"/>
    <s v="SankhupatiChour"/>
    <s v="ENPHO"/>
    <s v="Water"/>
    <x v="4"/>
    <s v="200m pipe of 25mm diameter "/>
    <n v="1"/>
    <s v="Scheme"/>
    <s v="Sustainable"/>
    <s v="UNICEF"/>
    <x v="1"/>
    <s v="Completed"/>
    <d v="2015-07-12T00:00:00"/>
    <d v="2015-07-14T00:00:00"/>
    <n v="250"/>
    <m/>
    <m/>
    <m/>
    <m/>
    <n v="250"/>
    <m/>
    <m/>
    <m/>
    <m/>
    <s v="Shankhupatichaur-8,Chiso Khanepani Aayojana, Shankhu"/>
  </r>
  <r>
    <d v="2015-07-10T00:00:00"/>
    <s v="ENPHO"/>
    <s v="NGO"/>
    <x v="0"/>
    <s v="SankhupatiChour"/>
    <s v="ENPHO"/>
    <s v="Sanitation"/>
    <x v="13"/>
    <s v="Distribution of Phynol"/>
    <n v="40"/>
    <s v="Ltr"/>
    <s v="Temporary"/>
    <s v="UNICEF"/>
    <x v="1"/>
    <s v="Completed"/>
    <d v="2015-07-03T00:00:00"/>
    <d v="2015-07-13T00:00:00"/>
    <n v="400"/>
    <m/>
    <m/>
    <m/>
    <m/>
    <n v="400"/>
    <m/>
    <m/>
    <m/>
    <m/>
    <s v="SankhupatiChour, Ward No 9, Piple, Ward No 7, Samudayik Bhawan"/>
  </r>
  <r>
    <d v="2015-07-10T00:00:00"/>
    <s v="ENPHO"/>
    <s v="NGO"/>
    <x v="0"/>
    <s v="SankhupatiChour"/>
    <s v="ENPHO"/>
    <s v="Sanitation"/>
    <x v="13"/>
    <s v="Toilet kit distribution (bucket , mug , brush, harpic )"/>
    <n v="885"/>
    <s v="Set"/>
    <s v="Sustainable"/>
    <s v="UNICEF"/>
    <x v="1"/>
    <s v="Completed"/>
    <d v="2015-07-09T00:00:00"/>
    <d v="2015-08-08T00:00:00"/>
    <n v="4425"/>
    <m/>
    <m/>
    <m/>
    <m/>
    <n v="4425"/>
    <m/>
    <m/>
    <m/>
    <m/>
    <s v="SankhupatiChour, Ward No 1,2,6,9; Health Post, Wokharbot, Ward No 3 &amp; 4; VDC Bhawan,  Ward No 8, Shankhupati; Ward No 5,7; Shree Dhankali School"/>
  </r>
  <r>
    <d v="2015-07-10T00:00:00"/>
    <s v="ENPHO"/>
    <s v="NGO"/>
    <x v="0"/>
    <s v="SaradaBatase"/>
    <s v="ENPHO"/>
    <s v="Hygiene"/>
    <x v="8"/>
    <s v="WASH campaign on water purification"/>
    <n v="48"/>
    <s v="HH"/>
    <s v="Temporary"/>
    <s v="UNICEF"/>
    <x v="1"/>
    <s v="Completed"/>
    <d v="2015-07-15T00:00:00"/>
    <d v="2015-07-15T00:00:00"/>
    <n v="190"/>
    <m/>
    <m/>
    <m/>
    <m/>
    <n v="190"/>
    <m/>
    <m/>
    <m/>
    <m/>
    <s v="Awereness campain at Ward No-4; Naubise"/>
  </r>
  <r>
    <d v="2015-07-10T00:00:00"/>
    <s v="ENPHO"/>
    <s v="NGO"/>
    <x v="0"/>
    <s v="SaradaBatase"/>
    <s v="ENPHO"/>
    <s v="Hygiene"/>
    <x v="8"/>
    <s v="Wash Campaign on importance of toilet"/>
    <n v="1"/>
    <s v="No"/>
    <s v="Temporary"/>
    <s v="UNICEF"/>
    <x v="1"/>
    <s v="Completed"/>
    <d v="2015-07-13T00:00:00"/>
    <d v="2015-07-13T00:00:00"/>
    <n v="270"/>
    <m/>
    <m/>
    <m/>
    <m/>
    <n v="270"/>
    <m/>
    <m/>
    <m/>
    <m/>
    <s v="Awereness campain at Ward No-2, 3 &amp; 4 Mathillo Jakidol"/>
  </r>
  <r>
    <d v="2015-07-10T00:00:00"/>
    <s v="ENPHO"/>
    <s v="NGO"/>
    <x v="19"/>
    <s v="Sanghutar"/>
    <s v="ENPHO"/>
    <s v="Sanitation"/>
    <x v="13"/>
    <s v="Distribution of EM"/>
    <n v="216"/>
    <s v="Ltr"/>
    <s v="Sustainable"/>
    <s v="UNICEF"/>
    <x v="1"/>
    <s v="Completed"/>
    <d v="2015-07-04T00:00:00"/>
    <d v="2015-07-15T00:00:00"/>
    <n v="2017"/>
    <n v="463.91"/>
    <n v="484.08"/>
    <n v="504.25"/>
    <n v="564.7600000000001"/>
    <n v="2017"/>
    <m/>
    <m/>
    <m/>
    <m/>
    <m/>
  </r>
  <r>
    <d v="2015-07-10T00:00:00"/>
    <s v="Nepal Red Cross Society "/>
    <s v="Red Cross Movement"/>
    <x v="20"/>
    <s v="Ramechhap"/>
    <s v="NRCS Ramechhap District Chapter "/>
    <s v="Hygiene"/>
    <x v="8"/>
    <s v="Hand Washing Campaign "/>
    <n v="1"/>
    <s v="Time"/>
    <s v="Temporary"/>
    <s v="IFRC"/>
    <x v="0"/>
    <s v="Completed"/>
    <d v="2015-07-10T00:00:00"/>
    <d v="2015-07-10T00:00:00"/>
    <n v="60"/>
    <n v="35"/>
    <n v="25"/>
    <m/>
    <m/>
    <n v="50"/>
    <n v="30"/>
    <n v="20"/>
    <m/>
    <m/>
    <m/>
  </r>
  <r>
    <d v="2015-07-11T00:00:00"/>
    <s v="ENPHO"/>
    <s v="NGO"/>
    <x v="15"/>
    <s v="Kalpabrishykha"/>
    <s v="ENPHO"/>
    <s v="Water"/>
    <x v="4"/>
    <s v="WS scheme at Harkate ,Kalpabrikshya-6 with support of cement 20 bags and pipe 20/10mm 250 m"/>
    <n v="1"/>
    <s v="scheme"/>
    <s v="Sustainable"/>
    <s v="UNICEF"/>
    <x v="1"/>
    <s v="Ongoing"/>
    <d v="2015-07-11T00:00:00"/>
    <d v="2015-07-17T00:00:00"/>
    <n v="75"/>
    <m/>
    <m/>
    <m/>
    <m/>
    <m/>
    <m/>
    <m/>
    <m/>
    <m/>
    <m/>
  </r>
  <r>
    <d v="2015-07-11T00:00:00"/>
    <s v="ENPHO"/>
    <s v="NGO"/>
    <x v="15"/>
    <s v="Kalpabrishykha"/>
    <s v="ENPHO"/>
    <s v="Institutional_WASH"/>
    <x v="12"/>
    <s v="Shree Ma Vi Thulidamar, Kalpabrikshya-5 with support of 25/10mm 300 m pipe"/>
    <n v="1"/>
    <s v="scheme"/>
    <s v="Sustainable"/>
    <s v="UNICEF"/>
    <x v="0"/>
    <s v="Completed"/>
    <d v="2015-07-11T00:00:00"/>
    <d v="2015-07-18T00:00:00"/>
    <n v="275"/>
    <m/>
    <m/>
    <m/>
    <m/>
    <n v="275"/>
    <m/>
    <m/>
    <m/>
    <m/>
    <m/>
  </r>
  <r>
    <d v="2015-07-11T00:00:00"/>
    <s v="ENPHO"/>
    <s v="NGO"/>
    <x v="15"/>
    <s v="Kamalamai N.P."/>
    <s v="ENPHO"/>
    <s v="Water"/>
    <x v="4"/>
    <s v="Harithumka W/S at Kamalamai -7,With Support of Pipe  16/10 mm 250m ,20/10mm 350m and  8 bag Cement"/>
    <n v="1"/>
    <s v="scheme"/>
    <s v="Sustainable"/>
    <s v="UNICEF"/>
    <x v="1"/>
    <s v="Completed"/>
    <d v="2015-07-11T00:00:00"/>
    <d v="2015-07-17T00:00:00"/>
    <n v="210"/>
    <m/>
    <m/>
    <m/>
    <m/>
    <n v="210"/>
    <m/>
    <m/>
    <m/>
    <m/>
    <m/>
  </r>
  <r>
    <d v="2015-07-11T00:00:00"/>
    <s v="ENPHO"/>
    <s v="NGO"/>
    <x v="15"/>
    <s v="Kamalamai N.P."/>
    <s v="ENPHO"/>
    <s v="Water"/>
    <x v="4"/>
    <s v="WS scheme at Aisulaigangar ,Kamalamai-4 Support of Cement 3 bag,Pipe 50/6mm pipe 10 m,tubewell and 6 m GI pipe of 50 mm"/>
    <n v="1"/>
    <s v="scheme"/>
    <s v="Sustainable"/>
    <s v="UNICEF"/>
    <x v="1"/>
    <s v="Completed"/>
    <d v="2015-07-11T00:00:00"/>
    <d v="2015-07-17T00:00:00"/>
    <n v="200"/>
    <m/>
    <m/>
    <m/>
    <m/>
    <n v="200"/>
    <m/>
    <m/>
    <m/>
    <m/>
    <m/>
  </r>
  <r>
    <d v="2015-07-11T00:00:00"/>
    <s v="ENPHO"/>
    <s v="NGO"/>
    <x v="15"/>
    <s v="Kapilakot"/>
    <s v="ENPHO"/>
    <s v="Sanitation"/>
    <x v="13"/>
    <s v="Toilet kit distribution (bucket , mug , brush, harpic )"/>
    <n v="1000"/>
    <s v="Nos"/>
    <s v="Temporary"/>
    <s v="UNICEF"/>
    <x v="1"/>
    <s v="Planned "/>
    <d v="2015-07-28T00:00:00"/>
    <d v="2015-08-01T00:00:00"/>
    <n v="5000"/>
    <m/>
    <m/>
    <m/>
    <m/>
    <m/>
    <m/>
    <m/>
    <m/>
    <m/>
    <s v="Activity Stopped because toilet construction activity is going on and only after toilet maintenance and repair this will be enforced probably within next week"/>
  </r>
  <r>
    <d v="2015-07-11T00:00:00"/>
    <s v="LWF"/>
    <s v="INGO"/>
    <x v="13"/>
    <s v="Chilime"/>
    <s v="Manekor Socity"/>
    <s v="Sanitation"/>
    <x v="10"/>
    <s v="Latrine Pan distribution"/>
    <s v="Latrine Pan- 487sets"/>
    <s v="Latrine Pan sets@ 1 set/HH, 1 Set =water seal trap -1 pc, Plastic Bucket 20 ltr-1pc, Latrine pan-1 pc, Plasic Mug-1 pc,  PVC pipe 110 mm diam- 1 mtr."/>
    <s v="Temporary"/>
    <s v="Latrine Pan sets- IRW"/>
    <x v="1"/>
    <s v="Completed"/>
    <d v="2015-07-14T00:00:00"/>
    <d v="2015-07-14T00:00:00"/>
    <n v="2435"/>
    <m/>
    <m/>
    <m/>
    <m/>
    <n v="2435"/>
    <m/>
    <m/>
    <m/>
    <m/>
    <s v="HH Latrine  Pan set distributed @1 set/HH for 487 HH"/>
  </r>
  <r>
    <d v="2015-07-11T00:00:00"/>
    <s v="LWF"/>
    <s v="INGO"/>
    <x v="13"/>
    <s v="Goljung"/>
    <s v="Manekor Socity"/>
    <s v="Sanitation"/>
    <x v="10"/>
    <s v="Latrine Pan distribution"/>
    <s v="Latrine Pan- 355 sets"/>
    <s v="do"/>
    <s v="Temporary"/>
    <s v="Latrine Pan sets- IRW"/>
    <x v="1"/>
    <s v="Completed"/>
    <d v="2015-07-02T00:00:00"/>
    <d v="2015-07-02T00:00:00"/>
    <n v="1675"/>
    <m/>
    <m/>
    <m/>
    <m/>
    <n v="1675"/>
    <m/>
    <m/>
    <m/>
    <m/>
    <s v="HH Latrine Pan set distributed @1 set/HH for 355 HH"/>
  </r>
  <r>
    <d v="2015-07-11T00:00:00"/>
    <s v="Water Missions International"/>
    <s v="INGO"/>
    <x v="6"/>
    <s v="Laprak"/>
    <m/>
    <s v="Assessment"/>
    <x v="1"/>
    <s v="Water quality testing"/>
    <m/>
    <m/>
    <s v="Temporary"/>
    <m/>
    <x v="3"/>
    <s v="Completed"/>
    <d v="2015-07-07T00:00:00"/>
    <d v="2015-07-07T00:00:00"/>
    <n v="1000"/>
    <m/>
    <m/>
    <m/>
    <m/>
    <n v="1000"/>
    <m/>
    <m/>
    <m/>
    <m/>
    <s v="Site assessment and water quality testing for several camps around Laprak."/>
  </r>
  <r>
    <d v="2015-07-12T00:00:00"/>
    <s v="CARE"/>
    <s v="INGO"/>
    <x v="9"/>
    <s v="Budhathum"/>
    <s v="SAHAS"/>
    <s v="Institutional_WASH"/>
    <x v="11"/>
    <m/>
    <s v="WASH in Health"/>
    <m/>
    <s v="Sustainable"/>
    <m/>
    <x v="4"/>
    <s v="Planned "/>
    <d v="2015-04-25T00:00:00"/>
    <d v="2015-10-30T00:00:00"/>
    <n v="1200"/>
    <m/>
    <m/>
    <m/>
    <m/>
    <m/>
    <m/>
    <m/>
    <m/>
    <m/>
    <m/>
  </r>
  <r>
    <d v="2015-07-12T00:00:00"/>
    <s v="CARE"/>
    <s v="INGO"/>
    <x v="9"/>
    <s v="Budhathum"/>
    <s v="SAHAS"/>
    <s v="Institutional_WASH"/>
    <x v="12"/>
    <m/>
    <s v="WASH in School"/>
    <m/>
    <s v="Sustainable"/>
    <m/>
    <x v="2"/>
    <s v="Completed"/>
    <s v="4/05/2015"/>
    <s v="4/05/2015"/>
    <n v="1200"/>
    <m/>
    <m/>
    <m/>
    <m/>
    <n v="585"/>
    <m/>
    <m/>
    <m/>
    <m/>
    <m/>
  </r>
  <r>
    <d v="2015-07-12T00:00:00"/>
    <s v="CARE"/>
    <s v="INGO"/>
    <x v="9"/>
    <s v="Budhathum"/>
    <s v="SAHAS"/>
    <s v="Water"/>
    <x v="7"/>
    <s v="access to safe water"/>
    <m/>
    <m/>
    <s v="Sustainable"/>
    <m/>
    <x v="1"/>
    <s v="Ongoing"/>
    <m/>
    <m/>
    <n v="4000"/>
    <m/>
    <m/>
    <m/>
    <m/>
    <m/>
    <m/>
    <m/>
    <m/>
    <m/>
    <m/>
  </r>
  <r>
    <d v="2015-07-12T00:00:00"/>
    <s v="CARE"/>
    <s v="INGO"/>
    <x v="9"/>
    <s v="Mulpani"/>
    <s v="SAHAS"/>
    <s v="Sanitation"/>
    <x v="0"/>
    <m/>
    <n v="158"/>
    <m/>
    <s v="Sustainable"/>
    <m/>
    <x v="1"/>
    <s v="Ongoing"/>
    <m/>
    <m/>
    <n v="2800"/>
    <m/>
    <m/>
    <m/>
    <m/>
    <m/>
    <m/>
    <m/>
    <m/>
    <m/>
    <m/>
  </r>
  <r>
    <d v="2015-07-12T00:00:00"/>
    <s v="CARE"/>
    <s v="INGO"/>
    <x v="9"/>
    <s v="Mulpani"/>
    <s v="SAHAS"/>
    <s v="Hygiene"/>
    <x v="8"/>
    <s v="Hygiene Sessions/FGDs"/>
    <n v="300"/>
    <m/>
    <s v="Sustainable"/>
    <m/>
    <x v="1"/>
    <s v="Ongoing"/>
    <d v="2015-04-25T00:00:00"/>
    <d v="2015-10-30T00:00:00"/>
    <n v="2870"/>
    <m/>
    <m/>
    <m/>
    <m/>
    <n v="2800"/>
    <m/>
    <m/>
    <m/>
    <m/>
    <m/>
  </r>
  <r>
    <d v="2015-07-12T00:00:00"/>
    <s v="CARE"/>
    <s v="INGO"/>
    <x v="9"/>
    <s v="Mulpani"/>
    <s v="SAHAS"/>
    <s v="Hygiene"/>
    <x v="6"/>
    <s v="Demonsrtation of the kits contents / how to use"/>
    <n v="550"/>
    <m/>
    <s v="Temporary"/>
    <m/>
    <x v="1"/>
    <s v="Ongoing"/>
    <d v="2015-05-01T00:00:00"/>
    <d v="2015-10-31T00:00:00"/>
    <n v="2000"/>
    <m/>
    <m/>
    <m/>
    <m/>
    <n v="1500"/>
    <m/>
    <m/>
    <m/>
    <m/>
    <s v="399 Hygiene kits distributed "/>
  </r>
  <r>
    <d v="2015-07-12T00:00:00"/>
    <s v="CARE"/>
    <s v="INGO"/>
    <x v="9"/>
    <s v="Mulpani"/>
    <s v="SAHAS"/>
    <s v="Institutional_WASH"/>
    <x v="11"/>
    <m/>
    <s v="WASH in Health"/>
    <m/>
    <s v="Sustainable"/>
    <m/>
    <x v="4"/>
    <s v="Planned "/>
    <d v="2015-05-01T00:00:00"/>
    <d v="2015-10-31T00:00:00"/>
    <n v="1200"/>
    <m/>
    <m/>
    <m/>
    <m/>
    <m/>
    <m/>
    <m/>
    <m/>
    <m/>
    <m/>
  </r>
  <r>
    <d v="2015-07-12T00:00:00"/>
    <s v="CARE"/>
    <s v="INGO"/>
    <x v="9"/>
    <s v="Phulkhark"/>
    <s v="SAHAS"/>
    <s v="Hygiene"/>
    <x v="8"/>
    <s v="Hygiene Sessions/FGDs"/>
    <m/>
    <m/>
    <s v="Sustainable"/>
    <m/>
    <x v="1"/>
    <s v="Ongoing"/>
    <s v="25/04/2015"/>
    <s v="30/10/2015"/>
    <n v="3434"/>
    <m/>
    <m/>
    <m/>
    <m/>
    <n v="3400"/>
    <m/>
    <m/>
    <m/>
    <m/>
    <m/>
  </r>
  <r>
    <d v="2015-07-12T00:00:00"/>
    <s v="CARE"/>
    <s v="INGO"/>
    <x v="9"/>
    <s v="Phulkhark"/>
    <s v="SAHAS"/>
    <s v="Sanitation"/>
    <x v="10"/>
    <m/>
    <n v="344"/>
    <m/>
    <s v="Sustainable"/>
    <m/>
    <x v="1"/>
    <s v="Ongoing"/>
    <m/>
    <m/>
    <n v="3400"/>
    <m/>
    <m/>
    <m/>
    <m/>
    <m/>
    <m/>
    <m/>
    <m/>
    <m/>
    <m/>
  </r>
  <r>
    <d v="2015-07-12T00:00:00"/>
    <s v="CARE"/>
    <s v="INGO"/>
    <x v="9"/>
    <s v="Phulkhark"/>
    <s v="SAHAS"/>
    <s v="Institutional_WASH"/>
    <x v="11"/>
    <m/>
    <s v="WASH in Health"/>
    <m/>
    <s v="Sustainable"/>
    <m/>
    <x v="4"/>
    <s v="Planned "/>
    <d v="2015-04-25T00:00:00"/>
    <d v="2015-10-25T00:00:00"/>
    <n v="1200"/>
    <m/>
    <m/>
    <m/>
    <m/>
    <m/>
    <m/>
    <m/>
    <m/>
    <m/>
    <m/>
  </r>
  <r>
    <d v="2015-07-12T00:00:00"/>
    <s v="CARE"/>
    <s v="INGO"/>
    <x v="9"/>
    <s v="Phulkhark"/>
    <s v="SAHAS"/>
    <s v="Water"/>
    <x v="7"/>
    <s v="access to safe water"/>
    <n v="211"/>
    <m/>
    <s v="Sustainable"/>
    <m/>
    <x v="1"/>
    <s v="Ongoing"/>
    <d v="2015-05-01T00:00:00"/>
    <d v="2015-10-31T00:00:00"/>
    <n v="3400"/>
    <m/>
    <m/>
    <m/>
    <m/>
    <m/>
    <m/>
    <m/>
    <m/>
    <m/>
    <m/>
  </r>
  <r>
    <d v="2015-07-12T00:00:00"/>
    <s v="CARE"/>
    <s v="INGO"/>
    <x v="9"/>
    <s v="Salyantar"/>
    <s v="SAHAS"/>
    <s v="Sanitation"/>
    <x v="0"/>
    <m/>
    <n v="325"/>
    <m/>
    <s v="Sustainable"/>
    <m/>
    <x v="1"/>
    <s v="Ongoing"/>
    <m/>
    <m/>
    <n v="8000"/>
    <m/>
    <m/>
    <m/>
    <m/>
    <m/>
    <m/>
    <m/>
    <m/>
    <m/>
    <m/>
  </r>
  <r>
    <d v="2015-07-12T00:00:00"/>
    <s v="CARE"/>
    <s v="INGO"/>
    <x v="9"/>
    <s v="Salyantar"/>
    <s v="SAHAS"/>
    <s v="Hygiene"/>
    <x v="8"/>
    <s v="Hygiene Sessions/FGDs"/>
    <n v="6500"/>
    <m/>
    <s v="Sustainable"/>
    <m/>
    <x v="1"/>
    <s v="Ongoing"/>
    <s v="5/01/2015"/>
    <s v="31/10/2015"/>
    <n v="7500"/>
    <n v="1200"/>
    <n v="1800"/>
    <n v="2700"/>
    <n v="1800"/>
    <n v="7500"/>
    <m/>
    <m/>
    <m/>
    <m/>
    <s v="949  Hygiene kits distributed"/>
  </r>
  <r>
    <d v="2015-07-12T00:00:00"/>
    <s v="CARE"/>
    <s v="INGO"/>
    <x v="9"/>
    <s v="Salyantar"/>
    <s v="SAHAS"/>
    <s v="Hygiene"/>
    <x v="6"/>
    <m/>
    <m/>
    <m/>
    <s v="Temporary"/>
    <m/>
    <x v="1"/>
    <s v="Ongoing"/>
    <d v="2015-04-25T00:00:00"/>
    <d v="2015-10-25T00:00:00"/>
    <n v="7500"/>
    <m/>
    <m/>
    <m/>
    <m/>
    <n v="4500"/>
    <m/>
    <m/>
    <m/>
    <m/>
    <s v="949  Hygiene kits distributed"/>
  </r>
  <r>
    <d v="2015-07-12T00:00:00"/>
    <s v="CARE"/>
    <s v="INGO"/>
    <x v="9"/>
    <s v="Salyantar"/>
    <s v="SAHAS"/>
    <s v="Institutional_WASH"/>
    <x v="11"/>
    <m/>
    <s v="WASH in Health"/>
    <m/>
    <s v="Sustainable"/>
    <m/>
    <x v="4"/>
    <s v="Planned "/>
    <d v="2015-04-27T00:00:00"/>
    <d v="2015-07-27T00:00:00"/>
    <n v="2400"/>
    <m/>
    <m/>
    <m/>
    <m/>
    <m/>
    <m/>
    <m/>
    <m/>
    <m/>
    <m/>
  </r>
  <r>
    <d v="2015-07-12T00:00:00"/>
    <s v="CARE"/>
    <s v="INGO"/>
    <x v="9"/>
    <s v="Salyantar"/>
    <s v="SAHAS"/>
    <s v="Water"/>
    <x v="7"/>
    <s v="access to safe water"/>
    <n v="1300"/>
    <m/>
    <s v="Sustainable"/>
    <m/>
    <x v="1"/>
    <s v="Ongoing"/>
    <d v="2015-04-27T00:00:00"/>
    <d v="2015-07-27T00:00:00"/>
    <n v="8000"/>
    <m/>
    <m/>
    <m/>
    <m/>
    <m/>
    <m/>
    <m/>
    <m/>
    <m/>
    <m/>
  </r>
  <r>
    <d v="2015-07-12T00:00:00"/>
    <s v="CARE"/>
    <s v="INGO"/>
    <x v="1"/>
    <s v="Banskharka"/>
    <s v="CSRC"/>
    <s v="Sanitation"/>
    <x v="0"/>
    <s v="Technical support, Hygiene Promotion"/>
    <s v="150 Latrines"/>
    <s v="Plastic pan, connecting pipe, upvc pipe superstructure, tent for superstructure, handwashing and cleaning kits."/>
    <s v="Sustainable"/>
    <m/>
    <x v="1"/>
    <s v="Completed"/>
    <d v="2015-06-01T00:00:00"/>
    <d v="2015-06-16T00:00:00"/>
    <n v="3000"/>
    <m/>
    <m/>
    <m/>
    <m/>
    <n v="3000"/>
    <m/>
    <m/>
    <m/>
    <m/>
    <s v="723 Households, 3615 people (1 latrine for 4 HH), monitoring ongoing"/>
  </r>
  <r>
    <d v="2015-07-12T00:00:00"/>
    <s v="CARE"/>
    <s v="INGO"/>
    <x v="1"/>
    <s v="Banskharka"/>
    <s v="CSRC"/>
    <s v="Hygiene"/>
    <x v="8"/>
    <m/>
    <s v="n/a"/>
    <s v="Details to be confirmed"/>
    <s v="Sustainable"/>
    <m/>
    <x v="4"/>
    <s v="Ongoing"/>
    <d v="2015-06-24T00:00:00"/>
    <m/>
    <m/>
    <m/>
    <m/>
    <m/>
    <m/>
    <m/>
    <m/>
    <m/>
    <m/>
    <m/>
    <s v="1 Health Post, construction ongoing"/>
  </r>
  <r>
    <d v="2015-07-12T00:00:00"/>
    <s v="CARE"/>
    <s v="INGO"/>
    <x v="1"/>
    <s v="Banskharka"/>
    <m/>
    <s v="Hygiene"/>
    <x v="6"/>
    <s v="Demonsrtation of the kits contents / how to use"/>
    <s v="723 Kits"/>
    <s v="Buckets (2 pieces)_x000a_Toothbrushes (5 pieces)_x000a_Toothpaste (5 pieces)_x000a_Body soap (24 pieces)_x000a_Laundry soap (15 bars)_x000a_Sanitary cloth s"/>
    <s v="Temporary"/>
    <m/>
    <x v="1"/>
    <s v="Completed"/>
    <s v="16/05/2015"/>
    <s v="26/05/2015"/>
    <n v="2845"/>
    <m/>
    <m/>
    <m/>
    <m/>
    <n v="2845"/>
    <m/>
    <m/>
    <m/>
    <m/>
    <s v="1 kit/HH, Blanket cover distribution"/>
  </r>
  <r>
    <d v="2015-07-12T00:00:00"/>
    <s v="CARE"/>
    <s v="INGO"/>
    <x v="1"/>
    <s v="Banskharka"/>
    <s v="CSRC"/>
    <s v="Water"/>
    <x v="4"/>
    <s v="Technical support, Hygiene Promotion"/>
    <s v="3500 meters"/>
    <s v="Pipes various sizes"/>
    <s v="Sustainable"/>
    <m/>
    <x v="1"/>
    <s v="Planned "/>
    <d v="2015-06-15T00:00:00"/>
    <d v="2015-10-04T00:00:00"/>
    <n v="1000"/>
    <m/>
    <m/>
    <m/>
    <m/>
    <m/>
    <m/>
    <m/>
    <m/>
    <m/>
    <m/>
  </r>
  <r>
    <d v="2015-07-12T00:00:00"/>
    <s v="CARE"/>
    <s v="INGO"/>
    <x v="1"/>
    <s v="Banskharka"/>
    <s v="CSRC"/>
    <s v="Sanitation"/>
    <x v="10"/>
    <s v="Technical support, Hygiene Promotion"/>
    <s v="30 Toilets"/>
    <s v="Plastic pan, connecting pipe, upvc pipe superstructure, tent for superstructure, handwashing and cleaning kits."/>
    <s v="Temporary"/>
    <m/>
    <x v="1"/>
    <s v="Planned "/>
    <d v="2015-07-15T00:00:00"/>
    <d v="2015-09-30T00:00:00"/>
    <n v="150"/>
    <m/>
    <m/>
    <m/>
    <m/>
    <m/>
    <m/>
    <m/>
    <m/>
    <m/>
    <s v="2 bottles of Puyish per HH + 30% stock at the Health Post"/>
  </r>
  <r>
    <d v="2015-07-12T00:00:00"/>
    <s v="CARE"/>
    <s v="INGO"/>
    <x v="1"/>
    <s v="Banskharka"/>
    <s v="CSRC"/>
    <s v="Institutional_WASH"/>
    <x v="11"/>
    <s v="Technical support, Hygiene Promotion"/>
    <s v="2 Latrines"/>
    <s v="Ceramic pan, connecting pipe, nails, hinges, CGI, flat sheet, cement, aggregate, sand, rebars, binding wire."/>
    <s v="Sustainable"/>
    <m/>
    <x v="4"/>
    <s v="Completed"/>
    <d v="2015-06-10T00:00:00"/>
    <d v="2015-06-11T00:00:00"/>
    <n v="600"/>
    <m/>
    <m/>
    <m/>
    <m/>
    <n v="600"/>
    <m/>
    <m/>
    <m/>
    <m/>
    <m/>
  </r>
  <r>
    <d v="2015-07-12T00:00:00"/>
    <s v="CARE"/>
    <s v="INGO"/>
    <x v="1"/>
    <s v="Banskharka"/>
    <s v="CSRC"/>
    <s v="Institutional_WASH"/>
    <x v="12"/>
    <s v="Hygiene promotion"/>
    <s v="9 Latrines"/>
    <s v="Ceramic pan, connecting pipe, nails, hinges, CGI, flat sheet, cement, aggregate, sand, rebars, binding wire."/>
    <s v="Sustainable"/>
    <m/>
    <x v="0"/>
    <s v="Completed"/>
    <d v="2015-06-06T00:00:00"/>
    <d v="2015-06-11T00:00:00"/>
    <n v="460"/>
    <m/>
    <m/>
    <m/>
    <m/>
    <n v="460"/>
    <m/>
    <m/>
    <m/>
    <m/>
    <s v="5 schools, targeted 1 toilet for 50 students, construciton ongoing"/>
  </r>
  <r>
    <d v="2015-07-12T00:00:00"/>
    <s v="CARE"/>
    <s v="INGO"/>
    <x v="1"/>
    <s v="Banskharka"/>
    <s v="CSRC"/>
    <s v="Water"/>
    <x v="7"/>
    <s v="Hygiene promotion"/>
    <s v="1700 Bottles"/>
    <s v="Puyish 60 ml bottles"/>
    <s v="Temporary"/>
    <m/>
    <x v="1"/>
    <s v="Planned "/>
    <d v="2015-07-10T00:00:00"/>
    <d v="2015-08-16T00:00:00"/>
    <n v="3615"/>
    <m/>
    <m/>
    <m/>
    <m/>
    <n v="3615"/>
    <m/>
    <m/>
    <m/>
    <m/>
    <s v="at least 2 bottles per each HH + 30% stock at the Health Post"/>
  </r>
  <r>
    <d v="2015-07-12T00:00:00"/>
    <s v="CARE"/>
    <s v="INGO"/>
    <x v="1"/>
    <s v="Baruwa"/>
    <s v="CSRC"/>
    <s v="Sanitation"/>
    <x v="0"/>
    <s v="Technical support, Hygiene Promotion"/>
    <s v="43 Latrines"/>
    <s v="Plastic pan, connecting pipe, nails, tarp, handwashing and cleaning kits"/>
    <s v="Temporary"/>
    <m/>
    <x v="1"/>
    <s v="Completed"/>
    <d v="2015-06-10T00:00:00"/>
    <d v="2015-06-25T00:00:00"/>
    <n v="860"/>
    <m/>
    <m/>
    <m/>
    <m/>
    <n v="860"/>
    <m/>
    <m/>
    <m/>
    <m/>
    <s v="1 latrine for 4 HH, monitoring ongoing"/>
  </r>
  <r>
    <d v="2015-07-12T00:00:00"/>
    <s v="CARE"/>
    <s v="INGO"/>
    <x v="1"/>
    <s v="Baruwa"/>
    <s v="CSRC"/>
    <s v="Sanitation"/>
    <x v="0"/>
    <s v="Technical support, Hygiene Promotion"/>
    <s v="100 Latrines"/>
    <s v="Plastic pan, connecting pipe, upvc pipe superstructure, tent for superstructure, handwashing and cleaning kits."/>
    <s v="Temporary"/>
    <m/>
    <x v="1"/>
    <s v="Planned "/>
    <s v="20/06/2015"/>
    <d v="2015-07-15T00:00:00"/>
    <n v="2000"/>
    <m/>
    <m/>
    <m/>
    <m/>
    <n v="2845"/>
    <m/>
    <m/>
    <m/>
    <m/>
    <s v="2 bottles of Puyish per HH + 30% stock at the Health Post"/>
  </r>
  <r>
    <d v="2015-07-12T00:00:00"/>
    <s v="CARE"/>
    <s v="INGO"/>
    <x v="1"/>
    <s v="Baruwa"/>
    <s v="CSRC"/>
    <s v="Hygiene"/>
    <x v="8"/>
    <m/>
    <s v="n/a"/>
    <s v="Details to be confirmed"/>
    <s v="Sustainable"/>
    <m/>
    <x v="4"/>
    <s v="Completed"/>
    <d v="2015-06-24T00:00:00"/>
    <d v="2015-06-29T00:00:00"/>
    <m/>
    <m/>
    <m/>
    <m/>
    <m/>
    <m/>
    <m/>
    <m/>
    <m/>
    <m/>
    <s v="1 Health Post, construction ongoing"/>
  </r>
  <r>
    <d v="2015-07-12T00:00:00"/>
    <s v="CARE"/>
    <s v="INGO"/>
    <x v="1"/>
    <s v="Baruwa"/>
    <m/>
    <s v="Hygiene"/>
    <x v="6"/>
    <s v="Hygiene promotion"/>
    <s v="569 kits"/>
    <s v="Laundry soap (13 pieces)_x000a_Toilet paper (12 rolls)_x000a_Body soap (12 pieces)_x000a_Tooth paste (5 pieces)_x000a_Tooth brush (5 pieces)_x000a_Shampoo (5 bottles)_x000a_Razor (5 pieces)_x000a_Comb (2 pieces)_x000a_Bath towel (5 pieces)_x000a_Hygiene pads (8 pieces)"/>
    <s v="Temporary"/>
    <m/>
    <x v="1"/>
    <s v="Ongoing"/>
    <d v="2015-06-10T00:00:00"/>
    <d v="2015-07-30T00:00:00"/>
    <n v="2845"/>
    <m/>
    <m/>
    <m/>
    <m/>
    <n v="8700"/>
    <m/>
    <m/>
    <m/>
    <m/>
    <s v="2 bottles of Puyish per HH + 30% stock at the Health Post"/>
  </r>
  <r>
    <d v="2015-07-12T00:00:00"/>
    <s v="CARE"/>
    <s v="INGO"/>
    <x v="1"/>
    <s v="Baruwa"/>
    <s v="CSRC"/>
    <s v="Sanitation"/>
    <x v="10"/>
    <s v="Technical support, Hygiene Promotion"/>
    <s v="50 Toilets"/>
    <s v="Plastic pan, connecting pipe, upvc pipe superstructure, tent for superstructure, handwashing and cleaning kits."/>
    <s v="Temporary"/>
    <m/>
    <x v="1"/>
    <s v="Planned "/>
    <d v="2015-07-10T00:00:00"/>
    <d v="2015-08-16T00:00:00"/>
    <n v="250"/>
    <m/>
    <m/>
    <m/>
    <m/>
    <m/>
    <m/>
    <m/>
    <m/>
    <m/>
    <s v="2 bottles of Puyish per HH + 30% stock at the Health Post"/>
  </r>
  <r>
    <d v="2015-07-12T00:00:00"/>
    <s v="CARE"/>
    <s v="INGO"/>
    <x v="1"/>
    <s v="Baruwa"/>
    <s v="CSRC"/>
    <s v="Institutional_WASH"/>
    <x v="11"/>
    <s v="Technical support"/>
    <s v="1 Latrine"/>
    <s v="Ceramic pan, connecting pipe, nails, hinges, CGI, flat sheet, cement, aggregate, sand, rebars, binding wire."/>
    <s v="Sustainable"/>
    <m/>
    <x v="4"/>
    <s v="Completed"/>
    <s v="30/05/2015"/>
    <s v="30/05/2015"/>
    <m/>
    <m/>
    <m/>
    <m/>
    <m/>
    <m/>
    <m/>
    <m/>
    <m/>
    <m/>
    <m/>
  </r>
  <r>
    <d v="2015-07-12T00:00:00"/>
    <s v="CARE"/>
    <s v="INGO"/>
    <x v="1"/>
    <s v="Baruwa"/>
    <s v="CSRC"/>
    <s v="Institutional_WASH"/>
    <x v="12"/>
    <s v="Technical support"/>
    <s v="15 latrines"/>
    <s v="Ceramic pan, connecting pipe, nails, hinges, CGI, flat sheet, cement, aggregate, sand, rebars, binding wire."/>
    <s v="Sustainable"/>
    <m/>
    <x v="0"/>
    <s v="Completed"/>
    <d v="2015-06-24T00:00:00"/>
    <d v="2015-06-29T00:00:00"/>
    <n v="548"/>
    <m/>
    <m/>
    <m/>
    <m/>
    <n v="548"/>
    <m/>
    <m/>
    <m/>
    <m/>
    <m/>
  </r>
  <r>
    <d v="2015-07-12T00:00:00"/>
    <s v="CARE"/>
    <s v="INGO"/>
    <x v="1"/>
    <s v="Baruwa"/>
    <s v="CSRC"/>
    <s v="Institutional_WASH"/>
    <x v="12"/>
    <s v="Rehabilitation of water system Technical support, Hygiene Promotion"/>
    <s v="3500 meters"/>
    <s v="Pipes various sizes"/>
    <s v="Sustainable"/>
    <m/>
    <x v="0"/>
    <s v="Planned "/>
    <m/>
    <m/>
    <n v="1200"/>
    <m/>
    <m/>
    <m/>
    <m/>
    <m/>
    <m/>
    <m/>
    <m/>
    <m/>
    <m/>
  </r>
  <r>
    <d v="2015-07-12T00:00:00"/>
    <s v="CARE"/>
    <s v="INGO"/>
    <x v="1"/>
    <s v="Baruwa"/>
    <s v="CSRC"/>
    <s v="Water"/>
    <x v="7"/>
    <s v="hygiene promotion"/>
    <s v="1300 bottles"/>
    <s v="Puyish 60 ml bottles"/>
    <s v="Temporary"/>
    <m/>
    <x v="1"/>
    <s v="Completed"/>
    <s v="27/05/2015"/>
    <s v="29/05/2015"/>
    <n v="2845"/>
    <m/>
    <m/>
    <m/>
    <m/>
    <n v="3420"/>
    <m/>
    <m/>
    <m/>
    <m/>
    <s v="684 Households, 3420 people "/>
  </r>
  <r>
    <d v="2015-07-12T00:00:00"/>
    <s v="CARE"/>
    <s v="INGO"/>
    <x v="1"/>
    <s v="Baruwa"/>
    <s v="CSRC"/>
    <s v="Water"/>
    <x v="7"/>
    <s v="Hygiene promotion"/>
    <s v="1300 Bottles"/>
    <s v="Puyish 60 ml bottles"/>
    <s v="Temporary"/>
    <m/>
    <x v="1"/>
    <s v="Planned "/>
    <d v="2015-06-15T00:00:00"/>
    <d v="2015-10-04T00:00:00"/>
    <n v="2845"/>
    <m/>
    <m/>
    <m/>
    <m/>
    <m/>
    <m/>
    <m/>
    <m/>
    <m/>
    <m/>
  </r>
  <r>
    <d v="2015-07-12T00:00:00"/>
    <s v="CARE"/>
    <s v="INGO"/>
    <x v="1"/>
    <s v="Dubachour"/>
    <s v="CSRC"/>
    <s v="Sanitation"/>
    <x v="0"/>
    <s v="Technical support, Hygiene Promotion"/>
    <s v="436 Latrines"/>
    <s v="Plastic pan, connecting pipe, nails, tarp, handwashing and cleaning kits"/>
    <s v="Temporary"/>
    <m/>
    <x v="1"/>
    <s v="Completed"/>
    <s v="21/05/2015"/>
    <s v="21/05/2015"/>
    <n v="8720"/>
    <m/>
    <m/>
    <m/>
    <m/>
    <n v="8720"/>
    <m/>
    <m/>
    <m/>
    <m/>
    <s v="Melamchi Children's home"/>
  </r>
  <r>
    <d v="2015-07-12T00:00:00"/>
    <s v="CARE"/>
    <s v="INGO"/>
    <x v="1"/>
    <s v="Dubachour"/>
    <s v="CSRC"/>
    <s v="Hygiene"/>
    <x v="8"/>
    <m/>
    <s v="n/a"/>
    <s v="Details to be confirmed"/>
    <s v="Sustainable"/>
    <m/>
    <x v="4"/>
    <s v="Completed"/>
    <d v="2015-06-01T00:00:00"/>
    <d v="2015-06-11T00:00:00"/>
    <n v="8700"/>
    <m/>
    <m/>
    <m/>
    <m/>
    <n v="8700"/>
    <m/>
    <m/>
    <m/>
    <m/>
    <s v="1 Health Post"/>
  </r>
  <r>
    <d v="2015-07-12T00:00:00"/>
    <s v="CARE"/>
    <s v="INGO"/>
    <x v="1"/>
    <s v="Dubachour"/>
    <s v="CSRC"/>
    <s v="Hygiene"/>
    <x v="6"/>
    <s v="Hygiene promotion"/>
    <s v="1740 Kits"/>
    <s v="Cluster agreed: Handwashing soap (10), Laundry soap (400 g), bucket, plastic mug, water container, sanitary cloths (4), Ladies inner wear (2), torch with batteries, hygiene bag, ORS (5)"/>
    <s v="Temporary"/>
    <m/>
    <x v="1"/>
    <s v="Planned "/>
    <m/>
    <m/>
    <n v="8700"/>
    <m/>
    <m/>
    <m/>
    <m/>
    <m/>
    <m/>
    <m/>
    <m/>
    <m/>
    <m/>
  </r>
  <r>
    <d v="2015-07-12T00:00:00"/>
    <s v="CARE"/>
    <s v="INGO"/>
    <x v="1"/>
    <s v="Dubachour"/>
    <s v="CSRC"/>
    <s v="Sanitation"/>
    <x v="10"/>
    <s v="Technical support, Hygiene Promotion"/>
    <s v="430 Toilets"/>
    <s v="Plastic pan, connecting pipe, nails, tarp, handwashing and cleaning kits"/>
    <s v="Temporary"/>
    <m/>
    <x v="1"/>
    <s v="Planned "/>
    <d v="2015-07-13T00:00:00"/>
    <d v="2015-08-16T00:00:00"/>
    <n v="2150"/>
    <m/>
    <m/>
    <m/>
    <m/>
    <m/>
    <m/>
    <m/>
    <m/>
    <m/>
    <s v="2 bottles of Puyish per HH + 30% stock at the Health Post"/>
  </r>
  <r>
    <d v="2015-07-12T00:00:00"/>
    <s v="CARE"/>
    <s v="INGO"/>
    <x v="1"/>
    <s v="Dubachour"/>
    <s v="CSRC"/>
    <s v="Institutional_WASH"/>
    <x v="11"/>
    <s v="Technical support"/>
    <s v="2 Latrines"/>
    <s v="Ceramic pan, connecting pipe, nails, hinges, CGI, flat sheet, cement, aggregate, sand, rebars, binding wire."/>
    <s v="Sustainable"/>
    <m/>
    <x v="1"/>
    <s v="Completed"/>
    <d v="2015-05-20T00:00:00"/>
    <d v="2015-05-22T00:00:00"/>
    <m/>
    <m/>
    <m/>
    <m/>
    <m/>
    <m/>
    <m/>
    <m/>
    <m/>
    <m/>
    <s v="1 kit/HH, Blanket cover distribution"/>
  </r>
  <r>
    <d v="2015-07-12T00:00:00"/>
    <s v="CARE"/>
    <s v="INGO"/>
    <x v="1"/>
    <s v="Dubachour"/>
    <s v="CSRC"/>
    <s v="Water"/>
    <x v="7"/>
    <s v="Hygiene promotion"/>
    <s v="4000 bottles"/>
    <s v="Puyish 60 ml bottles"/>
    <s v="Temporary"/>
    <m/>
    <x v="1"/>
    <s v="Completed"/>
    <d v="2015-06-10T00:00:00"/>
    <d v="2015-07-15T00:00:00"/>
    <n v="8700"/>
    <m/>
    <m/>
    <m/>
    <m/>
    <n v="8700"/>
    <m/>
    <m/>
    <m/>
    <m/>
    <s v="2 bottles of Puyish per HH + 30% stock at the Health Post"/>
  </r>
  <r>
    <d v="2015-07-12T00:00:00"/>
    <s v="CARE"/>
    <s v="INGO"/>
    <x v="1"/>
    <s v="Gunsakot"/>
    <s v="Child Reach"/>
    <s v="Water"/>
    <x v="7"/>
    <s v="Hygiene promotion"/>
    <s v="125,000 tabs (67mg)"/>
    <s v="5 boxes (2500 strips - 10 tabs per strip)"/>
    <s v="Temporary"/>
    <m/>
    <x v="1"/>
    <s v="Completed"/>
    <d v="2015-05-27T00:00:00"/>
    <d v="2015-05-29T00:00:00"/>
    <n v="3420"/>
    <m/>
    <m/>
    <m/>
    <m/>
    <n v="3420"/>
    <m/>
    <m/>
    <m/>
    <m/>
    <s v="1 latrine for 4 HH, monitoring ongoing"/>
  </r>
  <r>
    <d v="2015-07-12T00:00:00"/>
    <s v="CARE"/>
    <s v="INGO"/>
    <x v="1"/>
    <s v="Jyamire"/>
    <s v="CSRC"/>
    <s v="Sanitation"/>
    <x v="10"/>
    <s v="Technical support, Hygiene Promotion"/>
    <s v="150 Toilets"/>
    <s v="Plastic pan, connecting pipe, upvc pipe superstructure, tent for superstructure, handwashing and cleaning kits."/>
    <s v="Temporary"/>
    <m/>
    <x v="1"/>
    <s v="Planned "/>
    <d v="2015-07-10T00:00:00"/>
    <d v="2015-09-30T00:00:00"/>
    <n v="3000"/>
    <m/>
    <m/>
    <m/>
    <m/>
    <m/>
    <m/>
    <m/>
    <m/>
    <m/>
    <s v="1 Latrine for 4 HH"/>
  </r>
  <r>
    <d v="2015-07-12T00:00:00"/>
    <s v="CARE"/>
    <s v="INGO"/>
    <x v="1"/>
    <s v="Langarche"/>
    <s v="CSRC"/>
    <s v="Sanitation"/>
    <x v="10"/>
    <s v="Technical support, Hygiene Promotion"/>
    <s v="100 Toilets"/>
    <s v="Plastic pan, connecting pipe, upvc pipe superstructure, tent for superstructure, handwashing and cleaning kits."/>
    <s v="Temporary"/>
    <m/>
    <x v="1"/>
    <s v="Ongoing"/>
    <d v="2015-07-01T00:00:00"/>
    <d v="2015-09-30T00:00:00"/>
    <n v="2000"/>
    <m/>
    <m/>
    <m/>
    <m/>
    <m/>
    <m/>
    <m/>
    <m/>
    <m/>
    <s v="1 Latrine for 4 HH-HH data collection in progress"/>
  </r>
  <r>
    <d v="2015-07-12T00:00:00"/>
    <s v="CARE"/>
    <s v="INGO"/>
    <x v="1"/>
    <s v="Melamchi"/>
    <s v="CSRC"/>
    <s v="Hygiene"/>
    <x v="6"/>
    <s v="Hygiene Promotion"/>
    <s v="185 Kits"/>
    <s v="Cluster agreed: Handwashing soap (10), Laundry soap (400 g), bucket, plastic mug, water container, sanitary cloths (4), Ladies inner wear (2), torch with batteries, hygiene bag, ORS (5)"/>
    <s v="Temporary"/>
    <m/>
    <x v="1"/>
    <s v="Planned "/>
    <d v="2015-07-04T00:00:00"/>
    <d v="2015-08-28T00:00:00"/>
    <n v="925"/>
    <m/>
    <m/>
    <m/>
    <m/>
    <m/>
    <m/>
    <m/>
    <m/>
    <m/>
    <m/>
  </r>
  <r>
    <d v="2015-07-12T00:00:00"/>
    <s v="CARE"/>
    <s v="INGO"/>
    <x v="1"/>
    <s v="Melamchi"/>
    <m/>
    <s v="Institutional_WASH"/>
    <x v="12"/>
    <s v="Water treatment product, Hygiene promotion."/>
    <s v="125,000 tabs (67mg)"/>
    <s v="5 boxes (2500 strips - 10 tabs per strip)"/>
    <s v="Temporary"/>
    <m/>
    <x v="4"/>
    <s v="Completed"/>
    <d v="2015-05-30T00:00:00"/>
    <d v="2015-05-30T00:00:00"/>
    <m/>
    <m/>
    <m/>
    <m/>
    <m/>
    <n v="810"/>
    <m/>
    <m/>
    <m/>
    <m/>
    <s v="5 schools, targeted 1 toilet for 50 students, construction ongoing"/>
  </r>
  <r>
    <d v="2015-07-12T00:00:00"/>
    <s v="CARE"/>
    <s v="INGO"/>
    <x v="1"/>
    <s v="Melamchi"/>
    <s v="CSRC"/>
    <s v="Water"/>
    <x v="7"/>
    <s v="Hygiene promotion"/>
    <s v="5650 Bottles"/>
    <s v="Puyish 60 ml bottles"/>
    <s v="Temporary"/>
    <m/>
    <x v="1"/>
    <s v="Planned "/>
    <d v="2015-06-15T00:00:00"/>
    <d v="2015-10-04T00:00:00"/>
    <n v="2000"/>
    <m/>
    <m/>
    <m/>
    <m/>
    <m/>
    <m/>
    <m/>
    <m/>
    <m/>
    <m/>
  </r>
  <r>
    <d v="2015-07-12T00:00:00"/>
    <s v="CARE"/>
    <s v="INGO"/>
    <x v="1"/>
    <s v="Melamchi"/>
    <s v="CSRC"/>
    <s v="Sanitation"/>
    <x v="13"/>
    <m/>
    <s v="10 Communities"/>
    <s v="Waste Management"/>
    <s v="Sustainable"/>
    <m/>
    <x v="1"/>
    <s v="Ongoing"/>
    <d v="2015-07-15T00:00:00"/>
    <d v="2015-09-15T00:00:00"/>
    <n v="4985"/>
    <m/>
    <m/>
    <m/>
    <m/>
    <n v="4985"/>
    <m/>
    <m/>
    <m/>
    <m/>
    <s v="Initial assessment has been done for site selection in Cordination with PO"/>
  </r>
  <r>
    <d v="2015-07-12T00:00:00"/>
    <s v="CARE"/>
    <s v="INGO"/>
    <x v="1"/>
    <s v="Motang"/>
    <s v="CSRC"/>
    <s v="Sanitation"/>
    <x v="0"/>
    <s v="Technical support, Hygiene Promotion"/>
    <s v="158 Latrines"/>
    <s v="Plastic pan, connecting pipe, nails, tarp, handwashing and cleaning kits"/>
    <s v="Temporary"/>
    <m/>
    <x v="1"/>
    <s v="Completed"/>
    <n v="42167"/>
    <d v="2015-06-16T00:00:00"/>
    <n v="3160"/>
    <m/>
    <m/>
    <m/>
    <m/>
    <n v="3160"/>
    <m/>
    <m/>
    <m/>
    <m/>
    <s v="1 Latrine distribution for 4 HH has been completed"/>
  </r>
  <r>
    <d v="2015-07-12T00:00:00"/>
    <s v="CARE"/>
    <s v="INGO"/>
    <x v="1"/>
    <s v="Motang"/>
    <s v="CSRC"/>
    <s v="Hygiene"/>
    <x v="8"/>
    <m/>
    <s v="n/a"/>
    <s v="Details to be confirmed"/>
    <s v="Sustainable"/>
    <m/>
    <x v="1"/>
    <s v="Planned "/>
    <n v="42169"/>
    <d v="2015-08-29T00:00:00"/>
    <n v="2845"/>
    <m/>
    <m/>
    <m/>
    <m/>
    <m/>
    <m/>
    <m/>
    <m/>
    <m/>
    <m/>
  </r>
  <r>
    <d v="2015-07-12T00:00:00"/>
    <s v="CARE"/>
    <s v="INGO"/>
    <x v="1"/>
    <s v="Motang"/>
    <m/>
    <s v="Hygiene"/>
    <x v="6"/>
    <s v="Hygiene kit distribution"/>
    <s v="754 Kits "/>
    <s v="Buckets (2 pieces)_x000a_Toothbrushes (5 pieces)_x000a_Toothpaste (5 pieces)_x000a_Body soap (24 pieces)_x000a_Laundry soap (15 bars)"/>
    <s v="Temporary"/>
    <m/>
    <x v="1"/>
    <s v="Completed"/>
    <d v="2015-05-20T00:00:00"/>
    <d v="2015-05-22T00:00:00"/>
    <n v="3770"/>
    <m/>
    <m/>
    <m/>
    <m/>
    <n v="3770"/>
    <m/>
    <m/>
    <m/>
    <m/>
    <s v="I st Phase Hygiene kits distribution completed "/>
  </r>
  <r>
    <d v="2015-07-12T00:00:00"/>
    <s v="CARE"/>
    <s v="INGO"/>
    <x v="1"/>
    <s v="Motang"/>
    <m/>
    <s v="Hygiene"/>
    <x v="6"/>
    <s v="Hygiene kit distribution"/>
    <s v="30 Kits"/>
    <s v="Laundry soap (13 pieces)_x000a_Toilet paper (12 rolls)_x000a_Body soap (12 pieces)_x000a_Tooth paste (5 pieces)_x000a_Tooth brush (5 pieces)_x000a_Shampoo (5 bottles)_x000a_Razor (5 pieces)_x000a_Comb (2 pieces)_x000a_Bath towel (5 pieces)_x000a_Hygiene pads (8 pieces)"/>
    <s v="Temporary"/>
    <m/>
    <x v="1"/>
    <s v="Completed"/>
    <d v="2015-05-20T00:00:00"/>
    <d v="2015-05-22T00:00:00"/>
    <n v="150"/>
    <m/>
    <m/>
    <m/>
    <m/>
    <n v="150"/>
    <m/>
    <m/>
    <m/>
    <m/>
    <s v="I st Phase Hygiene kits distribution completed "/>
  </r>
  <r>
    <d v="2015-07-12T00:00:00"/>
    <s v="CARE"/>
    <s v="INGO"/>
    <x v="1"/>
    <s v="Motang"/>
    <s v="CSRC"/>
    <s v="Water"/>
    <x v="4"/>
    <s v="Technical support, Hygiene Promotion"/>
    <s v="3500 meters"/>
    <s v="Pipes various sizes"/>
    <s v="Sustainable"/>
    <m/>
    <x v="1"/>
    <s v="Planned "/>
    <d v="2015-06-15T00:00:00"/>
    <d v="2015-10-04T00:00:00"/>
    <n v="1000"/>
    <m/>
    <m/>
    <m/>
    <m/>
    <m/>
    <m/>
    <m/>
    <m/>
    <m/>
    <s v="PR has been raised on 1st Jul, 2015"/>
  </r>
  <r>
    <d v="2015-07-12T00:00:00"/>
    <s v="CARE"/>
    <s v="INGO"/>
    <x v="1"/>
    <s v="Motang"/>
    <s v="CSRC"/>
    <s v="Sanitation"/>
    <x v="10"/>
    <s v="Technical support, Hygiene Promotion"/>
    <s v="153 Toilets"/>
    <s v="Plastic pan, connecting pipe, nails, tarp, handwashing and cleaning kits"/>
    <s v="Temporary"/>
    <m/>
    <x v="1"/>
    <s v="Planned "/>
    <d v="2015-07-21T00:00:00"/>
    <d v="2015-09-30T00:00:00"/>
    <n v="765"/>
    <m/>
    <m/>
    <m/>
    <m/>
    <m/>
    <m/>
    <m/>
    <m/>
    <m/>
    <s v="Second round-to improve service level"/>
  </r>
  <r>
    <d v="2015-07-12T00:00:00"/>
    <s v="CARE"/>
    <s v="INGO"/>
    <x v="1"/>
    <s v="Motang"/>
    <s v="CSRC"/>
    <s v="Institutional_WASH"/>
    <x v="11"/>
    <s v="Technical support"/>
    <s v="2 Latrines"/>
    <s v="Ceramic pan, connecting pipe, nails, hinges, CGI, flat sheet, cement, aggregate, sand, rebars, binding wire."/>
    <s v="Sustainable"/>
    <m/>
    <x v="1"/>
    <s v="Ongoing"/>
    <d v="2015-06-10T00:00:00"/>
    <d v="2015-08-15T00:00:00"/>
    <m/>
    <m/>
    <m/>
    <m/>
    <m/>
    <m/>
    <m/>
    <m/>
    <m/>
    <m/>
    <s v="Latrine construction materials have been distributed "/>
  </r>
  <r>
    <d v="2015-07-12T00:00:00"/>
    <s v="CARE"/>
    <s v="INGO"/>
    <x v="1"/>
    <s v="Motang"/>
    <s v="CSRC"/>
    <s v="Institutional_WASH"/>
    <x v="12"/>
    <s v="Technical support"/>
    <s v="14 Latrines"/>
    <s v="Ceramic pan, connecting pipe, nails, hinges, CGI, flat sheet, cement, aggregate, sand, rebars, binding wire."/>
    <s v="Sustainable"/>
    <m/>
    <x v="0"/>
    <s v="Ongoing"/>
    <d v="2015-06-12T00:00:00"/>
    <d v="2015-08-15T00:00:00"/>
    <n v="810"/>
    <m/>
    <m/>
    <m/>
    <m/>
    <n v="810"/>
    <m/>
    <m/>
    <m/>
    <m/>
    <s v="Latrine construction materials have been distributed-some were already constructed "/>
  </r>
  <r>
    <d v="2015-07-12T00:00:00"/>
    <s v="CARE"/>
    <s v="INGO"/>
    <x v="1"/>
    <s v="Motang"/>
    <s v="CSRC"/>
    <s v="Water"/>
    <x v="7"/>
    <s v="Hygiene promotion "/>
    <s v="1900 Bottles"/>
    <s v="Puyish 60 ml bottles"/>
    <s v="Temporary"/>
    <m/>
    <x v="1"/>
    <s v="Planned "/>
    <d v="2015-07-10T00:00:00"/>
    <d v="2015-08-16T00:00:00"/>
    <n v="4015"/>
    <m/>
    <m/>
    <m/>
    <m/>
    <m/>
    <m/>
    <m/>
    <m/>
    <m/>
    <s v="Stockpiled in melamchi"/>
  </r>
  <r>
    <d v="2015-07-12T00:00:00"/>
    <s v="CARE"/>
    <s v="INGO"/>
    <x v="1"/>
    <s v="Thangpaldhap"/>
    <s v="CSRC"/>
    <s v="Institutional_WASH"/>
    <x v="12"/>
    <s v="Technical support, Hygiene Promotion"/>
    <s v="15 Toilets"/>
    <s v="Ceramic pan, connecting pipe, nails, hinges, CGI, flat sheet, cement, aggregate, sand, rebars, binding wire."/>
    <s v="Sustainable"/>
    <m/>
    <x v="1"/>
    <s v="Planned "/>
    <d v="2015-08-16T00:00:00"/>
    <d v="2015-09-30T00:00:00"/>
    <n v="911"/>
    <m/>
    <m/>
    <m/>
    <m/>
    <m/>
    <m/>
    <m/>
    <m/>
    <m/>
    <m/>
  </r>
  <r>
    <d v="2015-07-12T00:00:00"/>
    <s v="CARE"/>
    <s v="INGO"/>
    <x v="1"/>
    <s v="Thanpalkot"/>
    <s v="CSRC"/>
    <s v="Institutional_WASH"/>
    <x v="12"/>
    <s v="Technical support, Hygiene Promotion"/>
    <s v="13 Toilets"/>
    <s v="Ceramic pan, connecting pipe, nails, hinges, CGI, flat sheet, cement, aggregate, sand, rebars, binding wire."/>
    <s v="Sustainable"/>
    <m/>
    <x v="1"/>
    <s v="Planned "/>
    <d v="2015-08-15T00:00:00"/>
    <d v="2015-09-30T00:00:00"/>
    <n v="810"/>
    <m/>
    <m/>
    <m/>
    <m/>
    <m/>
    <m/>
    <m/>
    <m/>
    <m/>
    <m/>
  </r>
  <r>
    <d v="2015-07-12T00:00:00"/>
    <s v="Caritas Nepal"/>
    <s v="NGO"/>
    <x v="19"/>
    <s v="Chanakhu"/>
    <s v="Caritas Nepal"/>
    <s v="Hygiene"/>
    <x v="6"/>
    <s v="Distribution of hygiene kit"/>
    <n v="200"/>
    <s v="kit"/>
    <s v="Temporary"/>
    <s v="Caritas Internalionalis"/>
    <x v="1"/>
    <s v="Completed"/>
    <d v="2015-07-01T00:00:00"/>
    <d v="2015-07-08T00:00:00"/>
    <n v="1000"/>
    <m/>
    <m/>
    <m/>
    <m/>
    <n v="1000"/>
    <m/>
    <m/>
    <m/>
    <m/>
    <m/>
  </r>
  <r>
    <d v="2015-07-12T00:00:00"/>
    <s v="Caritas Nepal"/>
    <s v="NGO"/>
    <x v="19"/>
    <s v="Dadhuwa"/>
    <s v="Caritas Nepal"/>
    <s v="Hygiene"/>
    <x v="6"/>
    <s v="Distribution of hygiene kit"/>
    <n v="35"/>
    <s v="kit"/>
    <s v="Temporary"/>
    <s v="Caritas Internalionalis"/>
    <x v="1"/>
    <s v="Completed"/>
    <d v="2015-07-01T00:00:00"/>
    <d v="2015-07-08T00:00:00"/>
    <n v="175"/>
    <m/>
    <m/>
    <m/>
    <m/>
    <n v="175"/>
    <m/>
    <m/>
    <m/>
    <m/>
    <m/>
  </r>
  <r>
    <d v="2015-07-12T00:00:00"/>
    <s v="Caritas Nepal"/>
    <s v="NGO"/>
    <x v="19"/>
    <s v="Pinkhuri"/>
    <s v="Caritas Nepal"/>
    <s v="Hygiene"/>
    <x v="6"/>
    <s v="Distribution of hygiene kit"/>
    <n v="50"/>
    <s v="kit"/>
    <s v="Temporary"/>
    <s v="Caritas Internalionalis"/>
    <x v="1"/>
    <s v="Completed"/>
    <d v="2015-07-01T00:00:00"/>
    <d v="2015-07-08T00:00:00"/>
    <n v="250"/>
    <m/>
    <m/>
    <m/>
    <m/>
    <n v="250"/>
    <m/>
    <m/>
    <m/>
    <m/>
    <m/>
  </r>
  <r>
    <d v="2015-07-12T00:00:00"/>
    <s v="Caritas Nepal"/>
    <s v="NGO"/>
    <x v="15"/>
    <s v="Hatpate"/>
    <s v="Caritas Nepal"/>
    <s v="Hygiene"/>
    <x v="6"/>
    <s v="Distribution of hygiene kit"/>
    <n v="125"/>
    <s v="kit"/>
    <s v="Temporary"/>
    <s v="Caritas Internalionalis"/>
    <x v="1"/>
    <s v="Completed"/>
    <d v="2015-06-30T00:00:00"/>
    <d v="2015-07-04T00:00:00"/>
    <n v="625"/>
    <m/>
    <m/>
    <m/>
    <m/>
    <n v="625"/>
    <m/>
    <m/>
    <m/>
    <m/>
    <m/>
  </r>
  <r>
    <d v="2015-07-12T00:00:00"/>
    <s v="Caritas Nepal"/>
    <s v="NGO"/>
    <x v="15"/>
    <s v="Mahendrajhayadi"/>
    <s v="Caritas Nepal"/>
    <s v="Hygiene"/>
    <x v="6"/>
    <s v="Distribution of hygiene kit"/>
    <n v="1068"/>
    <s v="kit"/>
    <s v="Temporary"/>
    <s v="Caritas Internalionalis"/>
    <x v="1"/>
    <s v="Completed"/>
    <d v="2015-06-30T00:00:00"/>
    <d v="2015-07-04T00:00:00"/>
    <n v="5340"/>
    <m/>
    <m/>
    <m/>
    <m/>
    <n v="5340"/>
    <m/>
    <m/>
    <m/>
    <m/>
    <m/>
  </r>
  <r>
    <d v="2015-07-12T00:00:00"/>
    <s v="DCA/NCA (DanChurchAid and Norwegian Church Aid)"/>
    <s v="INGO"/>
    <x v="9"/>
    <s v="Salang"/>
    <s v="FAYA Nepal"/>
    <s v="Water"/>
    <x v="4"/>
    <m/>
    <n v="6"/>
    <s v="water systems"/>
    <s v="Sustainable"/>
    <s v="Norwegian MFA"/>
    <x v="1"/>
    <s v="Ongoing"/>
    <s v="7.7.2015"/>
    <m/>
    <n v="724"/>
    <n v="232"/>
    <n v="230"/>
    <n v="136"/>
    <n v="126"/>
    <n v="157"/>
    <n v="51"/>
    <n v="53"/>
    <n v="22"/>
    <n v="31"/>
    <m/>
  </r>
  <r>
    <d v="2015-07-12T00:00:00"/>
    <s v="DCA/NCA (DanChurchAid and Norwegian Church Aid)"/>
    <s v="INGO"/>
    <x v="9"/>
    <s v="Salang"/>
    <s v="FAYA Nepal"/>
    <s v="Water"/>
    <x v="4"/>
    <m/>
    <n v="2"/>
    <s v="Water systems"/>
    <m/>
    <s v="Norwegian MFA"/>
    <x v="0"/>
    <s v="Planned "/>
    <m/>
    <m/>
    <n v="95"/>
    <m/>
    <m/>
    <n v="48"/>
    <n v="47"/>
    <m/>
    <m/>
    <m/>
    <m/>
    <m/>
    <s v="Teachers is not included in Target Total Individuals"/>
  </r>
  <r>
    <d v="2015-07-12T00:00:00"/>
    <s v="ENPHO"/>
    <s v="NGO"/>
    <x v="2"/>
    <s v="Chaturale"/>
    <s v="ENPHO"/>
    <s v="Hygiene"/>
    <x v="8"/>
    <m/>
    <n v="5"/>
    <s v="location"/>
    <s v="Sustainable"/>
    <s v="UNICEF"/>
    <x v="1"/>
    <s v="Completed"/>
    <s v="18/06/2015"/>
    <d v="2015-12-07T00:00:00"/>
    <n v="900"/>
    <m/>
    <m/>
    <m/>
    <m/>
    <n v="940"/>
    <m/>
    <m/>
    <m/>
    <m/>
    <m/>
  </r>
  <r>
    <d v="2015-07-12T00:00:00"/>
    <s v="ENPHO"/>
    <s v="NGO"/>
    <x v="2"/>
    <s v="Chaugadda"/>
    <s v="ENPHO"/>
    <s v="Assessment"/>
    <x v="1"/>
    <s v="Water Quality Testing"/>
    <n v="18"/>
    <s v="samples"/>
    <s v="Sustainable"/>
    <s v="UNICEF"/>
    <x v="1"/>
    <s v="Completed"/>
    <s v="10/07.2018"/>
    <s v="12/07.2018"/>
    <m/>
    <m/>
    <m/>
    <m/>
    <m/>
    <m/>
    <m/>
    <m/>
    <m/>
    <m/>
    <s v="Ward no 6,7,8"/>
  </r>
  <r>
    <d v="2015-07-12T00:00:00"/>
    <s v="ENPHO"/>
    <s v="NGO"/>
    <x v="2"/>
    <s v="Ganesthan"/>
    <s v="ENPHO"/>
    <s v="Assessment"/>
    <x v="1"/>
    <s v="Water Quality Testing"/>
    <n v="22"/>
    <s v="samples"/>
    <s v="Sustainable"/>
    <s v="UNICEF"/>
    <x v="1"/>
    <s v="Completed"/>
    <s v="10/07.2015"/>
    <s v="12/07.2015"/>
    <m/>
    <m/>
    <m/>
    <m/>
    <m/>
    <m/>
    <m/>
    <m/>
    <m/>
    <m/>
    <s v="ward no 3,4,5"/>
  </r>
  <r>
    <d v="2015-07-12T00:00:00"/>
    <s v="ENPHO"/>
    <s v="NGO"/>
    <x v="2"/>
    <s v="Gerkhu"/>
    <s v="ENPHO"/>
    <s v="Assessment"/>
    <x v="1"/>
    <s v="Water Quality Testing"/>
    <n v="12"/>
    <s v="samples"/>
    <s v="Sustainable"/>
    <s v="UNICEF"/>
    <x v="1"/>
    <s v="Completed"/>
    <s v="10/07.2021"/>
    <s v="12/07.2021"/>
    <m/>
    <m/>
    <m/>
    <m/>
    <m/>
    <m/>
    <m/>
    <m/>
    <m/>
    <m/>
    <s v="Ward no 4,9"/>
  </r>
  <r>
    <d v="2015-07-12T00:00:00"/>
    <s v="ENPHO"/>
    <s v="NGO"/>
    <x v="2"/>
    <s v="Haddyakalika"/>
    <s v="ENPHO"/>
    <s v="Assessment"/>
    <x v="1"/>
    <s v="Water Quality Testing"/>
    <n v="3"/>
    <s v="samples"/>
    <s v="Sustainable"/>
    <s v="UNICEF"/>
    <x v="1"/>
    <s v="Completed"/>
    <s v="10/07.2016"/>
    <s v="12/07.2016"/>
    <m/>
    <m/>
    <m/>
    <m/>
    <m/>
    <m/>
    <m/>
    <m/>
    <m/>
    <m/>
    <s v="Ward no 4"/>
  </r>
  <r>
    <d v="2015-07-12T00:00:00"/>
    <s v="ENPHO"/>
    <s v="NGO"/>
    <x v="2"/>
    <s v="Khanigaun"/>
    <s v="ENPHO"/>
    <s v="Assessment"/>
    <x v="1"/>
    <s v="Water Quality Testing"/>
    <n v="8"/>
    <s v="samples"/>
    <s v="Sustainable"/>
    <s v="UNICEF"/>
    <x v="1"/>
    <s v="Completed"/>
    <s v="10/07.2019"/>
    <s v="12/07.2019"/>
    <m/>
    <m/>
    <m/>
    <m/>
    <m/>
    <m/>
    <m/>
    <m/>
    <m/>
    <m/>
    <s v="Ward no 3,4"/>
  </r>
  <r>
    <d v="2015-07-12T00:00:00"/>
    <s v="ENPHO"/>
    <s v="NGO"/>
    <x v="2"/>
    <s v="Sunkhani"/>
    <s v="ENPHO"/>
    <s v="Assessment"/>
    <x v="1"/>
    <s v="Water Quality Testing"/>
    <n v="14"/>
    <s v="samples"/>
    <s v="Sustainable"/>
    <s v="UNICEF"/>
    <x v="1"/>
    <s v="Completed"/>
    <s v="10/07.2023"/>
    <s v="12/07.2023"/>
    <m/>
    <m/>
    <m/>
    <m/>
    <m/>
    <m/>
    <m/>
    <m/>
    <m/>
    <m/>
    <s v="Ward no 2,6"/>
  </r>
  <r>
    <d v="2015-07-12T00:00:00"/>
    <s v="ENPHO"/>
    <s v="NGO"/>
    <x v="2"/>
    <s v="Surya mati"/>
    <s v="ENPHO"/>
    <s v="Assessment"/>
    <x v="1"/>
    <s v="Water Quality Testing"/>
    <n v="26"/>
    <s v="samples"/>
    <s v="Sustainable"/>
    <s v="UNICEF"/>
    <x v="1"/>
    <s v="Completed"/>
    <s v="10/07.2017"/>
    <s v="12/07.2017"/>
    <m/>
    <m/>
    <m/>
    <m/>
    <m/>
    <m/>
    <m/>
    <m/>
    <m/>
    <m/>
    <s v="Ward no  1,2,4,9"/>
  </r>
  <r>
    <d v="2015-07-12T00:00:00"/>
    <s v="ENPHO"/>
    <s v="NGO"/>
    <x v="2"/>
    <s v="Thanapati"/>
    <s v="ENPHO"/>
    <s v="Hygiene"/>
    <x v="8"/>
    <s v="Hygiene promotion activity at ward no 5,6,7and 8"/>
    <n v="10"/>
    <s v="location"/>
    <s v="Temporary"/>
    <s v="UNICEF"/>
    <x v="1"/>
    <s v="Completed"/>
    <s v="19/06/2015"/>
    <s v="16/07/2015"/>
    <n v="1000"/>
    <m/>
    <m/>
    <m/>
    <m/>
    <n v="800"/>
    <m/>
    <m/>
    <m/>
    <m/>
    <m/>
  </r>
  <r>
    <d v="2015-07-12T00:00:00"/>
    <s v="ENPHO"/>
    <s v="NGO"/>
    <x v="2"/>
    <s v="Thanasing"/>
    <s v="ENPHO"/>
    <s v="Assessment"/>
    <x v="1"/>
    <s v="Water Quality Testing"/>
    <n v="8"/>
    <s v="samples"/>
    <s v="Sustainable"/>
    <s v="UNICEF"/>
    <x v="1"/>
    <s v="Completed"/>
    <s v="10/07.2020"/>
    <s v="12/07.2020"/>
    <m/>
    <m/>
    <m/>
    <m/>
    <m/>
    <m/>
    <m/>
    <m/>
    <m/>
    <m/>
    <s v="Ward no 6,7"/>
  </r>
  <r>
    <d v="2015-07-12T00:00:00"/>
    <s v="ENPHO"/>
    <s v="NGO"/>
    <x v="2"/>
    <s v="Thanpati"/>
    <s v="ENPHO"/>
    <s v="Assessment"/>
    <x v="1"/>
    <s v="Water Quality Testing"/>
    <n v="33"/>
    <s v="samples"/>
    <s v="Sustainable"/>
    <s v="UNICEF"/>
    <x v="1"/>
    <s v="Completed"/>
    <s v="10/07.2022"/>
    <s v="12/07.2022"/>
    <m/>
    <m/>
    <m/>
    <m/>
    <m/>
    <m/>
    <m/>
    <m/>
    <m/>
    <m/>
    <s v="Ward no 2,3,4,6,7,8"/>
  </r>
  <r>
    <d v="2015-07-12T00:00:00"/>
    <s v="ENPHO"/>
    <s v="NGO"/>
    <x v="13"/>
    <s v="Chilime"/>
    <s v="ENPHO"/>
    <s v="Assessment"/>
    <x v="1"/>
    <s v="Monitoring &amp; Evaluation of the water schemes at Chilime 1-9"/>
    <n v="1"/>
    <s v="Times"/>
    <s v="Temporary"/>
    <s v="UNICEF"/>
    <x v="1"/>
    <s v="Completed"/>
    <d v="2015-07-16T00:00:00"/>
    <d v="2015-07-16T00:00:00"/>
    <m/>
    <m/>
    <m/>
    <m/>
    <m/>
    <m/>
    <m/>
    <m/>
    <m/>
    <m/>
    <m/>
  </r>
  <r>
    <d v="2015-07-12T00:00:00"/>
    <s v="ENPHO"/>
    <s v="NGO"/>
    <x v="15"/>
    <s v="Kamalamai N.P."/>
    <s v="ENPHO"/>
    <s v="Institutional_WASH"/>
    <x v="12"/>
    <s v="Support of Poly tank 1000 lts and Pipe 20/10 mm 50m at Gaumati HSS,Kamalamai -7 "/>
    <n v="1"/>
    <s v="tank"/>
    <s v="Sustainable"/>
    <s v="UNICEF"/>
    <x v="1"/>
    <s v="Completed"/>
    <d v="2015-07-12T00:00:00"/>
    <d v="2015-07-12T00:00:00"/>
    <n v="1450"/>
    <m/>
    <m/>
    <m/>
    <m/>
    <n v="1450"/>
    <m/>
    <m/>
    <m/>
    <m/>
    <m/>
  </r>
  <r>
    <d v="2015-07-12T00:00:00"/>
    <s v="HELVETAS SWISS Intercooperation Nepal"/>
    <s v="INGO"/>
    <x v="1"/>
    <s v="Dubachour"/>
    <s v="Community Development and Environment Conservation Forum (CDECF)"/>
    <s v="Water"/>
    <x v="4"/>
    <m/>
    <m/>
    <m/>
    <s v="Temporary"/>
    <s v="HELVETAS Swiss Intercooperation"/>
    <x v="1"/>
    <s v="Completed"/>
    <d v="2015-05-27T00:00:00"/>
    <d v="2015-05-29T00:00:00"/>
    <n v="500"/>
    <m/>
    <m/>
    <m/>
    <m/>
    <n v="162"/>
    <n v="80"/>
    <n v="82"/>
    <m/>
    <m/>
    <m/>
  </r>
  <r>
    <d v="2015-07-12T00:00:00"/>
    <s v="HELVETAS SWISS Intercooperation Nepal"/>
    <s v="INGO"/>
    <x v="1"/>
    <s v="Dubachour"/>
    <s v="Community Development and Environment Conservation Forum (CDECF)"/>
    <s v="Hygiene"/>
    <x v="14"/>
    <m/>
    <m/>
    <m/>
    <s v="Temporary"/>
    <s v="HELVETAS Swiss Intercooperation"/>
    <x v="1"/>
    <s v="Completed"/>
    <d v="2015-06-13T00:00:00"/>
    <d v="2015-06-18T00:00:00"/>
    <n v="1375"/>
    <m/>
    <m/>
    <m/>
    <m/>
    <n v="1837"/>
    <n v="897"/>
    <n v="940"/>
    <m/>
    <m/>
    <m/>
  </r>
  <r>
    <d v="2015-07-12T00:00:00"/>
    <s v="HELVETAS SWISS Intercooperation Nepal"/>
    <s v="INGO"/>
    <x v="1"/>
    <s v="Dubachour"/>
    <s v="Community Development and Environment Conservation Forum (CDECF)"/>
    <s v="Institutional_WASH"/>
    <x v="12"/>
    <m/>
    <m/>
    <m/>
    <s v="Temporary"/>
    <s v="HELVETAS Swiss Intercooperation"/>
    <x v="0"/>
    <s v="Completed"/>
    <d v="2015-07-07T00:00:00"/>
    <d v="2015-07-10T00:00:00"/>
    <n v="1200"/>
    <m/>
    <m/>
    <m/>
    <m/>
    <n v="1308"/>
    <m/>
    <m/>
    <n v="602"/>
    <n v="706"/>
    <s v="28  Set  toilet completed"/>
  </r>
  <r>
    <d v="2015-07-12T00:00:00"/>
    <s v="HELVETAS SWISS Intercooperation Nepal"/>
    <s v="INGO"/>
    <x v="1"/>
    <s v="Helumbu"/>
    <s v="Community Development and Environment Conservation Forum (CDECF)"/>
    <s v="Sanitation"/>
    <x v="0"/>
    <m/>
    <m/>
    <m/>
    <s v="Temporary"/>
    <s v="HELVETAS Swiss Intercooperation"/>
    <x v="1"/>
    <s v="Completed"/>
    <d v="2015-06-21T00:00:00"/>
    <d v="2015-06-24T00:00:00"/>
    <n v="100"/>
    <m/>
    <m/>
    <m/>
    <m/>
    <n v="130"/>
    <n v="61"/>
    <n v="69"/>
    <m/>
    <m/>
    <s v="26 Schemes"/>
  </r>
  <r>
    <d v="2015-07-12T00:00:00"/>
    <s v="HELVETAS SWISS Intercooperation Nepal"/>
    <s v="INGO"/>
    <x v="1"/>
    <s v="Helumbu"/>
    <s v="Community Development and Environment Conservation Forum (CDECF)"/>
    <s v="Hygiene"/>
    <x v="14"/>
    <m/>
    <m/>
    <m/>
    <s v="Temporary"/>
    <s v="HELVETAS Swiss Intercooperation"/>
    <x v="1"/>
    <s v="Completed"/>
    <d v="2015-06-29T00:00:00"/>
    <d v="2015-06-29T00:00:00"/>
    <n v="776"/>
    <m/>
    <m/>
    <m/>
    <m/>
    <n v="26"/>
    <n v="16"/>
    <n v="12"/>
    <m/>
    <m/>
    <s v="Coordination done to avoid duplication "/>
  </r>
  <r>
    <d v="2015-07-12T00:00:00"/>
    <s v="HELVETAS SWISS Intercooperation Nepal"/>
    <s v="INGO"/>
    <x v="1"/>
    <s v="Helumbu"/>
    <s v="Community Development and Environment Conservation Forum (CDECF)"/>
    <s v="Institutional_WASH"/>
    <x v="12"/>
    <m/>
    <m/>
    <m/>
    <s v="Temporary"/>
    <s v="HELVETAS Swiss Intercooperation"/>
    <x v="1"/>
    <s v="Completed"/>
    <d v="2015-08-02T00:00:00"/>
    <d v="2015-08-08T00:00:00"/>
    <n v="200"/>
    <m/>
    <m/>
    <m/>
    <m/>
    <n v="160"/>
    <m/>
    <m/>
    <n v="75"/>
    <n v="85"/>
    <s v="26 toilet"/>
  </r>
  <r>
    <d v="2015-07-12T00:00:00"/>
    <s v="HELVETAS SWISS Intercooperation Nepal"/>
    <s v="INGO"/>
    <x v="1"/>
    <s v="Ichok"/>
    <s v="Community Development and Environment Conservation Forum (CDECF)"/>
    <s v="Sanitation"/>
    <x v="0"/>
    <m/>
    <m/>
    <m/>
    <s v="Temporary"/>
    <s v="HELVETAS Swiss Intercooperation"/>
    <x v="1"/>
    <s v="Completed"/>
    <d v="2015-06-15T00:00:00"/>
    <d v="2015-07-30T00:00:00"/>
    <n v="2000"/>
    <m/>
    <m/>
    <m/>
    <m/>
    <n v="4583"/>
    <n v="2323"/>
    <n v="2260"/>
    <m/>
    <m/>
    <s v="755 toilet"/>
  </r>
  <r>
    <d v="2015-07-12T00:00:00"/>
    <s v="HELVETAS SWISS Intercooperation Nepal"/>
    <s v="INGO"/>
    <x v="1"/>
    <s v="Ichok"/>
    <s v="Community Development and Environment Conservation Forum (CDECF)"/>
    <s v="Water"/>
    <x v="4"/>
    <m/>
    <m/>
    <m/>
    <s v="Temporary"/>
    <s v="HELVETAS Swiss Intercooperation"/>
    <x v="1"/>
    <s v="Completed"/>
    <d v="2015-06-05T00:00:00"/>
    <d v="2015-07-15T00:00:00"/>
    <n v="500"/>
    <m/>
    <m/>
    <m/>
    <m/>
    <n v="551"/>
    <n v="261"/>
    <n v="290"/>
    <m/>
    <m/>
    <s v="5 schemes"/>
  </r>
  <r>
    <d v="2015-07-12T00:00:00"/>
    <s v="HELVETAS SWISS Intercooperation Nepal"/>
    <m/>
    <x v="1"/>
    <s v="Ichok"/>
    <s v="Community Development and Environment Conservation Forum (CDECF)"/>
    <s v="Hygiene"/>
    <x v="14"/>
    <m/>
    <m/>
    <m/>
    <s v="Temporary"/>
    <s v="HELVETAS Swiss Intercooperation"/>
    <x v="2"/>
    <s v="Completed"/>
    <d v="2015-07-13T00:00:00"/>
    <d v="2015-07-14T00:00:00"/>
    <n v="1200"/>
    <m/>
    <m/>
    <m/>
    <m/>
    <n v="1410"/>
    <n v="690"/>
    <n v="720"/>
    <m/>
    <m/>
    <m/>
  </r>
  <r>
    <d v="2015-07-12T00:00:00"/>
    <s v="HELVETAS SWISS Intercooperation Nepal"/>
    <m/>
    <x v="1"/>
    <s v="Ichok"/>
    <s v="Community Development and Environment Conservation Forum (CDECF)"/>
    <s v="Institutional_WASH"/>
    <x v="12"/>
    <m/>
    <m/>
    <m/>
    <s v="Temporary"/>
    <s v="HELVETAS Swiss Intercooperation"/>
    <x v="0"/>
    <s v="Completed"/>
    <d v="2015-05-10T00:00:00"/>
    <d v="2015-07-30T00:00:00"/>
    <n v="1200"/>
    <m/>
    <m/>
    <m/>
    <m/>
    <n v="1274"/>
    <m/>
    <m/>
    <n v="662"/>
    <n v="612"/>
    <s v="22 toilet"/>
  </r>
  <r>
    <d v="2015-07-12T00:00:00"/>
    <s v="HELVETAS SWISS Intercooperation Nepal"/>
    <s v="INGO"/>
    <x v="1"/>
    <s v="Kiwool"/>
    <s v="Community Development and Environment Conservation Forum (CDECF)"/>
    <s v="Sanitation"/>
    <x v="0"/>
    <m/>
    <m/>
    <m/>
    <s v="Temporary"/>
    <s v="HELVETAS Swiss Intercooperation"/>
    <x v="1"/>
    <s v="Completed"/>
    <d v="2015-07-23T00:00:00"/>
    <d v="2015-07-28T00:00:00"/>
    <n v="1000"/>
    <m/>
    <m/>
    <m/>
    <m/>
    <n v="1469"/>
    <n v="736"/>
    <n v="733"/>
    <m/>
    <m/>
    <s v="280 toilet"/>
  </r>
  <r>
    <d v="2015-07-12T00:00:00"/>
    <s v="HELVETAS SWISS Intercooperation Nepal"/>
    <s v="INGO"/>
    <x v="1"/>
    <s v="Kiwool"/>
    <s v="Community Development and Environment Conservation Forum (CDECF)"/>
    <s v="Water"/>
    <x v="4"/>
    <m/>
    <m/>
    <m/>
    <s v="Temporary"/>
    <s v="HELVETAS Swiss Intercooperation"/>
    <x v="1"/>
    <s v="Completed"/>
    <d v="2015-07-08T00:00:00"/>
    <d v="2015-07-28T00:00:00"/>
    <n v="150"/>
    <m/>
    <m/>
    <m/>
    <m/>
    <n v="205"/>
    <n v="99"/>
    <n v="106"/>
    <m/>
    <m/>
    <s v="5 scheme"/>
  </r>
  <r>
    <d v="2015-07-12T00:00:00"/>
    <s v="HELVETAS SWISS Intercooperation Nepal"/>
    <s v="INGO"/>
    <x v="1"/>
    <s v="Kiwool"/>
    <s v="Community Development and Environment Conservation Forum (CDECF)"/>
    <s v="Hygiene"/>
    <x v="14"/>
    <m/>
    <m/>
    <m/>
    <s v="Temporary"/>
    <s v="HELVETAS Swiss Intercooperation"/>
    <x v="1"/>
    <s v="Completed"/>
    <d v="2015-07-22T00:00:00"/>
    <d v="2015-07-22T00:00:00"/>
    <n v="716"/>
    <m/>
    <m/>
    <m/>
    <m/>
    <n v="49"/>
    <n v="21"/>
    <n v="28"/>
    <m/>
    <m/>
    <s v="Coordination done to avoid duplication "/>
  </r>
  <r>
    <d v="2015-07-12T00:00:00"/>
    <s v="HELVETAS SWISS Intercooperation Nepal"/>
    <s v="INGO"/>
    <x v="1"/>
    <s v="Mahankal"/>
    <s v="Community Development and Environment Conservation Forum (CDECF)"/>
    <s v="Sanitation"/>
    <x v="0"/>
    <m/>
    <m/>
    <m/>
    <s v="Temporary"/>
    <s v="HELVETAS Swiss Intercooperation"/>
    <x v="1"/>
    <s v="Completed"/>
    <d v="2015-07-11T00:00:00"/>
    <d v="2015-07-30T00:00:00"/>
    <n v="2000"/>
    <m/>
    <m/>
    <m/>
    <m/>
    <n v="2890"/>
    <n v="1384"/>
    <n v="1506"/>
    <m/>
    <m/>
    <s v="515 toilet construction "/>
  </r>
  <r>
    <d v="2015-07-12T00:00:00"/>
    <s v="HELVETAS SWISS Intercooperation Nepal"/>
    <s v="INGO"/>
    <x v="1"/>
    <s v="Mahankal"/>
    <s v="Community Development and Environment Conservation Forum (CDECF)"/>
    <s v="Water"/>
    <x v="4"/>
    <m/>
    <m/>
    <m/>
    <s v="Temporary"/>
    <s v="HELVETAS Swiss Intercooperation"/>
    <x v="1"/>
    <s v="Completed"/>
    <d v="2015-05-14T00:00:00"/>
    <d v="2015-07-16T00:00:00"/>
    <n v="1000"/>
    <m/>
    <m/>
    <m/>
    <m/>
    <n v="1067"/>
    <n v="502"/>
    <n v="565"/>
    <m/>
    <m/>
    <s v="9 Scheme"/>
  </r>
  <r>
    <d v="2015-07-12T00:00:00"/>
    <s v="HELVETAS SWISS Intercooperation Nepal"/>
    <s v="INGO"/>
    <x v="1"/>
    <s v="Mahankal"/>
    <s v="Community Development and Environment Conservation Forum (CDECF)"/>
    <s v="Hygiene"/>
    <x v="14"/>
    <m/>
    <m/>
    <m/>
    <s v="Temporary"/>
    <s v="HELVETAS Swiss Intercooperation"/>
    <x v="1"/>
    <s v="Completed"/>
    <d v="2015-06-07T00:00:00"/>
    <d v="2015-06-10T00:00:00"/>
    <n v="1000"/>
    <m/>
    <m/>
    <m/>
    <m/>
    <n v="1231"/>
    <n v="612"/>
    <n v="619"/>
    <m/>
    <m/>
    <m/>
  </r>
  <r>
    <d v="2015-07-12T00:00:00"/>
    <s v="HELVETAS SWISS Intercooperation Nepal"/>
    <s v="INGO"/>
    <x v="1"/>
    <s v="Melamchi"/>
    <s v="Community Development and Environment Conservation Forum (CDECF)"/>
    <s v="Sanitation"/>
    <x v="0"/>
    <m/>
    <m/>
    <m/>
    <s v="Temporary"/>
    <s v="HELVETAS Swiss Intercooperation"/>
    <x v="1"/>
    <s v="Completed"/>
    <d v="2015-07-20T00:00:00"/>
    <d v="2015-07-31T00:00:00"/>
    <n v="1500"/>
    <m/>
    <m/>
    <m/>
    <m/>
    <n v="1749"/>
    <n v="860"/>
    <n v="889"/>
    <m/>
    <m/>
    <s v="394 Toilet constructed"/>
  </r>
  <r>
    <d v="2015-07-12T00:00:00"/>
    <s v="HELVETAS SWISS Intercooperation Nepal"/>
    <s v="INGO"/>
    <x v="1"/>
    <s v="Melamchi"/>
    <s v="Community Development and Environment Conservation Forum (CDECF)"/>
    <s v="Water"/>
    <x v="4"/>
    <m/>
    <m/>
    <m/>
    <s v="Temporary"/>
    <s v="HELVETAS Swiss Intercooperation"/>
    <x v="1"/>
    <s v="Completed"/>
    <d v="2015-05-27T00:00:00"/>
    <d v="2015-07-15T00:00:00"/>
    <n v="1050"/>
    <m/>
    <m/>
    <m/>
    <m/>
    <n v="492"/>
    <n v="227"/>
    <n v="265"/>
    <m/>
    <m/>
    <s v="4 Schemes repaired"/>
  </r>
  <r>
    <d v="2015-07-12T00:00:00"/>
    <s v="HELVETAS SWISS Intercooperation Nepal"/>
    <s v="INGO"/>
    <x v="1"/>
    <s v="Melamchi"/>
    <s v="Community Development and Environment Conservation Forum (CDECF)"/>
    <s v="Hygiene"/>
    <x v="14"/>
    <m/>
    <m/>
    <m/>
    <s v="Temporary"/>
    <s v="HELVETAS Swiss Intercooperation"/>
    <x v="1"/>
    <s v="Completed"/>
    <d v="2015-08-02T00:00:00"/>
    <d v="2015-08-03T00:00:00"/>
    <n v="1179"/>
    <m/>
    <m/>
    <m/>
    <m/>
    <n v="920"/>
    <n v="414"/>
    <n v="506"/>
    <m/>
    <m/>
    <m/>
  </r>
  <r>
    <d v="2015-07-12T00:00:00"/>
    <s v="HELVETAS SWISS Intercooperation Nepal"/>
    <s v="INGO"/>
    <x v="1"/>
    <s v="Palchok"/>
    <s v="Community Development and Environment Conservation Forum (CDECF)"/>
    <s v="Sanitation"/>
    <x v="0"/>
    <m/>
    <m/>
    <m/>
    <s v="Temporary"/>
    <s v="HELVETAS Swiss Intercooperation"/>
    <x v="1"/>
    <s v="Completed"/>
    <d v="2015-07-15T00:00:00"/>
    <d v="2015-07-18T00:00:00"/>
    <n v="500"/>
    <m/>
    <m/>
    <m/>
    <m/>
    <n v="511"/>
    <n v="255"/>
    <n v="256"/>
    <m/>
    <m/>
    <s v="117 toilet"/>
  </r>
  <r>
    <d v="2015-07-12T00:00:00"/>
    <s v="HELVETAS SWISS Intercooperation Nepal"/>
    <s v="INGO"/>
    <x v="1"/>
    <s v="Palchok"/>
    <s v="Community Development and Environment Conservation Forum (CDECF)"/>
    <s v="Water"/>
    <x v="4"/>
    <m/>
    <m/>
    <m/>
    <s v="Temporary"/>
    <s v="HELVETAS Swiss Intercooperation"/>
    <x v="1"/>
    <s v="Completed"/>
    <d v="2015-07-02T00:00:00"/>
    <d v="2015-07-06T00:00:00"/>
    <n v="100"/>
    <m/>
    <m/>
    <m/>
    <m/>
    <n v="38"/>
    <n v="20"/>
    <n v="18"/>
    <m/>
    <m/>
    <s v="1 scheme repaired"/>
  </r>
  <r>
    <d v="2015-07-12T00:00:00"/>
    <s v="HELVETAS SWISS Intercooperation Nepal"/>
    <s v="INGO"/>
    <x v="1"/>
    <s v="Palchok"/>
    <s v="Community Development and Environment Conservation Forum (CDECF)"/>
    <s v="Hygiene"/>
    <x v="14"/>
    <m/>
    <m/>
    <m/>
    <s v="Temporary"/>
    <s v="HELVETAS Swiss Intercooperation"/>
    <x v="1"/>
    <s v="Completed"/>
    <d v="2015-06-11T00:00:00"/>
    <s v="12 July,2015"/>
    <n v="489"/>
    <m/>
    <m/>
    <m/>
    <m/>
    <n v="675"/>
    <n v="324"/>
    <n v="351"/>
    <m/>
    <m/>
    <m/>
  </r>
  <r>
    <d v="2015-07-12T00:00:00"/>
    <s v="HELVETAS SWISS Intercooperation Nepal"/>
    <s v="INGO"/>
    <x v="1"/>
    <s v="Palchok"/>
    <s v="Community Development and Environment Conservation Forum (CDECF)"/>
    <s v="Institutional_WASH"/>
    <x v="12"/>
    <m/>
    <m/>
    <m/>
    <s v="Temporary"/>
    <s v="HELVETAS Swiss Intercooperation"/>
    <x v="0"/>
    <s v="Completed"/>
    <d v="2015-07-02T00:00:00"/>
    <d v="2015-07-06T00:00:00"/>
    <n v="400"/>
    <m/>
    <m/>
    <m/>
    <m/>
    <n v="581"/>
    <m/>
    <m/>
    <n v="296"/>
    <n v="285"/>
    <s v="3 scool, 16 set "/>
  </r>
  <r>
    <d v="2015-07-12T00:00:00"/>
    <s v="HELVETAS SWISS Intercooperation Nepal"/>
    <s v="INGO"/>
    <x v="1"/>
    <s v="Talramarang"/>
    <s v="Community Development and Environment Conservation Forum (CDECF)"/>
    <s v="Sanitation"/>
    <x v="0"/>
    <m/>
    <m/>
    <m/>
    <s v="Temporary"/>
    <s v="HELVETAS Swiss Intercooperation"/>
    <x v="1"/>
    <s v="Completed"/>
    <d v="2015-07-25T00:00:00"/>
    <d v="2015-08-11T00:00:00"/>
    <n v="750"/>
    <m/>
    <m/>
    <m/>
    <m/>
    <n v="977"/>
    <n v="479"/>
    <n v="498"/>
    <m/>
    <m/>
    <s v="180 Toilet construction"/>
  </r>
  <r>
    <d v="2015-07-12T00:00:00"/>
    <s v="HELVETAS SWISS Intercooperation Nepal"/>
    <s v="INGO"/>
    <x v="1"/>
    <s v="Talramarang"/>
    <s v="Community Development and Environment Conservation Forum (CDECF)"/>
    <s v="Water"/>
    <x v="4"/>
    <m/>
    <m/>
    <m/>
    <s v="Temporary"/>
    <s v="HELVETAS Swiss Intercooperation"/>
    <x v="1"/>
    <s v="Completed"/>
    <d v="2015-05-12T00:00:00"/>
    <d v="2015-07-16T00:00:00"/>
    <n v="1500"/>
    <m/>
    <m/>
    <m/>
    <m/>
    <n v="1453"/>
    <n v="771"/>
    <n v="682"/>
    <m/>
    <m/>
    <s v="8 Water system repaired"/>
  </r>
  <r>
    <d v="2015-07-12T00:00:00"/>
    <s v="HELVETAS SWISS Intercooperation Nepal"/>
    <s v="INGO"/>
    <x v="1"/>
    <s v="Talramarang"/>
    <s v="Community Development and Environment Conservation Forum (CDECF)"/>
    <s v="Institutional_WASH"/>
    <x v="12"/>
    <m/>
    <m/>
    <m/>
    <s v="Temporary"/>
    <s v="HELVETAS Swiss Intercooperation"/>
    <x v="0"/>
    <s v="Completed"/>
    <d v="2015-05-14T00:00:00"/>
    <d v="2015-07-28T00:00:00"/>
    <n v="1200"/>
    <m/>
    <m/>
    <m/>
    <m/>
    <n v="1155"/>
    <m/>
    <m/>
    <n v="612"/>
    <n v="543"/>
    <s v="6 school supported "/>
  </r>
  <r>
    <d v="2015-07-12T00:00:00"/>
    <s v="MercyCorps"/>
    <s v="INGO"/>
    <x v="0"/>
    <s v="Baldthali"/>
    <s v="NRCS"/>
    <s v="Hygiene"/>
    <x v="8"/>
    <s v="IEC materials distribution"/>
    <n v="500"/>
    <s v="Packages"/>
    <s v="Temporary"/>
    <s v="Xylem"/>
    <x v="1"/>
    <s v="Completed"/>
    <s v="1/06/2015"/>
    <d v="2015-03-07T00:00:00"/>
    <n v="4500"/>
    <n v="2350"/>
    <n v="2150"/>
    <m/>
    <m/>
    <n v="4250"/>
    <n v="2210"/>
    <n v="2010"/>
    <m/>
    <m/>
    <s v="Already completed IEC materials distrubation to 846 HHS"/>
  </r>
  <r>
    <d v="2015-07-12T00:00:00"/>
    <s v="MercyCorps"/>
    <s v="INGO"/>
    <x v="0"/>
    <s v="Baldthali"/>
    <s v="NRCS"/>
    <s v="Hygiene"/>
    <x v="6"/>
    <s v="Hygiene Kit, Jerrycan and bucket distibution"/>
    <n v="846"/>
    <s v="Packages"/>
    <s v="Temporary"/>
    <s v="Mercy Corps Private"/>
    <x v="1"/>
    <s v="Completed"/>
    <s v="25/05/2015"/>
    <s v="05/06/2015"/>
    <n v="4230"/>
    <m/>
    <m/>
    <m/>
    <m/>
    <n v="3720"/>
    <n v="1881"/>
    <n v="1839"/>
    <m/>
    <m/>
    <s v="We have distributed hygiene kits to 769 HHS"/>
  </r>
  <r>
    <d v="2015-07-12T00:00:00"/>
    <s v="MercyCorps"/>
    <s v="INGO"/>
    <x v="0"/>
    <s v="ChyasingKharka"/>
    <s v="NRCS"/>
    <s v="Sanitation"/>
    <x v="0"/>
    <m/>
    <n v="75"/>
    <s v="provision of materials"/>
    <s v="Sustainable"/>
    <s v="Xylem"/>
    <x v="1"/>
    <s v="Ongoing"/>
    <s v="18/07/2015"/>
    <s v="31/07/2015"/>
    <n v="1125"/>
    <m/>
    <m/>
    <m/>
    <m/>
    <n v="125"/>
    <n v="80"/>
    <n v="45"/>
    <m/>
    <m/>
    <s v="Toilet repair and new construction was ongoing"/>
  </r>
  <r>
    <d v="2015-07-12T00:00:00"/>
    <s v="MercyCorps"/>
    <s v="INGO"/>
    <x v="0"/>
    <s v="ChyasingKharka"/>
    <s v="NRCS"/>
    <s v="Hygiene"/>
    <x v="8"/>
    <s v="IEC materials distribution"/>
    <n v="654"/>
    <s v="Packages"/>
    <s v="Temporary"/>
    <s v="Xylem"/>
    <x v="1"/>
    <s v="Completed"/>
    <s v="1/06/2015"/>
    <d v="2015-12-07T00:00:00"/>
    <n v="3270"/>
    <m/>
    <m/>
    <m/>
    <m/>
    <m/>
    <m/>
    <m/>
    <m/>
    <m/>
    <s v="IEC materials distribution was completed to 654 HHS"/>
  </r>
  <r>
    <d v="2015-07-12T00:00:00"/>
    <s v="MercyCorps"/>
    <s v="INGO"/>
    <x v="0"/>
    <s v="ChyasingKharka"/>
    <s v="NRCS"/>
    <s v="Hygiene"/>
    <x v="6"/>
    <s v="Hygiene Kit, Jerrycan and bucket distibution"/>
    <n v="654"/>
    <s v="Packages"/>
    <s v="Temporary"/>
    <s v="Mercy Corps Private"/>
    <x v="1"/>
    <s v="Completed"/>
    <s v="25/05/2015"/>
    <d v="2015-05-07T00:00:00"/>
    <n v="3270"/>
    <m/>
    <m/>
    <m/>
    <m/>
    <m/>
    <m/>
    <m/>
    <m/>
    <m/>
    <s v="The hygiene kits distribution was completed for 654 HHS"/>
  </r>
  <r>
    <d v="2015-07-12T00:00:00"/>
    <s v="MercyCorps"/>
    <s v="INGO"/>
    <x v="0"/>
    <s v="MahankalChaur"/>
    <s v="NRCS"/>
    <s v="Hygiene"/>
    <x v="8"/>
    <s v="IEC materials distribution"/>
    <n v="500"/>
    <s v="Packages"/>
    <s v="Temporary"/>
    <s v="Xylem"/>
    <x v="1"/>
    <s v="Completed"/>
    <s v="1/06/2015"/>
    <d v="2015-03-07T00:00:00"/>
    <n v="4500"/>
    <m/>
    <m/>
    <m/>
    <m/>
    <m/>
    <m/>
    <m/>
    <m/>
    <m/>
    <m/>
  </r>
  <r>
    <d v="2015-07-12T00:00:00"/>
    <s v="MercyCorps"/>
    <s v="INGO"/>
    <x v="2"/>
    <s v="Sunkhani"/>
    <s v="ENPHO"/>
    <s v="Water"/>
    <x v="7"/>
    <s v="Jerry can distibution"/>
    <n v="650"/>
    <s v="Jerrycan &amp; bucket dist."/>
    <s v="Temporary"/>
    <s v="Mercy Corps Private"/>
    <x v="1"/>
    <s v="Ongoing"/>
    <d v="2015-07-07T00:00:00"/>
    <s v="30/07/2015"/>
    <n v="3250"/>
    <m/>
    <m/>
    <m/>
    <m/>
    <m/>
    <m/>
    <m/>
    <m/>
    <m/>
    <m/>
  </r>
  <r>
    <d v="2015-07-12T00:00:00"/>
    <s v="Nepal Red Cross Society "/>
    <s v="Red Cross Movement"/>
    <x v="20"/>
    <s v="Manthali"/>
    <s v="NRCS Ramechhap District Chapter "/>
    <s v="Hygiene"/>
    <x v="8"/>
    <s v="Hand Washing Campaign "/>
    <n v="1"/>
    <s v="Time"/>
    <s v="Temporary"/>
    <s v="IFRC"/>
    <x v="0"/>
    <s v="Completed"/>
    <d v="2015-07-12T00:00:00"/>
    <d v="2015-07-12T00:00:00"/>
    <n v="44"/>
    <n v="23"/>
    <n v="21"/>
    <m/>
    <m/>
    <n v="41"/>
    <n v="20"/>
    <n v="21"/>
    <m/>
    <m/>
    <m/>
  </r>
  <r>
    <d v="2015-07-12T00:00:00"/>
    <s v="Nepal Red Cross Society "/>
    <s v="Red Cross Movement"/>
    <x v="20"/>
    <s v="Manthali"/>
    <s v="NRCS Ramechhap District Chapter "/>
    <s v="Hygiene"/>
    <x v="8"/>
    <s v="Hand Washing Campaign "/>
    <n v="1"/>
    <s v="Time"/>
    <s v="Temporary"/>
    <s v="IFRC"/>
    <x v="0"/>
    <s v="Completed"/>
    <d v="2015-07-12T00:00:00"/>
    <d v="2015-07-12T00:00:00"/>
    <n v="252"/>
    <n v="115"/>
    <n v="137"/>
    <m/>
    <m/>
    <n v="234"/>
    <n v="108"/>
    <n v="126"/>
    <m/>
    <m/>
    <m/>
  </r>
  <r>
    <d v="2015-07-12T00:00:00"/>
    <s v="Nepal Red Cross Society "/>
    <s v="Red Cross Movement"/>
    <x v="20"/>
    <s v="Puranagau"/>
    <s v="NRCS Ramechhap District Chapter "/>
    <s v="Hygiene"/>
    <x v="8"/>
    <s v="Hand Washing Campaign "/>
    <n v="1"/>
    <s v="Time"/>
    <s v="Temporary"/>
    <s v="IFRC"/>
    <x v="0"/>
    <s v="Completed"/>
    <n v="42197"/>
    <n v="42197"/>
    <n v="52"/>
    <n v="25"/>
    <n v="27"/>
    <m/>
    <m/>
    <n v="41"/>
    <n v="20"/>
    <n v="21"/>
    <m/>
    <m/>
    <m/>
  </r>
  <r>
    <d v="2015-07-12T00:00:00"/>
    <s v="Nepal Red Cross Society "/>
    <s v="Red Cross Movement"/>
    <x v="20"/>
    <s v="Ramechhap"/>
    <s v="NRCS Ramechhap District Chapter "/>
    <s v="Hygiene"/>
    <x v="8"/>
    <s v="Hand Washing Campaign "/>
    <n v="1"/>
    <s v="Time"/>
    <s v="Temporary"/>
    <s v="IFRC"/>
    <x v="0"/>
    <s v="Completed"/>
    <d v="2015-07-12T00:00:00"/>
    <d v="2015-07-12T00:00:00"/>
    <n v="25"/>
    <n v="15"/>
    <n v="10"/>
    <m/>
    <m/>
    <n v="15"/>
    <n v="10"/>
    <n v="5"/>
    <m/>
    <m/>
    <m/>
  </r>
  <r>
    <d v="2015-07-12T00:00:00"/>
    <s v="Nepal Red Cross Society "/>
    <s v="Red Cross Movement"/>
    <x v="20"/>
    <s v="Rampur"/>
    <s v="NRCS Ramechhap District Chapter "/>
    <s v="Hygiene"/>
    <x v="8"/>
    <s v="Hand Washing Campaign"/>
    <n v="1"/>
    <s v="Time"/>
    <s v="Temporary"/>
    <s v="IFRC"/>
    <x v="0"/>
    <s v="Completed"/>
    <d v="2015-07-12T00:00:00"/>
    <d v="2015-07-12T00:00:00"/>
    <n v="86"/>
    <n v="41"/>
    <n v="45"/>
    <m/>
    <m/>
    <n v="60"/>
    <n v="28"/>
    <n v="32"/>
    <m/>
    <m/>
    <m/>
  </r>
  <r>
    <d v="2015-07-12T00:00:00"/>
    <s v="World Vision"/>
    <s v="INGO"/>
    <x v="6"/>
    <s v="Palungtar"/>
    <m/>
    <s v="Water"/>
    <x v="5"/>
    <s v="Bucket"/>
    <n v="114"/>
    <s v="units"/>
    <m/>
    <m/>
    <x v="1"/>
    <s v="Completed"/>
    <m/>
    <m/>
    <n v="570"/>
    <m/>
    <m/>
    <m/>
    <m/>
    <n v="570"/>
    <m/>
    <m/>
    <m/>
    <m/>
    <m/>
  </r>
  <r>
    <d v="2015-07-12T00:00:00"/>
    <s v="World Vision"/>
    <s v="INGO"/>
    <x v="8"/>
    <s v="Bhotewodhar"/>
    <m/>
    <s v="Water"/>
    <x v="5"/>
    <s v="Bucket"/>
    <n v="80"/>
    <s v="units"/>
    <m/>
    <m/>
    <x v="1"/>
    <s v="Completed"/>
    <m/>
    <d v="2015-06-30T00:00:00"/>
    <n v="400"/>
    <m/>
    <m/>
    <m/>
    <m/>
    <n v="400"/>
    <m/>
    <m/>
    <m/>
    <m/>
    <m/>
  </r>
  <r>
    <d v="2015-07-12T00:00:00"/>
    <s v="World Vision"/>
    <s v="INGO"/>
    <x v="8"/>
    <s v="Bhotewodhar"/>
    <m/>
    <s v="Water"/>
    <x v="5"/>
    <s v="Jerry Can"/>
    <n v="160"/>
    <s v="units"/>
    <m/>
    <m/>
    <x v="1"/>
    <s v="Completed"/>
    <m/>
    <d v="2015-06-30T00:00:00"/>
    <n v="400"/>
    <m/>
    <m/>
    <m/>
    <m/>
    <n v="400"/>
    <m/>
    <m/>
    <m/>
    <m/>
    <m/>
  </r>
  <r>
    <d v="2015-07-12T00:00:00"/>
    <s v="World Vision"/>
    <s v="INGO"/>
    <x v="8"/>
    <s v="Bhotewodhar"/>
    <m/>
    <s v="Hygiene"/>
    <x v="6"/>
    <s v="Hygiene Kit"/>
    <n v="80"/>
    <s v="units"/>
    <m/>
    <m/>
    <x v="1"/>
    <s v="Completed"/>
    <m/>
    <d v="2015-06-30T00:00:00"/>
    <n v="400"/>
    <m/>
    <m/>
    <m/>
    <m/>
    <n v="400"/>
    <m/>
    <m/>
    <m/>
    <m/>
    <m/>
  </r>
  <r>
    <d v="2015-07-12T00:00:00"/>
    <s v="World Vision"/>
    <s v="INGO"/>
    <x v="8"/>
    <s v="Bhotewodhar"/>
    <m/>
    <s v="Water"/>
    <x v="7"/>
    <s v="Aquatab"/>
    <n v="36000"/>
    <s v="units"/>
    <m/>
    <m/>
    <x v="1"/>
    <s v="Completed"/>
    <m/>
    <d v="2015-06-30T00:00:00"/>
    <n v="400"/>
    <m/>
    <m/>
    <m/>
    <m/>
    <n v="400"/>
    <m/>
    <m/>
    <m/>
    <m/>
    <m/>
  </r>
  <r>
    <d v="2015-07-12T00:00:00"/>
    <s v="World Vision"/>
    <s v="INGO"/>
    <x v="8"/>
    <s v="Udipur "/>
    <m/>
    <s v="Water"/>
    <x v="5"/>
    <s v="Bucket"/>
    <n v="30"/>
    <s v="units"/>
    <m/>
    <m/>
    <x v="1"/>
    <s v="Completed"/>
    <m/>
    <d v="2015-07-02T00:00:00"/>
    <n v="150"/>
    <m/>
    <m/>
    <m/>
    <m/>
    <n v="150"/>
    <m/>
    <m/>
    <m/>
    <m/>
    <m/>
  </r>
  <r>
    <d v="2015-07-12T00:00:00"/>
    <s v="World Vision"/>
    <s v="INGO"/>
    <x v="8"/>
    <s v="Udipur "/>
    <m/>
    <s v="Water"/>
    <x v="5"/>
    <s v="Jerry Can"/>
    <n v="60"/>
    <s v="units"/>
    <m/>
    <m/>
    <x v="1"/>
    <s v="Completed"/>
    <m/>
    <d v="2015-07-02T00:00:00"/>
    <n v="150"/>
    <m/>
    <m/>
    <m/>
    <m/>
    <n v="150"/>
    <m/>
    <m/>
    <m/>
    <m/>
    <m/>
  </r>
  <r>
    <d v="2015-07-12T00:00:00"/>
    <s v="World Vision"/>
    <s v="INGO"/>
    <x v="8"/>
    <s v="Udipur "/>
    <m/>
    <s v="Hygiene"/>
    <x v="6"/>
    <s v="Hygiene Kit"/>
    <n v="30"/>
    <s v="units"/>
    <m/>
    <m/>
    <x v="1"/>
    <s v="Completed"/>
    <m/>
    <d v="2015-07-02T00:00:00"/>
    <n v="150"/>
    <m/>
    <m/>
    <m/>
    <m/>
    <n v="150"/>
    <m/>
    <m/>
    <m/>
    <m/>
    <m/>
  </r>
  <r>
    <d v="2015-07-12T00:00:00"/>
    <s v="World Vision"/>
    <s v="INGO"/>
    <x v="8"/>
    <s v="Udipur "/>
    <m/>
    <s v="Water"/>
    <x v="7"/>
    <s v="Aquatab"/>
    <n v="13500"/>
    <s v="units"/>
    <m/>
    <m/>
    <x v="1"/>
    <s v="Completed"/>
    <m/>
    <d v="2015-07-02T00:00:00"/>
    <n v="150"/>
    <m/>
    <m/>
    <m/>
    <m/>
    <n v="150"/>
    <m/>
    <m/>
    <m/>
    <m/>
    <m/>
  </r>
  <r>
    <d v="2015-07-12T00:00:00"/>
    <s v="World Vision"/>
    <s v="INGO"/>
    <x v="15"/>
    <s v="Khangsang"/>
    <m/>
    <s v="Water"/>
    <x v="5"/>
    <s v="Jerry Can"/>
    <n v="620"/>
    <s v="units"/>
    <m/>
    <m/>
    <x v="1"/>
    <s v="Completed"/>
    <m/>
    <n v="42182"/>
    <n v="1550"/>
    <m/>
    <m/>
    <m/>
    <m/>
    <n v="1550"/>
    <m/>
    <m/>
    <m/>
    <m/>
    <m/>
  </r>
  <r>
    <d v="2015-07-12T00:00:00"/>
    <s v="World Vision"/>
    <s v="INGO"/>
    <x v="15"/>
    <s v="Khangsang"/>
    <m/>
    <s v="Water"/>
    <x v="7"/>
    <s v="Aquatab"/>
    <n v="139500"/>
    <s v="units"/>
    <m/>
    <m/>
    <x v="1"/>
    <s v="Completed"/>
    <m/>
    <n v="42182"/>
    <n v="1550"/>
    <m/>
    <m/>
    <m/>
    <m/>
    <n v="1550"/>
    <m/>
    <m/>
    <m/>
    <m/>
    <m/>
  </r>
  <r>
    <d v="2015-07-13T00:00:00"/>
    <s v="ENPHO"/>
    <s v="NGO"/>
    <x v="2"/>
    <s v="Sunkhani"/>
    <s v="ENPHO"/>
    <s v="Assessment"/>
    <x v="1"/>
    <s v="Water Quality Testing"/>
    <n v="32"/>
    <s v="samples"/>
    <s v="Sustainable"/>
    <s v="UNICEF"/>
    <x v="1"/>
    <s v="Completed"/>
    <s v="14/07/2016"/>
    <s v="17/07/2016"/>
    <m/>
    <m/>
    <m/>
    <m/>
    <m/>
    <m/>
    <m/>
    <m/>
    <m/>
    <m/>
    <m/>
  </r>
  <r>
    <d v="2015-07-13T00:00:00"/>
    <s v="ENPHO"/>
    <s v="NGO"/>
    <x v="2"/>
    <s v="Sunkhani"/>
    <s v="ENPHO"/>
    <s v="Assessment"/>
    <x v="1"/>
    <s v="Water Quality Testing"/>
    <n v="41"/>
    <s v="samples"/>
    <s v="Sustainable"/>
    <s v="UNICEF"/>
    <x v="1"/>
    <s v="Completed"/>
    <s v="14/07/2017"/>
    <s v="17/07/2017"/>
    <m/>
    <m/>
    <m/>
    <m/>
    <m/>
    <m/>
    <m/>
    <m/>
    <m/>
    <m/>
    <m/>
  </r>
  <r>
    <d v="2015-07-13T00:00:00"/>
    <s v="ENPHO"/>
    <s v="NGO"/>
    <x v="2"/>
    <s v="Thanapati"/>
    <s v="ENPHO"/>
    <s v="Assessment"/>
    <x v="1"/>
    <s v="Water Quality Testing"/>
    <n v="22"/>
    <s v="samples"/>
    <s v="Sustainable"/>
    <s v="UNICEF"/>
    <x v="1"/>
    <s v="Completed"/>
    <s v="14/07/2015"/>
    <s v="17/07/2015"/>
    <n v="4500"/>
    <m/>
    <m/>
    <m/>
    <m/>
    <n v="4500"/>
    <m/>
    <m/>
    <m/>
    <m/>
    <m/>
  </r>
  <r>
    <d v="2015-07-13T00:00:00"/>
    <s v="ENPHO"/>
    <s v="NGO"/>
    <x v="15"/>
    <s v="Kalpabrishykha"/>
    <s v="ENPHO"/>
    <s v="Sanitation"/>
    <x v="10"/>
    <s v="Support of Magin pan and Cement for construction on Semi permanent type latrine at Kusheshwor SS ,Nakkalai, Kalpabrikshya-7"/>
    <n v="4"/>
    <s v="Toilets"/>
    <s v="Sustainable"/>
    <s v="UNICEF"/>
    <x v="1"/>
    <s v="Completed"/>
    <d v="2015-07-12T00:00:00"/>
    <d v="2015-07-13T00:00:00"/>
    <n v="700"/>
    <m/>
    <m/>
    <m/>
    <m/>
    <n v="700"/>
    <m/>
    <m/>
    <m/>
    <m/>
    <m/>
  </r>
  <r>
    <d v="2015-07-13T00:00:00"/>
    <s v="ENPHO"/>
    <s v="NGO"/>
    <x v="15"/>
    <s v="Kamalamai N.P."/>
    <s v="ENPHO"/>
    <s v="Water"/>
    <x v="4"/>
    <s v="Repair of 3 community wells with support of 5 bags cement and 1 tractor stone"/>
    <n v="1"/>
    <s v="scheme"/>
    <s v="Sustainable"/>
    <s v="UNICEF"/>
    <x v="1"/>
    <s v="Completed"/>
    <d v="2015-07-12T00:00:00"/>
    <d v="2015-07-13T00:00:00"/>
    <n v="70"/>
    <m/>
    <m/>
    <m/>
    <m/>
    <n v="70"/>
    <m/>
    <m/>
    <m/>
    <m/>
    <m/>
  </r>
  <r>
    <d v="2015-07-13T00:00:00"/>
    <s v="ENPHO"/>
    <s v="NGO"/>
    <x v="15"/>
    <s v="Kamalamai N.P."/>
    <s v="ENPHO"/>
    <s v="Institutional_WASH"/>
    <x v="12"/>
    <s v="Repair of water supply scheme of Kalika secondary School ,Pallo rampur Kamalamai -7 with support of Polytank 1000 ltrs"/>
    <n v="1"/>
    <s v="scheme"/>
    <s v="Sustainable"/>
    <s v="UNICEF"/>
    <x v="1"/>
    <s v="Completed"/>
    <d v="2015-07-13T00:00:00"/>
    <d v="2015-07-14T00:00:00"/>
    <n v="281"/>
    <m/>
    <m/>
    <m/>
    <m/>
    <n v="281"/>
    <m/>
    <m/>
    <m/>
    <m/>
    <m/>
  </r>
  <r>
    <d v="2015-07-13T00:00:00"/>
    <s v="ENPHO"/>
    <s v="NGO"/>
    <x v="15"/>
    <s v="Kamalamai N.P."/>
    <s v="ENPHO"/>
    <s v="Water"/>
    <x v="7"/>
    <s v="Piyush Plus Distribution to support for 80 days (3L/person assuming 5 person in a family)"/>
    <n v="400"/>
    <s v="No.s"/>
    <s v="Temporary"/>
    <s v="UNICEF"/>
    <x v="1"/>
    <s v="Completed"/>
    <d v="2015-07-13T00:00:00"/>
    <d v="2015-07-17T00:00:00"/>
    <n v="2000"/>
    <m/>
    <m/>
    <m/>
    <m/>
    <n v="2000"/>
    <m/>
    <m/>
    <m/>
    <m/>
    <m/>
  </r>
  <r>
    <d v="2015-07-13T00:00:00"/>
    <s v="ENPHO"/>
    <s v="NGO"/>
    <x v="15"/>
    <s v="Kamalamai N.P."/>
    <s v="ENPHO"/>
    <s v="Sanitation"/>
    <x v="13"/>
    <s v="Distribution of EM"/>
    <n v="408"/>
    <s v="No.s"/>
    <s v="Temporary"/>
    <s v="UNICEF"/>
    <x v="1"/>
    <s v="Completed"/>
    <d v="2015-07-13T00:00:00"/>
    <d v="2015-07-17T00:00:00"/>
    <n v="2040"/>
    <m/>
    <m/>
    <m/>
    <m/>
    <n v="2040"/>
    <m/>
    <m/>
    <m/>
    <m/>
    <s v="Distribution of EM  at Kamalamai -6 ,Dhurabazar"/>
  </r>
  <r>
    <d v="2015-07-13T00:00:00"/>
    <s v="LWF"/>
    <s v="INGO"/>
    <x v="17"/>
    <s v="Jiri"/>
    <s v="HURADEC"/>
    <s v="Assessment"/>
    <x v="1"/>
    <s v="WASH Assesment through"/>
    <m/>
    <m/>
    <s v="Sustainable"/>
    <m/>
    <x v="1"/>
    <s v="Ongoing"/>
    <d v="2015-07-13T00:00:00"/>
    <d v="2015-08-30T00:00:00"/>
    <m/>
    <m/>
    <m/>
    <m/>
    <m/>
    <m/>
    <m/>
    <m/>
    <m/>
    <m/>
    <s v="WASH Focus group discussion done &amp; detail assessment is ongoing"/>
  </r>
  <r>
    <d v="2015-07-14T00:00:00"/>
    <s v="Clean up Nepal"/>
    <s v="NGO"/>
    <x v="5"/>
    <s v="Gotikhel"/>
    <m/>
    <s v="Hygiene"/>
    <x v="8"/>
    <m/>
    <m/>
    <m/>
    <s v="Sustainable"/>
    <m/>
    <x v="1"/>
    <s v="Completed"/>
    <d v="2015-06-26T00:00:00"/>
    <d v="2015-06-26T00:00:00"/>
    <m/>
    <m/>
    <m/>
    <m/>
    <m/>
    <n v="450"/>
    <m/>
    <m/>
    <m/>
    <m/>
    <m/>
  </r>
  <r>
    <d v="2015-07-14T00:00:00"/>
    <s v="Clean up Nepal"/>
    <s v="NGO"/>
    <x v="5"/>
    <s v="Gotikhel"/>
    <m/>
    <s v="Hygiene"/>
    <x v="6"/>
    <m/>
    <n v="485"/>
    <s v="kits"/>
    <s v="Temporary"/>
    <m/>
    <x v="1"/>
    <s v="Completed"/>
    <d v="2015-06-26T00:00:00"/>
    <d v="2015-06-26T00:00:00"/>
    <n v="2450"/>
    <n v="905"/>
    <n v="910"/>
    <n v="317"/>
    <n v="310"/>
    <n v="2450"/>
    <n v="905"/>
    <n v="910"/>
    <n v="317"/>
    <n v="310"/>
    <s v="reached HH- 485"/>
  </r>
  <r>
    <d v="2015-07-14T00:00:00"/>
    <s v="Clean up Nepal"/>
    <s v="NGO"/>
    <x v="5"/>
    <s v="Gotikhel"/>
    <m/>
    <s v="Institutional_WASH"/>
    <x v="12"/>
    <s v="construction of permanent toilets in school"/>
    <m/>
    <m/>
    <s v="Sustainable"/>
    <m/>
    <x v="0"/>
    <s v="Planned "/>
    <m/>
    <m/>
    <m/>
    <m/>
    <m/>
    <m/>
    <m/>
    <m/>
    <m/>
    <m/>
    <m/>
    <m/>
    <m/>
  </r>
  <r>
    <d v="2015-07-14T00:00:00"/>
    <s v="Clean up Nepal"/>
    <s v="NGO"/>
    <x v="5"/>
    <s v="Gotikhel"/>
    <m/>
    <s v="Water"/>
    <x v="2"/>
    <s v="ORS distribution( 6 per HH)"/>
    <n v="11640"/>
    <s v="tablet"/>
    <s v="Temporary"/>
    <m/>
    <x v="1"/>
    <s v="Completed"/>
    <d v="2015-06-26T00:00:00"/>
    <d v="2015-06-26T00:00:00"/>
    <n v="2450"/>
    <n v="905"/>
    <n v="910"/>
    <n v="317"/>
    <n v="310"/>
    <n v="2450"/>
    <n v="905"/>
    <n v="910"/>
    <n v="317"/>
    <n v="310"/>
    <s v="reached HH- 485"/>
  </r>
  <r>
    <d v="2015-07-14T00:00:00"/>
    <s v="Clean up Nepal"/>
    <s v="NGO"/>
    <x v="5"/>
    <s v="Malta"/>
    <m/>
    <s v="Hygiene"/>
    <x v="6"/>
    <s v="Bucket and ORS distribution"/>
    <n v="440"/>
    <s v="kits"/>
    <s v="Temporary"/>
    <m/>
    <x v="1"/>
    <s v="Completed"/>
    <s v="2nd july,2016"/>
    <s v="2nd july,2016"/>
    <m/>
    <m/>
    <m/>
    <m/>
    <m/>
    <m/>
    <m/>
    <m/>
    <m/>
    <m/>
    <s v="reached HH- 436"/>
  </r>
  <r>
    <d v="2015-07-14T00:00:00"/>
    <s v="Clean up Nepal"/>
    <s v="NGO"/>
    <x v="5"/>
    <s v="Malta"/>
    <m/>
    <s v="Water"/>
    <x v="2"/>
    <m/>
    <n v="4360"/>
    <s v="tablet"/>
    <s v="Temporary"/>
    <m/>
    <x v="1"/>
    <s v="Completed"/>
    <s v="2nd july,2016"/>
    <s v="2nd july,2016"/>
    <m/>
    <m/>
    <m/>
    <m/>
    <m/>
    <m/>
    <m/>
    <m/>
    <m/>
    <m/>
    <s v="reached HH- 436"/>
  </r>
  <r>
    <d v="2015-07-14T00:00:00"/>
    <s v="Clean up Nepal"/>
    <s v="NGO"/>
    <x v="5"/>
    <s v="Thuladurlung"/>
    <m/>
    <s v="Hygiene"/>
    <x v="6"/>
    <m/>
    <n v="330"/>
    <s v="kits"/>
    <s v="Temporary"/>
    <m/>
    <x v="1"/>
    <s v="Completed"/>
    <d v="2015-06-25T00:00:00"/>
    <d v="2015-06-25T00:00:00"/>
    <n v="1673"/>
    <m/>
    <m/>
    <m/>
    <m/>
    <n v="1673"/>
    <m/>
    <m/>
    <m/>
    <m/>
    <s v="reached HH- 330"/>
  </r>
  <r>
    <d v="2015-07-14T00:00:00"/>
    <s v="Clean up Nepal"/>
    <s v="NGO"/>
    <x v="5"/>
    <s v="Thuladurlung"/>
    <m/>
    <s v="Water"/>
    <x v="2"/>
    <s v="ORS distribution( 6 per HH)"/>
    <n v="7920"/>
    <s v="tablet"/>
    <s v="Temporary"/>
    <m/>
    <x v="1"/>
    <s v="Completed"/>
    <d v="2015-06-25T00:00:00"/>
    <d v="2015-06-25T00:00:00"/>
    <n v="1673"/>
    <m/>
    <m/>
    <m/>
    <m/>
    <n v="1673"/>
    <m/>
    <m/>
    <m/>
    <m/>
    <s v="reached HH- 330"/>
  </r>
  <r>
    <d v="2015-07-14T00:00:00"/>
    <s v="COSOC Nepal"/>
    <s v="NGO"/>
    <x v="9"/>
    <m/>
    <s v="COSOC"/>
    <s v="Assessment"/>
    <x v="1"/>
    <s v="Document collection &amp; study"/>
    <m/>
    <m/>
    <m/>
    <s v="UNICEF"/>
    <x v="1"/>
    <m/>
    <m/>
    <m/>
    <m/>
    <m/>
    <m/>
    <m/>
    <m/>
    <m/>
    <m/>
    <m/>
    <m/>
    <m/>
    <s v="Interaction with COSOC Nepal's team member ."/>
  </r>
  <r>
    <d v="2015-07-14T00:00:00"/>
    <s v="ENPHO"/>
    <s v="NGO"/>
    <x v="15"/>
    <s v="Dudhouli"/>
    <s v="ENPHO"/>
    <s v="Institutional_WASH"/>
    <x v="12"/>
    <s v="Latrines construction"/>
    <n v="2"/>
    <s v="Toilets"/>
    <s v="Sustainable"/>
    <s v="UNICEF"/>
    <x v="0"/>
    <s v="Completed"/>
    <d v="2015-07-14T00:00:00"/>
    <d v="2015-07-17T00:00:00"/>
    <n v="170"/>
    <m/>
    <m/>
    <m/>
    <m/>
    <n v="170"/>
    <m/>
    <m/>
    <m/>
    <m/>
    <s v="Latrines Construction is planned from the damaged assesement provided by DEO,Sindhuli in our Working VDCSri Ramjanaki PS,Dhudhouli with support of 2 RTI toilet , Pan,syphon ,3 m pipe ,2 Toilet Kit and  5 ltrs phenyl"/>
  </r>
  <r>
    <d v="2015-07-14T00:00:00"/>
    <s v="ENPHO"/>
    <s v="NGO"/>
    <x v="15"/>
    <s v="Dudhouli"/>
    <s v="ENPHO"/>
    <s v="Institutional_WASH"/>
    <x v="12"/>
    <s v="Latrines construction"/>
    <n v="2"/>
    <s v="Toilets"/>
    <s v="Sustainable"/>
    <s v="UNICEF"/>
    <x v="0"/>
    <s v="Completed"/>
    <d v="2015-07-14T00:00:00"/>
    <d v="2015-07-17T00:00:00"/>
    <n v="96"/>
    <m/>
    <m/>
    <m/>
    <m/>
    <n v="96"/>
    <m/>
    <m/>
    <m/>
    <m/>
    <s v="Sri Gaurisankar PS sanolokhanpur,Dhudhouli with support of 2 RTI toilet , Pan,syphon ,3 m pipe ,2 Toilet Kit and  5 ltrs phenyl"/>
  </r>
  <r>
    <d v="2015-07-14T00:00:00"/>
    <s v="ENPHO"/>
    <s v="NGO"/>
    <x v="15"/>
    <s v="Dudhouli"/>
    <s v="ENPHO"/>
    <s v="Institutional_WASH"/>
    <x v="12"/>
    <s v="Latrines construction"/>
    <n v="2"/>
    <s v="Toilets"/>
    <s v="Sustainable"/>
    <s v="UNICEF"/>
    <x v="0"/>
    <s v="Completed"/>
    <d v="2015-07-14T00:00:00"/>
    <d v="2015-07-17T00:00:00"/>
    <n v="81"/>
    <m/>
    <m/>
    <m/>
    <m/>
    <n v="81"/>
    <m/>
    <m/>
    <m/>
    <m/>
    <s v="Sri Balkalyan PS Bataha,Dhudhouli with support of 2 RTI toilet , Pan,syphon ,3 m pipe ,2 Toilet Kit and  5 ltrs phenyl "/>
  </r>
  <r>
    <d v="2015-07-14T00:00:00"/>
    <s v="ENPHO"/>
    <s v="NGO"/>
    <x v="15"/>
    <s v="Kamalamai N.P."/>
    <s v="ENPHO"/>
    <s v="Institutional_WASH"/>
    <x v="12"/>
    <s v="Latrines construction"/>
    <n v="2"/>
    <s v="Latrines"/>
    <s v="Sustainable"/>
    <s v="UNICEF"/>
    <x v="0"/>
    <s v="Completed"/>
    <d v="2015-07-14T00:00:00"/>
    <d v="2015-07-17T00:00:00"/>
    <n v="80"/>
    <m/>
    <m/>
    <m/>
    <m/>
    <n v="80"/>
    <m/>
    <m/>
    <m/>
    <m/>
    <s v=" Shree Navajyoti Bahira LSS,Jasedamar Ka.Na.Pa.-6 with support of 2 RTI toilet , Pan,syphon ,3 m pipe ,2 Toilet Kit and  5 ltrs phenyl"/>
  </r>
  <r>
    <d v="2015-07-14T00:00:00"/>
    <s v="ENPHO"/>
    <s v="NGO"/>
    <x v="15"/>
    <s v="Kamalamai N.P."/>
    <s v="ENPHO"/>
    <s v="Institutional_WASH"/>
    <x v="12"/>
    <s v="Latrines construction"/>
    <n v="2"/>
    <s v="Latrines"/>
    <s v="Sustainable"/>
    <s v="UNICEF"/>
    <x v="0"/>
    <s v="Completed"/>
    <d v="2015-07-14T00:00:00"/>
    <d v="2015-07-17T00:00:00"/>
    <n v="1450"/>
    <m/>
    <m/>
    <m/>
    <m/>
    <n v="1450"/>
    <m/>
    <m/>
    <m/>
    <m/>
    <s v="Shree Gaumati Namuna HSS Ka.Na.Pa.-6 with support of 2 RTI toilet , Pan,syphon ,3 m pipe ,2 Toilet Kit and  5 ltrs phenyl"/>
  </r>
  <r>
    <d v="2015-07-14T00:00:00"/>
    <s v="ENPHO"/>
    <s v="NGO"/>
    <x v="15"/>
    <s v="Kamalamai N.P."/>
    <s v="ENPHO"/>
    <s v="Institutional_WASH"/>
    <x v="12"/>
    <s v="Latrines construction"/>
    <n v="2"/>
    <s v="Latrines"/>
    <s v="Sustainable"/>
    <s v="UNICEF"/>
    <x v="0"/>
    <s v="Completed"/>
    <d v="2015-07-14T00:00:00"/>
    <d v="2015-07-17T00:00:00"/>
    <n v="257"/>
    <m/>
    <m/>
    <m/>
    <m/>
    <n v="257"/>
    <m/>
    <m/>
    <m/>
    <m/>
    <s v="Shree Kalika LSS Pallorampur, Ka .Na.Pa.-7  with support of 2 RTI toilet , Pan,syphon ,3 m pipe ,2 Toilet Kit and  5 ltrs phenyl"/>
  </r>
  <r>
    <d v="2015-07-14T00:00:00"/>
    <s v="ENPHO"/>
    <s v="NGO"/>
    <x v="15"/>
    <s v="Kamalamai N.P."/>
    <s v="ENPHO"/>
    <s v="Institutional_WASH"/>
    <x v="12"/>
    <s v="Latrines construction"/>
    <n v="1"/>
    <s v="Latrines"/>
    <s v="Sustainable"/>
    <s v="UNICEF"/>
    <x v="0"/>
    <s v="Completed"/>
    <d v="2015-07-14T00:00:00"/>
    <d v="2015-07-17T00:00:00"/>
    <n v="42"/>
    <m/>
    <m/>
    <m/>
    <m/>
    <n v="42"/>
    <m/>
    <m/>
    <m/>
    <m/>
    <s v="Shree Panchakanya PS Tintale Ka .Na.Pa.-7 with support of 2 RTI toilet , Pan,syphon ,3 m pipe ,2 Toilet Kit and  5 ltrs phenyl"/>
  </r>
  <r>
    <d v="2015-07-14T00:00:00"/>
    <s v="ENPHO"/>
    <s v="NGO"/>
    <x v="15"/>
    <s v="Kamalamai N.P."/>
    <s v="ENPHO"/>
    <s v="Institutional_WASH"/>
    <x v="12"/>
    <s v="Latrines construction"/>
    <n v="2"/>
    <s v="Latrines"/>
    <s v="Sustainable"/>
    <s v="UNICEF"/>
    <x v="0"/>
    <s v="Completed"/>
    <d v="2015-07-14T00:00:00"/>
    <d v="2015-07-17T00:00:00"/>
    <n v="403"/>
    <m/>
    <m/>
    <m/>
    <m/>
    <n v="403"/>
    <m/>
    <m/>
    <m/>
    <m/>
    <s v="Shree HSS Panitanki ,Ka.Na.Pa.-6 with support of 2 RTI toilet , Pan,syphon ,3 m pipe ,2 Toilet Kit and  5 ltrs phenyl"/>
  </r>
  <r>
    <d v="2015-07-14T00:00:00"/>
    <s v="ENPHO"/>
    <s v="NGO"/>
    <x v="15"/>
    <s v="Kamalamai N.P."/>
    <s v="ENPHO"/>
    <s v="Institutional_WASH"/>
    <x v="12"/>
    <s v="Latrines construction"/>
    <n v="4"/>
    <s v="Latrines"/>
    <s v="Sustainable"/>
    <s v="UNICEF"/>
    <x v="0"/>
    <s v="Completed"/>
    <d v="2015-07-14T00:00:00"/>
    <d v="2015-07-17T00:00:00"/>
    <n v="773"/>
    <m/>
    <m/>
    <m/>
    <m/>
    <n v="773"/>
    <m/>
    <m/>
    <m/>
    <m/>
    <s v="Shree Janajyoti HSS Phosretar ,Ka.Na.Pa.-4with support of  4 RTI toilet , 4 Pan,4 syphon ,6 m pipe ,4 Toilet Kit and  5 ltrs phenyl"/>
  </r>
  <r>
    <d v="2015-07-14T00:00:00"/>
    <s v="ENPHO"/>
    <s v="NGO"/>
    <x v="15"/>
    <s v="Kamalamai N.P."/>
    <s v="ENPHO"/>
    <s v="Water"/>
    <x v="7"/>
    <s v="Piyush Plus Distribution to support for 80 days (3L/person assuming 5 person in a family)"/>
    <n v="50"/>
    <s v="No.s"/>
    <s v="Temporary"/>
    <s v="UNICEF"/>
    <x v="1"/>
    <s v="Completed"/>
    <d v="2015-07-13T00:00:00"/>
    <d v="2015-07-17T00:00:00"/>
    <n v="250"/>
    <m/>
    <m/>
    <m/>
    <m/>
    <n v="250"/>
    <m/>
    <m/>
    <m/>
    <m/>
    <m/>
  </r>
  <r>
    <d v="2015-07-14T00:00:00"/>
    <s v="ENPHO"/>
    <s v="NGO"/>
    <x v="15"/>
    <s v="Kamalamai N.P."/>
    <s v="ENPHO"/>
    <s v="Sanitation"/>
    <x v="13"/>
    <s v="Distribution of EM"/>
    <n v="50"/>
    <s v="No.s"/>
    <s v="Temporary"/>
    <s v="UNICEF"/>
    <x v="1"/>
    <s v="Completed"/>
    <d v="2015-07-13T00:00:00"/>
    <d v="2015-07-17T00:00:00"/>
    <n v="250"/>
    <m/>
    <m/>
    <m/>
    <m/>
    <n v="250"/>
    <m/>
    <m/>
    <m/>
    <m/>
    <s v="Distribution of EM  at Kamalamai -4 ,Aiselugangar"/>
  </r>
  <r>
    <d v="2015-07-14T00:00:00"/>
    <s v="LWF"/>
    <s v="INGO"/>
    <x v="4"/>
    <s v="Naglebhare"/>
    <s v="LWF"/>
    <s v="Hygiene"/>
    <x v="9"/>
    <s v="Bathing Soap distribution"/>
    <s v="Bathing Soap distribution- 786 pcs"/>
    <s v="Bathing soaps@ 6 pcs/HH"/>
    <s v="Temporary"/>
    <s v="Bathing Soaps- Christian Aid"/>
    <x v="1"/>
    <s v="Completed"/>
    <d v="2015-07-13T00:00:00"/>
    <d v="2015-07-13T00:00:00"/>
    <n v="655"/>
    <m/>
    <m/>
    <m/>
    <m/>
    <n v="655"/>
    <m/>
    <m/>
    <m/>
    <m/>
    <s v="Bathing soap distributed @6 pcs/HH for 131 HH"/>
  </r>
  <r>
    <d v="2015-07-14T00:00:00"/>
    <s v="LWF"/>
    <s v="INGO"/>
    <x v="13"/>
    <s v="Yarsa"/>
    <s v="Manekor Socity"/>
    <s v="Sanitation"/>
    <x v="10"/>
    <s v="Latrine Pan distribution"/>
    <s v="Latrine Pan distribution-572 sets"/>
    <s v="do"/>
    <s v="Temporary"/>
    <s v="Latrine Pan sets- IRW"/>
    <x v="1"/>
    <s v="Completed"/>
    <d v="2015-07-14T00:00:00"/>
    <d v="2015-07-14T00:00:00"/>
    <n v="2860"/>
    <m/>
    <m/>
    <m/>
    <m/>
    <n v="2860"/>
    <m/>
    <m/>
    <m/>
    <m/>
    <s v="HH Latrine  Pan set distributed @1 set/HH for 572 HH"/>
  </r>
  <r>
    <d v="2015-07-14T00:00:00"/>
    <s v="Spanish Red Cross"/>
    <s v="Red Cross Movement"/>
    <x v="2"/>
    <s v="Bidur N.P."/>
    <m/>
    <s v="Sanitation"/>
    <x v="0"/>
    <m/>
    <n v="42"/>
    <s v="latrines"/>
    <s v="Temporary"/>
    <m/>
    <x v="3"/>
    <s v="Completed"/>
    <m/>
    <m/>
    <n v="962"/>
    <m/>
    <m/>
    <m/>
    <m/>
    <n v="962"/>
    <m/>
    <m/>
    <m/>
    <m/>
    <s v="Simbutar Camp"/>
  </r>
  <r>
    <d v="2015-07-14T00:00:00"/>
    <s v="Spanish Red Cross"/>
    <s v="Red Cross Movement"/>
    <x v="2"/>
    <s v="Bidur N.P."/>
    <m/>
    <s v="Hygiene"/>
    <x v="8"/>
    <m/>
    <m/>
    <m/>
    <s v="Temporary"/>
    <m/>
    <x v="3"/>
    <s v="Completed"/>
    <m/>
    <m/>
    <n v="650"/>
    <m/>
    <m/>
    <m/>
    <m/>
    <n v="650"/>
    <m/>
    <m/>
    <m/>
    <m/>
    <s v="Betrahuaty Camp"/>
  </r>
  <r>
    <d v="2015-07-14T00:00:00"/>
    <s v="Spanish Red Cross"/>
    <s v="Red Cross Movement"/>
    <x v="2"/>
    <s v="Bidur N.P."/>
    <m/>
    <s v="Hygiene"/>
    <x v="8"/>
    <m/>
    <m/>
    <m/>
    <s v="Temporary"/>
    <m/>
    <x v="3"/>
    <s v="Completed"/>
    <m/>
    <m/>
    <n v="2620"/>
    <m/>
    <m/>
    <m/>
    <m/>
    <n v="2620"/>
    <m/>
    <m/>
    <m/>
    <m/>
    <s v="Simbutar Camp"/>
  </r>
  <r>
    <d v="2015-07-14T00:00:00"/>
    <s v="Spanish Red Cross"/>
    <s v="Red Cross Movement"/>
    <x v="2"/>
    <s v="Bidur N.P."/>
    <m/>
    <s v="Hygiene"/>
    <x v="6"/>
    <m/>
    <n v="140"/>
    <s v="Hygiene Kits"/>
    <s v="Temporary"/>
    <m/>
    <x v="3"/>
    <s v="Completed"/>
    <m/>
    <m/>
    <n v="650"/>
    <m/>
    <m/>
    <m/>
    <m/>
    <n v="650"/>
    <m/>
    <m/>
    <m/>
    <m/>
    <s v="Betrahuaty Camp"/>
  </r>
  <r>
    <d v="2015-07-14T00:00:00"/>
    <s v="Spanish Red Cross"/>
    <s v="Red Cross Movement"/>
    <x v="2"/>
    <s v="Bidur N.P."/>
    <m/>
    <s v="Water"/>
    <x v="4"/>
    <m/>
    <m/>
    <m/>
    <s v="Temporary"/>
    <m/>
    <x v="3"/>
    <s v="Completed"/>
    <m/>
    <m/>
    <n v="1530"/>
    <m/>
    <m/>
    <m/>
    <m/>
    <n v="1530"/>
    <m/>
    <m/>
    <m/>
    <m/>
    <s v="Santibazaar Camp"/>
  </r>
  <r>
    <d v="2015-07-14T00:00:00"/>
    <s v="Spanish Red Cross"/>
    <s v="Red Cross Movement"/>
    <x v="2"/>
    <s v="Bidur N.P."/>
    <m/>
    <s v="Water"/>
    <x v="4"/>
    <m/>
    <m/>
    <m/>
    <s v="Temporary"/>
    <m/>
    <x v="3"/>
    <s v="Completed"/>
    <m/>
    <m/>
    <n v="962"/>
    <m/>
    <m/>
    <m/>
    <m/>
    <n v="962"/>
    <m/>
    <m/>
    <m/>
    <m/>
    <s v="Simbutar Camp"/>
  </r>
  <r>
    <d v="2015-07-14T00:00:00"/>
    <s v="Spanish Red Cross"/>
    <s v="Red Cross Movement"/>
    <x v="2"/>
    <s v="Bidur N.P."/>
    <m/>
    <s v="Water"/>
    <x v="7"/>
    <m/>
    <n v="224"/>
    <s v="ceramic filters"/>
    <s v="Temporary"/>
    <m/>
    <x v="3"/>
    <s v="Completed"/>
    <m/>
    <m/>
    <n v="2620"/>
    <m/>
    <m/>
    <m/>
    <m/>
    <n v="2620"/>
    <m/>
    <m/>
    <m/>
    <m/>
    <s v="Simbutar Camp"/>
  </r>
  <r>
    <d v="2015-07-14T00:00:00"/>
    <s v="Nepal Red Cross Society "/>
    <s v="Red Cross Movement"/>
    <x v="20"/>
    <s v="Manthali"/>
    <s v="NRCS Ramechhap District Chapter "/>
    <s v="Hygiene"/>
    <x v="8"/>
    <s v="Hand Washing campaign "/>
    <n v="1"/>
    <s v="Time"/>
    <s v="Temporary"/>
    <s v="IFRC"/>
    <x v="0"/>
    <s v="Completed"/>
    <d v="2015-07-14T00:00:00"/>
    <d v="2015-07-14T00:00:00"/>
    <n v="105"/>
    <n v="50"/>
    <n v="55"/>
    <m/>
    <m/>
    <n v="85"/>
    <n v="39"/>
    <n v="46"/>
    <m/>
    <m/>
    <m/>
  </r>
  <r>
    <d v="2015-07-14T00:00:00"/>
    <s v="Nepal Red Cross Society "/>
    <s v="Red Cross Movement"/>
    <x v="20"/>
    <s v="Manthali"/>
    <s v="NRCS Ramechhap District Chapter "/>
    <s v="Hygiene"/>
    <x v="8"/>
    <s v="Hand Washing Campaign "/>
    <n v="1"/>
    <s v="Time"/>
    <s v="Temporary"/>
    <s v="IFRC"/>
    <x v="0"/>
    <s v="Completed"/>
    <d v="2015-07-14T00:00:00"/>
    <d v="2015-07-14T00:00:00"/>
    <n v="615"/>
    <n v="290"/>
    <n v="325"/>
    <m/>
    <m/>
    <n v="500"/>
    <n v="205"/>
    <n v="295"/>
    <m/>
    <m/>
    <m/>
  </r>
  <r>
    <d v="2015-07-14T00:00:00"/>
    <s v="Nepal Red Cross Society "/>
    <s v="Red Cross Movement"/>
    <x v="20"/>
    <s v="Ramechhap"/>
    <s v="NRCS Ramechhap District Chapter "/>
    <s v="Hygiene"/>
    <x v="8"/>
    <s v="Hand Washing Campaign "/>
    <n v="1"/>
    <s v="Time"/>
    <s v="Temporary"/>
    <s v="IFRC"/>
    <x v="0"/>
    <s v="Completed"/>
    <d v="2015-07-14T00:00:00"/>
    <d v="2015-07-14T00:00:00"/>
    <n v="65"/>
    <n v="30"/>
    <n v="35"/>
    <m/>
    <m/>
    <n v="38"/>
    <n v="17"/>
    <n v="21"/>
    <m/>
    <m/>
    <m/>
  </r>
  <r>
    <d v="2015-07-14T00:00:00"/>
    <s v="Nepal Red Cross Society "/>
    <s v="Red Cross Movement"/>
    <x v="20"/>
    <s v="Ramechhap"/>
    <s v="NRCS Ramechhap District Chapter "/>
    <s v="Hygiene"/>
    <x v="8"/>
    <s v="Hand Washing Campaign "/>
    <n v="1"/>
    <s v="Time"/>
    <s v="Temporary"/>
    <s v="IFRC"/>
    <x v="0"/>
    <s v="Completed"/>
    <d v="2015-07-14T00:00:00"/>
    <d v="2015-07-14T00:00:00"/>
    <n v="37"/>
    <n v="17"/>
    <n v="20"/>
    <m/>
    <m/>
    <n v="33"/>
    <n v="14"/>
    <n v="19"/>
    <m/>
    <m/>
    <m/>
  </r>
  <r>
    <d v="2015-07-14T00:00:00"/>
    <s v="Nepal Red Cross Society "/>
    <s v="Red Cross Movement"/>
    <x v="20"/>
    <s v="Ramechhap"/>
    <s v="NRCS Ramechhap District Chapter "/>
    <s v="Hygiene"/>
    <x v="8"/>
    <s v="Hand Washing campaign "/>
    <n v="1"/>
    <s v="Time"/>
    <s v="Temporary"/>
    <s v="IFRC"/>
    <x v="0"/>
    <s v="Completed"/>
    <d v="2015-07-14T00:00:00"/>
    <d v="2015-07-14T00:00:00"/>
    <n v="33"/>
    <n v="18"/>
    <n v="15"/>
    <m/>
    <m/>
    <n v="27"/>
    <n v="14"/>
    <n v="13"/>
    <m/>
    <m/>
    <m/>
  </r>
  <r>
    <d v="2015-07-14T00:00:00"/>
    <s v="Spanish Red Cross"/>
    <s v="Red Cross Movement"/>
    <x v="2"/>
    <s v="Bidur N.P."/>
    <m/>
    <s v="Institutional_WASH"/>
    <x v="12"/>
    <m/>
    <m/>
    <m/>
    <s v="Temporary"/>
    <m/>
    <x v="0"/>
    <s v="Completed"/>
    <m/>
    <m/>
    <n v="250"/>
    <m/>
    <m/>
    <m/>
    <m/>
    <n v="250"/>
    <m/>
    <m/>
    <m/>
    <m/>
    <m/>
  </r>
  <r>
    <d v="2015-07-14T00:00:00"/>
    <s v="Spanish Red Cross"/>
    <s v="Red Cross Movement"/>
    <x v="2"/>
    <s v="Manakamana"/>
    <m/>
    <s v="Institutional_WASH"/>
    <x v="12"/>
    <m/>
    <m/>
    <m/>
    <s v="Temporary"/>
    <m/>
    <x v="0"/>
    <s v="Completed"/>
    <m/>
    <m/>
    <n v="1160"/>
    <m/>
    <m/>
    <m/>
    <m/>
    <n v="1160"/>
    <m/>
    <m/>
    <m/>
    <m/>
    <m/>
  </r>
  <r>
    <d v="2015-07-14T00:00:00"/>
    <s v="Spanish Red Cross"/>
    <s v="Red Cross Movement"/>
    <x v="2"/>
    <s v="Manakamana"/>
    <m/>
    <s v="Sanitation"/>
    <x v="0"/>
    <m/>
    <n v="24"/>
    <s v="latrines"/>
    <s v="Temporary"/>
    <m/>
    <x v="3"/>
    <s v="Completed"/>
    <m/>
    <m/>
    <n v="1530"/>
    <m/>
    <m/>
    <m/>
    <m/>
    <n v="1530"/>
    <m/>
    <m/>
    <m/>
    <m/>
    <s v="Santibazaar Camp"/>
  </r>
  <r>
    <d v="2015-07-14T00:00:00"/>
    <s v="Spanish Red Cross"/>
    <s v="Red Cross Movement"/>
    <x v="2"/>
    <s v="Manakamana"/>
    <m/>
    <s v="Hygiene"/>
    <x v="8"/>
    <m/>
    <m/>
    <m/>
    <s v="Temporary"/>
    <m/>
    <x v="3"/>
    <s v="Completed"/>
    <m/>
    <m/>
    <n v="790"/>
    <m/>
    <m/>
    <m/>
    <m/>
    <n v="790"/>
    <m/>
    <m/>
    <m/>
    <m/>
    <s v="Santibazaar Camp"/>
  </r>
  <r>
    <d v="2015-07-14T00:00:00"/>
    <s v="Spanish Red Cross"/>
    <s v="Red Cross Movement"/>
    <x v="2"/>
    <s v="Manakamana"/>
    <m/>
    <s v="Hygiene"/>
    <x v="6"/>
    <m/>
    <n v="95"/>
    <s v="Hygiene Kits"/>
    <s v="Temporary"/>
    <m/>
    <x v="3"/>
    <s v="Completed"/>
    <m/>
    <m/>
    <n v="158"/>
    <m/>
    <m/>
    <m/>
    <m/>
    <n v="158"/>
    <m/>
    <m/>
    <m/>
    <m/>
    <s v="Santibazaar Camp"/>
  </r>
  <r>
    <d v="2015-07-15T00:00:00"/>
    <s v="COSOC Nepal"/>
    <s v="NGO"/>
    <x v="9"/>
    <s v="Chhatredeurali"/>
    <s v="COSOC"/>
    <s v="Assessment"/>
    <x v="1"/>
    <s v="Data collection  Ward no  1"/>
    <m/>
    <m/>
    <s v="Temporary"/>
    <s v="UNICEF"/>
    <x v="1"/>
    <s v="Ongoing"/>
    <m/>
    <m/>
    <m/>
    <m/>
    <m/>
    <m/>
    <m/>
    <m/>
    <m/>
    <m/>
    <m/>
    <m/>
    <s v="Questionnaire sends into press for print. "/>
  </r>
  <r>
    <d v="2015-07-15T00:00:00"/>
    <s v="COSOC Nepal"/>
    <s v="NGO"/>
    <x v="9"/>
    <s v="Kalleri"/>
    <s v="COSOC"/>
    <s v="Assessment"/>
    <x v="1"/>
    <s v="Data collection in Ward no 1( 256HH}"/>
    <m/>
    <m/>
    <s v="Temporary"/>
    <s v="UNICEF"/>
    <x v="1"/>
    <s v="Ongoing"/>
    <m/>
    <m/>
    <n v="1280"/>
    <m/>
    <m/>
    <m/>
    <m/>
    <m/>
    <m/>
    <m/>
    <m/>
    <m/>
    <s v="Prepare Questionnaire"/>
  </r>
  <r>
    <d v="2015-07-15T00:00:00"/>
    <s v="COSOC Nepal"/>
    <s v="NGO"/>
    <x v="9"/>
    <s v="Kalleri"/>
    <s v="COSOC"/>
    <s v="Hygiene"/>
    <x v="8"/>
    <s v="Hygiene promotion in Ward no 1( 256HH}"/>
    <m/>
    <m/>
    <s v="Temporary"/>
    <s v="UNICEF"/>
    <x v="1"/>
    <s v="Ongoing"/>
    <m/>
    <m/>
    <n v="1280"/>
    <m/>
    <m/>
    <m/>
    <m/>
    <m/>
    <m/>
    <m/>
    <m/>
    <m/>
    <s v="Prepare Questionnaire"/>
  </r>
  <r>
    <d v="2015-07-15T00:00:00"/>
    <s v="COSOC Nepal"/>
    <s v="NGO"/>
    <x v="9"/>
    <m/>
    <s v="COSOC"/>
    <s v="Assessment"/>
    <x v="1"/>
    <s v="Questionnaire design &amp; orientation to the S. Mobilizer"/>
    <m/>
    <m/>
    <m/>
    <m/>
    <x v="2"/>
    <m/>
    <m/>
    <m/>
    <m/>
    <m/>
    <m/>
    <m/>
    <m/>
    <m/>
    <m/>
    <m/>
    <m/>
    <m/>
    <s v="Getting orientation from UNICEF representative."/>
  </r>
  <r>
    <d v="2015-07-15T00:00:00"/>
    <s v="ENPHO"/>
    <s v="NGO"/>
    <x v="2"/>
    <s v="Thanapati"/>
    <s v="ENPHO"/>
    <s v="Hygiene"/>
    <x v="6"/>
    <s v="Provision of hygiene kit at thanapati ward no 1,2,3 and 4"/>
    <n v="325"/>
    <s v="Kit"/>
    <s v="Temporary"/>
    <s v="UNICEF"/>
    <x v="1"/>
    <s v="Completed"/>
    <s v="15/07/2015"/>
    <s v="15/07/2015"/>
    <n v="1625"/>
    <m/>
    <m/>
    <m/>
    <m/>
    <n v="1625"/>
    <m/>
    <m/>
    <m/>
    <m/>
    <m/>
  </r>
  <r>
    <d v="2015-07-15T00:00:00"/>
    <s v="ENPHO"/>
    <s v="NGO"/>
    <x v="2"/>
    <s v="Thanapati"/>
    <s v="ENPHO"/>
    <s v="Hygiene"/>
    <x v="6"/>
    <s v="Provision of hygiene kit at thanapati ward no 6 and 7"/>
    <n v="159"/>
    <s v="kit"/>
    <s v="Temporary"/>
    <s v="UNICEF"/>
    <x v="1"/>
    <s v="Completed"/>
    <s v="15/07/2015"/>
    <s v="16/07/2015"/>
    <n v="795"/>
    <m/>
    <m/>
    <m/>
    <m/>
    <n v="795"/>
    <m/>
    <m/>
    <m/>
    <m/>
    <m/>
  </r>
  <r>
    <d v="2015-07-15T00:00:00"/>
    <s v="ENPHO"/>
    <s v="NGO"/>
    <x v="15"/>
    <s v="Dudhouli"/>
    <s v="ENPHO"/>
    <s v="Water"/>
    <x v="7"/>
    <s v="Piyush Plus Distribution to support for 80 days (3L/person assuming 5 person in a family)"/>
    <n v="500"/>
    <s v="No.s"/>
    <s v="Temporary"/>
    <s v="UNICEF"/>
    <x v="1"/>
    <s v="Completed"/>
    <d v="2015-07-14T00:00:00"/>
    <d v="2015-07-15T00:00:00"/>
    <n v="2500"/>
    <m/>
    <m/>
    <m/>
    <m/>
    <n v="2500"/>
    <m/>
    <m/>
    <m/>
    <m/>
    <m/>
  </r>
  <r>
    <d v="2015-07-15T00:00:00"/>
    <s v="ENPHO"/>
    <s v="NGO"/>
    <x v="15"/>
    <s v="Dudhouli"/>
    <s v="ENPHO"/>
    <s v="Sanitation"/>
    <x v="13"/>
    <s v="Distribution of EM"/>
    <n v="500"/>
    <s v="No.s"/>
    <s v="Temporary"/>
    <s v="UNICEF"/>
    <x v="1"/>
    <s v="Completed"/>
    <d v="2015-07-14T00:00:00"/>
    <d v="2015-07-15T00:00:00"/>
    <n v="2500"/>
    <m/>
    <m/>
    <m/>
    <m/>
    <n v="2500"/>
    <m/>
    <m/>
    <m/>
    <m/>
    <s v="Distribution of EM  at Dudhouli -10"/>
  </r>
  <r>
    <d v="2015-07-15T00:00:00"/>
    <s v="ENPHO"/>
    <s v="NGO"/>
    <x v="15"/>
    <s v="Kalpabrishykha"/>
    <s v="ENPHO"/>
    <s v="Sanitation"/>
    <x v="13"/>
    <s v="Toilet kit distribution (bucket , mug , brush, harpic )"/>
    <n v="1750"/>
    <s v="Nos"/>
    <s v="Temporary"/>
    <s v="UNICEF"/>
    <x v="1"/>
    <s v="Completed"/>
    <d v="2015-07-11T00:00:00"/>
    <d v="2015-07-16T00:00:00"/>
    <n v="8750"/>
    <m/>
    <m/>
    <m/>
    <m/>
    <n v="8750"/>
    <m/>
    <m/>
    <m/>
    <m/>
    <s v="Latrines Construction is planned from the damaged assesement provided by DHO,Sindhuli in our Working VDC"/>
  </r>
  <r>
    <d v="2015-07-15T00:00:00"/>
    <s v="ENPHO"/>
    <s v="NGO"/>
    <x v="15"/>
    <s v="Kamalamai N.P."/>
    <s v="ENPHO"/>
    <s v="Water"/>
    <x v="7"/>
    <s v="Piyush Plus Distribution to support for 80 days (3L/person assuming 5 person in a family)"/>
    <n v="400"/>
    <s v="Nos"/>
    <s v="Temporary"/>
    <s v="UNICEF"/>
    <x v="1"/>
    <s v="Completed"/>
    <d v="2015-07-10T00:00:00"/>
    <d v="2015-07-15T00:00:00"/>
    <n v="2000"/>
    <m/>
    <m/>
    <m/>
    <m/>
    <n v="2000"/>
    <m/>
    <m/>
    <m/>
    <m/>
    <s v="Latrines Construction is planned from the damaged assesement provided by DHO,Sindhuli in our Working VDC"/>
  </r>
  <r>
    <d v="2015-07-15T00:00:00"/>
    <s v="ENPHO"/>
    <s v="NGO"/>
    <x v="15"/>
    <s v="Kamalamai N.P."/>
    <s v="ENPHO"/>
    <s v="Sanitation"/>
    <x v="13"/>
    <s v="Distribution of EM"/>
    <n v="450"/>
    <s v="Nos"/>
    <s v="Temporary"/>
    <s v="UNICEF"/>
    <x v="1"/>
    <s v="Completed"/>
    <d v="2015-07-10T00:00:00"/>
    <d v="2015-07-15T00:00:00"/>
    <n v="2000"/>
    <m/>
    <m/>
    <m/>
    <m/>
    <n v="2000"/>
    <m/>
    <m/>
    <m/>
    <m/>
    <s v="Distribution of EM  at Kamalamai -9,Dhungrebas"/>
  </r>
  <r>
    <d v="2015-07-15T00:00:00"/>
    <s v="Nepal Red Cross Society "/>
    <s v="Red Cross Movement"/>
    <x v="20"/>
    <s v="Duragau"/>
    <s v="NRCS Ramechhap District Chapter "/>
    <s v="Sanitation"/>
    <x v="0"/>
    <s v="Instellation of Emergency Toilet "/>
    <n v="8"/>
    <s v="No"/>
    <s v="Sustainable"/>
    <s v="IFRC"/>
    <x v="3"/>
    <s v="Completed"/>
    <d v="2015-07-12T00:00:00"/>
    <d v="2015-07-15T00:00:00"/>
    <n v="176"/>
    <n v="86"/>
    <n v="90"/>
    <m/>
    <m/>
    <n v="165"/>
    <n v="81"/>
    <n v="84"/>
    <m/>
    <m/>
    <m/>
  </r>
  <r>
    <d v="2015-07-15T00:00:00"/>
    <s v="Nepal Red Cross Society "/>
    <s v="Red Cross Movement"/>
    <x v="20"/>
    <s v="Duragau"/>
    <s v="NRCS Ramechhap District Chapter "/>
    <s v="Sanitation"/>
    <x v="0"/>
    <s v="Instellation of Emergency Toilet "/>
    <n v="4"/>
    <s v="No"/>
    <s v="Sustainable"/>
    <s v="IFRC"/>
    <x v="3"/>
    <s v="Ongoing"/>
    <s v="15/7/2015"/>
    <m/>
    <n v="106"/>
    <n v="50"/>
    <n v="56"/>
    <m/>
    <m/>
    <m/>
    <m/>
    <m/>
    <m/>
    <m/>
    <m/>
  </r>
  <r>
    <d v="2015-07-15T00:00:00"/>
    <s v="Nepal Red Cross Society"/>
    <s v="Red Cross Movement"/>
    <x v="7"/>
    <s v="Barnalu"/>
    <m/>
    <s v="Sanitation"/>
    <x v="0"/>
    <m/>
    <n v="120"/>
    <s v="Household "/>
    <s v="Temporary"/>
    <m/>
    <x v="1"/>
    <s v="Completed"/>
    <d v="2015-07-16T00:00:00"/>
    <d v="2015-07-18T00:00:00"/>
    <n v="120"/>
    <m/>
    <m/>
    <m/>
    <m/>
    <n v="120"/>
    <m/>
    <m/>
    <m/>
    <m/>
    <m/>
  </r>
  <r>
    <d v="2015-07-15T00:00:00"/>
    <s v="Nepal Red Cross Society"/>
    <s v="Red Cross Movement"/>
    <x v="7"/>
    <s v="Harkapur"/>
    <m/>
    <s v="Sanitation"/>
    <x v="0"/>
    <m/>
    <n v="6"/>
    <s v="Pice "/>
    <s v="Temporary"/>
    <m/>
    <x v="3"/>
    <m/>
    <d v="2015-07-16T00:00:00"/>
    <d v="2015-07-18T00:00:00"/>
    <n v="142"/>
    <m/>
    <m/>
    <m/>
    <m/>
    <n v="142"/>
    <m/>
    <m/>
    <m/>
    <m/>
    <m/>
  </r>
  <r>
    <d v="2015-07-15T00:00:00"/>
    <s v="Nepal Red Cross Society "/>
    <s v="Red Cross Movement"/>
    <x v="20"/>
    <s v="Manthali"/>
    <s v="NRCS Ramechhap District Chapter "/>
    <s v="Sanitation"/>
    <x v="0"/>
    <s v="Instellation of Emergency Toilet "/>
    <n v="4"/>
    <s v="No"/>
    <s v="Sustainable"/>
    <s v="IFRC"/>
    <x v="3"/>
    <s v="Ongoing"/>
    <d v="2015-07-15T00:00:00"/>
    <m/>
    <n v="80"/>
    <n v="45"/>
    <n v="35"/>
    <m/>
    <m/>
    <m/>
    <m/>
    <m/>
    <m/>
    <m/>
    <m/>
  </r>
  <r>
    <d v="2015-07-16T00:00:00"/>
    <s v="CARE"/>
    <s v="INGO"/>
    <x v="1"/>
    <s v="Banskharka"/>
    <s v="CSRC"/>
    <s v="Hygiene"/>
    <x v="8"/>
    <s v="Hygiene Promotion "/>
    <s v="1000 nos."/>
    <s v="A4 sized leaflets"/>
    <s v="Temporary"/>
    <m/>
    <x v="1"/>
    <s v="Planned "/>
    <d v="2015-07-25T00:00:00"/>
    <d v="2015-08-16T00:00:00"/>
    <n v="3615"/>
    <m/>
    <m/>
    <m/>
    <m/>
    <n v="3615"/>
    <m/>
    <m/>
    <m/>
    <m/>
    <s v="at least 1 for each HH+remaing stock at HP"/>
  </r>
  <r>
    <d v="2015-07-16T00:00:00"/>
    <s v="CARE"/>
    <s v="INGO"/>
    <x v="1"/>
    <s v="Banskharka"/>
    <s v="CSRC"/>
    <s v="Hygiene"/>
    <x v="8"/>
    <s v="Hygiene Promotion"/>
    <s v="1000 nos."/>
    <s v="ENPHO Posters"/>
    <s v="Temporary"/>
    <m/>
    <x v="1"/>
    <s v="Planned "/>
    <d v="2015-07-25T00:00:00"/>
    <d v="2015-08-16T00:00:00"/>
    <n v="3615"/>
    <m/>
    <m/>
    <m/>
    <m/>
    <n v="3615"/>
    <m/>
    <m/>
    <m/>
    <m/>
    <s v="at least 1 for each HH+remaing stock at HP"/>
  </r>
  <r>
    <d v="2015-07-16T00:00:00"/>
    <s v="CARE"/>
    <s v="INGO"/>
    <x v="1"/>
    <s v="Baruwa"/>
    <s v="CSRC"/>
    <s v="Hygiene"/>
    <x v="8"/>
    <s v="Hygiene Promotion"/>
    <n v="569"/>
    <s v="ENPHO Posters"/>
    <s v="Temporary"/>
    <m/>
    <x v="1"/>
    <s v="Planned "/>
    <d v="2015-07-26T00:00:00"/>
    <d v="2015-08-20T00:00:00"/>
    <n v="2845"/>
    <m/>
    <m/>
    <m/>
    <m/>
    <n v="2845"/>
    <m/>
    <m/>
    <m/>
    <m/>
    <s v="at least 1 for each HH"/>
  </r>
  <r>
    <d v="2015-07-16T00:00:00"/>
    <s v="CARE"/>
    <s v="INGO"/>
    <x v="1"/>
    <s v="Baruwa"/>
    <s v="CSRC"/>
    <s v="Hygiene"/>
    <x v="8"/>
    <s v="Hygiene Promotion"/>
    <n v="569"/>
    <s v="A4 sized leaflets"/>
    <s v="Temporary"/>
    <m/>
    <x v="1"/>
    <m/>
    <m/>
    <m/>
    <m/>
    <m/>
    <m/>
    <m/>
    <m/>
    <m/>
    <m/>
    <m/>
    <m/>
    <m/>
    <m/>
  </r>
  <r>
    <d v="2015-07-16T00:00:00"/>
    <s v="CARE"/>
    <s v="INGO"/>
    <x v="1"/>
    <s v="Motang"/>
    <s v="CSRC"/>
    <s v="Hygiene"/>
    <x v="8"/>
    <s v="Hygiene Promotion"/>
    <n v="803"/>
    <s v="A4 sized leaflets"/>
    <s v="Temporary"/>
    <m/>
    <x v="1"/>
    <s v="Planned "/>
    <n v="42213"/>
    <d v="2015-08-20T00:00:00"/>
    <n v="4015"/>
    <m/>
    <m/>
    <m/>
    <m/>
    <n v="4015"/>
    <m/>
    <m/>
    <m/>
    <m/>
    <s v="at least 1 for each HH"/>
  </r>
  <r>
    <d v="2015-07-16T00:00:00"/>
    <s v="CARE"/>
    <s v="INGO"/>
    <x v="1"/>
    <s v="Motang"/>
    <s v="CSRC"/>
    <s v="Hygiene"/>
    <x v="8"/>
    <s v="Hygiene Promotion"/>
    <n v="803"/>
    <s v="ENPHO Posters"/>
    <s v="Temporary"/>
    <m/>
    <x v="1"/>
    <s v="Planned "/>
    <n v="42213"/>
    <d v="2015-08-20T00:00:00"/>
    <n v="4015"/>
    <m/>
    <m/>
    <m/>
    <m/>
    <n v="4015"/>
    <m/>
    <m/>
    <m/>
    <m/>
    <s v="at least 1 for each HH"/>
  </r>
  <r>
    <d v="2015-07-16T00:00:00"/>
    <s v="COSOC Nepal"/>
    <s v="NGO"/>
    <x v="9"/>
    <s v="Chhatredeurali"/>
    <s v="COSOC"/>
    <s v="Assessment"/>
    <x v="1"/>
    <s v="Data collection in Ward no  1 (256 HH}"/>
    <m/>
    <m/>
    <m/>
    <m/>
    <x v="1"/>
    <s v="Ongoing"/>
    <m/>
    <m/>
    <n v="1280"/>
    <m/>
    <m/>
    <m/>
    <m/>
    <m/>
    <m/>
    <m/>
    <m/>
    <m/>
    <s v="Provided orientation to the social mobilizer."/>
  </r>
  <r>
    <d v="2015-07-16T00:00:00"/>
    <s v="COSOC Nepal"/>
    <s v="NGO"/>
    <x v="9"/>
    <s v="Chhatredeurali"/>
    <s v="COSOC"/>
    <s v="Assessment"/>
    <x v="1"/>
    <s v="Data collection in Ward no 2 (200 HH)"/>
    <m/>
    <m/>
    <s v="Temporary"/>
    <s v="UNICEF"/>
    <x v="1"/>
    <s v="Completed"/>
    <m/>
    <m/>
    <n v="1000"/>
    <m/>
    <m/>
    <m/>
    <m/>
    <m/>
    <m/>
    <m/>
    <m/>
    <m/>
    <m/>
  </r>
  <r>
    <d v="2015-07-16T00:00:00"/>
    <s v="COSOC Nepal"/>
    <s v="NGO"/>
    <x v="9"/>
    <s v="Chhatredeurali"/>
    <s v="COSOC"/>
    <s v="Hygiene"/>
    <x v="8"/>
    <s v="Hygiene promotion in Ward no  1 (256 HH}"/>
    <m/>
    <m/>
    <m/>
    <m/>
    <x v="1"/>
    <s v="Ongoing"/>
    <m/>
    <m/>
    <n v="1280"/>
    <m/>
    <m/>
    <m/>
    <m/>
    <m/>
    <m/>
    <m/>
    <m/>
    <m/>
    <s v="Provided orientation to the social mobilizer."/>
  </r>
  <r>
    <d v="2015-07-16T00:00:00"/>
    <s v="COSOC Nepal"/>
    <s v="NGO"/>
    <x v="9"/>
    <s v="Chhatredeurali"/>
    <s v="COSOC"/>
    <s v="Hygiene"/>
    <x v="8"/>
    <s v="Hygiene promotion in Ward no 2 (200 HH)"/>
    <m/>
    <m/>
    <s v="Temporary"/>
    <s v="UNICEF"/>
    <x v="1"/>
    <s v="Completed"/>
    <m/>
    <m/>
    <n v="1000"/>
    <m/>
    <m/>
    <m/>
    <m/>
    <m/>
    <m/>
    <m/>
    <m/>
    <m/>
    <m/>
  </r>
  <r>
    <d v="2015-07-16T00:00:00"/>
    <s v="COSOC Nepal"/>
    <s v="NGO"/>
    <x v="9"/>
    <s v="Jivanpur"/>
    <s v="COSOC"/>
    <s v="Assessment"/>
    <x v="1"/>
    <s v="Data collection  Ward no  1"/>
    <m/>
    <m/>
    <s v="Temporary"/>
    <s v="UNICEF"/>
    <x v="1"/>
    <s v="Completed"/>
    <m/>
    <m/>
    <m/>
    <m/>
    <m/>
    <m/>
    <m/>
    <m/>
    <m/>
    <m/>
    <m/>
    <m/>
    <m/>
  </r>
  <r>
    <d v="2015-07-16T00:00:00"/>
    <s v="COSOC Nepal"/>
    <s v="NGO"/>
    <x v="9"/>
    <s v="Kalleri"/>
    <s v="COSOC"/>
    <s v="Assessment"/>
    <x v="1"/>
    <s v="Data collection  Ward no  1"/>
    <m/>
    <m/>
    <s v="Temporary"/>
    <s v="UNICEF"/>
    <x v="1"/>
    <s v="Completed"/>
    <m/>
    <m/>
    <m/>
    <m/>
    <m/>
    <m/>
    <m/>
    <m/>
    <m/>
    <m/>
    <m/>
    <m/>
    <m/>
  </r>
  <r>
    <d v="2015-07-16T00:00:00"/>
    <s v="DCA/NCA (DanChurchAid and Norwegian Church Aid)"/>
    <s v="INGO"/>
    <x v="6"/>
    <s v="Aruchanaute"/>
    <s v="EcoNepal"/>
    <s v="Sanitation"/>
    <x v="0"/>
    <s v="Install Temporary latrines"/>
    <n v="46"/>
    <m/>
    <s v="Temporary"/>
    <s v="Norwegian MFA"/>
    <x v="1"/>
    <s v="Completed"/>
    <m/>
    <m/>
    <n v="4363"/>
    <n v="1979"/>
    <n v="2384"/>
    <m/>
    <m/>
    <m/>
    <m/>
    <m/>
    <m/>
    <m/>
    <m/>
  </r>
  <r>
    <d v="2015-07-16T00:00:00"/>
    <s v="DCA/NCA (DanChurchAid and Norwegian Church Aid)"/>
    <s v="INGO"/>
    <x v="6"/>
    <s v="Baguwa"/>
    <s v="EcoNepal"/>
    <s v="Assessment"/>
    <x v="1"/>
    <s v="Technical assessment  of Water TP"/>
    <n v="1"/>
    <m/>
    <m/>
    <s v="Norwegian MFA"/>
    <x v="1"/>
    <s v="Completed"/>
    <m/>
    <m/>
    <n v="228"/>
    <m/>
    <m/>
    <m/>
    <m/>
    <m/>
    <m/>
    <m/>
    <m/>
    <m/>
    <m/>
  </r>
  <r>
    <d v="2015-07-16T00:00:00"/>
    <s v="DCA/NCA (DanChurchAid and Norwegian Church Aid)"/>
    <s v="INGO"/>
    <x v="6"/>
    <s v="Baguwa"/>
    <s v="EcoNepal"/>
    <s v="Sanitation"/>
    <x v="0"/>
    <s v="Install Temporary latrines"/>
    <n v="30"/>
    <m/>
    <s v="Temporary"/>
    <s v="Norwegian MFA"/>
    <x v="1"/>
    <s v="Completed"/>
    <m/>
    <m/>
    <n v="1965"/>
    <n v="862"/>
    <n v="1103"/>
    <m/>
    <m/>
    <m/>
    <m/>
    <m/>
    <m/>
    <m/>
    <m/>
  </r>
  <r>
    <d v="2015-07-16T00:00:00"/>
    <s v="DCA/NCA (DanChurchAid and Norwegian Church Aid)"/>
    <s v="INGO"/>
    <x v="6"/>
    <s v="Baguwa"/>
    <s v="EcoNepal"/>
    <s v="Water"/>
    <x v="4"/>
    <s v="Rehabilitation of damaged water network"/>
    <m/>
    <m/>
    <m/>
    <s v="Norwegian MFA"/>
    <x v="1"/>
    <s v="Planned "/>
    <m/>
    <m/>
    <m/>
    <m/>
    <m/>
    <m/>
    <m/>
    <m/>
    <m/>
    <m/>
    <m/>
    <m/>
    <m/>
  </r>
  <r>
    <d v="2015-07-16T00:00:00"/>
    <s v="DCA/NCA (DanChurchAid and Norwegian Church Aid)"/>
    <s v="INGO"/>
    <x v="6"/>
    <s v="Baguwa"/>
    <s v="EcoNepal"/>
    <s v="Institutional_WASH"/>
    <x v="11"/>
    <s v="Technical Assessment of WatSan Facilities"/>
    <n v="1"/>
    <m/>
    <m/>
    <s v="Norwegian MFA"/>
    <x v="4"/>
    <s v="Completed"/>
    <m/>
    <m/>
    <m/>
    <m/>
    <m/>
    <m/>
    <m/>
    <m/>
    <m/>
    <m/>
    <m/>
    <m/>
    <m/>
  </r>
  <r>
    <d v="2015-07-16T00:00:00"/>
    <s v="DCA/NCA (DanChurchAid and Norwegian Church Aid)"/>
    <s v="INGO"/>
    <x v="6"/>
    <s v="Baguwa"/>
    <s v="EcoNepal"/>
    <s v="Institutional_WASH"/>
    <x v="11"/>
    <s v="Rehabilitation of damaged water network"/>
    <m/>
    <m/>
    <m/>
    <s v="Norwegian MFA"/>
    <x v="4"/>
    <s v="Planned "/>
    <m/>
    <m/>
    <m/>
    <m/>
    <m/>
    <m/>
    <m/>
    <m/>
    <m/>
    <m/>
    <m/>
    <m/>
    <m/>
  </r>
  <r>
    <d v="2015-07-16T00:00:00"/>
    <s v="DCA/NCA (DanChurchAid and Norwegian Church Aid)"/>
    <s v="INGO"/>
    <x v="6"/>
    <s v="Baguwa"/>
    <s v="EcoNepal"/>
    <s v="Institutional_WASH"/>
    <x v="12"/>
    <s v="Installation of 10m3 bladder tank"/>
    <n v="2"/>
    <m/>
    <s v="Temporary"/>
    <s v="Norwegian MFA"/>
    <x v="0"/>
    <s v="Completed"/>
    <m/>
    <m/>
    <n v="894"/>
    <m/>
    <m/>
    <m/>
    <m/>
    <m/>
    <m/>
    <m/>
    <m/>
    <m/>
    <m/>
  </r>
  <r>
    <d v="2015-07-16T00:00:00"/>
    <s v="DCA/NCA (DanChurchAid and Norwegian Church Aid)"/>
    <s v="INGO"/>
    <x v="6"/>
    <s v="Baguwa"/>
    <s v="EcoNepal"/>
    <s v="Institutional_WASH"/>
    <x v="12"/>
    <s v="Rehabilitation of damaged sanitation facilities"/>
    <m/>
    <m/>
    <s v="Sustainable"/>
    <s v="Norwegian MFA"/>
    <x v="0"/>
    <s v="Planned "/>
    <m/>
    <m/>
    <m/>
    <m/>
    <m/>
    <m/>
    <m/>
    <m/>
    <m/>
    <m/>
    <m/>
    <m/>
    <m/>
  </r>
  <r>
    <d v="2015-07-16T00:00:00"/>
    <s v="DCA/NCA (DanChurchAid and Norwegian Church Aid)"/>
    <s v="INGO"/>
    <x v="6"/>
    <s v="Baguwa"/>
    <s v="EcoNepal"/>
    <s v="Institutional_WASH"/>
    <x v="12"/>
    <s v="Technical Assessment of WatSan Facilities"/>
    <n v="5"/>
    <m/>
    <m/>
    <s v="Norwegian MFA"/>
    <x v="0"/>
    <s v="Completed"/>
    <m/>
    <m/>
    <m/>
    <m/>
    <m/>
    <m/>
    <m/>
    <m/>
    <m/>
    <m/>
    <m/>
    <m/>
    <m/>
  </r>
  <r>
    <d v="2015-07-16T00:00:00"/>
    <s v="DCA/NCA (DanChurchAid and Norwegian Church Aid)"/>
    <s v="INGO"/>
    <x v="6"/>
    <s v="Baguwa"/>
    <s v="EcoNepal"/>
    <s v="Institutional_WASH"/>
    <x v="12"/>
    <s v="Rehabilitation of damaged water network"/>
    <m/>
    <m/>
    <m/>
    <s v="Norwegian MFA"/>
    <x v="0"/>
    <s v="Planned "/>
    <m/>
    <m/>
    <m/>
    <m/>
    <m/>
    <m/>
    <m/>
    <m/>
    <m/>
    <m/>
    <m/>
    <m/>
    <m/>
  </r>
  <r>
    <d v="2015-07-16T00:00:00"/>
    <s v="DCA/NCA (DanChurchAid and Norwegian Church Aid)"/>
    <s v="INGO"/>
    <x v="6"/>
    <s v="Chhaikampar"/>
    <s v="EcoNepal"/>
    <s v="Water"/>
    <x v="2"/>
    <s v="purification tablets + bucket with tap"/>
    <s v=" 450 tablets +  12 buckets"/>
    <m/>
    <m/>
    <s v="Norwegian MFA"/>
    <x v="4"/>
    <s v="Completed"/>
    <m/>
    <m/>
    <m/>
    <m/>
    <m/>
    <m/>
    <m/>
    <m/>
    <m/>
    <m/>
    <m/>
    <m/>
    <m/>
  </r>
  <r>
    <d v="2015-07-16T00:00:00"/>
    <s v="DCA/NCA (DanChurchAid and Norwegian Church Aid)"/>
    <s v="INGO"/>
    <x v="6"/>
    <s v="Dhawa"/>
    <s v="EcoNepal"/>
    <s v="Water"/>
    <x v="3"/>
    <s v="Installation of 10m3 bladder tank"/>
    <n v="1"/>
    <m/>
    <s v="Temporary"/>
    <s v="Norwegian MFA"/>
    <x v="1"/>
    <s v="Completed"/>
    <m/>
    <m/>
    <n v="667"/>
    <m/>
    <m/>
    <m/>
    <m/>
    <n v="667"/>
    <m/>
    <m/>
    <m/>
    <m/>
    <m/>
  </r>
  <r>
    <d v="2015-07-16T00:00:00"/>
    <s v="DCA/NCA (DanChurchAid and Norwegian Church Aid)"/>
    <s v="INGO"/>
    <x v="6"/>
    <s v="Dhawa"/>
    <s v="EcoNepal"/>
    <s v="Water"/>
    <x v="4"/>
    <s v="Rehabilitation of damaged water network"/>
    <m/>
    <m/>
    <m/>
    <s v="Norwegian MFA"/>
    <x v="1"/>
    <s v="Planned "/>
    <m/>
    <m/>
    <m/>
    <m/>
    <m/>
    <m/>
    <m/>
    <m/>
    <m/>
    <m/>
    <m/>
    <m/>
    <m/>
  </r>
  <r>
    <d v="2015-07-16T00:00:00"/>
    <s v="DCA/NCA (DanChurchAid and Norwegian Church Aid)"/>
    <s v="INGO"/>
    <x v="6"/>
    <s v="Dhawa"/>
    <s v="EcoNepal"/>
    <s v="Institutional_WASH"/>
    <x v="11"/>
    <s v="Technical Assessment of WatSan Facilities"/>
    <n v="1"/>
    <m/>
    <m/>
    <s v="Norwegian MFA"/>
    <x v="4"/>
    <s v="Completed"/>
    <m/>
    <m/>
    <m/>
    <m/>
    <m/>
    <m/>
    <m/>
    <m/>
    <m/>
    <m/>
    <m/>
    <m/>
    <m/>
  </r>
  <r>
    <d v="2015-07-16T00:00:00"/>
    <s v="DCA/NCA (DanChurchAid and Norwegian Church Aid)"/>
    <s v="INGO"/>
    <x v="6"/>
    <s v="Dhawa"/>
    <s v="EcoNepal"/>
    <s v="Institutional_WASH"/>
    <x v="11"/>
    <s v="Rehabilitation of damaged water network"/>
    <m/>
    <m/>
    <m/>
    <s v="Norwegian MFA"/>
    <x v="4"/>
    <s v="Planned "/>
    <m/>
    <m/>
    <m/>
    <m/>
    <m/>
    <m/>
    <m/>
    <m/>
    <m/>
    <m/>
    <m/>
    <m/>
    <m/>
  </r>
  <r>
    <d v="2015-07-16T00:00:00"/>
    <s v="DCA/NCA (DanChurchAid and Norwegian Church Aid)"/>
    <s v="INGO"/>
    <x v="6"/>
    <s v="Dhawa"/>
    <s v="EcoNepal"/>
    <s v="Institutional_WASH"/>
    <x v="12"/>
    <s v="Rehabilitation of damaged sanitation facilities"/>
    <m/>
    <m/>
    <s v="Sustainable"/>
    <s v="Norwegian MFA"/>
    <x v="0"/>
    <s v="Planned "/>
    <m/>
    <m/>
    <m/>
    <m/>
    <m/>
    <m/>
    <m/>
    <m/>
    <m/>
    <m/>
    <m/>
    <m/>
    <m/>
  </r>
  <r>
    <d v="2015-07-16T00:00:00"/>
    <s v="DCA/NCA (DanChurchAid and Norwegian Church Aid)"/>
    <s v="INGO"/>
    <x v="6"/>
    <s v="Dhawa"/>
    <s v="EcoNepal"/>
    <s v="Institutional_WASH"/>
    <x v="12"/>
    <s v="Technical Assessment of WatSan Facilities"/>
    <n v="5"/>
    <m/>
    <m/>
    <s v="Norwegian MFA"/>
    <x v="0"/>
    <s v="Completed"/>
    <m/>
    <m/>
    <m/>
    <m/>
    <m/>
    <m/>
    <m/>
    <m/>
    <m/>
    <m/>
    <m/>
    <m/>
    <m/>
  </r>
  <r>
    <d v="2015-07-16T00:00:00"/>
    <s v="DCA/NCA (DanChurchAid and Norwegian Church Aid)"/>
    <s v="INGO"/>
    <x v="6"/>
    <s v="Dhawa"/>
    <s v="EcoNepal"/>
    <s v="Institutional_WASH"/>
    <x v="12"/>
    <s v="Rehabilitation of damaged water network"/>
    <m/>
    <m/>
    <m/>
    <s v="Norwegian MFA"/>
    <x v="0"/>
    <s v="Planned "/>
    <m/>
    <m/>
    <m/>
    <m/>
    <m/>
    <m/>
    <m/>
    <m/>
    <m/>
    <m/>
    <m/>
    <m/>
    <m/>
  </r>
  <r>
    <d v="2015-07-16T00:00:00"/>
    <s v="DCA/NCA (DanChurchAid and Norwegian Church Aid)"/>
    <s v="INGO"/>
    <x v="6"/>
    <s v="Gorkha Municipality"/>
    <s v="EcoNepal"/>
    <s v="Water"/>
    <x v="3"/>
    <s v="Installation of 10m3 bladder tank"/>
    <n v="1"/>
    <m/>
    <s v="Temporary"/>
    <s v="Norwegian MFA"/>
    <x v="4"/>
    <s v="Completed"/>
    <m/>
    <m/>
    <n v="667"/>
    <m/>
    <m/>
    <m/>
    <m/>
    <n v="667"/>
    <m/>
    <m/>
    <m/>
    <m/>
    <m/>
  </r>
  <r>
    <d v="2015-07-16T00:00:00"/>
    <s v="DCA/NCA (DanChurchAid and Norwegian Church Aid)"/>
    <s v="INGO"/>
    <x v="6"/>
    <s v="Gorkha Municipality"/>
    <s v="EcoNepal"/>
    <s v="Institutional_WASH"/>
    <x v="12"/>
    <s v="Rehabilitation of damaged sanitation facilities"/>
    <m/>
    <m/>
    <s v="Sustainable"/>
    <s v="Norwegian MFA"/>
    <x v="0"/>
    <s v="Planned "/>
    <m/>
    <m/>
    <m/>
    <m/>
    <m/>
    <m/>
    <m/>
    <m/>
    <m/>
    <m/>
    <m/>
    <m/>
    <m/>
  </r>
  <r>
    <d v="2015-07-16T00:00:00"/>
    <s v="DCA/NCA (DanChurchAid and Norwegian Church Aid)"/>
    <s v="INGO"/>
    <x v="6"/>
    <s v="Gorkha Municipality"/>
    <s v="EcoNepal"/>
    <s v="Institutional_WASH"/>
    <x v="12"/>
    <s v="Rehabilitation of damaged water network"/>
    <m/>
    <m/>
    <m/>
    <s v="Norwegian MFA"/>
    <x v="0"/>
    <s v="Planned "/>
    <m/>
    <m/>
    <m/>
    <m/>
    <m/>
    <m/>
    <m/>
    <m/>
    <m/>
    <m/>
    <m/>
    <m/>
    <m/>
  </r>
  <r>
    <d v="2015-07-16T00:00:00"/>
    <s v="DCA/NCA (DanChurchAid and Norwegian Church Aid)"/>
    <s v="INGO"/>
    <x v="6"/>
    <s v="Makasingh"/>
    <s v="EcoNepal"/>
    <s v="Water"/>
    <x v="4"/>
    <s v="Rehabilitation of damaged water network"/>
    <m/>
    <m/>
    <m/>
    <s v="Norwegian MFA"/>
    <x v="1"/>
    <s v="Planned "/>
    <m/>
    <m/>
    <m/>
    <m/>
    <m/>
    <m/>
    <m/>
    <m/>
    <m/>
    <m/>
    <m/>
    <m/>
    <m/>
  </r>
  <r>
    <d v="2015-07-16T00:00:00"/>
    <s v="DCA/NCA (DanChurchAid and Norwegian Church Aid)"/>
    <s v="INGO"/>
    <x v="6"/>
    <s v="Makasingh"/>
    <s v="EcoNepal"/>
    <s v="Institutional_WASH"/>
    <x v="11"/>
    <s v="Technical Assessment of WatSan Facilities"/>
    <n v="1"/>
    <m/>
    <m/>
    <s v="Norwegian MFA"/>
    <x v="4"/>
    <s v="Completed"/>
    <m/>
    <m/>
    <m/>
    <m/>
    <m/>
    <m/>
    <m/>
    <m/>
    <m/>
    <m/>
    <m/>
    <m/>
    <m/>
  </r>
  <r>
    <d v="2015-07-16T00:00:00"/>
    <s v="DCA/NCA (DanChurchAid and Norwegian Church Aid)"/>
    <s v="INGO"/>
    <x v="6"/>
    <s v="Makasingh"/>
    <s v="EcoNepal"/>
    <s v="Institutional_WASH"/>
    <x v="11"/>
    <s v="Rehabilitation of damaged water network"/>
    <m/>
    <m/>
    <m/>
    <s v="Norwegian MFA"/>
    <x v="4"/>
    <s v="Planned "/>
    <m/>
    <m/>
    <m/>
    <m/>
    <m/>
    <m/>
    <m/>
    <m/>
    <m/>
    <m/>
    <m/>
    <m/>
    <m/>
  </r>
  <r>
    <d v="2015-07-16T00:00:00"/>
    <s v="DCA/NCA (DanChurchAid and Norwegian Church Aid)"/>
    <s v="INGO"/>
    <x v="6"/>
    <s v="Makasingh"/>
    <s v="EcoNepal"/>
    <s v="Institutional_WASH"/>
    <x v="12"/>
    <s v="Rehabilitation of damaged sanitation facilities"/>
    <m/>
    <m/>
    <s v="Sustainable"/>
    <s v="Norwegian MFA"/>
    <x v="0"/>
    <s v="Planned "/>
    <m/>
    <m/>
    <m/>
    <m/>
    <m/>
    <m/>
    <m/>
    <m/>
    <m/>
    <m/>
    <m/>
    <m/>
    <m/>
  </r>
  <r>
    <d v="2015-07-16T00:00:00"/>
    <s v="DCA/NCA (DanChurchAid and Norwegian Church Aid)"/>
    <s v="INGO"/>
    <x v="6"/>
    <s v="Makasingh"/>
    <s v="EcoNepal"/>
    <s v="Institutional_WASH"/>
    <x v="12"/>
    <s v="Technical Assessment of WatSan Facilities"/>
    <n v="4"/>
    <m/>
    <m/>
    <s v="Norwegian MFA"/>
    <x v="0"/>
    <s v="Completed"/>
    <m/>
    <m/>
    <m/>
    <m/>
    <m/>
    <m/>
    <m/>
    <m/>
    <m/>
    <m/>
    <m/>
    <m/>
    <m/>
  </r>
  <r>
    <d v="2015-07-16T00:00:00"/>
    <s v="DCA/NCA (DanChurchAid and Norwegian Church Aid)"/>
    <s v="INGO"/>
    <x v="6"/>
    <s v="Makasingh"/>
    <s v="EcoNepal"/>
    <s v="Institutional_WASH"/>
    <x v="12"/>
    <s v="Rehabilitation of damaged water network"/>
    <m/>
    <m/>
    <m/>
    <s v="Norwegian MFA"/>
    <x v="0"/>
    <s v="Planned "/>
    <m/>
    <m/>
    <m/>
    <m/>
    <m/>
    <m/>
    <m/>
    <m/>
    <m/>
    <m/>
    <m/>
    <m/>
    <m/>
  </r>
  <r>
    <d v="2015-07-16T00:00:00"/>
    <s v="ENPHO"/>
    <s v="NGO"/>
    <x v="2"/>
    <s v="Thanapati"/>
    <s v="ENPHO"/>
    <s v="Water"/>
    <x v="7"/>
    <s v="Distributed at thanapati ward no 1,2,3 and 4 . Piyush+"/>
    <n v="325"/>
    <s v="kit"/>
    <s v="Temporary"/>
    <s v="UNICEF"/>
    <x v="1"/>
    <s v="Completed"/>
    <s v="16/07/2015"/>
    <s v="16/07/2015"/>
    <n v="1625"/>
    <m/>
    <m/>
    <m/>
    <m/>
    <n v="1625"/>
    <m/>
    <m/>
    <m/>
    <m/>
    <m/>
  </r>
  <r>
    <d v="2015-07-16T00:00:00"/>
    <s v="ENPHO"/>
    <s v="NGO"/>
    <x v="2"/>
    <s v="Thanapati"/>
    <s v="ENPHO"/>
    <s v="Water"/>
    <x v="7"/>
    <s v="Distributed at thanapati ward no 6 and 7. Piyush+"/>
    <n v="159"/>
    <s v="kit"/>
    <s v="Temporary"/>
    <s v="UNICEF"/>
    <x v="1"/>
    <s v="Completed"/>
    <s v="16/07/2015"/>
    <s v="17/07/2015"/>
    <n v="795"/>
    <m/>
    <m/>
    <m/>
    <m/>
    <n v="795"/>
    <m/>
    <m/>
    <m/>
    <m/>
    <m/>
  </r>
  <r>
    <d v="2015-07-16T00:00:00"/>
    <s v="ENPHO"/>
    <s v="NGO"/>
    <x v="2"/>
    <s v="Thanapati"/>
    <s v="ENPHO"/>
    <s v="Sanitation"/>
    <x v="13"/>
    <s v="Distribution of EM"/>
    <n v="650"/>
    <s v="Pcs."/>
    <s v="Temporary"/>
    <s v="UNICEF"/>
    <x v="1"/>
    <s v="Completed"/>
    <s v="16/07/2015"/>
    <s v="16/07/2015"/>
    <n v="1625"/>
    <m/>
    <m/>
    <m/>
    <m/>
    <n v="1625"/>
    <m/>
    <m/>
    <m/>
    <m/>
    <s v="Distribution of 2 pcs. Of AEM per HHs"/>
  </r>
  <r>
    <d v="2015-07-16T00:00:00"/>
    <s v="ENPHO"/>
    <s v="NGO"/>
    <x v="13"/>
    <s v="Chilime"/>
    <s v="ENPHO"/>
    <s v="Assessment"/>
    <x v="1"/>
    <s v="Monitiring &amp; evaluation of the field staffs working efficiency"/>
    <n v="1"/>
    <s v="Times"/>
    <s v="Sustainable"/>
    <s v="UNICEF"/>
    <x v="1"/>
    <s v="Completed"/>
    <d v="2015-07-23T00:00:00"/>
    <d v="2015-07-23T00:00:00"/>
    <m/>
    <m/>
    <m/>
    <m/>
    <m/>
    <m/>
    <m/>
    <m/>
    <m/>
    <m/>
    <m/>
  </r>
  <r>
    <d v="2015-07-16T00:00:00"/>
    <s v="ENPHO"/>
    <s v="NGO"/>
    <x v="13"/>
    <s v="Chilime"/>
    <s v="ENPHO"/>
    <s v="Sanitation"/>
    <x v="0"/>
    <s v="Construction of  shared toilets in different wards of Chilime.ward no 4,tetanchet-two sets,thumbojit-1 two sets,kerabari-9, 2 set,tatopani-5, 2 set"/>
    <n v="8"/>
    <s v="sets"/>
    <s v="Sustainable"/>
    <s v="UNICEF"/>
    <x v="1"/>
    <s v="Completed"/>
    <d v="2015-07-09T00:00:00"/>
    <d v="2015-07-19T00:00:00"/>
    <n v="100"/>
    <n v="35"/>
    <n v="35"/>
    <n v="15"/>
    <n v="15"/>
    <n v="120"/>
    <n v="35"/>
    <n v="43"/>
    <n v="20"/>
    <n v="22"/>
    <s v="Two toilets have been completed in ward no. 2&amp; 3 Chilime, four toilets which are for the schools and latter installed in the community have been completed in Tetangchet-4 (2 sets and Thombojit-1, 2 sets)"/>
  </r>
  <r>
    <d v="2015-07-16T00:00:00"/>
    <s v="ENPHO"/>
    <s v="NGO"/>
    <x v="13"/>
    <s v="Chilime"/>
    <s v="ENPHO"/>
    <s v="Hygiene"/>
    <x v="8"/>
    <s v="Sensataization the community people on demerits of not washing hand through mass mobilization"/>
    <n v="1"/>
    <s v="Times"/>
    <s v="Sustainable"/>
    <s v="UNICEF"/>
    <x v="1"/>
    <s v="Completed"/>
    <d v="2015-07-10T00:00:00"/>
    <d v="2015-07-10T00:00:00"/>
    <n v="550"/>
    <n v="200"/>
    <n v="150"/>
    <n v="100"/>
    <n v="100"/>
    <n v="541"/>
    <n v="195"/>
    <n v="155"/>
    <n v="93"/>
    <n v="98"/>
    <m/>
  </r>
  <r>
    <d v="2015-07-16T00:00:00"/>
    <s v="ENPHO"/>
    <s v="NGO"/>
    <x v="13"/>
    <s v="Chilime"/>
    <s v="ENPHO"/>
    <s v="Hygiene"/>
    <x v="8"/>
    <s v="Awareness campaigns on hand washing at Chilime 2-3"/>
    <n v="1"/>
    <s v="Times"/>
    <s v="Sustainable"/>
    <s v="UNICEF"/>
    <x v="1"/>
    <s v="Completed"/>
    <d v="2015-07-17T00:00:00"/>
    <d v="2015-07-17T00:00:00"/>
    <n v="550"/>
    <n v="150"/>
    <n v="200"/>
    <n v="100"/>
    <n v="100"/>
    <n v="555"/>
    <n v="155"/>
    <n v="198"/>
    <n v="97"/>
    <n v="105"/>
    <m/>
  </r>
  <r>
    <d v="2015-07-16T00:00:00"/>
    <s v="ENPHO"/>
    <s v="NGO"/>
    <x v="13"/>
    <s v="Chilime"/>
    <s v="ENPHO"/>
    <s v="Institutional_WASH"/>
    <x v="12"/>
    <s v="Construction of toilets in schools of Chilime, 1-9 wards"/>
    <n v="10"/>
    <s v="sets"/>
    <s v="Sustainable"/>
    <s v="UNICEF"/>
    <x v="0"/>
    <s v="Planned "/>
    <m/>
    <m/>
    <m/>
    <m/>
    <m/>
    <m/>
    <m/>
    <m/>
    <m/>
    <m/>
    <m/>
    <m/>
    <m/>
  </r>
  <r>
    <d v="2015-07-16T00:00:00"/>
    <s v="ENPHO"/>
    <s v="NGO"/>
    <x v="13"/>
    <s v="Timure"/>
    <s v="ENPHO"/>
    <s v="Assessment"/>
    <x v="1"/>
    <s v="Monitoring &amp; evaluation of the toilets under construction"/>
    <n v="1"/>
    <s v="Times"/>
    <s v="Temporary"/>
    <s v="UNICEF"/>
    <x v="1"/>
    <s v="Completed"/>
    <d v="2015-07-12T00:00:00"/>
    <d v="2015-07-12T00:00:00"/>
    <m/>
    <m/>
    <m/>
    <m/>
    <m/>
    <m/>
    <m/>
    <m/>
    <m/>
    <m/>
    <m/>
  </r>
  <r>
    <d v="2015-07-16T00:00:00"/>
    <s v="ENPHO"/>
    <s v="NGO"/>
    <x v="13"/>
    <s v="Timure"/>
    <s v="ENPHO"/>
    <s v="Assessment"/>
    <x v="1"/>
    <s v="Monitoring &amp; Evaluation of the  toilets under construction at Timre 1-9."/>
    <n v="1"/>
    <s v="Times"/>
    <s v="Temporary"/>
    <s v="UNICEF"/>
    <x v="1"/>
    <s v="Completed"/>
    <d v="2015-07-15T00:00:00"/>
    <d v="2015-07-15T00:00:00"/>
    <m/>
    <m/>
    <m/>
    <m/>
    <m/>
    <m/>
    <m/>
    <m/>
    <m/>
    <m/>
    <m/>
  </r>
  <r>
    <d v="2015-07-16T00:00:00"/>
    <s v="ENPHO"/>
    <s v="NGO"/>
    <x v="13"/>
    <s v="Timure"/>
    <s v="ENPHO"/>
    <s v="Assessment"/>
    <x v="1"/>
    <s v="Follow-up the work of toilet &amp; water schemes under construction in ward no.1-2 of Timure, Ghattekhola"/>
    <n v="1"/>
    <s v="Times"/>
    <s v="Temporary"/>
    <s v="UNICEF"/>
    <x v="1"/>
    <s v="Completed"/>
    <d v="2015-07-20T00:00:00"/>
    <d v="2015-07-20T00:00:00"/>
    <m/>
    <m/>
    <m/>
    <m/>
    <m/>
    <m/>
    <m/>
    <m/>
    <m/>
    <m/>
    <m/>
  </r>
  <r>
    <d v="2015-07-16T00:00:00"/>
    <s v="ENPHO"/>
    <s v="NGO"/>
    <x v="13"/>
    <s v="Timure"/>
    <s v="ENPHO"/>
    <s v="Assessment"/>
    <x v="1"/>
    <s v="Follow up the water schemes &amp; toilets under construction in ward no.3,4&amp;5 of Timure VDC"/>
    <n v="1"/>
    <s v="Times"/>
    <s v="Temporary"/>
    <s v="UNICEF"/>
    <x v="1"/>
    <s v="Completed"/>
    <d v="2015-07-21T00:00:00"/>
    <d v="2015-07-21T00:00:00"/>
    <m/>
    <m/>
    <m/>
    <m/>
    <m/>
    <m/>
    <m/>
    <m/>
    <m/>
    <m/>
    <m/>
  </r>
  <r>
    <d v="2015-07-16T00:00:00"/>
    <s v="ENPHO"/>
    <s v="NGO"/>
    <x v="13"/>
    <s v="Timure"/>
    <s v="ENPHO"/>
    <s v="Assessment"/>
    <x v="1"/>
    <s v="Monitoring &amp; evaluation of the work undergoing of the toilet installation in the school in ward no.7,8 &amp; 9 of Timre vdc"/>
    <n v="1"/>
    <s v="Times"/>
    <s v="Temporary"/>
    <s v="UNICEF"/>
    <x v="1"/>
    <s v="Completed"/>
    <d v="2015-07-22T00:00:00"/>
    <d v="2015-07-22T00:00:00"/>
    <m/>
    <m/>
    <m/>
    <m/>
    <m/>
    <m/>
    <m/>
    <m/>
    <m/>
    <m/>
    <s v="The toilets have been diverted for the communities but still are at headquarter due to road blockeds."/>
  </r>
  <r>
    <d v="2015-07-16T00:00:00"/>
    <s v="ENPHO"/>
    <s v="NGO"/>
    <x v="13"/>
    <s v="Timure"/>
    <s v="ENPHO"/>
    <s v="Hygiene"/>
    <x v="8"/>
    <s v="Awareness campaign through E-WASH volunteers on water purification methods &amp; its advantages (ward no. 5,6)"/>
    <n v="1"/>
    <s v="Times"/>
    <s v="Sustainable"/>
    <s v="UNICEF"/>
    <x v="1"/>
    <s v="Completed"/>
    <d v="2015-07-11T00:00:00"/>
    <d v="2015-07-11T00:00:00"/>
    <n v="250"/>
    <n v="75"/>
    <n v="100"/>
    <n v="25"/>
    <n v="50"/>
    <n v="220"/>
    <n v="72"/>
    <n v="75"/>
    <n v="30"/>
    <n v="43"/>
    <m/>
  </r>
  <r>
    <d v="2015-07-16T00:00:00"/>
    <s v="ENPHO"/>
    <s v="NGO"/>
    <x v="13"/>
    <s v="Timure"/>
    <s v="ENPHO"/>
    <s v="Hygiene"/>
    <x v="8"/>
    <s v="Demonestration campaign on 'Hand Washing' at ward no.7,8,9 Khaidi of Timure VDC"/>
    <n v="1"/>
    <s v="Times"/>
    <s v="Sustainable"/>
    <s v="UNICEF"/>
    <x v="1"/>
    <s v="Completed"/>
    <d v="2015-07-19T00:00:00"/>
    <d v="2015-07-19T00:00:00"/>
    <n v="250"/>
    <n v="50"/>
    <n v="100"/>
    <n v="50"/>
    <n v="50"/>
    <n v="263"/>
    <n v="51"/>
    <n v="102"/>
    <n v="49"/>
    <n v="61"/>
    <m/>
  </r>
  <r>
    <d v="2015-07-16T00:00:00"/>
    <s v="ENPHO"/>
    <s v="NGO"/>
    <x v="15"/>
    <s v="Kamalamai N.P."/>
    <s v="ENPHO"/>
    <s v="Hygiene"/>
    <x v="8"/>
    <s v="Distribution of Pamplet and poster related to use of Water puryfing cholrine and other techniques at Dhura bazar and core area of municipality"/>
    <n v="1000"/>
    <s v="Poster "/>
    <s v="Sustainable"/>
    <s v="UNICEF"/>
    <x v="1"/>
    <s v="Completed"/>
    <d v="2015-07-17T00:00:00"/>
    <d v="2015-07-17T00:00:00"/>
    <n v="2000"/>
    <m/>
    <m/>
    <m/>
    <m/>
    <n v="2000"/>
    <m/>
    <m/>
    <m/>
    <m/>
    <m/>
  </r>
  <r>
    <d v="2015-07-16T00:00:00"/>
    <s v="ENPHO"/>
    <s v="NGO"/>
    <x v="15"/>
    <s v="Kamalamai N.P."/>
    <s v="ENPHO"/>
    <s v="Institutional_WASH"/>
    <x v="12"/>
    <s v="Support of Poly tank 500 ltrs at Sri Harithakur LSS,Harithumka,Kamalamai -7"/>
    <n v="1"/>
    <s v="tank"/>
    <s v="Sustainable"/>
    <s v="UNICEF"/>
    <x v="1"/>
    <s v="Completed"/>
    <d v="2015-07-12T00:00:00"/>
    <d v="2015-07-12T00:00:00"/>
    <n v="109"/>
    <m/>
    <m/>
    <m/>
    <m/>
    <n v="109"/>
    <m/>
    <m/>
    <m/>
    <m/>
    <m/>
  </r>
  <r>
    <d v="2015-07-16T00:00:00"/>
    <s v="ENPHO"/>
    <s v="NGO"/>
    <x v="15"/>
    <s v="Ranibas"/>
    <s v="ENPHO"/>
    <s v="Sanitation"/>
    <x v="10"/>
    <s v="Public Latrine construction at Magitar Sport Complex, Kamalamai - 6 With 1 RTI toilet set, 4 cement rings and one cover, cement 1 bag, pan,syphon and pipe (1.5m HDEP 90/4 mm) and labour cost  "/>
    <n v="1"/>
    <s v="Toilets"/>
    <s v="Sustainable"/>
    <s v="UNICEF"/>
    <x v="1"/>
    <s v="Completed"/>
    <d v="2015-07-16T00:00:00"/>
    <d v="2015-07-18T00:00:00"/>
    <n v="150"/>
    <m/>
    <m/>
    <m/>
    <m/>
    <n v="150"/>
    <m/>
    <m/>
    <m/>
    <m/>
    <m/>
  </r>
  <r>
    <d v="2015-07-16T00:00:00"/>
    <s v="Janahit Gramin Sewa Samittee"/>
    <s v="NGO"/>
    <x v="1"/>
    <s v="Fulpingkot"/>
    <m/>
    <s v="Sanitation"/>
    <x v="10"/>
    <s v="Orientation of V-WASH-CC on UNICEF's WASH project Political leders, ward citizen forum"/>
    <m/>
    <m/>
    <s v="Sustainable"/>
    <s v="UNICEF"/>
    <x v="1"/>
    <s v="Planned "/>
    <d v="2015-07-16T00:00:00"/>
    <d v="2015-07-16T00:00:00"/>
    <m/>
    <m/>
    <m/>
    <m/>
    <m/>
    <m/>
    <m/>
    <m/>
    <m/>
    <m/>
    <m/>
  </r>
  <r>
    <d v="2015-07-17T00:00:00"/>
    <s v="Caritas Nepal"/>
    <s v="NGO"/>
    <x v="2"/>
    <s v="Gerkhu"/>
    <s v="Caritas Nepal"/>
    <s v="Hygiene"/>
    <x v="6"/>
    <s v="Distribution of hygiene kit"/>
    <n v="1680"/>
    <s v="kit"/>
    <s v="Temporary"/>
    <s v="Caritas Internationalis"/>
    <x v="1"/>
    <s v="Completed"/>
    <m/>
    <m/>
    <n v="8400"/>
    <m/>
    <m/>
    <m/>
    <m/>
    <n v="8400"/>
    <m/>
    <m/>
    <m/>
    <m/>
    <m/>
  </r>
  <r>
    <d v="2015-07-17T00:00:00"/>
    <s v="COSOC Nepal"/>
    <s v="NGO"/>
    <x v="9"/>
    <s v="Chhatredeurali"/>
    <s v="COSOC"/>
    <s v="Assessment"/>
    <x v="1"/>
    <s v="Data collection  Ward no  2"/>
    <m/>
    <m/>
    <s v="Temporary"/>
    <s v="UNICEF"/>
    <x v="1"/>
    <s v="Ongoing"/>
    <m/>
    <m/>
    <m/>
    <m/>
    <m/>
    <m/>
    <m/>
    <m/>
    <m/>
    <m/>
    <m/>
    <m/>
    <m/>
  </r>
  <r>
    <d v="2015-07-17T00:00:00"/>
    <s v="COSOC Nepal"/>
    <s v="NGO"/>
    <x v="9"/>
    <s v="Jivanpur"/>
    <s v="COSOC"/>
    <s v="Assessment"/>
    <x v="1"/>
    <s v="Data collection in Ward no 1(106HH}"/>
    <m/>
    <m/>
    <s v="Temporary"/>
    <s v="UNICEF"/>
    <x v="1"/>
    <s v="Ongoing"/>
    <d v="2015-07-17T00:00:00"/>
    <m/>
    <n v="530"/>
    <m/>
    <m/>
    <m/>
    <m/>
    <m/>
    <m/>
    <m/>
    <m/>
    <m/>
    <s v="Prepare Questionnaire"/>
  </r>
  <r>
    <d v="2015-07-17T00:00:00"/>
    <s v="COSOC Nepal"/>
    <s v="NGO"/>
    <x v="9"/>
    <s v="Jivanpur"/>
    <s v="COSOC"/>
    <s v="Assessment"/>
    <x v="1"/>
    <s v="Data collection in Ward no 2 (239HH)"/>
    <m/>
    <m/>
    <s v="Temporary"/>
    <s v="UNICEF"/>
    <x v="1"/>
    <s v="Ongoing"/>
    <m/>
    <m/>
    <n v="1195"/>
    <m/>
    <m/>
    <m/>
    <m/>
    <m/>
    <m/>
    <m/>
    <m/>
    <m/>
    <m/>
  </r>
  <r>
    <d v="2015-07-17T00:00:00"/>
    <s v="COSOC Nepal"/>
    <s v="NGO"/>
    <x v="9"/>
    <s v="Jivanpur"/>
    <s v="COSOC"/>
    <s v="Hygiene"/>
    <x v="8"/>
    <s v="Hygiene promotion in Ward no 1(106HH}"/>
    <m/>
    <m/>
    <s v="Temporary"/>
    <s v="UNICEF"/>
    <x v="1"/>
    <s v="Ongoing"/>
    <d v="2015-07-17T00:00:00"/>
    <m/>
    <n v="530"/>
    <m/>
    <m/>
    <m/>
    <m/>
    <m/>
    <m/>
    <m/>
    <m/>
    <m/>
    <s v="Prepare Questionnaire"/>
  </r>
  <r>
    <d v="2015-07-17T00:00:00"/>
    <s v="COSOC Nepal"/>
    <s v="NGO"/>
    <x v="9"/>
    <s v="Jivanpur"/>
    <s v="COSOC"/>
    <s v="Hygiene"/>
    <x v="8"/>
    <s v="Hygiene promotion in Ward no 2 (239HH)"/>
    <m/>
    <m/>
    <s v="Temporary"/>
    <s v="UNICEF"/>
    <x v="1"/>
    <s v="Ongoing"/>
    <m/>
    <m/>
    <n v="1195"/>
    <m/>
    <m/>
    <m/>
    <m/>
    <m/>
    <m/>
    <m/>
    <m/>
    <m/>
    <m/>
  </r>
  <r>
    <d v="2015-07-17T00:00:00"/>
    <s v="COSOC Nepal"/>
    <s v="NGO"/>
    <x v="9"/>
    <s v="Kalleri"/>
    <s v="COSOC"/>
    <s v="Assessment"/>
    <x v="1"/>
    <s v="Data collection in Ward no 2 (309HH)"/>
    <m/>
    <m/>
    <s v="Temporary"/>
    <s v="UNICEF"/>
    <x v="1"/>
    <s v="Ongoing"/>
    <m/>
    <m/>
    <n v="1545"/>
    <m/>
    <m/>
    <m/>
    <m/>
    <m/>
    <m/>
    <m/>
    <m/>
    <m/>
    <m/>
  </r>
  <r>
    <d v="2015-07-17T00:00:00"/>
    <s v="COSOC Nepal"/>
    <s v="NGO"/>
    <x v="9"/>
    <s v="Kalleri"/>
    <s v="COSOC"/>
    <s v="Hygiene"/>
    <x v="8"/>
    <s v="Hygiene promotion in Ward no 2 (309HH)"/>
    <m/>
    <m/>
    <s v="Temporary"/>
    <s v="UNICEF"/>
    <x v="1"/>
    <s v="Ongoing"/>
    <m/>
    <m/>
    <n v="1545"/>
    <m/>
    <m/>
    <m/>
    <m/>
    <m/>
    <m/>
    <m/>
    <m/>
    <m/>
    <m/>
  </r>
  <r>
    <d v="2015-07-17T00:00:00"/>
    <s v="DCA/NCA (DanChurchAid and Norwegian Church Aid)"/>
    <s v="INGO"/>
    <x v="3"/>
    <s v="Chhaling"/>
    <s v="FSCN"/>
    <s v="Water"/>
    <x v="4"/>
    <s v="Installation of 10m3 bladder tank"/>
    <m/>
    <m/>
    <s v="Temporary"/>
    <s v="Norwegian MFA"/>
    <x v="1"/>
    <s v="Completed"/>
    <m/>
    <m/>
    <n v="1375"/>
    <m/>
    <m/>
    <m/>
    <m/>
    <n v="1375"/>
    <m/>
    <m/>
    <m/>
    <m/>
    <m/>
  </r>
  <r>
    <d v="2015-07-17T00:00:00"/>
    <s v="ENPHO"/>
    <s v="NGO"/>
    <x v="17"/>
    <s v="Bhirkot"/>
    <s v="ENPHO"/>
    <s v="Assessment"/>
    <x v="1"/>
    <s v="Mobilisation of SM for wardwise assessment"/>
    <n v="1"/>
    <s v="Individual"/>
    <s v="Sustainable"/>
    <s v="UNICEF"/>
    <x v="1"/>
    <s v="Completed"/>
    <d v="2015-07-15T00:00:00"/>
    <m/>
    <m/>
    <m/>
    <m/>
    <m/>
    <m/>
    <m/>
    <m/>
    <m/>
    <m/>
    <m/>
    <m/>
  </r>
  <r>
    <d v="2015-07-17T00:00:00"/>
    <s v="ENPHO"/>
    <s v="NGO"/>
    <x v="17"/>
    <s v="Jhyaku"/>
    <s v="ENPHO"/>
    <s v="Sanitation"/>
    <x v="0"/>
    <s v="Toilets construction at communities"/>
    <n v="30"/>
    <s v="toilets"/>
    <s v="Temporary"/>
    <s v="UNICEF"/>
    <x v="1"/>
    <s v="Completed"/>
    <d v="2015-07-11T00:00:00"/>
    <s v="16/07/2015"/>
    <n v="500"/>
    <m/>
    <m/>
    <m/>
    <m/>
    <n v="428"/>
    <n v="222"/>
    <n v="206"/>
    <m/>
    <m/>
    <m/>
  </r>
  <r>
    <d v="2015-07-17T00:00:00"/>
    <s v="ENPHO"/>
    <s v="NGO"/>
    <x v="17"/>
    <s v="Jhyaku"/>
    <s v="ENPHO"/>
    <s v="Water"/>
    <x v="4"/>
    <s v="jukepani khanepani jhyaku 5, cements taps, pipes"/>
    <n v="1"/>
    <s v="schemes"/>
    <s v="Sustainable"/>
    <s v="UNICEF"/>
    <x v="1"/>
    <s v="Completed"/>
    <d v="2015-07-14T00:00:00"/>
    <s v="16/07/2015"/>
    <n v="200"/>
    <m/>
    <m/>
    <m/>
    <m/>
    <n v="186"/>
    <n v="77"/>
    <n v="109"/>
    <m/>
    <m/>
    <m/>
  </r>
  <r>
    <d v="2015-07-17T00:00:00"/>
    <s v="ENPHO"/>
    <s v="NGO"/>
    <x v="17"/>
    <s v="Jhyaku"/>
    <s v="ENPHO"/>
    <s v="Water"/>
    <x v="4"/>
    <s v="Aitabare khanepani jhyaku 5, taps pipes"/>
    <n v="1"/>
    <s v="schemes"/>
    <s v="Sustainable"/>
    <s v="UNICEF"/>
    <x v="1"/>
    <s v="Completed"/>
    <s v="13/07/2015"/>
    <s v="16/07/2015"/>
    <n v="105"/>
    <m/>
    <m/>
    <m/>
    <m/>
    <n v="97"/>
    <n v="45"/>
    <n v="52"/>
    <m/>
    <m/>
    <m/>
  </r>
  <r>
    <d v="2015-07-17T00:00:00"/>
    <s v="ENPHO"/>
    <s v="NGO"/>
    <x v="17"/>
    <s v="Jhyaku"/>
    <s v="ENPHO"/>
    <s v="Sanitation"/>
    <x v="13"/>
    <s v="Distribution of EM"/>
    <n v="15"/>
    <s v="pcs"/>
    <s v="Sustainable"/>
    <s v="UNICEF"/>
    <x v="1"/>
    <s v="Completed"/>
    <s v="28/06/2015"/>
    <d v="2015-07-02T00:00:00"/>
    <n v="300"/>
    <m/>
    <m/>
    <m/>
    <m/>
    <n v="326"/>
    <n v="164"/>
    <n v="162"/>
    <m/>
    <m/>
    <m/>
  </r>
  <r>
    <d v="2015-07-17T00:00:00"/>
    <s v="ENPHO"/>
    <s v="NGO"/>
    <x v="17"/>
    <s v="Jugu"/>
    <s v="ENPHO"/>
    <s v="Hygiene"/>
    <x v="6"/>
    <m/>
    <n v="1350"/>
    <s v="kits"/>
    <s v="Temporary"/>
    <s v="UNICEF"/>
    <x v="1"/>
    <s v="Completed"/>
    <s v="23/06/2015"/>
    <s v="17/07/2015"/>
    <n v="6750"/>
    <m/>
    <m/>
    <m/>
    <m/>
    <n v="6125"/>
    <n v="2980"/>
    <n v="3145"/>
    <m/>
    <m/>
    <m/>
  </r>
  <r>
    <d v="2015-07-17T00:00:00"/>
    <s v="ENPHO"/>
    <s v="NGO"/>
    <x v="17"/>
    <s v="Jugu"/>
    <s v="ENPHO"/>
    <s v="Sanitation"/>
    <x v="13"/>
    <s v="Distribution of EM"/>
    <n v="22"/>
    <s v="pcs"/>
    <s v="Sustainable"/>
    <s v="UNICEF"/>
    <x v="1"/>
    <s v="Completed"/>
    <d v="2015-03-07T00:00:00"/>
    <d v="2015-09-07T00:00:00"/>
    <n v="375"/>
    <m/>
    <m/>
    <m/>
    <m/>
    <n v="346"/>
    <n v="162"/>
    <n v="184"/>
    <m/>
    <m/>
    <m/>
  </r>
  <r>
    <d v="2015-07-17T00:00:00"/>
    <s v="ENPHO"/>
    <s v="NGO"/>
    <x v="17"/>
    <s v="Malu"/>
    <s v="ENPHO"/>
    <s v="Assessment"/>
    <x v="1"/>
    <s v="Mobilisation of SM for wardwise assessment"/>
    <n v="1"/>
    <s v="Individual"/>
    <s v="Sustainable"/>
    <s v="UNICEF"/>
    <x v="1"/>
    <s v="Completed"/>
    <d v="2015-07-15T00:00:00"/>
    <m/>
    <m/>
    <m/>
    <m/>
    <m/>
    <m/>
    <m/>
    <m/>
    <m/>
    <m/>
    <m/>
    <m/>
  </r>
  <r>
    <d v="2015-07-17T00:00:00"/>
    <s v="ENPHO"/>
    <s v="NGO"/>
    <x v="0"/>
    <s v="DeuvumiBaluwa"/>
    <s v="ENPHO"/>
    <s v="Sanitation"/>
    <x v="0"/>
    <s v="Semi permanent latrin construction; 1 bag of cement, 4&quot;pipe-2m ,syphon and pan-1-DevbhumiBaluwa-11, Bela;-10; Ojetar &amp; Tinghare;Ward No-9,10; Chaapabot &amp; Baluwa"/>
    <n v="58"/>
    <s v="HH"/>
    <s v="Sustainable"/>
    <s v="UNICEF"/>
    <x v="1"/>
    <s v="Completed"/>
    <d v="2015-06-21T00:00:00"/>
    <d v="2015-07-15T00:00:00"/>
    <n v="290"/>
    <m/>
    <m/>
    <m/>
    <m/>
    <n v="290"/>
    <m/>
    <m/>
    <m/>
    <m/>
    <s v="Semi permanent latrin construction; 1 bag of cement, 4&quot;pipe-2m ,syphon and pan-1"/>
  </r>
  <r>
    <d v="2015-07-17T00:00:00"/>
    <s v="ENPHO"/>
    <s v="NGO"/>
    <x v="0"/>
    <s v="DeuvumiBaluwa"/>
    <s v="ENPHO"/>
    <s v="Hygiene"/>
    <x v="8"/>
    <s v="WASH campaign &amp; Importance of Toilet  "/>
    <n v="1"/>
    <s v="Nos"/>
    <s v="Temporary"/>
    <s v="UNICEF"/>
    <x v="1"/>
    <s v="Completed"/>
    <d v="2015-07-10T00:00:00"/>
    <d v="2015-07-10T00:00:00"/>
    <n v="1300"/>
    <m/>
    <m/>
    <m/>
    <m/>
    <n v="1300"/>
    <m/>
    <m/>
    <m/>
    <m/>
    <s v="Awereness campain "/>
  </r>
  <r>
    <d v="2015-07-17T00:00:00"/>
    <s v="ENPHO"/>
    <s v="NGO"/>
    <x v="0"/>
    <s v="Dhulikhel N.P."/>
    <s v="ENPHO"/>
    <s v="Hygiene"/>
    <x v="8"/>
    <s v="WASH campaign on water purification"/>
    <n v="1"/>
    <s v="No"/>
    <s v="Temporary"/>
    <s v="UNICEF"/>
    <x v="1"/>
    <s v="Completed"/>
    <d v="2015-12-07T00:00:00"/>
    <d v="2015-12-07T00:00:00"/>
    <n v="1825"/>
    <m/>
    <m/>
    <m/>
    <m/>
    <n v="1825"/>
    <m/>
    <m/>
    <m/>
    <m/>
    <s v="Oreintation about Sanitation on Ward No 2,3; Saraswotisthan"/>
  </r>
  <r>
    <d v="2015-07-17T00:00:00"/>
    <s v="ENPHO"/>
    <s v="NGO"/>
    <x v="0"/>
    <s v="Dhulikhel N.P."/>
    <s v="ENPHO"/>
    <s v="Hygiene"/>
    <x v="8"/>
    <s v="WASH campaign on water purification"/>
    <n v="1"/>
    <s v="No"/>
    <s v="Temporary"/>
    <s v="UNICEF"/>
    <x v="1"/>
    <s v="Completed"/>
    <d v="2015-07-07T00:00:00"/>
    <d v="2015-07-07T00:00:00"/>
    <n v="128"/>
    <m/>
    <m/>
    <m/>
    <m/>
    <n v="128"/>
    <m/>
    <m/>
    <m/>
    <m/>
    <s v="Awereness campain on Dhulikhel-1; Simpokhari gaun,"/>
  </r>
  <r>
    <d v="2015-07-17T00:00:00"/>
    <s v="ENPHO"/>
    <s v="NGO"/>
    <x v="0"/>
    <s v="Dhulikhel N.P."/>
    <s v="ENPHO"/>
    <s v="Sanitation"/>
    <x v="13"/>
    <s v="Toilet kit distribution (bucket , mug , brush, harpic )"/>
    <n v="951"/>
    <s v="Set"/>
    <s v="Temporary"/>
    <s v="UNICEF"/>
    <x v="1"/>
    <s v="Completed"/>
    <d v="2015-07-07T00:00:00"/>
    <s v="19/7/2015"/>
    <n v="4755"/>
    <m/>
    <m/>
    <m/>
    <m/>
    <n v="4755"/>
    <m/>
    <m/>
    <m/>
    <m/>
    <s v="Dhulikhel-8, Shreekhandapur Hospital Chwok, Ward No--2,3 &amp; 4; Saraswotisthan Bazaar, Ward No-8, Shreekhandapur, Ward No--6,Chankhubesi &amp; Bansghari"/>
  </r>
  <r>
    <d v="2015-07-17T00:00:00"/>
    <s v="ENPHO"/>
    <s v="NGO"/>
    <x v="0"/>
    <s v="Dhunkharka"/>
    <s v="ENPHO"/>
    <s v="Assessment"/>
    <x v="1"/>
    <s v="Water Quality Testing"/>
    <n v="6"/>
    <s v="Sample"/>
    <s v="Sustainable"/>
    <s v="UNICEF"/>
    <x v="1"/>
    <s v="Completed"/>
    <d v="2015-07-11T00:00:00"/>
    <d v="2015-07-12T00:00:00"/>
    <n v="550"/>
    <m/>
    <m/>
    <m/>
    <m/>
    <n v="550"/>
    <m/>
    <m/>
    <m/>
    <m/>
    <s v="BaghDhara,Khahare Khola, Parbati School"/>
  </r>
  <r>
    <d v="2015-07-17T00:00:00"/>
    <s v="ENPHO"/>
    <s v="NGO"/>
    <x v="0"/>
    <s v="NasikasthanSanga"/>
    <s v="ENPHO"/>
    <s v="Assessment"/>
    <x v="1"/>
    <s v="Water Quality Testing"/>
    <n v="39"/>
    <s v="Sample"/>
    <s v="Sustainable"/>
    <s v="UNICEF"/>
    <x v="1"/>
    <s v="Completed"/>
    <d v="2015-07-07T00:00:00"/>
    <d v="2015-07-11T00:00:00"/>
    <n v="750"/>
    <m/>
    <m/>
    <m/>
    <m/>
    <n v="750"/>
    <m/>
    <m/>
    <m/>
    <m/>
    <s v="Water Quality Test coordination with unicef"/>
  </r>
  <r>
    <d v="2015-07-17T00:00:00"/>
    <s v="ENPHO"/>
    <s v="NGO"/>
    <x v="0"/>
    <s v="UgrataraJanagal"/>
    <s v="ENPHO"/>
    <s v="Assessment"/>
    <x v="1"/>
    <s v="Water Quality Testing"/>
    <n v="34"/>
    <s v="Sample"/>
    <s v="Sustainable"/>
    <s v="UNICEF"/>
    <x v="1"/>
    <s v="Completed"/>
    <d v="2015-07-08T00:00:00"/>
    <d v="2015-07-15T00:00:00"/>
    <n v="3197"/>
    <m/>
    <m/>
    <m/>
    <m/>
    <n v="3197"/>
    <m/>
    <m/>
    <m/>
    <m/>
    <s v="Name of the Water Supply Project : Ugratara-2,Thapagaun,Kagaalgaun,Dhaneswor,Panighat,Sinagal,Dokhadol,Ookhareni, Nightingle School, Janagal( Thulo &amp; sano tanky), Pariban-4, Mayaltar,Janajyoti Secondary School-8, Bhutyadanda-9,ABM School-9,Paudol-9,Bhutyagahiro well, Dhaneswor -7"/>
  </r>
  <r>
    <d v="2015-07-17T00:00:00"/>
    <s v="ENPHO"/>
    <s v="NGO"/>
    <x v="18"/>
    <s v="Bajrabarahi"/>
    <s v="ENPHO"/>
    <s v="Sanitation"/>
    <x v="10"/>
    <s v="1 pc pan and syphon, 1 bag cement, 1 plain sheet and 1.5m pipe for each toilet at ward 11,12, 13, 14 and 15"/>
    <n v="15"/>
    <s v="toilets"/>
    <s v="Sustainable"/>
    <s v="UNICEF"/>
    <x v="1"/>
    <s v="Completed"/>
    <s v="July 12,2015"/>
    <s v="July 19,2015"/>
    <n v="150"/>
    <m/>
    <m/>
    <m/>
    <m/>
    <n v="150"/>
    <m/>
    <m/>
    <m/>
    <m/>
    <m/>
  </r>
  <r>
    <d v="2015-07-17T00:00:00"/>
    <s v="ENPHO"/>
    <s v="NGO"/>
    <x v="18"/>
    <s v="Bajrabarahi"/>
    <s v="ENPHO"/>
    <s v="Institutional_WASH"/>
    <x v="12"/>
    <s v="water supply scheme,100m of 20mm pipes and 500ltrs plastic tank in Himalaya primary school"/>
    <n v="1"/>
    <s v="system"/>
    <s v="Sustainable"/>
    <s v="UNICEF"/>
    <x v="0"/>
    <s v="Completed"/>
    <s v="July 9,2015"/>
    <s v="July 14,2015"/>
    <n v="107"/>
    <m/>
    <m/>
    <m/>
    <m/>
    <n v="107"/>
    <n v="3"/>
    <n v="3"/>
    <n v="53"/>
    <n v="48"/>
    <m/>
  </r>
  <r>
    <d v="2015-07-17T00:00:00"/>
    <s v="ENPHO"/>
    <s v="NGO"/>
    <x v="18"/>
    <s v="Daman"/>
    <s v="ENPHO"/>
    <s v="Sanitation"/>
    <x v="10"/>
    <s v="1 pan and syphon,1 bag cement, 1 pc plain sheet and 1.5 m pipe for each toilet at Daman-7"/>
    <n v="10"/>
    <s v="toilets"/>
    <s v="Sustainable"/>
    <s v="UNICEF"/>
    <x v="1"/>
    <s v="Completed"/>
    <s v="July 7,2015"/>
    <s v="July 19,2015"/>
    <n v="125"/>
    <m/>
    <m/>
    <m/>
    <m/>
    <n v="125"/>
    <m/>
    <m/>
    <m/>
    <m/>
    <m/>
  </r>
  <r>
    <d v="2015-07-17T00:00:00"/>
    <s v="ENPHO"/>
    <s v="NGO"/>
    <x v="18"/>
    <s v="Daman"/>
    <s v="ENPHO"/>
    <s v="Sanitation"/>
    <x v="10"/>
    <s v="1 pan and syphon,1 bag cement, 1 pc plain sheet and 1.5 m pipe for each toilet at Daman-9, Rupse"/>
    <n v="6"/>
    <s v="toilets"/>
    <s v="Sustainable"/>
    <s v="UNICEF"/>
    <x v="1"/>
    <s v="Completed"/>
    <s v="July 7,2015"/>
    <s v="July 14,2015"/>
    <n v="68"/>
    <m/>
    <m/>
    <m/>
    <m/>
    <n v="68"/>
    <m/>
    <m/>
    <m/>
    <m/>
    <m/>
  </r>
  <r>
    <d v="2015-07-17T00:00:00"/>
    <s v="ENPHO"/>
    <s v="NGO"/>
    <x v="18"/>
    <s v="Dandakharka"/>
    <s v="ENPHO"/>
    <s v="Hygiene"/>
    <x v="8"/>
    <s v="WASH campaign in community for mothers group at kailash-8, baikuntha-8, Jaluke-6"/>
    <n v="3"/>
    <s v="location"/>
    <s v="Sustainable"/>
    <s v="UNICEF"/>
    <x v="1"/>
    <s v="Completed"/>
    <s v="June 24,2015"/>
    <s v="June 26,2015"/>
    <n v="45"/>
    <m/>
    <m/>
    <m/>
    <m/>
    <n v="45"/>
    <m/>
    <n v="45"/>
    <m/>
    <m/>
    <m/>
  </r>
  <r>
    <d v="2015-07-17T00:00:00"/>
    <s v="ENPHO"/>
    <s v="NGO"/>
    <x v="18"/>
    <s v="Dandakharka"/>
    <s v="ENPHO"/>
    <s v="Sanitation"/>
    <x v="10"/>
    <s v="1 pan and syphon, 1 bag cement, 1 pc plain sheet and 1.5m pipe for each toilet ward 8 and 9"/>
    <n v="20"/>
    <s v="toilets"/>
    <s v="Sustainable"/>
    <s v="UNICEF"/>
    <x v="1"/>
    <s v="Completed"/>
    <s v="July 12,2015"/>
    <s v="July 21,2015"/>
    <n v="200"/>
    <m/>
    <m/>
    <m/>
    <m/>
    <n v="200"/>
    <m/>
    <m/>
    <m/>
    <m/>
    <m/>
  </r>
  <r>
    <d v="2015-07-17T00:00:00"/>
    <s v="ENPHO"/>
    <s v="NGO"/>
    <x v="18"/>
    <s v="Dandakharka"/>
    <s v="ENPHO"/>
    <s v="Sanitation"/>
    <x v="10"/>
    <s v="1 pan and syphon, 1 bag cement, 1 pc plain sheet and 1.5m pipe for each toilet ward 2,3 and 4"/>
    <n v="15"/>
    <s v="toilets"/>
    <s v="Sustainable"/>
    <s v="UNICEF"/>
    <x v="1"/>
    <s v="Completed"/>
    <s v="July 8,2015"/>
    <s v="July 16,2015"/>
    <n v="150"/>
    <m/>
    <m/>
    <m/>
    <m/>
    <n v="150"/>
    <m/>
    <m/>
    <m/>
    <m/>
    <m/>
  </r>
  <r>
    <d v="2015-07-17T00:00:00"/>
    <s v="ENPHO"/>
    <s v="NGO"/>
    <x v="18"/>
    <s v="Dandakharka"/>
    <s v="ENPHO"/>
    <s v="Water"/>
    <x v="7"/>
    <s v="Piyush plus distribution"/>
    <n v="25"/>
    <s v="pcs"/>
    <s v="Sustainable"/>
    <s v="UNICEF"/>
    <x v="1"/>
    <s v="Completed"/>
    <s v="July 14,2015"/>
    <s v="July 14,2015"/>
    <n v="125"/>
    <m/>
    <m/>
    <m/>
    <m/>
    <n v="125"/>
    <m/>
    <m/>
    <m/>
    <m/>
    <s v="Ward 1 to 9"/>
  </r>
  <r>
    <d v="2015-07-17T00:00:00"/>
    <s v="ENPHO"/>
    <s v="NGO"/>
    <x v="18"/>
    <s v="Dandakharka"/>
    <s v="ENPHO"/>
    <s v="Water"/>
    <x v="7"/>
    <s v="Piyush plus distribution"/>
    <n v="600"/>
    <s v="pcs"/>
    <s v="Temporary"/>
    <s v="UNICEF"/>
    <x v="1"/>
    <s v="Completed"/>
    <s v="July 19,2015"/>
    <s v="July 22,2015"/>
    <n v="3000"/>
    <m/>
    <m/>
    <m/>
    <m/>
    <n v="3000"/>
    <m/>
    <m/>
    <m/>
    <m/>
    <s v="Ward 1 to 9"/>
  </r>
  <r>
    <d v="2015-07-17T00:00:00"/>
    <s v="ENPHO"/>
    <s v="NGO"/>
    <x v="18"/>
    <s v="Palung"/>
    <s v="ENPHO"/>
    <s v="Sanitation"/>
    <x v="10"/>
    <s v="1 magic pan and 5m plastic for each toilet at ward 2 and 3"/>
    <n v="6"/>
    <s v="toilets"/>
    <s v="Temporary"/>
    <s v="UNICEF"/>
    <x v="1"/>
    <s v="Completed"/>
    <s v="July 4,2015"/>
    <s v="July 12,2015"/>
    <n v="90"/>
    <m/>
    <m/>
    <m/>
    <m/>
    <n v="90"/>
    <m/>
    <m/>
    <m/>
    <m/>
    <m/>
  </r>
  <r>
    <d v="2015-07-17T00:00:00"/>
    <s v="ENPHO"/>
    <s v="NGO"/>
    <x v="18"/>
    <s v="Palung"/>
    <s v="ENPHO"/>
    <s v="Water"/>
    <x v="7"/>
    <s v="Piyush plus distribution at ward 2 and 3"/>
    <n v="75"/>
    <s v="pcs"/>
    <s v="Temporary"/>
    <s v="UNICEF"/>
    <x v="1"/>
    <s v="Completed"/>
    <s v="July 14,2015"/>
    <s v="July 14,2015"/>
    <n v="375"/>
    <m/>
    <m/>
    <m/>
    <m/>
    <n v="375"/>
    <m/>
    <m/>
    <m/>
    <m/>
    <m/>
  </r>
  <r>
    <d v="2015-07-17T00:00:00"/>
    <s v="ENPHO"/>
    <s v="NGO"/>
    <x v="2"/>
    <s v="Chaturale"/>
    <s v="ENPHO"/>
    <s v="Assessment"/>
    <x v="1"/>
    <s v="Water Quality Testing"/>
    <n v="33"/>
    <s v="samples"/>
    <s v="Sustainable"/>
    <s v="UNICEF"/>
    <x v="1"/>
    <s v="Completed"/>
    <s v="14/07/2018"/>
    <s v="17/07/2018"/>
    <m/>
    <m/>
    <m/>
    <m/>
    <m/>
    <m/>
    <m/>
    <m/>
    <m/>
    <m/>
    <m/>
  </r>
  <r>
    <d v="2015-07-17T00:00:00"/>
    <s v="ENPHO"/>
    <s v="NGO"/>
    <x v="2"/>
    <s v="Madanpur"/>
    <s v="ENPHO"/>
    <s v="Assessment"/>
    <x v="1"/>
    <s v="Water Quality Testing"/>
    <n v="42"/>
    <s v="samples"/>
    <s v="Sustainable"/>
    <s v="UNICEF"/>
    <x v="1"/>
    <s v="Completed"/>
    <s v="14/07/2019"/>
    <s v="17/07/2019"/>
    <m/>
    <m/>
    <m/>
    <m/>
    <m/>
    <m/>
    <m/>
    <m/>
    <m/>
    <m/>
    <m/>
  </r>
  <r>
    <d v="2015-07-17T00:00:00"/>
    <s v="ENPHO"/>
    <s v="NGO"/>
    <x v="2"/>
    <s v="Thanapati"/>
    <s v="ENPHO"/>
    <s v="Sanitation"/>
    <x v="13"/>
    <s v="Distribution of EM"/>
    <n v="318"/>
    <s v="Pcs."/>
    <s v="Temporary"/>
    <s v="UNICEF"/>
    <x v="1"/>
    <s v="Completed"/>
    <s v="17/07/2015"/>
    <s v="17/07/2015"/>
    <n v="795"/>
    <m/>
    <m/>
    <m/>
    <m/>
    <n v="795"/>
    <m/>
    <m/>
    <m/>
    <m/>
    <s v="Distribution of 2 pcs. Of AEM per HHs"/>
  </r>
  <r>
    <d v="2015-07-17T00:00:00"/>
    <s v="ENPHO"/>
    <s v="NGO"/>
    <x v="19"/>
    <s v="Phulasi"/>
    <s v="ENPHO"/>
    <s v="Water"/>
    <x v="4"/>
    <s v="Paiya Khola Karki Tole Drinking Water word no 8, Cement for W/S system improvement (2 Packet cement and 30 miter 16 mm pipe and 2m miter 20 mm pipe )"/>
    <n v="1"/>
    <s v="Scheme"/>
    <s v="Sustainable"/>
    <s v="UNICEF"/>
    <x v="1"/>
    <s v="Ongoing"/>
    <d v="2015-07-17T00:00:00"/>
    <m/>
    <n v="32"/>
    <n v="7.36"/>
    <n v="7.68"/>
    <n v="8"/>
    <n v="8.9600000000000009"/>
    <m/>
    <m/>
    <m/>
    <m/>
    <m/>
    <m/>
  </r>
  <r>
    <d v="2015-07-17T00:00:00"/>
    <s v="ENPHO"/>
    <s v="NGO"/>
    <x v="19"/>
    <s v="Phulasi"/>
    <s v="ENPHO"/>
    <s v="Water"/>
    <x v="4"/>
    <s v="Paiya Khola Lapsibote Drinking Water word no 8, Cement for W/S system improvement (7 Packet cement and 200 miter 16 mm pipe )"/>
    <n v="1"/>
    <s v="Scheme"/>
    <s v="Sustainable"/>
    <s v="UNICEF"/>
    <x v="1"/>
    <s v="Ongoing"/>
    <d v="2015-07-17T00:00:00"/>
    <m/>
    <n v="345"/>
    <n v="79.350000000000009"/>
    <n v="82.8"/>
    <n v="86.25"/>
    <n v="96.600000000000009"/>
    <m/>
    <m/>
    <m/>
    <m/>
    <m/>
    <m/>
  </r>
  <r>
    <d v="2015-07-17T00:00:00"/>
    <s v="ENPHO"/>
    <s v="NGO"/>
    <x v="19"/>
    <s v="Phulasi"/>
    <s v="ENPHO"/>
    <s v="Institutional_WASH"/>
    <x v="12"/>
    <s v="Bhimeswar ni mabi fulasi 200 meter 20 mm pipe"/>
    <n v="1"/>
    <s v="Scheme"/>
    <s v="Sustainable"/>
    <s v="UNICEF"/>
    <x v="0"/>
    <s v="Ongoing"/>
    <d v="2015-07-17T00:00:00"/>
    <m/>
    <n v="150"/>
    <n v="34.5"/>
    <n v="36"/>
    <n v="37.5"/>
    <n v="42.000000000000007"/>
    <m/>
    <m/>
    <m/>
    <m/>
    <m/>
    <m/>
  </r>
  <r>
    <d v="2015-07-17T00:00:00"/>
    <s v="ENPHO"/>
    <s v="NGO"/>
    <x v="19"/>
    <s v="Tokarpur"/>
    <s v="ENPHO"/>
    <s v="Water"/>
    <x v="4"/>
    <s v="Daunnefedi Drinking Water Word no 8, Pipe for W/S system improvement (40mm /105 miter and 20mm/ 25 miter)"/>
    <n v="1"/>
    <s v="Scheme"/>
    <s v="Sustainable"/>
    <s v="UNICEF"/>
    <x v="1"/>
    <s v="Ongoing"/>
    <d v="2015-07-18T00:00:00"/>
    <m/>
    <n v="76"/>
    <n v="17.48"/>
    <n v="18.239999999999998"/>
    <n v="19"/>
    <n v="21.28"/>
    <m/>
    <m/>
    <m/>
    <m/>
    <m/>
    <m/>
  </r>
  <r>
    <d v="2015-07-17T00:00:00"/>
    <s v="ENPHO"/>
    <s v="NGO"/>
    <x v="19"/>
    <s v="Tokarpur"/>
    <s v="ENPHO"/>
    <s v="Water"/>
    <x v="4"/>
    <s v="Makaibari Drinking Water Word no 8, Pipe for W/S system improvement (200 miter 40mm )"/>
    <n v="1"/>
    <s v="Scheme"/>
    <s v="Sustainable"/>
    <s v="UNICEF"/>
    <x v="1"/>
    <s v="Ongoing"/>
    <d v="2015-07-18T00:00:00"/>
    <m/>
    <n v="216"/>
    <n v="49.68"/>
    <n v="51.839999999999996"/>
    <n v="54"/>
    <n v="60.480000000000004"/>
    <m/>
    <m/>
    <m/>
    <m/>
    <m/>
    <m/>
  </r>
  <r>
    <d v="2015-07-17T00:00:00"/>
    <s v="ENPHO"/>
    <s v="NGO"/>
    <x v="15"/>
    <s v="Dudhouli"/>
    <s v="ENPHO"/>
    <s v="Water"/>
    <x v="4"/>
    <s v="WS scheme at, Dhudhauli -8 with support of 10 bag cement ,Rod 125 kg and Tarpouline "/>
    <n v="1"/>
    <s v="scheme"/>
    <s v="Sustainable"/>
    <s v="UNICEF"/>
    <x v="1"/>
    <s v="Completed"/>
    <d v="2015-07-11T00:00:00"/>
    <d v="2015-07-17T00:00:00"/>
    <n v="110"/>
    <m/>
    <m/>
    <m/>
    <m/>
    <n v="110"/>
    <m/>
    <m/>
    <m/>
    <m/>
    <m/>
  </r>
  <r>
    <d v="2015-07-17T00:00:00"/>
    <s v="ENPHO"/>
    <s v="NGO"/>
    <x v="15"/>
    <s v="Kalpabrishykha"/>
    <s v="ENPHO"/>
    <s v="Hygiene"/>
    <x v="8"/>
    <s v="Distribution of Pamplet and poster related to use of Water puryfing cholrine and other techniques at Dhungrebaas Kalpabrikshya 1,2,4 and 5"/>
    <n v="1000"/>
    <s v="Poster "/>
    <s v="Sustainable"/>
    <s v="UNICEF"/>
    <x v="1"/>
    <s v="Completed"/>
    <d v="2015-07-17T00:00:00"/>
    <d v="2015-07-25T00:00:00"/>
    <n v="3000"/>
    <m/>
    <m/>
    <m/>
    <m/>
    <n v="3000"/>
    <m/>
    <m/>
    <m/>
    <m/>
    <m/>
  </r>
  <r>
    <d v="2015-07-17T00:00:00"/>
    <s v="ENPHO"/>
    <s v="NGO"/>
    <x v="15"/>
    <s v="Kamalamai N.P."/>
    <s v="ENPHO"/>
    <s v="Hygiene"/>
    <x v="8"/>
    <s v="Distribution of Pamplet and poster related to use of Water puryfing cholrine and other techniques at Dhungrebaas Ka.Na.Pa.7 "/>
    <n v="1000"/>
    <s v="Poster "/>
    <s v="Sustainable"/>
    <s v="UNICEF"/>
    <x v="1"/>
    <s v="Completed"/>
    <d v="2015-07-17T00:00:00"/>
    <d v="2015-07-17T00:00:00"/>
    <n v="2000"/>
    <m/>
    <m/>
    <m/>
    <m/>
    <n v="2000"/>
    <m/>
    <m/>
    <m/>
    <m/>
    <m/>
  </r>
  <r>
    <d v="2015-07-17T00:00:00"/>
    <s v="ENPHO"/>
    <s v="NGO"/>
    <x v="15"/>
    <s v="Kamalamai N.P."/>
    <s v="ENPHO"/>
    <s v="Sanitation"/>
    <x v="10"/>
    <s v="Material Support to construct toilet at household level at Kamalamai - 2 with cement 1 bag, rod 10 mm 7.5 kg, pan and syphon, HDPE pipe 1.67m "/>
    <n v="55"/>
    <s v="Toilets"/>
    <s v="Sustainable"/>
    <s v="UNICEF"/>
    <x v="1"/>
    <s v="Completed"/>
    <d v="2015-07-18T00:00:00"/>
    <d v="2015-07-23T00:00:00"/>
    <n v="275"/>
    <m/>
    <m/>
    <m/>
    <n v="275"/>
    <n v="275"/>
    <m/>
    <m/>
    <m/>
    <m/>
    <m/>
  </r>
  <r>
    <d v="2015-07-18T00:00:00"/>
    <s v="Good Neighbors International"/>
    <s v="INGO"/>
    <x v="6"/>
    <s v="Finam"/>
    <s v="Good Neighbor International"/>
    <s v="Water"/>
    <x v="4"/>
    <s v="Drinking water pipe support"/>
    <n v="18000"/>
    <s v="meter of pipe roll"/>
    <s v="Sustainable"/>
    <s v="GNI Japan"/>
    <x v="1"/>
    <s v="Completed"/>
    <m/>
    <d v="2015-06-24T00:00:00"/>
    <n v="1142"/>
    <m/>
    <m/>
    <n v="659"/>
    <n v="483"/>
    <n v="1142"/>
    <m/>
    <m/>
    <m/>
    <m/>
    <m/>
  </r>
  <r>
    <d v="2015-07-18T00:00:00"/>
    <s v="Water Missions International"/>
    <s v="INGO"/>
    <x v="4"/>
    <s v="Kathmandu M.N.P."/>
    <s v="NCV and MSF"/>
    <s v="Water"/>
    <x v="3"/>
    <s v="Drilling of a borehole and installation of water treatment equipment"/>
    <m/>
    <m/>
    <s v="Temporary"/>
    <m/>
    <x v="3"/>
    <s v="Ongoing"/>
    <d v="2015-07-08T00:00:00"/>
    <m/>
    <n v="4000"/>
    <m/>
    <m/>
    <m/>
    <m/>
    <n v="4000"/>
    <m/>
    <m/>
    <m/>
    <m/>
    <s v="Working with NCV and the local monastary, the well at the site is complete and the system was in stalled. Team is putting final touches on sediment tank for high iron concentration."/>
  </r>
  <r>
    <d v="2015-07-19T00:00:00"/>
    <s v="Concern Worldwide"/>
    <s v="INGO"/>
    <x v="15"/>
    <s v="BitijorBagaiya"/>
    <s v="NEWAH"/>
    <s v="Sanitation"/>
    <x v="0"/>
    <m/>
    <m/>
    <m/>
    <s v="Sustainable"/>
    <s v="Private Donations"/>
    <x v="1"/>
    <s v="Completed"/>
    <d v="2015-07-10T00:00:00"/>
    <d v="2015-07-17T00:00:00"/>
    <n v="49"/>
    <m/>
    <m/>
    <m/>
    <m/>
    <n v="49"/>
    <m/>
    <m/>
    <m/>
    <m/>
    <m/>
  </r>
  <r>
    <d v="2015-07-19T00:00:00"/>
    <s v="Concern Worldwide"/>
    <s v="INGO"/>
    <x v="15"/>
    <s v="BitijorBagaiya"/>
    <s v="NEWAH"/>
    <s v="Sanitation"/>
    <x v="13"/>
    <s v="Construction of Bathing units"/>
    <m/>
    <m/>
    <s v="Sustainable"/>
    <s v="Private Donations"/>
    <x v="1"/>
    <s v="Completed"/>
    <d v="2015-07-10T00:00:00"/>
    <d v="2015-07-17T00:00:00"/>
    <n v="440"/>
    <m/>
    <m/>
    <m/>
    <m/>
    <n v="440"/>
    <m/>
    <m/>
    <m/>
    <m/>
    <m/>
  </r>
  <r>
    <d v="2015-07-19T00:00:00"/>
    <s v="COSOC Nepal"/>
    <s v="NGO"/>
    <x v="9"/>
    <s v="Chhatredeurali"/>
    <s v="COSOC"/>
    <s v="Assessment"/>
    <x v="1"/>
    <s v="Data collection in Ward no 3 (286HH)"/>
    <m/>
    <m/>
    <s v="Temporary"/>
    <s v="UNICEF"/>
    <x v="1"/>
    <s v="Completed"/>
    <m/>
    <m/>
    <n v="1430"/>
    <m/>
    <m/>
    <m/>
    <m/>
    <m/>
    <m/>
    <m/>
    <m/>
    <m/>
    <m/>
  </r>
  <r>
    <d v="2015-07-19T00:00:00"/>
    <s v="COSOC Nepal"/>
    <s v="NGO"/>
    <x v="9"/>
    <s v="Chhatredeurali"/>
    <s v="COSOC"/>
    <s v="Hygiene"/>
    <x v="8"/>
    <s v="Hygiene promotion in Ward no 3 (286HH)"/>
    <m/>
    <m/>
    <s v="Temporary"/>
    <s v="UNICEF"/>
    <x v="1"/>
    <s v="Completed"/>
    <m/>
    <m/>
    <n v="1430"/>
    <m/>
    <m/>
    <m/>
    <m/>
    <m/>
    <m/>
    <m/>
    <m/>
    <m/>
    <m/>
  </r>
  <r>
    <d v="2015-07-19T00:00:00"/>
    <s v="COSOC Nepal"/>
    <s v="NGO"/>
    <x v="9"/>
    <s v="Jivanpur"/>
    <s v="COSOC"/>
    <s v="Assessment"/>
    <x v="1"/>
    <s v="Data collection  Ward no  2"/>
    <m/>
    <m/>
    <s v="Temporary"/>
    <s v="UNICEF"/>
    <x v="1"/>
    <s v="Completed"/>
    <m/>
    <m/>
    <m/>
    <m/>
    <m/>
    <m/>
    <m/>
    <m/>
    <m/>
    <m/>
    <m/>
    <m/>
    <m/>
  </r>
  <r>
    <d v="2015-07-19T00:00:00"/>
    <s v="COSOC Nepal"/>
    <s v="NGO"/>
    <x v="9"/>
    <s v="Kalleri"/>
    <s v="COSOC"/>
    <s v="Assessment"/>
    <x v="1"/>
    <s v="Data collection  Ward no  2"/>
    <m/>
    <m/>
    <s v="Temporary"/>
    <s v="UNICEF"/>
    <x v="1"/>
    <s v="Completed"/>
    <m/>
    <m/>
    <m/>
    <m/>
    <m/>
    <m/>
    <m/>
    <m/>
    <m/>
    <m/>
    <m/>
    <m/>
    <m/>
  </r>
  <r>
    <d v="2015-07-19T00:00:00"/>
    <s v="Good Neighbors International"/>
    <s v="INGO"/>
    <x v="6"/>
    <s v="AaruArbang"/>
    <s v="Good Neighbor International"/>
    <s v="Water"/>
    <x v="4"/>
    <s v="Drinking water pipe support"/>
    <n v="11500"/>
    <s v="meter of pipe roll"/>
    <m/>
    <m/>
    <x v="5"/>
    <s v="Completed"/>
    <m/>
    <m/>
    <m/>
    <m/>
    <m/>
    <m/>
    <m/>
    <m/>
    <m/>
    <m/>
    <m/>
    <m/>
    <m/>
  </r>
  <r>
    <d v="2015-07-19T00:00:00"/>
    <s v="HELVETAS SWISS Intercooperation Nepal"/>
    <s v="INGO"/>
    <x v="1"/>
    <s v="Dubachour"/>
    <s v="Community Development and Environment Conservation Forum (CDECF)"/>
    <s v="Assessment"/>
    <x v="1"/>
    <m/>
    <m/>
    <m/>
    <s v="Sustainable"/>
    <s v="HELVETAS Swiss Intercooperation"/>
    <x v="1"/>
    <s v="Completed"/>
    <m/>
    <m/>
    <m/>
    <m/>
    <m/>
    <m/>
    <m/>
    <m/>
    <m/>
    <m/>
    <m/>
    <m/>
    <m/>
  </r>
  <r>
    <d v="2015-07-19T00:00:00"/>
    <s v="HELVETAS SWISS Intercooperation Nepal"/>
    <s v="INGO"/>
    <x v="1"/>
    <s v="Dubachour"/>
    <s v="Community Development and Environment Conservation Forum (CDECF)"/>
    <s v="Hygiene"/>
    <x v="6"/>
    <m/>
    <m/>
    <m/>
    <s v="Temporary"/>
    <s v="HELVETAS Swiss Intercooperation"/>
    <x v="1"/>
    <s v="Completed"/>
    <m/>
    <m/>
    <n v="9593"/>
    <m/>
    <m/>
    <m/>
    <m/>
    <n v="9593"/>
    <m/>
    <m/>
    <m/>
    <m/>
    <m/>
  </r>
  <r>
    <d v="2015-07-19T00:00:00"/>
    <s v="HELVETAS SWISS Intercooperation Nepal"/>
    <s v="INGO"/>
    <x v="1"/>
    <s v="Dubachour"/>
    <s v="CDECF"/>
    <s v="Water"/>
    <x v="4"/>
    <m/>
    <m/>
    <m/>
    <s v="Temporary"/>
    <s v="HELVETAS Swiss Intercooperation"/>
    <x v="1"/>
    <s v="Completed"/>
    <m/>
    <m/>
    <n v="207"/>
    <m/>
    <m/>
    <m/>
    <m/>
    <n v="207"/>
    <m/>
    <m/>
    <m/>
    <m/>
    <s v="1 water supply scheme repaired"/>
  </r>
  <r>
    <d v="2015-07-19T00:00:00"/>
    <s v="HELVETAS SWISS Intercooperation Nepal"/>
    <s v="INGO"/>
    <x v="1"/>
    <s v="Dubachour"/>
    <s v="Community Development and Environment Conservation Forum (CDECF)"/>
    <s v="Institutional_WASH"/>
    <x v="12"/>
    <m/>
    <m/>
    <m/>
    <s v="Temporary"/>
    <s v="HELVETAS Swiss Intercooperation"/>
    <x v="0"/>
    <s v="Completed"/>
    <m/>
    <m/>
    <n v="1308"/>
    <m/>
    <m/>
    <m/>
    <m/>
    <n v="1308"/>
    <m/>
    <m/>
    <m/>
    <m/>
    <s v="In 5 schools"/>
  </r>
  <r>
    <d v="2015-07-19T00:00:00"/>
    <s v="HELVETAS SWISS Intercooperation Nepal"/>
    <s v="INGO"/>
    <x v="1"/>
    <s v="Dubachour"/>
    <s v="Community Development and Environment Conservation Forum (CDECF)"/>
    <s v="Water"/>
    <x v="7"/>
    <m/>
    <m/>
    <m/>
    <s v="Temporary"/>
    <s v="HELVETAS Swiss Intercooperation"/>
    <x v="1"/>
    <s v="Ongoing"/>
    <m/>
    <m/>
    <n v="9075"/>
    <m/>
    <m/>
    <m/>
    <m/>
    <n v="9075"/>
    <m/>
    <m/>
    <m/>
    <m/>
    <m/>
  </r>
  <r>
    <d v="2015-07-19T00:00:00"/>
    <s v="HELVETAS SWISS Intercooperation Nepal"/>
    <s v="INGO"/>
    <x v="1"/>
    <s v="Helumbu"/>
    <s v="Community Development and Environment Conservation Forum (CDECF)"/>
    <s v="Assessment"/>
    <x v="1"/>
    <m/>
    <m/>
    <m/>
    <s v="Sustainable"/>
    <s v="HELVETAS Swiss Intercooperation"/>
    <x v="1"/>
    <s v="Completed"/>
    <m/>
    <m/>
    <m/>
    <m/>
    <m/>
    <m/>
    <m/>
    <m/>
    <m/>
    <m/>
    <m/>
    <m/>
    <m/>
  </r>
  <r>
    <d v="2015-07-19T00:00:00"/>
    <s v="HELVETAS SWISS Intercooperation Nepal"/>
    <s v="INGO"/>
    <x v="1"/>
    <s v="Helumbu"/>
    <s v="Community Development and Environment Conservation Forum (CDECF)"/>
    <s v="Institutional_WASH"/>
    <x v="12"/>
    <m/>
    <m/>
    <m/>
    <s v="Temporary"/>
    <s v="HELVETAS Swiss Intercooperation"/>
    <x v="0"/>
    <s v="Completed"/>
    <m/>
    <m/>
    <n v="740"/>
    <m/>
    <m/>
    <m/>
    <m/>
    <n v="740"/>
    <m/>
    <m/>
    <m/>
    <m/>
    <s v="In 8  schools"/>
  </r>
  <r>
    <d v="2015-07-19T00:00:00"/>
    <s v="HELVETAS SWISS Intercooperation Nepal"/>
    <s v="INGO"/>
    <x v="1"/>
    <s v="Helumbu"/>
    <s v="Community Development and Environment Conservation Forum (CDECF)"/>
    <s v="Water"/>
    <x v="7"/>
    <m/>
    <m/>
    <m/>
    <s v="Temporary"/>
    <s v="HELVETAS Swiss Intercooperation"/>
    <x v="1"/>
    <s v="Ongoing"/>
    <m/>
    <m/>
    <n v="5011"/>
    <m/>
    <m/>
    <m/>
    <m/>
    <n v="530"/>
    <m/>
    <m/>
    <m/>
    <m/>
    <m/>
  </r>
  <r>
    <d v="2015-07-19T00:00:00"/>
    <s v="HELVETAS SWISS Intercooperation Nepal"/>
    <s v="INGO"/>
    <x v="1"/>
    <s v="Ichok"/>
    <s v="Community Development and Environment Conservation Forum (CDECF)"/>
    <s v="Assessment"/>
    <x v="1"/>
    <m/>
    <m/>
    <m/>
    <s v="Sustainable"/>
    <s v="HELVETAS Swiss Intercooperation"/>
    <x v="1"/>
    <s v="Completed"/>
    <m/>
    <m/>
    <m/>
    <m/>
    <m/>
    <m/>
    <m/>
    <m/>
    <m/>
    <m/>
    <m/>
    <m/>
    <m/>
  </r>
  <r>
    <d v="2015-07-19T00:00:00"/>
    <s v="HELVETAS SWISS Intercooperation Nepal"/>
    <s v="INGO"/>
    <x v="1"/>
    <s v="Ichok"/>
    <s v="Community Development and Environment Conservation Forum (CDECF)"/>
    <s v="Hygiene"/>
    <x v="6"/>
    <m/>
    <m/>
    <m/>
    <s v="Temporary"/>
    <s v="HELVETAS Swiss Intercooperation"/>
    <x v="1"/>
    <s v="Completed"/>
    <m/>
    <m/>
    <n v="7473"/>
    <m/>
    <m/>
    <m/>
    <m/>
    <n v="7473"/>
    <m/>
    <m/>
    <m/>
    <m/>
    <m/>
  </r>
  <r>
    <d v="2015-07-19T00:00:00"/>
    <s v="HELVETAS SWISS Intercooperation Nepal"/>
    <s v="INGO"/>
    <x v="1"/>
    <s v="Ichok"/>
    <s v="Community Development and Environment Conservation Forum (CDECF)"/>
    <s v="Water"/>
    <x v="4"/>
    <m/>
    <m/>
    <m/>
    <s v="Temporary"/>
    <s v="HELVETAS Swiss Intercooperation"/>
    <x v="1"/>
    <s v="Completed"/>
    <m/>
    <m/>
    <n v="1448"/>
    <m/>
    <m/>
    <m/>
    <m/>
    <n v="1448"/>
    <m/>
    <m/>
    <m/>
    <m/>
    <s v="6 schemes repaired"/>
  </r>
  <r>
    <d v="2015-07-19T00:00:00"/>
    <s v="HELVETAS SWISS Intercooperation Nepal"/>
    <s v="INGO"/>
    <x v="1"/>
    <s v="Ichok"/>
    <s v="Community Development and Environment Conservation Forum (CDECF)"/>
    <s v="Institutional_WASH"/>
    <x v="12"/>
    <m/>
    <m/>
    <m/>
    <s v="Temporary"/>
    <s v="HELVETAS Swiss Intercooperation"/>
    <x v="0"/>
    <s v="Completed"/>
    <m/>
    <m/>
    <n v="1274"/>
    <m/>
    <m/>
    <m/>
    <m/>
    <n v="1274"/>
    <m/>
    <m/>
    <m/>
    <m/>
    <s v="In 8 schools"/>
  </r>
  <r>
    <d v="2015-07-19T00:00:00"/>
    <s v="HELVETAS SWISS Intercooperation Nepal"/>
    <s v="INGO"/>
    <x v="1"/>
    <s v="Kiwool"/>
    <s v="Community Development and Environment Conservation Forum (CDECF)"/>
    <s v="Assessment"/>
    <x v="1"/>
    <m/>
    <m/>
    <m/>
    <s v="Sustainable"/>
    <s v="HELVETAS Swiss Intercooperation"/>
    <x v="1"/>
    <s v="Completed"/>
    <m/>
    <m/>
    <m/>
    <m/>
    <m/>
    <m/>
    <m/>
    <m/>
    <m/>
    <m/>
    <m/>
    <m/>
    <m/>
  </r>
  <r>
    <d v="2015-07-19T00:00:00"/>
    <s v="HELVETAS SWISS Intercooperation Nepal"/>
    <s v="INGO"/>
    <x v="1"/>
    <s v="Kiwool"/>
    <s v="Community Development and Environment Conservation Forum (CDECF)"/>
    <s v="Water"/>
    <x v="4"/>
    <m/>
    <m/>
    <m/>
    <s v="Temporary"/>
    <s v="HELVETAS Swiss Intercooperation"/>
    <x v="1"/>
    <s v="Completed"/>
    <m/>
    <m/>
    <n v="128"/>
    <m/>
    <m/>
    <m/>
    <m/>
    <n v="128"/>
    <m/>
    <m/>
    <m/>
    <m/>
    <s v="2 schemes repaired"/>
  </r>
  <r>
    <d v="2015-07-19T00:00:00"/>
    <s v="HELVETAS SWISS Intercooperation Nepal"/>
    <s v="INGO"/>
    <x v="1"/>
    <s v="Kiwool"/>
    <s v="Community Development and Environment Conservation Forum (CDECF)"/>
    <s v="Water"/>
    <x v="7"/>
    <m/>
    <m/>
    <m/>
    <s v="Temporary"/>
    <s v="HELVETAS Swiss Intercooperation"/>
    <x v="1"/>
    <s v="Ongoing"/>
    <m/>
    <m/>
    <n v="5676"/>
    <m/>
    <m/>
    <m/>
    <m/>
    <n v="1219"/>
    <m/>
    <m/>
    <m/>
    <m/>
    <m/>
  </r>
  <r>
    <d v="2015-07-19T00:00:00"/>
    <s v="HELVETAS SWISS Intercooperation Nepal"/>
    <s v="INGO"/>
    <x v="1"/>
    <s v="Mahankal"/>
    <s v="Community Development and Environment Conservation Forum (CDECF)"/>
    <s v="Assessment"/>
    <x v="1"/>
    <m/>
    <m/>
    <m/>
    <s v="Sustainable"/>
    <s v="HELVETAS Swiss Intercooperation"/>
    <x v="1"/>
    <s v="Completed"/>
    <m/>
    <m/>
    <m/>
    <m/>
    <m/>
    <m/>
    <m/>
    <m/>
    <m/>
    <m/>
    <m/>
    <m/>
    <m/>
  </r>
  <r>
    <d v="2015-07-19T00:00:00"/>
    <s v="HELVETAS SWISS Intercooperation Nepal"/>
    <s v="INGO"/>
    <x v="1"/>
    <s v="Mahankal"/>
    <s v="Community Development and Environment Conservation Forum (CDECF)"/>
    <s v="Water"/>
    <x v="5"/>
    <s v="Jerry Can distribution"/>
    <m/>
    <m/>
    <s v="Temporary"/>
    <s v="HELVETAS Swiss Intercooperation"/>
    <x v="1"/>
    <s v="Completed"/>
    <m/>
    <m/>
    <n v="1100"/>
    <m/>
    <m/>
    <m/>
    <m/>
    <n v="1100"/>
    <m/>
    <m/>
    <m/>
    <m/>
    <s v="200 sets of one bucket and one jug each distributed"/>
  </r>
  <r>
    <d v="2015-07-19T00:00:00"/>
    <s v="HELVETAS SWISS Intercooperation Nepal"/>
    <s v="INGO"/>
    <x v="1"/>
    <s v="Mahankal"/>
    <s v="Community Development and Environment Conservation Forum (CDECF)"/>
    <s v="Hygiene"/>
    <x v="6"/>
    <m/>
    <m/>
    <m/>
    <s v="Temporary"/>
    <s v="HELVETAS Swiss Intercooperation"/>
    <x v="1"/>
    <s v="Completed"/>
    <m/>
    <m/>
    <n v="6588"/>
    <m/>
    <m/>
    <m/>
    <m/>
    <n v="6524"/>
    <m/>
    <m/>
    <m/>
    <m/>
    <m/>
  </r>
  <r>
    <d v="2015-07-19T00:00:00"/>
    <s v="HELVETAS SWISS Intercooperation Nepal"/>
    <s v="INGO"/>
    <x v="1"/>
    <s v="Mahankal"/>
    <s v="Community Development and Environment Conservation Forum (CDECF)"/>
    <s v="Water"/>
    <x v="4"/>
    <m/>
    <m/>
    <m/>
    <s v="Temporary"/>
    <s v="HELVETAS Swiss Intercooperation"/>
    <x v="1"/>
    <s v="Completed"/>
    <m/>
    <m/>
    <n v="590"/>
    <m/>
    <m/>
    <m/>
    <m/>
    <n v="590"/>
    <m/>
    <m/>
    <m/>
    <m/>
    <s v="7 schemes repaired"/>
  </r>
  <r>
    <d v="2015-07-19T00:00:00"/>
    <s v="HELVETAS SWISS Intercooperation Nepal"/>
    <s v="INGO"/>
    <x v="1"/>
    <s v="Mahankal"/>
    <s v="Community Development and Environment Conservation Forum (CDECF)"/>
    <s v="Institutional_WASH"/>
    <x v="12"/>
    <m/>
    <m/>
    <m/>
    <s v="Temporary"/>
    <s v="HELVETAS Swiss Intercooperation"/>
    <x v="0"/>
    <s v="Completed"/>
    <m/>
    <m/>
    <n v="1518"/>
    <m/>
    <m/>
    <m/>
    <m/>
    <n v="1518"/>
    <m/>
    <m/>
    <m/>
    <m/>
    <s v="In 11 schools"/>
  </r>
  <r>
    <d v="2015-07-19T00:00:00"/>
    <s v="HELVETAS SWISS Intercooperation Nepal"/>
    <s v="INGO"/>
    <x v="1"/>
    <s v="Mahankal"/>
    <s v="Community Development and Environment Conservation Forum (CDECF)"/>
    <s v="Water"/>
    <x v="7"/>
    <m/>
    <m/>
    <m/>
    <s v="Temporary"/>
    <s v="HELVETAS Swiss Intercooperation"/>
    <x v="1"/>
    <s v="Ongoing"/>
    <m/>
    <m/>
    <n v="7134"/>
    <m/>
    <m/>
    <m/>
    <m/>
    <n v="6524"/>
    <m/>
    <m/>
    <m/>
    <m/>
    <m/>
  </r>
  <r>
    <d v="2015-07-19T00:00:00"/>
    <s v="HELVETAS SWISS Intercooperation Nepal"/>
    <s v="INGO"/>
    <x v="1"/>
    <s v="Melamchi"/>
    <s v="Community Development and Environment Conservation Forum (CDECF)"/>
    <s v="Water"/>
    <x v="4"/>
    <m/>
    <m/>
    <m/>
    <s v="Temporary"/>
    <s v="HELVETAS Swiss Intercooperation"/>
    <x v="1"/>
    <s v="Completed"/>
    <m/>
    <m/>
    <n v="905"/>
    <m/>
    <m/>
    <m/>
    <m/>
    <n v="905"/>
    <m/>
    <m/>
    <m/>
    <m/>
    <s v="4 schemes repaired"/>
  </r>
  <r>
    <d v="2015-07-19T00:00:00"/>
    <s v="HELVETAS SWISS Intercooperation Nepal"/>
    <s v="INGO"/>
    <x v="1"/>
    <s v="Melamchi"/>
    <s v="Community Development and Environment Conservation Forum (CDECF)"/>
    <s v="Water"/>
    <x v="7"/>
    <m/>
    <m/>
    <m/>
    <s v="Temporary"/>
    <s v="HELVETAS Swiss Intercooperation"/>
    <x v="1"/>
    <s v="Planned"/>
    <m/>
    <m/>
    <n v="6485"/>
    <m/>
    <m/>
    <m/>
    <m/>
    <m/>
    <m/>
    <m/>
    <m/>
    <m/>
    <m/>
  </r>
  <r>
    <d v="2015-07-19T00:00:00"/>
    <s v="HELVETAS SWISS Intercooperation Nepal"/>
    <s v="INGO"/>
    <x v="1"/>
    <s v="Palchok"/>
    <s v="Community Development and Environment Conservation Forum (CDECF)"/>
    <s v="Assessment"/>
    <x v="1"/>
    <m/>
    <m/>
    <m/>
    <s v="Sustainable"/>
    <s v="HELVETAS Swiss Intercooperation"/>
    <x v="1"/>
    <s v="Completed"/>
    <m/>
    <m/>
    <m/>
    <m/>
    <m/>
    <m/>
    <m/>
    <m/>
    <m/>
    <m/>
    <m/>
    <m/>
    <m/>
  </r>
  <r>
    <d v="2015-07-19T00:00:00"/>
    <s v="HELVETAS SWISS Intercooperation Nepal"/>
    <s v="INGO"/>
    <x v="1"/>
    <s v="Palchok"/>
    <s v="Community Development and Environment Conservation Forum (CDECF)"/>
    <s v="Hygiene"/>
    <x v="6"/>
    <m/>
    <m/>
    <m/>
    <s v="Temporary"/>
    <s v="HELVETAS Swiss Intercooperation"/>
    <x v="1"/>
    <s v="Ongoing"/>
    <m/>
    <m/>
    <n v="3577"/>
    <m/>
    <m/>
    <m/>
    <m/>
    <n v="3577"/>
    <m/>
    <m/>
    <m/>
    <m/>
    <m/>
  </r>
  <r>
    <d v="2015-07-19T00:00:00"/>
    <s v="HELVETAS SWISS Intercooperation Nepal"/>
    <s v="INGO"/>
    <x v="1"/>
    <s v="Palchok"/>
    <s v="Community Development and Environment Conservation Forum (CDECF)"/>
    <s v="Water"/>
    <x v="4"/>
    <m/>
    <m/>
    <m/>
    <s v="Temporary"/>
    <s v="HELVETAS Swiss Intercooperation"/>
    <x v="1"/>
    <s v="Completed"/>
    <m/>
    <m/>
    <n v="52"/>
    <m/>
    <m/>
    <m/>
    <m/>
    <n v="52"/>
    <m/>
    <m/>
    <m/>
    <m/>
    <s v="1 scheme repaired"/>
  </r>
  <r>
    <d v="2015-07-19T00:00:00"/>
    <s v="HELVETAS SWISS Intercooperation Nepal"/>
    <s v="INGO"/>
    <x v="1"/>
    <s v="Palchok"/>
    <s v="Community Development and Environment Conservation Forum (CDECF)"/>
    <s v="Institutional_WASH"/>
    <x v="12"/>
    <m/>
    <m/>
    <m/>
    <s v="Temporary"/>
    <s v="HELVETAS Swiss Intercooperation"/>
    <x v="0"/>
    <s v="Completed"/>
    <m/>
    <m/>
    <n v="521"/>
    <m/>
    <m/>
    <m/>
    <m/>
    <n v="521"/>
    <m/>
    <m/>
    <m/>
    <m/>
    <s v="In 3 schools"/>
  </r>
  <r>
    <d v="2015-07-19T00:00:00"/>
    <s v="HELVETAS SWISS Intercooperation Nepal"/>
    <s v="INGO"/>
    <x v="1"/>
    <s v="Palchok"/>
    <s v="Community Development and Environment Conservation Forum (CDECF)"/>
    <s v="Water"/>
    <x v="7"/>
    <m/>
    <m/>
    <m/>
    <s v="Temporary"/>
    <s v="HELVETAS Swiss Intercooperation"/>
    <x v="1"/>
    <s v="Ongoing"/>
    <m/>
    <m/>
    <n v="3592"/>
    <m/>
    <m/>
    <m/>
    <m/>
    <n v="530"/>
    <m/>
    <m/>
    <m/>
    <m/>
    <m/>
  </r>
  <r>
    <d v="2015-07-19T00:00:00"/>
    <s v="HELVETAS SWISS Intercooperation Nepal"/>
    <s v="INGO"/>
    <x v="1"/>
    <s v="SipaPokhare"/>
    <s v="Community Development and Environment Conservation Forum (CDECF)"/>
    <s v="Assessment"/>
    <x v="1"/>
    <m/>
    <m/>
    <m/>
    <s v="Sustainable"/>
    <s v="HELVETAS Swiss Intercooperation"/>
    <x v="1"/>
    <s v="Completed"/>
    <m/>
    <m/>
    <m/>
    <m/>
    <m/>
    <m/>
    <m/>
    <m/>
    <m/>
    <m/>
    <m/>
    <m/>
    <m/>
  </r>
  <r>
    <d v="2015-07-19T00:00:00"/>
    <s v="HELVETAS SWISS Intercooperation Nepal"/>
    <s v="INGO"/>
    <x v="1"/>
    <s v="SipaPokhare"/>
    <s v="Community Development and Environment Conservation Forum (CDECF)"/>
    <s v="Water"/>
    <x v="7"/>
    <m/>
    <m/>
    <m/>
    <s v="Temporary"/>
    <s v="HELVETAS Swiss Intercooperation"/>
    <x v="1"/>
    <s v="Ongoing"/>
    <m/>
    <m/>
    <n v="3841"/>
    <m/>
    <m/>
    <m/>
    <m/>
    <n v="717"/>
    <m/>
    <m/>
    <m/>
    <m/>
    <m/>
  </r>
  <r>
    <d v="2015-07-19T00:00:00"/>
    <s v="HELVETAS SWISS Intercooperation Nepal"/>
    <s v="INGO"/>
    <x v="1"/>
    <s v="Talramarang"/>
    <s v="Community Development and Environment Conservation Forum (CDECF)"/>
    <s v="Assessment"/>
    <x v="1"/>
    <m/>
    <m/>
    <m/>
    <s v="Sustainable"/>
    <s v="HELVETAS Swiss Intercooperation"/>
    <x v="1"/>
    <s v="Completed"/>
    <m/>
    <m/>
    <m/>
    <m/>
    <m/>
    <m/>
    <m/>
    <m/>
    <m/>
    <m/>
    <m/>
    <m/>
    <m/>
  </r>
  <r>
    <d v="2015-07-19T00:00:00"/>
    <s v="HELVETAS SWISS Intercooperation Nepal"/>
    <s v="INGO"/>
    <x v="1"/>
    <s v="Talramarang"/>
    <s v="Community Development and Environment Conservation Forum (CDECF)"/>
    <s v="Water"/>
    <x v="4"/>
    <m/>
    <m/>
    <m/>
    <s v="Temporary"/>
    <s v="HELVETAS Swiss Intercooperation"/>
    <x v="1"/>
    <s v="Completed"/>
    <m/>
    <m/>
    <n v="1510"/>
    <m/>
    <m/>
    <m/>
    <m/>
    <n v="1510"/>
    <m/>
    <m/>
    <m/>
    <m/>
    <s v="8 schemes repaired"/>
  </r>
  <r>
    <d v="2015-07-19T00:00:00"/>
    <s v="HELVETAS SWISS Intercooperation Nepal"/>
    <s v="INGO"/>
    <x v="1"/>
    <s v="Talramarang"/>
    <s v="Community Development and Environment Conservation Forum (CDECF)"/>
    <s v="Institutional_WASH"/>
    <x v="12"/>
    <m/>
    <m/>
    <m/>
    <s v="Temporary"/>
    <s v="HELVETAS Swiss Intercooperation"/>
    <x v="0"/>
    <s v="Completed"/>
    <m/>
    <m/>
    <n v="1115"/>
    <m/>
    <m/>
    <m/>
    <m/>
    <n v="1115"/>
    <m/>
    <m/>
    <m/>
    <m/>
    <s v="In 6 schools"/>
  </r>
  <r>
    <d v="2015-07-19T00:00:00"/>
    <s v="HELVETAS SWISS Intercooperation Nepal"/>
    <s v="INGO"/>
    <x v="1"/>
    <s v="Talramarang"/>
    <s v="Community Development and Environment Conservation Forum (CDECF)"/>
    <s v="Water"/>
    <x v="7"/>
    <m/>
    <m/>
    <m/>
    <s v="Temporary"/>
    <s v="HELVETAS Swiss Intercooperation"/>
    <x v="1"/>
    <s v="Ongoing"/>
    <m/>
    <m/>
    <n v="4450"/>
    <m/>
    <m/>
    <m/>
    <m/>
    <n v="2650"/>
    <m/>
    <m/>
    <m/>
    <m/>
    <m/>
  </r>
  <r>
    <d v="2015-07-19T00:00:00"/>
    <s v="IMC"/>
    <s v="INGO"/>
    <x v="5"/>
    <s v="Bhardev"/>
    <m/>
    <s v="Sanitation"/>
    <x v="0"/>
    <m/>
    <n v="12"/>
    <s v="Latrines + 14 handwashing Stations"/>
    <m/>
    <m/>
    <x v="1"/>
    <s v="Completed"/>
    <m/>
    <m/>
    <n v="300"/>
    <n v="300"/>
    <m/>
    <m/>
    <m/>
    <n v="300"/>
    <m/>
    <s v="Sanitation definition changed from latrine rehab to emergency latrine since ratio of latrine to benificaries is greater that 1 to 10."/>
    <m/>
    <m/>
    <m/>
  </r>
  <r>
    <d v="2015-07-19T00:00:00"/>
    <s v="IMC"/>
    <s v="INGO"/>
    <x v="5"/>
    <s v="Bhardev"/>
    <m/>
    <s v="Hygiene"/>
    <x v="8"/>
    <m/>
    <m/>
    <m/>
    <m/>
    <m/>
    <x v="1"/>
    <s v="Completed"/>
    <m/>
    <m/>
    <n v="300"/>
    <n v="60"/>
    <m/>
    <m/>
    <m/>
    <n v="60"/>
    <m/>
    <m/>
    <m/>
    <m/>
    <m/>
  </r>
  <r>
    <d v="2015-07-19T00:00:00"/>
    <s v="IMC"/>
    <s v="INGO"/>
    <x v="5"/>
    <s v="Bungamati"/>
    <m/>
    <s v="Hygiene"/>
    <x v="8"/>
    <m/>
    <m/>
    <m/>
    <m/>
    <m/>
    <x v="1"/>
    <s v="Completed"/>
    <m/>
    <m/>
    <n v="600"/>
    <n v="187"/>
    <m/>
    <m/>
    <m/>
    <n v="187"/>
    <m/>
    <m/>
    <m/>
    <m/>
    <m/>
  </r>
  <r>
    <d v="2015-07-19T00:00:00"/>
    <s v="IMC"/>
    <s v="INGO"/>
    <x v="5"/>
    <s v="Bungamati"/>
    <m/>
    <s v="Hygiene"/>
    <x v="6"/>
    <m/>
    <n v="50"/>
    <s v="hygiene kits"/>
    <m/>
    <m/>
    <x v="1"/>
    <s v="Completed"/>
    <m/>
    <m/>
    <m/>
    <m/>
    <m/>
    <m/>
    <m/>
    <m/>
    <m/>
    <m/>
    <m/>
    <m/>
    <m/>
  </r>
  <r>
    <d v="2015-07-19T00:00:00"/>
    <s v="IMC"/>
    <s v="INGO"/>
    <x v="5"/>
    <s v="Jharuwarasi"/>
    <m/>
    <s v="Hygiene"/>
    <x v="8"/>
    <m/>
    <m/>
    <m/>
    <m/>
    <m/>
    <x v="1"/>
    <s v="Completed"/>
    <m/>
    <m/>
    <n v="325"/>
    <n v="100"/>
    <m/>
    <m/>
    <m/>
    <n v="100"/>
    <m/>
    <m/>
    <m/>
    <m/>
    <m/>
  </r>
  <r>
    <d v="2015-07-19T00:00:00"/>
    <s v="IMC"/>
    <s v="INGO"/>
    <x v="5"/>
    <s v="Siddhipur"/>
    <m/>
    <s v="Hygiene"/>
    <x v="8"/>
    <m/>
    <m/>
    <m/>
    <m/>
    <m/>
    <x v="1"/>
    <s v="Completed"/>
    <m/>
    <m/>
    <n v="300"/>
    <n v="160"/>
    <m/>
    <m/>
    <m/>
    <n v="160"/>
    <m/>
    <m/>
    <m/>
    <m/>
    <m/>
  </r>
  <r>
    <d v="2015-07-19T00:00:00"/>
    <s v="IMC"/>
    <s v="INGO"/>
    <x v="5"/>
    <s v="Sunakothi"/>
    <m/>
    <s v="Hygiene"/>
    <x v="8"/>
    <m/>
    <m/>
    <m/>
    <m/>
    <m/>
    <x v="1"/>
    <s v="Completed"/>
    <m/>
    <m/>
    <n v="250"/>
    <n v="100"/>
    <m/>
    <m/>
    <m/>
    <n v="100"/>
    <m/>
    <m/>
    <m/>
    <m/>
    <m/>
  </r>
  <r>
    <d v="2015-07-19T00:00:00"/>
    <s v="IMC"/>
    <s v="INGO"/>
    <x v="5"/>
    <s v="Thaiba"/>
    <m/>
    <s v="Hygiene"/>
    <x v="8"/>
    <m/>
    <m/>
    <m/>
    <m/>
    <m/>
    <x v="1"/>
    <s v="Completed"/>
    <m/>
    <m/>
    <n v="600"/>
    <n v="165"/>
    <m/>
    <m/>
    <m/>
    <n v="165"/>
    <m/>
    <m/>
    <m/>
    <m/>
    <m/>
  </r>
  <r>
    <d v="2015-07-19T00:00:00"/>
    <s v="Janahit Gramin Sewa Samittee"/>
    <s v="NGO"/>
    <x v="1"/>
    <s v="Kubhinde"/>
    <m/>
    <s v="Sanitation"/>
    <x v="10"/>
    <s v="Orientation of V-WASH-CC on UNICEF's WASH project Political leders, ward citizen forum"/>
    <m/>
    <m/>
    <s v="Sustainable"/>
    <s v="UNICEF"/>
    <x v="1"/>
    <s v="Planned "/>
    <d v="2015-07-19T00:00:00"/>
    <d v="2015-07-19T00:00:00"/>
    <m/>
    <m/>
    <m/>
    <m/>
    <m/>
    <m/>
    <m/>
    <m/>
    <m/>
    <m/>
    <m/>
  </r>
  <r>
    <d v="2015-07-19T00:00:00"/>
    <s v="MercyCorps"/>
    <s v="INGO"/>
    <x v="17"/>
    <s v="Melunga"/>
    <s v="NRCS"/>
    <s v="Hygiene"/>
    <x v="8"/>
    <s v="IEC material distribution/ sanitation training"/>
    <n v="1150"/>
    <s v="provision of materials"/>
    <s v="Temporary"/>
    <s v="OFDA"/>
    <x v="1"/>
    <s v="Ongoing"/>
    <s v="25/06/2015"/>
    <s v="30/09/2015"/>
    <n v="5750"/>
    <m/>
    <m/>
    <m/>
    <m/>
    <n v="1220"/>
    <n v="670"/>
    <n v="550"/>
    <m/>
    <m/>
    <m/>
  </r>
  <r>
    <d v="2015-07-19T00:00:00"/>
    <s v="MercyCorps"/>
    <s v="INGO"/>
    <x v="17"/>
    <s v="Melunga"/>
    <s v="NRCS"/>
    <s v="Hygiene"/>
    <x v="6"/>
    <s v="Hygiene Kit, Jerrycan and bucket distibution"/>
    <n v="1150"/>
    <s v="provision of materials"/>
    <s v="Temporary"/>
    <s v="Mercy Corps Private"/>
    <x v="1"/>
    <s v="Planned "/>
    <s v="19/07/2015"/>
    <s v="31/07/2015"/>
    <n v="5750"/>
    <m/>
    <m/>
    <m/>
    <m/>
    <m/>
    <m/>
    <m/>
    <m/>
    <m/>
    <m/>
  </r>
  <r>
    <d v="2015-07-19T00:00:00"/>
    <s v="MercyCorps"/>
    <s v="INGO"/>
    <x v="17"/>
    <s v="Melunga"/>
    <s v="NRCS"/>
    <s v="Water"/>
    <x v="4"/>
    <s v="Water quality testing"/>
    <n v="5"/>
    <s v="provision of materials"/>
    <s v="Sustainable"/>
    <s v="Mercy Corps Private"/>
    <x v="1"/>
    <s v="Planned "/>
    <s v="25/06/2015"/>
    <s v="30/09/2015"/>
    <n v="1150"/>
    <m/>
    <m/>
    <m/>
    <m/>
    <m/>
    <m/>
    <m/>
    <m/>
    <m/>
    <m/>
  </r>
  <r>
    <d v="2015-07-19T00:00:00"/>
    <s v="MercyCorps"/>
    <s v="INGO"/>
    <x v="17"/>
    <s v="Melunga"/>
    <s v="NRCS"/>
    <s v="Sanitation"/>
    <x v="10"/>
    <m/>
    <n v="100"/>
    <s v="provision of materials"/>
    <s v="Sustainable"/>
    <s v="OFDA"/>
    <x v="1"/>
    <s v="Ongoing"/>
    <d v="2015-01-07T00:00:00"/>
    <s v="31/07/2015"/>
    <n v="500"/>
    <m/>
    <m/>
    <m/>
    <m/>
    <m/>
    <m/>
    <m/>
    <m/>
    <m/>
    <s v="Toilet repair work is ongoing"/>
  </r>
  <r>
    <d v="2015-07-19T00:00:00"/>
    <s v="MercyCorps"/>
    <s v="INGO"/>
    <x v="17"/>
    <s v="Melunga"/>
    <s v="NRCS"/>
    <s v="Water"/>
    <x v="7"/>
    <m/>
    <n v="1150"/>
    <s v="provision of materials"/>
    <s v="Temporary"/>
    <s v="Mercy Corps Private"/>
    <x v="1"/>
    <s v="Planned "/>
    <s v="25/06/2015"/>
    <s v="30/09/2015"/>
    <n v="5750"/>
    <m/>
    <m/>
    <m/>
    <m/>
    <m/>
    <m/>
    <m/>
    <m/>
    <m/>
    <m/>
  </r>
  <r>
    <d v="2015-07-19T00:00:00"/>
    <s v="MercyCorps"/>
    <s v="INGO"/>
    <x v="17"/>
    <s v="Sahare"/>
    <s v="NRCS"/>
    <s v="Hygiene"/>
    <x v="8"/>
    <s v="IEC material distribution/ sanitation training"/>
    <n v="910"/>
    <s v="provision of materials"/>
    <s v="Temporary"/>
    <s v="OFDA"/>
    <x v="1"/>
    <s v="Ongoing"/>
    <s v="25/06/2015"/>
    <s v="30/09/2015"/>
    <n v="4550"/>
    <m/>
    <m/>
    <m/>
    <m/>
    <m/>
    <m/>
    <m/>
    <m/>
    <m/>
    <m/>
  </r>
  <r>
    <d v="2015-07-19T00:00:00"/>
    <s v="MercyCorps"/>
    <s v="INGO"/>
    <x v="17"/>
    <s v="Sahare"/>
    <s v="NRCS"/>
    <s v="Hygiene"/>
    <x v="6"/>
    <m/>
    <n v="910"/>
    <s v="provision of materials"/>
    <s v="Temporary"/>
    <s v="Mercy Corps Private"/>
    <x v="1"/>
    <s v="Ongoing"/>
    <d v="2015-07-07T00:00:00"/>
    <s v="31/07/2015"/>
    <n v="4550"/>
    <m/>
    <m/>
    <m/>
    <m/>
    <m/>
    <m/>
    <m/>
    <m/>
    <m/>
    <s v="Hygiene kits distributed to 820 HHS"/>
  </r>
  <r>
    <d v="2015-07-19T00:00:00"/>
    <s v="MercyCorps"/>
    <s v="INGO"/>
    <x v="17"/>
    <s v="Sahare"/>
    <s v="NRCS"/>
    <s v="Water"/>
    <x v="4"/>
    <s v="Water quality testing"/>
    <n v="5"/>
    <s v="provision of materials"/>
    <s v="Sustainable"/>
    <s v="Mercy Corps Private"/>
    <x v="1"/>
    <s v="Planned "/>
    <s v="25/06/2015"/>
    <s v="30/09/2015"/>
    <n v="1150"/>
    <m/>
    <m/>
    <m/>
    <m/>
    <m/>
    <m/>
    <m/>
    <m/>
    <m/>
    <m/>
  </r>
  <r>
    <d v="2015-07-19T00:00:00"/>
    <s v="MercyCorps"/>
    <s v="INGO"/>
    <x v="17"/>
    <s v="Sahare"/>
    <s v="NRCS"/>
    <s v="Sanitation"/>
    <x v="10"/>
    <s v="Garbaje pit &amp;  pot drying rack"/>
    <n v="100"/>
    <s v="provision of materials"/>
    <s v="Sustainable"/>
    <s v="OFDA"/>
    <x v="1"/>
    <s v="Ongoing"/>
    <d v="2015-01-07T00:00:00"/>
    <s v="30/09/2015"/>
    <n v="500"/>
    <m/>
    <m/>
    <m/>
    <m/>
    <m/>
    <m/>
    <m/>
    <m/>
    <m/>
    <m/>
  </r>
  <r>
    <d v="2015-07-19T00:00:00"/>
    <s v="MercyCorps"/>
    <s v="INGO"/>
    <x v="17"/>
    <s v="Sahare"/>
    <s v="NRCS"/>
    <s v="Water"/>
    <x v="7"/>
    <m/>
    <n v="910"/>
    <s v="provision of materials"/>
    <s v="Temporary"/>
    <s v="Mercy Corps Private"/>
    <x v="1"/>
    <s v="Ongoing"/>
    <s v="25/06/2015"/>
    <s v="30/09/2015"/>
    <n v="4550"/>
    <m/>
    <m/>
    <m/>
    <m/>
    <m/>
    <m/>
    <m/>
    <m/>
    <m/>
    <s v="Water treatments product distributed to 820 HHS"/>
  </r>
  <r>
    <d v="2015-07-19T00:00:00"/>
    <s v="MercyCorps"/>
    <s v="INGO"/>
    <x v="0"/>
    <s v="Baldthali"/>
    <s v="NRCS"/>
    <s v="Sanitation"/>
    <x v="0"/>
    <m/>
    <n v="75"/>
    <s v="provision of materials"/>
    <s v="Sustainable"/>
    <s v="Xylem"/>
    <x v="1"/>
    <s v="Ongoing"/>
    <s v="1/06/2015"/>
    <s v="31/07/2015"/>
    <n v="1125"/>
    <m/>
    <m/>
    <m/>
    <m/>
    <n v="125"/>
    <n v="70"/>
    <n v="55"/>
    <m/>
    <m/>
    <s v="25 toilets were completed"/>
  </r>
  <r>
    <d v="2015-07-19T00:00:00"/>
    <s v="MercyCorps"/>
    <s v="INGO"/>
    <x v="0"/>
    <s v="Baldthali"/>
    <s v="NRCS"/>
    <s v="Water"/>
    <x v="4"/>
    <s v="Water quality testing"/>
    <s v="2 system"/>
    <s v="provision of materials"/>
    <s v="Sustainable"/>
    <s v="Xylem"/>
    <x v="1"/>
    <s v="Ongoing"/>
    <s v="15/07/2015"/>
    <s v="31/07/2015"/>
    <n v="350"/>
    <n v="171"/>
    <n v="179"/>
    <m/>
    <m/>
    <m/>
    <m/>
    <m/>
    <m/>
    <m/>
    <m/>
  </r>
  <r>
    <d v="2015-07-19T00:00:00"/>
    <s v="MercyCorps"/>
    <s v="INGO"/>
    <x v="0"/>
    <s v="Baldthali"/>
    <s v="NRCS"/>
    <s v="Water"/>
    <x v="7"/>
    <m/>
    <n v="846"/>
    <s v="provision of materials"/>
    <s v="Temporary"/>
    <s v="Xylem/Mercy corps Private"/>
    <x v="1"/>
    <s v="Ongoing"/>
    <s v="20/07/2015"/>
    <s v="31/07/2015"/>
    <n v="1250"/>
    <m/>
    <m/>
    <m/>
    <m/>
    <m/>
    <m/>
    <m/>
    <m/>
    <m/>
    <m/>
  </r>
  <r>
    <d v="2015-07-19T00:00:00"/>
    <s v="MercyCorps"/>
    <s v="INGO"/>
    <x v="0"/>
    <s v="Chyamrangbesi"/>
    <s v="NRCS"/>
    <s v="Sanitation"/>
    <x v="0"/>
    <m/>
    <n v="75"/>
    <s v="provision of materials"/>
    <s v="Sustainable"/>
    <s v="Xylem"/>
    <x v="1"/>
    <s v="Ongoing"/>
    <s v="15/07/2015"/>
    <s v="31/07/2015"/>
    <n v="1125"/>
    <m/>
    <m/>
    <m/>
    <m/>
    <n v="110"/>
    <n v="60"/>
    <n v="50"/>
    <m/>
    <m/>
    <s v="The toilet repair and construction work is ongoing"/>
  </r>
  <r>
    <d v="2015-07-19T00:00:00"/>
    <s v="MercyCorps"/>
    <s v="INGO"/>
    <x v="0"/>
    <s v="Chyamrangbesi"/>
    <s v="NRCS"/>
    <s v="Water"/>
    <x v="4"/>
    <s v="Water quality testing"/>
    <s v="4 system"/>
    <s v="provision of materials"/>
    <s v="Sustainable"/>
    <s v="Xylem"/>
    <x v="1"/>
    <s v="Ongoing"/>
    <s v="15/07/2015"/>
    <s v="31/07/2015"/>
    <n v="1115"/>
    <n v="527"/>
    <n v="588"/>
    <m/>
    <m/>
    <m/>
    <m/>
    <m/>
    <m/>
    <m/>
    <s v="Repair work is ongoing and water quaity test was completed"/>
  </r>
  <r>
    <d v="2015-07-19T00:00:00"/>
    <s v="MercyCorps"/>
    <s v="INGO"/>
    <x v="0"/>
    <s v="Chyamrangbesi"/>
    <s v="NRCS"/>
    <s v="Water"/>
    <x v="7"/>
    <m/>
    <n v="327"/>
    <s v="provision of materials"/>
    <s v="Temporary"/>
    <s v="Xylem"/>
    <x v="1"/>
    <s v="Ongoing"/>
    <s v="15/07/2015"/>
    <s v="31/07/2015"/>
    <n v="1250"/>
    <m/>
    <m/>
    <m/>
    <m/>
    <m/>
    <m/>
    <m/>
    <m/>
    <m/>
    <m/>
  </r>
  <r>
    <d v="2015-07-19T00:00:00"/>
    <s v="MercyCorps"/>
    <s v="INGO"/>
    <x v="0"/>
    <s v="ChyasingKharka"/>
    <s v="NRCS"/>
    <s v="Water"/>
    <x v="4"/>
    <s v="Water quality testing"/>
    <s v="2 system"/>
    <s v="provision of materials"/>
    <s v="Sustainable"/>
    <s v="Xylem"/>
    <x v="1"/>
    <s v="Ongoing"/>
    <s v="18/07/2015"/>
    <s v="31/07/2015"/>
    <n v="860"/>
    <n v="390"/>
    <n v="470"/>
    <m/>
    <m/>
    <m/>
    <m/>
    <m/>
    <m/>
    <m/>
    <s v="Repair work is ongoing and water quaity test was completed"/>
  </r>
  <r>
    <d v="2015-07-19T00:00:00"/>
    <s v="MercyCorps"/>
    <s v="INGO"/>
    <x v="0"/>
    <s v="ChyasingKharka"/>
    <s v="NRCS"/>
    <s v="Water"/>
    <x v="7"/>
    <m/>
    <n v="654"/>
    <s v="provision of materials"/>
    <s v="Sustainable"/>
    <s v="Xylem"/>
    <x v="1"/>
    <s v="Ongoing"/>
    <s v="25/05/2015"/>
    <d v="2015-11-07T00:00:00"/>
    <n v="860"/>
    <n v="390"/>
    <n v="470"/>
    <m/>
    <m/>
    <m/>
    <m/>
    <m/>
    <m/>
    <m/>
    <s v="Repair work is ongoing and water quaity test was completed"/>
  </r>
  <r>
    <d v="2015-07-19T00:00:00"/>
    <s v="MercyCorps"/>
    <s v="INGO"/>
    <x v="0"/>
    <s v="MahankalChaur"/>
    <s v="NRCS"/>
    <s v="Sanitation"/>
    <x v="0"/>
    <m/>
    <n v="75"/>
    <s v="provision of materials"/>
    <s v="Sustainable"/>
    <s v="Xylem"/>
    <x v="1"/>
    <s v="Ongoing"/>
    <s v="18/07/2015"/>
    <s v="31/07/2015"/>
    <n v="1125"/>
    <m/>
    <m/>
    <m/>
    <m/>
    <m/>
    <m/>
    <m/>
    <m/>
    <m/>
    <s v="The toilet construction work is ongoing"/>
  </r>
  <r>
    <d v="2015-07-19T00:00:00"/>
    <s v="MercyCorps"/>
    <s v="INGO"/>
    <x v="0"/>
    <s v="MahankalChaur"/>
    <s v="NRCS"/>
    <s v="Hygiene"/>
    <x v="6"/>
    <s v="Hygiene Kit, Jerrycan and bucket distibution"/>
    <n v="850"/>
    <s v="Packages"/>
    <s v="Temporary"/>
    <s v="Mercy Corps Private"/>
    <x v="1"/>
    <s v="Ongoing"/>
    <s v="15/07/2015"/>
    <s v="31/07/2015"/>
    <n v="4250"/>
    <m/>
    <m/>
    <m/>
    <m/>
    <n v="1050"/>
    <n v="570"/>
    <n v="480"/>
    <m/>
    <m/>
    <s v="Hygine kits distribution is ongoing"/>
  </r>
  <r>
    <d v="2015-07-19T00:00:00"/>
    <s v="MercyCorps"/>
    <s v="INGO"/>
    <x v="0"/>
    <s v="MahankalChaur"/>
    <s v="NRCS"/>
    <s v="Water"/>
    <x v="4"/>
    <s v="Water quality testing"/>
    <s v="2 system"/>
    <s v="provision of materials"/>
    <s v="Sustainable"/>
    <s v="Xylem"/>
    <x v="1"/>
    <s v="Ongoing"/>
    <s v="15/07/2015"/>
    <s v="31/07/2015"/>
    <n v="4014"/>
    <n v="1895"/>
    <n v="2119"/>
    <m/>
    <m/>
    <m/>
    <m/>
    <m/>
    <m/>
    <m/>
    <s v="The repair work ig ongoing and water test was completed"/>
  </r>
  <r>
    <d v="2015-07-19T00:00:00"/>
    <s v="MercyCorps"/>
    <s v="INGO"/>
    <x v="0"/>
    <s v="MahankalChaur"/>
    <s v="NRCS"/>
    <s v="Water"/>
    <x v="7"/>
    <m/>
    <n v="850"/>
    <s v="provision of materials"/>
    <s v="Temporary"/>
    <s v="Xylem/Mercy corps Private"/>
    <x v="1"/>
    <s v="Ongoing"/>
    <s v="25/05/2015"/>
    <s v="31/07/2015"/>
    <n v="1250"/>
    <m/>
    <m/>
    <m/>
    <m/>
    <n v="700"/>
    <n v="380"/>
    <n v="320"/>
    <m/>
    <m/>
    <s v="Water treatment product is ongoing"/>
  </r>
  <r>
    <d v="2015-07-19T00:00:00"/>
    <s v="MercyCorps"/>
    <s v="INGO"/>
    <x v="2"/>
    <s v="Bhadratar"/>
    <s v="NRCS"/>
    <s v="Hygiene"/>
    <x v="6"/>
    <s v="Hygiene Kit, Jerrycan and bucket distibution"/>
    <n v="900"/>
    <s v="Packages"/>
    <s v="Temporary"/>
    <s v="Mercy Corps Private"/>
    <x v="1"/>
    <s v="Ongoing"/>
    <s v="15/07/2015"/>
    <s v="31/07/2015"/>
    <n v="4500"/>
    <n v="2310"/>
    <n v="2190"/>
    <m/>
    <m/>
    <n v="5248"/>
    <n v="2676"/>
    <n v="2572"/>
    <m/>
    <m/>
    <s v="876 Hygiene kits were distributed"/>
  </r>
  <r>
    <d v="2015-07-19T00:00:00"/>
    <s v="MercyCorps"/>
    <s v="INGO"/>
    <x v="2"/>
    <s v="Charghare"/>
    <s v="NRCS"/>
    <s v="Hygiene"/>
    <x v="6"/>
    <s v="Hygiene Kit, Jerrycan and bucket distibution"/>
    <n v="1371"/>
    <s v="Packages"/>
    <s v="Temporary"/>
    <s v="Mercy Corps Private"/>
    <x v="1"/>
    <s v="Ongoing"/>
    <s v="20/07/2015"/>
    <s v="31/07/2015"/>
    <n v="7277"/>
    <n v="3666"/>
    <n v="3611"/>
    <m/>
    <m/>
    <m/>
    <m/>
    <m/>
    <m/>
    <m/>
    <m/>
  </r>
  <r>
    <d v="2015-07-19T00:00:00"/>
    <s v="MercyCorps"/>
    <s v="INGO"/>
    <x v="2"/>
    <s v="Ganeshthan"/>
    <s v="ENPHO"/>
    <s v="Sanitation"/>
    <x v="0"/>
    <s v="Construction of bathing places"/>
    <n v="150"/>
    <s v="provision of materials"/>
    <s v="Sustainable"/>
    <s v="Xylem"/>
    <x v="1"/>
    <s v="Ongoing"/>
    <s v="1/06/2015"/>
    <s v="31/07/2015"/>
    <n v="2250"/>
    <m/>
    <m/>
    <m/>
    <m/>
    <m/>
    <m/>
    <m/>
    <m/>
    <m/>
    <s v="This is a alternate plan if WASH cluster would agreed for House hold level toilet construction we would cancelled communal/share toilet construction"/>
  </r>
  <r>
    <d v="2015-07-19T00:00:00"/>
    <s v="MercyCorps"/>
    <s v="INGO"/>
    <x v="2"/>
    <s v="Ganeshthan"/>
    <s v="ENPHO"/>
    <s v="Hygiene"/>
    <x v="8"/>
    <s v="IEC materials distribution"/>
    <n v="1000"/>
    <s v="Packages"/>
    <s v="Temporary"/>
    <s v="Xylem"/>
    <x v="1"/>
    <s v="Ongoing"/>
    <s v="1/06/2015"/>
    <s v="15/07/2015"/>
    <n v="4500"/>
    <n v="2250"/>
    <n v="2250"/>
    <m/>
    <m/>
    <n v="2500"/>
    <n v="1380"/>
    <n v="1120"/>
    <m/>
    <m/>
    <s v="IEC materials distributed to 500 HHS (1980 PCS IEC materials) and completed hygiene campaign in Ganesthan VDC while 869 people were participated"/>
  </r>
  <r>
    <d v="2015-07-19T00:00:00"/>
    <s v="MercyCorps"/>
    <s v="INGO"/>
    <x v="2"/>
    <s v="Ganeshthan"/>
    <s v="NRCS"/>
    <s v="Hygiene"/>
    <x v="6"/>
    <s v="Hygiene Kit, Jerrycan and bucket distibution"/>
    <n v="1000"/>
    <s v="Packages"/>
    <s v="Temporary"/>
    <s v="Mercy Corps Private"/>
    <x v="1"/>
    <s v="Completed"/>
    <d v="2015-07-07T00:00:00"/>
    <s v="15/07/2015"/>
    <n v="5000"/>
    <n v="2565"/>
    <n v="2435"/>
    <m/>
    <m/>
    <n v="5372"/>
    <n v="2718"/>
    <n v="2654"/>
    <m/>
    <m/>
    <s v="We have distributed hygiene kits to 1000 HHS"/>
  </r>
  <r>
    <d v="2015-07-19T00:00:00"/>
    <s v="MercyCorps"/>
    <s v="INGO"/>
    <x v="2"/>
    <s v="Ganeshthan"/>
    <s v="ENPHO"/>
    <s v="Water"/>
    <x v="4"/>
    <s v="Water quality testing"/>
    <s v="5 system"/>
    <s v="provision of pipe/fittings "/>
    <s v="Sustainable"/>
    <s v="Xylem"/>
    <x v="1"/>
    <s v="Ongoing"/>
    <s v="6/01/2015"/>
    <s v="31/07/2015"/>
    <n v="1125"/>
    <n v="550"/>
    <n v="575"/>
    <m/>
    <m/>
    <n v="735"/>
    <n v="325"/>
    <n v="410"/>
    <m/>
    <m/>
    <s v="4 DWS scheme ongoing and 1 scheme remain for repair &amp; rehavilitation and 22 water sources quality test has finished"/>
  </r>
  <r>
    <d v="2015-07-19T00:00:00"/>
    <s v="MercyCorps"/>
    <s v="INGO"/>
    <x v="2"/>
    <s v="Ganeshthan"/>
    <s v="ENPHO"/>
    <s v="Institutional_WASH"/>
    <x v="11"/>
    <m/>
    <n v="5"/>
    <s v="provision of materials"/>
    <s v="Sustainable"/>
    <s v="Xylem / Mercy Corps Private"/>
    <x v="1"/>
    <s v="Planned "/>
    <s v="15/07/2015"/>
    <s v="31/07/2015"/>
    <n v="2500"/>
    <m/>
    <m/>
    <m/>
    <m/>
    <m/>
    <m/>
    <m/>
    <m/>
    <m/>
    <m/>
  </r>
  <r>
    <d v="2015-07-19T00:00:00"/>
    <s v="MercyCorps"/>
    <s v="INGO"/>
    <x v="2"/>
    <s v="Ganeshthan"/>
    <s v="ENPHO"/>
    <s v="Water"/>
    <x v="7"/>
    <s v="water purification items"/>
    <n v="1000"/>
    <s v="provision of materials"/>
    <s v="Temporary"/>
    <s v="Xylem / Mercy Corps Private"/>
    <x v="1"/>
    <s v="Completed"/>
    <d v="2015-07-07T00:00:00"/>
    <s v="15/07/2015"/>
    <n v="2290"/>
    <n v="1117"/>
    <n v="1173"/>
    <m/>
    <m/>
    <n v="2290"/>
    <n v="117"/>
    <n v="1173"/>
    <m/>
    <m/>
    <s v="We have distributed water purification items to 1000 HHS"/>
  </r>
  <r>
    <d v="2015-07-19T00:00:00"/>
    <s v="MercyCorps"/>
    <s v="INGO"/>
    <x v="2"/>
    <s v="Sunkhani"/>
    <s v="ENPHO"/>
    <s v="Sanitation"/>
    <x v="0"/>
    <s v="Construction of bathing places"/>
    <n v="150"/>
    <s v="provision of materials"/>
    <s v="Sustainable"/>
    <s v="Xylem"/>
    <x v="1"/>
    <s v="Ongoing"/>
    <s v="1/06/2015"/>
    <s v="31/07/2015"/>
    <n v="2264"/>
    <n v="1091"/>
    <n v="1173"/>
    <m/>
    <m/>
    <m/>
    <m/>
    <m/>
    <m/>
    <m/>
    <m/>
  </r>
  <r>
    <d v="2015-07-19T00:00:00"/>
    <s v="MercyCorps"/>
    <s v="INGO"/>
    <x v="2"/>
    <s v="Sunkhani"/>
    <s v="ENPHO"/>
    <s v="Water"/>
    <x v="5"/>
    <s v="Jerry can distibution"/>
    <n v="673"/>
    <s v="Jerrycan &amp; bucket dist."/>
    <s v="Temporary"/>
    <s v="Mercy Corps Private"/>
    <x v="1"/>
    <s v="Ongoing"/>
    <s v="25/05/2015"/>
    <s v="30/06/2015"/>
    <n v="3923"/>
    <n v="2042"/>
    <n v="1881"/>
    <m/>
    <m/>
    <m/>
    <m/>
    <m/>
    <m/>
    <m/>
    <m/>
  </r>
  <r>
    <d v="2015-07-19T00:00:00"/>
    <s v="MercyCorps"/>
    <s v="INGO"/>
    <x v="2"/>
    <s v="Sunkhani"/>
    <s v="NRCS"/>
    <s v="Hygiene"/>
    <x v="6"/>
    <s v="Hygiene Kit, Jerrycan and bucket distibution"/>
    <n v="673"/>
    <s v="Packages"/>
    <s v="Temporary"/>
    <s v="Mercy Corps Private"/>
    <x v="1"/>
    <s v="Ongoing"/>
    <d v="2015-07-07T00:00:00"/>
    <s v="15/07/2015"/>
    <n v="3923"/>
    <n v="2042"/>
    <n v="1881"/>
    <m/>
    <m/>
    <m/>
    <m/>
    <m/>
    <m/>
    <m/>
    <m/>
  </r>
  <r>
    <d v="2015-07-19T00:00:00"/>
    <s v="MercyCorps"/>
    <s v="INGO"/>
    <x v="2"/>
    <s v="Sunkhani"/>
    <s v="ENPHO"/>
    <s v="Water"/>
    <x v="4"/>
    <s v="Water quality testing"/>
    <s v="7 system"/>
    <s v="provision of pipe/fittings "/>
    <s v="Sustainable"/>
    <s v="Xylem"/>
    <x v="1"/>
    <s v="Ongoing"/>
    <s v="1/06/2015"/>
    <s v="31/07/2015"/>
    <n v="1347"/>
    <n v="667"/>
    <n v="680"/>
    <m/>
    <m/>
    <m/>
    <m/>
    <m/>
    <m/>
    <m/>
    <m/>
  </r>
  <r>
    <d v="2015-07-19T00:00:00"/>
    <s v="MercyCorps"/>
    <s v="INGO"/>
    <x v="2"/>
    <s v="Sunkhani"/>
    <s v="ENPHO"/>
    <s v="Institutional_WASH"/>
    <x v="11"/>
    <m/>
    <n v="5"/>
    <s v="provision of materials"/>
    <s v="Sustainable"/>
    <s v="Xylem"/>
    <x v="1"/>
    <s v="Ongoing"/>
    <d v="2015-01-07T00:00:00"/>
    <s v="20/07/2015"/>
    <m/>
    <m/>
    <m/>
    <m/>
    <m/>
    <m/>
    <m/>
    <m/>
    <m/>
    <m/>
    <m/>
  </r>
  <r>
    <d v="2015-07-19T00:00:00"/>
    <s v="MercyCorps"/>
    <s v="INGO"/>
    <x v="2"/>
    <s v="Sunkhani"/>
    <s v="ENPHO"/>
    <s v="Institutional_WASH"/>
    <x v="12"/>
    <m/>
    <m/>
    <m/>
    <m/>
    <m/>
    <x v="1"/>
    <s v="Planned "/>
    <m/>
    <m/>
    <m/>
    <m/>
    <m/>
    <m/>
    <m/>
    <m/>
    <m/>
    <m/>
    <m/>
    <m/>
    <m/>
  </r>
  <r>
    <d v="2015-07-19T00:00:00"/>
    <s v="MercyCorps"/>
    <s v="INGO"/>
    <x v="1"/>
    <s v="Ghumthang"/>
    <s v="HNDC"/>
    <s v="Hygiene"/>
    <x v="8"/>
    <s v="IEC Materials"/>
    <n v="1000"/>
    <s v="Packages"/>
    <s v="Temporary"/>
    <s v="OFDA"/>
    <x v="1"/>
    <s v="Planned "/>
    <s v="25/06/2015"/>
    <s v="25/08/2015"/>
    <n v="5000"/>
    <m/>
    <m/>
    <m/>
    <m/>
    <m/>
    <m/>
    <m/>
    <m/>
    <m/>
    <m/>
  </r>
  <r>
    <d v="2015-07-19T00:00:00"/>
    <s v="MercyCorps"/>
    <s v="INGO"/>
    <x v="1"/>
    <s v="Ghumthang"/>
    <s v="HNDC"/>
    <s v="Hygiene"/>
    <x v="8"/>
    <s v="IEC Materials"/>
    <n v="1000"/>
    <s v="Packages"/>
    <s v="Temporary"/>
    <s v="OFDA"/>
    <x v="1"/>
    <s v="Ongoing"/>
    <s v="25/06/2015"/>
    <s v="31/08/2015"/>
    <n v="5000"/>
    <m/>
    <m/>
    <m/>
    <m/>
    <m/>
    <m/>
    <m/>
    <m/>
    <m/>
    <s v="IEC Material will be distribution with in a week"/>
  </r>
  <r>
    <d v="2015-07-19T00:00:00"/>
    <s v="MercyCorps"/>
    <s v="INGO"/>
    <x v="1"/>
    <s v="Ghumthang"/>
    <s v="NRCS"/>
    <s v="Hygiene"/>
    <x v="6"/>
    <m/>
    <n v="1339"/>
    <s v="Packages"/>
    <s v="Temporary"/>
    <s v="Mercy Corps Private"/>
    <x v="1"/>
    <s v="Planned "/>
    <d v="2015-05-07T00:00:00"/>
    <s v="30/07/2015"/>
    <n v="5000"/>
    <m/>
    <m/>
    <m/>
    <m/>
    <m/>
    <m/>
    <m/>
    <m/>
    <m/>
    <m/>
  </r>
  <r>
    <d v="2015-07-19T00:00:00"/>
    <s v="MercyCorps"/>
    <s v="INGO"/>
    <x v="1"/>
    <s v="Ghumthang"/>
    <s v="NRCS"/>
    <s v="Hygiene"/>
    <x v="6"/>
    <m/>
    <n v="1339"/>
    <s v="Packages"/>
    <s v="Temporary"/>
    <s v="Mercy Corps Private"/>
    <x v="1"/>
    <s v="Ongoing"/>
    <d v="2015-05-07T00:00:00"/>
    <s v="31/08/2015"/>
    <n v="5000"/>
    <m/>
    <m/>
    <m/>
    <m/>
    <m/>
    <m/>
    <m/>
    <m/>
    <m/>
    <m/>
  </r>
  <r>
    <d v="2015-07-19T00:00:00"/>
    <s v="MercyCorps"/>
    <s v="INGO"/>
    <x v="1"/>
    <s v="Ghumthang"/>
    <s v="HNDC"/>
    <s v="Water"/>
    <x v="4"/>
    <s v="Water quality testing"/>
    <n v="5"/>
    <s v="provision of materials"/>
    <s v="Sustainable"/>
    <s v="Mercy Corps Private"/>
    <x v="1"/>
    <s v="Planned "/>
    <s v="25/07/2015"/>
    <s v="30/09/2015"/>
    <n v="2253"/>
    <m/>
    <m/>
    <m/>
    <m/>
    <m/>
    <m/>
    <m/>
    <m/>
    <m/>
    <s v="Technical assessment and cost estimate was completed "/>
  </r>
  <r>
    <d v="2015-07-19T00:00:00"/>
    <s v="MercyCorps"/>
    <s v="INGO"/>
    <x v="1"/>
    <s v="Ghumthang"/>
    <s v="HNDC"/>
    <s v="Water"/>
    <x v="4"/>
    <s v="Water quality testing"/>
    <s v="6 system"/>
    <s v="provision of materials"/>
    <s v="Sustainable"/>
    <s v="Mercy Corps Private"/>
    <x v="1"/>
    <s v="Ongoing"/>
    <s v="15/08/2015"/>
    <s v="30/09/2015"/>
    <n v="1621"/>
    <m/>
    <m/>
    <m/>
    <m/>
    <m/>
    <m/>
    <m/>
    <m/>
    <m/>
    <s v="Technical assessment and cost estimate was completed "/>
  </r>
  <r>
    <d v="2015-07-19T00:00:00"/>
    <s v="MercyCorps"/>
    <s v="INGO"/>
    <x v="1"/>
    <s v="Ghumthang"/>
    <s v="HNDC"/>
    <s v="Sanitation"/>
    <x v="10"/>
    <m/>
    <n v="150"/>
    <s v="provision of materials"/>
    <s v="Sustainable"/>
    <s v="OFDA"/>
    <x v="1"/>
    <s v="Ongoing"/>
    <d v="2015-01-07T00:00:00"/>
    <s v="31/07/2015"/>
    <n v="1125"/>
    <m/>
    <m/>
    <m/>
    <m/>
    <m/>
    <m/>
    <m/>
    <m/>
    <m/>
    <s v="Toilet materials would have distribution on 20 Jult to 150 HHS"/>
  </r>
  <r>
    <d v="2015-07-19T00:00:00"/>
    <s v="MercyCorps"/>
    <s v="INGO"/>
    <x v="1"/>
    <s v="Ghumthang"/>
    <s v="HNDC"/>
    <s v="Sanitation"/>
    <x v="10"/>
    <m/>
    <n v="300"/>
    <s v="provision of materials"/>
    <s v="Sustainable"/>
    <s v="OFDA"/>
    <x v="1"/>
    <s v="Ongoing"/>
    <d v="2015-01-07T00:00:00"/>
    <s v="31/07/2015"/>
    <n v="1500"/>
    <m/>
    <m/>
    <m/>
    <m/>
    <m/>
    <m/>
    <m/>
    <m/>
    <m/>
    <s v="150 Toilets were completed "/>
  </r>
  <r>
    <d v="2015-07-19T00:00:00"/>
    <s v="MercyCorps"/>
    <s v="INGO"/>
    <x v="1"/>
    <s v="Ghumthang"/>
    <s v="HNDC"/>
    <s v="Water"/>
    <x v="7"/>
    <m/>
    <n v="1339"/>
    <s v="provision of materials"/>
    <s v="Temporary"/>
    <s v="Mercy Corps Private"/>
    <x v="1"/>
    <s v="Planned "/>
    <d v="2015-05-07T00:00:00"/>
    <s v="25/08/2015"/>
    <m/>
    <m/>
    <m/>
    <m/>
    <m/>
    <m/>
    <m/>
    <m/>
    <m/>
    <m/>
    <m/>
  </r>
  <r>
    <d v="2015-07-19T00:00:00"/>
    <s v="MercyCorps"/>
    <s v="INGO"/>
    <x v="1"/>
    <s v="Ghumthang"/>
    <s v="HNDC"/>
    <s v="Water"/>
    <x v="7"/>
    <m/>
    <n v="1339"/>
    <s v="provision of materials"/>
    <s v="Temporary"/>
    <s v="Mercy Corps Private"/>
    <x v="1"/>
    <s v="Ongoing"/>
    <d v="2015-05-07T00:00:00"/>
    <s v="31/08/2015"/>
    <n v="5000"/>
    <m/>
    <m/>
    <m/>
    <m/>
    <m/>
    <m/>
    <m/>
    <m/>
    <m/>
    <m/>
  </r>
  <r>
    <d v="2015-07-19T00:00:00"/>
    <s v="MercyCorps"/>
    <s v="INGO"/>
    <x v="1"/>
    <s v="Maneswor"/>
    <s v="HNDC"/>
    <s v="Hygiene"/>
    <x v="8"/>
    <s v="IEC materials"/>
    <n v="940"/>
    <s v="Packages"/>
    <s v="Temporary"/>
    <s v="OFDA"/>
    <x v="1"/>
    <s v="Ongoing"/>
    <s v="25/06/2015"/>
    <s v="25/08/2015"/>
    <n v="4700"/>
    <m/>
    <m/>
    <m/>
    <m/>
    <m/>
    <m/>
    <m/>
    <m/>
    <m/>
    <m/>
  </r>
  <r>
    <d v="2015-07-19T00:00:00"/>
    <s v="MercyCorps"/>
    <s v="INGO"/>
    <x v="1"/>
    <s v="Maneswor"/>
    <s v="HNDC"/>
    <s v="Hygiene"/>
    <x v="8"/>
    <s v="IEC materials"/>
    <n v="940"/>
    <s v="Packages"/>
    <s v="Temporary"/>
    <s v="OFDA"/>
    <x v="1"/>
    <s v="Ongoing"/>
    <s v="25/06/2015"/>
    <s v="25/08/2015"/>
    <n v="4700"/>
    <m/>
    <m/>
    <m/>
    <m/>
    <m/>
    <m/>
    <m/>
    <m/>
    <m/>
    <m/>
  </r>
  <r>
    <d v="2015-07-19T00:00:00"/>
    <s v="MercyCorps"/>
    <s v="INGO"/>
    <x v="1"/>
    <s v="Maneswor"/>
    <s v="NRCs"/>
    <s v="Hygiene"/>
    <x v="6"/>
    <m/>
    <n v="960"/>
    <s v="Packages"/>
    <s v="Temporary"/>
    <s v="Mercy Corps Private"/>
    <x v="1"/>
    <s v="Ongoing"/>
    <d v="2015-05-07T00:00:00"/>
    <s v="30/07/2015"/>
    <n v="4700"/>
    <m/>
    <m/>
    <m/>
    <m/>
    <m/>
    <m/>
    <m/>
    <m/>
    <m/>
    <s v="We have distributed hygiene kits to 924 HHS"/>
  </r>
  <r>
    <d v="2015-07-19T00:00:00"/>
    <s v="MercyCorps"/>
    <s v="INGO"/>
    <x v="1"/>
    <s v="Maneswor"/>
    <s v="NRCs"/>
    <s v="Hygiene"/>
    <x v="6"/>
    <m/>
    <n v="960"/>
    <s v="Packages"/>
    <s v="Temporary"/>
    <s v="Mercy Corps Private"/>
    <x v="1"/>
    <s v="Ongoing"/>
    <d v="2015-05-07T00:00:00"/>
    <s v="30/07/2015"/>
    <n v="4700"/>
    <m/>
    <m/>
    <m/>
    <m/>
    <m/>
    <m/>
    <m/>
    <m/>
    <m/>
    <s v="We have distributed hygiene kits to 924 HHS"/>
  </r>
  <r>
    <d v="2015-07-19T00:00:00"/>
    <s v="MercyCorps"/>
    <s v="INGO"/>
    <x v="1"/>
    <s v="Maneswor"/>
    <s v="HNDC"/>
    <s v="Water"/>
    <x v="4"/>
    <s v="Water quality testing"/>
    <s v="5  system"/>
    <s v="provision of materials"/>
    <s v="Sustainable"/>
    <s v="Mercy Corps Private"/>
    <x v="1"/>
    <s v="Planned "/>
    <s v="25/07/2015"/>
    <s v="30/09/2015"/>
    <n v="2253"/>
    <m/>
    <m/>
    <m/>
    <m/>
    <m/>
    <m/>
    <m/>
    <m/>
    <m/>
    <s v="Technical assessment and cost estimate was completed"/>
  </r>
  <r>
    <d v="2015-07-19T00:00:00"/>
    <s v="MercyCorps"/>
    <s v="INGO"/>
    <x v="1"/>
    <s v="Maneswor"/>
    <s v="HNDC"/>
    <s v="Water"/>
    <x v="4"/>
    <s v="Water quality testing"/>
    <s v="6  system"/>
    <s v="provision of materials"/>
    <s v="Sustainable"/>
    <s v="Mercy Corps Private"/>
    <x v="1"/>
    <s v="Planned "/>
    <s v="25/07/2015"/>
    <s v="30/09/2015"/>
    <n v="2089"/>
    <m/>
    <m/>
    <m/>
    <m/>
    <m/>
    <m/>
    <m/>
    <m/>
    <m/>
    <s v="Technical assessment and cost estimate was completed"/>
  </r>
  <r>
    <d v="2015-07-19T00:00:00"/>
    <s v="MercyCorps"/>
    <s v="INGO"/>
    <x v="1"/>
    <s v="Maneswor"/>
    <s v="HNDC"/>
    <s v="Sanitation"/>
    <x v="10"/>
    <m/>
    <n v="150"/>
    <s v="provision of materials"/>
    <s v="Sustainable"/>
    <s v="OFDA"/>
    <x v="1"/>
    <s v="Ongoing"/>
    <d v="2015-01-07T00:00:00"/>
    <s v="31/07/2015"/>
    <n v="1125"/>
    <m/>
    <m/>
    <m/>
    <m/>
    <m/>
    <m/>
    <m/>
    <m/>
    <m/>
    <s v="Tomorrow distributed toilets materials to 150 HHS"/>
  </r>
  <r>
    <d v="2015-07-19T00:00:00"/>
    <s v="MercyCorps"/>
    <s v="INGO"/>
    <x v="1"/>
    <s v="Maneswor"/>
    <s v="HNDC"/>
    <s v="Sanitation"/>
    <x v="10"/>
    <m/>
    <n v="300"/>
    <s v="provision of materials"/>
    <s v="Sustainable"/>
    <s v="OFDA"/>
    <x v="1"/>
    <s v="Ongoing"/>
    <d v="2015-01-07T00:00:00"/>
    <s v="31/07/2015"/>
    <n v="1500"/>
    <m/>
    <m/>
    <m/>
    <m/>
    <m/>
    <m/>
    <m/>
    <m/>
    <m/>
    <s v="Tomorrow distributed toilets materials to 150 HHS"/>
  </r>
  <r>
    <d v="2015-07-19T00:00:00"/>
    <s v="MercyCorps"/>
    <s v="INGO"/>
    <x v="1"/>
    <s v="Maneswor"/>
    <s v="HNDC"/>
    <s v="Water"/>
    <x v="7"/>
    <m/>
    <n v="960"/>
    <s v="provision of materials"/>
    <s v="Temporary"/>
    <s v="Mercy Corps Private"/>
    <x v="1"/>
    <s v="Ongoing"/>
    <d v="2015-05-07T00:00:00"/>
    <s v="25/08/2015"/>
    <n v="4700"/>
    <m/>
    <m/>
    <m/>
    <m/>
    <m/>
    <m/>
    <m/>
    <m/>
    <m/>
    <s v="We have distributed water purification items to 924 HHS"/>
  </r>
  <r>
    <d v="2015-07-19T00:00:00"/>
    <s v="MercyCorps"/>
    <s v="INGO"/>
    <x v="1"/>
    <s v="Maneswor"/>
    <s v="HNDC"/>
    <s v="Water"/>
    <x v="7"/>
    <m/>
    <n v="960"/>
    <s v="provision of materials"/>
    <s v="Temporary"/>
    <s v="Mercy Corps Private"/>
    <x v="1"/>
    <s v="Ongoing"/>
    <d v="2015-05-07T00:00:00"/>
    <s v="25/08/2015"/>
    <n v="4700"/>
    <m/>
    <m/>
    <m/>
    <m/>
    <m/>
    <m/>
    <m/>
    <m/>
    <m/>
    <s v="We have distributed water purification items to 924 HHS"/>
  </r>
  <r>
    <d v="2015-07-19T00:00:00"/>
    <s v="MercyCorps"/>
    <s v="INGO"/>
    <x v="1"/>
    <s v="Ramche"/>
    <s v="NRCS"/>
    <s v="Hygiene"/>
    <x v="8"/>
    <s v="water purification items"/>
    <n v="1083"/>
    <s v="Packages"/>
    <s v="Temporary"/>
    <s v="Mercy Corps Private"/>
    <x v="1"/>
    <s v="Completed"/>
    <s v="25/06/2015"/>
    <s v="18/07/2015"/>
    <n v="5000"/>
    <m/>
    <m/>
    <m/>
    <m/>
    <m/>
    <m/>
    <m/>
    <m/>
    <m/>
    <s v="We have distributed water purification items to 1083 HHS"/>
  </r>
  <r>
    <d v="2015-07-19T00:00:00"/>
    <s v="MercyCorps"/>
    <s v="INGO"/>
    <x v="1"/>
    <s v="Ramche"/>
    <s v="NRCS"/>
    <s v="Hygiene"/>
    <x v="8"/>
    <s v="water purification items"/>
    <n v="1083"/>
    <s v="Packages"/>
    <s v="Temporary"/>
    <s v="Mercy Corps Private"/>
    <x v="1"/>
    <s v="Completed"/>
    <s v="25/06/2015"/>
    <s v="18/07/2015"/>
    <n v="5000"/>
    <m/>
    <m/>
    <m/>
    <m/>
    <m/>
    <m/>
    <m/>
    <m/>
    <m/>
    <s v="We have distributed water purification items to 1083 HHS"/>
  </r>
  <r>
    <d v="2015-07-19T00:00:00"/>
    <s v="MercyCorps"/>
    <s v="INGO"/>
    <x v="1"/>
    <s v="Ramche"/>
    <s v="NRCS"/>
    <s v="Water"/>
    <x v="5"/>
    <m/>
    <n v="1083"/>
    <s v="packages"/>
    <s v="Temporary"/>
    <s v="Mercy Corps Private"/>
    <x v="1"/>
    <s v="Completed"/>
    <d v="2015-07-07T00:00:00"/>
    <s v="15/07/2015"/>
    <n v="5000"/>
    <m/>
    <m/>
    <m/>
    <m/>
    <m/>
    <m/>
    <m/>
    <m/>
    <m/>
    <s v="We have distributed hygiene kits and water purification items  to 1083 HHS"/>
  </r>
  <r>
    <d v="2015-07-19T00:00:00"/>
    <s v="MercyCorps"/>
    <s v="INGO"/>
    <x v="1"/>
    <s v="Ramche"/>
    <s v="NRCS"/>
    <s v="Water"/>
    <x v="5"/>
    <m/>
    <n v="1083"/>
    <s v="packages"/>
    <s v="Temporary"/>
    <s v="Mercy Corps Private"/>
    <x v="1"/>
    <s v="Completed"/>
    <d v="2015-07-07T00:00:00"/>
    <s v="15/07/2015"/>
    <n v="5000"/>
    <m/>
    <m/>
    <m/>
    <m/>
    <m/>
    <m/>
    <m/>
    <m/>
    <m/>
    <s v="We have distributed hygiene kits and water purification items  to 1083 HHS"/>
  </r>
  <r>
    <d v="2015-07-19T00:00:00"/>
    <s v="Save the Children"/>
    <s v="INGO"/>
    <x v="6"/>
    <s v="Aarupokhari"/>
    <m/>
    <s v="Sanitation"/>
    <x v="0"/>
    <m/>
    <n v="83"/>
    <s v="latrines (target = 162)"/>
    <s v="Temporary"/>
    <m/>
    <x v="1"/>
    <s v="Ongoing"/>
    <s v="23/05/2015"/>
    <m/>
    <n v="100"/>
    <n v="48"/>
    <n v="52"/>
    <n v="25"/>
    <n v="27"/>
    <n v="842"/>
    <n v="294"/>
    <n v="310"/>
    <n v="120"/>
    <n v="118"/>
    <m/>
  </r>
  <r>
    <d v="2015-07-19T00:00:00"/>
    <s v="Save the Children"/>
    <s v="INGO"/>
    <x v="6"/>
    <s v="Aarupokhari"/>
    <m/>
    <s v="Water"/>
    <x v="4"/>
    <m/>
    <n v="3"/>
    <s v="systems (target = 7)"/>
    <s v="Sustainable"/>
    <m/>
    <x v="1"/>
    <s v="Ongoing"/>
    <s v="25/05/2015"/>
    <m/>
    <n v="250"/>
    <n v="120"/>
    <n v="130"/>
    <m/>
    <m/>
    <n v="2828"/>
    <n v="1640"/>
    <n v="1800"/>
    <n v="599"/>
    <n v="543"/>
    <m/>
  </r>
  <r>
    <d v="2015-07-19T00:00:00"/>
    <s v="Save the Children"/>
    <s v="INGO"/>
    <x v="6"/>
    <s v="Masel"/>
    <m/>
    <s v="Sanitation"/>
    <x v="0"/>
    <m/>
    <n v="22"/>
    <s v="Emergency latrine kit (target = 40)"/>
    <s v="Temporary"/>
    <m/>
    <x v="1"/>
    <s v="Ongoing"/>
    <s v="19/05/2015"/>
    <s v="10/06/2015"/>
    <n v="2860"/>
    <n v="106"/>
    <n v="114"/>
    <n v="56"/>
    <n v="52"/>
    <n v="125"/>
    <n v="43"/>
    <n v="36"/>
    <n v="23"/>
    <n v="23"/>
    <m/>
  </r>
  <r>
    <d v="2015-07-19T00:00:00"/>
    <s v="Save the Children"/>
    <s v="INGO"/>
    <x v="6"/>
    <s v="Nareshwor"/>
    <m/>
    <s v="Sanitation"/>
    <x v="0"/>
    <m/>
    <n v="66"/>
    <s v="Emergency latrine kit (target = 120)"/>
    <s v="Temporary"/>
    <m/>
    <x v="1"/>
    <s v="Ongoing"/>
    <s v="5/06/2015"/>
    <m/>
    <n v="4840"/>
    <n v="422"/>
    <n v="458"/>
    <n v="224"/>
    <n v="207"/>
    <n v="305"/>
    <n v="108"/>
    <n v="112"/>
    <n v="42"/>
    <n v="43"/>
    <m/>
  </r>
  <r>
    <d v="2015-07-19T00:00:00"/>
    <s v="Save the Children"/>
    <s v="INGO"/>
    <x v="6"/>
    <s v="Panchkhuwadeurali"/>
    <m/>
    <s v="Sanitation"/>
    <x v="0"/>
    <m/>
    <n v="50"/>
    <s v="latrines (target = 77)"/>
    <s v="Temporary"/>
    <m/>
    <x v="1"/>
    <s v="Ongoing"/>
    <s v="22/05/2015"/>
    <m/>
    <n v="1650"/>
    <m/>
    <m/>
    <m/>
    <m/>
    <n v="313"/>
    <n v="91"/>
    <n v="90"/>
    <n v="67"/>
    <n v="65"/>
    <m/>
  </r>
  <r>
    <d v="2015-07-19T00:00:00"/>
    <s v="Save the Children"/>
    <s v="INGO"/>
    <x v="6"/>
    <s v="Pandrung"/>
    <m/>
    <s v="Sanitation"/>
    <x v="0"/>
    <m/>
    <n v="59"/>
    <s v="latrines (target = 68)"/>
    <s v="Temporary"/>
    <m/>
    <x v="1"/>
    <s v="Ongoing"/>
    <s v="20/05/2015"/>
    <m/>
    <n v="1045"/>
    <n v="502"/>
    <n v="544"/>
    <m/>
    <m/>
    <n v="360"/>
    <n v="124"/>
    <n v="126"/>
    <n v="60"/>
    <n v="50"/>
    <m/>
  </r>
  <r>
    <d v="2015-07-19T00:00:00"/>
    <s v="Save the Children"/>
    <s v="INGO"/>
    <x v="6"/>
    <s v="Swara"/>
    <m/>
    <s v="Sanitation"/>
    <x v="0"/>
    <m/>
    <n v="51"/>
    <s v="latrines (target = 106)"/>
    <s v="Temporary"/>
    <m/>
    <x v="1"/>
    <s v="Ongoing"/>
    <s v="5/06/2015"/>
    <m/>
    <n v="2500"/>
    <n v="1200"/>
    <n v="1300"/>
    <n v="637"/>
    <n v="588"/>
    <n v="341"/>
    <n v="98"/>
    <n v="105"/>
    <n v="60"/>
    <n v="78"/>
    <m/>
  </r>
  <r>
    <d v="2015-07-19T00:00:00"/>
    <s v="Save the Children"/>
    <s v="INGO"/>
    <x v="6"/>
    <s v="Takukot"/>
    <m/>
    <s v="Sanitation"/>
    <x v="0"/>
    <m/>
    <n v="30"/>
    <s v="latrines (target = 70)"/>
    <s v="Temporary"/>
    <m/>
    <x v="1"/>
    <s v="Ongoing"/>
    <s v="14/06/2015"/>
    <m/>
    <n v="1330"/>
    <n v="637"/>
    <n v="693"/>
    <m/>
    <m/>
    <n v="134"/>
    <n v="52"/>
    <n v="44"/>
    <n v="20"/>
    <n v="18"/>
    <m/>
  </r>
  <r>
    <d v="2015-07-19T00:00:00"/>
    <s v="Save the Children"/>
    <s v="INGO"/>
    <x v="6"/>
    <s v="Warpak"/>
    <m/>
    <s v="Sanitation"/>
    <x v="0"/>
    <m/>
    <n v="69"/>
    <s v="Emergency latrine (target = 170)"/>
    <s v="Temporary"/>
    <m/>
    <x v="1"/>
    <s v="Ongoing"/>
    <s v="27/05/2015"/>
    <m/>
    <n v="1990"/>
    <n v="955"/>
    <n v="1035"/>
    <n v="507"/>
    <n v="468"/>
    <n v="1758"/>
    <n v="632"/>
    <n v="619"/>
    <n v="247"/>
    <n v="260"/>
    <m/>
  </r>
  <r>
    <d v="2015-07-19T00:00:00"/>
    <s v="WSSDO"/>
    <s v="Government"/>
    <x v="5"/>
    <s v="Lalitpur U.M.N.P."/>
    <s v="WSSDO"/>
    <s v="Sanitation"/>
    <x v="0"/>
    <m/>
    <n v="15"/>
    <s v="piece "/>
    <s v="Temporary"/>
    <s v="WSSDO"/>
    <x v="3"/>
    <s v="Ongoing"/>
    <d v="2015-06-05T00:00:00"/>
    <d v="2015-06-05T00:00:00"/>
    <m/>
    <m/>
    <m/>
    <m/>
    <m/>
    <m/>
    <m/>
    <m/>
    <m/>
    <m/>
    <m/>
  </r>
  <r>
    <d v="2015-07-19T00:00:00"/>
    <s v="WSSDO"/>
    <s v="Government"/>
    <x v="5"/>
    <s v="Lalitpur U.M.N.P."/>
    <s v="WSSDO"/>
    <s v="Water"/>
    <x v="3"/>
    <m/>
    <n v="10"/>
    <s v="tanker"/>
    <s v="Temporary"/>
    <s v="WSSDO"/>
    <x v="3"/>
    <s v="Completed"/>
    <d v="2015-04-25T00:00:00"/>
    <d v="2015-05-20T00:00:00"/>
    <n v="186200"/>
    <m/>
    <m/>
    <m/>
    <m/>
    <n v="186200"/>
    <m/>
    <m/>
    <m/>
    <m/>
    <m/>
  </r>
  <r>
    <d v="2015-07-19T00:00:00"/>
    <s v="WSSDO"/>
    <s v="Government"/>
    <x v="5"/>
    <s v="Lalitpur U.M.N.P."/>
    <s v="WSSDO"/>
    <s v="Sanitation"/>
    <x v="13"/>
    <s v="Tarpaulin/ sheets (for toilet purpose)"/>
    <n v="5"/>
    <s v="piece "/>
    <s v="Temporary"/>
    <s v="DWSS"/>
    <x v="3"/>
    <s v="Completed"/>
    <d v="2015-06-05T00:00:00"/>
    <d v="2015-06-05T00:00:00"/>
    <n v="250"/>
    <m/>
    <m/>
    <m/>
    <m/>
    <n v="250"/>
    <m/>
    <m/>
    <m/>
    <m/>
    <m/>
  </r>
  <r>
    <d v="2015-07-19T00:00:00"/>
    <s v="WSSDO"/>
    <s v="Government"/>
    <x v="5"/>
    <s v="Ashrang"/>
    <s v="WSSDO"/>
    <s v="Water"/>
    <x v="4"/>
    <s v="Pipe distribution "/>
    <n v="600"/>
    <s v="metre "/>
    <s v="Sustainable"/>
    <s v="WSSDO"/>
    <x v="1"/>
    <s v="Completed"/>
    <n v="42123"/>
    <n v="42123"/>
    <n v="180"/>
    <m/>
    <m/>
    <m/>
    <m/>
    <n v="180"/>
    <m/>
    <m/>
    <m/>
    <m/>
    <m/>
  </r>
  <r>
    <d v="2015-07-19T00:00:00"/>
    <s v="WSSDO"/>
    <s v="Government"/>
    <x v="5"/>
    <s v="Ashrang"/>
    <s v="WSSDO"/>
    <s v="Water"/>
    <x v="7"/>
    <m/>
    <n v="1000"/>
    <s v="tabs "/>
    <s v="Temporary"/>
    <s v="UNICEF"/>
    <x v="1"/>
    <s v="Completed"/>
    <n v="42123"/>
    <n v="42123"/>
    <n v="62"/>
    <m/>
    <m/>
    <m/>
    <m/>
    <n v="62"/>
    <m/>
    <m/>
    <m/>
    <m/>
    <m/>
  </r>
  <r>
    <d v="2015-07-19T00:00:00"/>
    <s v="WSSDO"/>
    <s v="Government"/>
    <x v="5"/>
    <s v="Ashrang"/>
    <s v="WSSDO"/>
    <s v="Water"/>
    <x v="7"/>
    <m/>
    <n v="5"/>
    <s v="bottle (60 ml)"/>
    <s v="Temporary"/>
    <s v="UNICEF"/>
    <x v="1"/>
    <s v="Completed"/>
    <n v="42123"/>
    <n v="42123"/>
    <n v="28"/>
    <m/>
    <m/>
    <m/>
    <m/>
    <n v="28"/>
    <m/>
    <m/>
    <m/>
    <m/>
    <m/>
  </r>
  <r>
    <d v="2015-07-19T00:00:00"/>
    <s v="WSSDO"/>
    <s v="Government"/>
    <x v="5"/>
    <s v="Ashrang"/>
    <s v="WSSDO"/>
    <s v="Water"/>
    <x v="7"/>
    <m/>
    <n v="4"/>
    <s v="bottle (240 ml) "/>
    <s v="Temporary"/>
    <s v="UNICEF"/>
    <x v="1"/>
    <s v="Completed"/>
    <n v="42123"/>
    <n v="42123"/>
    <n v="23"/>
    <m/>
    <m/>
    <m/>
    <m/>
    <n v="23"/>
    <m/>
    <m/>
    <m/>
    <m/>
    <m/>
  </r>
  <r>
    <d v="2015-07-19T00:00:00"/>
    <s v="WSSDO"/>
    <s v="Government"/>
    <x v="5"/>
    <s v="Badikhel"/>
    <s v="WSSDO"/>
    <s v="Water"/>
    <x v="4"/>
    <m/>
    <n v="100"/>
    <s v="metre "/>
    <s v="Sustainable"/>
    <s v="WSSDO"/>
    <x v="4"/>
    <s v="Completed"/>
    <n v="42158"/>
    <n v="42158"/>
    <n v="68"/>
    <m/>
    <m/>
    <m/>
    <m/>
    <n v="68"/>
    <m/>
    <m/>
    <m/>
    <m/>
    <m/>
  </r>
  <r>
    <d v="2015-07-19T00:00:00"/>
    <s v="WSSDO"/>
    <s v="Government"/>
    <x v="5"/>
    <s v="Badikhel"/>
    <s v="WSSDO"/>
    <s v="Water"/>
    <x v="7"/>
    <m/>
    <n v="2000"/>
    <s v="tabs "/>
    <s v="Temporary"/>
    <s v="UNICEF "/>
    <x v="4"/>
    <s v="Completed"/>
    <n v="42126"/>
    <n v="42126"/>
    <n v="118"/>
    <m/>
    <m/>
    <m/>
    <m/>
    <n v="118"/>
    <m/>
    <m/>
    <m/>
    <m/>
    <m/>
  </r>
  <r>
    <d v="2015-07-19T00:00:00"/>
    <s v="WSSDO"/>
    <s v="Government"/>
    <x v="5"/>
    <s v="Badikhel"/>
    <s v="WSSDO"/>
    <s v="Water"/>
    <x v="7"/>
    <m/>
    <n v="5"/>
    <s v="bottle (60 ml)"/>
    <s v="Temporary"/>
    <s v="UNICEF "/>
    <x v="4"/>
    <s v="Completed"/>
    <n v="42126"/>
    <n v="42126"/>
    <n v="33"/>
    <m/>
    <m/>
    <m/>
    <m/>
    <n v="33"/>
    <m/>
    <m/>
    <m/>
    <m/>
    <m/>
  </r>
  <r>
    <d v="2015-07-19T00:00:00"/>
    <s v="WSSDO"/>
    <s v="Government"/>
    <x v="5"/>
    <s v="Badikhel"/>
    <s v="WSSDO"/>
    <s v="Water"/>
    <x v="7"/>
    <m/>
    <n v="7"/>
    <s v="bottle (240 ml) "/>
    <s v="Temporary"/>
    <s v="UNICEF "/>
    <x v="4"/>
    <s v="Completed"/>
    <n v="42126"/>
    <n v="42126"/>
    <n v="22"/>
    <m/>
    <m/>
    <m/>
    <m/>
    <n v="22"/>
    <m/>
    <m/>
    <m/>
    <m/>
    <m/>
  </r>
  <r>
    <d v="2015-07-19T00:00:00"/>
    <s v="WSSDO"/>
    <s v="Government"/>
    <x v="5"/>
    <s v="Bhardev"/>
    <s v="WSSDO"/>
    <s v="Water"/>
    <x v="7"/>
    <m/>
    <n v="6250"/>
    <s v="tabs "/>
    <s v="Temporary"/>
    <s v="UNICEF "/>
    <x v="1"/>
    <s v="Completed"/>
    <n v="42127"/>
    <n v="42127"/>
    <n v="350"/>
    <m/>
    <m/>
    <m/>
    <m/>
    <n v="350"/>
    <m/>
    <m/>
    <m/>
    <m/>
    <m/>
  </r>
  <r>
    <d v="2015-07-19T00:00:00"/>
    <s v="WSSDO"/>
    <s v="Government"/>
    <x v="5"/>
    <s v="Bhardev"/>
    <s v="WSSDO"/>
    <s v="Water"/>
    <x v="7"/>
    <m/>
    <n v="5"/>
    <s v="bottle (60 ml)"/>
    <s v="Temporary"/>
    <s v="UNICEF "/>
    <x v="1"/>
    <s v="Completed"/>
    <n v="42127"/>
    <n v="42127"/>
    <n v="35"/>
    <m/>
    <m/>
    <m/>
    <m/>
    <n v="35"/>
    <m/>
    <m/>
    <m/>
    <m/>
    <m/>
  </r>
  <r>
    <d v="2015-07-19T00:00:00"/>
    <s v="WSSDO"/>
    <s v="Government"/>
    <x v="5"/>
    <s v="Bhardev"/>
    <s v="WSSDO"/>
    <s v="Water"/>
    <x v="7"/>
    <m/>
    <n v="3"/>
    <s v="bottle (240 ml) "/>
    <s v="Temporary"/>
    <s v="UNICEF "/>
    <x v="1"/>
    <s v="Completed"/>
    <n v="42127"/>
    <n v="42127"/>
    <n v="18"/>
    <m/>
    <m/>
    <m/>
    <m/>
    <n v="18"/>
    <m/>
    <m/>
    <m/>
    <m/>
    <m/>
  </r>
  <r>
    <d v="2015-07-19T00:00:00"/>
    <s v="WSSDO"/>
    <s v="Government"/>
    <x v="5"/>
    <s v="Bhattedanda"/>
    <s v="WSSDO"/>
    <s v="Water"/>
    <x v="4"/>
    <s v="Pipe distribution "/>
    <n v="900"/>
    <s v="metre "/>
    <s v="Sustainable"/>
    <s v="WSSDO"/>
    <x v="1"/>
    <s v="Completed"/>
    <n v="42179"/>
    <n v="42179"/>
    <n v="600"/>
    <m/>
    <m/>
    <m/>
    <m/>
    <n v="600"/>
    <m/>
    <m/>
    <m/>
    <m/>
    <m/>
  </r>
  <r>
    <d v="2015-07-19T00:00:00"/>
    <s v="WSSDO"/>
    <s v="Government"/>
    <x v="5"/>
    <s v="Bhattedanda"/>
    <s v="WSSDO"/>
    <s v="Water"/>
    <x v="7"/>
    <m/>
    <n v="1000"/>
    <s v="tabs "/>
    <s v="Temporary"/>
    <s v="UNICEF"/>
    <x v="1"/>
    <s v="Completed"/>
    <n v="42124"/>
    <n v="42124"/>
    <n v="60"/>
    <m/>
    <m/>
    <m/>
    <m/>
    <n v="60"/>
    <m/>
    <m/>
    <m/>
    <m/>
    <m/>
  </r>
  <r>
    <d v="2015-07-19T00:00:00"/>
    <s v="WSSDO"/>
    <s v="Government"/>
    <x v="5"/>
    <s v="Bhattedanda"/>
    <s v="WSSDO"/>
    <s v="Water"/>
    <x v="7"/>
    <m/>
    <n v="55"/>
    <s v="bottle (60 ml)"/>
    <s v="Temporary"/>
    <s v="UNICEF"/>
    <x v="1"/>
    <s v="Completed"/>
    <n v="42124"/>
    <n v="42124"/>
    <n v="310"/>
    <m/>
    <m/>
    <m/>
    <m/>
    <n v="310"/>
    <m/>
    <m/>
    <m/>
    <m/>
    <m/>
  </r>
  <r>
    <d v="2015-07-19T00:00:00"/>
    <s v="WSSDO"/>
    <s v="Government"/>
    <x v="5"/>
    <s v="Bhattedanda"/>
    <s v="WSSDO"/>
    <s v="Water"/>
    <x v="7"/>
    <m/>
    <n v="3"/>
    <s v="bottle (240 ml) "/>
    <s v="Temporary"/>
    <s v="UNICEF"/>
    <x v="1"/>
    <s v="Completed"/>
    <n v="42124"/>
    <n v="42124"/>
    <n v="18"/>
    <m/>
    <m/>
    <m/>
    <m/>
    <n v="18"/>
    <m/>
    <m/>
    <m/>
    <m/>
    <m/>
  </r>
  <r>
    <d v="2015-07-19T00:00:00"/>
    <s v="WSSDO"/>
    <s v="Government"/>
    <x v="5"/>
    <s v="Bisankhunarayan"/>
    <s v="WSSDO"/>
    <s v="Water"/>
    <x v="4"/>
    <s v="Pipe distribution "/>
    <n v="400"/>
    <s v="metre "/>
    <s v="Sustainable"/>
    <s v="WSSDO"/>
    <x v="1"/>
    <s v="Completed"/>
    <n v="42156"/>
    <n v="42156"/>
    <n v="152"/>
    <m/>
    <m/>
    <m/>
    <m/>
    <n v="152"/>
    <m/>
    <m/>
    <m/>
    <m/>
    <m/>
  </r>
  <r>
    <d v="2015-07-19T00:00:00"/>
    <s v="WSSDO"/>
    <s v="Government"/>
    <x v="5"/>
    <s v="Bisankhunarayan"/>
    <s v="WSSDO"/>
    <s v="Water"/>
    <x v="7"/>
    <m/>
    <n v="1000"/>
    <s v="tabs "/>
    <s v="Temporary"/>
    <s v="UNICEF"/>
    <x v="1"/>
    <s v="Completed"/>
    <n v="42125"/>
    <n v="42125"/>
    <n v="67"/>
    <m/>
    <m/>
    <m/>
    <m/>
    <n v="67"/>
    <m/>
    <m/>
    <m/>
    <m/>
    <m/>
  </r>
  <r>
    <d v="2015-07-19T00:00:00"/>
    <s v="WSSDO"/>
    <s v="Government"/>
    <x v="5"/>
    <s v="Bisankhunarayan"/>
    <s v="WSSDO"/>
    <s v="Water"/>
    <x v="7"/>
    <m/>
    <n v="5"/>
    <s v="bottle (60 ml)"/>
    <s v="Temporary"/>
    <s v="UNICEF"/>
    <x v="1"/>
    <s v="Completed"/>
    <n v="42125"/>
    <n v="42125"/>
    <n v="36"/>
    <m/>
    <m/>
    <m/>
    <m/>
    <n v="36"/>
    <m/>
    <m/>
    <m/>
    <m/>
    <m/>
  </r>
  <r>
    <d v="2015-07-19T00:00:00"/>
    <s v="WSSDO"/>
    <s v="Government"/>
    <x v="5"/>
    <s v="Bisankhunarayan"/>
    <s v="WSSDO"/>
    <s v="Water"/>
    <x v="7"/>
    <m/>
    <n v="5"/>
    <s v="bottle (240 ml) "/>
    <s v="Temporary"/>
    <s v="UNICEF"/>
    <x v="1"/>
    <s v="Completed"/>
    <n v="42125"/>
    <n v="42125"/>
    <n v="32"/>
    <m/>
    <m/>
    <m/>
    <m/>
    <n v="32"/>
    <m/>
    <m/>
    <m/>
    <m/>
    <m/>
  </r>
  <r>
    <d v="2015-07-19T00:00:00"/>
    <s v="WSSDO"/>
    <s v="Government"/>
    <x v="5"/>
    <s v="Bukhel"/>
    <s v="WSSDO"/>
    <s v="Water"/>
    <x v="7"/>
    <m/>
    <n v="3700"/>
    <s v="tabs "/>
    <s v="Temporary"/>
    <s v="UNICEF "/>
    <x v="1"/>
    <s v="Completed"/>
    <n v="42127"/>
    <n v="42127"/>
    <n v="208"/>
    <m/>
    <m/>
    <m/>
    <m/>
    <n v="208"/>
    <m/>
    <m/>
    <m/>
    <m/>
    <m/>
  </r>
  <r>
    <d v="2015-07-19T00:00:00"/>
    <s v="WSSDO"/>
    <s v="Government"/>
    <x v="5"/>
    <s v="Bukhel"/>
    <s v="WSSDO"/>
    <s v="Water"/>
    <x v="7"/>
    <m/>
    <n v="5"/>
    <s v="bottle (60 ml)"/>
    <s v="Temporary"/>
    <s v="UNICEF "/>
    <x v="1"/>
    <s v="Completed"/>
    <n v="42127"/>
    <n v="42127"/>
    <n v="35"/>
    <m/>
    <m/>
    <m/>
    <m/>
    <n v="35"/>
    <m/>
    <m/>
    <m/>
    <m/>
    <m/>
  </r>
  <r>
    <d v="2015-07-19T00:00:00"/>
    <s v="WSSDO"/>
    <s v="Government"/>
    <x v="5"/>
    <s v="Bukhel"/>
    <s v="WSSDO"/>
    <s v="Water"/>
    <x v="7"/>
    <m/>
    <n v="7"/>
    <s v="bottle (240 ml) "/>
    <s v="Temporary"/>
    <s v="UNICEF "/>
    <x v="1"/>
    <s v="Completed"/>
    <n v="42127"/>
    <n v="42127"/>
    <n v="40"/>
    <m/>
    <m/>
    <m/>
    <m/>
    <n v="40"/>
    <m/>
    <m/>
    <m/>
    <m/>
    <m/>
  </r>
  <r>
    <d v="2015-07-19T00:00:00"/>
    <s v="WSSDO"/>
    <s v="Government"/>
    <x v="5"/>
    <s v="Bungamati"/>
    <s v="WSSDO"/>
    <s v="Water"/>
    <x v="7"/>
    <m/>
    <n v="2000"/>
    <s v="tabs "/>
    <s v="Temporary"/>
    <s v="UNICEF"/>
    <x v="1"/>
    <s v="Completed"/>
    <n v="42123"/>
    <n v="42123"/>
    <n v="130"/>
    <m/>
    <m/>
    <m/>
    <m/>
    <n v="130"/>
    <m/>
    <m/>
    <m/>
    <m/>
    <m/>
  </r>
  <r>
    <d v="2015-07-19T00:00:00"/>
    <s v="WSSDO"/>
    <s v="Government"/>
    <x v="5"/>
    <s v="Bungamati"/>
    <s v="WSSDO"/>
    <s v="Water"/>
    <x v="7"/>
    <m/>
    <n v="5"/>
    <s v="bottle (60 ml)"/>
    <s v="Temporary"/>
    <s v="UNICEF"/>
    <x v="1"/>
    <s v="Completed"/>
    <n v="42123"/>
    <n v="42123"/>
    <n v="33"/>
    <m/>
    <m/>
    <m/>
    <m/>
    <n v="33"/>
    <m/>
    <m/>
    <m/>
    <m/>
    <m/>
  </r>
  <r>
    <d v="2015-07-19T00:00:00"/>
    <s v="WSSDO"/>
    <s v="Government"/>
    <x v="5"/>
    <s v="Bungamati"/>
    <s v="WSSDO"/>
    <s v="Water"/>
    <x v="7"/>
    <m/>
    <n v="3"/>
    <s v="bottle (240 ml) "/>
    <s v="Temporary"/>
    <s v="UNICEF"/>
    <x v="1"/>
    <s v="Completed"/>
    <n v="42123"/>
    <n v="42123"/>
    <n v="17"/>
    <m/>
    <m/>
    <m/>
    <m/>
    <n v="17"/>
    <m/>
    <m/>
    <m/>
    <m/>
    <m/>
  </r>
  <r>
    <d v="2015-07-19T00:00:00"/>
    <s v="WSSDO"/>
    <s v="Government"/>
    <x v="5"/>
    <s v="Chandanpur"/>
    <s v="OCAD"/>
    <s v="Hygiene"/>
    <x v="6"/>
    <m/>
    <n v="75"/>
    <s v="kit "/>
    <s v="Temporary"/>
    <s v="WHO"/>
    <x v="1"/>
    <s v="Completed"/>
    <n v="42123"/>
    <n v="42123"/>
    <n v="420"/>
    <m/>
    <m/>
    <m/>
    <m/>
    <n v="420"/>
    <m/>
    <m/>
    <m/>
    <m/>
    <m/>
  </r>
  <r>
    <d v="2015-07-19T00:00:00"/>
    <s v="WSSDO"/>
    <s v="Government"/>
    <x v="5"/>
    <s v="Chandanpur"/>
    <s v="WSSDO"/>
    <s v="Water"/>
    <x v="4"/>
    <m/>
    <n v="600"/>
    <s v="metre "/>
    <s v="Sustainable"/>
    <s v="WSSDO"/>
    <x v="1"/>
    <s v="Completed"/>
    <m/>
    <m/>
    <n v="208"/>
    <m/>
    <m/>
    <m/>
    <m/>
    <n v="208"/>
    <m/>
    <m/>
    <m/>
    <m/>
    <m/>
  </r>
  <r>
    <d v="2015-07-19T00:00:00"/>
    <s v="WSSDO"/>
    <s v="Government"/>
    <x v="5"/>
    <s v="Chandanpur"/>
    <s v="WSSDO"/>
    <s v="Water"/>
    <x v="7"/>
    <m/>
    <n v="17000"/>
    <s v="tabs "/>
    <s v="Temporary"/>
    <s v="UNICEF"/>
    <x v="1"/>
    <s v="Completed"/>
    <n v="42123"/>
    <n v="42123"/>
    <n v="952"/>
    <m/>
    <m/>
    <m/>
    <m/>
    <n v="952"/>
    <m/>
    <m/>
    <m/>
    <m/>
    <m/>
  </r>
  <r>
    <d v="2015-07-19T00:00:00"/>
    <s v="WSSDO"/>
    <s v="Government"/>
    <x v="5"/>
    <s v="Chandanpur"/>
    <s v="WSSDO"/>
    <s v="Water"/>
    <x v="7"/>
    <m/>
    <n v="55"/>
    <s v="bottle (60 ml)"/>
    <s v="Temporary"/>
    <s v="UNICEF"/>
    <x v="1"/>
    <s v="Completed"/>
    <n v="42123"/>
    <n v="42123"/>
    <n v="308"/>
    <m/>
    <m/>
    <m/>
    <m/>
    <n v="308"/>
    <m/>
    <m/>
    <m/>
    <m/>
    <m/>
  </r>
  <r>
    <d v="2015-07-19T00:00:00"/>
    <s v="WSSDO"/>
    <s v="Government"/>
    <x v="5"/>
    <s v="Chandanpur"/>
    <s v="WSSDO"/>
    <s v="Water"/>
    <x v="7"/>
    <m/>
    <n v="4"/>
    <s v="bottle (240 ml) "/>
    <s v="Temporary"/>
    <s v="UNICEF"/>
    <x v="1"/>
    <s v="Completed"/>
    <n v="42123"/>
    <n v="42123"/>
    <n v="23"/>
    <m/>
    <m/>
    <m/>
    <m/>
    <n v="23"/>
    <m/>
    <m/>
    <m/>
    <m/>
    <m/>
  </r>
  <r>
    <d v="2015-07-19T00:00:00"/>
    <s v="WSSDO"/>
    <s v="Government"/>
    <x v="5"/>
    <s v="Chapagaun"/>
    <s v="WSSDO"/>
    <s v="Water"/>
    <x v="7"/>
    <m/>
    <n v="2000"/>
    <s v="tabs "/>
    <s v="Temporary"/>
    <s v="UNICEF"/>
    <x v="1"/>
    <s v="Completed"/>
    <n v="42123"/>
    <n v="42123"/>
    <n v="112"/>
    <m/>
    <m/>
    <m/>
    <m/>
    <n v="112"/>
    <m/>
    <m/>
    <m/>
    <m/>
    <m/>
  </r>
  <r>
    <d v="2015-07-19T00:00:00"/>
    <s v="WSSDO"/>
    <s v="Government"/>
    <x v="5"/>
    <s v="Chapagaun"/>
    <s v="WSSDO"/>
    <s v="Water"/>
    <x v="7"/>
    <m/>
    <n v="5"/>
    <s v="bottle (60 ml)"/>
    <s v="Temporary"/>
    <s v="UNICEF"/>
    <x v="1"/>
    <s v="Completed"/>
    <n v="42123"/>
    <n v="42123"/>
    <n v="33"/>
    <m/>
    <m/>
    <m/>
    <m/>
    <n v="33"/>
    <m/>
    <m/>
    <m/>
    <m/>
    <m/>
  </r>
  <r>
    <d v="2015-07-19T00:00:00"/>
    <s v="WSSDO"/>
    <s v="Government"/>
    <x v="5"/>
    <s v="Chapagaun"/>
    <s v="WSSDO"/>
    <s v="Water"/>
    <x v="7"/>
    <m/>
    <n v="3"/>
    <s v="bottle (240 ml) "/>
    <s v="Temporary"/>
    <s v="UNICEF"/>
    <x v="1"/>
    <s v="Completed"/>
    <n v="42123"/>
    <n v="42123"/>
    <n v="17"/>
    <m/>
    <m/>
    <m/>
    <m/>
    <n v="17"/>
    <m/>
    <m/>
    <m/>
    <m/>
    <m/>
  </r>
  <r>
    <d v="2015-07-19T00:00:00"/>
    <s v="WSSDO"/>
    <s v="Government"/>
    <x v="5"/>
    <s v="Chhampi"/>
    <s v="WSSDO"/>
    <s v="Water"/>
    <x v="7"/>
    <m/>
    <n v="15000"/>
    <s v="tabs "/>
    <s v="Temporary"/>
    <s v="UNICEF "/>
    <x v="1"/>
    <s v="Completed"/>
    <n v="42121"/>
    <n v="42121"/>
    <n v="850"/>
    <m/>
    <m/>
    <m/>
    <m/>
    <n v="850"/>
    <m/>
    <m/>
    <m/>
    <m/>
    <m/>
  </r>
  <r>
    <d v="2015-07-19T00:00:00"/>
    <s v="WSSDO"/>
    <s v="Government"/>
    <x v="5"/>
    <s v="Chhampi"/>
    <s v="WSSDO"/>
    <s v="Water"/>
    <x v="7"/>
    <m/>
    <n v="5"/>
    <s v="bottle (60 ml)"/>
    <s v="Temporary"/>
    <s v="UNICEF "/>
    <x v="1"/>
    <s v="Completed"/>
    <n v="42121"/>
    <n v="42121"/>
    <n v="30"/>
    <m/>
    <m/>
    <m/>
    <m/>
    <n v="30"/>
    <m/>
    <m/>
    <m/>
    <m/>
    <m/>
  </r>
  <r>
    <d v="2015-07-19T00:00:00"/>
    <s v="WSSDO"/>
    <s v="Government"/>
    <x v="5"/>
    <s v="Chhampi"/>
    <s v="WSSDO"/>
    <s v="Water"/>
    <x v="7"/>
    <m/>
    <n v="5"/>
    <s v="bottle (240 ml) "/>
    <s v="Temporary"/>
    <s v="UNICEF "/>
    <x v="1"/>
    <s v="Completed"/>
    <n v="42121"/>
    <n v="42121"/>
    <n v="30"/>
    <m/>
    <m/>
    <m/>
    <m/>
    <n v="30"/>
    <m/>
    <m/>
    <m/>
    <m/>
    <m/>
  </r>
  <r>
    <d v="2015-07-19T00:00:00"/>
    <s v="WSSDO"/>
    <s v="Government"/>
    <x v="5"/>
    <s v="Choughare"/>
    <s v="WSSDO"/>
    <s v="Water"/>
    <x v="4"/>
    <m/>
    <n v="450"/>
    <s v="metre "/>
    <s v="Sustainable"/>
    <s v="WSSDO"/>
    <x v="1"/>
    <s v="Completed"/>
    <n v="42156"/>
    <n v="42156"/>
    <n v="130"/>
    <m/>
    <m/>
    <m/>
    <m/>
    <n v="130"/>
    <m/>
    <m/>
    <m/>
    <m/>
    <m/>
  </r>
  <r>
    <d v="2015-07-19T00:00:00"/>
    <s v="WSSDO"/>
    <s v="Government"/>
    <x v="5"/>
    <s v="Choughare"/>
    <s v="WSSDO"/>
    <s v="Water"/>
    <x v="7"/>
    <m/>
    <n v="4250"/>
    <s v="tabs "/>
    <s v="Temporary"/>
    <s v="UNICEF"/>
    <x v="1"/>
    <s v="Completed"/>
    <n v="42124"/>
    <n v="42124"/>
    <n v="238"/>
    <m/>
    <m/>
    <m/>
    <m/>
    <n v="238"/>
    <m/>
    <m/>
    <m/>
    <m/>
    <m/>
  </r>
  <r>
    <d v="2015-07-19T00:00:00"/>
    <s v="WSSDO"/>
    <s v="Government"/>
    <x v="5"/>
    <s v="Choughare"/>
    <s v="WSSDO"/>
    <s v="Water"/>
    <x v="7"/>
    <m/>
    <n v="25"/>
    <s v="bottle (60 ml)"/>
    <s v="Temporary"/>
    <s v="UNICEF"/>
    <x v="1"/>
    <s v="Completed"/>
    <n v="42124"/>
    <n v="42124"/>
    <n v="140"/>
    <m/>
    <m/>
    <m/>
    <m/>
    <n v="140"/>
    <m/>
    <m/>
    <m/>
    <m/>
    <m/>
  </r>
  <r>
    <d v="2015-07-19T00:00:00"/>
    <s v="WSSDO"/>
    <s v="Government"/>
    <x v="5"/>
    <s v="Choughare"/>
    <s v="WSSDO"/>
    <s v="Water"/>
    <x v="7"/>
    <m/>
    <n v="3"/>
    <s v="bottle (240 ml) "/>
    <s v="Temporary"/>
    <s v="UNICEF"/>
    <x v="1"/>
    <s v="Completed"/>
    <n v="42124"/>
    <n v="42124"/>
    <n v="18"/>
    <m/>
    <m/>
    <m/>
    <m/>
    <n v="18"/>
    <m/>
    <m/>
    <m/>
    <m/>
    <m/>
  </r>
  <r>
    <d v="2015-07-19T00:00:00"/>
    <s v="WSSDO"/>
    <s v="Government"/>
    <x v="5"/>
    <s v="Dalchoki"/>
    <s v="WSSDO"/>
    <s v="Water"/>
    <x v="4"/>
    <m/>
    <n v="2400"/>
    <s v="metre "/>
    <s v="Sustainable"/>
    <s v="WSSDO"/>
    <x v="1"/>
    <s v="Ongoing"/>
    <m/>
    <m/>
    <n v="450"/>
    <m/>
    <m/>
    <m/>
    <m/>
    <n v="450"/>
    <m/>
    <m/>
    <m/>
    <m/>
    <s v="For shelter "/>
  </r>
  <r>
    <d v="2015-07-19T00:00:00"/>
    <s v="WSSDO"/>
    <s v="Government"/>
    <x v="5"/>
    <s v="Dalchoki"/>
    <s v="WSSDO"/>
    <s v="Water"/>
    <x v="7"/>
    <m/>
    <n v="500"/>
    <s v="tabs "/>
    <s v="Temporary"/>
    <s v="UNICEF"/>
    <x v="1"/>
    <s v="Completed"/>
    <n v="42126"/>
    <n v="42126"/>
    <n v="58"/>
    <m/>
    <m/>
    <m/>
    <m/>
    <n v="58"/>
    <m/>
    <m/>
    <m/>
    <m/>
    <m/>
  </r>
  <r>
    <d v="2015-07-19T00:00:00"/>
    <s v="WSSDO"/>
    <s v="Government"/>
    <x v="5"/>
    <s v="Dalchoki"/>
    <s v="WSSDO"/>
    <s v="Water"/>
    <x v="7"/>
    <m/>
    <n v="35"/>
    <s v="bottle (60 ml)"/>
    <s v="Temporary"/>
    <s v="UNICEF"/>
    <x v="1"/>
    <s v="Completed"/>
    <n v="42126"/>
    <n v="42126"/>
    <n v="196"/>
    <m/>
    <m/>
    <m/>
    <m/>
    <n v="196"/>
    <m/>
    <m/>
    <m/>
    <m/>
    <m/>
  </r>
  <r>
    <d v="2015-07-19T00:00:00"/>
    <s v="WSSDO"/>
    <s v="Government"/>
    <x v="5"/>
    <s v="Dalchoki"/>
    <s v="WSSDO"/>
    <s v="Water"/>
    <x v="7"/>
    <m/>
    <n v="3"/>
    <s v="bottle (240 ml) "/>
    <s v="Temporary"/>
    <s v="UNICEF"/>
    <x v="1"/>
    <s v="Completed"/>
    <n v="42126"/>
    <n v="42126"/>
    <n v="18"/>
    <m/>
    <m/>
    <m/>
    <m/>
    <n v="18"/>
    <m/>
    <m/>
    <m/>
    <m/>
    <m/>
  </r>
  <r>
    <d v="2015-07-19T00:00:00"/>
    <s v="WSSDO"/>
    <s v="Government"/>
    <x v="5"/>
    <s v="Dalchoki"/>
    <s v="WSSDO"/>
    <s v="Sanitation"/>
    <x v="13"/>
    <s v="Tarpaulin/ sheets (for toilet purpose)"/>
    <n v="5"/>
    <s v="piece "/>
    <s v="Temporary"/>
    <s v="DWSS"/>
    <x v="1"/>
    <s v="Completed"/>
    <n v="42165"/>
    <n v="42165"/>
    <n v="280"/>
    <m/>
    <m/>
    <m/>
    <m/>
    <n v="280"/>
    <m/>
    <m/>
    <m/>
    <m/>
    <m/>
  </r>
  <r>
    <d v="2015-07-19T00:00:00"/>
    <s v="WSSDO"/>
    <s v="Government"/>
    <x v="5"/>
    <s v="Dalchoki"/>
    <s v="WSSDO"/>
    <s v="Water"/>
    <x v="13"/>
    <s v="tank (1000 litre) for drinking water "/>
    <n v="3"/>
    <s v="piece "/>
    <s v="Sustainable"/>
    <s v="WSSDO"/>
    <x v="1"/>
    <s v="Completed"/>
    <m/>
    <m/>
    <n v="600"/>
    <m/>
    <m/>
    <m/>
    <m/>
    <n v="600"/>
    <m/>
    <m/>
    <m/>
    <m/>
    <m/>
  </r>
  <r>
    <d v="2015-07-19T00:00:00"/>
    <s v="WSSDO"/>
    <s v="Government"/>
    <x v="5"/>
    <s v="Devichour"/>
    <s v="WSSDO"/>
    <s v="Hygiene"/>
    <x v="6"/>
    <m/>
    <n v="2"/>
    <s v="kit "/>
    <s v="Temporary"/>
    <s v="WHO"/>
    <x v="4"/>
    <s v="Completed"/>
    <n v="42122"/>
    <n v="42122"/>
    <n v="11"/>
    <m/>
    <m/>
    <m/>
    <m/>
    <n v="11"/>
    <m/>
    <m/>
    <m/>
    <m/>
    <m/>
  </r>
  <r>
    <d v="2015-07-19T00:00:00"/>
    <s v="WSSDO"/>
    <s v="Government"/>
    <x v="5"/>
    <s v="Devichour"/>
    <s v="CODEF"/>
    <s v="Sanitation"/>
    <x v="10"/>
    <m/>
    <n v="50"/>
    <s v="piece "/>
    <s v="Sustainable"/>
    <s v="WSSDO"/>
    <x v="4"/>
    <s v="Completed"/>
    <n v="42180"/>
    <n v="42218"/>
    <m/>
    <m/>
    <m/>
    <m/>
    <m/>
    <m/>
    <m/>
    <m/>
    <m/>
    <m/>
    <s v="Distributed pan+pipe "/>
  </r>
  <r>
    <d v="2015-07-19T00:00:00"/>
    <s v="WSSDO"/>
    <s v="Government"/>
    <x v="5"/>
    <s v="Devichour"/>
    <s v="WSSDO"/>
    <s v="Water"/>
    <x v="7"/>
    <m/>
    <n v="500"/>
    <s v="tabs "/>
    <s v="Temporary"/>
    <s v="UNICEF "/>
    <x v="4"/>
    <s v="Completed"/>
    <n v="42122"/>
    <n v="42122"/>
    <n v="56"/>
    <m/>
    <m/>
    <m/>
    <m/>
    <n v="56"/>
    <m/>
    <m/>
    <m/>
    <m/>
    <m/>
  </r>
  <r>
    <d v="2015-07-19T00:00:00"/>
    <s v="WSSDO"/>
    <s v="Government"/>
    <x v="5"/>
    <s v="Devichour"/>
    <s v="WSSDO"/>
    <s v="Water"/>
    <x v="7"/>
    <m/>
    <n v="50"/>
    <s v="bottle (60 ml)"/>
    <s v="Temporary"/>
    <s v="UNICEF "/>
    <x v="4"/>
    <s v="Completed"/>
    <n v="42122"/>
    <n v="42122"/>
    <n v="280"/>
    <m/>
    <m/>
    <m/>
    <m/>
    <n v="280"/>
    <m/>
    <m/>
    <m/>
    <m/>
    <m/>
  </r>
  <r>
    <d v="2015-07-19T00:00:00"/>
    <s v="WSSDO"/>
    <s v="Government"/>
    <x v="5"/>
    <s v="Devichour"/>
    <s v="WSSDO"/>
    <s v="Water"/>
    <x v="7"/>
    <m/>
    <n v="5"/>
    <s v="bottle (240 ml) "/>
    <s v="Temporary"/>
    <s v="UNICEF "/>
    <x v="4"/>
    <s v="Completed"/>
    <n v="42122"/>
    <n v="42122"/>
    <n v="28"/>
    <m/>
    <m/>
    <m/>
    <m/>
    <n v="28"/>
    <m/>
    <m/>
    <m/>
    <m/>
    <m/>
  </r>
  <r>
    <d v="2015-07-19T00:00:00"/>
    <s v="WSSDO"/>
    <s v="Government"/>
    <x v="5"/>
    <s v="Dhapakhel"/>
    <s v="WSSDO"/>
    <s v="Water"/>
    <x v="7"/>
    <m/>
    <n v="3000"/>
    <s v="tabs "/>
    <s v="Temporary"/>
    <s v="UNICEF"/>
    <x v="1"/>
    <s v="Completed"/>
    <n v="42125"/>
    <n v="42125"/>
    <n v="168"/>
    <m/>
    <m/>
    <m/>
    <m/>
    <n v="168"/>
    <m/>
    <m/>
    <m/>
    <m/>
    <m/>
  </r>
  <r>
    <d v="2015-07-19T00:00:00"/>
    <s v="WSSDO"/>
    <s v="Government"/>
    <x v="5"/>
    <s v="Dhapakhel"/>
    <s v="WSSDO"/>
    <s v="Water"/>
    <x v="7"/>
    <m/>
    <n v="5"/>
    <s v="bottle (60 ml)"/>
    <s v="Temporary"/>
    <s v="UNICEF"/>
    <x v="1"/>
    <s v="Completed"/>
    <n v="42125"/>
    <n v="42125"/>
    <n v="32"/>
    <m/>
    <m/>
    <m/>
    <m/>
    <n v="32"/>
    <m/>
    <m/>
    <m/>
    <m/>
    <m/>
  </r>
  <r>
    <d v="2015-07-19T00:00:00"/>
    <s v="WSSDO"/>
    <s v="Government"/>
    <x v="5"/>
    <s v="Dhapakhel"/>
    <s v="WSSDO"/>
    <s v="Water"/>
    <x v="7"/>
    <m/>
    <n v="5"/>
    <s v="bottle (240 ml) "/>
    <s v="Temporary"/>
    <s v="UNICEF"/>
    <x v="1"/>
    <s v="Completed"/>
    <n v="42125"/>
    <n v="42125"/>
    <n v="32"/>
    <m/>
    <m/>
    <m/>
    <m/>
    <n v="32"/>
    <m/>
    <m/>
    <m/>
    <m/>
    <m/>
  </r>
  <r>
    <d v="2015-07-19T00:00:00"/>
    <s v="WSSDO"/>
    <s v="Government"/>
    <x v="5"/>
    <s v="Dhusel"/>
    <s v="WSSDO"/>
    <s v="Hygiene"/>
    <x v="6"/>
    <m/>
    <n v="48"/>
    <s v="kit "/>
    <s v="Temporary"/>
    <s v="WHO"/>
    <x v="1"/>
    <s v="Completed"/>
    <n v="42179"/>
    <n v="42179"/>
    <n v="269"/>
    <m/>
    <m/>
    <m/>
    <m/>
    <n v="269"/>
    <m/>
    <m/>
    <m/>
    <m/>
    <m/>
  </r>
  <r>
    <d v="2015-07-19T00:00:00"/>
    <s v="WSSDO"/>
    <s v="Government"/>
    <x v="5"/>
    <s v="Dhusel"/>
    <s v="WSSDO"/>
    <s v="Water"/>
    <x v="7"/>
    <m/>
    <n v="5000"/>
    <s v="tabs "/>
    <s v="Temporary"/>
    <s v="UNICEF "/>
    <x v="1"/>
    <s v="Completed"/>
    <n v="42122"/>
    <n v="42122"/>
    <n v="320"/>
    <m/>
    <m/>
    <m/>
    <m/>
    <n v="320"/>
    <m/>
    <m/>
    <m/>
    <m/>
    <m/>
  </r>
  <r>
    <d v="2015-07-19T00:00:00"/>
    <s v="WSSDO"/>
    <s v="Government"/>
    <x v="5"/>
    <s v="Dhusel"/>
    <s v="WSSDO"/>
    <s v="Water"/>
    <x v="7"/>
    <m/>
    <n v="45"/>
    <s v="bottle (60 ml)"/>
    <s v="Temporary"/>
    <s v="UNICEF "/>
    <x v="1"/>
    <s v="Completed"/>
    <n v="42122"/>
    <n v="42122"/>
    <n v="252"/>
    <m/>
    <m/>
    <m/>
    <m/>
    <n v="252"/>
    <m/>
    <m/>
    <m/>
    <m/>
    <m/>
  </r>
  <r>
    <d v="2015-07-19T00:00:00"/>
    <s v="WSSDO"/>
    <s v="Government"/>
    <x v="5"/>
    <s v="Dhusel"/>
    <s v="WSSDO"/>
    <s v="Water"/>
    <x v="7"/>
    <m/>
    <n v="5"/>
    <s v="bottle (240 ml) "/>
    <s v="Temporary"/>
    <s v="UNICEF "/>
    <x v="1"/>
    <s v="Completed"/>
    <n v="42122"/>
    <n v="42122"/>
    <n v="30"/>
    <m/>
    <m/>
    <m/>
    <m/>
    <n v="30"/>
    <m/>
    <m/>
    <m/>
    <m/>
    <m/>
  </r>
  <r>
    <d v="2015-07-19T00:00:00"/>
    <s v="WSSDO"/>
    <s v="Government"/>
    <x v="5"/>
    <s v="Dukuchhap"/>
    <s v="WSSDO"/>
    <s v="Water"/>
    <x v="7"/>
    <m/>
    <n v="500"/>
    <s v="tabs "/>
    <s v="Temporary"/>
    <s v="UNICEF "/>
    <x v="4"/>
    <s v="Completed"/>
    <n v="42121"/>
    <n v="42121"/>
    <n v="50"/>
    <m/>
    <m/>
    <m/>
    <m/>
    <n v="50"/>
    <m/>
    <m/>
    <m/>
    <m/>
    <m/>
  </r>
  <r>
    <d v="2015-07-19T00:00:00"/>
    <s v="WSSDO"/>
    <s v="Government"/>
    <x v="5"/>
    <s v="Dukuchhap"/>
    <s v="WSSDO"/>
    <s v="Water"/>
    <x v="7"/>
    <m/>
    <n v="25"/>
    <s v="bottle (60 ml)"/>
    <s v="Temporary"/>
    <s v="UNICEF "/>
    <x v="4"/>
    <s v="Completed"/>
    <n v="42121"/>
    <n v="42121"/>
    <n v="140"/>
    <m/>
    <m/>
    <m/>
    <m/>
    <n v="140"/>
    <m/>
    <m/>
    <m/>
    <m/>
    <m/>
  </r>
  <r>
    <d v="2015-07-19T00:00:00"/>
    <s v="WSSDO"/>
    <s v="Government"/>
    <x v="5"/>
    <s v="Dukuchhap"/>
    <s v="WSSDO"/>
    <s v="Water"/>
    <x v="7"/>
    <m/>
    <n v="8"/>
    <s v="bottle (240 ml) "/>
    <s v="Temporary"/>
    <s v="UNICEF "/>
    <x v="4"/>
    <s v="Completed"/>
    <n v="42121"/>
    <n v="42121"/>
    <n v="45"/>
    <m/>
    <m/>
    <m/>
    <m/>
    <n v="45"/>
    <m/>
    <m/>
    <m/>
    <m/>
    <m/>
  </r>
  <r>
    <d v="2015-07-19T00:00:00"/>
    <s v="WSSDO"/>
    <s v="Government"/>
    <x v="5"/>
    <s v="Gimdi"/>
    <s v="WSSDO"/>
    <s v="Sanitation"/>
    <x v="0"/>
    <m/>
    <n v="200"/>
    <s v="piece "/>
    <s v="Temporary"/>
    <s v="WSSDO"/>
    <x v="1"/>
    <s v="Ongoing"/>
    <m/>
    <m/>
    <m/>
    <m/>
    <m/>
    <m/>
    <m/>
    <m/>
    <m/>
    <m/>
    <m/>
    <m/>
    <m/>
  </r>
  <r>
    <d v="2015-07-19T00:00:00"/>
    <s v="WSSDO"/>
    <s v="Government"/>
    <x v="5"/>
    <s v="Gimdi"/>
    <s v="WSSDO"/>
    <s v="Water"/>
    <x v="4"/>
    <s v="Pipe distribution "/>
    <n v="750"/>
    <s v="metre "/>
    <s v="Sustainable"/>
    <s v="WSSDO"/>
    <x v="1"/>
    <s v="Completed"/>
    <n v="42176"/>
    <n v="42176"/>
    <n v="258"/>
    <m/>
    <m/>
    <m/>
    <m/>
    <n v="258"/>
    <m/>
    <m/>
    <m/>
    <m/>
    <m/>
  </r>
  <r>
    <d v="2015-07-19T00:00:00"/>
    <s v="WSSDO"/>
    <s v="Government"/>
    <x v="5"/>
    <s v="Gimdi"/>
    <s v="WSSDO"/>
    <s v="Water"/>
    <x v="7"/>
    <m/>
    <n v="1000"/>
    <s v="tabs "/>
    <s v="Temporary"/>
    <s v="UNICEF"/>
    <x v="1"/>
    <s v="Completed"/>
    <n v="42124"/>
    <n v="42124"/>
    <n v="56"/>
    <m/>
    <m/>
    <m/>
    <m/>
    <n v="56"/>
    <m/>
    <m/>
    <m/>
    <m/>
    <m/>
  </r>
  <r>
    <d v="2015-07-19T00:00:00"/>
    <s v="WSSDO"/>
    <s v="Government"/>
    <x v="5"/>
    <s v="Gimdi"/>
    <s v="WSSDO"/>
    <s v="Water"/>
    <x v="7"/>
    <m/>
    <n v="5"/>
    <s v="bottle (60 ml)"/>
    <s v="Temporary"/>
    <s v="UNICEF"/>
    <x v="1"/>
    <s v="Completed"/>
    <n v="42124"/>
    <n v="42124"/>
    <n v="30"/>
    <m/>
    <m/>
    <m/>
    <m/>
    <n v="30"/>
    <m/>
    <m/>
    <m/>
    <m/>
    <m/>
  </r>
  <r>
    <d v="2015-07-19T00:00:00"/>
    <s v="WSSDO"/>
    <s v="Government"/>
    <x v="5"/>
    <s v="Gimdi"/>
    <s v="WSSDO"/>
    <s v="Water"/>
    <x v="7"/>
    <m/>
    <n v="3"/>
    <s v="bottle (240 ml) "/>
    <s v="Temporary"/>
    <s v="UNICEF"/>
    <x v="1"/>
    <s v="Completed"/>
    <n v="42124"/>
    <n v="42124"/>
    <n v="17"/>
    <m/>
    <m/>
    <m/>
    <m/>
    <n v="17"/>
    <m/>
    <m/>
    <m/>
    <m/>
    <m/>
  </r>
  <r>
    <d v="2015-07-19T00:00:00"/>
    <s v="WSSDO"/>
    <s v="Government"/>
    <x v="5"/>
    <s v="Godamchaur"/>
    <s v="Minergy"/>
    <s v="Hygiene"/>
    <x v="6"/>
    <m/>
    <n v="50"/>
    <s v="kit "/>
    <s v="Temporary"/>
    <s v="WHO"/>
    <x v="4"/>
    <s v="Completed"/>
    <n v="42125"/>
    <n v="42125"/>
    <n v="320"/>
    <m/>
    <m/>
    <m/>
    <m/>
    <n v="320"/>
    <m/>
    <m/>
    <m/>
    <m/>
    <m/>
  </r>
  <r>
    <d v="2015-07-19T00:00:00"/>
    <s v="WSSDO"/>
    <s v="Government"/>
    <x v="5"/>
    <s v="Godamchaur"/>
    <s v="WSSDO"/>
    <s v="Water"/>
    <x v="7"/>
    <m/>
    <n v="5000"/>
    <s v="tabs "/>
    <s v="Temporary"/>
    <s v="UNICEF"/>
    <x v="4"/>
    <s v="Completed"/>
    <n v="42125"/>
    <n v="42125"/>
    <n v="224"/>
    <m/>
    <m/>
    <m/>
    <m/>
    <n v="224"/>
    <m/>
    <m/>
    <m/>
    <m/>
    <m/>
  </r>
  <r>
    <d v="2015-07-19T00:00:00"/>
    <s v="WSSDO"/>
    <s v="Government"/>
    <x v="5"/>
    <s v="Godamchaur"/>
    <s v="WSSDO"/>
    <s v="Water"/>
    <x v="7"/>
    <m/>
    <n v="5"/>
    <s v="bottle (60 ml)"/>
    <s v="Temporary"/>
    <s v="UNICEF"/>
    <x v="4"/>
    <s v="Completed"/>
    <n v="42125"/>
    <n v="42125"/>
    <n v="28"/>
    <m/>
    <m/>
    <m/>
    <m/>
    <n v="28"/>
    <m/>
    <m/>
    <m/>
    <m/>
    <m/>
  </r>
  <r>
    <d v="2015-07-19T00:00:00"/>
    <s v="WSSDO"/>
    <s v="Government"/>
    <x v="5"/>
    <s v="Godamchaur"/>
    <s v="WSSDO"/>
    <s v="Water"/>
    <x v="7"/>
    <m/>
    <n v="3"/>
    <s v="bottle (240 ml) "/>
    <s v="Temporary"/>
    <s v="UNICEF"/>
    <x v="4"/>
    <s v="Completed"/>
    <n v="42125"/>
    <n v="42125"/>
    <n v="17"/>
    <m/>
    <m/>
    <m/>
    <m/>
    <n v="17"/>
    <m/>
    <m/>
    <m/>
    <m/>
    <m/>
  </r>
  <r>
    <d v="2015-07-19T00:00:00"/>
    <s v="WSSDO"/>
    <s v="Government"/>
    <x v="5"/>
    <s v="Godawari"/>
    <s v="WSSDO"/>
    <s v="Water"/>
    <x v="7"/>
    <m/>
    <n v="2000"/>
    <s v="tabs "/>
    <s v="Temporary"/>
    <s v="UNICEF "/>
    <x v="1"/>
    <s v="Completed"/>
    <n v="42126"/>
    <n v="42126"/>
    <n v="112"/>
    <m/>
    <m/>
    <m/>
    <m/>
    <n v="112"/>
    <m/>
    <m/>
    <m/>
    <m/>
    <m/>
  </r>
  <r>
    <d v="2015-07-19T00:00:00"/>
    <s v="WSSDO"/>
    <s v="Government"/>
    <x v="5"/>
    <s v="Godawari"/>
    <s v="WSSDO"/>
    <s v="Water"/>
    <x v="7"/>
    <m/>
    <n v="5"/>
    <s v="bottle (60 ml)"/>
    <s v="Temporary"/>
    <s v="UNICEF "/>
    <x v="1"/>
    <s v="Completed"/>
    <n v="42126"/>
    <n v="42126"/>
    <n v="33"/>
    <m/>
    <m/>
    <m/>
    <m/>
    <n v="33"/>
    <m/>
    <m/>
    <m/>
    <m/>
    <m/>
  </r>
  <r>
    <d v="2015-07-19T00:00:00"/>
    <s v="WSSDO"/>
    <s v="Government"/>
    <x v="5"/>
    <s v="Godawari"/>
    <s v="WSSDO"/>
    <s v="Water"/>
    <x v="7"/>
    <m/>
    <n v="6"/>
    <s v="bottle (240 ml) "/>
    <s v="Temporary"/>
    <s v="UNICEF "/>
    <x v="1"/>
    <s v="Completed"/>
    <n v="42126"/>
    <n v="42126"/>
    <n v="34"/>
    <m/>
    <m/>
    <m/>
    <m/>
    <n v="34"/>
    <m/>
    <m/>
    <m/>
    <m/>
    <m/>
  </r>
  <r>
    <d v="2015-07-19T00:00:00"/>
    <s v="WSSDO"/>
    <s v="Government"/>
    <x v="5"/>
    <s v="Gotikhel"/>
    <s v="WSSDO"/>
    <s v="Water"/>
    <x v="7"/>
    <m/>
    <n v="5000"/>
    <s v="tabs "/>
    <s v="Temporary"/>
    <s v="UNICEF "/>
    <x v="1"/>
    <s v="Completed"/>
    <n v="42126"/>
    <n v="42126"/>
    <n v="290"/>
    <m/>
    <m/>
    <m/>
    <m/>
    <n v="290"/>
    <m/>
    <m/>
    <m/>
    <m/>
    <m/>
  </r>
  <r>
    <d v="2015-07-19T00:00:00"/>
    <s v="WSSDO"/>
    <s v="Government"/>
    <x v="5"/>
    <s v="Gotikhel"/>
    <s v="WSSDO"/>
    <s v="Water"/>
    <x v="7"/>
    <m/>
    <n v="25"/>
    <s v="bottle (60 ml)"/>
    <s v="Temporary"/>
    <s v="UNICEF "/>
    <x v="1"/>
    <s v="Completed"/>
    <n v="42126"/>
    <n v="42126"/>
    <n v="142"/>
    <m/>
    <m/>
    <m/>
    <m/>
    <n v="142"/>
    <m/>
    <m/>
    <m/>
    <m/>
    <m/>
  </r>
  <r>
    <d v="2015-07-19T00:00:00"/>
    <s v="WSSDO"/>
    <s v="Government"/>
    <x v="5"/>
    <s v="Gotikhel"/>
    <s v="WSSDO"/>
    <s v="Water"/>
    <x v="7"/>
    <m/>
    <n v="3"/>
    <s v="bottle (240 ml) "/>
    <s v="Temporary"/>
    <s v="UNICEF "/>
    <x v="1"/>
    <s v="Completed"/>
    <n v="42126"/>
    <n v="42126"/>
    <n v="21"/>
    <m/>
    <m/>
    <m/>
    <m/>
    <n v="21"/>
    <m/>
    <m/>
    <m/>
    <m/>
    <m/>
  </r>
  <r>
    <d v="2015-07-19T00:00:00"/>
    <s v="WSSDO"/>
    <s v="Government"/>
    <x v="5"/>
    <s v="Harisiddhi"/>
    <s v="WSSDO"/>
    <s v="Water"/>
    <x v="7"/>
    <m/>
    <n v="10000"/>
    <s v="tabs "/>
    <s v="Temporary"/>
    <s v="UNICEF "/>
    <x v="1"/>
    <s v="Completed"/>
    <n v="42121"/>
    <n v="42121"/>
    <n v="560"/>
    <m/>
    <m/>
    <m/>
    <m/>
    <n v="560"/>
    <m/>
    <m/>
    <m/>
    <m/>
    <m/>
  </r>
  <r>
    <d v="2015-07-19T00:00:00"/>
    <s v="WSSDO"/>
    <s v="Government"/>
    <x v="5"/>
    <s v="Harisiddhi"/>
    <s v="WSSDO"/>
    <s v="Water"/>
    <x v="7"/>
    <m/>
    <n v="5"/>
    <s v="bottle (60 ml)"/>
    <s v="Temporary"/>
    <s v="UNICEF "/>
    <x v="1"/>
    <s v="Completed"/>
    <n v="42121"/>
    <n v="42121"/>
    <n v="28"/>
    <m/>
    <m/>
    <m/>
    <m/>
    <n v="28"/>
    <m/>
    <m/>
    <m/>
    <m/>
    <m/>
  </r>
  <r>
    <d v="2015-07-19T00:00:00"/>
    <s v="WSSDO"/>
    <s v="Government"/>
    <x v="5"/>
    <s v="Harisiddhi"/>
    <s v="WSSDO"/>
    <s v="Water"/>
    <x v="7"/>
    <m/>
    <n v="5"/>
    <s v="bottle (240 ml) "/>
    <s v="Temporary"/>
    <s v="UNICEF "/>
    <x v="1"/>
    <s v="Completed"/>
    <n v="42121"/>
    <n v="42121"/>
    <n v="28"/>
    <m/>
    <m/>
    <m/>
    <m/>
    <n v="28"/>
    <m/>
    <m/>
    <m/>
    <m/>
    <m/>
  </r>
  <r>
    <d v="2015-07-19T00:00:00"/>
    <s v="WSSDO"/>
    <s v="Government"/>
    <x v="5"/>
    <s v="Ikudol"/>
    <s v="WSSDO"/>
    <s v="Water"/>
    <x v="7"/>
    <m/>
    <n v="1000"/>
    <s v="tabs "/>
    <s v="Temporary"/>
    <s v="UNICEF"/>
    <x v="1"/>
    <s v="Completed"/>
    <n v="42124"/>
    <n v="42124"/>
    <n v="62"/>
    <m/>
    <m/>
    <m/>
    <m/>
    <n v="62"/>
    <m/>
    <m/>
    <m/>
    <m/>
    <m/>
  </r>
  <r>
    <d v="2015-07-19T00:00:00"/>
    <s v="WSSDO"/>
    <s v="Government"/>
    <x v="5"/>
    <s v="Ikudol"/>
    <s v="WSSDO"/>
    <s v="Water"/>
    <x v="7"/>
    <m/>
    <n v="5"/>
    <s v="bottle (60 ml)"/>
    <s v="Temporary"/>
    <s v="UNICEF"/>
    <x v="1"/>
    <s v="Completed"/>
    <n v="42124"/>
    <n v="42124"/>
    <n v="30"/>
    <m/>
    <m/>
    <m/>
    <m/>
    <n v="30"/>
    <m/>
    <m/>
    <m/>
    <m/>
    <m/>
  </r>
  <r>
    <d v="2015-07-19T00:00:00"/>
    <s v="WSSDO"/>
    <s v="Government"/>
    <x v="5"/>
    <s v="Ikudol"/>
    <s v="WSSDO"/>
    <s v="Water"/>
    <x v="7"/>
    <m/>
    <n v="3"/>
    <s v="bottle (240 ml) "/>
    <s v="Temporary"/>
    <s v="UNICEF"/>
    <x v="1"/>
    <s v="Completed"/>
    <n v="42124"/>
    <n v="42124"/>
    <n v="17"/>
    <m/>
    <m/>
    <m/>
    <m/>
    <n v="17"/>
    <m/>
    <m/>
    <m/>
    <m/>
    <m/>
  </r>
  <r>
    <d v="2015-07-19T00:00:00"/>
    <s v="WSSDO"/>
    <s v="Government"/>
    <x v="5"/>
    <s v="Imadol"/>
    <s v="WSSDO"/>
    <s v="Water"/>
    <x v="7"/>
    <m/>
    <n v="1000"/>
    <s v="tabs "/>
    <s v="Temporary"/>
    <s v="UNICEF"/>
    <x v="1"/>
    <s v="Completed"/>
    <n v="42121"/>
    <n v="42121"/>
    <n v="56"/>
    <m/>
    <m/>
    <m/>
    <m/>
    <n v="56"/>
    <m/>
    <m/>
    <m/>
    <m/>
    <s v="Materials were distributed in health centre as well as to community and to individuals in all the mentioned VDCs"/>
  </r>
  <r>
    <d v="2015-07-19T00:00:00"/>
    <s v="WSSDO"/>
    <s v="Government"/>
    <x v="5"/>
    <s v="Imadol"/>
    <s v="WSSDO"/>
    <s v="Water"/>
    <x v="7"/>
    <m/>
    <n v="35"/>
    <s v="bottle (60 ml)"/>
    <s v="Temporary"/>
    <s v="UNICEF"/>
    <x v="1"/>
    <s v="Completed"/>
    <n v="42121"/>
    <n v="42121"/>
    <n v="196"/>
    <m/>
    <m/>
    <m/>
    <m/>
    <n v="196"/>
    <m/>
    <m/>
    <m/>
    <m/>
    <m/>
  </r>
  <r>
    <d v="2015-07-19T00:00:00"/>
    <s v="WSSDO"/>
    <s v="Government"/>
    <x v="5"/>
    <s v="Imadol"/>
    <s v="WSSDO"/>
    <s v="Water"/>
    <x v="7"/>
    <m/>
    <n v="8"/>
    <s v="bottle (240 ml) "/>
    <s v="Temporary"/>
    <s v="UNICEF"/>
    <x v="1"/>
    <s v="Completed"/>
    <n v="42121"/>
    <n v="42121"/>
    <n v="45"/>
    <m/>
    <m/>
    <m/>
    <m/>
    <n v="45"/>
    <m/>
    <m/>
    <m/>
    <m/>
    <m/>
  </r>
  <r>
    <d v="2015-07-19T00:00:00"/>
    <s v="WSSDO"/>
    <s v="Government"/>
    <x v="5"/>
    <s v="Jharuwarasi"/>
    <s v="WSSDO"/>
    <s v="Water"/>
    <x v="7"/>
    <m/>
    <n v="5000"/>
    <s v="tabs "/>
    <s v="Temporary"/>
    <s v="UNICEF "/>
    <x v="4"/>
    <s v="Completed"/>
    <n v="42125"/>
    <n v="42125"/>
    <n v="290"/>
    <m/>
    <m/>
    <m/>
    <m/>
    <n v="290"/>
    <m/>
    <m/>
    <m/>
    <m/>
    <m/>
  </r>
  <r>
    <d v="2015-07-19T00:00:00"/>
    <s v="WSSDO"/>
    <s v="Government"/>
    <x v="5"/>
    <s v="Jharuwarasi"/>
    <s v="WSSDO"/>
    <s v="Water"/>
    <x v="7"/>
    <m/>
    <n v="5"/>
    <s v="bottle (60 ml)"/>
    <s v="Temporary"/>
    <s v="UNICEF "/>
    <x v="4"/>
    <s v="Completed"/>
    <n v="42125"/>
    <n v="42125"/>
    <n v="36"/>
    <m/>
    <m/>
    <m/>
    <m/>
    <n v="36"/>
    <m/>
    <m/>
    <m/>
    <m/>
    <m/>
  </r>
  <r>
    <d v="2015-07-19T00:00:00"/>
    <s v="WSSDO"/>
    <s v="Government"/>
    <x v="5"/>
    <s v="Jharuwarasi"/>
    <s v="WSSDO"/>
    <s v="Water"/>
    <x v="7"/>
    <m/>
    <n v="3"/>
    <s v="bottle (240 ml) "/>
    <s v="Temporary"/>
    <s v="UNICEF "/>
    <x v="4"/>
    <s v="Completed"/>
    <n v="42125"/>
    <n v="42125"/>
    <n v="20"/>
    <m/>
    <m/>
    <m/>
    <m/>
    <n v="20"/>
    <m/>
    <m/>
    <m/>
    <m/>
    <m/>
  </r>
  <r>
    <d v="2015-07-19T00:00:00"/>
    <s v="WSSDO"/>
    <s v="Government"/>
    <x v="5"/>
    <s v="Kaleswor"/>
    <s v="OCAD"/>
    <s v="Hygiene"/>
    <x v="6"/>
    <m/>
    <n v="100"/>
    <s v="kit "/>
    <s v="Temporary"/>
    <s v="WHO"/>
    <x v="1"/>
    <s v="Completed"/>
    <n v="42123"/>
    <n v="42123"/>
    <n v="560"/>
    <m/>
    <m/>
    <m/>
    <m/>
    <n v="560"/>
    <m/>
    <m/>
    <m/>
    <m/>
    <m/>
  </r>
  <r>
    <d v="2015-07-19T00:00:00"/>
    <s v="WSSDO"/>
    <s v="Government"/>
    <x v="5"/>
    <s v="Kaleswor"/>
    <s v="WSSDO"/>
    <s v="Water"/>
    <x v="4"/>
    <m/>
    <n v="400"/>
    <s v="metre "/>
    <s v="Sustainable"/>
    <s v="WSSDO"/>
    <x v="1"/>
    <s v="Completed"/>
    <m/>
    <m/>
    <n v="145"/>
    <m/>
    <m/>
    <m/>
    <m/>
    <n v="145"/>
    <m/>
    <m/>
    <m/>
    <m/>
    <m/>
  </r>
  <r>
    <d v="2015-07-19T00:00:00"/>
    <s v="WSSDO"/>
    <s v="Government"/>
    <x v="5"/>
    <s v="Kaleswor"/>
    <s v="WSSDO"/>
    <s v="Water"/>
    <x v="7"/>
    <m/>
    <n v="12500"/>
    <s v="tabs "/>
    <s v="Temporary"/>
    <s v="UNICEF "/>
    <x v="1"/>
    <s v="Completed"/>
    <n v="42123"/>
    <n v="42123"/>
    <n v="700"/>
    <m/>
    <m/>
    <m/>
    <m/>
    <n v="700"/>
    <m/>
    <m/>
    <m/>
    <m/>
    <m/>
  </r>
  <r>
    <d v="2015-07-19T00:00:00"/>
    <s v="WSSDO"/>
    <s v="Government"/>
    <x v="5"/>
    <s v="Kaleswor"/>
    <s v="WSSDO"/>
    <s v="Water"/>
    <x v="7"/>
    <m/>
    <n v="55"/>
    <s v="bottle (60 ml)"/>
    <s v="Temporary"/>
    <s v="UNICEF "/>
    <x v="1"/>
    <s v="Completed"/>
    <n v="42123"/>
    <n v="42123"/>
    <n v="315"/>
    <m/>
    <m/>
    <m/>
    <m/>
    <n v="315"/>
    <m/>
    <m/>
    <m/>
    <m/>
    <m/>
  </r>
  <r>
    <d v="2015-07-19T00:00:00"/>
    <s v="WSSDO"/>
    <s v="Government"/>
    <x v="5"/>
    <s v="Kaleswor"/>
    <s v="WSSDO"/>
    <s v="Water"/>
    <x v="7"/>
    <m/>
    <n v="4"/>
    <s v="bottle (240 ml) "/>
    <s v="Temporary"/>
    <s v="UNICEF "/>
    <x v="1"/>
    <s v="Completed"/>
    <n v="42123"/>
    <n v="42123"/>
    <n v="25"/>
    <m/>
    <m/>
    <m/>
    <m/>
    <n v="25"/>
    <m/>
    <m/>
    <m/>
    <m/>
    <m/>
  </r>
  <r>
    <d v="2015-07-19T00:00:00"/>
    <s v="WSSDO"/>
    <s v="Government"/>
    <x v="5"/>
    <s v="Kaleswor"/>
    <s v="WSSDO"/>
    <s v="Water"/>
    <x v="13"/>
    <s v="tank (1000 litre) for drinking water "/>
    <n v="5"/>
    <s v="piece "/>
    <s v="Temporary"/>
    <s v="WSSDO"/>
    <x v="1"/>
    <s v="Completed"/>
    <m/>
    <m/>
    <n v="1240"/>
    <m/>
    <m/>
    <m/>
    <m/>
    <n v="1240"/>
    <m/>
    <m/>
    <m/>
    <m/>
    <m/>
  </r>
  <r>
    <d v="2015-07-19T00:00:00"/>
    <s v="WSSDO"/>
    <s v="Government"/>
    <x v="5"/>
    <s v="Khokana"/>
    <s v="WSSDO"/>
    <s v="Water"/>
    <x v="7"/>
    <m/>
    <n v="2000"/>
    <s v="tabs "/>
    <s v="Temporary"/>
    <s v="UNICEF "/>
    <x v="1"/>
    <s v="Completed"/>
    <n v="42127"/>
    <n v="42127"/>
    <n v="116"/>
    <m/>
    <m/>
    <m/>
    <m/>
    <n v="116"/>
    <m/>
    <m/>
    <m/>
    <m/>
    <m/>
  </r>
  <r>
    <d v="2015-07-19T00:00:00"/>
    <s v="WSSDO"/>
    <s v="Government"/>
    <x v="5"/>
    <s v="Khokana"/>
    <s v="WSSDO"/>
    <s v="Water"/>
    <x v="7"/>
    <m/>
    <n v="5"/>
    <s v="bottle (60 ml)"/>
    <s v="Temporary"/>
    <s v="UNICEF "/>
    <x v="1"/>
    <s v="Completed"/>
    <n v="42127"/>
    <n v="42127"/>
    <n v="35"/>
    <m/>
    <m/>
    <m/>
    <m/>
    <n v="35"/>
    <m/>
    <m/>
    <m/>
    <m/>
    <m/>
  </r>
  <r>
    <d v="2015-07-19T00:00:00"/>
    <s v="WSSDO"/>
    <s v="Government"/>
    <x v="5"/>
    <s v="Khokana"/>
    <s v="WSSDO"/>
    <s v="Water"/>
    <x v="7"/>
    <m/>
    <n v="3"/>
    <s v="bottle (240 ml) "/>
    <s v="Temporary"/>
    <s v="UNICEF "/>
    <x v="1"/>
    <s v="Completed"/>
    <n v="42127"/>
    <n v="42127"/>
    <n v="18"/>
    <m/>
    <m/>
    <m/>
    <m/>
    <n v="18"/>
    <m/>
    <m/>
    <m/>
    <m/>
    <m/>
  </r>
  <r>
    <d v="2015-07-19T00:00:00"/>
    <s v="WSSDO"/>
    <s v="Government"/>
    <x v="5"/>
    <s v="Lalitpur U.M.N.P."/>
    <s v="Minergy"/>
    <s v="Hygiene"/>
    <x v="6"/>
    <m/>
    <n v="35"/>
    <s v="kit "/>
    <s v="Temporary"/>
    <s v="WHO"/>
    <x v="1"/>
    <s v="Completed"/>
    <m/>
    <m/>
    <n v="450"/>
    <m/>
    <m/>
    <m/>
    <m/>
    <n v="450"/>
    <m/>
    <m/>
    <m/>
    <m/>
    <m/>
  </r>
  <r>
    <d v="2015-07-19T00:00:00"/>
    <s v="WSSDO"/>
    <s v="Government"/>
    <x v="5"/>
    <s v="Lalitpur U.M.N.P."/>
    <s v="WSSDO"/>
    <s v="Water"/>
    <x v="7"/>
    <m/>
    <n v="53000"/>
    <s v="tabs "/>
    <s v="Temporary"/>
    <s v="UNICEF"/>
    <x v="1"/>
    <s v="Completed"/>
    <n v="42127"/>
    <n v="42127"/>
    <n v="2968"/>
    <m/>
    <m/>
    <m/>
    <m/>
    <n v="2968"/>
    <m/>
    <m/>
    <m/>
    <m/>
    <m/>
  </r>
  <r>
    <d v="2015-07-19T00:00:00"/>
    <s v="WSSDO"/>
    <s v="Government"/>
    <x v="5"/>
    <s v="Lalitpur U.M.N.P."/>
    <s v="WSSDO"/>
    <s v="Water"/>
    <x v="7"/>
    <m/>
    <n v="80"/>
    <s v="bottle (60 ml)"/>
    <s v="Temporary"/>
    <s v="UNICEF"/>
    <x v="1"/>
    <s v="Completed"/>
    <n v="42127"/>
    <n v="42127"/>
    <n v="448"/>
    <m/>
    <m/>
    <m/>
    <m/>
    <n v="448"/>
    <m/>
    <m/>
    <m/>
    <m/>
    <m/>
  </r>
  <r>
    <d v="2015-07-19T00:00:00"/>
    <s v="WSSDO"/>
    <s v="Government"/>
    <x v="5"/>
    <s v="Lalitpur U.M.N.P."/>
    <s v="WSSDO"/>
    <s v="Water"/>
    <x v="7"/>
    <m/>
    <n v="45"/>
    <s v="bottle (240 ml) "/>
    <s v="Temporary"/>
    <s v="UNICEF"/>
    <x v="1"/>
    <s v="Completed"/>
    <n v="42127"/>
    <n v="42127"/>
    <n v="252"/>
    <m/>
    <m/>
    <m/>
    <m/>
    <n v="252"/>
    <m/>
    <m/>
    <m/>
    <m/>
    <m/>
  </r>
  <r>
    <d v="2015-07-19T00:00:00"/>
    <s v="WSSDO"/>
    <s v="Government"/>
    <x v="5"/>
    <s v="Lamatar"/>
    <s v="WSSDO"/>
    <s v="Water"/>
    <x v="7"/>
    <m/>
    <n v="500"/>
    <s v="tabs "/>
    <s v="Temporary"/>
    <s v="UNICEF"/>
    <x v="1"/>
    <s v="Completed"/>
    <n v="42125"/>
    <n v="42125"/>
    <n v="56"/>
    <m/>
    <m/>
    <m/>
    <m/>
    <n v="56"/>
    <m/>
    <m/>
    <m/>
    <m/>
    <m/>
  </r>
  <r>
    <d v="2015-07-19T00:00:00"/>
    <s v="WSSDO"/>
    <s v="Government"/>
    <x v="5"/>
    <s v="Lamatar"/>
    <s v="WSSDO"/>
    <s v="Water"/>
    <x v="7"/>
    <m/>
    <n v="5"/>
    <s v="bottle (60 ml)"/>
    <s v="Temporary"/>
    <s v="UNICEF"/>
    <x v="1"/>
    <s v="Completed"/>
    <n v="42125"/>
    <n v="42125"/>
    <n v="33"/>
    <m/>
    <m/>
    <m/>
    <m/>
    <n v="33"/>
    <m/>
    <m/>
    <m/>
    <m/>
    <m/>
  </r>
  <r>
    <d v="2015-07-19T00:00:00"/>
    <s v="WSSDO"/>
    <s v="Government"/>
    <x v="5"/>
    <s v="Lamatar"/>
    <s v="WSSDO"/>
    <s v="Water"/>
    <x v="7"/>
    <m/>
    <n v="3"/>
    <s v="bottle (240 ml) "/>
    <s v="Temporary"/>
    <s v="UNICEF"/>
    <x v="1"/>
    <s v="Completed"/>
    <n v="42125"/>
    <n v="42125"/>
    <n v="22"/>
    <m/>
    <m/>
    <m/>
    <m/>
    <n v="22"/>
    <m/>
    <m/>
    <m/>
    <m/>
    <m/>
  </r>
  <r>
    <d v="2015-07-19T00:00:00"/>
    <s v="WSSDO"/>
    <s v="Government"/>
    <x v="5"/>
    <s v="Lele"/>
    <s v="WSSDO"/>
    <s v="Water"/>
    <x v="7"/>
    <m/>
    <n v="1250"/>
    <s v="tabs "/>
    <s v="Temporary"/>
    <s v="UNICEF "/>
    <x v="1"/>
    <s v="Completed"/>
    <n v="42122"/>
    <n v="42122"/>
    <n v="7000"/>
    <m/>
    <m/>
    <m/>
    <m/>
    <n v="7000"/>
    <m/>
    <m/>
    <m/>
    <m/>
    <m/>
  </r>
  <r>
    <d v="2015-07-19T00:00:00"/>
    <s v="WSSDO"/>
    <s v="Government"/>
    <x v="5"/>
    <s v="Lele"/>
    <s v="WSSDO"/>
    <s v="Water"/>
    <x v="7"/>
    <m/>
    <n v="5"/>
    <s v="bottle (60 ml)"/>
    <s v="Temporary"/>
    <s v="UNICEF "/>
    <x v="1"/>
    <s v="Completed"/>
    <n v="42122"/>
    <n v="42122"/>
    <n v="28"/>
    <m/>
    <m/>
    <m/>
    <m/>
    <n v="28"/>
    <m/>
    <m/>
    <m/>
    <m/>
    <m/>
  </r>
  <r>
    <d v="2015-07-19T00:00:00"/>
    <s v="WSSDO"/>
    <s v="Government"/>
    <x v="5"/>
    <s v="Lele"/>
    <s v="WSSDO"/>
    <s v="Water"/>
    <x v="7"/>
    <m/>
    <n v="2"/>
    <s v="bottle (240 ml) "/>
    <s v="Temporary"/>
    <s v="UNICEF "/>
    <x v="1"/>
    <s v="Completed"/>
    <n v="42122"/>
    <n v="42122"/>
    <n v="10"/>
    <m/>
    <m/>
    <m/>
    <m/>
    <n v="10"/>
    <m/>
    <m/>
    <m/>
    <m/>
    <m/>
  </r>
  <r>
    <d v="2015-07-19T00:00:00"/>
    <s v="WSSDO"/>
    <s v="Government"/>
    <x v="5"/>
    <s v="Lubhu"/>
    <s v="WSSDO"/>
    <s v="Water"/>
    <x v="7"/>
    <m/>
    <n v="1000"/>
    <s v="tabs "/>
    <s v="Temporary"/>
    <s v="UNICEF"/>
    <x v="1"/>
    <s v="Completed"/>
    <n v="42125"/>
    <n v="42125"/>
    <n v="63"/>
    <m/>
    <m/>
    <m/>
    <m/>
    <n v="63"/>
    <m/>
    <m/>
    <m/>
    <m/>
    <m/>
  </r>
  <r>
    <d v="2015-07-19T00:00:00"/>
    <s v="WSSDO"/>
    <s v="Government"/>
    <x v="5"/>
    <s v="Lubhu"/>
    <s v="WSSDO"/>
    <s v="Water"/>
    <x v="7"/>
    <m/>
    <n v="5"/>
    <s v="bottle (60 ml)"/>
    <s v="Temporary"/>
    <s v="UNICEF"/>
    <x v="1"/>
    <s v="Completed"/>
    <n v="42125"/>
    <n v="42125"/>
    <n v="56"/>
    <m/>
    <m/>
    <m/>
    <m/>
    <n v="56"/>
    <m/>
    <m/>
    <m/>
    <m/>
    <m/>
  </r>
  <r>
    <d v="2015-07-19T00:00:00"/>
    <s v="WSSDO"/>
    <s v="Government"/>
    <x v="5"/>
    <s v="Lubhu"/>
    <s v="WSSDO"/>
    <s v="Water"/>
    <x v="7"/>
    <m/>
    <n v="3"/>
    <s v="bottle (240 ml) "/>
    <s v="Temporary"/>
    <s v="UNICEF"/>
    <x v="1"/>
    <s v="Completed"/>
    <n v="42125"/>
    <n v="42125"/>
    <n v="22"/>
    <m/>
    <m/>
    <m/>
    <m/>
    <n v="22"/>
    <m/>
    <m/>
    <m/>
    <m/>
    <m/>
  </r>
  <r>
    <d v="2015-07-19T00:00:00"/>
    <s v="WSSDO"/>
    <s v="Government"/>
    <x v="5"/>
    <s v="Malta"/>
    <s v="WSSDO"/>
    <s v="Water"/>
    <x v="4"/>
    <s v="Pipe distribution "/>
    <n v="700"/>
    <s v="metre "/>
    <s v="Sustainable"/>
    <s v="WSSDO"/>
    <x v="1"/>
    <s v="Completed"/>
    <n v="42152"/>
    <n v="42152"/>
    <n v="252"/>
    <m/>
    <m/>
    <m/>
    <m/>
    <n v="252"/>
    <m/>
    <m/>
    <m/>
    <m/>
    <m/>
  </r>
  <r>
    <d v="2015-07-19T00:00:00"/>
    <s v="WSSDO"/>
    <s v="Government"/>
    <x v="5"/>
    <s v="Malta"/>
    <s v="WSSDO"/>
    <s v="Water"/>
    <x v="7"/>
    <m/>
    <n v="1000"/>
    <s v="tabs "/>
    <s v="Temporary"/>
    <s v="UNICEF "/>
    <x v="1"/>
    <s v="Completed"/>
    <n v="42123"/>
    <n v="42123"/>
    <n v="60"/>
    <m/>
    <m/>
    <m/>
    <m/>
    <n v="60"/>
    <m/>
    <m/>
    <m/>
    <m/>
    <m/>
  </r>
  <r>
    <d v="2015-07-19T00:00:00"/>
    <s v="WSSDO"/>
    <s v="Government"/>
    <x v="5"/>
    <s v="Malta"/>
    <s v="WSSDO"/>
    <s v="Water"/>
    <x v="7"/>
    <m/>
    <n v="5"/>
    <s v="bottle (60 ml)"/>
    <s v="Temporary"/>
    <s v="UNICEF "/>
    <x v="1"/>
    <s v="Completed"/>
    <n v="42123"/>
    <n v="42123"/>
    <n v="30"/>
    <m/>
    <m/>
    <m/>
    <m/>
    <n v="30"/>
    <m/>
    <m/>
    <m/>
    <m/>
    <m/>
  </r>
  <r>
    <d v="2015-07-19T00:00:00"/>
    <s v="WSSDO"/>
    <s v="Government"/>
    <x v="5"/>
    <s v="Malta"/>
    <s v="WSSDO"/>
    <s v="Water"/>
    <x v="7"/>
    <m/>
    <n v="2"/>
    <s v="bottle (240 ml) "/>
    <s v="Temporary"/>
    <s v="UNICEF "/>
    <x v="1"/>
    <s v="Completed"/>
    <n v="42123"/>
    <n v="42123"/>
    <n v="9"/>
    <m/>
    <m/>
    <m/>
    <m/>
    <n v="9"/>
    <m/>
    <m/>
    <m/>
    <m/>
    <m/>
  </r>
  <r>
    <d v="2015-07-19T00:00:00"/>
    <s v="WSSDO"/>
    <s v="Government"/>
    <x v="5"/>
    <s v="Manikhel"/>
    <s v="OCAD"/>
    <s v="Hygiene"/>
    <x v="6"/>
    <m/>
    <n v="75"/>
    <s v="kit "/>
    <s v="Temporary"/>
    <s v="WHO"/>
    <x v="1"/>
    <s v="Completed"/>
    <n v="42123"/>
    <n v="42123"/>
    <n v="420"/>
    <m/>
    <m/>
    <m/>
    <m/>
    <n v="420"/>
    <m/>
    <m/>
    <m/>
    <m/>
    <m/>
  </r>
  <r>
    <d v="2015-07-19T00:00:00"/>
    <s v="WSSDO"/>
    <s v="Government"/>
    <x v="5"/>
    <s v="Manikhel"/>
    <s v="WSSDO"/>
    <s v="Water"/>
    <x v="7"/>
    <m/>
    <n v="39000"/>
    <s v="tabs "/>
    <s v="Temporary"/>
    <s v="UNICEF "/>
    <x v="1"/>
    <s v="Completed"/>
    <n v="42123"/>
    <n v="42123"/>
    <n v="2184"/>
    <m/>
    <m/>
    <m/>
    <m/>
    <n v="2184"/>
    <m/>
    <m/>
    <m/>
    <m/>
    <m/>
  </r>
  <r>
    <d v="2015-07-19T00:00:00"/>
    <s v="WSSDO"/>
    <s v="Government"/>
    <x v="5"/>
    <s v="Manikhel"/>
    <s v="WSSDO"/>
    <s v="Water"/>
    <x v="7"/>
    <m/>
    <n v="5"/>
    <s v="bottle (60 ml)"/>
    <s v="Temporary"/>
    <s v="UNICEF "/>
    <x v="1"/>
    <s v="Completed"/>
    <n v="42123"/>
    <n v="42123"/>
    <n v="34"/>
    <m/>
    <m/>
    <m/>
    <m/>
    <n v="34"/>
    <m/>
    <m/>
    <m/>
    <m/>
    <m/>
  </r>
  <r>
    <d v="2015-07-19T00:00:00"/>
    <s v="WSSDO"/>
    <s v="Government"/>
    <x v="5"/>
    <s v="Manikhel"/>
    <s v="WSSDO"/>
    <s v="Water"/>
    <x v="7"/>
    <m/>
    <n v="3"/>
    <s v="bottle (240 ml) "/>
    <s v="Temporary"/>
    <s v="UNICEF "/>
    <x v="1"/>
    <s v="Completed"/>
    <n v="42123"/>
    <n v="42123"/>
    <n v="17"/>
    <m/>
    <m/>
    <m/>
    <m/>
    <n v="17"/>
    <m/>
    <m/>
    <m/>
    <m/>
    <m/>
  </r>
  <r>
    <d v="2015-07-19T00:00:00"/>
    <s v="WSSDO"/>
    <s v="Government"/>
    <x v="5"/>
    <s v="Nallu"/>
    <s v="WSSDO"/>
    <s v="Water"/>
    <x v="7"/>
    <m/>
    <n v="2000"/>
    <s v="tabs "/>
    <s v="Temporary"/>
    <s v="UNICEF "/>
    <x v="1"/>
    <s v="Completed"/>
    <n v="42127"/>
    <n v="42127"/>
    <n v="114"/>
    <m/>
    <m/>
    <m/>
    <m/>
    <n v="114"/>
    <m/>
    <m/>
    <m/>
    <m/>
    <m/>
  </r>
  <r>
    <d v="2015-07-19T00:00:00"/>
    <s v="WSSDO"/>
    <s v="Government"/>
    <x v="5"/>
    <s v="Nallu"/>
    <s v="WSSDO"/>
    <s v="Water"/>
    <x v="7"/>
    <m/>
    <n v="5"/>
    <s v="bottle (60 ml)"/>
    <s v="Temporary"/>
    <s v="UNICEF "/>
    <x v="1"/>
    <s v="Completed"/>
    <n v="42127"/>
    <n v="42127"/>
    <n v="35"/>
    <m/>
    <m/>
    <m/>
    <m/>
    <n v="35"/>
    <m/>
    <m/>
    <m/>
    <m/>
    <m/>
  </r>
  <r>
    <d v="2015-07-19T00:00:00"/>
    <s v="WSSDO"/>
    <s v="Government"/>
    <x v="5"/>
    <s v="Nallu"/>
    <s v="WSSDO"/>
    <s v="Water"/>
    <x v="7"/>
    <m/>
    <n v="3"/>
    <s v="bottle (240 ml) "/>
    <s v="Temporary"/>
    <s v="UNICEF "/>
    <x v="1"/>
    <s v="Completed"/>
    <n v="42127"/>
    <n v="42127"/>
    <n v="18"/>
    <m/>
    <m/>
    <m/>
    <m/>
    <n v="18"/>
    <m/>
    <m/>
    <m/>
    <m/>
    <m/>
  </r>
  <r>
    <d v="2015-07-19T00:00:00"/>
    <s v="WSSDO"/>
    <s v="Government"/>
    <x v="5"/>
    <s v="Pyutar"/>
    <s v="WSSDO"/>
    <s v="Water"/>
    <x v="4"/>
    <s v="Pipe distribution "/>
    <n v="700"/>
    <s v="metre "/>
    <s v="Sustainable"/>
    <s v="WSSDO"/>
    <x v="1"/>
    <s v="Completed"/>
    <n v="42156"/>
    <n v="42156"/>
    <n v="236"/>
    <m/>
    <m/>
    <m/>
    <m/>
    <n v="236"/>
    <m/>
    <m/>
    <m/>
    <m/>
    <m/>
  </r>
  <r>
    <d v="2015-07-19T00:00:00"/>
    <s v="WSSDO"/>
    <s v="Government"/>
    <x v="5"/>
    <s v="Pyutar"/>
    <s v="WSSDO"/>
    <s v="Water"/>
    <x v="7"/>
    <m/>
    <n v="1000"/>
    <s v="tabs "/>
    <s v="Temporary"/>
    <s v="UNICEF "/>
    <x v="1"/>
    <s v="Completed"/>
    <n v="42122"/>
    <n v="42122"/>
    <n v="56"/>
    <m/>
    <m/>
    <m/>
    <m/>
    <n v="56"/>
    <m/>
    <m/>
    <m/>
    <m/>
    <m/>
  </r>
  <r>
    <d v="2015-07-19T00:00:00"/>
    <s v="WSSDO"/>
    <s v="Government"/>
    <x v="5"/>
    <s v="Pyutar"/>
    <s v="WSSDO"/>
    <s v="Water"/>
    <x v="7"/>
    <m/>
    <n v="5"/>
    <s v="bottle (60 ml)"/>
    <s v="Temporary"/>
    <s v="UNICEF "/>
    <x v="1"/>
    <s v="Completed"/>
    <n v="42122"/>
    <n v="42122"/>
    <n v="25"/>
    <m/>
    <m/>
    <m/>
    <m/>
    <n v="25"/>
    <m/>
    <m/>
    <m/>
    <m/>
    <m/>
  </r>
  <r>
    <d v="2015-07-19T00:00:00"/>
    <s v="WSSDO"/>
    <s v="Government"/>
    <x v="5"/>
    <s v="Pyutar"/>
    <s v="WSSDO"/>
    <s v="Water"/>
    <x v="7"/>
    <m/>
    <n v="2"/>
    <s v="bottle (240 ml) "/>
    <s v="Temporary"/>
    <s v="UNICEF "/>
    <x v="1"/>
    <s v="Completed"/>
    <n v="42122"/>
    <n v="42122"/>
    <n v="13"/>
    <m/>
    <m/>
    <m/>
    <m/>
    <n v="13"/>
    <m/>
    <m/>
    <m/>
    <m/>
    <m/>
  </r>
  <r>
    <d v="2015-07-19T00:00:00"/>
    <s v="WSSDO"/>
    <s v="Government"/>
    <x v="5"/>
    <s v="Sainbu"/>
    <s v="WSSDO"/>
    <s v="Water"/>
    <x v="7"/>
    <m/>
    <n v="2000"/>
    <s v="tabs "/>
    <s v="Temporary"/>
    <s v="UNICEF"/>
    <x v="1"/>
    <s v="Completed"/>
    <n v="42127"/>
    <n v="42127"/>
    <n v="116"/>
    <m/>
    <m/>
    <m/>
    <m/>
    <n v="116"/>
    <m/>
    <m/>
    <m/>
    <m/>
    <m/>
  </r>
  <r>
    <d v="2015-07-19T00:00:00"/>
    <s v="WSSDO"/>
    <s v="Government"/>
    <x v="5"/>
    <s v="Sainbu"/>
    <s v="WSSDO"/>
    <s v="Water"/>
    <x v="7"/>
    <m/>
    <n v="5"/>
    <s v="bottle (60 ml)"/>
    <s v="Temporary"/>
    <s v="UNICEF"/>
    <x v="1"/>
    <s v="Completed"/>
    <n v="42127"/>
    <n v="42127"/>
    <n v="35"/>
    <m/>
    <m/>
    <m/>
    <m/>
    <n v="35"/>
    <m/>
    <m/>
    <m/>
    <m/>
    <m/>
  </r>
  <r>
    <d v="2015-07-19T00:00:00"/>
    <s v="WSSDO"/>
    <s v="Government"/>
    <x v="5"/>
    <s v="Sainbu"/>
    <s v="WSSDO"/>
    <s v="Water"/>
    <x v="7"/>
    <m/>
    <n v="3"/>
    <s v="bottle (240 ml) "/>
    <s v="Temporary"/>
    <s v="UNICEF"/>
    <x v="1"/>
    <s v="Completed"/>
    <n v="42127"/>
    <n v="42127"/>
    <n v="18"/>
    <m/>
    <m/>
    <m/>
    <m/>
    <n v="18"/>
    <m/>
    <m/>
    <m/>
    <m/>
    <m/>
  </r>
  <r>
    <d v="2015-07-19T00:00:00"/>
    <s v="WSSDO"/>
    <s v="Government"/>
    <x v="5"/>
    <s v="Sankhu"/>
    <s v="WSSDO"/>
    <s v="Hygiene"/>
    <x v="6"/>
    <m/>
    <n v="100"/>
    <s v="kit "/>
    <s v="Temporary"/>
    <s v="WHO"/>
    <x v="1"/>
    <s v="Completed"/>
    <n v="42122"/>
    <n v="42122"/>
    <n v="560"/>
    <m/>
    <m/>
    <m/>
    <m/>
    <n v="560"/>
    <m/>
    <m/>
    <m/>
    <m/>
    <m/>
  </r>
  <r>
    <d v="2015-07-19T00:00:00"/>
    <s v="WSSDO"/>
    <s v="Government"/>
    <x v="5"/>
    <s v="Sankhu"/>
    <s v="WSSDO"/>
    <s v="Water"/>
    <x v="4"/>
    <s v="Pipe distribution "/>
    <n v="600"/>
    <s v="metre "/>
    <s v="Sustainable"/>
    <s v="WSSDO"/>
    <x v="1"/>
    <s v="Completed"/>
    <n v="42152"/>
    <n v="42152"/>
    <n v="168"/>
    <m/>
    <m/>
    <m/>
    <m/>
    <n v="168"/>
    <m/>
    <m/>
    <m/>
    <m/>
    <m/>
  </r>
  <r>
    <d v="2015-07-19T00:00:00"/>
    <s v="WSSDO"/>
    <s v="Government"/>
    <x v="5"/>
    <s v="Sankhu"/>
    <s v="WSSDO"/>
    <s v="Water"/>
    <x v="7"/>
    <m/>
    <n v="2500"/>
    <s v="tabs "/>
    <s v="Temporary"/>
    <s v="UNICEF "/>
    <x v="1"/>
    <s v="Completed"/>
    <n v="42122"/>
    <n v="42122"/>
    <n v="140"/>
    <m/>
    <m/>
    <m/>
    <m/>
    <n v="140"/>
    <m/>
    <m/>
    <m/>
    <m/>
    <m/>
  </r>
  <r>
    <d v="2015-07-19T00:00:00"/>
    <s v="WSSDO"/>
    <s v="Government"/>
    <x v="5"/>
    <s v="Sankhu"/>
    <s v="WSSDO"/>
    <s v="Water"/>
    <x v="7"/>
    <m/>
    <n v="55"/>
    <s v="bottle (60 ml)"/>
    <s v="Temporary"/>
    <s v="UNICEF "/>
    <x v="1"/>
    <s v="Completed"/>
    <n v="42122"/>
    <n v="42122"/>
    <n v="1430"/>
    <m/>
    <m/>
    <m/>
    <m/>
    <n v="1430"/>
    <m/>
    <m/>
    <m/>
    <m/>
    <m/>
  </r>
  <r>
    <d v="2015-07-19T00:00:00"/>
    <s v="WSSDO"/>
    <s v="Government"/>
    <x v="5"/>
    <s v="Sankhu"/>
    <s v="WSSDO"/>
    <s v="Water"/>
    <x v="7"/>
    <m/>
    <n v="2"/>
    <s v="bottle (240 ml) "/>
    <s v="Temporary"/>
    <s v="UNICEF "/>
    <x v="1"/>
    <s v="Completed"/>
    <n v="42122"/>
    <n v="42122"/>
    <n v="12"/>
    <m/>
    <m/>
    <m/>
    <m/>
    <n v="12"/>
    <m/>
    <m/>
    <m/>
    <m/>
    <m/>
  </r>
  <r>
    <d v="2015-07-19T00:00:00"/>
    <s v="WSSDO"/>
    <s v="Government"/>
    <x v="5"/>
    <s v="Siddhipur"/>
    <s v="WSSDO"/>
    <s v="Water"/>
    <x v="7"/>
    <m/>
    <n v="5000"/>
    <s v="tabs "/>
    <s v="Temporary"/>
    <s v="UNICEF"/>
    <x v="1"/>
    <s v="Completed"/>
    <n v="42124"/>
    <n v="42124"/>
    <n v="280"/>
    <m/>
    <m/>
    <m/>
    <m/>
    <n v="280"/>
    <m/>
    <m/>
    <m/>
    <m/>
    <m/>
  </r>
  <r>
    <d v="2015-07-19T00:00:00"/>
    <s v="WSSDO"/>
    <s v="Government"/>
    <x v="5"/>
    <s v="Siddhipur"/>
    <s v="WSSDO"/>
    <s v="Water"/>
    <x v="7"/>
    <m/>
    <n v="5"/>
    <s v="bottle (60 ml)"/>
    <s v="Temporary"/>
    <s v="UNICEF"/>
    <x v="1"/>
    <s v="Completed"/>
    <n v="42124"/>
    <n v="42124"/>
    <n v="33"/>
    <m/>
    <m/>
    <m/>
    <m/>
    <n v="33"/>
    <m/>
    <m/>
    <m/>
    <m/>
    <m/>
  </r>
  <r>
    <d v="2015-07-19T00:00:00"/>
    <s v="WSSDO"/>
    <s v="Government"/>
    <x v="5"/>
    <s v="Siddhipur"/>
    <s v="WSSDO"/>
    <s v="Water"/>
    <x v="7"/>
    <m/>
    <n v="3"/>
    <s v="bottle (240 ml) "/>
    <s v="Temporary"/>
    <s v="UNICEF"/>
    <x v="1"/>
    <s v="Completed"/>
    <n v="42124"/>
    <n v="42124"/>
    <n v="20"/>
    <m/>
    <m/>
    <m/>
    <m/>
    <n v="20"/>
    <m/>
    <m/>
    <m/>
    <m/>
    <m/>
  </r>
  <r>
    <d v="2015-07-19T00:00:00"/>
    <s v="WSSDO"/>
    <s v="Government"/>
    <x v="5"/>
    <s v="Sunakothi"/>
    <s v="WSSDO"/>
    <s v="Water"/>
    <x v="7"/>
    <m/>
    <n v="2000"/>
    <s v="tabs "/>
    <s v="Temporary"/>
    <s v="UNICEF"/>
    <x v="1"/>
    <s v="Completed"/>
    <n v="42127"/>
    <n v="42127"/>
    <n v="116"/>
    <m/>
    <m/>
    <m/>
    <m/>
    <n v="116"/>
    <m/>
    <m/>
    <m/>
    <m/>
    <m/>
  </r>
  <r>
    <d v="2015-07-19T00:00:00"/>
    <s v="WSSDO"/>
    <s v="Government"/>
    <x v="5"/>
    <s v="Sunakothi"/>
    <s v="WSSDO"/>
    <s v="Water"/>
    <x v="7"/>
    <m/>
    <n v="5"/>
    <s v="bottle (60 ml)"/>
    <s v="Temporary"/>
    <s v="UNICEF"/>
    <x v="1"/>
    <s v="Completed"/>
    <n v="42127"/>
    <n v="42127"/>
    <n v="35"/>
    <m/>
    <m/>
    <m/>
    <m/>
    <n v="35"/>
    <m/>
    <m/>
    <m/>
    <m/>
    <m/>
  </r>
  <r>
    <d v="2015-07-19T00:00:00"/>
    <s v="WSSDO"/>
    <s v="Government"/>
    <x v="5"/>
    <s v="Sunakothi"/>
    <s v="WSSDO"/>
    <s v="Water"/>
    <x v="7"/>
    <m/>
    <n v="3"/>
    <s v="bottle (240 ml) "/>
    <s v="Temporary"/>
    <s v="UNICEF"/>
    <x v="1"/>
    <s v="Completed"/>
    <n v="42127"/>
    <n v="42127"/>
    <n v="22"/>
    <m/>
    <m/>
    <m/>
    <m/>
    <n v="22"/>
    <m/>
    <m/>
    <m/>
    <m/>
    <m/>
  </r>
  <r>
    <d v="2015-07-19T00:00:00"/>
    <s v="WSSDO"/>
    <s v="Government"/>
    <x v="5"/>
    <s v="Thaiba"/>
    <s v="WSSDO"/>
    <s v="Water"/>
    <x v="7"/>
    <m/>
    <n v="1500"/>
    <s v="tabs "/>
    <s v="Temporary"/>
    <s v="UNICEF "/>
    <x v="1"/>
    <s v="Completed"/>
    <n v="42126"/>
    <n v="42126"/>
    <n v="84"/>
    <m/>
    <m/>
    <m/>
    <m/>
    <n v="84"/>
    <m/>
    <m/>
    <m/>
    <m/>
    <m/>
  </r>
  <r>
    <d v="2015-07-19T00:00:00"/>
    <s v="WSSDO"/>
    <s v="Government"/>
    <x v="5"/>
    <s v="Thaiba"/>
    <s v="WSSDO"/>
    <s v="Water"/>
    <x v="7"/>
    <m/>
    <n v="5"/>
    <s v="bottle (60 ml)"/>
    <s v="Temporary"/>
    <s v="UNICEF "/>
    <x v="1"/>
    <s v="Completed"/>
    <n v="42126"/>
    <n v="42126"/>
    <n v="35"/>
    <m/>
    <m/>
    <m/>
    <m/>
    <n v="35"/>
    <m/>
    <m/>
    <m/>
    <m/>
    <m/>
  </r>
  <r>
    <d v="2015-07-19T00:00:00"/>
    <s v="WSSDO"/>
    <s v="Government"/>
    <x v="5"/>
    <s v="Thaiba"/>
    <s v="WSSDO"/>
    <s v="Water"/>
    <x v="7"/>
    <m/>
    <n v="3"/>
    <s v="bottle (240 ml) "/>
    <s v="Temporary"/>
    <s v="UNICEF "/>
    <x v="1"/>
    <s v="Completed"/>
    <n v="42126"/>
    <n v="42126"/>
    <n v="17"/>
    <m/>
    <m/>
    <m/>
    <m/>
    <n v="17"/>
    <m/>
    <m/>
    <m/>
    <m/>
    <m/>
  </r>
  <r>
    <d v="2015-07-19T00:00:00"/>
    <s v="WSSDO"/>
    <s v="Government"/>
    <x v="5"/>
    <s v="Thecho"/>
    <s v="WSSDO"/>
    <s v="Water"/>
    <x v="7"/>
    <m/>
    <n v="1000"/>
    <s v="tabs "/>
    <s v="Temporary"/>
    <s v="UNICEF"/>
    <x v="1"/>
    <s v="Completed"/>
    <n v="42123"/>
    <n v="42123"/>
    <n v="58"/>
    <m/>
    <m/>
    <m/>
    <m/>
    <n v="58"/>
    <m/>
    <m/>
    <m/>
    <m/>
    <m/>
  </r>
  <r>
    <d v="2015-07-19T00:00:00"/>
    <s v="WSSDO"/>
    <s v="Government"/>
    <x v="5"/>
    <s v="Thecho"/>
    <s v="WSSDO"/>
    <s v="Water"/>
    <x v="7"/>
    <m/>
    <n v="5"/>
    <s v="bottle (60 ml)"/>
    <s v="Temporary"/>
    <s v="UNICEF"/>
    <x v="1"/>
    <s v="Completed"/>
    <n v="42123"/>
    <n v="42123"/>
    <n v="30"/>
    <m/>
    <m/>
    <m/>
    <m/>
    <n v="30"/>
    <m/>
    <m/>
    <m/>
    <m/>
    <m/>
  </r>
  <r>
    <d v="2015-07-19T00:00:00"/>
    <s v="WSSDO"/>
    <s v="Government"/>
    <x v="5"/>
    <s v="Thecho"/>
    <s v="WSSDO"/>
    <s v="Water"/>
    <x v="7"/>
    <m/>
    <n v="3"/>
    <s v="bottle (240 ml) "/>
    <s v="Temporary"/>
    <s v="UNICEF"/>
    <x v="1"/>
    <s v="Completed"/>
    <n v="42123"/>
    <n v="42123"/>
    <n v="30"/>
    <m/>
    <m/>
    <m/>
    <m/>
    <n v="30"/>
    <m/>
    <m/>
    <m/>
    <m/>
    <m/>
  </r>
  <r>
    <d v="2015-07-19T00:00:00"/>
    <s v="WSSDO"/>
    <s v="Government"/>
    <x v="5"/>
    <s v="Thuladurlung"/>
    <s v="WSSDO"/>
    <s v="Water"/>
    <x v="7"/>
    <m/>
    <n v="3500"/>
    <s v="tabs "/>
    <s v="Temporary"/>
    <s v="UNICEF"/>
    <x v="4"/>
    <s v="Completed"/>
    <n v="42124"/>
    <n v="42124"/>
    <n v="196"/>
    <m/>
    <m/>
    <m/>
    <m/>
    <n v="196"/>
    <m/>
    <m/>
    <m/>
    <m/>
    <m/>
  </r>
  <r>
    <d v="2015-07-19T00:00:00"/>
    <s v="WSSDO"/>
    <s v="Government"/>
    <x v="5"/>
    <s v="Thuladurlung"/>
    <s v="WSSDO"/>
    <s v="Water"/>
    <x v="7"/>
    <m/>
    <n v="65"/>
    <s v="bottle (60 ml)"/>
    <s v="Temporary"/>
    <s v="UNICEF"/>
    <x v="4"/>
    <s v="Completed"/>
    <n v="42124"/>
    <n v="42124"/>
    <n v="364"/>
    <m/>
    <m/>
    <m/>
    <m/>
    <n v="364"/>
    <m/>
    <m/>
    <m/>
    <m/>
    <m/>
  </r>
  <r>
    <d v="2015-07-19T00:00:00"/>
    <s v="WSSDO"/>
    <s v="Government"/>
    <x v="5"/>
    <s v="Thuladurlung"/>
    <s v="WSSDO"/>
    <s v="Water"/>
    <x v="7"/>
    <m/>
    <n v="3"/>
    <s v="bottle (240 ml) "/>
    <s v="Temporary"/>
    <s v="UNICEF"/>
    <x v="4"/>
    <s v="Completed"/>
    <n v="42124"/>
    <n v="42124"/>
    <n v="19"/>
    <m/>
    <m/>
    <m/>
    <m/>
    <n v="19"/>
    <m/>
    <m/>
    <m/>
    <m/>
    <m/>
  </r>
  <r>
    <d v="2015-07-19T00:00:00"/>
    <s v="WSSDO"/>
    <s v="Government"/>
    <x v="5"/>
    <s v="Tikathali"/>
    <s v="Minergy"/>
    <s v="Hygiene"/>
    <x v="6"/>
    <m/>
    <n v="15"/>
    <s v="kit "/>
    <s v="Temporary"/>
    <s v="WHO"/>
    <x v="1"/>
    <s v="Completed"/>
    <m/>
    <m/>
    <n v="86"/>
    <m/>
    <m/>
    <m/>
    <m/>
    <n v="86"/>
    <m/>
    <m/>
    <m/>
    <m/>
    <m/>
  </r>
  <r>
    <d v="2015-07-19T00:00:00"/>
    <s v="WSSDO"/>
    <s v="Government"/>
    <x v="5"/>
    <s v="Tikathali"/>
    <s v="WSSDO"/>
    <s v="Water"/>
    <x v="7"/>
    <m/>
    <n v="500"/>
    <s v="tabs "/>
    <s v="Temporary"/>
    <s v="UNICEF"/>
    <x v="1"/>
    <s v="Completed"/>
    <n v="42125"/>
    <n v="42125"/>
    <n v="50"/>
    <m/>
    <m/>
    <m/>
    <m/>
    <n v="50"/>
    <m/>
    <m/>
    <m/>
    <m/>
    <m/>
  </r>
  <r>
    <d v="2015-07-19T00:00:00"/>
    <s v="WSSDO"/>
    <s v="Government"/>
    <x v="5"/>
    <s v="Tikathali"/>
    <s v="WSSDO"/>
    <s v="Water"/>
    <x v="7"/>
    <m/>
    <n v="5"/>
    <s v="bottle (60 ml)"/>
    <s v="Temporary"/>
    <s v="UNICEF"/>
    <x v="1"/>
    <s v="Completed"/>
    <n v="42125"/>
    <n v="42125"/>
    <n v="32"/>
    <m/>
    <m/>
    <m/>
    <m/>
    <n v="32"/>
    <m/>
    <m/>
    <m/>
    <m/>
    <m/>
  </r>
  <r>
    <d v="2015-07-19T00:00:00"/>
    <s v="WSSDO"/>
    <s v="Government"/>
    <x v="5"/>
    <s v="Tikathali"/>
    <s v="WSSDO"/>
    <s v="Water"/>
    <x v="7"/>
    <m/>
    <n v="3"/>
    <s v="bottle (240 ml) "/>
    <s v="Temporary"/>
    <s v="UNICEF"/>
    <x v="1"/>
    <s v="Completed"/>
    <n v="42125"/>
    <n v="42125"/>
    <n v="18"/>
    <m/>
    <m/>
    <m/>
    <m/>
    <n v="18"/>
    <m/>
    <m/>
    <m/>
    <m/>
    <m/>
  </r>
  <r>
    <d v="2015-07-20T00:00:00"/>
    <s v="COSOC Nepal"/>
    <s v="NGO"/>
    <x v="9"/>
    <s v="Chhatredeurali"/>
    <s v="COSOC"/>
    <s v="Assessment"/>
    <x v="1"/>
    <s v="Data collection  Ward no  3"/>
    <m/>
    <m/>
    <s v="Temporary"/>
    <s v="UNICEF"/>
    <x v="1"/>
    <s v="Ongoing"/>
    <m/>
    <m/>
    <m/>
    <m/>
    <m/>
    <m/>
    <m/>
    <m/>
    <m/>
    <m/>
    <m/>
    <m/>
    <m/>
  </r>
  <r>
    <d v="2015-07-20T00:00:00"/>
    <s v="COSOC Nepal"/>
    <s v="NGO"/>
    <x v="9"/>
    <s v="Jivanpur"/>
    <s v="COSOC"/>
    <s v="Assessment"/>
    <x v="1"/>
    <s v="Data collection in Ward no  3 (205HH}"/>
    <m/>
    <m/>
    <s v="Temporary"/>
    <s v="UNICEF"/>
    <x v="1"/>
    <s v="Ongoing"/>
    <m/>
    <m/>
    <n v="1025"/>
    <m/>
    <m/>
    <m/>
    <m/>
    <m/>
    <m/>
    <m/>
    <m/>
    <m/>
    <m/>
  </r>
  <r>
    <d v="2015-07-20T00:00:00"/>
    <s v="COSOC Nepal"/>
    <s v="NGO"/>
    <x v="9"/>
    <s v="Jivanpur"/>
    <s v="COSOC"/>
    <s v="Hygiene"/>
    <x v="8"/>
    <s v="Hygiene promotion in Ward no  3 (205HH}"/>
    <m/>
    <m/>
    <s v="Temporary"/>
    <s v="UNICEF"/>
    <x v="1"/>
    <s v="Ongoing"/>
    <m/>
    <m/>
    <n v="1025"/>
    <m/>
    <m/>
    <m/>
    <m/>
    <m/>
    <m/>
    <m/>
    <m/>
    <m/>
    <m/>
  </r>
  <r>
    <d v="2015-07-20T00:00:00"/>
    <s v="COSOC Nepal"/>
    <s v="NGO"/>
    <x v="9"/>
    <s v="Kalleri"/>
    <s v="COSOC"/>
    <s v="Assessment"/>
    <x v="1"/>
    <s v="Data collectio in Ward no 3 (340HH)"/>
    <m/>
    <m/>
    <s v="Temporary"/>
    <s v="UNICEF"/>
    <x v="1"/>
    <s v="Ongoing"/>
    <m/>
    <m/>
    <n v="1700"/>
    <m/>
    <m/>
    <m/>
    <m/>
    <m/>
    <m/>
    <m/>
    <m/>
    <m/>
    <m/>
  </r>
  <r>
    <d v="2015-07-20T00:00:00"/>
    <s v="COSOC Nepal"/>
    <s v="NGO"/>
    <x v="9"/>
    <s v="Kalleri"/>
    <s v="COSOC"/>
    <s v="Hygiene"/>
    <x v="8"/>
    <s v="Hygiene promotion in Ward no 3 (340HH)"/>
    <m/>
    <m/>
    <s v="Temporary"/>
    <s v="UNICEF"/>
    <x v="1"/>
    <s v="Ongoing"/>
    <m/>
    <m/>
    <n v="1700"/>
    <m/>
    <m/>
    <m/>
    <m/>
    <m/>
    <m/>
    <m/>
    <m/>
    <m/>
    <m/>
  </r>
  <r>
    <d v="2015-07-20T00:00:00"/>
    <s v="ENPHO"/>
    <s v="NGO"/>
    <x v="15"/>
    <s v="Kamalamai N.P."/>
    <s v="ENPHO"/>
    <s v="Institutional_WASH"/>
    <x v="12"/>
    <s v="Latrines construction in "/>
    <n v="2"/>
    <s v="Latrines"/>
    <s v="Sustainable"/>
    <s v="UNICEF"/>
    <x v="0"/>
    <s v="Completed"/>
    <d v="2015-07-14T00:00:00"/>
    <d v="2015-07-20T00:00:00"/>
    <n v="68"/>
    <m/>
    <m/>
    <m/>
    <m/>
    <n v="68"/>
    <m/>
    <m/>
    <m/>
    <m/>
    <s v="Shree Harithakur PS Harithumka Ka.Na.Pa.-7 with support of 2 RTI toilet , Pan,syphon ,3 m pipe ,2 Toilet Kit and  5 ltrs phenyl"/>
  </r>
  <r>
    <d v="2015-07-20T00:00:00"/>
    <s v="Good Neighbors International"/>
    <s v="INGO"/>
    <x v="6"/>
    <s v="AaruArbang"/>
    <s v="Good Neighbor International"/>
    <s v="Institutional_WASH"/>
    <x v="12"/>
    <m/>
    <s v="8 latrines"/>
    <s v="Polytank distributed in three schools"/>
    <s v="Sustainable"/>
    <s v="GNI Japan"/>
    <x v="5"/>
    <s v="Completed"/>
    <d v="2015-06-14T00:00:00"/>
    <d v="2015-06-20T00:00:00"/>
    <n v="1142"/>
    <m/>
    <m/>
    <n v="483"/>
    <n v="659"/>
    <n v="1142"/>
    <m/>
    <m/>
    <m/>
    <m/>
    <m/>
  </r>
  <r>
    <d v="2015-07-20T00:00:00"/>
    <s v="Good Neighbors International"/>
    <s v="INGO"/>
    <x v="6"/>
    <s v="Lapu"/>
    <s v="Good Neighbor International"/>
    <s v="Institutional_WASH"/>
    <x v="12"/>
    <m/>
    <s v="6 latrines"/>
    <m/>
    <s v="Sustainable"/>
    <s v="GNI"/>
    <x v="1"/>
    <s v="Completed"/>
    <d v="2015-06-14T00:00:00"/>
    <d v="2015-06-30T00:00:00"/>
    <n v="608"/>
    <m/>
    <m/>
    <n v="305"/>
    <n v="286"/>
    <m/>
    <m/>
    <m/>
    <m/>
    <m/>
    <m/>
  </r>
  <r>
    <d v="2015-07-20T00:00:00"/>
    <s v="Good Neighbors International"/>
    <s v="INGO"/>
    <x v="6"/>
    <s v="Manbu"/>
    <s v="Good Neighbor International"/>
    <s v="Institutional_WASH"/>
    <x v="12"/>
    <m/>
    <s v="18 latrines"/>
    <m/>
    <s v="Sustainable"/>
    <s v="GNI"/>
    <x v="0"/>
    <s v="Completed"/>
    <d v="2015-06-14T00:00:00"/>
    <d v="2015-06-30T00:00:00"/>
    <n v="1649"/>
    <m/>
    <m/>
    <n v="785"/>
    <n v="864"/>
    <n v="1649"/>
    <m/>
    <m/>
    <m/>
    <m/>
    <m/>
  </r>
  <r>
    <d v="2015-07-20T00:00:00"/>
    <s v="Good Neighbors International"/>
    <s v="INGO"/>
    <x v="6"/>
    <s v="Thumi"/>
    <s v="Good Neighbor International"/>
    <s v="Institutional_WASH"/>
    <x v="12"/>
    <m/>
    <s v="17 latrines"/>
    <s v="1 polytank supported"/>
    <s v="Sustainable"/>
    <s v="GNI"/>
    <x v="4"/>
    <s v="Completed"/>
    <d v="2015-06-14T00:00:00"/>
    <d v="2015-06-30T00:00:00"/>
    <n v="1487"/>
    <m/>
    <m/>
    <n v="669"/>
    <n v="700"/>
    <n v="1369"/>
    <m/>
    <m/>
    <m/>
    <m/>
    <m/>
  </r>
  <r>
    <d v="2015-07-20T00:00:00"/>
    <s v="Good Neighbors International"/>
    <s v="INGO"/>
    <x v="4"/>
    <s v="Sangla"/>
    <s v="Good Neighbor International"/>
    <s v="Institutional_WASH"/>
    <x v="11"/>
    <m/>
    <s v="Polytank support"/>
    <s v="2 Polytanks supported"/>
    <s v="Sustainable"/>
    <s v="GNI"/>
    <x v="0"/>
    <s v="Completed"/>
    <d v="2015-07-13T00:00:00"/>
    <d v="2015-07-19T00:00:00"/>
    <n v="9500"/>
    <m/>
    <m/>
    <m/>
    <m/>
    <n v="9500"/>
    <m/>
    <m/>
    <m/>
    <m/>
    <m/>
  </r>
  <r>
    <d v="2015-07-20T00:00:00"/>
    <s v="Good Neighbors International"/>
    <s v="INGO"/>
    <x v="5"/>
    <s v="Badikhel"/>
    <s v="Good Neighbor International"/>
    <s v="Institutional_WASH"/>
    <x v="11"/>
    <m/>
    <s v="Polytank support"/>
    <s v="1 polytank supported"/>
    <s v="Sustainable"/>
    <s v="GNI"/>
    <x v="1"/>
    <s v="Completed"/>
    <d v="2015-07-13T00:00:00"/>
    <d v="2015-07-19T00:00:00"/>
    <n v="7558"/>
    <m/>
    <m/>
    <m/>
    <m/>
    <n v="7558"/>
    <m/>
    <m/>
    <m/>
    <m/>
    <m/>
  </r>
  <r>
    <d v="2015-07-20T00:00:00"/>
    <s v="Good Neighbors International"/>
    <s v="INGO"/>
    <x v="5"/>
    <s v="Lele"/>
    <s v="Good Neighbor International"/>
    <s v="Institutional_WASH"/>
    <x v="11"/>
    <m/>
    <s v="Polytank support"/>
    <s v="1 polytank supported"/>
    <s v="Sustainable"/>
    <s v="GNI"/>
    <x v="4"/>
    <s v="Completed"/>
    <d v="2015-07-13T00:00:00"/>
    <d v="2015-07-19T00:00:00"/>
    <n v="18492"/>
    <m/>
    <m/>
    <m/>
    <m/>
    <n v="18492"/>
    <m/>
    <m/>
    <m/>
    <m/>
    <m/>
  </r>
  <r>
    <d v="2015-07-21T00:00:00"/>
    <s v="COSOC Nepal"/>
    <s v="NGO"/>
    <x v="9"/>
    <s v="Chhatredeurali"/>
    <s v="COSOC"/>
    <s v="Assessment"/>
    <x v="1"/>
    <s v="Data collection in Ward no  4      (206 HH}"/>
    <m/>
    <m/>
    <s v="Temporary"/>
    <s v="UNICEF"/>
    <x v="0"/>
    <s v="Completed"/>
    <m/>
    <m/>
    <n v="1030"/>
    <m/>
    <m/>
    <m/>
    <m/>
    <m/>
    <m/>
    <m/>
    <m/>
    <m/>
    <m/>
  </r>
  <r>
    <d v="2015-07-21T00:00:00"/>
    <s v="COSOC Nepal"/>
    <s v="NGO"/>
    <x v="9"/>
    <s v="Chhatredeurali"/>
    <s v="COSOC"/>
    <s v="Hygiene"/>
    <x v="8"/>
    <s v="Hygiene promotion in Ward no  4      (206 HH}"/>
    <m/>
    <m/>
    <s v="Temporary"/>
    <s v="UNICEF"/>
    <x v="0"/>
    <s v="Completed"/>
    <m/>
    <m/>
    <n v="1030"/>
    <m/>
    <m/>
    <m/>
    <m/>
    <m/>
    <m/>
    <m/>
    <m/>
    <m/>
    <m/>
  </r>
  <r>
    <d v="2015-07-21T00:00:00"/>
    <s v="COSOC Nepal"/>
    <s v="NGO"/>
    <x v="9"/>
    <s v="Jivanpur"/>
    <s v="COSOC"/>
    <s v="Assessment"/>
    <x v="1"/>
    <s v="Data collection  Ward no  3"/>
    <m/>
    <m/>
    <s v="Temporary"/>
    <s v="UNICEF"/>
    <x v="0"/>
    <s v="Completed"/>
    <m/>
    <m/>
    <m/>
    <m/>
    <m/>
    <m/>
    <m/>
    <m/>
    <m/>
    <m/>
    <m/>
    <m/>
    <m/>
  </r>
  <r>
    <d v="2015-07-21T00:00:00"/>
    <s v="COSOC Nepal"/>
    <s v="NGO"/>
    <x v="9"/>
    <s v="Kalleri"/>
    <s v="COSOC"/>
    <s v="Assessment"/>
    <x v="1"/>
    <s v="Data collection  Ward no  3"/>
    <m/>
    <m/>
    <s v="Temporary"/>
    <s v="UNICEF"/>
    <x v="1"/>
    <s v="Completed"/>
    <m/>
    <m/>
    <m/>
    <m/>
    <m/>
    <m/>
    <m/>
    <m/>
    <m/>
    <m/>
    <m/>
    <m/>
    <m/>
  </r>
  <r>
    <d v="2015-07-21T00:00:00"/>
    <s v="ENPHO"/>
    <s v="NGO"/>
    <x v="15"/>
    <s v="Kamalamai N.P."/>
    <s v="ENPHO"/>
    <s v="Sanitation"/>
    <x v="10"/>
    <s v="Material Support to construct toilet at household level at Kamalamai - 4 ,Jarayotar  with cement 1 bag, rod 10 mm 7.5 kg, pan and syphon, HDPE pipe 1.67m "/>
    <n v="32"/>
    <s v="HHs"/>
    <s v="Sustainable"/>
    <s v="UNICEF"/>
    <x v="1"/>
    <s v="Completed"/>
    <d v="2015-07-21T00:00:00"/>
    <d v="2015-07-22T00:00:00"/>
    <n v="160"/>
    <m/>
    <m/>
    <m/>
    <m/>
    <n v="160"/>
    <m/>
    <m/>
    <m/>
    <m/>
    <m/>
  </r>
  <r>
    <d v="2015-07-21T00:00:00"/>
    <s v="ENPHO"/>
    <s v="NGO"/>
    <x v="15"/>
    <s v="Kapilakot"/>
    <s v="ENPHO"/>
    <s v="Institutional_WASH"/>
    <x v="12"/>
    <s v="Repair of Water supply scheme at Kapilakot Primary  health Centre,Kapliakot -7 with support of 1000 ltrs PolyTank ,2hp water pump ,check valve and 50mm HDPE pipe 15m"/>
    <n v="1"/>
    <s v="scheme"/>
    <s v="Sustainable"/>
    <s v="UNICEF"/>
    <x v="1"/>
    <s v="Completed"/>
    <d v="2015-07-21T00:00:00"/>
    <d v="2015-07-25T00:00:00"/>
    <n v="57"/>
    <m/>
    <m/>
    <m/>
    <n v="57"/>
    <n v="57"/>
    <m/>
    <m/>
    <m/>
    <m/>
    <m/>
  </r>
  <r>
    <d v="2015-07-21T00:00:00"/>
    <s v="Janahit Gramin Sewa Samittee"/>
    <s v="NGO"/>
    <x v="1"/>
    <s v="Fulpingdandagau"/>
    <m/>
    <s v="Sanitation"/>
    <x v="10"/>
    <s v="Orientation of V-WASH-CC on UNICEF's WASH project Political leders, ward citizen forum"/>
    <m/>
    <m/>
    <s v="Sustainable"/>
    <s v="UNICEF"/>
    <x v="1"/>
    <s v="Planned "/>
    <d v="2015-07-21T00:00:00"/>
    <d v="2015-07-21T00:00:00"/>
    <m/>
    <m/>
    <m/>
    <m/>
    <m/>
    <m/>
    <m/>
    <m/>
    <m/>
    <m/>
    <m/>
  </r>
  <r>
    <d v="2015-07-21T00:00:00"/>
    <s v="OXFAM"/>
    <s v="INGO"/>
    <x v="5"/>
    <s v="Bungamati"/>
    <s v="ENPHO"/>
    <s v="Sanitation"/>
    <x v="0"/>
    <m/>
    <n v="3"/>
    <m/>
    <s v="Temporary"/>
    <s v="UNICEF"/>
    <x v="3"/>
    <s v="Completed"/>
    <s v="27/05/2015"/>
    <m/>
    <n v="90"/>
    <m/>
    <m/>
    <m/>
    <m/>
    <n v="90"/>
    <m/>
    <m/>
    <m/>
    <m/>
    <m/>
  </r>
  <r>
    <d v="2015-07-21T00:00:00"/>
    <s v="OXFAM"/>
    <s v="INGO"/>
    <x v="5"/>
    <s v="Bungamati"/>
    <s v="ENPHO"/>
    <s v="Sanitation"/>
    <x v="0"/>
    <m/>
    <n v="3"/>
    <m/>
    <s v="Temporary"/>
    <s v="UNICEF"/>
    <x v="3"/>
    <s v="Completed"/>
    <s v="24/05/2015"/>
    <m/>
    <n v="75"/>
    <m/>
    <m/>
    <m/>
    <m/>
    <n v="75"/>
    <m/>
    <m/>
    <m/>
    <m/>
    <m/>
  </r>
  <r>
    <d v="2015-07-21T00:00:00"/>
    <s v="OXFAM"/>
    <s v="INGO"/>
    <x v="5"/>
    <s v="Bungamati"/>
    <s v="ENPHO"/>
    <s v="Sanitation"/>
    <x v="0"/>
    <m/>
    <n v="3"/>
    <m/>
    <s v="Sustainable"/>
    <s v="UNICEF"/>
    <x v="3"/>
    <s v="Completed"/>
    <s v="31/05/2015"/>
    <m/>
    <n v="75"/>
    <m/>
    <m/>
    <m/>
    <m/>
    <n v="75"/>
    <m/>
    <m/>
    <m/>
    <m/>
    <m/>
  </r>
  <r>
    <d v="2015-07-21T00:00:00"/>
    <s v="OXFAM"/>
    <s v="INGO"/>
    <x v="5"/>
    <s v="Chhampi"/>
    <s v="ENPHO"/>
    <s v="Hygiene"/>
    <x v="8"/>
    <m/>
    <n v="370"/>
    <m/>
    <s v="Temporary"/>
    <s v="UNICEF"/>
    <x v="3"/>
    <s v="Completed"/>
    <s v="04/05/2015"/>
    <s v="04/05/2015"/>
    <n v="2035"/>
    <m/>
    <m/>
    <m/>
    <m/>
    <n v="2035"/>
    <m/>
    <m/>
    <m/>
    <m/>
    <m/>
  </r>
  <r>
    <d v="2015-07-21T00:00:00"/>
    <s v="OXFAM"/>
    <s v="INGO"/>
    <x v="5"/>
    <s v="Chhampi"/>
    <s v="ENPHO"/>
    <s v="Hygiene"/>
    <x v="8"/>
    <m/>
    <n v="390"/>
    <m/>
    <s v="Temporary"/>
    <s v="UNICEF"/>
    <x v="3"/>
    <s v="Completed"/>
    <s v="08/05/2015"/>
    <s v="08/05/2015"/>
    <n v="2145"/>
    <m/>
    <m/>
    <m/>
    <m/>
    <n v="2145"/>
    <m/>
    <m/>
    <m/>
    <m/>
    <m/>
  </r>
  <r>
    <d v="2015-07-21T00:00:00"/>
    <s v="OXFAM"/>
    <s v="INGO"/>
    <x v="5"/>
    <s v="Chhampi"/>
    <s v="ENPHO"/>
    <s v="Hygiene"/>
    <x v="6"/>
    <m/>
    <n v="370"/>
    <m/>
    <s v="Temporary"/>
    <s v="UNICEF"/>
    <x v="3"/>
    <s v="Completed"/>
    <s v="04/05/2015"/>
    <s v="04/05/2015"/>
    <n v="2035"/>
    <m/>
    <m/>
    <m/>
    <m/>
    <n v="2035"/>
    <m/>
    <m/>
    <m/>
    <m/>
    <m/>
  </r>
  <r>
    <d v="2015-07-21T00:00:00"/>
    <s v="OXFAM"/>
    <s v="INGO"/>
    <x v="5"/>
    <s v="Chhampi"/>
    <s v="ENPHO"/>
    <s v="Hygiene"/>
    <x v="6"/>
    <m/>
    <n v="390"/>
    <m/>
    <s v="Temporary"/>
    <s v="UNICEF"/>
    <x v="3"/>
    <s v="Completed"/>
    <s v="08/05/2015"/>
    <s v="08/05/2015"/>
    <n v="2145"/>
    <m/>
    <m/>
    <m/>
    <m/>
    <n v="2145"/>
    <m/>
    <m/>
    <m/>
    <m/>
    <m/>
  </r>
  <r>
    <d v="2015-07-21T00:00:00"/>
    <s v="OXFAM"/>
    <s v="INGO"/>
    <x v="5"/>
    <s v="Chhampi"/>
    <s v="ENPHO"/>
    <s v="Water"/>
    <x v="2"/>
    <m/>
    <n v="370"/>
    <m/>
    <s v="Temporary"/>
    <s v="UNICEF"/>
    <x v="3"/>
    <s v="Completed"/>
    <s v="04/05/2015"/>
    <s v="04/05/2015"/>
    <n v="2035"/>
    <m/>
    <m/>
    <m/>
    <m/>
    <n v="2035"/>
    <m/>
    <m/>
    <m/>
    <m/>
    <m/>
  </r>
  <r>
    <d v="2015-07-21T00:00:00"/>
    <s v="OXFAM"/>
    <s v="INGO"/>
    <x v="5"/>
    <s v="Chhampi"/>
    <s v="ENPHO"/>
    <s v="Water"/>
    <x v="2"/>
    <m/>
    <n v="390"/>
    <m/>
    <s v="Temporary"/>
    <s v="UNICEF"/>
    <x v="3"/>
    <s v="Completed"/>
    <s v="08/05/2015"/>
    <s v="08/05/2015"/>
    <n v="2145"/>
    <m/>
    <m/>
    <m/>
    <m/>
    <n v="2145"/>
    <m/>
    <m/>
    <m/>
    <m/>
    <m/>
  </r>
  <r>
    <d v="2015-07-21T00:00:00"/>
    <s v="Nepal Red Cross Society "/>
    <s v="Red Cross Movement"/>
    <x v="20"/>
    <s v="Ramechhap"/>
    <s v="NRCS Ramechhap District Chapter "/>
    <s v="Sanitation"/>
    <x v="0"/>
    <s v="Instellation of Emergency Toilet "/>
    <n v="7"/>
    <s v="No"/>
    <s v="Sustainable"/>
    <s v="IFRC"/>
    <x v="1"/>
    <s v="Ongoing"/>
    <d v="2015-07-21T00:00:00"/>
    <m/>
    <n v="140"/>
    <n v="65"/>
    <n v="75"/>
    <m/>
    <m/>
    <m/>
    <m/>
    <m/>
    <m/>
    <m/>
    <m/>
  </r>
  <r>
    <d v="2015-07-21T00:00:00"/>
    <s v="OXFAM"/>
    <s v="INGO"/>
    <x v="9"/>
    <s v="Gajuri"/>
    <s v="FOCUS NEPAL"/>
    <s v="Water"/>
    <x v="4"/>
    <m/>
    <n v="4"/>
    <m/>
    <s v="Sustainable"/>
    <s v="UNICEF"/>
    <x v="0"/>
    <s v="Completed"/>
    <d v="2015-07-05T00:00:00"/>
    <m/>
    <n v="520"/>
    <m/>
    <m/>
    <m/>
    <m/>
    <n v="520"/>
    <m/>
    <m/>
    <m/>
    <m/>
    <m/>
  </r>
  <r>
    <d v="2015-07-21T00:00:00"/>
    <s v="OXFAM"/>
    <s v="INGO"/>
    <x v="9"/>
    <s v="Satyadevi"/>
    <s v="None"/>
    <s v="Hygiene"/>
    <x v="8"/>
    <m/>
    <m/>
    <m/>
    <s v="Temporary"/>
    <s v="UNICEF"/>
    <x v="2"/>
    <s v="Ongoing"/>
    <d v="2015-06-18T00:00:00"/>
    <d v="2015-06-18T00:00:00"/>
    <n v="1288"/>
    <m/>
    <m/>
    <m/>
    <m/>
    <n v="1288"/>
    <m/>
    <m/>
    <m/>
    <m/>
    <s v="People reached come from a wide range of Hygiene Promotion / Public Health activities "/>
  </r>
  <r>
    <d v="2015-07-21T00:00:00"/>
    <s v="OXFAM"/>
    <s v="INGO"/>
    <x v="9"/>
    <s v="Satyadevi"/>
    <s v="None"/>
    <s v="Hygiene"/>
    <x v="6"/>
    <m/>
    <n v="1155"/>
    <m/>
    <s v="Temporary"/>
    <s v="UNICEF"/>
    <x v="2"/>
    <s v="Completed"/>
    <d v="2015-05-17T00:00:00"/>
    <d v="2015-05-17T00:00:00"/>
    <n v="5775"/>
    <m/>
    <m/>
    <m/>
    <m/>
    <n v="5775"/>
    <m/>
    <m/>
    <m/>
    <m/>
    <m/>
  </r>
  <r>
    <d v="2015-07-21T00:00:00"/>
    <s v="OXFAM"/>
    <s v="INGO"/>
    <x v="9"/>
    <s v="Satyadevi"/>
    <s v="None"/>
    <s v="Sanitation"/>
    <x v="10"/>
    <m/>
    <n v="15"/>
    <m/>
    <s v="Sustainable"/>
    <s v="UNICEF"/>
    <x v="2"/>
    <s v="Completed"/>
    <d v="2015-06-25T00:00:00"/>
    <d v="2015-06-14T00:00:00"/>
    <n v="235"/>
    <m/>
    <m/>
    <m/>
    <m/>
    <n v="235"/>
    <m/>
    <m/>
    <m/>
    <m/>
    <m/>
  </r>
  <r>
    <d v="2015-07-21T00:00:00"/>
    <s v="OXFAM"/>
    <s v="INGO"/>
    <x v="9"/>
    <s v="Satyadevi"/>
    <s v="None"/>
    <s v="Institutional_WASH"/>
    <x v="12"/>
    <m/>
    <m/>
    <m/>
    <s v="Temporary"/>
    <s v="UNICEF"/>
    <x v="0"/>
    <s v="Planned "/>
    <m/>
    <m/>
    <m/>
    <m/>
    <m/>
    <m/>
    <m/>
    <m/>
    <m/>
    <m/>
    <m/>
    <m/>
    <m/>
  </r>
  <r>
    <d v="2015-07-21T00:00:00"/>
    <s v="OXFAM"/>
    <s v="INGO"/>
    <x v="9"/>
    <s v="Tripureswor"/>
    <s v="None"/>
    <s v="Sanitation"/>
    <x v="0"/>
    <s v="In School"/>
    <n v="4"/>
    <m/>
    <s v="Temporary"/>
    <s v="UNICEF"/>
    <x v="2"/>
    <s v="Completed"/>
    <d v="2015-06-07T00:00:00"/>
    <m/>
    <n v="177"/>
    <n v="4"/>
    <n v="7"/>
    <n v="91"/>
    <n v="75"/>
    <n v="177"/>
    <n v="4"/>
    <n v="7"/>
    <n v="91"/>
    <n v="75"/>
    <m/>
  </r>
  <r>
    <d v="2015-07-21T00:00:00"/>
    <s v="OXFAM"/>
    <s v="INGO"/>
    <x v="9"/>
    <s v="Tripureswor"/>
    <s v="None"/>
    <s v="Sanitation"/>
    <x v="10"/>
    <m/>
    <n v="21"/>
    <m/>
    <s v="Sustainable"/>
    <s v="UNICEF"/>
    <x v="2"/>
    <s v="Completed"/>
    <d v="2015-07-15T00:00:00"/>
    <d v="1900-08-22T00:00:00"/>
    <n v="107"/>
    <m/>
    <m/>
    <m/>
    <m/>
    <n v="107"/>
    <m/>
    <m/>
    <m/>
    <m/>
    <m/>
  </r>
  <r>
    <d v="2015-07-21T00:00:00"/>
    <s v="OXFAM"/>
    <s v="INGO"/>
    <x v="6"/>
    <s v="Finam"/>
    <s v="TMUC"/>
    <s v="Sanitation"/>
    <x v="10"/>
    <m/>
    <n v="12"/>
    <m/>
    <s v="Sustainable"/>
    <s v="Irish Aid"/>
    <x v="2"/>
    <s v="Completed"/>
    <m/>
    <m/>
    <n v="360"/>
    <m/>
    <m/>
    <m/>
    <m/>
    <n v="360"/>
    <m/>
    <m/>
    <m/>
    <m/>
    <m/>
  </r>
  <r>
    <d v="2015-07-21T00:00:00"/>
    <s v="OXFAM"/>
    <s v="INGO"/>
    <x v="6"/>
    <s v="Finam"/>
    <s v="TMUC"/>
    <s v="Water"/>
    <x v="2"/>
    <m/>
    <n v="638"/>
    <n v="3190"/>
    <s v="Temporary"/>
    <m/>
    <x v="2"/>
    <s v="Completed"/>
    <m/>
    <m/>
    <n v="3190"/>
    <m/>
    <m/>
    <m/>
    <m/>
    <n v="3190"/>
    <m/>
    <m/>
    <m/>
    <m/>
    <m/>
  </r>
  <r>
    <d v="2015-07-21T00:00:00"/>
    <s v="OXFAM"/>
    <s v="INGO"/>
    <x v="6"/>
    <s v="Laprak"/>
    <s v="Goreto"/>
    <s v="Water"/>
    <x v="4"/>
    <s v="new 4 point water system"/>
    <m/>
    <m/>
    <s v="Sustainable"/>
    <m/>
    <x v="2"/>
    <s v="Completed"/>
    <m/>
    <m/>
    <n v="3575"/>
    <m/>
    <m/>
    <m/>
    <m/>
    <n v="3575"/>
    <m/>
    <m/>
    <m/>
    <m/>
    <m/>
  </r>
  <r>
    <d v="2015-07-21T00:00:00"/>
    <s v="OXFAM"/>
    <s v="INGO"/>
    <x v="6"/>
    <s v="Laprak"/>
    <s v="Goreto"/>
    <s v="Water"/>
    <x v="4"/>
    <s v="Health Centre Water system"/>
    <m/>
    <m/>
    <s v="Sustainable"/>
    <m/>
    <x v="4"/>
    <s v="Planned "/>
    <d v="2015-07-29T00:00:00"/>
    <m/>
    <n v="4000"/>
    <m/>
    <m/>
    <m/>
    <m/>
    <m/>
    <m/>
    <m/>
    <m/>
    <m/>
    <m/>
  </r>
  <r>
    <d v="2015-07-21T00:00:00"/>
    <s v="OXFAM"/>
    <s v="INGO"/>
    <x v="6"/>
    <s v="Laprak"/>
    <s v="Goreto"/>
    <s v="Water"/>
    <x v="4"/>
    <s v="Water, Toilets &amp; handwashing package for schools "/>
    <n v="3"/>
    <m/>
    <s v="Sustainable"/>
    <m/>
    <x v="0"/>
    <s v="Ongoing"/>
    <m/>
    <m/>
    <n v="910"/>
    <m/>
    <m/>
    <m/>
    <m/>
    <m/>
    <m/>
    <m/>
    <m/>
    <m/>
    <s v="910 (children)"/>
  </r>
  <r>
    <d v="2015-07-21T00:00:00"/>
    <s v="OXFAM"/>
    <s v="INGO"/>
    <x v="6"/>
    <s v="Takumajhalakuribot"/>
    <s v="TMUC"/>
    <s v="Water"/>
    <x v="2"/>
    <m/>
    <n v="908"/>
    <n v="4540"/>
    <s v="Temporary"/>
    <m/>
    <x v="2"/>
    <s v="Completed"/>
    <m/>
    <m/>
    <n v="4540"/>
    <m/>
    <m/>
    <m/>
    <m/>
    <n v="4540"/>
    <m/>
    <m/>
    <m/>
    <m/>
    <m/>
  </r>
  <r>
    <d v="2015-07-21T00:00:00"/>
    <s v="OXFAM"/>
    <s v="INGO"/>
    <x v="6"/>
    <s v="Warpak"/>
    <s v="TMUC"/>
    <s v="Sanitation"/>
    <x v="10"/>
    <m/>
    <n v="12"/>
    <m/>
    <s v="Sustainable"/>
    <m/>
    <x v="2"/>
    <s v="Completed"/>
    <s v="7/05/2015"/>
    <s v="7/05/2015"/>
    <n v="360"/>
    <m/>
    <m/>
    <m/>
    <m/>
    <n v="360"/>
    <m/>
    <m/>
    <m/>
    <m/>
    <m/>
  </r>
  <r>
    <d v="2015-07-21T00:00:00"/>
    <s v="OXFAM"/>
    <s v="INGO"/>
    <x v="5"/>
    <s v="Badikhel"/>
    <s v="ENPHO"/>
    <s v="Sanitation"/>
    <x v="0"/>
    <m/>
    <n v="8"/>
    <m/>
    <s v="Temporary"/>
    <s v="UNICEF"/>
    <x v="1"/>
    <s v="Completed"/>
    <s v="08/05/2015"/>
    <m/>
    <n v="240"/>
    <m/>
    <m/>
    <m/>
    <m/>
    <n v="240"/>
    <m/>
    <m/>
    <m/>
    <m/>
    <m/>
  </r>
  <r>
    <d v="2015-07-21T00:00:00"/>
    <s v="OXFAM"/>
    <s v="INGO"/>
    <x v="5"/>
    <s v="Badikhel"/>
    <s v="ENPHO"/>
    <s v="Sanitation"/>
    <x v="0"/>
    <m/>
    <n v="8"/>
    <m/>
    <s v="Temporary"/>
    <s v="UNICEF"/>
    <x v="1"/>
    <s v="Completed"/>
    <s v="11/05/2015"/>
    <m/>
    <n v="220"/>
    <m/>
    <m/>
    <m/>
    <m/>
    <n v="220"/>
    <m/>
    <m/>
    <m/>
    <m/>
    <m/>
  </r>
  <r>
    <d v="2015-07-21T00:00:00"/>
    <s v="OXFAM"/>
    <s v="INGO"/>
    <x v="5"/>
    <s v="Bisankhunarayan"/>
    <s v="ENPHO"/>
    <s v="Hygiene"/>
    <x v="8"/>
    <m/>
    <n v="300"/>
    <m/>
    <s v="Temporary"/>
    <s v="UNICEF"/>
    <x v="1"/>
    <s v="Completed"/>
    <s v="11/05/2015"/>
    <s v="11/05/2015"/>
    <n v="1650"/>
    <m/>
    <m/>
    <m/>
    <m/>
    <n v="1650"/>
    <m/>
    <m/>
    <m/>
    <m/>
    <m/>
  </r>
  <r>
    <d v="2015-07-21T00:00:00"/>
    <s v="OXFAM"/>
    <s v="INGO"/>
    <x v="5"/>
    <s v="Bisankhunarayan"/>
    <s v="ENPHO"/>
    <s v="Hygiene"/>
    <x v="6"/>
    <m/>
    <n v="300"/>
    <m/>
    <s v="Temporary"/>
    <s v="UNICEF"/>
    <x v="1"/>
    <s v="Completed"/>
    <s v="11/05/2015"/>
    <s v="11/05/2015"/>
    <n v="1650"/>
    <m/>
    <m/>
    <m/>
    <m/>
    <n v="1650"/>
    <m/>
    <m/>
    <m/>
    <m/>
    <m/>
  </r>
  <r>
    <d v="2015-07-21T00:00:00"/>
    <s v="OXFAM"/>
    <s v="INGO"/>
    <x v="5"/>
    <s v="Bisankhunarayan"/>
    <s v="ENPHO"/>
    <s v="Water"/>
    <x v="2"/>
    <m/>
    <n v="300"/>
    <m/>
    <s v="Temporary"/>
    <s v="UNICEF"/>
    <x v="1"/>
    <s v="Completed"/>
    <s v="11/05/2015"/>
    <s v="11/05/2015"/>
    <n v="1650"/>
    <m/>
    <m/>
    <m/>
    <m/>
    <n v="1650"/>
    <m/>
    <m/>
    <m/>
    <m/>
    <m/>
  </r>
  <r>
    <d v="2015-07-21T00:00:00"/>
    <s v="OXFAM"/>
    <s v="INGO"/>
    <x v="5"/>
    <s v="Bungamati"/>
    <s v="ENPHO"/>
    <s v="Sanitation"/>
    <x v="0"/>
    <m/>
    <n v="10"/>
    <m/>
    <s v="Temporary"/>
    <s v="UNICEF"/>
    <x v="1"/>
    <s v="Completed"/>
    <s v="02/05/2015"/>
    <m/>
    <n v="200"/>
    <m/>
    <m/>
    <m/>
    <m/>
    <n v="200"/>
    <m/>
    <m/>
    <m/>
    <m/>
    <m/>
  </r>
  <r>
    <d v="2015-07-21T00:00:00"/>
    <s v="OXFAM"/>
    <s v="INGO"/>
    <x v="5"/>
    <s v="Chapagaun"/>
    <s v="ENPHO"/>
    <s v="Sanitation"/>
    <x v="0"/>
    <m/>
    <n v="10"/>
    <m/>
    <s v="Temporary"/>
    <s v="UNICEF"/>
    <x v="1"/>
    <s v="Completed"/>
    <s v="07/05/2015"/>
    <m/>
    <n v="300"/>
    <m/>
    <m/>
    <m/>
    <m/>
    <n v="300"/>
    <m/>
    <m/>
    <m/>
    <m/>
    <m/>
  </r>
  <r>
    <d v="2015-07-21T00:00:00"/>
    <s v="OXFAM"/>
    <s v="INGO"/>
    <x v="5"/>
    <s v="Chapagaun"/>
    <s v="ENPHO"/>
    <s v="Sanitation"/>
    <x v="0"/>
    <m/>
    <n v="3"/>
    <m/>
    <s v="Temporary"/>
    <s v="UNICEF"/>
    <x v="1"/>
    <s v="Completed"/>
    <s v="29/05/2015"/>
    <m/>
    <n v="90"/>
    <m/>
    <m/>
    <m/>
    <m/>
    <n v="90"/>
    <m/>
    <m/>
    <m/>
    <m/>
    <m/>
  </r>
  <r>
    <d v="2015-07-21T00:00:00"/>
    <s v="OXFAM"/>
    <s v="INGO"/>
    <x v="5"/>
    <s v="Chapagaun"/>
    <s v="ENPHO"/>
    <s v="Hygiene"/>
    <x v="8"/>
    <m/>
    <n v="11"/>
    <m/>
    <s v="Temporary"/>
    <s v="UNICEF"/>
    <x v="1"/>
    <s v="Completed"/>
    <s v="07/05/2015"/>
    <s v="07/05/2015"/>
    <n v="55"/>
    <m/>
    <m/>
    <m/>
    <m/>
    <n v="55"/>
    <m/>
    <m/>
    <m/>
    <m/>
    <m/>
  </r>
  <r>
    <d v="2015-07-21T00:00:00"/>
    <s v="OXFAM"/>
    <s v="INGO"/>
    <x v="5"/>
    <s v="Chapagaun"/>
    <s v="ENPHO"/>
    <s v="Hygiene"/>
    <x v="8"/>
    <m/>
    <n v="29"/>
    <m/>
    <s v="Temporary"/>
    <s v="UNICEF"/>
    <x v="1"/>
    <s v="Completed"/>
    <s v="07/05/2015"/>
    <s v="07/05/2015"/>
    <n v="145"/>
    <m/>
    <m/>
    <m/>
    <m/>
    <n v="145"/>
    <m/>
    <m/>
    <m/>
    <m/>
    <m/>
  </r>
  <r>
    <d v="2015-07-21T00:00:00"/>
    <s v="OXFAM"/>
    <s v="INGO"/>
    <x v="5"/>
    <s v="Chapagaun"/>
    <s v="ENPHO"/>
    <s v="Hygiene"/>
    <x v="8"/>
    <m/>
    <n v="277"/>
    <m/>
    <s v="Temporary"/>
    <s v="UNICEF"/>
    <x v="1"/>
    <s v="Completed"/>
    <s v="07/05/2015"/>
    <s v="07/05/2015"/>
    <n v="1523.5"/>
    <m/>
    <m/>
    <m/>
    <m/>
    <n v="1523.5"/>
    <m/>
    <m/>
    <m/>
    <m/>
    <m/>
  </r>
  <r>
    <d v="2015-07-21T00:00:00"/>
    <s v="OXFAM"/>
    <s v="INGO"/>
    <x v="5"/>
    <s v="Chapagaun"/>
    <s v="ENPHO"/>
    <s v="Hygiene"/>
    <x v="6"/>
    <m/>
    <n v="11"/>
    <m/>
    <s v="Temporary"/>
    <s v="UNICEF"/>
    <x v="1"/>
    <s v="Completed"/>
    <s v="07/05/2015"/>
    <s v="07/05/2015"/>
    <n v="55"/>
    <m/>
    <m/>
    <m/>
    <m/>
    <n v="55"/>
    <m/>
    <m/>
    <m/>
    <m/>
    <m/>
  </r>
  <r>
    <d v="2015-07-21T00:00:00"/>
    <s v="OXFAM"/>
    <s v="INGO"/>
    <x v="5"/>
    <s v="Chapagaun"/>
    <s v="ENPHO"/>
    <s v="Hygiene"/>
    <x v="6"/>
    <m/>
    <n v="29"/>
    <m/>
    <s v="Temporary"/>
    <s v="UNICEF"/>
    <x v="1"/>
    <s v="Completed"/>
    <s v="07/05/2015"/>
    <s v="07/05/2015"/>
    <n v="145"/>
    <m/>
    <m/>
    <m/>
    <m/>
    <n v="145"/>
    <m/>
    <m/>
    <m/>
    <m/>
    <m/>
  </r>
  <r>
    <d v="2015-07-21T00:00:00"/>
    <s v="OXFAM"/>
    <s v="INGO"/>
    <x v="5"/>
    <s v="Chapagaun"/>
    <s v="ENPHO"/>
    <s v="Hygiene"/>
    <x v="6"/>
    <m/>
    <n v="277"/>
    <m/>
    <s v="Temporary"/>
    <s v="UNICEF"/>
    <x v="1"/>
    <s v="Completed"/>
    <s v="07/05/2015"/>
    <s v="07/05/2015"/>
    <n v="1523.5"/>
    <m/>
    <m/>
    <m/>
    <m/>
    <n v="1523.5"/>
    <m/>
    <m/>
    <m/>
    <m/>
    <m/>
  </r>
  <r>
    <d v="2015-07-21T00:00:00"/>
    <s v="OXFAM"/>
    <s v="INGO"/>
    <x v="5"/>
    <s v="Chapagaun"/>
    <s v="ENPHO"/>
    <s v="Water"/>
    <x v="2"/>
    <m/>
    <n v="11"/>
    <m/>
    <s v="Temporary"/>
    <s v="UNICEF"/>
    <x v="1"/>
    <s v="Completed"/>
    <s v="07/05/2015"/>
    <s v="07/05/2015"/>
    <n v="55"/>
    <m/>
    <m/>
    <m/>
    <m/>
    <n v="55"/>
    <m/>
    <m/>
    <m/>
    <m/>
    <m/>
  </r>
  <r>
    <d v="2015-07-21T00:00:00"/>
    <s v="OXFAM"/>
    <s v="INGO"/>
    <x v="5"/>
    <s v="Chapagaun"/>
    <s v="ENPHO"/>
    <s v="Water"/>
    <x v="2"/>
    <m/>
    <n v="29"/>
    <m/>
    <s v="Temporary"/>
    <s v="UNICEF"/>
    <x v="1"/>
    <s v="Completed"/>
    <s v="07/05/2015"/>
    <s v="07/05/2015"/>
    <n v="145"/>
    <m/>
    <m/>
    <m/>
    <m/>
    <n v="145"/>
    <m/>
    <m/>
    <m/>
    <m/>
    <m/>
  </r>
  <r>
    <d v="2015-07-21T00:00:00"/>
    <s v="OXFAM"/>
    <s v="INGO"/>
    <x v="5"/>
    <s v="Chapagaun"/>
    <s v="ENPHO"/>
    <s v="Water"/>
    <x v="2"/>
    <m/>
    <n v="277"/>
    <m/>
    <s v="Temporary"/>
    <s v="UNICEF"/>
    <x v="1"/>
    <s v="Completed"/>
    <s v="07/05/2015"/>
    <s v="07/05/2015"/>
    <n v="1523.5"/>
    <m/>
    <m/>
    <m/>
    <m/>
    <n v="1523.5"/>
    <m/>
    <m/>
    <m/>
    <m/>
    <m/>
  </r>
  <r>
    <d v="2015-07-21T00:00:00"/>
    <s v="OXFAM"/>
    <s v="INGO"/>
    <x v="5"/>
    <s v="Harisiddhi"/>
    <s v="ENPHO"/>
    <s v="Sanitation"/>
    <x v="0"/>
    <m/>
    <n v="20"/>
    <m/>
    <s v="Temporary"/>
    <s v="UNICEF"/>
    <x v="1"/>
    <s v="Completed"/>
    <s v="01/05/2015"/>
    <m/>
    <n v="600"/>
    <m/>
    <m/>
    <m/>
    <m/>
    <n v="600"/>
    <m/>
    <m/>
    <m/>
    <m/>
    <m/>
  </r>
  <r>
    <d v="2015-07-21T00:00:00"/>
    <s v="OXFAM"/>
    <s v="INGO"/>
    <x v="5"/>
    <s v="Harisiddhi"/>
    <s v="ENPHO"/>
    <s v="Sanitation"/>
    <x v="0"/>
    <m/>
    <n v="20"/>
    <m/>
    <s v="Temporary"/>
    <s v="UNICEF"/>
    <x v="1"/>
    <s v="Completed"/>
    <s v="08/05/2015"/>
    <m/>
    <n v="600"/>
    <m/>
    <m/>
    <m/>
    <m/>
    <n v="600"/>
    <m/>
    <m/>
    <m/>
    <m/>
    <m/>
  </r>
  <r>
    <d v="2015-07-21T00:00:00"/>
    <s v="OXFAM"/>
    <s v="INGO"/>
    <x v="5"/>
    <s v="Khokana"/>
    <s v="ENPHO"/>
    <s v="Sanitation"/>
    <x v="0"/>
    <m/>
    <n v="24"/>
    <m/>
    <s v="Temporary"/>
    <s v="UNICEF"/>
    <x v="1"/>
    <s v="Ongoing"/>
    <s v="21/05/2015"/>
    <m/>
    <n v="480"/>
    <m/>
    <m/>
    <m/>
    <m/>
    <n v="480"/>
    <m/>
    <m/>
    <m/>
    <m/>
    <m/>
  </r>
  <r>
    <d v="2015-07-21T00:00:00"/>
    <s v="OXFAM"/>
    <s v="INGO"/>
    <x v="5"/>
    <s v="Lalitpur U.M.N.P."/>
    <s v="ENPHO"/>
    <s v="Sanitation"/>
    <x v="0"/>
    <m/>
    <n v="25"/>
    <m/>
    <s v="Temporary"/>
    <s v="UNICEF"/>
    <x v="1"/>
    <s v="Completed"/>
    <s v="07/05/2015"/>
    <m/>
    <n v="2870"/>
    <m/>
    <m/>
    <m/>
    <m/>
    <n v="2870"/>
    <m/>
    <m/>
    <m/>
    <m/>
    <m/>
  </r>
  <r>
    <d v="2015-07-21T00:00:00"/>
    <s v="OXFAM"/>
    <s v="INGO"/>
    <x v="5"/>
    <s v="Lalitpur U.M.N.P."/>
    <s v="ENPHO"/>
    <s v="Sanitation"/>
    <x v="0"/>
    <m/>
    <n v="10"/>
    <m/>
    <s v="Temporary"/>
    <s v="UNICEF"/>
    <x v="1"/>
    <s v="Completed"/>
    <s v="01/05/2015"/>
    <m/>
    <n v="300"/>
    <m/>
    <m/>
    <m/>
    <m/>
    <n v="300"/>
    <m/>
    <m/>
    <m/>
    <m/>
    <m/>
  </r>
  <r>
    <d v="2015-07-21T00:00:00"/>
    <s v="OXFAM"/>
    <s v="INGO"/>
    <x v="5"/>
    <s v="Lalitpur U.M.N.P."/>
    <s v="ENPHO"/>
    <s v="Sanitation"/>
    <x v="0"/>
    <m/>
    <n v="10"/>
    <m/>
    <s v="Temporary"/>
    <s v="UNICEF"/>
    <x v="1"/>
    <s v="Completed"/>
    <s v="04/05/2015"/>
    <m/>
    <n v="300"/>
    <m/>
    <m/>
    <m/>
    <m/>
    <n v="300"/>
    <m/>
    <m/>
    <m/>
    <m/>
    <m/>
  </r>
  <r>
    <d v="2015-07-21T00:00:00"/>
    <s v="OXFAM"/>
    <s v="INGO"/>
    <x v="5"/>
    <s v="Lalitpur U.M.N.P."/>
    <s v="ENPHO"/>
    <s v="Water"/>
    <x v="3"/>
    <s v="polytank 1000 litres"/>
    <n v="2"/>
    <m/>
    <s v="Temporary"/>
    <s v="UNICEF"/>
    <x v="1"/>
    <s v="Completed"/>
    <m/>
    <m/>
    <n v="130"/>
    <m/>
    <m/>
    <m/>
    <m/>
    <n v="130"/>
    <m/>
    <m/>
    <m/>
    <m/>
    <m/>
  </r>
  <r>
    <d v="2015-07-21T00:00:00"/>
    <s v="OXFAM"/>
    <s v="INGO"/>
    <x v="5"/>
    <s v="Lalitpur U.M.N.P."/>
    <s v="ENPHO"/>
    <s v="Water"/>
    <x v="3"/>
    <s v="polytank 2000 litres"/>
    <n v="2"/>
    <m/>
    <s v="Temporary"/>
    <s v="UNICEF"/>
    <x v="1"/>
    <s v="Completed"/>
    <m/>
    <m/>
    <n v="260"/>
    <m/>
    <m/>
    <m/>
    <m/>
    <n v="260"/>
    <m/>
    <m/>
    <m/>
    <m/>
    <m/>
  </r>
  <r>
    <d v="2015-07-21T00:00:00"/>
    <s v="OXFAM"/>
    <s v="INGO"/>
    <x v="5"/>
    <s v="Lalitpur U.M.N.P."/>
    <s v="ENPHO"/>
    <s v="Water"/>
    <x v="3"/>
    <m/>
    <n v="6000"/>
    <s v="litres"/>
    <s v="Temporary"/>
    <s v="UNICEF"/>
    <x v="1"/>
    <s v="Ongoing"/>
    <d v="2015-06-24T00:00:00"/>
    <m/>
    <n v="400"/>
    <m/>
    <m/>
    <m/>
    <m/>
    <n v="400"/>
    <m/>
    <m/>
    <m/>
    <m/>
    <m/>
  </r>
  <r>
    <d v="2015-07-21T00:00:00"/>
    <s v="OXFAM"/>
    <s v="INGO"/>
    <x v="5"/>
    <s v="Lalitpur U.M.N.P."/>
    <s v="ENPHO"/>
    <s v="Water"/>
    <x v="3"/>
    <m/>
    <n v="6000"/>
    <s v="lites"/>
    <s v="Temporary"/>
    <s v="UNICEF"/>
    <x v="1"/>
    <s v="Ongoing"/>
    <d v="2015-06-17T00:00:00"/>
    <m/>
    <n v="400"/>
    <m/>
    <m/>
    <m/>
    <m/>
    <n v="400"/>
    <m/>
    <m/>
    <m/>
    <m/>
    <m/>
  </r>
  <r>
    <d v="2015-07-21T00:00:00"/>
    <s v="OXFAM"/>
    <s v="INGO"/>
    <x v="5"/>
    <s v="Lalitpur U.M.N.P."/>
    <s v="ENPHO"/>
    <s v="Water"/>
    <x v="3"/>
    <s v="polytank 1000 litres"/>
    <n v="8"/>
    <m/>
    <s v="Temporary"/>
    <s v="UNICEF"/>
    <x v="1"/>
    <s v="Completed"/>
    <m/>
    <m/>
    <n v="520"/>
    <m/>
    <m/>
    <m/>
    <m/>
    <n v="520"/>
    <m/>
    <m/>
    <m/>
    <m/>
    <m/>
  </r>
  <r>
    <d v="2015-07-21T00:00:00"/>
    <s v="OXFAM"/>
    <s v="INGO"/>
    <x v="5"/>
    <s v="Lalitpur U.M.N.P."/>
    <s v="ENPHO"/>
    <s v="Water"/>
    <x v="3"/>
    <s v="bladder tank 10,000 litres "/>
    <n v="1"/>
    <m/>
    <s v="Temporary"/>
    <s v="UNICEF"/>
    <x v="1"/>
    <s v="Completed"/>
    <m/>
    <m/>
    <n v="650"/>
    <m/>
    <m/>
    <m/>
    <m/>
    <n v="650"/>
    <m/>
    <m/>
    <m/>
    <m/>
    <m/>
  </r>
  <r>
    <d v="2015-07-21T00:00:00"/>
    <s v="OXFAM"/>
    <s v="INGO"/>
    <x v="5"/>
    <s v="Lalitpur U.M.N.P."/>
    <s v="ENPHO"/>
    <s v="Water"/>
    <x v="3"/>
    <s v="bladder tank 10,000 litres "/>
    <n v="2"/>
    <m/>
    <s v="Temporary"/>
    <s v="UNICEF"/>
    <x v="1"/>
    <s v="Completed"/>
    <m/>
    <m/>
    <n v="1300"/>
    <m/>
    <m/>
    <m/>
    <m/>
    <n v="1300"/>
    <m/>
    <m/>
    <m/>
    <m/>
    <m/>
  </r>
  <r>
    <d v="2015-07-21T00:00:00"/>
    <s v="OXFAM"/>
    <s v="INGO"/>
    <x v="5"/>
    <s v="Lalitpur U.M.N.P."/>
    <s v="ENPHO"/>
    <s v="Hygiene"/>
    <x v="8"/>
    <m/>
    <n v="6"/>
    <m/>
    <s v="Temporary"/>
    <s v="UNICEF"/>
    <x v="1"/>
    <s v="Completed"/>
    <s v="26/05/2015"/>
    <s v="26/05/2015"/>
    <n v="30"/>
    <m/>
    <m/>
    <m/>
    <m/>
    <n v="30"/>
    <m/>
    <m/>
    <m/>
    <m/>
    <m/>
  </r>
  <r>
    <d v="2015-07-21T00:00:00"/>
    <s v="OXFAM"/>
    <s v="INGO"/>
    <x v="5"/>
    <s v="Lalitpur U.M.N.P."/>
    <s v="ENPHO"/>
    <s v="Hygiene"/>
    <x v="8"/>
    <m/>
    <n v="600"/>
    <m/>
    <s v="Temporary"/>
    <s v="UNICEF"/>
    <x v="1"/>
    <s v="Completed"/>
    <s v="08/05/2015"/>
    <s v="08/05/2015"/>
    <n v="3000"/>
    <m/>
    <m/>
    <m/>
    <m/>
    <n v="3000"/>
    <m/>
    <m/>
    <m/>
    <m/>
    <m/>
  </r>
  <r>
    <d v="2015-07-21T00:00:00"/>
    <s v="OXFAM"/>
    <s v="INGO"/>
    <x v="5"/>
    <s v="Lalitpur U.M.N.P."/>
    <s v="ENPHO"/>
    <s v="Hygiene"/>
    <x v="6"/>
    <m/>
    <n v="6"/>
    <m/>
    <s v="Temporary"/>
    <s v="UNICEF"/>
    <x v="1"/>
    <s v="Completed"/>
    <s v="26/05/2015"/>
    <s v="26/05/2015"/>
    <n v="30"/>
    <m/>
    <m/>
    <m/>
    <m/>
    <n v="30"/>
    <m/>
    <m/>
    <m/>
    <m/>
    <m/>
  </r>
  <r>
    <d v="2015-07-21T00:00:00"/>
    <s v="OXFAM"/>
    <s v="INGO"/>
    <x v="5"/>
    <s v="Lalitpur U.M.N.P."/>
    <s v="ENPHO"/>
    <s v="Hygiene"/>
    <x v="6"/>
    <m/>
    <n v="600"/>
    <m/>
    <s v="Temporary"/>
    <s v="UNICEF"/>
    <x v="1"/>
    <s v="Completed"/>
    <s v="08/05/2015"/>
    <s v="08/05/2015"/>
    <n v="3000"/>
    <m/>
    <m/>
    <m/>
    <m/>
    <n v="3000"/>
    <m/>
    <m/>
    <m/>
    <m/>
    <m/>
  </r>
  <r>
    <d v="2015-07-21T00:00:00"/>
    <s v="OXFAM"/>
    <s v="INGO"/>
    <x v="5"/>
    <s v="Lalitpur U.M.N.P."/>
    <s v="ENPHO"/>
    <s v="Water"/>
    <x v="2"/>
    <m/>
    <n v="6"/>
    <m/>
    <s v="Temporary"/>
    <s v="UNICEF"/>
    <x v="1"/>
    <s v="Completed"/>
    <s v="26/05/2015"/>
    <s v="26/05/2015"/>
    <n v="30"/>
    <m/>
    <m/>
    <m/>
    <m/>
    <n v="30"/>
    <m/>
    <m/>
    <m/>
    <m/>
    <m/>
  </r>
  <r>
    <d v="2015-07-21T00:00:00"/>
    <s v="OXFAM"/>
    <s v="INGO"/>
    <x v="5"/>
    <s v="Lalitpur U.M.N.P."/>
    <s v="ENPHO"/>
    <s v="Water"/>
    <x v="2"/>
    <m/>
    <n v="600"/>
    <m/>
    <s v="Temporary"/>
    <s v="UNICEF"/>
    <x v="1"/>
    <s v="Completed"/>
    <s v="08/05/2015"/>
    <s v="08/05/2015"/>
    <n v="3000"/>
    <m/>
    <m/>
    <m/>
    <m/>
    <n v="3000"/>
    <m/>
    <m/>
    <m/>
    <m/>
    <m/>
  </r>
  <r>
    <d v="2015-07-21T00:00:00"/>
    <s v="OXFAM"/>
    <s v="INGO"/>
    <x v="5"/>
    <s v="Lalitpur U.M.N.P."/>
    <s v="ENPHO"/>
    <s v="Water"/>
    <x v="7"/>
    <m/>
    <n v="228000"/>
    <s v="Aquatabs"/>
    <s v="Temporary"/>
    <m/>
    <x v="1"/>
    <s v="Completed"/>
    <m/>
    <m/>
    <n v="300"/>
    <m/>
    <m/>
    <m/>
    <m/>
    <m/>
    <m/>
    <m/>
    <m/>
    <m/>
    <m/>
  </r>
  <r>
    <d v="2015-07-21T00:00:00"/>
    <s v="OXFAM"/>
    <s v="INGO"/>
    <x v="5"/>
    <s v="Lalitpur U.M.N.P."/>
    <m/>
    <s v="Water"/>
    <x v="13"/>
    <s v="Chlorination"/>
    <m/>
    <m/>
    <s v="Temporary"/>
    <s v="UNICEF"/>
    <x v="1"/>
    <s v="Ongoing"/>
    <m/>
    <m/>
    <m/>
    <m/>
    <m/>
    <m/>
    <m/>
    <n v="11473"/>
    <m/>
    <m/>
    <m/>
    <m/>
    <m/>
  </r>
  <r>
    <d v="2015-07-21T00:00:00"/>
    <s v="OXFAM"/>
    <s v="INGO"/>
    <x v="5"/>
    <s v="Lubhu"/>
    <s v="ENPHO"/>
    <s v="Sanitation"/>
    <x v="0"/>
    <m/>
    <n v="10"/>
    <m/>
    <s v="Temporary"/>
    <s v="UNICEF"/>
    <x v="1"/>
    <s v="Completed"/>
    <s v="17/05/2015"/>
    <m/>
    <n v="250"/>
    <m/>
    <m/>
    <m/>
    <m/>
    <n v="250"/>
    <m/>
    <m/>
    <m/>
    <m/>
    <m/>
  </r>
  <r>
    <d v="2015-07-21T00:00:00"/>
    <s v="OXFAM"/>
    <s v="INGO"/>
    <x v="5"/>
    <s v="Lubhu"/>
    <s v="ENPHO"/>
    <s v="Sanitation"/>
    <x v="0"/>
    <m/>
    <n v="5"/>
    <m/>
    <s v="Temporary"/>
    <s v="UNICEF"/>
    <x v="1"/>
    <s v="Completed"/>
    <s v="02/05/2015"/>
    <m/>
    <n v="150"/>
    <m/>
    <m/>
    <m/>
    <m/>
    <n v="150"/>
    <m/>
    <m/>
    <m/>
    <m/>
    <m/>
  </r>
  <r>
    <d v="2015-07-21T00:00:00"/>
    <s v="OXFAM"/>
    <s v="INGO"/>
    <x v="5"/>
    <s v="Lubhu"/>
    <s v="ENPHO"/>
    <s v="Water"/>
    <x v="3"/>
    <s v="polytank 1000 litres"/>
    <n v="3"/>
    <m/>
    <s v="Temporary"/>
    <s v="UNICEF"/>
    <x v="1"/>
    <s v="Completed"/>
    <m/>
    <m/>
    <n v="195"/>
    <m/>
    <m/>
    <m/>
    <m/>
    <n v="195"/>
    <m/>
    <m/>
    <m/>
    <m/>
    <m/>
  </r>
  <r>
    <d v="2015-07-21T00:00:00"/>
    <s v="OXFAM"/>
    <s v="INGO"/>
    <x v="5"/>
    <s v="Lubhu"/>
    <s v="ENPHO"/>
    <s v="Water"/>
    <x v="3"/>
    <m/>
    <n v="12000"/>
    <s v="litres"/>
    <s v="Temporary"/>
    <s v="UNICEF"/>
    <x v="1"/>
    <s v="Ongoing"/>
    <d v="2015-06-10T00:00:00"/>
    <m/>
    <n v="800"/>
    <m/>
    <m/>
    <m/>
    <m/>
    <n v="800"/>
    <m/>
    <m/>
    <m/>
    <m/>
    <m/>
  </r>
  <r>
    <d v="2015-07-21T00:00:00"/>
    <s v="OXFAM"/>
    <s v="INGO"/>
    <x v="5"/>
    <s v="Lubhu"/>
    <s v="ENPHO"/>
    <s v="Hygiene"/>
    <x v="8"/>
    <m/>
    <n v="40"/>
    <m/>
    <s v="Temporary"/>
    <s v="UNICEF"/>
    <x v="1"/>
    <s v="Completed"/>
    <s v="07/05/2015"/>
    <s v="07/05/2015"/>
    <n v="220"/>
    <m/>
    <m/>
    <m/>
    <m/>
    <n v="220"/>
    <m/>
    <m/>
    <m/>
    <m/>
    <m/>
  </r>
  <r>
    <d v="2015-07-21T00:00:00"/>
    <s v="OXFAM"/>
    <s v="INGO"/>
    <x v="5"/>
    <s v="Lubhu"/>
    <s v="ENPHO"/>
    <s v="Hygiene"/>
    <x v="8"/>
    <m/>
    <n v="177"/>
    <m/>
    <s v="Temporary"/>
    <s v="UNICEF"/>
    <x v="1"/>
    <s v="Completed"/>
    <s v="04/05/2015"/>
    <s v="04/05/2015"/>
    <n v="885"/>
    <m/>
    <m/>
    <m/>
    <m/>
    <n v="885"/>
    <m/>
    <m/>
    <m/>
    <m/>
    <m/>
  </r>
  <r>
    <d v="2015-07-21T00:00:00"/>
    <s v="OXFAM"/>
    <s v="INGO"/>
    <x v="5"/>
    <s v="Lubhu"/>
    <s v="ENPHO"/>
    <s v="Hygiene"/>
    <x v="8"/>
    <m/>
    <n v="177"/>
    <m/>
    <s v="Temporary"/>
    <s v="UNICEF"/>
    <x v="1"/>
    <s v="Completed"/>
    <s v="18/05/2015"/>
    <s v="18/05/2015"/>
    <n v="885"/>
    <m/>
    <m/>
    <m/>
    <m/>
    <n v="885"/>
    <m/>
    <m/>
    <m/>
    <m/>
    <m/>
  </r>
  <r>
    <d v="2015-07-21T00:00:00"/>
    <s v="OXFAM"/>
    <s v="INGO"/>
    <x v="5"/>
    <s v="Lubhu"/>
    <s v="ENPHO"/>
    <s v="Hygiene"/>
    <x v="8"/>
    <m/>
    <n v="340"/>
    <m/>
    <s v="Temporary"/>
    <s v="UNICEF"/>
    <x v="1"/>
    <s v="Completed"/>
    <s v="29/05/2015"/>
    <s v="29/05/2015"/>
    <n v="1700"/>
    <m/>
    <m/>
    <m/>
    <m/>
    <n v="1700"/>
    <m/>
    <m/>
    <m/>
    <m/>
    <m/>
  </r>
  <r>
    <d v="2015-07-21T00:00:00"/>
    <s v="OXFAM"/>
    <s v="INGO"/>
    <x v="5"/>
    <s v="Lubhu"/>
    <s v="ENPHO"/>
    <s v="Hygiene"/>
    <x v="6"/>
    <m/>
    <n v="40"/>
    <m/>
    <s v="Temporary"/>
    <s v="UNICEF"/>
    <x v="1"/>
    <s v="Completed"/>
    <s v="07/05/2015"/>
    <s v="07/05/2015"/>
    <n v="220"/>
    <m/>
    <m/>
    <m/>
    <m/>
    <n v="220"/>
    <m/>
    <m/>
    <m/>
    <m/>
    <m/>
  </r>
  <r>
    <d v="2015-07-21T00:00:00"/>
    <s v="OXFAM"/>
    <s v="INGO"/>
    <x v="5"/>
    <s v="Lubhu"/>
    <s v="ENPHO"/>
    <s v="Hygiene"/>
    <x v="6"/>
    <m/>
    <n v="177"/>
    <m/>
    <s v="Temporary"/>
    <m/>
    <x v="1"/>
    <s v="Completed"/>
    <s v="04/05/2015"/>
    <s v="04/05/2015"/>
    <n v="885"/>
    <m/>
    <m/>
    <m/>
    <m/>
    <n v="885"/>
    <m/>
    <m/>
    <m/>
    <m/>
    <m/>
  </r>
  <r>
    <d v="2015-07-21T00:00:00"/>
    <s v="OXFAM"/>
    <s v="INGO"/>
    <x v="5"/>
    <s v="Lubhu"/>
    <s v="ENPHO"/>
    <s v="Hygiene"/>
    <x v="6"/>
    <m/>
    <n v="177"/>
    <m/>
    <s v="Temporary"/>
    <m/>
    <x v="1"/>
    <s v="Completed"/>
    <s v="18/05/2015"/>
    <s v="18/05/2015"/>
    <n v="885"/>
    <m/>
    <m/>
    <m/>
    <m/>
    <n v="885"/>
    <m/>
    <m/>
    <m/>
    <m/>
    <m/>
  </r>
  <r>
    <d v="2015-07-21T00:00:00"/>
    <s v="OXFAM"/>
    <s v="INGO"/>
    <x v="5"/>
    <s v="Lubhu"/>
    <s v="ENPHO"/>
    <s v="Hygiene"/>
    <x v="6"/>
    <m/>
    <n v="340"/>
    <m/>
    <s v="Temporary"/>
    <s v="UNICEF"/>
    <x v="1"/>
    <s v="Completed"/>
    <s v="29/05/2015"/>
    <s v="29/05/2015"/>
    <n v="1700"/>
    <m/>
    <m/>
    <m/>
    <m/>
    <n v="1700"/>
    <m/>
    <m/>
    <m/>
    <m/>
    <m/>
  </r>
  <r>
    <d v="2015-07-21T00:00:00"/>
    <s v="OXFAM"/>
    <s v="INGO"/>
    <x v="5"/>
    <s v="Lubhu"/>
    <s v="ENPHO"/>
    <s v="Water"/>
    <x v="2"/>
    <m/>
    <n v="40"/>
    <m/>
    <s v="Temporary"/>
    <s v="UNICEF"/>
    <x v="1"/>
    <s v="Completed"/>
    <s v="07/05/2015"/>
    <s v="07/05/2015"/>
    <n v="220"/>
    <m/>
    <m/>
    <m/>
    <m/>
    <n v="220"/>
    <m/>
    <m/>
    <m/>
    <m/>
    <m/>
  </r>
  <r>
    <d v="2015-07-21T00:00:00"/>
    <s v="OXFAM"/>
    <s v="INGO"/>
    <x v="5"/>
    <s v="Lubhu"/>
    <s v="ENPHO"/>
    <s v="Water"/>
    <x v="2"/>
    <m/>
    <n v="177"/>
    <m/>
    <s v="Temporary"/>
    <s v="UNICEF"/>
    <x v="1"/>
    <s v="Completed"/>
    <s v="04/05/2015"/>
    <s v="04/05/2015"/>
    <n v="885"/>
    <m/>
    <m/>
    <m/>
    <m/>
    <n v="885"/>
    <m/>
    <m/>
    <m/>
    <m/>
    <m/>
  </r>
  <r>
    <d v="2015-07-21T00:00:00"/>
    <s v="OXFAM"/>
    <s v="INGO"/>
    <x v="5"/>
    <s v="Lubhu"/>
    <s v="ENPHO"/>
    <s v="Water"/>
    <x v="2"/>
    <m/>
    <n v="177"/>
    <m/>
    <s v="Temporary"/>
    <s v="UNICEF"/>
    <x v="1"/>
    <s v="Completed"/>
    <s v="18/05/2015"/>
    <s v="18/05/2015"/>
    <n v="885"/>
    <m/>
    <m/>
    <m/>
    <m/>
    <n v="885"/>
    <m/>
    <m/>
    <m/>
    <m/>
    <m/>
  </r>
  <r>
    <d v="2015-07-21T00:00:00"/>
    <s v="OXFAM"/>
    <s v="INGO"/>
    <x v="5"/>
    <s v="Lubhu"/>
    <s v="ENPHO"/>
    <s v="Water"/>
    <x v="2"/>
    <m/>
    <n v="340"/>
    <m/>
    <s v="Temporary"/>
    <s v="UNICEF"/>
    <x v="1"/>
    <s v="Completed"/>
    <s v="29/05/2015"/>
    <s v="29/05/2015"/>
    <n v="1700"/>
    <m/>
    <m/>
    <m/>
    <m/>
    <n v="1700"/>
    <m/>
    <m/>
    <m/>
    <m/>
    <m/>
  </r>
  <r>
    <d v="2015-07-21T00:00:00"/>
    <s v="OXFAM"/>
    <s v="INGO"/>
    <x v="5"/>
    <s v="Nallu"/>
    <s v="ENPHO"/>
    <s v="Sanitation"/>
    <x v="0"/>
    <m/>
    <n v="20"/>
    <m/>
    <s v="Temporary"/>
    <s v="UNICEF"/>
    <x v="1"/>
    <s v="Completed"/>
    <s v="07/05/2015"/>
    <m/>
    <n v="600"/>
    <m/>
    <m/>
    <m/>
    <m/>
    <n v="600"/>
    <m/>
    <m/>
    <m/>
    <m/>
    <m/>
  </r>
  <r>
    <d v="2015-07-21T00:00:00"/>
    <s v="OXFAM"/>
    <s v="INGO"/>
    <x v="5"/>
    <s v="Nallu"/>
    <s v="ENPHO"/>
    <s v="Hygiene"/>
    <x v="8"/>
    <m/>
    <n v="295"/>
    <m/>
    <s v="Temporary"/>
    <s v="UNICEF"/>
    <x v="1"/>
    <s v="Completed"/>
    <s v="07/05/2015"/>
    <s v="07/05/2015"/>
    <n v="1622.5"/>
    <m/>
    <m/>
    <m/>
    <m/>
    <n v="1622.5"/>
    <m/>
    <m/>
    <m/>
    <m/>
    <m/>
  </r>
  <r>
    <d v="2015-07-21T00:00:00"/>
    <s v="OXFAM"/>
    <s v="INGO"/>
    <x v="5"/>
    <s v="Nallu"/>
    <s v="ENPHO"/>
    <s v="Hygiene"/>
    <x v="6"/>
    <m/>
    <n v="295"/>
    <m/>
    <s v="Temporary"/>
    <s v="UNICEF"/>
    <x v="1"/>
    <s v="Completed"/>
    <s v="07/05/2015"/>
    <s v="07/05/2015"/>
    <n v="1622.5"/>
    <m/>
    <m/>
    <m/>
    <m/>
    <n v="1622.5"/>
    <m/>
    <m/>
    <m/>
    <m/>
    <m/>
  </r>
  <r>
    <d v="2015-07-21T00:00:00"/>
    <s v="OXFAM"/>
    <s v="INGO"/>
    <x v="5"/>
    <s v="Nallu"/>
    <s v="ENPHO"/>
    <s v="Water"/>
    <x v="2"/>
    <m/>
    <n v="295"/>
    <m/>
    <s v="Temporary"/>
    <s v="UNICEF"/>
    <x v="1"/>
    <s v="Completed"/>
    <s v="07/05/2015"/>
    <s v="07/05/2015"/>
    <n v="1622.5"/>
    <m/>
    <m/>
    <m/>
    <m/>
    <n v="1622.5"/>
    <m/>
    <m/>
    <m/>
    <m/>
    <m/>
  </r>
  <r>
    <d v="2015-07-21T00:00:00"/>
    <s v="OXFAM"/>
    <s v="INGO"/>
    <x v="5"/>
    <s v="Sunakothi"/>
    <s v="ENPHO"/>
    <s v="Hygiene"/>
    <x v="8"/>
    <m/>
    <n v="145"/>
    <m/>
    <s v="Temporary"/>
    <s v="UNICEF"/>
    <x v="1"/>
    <s v="Completed"/>
    <s v="09/05/2015"/>
    <s v="09/05/2015"/>
    <n v="725"/>
    <m/>
    <m/>
    <m/>
    <m/>
    <n v="725"/>
    <m/>
    <m/>
    <m/>
    <m/>
    <m/>
  </r>
  <r>
    <d v="2015-07-21T00:00:00"/>
    <s v="OXFAM"/>
    <s v="INGO"/>
    <x v="5"/>
    <s v="Sunakothi"/>
    <s v="ENPHO"/>
    <s v="Hygiene"/>
    <x v="8"/>
    <m/>
    <n v="145"/>
    <m/>
    <s v="Temporary"/>
    <s v="UNICEF"/>
    <x v="1"/>
    <s v="Completed"/>
    <s v="26/05/2015"/>
    <s v="26/05/2015"/>
    <n v="1250"/>
    <m/>
    <m/>
    <m/>
    <m/>
    <n v="1250"/>
    <m/>
    <m/>
    <m/>
    <m/>
    <m/>
  </r>
  <r>
    <d v="2015-07-21T00:00:00"/>
    <s v="OXFAM"/>
    <s v="INGO"/>
    <x v="5"/>
    <s v="Sunakothi"/>
    <s v="ENPHO"/>
    <s v="Hygiene"/>
    <x v="6"/>
    <m/>
    <n v="145"/>
    <m/>
    <s v="Temporary"/>
    <m/>
    <x v="1"/>
    <s v="Completed"/>
    <s v="09/05/2015"/>
    <s v="09/05/2015"/>
    <n v="725"/>
    <m/>
    <m/>
    <m/>
    <m/>
    <n v="725"/>
    <m/>
    <m/>
    <m/>
    <m/>
    <m/>
  </r>
  <r>
    <d v="2015-07-21T00:00:00"/>
    <s v="OXFAM"/>
    <s v="INGO"/>
    <x v="5"/>
    <s v="Sunakothi"/>
    <s v="ENPHO"/>
    <s v="Hygiene"/>
    <x v="6"/>
    <m/>
    <n v="145"/>
    <m/>
    <s v="Temporary"/>
    <m/>
    <x v="1"/>
    <s v="Completed"/>
    <s v="26/05/2015"/>
    <s v="26/05/2015"/>
    <n v="1250"/>
    <m/>
    <m/>
    <m/>
    <m/>
    <n v="1250"/>
    <m/>
    <m/>
    <m/>
    <m/>
    <m/>
  </r>
  <r>
    <d v="2015-07-21T00:00:00"/>
    <s v="OXFAM"/>
    <s v="INGO"/>
    <x v="5"/>
    <s v="Sunakothi"/>
    <s v="ENPHO"/>
    <s v="Water"/>
    <x v="2"/>
    <m/>
    <n v="145"/>
    <m/>
    <s v="Temporary"/>
    <s v="UNICEF"/>
    <x v="1"/>
    <s v="Completed"/>
    <s v="09/05/2015"/>
    <s v="09/05/2015"/>
    <n v="725"/>
    <m/>
    <m/>
    <m/>
    <m/>
    <n v="725"/>
    <m/>
    <m/>
    <m/>
    <m/>
    <m/>
  </r>
  <r>
    <d v="2015-07-21T00:00:00"/>
    <s v="OXFAM"/>
    <s v="INGO"/>
    <x v="5"/>
    <s v="Sunakothi"/>
    <s v="ENPHO"/>
    <s v="Water"/>
    <x v="2"/>
    <m/>
    <n v="145"/>
    <m/>
    <s v="Temporary"/>
    <s v="UNICEF"/>
    <x v="1"/>
    <s v="Completed"/>
    <s v="26/05/2015"/>
    <s v="26/05/2015"/>
    <n v="1250"/>
    <m/>
    <m/>
    <m/>
    <m/>
    <n v="1250"/>
    <m/>
    <m/>
    <m/>
    <m/>
    <m/>
  </r>
  <r>
    <d v="2015-07-21T00:00:00"/>
    <s v="OXFAM"/>
    <s v="INGO"/>
    <x v="5"/>
    <s v="Thecho"/>
    <s v="ENPHO"/>
    <s v="Water"/>
    <x v="3"/>
    <m/>
    <n v="12000"/>
    <s v="litres"/>
    <s v="Temporary"/>
    <s v="UNICEF"/>
    <x v="1"/>
    <s v="Ongoing"/>
    <d v="2015-06-17T00:00:00"/>
    <m/>
    <n v="800"/>
    <m/>
    <m/>
    <m/>
    <m/>
    <n v="800"/>
    <m/>
    <m/>
    <m/>
    <m/>
    <m/>
  </r>
  <r>
    <d v="2015-07-21T00:00:00"/>
    <s v="OXFAM"/>
    <s v="INGO"/>
    <x v="2"/>
    <s v="Beteni"/>
    <s v="OXFAM / DEPRSC"/>
    <s v="Hygiene"/>
    <x v="8"/>
    <s v="train CHV "/>
    <n v="15"/>
    <m/>
    <s v="Sustainable"/>
    <m/>
    <x v="1"/>
    <s v="Completed"/>
    <m/>
    <m/>
    <n v="15"/>
    <m/>
    <m/>
    <m/>
    <m/>
    <n v="0"/>
    <m/>
    <m/>
    <m/>
    <m/>
    <m/>
  </r>
  <r>
    <d v="2015-07-21T00:00:00"/>
    <s v="OXFAM"/>
    <s v="INGO"/>
    <x v="2"/>
    <s v="Beteni"/>
    <s v="OXFAM / DEPRSC"/>
    <s v="Hygiene"/>
    <x v="6"/>
    <m/>
    <n v="565"/>
    <s v="Complete hygiene kit, aquapura, and 20L jerrycan"/>
    <s v="Temporary"/>
    <s v="OFDA"/>
    <x v="1"/>
    <s v="Completed"/>
    <d v="2015-06-07T00:00:00"/>
    <m/>
    <n v="2825"/>
    <m/>
    <m/>
    <m/>
    <m/>
    <n v="2825"/>
    <m/>
    <m/>
    <m/>
    <m/>
    <m/>
  </r>
  <r>
    <d v="2015-07-21T00:00:00"/>
    <s v="OXFAM"/>
    <s v="INGO"/>
    <x v="2"/>
    <s v="Beteni"/>
    <s v="OXFAM / DEPRSC"/>
    <s v="Water"/>
    <x v="4"/>
    <m/>
    <n v="1"/>
    <m/>
    <s v="Sustainable"/>
    <m/>
    <x v="1"/>
    <s v="Planned "/>
    <m/>
    <m/>
    <n v="275"/>
    <m/>
    <m/>
    <m/>
    <m/>
    <n v="0"/>
    <m/>
    <m/>
    <m/>
    <m/>
    <m/>
  </r>
  <r>
    <d v="2015-07-21T00:00:00"/>
    <s v="OXFAM"/>
    <s v="INGO"/>
    <x v="2"/>
    <s v="Beteni"/>
    <s v="OXFAM / DEPRSC"/>
    <s v="Sanitation"/>
    <x v="10"/>
    <m/>
    <n v="61"/>
    <m/>
    <s v="Sustainable"/>
    <s v="OFDA"/>
    <x v="1"/>
    <s v="Ongoing"/>
    <d v="2015-04-22T00:00:00"/>
    <d v="2015-06-24T00:00:00"/>
    <n v="5335"/>
    <m/>
    <m/>
    <m/>
    <m/>
    <n v="5040"/>
    <m/>
    <m/>
    <m/>
    <m/>
    <m/>
  </r>
  <r>
    <d v="2015-07-21T00:00:00"/>
    <s v="OXFAM"/>
    <s v="INGO"/>
    <x v="2"/>
    <s v="Beteni"/>
    <s v="OXFAM / DEPRSC"/>
    <s v="Water"/>
    <x v="13"/>
    <s v="Sanitation mobiliser and volunteer training"/>
    <n v="18"/>
    <m/>
    <s v="Sustainable"/>
    <m/>
    <x v="1"/>
    <s v="Completed"/>
    <m/>
    <m/>
    <n v="18"/>
    <m/>
    <m/>
    <m/>
    <m/>
    <n v="18"/>
    <m/>
    <m/>
    <m/>
    <m/>
    <m/>
  </r>
  <r>
    <d v="2015-07-21T00:00:00"/>
    <s v="OXFAM"/>
    <s v="INGO"/>
    <x v="2"/>
    <s v="Bidur N.P."/>
    <s v="OXFAM / DEPRSC"/>
    <s v="Water"/>
    <x v="4"/>
    <m/>
    <m/>
    <m/>
    <s v="Sustainable"/>
    <m/>
    <x v="1"/>
    <s v="Planned "/>
    <m/>
    <m/>
    <m/>
    <m/>
    <m/>
    <m/>
    <m/>
    <m/>
    <m/>
    <m/>
    <m/>
    <m/>
    <m/>
  </r>
  <r>
    <d v="2015-07-21T00:00:00"/>
    <s v="OXFAM"/>
    <s v="INGO"/>
    <x v="2"/>
    <s v="Bidur N.P."/>
    <s v="OXFAM / DEPRSC"/>
    <s v="Sanitation"/>
    <x v="10"/>
    <m/>
    <n v="18"/>
    <m/>
    <s v="Sustainable"/>
    <s v="OXFAM"/>
    <x v="1"/>
    <s v="Completed"/>
    <m/>
    <m/>
    <n v="1378"/>
    <m/>
    <m/>
    <m/>
    <m/>
    <n v="1378"/>
    <m/>
    <m/>
    <m/>
    <m/>
    <m/>
  </r>
  <r>
    <d v="2015-07-21T00:00:00"/>
    <s v="OXFAM"/>
    <s v="INGO"/>
    <x v="2"/>
    <s v="Budhasing"/>
    <s v="OXFAM / DEPRSC"/>
    <s v="Hygiene"/>
    <x v="8"/>
    <s v="train CHV "/>
    <n v="15"/>
    <m/>
    <s v="Sustainable"/>
    <m/>
    <x v="1"/>
    <s v="Completed"/>
    <m/>
    <m/>
    <n v="3402"/>
    <m/>
    <m/>
    <m/>
    <m/>
    <n v="0"/>
    <m/>
    <m/>
    <m/>
    <m/>
    <m/>
  </r>
  <r>
    <d v="2015-07-21T00:00:00"/>
    <s v="OXFAM"/>
    <s v="INGO"/>
    <x v="2"/>
    <s v="Budhasing"/>
    <s v="OXFAM / DEPRSC"/>
    <s v="Hygiene"/>
    <x v="6"/>
    <m/>
    <n v="845"/>
    <s v="Complete hygiene kit, aquapura, and 20L jerrycan"/>
    <s v="Temporary"/>
    <m/>
    <x v="1"/>
    <s v="Completed"/>
    <m/>
    <m/>
    <n v="4225"/>
    <m/>
    <m/>
    <m/>
    <m/>
    <n v="4225"/>
    <m/>
    <m/>
    <m/>
    <m/>
    <m/>
  </r>
  <r>
    <d v="2015-07-21T00:00:00"/>
    <s v="OXFAM"/>
    <s v="INGO"/>
    <x v="2"/>
    <s v="Budhasing"/>
    <s v="OXFAM / DEPRSC"/>
    <s v="Water"/>
    <x v="4"/>
    <m/>
    <m/>
    <m/>
    <s v="Sustainable"/>
    <m/>
    <x v="1"/>
    <s v="Planned "/>
    <m/>
    <m/>
    <n v="469"/>
    <m/>
    <m/>
    <m/>
    <m/>
    <m/>
    <m/>
    <m/>
    <m/>
    <m/>
    <m/>
  </r>
  <r>
    <d v="2015-07-21T00:00:00"/>
    <s v="OXFAM"/>
    <s v="INGO"/>
    <x v="2"/>
    <s v="Budhasing"/>
    <s v="OXFAM / DEPRSC"/>
    <s v="Sanitation"/>
    <x v="10"/>
    <m/>
    <m/>
    <m/>
    <s v="Sustainable"/>
    <s v="OFDA"/>
    <x v="1"/>
    <s v="Ongoing"/>
    <m/>
    <m/>
    <m/>
    <m/>
    <m/>
    <m/>
    <m/>
    <n v="0"/>
    <m/>
    <m/>
    <m/>
    <m/>
    <m/>
  </r>
  <r>
    <d v="2015-07-21T00:00:00"/>
    <s v="OXFAM"/>
    <s v="INGO"/>
    <x v="2"/>
    <s v="KhadagBhanjyang"/>
    <s v="OXFAM / DEPRSC"/>
    <s v="Hygiene"/>
    <x v="8"/>
    <s v="train CHV "/>
    <n v="27"/>
    <m/>
    <s v="Sustainable"/>
    <m/>
    <x v="1"/>
    <s v="Completed"/>
    <m/>
    <m/>
    <n v="8996"/>
    <m/>
    <m/>
    <m/>
    <m/>
    <n v="0"/>
    <m/>
    <m/>
    <m/>
    <m/>
    <m/>
  </r>
  <r>
    <d v="2015-07-21T00:00:00"/>
    <s v="OXFAM"/>
    <s v="INGO"/>
    <x v="2"/>
    <s v="KhadagBhanjyang"/>
    <s v="OXFAM / DEPRSC"/>
    <s v="Hygiene"/>
    <x v="6"/>
    <m/>
    <n v="1764"/>
    <s v="Complete hygiene kit, aquapura, and 20L jerrycan"/>
    <s v="Temporary"/>
    <s v="OXFAM"/>
    <x v="1"/>
    <s v="Completed"/>
    <d v="2015-05-18T00:00:00"/>
    <d v="2015-05-20T00:00:00"/>
    <n v="8996"/>
    <m/>
    <m/>
    <m/>
    <m/>
    <n v="8996"/>
    <m/>
    <m/>
    <m/>
    <m/>
    <m/>
  </r>
  <r>
    <d v="2015-07-21T00:00:00"/>
    <s v="OXFAM"/>
    <s v="INGO"/>
    <x v="2"/>
    <s v="Madanpur"/>
    <s v="OXFAM / DEPRSC"/>
    <s v="Hygiene"/>
    <x v="8"/>
    <s v="train CHV "/>
    <n v="40"/>
    <m/>
    <s v="Sustainable"/>
    <m/>
    <x v="1"/>
    <s v="Ongoing"/>
    <m/>
    <m/>
    <n v="11245"/>
    <m/>
    <m/>
    <m/>
    <m/>
    <n v="0"/>
    <m/>
    <m/>
    <m/>
    <m/>
    <m/>
  </r>
  <r>
    <d v="2015-07-21T00:00:00"/>
    <s v="OXFAM"/>
    <s v="INGO"/>
    <x v="2"/>
    <s v="Madanpur"/>
    <s v="OXFAM / DEPRSC"/>
    <s v="Hygiene"/>
    <x v="6"/>
    <m/>
    <n v="2249"/>
    <s v="Complete hygiene kit, aquapura, and 20L jerrycan"/>
    <s v="Temporary"/>
    <m/>
    <x v="1"/>
    <s v="Completed"/>
    <d v="2015-05-13T00:00:00"/>
    <d v="2015-05-13T00:00:00"/>
    <n v="11245"/>
    <m/>
    <m/>
    <m/>
    <m/>
    <n v="11245"/>
    <m/>
    <m/>
    <m/>
    <m/>
    <m/>
  </r>
  <r>
    <d v="2015-07-21T00:00:00"/>
    <s v="OXFAM"/>
    <s v="INGO"/>
    <x v="2"/>
    <s v="Madanpur"/>
    <s v="OXFAM / DEPRSC"/>
    <s v="Water"/>
    <x v="4"/>
    <m/>
    <s v="1 GFS"/>
    <m/>
    <s v="Sustainable"/>
    <m/>
    <x v="1"/>
    <s v="Planned "/>
    <m/>
    <m/>
    <n v="666"/>
    <m/>
    <m/>
    <m/>
    <m/>
    <m/>
    <m/>
    <m/>
    <m/>
    <m/>
    <m/>
  </r>
  <r>
    <d v="2015-07-21T00:00:00"/>
    <s v="OXFAM"/>
    <s v="INGO"/>
    <x v="2"/>
    <s v="Madanpur"/>
    <s v="OXFAM / DEPRSC"/>
    <s v="Sanitation"/>
    <x v="10"/>
    <m/>
    <n v="3"/>
    <m/>
    <s v="Sustainable"/>
    <s v="OXFAM"/>
    <x v="1"/>
    <s v="Completed"/>
    <d v="2015-05-24T00:00:00"/>
    <m/>
    <n v="160"/>
    <m/>
    <m/>
    <m/>
    <m/>
    <n v="160"/>
    <m/>
    <m/>
    <m/>
    <m/>
    <m/>
  </r>
  <r>
    <d v="2015-07-21T00:00:00"/>
    <s v="OXFAM"/>
    <s v="INGO"/>
    <x v="2"/>
    <s v="Rautbesi"/>
    <s v="OXFAM / DEPRSC"/>
    <s v="Hygiene"/>
    <x v="8"/>
    <s v="train CHV "/>
    <n v="11"/>
    <m/>
    <s v="Sustainable"/>
    <m/>
    <x v="1"/>
    <s v="Completed"/>
    <m/>
    <m/>
    <n v="4238"/>
    <m/>
    <m/>
    <m/>
    <m/>
    <n v="9"/>
    <m/>
    <m/>
    <m/>
    <m/>
    <m/>
  </r>
  <r>
    <d v="2015-07-21T00:00:00"/>
    <s v="OXFAM"/>
    <s v="INGO"/>
    <x v="2"/>
    <s v="Rautbesi"/>
    <s v="OXFAM / DEPRSC"/>
    <s v="Hygiene"/>
    <x v="6"/>
    <m/>
    <n v="861"/>
    <s v="Complete hygiene kit, aquapura, and 20L jerrycan"/>
    <s v="Temporary"/>
    <m/>
    <x v="1"/>
    <s v="Completed"/>
    <m/>
    <m/>
    <n v="4305"/>
    <m/>
    <m/>
    <m/>
    <m/>
    <n v="4305"/>
    <m/>
    <m/>
    <m/>
    <m/>
    <m/>
  </r>
  <r>
    <d v="2015-07-21T00:00:00"/>
    <s v="OXFAM"/>
    <s v="INGO"/>
    <x v="2"/>
    <s v="Rautbesi"/>
    <s v="OXFAM / DEPRSC"/>
    <s v="Sanitation"/>
    <x v="10"/>
    <m/>
    <n v="6"/>
    <m/>
    <s v="Sustainable"/>
    <s v="OFDA"/>
    <x v="1"/>
    <s v="Ongoing"/>
    <m/>
    <m/>
    <n v="65"/>
    <m/>
    <m/>
    <m/>
    <m/>
    <n v="49"/>
    <m/>
    <m/>
    <m/>
    <m/>
    <m/>
  </r>
  <r>
    <d v="2015-07-21T00:00:00"/>
    <s v="OXFAM"/>
    <s v="INGO"/>
    <x v="2"/>
    <s v="Samari"/>
    <s v="OXFAM / DEPRSC"/>
    <s v="Hygiene"/>
    <x v="8"/>
    <s v="train CHV "/>
    <n v="22"/>
    <m/>
    <s v="Sustainable"/>
    <m/>
    <x v="1"/>
    <s v="Completed"/>
    <m/>
    <m/>
    <n v="6156"/>
    <m/>
    <m/>
    <m/>
    <m/>
    <n v="0"/>
    <m/>
    <m/>
    <m/>
    <m/>
    <m/>
  </r>
  <r>
    <d v="2015-07-21T00:00:00"/>
    <s v="OXFAM"/>
    <s v="INGO"/>
    <x v="2"/>
    <s v="Samari"/>
    <s v="OXFAM / DEPRSC"/>
    <s v="Hygiene"/>
    <x v="6"/>
    <m/>
    <n v="1554"/>
    <s v="Complete hygiene kit, aquapura, and 20L jerrycan"/>
    <s v="Temporary"/>
    <s v="OFDA"/>
    <x v="1"/>
    <s v="Completed"/>
    <m/>
    <m/>
    <n v="7770"/>
    <m/>
    <m/>
    <m/>
    <m/>
    <n v="7770"/>
    <m/>
    <m/>
    <m/>
    <m/>
    <m/>
  </r>
  <r>
    <d v="2015-07-21T00:00:00"/>
    <s v="OXFAM"/>
    <s v="INGO"/>
    <x v="2"/>
    <s v="Samari"/>
    <s v="OXFAM / DEPRSC"/>
    <s v="Water"/>
    <x v="4"/>
    <m/>
    <m/>
    <m/>
    <s v="Sustainable"/>
    <m/>
    <x v="1"/>
    <s v="Planned "/>
    <m/>
    <m/>
    <n v="756"/>
    <m/>
    <m/>
    <m/>
    <m/>
    <m/>
    <m/>
    <m/>
    <m/>
    <m/>
    <m/>
  </r>
  <r>
    <d v="2015-07-21T00:00:00"/>
    <s v="OXFAM"/>
    <s v="INGO"/>
    <x v="2"/>
    <s v="Samari"/>
    <s v="OXFAM / DEPRSC"/>
    <s v="Sanitation"/>
    <x v="10"/>
    <m/>
    <n v="17"/>
    <m/>
    <s v="Sustainable"/>
    <s v="OFDA"/>
    <x v="1"/>
    <s v="Ongoing"/>
    <m/>
    <m/>
    <n v="249"/>
    <m/>
    <m/>
    <m/>
    <m/>
    <n v="199"/>
    <m/>
    <m/>
    <m/>
    <m/>
    <m/>
  </r>
  <r>
    <d v="2015-07-21T00:00:00"/>
    <s v="OXFAM"/>
    <s v="INGO"/>
    <x v="2"/>
    <s v="Samari"/>
    <s v="OXFAM / DEPRSC"/>
    <s v="Water"/>
    <x v="13"/>
    <s v="Sanitation mobiliser and volunteer training"/>
    <n v="6"/>
    <m/>
    <s v="Sustainable"/>
    <m/>
    <x v="1"/>
    <s v="Completed"/>
    <m/>
    <m/>
    <n v="6"/>
    <m/>
    <m/>
    <m/>
    <m/>
    <n v="6"/>
    <m/>
    <m/>
    <m/>
    <m/>
    <m/>
  </r>
  <r>
    <d v="2015-07-21T00:00:00"/>
    <s v="OXFAM"/>
    <s v="INGO"/>
    <x v="2"/>
    <s v="Samundradevi"/>
    <s v="OXFAM / DEPRSC"/>
    <s v="Hygiene"/>
    <x v="8"/>
    <s v="train CHV "/>
    <n v="11"/>
    <m/>
    <s v="Sustainable"/>
    <m/>
    <x v="1"/>
    <s v="Completed"/>
    <m/>
    <m/>
    <n v="3570"/>
    <m/>
    <m/>
    <m/>
    <m/>
    <n v="0"/>
    <m/>
    <m/>
    <m/>
    <m/>
    <m/>
  </r>
  <r>
    <d v="2015-07-21T00:00:00"/>
    <s v="OXFAM"/>
    <s v="INGO"/>
    <x v="2"/>
    <s v="Samundradevi"/>
    <s v="OXFAM / DEPRSC"/>
    <s v="Hygiene"/>
    <x v="6"/>
    <m/>
    <n v="954"/>
    <s v="Complete hygiene kit, aquapura, and 20L jerrycan"/>
    <s v="Temporary"/>
    <m/>
    <x v="1"/>
    <s v="Completed"/>
    <m/>
    <m/>
    <n v="4770"/>
    <m/>
    <m/>
    <m/>
    <m/>
    <n v="4770"/>
    <m/>
    <m/>
    <m/>
    <m/>
    <m/>
  </r>
  <r>
    <d v="2015-07-21T00:00:00"/>
    <s v="OXFAM"/>
    <s v="INGO"/>
    <x v="2"/>
    <s v="Samundradevi"/>
    <s v="OXFAM / DEPRSC"/>
    <s v="Water"/>
    <x v="4"/>
    <m/>
    <m/>
    <m/>
    <s v="Sustainable"/>
    <m/>
    <x v="1"/>
    <s v="Planned "/>
    <m/>
    <m/>
    <m/>
    <m/>
    <m/>
    <m/>
    <m/>
    <m/>
    <m/>
    <m/>
    <m/>
    <m/>
    <m/>
  </r>
  <r>
    <d v="2015-07-21T00:00:00"/>
    <s v="OXFAM"/>
    <s v="INGO"/>
    <x v="2"/>
    <s v="Samundradevi"/>
    <s v="OXFAM / DEPRSC"/>
    <s v="Sanitation"/>
    <x v="10"/>
    <m/>
    <m/>
    <m/>
    <s v="Sustainable"/>
    <s v="OFDA"/>
    <x v="1"/>
    <s v="Ongoing"/>
    <m/>
    <m/>
    <m/>
    <m/>
    <m/>
    <m/>
    <m/>
    <n v="0"/>
    <m/>
    <m/>
    <m/>
    <m/>
    <m/>
  </r>
  <r>
    <d v="2015-07-21T00:00:00"/>
    <s v="OXFAM"/>
    <s v="INGO"/>
    <x v="2"/>
    <s v="Thaprek"/>
    <s v="OXFAM / DEPRSC"/>
    <s v="Hygiene"/>
    <x v="8"/>
    <s v="train CHV "/>
    <n v="17"/>
    <m/>
    <s v="Sustainable"/>
    <m/>
    <x v="1"/>
    <s v="Completed"/>
    <m/>
    <m/>
    <n v="4500"/>
    <m/>
    <m/>
    <m/>
    <m/>
    <n v="0"/>
    <m/>
    <m/>
    <m/>
    <m/>
    <m/>
  </r>
  <r>
    <d v="2015-07-21T00:00:00"/>
    <s v="OXFAM"/>
    <s v="INGO"/>
    <x v="2"/>
    <s v="Thaprek"/>
    <s v="OXFAM / DEPRSC"/>
    <s v="Hygiene"/>
    <x v="6"/>
    <m/>
    <n v="1831"/>
    <s v="Complete hygiene kit, aquapura, and 20L jerrycan"/>
    <s v="Temporary"/>
    <m/>
    <x v="1"/>
    <s v="Completed"/>
    <d v="2015-05-08T00:00:00"/>
    <d v="2015-05-09T00:00:00"/>
    <n v="9155"/>
    <m/>
    <m/>
    <m/>
    <m/>
    <n v="9155"/>
    <m/>
    <m/>
    <m/>
    <m/>
    <m/>
  </r>
  <r>
    <d v="2015-07-21T00:00:00"/>
    <s v="OXFAM"/>
    <s v="INGO"/>
    <x v="2"/>
    <s v="Thaprek"/>
    <s v="OXFAM / DEPRSC"/>
    <s v="Water"/>
    <x v="4"/>
    <m/>
    <m/>
    <m/>
    <s v="Sustainable"/>
    <m/>
    <x v="1"/>
    <s v="Planned "/>
    <m/>
    <m/>
    <m/>
    <m/>
    <m/>
    <m/>
    <m/>
    <m/>
    <m/>
    <m/>
    <m/>
    <m/>
    <m/>
  </r>
  <r>
    <d v="2015-07-21T00:00:00"/>
    <s v="OXFAM"/>
    <s v="INGO"/>
    <x v="1"/>
    <s v="Baramche"/>
    <s v="None"/>
    <s v="Hygiene"/>
    <x v="6"/>
    <m/>
    <n v="819"/>
    <s v="Comprehensive hygiene kit"/>
    <s v="Temporary"/>
    <s v="UNICEF"/>
    <x v="2"/>
    <s v="Completed"/>
    <d v="2015-06-15T00:00:00"/>
    <d v="2015-06-15T00:00:00"/>
    <n v="4120"/>
    <m/>
    <m/>
    <m/>
    <m/>
    <n v="5487"/>
    <m/>
    <m/>
    <m/>
    <m/>
    <m/>
  </r>
  <r>
    <d v="2015-07-21T00:00:00"/>
    <s v="OXFAM"/>
    <s v="INGO"/>
    <x v="1"/>
    <s v="Baramche"/>
    <s v="None"/>
    <s v="Water"/>
    <x v="4"/>
    <m/>
    <m/>
    <m/>
    <s v="Sustainable"/>
    <s v="UNICEF"/>
    <x v="2"/>
    <s v="Planned"/>
    <m/>
    <m/>
    <n v="3880"/>
    <m/>
    <m/>
    <m/>
    <m/>
    <n v="0"/>
    <m/>
    <m/>
    <m/>
    <m/>
    <m/>
  </r>
  <r>
    <d v="2015-07-21T00:00:00"/>
    <s v="OXFAM"/>
    <s v="INGO"/>
    <x v="1"/>
    <s v="Baramche"/>
    <s v="None"/>
    <s v="Sanitation"/>
    <x v="10"/>
    <m/>
    <n v="256"/>
    <s v="Temporary Latrines"/>
    <s v="Sustainable"/>
    <s v="UNICEF"/>
    <x v="2"/>
    <s v="Completed"/>
    <d v="2015-06-15T00:00:00"/>
    <d v="2015-06-15T00:00:00"/>
    <n v="3880"/>
    <m/>
    <m/>
    <m/>
    <m/>
    <n v="858"/>
    <m/>
    <m/>
    <m/>
    <m/>
    <m/>
  </r>
  <r>
    <d v="2015-07-21T00:00:00"/>
    <s v="OXFAM"/>
    <s v="INGO"/>
    <x v="1"/>
    <s v="Barhabise"/>
    <s v="GMSP"/>
    <s v="Hygiene"/>
    <x v="6"/>
    <m/>
    <m/>
    <s v="Comprehensive hygiene kit"/>
    <s v="Temporary"/>
    <s v="UNICEF"/>
    <x v="2"/>
    <s v="Planned"/>
    <d v="2015-06-21T00:00:00"/>
    <d v="2015-06-23T00:00:00"/>
    <n v="9255"/>
    <m/>
    <m/>
    <m/>
    <m/>
    <n v="0"/>
    <m/>
    <m/>
    <m/>
    <m/>
    <m/>
  </r>
  <r>
    <d v="2015-07-21T00:00:00"/>
    <s v="OXFAM"/>
    <s v="INGO"/>
    <x v="1"/>
    <s v="Barhabise"/>
    <s v="GMSP"/>
    <s v="Water"/>
    <x v="4"/>
    <m/>
    <m/>
    <m/>
    <s v="Sustainable"/>
    <s v="UNICEF"/>
    <x v="2"/>
    <s v="Ongoing"/>
    <m/>
    <m/>
    <n v="9255"/>
    <m/>
    <m/>
    <m/>
    <m/>
    <n v="0"/>
    <m/>
    <m/>
    <m/>
    <m/>
    <m/>
  </r>
  <r>
    <d v="2015-07-21T00:00:00"/>
    <s v="OXFAM"/>
    <s v="INGO"/>
    <x v="1"/>
    <s v="Barhabise"/>
    <s v="GMSP"/>
    <s v="Sanitation"/>
    <x v="10"/>
    <m/>
    <n v="594"/>
    <s v="Temporary Latrines"/>
    <s v="Sustainable"/>
    <s v="UNICEF"/>
    <x v="2"/>
    <s v="Completed"/>
    <m/>
    <m/>
    <n v="9255"/>
    <m/>
    <m/>
    <m/>
    <m/>
    <n v="3467"/>
    <m/>
    <m/>
    <m/>
    <m/>
    <m/>
  </r>
  <r>
    <d v="2015-07-21T00:00:00"/>
    <s v="OXFAM"/>
    <s v="INGO"/>
    <x v="1"/>
    <s v="Choukati"/>
    <s v="GMSP"/>
    <s v="Hygiene"/>
    <x v="6"/>
    <m/>
    <n v="690"/>
    <s v="Comprehensive hygiene kit"/>
    <s v="Temporary"/>
    <m/>
    <x v="2"/>
    <s v="Completed"/>
    <d v="2015-06-15T00:00:00"/>
    <d v="2015-06-15T00:00:00"/>
    <n v="3595"/>
    <m/>
    <m/>
    <m/>
    <m/>
    <n v="4817"/>
    <m/>
    <m/>
    <m/>
    <m/>
    <s v="719 instead of 690 kits distributed "/>
  </r>
  <r>
    <d v="2015-07-21T00:00:00"/>
    <s v="OXFAM"/>
    <s v="INGO"/>
    <x v="1"/>
    <s v="Choukati"/>
    <s v="GMSP"/>
    <s v="Water"/>
    <x v="4"/>
    <m/>
    <m/>
    <m/>
    <s v="Sustainable"/>
    <m/>
    <x v="2"/>
    <s v="Planned"/>
    <m/>
    <m/>
    <n v="3595"/>
    <m/>
    <m/>
    <m/>
    <m/>
    <n v="0"/>
    <m/>
    <m/>
    <m/>
    <m/>
    <m/>
  </r>
  <r>
    <d v="2015-07-21T00:00:00"/>
    <s v="OXFAM"/>
    <s v="INGO"/>
    <x v="1"/>
    <s v="Choukati"/>
    <s v="GMSP"/>
    <s v="Sanitation"/>
    <x v="10"/>
    <m/>
    <n v="222"/>
    <s v="Temporary Latrines"/>
    <s v="Sustainable"/>
    <s v="UNICEF"/>
    <x v="2"/>
    <s v="Completed"/>
    <m/>
    <m/>
    <n v="3595"/>
    <m/>
    <m/>
    <m/>
    <m/>
    <n v="3450"/>
    <m/>
    <m/>
    <m/>
    <m/>
    <m/>
  </r>
  <r>
    <d v="2015-07-21T00:00:00"/>
    <s v="OXFAM"/>
    <s v="INGO"/>
    <x v="1"/>
    <s v="Choutara"/>
    <s v="GMSP"/>
    <s v="Water"/>
    <x v="7"/>
    <s v="piyush / household chlorine distribution "/>
    <n v="700"/>
    <m/>
    <s v="Temporary"/>
    <m/>
    <x v="2"/>
    <s v="Completed"/>
    <m/>
    <s v="20/05/2015"/>
    <n v="3500"/>
    <m/>
    <m/>
    <m/>
    <m/>
    <n v="3500"/>
    <m/>
    <m/>
    <m/>
    <m/>
    <m/>
  </r>
  <r>
    <d v="2015-07-21T00:00:00"/>
    <s v="OXFAM"/>
    <s v="INGO"/>
    <x v="1"/>
    <s v="Choutara"/>
    <s v="GMSP"/>
    <s v="Water"/>
    <x v="7"/>
    <s v="aquatab distribution "/>
    <n v="1000"/>
    <m/>
    <s v="Temporary"/>
    <m/>
    <x v="2"/>
    <s v="Completed"/>
    <m/>
    <s v="2/05/2015"/>
    <n v="500"/>
    <m/>
    <m/>
    <m/>
    <m/>
    <n v="500"/>
    <m/>
    <m/>
    <m/>
    <m/>
    <m/>
  </r>
  <r>
    <d v="2015-07-21T00:00:00"/>
    <s v="OXFAM"/>
    <s v="INGO"/>
    <x v="1"/>
    <s v="Hagam"/>
    <s v="None"/>
    <s v="Hygiene"/>
    <x v="6"/>
    <m/>
    <n v="900"/>
    <s v="Comprehensive hygiene kit"/>
    <s v="Temporary"/>
    <m/>
    <x v="2"/>
    <s v="Completed"/>
    <d v="2015-06-15T00:00:00"/>
    <d v="2015-06-15T00:00:00"/>
    <n v="4500"/>
    <m/>
    <m/>
    <m/>
    <m/>
    <n v="7463"/>
    <m/>
    <m/>
    <m/>
    <m/>
    <s v="1114 kits distributed "/>
  </r>
  <r>
    <d v="2015-07-21T00:00:00"/>
    <s v="OXFAM"/>
    <s v="INGO"/>
    <x v="1"/>
    <s v="Hagam"/>
    <s v="None"/>
    <s v="Water"/>
    <x v="4"/>
    <m/>
    <n v="2"/>
    <m/>
    <s v="Sustainable"/>
    <m/>
    <x v="2"/>
    <s v="Ongoing"/>
    <m/>
    <m/>
    <n v="4500"/>
    <m/>
    <m/>
    <m/>
    <m/>
    <n v="0"/>
    <m/>
    <m/>
    <m/>
    <m/>
    <m/>
  </r>
  <r>
    <d v="2015-07-21T00:00:00"/>
    <s v="OXFAM"/>
    <s v="INGO"/>
    <x v="1"/>
    <s v="Hagam"/>
    <s v="None"/>
    <s v="Sanitation"/>
    <x v="10"/>
    <m/>
    <n v="198"/>
    <s v="Temporary Latrines"/>
    <s v="Sustainable"/>
    <m/>
    <x v="2"/>
    <s v="Completed"/>
    <m/>
    <m/>
    <n v="4500"/>
    <m/>
    <m/>
    <m/>
    <m/>
    <n v="0"/>
    <m/>
    <m/>
    <m/>
    <m/>
    <m/>
  </r>
  <r>
    <d v="2015-07-21T00:00:00"/>
    <s v="OXFAM"/>
    <s v="INGO"/>
    <x v="1"/>
    <s v="Helumbu"/>
    <s v="None"/>
    <s v="Hygiene"/>
    <x v="6"/>
    <m/>
    <n v="722"/>
    <s v="Comprehensive hygiene kit"/>
    <s v="Temporary"/>
    <m/>
    <x v="2"/>
    <s v="Completed"/>
    <d v="2015-06-15T00:00:00"/>
    <d v="2015-06-15T00:00:00"/>
    <n v="3610"/>
    <m/>
    <m/>
    <m/>
    <m/>
    <n v="4945"/>
    <m/>
    <m/>
    <m/>
    <m/>
    <s v="739 kits distributed"/>
  </r>
  <r>
    <d v="2015-07-21T00:00:00"/>
    <s v="OXFAM"/>
    <s v="INGO"/>
    <x v="1"/>
    <s v="Helumbu"/>
    <s v="None"/>
    <s v="Water"/>
    <x v="4"/>
    <m/>
    <n v="2"/>
    <m/>
    <s v="Sustainable"/>
    <m/>
    <x v="2"/>
    <s v="Ongoing"/>
    <m/>
    <m/>
    <n v="3610"/>
    <m/>
    <m/>
    <m/>
    <m/>
    <n v="0"/>
    <m/>
    <m/>
    <m/>
    <m/>
    <m/>
  </r>
  <r>
    <d v="2015-07-21T00:00:00"/>
    <s v="OXFAM"/>
    <s v="INGO"/>
    <x v="1"/>
    <s v="Helumbu"/>
    <s v="None"/>
    <s v="Sanitation"/>
    <x v="10"/>
    <m/>
    <n v="232"/>
    <s v="Temporary Latrines"/>
    <s v="Sustainable"/>
    <m/>
    <x v="2"/>
    <s v="Completed"/>
    <m/>
    <m/>
    <n v="3610"/>
    <m/>
    <m/>
    <m/>
    <m/>
    <n v="670"/>
    <m/>
    <m/>
    <m/>
    <m/>
    <m/>
  </r>
  <r>
    <d v="2015-07-21T00:00:00"/>
    <s v="OXFAM"/>
    <s v="INGO"/>
    <x v="1"/>
    <s v="Jalbire"/>
    <s v="None"/>
    <s v="Hygiene"/>
    <x v="6"/>
    <m/>
    <n v="670"/>
    <s v="Comprehensive hygiene kit"/>
    <s v="Temporary"/>
    <m/>
    <x v="2"/>
    <s v="Completed"/>
    <m/>
    <m/>
    <n v="3350"/>
    <m/>
    <m/>
    <m/>
    <m/>
    <n v="3350"/>
    <m/>
    <m/>
    <m/>
    <m/>
    <m/>
  </r>
  <r>
    <d v="2015-07-21T00:00:00"/>
    <s v="OXFAM"/>
    <s v="INGO"/>
    <x v="1"/>
    <s v="Jalbire"/>
    <s v="None"/>
    <s v="Water"/>
    <x v="4"/>
    <m/>
    <n v="2"/>
    <m/>
    <s v="Sustainable"/>
    <m/>
    <x v="2"/>
    <s v="Planned"/>
    <m/>
    <m/>
    <n v="3350"/>
    <m/>
    <m/>
    <m/>
    <m/>
    <n v="0"/>
    <m/>
    <m/>
    <m/>
    <m/>
    <m/>
  </r>
  <r>
    <d v="2015-07-21T00:00:00"/>
    <s v="OXFAM"/>
    <s v="INGO"/>
    <x v="1"/>
    <s v="Jalbire"/>
    <s v="None"/>
    <s v="Sanitation"/>
    <x v="10"/>
    <m/>
    <n v="216"/>
    <s v="Temporary Latrines (1m/1f for 5hh)"/>
    <s v="Sustainable"/>
    <m/>
    <x v="2"/>
    <s v="Completed"/>
    <m/>
    <m/>
    <n v="3350"/>
    <m/>
    <m/>
    <m/>
    <m/>
    <n v="40"/>
    <m/>
    <m/>
    <m/>
    <m/>
    <m/>
  </r>
  <r>
    <d v="2015-07-21T00:00:00"/>
    <s v="OXFAM"/>
    <s v="INGO"/>
    <x v="1"/>
    <s v="Kadambas"/>
    <s v="None"/>
    <s v="Hygiene"/>
    <x v="6"/>
    <m/>
    <n v="917"/>
    <s v="Comprehensive hygiene kit"/>
    <s v="Temporary"/>
    <m/>
    <x v="2"/>
    <s v="Completed"/>
    <d v="2015-06-15T00:00:00"/>
    <d v="2015-06-15T00:00:00"/>
    <n v="4585"/>
    <m/>
    <m/>
    <m/>
    <m/>
    <n v="4555"/>
    <m/>
    <m/>
    <m/>
    <m/>
    <m/>
  </r>
  <r>
    <d v="2015-07-21T00:00:00"/>
    <s v="OXFAM"/>
    <s v="INGO"/>
    <x v="1"/>
    <s v="Kadambas"/>
    <s v="None"/>
    <s v="Water"/>
    <x v="4"/>
    <m/>
    <n v="2"/>
    <s v="water supply system repair"/>
    <s v="Sustainable"/>
    <m/>
    <x v="2"/>
    <s v="Ongoing"/>
    <m/>
    <m/>
    <n v="4585"/>
    <m/>
    <m/>
    <m/>
    <m/>
    <n v="0"/>
    <m/>
    <m/>
    <m/>
    <m/>
    <s v="1 WS repaired"/>
  </r>
  <r>
    <d v="2015-07-21T00:00:00"/>
    <s v="OXFAM"/>
    <s v="INGO"/>
    <x v="1"/>
    <s v="Kadambas"/>
    <s v="None"/>
    <s v="Sanitation"/>
    <x v="10"/>
    <m/>
    <n v="296"/>
    <s v="Temporary Latrines"/>
    <s v="Sustainable"/>
    <m/>
    <x v="2"/>
    <s v="Completed"/>
    <m/>
    <m/>
    <n v="4585"/>
    <m/>
    <m/>
    <m/>
    <m/>
    <n v="838"/>
    <m/>
    <m/>
    <m/>
    <m/>
    <m/>
  </r>
  <r>
    <d v="2015-07-21T00:00:00"/>
    <s v="OXFAM"/>
    <s v="INGO"/>
    <x v="1"/>
    <s v="Kalika"/>
    <s v="GMSP"/>
    <s v="Hygiene"/>
    <x v="6"/>
    <m/>
    <m/>
    <s v="Comprehensive hygiene kit"/>
    <s v="Temporary"/>
    <m/>
    <x v="2"/>
    <s v="Completed"/>
    <m/>
    <m/>
    <n v="3000"/>
    <m/>
    <m/>
    <m/>
    <m/>
    <n v="3215"/>
    <m/>
    <m/>
    <m/>
    <m/>
    <m/>
  </r>
  <r>
    <d v="2015-07-21T00:00:00"/>
    <s v="OXFAM"/>
    <s v="INGO"/>
    <x v="1"/>
    <s v="Kalika"/>
    <s v="GMSP"/>
    <s v="Water"/>
    <x v="4"/>
    <m/>
    <n v="2"/>
    <m/>
    <s v="Sustainable"/>
    <m/>
    <x v="2"/>
    <s v="Planned"/>
    <m/>
    <m/>
    <n v="3000"/>
    <m/>
    <m/>
    <m/>
    <m/>
    <n v="0"/>
    <m/>
    <m/>
    <m/>
    <m/>
    <m/>
  </r>
  <r>
    <d v="2015-07-21T00:00:00"/>
    <s v="OXFAM"/>
    <s v="INGO"/>
    <x v="1"/>
    <s v="Kalika"/>
    <s v="GMSP"/>
    <s v="Sanitation"/>
    <x v="10"/>
    <m/>
    <n v="192"/>
    <s v="Temporary Latrines"/>
    <s v="Sustainable"/>
    <s v="UNICEF"/>
    <x v="2"/>
    <s v="Completed"/>
    <m/>
    <m/>
    <n v="3000"/>
    <m/>
    <m/>
    <m/>
    <m/>
    <n v="4589"/>
    <m/>
    <m/>
    <m/>
    <m/>
    <s v="274 latrines constructed "/>
  </r>
  <r>
    <d v="2015-07-21T00:00:00"/>
    <s v="OXFAM"/>
    <s v="INGO"/>
    <x v="1"/>
    <s v="Kiwool"/>
    <s v="None"/>
    <s v="Hygiene"/>
    <x v="6"/>
    <m/>
    <n v="814"/>
    <s v="Comprehensive hygiene kit"/>
    <s v="Temporary"/>
    <m/>
    <x v="2"/>
    <s v="Completed"/>
    <d v="2015-06-15T00:00:00"/>
    <d v="2015-06-17T00:00:00"/>
    <n v="4200"/>
    <m/>
    <m/>
    <m/>
    <m/>
    <n v="6968"/>
    <m/>
    <m/>
    <m/>
    <m/>
    <s v="1040 kits distributed "/>
  </r>
  <r>
    <d v="2015-07-21T00:00:00"/>
    <s v="OXFAM"/>
    <s v="INGO"/>
    <x v="1"/>
    <s v="Kiwool"/>
    <s v="None"/>
    <s v="Water"/>
    <x v="4"/>
    <m/>
    <n v="2"/>
    <m/>
    <s v="Sustainable"/>
    <m/>
    <x v="2"/>
    <s v="Planned"/>
    <m/>
    <m/>
    <n v="4200"/>
    <m/>
    <m/>
    <m/>
    <m/>
    <n v="0"/>
    <m/>
    <m/>
    <m/>
    <m/>
    <m/>
  </r>
  <r>
    <d v="2015-07-21T00:00:00"/>
    <s v="OXFAM"/>
    <s v="INGO"/>
    <x v="1"/>
    <s v="Kiwool"/>
    <s v="None"/>
    <s v="Sanitation"/>
    <x v="10"/>
    <m/>
    <n v="270"/>
    <s v="Temporary Latrines"/>
    <s v="Sustainable"/>
    <m/>
    <x v="2"/>
    <s v="Ongoing"/>
    <m/>
    <m/>
    <n v="4200"/>
    <m/>
    <m/>
    <m/>
    <m/>
    <n v="503"/>
    <m/>
    <m/>
    <m/>
    <m/>
    <m/>
  </r>
  <r>
    <d v="2015-07-21T00:00:00"/>
    <s v="OXFAM"/>
    <s v="INGO"/>
    <x v="1"/>
    <s v="Kunchok"/>
    <s v="None"/>
    <s v="Hygiene"/>
    <x v="6"/>
    <m/>
    <n v="1059"/>
    <s v="Comprehensive hygiene kit"/>
    <s v="Temporary"/>
    <m/>
    <x v="2"/>
    <s v="Completed"/>
    <m/>
    <m/>
    <n v="5295"/>
    <m/>
    <m/>
    <m/>
    <m/>
    <n v="5295"/>
    <m/>
    <m/>
    <m/>
    <m/>
    <m/>
  </r>
  <r>
    <d v="2015-07-21T00:00:00"/>
    <s v="OXFAM"/>
    <s v="INGO"/>
    <x v="1"/>
    <s v="Kunchok"/>
    <s v="None"/>
    <s v="Water"/>
    <x v="4"/>
    <m/>
    <n v="2"/>
    <s v="water supply system repair"/>
    <s v="Sustainable"/>
    <m/>
    <x v="2"/>
    <s v="Ongoing"/>
    <m/>
    <m/>
    <n v="5295"/>
    <m/>
    <m/>
    <m/>
    <m/>
    <n v="0"/>
    <m/>
    <m/>
    <m/>
    <m/>
    <s v="1 WS repaired"/>
  </r>
  <r>
    <d v="2015-07-21T00:00:00"/>
    <s v="OXFAM"/>
    <s v="INGO"/>
    <x v="1"/>
    <s v="Kunchok"/>
    <s v="None"/>
    <s v="Sanitation"/>
    <x v="10"/>
    <m/>
    <n v="328"/>
    <s v="Temporary Latrines"/>
    <s v="Sustainable"/>
    <m/>
    <x v="2"/>
    <s v="Ongoing"/>
    <m/>
    <m/>
    <n v="5295"/>
    <m/>
    <m/>
    <m/>
    <m/>
    <n v="503"/>
    <m/>
    <m/>
    <m/>
    <m/>
    <m/>
  </r>
  <r>
    <d v="2015-07-21T00:00:00"/>
    <s v="OXFAM"/>
    <s v="INGO"/>
    <x v="1"/>
    <s v="Nawalpur"/>
    <s v="None"/>
    <s v="Hygiene"/>
    <x v="6"/>
    <m/>
    <m/>
    <s v="Comprehensive hygiene kit"/>
    <s v="Temporary"/>
    <m/>
    <x v="2"/>
    <s v="Completed"/>
    <m/>
    <m/>
    <n v="2150"/>
    <m/>
    <m/>
    <m/>
    <m/>
    <n v="2150"/>
    <m/>
    <m/>
    <m/>
    <m/>
    <m/>
  </r>
  <r>
    <d v="2015-07-21T00:00:00"/>
    <s v="OXFAM"/>
    <s v="INGO"/>
    <x v="1"/>
    <s v="Nawalpur"/>
    <s v="None"/>
    <s v="Water"/>
    <x v="4"/>
    <m/>
    <n v="2"/>
    <m/>
    <s v="Sustainable"/>
    <m/>
    <x v="2"/>
    <s v="Ongoing"/>
    <m/>
    <m/>
    <n v="2150"/>
    <m/>
    <m/>
    <m/>
    <m/>
    <n v="0"/>
    <m/>
    <m/>
    <m/>
    <m/>
    <m/>
  </r>
  <r>
    <d v="2015-07-21T00:00:00"/>
    <s v="OXFAM"/>
    <s v="INGO"/>
    <x v="1"/>
    <s v="Nawalpur"/>
    <s v="None"/>
    <s v="Sanitation"/>
    <x v="10"/>
    <m/>
    <n v="282"/>
    <s v="Temporary Latrines"/>
    <s v="Sustainable"/>
    <m/>
    <x v="2"/>
    <s v="Ongoing"/>
    <m/>
    <m/>
    <n v="2150"/>
    <m/>
    <m/>
    <m/>
    <m/>
    <n v="2479"/>
    <m/>
    <m/>
    <m/>
    <m/>
    <m/>
  </r>
  <r>
    <d v="2015-07-21T00:00:00"/>
    <s v="OXFAM"/>
    <s v="INGO"/>
    <x v="1"/>
    <s v="Pagretar"/>
    <s v="GMSP"/>
    <s v="Hygiene"/>
    <x v="6"/>
    <m/>
    <m/>
    <s v="Comprehensive hygiene kit"/>
    <s v="Temporary"/>
    <m/>
    <x v="2"/>
    <s v="Planned"/>
    <d v="2015-06-24T00:00:00"/>
    <d v="2015-06-25T00:00:00"/>
    <n v="4190"/>
    <m/>
    <m/>
    <m/>
    <m/>
    <n v="0"/>
    <m/>
    <m/>
    <m/>
    <m/>
    <m/>
  </r>
  <r>
    <d v="2015-07-21T00:00:00"/>
    <s v="OXFAM"/>
    <s v="INGO"/>
    <x v="1"/>
    <s v="Pagretar"/>
    <s v="GMSP"/>
    <s v="Water"/>
    <x v="4"/>
    <m/>
    <n v="2"/>
    <m/>
    <s v="Sustainable"/>
    <m/>
    <x v="2"/>
    <s v="Ongoing"/>
    <m/>
    <m/>
    <n v="4190"/>
    <m/>
    <m/>
    <m/>
    <m/>
    <n v="0"/>
    <m/>
    <m/>
    <m/>
    <m/>
    <m/>
  </r>
  <r>
    <d v="2015-07-21T00:00:00"/>
    <s v="OXFAM"/>
    <s v="INGO"/>
    <x v="1"/>
    <s v="Pagretar"/>
    <s v="GMSP"/>
    <s v="Sanitation"/>
    <x v="10"/>
    <m/>
    <n v="270"/>
    <s v="Temporary Latrines"/>
    <s v="Sustainable"/>
    <s v="UNICEF"/>
    <x v="2"/>
    <s v="Ongoing"/>
    <m/>
    <m/>
    <n v="4190"/>
    <m/>
    <m/>
    <m/>
    <m/>
    <n v="3802"/>
    <m/>
    <m/>
    <m/>
    <m/>
    <m/>
  </r>
  <r>
    <d v="2015-07-21T00:00:00"/>
    <s v="OXFAM"/>
    <s v="INGO"/>
    <x v="1"/>
    <s v="Pangtang"/>
    <s v="None"/>
    <s v="Hygiene"/>
    <x v="6"/>
    <m/>
    <n v="536"/>
    <s v="Comprehensive hygiene kit"/>
    <s v="Temporary"/>
    <m/>
    <x v="2"/>
    <s v="Completed"/>
    <d v="2015-06-15T00:00:00"/>
    <d v="2015-06-15T00:00:00"/>
    <n v="2680"/>
    <m/>
    <m/>
    <m/>
    <m/>
    <n v="4529"/>
    <m/>
    <m/>
    <m/>
    <m/>
    <s v="676 kits distributed "/>
  </r>
  <r>
    <d v="2015-07-21T00:00:00"/>
    <s v="OXFAM"/>
    <s v="INGO"/>
    <x v="1"/>
    <s v="Pangtang"/>
    <s v="None"/>
    <s v="Water"/>
    <x v="4"/>
    <m/>
    <n v="2"/>
    <m/>
    <s v="Sustainable"/>
    <m/>
    <x v="2"/>
    <s v="Planned"/>
    <m/>
    <m/>
    <n v="2680"/>
    <m/>
    <m/>
    <m/>
    <m/>
    <n v="0"/>
    <m/>
    <m/>
    <m/>
    <m/>
    <m/>
  </r>
  <r>
    <d v="2015-07-21T00:00:00"/>
    <s v="OXFAM"/>
    <s v="INGO"/>
    <x v="1"/>
    <s v="Pangtang"/>
    <s v="None"/>
    <s v="Sanitation"/>
    <x v="10"/>
    <m/>
    <n v="208"/>
    <s v="Temporary Latrines"/>
    <s v="Sustainable"/>
    <m/>
    <x v="2"/>
    <s v="Completed"/>
    <d v="2015-06-15T00:00:00"/>
    <d v="2015-06-15T00:00:00"/>
    <n v="2680"/>
    <m/>
    <m/>
    <m/>
    <m/>
    <n v="3484"/>
    <m/>
    <m/>
    <m/>
    <m/>
    <m/>
  </r>
  <r>
    <d v="2015-07-21T00:00:00"/>
    <s v="OXFAM"/>
    <s v="INGO"/>
    <x v="1"/>
    <s v="Ramche"/>
    <s v="GMSP"/>
    <s v="Hygiene"/>
    <x v="6"/>
    <m/>
    <n v="1099"/>
    <s v="Comprehensive hygiene kit"/>
    <s v="Temporary"/>
    <m/>
    <x v="2"/>
    <s v="Ongoing"/>
    <d v="2015-06-18T00:00:00"/>
    <d v="2015-06-19T00:00:00"/>
    <n v="5495"/>
    <m/>
    <m/>
    <m/>
    <m/>
    <n v="6472"/>
    <m/>
    <m/>
    <m/>
    <m/>
    <s v="966 kits distributed "/>
  </r>
  <r>
    <d v="2015-07-21T00:00:00"/>
    <s v="OXFAM"/>
    <s v="INGO"/>
    <x v="1"/>
    <s v="Ramche"/>
    <s v="GMSP"/>
    <s v="Water"/>
    <x v="4"/>
    <m/>
    <n v="5"/>
    <m/>
    <s v="Sustainable"/>
    <m/>
    <x v="2"/>
    <s v="Planned"/>
    <m/>
    <m/>
    <n v="5495"/>
    <m/>
    <m/>
    <m/>
    <m/>
    <n v="0"/>
    <m/>
    <m/>
    <m/>
    <m/>
    <m/>
  </r>
  <r>
    <d v="2015-07-21T00:00:00"/>
    <s v="OXFAM"/>
    <s v="INGO"/>
    <x v="1"/>
    <s v="Ramche"/>
    <s v="GMSP"/>
    <s v="Sanitation"/>
    <x v="10"/>
    <m/>
    <n v="352"/>
    <s v="Temporary Latrines"/>
    <s v="Sustainable"/>
    <m/>
    <x v="2"/>
    <s v="Ongoing"/>
    <m/>
    <m/>
    <n v="5495"/>
    <m/>
    <m/>
    <m/>
    <m/>
    <n v="4489"/>
    <m/>
    <m/>
    <m/>
    <m/>
    <m/>
  </r>
  <r>
    <d v="2015-07-21T00:00:00"/>
    <s v="OXFAM"/>
    <s v="INGO"/>
    <x v="1"/>
    <s v="Sunkhani"/>
    <s v="GMSP"/>
    <s v="Hygiene"/>
    <x v="6"/>
    <m/>
    <m/>
    <s v="Comprehensive hygiene kit"/>
    <s v="Temporary"/>
    <m/>
    <x v="2"/>
    <s v="Planned"/>
    <m/>
    <m/>
    <n v="3445"/>
    <m/>
    <m/>
    <m/>
    <m/>
    <n v="0"/>
    <m/>
    <m/>
    <m/>
    <m/>
    <m/>
  </r>
  <r>
    <d v="2015-07-21T00:00:00"/>
    <s v="OXFAM"/>
    <s v="INGO"/>
    <x v="1"/>
    <s v="Sunkhani"/>
    <s v="GMSP"/>
    <s v="Water"/>
    <x v="4"/>
    <m/>
    <n v="5"/>
    <m/>
    <s v="Sustainable"/>
    <m/>
    <x v="2"/>
    <s v="Planned"/>
    <m/>
    <m/>
    <n v="3445"/>
    <m/>
    <m/>
    <m/>
    <m/>
    <n v="0"/>
    <m/>
    <m/>
    <m/>
    <m/>
    <m/>
  </r>
  <r>
    <d v="2015-07-21T00:00:00"/>
    <s v="OXFAM"/>
    <s v="INGO"/>
    <x v="1"/>
    <s v="Sunkhani"/>
    <s v="GMSP"/>
    <s v="Sanitation"/>
    <x v="10"/>
    <m/>
    <n v="288"/>
    <s v="Temporary Latrines"/>
    <s v="Sustainable"/>
    <s v="UNICEF"/>
    <x v="2"/>
    <s v="Completed"/>
    <d v="2015-06-15T00:00:00"/>
    <d v="2015-06-15T00:00:00"/>
    <n v="3445"/>
    <m/>
    <m/>
    <m/>
    <m/>
    <n v="4824"/>
    <m/>
    <m/>
    <m/>
    <m/>
    <m/>
  </r>
  <r>
    <d v="2015-07-21T00:00:00"/>
    <s v="OXFAM"/>
    <s v="INGO"/>
    <x v="1"/>
    <s v="Tatopani"/>
    <s v="GMSP"/>
    <s v="Hygiene"/>
    <x v="6"/>
    <s v="PHP alongside hygiene kit distribution"/>
    <n v="599"/>
    <s v="Comprehensive hygiene kit"/>
    <s v="Temporary"/>
    <m/>
    <x v="2"/>
    <s v="Completed"/>
    <m/>
    <m/>
    <n v="599"/>
    <m/>
    <m/>
    <m/>
    <m/>
    <n v="599"/>
    <m/>
    <m/>
    <m/>
    <m/>
    <m/>
  </r>
  <r>
    <d v="2015-07-21T00:00:00"/>
    <s v="OXFAM"/>
    <s v="INGO"/>
    <x v="1"/>
    <s v="Tatopani"/>
    <s v="GMSP"/>
    <s v="Hygiene"/>
    <x v="6"/>
    <m/>
    <m/>
    <s v="Comprehensive hygiene kit"/>
    <s v="Temporary"/>
    <m/>
    <x v="2"/>
    <s v="Completed"/>
    <m/>
    <m/>
    <n v="9535"/>
    <m/>
    <m/>
    <m/>
    <m/>
    <n v="2995"/>
    <m/>
    <m/>
    <m/>
    <m/>
    <m/>
  </r>
  <r>
    <d v="2015-07-21T00:00:00"/>
    <s v="OXFAM"/>
    <s v="INGO"/>
    <x v="1"/>
    <s v="Tatopani"/>
    <s v="GMSP"/>
    <s v="Water"/>
    <x v="4"/>
    <m/>
    <n v="5"/>
    <m/>
    <s v="Sustainable"/>
    <m/>
    <x v="2"/>
    <s v="Planned"/>
    <m/>
    <m/>
    <n v="9535"/>
    <m/>
    <m/>
    <m/>
    <m/>
    <n v="0"/>
    <m/>
    <m/>
    <m/>
    <m/>
    <m/>
  </r>
  <r>
    <d v="2015-07-21T00:00:00"/>
    <s v="OXFAM"/>
    <s v="INGO"/>
    <x v="1"/>
    <s v="Tatopani"/>
    <s v="GMSP"/>
    <s v="Sanitation"/>
    <x v="10"/>
    <m/>
    <n v="1907"/>
    <s v="Temporary Latrines"/>
    <s v="Sustainable"/>
    <m/>
    <x v="2"/>
    <s v="Ongoing"/>
    <m/>
    <m/>
    <n v="9535"/>
    <m/>
    <m/>
    <m/>
    <m/>
    <n v="2176"/>
    <m/>
    <m/>
    <m/>
    <m/>
    <m/>
  </r>
  <r>
    <d v="2015-07-21T00:00:00"/>
    <s v="OXFAM"/>
    <s v="INGO"/>
    <x v="5"/>
    <s v="Khokana"/>
    <s v="ENPHO"/>
    <s v="Sanitation"/>
    <x v="0"/>
    <m/>
    <n v="25"/>
    <m/>
    <s v="Temporary"/>
    <s v="UNICEF"/>
    <x v="3"/>
    <s v="Completed"/>
    <s v="01/05/2015"/>
    <m/>
    <n v="750"/>
    <m/>
    <m/>
    <m/>
    <m/>
    <n v="750"/>
    <m/>
    <m/>
    <m/>
    <m/>
    <m/>
  </r>
  <r>
    <d v="2015-07-21T00:00:00"/>
    <s v="OXFAM"/>
    <s v="INGO"/>
    <x v="5"/>
    <s v="Khokana"/>
    <s v="ENPHO"/>
    <s v="Sanitation"/>
    <x v="0"/>
    <m/>
    <n v="6"/>
    <m/>
    <s v="Temporary"/>
    <s v="UNICEF"/>
    <x v="3"/>
    <s v="Completed"/>
    <s v="02/06/2015"/>
    <m/>
    <n v="180"/>
    <m/>
    <m/>
    <m/>
    <m/>
    <n v="180"/>
    <m/>
    <m/>
    <m/>
    <m/>
    <m/>
  </r>
  <r>
    <d v="2015-07-21T00:00:00"/>
    <s v="OXFAM"/>
    <s v="INGO"/>
    <x v="5"/>
    <s v="Siddhipur"/>
    <s v="ENPHO"/>
    <s v="Sanitation"/>
    <x v="0"/>
    <m/>
    <n v="25"/>
    <m/>
    <s v="Temporary"/>
    <s v="UNICEF"/>
    <x v="3"/>
    <s v="Completed"/>
    <s v="18/05/2015"/>
    <m/>
    <n v="500"/>
    <m/>
    <m/>
    <m/>
    <m/>
    <n v="500"/>
    <m/>
    <m/>
    <m/>
    <m/>
    <m/>
  </r>
  <r>
    <d v="2015-07-21T00:00:00"/>
    <s v="OXFAM"/>
    <s v="INGO"/>
    <x v="5"/>
    <s v="Siddhipur"/>
    <s v="ENPHO"/>
    <s v="Sanitation"/>
    <x v="0"/>
    <m/>
    <n v="20"/>
    <m/>
    <s v="Temporary"/>
    <s v="UNICEF"/>
    <x v="3"/>
    <s v="Completed"/>
    <s v="07/05/2015"/>
    <m/>
    <n v="300"/>
    <m/>
    <m/>
    <m/>
    <m/>
    <n v="300"/>
    <m/>
    <m/>
    <m/>
    <m/>
    <m/>
  </r>
  <r>
    <d v="2015-07-21T00:00:00"/>
    <s v="OXFAM"/>
    <s v="INGO"/>
    <x v="5"/>
    <s v="Siddhipur"/>
    <s v="ENPHO"/>
    <s v="Hygiene"/>
    <x v="8"/>
    <m/>
    <n v="250"/>
    <m/>
    <s v="Temporary"/>
    <s v="UNICEF"/>
    <x v="3"/>
    <s v="Completed"/>
    <s v="07/05/2015"/>
    <s v="07/05/2015"/>
    <n v="1250"/>
    <n v="1250"/>
    <m/>
    <m/>
    <m/>
    <n v="1250"/>
    <m/>
    <m/>
    <m/>
    <m/>
    <m/>
  </r>
  <r>
    <d v="2015-07-21T00:00:00"/>
    <s v="OXFAM"/>
    <s v="INGO"/>
    <x v="5"/>
    <s v="Siddhipur"/>
    <s v="ENPHO"/>
    <s v="Hygiene"/>
    <x v="8"/>
    <m/>
    <n v="250"/>
    <m/>
    <s v="Temporary"/>
    <s v="UNICEF"/>
    <x v="3"/>
    <s v="Completed"/>
    <s v="18/05/2015"/>
    <s v="18/05/2015"/>
    <n v="1250"/>
    <m/>
    <m/>
    <m/>
    <m/>
    <n v="1250"/>
    <m/>
    <m/>
    <m/>
    <m/>
    <m/>
  </r>
  <r>
    <d v="2015-07-21T00:00:00"/>
    <s v="OXFAM"/>
    <s v="INGO"/>
    <x v="5"/>
    <s v="Siddhipur"/>
    <s v="ENPHO"/>
    <s v="Hygiene"/>
    <x v="8"/>
    <m/>
    <n v="250"/>
    <m/>
    <s v="Temporary"/>
    <s v="UNICEF"/>
    <x v="3"/>
    <s v="Completed"/>
    <s v="26/05/2015"/>
    <s v="26/05/2015"/>
    <n v="1250"/>
    <m/>
    <m/>
    <m/>
    <m/>
    <n v="1250"/>
    <m/>
    <m/>
    <m/>
    <m/>
    <m/>
  </r>
  <r>
    <d v="2015-07-21T00:00:00"/>
    <s v="OXFAM"/>
    <s v="INGO"/>
    <x v="5"/>
    <s v="Siddhipur"/>
    <s v="ENPHO"/>
    <s v="Hygiene"/>
    <x v="6"/>
    <m/>
    <n v="250"/>
    <m/>
    <s v="Temporary"/>
    <m/>
    <x v="3"/>
    <s v="Completed"/>
    <s v="07/05/2015"/>
    <s v="07/05/2015"/>
    <n v="1250"/>
    <n v="1250"/>
    <m/>
    <m/>
    <m/>
    <n v="1250"/>
    <m/>
    <m/>
    <m/>
    <m/>
    <m/>
  </r>
  <r>
    <d v="2015-07-21T00:00:00"/>
    <s v="OXFAM"/>
    <s v="INGO"/>
    <x v="5"/>
    <s v="Siddhipur"/>
    <s v="ENPHO"/>
    <s v="Hygiene"/>
    <x v="6"/>
    <m/>
    <n v="250"/>
    <m/>
    <s v="Temporary"/>
    <m/>
    <x v="3"/>
    <s v="Completed"/>
    <s v="18/05/2015"/>
    <s v="18/05/2015"/>
    <n v="1250"/>
    <m/>
    <m/>
    <m/>
    <m/>
    <n v="1250"/>
    <m/>
    <m/>
    <m/>
    <m/>
    <m/>
  </r>
  <r>
    <d v="2015-07-21T00:00:00"/>
    <s v="OXFAM"/>
    <s v="INGO"/>
    <x v="5"/>
    <s v="Siddhipur"/>
    <s v="ENPHO"/>
    <s v="Hygiene"/>
    <x v="6"/>
    <m/>
    <n v="250"/>
    <m/>
    <s v="Temporary"/>
    <m/>
    <x v="3"/>
    <s v="Completed"/>
    <s v="26/05/2015"/>
    <s v="26/05/2015"/>
    <n v="1250"/>
    <m/>
    <m/>
    <m/>
    <m/>
    <n v="1250"/>
    <m/>
    <m/>
    <m/>
    <m/>
    <m/>
  </r>
  <r>
    <d v="2015-07-21T00:00:00"/>
    <s v="OXFAM"/>
    <s v="INGO"/>
    <x v="5"/>
    <s v="Siddhipur"/>
    <s v="ENPHO"/>
    <s v="Water"/>
    <x v="2"/>
    <m/>
    <n v="250"/>
    <m/>
    <s v="Temporary"/>
    <s v="UNICEF"/>
    <x v="3"/>
    <s v="Completed"/>
    <s v="07/05/2015"/>
    <s v="07/05/2015"/>
    <n v="1250"/>
    <n v="1250"/>
    <m/>
    <m/>
    <m/>
    <n v="1250"/>
    <m/>
    <m/>
    <m/>
    <m/>
    <m/>
  </r>
  <r>
    <d v="2015-07-21T00:00:00"/>
    <s v="OXFAM"/>
    <s v="INGO"/>
    <x v="5"/>
    <s v="Siddhipur"/>
    <s v="ENPHO"/>
    <s v="Water"/>
    <x v="2"/>
    <m/>
    <n v="250"/>
    <m/>
    <s v="Temporary"/>
    <s v="UNICEF"/>
    <x v="3"/>
    <s v="Completed"/>
    <s v="18/05/2015"/>
    <s v="18/05/2015"/>
    <n v="1250"/>
    <m/>
    <m/>
    <m/>
    <m/>
    <n v="1250"/>
    <m/>
    <m/>
    <m/>
    <m/>
    <m/>
  </r>
  <r>
    <d v="2015-07-21T00:00:00"/>
    <s v="OXFAM"/>
    <s v="INGO"/>
    <x v="5"/>
    <s v="Siddhipur"/>
    <s v="ENPHO"/>
    <s v="Water"/>
    <x v="2"/>
    <m/>
    <n v="250"/>
    <m/>
    <s v="Temporary"/>
    <s v="UNICEF"/>
    <x v="3"/>
    <s v="Completed"/>
    <s v="26/05/2015"/>
    <s v="26/05/2015"/>
    <n v="1250"/>
    <m/>
    <m/>
    <m/>
    <m/>
    <n v="1250"/>
    <m/>
    <m/>
    <m/>
    <m/>
    <m/>
  </r>
  <r>
    <d v="2015-07-22T00:00:00"/>
    <s v="COSOC Nepal"/>
    <s v="NGO"/>
    <x v="9"/>
    <s v="Chhatredeurali"/>
    <s v="COSOC"/>
    <s v="Assessment"/>
    <x v="1"/>
    <s v="Data collection  Ward no  4"/>
    <m/>
    <m/>
    <s v="Temporary"/>
    <s v="UNICEF"/>
    <x v="1"/>
    <s v="Ongoing"/>
    <m/>
    <m/>
    <m/>
    <m/>
    <m/>
    <m/>
    <m/>
    <m/>
    <m/>
    <m/>
    <m/>
    <m/>
    <m/>
  </r>
  <r>
    <d v="2015-07-22T00:00:00"/>
    <s v="COSOC Nepal"/>
    <s v="NGO"/>
    <x v="9"/>
    <s v="Jivanpur"/>
    <s v="COSOC"/>
    <s v="Assessment"/>
    <x v="1"/>
    <s v="Data collection in Ward no  4       (40 HH)"/>
    <m/>
    <m/>
    <s v="Temporary"/>
    <s v="UNICEF"/>
    <x v="1"/>
    <s v="Ongoing"/>
    <m/>
    <m/>
    <n v="200"/>
    <m/>
    <m/>
    <m/>
    <m/>
    <m/>
    <m/>
    <m/>
    <m/>
    <m/>
    <m/>
  </r>
  <r>
    <d v="2015-07-22T00:00:00"/>
    <s v="COSOC Nepal"/>
    <s v="NGO"/>
    <x v="9"/>
    <s v="Jivanpur"/>
    <s v="COSOC"/>
    <s v="Hygiene"/>
    <x v="8"/>
    <s v="Hygiene promotion in Ward no  4       (40 HH)"/>
    <m/>
    <m/>
    <s v="Temporary"/>
    <s v="UNICEF"/>
    <x v="1"/>
    <s v="Ongoing"/>
    <m/>
    <m/>
    <n v="200"/>
    <m/>
    <m/>
    <m/>
    <m/>
    <m/>
    <m/>
    <m/>
    <m/>
    <m/>
    <m/>
  </r>
  <r>
    <d v="2015-07-22T00:00:00"/>
    <s v="COSOC Nepal"/>
    <s v="NGO"/>
    <x v="9"/>
    <s v="Kalleri"/>
    <s v="COSOC"/>
    <s v="Assessment"/>
    <x v="1"/>
    <s v="Data collection in Ward no  4      (302 HH}"/>
    <m/>
    <m/>
    <s v="Temporary"/>
    <s v="UNICEF"/>
    <x v="1"/>
    <s v="Ongoing"/>
    <m/>
    <m/>
    <n v="1510"/>
    <m/>
    <m/>
    <m/>
    <m/>
    <m/>
    <m/>
    <m/>
    <m/>
    <m/>
    <m/>
  </r>
  <r>
    <d v="2015-07-22T00:00:00"/>
    <s v="COSOC Nepal"/>
    <s v="NGO"/>
    <x v="9"/>
    <s v="Kalleri"/>
    <s v="COSOC"/>
    <s v="Hygiene"/>
    <x v="8"/>
    <s v="Hygiene promotion in Ward no  4      (302 HH}"/>
    <m/>
    <m/>
    <s v="Temporary"/>
    <s v="UNICEF"/>
    <x v="1"/>
    <s v="Ongoing"/>
    <m/>
    <m/>
    <n v="1510"/>
    <m/>
    <m/>
    <m/>
    <m/>
    <m/>
    <m/>
    <m/>
    <m/>
    <m/>
    <m/>
  </r>
  <r>
    <d v="2015-07-22T00:00:00"/>
    <s v="DCA/NCA (DanChurchAid and Norwegian Church Aid)"/>
    <s v="INGO"/>
    <x v="9"/>
    <s v="Khari"/>
    <s v="FAYA Nepal"/>
    <s v="Sanitation"/>
    <x v="13"/>
    <s v="Rehabiliation of school toilets"/>
    <n v="15"/>
    <s v="Toilets"/>
    <s v="Sustainable"/>
    <s v="Norwegian MFA"/>
    <x v="0"/>
    <s v="Planned "/>
    <m/>
    <m/>
    <n v="1478"/>
    <m/>
    <m/>
    <m/>
    <m/>
    <m/>
    <m/>
    <m/>
    <m/>
    <m/>
    <m/>
  </r>
  <r>
    <d v="2015-07-22T00:00:00"/>
    <s v="DCA/NCA (DanChurchAid and Norwegian Church Aid)"/>
    <s v="INGO"/>
    <x v="9"/>
    <s v="Nalang"/>
    <s v="FAYA Nepal"/>
    <s v="Sanitation"/>
    <x v="13"/>
    <s v="Rehabiliation of school toilets"/>
    <n v="42"/>
    <s v="Toilets"/>
    <s v="Sustainable"/>
    <s v="Norwegian MFA"/>
    <x v="0"/>
    <s v="Planned "/>
    <m/>
    <m/>
    <n v="946"/>
    <m/>
    <m/>
    <m/>
    <m/>
    <m/>
    <m/>
    <m/>
    <m/>
    <m/>
    <m/>
  </r>
  <r>
    <d v="2015-07-22T00:00:00"/>
    <s v="DCA/NCA (DanChurchAid and Norwegian Church Aid)"/>
    <s v="INGO"/>
    <x v="9"/>
    <s v="Salang"/>
    <s v="FAYA Nepal"/>
    <s v="Sanitation"/>
    <x v="13"/>
    <s v="Rehabiliation of school toilets"/>
    <n v="19"/>
    <s v="Toilets"/>
    <s v="Sustainable"/>
    <s v="Norwegian MFA"/>
    <x v="0"/>
    <s v="Planned "/>
    <m/>
    <m/>
    <n v="700"/>
    <m/>
    <m/>
    <m/>
    <m/>
    <m/>
    <m/>
    <m/>
    <m/>
    <m/>
    <m/>
  </r>
  <r>
    <d v="2015-07-22T00:00:00"/>
    <s v="DCA/NCA (DanChurchAid and Norwegian Church Aid)"/>
    <s v="INGO"/>
    <x v="6"/>
    <s v="Dhawa"/>
    <s v="EcoNepal"/>
    <s v="Water"/>
    <x v="4"/>
    <s v="Rehabilitation of damaged water network"/>
    <m/>
    <m/>
    <s v="Sustainable"/>
    <s v="Norwegian MFA"/>
    <x v="1"/>
    <s v="Planned "/>
    <m/>
    <m/>
    <m/>
    <m/>
    <m/>
    <m/>
    <m/>
    <m/>
    <m/>
    <m/>
    <m/>
    <m/>
    <m/>
  </r>
  <r>
    <d v="2015-07-22T00:00:00"/>
    <s v="DCA/NCA (DanChurchAid and Norwegian Church Aid)"/>
    <s v="INGO"/>
    <x v="6"/>
    <s v="Gorkha Municipality"/>
    <s v="EcoNepal"/>
    <s v="Institutional_WASH"/>
    <x v="12"/>
    <m/>
    <n v="2"/>
    <s v="Temporary toilets"/>
    <s v="Temporary"/>
    <s v="Norwegian MFA"/>
    <x v="2"/>
    <s v="Completed"/>
    <m/>
    <m/>
    <n v="40"/>
    <m/>
    <m/>
    <m/>
    <m/>
    <n v="40"/>
    <m/>
    <m/>
    <n v="20"/>
    <n v="20"/>
    <m/>
  </r>
  <r>
    <d v="2015-07-22T00:00:00"/>
    <s v="DCA/NCA (DanChurchAid and Norwegian Church Aid)"/>
    <s v="INGO"/>
    <x v="6"/>
    <s v="Gorkha Municipality 4"/>
    <s v="EcoNepal"/>
    <s v="Sanitation"/>
    <x v="0"/>
    <s v="Install Temporary latrines"/>
    <n v="1"/>
    <m/>
    <s v="Temporary"/>
    <s v="Norwegian MFA"/>
    <x v="4"/>
    <s v="Completed"/>
    <m/>
    <m/>
    <n v="50"/>
    <m/>
    <m/>
    <m/>
    <m/>
    <m/>
    <m/>
    <m/>
    <m/>
    <m/>
    <m/>
  </r>
  <r>
    <d v="2015-07-22T00:00:00"/>
    <s v="DCA/NCA (DanChurchAid and Norwegian Church Aid)"/>
    <s v="INGO"/>
    <x v="6"/>
    <s v="Makasingh"/>
    <s v="EcoNepal"/>
    <s v="Water"/>
    <x v="4"/>
    <s v="Rehabilitation of damaged water network"/>
    <m/>
    <m/>
    <m/>
    <s v="Norwegian MFA"/>
    <x v="1"/>
    <s v="Planned "/>
    <m/>
    <m/>
    <m/>
    <m/>
    <m/>
    <m/>
    <m/>
    <m/>
    <m/>
    <m/>
    <m/>
    <m/>
    <m/>
  </r>
  <r>
    <d v="2015-07-22T00:00:00"/>
    <s v="ENPHO"/>
    <s v="NGO"/>
    <x v="15"/>
    <s v="Kamalamai N.P."/>
    <s v="ENPHO"/>
    <s v="Sanitation"/>
    <x v="10"/>
    <s v="Material Support to construct toilet at household level at Kamalamai - 4 ,Ranikhola  with cement 1 bag, rod 10 mm 7.5 kg, pan and syphon, HDPE pipe 1.67m "/>
    <n v="16"/>
    <s v="HHs"/>
    <s v="Sustainable"/>
    <s v="UNICEF"/>
    <x v="1"/>
    <s v="Completed"/>
    <d v="2015-07-22T00:00:00"/>
    <d v="2015-07-22T00:00:00"/>
    <n v="80"/>
    <m/>
    <m/>
    <m/>
    <m/>
    <n v="80"/>
    <m/>
    <m/>
    <m/>
    <m/>
    <m/>
  </r>
  <r>
    <d v="2015-07-22T00:00:00"/>
    <s v="ENPHO"/>
    <s v="NGO"/>
    <x v="15"/>
    <s v="Kapilakot"/>
    <s v="ENPHO"/>
    <s v="Institutional_WASH"/>
    <x v="12"/>
    <s v="Latrines construction in "/>
    <n v="2"/>
    <s v="Latrines"/>
    <s v="Sustainable"/>
    <s v="UNICEF"/>
    <x v="1"/>
    <s v="Completed"/>
    <d v="2015-07-22T00:00:00"/>
    <d v="2015-07-22T00:00:00"/>
    <n v="80"/>
    <m/>
    <m/>
    <m/>
    <m/>
    <n v="80"/>
    <m/>
    <m/>
    <m/>
    <m/>
    <s v="Sri PS Bhadaure with support of 2 RTI toilet , Pan,syphon ,3 m pipe ,2 Toilet Kit and  5 ltrs Phenyl"/>
  </r>
  <r>
    <d v="2015-07-22T00:00:00"/>
    <s v="Janahit Gramin Sewa Samittee"/>
    <s v="NGO"/>
    <x v="1"/>
    <s v="Fulpingkot"/>
    <m/>
    <s v="Sanitation"/>
    <x v="10"/>
    <s v="Households Data collection started for sanitation and hygiene activity"/>
    <m/>
    <m/>
    <s v="Sustainable"/>
    <s v="UNICEF"/>
    <x v="1"/>
    <s v="Ongoing"/>
    <d v="2015-07-22T00:00:00"/>
    <d v="2015-08-06T00:00:00"/>
    <n v="1423"/>
    <n v="722"/>
    <n v="701"/>
    <m/>
    <m/>
    <m/>
    <m/>
    <m/>
    <m/>
    <m/>
    <s v="Latrines are not readily available in the market where we have approached. It may take still few more days to deliver the goods to Janahit. "/>
  </r>
  <r>
    <d v="2015-07-22T00:00:00"/>
    <s v="Janahit Gramin Sewa Samittee"/>
    <s v="NGO"/>
    <x v="1"/>
    <s v="Kubhinde"/>
    <m/>
    <s v="Sanitation"/>
    <x v="10"/>
    <s v="Households Data collection started for sanitation and hygiene activity"/>
    <m/>
    <m/>
    <s v="Sustainable"/>
    <s v="UNICEF"/>
    <x v="1"/>
    <s v="Ongoing"/>
    <d v="2015-07-22T00:00:00"/>
    <d v="2015-07-27T00:00:00"/>
    <n v="1316"/>
    <n v="680"/>
    <n v="668"/>
    <m/>
    <m/>
    <m/>
    <m/>
    <m/>
    <m/>
    <m/>
    <s v="Latrines are not readily available in the market where we have approached. It may take still few more days to deliver the goods to Janahit. "/>
  </r>
  <r>
    <d v="2015-07-22T00:00:00"/>
    <s v="Nepal Red Cross Society "/>
    <s v="Red Cross Movement"/>
    <x v="20"/>
    <s v="Ramechhap"/>
    <s v="NRCS Ramechhap District Chapter "/>
    <s v="Hygiene"/>
    <x v="8"/>
    <s v="Hand Washing Campaign "/>
    <n v="1"/>
    <s v="Time"/>
    <s v="Temporary"/>
    <s v="IFRC"/>
    <x v="1"/>
    <s v="Completed"/>
    <d v="2015-07-22T00:00:00"/>
    <d v="2015-07-22T00:00:00"/>
    <n v="50"/>
    <n v="23"/>
    <n v="27"/>
    <m/>
    <m/>
    <n v="34"/>
    <n v="15"/>
    <n v="19"/>
    <m/>
    <m/>
    <m/>
  </r>
  <r>
    <d v="2015-07-23T00:00:00"/>
    <s v="COSOC Nepal"/>
    <s v="NGO"/>
    <x v="9"/>
    <s v="Chhatredeurali"/>
    <s v="COSOC"/>
    <s v="Assessment"/>
    <x v="1"/>
    <s v="Data collection in Kalleri VDC  5 (169 HH)"/>
    <m/>
    <m/>
    <s v="Temporary"/>
    <s v="UNICEF"/>
    <x v="1"/>
    <s v="Completed"/>
    <m/>
    <m/>
    <n v="845"/>
    <m/>
    <m/>
    <m/>
    <m/>
    <m/>
    <m/>
    <m/>
    <m/>
    <m/>
    <m/>
  </r>
  <r>
    <d v="2015-07-23T00:00:00"/>
    <s v="COSOC Nepal"/>
    <s v="NGO"/>
    <x v="9"/>
    <s v="Chhatredeurali"/>
    <s v="COSOC"/>
    <s v="Hygiene"/>
    <x v="8"/>
    <s v="Hygiene promotion &amp; interaction in Kalleri VDC  5 (169 HH)"/>
    <m/>
    <m/>
    <s v="Temporary"/>
    <s v="UNICEF"/>
    <x v="1"/>
    <s v="Completed"/>
    <m/>
    <m/>
    <n v="845"/>
    <m/>
    <m/>
    <m/>
    <m/>
    <m/>
    <m/>
    <m/>
    <m/>
    <m/>
    <m/>
  </r>
  <r>
    <d v="2015-07-23T00:00:00"/>
    <s v="COSOC Nepal"/>
    <s v="NGO"/>
    <x v="9"/>
    <s v="Jivanpur"/>
    <s v="COSOC"/>
    <s v="Assessment"/>
    <x v="1"/>
    <s v="Data collection Ward no  4"/>
    <m/>
    <m/>
    <s v="Temporary"/>
    <s v="UNICEF"/>
    <x v="1"/>
    <s v="Completed"/>
    <m/>
    <m/>
    <m/>
    <m/>
    <m/>
    <m/>
    <m/>
    <m/>
    <m/>
    <m/>
    <m/>
    <m/>
    <m/>
  </r>
  <r>
    <d v="2015-07-23T00:00:00"/>
    <s v="COSOC Nepal"/>
    <s v="NGO"/>
    <x v="9"/>
    <s v="Kalleri"/>
    <s v="COSOC"/>
    <s v="Assessment"/>
    <x v="1"/>
    <s v="Data collection  Ward no  4"/>
    <m/>
    <m/>
    <s v="Temporary"/>
    <s v="UNICEF"/>
    <x v="1"/>
    <s v="Completed"/>
    <m/>
    <m/>
    <m/>
    <m/>
    <m/>
    <m/>
    <m/>
    <m/>
    <m/>
    <m/>
    <m/>
    <m/>
    <m/>
  </r>
  <r>
    <d v="2015-07-23T00:00:00"/>
    <s v="ENPHO"/>
    <s v="NGO"/>
    <x v="17"/>
    <s v="Bhedapu"/>
    <s v="ENPHO"/>
    <s v="Assessment"/>
    <x v="1"/>
    <s v="Water Quality Testing"/>
    <n v="10"/>
    <s v="sample"/>
    <s v="Sustainable"/>
    <s v="UNICEF"/>
    <x v="1"/>
    <s v="Completed"/>
    <d v="2015-10-07T00:00:00"/>
    <s v="13/7/2015"/>
    <n v="745"/>
    <m/>
    <m/>
    <m/>
    <m/>
    <n v="745"/>
    <m/>
    <m/>
    <m/>
    <m/>
    <m/>
  </r>
  <r>
    <d v="2015-07-23T00:00:00"/>
    <s v="ENPHO"/>
    <s v="NGO"/>
    <x v="17"/>
    <s v="Bhirkot"/>
    <s v="ENPHO"/>
    <s v="Assessment"/>
    <x v="1"/>
    <s v="Water Quality Testing"/>
    <n v="14"/>
    <s v="sample"/>
    <s v="Sustainable"/>
    <s v="UNICEF"/>
    <x v="1"/>
    <s v="Completed"/>
    <s v="15/7/2015"/>
    <s v="20/7/2015"/>
    <n v="2580"/>
    <m/>
    <m/>
    <m/>
    <m/>
    <n v="2580"/>
    <m/>
    <m/>
    <m/>
    <m/>
    <m/>
  </r>
  <r>
    <d v="2015-07-23T00:00:00"/>
    <s v="ENPHO"/>
    <s v="NGO"/>
    <x v="17"/>
    <s v="Chyama"/>
    <s v="ENPHO"/>
    <s v="Assessment"/>
    <x v="1"/>
    <s v="Water Quality Testing"/>
    <n v="4"/>
    <s v="sample"/>
    <s v="Sustainable"/>
    <s v="UNICEF"/>
    <x v="1"/>
    <s v="Completed"/>
    <s v="13/7/2015"/>
    <s v="17/7/2015"/>
    <n v="285"/>
    <m/>
    <m/>
    <m/>
    <m/>
    <n v="285"/>
    <m/>
    <m/>
    <m/>
    <m/>
    <m/>
  </r>
  <r>
    <d v="2015-07-23T00:00:00"/>
    <s v="ENPHO"/>
    <s v="NGO"/>
    <x v="17"/>
    <s v="Fasku"/>
    <s v="ENPHO"/>
    <s v="Assessment"/>
    <x v="1"/>
    <s v="Water Quality Testing"/>
    <n v="2"/>
    <s v="sample"/>
    <s v="Sustainable"/>
    <s v="UNICEF"/>
    <x v="1"/>
    <s v="Completed"/>
    <s v="16/7/2015"/>
    <s v="17/7/2015"/>
    <n v="110"/>
    <m/>
    <m/>
    <m/>
    <m/>
    <n v="110"/>
    <m/>
    <m/>
    <m/>
    <m/>
    <m/>
  </r>
  <r>
    <d v="2015-07-23T00:00:00"/>
    <s v="ENPHO"/>
    <s v="NGO"/>
    <x v="17"/>
    <s v="GhangSukathokar"/>
    <s v="ENPHO"/>
    <s v="Assessment"/>
    <x v="1"/>
    <s v="Water Quality Testing"/>
    <n v="4"/>
    <s v="sample"/>
    <s v="Sustainable"/>
    <s v="UNICEF"/>
    <x v="1"/>
    <s v="Completed"/>
    <d v="2015-10-07T00:00:00"/>
    <s v="13/7/2015"/>
    <n v="250"/>
    <m/>
    <m/>
    <m/>
    <m/>
    <n v="250"/>
    <m/>
    <m/>
    <m/>
    <m/>
    <m/>
  </r>
  <r>
    <d v="2015-07-23T00:00:00"/>
    <s v="ENPHO"/>
    <s v="NGO"/>
    <x v="17"/>
    <s v="Jhule"/>
    <s v="ENPHO"/>
    <s v="Assessment"/>
    <x v="1"/>
    <s v="Mobilisation of SM for wardwise assessment"/>
    <n v="1"/>
    <s v="Individual"/>
    <s v="Sustainable"/>
    <s v="UNICEF"/>
    <x v="1"/>
    <s v="Ongoing"/>
    <s v="18/07/2015"/>
    <m/>
    <m/>
    <m/>
    <m/>
    <m/>
    <m/>
    <m/>
    <m/>
    <m/>
    <m/>
    <m/>
    <m/>
  </r>
  <r>
    <d v="2015-07-23T00:00:00"/>
    <s v="ENPHO"/>
    <s v="NGO"/>
    <x v="17"/>
    <s v="Jhyaku"/>
    <s v="ENPHO"/>
    <s v="Hygiene"/>
    <x v="8"/>
    <s v="WASH awareness orientation through door to door visit"/>
    <n v="954"/>
    <s v="Individual"/>
    <s v="Sustainable"/>
    <s v="UNICEF"/>
    <x v="1"/>
    <s v="Ongoing"/>
    <d v="2015-10-07T00:00:00"/>
    <m/>
    <n v="3000"/>
    <m/>
    <m/>
    <m/>
    <m/>
    <n v="854"/>
    <n v="393"/>
    <n v="461"/>
    <m/>
    <m/>
    <s v="still hygiene promotion program is going on "/>
  </r>
  <r>
    <d v="2015-07-23T00:00:00"/>
    <s v="ENPHO"/>
    <s v="NGO"/>
    <x v="17"/>
    <s v="Jhyaku"/>
    <s v="ENPHO"/>
    <s v="Water"/>
    <x v="4"/>
    <s v="(Mindin gardin 8) 300 m pipe 20 mm, cements taps 9, tap fittings"/>
    <n v="1"/>
    <s v="schemes"/>
    <s v="Sustainable"/>
    <s v="UNICEF"/>
    <x v="1"/>
    <s v="Completed"/>
    <s v="30/07/2015"/>
    <d v="2015-02-08T00:00:00"/>
    <n v="295"/>
    <m/>
    <m/>
    <m/>
    <m/>
    <n v="295"/>
    <m/>
    <m/>
    <n v="142"/>
    <n v="153"/>
    <m/>
  </r>
  <r>
    <d v="2015-07-23T00:00:00"/>
    <s v="ENPHO"/>
    <s v="NGO"/>
    <x v="17"/>
    <s v="Jhyaku"/>
    <s v="ENPHO"/>
    <s v="Water"/>
    <x v="4"/>
    <s v="Tank 100 l, 16mm pipe 200m, tap fittings(Alichi ghari 9)"/>
    <n v="1"/>
    <s v="schemes"/>
    <s v="Sustainable"/>
    <s v="UNICEF"/>
    <x v="1"/>
    <s v="Completed"/>
    <s v="30/07/2015"/>
    <d v="2015-02-08T00:00:00"/>
    <n v="196"/>
    <m/>
    <m/>
    <m/>
    <m/>
    <n v="196"/>
    <m/>
    <m/>
    <n v="100"/>
    <n v="96"/>
    <m/>
  </r>
  <r>
    <d v="2015-07-23T00:00:00"/>
    <s v="ENPHO"/>
    <s v="NGO"/>
    <x v="17"/>
    <s v="Jhyaku"/>
    <s v="ENPHO"/>
    <s v="Water"/>
    <x v="4"/>
    <s v="Ghattepu- 1 including one school children) cements 7, 32mm pipe 100 m, pipe fittings"/>
    <n v="1"/>
    <s v="schemes"/>
    <s v="Sustainable"/>
    <s v="UNICEF"/>
    <x v="1"/>
    <s v="Completed"/>
    <s v="26/07/2015"/>
    <s v="30/7/2015"/>
    <n v="174"/>
    <m/>
    <m/>
    <m/>
    <m/>
    <n v="174"/>
    <m/>
    <m/>
    <n v="90"/>
    <n v="84"/>
    <m/>
  </r>
  <r>
    <d v="2015-07-23T00:00:00"/>
    <s v="ENPHO"/>
    <s v="NGO"/>
    <x v="17"/>
    <s v="Jhyaku"/>
    <s v="ENPHO"/>
    <s v="Water"/>
    <x v="4"/>
    <s v="Depung- 1, cements 3, 20mm pipe 200 m, suckets "/>
    <n v="1"/>
    <s v="schemes"/>
    <s v="Sustainable"/>
    <s v="UNICEF"/>
    <x v="1"/>
    <s v="Completed"/>
    <s v="26/07/2015"/>
    <s v="30/7/2015"/>
    <n v="170"/>
    <m/>
    <m/>
    <m/>
    <m/>
    <n v="170"/>
    <m/>
    <m/>
    <n v="90"/>
    <n v="80"/>
    <m/>
  </r>
  <r>
    <d v="2015-07-23T00:00:00"/>
    <s v="ENPHO"/>
    <s v="NGO"/>
    <x v="17"/>
    <s v="Jugu"/>
    <s v="ENPHO"/>
    <s v="Sanitation"/>
    <x v="0"/>
    <s v="Toilets construction at communities"/>
    <n v="36"/>
    <s v="toilets"/>
    <s v="Sustainable"/>
    <s v="UNICEF"/>
    <x v="1"/>
    <s v="Completed"/>
    <s v="21/07/2015"/>
    <s v="23/07/2015"/>
    <n v="575"/>
    <m/>
    <m/>
    <m/>
    <m/>
    <n v="452"/>
    <n v="210"/>
    <n v="242"/>
    <m/>
    <m/>
    <m/>
  </r>
  <r>
    <d v="2015-07-23T00:00:00"/>
    <s v="ENPHO"/>
    <s v="NGO"/>
    <x v="17"/>
    <s v="Jugu"/>
    <s v="ENPHO"/>
    <s v="Hygiene"/>
    <x v="8"/>
    <s v="WASH awareness orientation through door to door visit"/>
    <n v="397"/>
    <s v="Individual"/>
    <s v="Sustainable"/>
    <s v="UNICEF"/>
    <x v="1"/>
    <s v="Ongoing"/>
    <d v="2015-12-07T00:00:00"/>
    <m/>
    <n v="3000"/>
    <m/>
    <m/>
    <m/>
    <m/>
    <n v="397"/>
    <n v="152"/>
    <n v="245"/>
    <m/>
    <m/>
    <s v="still hygiene promotion program is going on "/>
  </r>
  <r>
    <d v="2015-07-23T00:00:00"/>
    <s v="ENPHO"/>
    <s v="NGO"/>
    <x v="17"/>
    <s v="Jugu"/>
    <s v="ENPHO"/>
    <s v="Water"/>
    <x v="4"/>
    <s v="1000 liters tank 2 sets, 500 liters tank 1 set and pipe fittings along with suckets and other accessaries"/>
    <n v="3"/>
    <s v="schemes"/>
    <s v="Sustainable"/>
    <s v="UNICEF"/>
    <x v="1"/>
    <s v="Completed"/>
    <s v="21/07/2015"/>
    <s v="23/07/2015"/>
    <n v="350"/>
    <m/>
    <m/>
    <m/>
    <m/>
    <n v="325"/>
    <m/>
    <m/>
    <n v="185"/>
    <n v="140"/>
    <s v="Basnet Tole- 5, Karki tole-5, Pipal chaur-3"/>
  </r>
  <r>
    <d v="2015-07-23T00:00:00"/>
    <s v="ENPHO"/>
    <s v="NGO"/>
    <x v="17"/>
    <s v="Jugu"/>
    <s v="ENPHO"/>
    <s v="Sanitation"/>
    <x v="13"/>
    <s v="Toilet kit distribution (bucket , mug , brush, harpic )"/>
    <n v="36"/>
    <s v="kits"/>
    <s v="Temporary"/>
    <s v="UNICEF"/>
    <x v="1"/>
    <s v="Completed"/>
    <s v="21/07/2015"/>
    <s v="23/07/2015"/>
    <n v="575"/>
    <m/>
    <m/>
    <m/>
    <m/>
    <n v="452"/>
    <n v="210"/>
    <n v="242"/>
    <m/>
    <m/>
    <m/>
  </r>
  <r>
    <d v="2015-07-23T00:00:00"/>
    <s v="ENPHO"/>
    <s v="NGO"/>
    <x v="17"/>
    <s v="Jugu"/>
    <s v="ENPHO"/>
    <s v="Sanitation"/>
    <x v="13"/>
    <s v="Distribution of EM"/>
    <n v="36"/>
    <s v="pcs"/>
    <s v="Sustainable"/>
    <s v="UNICEF"/>
    <x v="1"/>
    <s v="Completed"/>
    <s v="21/07/2015"/>
    <s v="23/07/2015"/>
    <n v="575"/>
    <m/>
    <m/>
    <m/>
    <m/>
    <n v="452"/>
    <n v="210"/>
    <n v="242"/>
    <m/>
    <m/>
    <m/>
  </r>
  <r>
    <d v="2015-07-23T00:00:00"/>
    <s v="ENPHO"/>
    <s v="NGO"/>
    <x v="17"/>
    <s v="Laduk"/>
    <s v="ENPHO"/>
    <s v="Assessment"/>
    <x v="1"/>
    <s v="Water Quality Testing"/>
    <n v="7"/>
    <s v="sample"/>
    <s v="Sustainable"/>
    <s v="UNICEF"/>
    <x v="1"/>
    <s v="Completed"/>
    <s v="9/06/2015"/>
    <d v="2015-09-23T00:00:00"/>
    <n v="4932"/>
    <m/>
    <m/>
    <m/>
    <m/>
    <n v="4932"/>
    <m/>
    <m/>
    <m/>
    <m/>
    <m/>
  </r>
  <r>
    <d v="2015-07-23T00:00:00"/>
    <s v="ENPHO"/>
    <s v="NGO"/>
    <x v="17"/>
    <s v="Magapauwa"/>
    <s v="ENPHO"/>
    <s v="Assessment"/>
    <x v="1"/>
    <s v="Water Quality Testing"/>
    <n v="14"/>
    <s v="sample"/>
    <s v="Sustainable"/>
    <s v="UNICEF"/>
    <x v="1"/>
    <s v="Completed"/>
    <s v="13/7/2015"/>
    <s v="16/7/2015"/>
    <n v="935"/>
    <m/>
    <m/>
    <m/>
    <m/>
    <n v="935"/>
    <m/>
    <m/>
    <m/>
    <m/>
    <m/>
  </r>
  <r>
    <d v="2015-07-23T00:00:00"/>
    <s v="ENPHO"/>
    <s v="NGO"/>
    <x v="17"/>
    <s v="Malu"/>
    <s v="ENPHO"/>
    <s v="Assessment"/>
    <x v="1"/>
    <s v="Water Quality Testing"/>
    <n v="8"/>
    <s v="sample"/>
    <s v="Sustainable"/>
    <s v="UNICEF"/>
    <x v="1"/>
    <s v="Completed"/>
    <s v="17/7/2015"/>
    <s v="19/7/2015"/>
    <n v="535"/>
    <m/>
    <m/>
    <m/>
    <m/>
    <n v="535"/>
    <m/>
    <m/>
    <m/>
    <m/>
    <m/>
  </r>
  <r>
    <d v="2015-07-23T00:00:00"/>
    <s v="ENPHO"/>
    <s v="NGO"/>
    <x v="17"/>
    <s v="Syama"/>
    <s v="ENPHO"/>
    <s v="Assessment"/>
    <x v="1"/>
    <s v="Water Quality Testing"/>
    <n v="6"/>
    <s v="sample"/>
    <s v="Sustainable"/>
    <s v="UNICEF"/>
    <x v="1"/>
    <s v="Completed"/>
    <d v="2015-10-07T00:00:00"/>
    <d v="2015-12-07T00:00:00"/>
    <n v="410"/>
    <m/>
    <m/>
    <m/>
    <m/>
    <n v="410"/>
    <m/>
    <m/>
    <m/>
    <m/>
    <m/>
  </r>
  <r>
    <d v="2015-07-23T00:00:00"/>
    <s v="ENPHO"/>
    <s v="NGO"/>
    <x v="13"/>
    <s v="Chilime"/>
    <s v="ENPHO"/>
    <s v="Assessment"/>
    <x v="1"/>
    <s v="Follow up the toilets under construction at ward no. 6,7,8 &amp; 9 Chilime"/>
    <n v="1"/>
    <s v="Times"/>
    <s v="Temporary"/>
    <s v="UNICEF"/>
    <x v="1"/>
    <s v="Completed"/>
    <d v="2015-07-26T00:00:00"/>
    <d v="2015-07-26T00:00:00"/>
    <m/>
    <m/>
    <m/>
    <m/>
    <m/>
    <m/>
    <m/>
    <m/>
    <m/>
    <m/>
    <m/>
  </r>
  <r>
    <d v="2015-07-23T00:00:00"/>
    <s v="ENPHO"/>
    <s v="NGO"/>
    <x v="13"/>
    <s v="Chilime"/>
    <s v="ENPHO"/>
    <s v="Assessment"/>
    <x v="1"/>
    <s v="Follow up the ongoing projects of Timure &amp; Chilime VDCs"/>
    <n v="1"/>
    <s v="Times"/>
    <s v="Temporary"/>
    <s v="UNICEF"/>
    <x v="1"/>
    <s v="Completed"/>
    <d v="2015-07-29T00:00:00"/>
    <d v="2015-07-31T00:00:00"/>
    <m/>
    <m/>
    <m/>
    <m/>
    <m/>
    <m/>
    <m/>
    <m/>
    <m/>
    <m/>
    <m/>
  </r>
  <r>
    <d v="2015-07-23T00:00:00"/>
    <s v="ENPHO"/>
    <s v="NGO"/>
    <x v="13"/>
    <s v="Chilime"/>
    <s v="ENPHO"/>
    <s v="Sanitation"/>
    <x v="10"/>
    <s v="Instalation of toilets"/>
    <n v="2"/>
    <s v="sets"/>
    <s v="Temporary"/>
    <s v="UNICEF"/>
    <x v="1"/>
    <s v="Completed"/>
    <d v="2015-07-26T00:00:00"/>
    <d v="2015-07-28T00:00:00"/>
    <n v="40"/>
    <n v="10"/>
    <n v="10"/>
    <n v="10"/>
    <n v="10"/>
    <n v="75"/>
    <n v="25"/>
    <n v="35"/>
    <n v="8"/>
    <n v="7"/>
    <s v="Instalation of toilets in ward no.5 Tatopani"/>
  </r>
  <r>
    <d v="2015-07-23T00:00:00"/>
    <s v="ENPHO"/>
    <s v="NGO"/>
    <x v="13"/>
    <s v="Chilime"/>
    <s v="ENPHO"/>
    <s v="Sanitation"/>
    <x v="10"/>
    <s v="Installation of six toilets in ward no. 6,7,8 &amp; 9 of Chilime VDC."/>
    <n v="6"/>
    <s v="Sets"/>
    <s v="Sustainable"/>
    <s v="UNICEF"/>
    <x v="1"/>
    <s v="Completed"/>
    <d v="2015-07-24T00:00:00"/>
    <d v="2015-07-29T00:00:00"/>
    <n v="120"/>
    <n v="35"/>
    <n v="45"/>
    <n v="20"/>
    <n v="20"/>
    <m/>
    <m/>
    <m/>
    <m/>
    <m/>
    <m/>
  </r>
  <r>
    <d v="2015-07-23T00:00:00"/>
    <s v="ENPHO"/>
    <s v="NGO"/>
    <x v="13"/>
    <s v="Chilime"/>
    <s v="ENPHO"/>
    <s v="Sanitation"/>
    <x v="13"/>
    <s v="Distribution of EM in Chilime"/>
    <n v="300"/>
    <s v="Bottles"/>
    <s v="Temporary"/>
    <s v="UNICEF"/>
    <x v="1"/>
    <s v="Completed"/>
    <d v="2015-07-23T00:00:00"/>
    <d v="2015-07-23T00:00:00"/>
    <n v="490"/>
    <n v="190"/>
    <n v="100"/>
    <n v="100"/>
    <n v="100"/>
    <n v="490"/>
    <n v="190"/>
    <n v="100"/>
    <n v="100"/>
    <n v="100"/>
    <s v="300 bottles of EM distribution to the Tetangchet, Tatopani,Thombojit&amp; Kerabari"/>
  </r>
  <r>
    <d v="2015-07-23T00:00:00"/>
    <s v="ENPHO"/>
    <s v="NGO"/>
    <x v="13"/>
    <s v="Chilime"/>
    <s v="ENPHO"/>
    <s v="Sanitation"/>
    <x v="13"/>
    <s v="Ditribution of toilet kits "/>
    <n v="484"/>
    <s v="sets"/>
    <s v="Temporary"/>
    <s v="UNICEF"/>
    <x v="1"/>
    <s v="Completed"/>
    <d v="2015-07-23T00:00:00"/>
    <d v="2015-07-23T00:00:00"/>
    <n v="1378"/>
    <m/>
    <m/>
    <m/>
    <m/>
    <m/>
    <m/>
    <m/>
    <m/>
    <m/>
    <s v="Distribution of toiletkits to the Thombojit, Tatopani, Kerabari,Tetanchet"/>
  </r>
  <r>
    <d v="2015-07-23T00:00:00"/>
    <s v="ENPHO"/>
    <s v="NGO"/>
    <x v="13"/>
    <s v="Headquarter"/>
    <s v="ENPHO"/>
    <s v="Assessment"/>
    <x v="1"/>
    <s v="Regular meeting of WASH Cluster "/>
    <n v="1"/>
    <s v="Times"/>
    <s v="Temporary"/>
    <s v="UNICEF"/>
    <x v="1"/>
    <s v="Completed"/>
    <d v="2015-07-17T00:00:00"/>
    <d v="2015-07-17T00:00:00"/>
    <m/>
    <m/>
    <m/>
    <m/>
    <m/>
    <m/>
    <m/>
    <m/>
    <m/>
    <m/>
    <s v="Phostphoned"/>
  </r>
  <r>
    <d v="2015-07-23T00:00:00"/>
    <s v="ENPHO"/>
    <s v="NGO"/>
    <x v="13"/>
    <s v="Headquarter"/>
    <s v="ENPHO"/>
    <s v="Assessment"/>
    <x v="1"/>
    <s v="Regular WASH Cluster meeting"/>
    <n v="1"/>
    <s v="Times"/>
    <s v="Temporary"/>
    <s v="UNICEF"/>
    <x v="1"/>
    <s v="Completed"/>
    <d v="2015-07-24T00:00:00"/>
    <d v="2015-07-24T00:00:00"/>
    <m/>
    <m/>
    <m/>
    <m/>
    <m/>
    <m/>
    <m/>
    <m/>
    <m/>
    <m/>
    <m/>
  </r>
  <r>
    <d v="2015-07-23T00:00:00"/>
    <s v="ENPHO"/>
    <s v="NGO"/>
    <x v="13"/>
    <s v="Headquarter"/>
    <s v="ENPHO"/>
    <s v="Institutional_WASH"/>
    <x v="11"/>
    <s v="Instalation of public toilets at Dhunche-5"/>
    <n v="2"/>
    <s v="sets"/>
    <s v="Sustainable"/>
    <s v="UNICEF"/>
    <x v="4"/>
    <s v="Completed"/>
    <d v="2015-07-13T00:00:00"/>
    <d v="2015-07-25T00:00:00"/>
    <n v="2500"/>
    <n v="1000"/>
    <n v="900"/>
    <n v="300"/>
    <n v="300"/>
    <n v="2500"/>
    <n v="1000"/>
    <n v="900"/>
    <n v="300"/>
    <n v="300"/>
    <m/>
  </r>
  <r>
    <d v="2015-07-23T00:00:00"/>
    <s v="ENPHO"/>
    <s v="NGO"/>
    <x v="13"/>
    <s v="Timure"/>
    <s v="ENPHO"/>
    <s v="Assessment"/>
    <x v="1"/>
    <s v="Monitoring &amp; evaluation of the pipe demaned by the Timure, 7-9 Khaidai."/>
    <n v="1"/>
    <s v="Times"/>
    <s v="Temporary"/>
    <s v="UNICEF"/>
    <x v="1"/>
    <s v="Completed"/>
    <d v="2015-07-25T00:00:00"/>
    <d v="2015-07-25T00:00:00"/>
    <m/>
    <m/>
    <m/>
    <m/>
    <m/>
    <m/>
    <m/>
    <m/>
    <m/>
    <m/>
    <m/>
  </r>
  <r>
    <d v="2015-07-23T00:00:00"/>
    <s v="ENPHO"/>
    <s v="NGO"/>
    <x v="13"/>
    <s v="Timure"/>
    <s v="ENPHO"/>
    <s v="Sanitation"/>
    <x v="10"/>
    <s v="Construction of new 5 emergency toilets in Timure bazar- 4,6,Khaidi-7 "/>
    <n v="5"/>
    <s v="Sets"/>
    <s v="Sustainable"/>
    <s v="UNICEF"/>
    <x v="1"/>
    <s v="Completed"/>
    <d v="2015-07-27T00:00:00"/>
    <d v="2015-08-02T00:00:00"/>
    <n v="100"/>
    <n v="25"/>
    <n v="25"/>
    <n v="25"/>
    <n v="25"/>
    <n v="103"/>
    <n v="26"/>
    <n v="27"/>
    <n v="25"/>
    <n v="25"/>
    <m/>
  </r>
  <r>
    <d v="2015-07-23T00:00:00"/>
    <s v="ENPHO"/>
    <s v="NGO"/>
    <x v="13"/>
    <s v="Timure"/>
    <s v="ENPHO"/>
    <s v="Institutional_WASH"/>
    <x v="11"/>
    <s v="Construction of toilets in health post at timmre-6"/>
    <n v="2"/>
    <s v="sets"/>
    <s v="Sustainable"/>
    <s v="UNICEF"/>
    <x v="4"/>
    <s v="Planned "/>
    <m/>
    <m/>
    <m/>
    <m/>
    <m/>
    <m/>
    <m/>
    <m/>
    <m/>
    <m/>
    <m/>
    <m/>
    <m/>
  </r>
  <r>
    <d v="2015-07-23T00:00:00"/>
    <s v="ENPHO"/>
    <s v="NGO"/>
    <x v="13"/>
    <s v="Timure"/>
    <s v="ENPHO"/>
    <s v="Institutional_WASH"/>
    <x v="12"/>
    <s v="Instalation of toilets toilets in the school from Timure ward no. 5 &amp; 6"/>
    <n v="4"/>
    <s v="Sets"/>
    <s v="Sustainable"/>
    <s v="UNICEF"/>
    <x v="0"/>
    <s v="Planned "/>
    <m/>
    <m/>
    <m/>
    <m/>
    <m/>
    <m/>
    <m/>
    <m/>
    <m/>
    <m/>
    <m/>
    <m/>
    <s v="The toilets for school has been diverted to the community and are under progress.  "/>
  </r>
  <r>
    <d v="2015-07-23T00:00:00"/>
    <s v="ENPHO"/>
    <s v="NGO"/>
    <x v="15"/>
    <s v="Kamalamai N.P."/>
    <s v="ENPHO"/>
    <s v="Assessment"/>
    <x v="1"/>
    <s v="Assessement for the propre use of material in Khatar,Syangbale ,Dumdanda ,Dhade ,Darlami and Bogati of Ka.Na.Pa.2 where material for toilet construction has been distributed, by two WASH Volunteers of ENPHO."/>
    <n v="1"/>
    <s v="Assessement"/>
    <s v="Sustainable"/>
    <s v="UNICEF"/>
    <x v="1"/>
    <s v="Completed"/>
    <d v="2015-07-17T00:00:00"/>
    <d v="2015-07-28T00:00:00"/>
    <n v="275"/>
    <m/>
    <m/>
    <m/>
    <m/>
    <n v="200"/>
    <m/>
    <m/>
    <m/>
    <m/>
    <m/>
  </r>
  <r>
    <d v="2015-07-23T00:00:00"/>
    <s v="ENPHO"/>
    <s v="NGO"/>
    <x v="15"/>
    <s v="Kapilakot"/>
    <s v="ENPHO"/>
    <s v="Hygiene"/>
    <x v="8"/>
    <s v="Distribution of Pamplet and poster related to use of Water puryfing cholrine and Toilet Construction and sanitaion techniques Kapilakot 6,7,8 and 9 "/>
    <n v="2000"/>
    <s v="posters and pamplets"/>
    <s v="Sustainable"/>
    <s v="UNICEF"/>
    <x v="1"/>
    <s v="Completed"/>
    <d v="2015-07-23T00:00:00"/>
    <d v="2015-07-27T00:00:00"/>
    <n v="4000"/>
    <m/>
    <m/>
    <m/>
    <m/>
    <n v="4000"/>
    <m/>
    <m/>
    <m/>
    <m/>
    <m/>
  </r>
  <r>
    <d v="2015-07-23T00:00:00"/>
    <s v="ENPHO"/>
    <s v="NGO"/>
    <x v="15"/>
    <s v="Kapilakot"/>
    <s v="ENPHO"/>
    <s v="Water"/>
    <x v="4"/>
    <s v="Repair of Charghare Watersupply scheme at Kapilakot 1, with Support of 25/10mm pipe of 500m length and 10 bags cement"/>
    <n v="1"/>
    <s v="scheme"/>
    <s v="Sustainable"/>
    <s v="UNICEF"/>
    <x v="1"/>
    <s v="Completed"/>
    <d v="2015-07-26T00:00:00"/>
    <d v="2015-08-05T00:00:00"/>
    <n v="425"/>
    <m/>
    <m/>
    <m/>
    <m/>
    <n v="425"/>
    <m/>
    <m/>
    <m/>
    <m/>
    <m/>
  </r>
  <r>
    <d v="2015-07-23T00:00:00"/>
    <s v="ENPHO"/>
    <s v="NGO"/>
    <x v="15"/>
    <s v="Kapilakot"/>
    <s v="ENPHO"/>
    <s v="Water"/>
    <x v="4"/>
    <s v="Repair of Water Supply Scheme at Kapilakot 7 with support of 25/10mm pipe 300m and 15 bag cement"/>
    <n v="1"/>
    <s v="scheme"/>
    <s v="Sustainable"/>
    <s v="UNICEF"/>
    <x v="1"/>
    <s v="Completed"/>
    <d v="2015-07-23T00:00:00"/>
    <d v="2015-07-30T00:00:00"/>
    <n v="168"/>
    <m/>
    <m/>
    <m/>
    <m/>
    <n v="168"/>
    <m/>
    <m/>
    <m/>
    <m/>
    <m/>
  </r>
  <r>
    <d v="2015-07-23T00:00:00"/>
    <s v="ENPHO"/>
    <s v="NGO"/>
    <x v="15"/>
    <s v="Kapilakot"/>
    <s v="ENPHO"/>
    <s v="Institutional_WASH"/>
    <x v="11"/>
    <s v="RTI latrine support at Kapilakot Primary Health Center,Kapilakot -6"/>
    <n v="2"/>
    <s v="Latrines"/>
    <s v="Sustainable"/>
    <s v="UNICEF"/>
    <x v="4"/>
    <s v="Completed"/>
    <d v="2015-07-23T00:00:00"/>
    <d v="2015-07-25T00:00:00"/>
    <n v="100"/>
    <m/>
    <m/>
    <m/>
    <m/>
    <n v="100"/>
    <m/>
    <m/>
    <m/>
    <m/>
    <s v="with Pan,syphon ,5 m pipe 1 bag cement,Toilet Kit ,5 ltrs Phenyl  to Kapilakot Primary Health Center,Kapilakot -6"/>
  </r>
  <r>
    <d v="2015-07-23T00:00:00"/>
    <s v="ENPHO"/>
    <s v="NGO"/>
    <x v="15"/>
    <s v="Kapilakot"/>
    <s v="ENPHO"/>
    <s v="Institutional_WASH"/>
    <x v="12"/>
    <s v="Latrines construction in Sri PS Laharemaisthan with support of 2 RTI toilet , Pan,syphon ,3 m pipe ,2 Toilet Kit and  5 ltrs phenyl"/>
    <n v="2"/>
    <s v="Latrines"/>
    <s v="Sustainable"/>
    <s v="UNICEF"/>
    <x v="0"/>
    <s v="Completed"/>
    <d v="2015-07-14T00:00:00"/>
    <d v="2015-07-17T00:00:00"/>
    <n v="257"/>
    <m/>
    <m/>
    <m/>
    <m/>
    <n v="257"/>
    <m/>
    <m/>
    <m/>
    <m/>
    <m/>
  </r>
  <r>
    <d v="2015-07-23T00:00:00"/>
    <s v="Janahit Gramin Sewa Samittee"/>
    <s v="NGO"/>
    <x v="1"/>
    <s v="Fulpingdandagau"/>
    <m/>
    <s v="Sanitation"/>
    <x v="10"/>
    <s v="Households Data collection started for sanitation and hygiene activity"/>
    <m/>
    <m/>
    <s v="Sustainable"/>
    <s v="UNICEF"/>
    <x v="1"/>
    <s v="Ongoing"/>
    <d v="2015-07-22T00:00:00"/>
    <d v="2015-08-06T00:00:00"/>
    <n v="1103"/>
    <n v="543"/>
    <n v="560"/>
    <m/>
    <m/>
    <m/>
    <m/>
    <m/>
    <m/>
    <m/>
    <s v="Latrines are not readily available in the market where we have approached. It may take still few more days to deliver the goods to Janahit. "/>
  </r>
  <r>
    <d v="2015-07-24T00:00:00"/>
    <s v="COSOC Nepal"/>
    <s v="NGO"/>
    <x v="9"/>
    <s v="Chhatredeurali"/>
    <s v="COSOC"/>
    <s v="Assessment"/>
    <x v="1"/>
    <s v="Data collection  Ward no  5"/>
    <m/>
    <m/>
    <s v="Temporary"/>
    <s v="UNICEF"/>
    <x v="1"/>
    <s v="Ongoing"/>
    <m/>
    <m/>
    <m/>
    <m/>
    <m/>
    <m/>
    <m/>
    <m/>
    <m/>
    <m/>
    <m/>
    <m/>
    <m/>
  </r>
  <r>
    <d v="2015-07-24T00:00:00"/>
    <s v="COSOC Nepal"/>
    <s v="NGO"/>
    <x v="9"/>
    <s v="Jivanpur"/>
    <s v="COSOC"/>
    <s v="Assessment"/>
    <x v="1"/>
    <s v="Data collection in Ward no  5      (90 HH)"/>
    <m/>
    <m/>
    <s v="Temporary"/>
    <s v="UNICEF"/>
    <x v="1"/>
    <s v="Ongoing"/>
    <m/>
    <m/>
    <n v="450"/>
    <m/>
    <m/>
    <m/>
    <m/>
    <m/>
    <m/>
    <m/>
    <m/>
    <m/>
    <m/>
  </r>
  <r>
    <d v="2015-07-24T00:00:00"/>
    <s v="COSOC Nepal"/>
    <s v="NGO"/>
    <x v="9"/>
    <s v="Jivanpur"/>
    <s v="COSOC"/>
    <s v="Hygiene"/>
    <x v="8"/>
    <s v="Hygiene promotion in Ward no  5      (90 HH)"/>
    <m/>
    <m/>
    <s v="Temporary"/>
    <s v="UNICEF"/>
    <x v="1"/>
    <s v="Ongoing"/>
    <m/>
    <m/>
    <n v="450"/>
    <m/>
    <m/>
    <m/>
    <m/>
    <m/>
    <m/>
    <m/>
    <m/>
    <m/>
    <m/>
  </r>
  <r>
    <d v="2015-07-24T00:00:00"/>
    <s v="COSOC Nepal"/>
    <s v="NGO"/>
    <x v="9"/>
    <s v="Kalleri"/>
    <s v="COSOC"/>
    <s v="Assessment"/>
    <x v="1"/>
    <s v="Data collection in Ward no  5      (159 HH)"/>
    <m/>
    <m/>
    <s v="Temporary"/>
    <s v="UNICEF"/>
    <x v="1"/>
    <s v="Ongoing"/>
    <m/>
    <m/>
    <n v="795"/>
    <m/>
    <m/>
    <m/>
    <m/>
    <m/>
    <m/>
    <m/>
    <m/>
    <m/>
    <m/>
  </r>
  <r>
    <d v="2015-07-24T00:00:00"/>
    <s v="COSOC Nepal"/>
    <s v="NGO"/>
    <x v="9"/>
    <s v="Kalleri"/>
    <s v="COSOC"/>
    <s v="Hygiene"/>
    <x v="8"/>
    <s v="Hygiene promotion in Ward no  5      (159 HH)"/>
    <m/>
    <m/>
    <s v="Temporary"/>
    <s v="UNICEF"/>
    <x v="1"/>
    <s v="Ongoing"/>
    <m/>
    <m/>
    <n v="795"/>
    <m/>
    <m/>
    <m/>
    <m/>
    <m/>
    <m/>
    <m/>
    <m/>
    <m/>
    <m/>
  </r>
  <r>
    <d v="2015-07-24T00:00:00"/>
    <s v="DCA/NCA (DanChurchAid and Norwegian Church Aid)"/>
    <s v="INGO"/>
    <x v="3"/>
    <s v="Mahamanju Shree Municipality"/>
    <s v="FSCN"/>
    <s v="Hygiene"/>
    <x v="8"/>
    <s v="'Orientation on 'Hygiene in Emergency' and Distribution of IEC materials"/>
    <m/>
    <m/>
    <s v="Sustainable"/>
    <s v="Norwegian MFA"/>
    <x v="1"/>
    <s v="Completed"/>
    <d v="2015-07-16T00:00:00"/>
    <d v="2015-07-16T00:00:00"/>
    <m/>
    <m/>
    <m/>
    <m/>
    <m/>
    <n v="65"/>
    <n v="0"/>
    <n v="0"/>
    <n v="40"/>
    <n v="25"/>
    <m/>
  </r>
  <r>
    <d v="2015-07-24T00:00:00"/>
    <s v="DCA/NCA (DanChurchAid and Norwegian Church Aid)"/>
    <s v="INGO"/>
    <x v="3"/>
    <s v="Mahamanju Shree Municipality"/>
    <s v="FSCN"/>
    <s v="Hygiene"/>
    <x v="8"/>
    <s v="Schools and youth clubs (16 July)"/>
    <m/>
    <m/>
    <s v="Sustainable"/>
    <s v="Norwegian MFA"/>
    <x v="1"/>
    <s v="Completed"/>
    <m/>
    <m/>
    <n v="247"/>
    <m/>
    <m/>
    <n v="230"/>
    <n v="217"/>
    <m/>
    <m/>
    <m/>
    <m/>
    <m/>
    <m/>
  </r>
  <r>
    <d v="2015-07-24T00:00:00"/>
    <s v="DCA/NCA (DanChurchAid and Norwegian Church Aid)"/>
    <s v="INGO"/>
    <x v="3"/>
    <s v="Tathali"/>
    <s v="FSCN"/>
    <s v="Hygiene"/>
    <x v="8"/>
    <s v="Schools and youth clubs (16 July)"/>
    <m/>
    <m/>
    <s v="Sustainable"/>
    <s v="Norwegian MFA"/>
    <x v="1"/>
    <s v="Completed"/>
    <m/>
    <m/>
    <n v="125"/>
    <m/>
    <m/>
    <n v="230"/>
    <n v="217"/>
    <n v="65"/>
    <m/>
    <m/>
    <m/>
    <m/>
    <m/>
  </r>
  <r>
    <d v="2015-07-24T00:00:00"/>
    <s v="DCA/NCA (DanChurchAid and Norwegian Church Aid)"/>
    <s v="INGO"/>
    <x v="3"/>
    <s v="Tathali"/>
    <s v="FSCN"/>
    <s v="Hygiene"/>
    <x v="8"/>
    <s v="'Orientation on 'Hygiene in Emergency' and Distribution of IEC materials"/>
    <m/>
    <m/>
    <s v="Sustainable"/>
    <s v="Norwegian MFA"/>
    <x v="1"/>
    <s v="Completed"/>
    <d v="2015-07-16T00:00:00"/>
    <d v="2015-07-16T00:00:00"/>
    <n v="125"/>
    <m/>
    <m/>
    <m/>
    <m/>
    <n v="52"/>
    <n v="0"/>
    <n v="0"/>
    <n v="40"/>
    <n v="25"/>
    <m/>
  </r>
  <r>
    <d v="2015-07-24T00:00:00"/>
    <s v="DCA/NCA (DanChurchAid and Norwegian Church Aid)"/>
    <s v="INGO"/>
    <x v="9"/>
    <s v="Khari"/>
    <s v="FAYA Nepal"/>
    <s v="Hygiene"/>
    <x v="8"/>
    <s v="Household visit for HP Activities"/>
    <s v="100 BCC materials"/>
    <m/>
    <s v="Sustainable"/>
    <s v="Norwegian MFA"/>
    <x v="1"/>
    <s v="Ongoing"/>
    <m/>
    <m/>
    <m/>
    <m/>
    <m/>
    <m/>
    <m/>
    <m/>
    <m/>
    <m/>
    <m/>
    <m/>
    <s v="Data being compiled"/>
  </r>
  <r>
    <d v="2015-07-24T00:00:00"/>
    <s v="DCA/NCA (DanChurchAid and Norwegian Church Aid)"/>
    <s v="INGO"/>
    <x v="9"/>
    <s v="Khari"/>
    <s v="FAYA Nepal"/>
    <s v="Hygiene"/>
    <x v="8"/>
    <s v="Community Formation and also Facilitate Awarness program and Demostration on Hand washing"/>
    <m/>
    <m/>
    <s v="Sustainable"/>
    <s v="Norwegian MFA"/>
    <x v="1"/>
    <s v="Completed"/>
    <d v="2015-07-06T00:00:00"/>
    <d v="2015-07-14T00:00:00"/>
    <m/>
    <m/>
    <m/>
    <m/>
    <m/>
    <s v="59 groups are formed  "/>
    <m/>
    <m/>
    <m/>
    <m/>
    <m/>
  </r>
  <r>
    <d v="2015-07-24T00:00:00"/>
    <s v="DCA/NCA (DanChurchAid and Norwegian Church Aid)"/>
    <s v="INGO"/>
    <x v="9"/>
    <s v="Khari"/>
    <s v="FAYA Nepal"/>
    <s v="Hygiene"/>
    <x v="8"/>
    <s v="Monitoring on Hygiene promotion Activities"/>
    <m/>
    <m/>
    <s v="Sustainable"/>
    <s v="Norwegian MFA"/>
    <x v="1"/>
    <s v="Completed"/>
    <d v="2015-07-08T00:00:00"/>
    <d v="2015-07-08T00:00:00"/>
    <m/>
    <m/>
    <m/>
    <m/>
    <m/>
    <m/>
    <m/>
    <m/>
    <m/>
    <m/>
    <s v="Receive positive feedback on Distributed hygiene kits"/>
  </r>
  <r>
    <d v="2015-07-24T00:00:00"/>
    <s v="DCA/NCA (DanChurchAid and Norwegian Church Aid)"/>
    <s v="INGO"/>
    <x v="9"/>
    <s v="Nalang"/>
    <s v="FAYA Nepal"/>
    <s v="Hygiene"/>
    <x v="8"/>
    <s v="National Paddy Day celebrations"/>
    <s v="250 BCC materials"/>
    <m/>
    <s v="Sustainable"/>
    <s v="Norwegian MFA"/>
    <x v="1"/>
    <s v="Completed"/>
    <d v="2015-06-29T00:00:00"/>
    <d v="2015-06-29T00:00:00"/>
    <n v="200"/>
    <n v="45"/>
    <n v="55"/>
    <n v="30"/>
    <n v="50"/>
    <n v="200"/>
    <m/>
    <m/>
    <m/>
    <m/>
    <s v="Activities like Demo on hand washing, Awareness program,Flyer"/>
  </r>
  <r>
    <d v="2015-07-24T00:00:00"/>
    <s v="DCA/NCA (DanChurchAid and Norwegian Church Aid)"/>
    <s v="INGO"/>
    <x v="9"/>
    <s v="Nalang"/>
    <s v="FAYA Nepal"/>
    <s v="Hygiene"/>
    <x v="8"/>
    <s v="Household visit for HP Activities"/>
    <s v="100 BCC materials"/>
    <m/>
    <s v="Sustainable"/>
    <s v="Norwegian MFA"/>
    <x v="1"/>
    <s v="Ongoing"/>
    <d v="2015-06-23T00:00:00"/>
    <m/>
    <m/>
    <m/>
    <m/>
    <m/>
    <m/>
    <m/>
    <m/>
    <m/>
    <m/>
    <m/>
    <s v="Data being compiled"/>
  </r>
  <r>
    <d v="2015-07-24T00:00:00"/>
    <s v="DCA/NCA (DanChurchAid and Norwegian Church Aid)"/>
    <s v="INGO"/>
    <x v="9"/>
    <s v="Nalang"/>
    <s v="FAYA Nepal"/>
    <s v="Hygiene"/>
    <x v="8"/>
    <s v="Community Formation and also Facilitate Awarness program and Demostration on Hand washing"/>
    <m/>
    <m/>
    <s v="Sustainable"/>
    <s v="Norwegian MFA"/>
    <x v="1"/>
    <s v="Completed"/>
    <d v="2015-07-04T00:00:00"/>
    <d v="2015-07-16T00:00:00"/>
    <m/>
    <m/>
    <m/>
    <m/>
    <m/>
    <s v="25 -30 Household =1 group and  111 groups are formed"/>
    <m/>
    <m/>
    <m/>
    <m/>
    <m/>
  </r>
  <r>
    <d v="2015-07-24T00:00:00"/>
    <s v="DCA/NCA (DanChurchAid and Norwegian Church Aid)"/>
    <s v="INGO"/>
    <x v="9"/>
    <s v="Nalang"/>
    <s v="FAYA Nepal"/>
    <s v="Hygiene"/>
    <x v="8"/>
    <s v="Monitoring on Hygiene promotion Activities"/>
    <m/>
    <m/>
    <s v="Sustainable"/>
    <s v="Norwegian MFA"/>
    <x v="1"/>
    <s v="Completed"/>
    <d v="2015-07-13T00:00:00"/>
    <d v="2015-07-13T00:00:00"/>
    <m/>
    <m/>
    <m/>
    <m/>
    <m/>
    <m/>
    <m/>
    <m/>
    <m/>
    <m/>
    <s v="Give some  advice for more effectiveness of the awareness program"/>
  </r>
  <r>
    <d v="2015-07-24T00:00:00"/>
    <s v="DCA/NCA (DanChurchAid and Norwegian Church Aid)"/>
    <s v="INGO"/>
    <x v="9"/>
    <s v="Salang"/>
    <s v="FAYA Nepal"/>
    <s v="Hygiene"/>
    <x v="8"/>
    <s v="Household visit for HP Activities"/>
    <s v="100 BCC materials"/>
    <m/>
    <s v="Sustainable"/>
    <s v="Norwegian MFA"/>
    <x v="1"/>
    <s v="Ongoing"/>
    <d v="2015-06-23T00:00:00"/>
    <m/>
    <m/>
    <m/>
    <m/>
    <m/>
    <m/>
    <m/>
    <m/>
    <m/>
    <m/>
    <m/>
    <s v="Data being compiled"/>
  </r>
  <r>
    <d v="2015-07-24T00:00:00"/>
    <s v="DCA/NCA (DanChurchAid and Norwegian Church Aid)"/>
    <s v="INGO"/>
    <x v="6"/>
    <s v="Baguwa"/>
    <s v="EcoNepal"/>
    <s v="Hygiene"/>
    <x v="6"/>
    <m/>
    <n v="595"/>
    <s v="hygiene kit"/>
    <m/>
    <s v="Norwegian MFA"/>
    <x v="2"/>
    <s v="Completed"/>
    <m/>
    <m/>
    <m/>
    <m/>
    <m/>
    <m/>
    <m/>
    <n v="3195"/>
    <m/>
    <m/>
    <m/>
    <m/>
    <m/>
  </r>
  <r>
    <d v="2015-07-24T00:00:00"/>
    <s v="DCA/NCA (DanChurchAid and Norwegian Church Aid)"/>
    <s v="INGO"/>
    <x v="6"/>
    <s v="Makasingh"/>
    <s v="EcoNepal"/>
    <s v="Hygiene"/>
    <x v="8"/>
    <s v="For all ECO Nepal Hygiene Promoters"/>
    <m/>
    <m/>
    <s v="Sustainable"/>
    <s v="Norwegian MFA"/>
    <x v="1"/>
    <s v="Completed"/>
    <m/>
    <m/>
    <n v="6"/>
    <n v="1"/>
    <n v="5"/>
    <m/>
    <m/>
    <m/>
    <m/>
    <m/>
    <m/>
    <m/>
    <m/>
  </r>
  <r>
    <d v="2015-07-24T00:00:00"/>
    <s v="DCA/NCA (DanChurchAid and Norwegian Church Aid)"/>
    <s v="INGO"/>
    <x v="5"/>
    <s v="Bungamati"/>
    <s v="FSCN"/>
    <s v="Hygiene"/>
    <x v="8"/>
    <s v="Mother group (16 July)"/>
    <m/>
    <m/>
    <s v="Sustainable"/>
    <s v="Norwegian MFA"/>
    <x v="1"/>
    <s v="Completed"/>
    <m/>
    <m/>
    <n v="60"/>
    <n v="3"/>
    <n v="54"/>
    <m/>
    <m/>
    <n v="57"/>
    <m/>
    <m/>
    <m/>
    <m/>
    <m/>
  </r>
  <r>
    <d v="2015-07-24T00:00:00"/>
    <s v="DCA/NCA (DanChurchAid and Norwegian Church Aid)"/>
    <s v="INGO"/>
    <x v="5"/>
    <s v="Imadol"/>
    <s v="FSCN"/>
    <s v="Hygiene"/>
    <x v="8"/>
    <s v="'Hygiene Promotion ' and Distribution of IEC materials"/>
    <m/>
    <m/>
    <s v="Sustainable"/>
    <s v="Norwegian MFA"/>
    <x v="1"/>
    <s v="Completed"/>
    <d v="2015-07-20T00:00:00"/>
    <d v="2015-07-20T00:00:00"/>
    <n v="250"/>
    <m/>
    <m/>
    <m/>
    <m/>
    <n v="105"/>
    <n v="61"/>
    <n v="44"/>
    <n v="0"/>
    <n v="0"/>
    <m/>
  </r>
  <r>
    <d v="2015-07-24T00:00:00"/>
    <s v="DCA/NCA (DanChurchAid and Norwegian Church Aid)"/>
    <s v="INGO"/>
    <x v="5"/>
    <s v="Imadole "/>
    <s v="FSCN"/>
    <s v="Hygiene"/>
    <x v="8"/>
    <s v="Youth club and camps (16 July)"/>
    <m/>
    <m/>
    <s v="Sustainable"/>
    <s v="Norwegian MFA"/>
    <x v="1"/>
    <s v="Completed"/>
    <m/>
    <m/>
    <n v="10"/>
    <n v="17"/>
    <n v="9"/>
    <n v="2"/>
    <n v="20"/>
    <n v="10"/>
    <m/>
    <m/>
    <m/>
    <m/>
    <m/>
  </r>
  <r>
    <d v="2015-07-24T00:00:00"/>
    <s v="DCA/NCA (DanChurchAid and Norwegian Church Aid)"/>
    <s v="INGO"/>
    <x v="5"/>
    <s v="Jharuwarashi"/>
    <s v="FSCN"/>
    <s v="Hygiene"/>
    <x v="8"/>
    <s v="'Hygiene Promotion ' and Distribution of IEC materials"/>
    <m/>
    <m/>
    <s v="Sustainable"/>
    <s v="Norwegian MFA"/>
    <x v="1"/>
    <s v="Completed"/>
    <d v="2015-07-20T00:00:00"/>
    <d v="2015-07-20T00:00:00"/>
    <n v="250"/>
    <m/>
    <m/>
    <m/>
    <m/>
    <n v="126"/>
    <n v="70"/>
    <n v="56"/>
    <n v="8"/>
    <n v="8"/>
    <m/>
  </r>
  <r>
    <d v="2015-07-24T00:00:00"/>
    <s v="DCA/NCA (DanChurchAid and Norwegian Church Aid)"/>
    <s v="INGO"/>
    <x v="5"/>
    <s v="Lakuribhanjyang"/>
    <s v="FSCN"/>
    <s v="Hygiene"/>
    <x v="8"/>
    <s v="'Hygiene Promotion ' and Distribution of IEC materials"/>
    <m/>
    <m/>
    <s v="Sustainable"/>
    <s v="Norwegian MFA"/>
    <x v="1"/>
    <s v="Completed"/>
    <d v="2015-07-19T00:00:00"/>
    <d v="2015-07-19T00:00:00"/>
    <n v="250"/>
    <m/>
    <m/>
    <m/>
    <m/>
    <n v="212"/>
    <n v="133"/>
    <n v="74"/>
    <n v="4"/>
    <n v="1"/>
    <m/>
  </r>
  <r>
    <d v="2015-07-24T00:00:00"/>
    <s v="ENPHO"/>
    <s v="NGO"/>
    <x v="0"/>
    <s v="ChandeniMandan"/>
    <s v="ENPHO"/>
    <s v="Assessment"/>
    <x v="1"/>
    <s v="Water Quality Testing"/>
    <n v="9"/>
    <s v="Samples"/>
    <s v="Sustainable"/>
    <s v="UNICEF"/>
    <x v="1"/>
    <s v="Completed"/>
    <d v="2015-07-21T00:00:00"/>
    <d v="2015-07-22T00:00:00"/>
    <n v="835"/>
    <m/>
    <m/>
    <m/>
    <m/>
    <n v="835"/>
    <m/>
    <m/>
    <m/>
    <m/>
    <s v="Name of Water Supply: Biste-2,Chisapani-4,Katunje-5"/>
  </r>
  <r>
    <d v="2015-07-24T00:00:00"/>
    <s v="ENPHO"/>
    <s v="NGO"/>
    <x v="0"/>
    <s v="DeuvumiBaluwa"/>
    <s v="ENPHO"/>
    <s v="Assessment"/>
    <x v="1"/>
    <s v="Water Quality Testing"/>
    <n v="58"/>
    <s v="Sample"/>
    <s v="Sustainable"/>
    <s v="UNICEF"/>
    <x v="1"/>
    <s v="Completed"/>
    <d v="2015-07-01T00:00:00"/>
    <d v="2015-07-14T00:00:00"/>
    <n v="3095"/>
    <m/>
    <m/>
    <m/>
    <m/>
    <n v="3095"/>
    <m/>
    <m/>
    <m/>
    <m/>
    <s v="Narayan School,Chahare well,Police office,Bahunbasti,Andheri,Naya Gaun,chapabot,chaapagaun,chuiribot,Thumka,Danda,Kaijal Pani,Khakhauri,Bucchakot,Roomtar,Ojetar,Doblang,Ward office, Shera Gaun"/>
  </r>
  <r>
    <d v="2015-07-24T00:00:00"/>
    <s v="ENPHO"/>
    <s v="NGO"/>
    <x v="0"/>
    <s v="DeuvumiBaluwa"/>
    <s v="ENPHO"/>
    <s v="Hygiene"/>
    <x v="8"/>
    <s v="WASH campaign &amp; Importance of Toilet  "/>
    <n v="1"/>
    <s v="Nos"/>
    <s v="Temporary"/>
    <s v="UNICEF"/>
    <x v="1"/>
    <s v="Completed"/>
    <d v="2015-07-20T00:00:00"/>
    <d v="2015-07-20T00:00:00"/>
    <n v="180"/>
    <m/>
    <m/>
    <m/>
    <m/>
    <n v="180"/>
    <m/>
    <m/>
    <m/>
    <m/>
    <s v="Bakultar &amp; Ranatar - 10,"/>
  </r>
  <r>
    <d v="2015-07-24T00:00:00"/>
    <s v="ENPHO"/>
    <s v="NGO"/>
    <x v="0"/>
    <s v="DeuvumiBaluwa"/>
    <s v="ENPHO"/>
    <s v="Hygiene"/>
    <x v="8"/>
    <s v="WASH campaign &amp; Importance of Toilet  "/>
    <n v="1"/>
    <s v="Nos"/>
    <s v="Temporary"/>
    <s v="UNICEF"/>
    <x v="1"/>
    <s v="Completed"/>
    <d v="2015-07-21T00:00:00"/>
    <d v="2015-07-21T00:00:00"/>
    <n v="75"/>
    <m/>
    <m/>
    <m/>
    <m/>
    <n v="75"/>
    <m/>
    <m/>
    <m/>
    <m/>
    <s v="Bela - 11, Baluwa"/>
  </r>
  <r>
    <d v="2015-07-24T00:00:00"/>
    <s v="ENPHO"/>
    <s v="NGO"/>
    <x v="0"/>
    <s v="DeuvumiBaluwa"/>
    <s v="ENPHO"/>
    <s v="Hygiene"/>
    <x v="8"/>
    <s v="WASH campaign on water purification"/>
    <n v="1"/>
    <s v="Nos"/>
    <s v="Temporary"/>
    <s v="UNICEF"/>
    <x v="1"/>
    <s v="Completed"/>
    <d v="2015-07-21T00:00:00"/>
    <d v="2015-07-21T00:00:00"/>
    <n v="280"/>
    <m/>
    <m/>
    <m/>
    <m/>
    <n v="280"/>
    <m/>
    <m/>
    <m/>
    <m/>
    <s v="Bela - 11, Baluwa"/>
  </r>
  <r>
    <d v="2015-07-24T00:00:00"/>
    <s v="ENPHO"/>
    <s v="NGO"/>
    <x v="0"/>
    <s v="DeuvumiBaluwa"/>
    <s v="ENPHO"/>
    <s v="Hygiene"/>
    <x v="8"/>
    <s v="WASH campaign on water purification"/>
    <n v="1"/>
    <s v="Nos"/>
    <s v="Temporary"/>
    <s v="UNICEF"/>
    <x v="1"/>
    <s v="Completed"/>
    <d v="2015-07-23T00:00:00"/>
    <d v="2015-07-23T00:00:00"/>
    <n v="400"/>
    <m/>
    <m/>
    <m/>
    <m/>
    <n v="400"/>
    <m/>
    <m/>
    <m/>
    <m/>
    <s v="WASH Campaign at Thakuri Gaun  10"/>
  </r>
  <r>
    <d v="2015-07-24T00:00:00"/>
    <s v="ENPHO"/>
    <s v="NGO"/>
    <x v="0"/>
    <s v="DeuvumiBaluwa"/>
    <s v="ENPHO"/>
    <s v="Hygiene"/>
    <x v="6"/>
    <s v="Dignity and WASH kit"/>
    <n v="629"/>
    <s v="Kit"/>
    <s v="Temporary"/>
    <s v="UNICEF"/>
    <x v="1"/>
    <s v="Planned "/>
    <d v="2015-07-26T00:00:00"/>
    <m/>
    <n v="3145"/>
    <m/>
    <m/>
    <m/>
    <m/>
    <m/>
    <m/>
    <m/>
    <m/>
    <m/>
    <m/>
  </r>
  <r>
    <d v="2015-07-24T00:00:00"/>
    <s v="ENPHO"/>
    <s v="NGO"/>
    <x v="0"/>
    <s v="DeuvumiBaluwa"/>
    <s v="ENPHO"/>
    <s v="Hygiene"/>
    <x v="6"/>
    <s v="Dignity and WASH kit"/>
    <n v="228"/>
    <s v="Kit"/>
    <s v="Temporary"/>
    <s v="UNICEF"/>
    <x v="1"/>
    <s v="Planned "/>
    <d v="2015-07-26T00:00:00"/>
    <m/>
    <n v="1140"/>
    <m/>
    <m/>
    <m/>
    <m/>
    <m/>
    <m/>
    <m/>
    <m/>
    <m/>
    <m/>
  </r>
  <r>
    <d v="2015-07-24T00:00:00"/>
    <s v="ENPHO"/>
    <s v="NGO"/>
    <x v="0"/>
    <s v="DeuvumiBaluwa"/>
    <s v="ENPHO"/>
    <s v="Sanitation"/>
    <x v="13"/>
    <s v="Distribution of EM"/>
    <n v="2444"/>
    <s v="Pcs"/>
    <s v="Temporary"/>
    <s v="UNICEF"/>
    <x v="1"/>
    <s v="Completed"/>
    <s v="30/6/2015"/>
    <d v="2015-07-23T00:00:00"/>
    <n v="13585"/>
    <m/>
    <m/>
    <m/>
    <m/>
    <n v="13585"/>
    <m/>
    <m/>
    <m/>
    <m/>
    <s v="Distribution at Tinghare-9,Baluwa, Ward No-10 : Mahila Bhawan,Ojetar, Thakuri Gaun, Health Post, Ward No-11,Bela"/>
  </r>
  <r>
    <d v="2015-07-24T00:00:00"/>
    <s v="ENPHO"/>
    <s v="NGO"/>
    <x v="0"/>
    <s v="DeuvumiBaluwa"/>
    <s v="ENPHO"/>
    <s v="Sanitation"/>
    <x v="13"/>
    <s v="Distribution of Phynol"/>
    <n v="190"/>
    <s v="Ltr"/>
    <s v="Temporary"/>
    <s v="UNICEF"/>
    <x v="1"/>
    <s v="Completed"/>
    <s v="30/6/2015"/>
    <d v="2015-07-23T00:00:00"/>
    <n v="4735"/>
    <m/>
    <m/>
    <m/>
    <m/>
    <n v="4735"/>
    <m/>
    <m/>
    <m/>
    <m/>
    <s v="Panchkhal-10 Aazad School Health Post; Ward No-9: Ojetar; Ward No-11 Bela"/>
  </r>
  <r>
    <d v="2015-07-24T00:00:00"/>
    <s v="ENPHO"/>
    <s v="NGO"/>
    <x v="0"/>
    <s v="Dhulikhel N.P."/>
    <s v="ENPHO"/>
    <s v="Hygiene"/>
    <x v="8"/>
    <s v="WASH campaign on Sanitation"/>
    <n v="1"/>
    <s v="No"/>
    <s v="Temporary"/>
    <s v="UNICEF"/>
    <x v="1"/>
    <s v="Completed"/>
    <d v="2015-07-24T00:00:00"/>
    <d v="2015-07-24T00:00:00"/>
    <n v="100"/>
    <m/>
    <m/>
    <m/>
    <m/>
    <n v="100"/>
    <m/>
    <m/>
    <m/>
    <m/>
    <s v="Awareness campaign at the Bansghari,Dhulikhel"/>
  </r>
  <r>
    <d v="2015-07-24T00:00:00"/>
    <s v="ENPHO"/>
    <s v="NGO"/>
    <x v="0"/>
    <s v="Dhulikhel N.P."/>
    <s v="ENPHO"/>
    <s v="Water"/>
    <x v="7"/>
    <s v="Piyush plus distribution"/>
    <n v="2949"/>
    <s v="Pcs"/>
    <s v="Temporary"/>
    <s v="UNICEF"/>
    <x v="1"/>
    <s v="Completed"/>
    <s v="11/06/2015"/>
    <s v="22/7/2015"/>
    <n v="14745"/>
    <m/>
    <m/>
    <m/>
    <m/>
    <n v="14745"/>
    <m/>
    <m/>
    <m/>
    <m/>
    <s v="Dhulikhel-6; Tallo Kuttal, Paudel Gaun,Dhulikhel-2,3,4;Saraswotisthan Bazaar, Ward No-7,8,9; Shreekhandapur, Ward No-1;Thakle,Bagaincha,Thakuri Gaun,Ward No-5; Acharya Gaun"/>
  </r>
  <r>
    <d v="2015-07-24T00:00:00"/>
    <s v="ENPHO"/>
    <s v="NGO"/>
    <x v="0"/>
    <s v="Dhulikhel N.P."/>
    <s v="ENPHO"/>
    <s v="Sanitation"/>
    <x v="13"/>
    <s v="Distribution of EM"/>
    <n v="2931"/>
    <s v="Pcs"/>
    <s v="Temporary"/>
    <s v="UNICEF"/>
    <x v="1"/>
    <s v="Completed"/>
    <d v="2015-06-29T00:00:00"/>
    <s v="24/7/2015"/>
    <n v="14655"/>
    <m/>
    <m/>
    <m/>
    <m/>
    <n v="14655"/>
    <m/>
    <m/>
    <m/>
    <m/>
    <s v="Distribution of AEM at Bhattedanda-1 &amp; Shreekhandapur-8,Ward No-2,3,4; Saraswotisthan, Ward No 1; Thakle &amp; Thakuri gaun; Ward No 5,6&amp; 7; Khadgi chowk"/>
  </r>
  <r>
    <d v="2015-07-24T00:00:00"/>
    <s v="ENPHO"/>
    <s v="NGO"/>
    <x v="0"/>
    <s v="Dhulikhel N.P."/>
    <s v="ENPHO"/>
    <s v="Sanitation"/>
    <x v="13"/>
    <s v="Distribution of Phynol"/>
    <n v="45"/>
    <s v="Ltr"/>
    <s v="Temporary"/>
    <s v="UNICEF"/>
    <x v="1"/>
    <s v="Completed"/>
    <d v="2015-07-23T00:00:00"/>
    <d v="2015-07-23T00:00:00"/>
    <n v="250"/>
    <m/>
    <m/>
    <m/>
    <m/>
    <n v="250"/>
    <m/>
    <m/>
    <m/>
    <m/>
    <s v="Dhulikhel-1,2,3,4; KU chowk,Thakuri gaun &amp; Bagaincha"/>
  </r>
  <r>
    <d v="2015-07-24T00:00:00"/>
    <s v="ENPHO"/>
    <s v="NGO"/>
    <x v="0"/>
    <s v="KavreNityaChandeswor"/>
    <s v="ENPHO"/>
    <s v="Assessment"/>
    <x v="1"/>
    <s v="Water Quality Testing"/>
    <n v="6"/>
    <s v="Sample"/>
    <s v="Sustainable"/>
    <s v="UNICEF"/>
    <x v="1"/>
    <s v="Completed"/>
    <d v="2015-07-24T00:00:00"/>
    <d v="2015-07-24T00:00:00"/>
    <n v="1100"/>
    <m/>
    <m/>
    <m/>
    <m/>
    <n v="1100"/>
    <m/>
    <m/>
    <m/>
    <m/>
    <s v="KavreNityaChandeswor"/>
  </r>
  <r>
    <d v="2015-07-24T00:00:00"/>
    <s v="ENPHO"/>
    <s v="NGO"/>
    <x v="0"/>
    <s v="MahendraJyoti"/>
    <s v="ENPHO"/>
    <s v="Assessment"/>
    <x v="1"/>
    <s v="Water Quality Testing"/>
    <n v="33"/>
    <s v="Sample"/>
    <s v="Sustainable"/>
    <s v="UNICEF"/>
    <x v="1"/>
    <s v="Completed"/>
    <d v="2015-07-09T00:00:00"/>
    <d v="2015-07-24T00:00:00"/>
    <n v="1725"/>
    <m/>
    <m/>
    <m/>
    <m/>
    <n v="1725"/>
    <m/>
    <m/>
    <m/>
    <m/>
    <s v="Bhangeri Kholsa-7, Thadagaun-1, Godargaun,Maruwa khola-3,Koththumka-4, Ganesh Bharati School-1,Karki gaun Kotkhola,Bhotekhola-8, Kunwar gaun-6,Budha Ganesh,Panchakanya School-6,Shree Bansdol VDC"/>
  </r>
  <r>
    <d v="2015-07-24T00:00:00"/>
    <s v="ENPHO"/>
    <s v="NGO"/>
    <x v="0"/>
    <s v="RyaleBhir"/>
    <s v="ENPHO"/>
    <s v="Assessment"/>
    <x v="1"/>
    <s v="Water Quality Testing"/>
    <n v="9"/>
    <s v="Sample"/>
    <s v="Sustainable"/>
    <s v="UNICEF"/>
    <x v="1"/>
    <s v="Completed"/>
    <d v="2015-07-09T00:00:00"/>
    <d v="2015-07-22T00:00:00"/>
    <n v="715"/>
    <m/>
    <m/>
    <m/>
    <m/>
    <n v="715"/>
    <m/>
    <m/>
    <m/>
    <m/>
    <s v="Parkhal chaur (Well Source), Chisapani-1 &amp;3,Lamidanda Bagmare-2,Ranikot-05,Aainselu Tharmare-6&amp;7,Motigade Panchkanya 8&amp;9"/>
  </r>
  <r>
    <d v="2015-07-24T00:00:00"/>
    <s v="ENPHO"/>
    <s v="NGO"/>
    <x v="0"/>
    <s v="SankhupatiChour"/>
    <s v="ENPHO"/>
    <s v="Sanitation"/>
    <x v="0"/>
    <s v="1 bag of cement pipe syphone &amp; pan is provided"/>
    <n v="12"/>
    <s v="HH"/>
    <s v="Sustainable"/>
    <s v="UNICEF"/>
    <x v="1"/>
    <s v="Completed"/>
    <d v="2015-06-21T00:00:00"/>
    <d v="2015-07-26T00:00:00"/>
    <n v="60"/>
    <m/>
    <m/>
    <m/>
    <m/>
    <n v="60"/>
    <m/>
    <m/>
    <m/>
    <m/>
    <s v="Shankhupatichaur-5; Eklekhet,Ward No--6,Wokharbot"/>
  </r>
  <r>
    <d v="2015-07-24T00:00:00"/>
    <s v="ENPHO"/>
    <s v="NGO"/>
    <x v="0"/>
    <s v="SankhupatiChour"/>
    <s v="ENPHO"/>
    <s v="Hygiene"/>
    <x v="8"/>
    <s v="WASH campaign on water purification"/>
    <n v="1"/>
    <s v="No"/>
    <s v="Temporary"/>
    <s v="UNICEF"/>
    <x v="1"/>
    <s v="Completed"/>
    <d v="2015-07-19T00:00:00"/>
    <d v="2015-07-19T00:00:00"/>
    <n v="200"/>
    <m/>
    <m/>
    <m/>
    <m/>
    <n v="200"/>
    <m/>
    <m/>
    <m/>
    <m/>
    <s v="Ward No -6 &amp; 9,Shankhupatichaur,Wokharbot"/>
  </r>
  <r>
    <d v="2015-07-24T00:00:00"/>
    <s v="ENPHO"/>
    <s v="NGO"/>
    <x v="0"/>
    <s v="SankhupatiChour"/>
    <s v="ENPHO"/>
    <s v="Hygiene"/>
    <x v="8"/>
    <s v="Wash Campaign on Importance of toilet"/>
    <n v="1"/>
    <s v="No"/>
    <s v="Temporary"/>
    <s v="UNICEF"/>
    <x v="1"/>
    <s v="Completed"/>
    <d v="2015-07-23T00:00:00"/>
    <d v="2015-07-23T00:00:00"/>
    <n v="125"/>
    <m/>
    <m/>
    <m/>
    <m/>
    <n v="125"/>
    <m/>
    <m/>
    <m/>
    <m/>
    <s v="Shankhupatichaur,Ward No -7,Iite"/>
  </r>
  <r>
    <d v="2015-07-24T00:00:00"/>
    <s v="ENPHO"/>
    <s v="NGO"/>
    <x v="0"/>
    <s v="SankhupatiChour"/>
    <s v="ENPHO"/>
    <s v="Hygiene"/>
    <x v="6"/>
    <s v="Dignity and WASH kit"/>
    <n v="420"/>
    <s v="Kit"/>
    <s v="Temporary"/>
    <s v="UNICEF"/>
    <x v="1"/>
    <s v="Planned "/>
    <d v="2015-07-26T00:00:00"/>
    <m/>
    <n v="2100"/>
    <m/>
    <m/>
    <m/>
    <m/>
    <m/>
    <m/>
    <m/>
    <m/>
    <m/>
    <m/>
  </r>
  <r>
    <d v="2015-07-24T00:00:00"/>
    <s v="ENPHO"/>
    <s v="NGO"/>
    <x v="0"/>
    <s v="SankhupatiChour"/>
    <s v="ENPHO"/>
    <s v="Water"/>
    <x v="4"/>
    <s v="10 bags of cement, 500 numbers of brick,18 bags of sand"/>
    <n v="1"/>
    <s v="Scheme"/>
    <s v="Sustainable"/>
    <s v="UNICEF"/>
    <x v="1"/>
    <s v="Completed"/>
    <d v="2015-07-26T00:00:00"/>
    <d v="2015-08-02T00:00:00"/>
    <n v="160"/>
    <m/>
    <m/>
    <m/>
    <m/>
    <n v="160"/>
    <m/>
    <m/>
    <m/>
    <m/>
    <s v="Shankhupatichaur-4; Sahakali Danda Upobhaktaa Khanepani Aayojana, Sahakali Danda"/>
  </r>
  <r>
    <d v="2015-07-24T00:00:00"/>
    <s v="ENPHO"/>
    <s v="NGO"/>
    <x v="0"/>
    <s v="SankhupatiChour"/>
    <s v="ENPHO"/>
    <s v="Water"/>
    <x v="4"/>
    <s v="300m pipe of 25mm diameter"/>
    <n v="1"/>
    <s v="Scheme"/>
    <s v="Sustainable"/>
    <s v="UNICEF"/>
    <x v="1"/>
    <s v="Completed"/>
    <d v="2015-08-06T00:00:00"/>
    <d v="2015-08-09T00:00:00"/>
    <n v="105"/>
    <m/>
    <m/>
    <m/>
    <m/>
    <n v="105"/>
    <m/>
    <m/>
    <m/>
    <m/>
    <s v="Shankhupatichaur-5; Eklekhet Khanenipani Aayojana;"/>
  </r>
  <r>
    <d v="2015-07-24T00:00:00"/>
    <s v="ENPHO"/>
    <s v="NGO"/>
    <x v="0"/>
    <s v="SankhupatiChour"/>
    <s v="ENPHO"/>
    <s v="Water"/>
    <x v="4"/>
    <s v="200m pipe of 25mm diameter"/>
    <n v="1"/>
    <s v="Scheme"/>
    <s v="Sustainable"/>
    <s v="UNICEF"/>
    <x v="1"/>
    <s v="Completed"/>
    <d v="2015-08-06T00:00:00"/>
    <d v="2015-08-08T00:00:00"/>
    <n v="100"/>
    <m/>
    <m/>
    <m/>
    <m/>
    <n v="100"/>
    <m/>
    <m/>
    <m/>
    <m/>
    <s v="Shankhupatichaur-6; Wokharbot Khanenipani Aayojana; Wokharbot"/>
  </r>
  <r>
    <d v="2015-07-24T00:00:00"/>
    <s v="ENPHO"/>
    <s v="NGO"/>
    <x v="0"/>
    <s v="SankhupatiChour"/>
    <s v="ENPHO"/>
    <s v="Water"/>
    <x v="4"/>
    <s v="300m pipe of 25mm diameter"/>
    <n v="1"/>
    <s v="Scheme"/>
    <s v="Sustainable"/>
    <s v="UNICEF"/>
    <x v="1"/>
    <s v="Completed"/>
    <d v="2015-08-06T00:00:00"/>
    <d v="2015-08-07T00:00:00"/>
    <n v="90"/>
    <m/>
    <m/>
    <m/>
    <m/>
    <n v="90"/>
    <m/>
    <m/>
    <m/>
    <m/>
    <s v="Shankhupatichaur-5; Kalidevi Khanenipani Aayojana;"/>
  </r>
  <r>
    <d v="2015-07-24T00:00:00"/>
    <s v="ENPHO"/>
    <s v="NGO"/>
    <x v="0"/>
    <s v="SaradaBatase"/>
    <s v="ENPHO"/>
    <s v="Hygiene"/>
    <x v="8"/>
    <s v="Hand Washing,Water purification &amp; importance of toilet"/>
    <n v="45"/>
    <s v="HH"/>
    <s v="Temporary"/>
    <s v="UNICEF"/>
    <x v="1"/>
    <s v="Completed"/>
    <d v="2015-07-21T00:00:00"/>
    <d v="2015-07-21T00:00:00"/>
    <n v="225"/>
    <m/>
    <m/>
    <m/>
    <m/>
    <n v="225"/>
    <m/>
    <m/>
    <m/>
    <m/>
    <s v="Awereness campain at Ward No-3, Jakidol / Krishna Mandir"/>
  </r>
  <r>
    <d v="2015-07-24T00:00:00"/>
    <s v="ENPHO"/>
    <s v="NGO"/>
    <x v="0"/>
    <s v="SaradaBatase"/>
    <s v="ENPHO"/>
    <s v="Hygiene"/>
    <x v="8"/>
    <s v="Wash Campaign on importance of toilet"/>
    <n v="1"/>
    <s v="No"/>
    <s v="Temporary"/>
    <s v="UNICEF"/>
    <x v="1"/>
    <s v="Completed"/>
    <d v="2015-07-21T00:00:00"/>
    <d v="2015-07-21T00:00:00"/>
    <n v="125"/>
    <m/>
    <m/>
    <m/>
    <m/>
    <n v="125"/>
    <m/>
    <m/>
    <m/>
    <m/>
    <s v="Awereness campain at Ward No-2, 3,4,7 &amp; 9, Batanse Tole,Naubise,Tallo Jakidol, Mathilo Jakidol &amp; Dhimal Tole"/>
  </r>
  <r>
    <d v="2015-07-24T00:00:00"/>
    <s v="ENPHO"/>
    <s v="NGO"/>
    <x v="18"/>
    <s v="Bajrabarahi"/>
    <s v="ENPHO"/>
    <s v="Assessment"/>
    <x v="1"/>
    <s v="water quality test"/>
    <n v="52"/>
    <s v="sample"/>
    <s v="Sustainable"/>
    <s v="UNICEF"/>
    <x v="1"/>
    <s v="Completed"/>
    <s v="July 17,2015"/>
    <s v="July 20,2015"/>
    <n v="3900"/>
    <m/>
    <m/>
    <m/>
    <m/>
    <n v="3900"/>
    <m/>
    <m/>
    <m/>
    <m/>
    <m/>
  </r>
  <r>
    <d v="2015-07-24T00:00:00"/>
    <s v="ENPHO"/>
    <s v="NGO"/>
    <x v="18"/>
    <s v="Bajrabarahi"/>
    <s v="ENPHO"/>
    <s v="Water"/>
    <x v="4"/>
    <s v="2000 ltrs plastic tank, 5 bag cement,pipe),Aailakh khanepani aayojana, ward-15, Aaailakh"/>
    <n v="1"/>
    <s v="system"/>
    <s v="Sustainable"/>
    <s v="UNICEF"/>
    <x v="1"/>
    <s v="Completed"/>
    <s v="July 16,2015"/>
    <s v="July 21,2015"/>
    <n v="140"/>
    <m/>
    <m/>
    <m/>
    <m/>
    <n v="140"/>
    <m/>
    <m/>
    <m/>
    <m/>
    <m/>
  </r>
  <r>
    <d v="2015-07-24T00:00:00"/>
    <s v="ENPHO"/>
    <s v="NGO"/>
    <x v="18"/>
    <s v="Bajrabarahi"/>
    <s v="ENPHO"/>
    <s v="Sanitation"/>
    <x v="10"/>
    <s v="1 pc pan and syphon, 1 bag cement, 1 plain sheet and 1.5m pipe for each toilet at ward-13 Bhatuwal and ward-14,Lilakhel"/>
    <n v="5"/>
    <s v="toilets"/>
    <s v="Sustainable"/>
    <s v="UNICEF"/>
    <x v="1"/>
    <s v="Completed"/>
    <s v="July 18,2015"/>
    <s v="July 22,2015"/>
    <n v="50"/>
    <m/>
    <m/>
    <m/>
    <m/>
    <n v="50"/>
    <m/>
    <m/>
    <m/>
    <m/>
    <m/>
  </r>
  <r>
    <d v="2015-07-24T00:00:00"/>
    <s v="ENPHO"/>
    <s v="NGO"/>
    <x v="18"/>
    <s v="Bajrabarahi"/>
    <s v="ENPHO"/>
    <s v="Water"/>
    <x v="7"/>
    <s v="Piyush plus distribution at ward 13-Bhatuwal and 15-Sisnery"/>
    <n v="50"/>
    <s v="pcs"/>
    <s v="Temporary"/>
    <s v="UNICEF"/>
    <x v="1"/>
    <s v="Completed"/>
    <s v="July 18,2015"/>
    <s v="July 18,2015"/>
    <n v="250"/>
    <m/>
    <m/>
    <m/>
    <m/>
    <n v="250"/>
    <m/>
    <m/>
    <m/>
    <m/>
    <m/>
  </r>
  <r>
    <d v="2015-07-24T00:00:00"/>
    <s v="ENPHO"/>
    <s v="NGO"/>
    <x v="18"/>
    <s v="Daman"/>
    <s v="ENPHO"/>
    <s v="Assessment"/>
    <x v="1"/>
    <s v="water quality test"/>
    <n v="85"/>
    <s v="sample"/>
    <s v="Sustainable"/>
    <s v="UNICEF"/>
    <x v="1"/>
    <s v="Completed"/>
    <s v="June 29,2015"/>
    <s v="July 12,2015"/>
    <n v="4250"/>
    <m/>
    <m/>
    <m/>
    <m/>
    <n v="4250"/>
    <m/>
    <m/>
    <m/>
    <m/>
    <m/>
  </r>
  <r>
    <d v="2015-07-24T00:00:00"/>
    <s v="ENPHO"/>
    <s v="NGO"/>
    <x v="18"/>
    <s v="Daman"/>
    <s v="ENPHO"/>
    <s v="Water"/>
    <x v="4"/>
    <s v="Repair of water supply systen of Thaha NP-9,Daman,Rupse(10 bora cement), Mahaveer khanepani, ward-9, Rupse"/>
    <n v="1"/>
    <s v="system"/>
    <s v="Sustainable"/>
    <s v="UNICEF"/>
    <x v="1"/>
    <s v="Completed"/>
    <s v="July 21,2015"/>
    <s v="July 24,2015"/>
    <n v="125"/>
    <m/>
    <m/>
    <m/>
    <m/>
    <n v="125"/>
    <m/>
    <m/>
    <m/>
    <m/>
    <m/>
  </r>
  <r>
    <d v="2015-07-24T00:00:00"/>
    <s v="ENPHO"/>
    <s v="NGO"/>
    <x v="18"/>
    <s v="Daman"/>
    <s v="ENPHO"/>
    <s v="Water"/>
    <x v="4"/>
    <s v="10 bags cement, Lohatole khanepani, ward-9,Rupse"/>
    <n v="1"/>
    <s v="system"/>
    <s v="Sustainable"/>
    <s v="UNICEF"/>
    <x v="1"/>
    <s v="Completed"/>
    <s v="July 21,2015"/>
    <s v="July 25,2015"/>
    <n v="100"/>
    <m/>
    <m/>
    <m/>
    <m/>
    <n v="100"/>
    <m/>
    <m/>
    <m/>
    <m/>
    <m/>
  </r>
  <r>
    <d v="2015-07-24T00:00:00"/>
    <s v="ENPHO"/>
    <s v="NGO"/>
    <x v="18"/>
    <s v="Daman"/>
    <s v="ENPHO"/>
    <s v="Water"/>
    <x v="4"/>
    <s v="140m pipe of 20mm,1 pc T of 20mm and 3 pcs socket of 20mm,Thuli Gairi Khanepani, Daman-6"/>
    <n v="1"/>
    <s v="system"/>
    <s v="Sustainable"/>
    <s v="UNICEF"/>
    <x v="1"/>
    <s v="Completed"/>
    <s v="July 22,2015"/>
    <s v="July 30,2015"/>
    <n v="75"/>
    <m/>
    <m/>
    <m/>
    <m/>
    <n v="75"/>
    <m/>
    <m/>
    <m/>
    <m/>
    <m/>
  </r>
  <r>
    <d v="2015-07-24T00:00:00"/>
    <s v="ENPHO"/>
    <s v="NGO"/>
    <x v="18"/>
    <s v="Daman"/>
    <s v="ENPHO"/>
    <s v="Institutional_WASH"/>
    <x v="12"/>
    <s v="Installation of 1000 ltrs plastic tank (10 bags cement, 150m of 25mm pipes, 2 pcs gatevalve, 5 pcs elbow) at Janata primary school, Daman-6, Damki"/>
    <n v="1"/>
    <s v="system"/>
    <s v="Sustainable"/>
    <s v="UNICEF"/>
    <x v="0"/>
    <s v="Completed"/>
    <s v="July 20,2015"/>
    <s v="August 6,2015"/>
    <n v="95"/>
    <m/>
    <m/>
    <m/>
    <m/>
    <n v="95"/>
    <m/>
    <m/>
    <m/>
    <m/>
    <s v="It also serves 100 community people"/>
  </r>
  <r>
    <d v="2015-07-24T00:00:00"/>
    <s v="ENPHO"/>
    <s v="NGO"/>
    <x v="18"/>
    <s v="Dandakharka"/>
    <s v="ENPHO"/>
    <s v="Assessment"/>
    <x v="1"/>
    <s v="water quality test"/>
    <n v="40"/>
    <s v="sample"/>
    <s v="Temporary"/>
    <s v="UNICEF"/>
    <x v="1"/>
    <s v="Completed"/>
    <s v="June 24,2015"/>
    <s v="June 25,2015"/>
    <n v="3238"/>
    <m/>
    <m/>
    <m/>
    <m/>
    <n v="3643"/>
    <m/>
    <m/>
    <m/>
    <m/>
    <m/>
  </r>
  <r>
    <d v="2015-07-24T00:00:00"/>
    <s v="ENPHO"/>
    <s v="NGO"/>
    <x v="18"/>
    <s v="Dandakharka"/>
    <s v="ENPHO"/>
    <s v="Water"/>
    <x v="4"/>
    <s v="8 bags cement, Kholakharka khanepani ward 4, Kholakharka"/>
    <n v="1"/>
    <s v="system"/>
    <s v="Sustainable"/>
    <s v="UNICEF"/>
    <x v="1"/>
    <s v="Completed"/>
    <s v="July 15,2015"/>
    <s v="July 22,2015"/>
    <n v="395"/>
    <m/>
    <m/>
    <m/>
    <m/>
    <n v="395"/>
    <m/>
    <m/>
    <m/>
    <m/>
    <m/>
  </r>
  <r>
    <d v="2015-07-24T00:00:00"/>
    <s v="ENPHO"/>
    <s v="NGO"/>
    <x v="18"/>
    <s v="Dandakharka"/>
    <s v="ENPHO"/>
    <s v="Water"/>
    <x v="4"/>
    <s v="5 bags cement,200m pipe of 20mm, Chhaptole Khanepani ward 5, Chhaptole"/>
    <n v="1"/>
    <s v="systerm"/>
    <s v="Sustainable"/>
    <s v="UNICEF"/>
    <x v="1"/>
    <s v="Completed"/>
    <s v="July 16,2015"/>
    <s v="July 20,2015"/>
    <n v="150"/>
    <m/>
    <m/>
    <m/>
    <m/>
    <n v="150"/>
    <m/>
    <m/>
    <m/>
    <m/>
    <m/>
  </r>
  <r>
    <d v="2015-07-24T00:00:00"/>
    <s v="ENPHO"/>
    <s v="NGO"/>
    <x v="18"/>
    <s v="Dandakharka"/>
    <s v="ENPHO"/>
    <s v="Water"/>
    <x v="4"/>
    <s v="9 bags cement,150m pipe of 32mm, sano jaluke khanepani,ward 6, Jaluke"/>
    <n v="1"/>
    <s v="system"/>
    <s v="Sustainable"/>
    <s v="UNICEF"/>
    <x v="1"/>
    <s v="Completed"/>
    <s v="July 15,2015"/>
    <s v="July 19,2015"/>
    <n v="140"/>
    <m/>
    <m/>
    <m/>
    <m/>
    <n v="140"/>
    <m/>
    <m/>
    <m/>
    <m/>
    <m/>
  </r>
  <r>
    <d v="2015-07-24T00:00:00"/>
    <s v="ENPHO"/>
    <s v="NGO"/>
    <x v="18"/>
    <s v="Dandakharka"/>
    <s v="ENPHO"/>
    <s v="Water"/>
    <x v="4"/>
    <s v="10 bags cement,300m pipe of 20mmAlchhe khanepani, ward 7, Alchhe"/>
    <n v="1"/>
    <s v="system"/>
    <s v="Sustainable"/>
    <s v="UNICEF"/>
    <x v="1"/>
    <s v="Completed"/>
    <s v="July 18,2015"/>
    <s v="July 22,2015"/>
    <n v="100"/>
    <m/>
    <m/>
    <m/>
    <m/>
    <n v="100"/>
    <m/>
    <m/>
    <m/>
    <m/>
    <m/>
  </r>
  <r>
    <d v="2015-07-24T00:00:00"/>
    <s v="ENPHO"/>
    <s v="NGO"/>
    <x v="18"/>
    <s v="Dandakharka"/>
    <s v="ENPHO"/>
    <s v="Water"/>
    <x v="4"/>
    <s v="3 bags cement,200m pipe of 20mm, Phooldhunga khanepani ward 4"/>
    <n v="1"/>
    <s v="system"/>
    <s v="Sustainable"/>
    <s v="UNICEF"/>
    <x v="1"/>
    <s v="Completed"/>
    <s v="July 15,2015"/>
    <s v="July 21,2015"/>
    <n v="75"/>
    <m/>
    <m/>
    <m/>
    <m/>
    <n v="75"/>
    <m/>
    <m/>
    <m/>
    <m/>
    <m/>
  </r>
  <r>
    <d v="2015-07-24T00:00:00"/>
    <s v="ENPHO"/>
    <s v="NGO"/>
    <x v="18"/>
    <s v="Dandakharka"/>
    <s v="ENPHO"/>
    <s v="Sanitation"/>
    <x v="10"/>
    <s v="1 pan and syphon, 1 bag cement, 1 pc plain sheet and 1.5m pipe for each toilet ward-5"/>
    <n v="7"/>
    <s v="toilets"/>
    <s v="Sustainable"/>
    <s v="UNICEF"/>
    <x v="1"/>
    <s v="Completed"/>
    <s v="July 18,2015"/>
    <s v="July 27,2015"/>
    <n v="70"/>
    <m/>
    <m/>
    <m/>
    <m/>
    <n v="70"/>
    <m/>
    <m/>
    <m/>
    <m/>
    <m/>
  </r>
  <r>
    <d v="2015-07-24T00:00:00"/>
    <s v="ENPHO"/>
    <s v="NGO"/>
    <x v="18"/>
    <s v="Gogane"/>
    <s v="ENPHO"/>
    <s v="Assessment"/>
    <x v="1"/>
    <s v="water quality test"/>
    <n v="35"/>
    <s v="sample"/>
    <s v="Temporary"/>
    <s v="UNICEF"/>
    <x v="1"/>
    <s v="Completed"/>
    <s v="June 26,2015"/>
    <s v="July 28,2015"/>
    <n v="1310"/>
    <m/>
    <m/>
    <m/>
    <m/>
    <n v="1425"/>
    <m/>
    <m/>
    <m/>
    <m/>
    <m/>
  </r>
  <r>
    <d v="2015-07-24T00:00:00"/>
    <s v="ENPHO"/>
    <s v="NGO"/>
    <x v="18"/>
    <s v="Namtar"/>
    <s v="ENPHO"/>
    <s v="Assessment"/>
    <x v="1"/>
    <s v="water quality test"/>
    <n v="11"/>
    <s v="sample"/>
    <s v="Sustainable"/>
    <s v="UNICEF"/>
    <x v="1"/>
    <s v="Completed"/>
    <s v="July 22,2015"/>
    <s v="July 22,2015"/>
    <n v="550"/>
    <m/>
    <m/>
    <m/>
    <m/>
    <n v="550"/>
    <m/>
    <m/>
    <m/>
    <m/>
    <m/>
  </r>
  <r>
    <d v="2015-07-24T00:00:00"/>
    <s v="ENPHO"/>
    <s v="NGO"/>
    <x v="18"/>
    <s v="Palung"/>
    <s v="ENPHO"/>
    <s v="Assessment"/>
    <x v="1"/>
    <s v="water quality test"/>
    <n v="92"/>
    <s v="sample"/>
    <s v="Sustainable"/>
    <s v="UNICEF"/>
    <x v="1"/>
    <s v="Completed"/>
    <s v="July 6,2015"/>
    <s v="July 11,2015"/>
    <n v="6900"/>
    <m/>
    <m/>
    <m/>
    <m/>
    <n v="6900"/>
    <m/>
    <m/>
    <m/>
    <m/>
    <m/>
  </r>
  <r>
    <d v="2015-07-24T00:00:00"/>
    <s v="ENPHO"/>
    <s v="NGO"/>
    <x v="18"/>
    <s v="Palung"/>
    <s v="ENPHO"/>
    <s v="Sanitation"/>
    <x v="10"/>
    <s v="1 pan and  syphon, 1 bag cement,1 pc plain sheet and 1.5m pipe for each toilet, ward-4, Phaatbazar"/>
    <n v="18"/>
    <s v="toilets"/>
    <s v="Sustainable"/>
    <s v="UNICEF"/>
    <x v="1"/>
    <s v="Completed"/>
    <s v="July 6,2015"/>
    <s v="July 23,2015"/>
    <n v="145"/>
    <m/>
    <m/>
    <m/>
    <m/>
    <n v="145"/>
    <m/>
    <m/>
    <m/>
    <m/>
    <m/>
  </r>
  <r>
    <d v="2015-07-24T00:00:00"/>
    <s v="ENPHO"/>
    <s v="NGO"/>
    <x v="18"/>
    <s v="Palung"/>
    <s v="ENPHO"/>
    <s v="Sanitation"/>
    <x v="10"/>
    <s v="1 easy pan for each toilet, ward-5, Phedigaun"/>
    <n v="7"/>
    <s v="toilets"/>
    <s v="Sustainable"/>
    <s v="UNICEF"/>
    <x v="1"/>
    <s v="Completed"/>
    <s v="July 5,2015"/>
    <s v="July 20,2015"/>
    <n v="70"/>
    <m/>
    <m/>
    <m/>
    <m/>
    <n v="70"/>
    <m/>
    <m/>
    <m/>
    <m/>
    <m/>
  </r>
  <r>
    <d v="2015-07-24T00:00:00"/>
    <s v="ENPHO"/>
    <s v="NGO"/>
    <x v="2"/>
    <s v="Thanapati"/>
    <s v="ENPHO"/>
    <s v="Hygiene"/>
    <x v="6"/>
    <s v="Dostribution of HK at ward no 5 , 8 and 9 "/>
    <n v="308"/>
    <s v="Kits"/>
    <s v="Temporary"/>
    <s v="UNICEF"/>
    <x v="1"/>
    <s v="Completed"/>
    <s v="19/07/2015"/>
    <s v="19/07/2015"/>
    <n v="1540"/>
    <m/>
    <m/>
    <m/>
    <m/>
    <n v="1540"/>
    <m/>
    <m/>
    <m/>
    <m/>
    <m/>
  </r>
  <r>
    <d v="2015-07-24T00:00:00"/>
    <s v="ENPHO"/>
    <s v="NGO"/>
    <x v="2"/>
    <s v="Thanapati"/>
    <s v="ENPHO"/>
    <s v="Sanitation"/>
    <x v="13"/>
    <s v="Distribution of EM"/>
    <n v="1050"/>
    <s v="ltr"/>
    <s v="Temporary"/>
    <s v="UNICEF"/>
    <x v="1"/>
    <s v="Completed"/>
    <s v="19/07/2015"/>
    <s v="25/07/2015"/>
    <n v="5250"/>
    <m/>
    <m/>
    <m/>
    <m/>
    <n v="5250"/>
    <m/>
    <m/>
    <m/>
    <m/>
    <s v="All wards of Thanapati"/>
  </r>
  <r>
    <d v="2015-07-24T00:00:00"/>
    <s v="ENPHO"/>
    <s v="NGO"/>
    <x v="19"/>
    <s v="Gothgau"/>
    <s v="ENPHO"/>
    <s v="Hygiene"/>
    <x v="8"/>
    <s v="WASH campaign in  Settlement "/>
    <n v="2"/>
    <s v="Group"/>
    <s v="Sustainable"/>
    <s v="UNICEF"/>
    <x v="1"/>
    <s v="Completed"/>
    <d v="2015-07-18T00:00:00"/>
    <s v="24/07/2015"/>
    <n v="75"/>
    <n v="17.25"/>
    <n v="18"/>
    <n v="18.75"/>
    <n v="21.000000000000004"/>
    <n v="75"/>
    <m/>
    <m/>
    <m/>
    <m/>
    <m/>
  </r>
  <r>
    <d v="2015-07-24T00:00:00"/>
    <s v="ENPHO"/>
    <s v="NGO"/>
    <x v="19"/>
    <s v="Gothgau"/>
    <s v="ENPHO"/>
    <s v="Water"/>
    <x v="4"/>
    <s v="Kharane Drinking Water word no 1, Cement for W/S system improvement (3 Packet cement  )"/>
    <n v="1"/>
    <s v="Scheme"/>
    <s v="Sustainable"/>
    <s v="UNICEF"/>
    <x v="1"/>
    <s v="Completed"/>
    <d v="2015-07-17T00:00:00"/>
    <s v="24/07/2015"/>
    <n v="270"/>
    <n v="62.1"/>
    <n v="64.8"/>
    <n v="67.5"/>
    <n v="75.600000000000009"/>
    <n v="270"/>
    <m/>
    <m/>
    <m/>
    <m/>
    <m/>
  </r>
  <r>
    <d v="2015-07-24T00:00:00"/>
    <s v="ENPHO"/>
    <s v="NGO"/>
    <x v="19"/>
    <s v="Gothgau"/>
    <s v="ENPHO"/>
    <s v="Water"/>
    <x v="4"/>
    <s v="Gogane Khola Khurpati Tole Drinking Water word no 5, Cement for W/S system improvement (2 Packet cement  )"/>
    <n v="1"/>
    <s v="Scheme"/>
    <s v="Sustainable"/>
    <s v="UNICEF"/>
    <x v="1"/>
    <s v="Completed"/>
    <d v="2015-07-17T00:00:00"/>
    <s v="22/07/2015"/>
    <n v="270"/>
    <n v="62.1"/>
    <n v="64.8"/>
    <n v="67.5"/>
    <n v="75.600000000000009"/>
    <n v="270"/>
    <m/>
    <m/>
    <m/>
    <m/>
    <m/>
  </r>
  <r>
    <d v="2015-07-24T00:00:00"/>
    <s v="ENPHO"/>
    <s v="NGO"/>
    <x v="19"/>
    <s v="Gothgau"/>
    <s v="ENPHO"/>
    <s v="Water"/>
    <x v="4"/>
    <s v="Dharapani Drinking Water word no 7, Cement for W/S system improvement (2 Packet cement  )"/>
    <n v="1"/>
    <s v="Scheme"/>
    <s v="Sustainable"/>
    <s v="UNICEF"/>
    <x v="1"/>
    <s v="Completed"/>
    <d v="2015-07-17T00:00:00"/>
    <s v="24/07/2015"/>
    <n v="198"/>
    <n v="45.54"/>
    <n v="47.519999999999996"/>
    <n v="49.5"/>
    <n v="55.440000000000005"/>
    <n v="198"/>
    <m/>
    <m/>
    <m/>
    <m/>
    <m/>
  </r>
  <r>
    <d v="2015-07-24T00:00:00"/>
    <s v="ENPHO"/>
    <s v="NGO"/>
    <x v="19"/>
    <s v="Gothgau"/>
    <s v="ENPHO"/>
    <s v="Water"/>
    <x v="4"/>
    <s v="Gogane Khola Drinking Water word no 2, Cement for W/S system improvement (2 Packet cement  )"/>
    <n v="1"/>
    <s v="Scheme"/>
    <s v="Sustainable"/>
    <s v="UNICEF"/>
    <x v="1"/>
    <s v="Completed"/>
    <d v="2015-07-17T00:00:00"/>
    <s v="22/07/2015"/>
    <n v="180"/>
    <n v="41.4"/>
    <n v="43.199999999999996"/>
    <n v="45"/>
    <n v="50.400000000000006"/>
    <n v="180"/>
    <m/>
    <m/>
    <m/>
    <m/>
    <m/>
  </r>
  <r>
    <d v="2015-07-24T00:00:00"/>
    <s v="ENPHO"/>
    <s v="NGO"/>
    <x v="19"/>
    <s v="Gothgau"/>
    <s v="ENPHO"/>
    <s v="Water"/>
    <x v="4"/>
    <s v="Shera Khola Drinking Water word no 4, Cement for W/S system improvement (3 Packet cement  )"/>
    <n v="1"/>
    <s v="Scheme"/>
    <s v="Sustainable"/>
    <s v="UNICEF"/>
    <x v="1"/>
    <s v="Completed"/>
    <d v="2015-07-17T00:00:00"/>
    <s v="22/07/2015"/>
    <n v="180"/>
    <n v="41.4"/>
    <n v="43.199999999999996"/>
    <n v="45"/>
    <n v="50.400000000000006"/>
    <n v="180"/>
    <m/>
    <m/>
    <m/>
    <m/>
    <m/>
  </r>
  <r>
    <d v="2015-07-24T00:00:00"/>
    <s v="ENPHO"/>
    <s v="NGO"/>
    <x v="19"/>
    <s v="Gothgau"/>
    <s v="ENPHO"/>
    <s v="Water"/>
    <x v="4"/>
    <s v="Chiuri ko fed Drinking Water word no 5, Cement for W/S system improvement (2 Packet cement  )"/>
    <n v="1"/>
    <s v="Scheme"/>
    <s v="Sustainable"/>
    <s v="UNICEF"/>
    <x v="1"/>
    <s v="Completed"/>
    <d v="2015-07-17T00:00:00"/>
    <s v="22/07/2015"/>
    <n v="180"/>
    <n v="41.4"/>
    <n v="43.199999999999996"/>
    <n v="45"/>
    <n v="50.400000000000006"/>
    <n v="180"/>
    <m/>
    <m/>
    <m/>
    <m/>
    <m/>
  </r>
  <r>
    <d v="2015-07-24T00:00:00"/>
    <s v="ENPHO"/>
    <s v="NGO"/>
    <x v="19"/>
    <s v="Gothgau"/>
    <s v="ENPHO"/>
    <s v="Water"/>
    <x v="4"/>
    <s v="Jhyalako Khola Drinking Water word no 1, Cement for W/S system improvement (2 Packet cement  )"/>
    <n v="1"/>
    <s v="Scheme"/>
    <s v="Sustainable"/>
    <s v="UNICEF"/>
    <x v="1"/>
    <s v="Completed"/>
    <d v="2015-07-17T00:00:00"/>
    <s v="22/07/2015"/>
    <n v="162"/>
    <n v="37.260000000000005"/>
    <n v="38.879999999999995"/>
    <n v="40.5"/>
    <n v="45.360000000000007"/>
    <n v="162"/>
    <m/>
    <m/>
    <m/>
    <m/>
    <m/>
  </r>
  <r>
    <d v="2015-07-24T00:00:00"/>
    <s v="ENPHO"/>
    <s v="NGO"/>
    <x v="19"/>
    <s v="Gothgau"/>
    <s v="ENPHO"/>
    <s v="Water"/>
    <x v="4"/>
    <s v="Tapare  Drinking Water word no 2, Cement for W/S system improvement (2 Packet cement  )"/>
    <n v="1"/>
    <s v="Scheme"/>
    <s v="Sustainable"/>
    <s v="UNICEF"/>
    <x v="1"/>
    <s v="Completed"/>
    <d v="2015-07-17T00:00:00"/>
    <s v="22/07/2015"/>
    <n v="144"/>
    <n v="33.120000000000005"/>
    <n v="34.56"/>
    <n v="36"/>
    <n v="40.320000000000007"/>
    <n v="144"/>
    <m/>
    <m/>
    <m/>
    <m/>
    <m/>
  </r>
  <r>
    <d v="2015-07-24T00:00:00"/>
    <s v="ENPHO"/>
    <s v="NGO"/>
    <x v="19"/>
    <s v="Gothgau"/>
    <s v="ENPHO"/>
    <s v="Water"/>
    <x v="4"/>
    <s v="Pipal Danda Drinking Water word no 7, Cement for W/S system improvement 3 Packet cement  )"/>
    <n v="1"/>
    <s v="Scheme"/>
    <s v="Sustainable"/>
    <s v="UNICEF"/>
    <x v="1"/>
    <s v="Completed"/>
    <d v="2015-07-17T00:00:00"/>
    <s v="24/07/2015"/>
    <n v="135"/>
    <n v="31.05"/>
    <n v="32.4"/>
    <n v="33.75"/>
    <n v="37.800000000000004"/>
    <n v="135"/>
    <m/>
    <m/>
    <m/>
    <m/>
    <m/>
  </r>
  <r>
    <d v="2015-07-24T00:00:00"/>
    <s v="ENPHO"/>
    <s v="NGO"/>
    <x v="19"/>
    <s v="Gothgau"/>
    <s v="ENPHO"/>
    <s v="Water"/>
    <x v="4"/>
    <s v="Kharane Drinking Water word no 1, Cement for W/S system improvement (3 Packet cement  )"/>
    <n v="1"/>
    <s v="Scheme"/>
    <s v="Sustainable"/>
    <s v="UNICEF"/>
    <x v="1"/>
    <s v="Completed"/>
    <d v="2015-07-17T00:00:00"/>
    <s v="24/07/2015"/>
    <n v="90"/>
    <n v="20.7"/>
    <n v="21.599999999999998"/>
    <n v="22.5"/>
    <n v="25.200000000000003"/>
    <n v="90"/>
    <m/>
    <m/>
    <m/>
    <m/>
    <m/>
  </r>
  <r>
    <d v="2015-07-24T00:00:00"/>
    <s v="ENPHO"/>
    <s v="NGO"/>
    <x v="19"/>
    <s v="Gothgau"/>
    <s v="ENPHO"/>
    <s v="Sanitation"/>
    <x v="10"/>
    <s v=" To  Give Syphone Pipe, pan "/>
    <n v="16"/>
    <s v="nos."/>
    <s v="Sustainable"/>
    <s v="UNICEF"/>
    <x v="1"/>
    <s v="Completed"/>
    <d v="2015-07-18T00:00:00"/>
    <s v="24/07/2015"/>
    <n v="65"/>
    <n v="14.950000000000001"/>
    <n v="15.6"/>
    <n v="16.25"/>
    <n v="18.200000000000003"/>
    <n v="75"/>
    <m/>
    <m/>
    <m/>
    <m/>
    <m/>
  </r>
  <r>
    <d v="2015-07-24T00:00:00"/>
    <s v="ENPHO"/>
    <s v="NGO"/>
    <x v="19"/>
    <s v="Gothgau"/>
    <s v="ENPHO"/>
    <s v="Institutional_WASH"/>
    <x v="12"/>
    <s v="WASH campaign in  School"/>
    <n v="2"/>
    <s v="Group"/>
    <s v="Sustainable"/>
    <s v="UNICEF"/>
    <x v="0"/>
    <s v="Completed"/>
    <d v="2015-07-18T00:00:00"/>
    <s v="22/07/2015"/>
    <n v="75"/>
    <n v="17.25"/>
    <n v="18"/>
    <n v="18.75"/>
    <n v="21.000000000000004"/>
    <n v="75"/>
    <m/>
    <m/>
    <m/>
    <m/>
    <m/>
  </r>
  <r>
    <d v="2015-07-24T00:00:00"/>
    <s v="ENPHO"/>
    <s v="NGO"/>
    <x v="19"/>
    <s v="Manthali"/>
    <s v="ENPHO"/>
    <s v="Hygiene"/>
    <x v="8"/>
    <s v="ENPHO Staff Hygiene Promotion Activity TrainingAbout WASH and About  Meterial Use "/>
    <n v="1"/>
    <s v="Scheme"/>
    <s v="Sustainable"/>
    <s v="UNICEF"/>
    <x v="1"/>
    <s v="Completed"/>
    <s v="19/07/2015"/>
    <s v="19/07/2015"/>
    <n v="450"/>
    <n v="103.5"/>
    <n v="108"/>
    <n v="112.5"/>
    <n v="126.00000000000001"/>
    <n v="450"/>
    <m/>
    <m/>
    <m/>
    <m/>
    <m/>
  </r>
  <r>
    <d v="2015-07-24T00:00:00"/>
    <s v="ENPHO"/>
    <s v="NGO"/>
    <x v="19"/>
    <s v="Phulasi"/>
    <s v="ENPHO"/>
    <s v="Hygiene"/>
    <x v="8"/>
    <s v="WASH campaign in  Community"/>
    <n v="4"/>
    <s v="Group"/>
    <s v="Sustainable"/>
    <s v="UNICEF"/>
    <x v="1"/>
    <s v="Completed"/>
    <d v="2015-06-27T00:00:00"/>
    <s v="24/07/2015"/>
    <n v="225"/>
    <n v="52"/>
    <n v="54"/>
    <n v="56"/>
    <n v="63"/>
    <n v="217"/>
    <m/>
    <m/>
    <m/>
    <m/>
    <m/>
  </r>
  <r>
    <d v="2015-07-24T00:00:00"/>
    <s v="ENPHO"/>
    <s v="NGO"/>
    <x v="19"/>
    <s v="Phulasi"/>
    <s v="ENPHO"/>
    <s v="Water"/>
    <x v="4"/>
    <s v="Newar Tole Drinking Water word no 6, Cement for W/S system improvement (2 Packet cement )"/>
    <n v="1"/>
    <s v="Scheme"/>
    <s v="Sustainable"/>
    <s v="UNICEF"/>
    <x v="1"/>
    <s v="Completed"/>
    <d v="2015-07-17T00:00:00"/>
    <s v="23/07/2015"/>
    <n v="165"/>
    <n v="37.950000000000003"/>
    <n v="39.6"/>
    <n v="41.25"/>
    <n v="46.2"/>
    <n v="165"/>
    <m/>
    <m/>
    <m/>
    <m/>
    <m/>
  </r>
  <r>
    <d v="2015-07-24T00:00:00"/>
    <s v="ENPHO"/>
    <s v="NGO"/>
    <x v="19"/>
    <s v="Phulasi"/>
    <s v="ENPHO"/>
    <s v="Water"/>
    <x v="4"/>
    <s v="Chhaudi Khola Drinking Water word no 6, Cement for W/S system improvement (2 Packet cement )"/>
    <n v="1"/>
    <s v="Scheme"/>
    <s v="Sustainable"/>
    <s v="UNICEF"/>
    <x v="1"/>
    <s v="Completed"/>
    <d v="2015-07-17T00:00:00"/>
    <s v="24/07/2015"/>
    <n v="98"/>
    <n v="22.540000000000003"/>
    <n v="23.52"/>
    <n v="24.5"/>
    <n v="27.44"/>
    <n v="98"/>
    <m/>
    <m/>
    <m/>
    <m/>
    <m/>
  </r>
  <r>
    <d v="2015-07-24T00:00:00"/>
    <s v="ENPHO"/>
    <s v="NGO"/>
    <x v="19"/>
    <s v="Phulasi"/>
    <s v="ENPHO"/>
    <s v="Water"/>
    <x v="4"/>
    <s v="Mil Wala Tole Drinking Water word no 6, Cement for W/S system improvement (2 Packet cement )"/>
    <n v="1"/>
    <s v="Scheme"/>
    <s v="Sustainable"/>
    <s v="UNICEF"/>
    <x v="1"/>
    <s v="Completed"/>
    <d v="2015-07-17T00:00:00"/>
    <s v="24/07/2015"/>
    <n v="87"/>
    <n v="20.010000000000002"/>
    <n v="20.88"/>
    <n v="21.75"/>
    <n v="24.360000000000003"/>
    <n v="87"/>
    <m/>
    <m/>
    <m/>
    <m/>
    <m/>
  </r>
  <r>
    <d v="2015-07-24T00:00:00"/>
    <s v="ENPHO"/>
    <s v="NGO"/>
    <x v="19"/>
    <s v="Phulasi"/>
    <s v="ENPHO"/>
    <s v="Water"/>
    <x v="4"/>
    <s v="Ghyang Tole Drinking Water word no 6, Cement for W/S system improvement (2 Packet cement )"/>
    <n v="1"/>
    <s v="Scheme"/>
    <s v="Sustainable"/>
    <s v="UNICEF"/>
    <x v="1"/>
    <s v="Completed"/>
    <d v="2015-07-17T00:00:00"/>
    <s v="23/07/2015"/>
    <n v="67"/>
    <n v="15.41"/>
    <n v="16.079999999999998"/>
    <n v="16.75"/>
    <n v="18.760000000000002"/>
    <n v="67"/>
    <m/>
    <m/>
    <m/>
    <m/>
    <m/>
  </r>
  <r>
    <d v="2015-07-24T00:00:00"/>
    <s v="ENPHO"/>
    <s v="NGO"/>
    <x v="19"/>
    <s v="Phulasi"/>
    <s v="ENPHO"/>
    <s v="Water"/>
    <x v="4"/>
    <s v="Sap Marne Khola Drinking Water word no7, Cement for W/S system improvement (2 Packet cement )"/>
    <n v="1"/>
    <s v="Scheme"/>
    <s v="Sustainable"/>
    <s v="UNICEF"/>
    <x v="1"/>
    <s v="Completed"/>
    <d v="2015-07-17T00:00:00"/>
    <s v="23/07/2015"/>
    <n v="65"/>
    <n v="14.950000000000001"/>
    <n v="15.6"/>
    <n v="16.25"/>
    <n v="18.200000000000003"/>
    <n v="65"/>
    <m/>
    <m/>
    <m/>
    <m/>
    <m/>
  </r>
  <r>
    <d v="2015-07-24T00:00:00"/>
    <s v="ENPHO"/>
    <s v="NGO"/>
    <x v="19"/>
    <s v="Phulasi"/>
    <s v="ENPHO"/>
    <s v="Water"/>
    <x v="4"/>
    <s v="Khali Khola Drinking Water word no 6, Cement for W/S system improvement (1 Packet cement )"/>
    <n v="1"/>
    <s v="Scheme"/>
    <s v="Sustainable"/>
    <s v="UNICEF"/>
    <x v="1"/>
    <s v="Completed"/>
    <d v="2015-07-17T00:00:00"/>
    <s v="24/07/2015"/>
    <n v="45"/>
    <n v="10.35"/>
    <n v="10.799999999999999"/>
    <n v="11.25"/>
    <n v="12.600000000000001"/>
    <n v="45"/>
    <m/>
    <m/>
    <m/>
    <m/>
    <m/>
  </r>
  <r>
    <d v="2015-07-24T00:00:00"/>
    <s v="ENPHO"/>
    <s v="NGO"/>
    <x v="19"/>
    <s v="Phulasi"/>
    <s v="ENPHO"/>
    <s v="Water"/>
    <x v="4"/>
    <s v="Tak mare Khola Drinking Water word no7, Cement for W/S system improvement (1 Packet cement )"/>
    <n v="1"/>
    <s v="Scheme"/>
    <s v="Sustainable"/>
    <s v="UNICEF"/>
    <x v="1"/>
    <s v="Completed"/>
    <d v="2015-07-17T00:00:00"/>
    <s v="23/07/2015"/>
    <n v="34"/>
    <n v="7.82"/>
    <n v="8.16"/>
    <n v="8.5"/>
    <n v="9.5200000000000014"/>
    <n v="34"/>
    <m/>
    <m/>
    <m/>
    <m/>
    <m/>
  </r>
  <r>
    <d v="2015-07-24T00:00:00"/>
    <s v="ENPHO"/>
    <s v="NGO"/>
    <x v="19"/>
    <s v="Phulasi"/>
    <s v="ENPHO"/>
    <s v="Water"/>
    <x v="4"/>
    <s v="Devitar Drinking Water word no 1,Pipe for W/S system improvement (5 Packet cement&amp; 200 miter pipe 32mm )"/>
    <n v="1"/>
    <s v="Scheme"/>
    <s v="Sustainable"/>
    <s v="UNICEF"/>
    <x v="1"/>
    <s v="Ongoing"/>
    <s v="20/06/2015"/>
    <m/>
    <n v="450"/>
    <n v="103.5"/>
    <n v="108"/>
    <n v="112.5"/>
    <n v="126.00000000000001"/>
    <m/>
    <m/>
    <m/>
    <m/>
    <m/>
    <m/>
  </r>
  <r>
    <d v="2015-07-24T00:00:00"/>
    <s v="ENPHO"/>
    <s v="NGO"/>
    <x v="19"/>
    <s v="Phulasi"/>
    <s v="ENPHO"/>
    <s v="Water"/>
    <x v="4"/>
    <s v="Eklemane Drinking Water word no 8, Cement for W/S system improvement (3 Packet cement and 300 meter 32mm pipe )"/>
    <n v="1"/>
    <s v="Scheme"/>
    <s v="Sustainable"/>
    <s v="UNICEF"/>
    <x v="1"/>
    <s v="Ongoing"/>
    <d v="2015-06-20T00:00:00"/>
    <m/>
    <n v="305"/>
    <n v="70.150000000000006"/>
    <n v="73.2"/>
    <n v="76.25"/>
    <n v="85.4"/>
    <m/>
    <m/>
    <m/>
    <m/>
    <m/>
    <m/>
  </r>
  <r>
    <d v="2015-07-24T00:00:00"/>
    <s v="ENPHO"/>
    <s v="NGO"/>
    <x v="19"/>
    <s v="Phulasi"/>
    <s v="ENPHO"/>
    <s v="Sanitation"/>
    <x v="10"/>
    <s v=" To  Give Syphone Pipe, pan "/>
    <n v="13"/>
    <s v="nos."/>
    <s v="Sustainable"/>
    <s v="UNICEF"/>
    <x v="1"/>
    <s v="Ongoing"/>
    <d v="2015-07-04T00:00:00"/>
    <s v="24/07/2015"/>
    <n v="78"/>
    <n v="17.940000000000001"/>
    <n v="18.72"/>
    <n v="19.5"/>
    <n v="21.840000000000003"/>
    <m/>
    <m/>
    <m/>
    <m/>
    <m/>
    <m/>
  </r>
  <r>
    <d v="2015-07-24T00:00:00"/>
    <s v="ENPHO"/>
    <s v="NGO"/>
    <x v="19"/>
    <s v="Phulasi"/>
    <s v="ENPHO"/>
    <s v="Institutional_WASH"/>
    <x v="12"/>
    <s v="WASH campaign in  School"/>
    <n v="2"/>
    <s v="Group"/>
    <s v="Sustainable"/>
    <s v="UNICEF"/>
    <x v="0"/>
    <s v="Completed"/>
    <d v="2015-07-18T00:00:00"/>
    <s v="22/07/2015"/>
    <n v="75"/>
    <n v="17.25"/>
    <n v="18"/>
    <n v="18.75"/>
    <n v="21.000000000000004"/>
    <n v="75"/>
    <m/>
    <m/>
    <m/>
    <m/>
    <m/>
  </r>
  <r>
    <d v="2015-07-24T00:00:00"/>
    <s v="ENPHO"/>
    <s v="NGO"/>
    <x v="19"/>
    <s v="Phulasi"/>
    <s v="ENPHO"/>
    <s v="Water"/>
    <x v="7"/>
    <s v="Piyush plus distribution"/>
    <n v="255"/>
    <s v="pcs."/>
    <s v="Temporary"/>
    <s v="UNICEF"/>
    <x v="1"/>
    <s v="Ongoing"/>
    <d v="2015-07-18T00:00:00"/>
    <m/>
    <n v="1020"/>
    <m/>
    <m/>
    <m/>
    <m/>
    <n v="1020"/>
    <m/>
    <m/>
    <m/>
    <m/>
    <m/>
  </r>
  <r>
    <d v="2015-07-24T00:00:00"/>
    <s v="ENPHO"/>
    <s v="NGO"/>
    <x v="19"/>
    <s v="Phulasi"/>
    <s v="ENPHO"/>
    <s v="Water"/>
    <x v="7"/>
    <s v="Piyush plus distribution"/>
    <n v="255"/>
    <s v="pcs."/>
    <s v="Temporary"/>
    <s v="UNICEF"/>
    <x v="1"/>
    <s v="Ongoing"/>
    <d v="2015-07-18T00:00:00"/>
    <m/>
    <n v="1020"/>
    <m/>
    <m/>
    <m/>
    <m/>
    <n v="1020"/>
    <m/>
    <m/>
    <m/>
    <m/>
    <m/>
  </r>
  <r>
    <d v="2015-07-24T00:00:00"/>
    <s v="ENPHO"/>
    <s v="NGO"/>
    <x v="19"/>
    <s v="Phulasi"/>
    <s v="ENPHO"/>
    <s v="Sanitation"/>
    <x v="13"/>
    <s v="Toilet kit distribution (bucket , mug , brush, harpic )"/>
    <n v="540"/>
    <s v="Set"/>
    <s v="Sustainable"/>
    <s v="UNICEF"/>
    <x v="1"/>
    <s v="Ongoing"/>
    <d v="2015-07-18T00:00:00"/>
    <m/>
    <n v="2250"/>
    <m/>
    <m/>
    <m/>
    <m/>
    <m/>
    <m/>
    <m/>
    <m/>
    <m/>
    <m/>
  </r>
  <r>
    <d v="2015-07-24T00:00:00"/>
    <s v="ENPHO"/>
    <s v="NGO"/>
    <x v="19"/>
    <s v="Sanghutar"/>
    <s v="ENPHO"/>
    <s v="Hygiene"/>
    <x v="8"/>
    <s v="WASH campaign in  Settlement "/>
    <n v="2"/>
    <s v="Group"/>
    <s v="Sustainable"/>
    <s v="UNICEF"/>
    <x v="1"/>
    <s v="Completed"/>
    <d v="2015-07-18T00:00:00"/>
    <s v="23/07/2015"/>
    <n v="75"/>
    <n v="17.25"/>
    <n v="18"/>
    <n v="18.75"/>
    <n v="21.000000000000004"/>
    <n v="75"/>
    <m/>
    <m/>
    <m/>
    <m/>
    <m/>
  </r>
  <r>
    <d v="2015-07-24T00:00:00"/>
    <s v="ENPHO"/>
    <s v="NGO"/>
    <x v="19"/>
    <s v="Sanghutar"/>
    <s v="ENPHO"/>
    <s v="Water"/>
    <x v="4"/>
    <s v="Lamtekhola  Drinking Water word no 2,Cement   for W/S system improvement (2 Packet)"/>
    <n v="1"/>
    <s v="Scheme"/>
    <s v="Sustainable"/>
    <s v="UNICEF"/>
    <x v="1"/>
    <s v="Completed"/>
    <d v="2015-07-17T00:00:00"/>
    <d v="2015-07-22T00:00:00"/>
    <n v="345"/>
    <n v="79.350000000000009"/>
    <n v="82.8"/>
    <n v="86.25"/>
    <n v="96.600000000000009"/>
    <n v="345"/>
    <m/>
    <m/>
    <m/>
    <m/>
    <m/>
  </r>
  <r>
    <d v="2015-07-24T00:00:00"/>
    <s v="ENPHO"/>
    <s v="NGO"/>
    <x v="19"/>
    <s v="Sanghutar"/>
    <s v="ENPHO"/>
    <s v="Water"/>
    <x v="4"/>
    <s v="Sanghutar bazar Drinking Water Word no 1, Cement for W/S system improvement (2 Packet)"/>
    <n v="1"/>
    <s v="Scheme"/>
    <s v="Sustainable"/>
    <s v="UNICEF"/>
    <x v="1"/>
    <s v="Completed"/>
    <d v="2015-07-17T00:00:00"/>
    <d v="2015-07-22T00:00:00"/>
    <n v="250"/>
    <n v="57.5"/>
    <n v="60"/>
    <n v="62.5"/>
    <n v="70"/>
    <n v="250"/>
    <m/>
    <m/>
    <m/>
    <m/>
    <m/>
  </r>
  <r>
    <d v="2015-07-24T00:00:00"/>
    <s v="ENPHO"/>
    <s v="NGO"/>
    <x v="19"/>
    <s v="Sanghutar"/>
    <s v="ENPHO"/>
    <s v="Water"/>
    <x v="4"/>
    <s v="Thaklebesi Drinking Water word no 2,Cement   for W/S system improvement (4 Packet)"/>
    <n v="1"/>
    <s v="Scheme"/>
    <s v="Sustainable"/>
    <s v="UNICEF"/>
    <x v="1"/>
    <s v="Completed"/>
    <d v="2015-07-17T00:00:00"/>
    <d v="2015-07-22T00:00:00"/>
    <n v="150"/>
    <n v="34.5"/>
    <n v="36"/>
    <n v="37.5"/>
    <n v="42.000000000000007"/>
    <n v="150"/>
    <m/>
    <m/>
    <m/>
    <m/>
    <m/>
  </r>
  <r>
    <d v="2015-07-24T00:00:00"/>
    <s v="ENPHO"/>
    <s v="NGO"/>
    <x v="19"/>
    <s v="Sanghutar"/>
    <s v="ENPHO"/>
    <s v="Sanitation"/>
    <x v="10"/>
    <s v=" To  Give Syphone Pipe, pan "/>
    <n v="16"/>
    <s v="nos."/>
    <s v="Sustainable"/>
    <s v="UNICEF"/>
    <x v="1"/>
    <s v="Completed"/>
    <d v="2015-07-18T00:00:00"/>
    <s v="24/07/2015"/>
    <n v="78"/>
    <n v="17.940000000000001"/>
    <n v="18.72"/>
    <n v="19.5"/>
    <n v="21.840000000000003"/>
    <n v="78"/>
    <m/>
    <m/>
    <m/>
    <m/>
    <m/>
  </r>
  <r>
    <d v="2015-07-24T00:00:00"/>
    <s v="ENPHO"/>
    <s v="NGO"/>
    <x v="19"/>
    <s v="Sanghutar"/>
    <s v="ENPHO"/>
    <s v="Sanitation"/>
    <x v="10"/>
    <s v=" To  Give Syphone Pipe, pan "/>
    <n v="9"/>
    <s v="pic"/>
    <s v="Sustainable"/>
    <s v="UNICEF"/>
    <x v="1"/>
    <s v="Completed"/>
    <d v="2015-07-03T00:00:00"/>
    <s v="23/07/2015"/>
    <n v="65"/>
    <n v="14.950000000000001"/>
    <n v="15.6"/>
    <n v="16.25"/>
    <n v="18.200000000000003"/>
    <n v="65"/>
    <m/>
    <m/>
    <m/>
    <m/>
    <m/>
  </r>
  <r>
    <d v="2015-07-24T00:00:00"/>
    <s v="ENPHO"/>
    <s v="NGO"/>
    <x v="19"/>
    <s v="Sanghutar"/>
    <s v="ENPHO"/>
    <s v="Institutional_WASH"/>
    <x v="12"/>
    <s v="WASH campaign in  School"/>
    <n v="2"/>
    <s v="Group"/>
    <s v="Sustainable"/>
    <s v="UNICEF"/>
    <x v="0"/>
    <s v="Completed"/>
    <d v="2015-07-18T00:00:00"/>
    <d v="2015-07-23T00:00:00"/>
    <n v="75"/>
    <n v="17.25"/>
    <n v="18"/>
    <n v="18.75"/>
    <n v="21.000000000000004"/>
    <n v="75"/>
    <m/>
    <m/>
    <m/>
    <m/>
    <m/>
  </r>
  <r>
    <d v="2015-07-24T00:00:00"/>
    <s v="ENPHO"/>
    <s v="NGO"/>
    <x v="19"/>
    <s v="Sanghutar"/>
    <s v="ENPHO"/>
    <s v="Water"/>
    <x v="7"/>
    <s v="Piyush plus distribution"/>
    <n v="105"/>
    <s v="pcs."/>
    <s v="Temporary"/>
    <s v="UNICEF"/>
    <x v="1"/>
    <s v="Ongoing"/>
    <d v="2015-07-18T00:00:00"/>
    <m/>
    <n v="420"/>
    <m/>
    <m/>
    <m/>
    <m/>
    <n v="420"/>
    <m/>
    <m/>
    <m/>
    <m/>
    <m/>
  </r>
  <r>
    <d v="2015-07-24T00:00:00"/>
    <s v="ENPHO"/>
    <s v="NGO"/>
    <x v="19"/>
    <s v="Tokarpur"/>
    <s v="ENPHO"/>
    <s v="Hygiene"/>
    <x v="8"/>
    <s v="WASH campaign in  Settlement "/>
    <n v="2"/>
    <s v="Group"/>
    <s v="Sustainable"/>
    <s v="UNICEF"/>
    <x v="1"/>
    <s v="Completed"/>
    <d v="2015-07-18T00:00:00"/>
    <d v="2015-07-23T00:00:00"/>
    <n v="75"/>
    <n v="17.25"/>
    <n v="18"/>
    <n v="18.75"/>
    <n v="21.000000000000004"/>
    <n v="75"/>
    <m/>
    <m/>
    <m/>
    <m/>
    <m/>
  </r>
  <r>
    <d v="2015-07-24T00:00:00"/>
    <s v="ENPHO"/>
    <s v="NGO"/>
    <x v="19"/>
    <s v="Tokarpur"/>
    <s v="ENPHO"/>
    <s v="Hygiene"/>
    <x v="8"/>
    <s v="WASH campaign in  Settlement "/>
    <n v="2"/>
    <s v="Group"/>
    <s v="Sustainable"/>
    <s v="UNICEF"/>
    <x v="1"/>
    <s v="Completed"/>
    <d v="2015-06-10T00:00:00"/>
    <d v="2015-07-14T00:00:00"/>
    <n v="75"/>
    <n v="17.25"/>
    <n v="18"/>
    <n v="18.75"/>
    <n v="21.000000000000004"/>
    <n v="75"/>
    <m/>
    <m/>
    <m/>
    <m/>
    <m/>
  </r>
  <r>
    <d v="2015-07-24T00:00:00"/>
    <s v="ENPHO"/>
    <s v="NGO"/>
    <x v="19"/>
    <s v="Tokarpur"/>
    <s v="ENPHO"/>
    <s v="Water"/>
    <x v="4"/>
    <s v="Singarche Drinking Water Word no 6, Cement for W/S system improvement (6 Packet cement )"/>
    <n v="1"/>
    <s v="Scheme"/>
    <s v="Sustainable"/>
    <s v="UNICEF"/>
    <x v="1"/>
    <s v="Completed"/>
    <d v="2015-07-18T00:00:00"/>
    <s v="20/07/2015"/>
    <n v="345"/>
    <n v="79.350000000000009"/>
    <n v="82.8"/>
    <n v="86.25"/>
    <n v="96.600000000000009"/>
    <n v="345"/>
    <m/>
    <m/>
    <m/>
    <m/>
    <m/>
  </r>
  <r>
    <d v="2015-07-24T00:00:00"/>
    <s v="ENPHO"/>
    <s v="NGO"/>
    <x v="19"/>
    <s v="Tokarpur"/>
    <s v="ENPHO"/>
    <s v="Water"/>
    <x v="4"/>
    <s v="Sisneghari Drinking Water Word no 8, Cement for W/S system improvement (2 Packet cement )"/>
    <n v="1"/>
    <s v="Scheme"/>
    <s v="Sustainable"/>
    <s v="UNICEF"/>
    <x v="1"/>
    <s v="Completed"/>
    <d v="2015-07-18T00:00:00"/>
    <s v="23/07/2015"/>
    <n v="185"/>
    <n v="42.550000000000004"/>
    <n v="44.4"/>
    <n v="46.25"/>
    <n v="51.800000000000004"/>
    <n v="185"/>
    <m/>
    <m/>
    <m/>
    <m/>
    <m/>
  </r>
  <r>
    <d v="2015-07-24T00:00:00"/>
    <s v="ENPHO"/>
    <s v="NGO"/>
    <x v="19"/>
    <s v="Tokarpur"/>
    <s v="ENPHO"/>
    <s v="Water"/>
    <x v="4"/>
    <s v="Khanikhola Nayabasti Drinking Water Word no 9, Cement for W/S system improvement (3 Packet cement )"/>
    <n v="1"/>
    <s v="Scheme"/>
    <s v="Sustainable"/>
    <s v="UNICEF"/>
    <x v="1"/>
    <s v="Completed"/>
    <d v="2015-07-18T00:00:00"/>
    <s v="20/07/2015"/>
    <n v="145"/>
    <n v="33.35"/>
    <n v="34.799999999999997"/>
    <n v="36.25"/>
    <n v="40.6"/>
    <n v="145"/>
    <m/>
    <m/>
    <m/>
    <m/>
    <m/>
  </r>
  <r>
    <d v="2015-07-24T00:00:00"/>
    <s v="ENPHO"/>
    <s v="NGO"/>
    <x v="19"/>
    <s v="Tokarpur"/>
    <s v="ENPHO"/>
    <s v="Water"/>
    <x v="4"/>
    <s v="Magarkhoriya Drinking Water Word no 8, Cement for W/S system improvement (5 Packet cement )"/>
    <n v="1"/>
    <s v="Scheme"/>
    <s v="Sustainable"/>
    <s v="UNICEF"/>
    <x v="1"/>
    <s v="Completed"/>
    <d v="2015-07-18T00:00:00"/>
    <s v="23/07/2015"/>
    <n v="86"/>
    <n v="19.78"/>
    <n v="20.64"/>
    <n v="21.5"/>
    <n v="24.080000000000002"/>
    <n v="86"/>
    <m/>
    <m/>
    <m/>
    <m/>
    <m/>
  </r>
  <r>
    <d v="2015-07-24T00:00:00"/>
    <s v="ENPHO"/>
    <s v="NGO"/>
    <x v="19"/>
    <s v="Tokarpur"/>
    <s v="ENPHO"/>
    <s v="Sanitation"/>
    <x v="10"/>
    <s v=" To  Give Syphone Pipe, pan "/>
    <n v="32"/>
    <s v="nos."/>
    <s v="Sustainable"/>
    <s v="UNICEF"/>
    <x v="1"/>
    <s v="Completed"/>
    <d v="2015-07-04T00:00:00"/>
    <d v="2015-07-23T00:00:00"/>
    <n v="154"/>
    <n v="35.42"/>
    <n v="36.96"/>
    <n v="38.5"/>
    <n v="43.120000000000005"/>
    <n v="154"/>
    <m/>
    <m/>
    <m/>
    <m/>
    <m/>
  </r>
  <r>
    <d v="2015-07-24T00:00:00"/>
    <s v="ENPHO"/>
    <s v="NGO"/>
    <x v="19"/>
    <s v="Tokarpur"/>
    <s v="ENPHO"/>
    <s v="Institutional_WASH"/>
    <x v="12"/>
    <s v="WASH campaign in  School"/>
    <n v="2"/>
    <s v="Group"/>
    <s v="Sustainable"/>
    <s v="UNICEF"/>
    <x v="0"/>
    <s v="Completed"/>
    <d v="2015-07-18T00:00:00"/>
    <s v="24/07/2015"/>
    <n v="75"/>
    <n v="17.25"/>
    <n v="18"/>
    <n v="18.75"/>
    <n v="21.000000000000004"/>
    <n v="75"/>
    <m/>
    <m/>
    <m/>
    <m/>
    <m/>
  </r>
  <r>
    <d v="2015-07-24T00:00:00"/>
    <s v="ENPHO"/>
    <s v="NGO"/>
    <x v="15"/>
    <s v="Dudhouli"/>
    <s v="ENPHO"/>
    <s v="Hygiene"/>
    <x v="8"/>
    <s v="Distribution of Pamplet and poster related to use of Water puryfing cholrine and other techniques at Dhudhouli "/>
    <n v="2000"/>
    <s v="posters and pamplets"/>
    <s v="Sustainable"/>
    <s v="UNICEF"/>
    <x v="1"/>
    <s v="Completed"/>
    <d v="2015-07-24T00:00:00"/>
    <d v="2015-07-30T00:00:00"/>
    <n v="4000"/>
    <m/>
    <m/>
    <m/>
    <m/>
    <n v="4000"/>
    <m/>
    <m/>
    <m/>
    <m/>
    <m/>
  </r>
  <r>
    <d v="2015-07-24T00:00:00"/>
    <s v="ENPHO"/>
    <s v="NGO"/>
    <x v="15"/>
    <s v="Dudhouli"/>
    <s v="ENPHO"/>
    <s v="Water"/>
    <x v="4"/>
    <s v="Jhinge Water Supply Scheme at Simrai, Dhudhauli -1 with support of cement 13 bags,50/6mm pipe 60m, Binding wire 2kg,Sand 1 trip,12mm rod 10kg"/>
    <n v="1"/>
    <s v="scheme"/>
    <s v="Sustainable"/>
    <s v="UNICEF"/>
    <x v="1"/>
    <s v="Ongoing"/>
    <d v="2015-08-07T00:00:00"/>
    <d v="2015-08-15T00:00:00"/>
    <n v="900"/>
    <m/>
    <m/>
    <m/>
    <m/>
    <m/>
    <m/>
    <m/>
    <m/>
    <m/>
    <m/>
  </r>
  <r>
    <d v="2015-07-24T00:00:00"/>
    <s v="ENPHO"/>
    <s v="NGO"/>
    <x v="15"/>
    <s v="Dudhouli"/>
    <s v="ENPHO"/>
    <s v="Water"/>
    <x v="4"/>
    <s v="Badmi Water supply scheme at Dambarkhadi, Dhudhauli -1 with support of cement 11 bags, 63/6mm pipe 50m,1 trip sand,Binding wire 2 kg"/>
    <n v="1"/>
    <s v="scheme"/>
    <s v="Sustainable"/>
    <s v="UNICEF"/>
    <x v="1"/>
    <s v="Ongoing"/>
    <d v="2015-08-07T00:00:00"/>
    <d v="2015-08-15T00:00:00"/>
    <n v="750"/>
    <m/>
    <m/>
    <m/>
    <m/>
    <m/>
    <m/>
    <m/>
    <m/>
    <m/>
    <m/>
  </r>
  <r>
    <d v="2015-07-24T00:00:00"/>
    <s v="ENPHO"/>
    <s v="NGO"/>
    <x v="15"/>
    <s v="Kamalamai N.P."/>
    <s v="ENPHO"/>
    <s v="Institutional_WASH"/>
    <x v="11"/>
    <s v="Latrines construction in Health Center (1 Health Center ,2 in each)"/>
    <n v="2"/>
    <s v="Latrines"/>
    <s v="Sustainable"/>
    <s v="UNICEF"/>
    <x v="4"/>
    <s v="Planned "/>
    <d v="2015-07-26T00:00:00"/>
    <d v="2015-07-30T00:00:00"/>
    <n v="100"/>
    <m/>
    <m/>
    <m/>
    <m/>
    <m/>
    <m/>
    <m/>
    <m/>
    <m/>
    <s v="Latrines Construction is planned from the damaged assesement provided by DHO,Sindhuli in our Working VDC"/>
  </r>
  <r>
    <d v="2015-07-24T00:00:00"/>
    <s v="Nepal Red Cross Society"/>
    <s v="Red Cross Movement"/>
    <x v="13"/>
    <s v="Dandagoun"/>
    <s v="NRCS, Rasuwa"/>
    <s v="Water"/>
    <x v="3"/>
    <s v="Water tanks distributed"/>
    <n v="10"/>
    <s v="Tanks"/>
    <s v="Temporary"/>
    <s v="American Red Cross"/>
    <x v="3"/>
    <s v="Completed"/>
    <d v="2015-06-20T00:00:00"/>
    <d v="2015-06-29T00:00:00"/>
    <n v="50"/>
    <m/>
    <m/>
    <m/>
    <m/>
    <n v="50"/>
    <m/>
    <m/>
    <m/>
    <m/>
    <m/>
  </r>
  <r>
    <d v="2015-07-24T00:00:00"/>
    <s v="Nepal Red Cross Society"/>
    <s v="Red Cross Movement"/>
    <x v="13"/>
    <s v="Dhunche"/>
    <s v="NRCS, Rasuwa"/>
    <s v="Sanitation"/>
    <x v="0"/>
    <s v="Separate female bathing spaces constructed"/>
    <n v="13"/>
    <s v="Tanks"/>
    <s v="Temporary"/>
    <s v="American Red Cross"/>
    <x v="3"/>
    <s v="Completed"/>
    <d v="2015-06-14T00:00:00"/>
    <d v="2015-06-19T00:00:00"/>
    <n v="400"/>
    <m/>
    <m/>
    <m/>
    <m/>
    <n v="400"/>
    <m/>
    <m/>
    <m/>
    <m/>
    <m/>
  </r>
  <r>
    <d v="2015-07-24T00:00:00"/>
    <s v="Nepal Red Cross Society"/>
    <s v="Red Cross Movement"/>
    <x v="13"/>
    <s v="Dhunche"/>
    <s v="NRCS, Rasuwa"/>
    <s v="Sanitation"/>
    <x v="0"/>
    <m/>
    <n v="6"/>
    <s v="Sets"/>
    <s v="Temporary"/>
    <s v="Spanish Red Cross"/>
    <x v="3"/>
    <s v="Completed"/>
    <d v="2015-06-13T00:00:00"/>
    <d v="2015-06-13T00:00:00"/>
    <n v="195"/>
    <m/>
    <m/>
    <m/>
    <m/>
    <n v="195"/>
    <m/>
    <m/>
    <m/>
    <m/>
    <m/>
  </r>
  <r>
    <d v="2015-07-24T00:00:00"/>
    <s v="Nepal Red Cross Society"/>
    <s v="Red Cross Movement"/>
    <x v="13"/>
    <s v="Dhunche"/>
    <s v="NRCS, Rasuwa"/>
    <s v="Hygiene"/>
    <x v="6"/>
    <m/>
    <n v="101"/>
    <s v="Box"/>
    <s v="Temporary"/>
    <s v="Spanish Red Cross"/>
    <x v="3"/>
    <s v="Completed"/>
    <d v="2015-06-13T00:00:00"/>
    <d v="2015-06-13T00:00:00"/>
    <n v="550"/>
    <m/>
    <m/>
    <m/>
    <m/>
    <n v="550"/>
    <m/>
    <m/>
    <m/>
    <m/>
    <m/>
  </r>
  <r>
    <d v="2015-07-24T00:00:00"/>
    <s v="Nepal Red Cross Society"/>
    <s v="Red Cross Movement"/>
    <x v="13"/>
    <s v="Dandagoun"/>
    <s v="NRCS, Rasuwa"/>
    <s v="Institutional_WASH"/>
    <x v="12"/>
    <m/>
    <n v="2"/>
    <s v="Tanks"/>
    <s v="Sustainable"/>
    <s v="American Red Cross"/>
    <x v="0"/>
    <s v="Completed"/>
    <d v="2015-06-13T00:00:00"/>
    <d v="2015-06-13T00:00:00"/>
    <n v="315"/>
    <m/>
    <m/>
    <m/>
    <m/>
    <n v="315"/>
    <m/>
    <m/>
    <m/>
    <m/>
    <m/>
  </r>
  <r>
    <d v="2015-07-24T00:00:00"/>
    <s v="Nepal Red Cross Society"/>
    <s v="Red Cross Movement"/>
    <x v="13"/>
    <s v="Dhunche"/>
    <s v="NRCS, Rasuwa"/>
    <s v="Sanitation"/>
    <x v="0"/>
    <m/>
    <n v="20"/>
    <m/>
    <s v="Temporary"/>
    <s v="IFRC"/>
    <x v="1"/>
    <s v="Completed"/>
    <d v="2015-06-07T00:00:00"/>
    <d v="2015-06-15T00:00:00"/>
    <n v="586"/>
    <m/>
    <m/>
    <m/>
    <m/>
    <n v="586"/>
    <m/>
    <m/>
    <m/>
    <m/>
    <m/>
  </r>
  <r>
    <d v="2015-07-24T00:00:00"/>
    <s v="Nepal Red Cross Society"/>
    <s v="Red Cross Movement"/>
    <x v="13"/>
    <s v="Dhunche"/>
    <s v="NRCS, Rasuwa"/>
    <s v="Water"/>
    <x v="5"/>
    <m/>
    <n v="161"/>
    <s v="Pieces"/>
    <s v="Temporary"/>
    <s v="Spanish Red Cross"/>
    <x v="1"/>
    <s v="Completed"/>
    <d v="2015-06-13T00:00:00"/>
    <d v="2015-06-13T00:00:00"/>
    <n v="550"/>
    <m/>
    <m/>
    <m/>
    <m/>
    <n v="550"/>
    <m/>
    <m/>
    <m/>
    <m/>
    <m/>
  </r>
  <r>
    <d v="2015-07-24T00:00:00"/>
    <s v="Nepal Red Cross Society"/>
    <s v="Red Cross Movement"/>
    <x v="13"/>
    <s v="Dhunche"/>
    <s v="NRCS, Rasuwa"/>
    <s v="Hygiene"/>
    <x v="6"/>
    <m/>
    <n v="562"/>
    <s v="Box"/>
    <s v="Temporary"/>
    <s v="IFRC"/>
    <x v="1"/>
    <s v="Completed"/>
    <d v="2015-07-09T00:00:00"/>
    <d v="2015-07-11T00:00:00"/>
    <n v="2378"/>
    <m/>
    <m/>
    <m/>
    <m/>
    <n v="2378"/>
    <m/>
    <m/>
    <m/>
    <m/>
    <m/>
  </r>
  <r>
    <d v="2015-07-24T00:00:00"/>
    <s v="Nepal Red Cross Society"/>
    <s v="Red Cross Movement"/>
    <x v="13"/>
    <s v="Jibjibe(Nilkantha)"/>
    <s v="NRCS, Rasuwa"/>
    <s v="Sanitation"/>
    <x v="0"/>
    <m/>
    <n v="72"/>
    <s v="Sets"/>
    <s v="Temporary"/>
    <s v="Spanish Red Cross"/>
    <x v="1"/>
    <s v="Completed"/>
    <d v="2015-06-13T00:00:00"/>
    <d v="2015-06-13T00:00:00"/>
    <n v="2138"/>
    <m/>
    <m/>
    <m/>
    <m/>
    <n v="2138"/>
    <m/>
    <m/>
    <m/>
    <m/>
    <m/>
  </r>
  <r>
    <d v="2015-07-24T00:00:00"/>
    <s v="Nepal Red Cross Society"/>
    <s v="Red Cross Movement"/>
    <x v="13"/>
    <s v="Jibjibe(Nilkantha)"/>
    <s v="NRCS, Rasuwa"/>
    <s v="Sanitation"/>
    <x v="0"/>
    <m/>
    <n v="10"/>
    <s v="Sets"/>
    <s v="Temporary"/>
    <s v="Spanish Red Cross"/>
    <x v="1"/>
    <s v="Completed"/>
    <d v="2015-06-13T00:00:00"/>
    <d v="2015-06-13T00:00:00"/>
    <n v="380"/>
    <m/>
    <m/>
    <m/>
    <m/>
    <n v="380"/>
    <m/>
    <m/>
    <m/>
    <m/>
    <m/>
  </r>
  <r>
    <d v="2015-07-24T00:00:00"/>
    <s v="Nepal Red Cross Society"/>
    <s v="Red Cross Movement"/>
    <x v="13"/>
    <s v="Jibjibe(Nilkantha)"/>
    <s v="NRCS, Rasuwa"/>
    <s v="Water"/>
    <x v="3"/>
    <s v="Water tanks distributed"/>
    <n v="17"/>
    <m/>
    <s v="Temporary"/>
    <s v="Spanish Red Cross"/>
    <x v="1"/>
    <s v="Completed"/>
    <d v="2015-06-13T00:00:00"/>
    <d v="2015-06-13T00:00:00"/>
    <n v="2138"/>
    <m/>
    <m/>
    <m/>
    <m/>
    <n v="2138"/>
    <m/>
    <m/>
    <m/>
    <m/>
    <m/>
  </r>
  <r>
    <d v="2015-07-24T00:00:00"/>
    <s v="Nepal Red Cross Society"/>
    <s v="Red Cross Movement"/>
    <x v="13"/>
    <s v="Jibjibe(Nilkantha)"/>
    <s v="NRCS, Rasuwa"/>
    <s v="Water"/>
    <x v="3"/>
    <s v="Water tanks distributed"/>
    <n v="6"/>
    <m/>
    <s v="Temporary"/>
    <s v="Spanish Red Cross"/>
    <x v="0"/>
    <s v="Completed"/>
    <d v="2015-06-13T00:00:00"/>
    <d v="2015-06-13T00:00:00"/>
    <n v="380"/>
    <m/>
    <m/>
    <m/>
    <m/>
    <n v="380"/>
    <m/>
    <m/>
    <m/>
    <m/>
    <m/>
  </r>
  <r>
    <d v="2015-07-24T00:00:00"/>
    <s v="Nepal Red Cross Society"/>
    <s v="Red Cross Movement"/>
    <x v="13"/>
    <s v="Jibjibe(Nilkantha)"/>
    <s v="NRCS, Rasuwa"/>
    <s v="Water"/>
    <x v="3"/>
    <s v="Drinking water Pipe distributed"/>
    <n v="50"/>
    <s v="Meters"/>
    <s v="Temporary"/>
    <s v="Spanish Red Cross"/>
    <x v="0"/>
    <s v="Completed"/>
    <d v="2015-06-13T00:00:00"/>
    <d v="2015-06-13T00:00:00"/>
    <n v="380"/>
    <m/>
    <m/>
    <m/>
    <m/>
    <n v="380"/>
    <m/>
    <m/>
    <m/>
    <m/>
    <m/>
  </r>
  <r>
    <d v="2015-07-24T00:00:00"/>
    <s v="Nepal Red Cross Society"/>
    <s v="Red Cross Movement"/>
    <x v="13"/>
    <s v="Jibjibe(Nilkantha)"/>
    <s v="NRCS, Rasuwa"/>
    <s v="Water"/>
    <x v="3"/>
    <s v="Taps installed"/>
    <n v="45"/>
    <m/>
    <s v="Temporary"/>
    <s v="Spanish Red Cross"/>
    <x v="1"/>
    <s v="Completed"/>
    <d v="2015-06-13T00:00:00"/>
    <d v="2015-06-13T00:00:00"/>
    <n v="2138"/>
    <m/>
    <m/>
    <m/>
    <m/>
    <n v="2138"/>
    <m/>
    <m/>
    <m/>
    <m/>
    <m/>
  </r>
  <r>
    <d v="2015-07-24T00:00:00"/>
    <s v="Nepal Red Cross Society"/>
    <s v="Red Cross Movement"/>
    <x v="13"/>
    <s v="Jibjibe(Nilkantha)"/>
    <s v="NRCS, Rasuwa"/>
    <s v="Water"/>
    <x v="3"/>
    <s v="Taps installed"/>
    <n v="20"/>
    <m/>
    <s v="Temporary"/>
    <s v="Spanish Red Cross"/>
    <x v="0"/>
    <s v="Completed"/>
    <d v="2015-06-13T00:00:00"/>
    <d v="2015-06-13T00:00:00"/>
    <n v="380"/>
    <m/>
    <m/>
    <m/>
    <m/>
    <n v="380"/>
    <m/>
    <m/>
    <m/>
    <m/>
    <m/>
  </r>
  <r>
    <d v="2015-07-24T00:00:00"/>
    <s v="Nepal Red Cross Society"/>
    <s v="Red Cross Movement"/>
    <x v="13"/>
    <s v="Jibjibe(Nilkantha)"/>
    <s v="NRCS, Rasuwa"/>
    <s v="Water"/>
    <x v="5"/>
    <s v="Jerry cans distributed"/>
    <n v="182"/>
    <s v="Pieces"/>
    <s v="Temporary"/>
    <s v="Spanish Red Cross"/>
    <x v="1"/>
    <s v="Completed"/>
    <d v="2015-06-13T00:00:00"/>
    <d v="2015-06-13T00:00:00"/>
    <n v="1063"/>
    <m/>
    <m/>
    <m/>
    <m/>
    <n v="1063"/>
    <m/>
    <m/>
    <m/>
    <m/>
    <m/>
  </r>
  <r>
    <d v="2015-07-24T00:00:00"/>
    <s v="Nepal Red Cross Society"/>
    <s v="Red Cross Movement"/>
    <x v="13"/>
    <s v="Jibjibe(Nilkantha)"/>
    <s v="NRCS, Rasuwa"/>
    <s v="Hygiene"/>
    <x v="6"/>
    <m/>
    <n v="755"/>
    <s v="Box"/>
    <s v="Temporary"/>
    <s v="Spanish Red Cross"/>
    <x v="1"/>
    <s v="Completed"/>
    <d v="2015-06-13T00:00:00"/>
    <d v="2015-06-13T00:00:00"/>
    <n v="5315"/>
    <m/>
    <m/>
    <m/>
    <m/>
    <n v="5315"/>
    <m/>
    <m/>
    <m/>
    <m/>
    <m/>
  </r>
  <r>
    <d v="2015-07-24T00:00:00"/>
    <s v="Nepal Red Cross Society"/>
    <s v="Red Cross Movement"/>
    <x v="13"/>
    <s v="Jibjibe(Nilkantha)"/>
    <s v="NRCS, Rasuwa"/>
    <s v="Hygiene"/>
    <x v="6"/>
    <m/>
    <n v="6"/>
    <s v="Box"/>
    <s v="Temporary"/>
    <s v="Spanish Red Cross"/>
    <x v="0"/>
    <s v="Completed"/>
    <d v="2015-06-13T00:00:00"/>
    <d v="2015-06-13T00:00:00"/>
    <n v="1279"/>
    <m/>
    <m/>
    <m/>
    <m/>
    <n v="1279"/>
    <m/>
    <m/>
    <m/>
    <m/>
    <m/>
  </r>
  <r>
    <d v="2015-07-24T00:00:00"/>
    <s v="Nepal Red Cross Society"/>
    <s v="Red Cross Movement"/>
    <x v="13"/>
    <s v="Jibjibe(Nilkantha)"/>
    <s v="NRCS, Rasuwa"/>
    <s v="Hygiene"/>
    <x v="9"/>
    <m/>
    <n v="1225"/>
    <s v="Pieces"/>
    <s v="Temporary"/>
    <s v="Spanish Red Cross"/>
    <x v="0"/>
    <s v="Completed"/>
    <d v="2015-06-13T00:00:00"/>
    <d v="2015-06-13T00:00:00"/>
    <n v="1225"/>
    <m/>
    <m/>
    <m/>
    <m/>
    <n v="1225"/>
    <m/>
    <m/>
    <m/>
    <m/>
    <m/>
  </r>
  <r>
    <d v="2015-07-24T00:00:00"/>
    <s v="Nepal Red Cross Society"/>
    <s v="Red Cross Movement"/>
    <x v="13"/>
    <s v="Jibjibe(Nilkantha)"/>
    <s v="NRCS, Rasuwa"/>
    <s v="Sanitation"/>
    <x v="10"/>
    <s v="Latrine Cleaning Kits distributed "/>
    <n v="9"/>
    <s v="Sets"/>
    <s v="Temporary"/>
    <s v="Spanish Red Cross"/>
    <x v="0"/>
    <s v="Completed"/>
    <d v="2015-06-13T00:00:00"/>
    <d v="2015-06-13T00:00:00"/>
    <n v="1279"/>
    <m/>
    <m/>
    <m/>
    <m/>
    <n v="1279"/>
    <m/>
    <m/>
    <m/>
    <m/>
    <m/>
  </r>
  <r>
    <d v="2015-07-24T00:00:00"/>
    <s v="Nepal Red Cross Society"/>
    <s v="Red Cross Movement"/>
    <x v="13"/>
    <s v="Jibjibe(Nilkantha)"/>
    <s v="NRCS, Rasuwa"/>
    <s v="Sanitation"/>
    <x v="10"/>
    <m/>
    <n v="6"/>
    <s v="Sets"/>
    <s v="Temporary"/>
    <s v="Spanish Red Cross"/>
    <x v="0"/>
    <s v="Completed"/>
    <d v="2015-06-13T00:00:00"/>
    <d v="2015-06-13T00:00:00"/>
    <n v="380"/>
    <m/>
    <m/>
    <m/>
    <m/>
    <n v="380"/>
    <m/>
    <m/>
    <m/>
    <m/>
    <m/>
  </r>
  <r>
    <d v="2015-07-24T00:00:00"/>
    <s v="Nepal Red Cross Society"/>
    <s v="Red Cross Movement"/>
    <x v="13"/>
    <s v="Laharepouwa"/>
    <s v="NRCS, Rasuwa"/>
    <s v="Sanitation"/>
    <x v="0"/>
    <m/>
    <n v="194"/>
    <s v="Sets"/>
    <s v="Temporary"/>
    <s v="Spanish Red Cross"/>
    <x v="1"/>
    <s v="Completed"/>
    <d v="2015-06-13T00:00:00"/>
    <d v="2015-06-13T00:00:00"/>
    <n v="2078"/>
    <m/>
    <m/>
    <m/>
    <m/>
    <n v="2078"/>
    <m/>
    <m/>
    <m/>
    <m/>
    <m/>
  </r>
  <r>
    <d v="2015-07-24T00:00:00"/>
    <s v="Nepal Red Cross Society"/>
    <s v="Red Cross Movement"/>
    <x v="13"/>
    <s v="Laharepouwa"/>
    <s v="NRCS, Rasuwa"/>
    <s v="Sanitation"/>
    <x v="0"/>
    <m/>
    <n v="1"/>
    <s v="Set"/>
    <s v="Temporary"/>
    <s v="Spanish Red Cross"/>
    <x v="0"/>
    <s v="Completed"/>
    <d v="2015-06-13T00:00:00"/>
    <d v="2015-06-13T00:00:00"/>
    <n v="150"/>
    <m/>
    <m/>
    <m/>
    <m/>
    <n v="150"/>
    <m/>
    <m/>
    <m/>
    <m/>
    <m/>
  </r>
  <r>
    <d v="2015-07-24T00:00:00"/>
    <s v="Nepal Red Cross Society"/>
    <s v="Red Cross Movement"/>
    <x v="13"/>
    <s v="Laharepouwa"/>
    <s v="NRCS, Rasuwa"/>
    <s v="Water"/>
    <x v="3"/>
    <s v="Drinking water pipe distributed"/>
    <n v="100"/>
    <s v="Meters"/>
    <s v="Temporary"/>
    <s v="Spanish Red Cross"/>
    <x v="1"/>
    <s v="Completed"/>
    <d v="2015-06-13T00:00:00"/>
    <d v="2015-06-13T00:00:00"/>
    <n v="2078"/>
    <m/>
    <m/>
    <m/>
    <m/>
    <n v="2078"/>
    <m/>
    <m/>
    <m/>
    <m/>
    <m/>
  </r>
  <r>
    <d v="2015-07-24T00:00:00"/>
    <s v="Nepal Red Cross Society"/>
    <s v="Red Cross Movement"/>
    <x v="13"/>
    <s v="Laharepouwa"/>
    <s v="NRCS, Rasuwa"/>
    <s v="Water"/>
    <x v="3"/>
    <s v="Taps installed"/>
    <n v="4"/>
    <s v="Sets"/>
    <s v="Temporary"/>
    <s v="Spanish Red Cross"/>
    <x v="0"/>
    <s v="Completed"/>
    <d v="2015-06-13T00:00:00"/>
    <d v="2015-06-13T00:00:00"/>
    <n v="813"/>
    <m/>
    <m/>
    <m/>
    <m/>
    <n v="813"/>
    <m/>
    <m/>
    <m/>
    <m/>
    <m/>
  </r>
  <r>
    <d v="2015-07-24T00:00:00"/>
    <s v="Nepal Red Cross Society"/>
    <s v="Red Cross Movement"/>
    <x v="13"/>
    <s v="Laharepouwa"/>
    <s v="NRCS, Rasuwa"/>
    <s v="Hygiene"/>
    <x v="6"/>
    <m/>
    <n v="70"/>
    <s v="Box"/>
    <s v="Temporary"/>
    <s v="Spanish Red Cross"/>
    <x v="1"/>
    <s v="Completed"/>
    <d v="2015-06-13T00:00:00"/>
    <d v="2015-06-13T00:00:00"/>
    <n v="1067"/>
    <m/>
    <m/>
    <m/>
    <m/>
    <n v="1067"/>
    <m/>
    <m/>
    <m/>
    <m/>
    <m/>
  </r>
  <r>
    <d v="2015-07-24T00:00:00"/>
    <s v="Nepal Red Cross Society"/>
    <s v="Red Cross Movement"/>
    <x v="13"/>
    <s v="Laharepouwa"/>
    <s v="NRCS, Rasuwa"/>
    <s v="Hygiene"/>
    <x v="6"/>
    <m/>
    <n v="2"/>
    <s v="Box"/>
    <s v="Temporary"/>
    <s v="Spanish Red Cross"/>
    <x v="0"/>
    <s v="Completed"/>
    <d v="2015-06-13T00:00:00"/>
    <d v="2015-06-13T00:00:00"/>
    <n v="593"/>
    <m/>
    <m/>
    <m/>
    <m/>
    <n v="593"/>
    <m/>
    <m/>
    <m/>
    <m/>
    <m/>
  </r>
  <r>
    <d v="2015-07-24T00:00:00"/>
    <s v="Nepal Red Cross Society"/>
    <s v="Red Cross Movement"/>
    <x v="13"/>
    <s v="Jibjibe(Nilkantha)"/>
    <s v="NRCS, Rasuwa"/>
    <s v="Water"/>
    <x v="2"/>
    <s v="Ceramic Filters distributed"/>
    <n v="29"/>
    <m/>
    <s v="Temporary"/>
    <s v="Spanish Red Cross"/>
    <x v="3"/>
    <s v="Completed"/>
    <d v="2015-06-13T00:00:00"/>
    <d v="2015-06-13T00:00:00"/>
    <n v="145"/>
    <m/>
    <m/>
    <m/>
    <m/>
    <n v="145"/>
    <m/>
    <m/>
    <m/>
    <m/>
    <m/>
  </r>
  <r>
    <d v="2015-07-24T00:00:00"/>
    <s v="Nepal Red Cross Society"/>
    <s v="Red Cross Movement"/>
    <x v="13"/>
    <s v="Laharepouwa"/>
    <s v="NRCS, Rasuwa"/>
    <s v="Hygiene"/>
    <x v="9"/>
    <m/>
    <n v="790"/>
    <s v="Pieces"/>
    <s v="Temporary"/>
    <s v="Spanish Red Cross"/>
    <x v="1"/>
    <s v="Completed"/>
    <d v="2015-06-13T00:00:00"/>
    <d v="2015-06-13T00:00:00"/>
    <n v="790"/>
    <m/>
    <m/>
    <m/>
    <m/>
    <n v="790"/>
    <m/>
    <m/>
    <m/>
    <m/>
    <m/>
  </r>
  <r>
    <d v="2015-07-24T00:00:00"/>
    <s v="Nepal Red Cross Society"/>
    <s v="Red Cross Movement"/>
    <x v="13"/>
    <s v="Laharepouwa"/>
    <s v="NRCS, Rasuwa"/>
    <s v="Hygiene"/>
    <x v="9"/>
    <m/>
    <n v="593"/>
    <s v="Pieces"/>
    <s v="Temporary"/>
    <s v="Spanish Red Cross"/>
    <x v="0"/>
    <s v="Completed"/>
    <d v="2015-06-13T00:00:00"/>
    <d v="2015-06-13T00:00:00"/>
    <n v="593"/>
    <m/>
    <m/>
    <m/>
    <m/>
    <n v="593"/>
    <m/>
    <m/>
    <m/>
    <m/>
    <m/>
  </r>
  <r>
    <d v="2015-07-24T00:00:00"/>
    <s v="Nepal Red Cross Society"/>
    <s v="Red Cross Movement"/>
    <x v="13"/>
    <s v="Laharepouwa"/>
    <s v="NRCS, Rasuwa"/>
    <s v="Sanitation"/>
    <x v="10"/>
    <s v="Latrine Cleaning Kits distributed "/>
    <n v="57"/>
    <s v="Sets"/>
    <s v="Temporary"/>
    <s v="Spanish Red Cross"/>
    <x v="1"/>
    <s v="Completed"/>
    <d v="2015-06-13T00:00:00"/>
    <d v="2015-06-13T00:00:00"/>
    <n v="1067"/>
    <m/>
    <m/>
    <m/>
    <m/>
    <n v="1067"/>
    <m/>
    <m/>
    <m/>
    <m/>
    <m/>
  </r>
  <r>
    <d v="2015-07-24T00:00:00"/>
    <s v="Nepal Red Cross Society"/>
    <s v="Red Cross Movement"/>
    <x v="13"/>
    <s v="Laharepouwa"/>
    <s v="NRCS, Rasuwa"/>
    <s v="Sanitation"/>
    <x v="10"/>
    <s v="Latrine Cleaning Kits distributed "/>
    <n v="6"/>
    <s v="Sets"/>
    <s v="Temporary"/>
    <s v="Spanish Red Cross"/>
    <x v="0"/>
    <s v="Completed"/>
    <d v="2015-06-13T00:00:00"/>
    <d v="2015-06-13T00:00:00"/>
    <n v="593"/>
    <m/>
    <m/>
    <m/>
    <m/>
    <n v="593"/>
    <m/>
    <m/>
    <m/>
    <m/>
    <m/>
  </r>
  <r>
    <d v="2015-07-24T00:00:00"/>
    <s v="Nepal Red Cross Society"/>
    <s v="Red Cross Movement"/>
    <x v="13"/>
    <s v="Laharepouwa"/>
    <s v="NRCS, Rasuwa"/>
    <s v="Sanitation"/>
    <x v="10"/>
    <m/>
    <n v="3"/>
    <s v="Sets"/>
    <s v="Temporary"/>
    <s v="Spanish Red Cross"/>
    <x v="0"/>
    <s v="Completed"/>
    <d v="2015-06-13T00:00:00"/>
    <d v="2015-06-13T00:00:00"/>
    <n v="400"/>
    <m/>
    <m/>
    <m/>
    <m/>
    <n v="400"/>
    <m/>
    <m/>
    <m/>
    <m/>
    <m/>
  </r>
  <r>
    <d v="2015-07-24T00:00:00"/>
    <s v="Nepal Red Cross Society"/>
    <s v="Red Cross Movement"/>
    <x v="13"/>
    <s v="Laharepouwa"/>
    <s v="NRCS, Rasuwa"/>
    <s v="Water"/>
    <x v="2"/>
    <s v="Ceramic filter distributed"/>
    <n v="16"/>
    <s v="Pieces"/>
    <s v="Temporary"/>
    <s v="Spanish Red Cross"/>
    <x v="0"/>
    <s v="Completed"/>
    <d v="2015-06-13T00:00:00"/>
    <d v="2015-06-13T00:00:00"/>
    <n v="813"/>
    <m/>
    <m/>
    <m/>
    <m/>
    <n v="813"/>
    <m/>
    <m/>
    <m/>
    <m/>
    <m/>
  </r>
  <r>
    <d v="2015-07-24T00:00:00"/>
    <s v="Nepal Red Cross Society"/>
    <s v="Red Cross Movement"/>
    <x v="13"/>
    <s v="Ramche"/>
    <s v="NRCS, Rasuwa"/>
    <s v="Sanitation"/>
    <x v="0"/>
    <s v="Ceramic filter distributed"/>
    <n v="36"/>
    <s v="Sets"/>
    <s v="Temporary"/>
    <s v="Spanish Red Cross"/>
    <x v="1"/>
    <s v="Completed"/>
    <d v="2015-06-13T00:00:00"/>
    <d v="2015-06-13T00:00:00"/>
    <n v="1717"/>
    <m/>
    <m/>
    <m/>
    <m/>
    <n v="1717"/>
    <m/>
    <m/>
    <m/>
    <m/>
    <m/>
  </r>
  <r>
    <d v="2015-07-24T00:00:00"/>
    <s v="Nepal Red Cross Society"/>
    <s v="Red Cross Movement"/>
    <x v="13"/>
    <s v="Ramche"/>
    <s v="NRCS, Rasuwa"/>
    <s v="Water"/>
    <x v="3"/>
    <s v="Drinking water pipe distributed"/>
    <n v="200"/>
    <s v="Meters"/>
    <s v="Temporary"/>
    <s v="Spanish Red Cross"/>
    <x v="1"/>
    <s v="Completed"/>
    <d v="2015-06-13T00:00:00"/>
    <d v="2015-06-13T00:00:00"/>
    <n v="666"/>
    <m/>
    <m/>
    <m/>
    <m/>
    <n v="666"/>
    <m/>
    <m/>
    <m/>
    <m/>
    <m/>
  </r>
  <r>
    <d v="2015-07-24T00:00:00"/>
    <s v="Nepal Red Cross Society"/>
    <s v="Red Cross Movement"/>
    <x v="13"/>
    <s v="Ramche"/>
    <s v="NRCS, Rasuwa"/>
    <s v="Hygiene"/>
    <x v="8"/>
    <m/>
    <m/>
    <m/>
    <s v="Temporary"/>
    <s v="IFRC"/>
    <x v="1"/>
    <s v="Completed"/>
    <d v="2015-06-29T00:00:00"/>
    <d v="2015-06-29T00:00:00"/>
    <n v="276"/>
    <n v="34"/>
    <n v="98"/>
    <n v="144"/>
    <m/>
    <n v="276"/>
    <m/>
    <m/>
    <m/>
    <m/>
    <m/>
  </r>
  <r>
    <d v="2015-07-24T00:00:00"/>
    <s v="Nepal Red Cross Society"/>
    <s v="Red Cross Movement"/>
    <x v="13"/>
    <s v="Ramche"/>
    <s v="NRCS, Rasuwa"/>
    <s v="Hygiene"/>
    <x v="6"/>
    <m/>
    <n v="2"/>
    <s v="Box"/>
    <s v="Temporary"/>
    <s v="Spanish Red Cross"/>
    <x v="1"/>
    <s v="Completed"/>
    <d v="2015-06-13T00:00:00"/>
    <d v="2015-06-13T00:00:00"/>
    <n v="150"/>
    <m/>
    <m/>
    <m/>
    <m/>
    <n v="150"/>
    <m/>
    <m/>
    <m/>
    <m/>
    <m/>
  </r>
  <r>
    <d v="2015-07-24T00:00:00"/>
    <s v="Nepal Red Cross Society"/>
    <s v="Red Cross Movement"/>
    <x v="13"/>
    <s v="Ramche"/>
    <s v="NRCS, Rasuwa"/>
    <s v="Hygiene"/>
    <x v="6"/>
    <m/>
    <n v="685"/>
    <s v="Box"/>
    <s v="Temporary"/>
    <s v="IFRC"/>
    <x v="1"/>
    <s v="Completed"/>
    <d v="2015-07-12T00:00:00"/>
    <d v="2015-07-14T00:00:00"/>
    <n v="2848"/>
    <m/>
    <m/>
    <m/>
    <m/>
    <n v="2848"/>
    <m/>
    <m/>
    <m/>
    <m/>
    <m/>
  </r>
  <r>
    <d v="2015-07-24T00:00:00"/>
    <s v="Nepal Red Cross Society"/>
    <s v="Red Cross Movement"/>
    <x v="13"/>
    <s v="Ramche"/>
    <s v="NRCS, Rasuwa"/>
    <s v="Hygiene"/>
    <x v="9"/>
    <m/>
    <n v="82"/>
    <s v="Pieces"/>
    <s v="Temporary"/>
    <s v="Spanish Red Cross"/>
    <x v="1"/>
    <s v="Completed"/>
    <d v="2015-06-13T00:00:00"/>
    <d v="2015-06-13T00:00:00"/>
    <n v="82"/>
    <m/>
    <m/>
    <m/>
    <m/>
    <n v="82"/>
    <m/>
    <m/>
    <m/>
    <m/>
    <m/>
  </r>
  <r>
    <d v="2015-07-24T00:00:00"/>
    <s v="Nepal Red Cross Society"/>
    <s v="Red Cross Movement"/>
    <x v="13"/>
    <s v="Ramche"/>
    <s v="NRCS, Rasuwa"/>
    <s v="Hygiene"/>
    <x v="9"/>
    <m/>
    <n v="642"/>
    <s v="Pieces"/>
    <s v="Temporary"/>
    <s v="Spanish Red Cross"/>
    <x v="0"/>
    <s v="Completed"/>
    <d v="2015-06-13T00:00:00"/>
    <d v="2015-06-13T00:00:00"/>
    <n v="642"/>
    <m/>
    <m/>
    <m/>
    <m/>
    <n v="642"/>
    <m/>
    <m/>
    <m/>
    <m/>
    <m/>
  </r>
  <r>
    <d v="2015-07-24T00:00:00"/>
    <s v="Nepal Red Cross Society"/>
    <s v="Red Cross Movement"/>
    <x v="13"/>
    <s v="Ramche"/>
    <s v="NRCS, Rasuwa"/>
    <s v="Sanitation"/>
    <x v="10"/>
    <s v="Latrine Cleaning Kits distributed "/>
    <n v="6"/>
    <s v="Sets"/>
    <s v="Temporary"/>
    <s v="Spanish Red Cross"/>
    <x v="1"/>
    <s v="Completed"/>
    <d v="2015-06-13T00:00:00"/>
    <d v="2015-06-13T00:00:00"/>
    <n v="1717"/>
    <m/>
    <m/>
    <m/>
    <m/>
    <n v="1717"/>
    <m/>
    <m/>
    <m/>
    <m/>
    <m/>
  </r>
  <r>
    <d v="2015-07-24T00:00:00"/>
    <s v="Nepal Red Cross Society"/>
    <s v="Red Cross Movement"/>
    <x v="13"/>
    <s v="Laharepouwa"/>
    <s v="NRCS, Rasuwa"/>
    <s v="Sanitation"/>
    <x v="0"/>
    <m/>
    <n v="10"/>
    <s v="Sets"/>
    <s v="Temporary"/>
    <s v="Spanish Red Cross"/>
    <x v="3"/>
    <s v="Completed"/>
    <d v="2015-06-13T00:00:00"/>
    <d v="2015-06-13T00:00:00"/>
    <n v="307"/>
    <m/>
    <m/>
    <m/>
    <m/>
    <n v="307"/>
    <m/>
    <m/>
    <m/>
    <m/>
    <m/>
  </r>
  <r>
    <d v="2015-07-24T00:00:00"/>
    <s v="Nepal Red Cross Society"/>
    <s v="Red Cross Movement"/>
    <x v="13"/>
    <s v="Laharepouwa"/>
    <s v="NRCS, Rasuwa"/>
    <s v="Water"/>
    <x v="3"/>
    <s v="Drinking water pipe distributed"/>
    <n v="1000"/>
    <s v="Meters"/>
    <s v="Temporary"/>
    <s v="Spanish Red Cross"/>
    <x v="3"/>
    <s v="Completed"/>
    <d v="2015-06-13T00:00:00"/>
    <d v="2015-06-13T00:00:00"/>
    <n v="1535"/>
    <m/>
    <m/>
    <m/>
    <m/>
    <n v="1535"/>
    <m/>
    <m/>
    <m/>
    <m/>
    <m/>
  </r>
  <r>
    <d v="2015-07-24T00:00:00"/>
    <s v="Nepal Red Cross Society"/>
    <s v="Red Cross Movement"/>
    <x v="13"/>
    <s v="Laharepouwa"/>
    <s v="NRCS, Rasuwa"/>
    <s v="Hygiene"/>
    <x v="6"/>
    <m/>
    <n v="127"/>
    <s v="Box"/>
    <s v="Temporary"/>
    <s v="Spanish Red Cross"/>
    <x v="3"/>
    <s v="Completed"/>
    <d v="2015-06-13T00:00:00"/>
    <d v="2015-06-13T00:00:00"/>
    <n v="1535"/>
    <m/>
    <m/>
    <m/>
    <m/>
    <n v="1535"/>
    <m/>
    <m/>
    <m/>
    <m/>
    <m/>
  </r>
  <r>
    <d v="2015-07-24T00:00:00"/>
    <s v="Nepal Red Cross Society"/>
    <s v="Red Cross Movement"/>
    <x v="13"/>
    <s v="Laharepouwa"/>
    <s v="NRCS, Rasuwa"/>
    <s v="Hygiene"/>
    <x v="6"/>
    <s v="Household Kits Distributed"/>
    <n v="61"/>
    <s v="Box"/>
    <s v="Temporary"/>
    <s v="Spanish Red Cross"/>
    <x v="3"/>
    <s v="Completed"/>
    <d v="2015-06-13T00:00:00"/>
    <d v="2015-06-13T00:00:00"/>
    <n v="307"/>
    <m/>
    <m/>
    <m/>
    <m/>
    <n v="307"/>
    <m/>
    <m/>
    <m/>
    <m/>
    <m/>
  </r>
  <r>
    <d v="2015-07-24T00:00:00"/>
    <s v="Nepal Red Cross Society"/>
    <s v="Red Cross Movement"/>
    <x v="13"/>
    <s v="Laharepouwa"/>
    <s v="NRCS, Rasuwa"/>
    <s v="Hygiene"/>
    <x v="9"/>
    <m/>
    <n v="515"/>
    <s v="Pieces"/>
    <s v="Temporary"/>
    <s v="Spanish Red Cross"/>
    <x v="3"/>
    <s v="Completed"/>
    <d v="2015-06-13T00:00:00"/>
    <d v="2015-06-13T00:00:00"/>
    <n v="515"/>
    <m/>
    <m/>
    <m/>
    <m/>
    <n v="515"/>
    <m/>
    <m/>
    <m/>
    <m/>
    <m/>
  </r>
  <r>
    <d v="2015-07-25T00:00:00"/>
    <s v="ENPHO"/>
    <s v="NGO"/>
    <x v="15"/>
    <s v="Kamalamai N.P."/>
    <s v="ENPHO"/>
    <s v="Sanitation"/>
    <x v="10"/>
    <s v="Material Support to construct toilet at household level at Kamalamai - 4 ,ChisaapniJhora  with cement 1 bag, rod 10 mm 7.5 kg, pan and syphon, HDPE pipe 1.67m "/>
    <n v="27"/>
    <s v="Toilets"/>
    <s v="Sustainable"/>
    <s v="UNICEF"/>
    <x v="1"/>
    <s v="Completed"/>
    <d v="2015-07-24T00:00:00"/>
    <d v="2015-07-25T00:00:00"/>
    <n v="135"/>
    <m/>
    <m/>
    <m/>
    <m/>
    <n v="135"/>
    <m/>
    <m/>
    <m/>
    <m/>
    <m/>
  </r>
  <r>
    <d v="2015-07-25T00:00:00"/>
    <s v="World Vision"/>
    <s v="INGO"/>
    <x v="15"/>
    <s v="Baseshwor"/>
    <s v="VWCC"/>
    <s v="Sanitation"/>
    <x v="10"/>
    <s v="Individual household latrine"/>
    <n v="3"/>
    <s v="No."/>
    <s v="Sustainable"/>
    <m/>
    <x v="1"/>
    <s v="Completed"/>
    <d v="2015-07-10T00:00:00"/>
    <d v="2015-07-20T00:00:00"/>
    <n v="15"/>
    <m/>
    <m/>
    <m/>
    <m/>
    <n v="15"/>
    <m/>
    <m/>
    <m/>
    <m/>
    <m/>
  </r>
  <r>
    <d v="2015-07-25T00:00:00"/>
    <s v="World Vision"/>
    <s v="INGO"/>
    <x v="15"/>
    <s v="BhuwaneshoriGwaltar"/>
    <s v="VWCC"/>
    <s v="Water"/>
    <x v="4"/>
    <s v="Repair and maintenance of Basmane Water supply scheme of Bhuwaneswori-8, Riththabote"/>
    <n v="1"/>
    <s v="No."/>
    <s v="Sustainable"/>
    <m/>
    <x v="1"/>
    <s v="Completed"/>
    <n v="42195"/>
    <n v="42198"/>
    <n v="91"/>
    <m/>
    <m/>
    <m/>
    <m/>
    <n v="91"/>
    <m/>
    <m/>
    <m/>
    <m/>
    <m/>
  </r>
  <r>
    <d v="2015-07-25T00:00:00"/>
    <s v="World Vision"/>
    <s v="INGO"/>
    <x v="15"/>
    <s v="BhuwaneshoriGwaltar"/>
    <s v="VWCC"/>
    <s v="Water"/>
    <x v="4"/>
    <s v="Repair and maintenance of Lamsoti water supply scheme of Bhuwaneswori-9, Lamachaur"/>
    <n v="1"/>
    <s v="No."/>
    <s v="Sustainable"/>
    <m/>
    <x v="1"/>
    <s v="Completed"/>
    <n v="42195"/>
    <n v="42205"/>
    <n v="90"/>
    <m/>
    <m/>
    <m/>
    <m/>
    <n v="90"/>
    <m/>
    <m/>
    <m/>
    <m/>
    <m/>
  </r>
  <r>
    <d v="2015-07-25T00:00:00"/>
    <s v="World Vision"/>
    <s v="INGO"/>
    <x v="15"/>
    <s v="BhuwaneshoriGwaltar"/>
    <s v="VWCC"/>
    <s v="Sanitation"/>
    <x v="10"/>
    <s v="Individual household latrine"/>
    <n v="4"/>
    <s v="No."/>
    <s v="Sustainable"/>
    <m/>
    <x v="1"/>
    <s v="Completed"/>
    <n v="42195"/>
    <n v="42202"/>
    <n v="20"/>
    <m/>
    <m/>
    <m/>
    <m/>
    <n v="20"/>
    <m/>
    <m/>
    <m/>
    <m/>
    <m/>
  </r>
  <r>
    <d v="2015-07-25T00:00:00"/>
    <s v="World Vision"/>
    <s v="INGO"/>
    <x v="15"/>
    <s v="Kamalamai N.P."/>
    <s v="VWCC and SIDS"/>
    <s v="Water"/>
    <x v="5"/>
    <s v="Jerry can"/>
    <n v="300"/>
    <s v="units"/>
    <s v="Temporary"/>
    <m/>
    <x v="1"/>
    <s v="Completed"/>
    <d v="2015-07-08T00:00:00"/>
    <d v="2015-07-08T00:00:00"/>
    <n v="1500"/>
    <m/>
    <m/>
    <m/>
    <m/>
    <n v="1500"/>
    <m/>
    <m/>
    <m/>
    <m/>
    <m/>
  </r>
  <r>
    <d v="2015-07-25T00:00:00"/>
    <s v="World Vision"/>
    <s v="INGO"/>
    <x v="15"/>
    <s v="Kamalamai N.P."/>
    <s v="VWCC and SIDS"/>
    <s v="Water"/>
    <x v="7"/>
    <s v="Aqua tabs (Ka. Na. Pa. -1, Kudule)"/>
    <n v="67500"/>
    <s v="Units"/>
    <s v="Temporary"/>
    <m/>
    <x v="1"/>
    <s v="Completed"/>
    <d v="2015-07-08T00:00:00"/>
    <d v="2015-07-08T00:00:00"/>
    <n v="1500"/>
    <m/>
    <m/>
    <m/>
    <m/>
    <n v="1500"/>
    <m/>
    <m/>
    <m/>
    <m/>
    <m/>
  </r>
  <r>
    <d v="2015-07-26T00:00:00"/>
    <s v="Nepal Red Cross Society "/>
    <s v="Red Cross Movement"/>
    <x v="20"/>
    <s v="Betali"/>
    <s v="NRCS Ramechhap District Chapter "/>
    <s v="Sanitation"/>
    <x v="0"/>
    <s v="Instellation of Emergency Toilet "/>
    <n v="3"/>
    <s v="No"/>
    <s v="Sustainable"/>
    <s v="IFRC"/>
    <x v="3"/>
    <s v="Ongoing"/>
    <d v="2015-07-26T00:00:00"/>
    <m/>
    <n v="71"/>
    <n v="32"/>
    <n v="39"/>
    <m/>
    <m/>
    <m/>
    <m/>
    <m/>
    <m/>
    <m/>
    <m/>
  </r>
  <r>
    <d v="2015-07-26T00:00:00"/>
    <s v="COSOC Nepal"/>
    <s v="NGO"/>
    <x v="9"/>
    <s v="Chhatredeurali"/>
    <s v="COSOC"/>
    <s v="Assessment"/>
    <x v="1"/>
    <s v="Data collection in  Ward no  6      (264 HH}"/>
    <m/>
    <m/>
    <s v="Temporary"/>
    <s v="UNICEF"/>
    <x v="1"/>
    <s v="Completed"/>
    <m/>
    <m/>
    <n v="1320"/>
    <m/>
    <m/>
    <m/>
    <m/>
    <m/>
    <m/>
    <m/>
    <m/>
    <m/>
    <m/>
  </r>
  <r>
    <d v="2015-07-26T00:00:00"/>
    <s v="COSOC Nepal"/>
    <s v="NGO"/>
    <x v="9"/>
    <s v="Chhatredeurali"/>
    <s v="COSOC"/>
    <s v="Hygiene"/>
    <x v="8"/>
    <s v="Hygiene promotion in Ward no  6      (264 HH}"/>
    <m/>
    <m/>
    <s v="Temporary"/>
    <s v="UNICEF"/>
    <x v="1"/>
    <s v="Completed"/>
    <m/>
    <m/>
    <n v="1320"/>
    <m/>
    <m/>
    <m/>
    <m/>
    <m/>
    <m/>
    <m/>
    <m/>
    <m/>
    <m/>
  </r>
  <r>
    <d v="2015-07-26T00:00:00"/>
    <s v="COSOC Nepal"/>
    <s v="NGO"/>
    <x v="9"/>
    <s v="Jivanpur"/>
    <s v="COSOC"/>
    <s v="Assessment"/>
    <x v="1"/>
    <s v="Data collection  Ward no  5"/>
    <m/>
    <m/>
    <s v="Temporary"/>
    <s v="UNICEF"/>
    <x v="1"/>
    <s v="Completed"/>
    <m/>
    <m/>
    <m/>
    <m/>
    <m/>
    <m/>
    <m/>
    <m/>
    <m/>
    <m/>
    <m/>
    <m/>
    <m/>
  </r>
  <r>
    <d v="2015-07-26T00:00:00"/>
    <s v="COSOC Nepal"/>
    <s v="NGO"/>
    <x v="9"/>
    <s v="Kalleri"/>
    <s v="COSOC"/>
    <s v="Assessment"/>
    <x v="1"/>
    <s v="Data collection  Ward no  5"/>
    <m/>
    <m/>
    <s v="Temporary"/>
    <s v="UNICEF"/>
    <x v="1"/>
    <s v="Completed"/>
    <m/>
    <m/>
    <m/>
    <m/>
    <m/>
    <m/>
    <m/>
    <m/>
    <m/>
    <m/>
    <m/>
    <m/>
    <m/>
  </r>
  <r>
    <d v="2015-07-26T00:00:00"/>
    <s v="ENPHO"/>
    <s v="NGO"/>
    <x v="15"/>
    <s v="Bhadrakali"/>
    <s v="ENPHO"/>
    <s v="Institutional_WASH"/>
    <x v="12"/>
    <s v="Installation of bladder tank of 5000 ltrs capacity at Pipalvanjyang School,Bhadrakali"/>
    <n v="1"/>
    <s v="Bladder Tank"/>
    <s v="Temporary"/>
    <s v="UNICEF"/>
    <x v="0"/>
    <s v="Completed"/>
    <d v="2015-07-26T00:00:00"/>
    <d v="2015-07-26T00:00:00"/>
    <n v="300"/>
    <m/>
    <m/>
    <m/>
    <m/>
    <n v="300"/>
    <m/>
    <m/>
    <m/>
    <m/>
    <m/>
  </r>
  <r>
    <d v="2015-07-26T00:00:00"/>
    <s v="ENPHO"/>
    <s v="NGO"/>
    <x v="15"/>
    <s v="Kamalamai N.P."/>
    <s v="ENPHO"/>
    <s v="Sanitation"/>
    <x v="10"/>
    <s v="Material Support to construct toilet at household level at Kamalamai - 4 ,  Bojhe with cement 1 bag, rod 10 mm 7.5 kg, pan and syphon, HDPE pipe 1.67m "/>
    <n v="60"/>
    <s v="toilets"/>
    <s v="Sustainable"/>
    <s v="UNICEF"/>
    <x v="1"/>
    <s v="Completed"/>
    <d v="2015-07-26T00:00:00"/>
    <d v="2015-07-30T00:00:00"/>
    <n v="300"/>
    <m/>
    <m/>
    <m/>
    <m/>
    <n v="300"/>
    <m/>
    <m/>
    <m/>
    <m/>
    <m/>
  </r>
  <r>
    <d v="2015-07-26T00:00:00"/>
    <s v="HELVETAS SWISS Intercooperation Nepal"/>
    <s v="INGO"/>
    <x v="1"/>
    <m/>
    <s v="Community Development and Environment Conservation Forum (CDECF)"/>
    <s v="Hygiene"/>
    <x v="13"/>
    <m/>
    <m/>
    <m/>
    <m/>
    <m/>
    <x v="2"/>
    <m/>
    <m/>
    <m/>
    <m/>
    <m/>
    <m/>
    <m/>
    <m/>
    <m/>
    <m/>
    <m/>
    <m/>
    <m/>
    <m/>
  </r>
  <r>
    <d v="2015-07-26T00:00:00"/>
    <s v="Nepal Red Cross Society "/>
    <s v="Red Cross Movement"/>
    <x v="20"/>
    <s v="Duragau"/>
    <s v="NRCS Ramechhap District Chapter "/>
    <s v="Sanitation"/>
    <x v="0"/>
    <s v="Instellation of Emergency Toilet "/>
    <n v="4"/>
    <s v="No"/>
    <s v="Sustainable"/>
    <s v="IFRC"/>
    <x v="3"/>
    <s v="Completed"/>
    <d v="2015-07-15T00:00:00"/>
    <d v="2015-07-26T00:00:00"/>
    <n v="85"/>
    <n v="37"/>
    <n v="48"/>
    <m/>
    <m/>
    <n v="70"/>
    <n v="41"/>
    <n v="29"/>
    <m/>
    <m/>
    <m/>
  </r>
  <r>
    <d v="2015-07-26T00:00:00"/>
    <s v="Nepal Red Cross Society "/>
    <s v="Red Cross Movement"/>
    <x v="20"/>
    <s v="Ramechhap"/>
    <s v="NRCS Ramechhap District Chapter "/>
    <s v="Hygiene"/>
    <x v="9"/>
    <s v="Distribution "/>
    <n v="1812"/>
    <s v="PCs "/>
    <s v="Temporary"/>
    <s v="IFRC"/>
    <x v="0"/>
    <s v="Completed"/>
    <n v="42195"/>
    <n v="42211"/>
    <n v="2900"/>
    <n v="1635"/>
    <n v="1265"/>
    <m/>
    <m/>
    <n v="2878"/>
    <n v="1261"/>
    <n v="1617"/>
    <m/>
    <m/>
    <m/>
  </r>
  <r>
    <d v="2015-07-26T00:00:00"/>
    <s v="World Vision"/>
    <s v="INGO"/>
    <x v="8"/>
    <s v="Bhalaykharak"/>
    <m/>
    <s v="Water"/>
    <x v="7"/>
    <s v="Aquatab"/>
    <n v="312750"/>
    <s v="units"/>
    <m/>
    <m/>
    <x v="1"/>
    <s v="Completed"/>
    <m/>
    <d v="2015-07-22T00:00:00"/>
    <n v="695"/>
    <m/>
    <m/>
    <m/>
    <m/>
    <n v="695"/>
    <m/>
    <m/>
    <m/>
    <m/>
    <m/>
  </r>
  <r>
    <d v="2015-07-26T00:00:00"/>
    <s v="World Vision"/>
    <s v="INGO"/>
    <x v="8"/>
    <s v="Chakratirtha"/>
    <m/>
    <s v="Water"/>
    <x v="7"/>
    <s v="Aquatab"/>
    <n v="171000"/>
    <s v="units"/>
    <m/>
    <m/>
    <x v="1"/>
    <s v="Completed"/>
    <m/>
    <d v="2015-07-22T00:00:00"/>
    <n v="380"/>
    <m/>
    <m/>
    <m/>
    <m/>
    <n v="380"/>
    <m/>
    <m/>
    <m/>
    <m/>
    <m/>
  </r>
  <r>
    <d v="2015-07-26T00:00:00"/>
    <s v="World Vision"/>
    <s v="INGO"/>
    <x v="8"/>
    <s v="Dhamilikuwa"/>
    <m/>
    <s v="Water"/>
    <x v="7"/>
    <s v="Aquatab"/>
    <n v="491400"/>
    <s v="units"/>
    <m/>
    <m/>
    <x v="1"/>
    <s v="Completed"/>
    <m/>
    <d v="2015-07-22T00:00:00"/>
    <n v="1092"/>
    <m/>
    <m/>
    <m/>
    <m/>
    <n v="1092"/>
    <m/>
    <m/>
    <m/>
    <m/>
    <m/>
  </r>
  <r>
    <d v="2015-07-26T00:00:00"/>
    <s v="World Vision"/>
    <s v="INGO"/>
    <x v="8"/>
    <s v="Isaneswor"/>
    <m/>
    <s v="Water"/>
    <x v="7"/>
    <s v="Water Purifier Bag"/>
    <n v="405"/>
    <s v="units"/>
    <m/>
    <m/>
    <x v="1"/>
    <s v="Completed"/>
    <m/>
    <d v="2015-07-22T00:00:00"/>
    <n v="405"/>
    <m/>
    <m/>
    <m/>
    <m/>
    <n v="405"/>
    <m/>
    <m/>
    <m/>
    <m/>
    <m/>
  </r>
  <r>
    <d v="2015-07-26T00:00:00"/>
    <s v="World Vision"/>
    <s v="INGO"/>
    <x v="8"/>
    <s v="Kuncha"/>
    <m/>
    <s v="Water"/>
    <x v="7"/>
    <s v="Aquatab"/>
    <n v="33750"/>
    <s v="units"/>
    <m/>
    <m/>
    <x v="1"/>
    <s v="Completed"/>
    <m/>
    <d v="2015-07-23T00:00:00"/>
    <n v="75"/>
    <m/>
    <m/>
    <m/>
    <m/>
    <n v="75"/>
    <m/>
    <m/>
    <m/>
    <m/>
    <m/>
  </r>
  <r>
    <d v="2015-07-26T00:00:00"/>
    <s v="World Vision"/>
    <s v="INGO"/>
    <x v="8"/>
    <s v="Ramgha"/>
    <m/>
    <s v="Water"/>
    <x v="7"/>
    <s v="Water Purifier Bag"/>
    <n v="695"/>
    <s v="units"/>
    <m/>
    <m/>
    <x v="1"/>
    <s v="Completed"/>
    <m/>
    <n v="42208"/>
    <n v="695"/>
    <m/>
    <m/>
    <m/>
    <m/>
    <n v="695"/>
    <m/>
    <m/>
    <m/>
    <m/>
    <m/>
  </r>
  <r>
    <d v="2015-07-26T00:00:00"/>
    <s v="World Vision"/>
    <s v="INGO"/>
    <x v="8"/>
    <s v="Tarkughat"/>
    <m/>
    <s v="Water"/>
    <x v="7"/>
    <s v="Aquatab"/>
    <n v="332550"/>
    <s v="units"/>
    <m/>
    <m/>
    <x v="1"/>
    <s v="Completed"/>
    <m/>
    <d v="2015-07-22T00:00:00"/>
    <n v="739"/>
    <m/>
    <m/>
    <m/>
    <m/>
    <n v="739"/>
    <m/>
    <m/>
    <m/>
    <m/>
    <m/>
  </r>
  <r>
    <d v="2015-07-26T00:00:00"/>
    <s v="Nepal Red Cross Society "/>
    <s v="Red Cross Movement"/>
    <x v="20"/>
    <s v="Ramechhap"/>
    <s v="NRCS Ramechhap District Chapter "/>
    <s v="Sanitation"/>
    <x v="0"/>
    <s v="Instellation of Emergency Toilet "/>
    <n v="4"/>
    <s v="No"/>
    <s v="Sustainable"/>
    <s v="IFRC"/>
    <x v="3"/>
    <s v="Ongoing"/>
    <n v="42211"/>
    <m/>
    <n v="66"/>
    <n v="29"/>
    <n v="37"/>
    <m/>
    <m/>
    <m/>
    <m/>
    <m/>
    <m/>
    <m/>
    <m/>
  </r>
  <r>
    <d v="2015-07-27T00:00:00"/>
    <s v="COSOC Nepal"/>
    <s v="NGO"/>
    <x v="9"/>
    <s v="Chhatredeurali"/>
    <s v="COSOC"/>
    <s v="Assessment"/>
    <x v="1"/>
    <s v="Data collection  Ward no  6"/>
    <m/>
    <m/>
    <s v="Temporary"/>
    <s v="UNICEF"/>
    <x v="1"/>
    <s v="Ongoing"/>
    <m/>
    <m/>
    <m/>
    <m/>
    <m/>
    <m/>
    <m/>
    <m/>
    <m/>
    <m/>
    <m/>
    <m/>
    <m/>
  </r>
  <r>
    <d v="2015-07-27T00:00:00"/>
    <s v="COSOC Nepal"/>
    <s v="NGO"/>
    <x v="9"/>
    <s v="Jivanpur"/>
    <s v="COSOC"/>
    <s v="Assessment"/>
    <x v="1"/>
    <s v="Data collection in Ward no  6      (154 HH}"/>
    <m/>
    <m/>
    <s v="Temporary"/>
    <s v="UNICEF"/>
    <x v="1"/>
    <s v="Ongoing"/>
    <m/>
    <m/>
    <n v="770"/>
    <m/>
    <m/>
    <m/>
    <m/>
    <m/>
    <m/>
    <m/>
    <m/>
    <m/>
    <m/>
  </r>
  <r>
    <d v="2015-07-27T00:00:00"/>
    <s v="COSOC Nepal"/>
    <s v="NGO"/>
    <x v="9"/>
    <s v="Jivanpur"/>
    <s v="COSOC"/>
    <s v="Hygiene"/>
    <x v="8"/>
    <s v="Hygiene promotion in Ward no  6      (154 HH}"/>
    <m/>
    <m/>
    <s v="Temporary"/>
    <s v="UNICEF"/>
    <x v="1"/>
    <s v="Ongoing"/>
    <m/>
    <m/>
    <n v="770"/>
    <m/>
    <m/>
    <m/>
    <m/>
    <m/>
    <m/>
    <m/>
    <m/>
    <m/>
    <m/>
  </r>
  <r>
    <d v="2015-07-27T00:00:00"/>
    <s v="COSOC Nepal"/>
    <s v="NGO"/>
    <x v="9"/>
    <s v="Kalleri"/>
    <s v="COSOC"/>
    <s v="Assessment"/>
    <x v="1"/>
    <s v="Data collection in Ward no  6       (378 HH) "/>
    <m/>
    <m/>
    <s v="Temporary"/>
    <s v="UNICEF"/>
    <x v="1"/>
    <s v="Ongoing"/>
    <m/>
    <m/>
    <n v="1890"/>
    <m/>
    <m/>
    <m/>
    <m/>
    <m/>
    <m/>
    <m/>
    <m/>
    <m/>
    <m/>
  </r>
  <r>
    <d v="2015-07-27T00:00:00"/>
    <s v="COSOC Nepal"/>
    <s v="NGO"/>
    <x v="9"/>
    <s v="Kalleri"/>
    <s v="COSOC"/>
    <s v="Hygiene"/>
    <x v="8"/>
    <s v="Hygiene promotion in Ward no  6       (378 HH) "/>
    <m/>
    <m/>
    <s v="Temporary"/>
    <s v="UNICEF"/>
    <x v="1"/>
    <s v="Ongoing"/>
    <m/>
    <m/>
    <n v="1890"/>
    <m/>
    <m/>
    <m/>
    <m/>
    <m/>
    <m/>
    <m/>
    <m/>
    <m/>
    <m/>
  </r>
  <r>
    <d v="2015-07-27T00:00:00"/>
    <s v="ENPHO"/>
    <s v="NGO"/>
    <x v="15"/>
    <s v="Kamalamai N.P."/>
    <s v="ENPHO"/>
    <s v="Sanitation"/>
    <x v="10"/>
    <s v="Material Support to construct toilet at household level at Kamalamai - 4 ,Syangbale Damar  with cement 1 bag, rod 10 mm 7.5 kg, pan and syphon, HDPE pipe 1.67m "/>
    <n v="45"/>
    <s v="Toilets"/>
    <s v="Sustainable"/>
    <s v="UNICEF"/>
    <x v="1"/>
    <s v="Completed"/>
    <d v="2015-07-27T00:00:00"/>
    <d v="2015-07-27T00:00:00"/>
    <n v="225"/>
    <m/>
    <m/>
    <m/>
    <m/>
    <n v="225"/>
    <m/>
    <m/>
    <m/>
    <m/>
    <m/>
  </r>
  <r>
    <d v="2015-07-27T00:00:00"/>
    <s v="ENPHO"/>
    <s v="NGO"/>
    <x v="15"/>
    <s v="Kamalamai N.P."/>
    <s v="ENPHO"/>
    <s v="Sanitation"/>
    <x v="10"/>
    <s v="Material Support to construct toilet at household level at Kamalamai - 4 ,Milanchowk  with cement 1 bag, rod 10 mm 7.5 kg, pan and syphon, HDPE pipe 1.67m "/>
    <n v="17"/>
    <s v="Toilets"/>
    <s v="Sustainable"/>
    <s v="UNICEF"/>
    <x v="1"/>
    <s v="Completed"/>
    <d v="2015-07-27T00:00:00"/>
    <d v="2015-07-27T00:00:00"/>
    <n v="85"/>
    <m/>
    <m/>
    <m/>
    <m/>
    <n v="85"/>
    <m/>
    <m/>
    <m/>
    <m/>
    <m/>
  </r>
  <r>
    <d v="2015-07-27T00:00:00"/>
    <s v="GlobalMedic"/>
    <s v="NGO"/>
    <x v="3"/>
    <s v="Bhaktapur N.P."/>
    <m/>
    <s v="Hygiene"/>
    <x v="6"/>
    <m/>
    <n v="200"/>
    <s v="Hygiene kit"/>
    <s v="Temporary"/>
    <m/>
    <x v="1"/>
    <s v="Completed"/>
    <d v="2015-07-25T00:00:00"/>
    <d v="2015-07-25T00:00:00"/>
    <n v="800"/>
    <n v="200"/>
    <n v="200"/>
    <n v="200"/>
    <n v="200"/>
    <n v="800"/>
    <n v="200"/>
    <n v="200"/>
    <n v="200"/>
    <n v="200"/>
    <s v="Hygiene kits with 1 tarps &amp; rope"/>
  </r>
  <r>
    <d v="2015-07-27T00:00:00"/>
    <s v="GlobalMedic"/>
    <s v="NGO"/>
    <x v="3"/>
    <s v="Changunarayan"/>
    <m/>
    <s v="Water"/>
    <x v="7"/>
    <m/>
    <n v="1"/>
    <s v="Filtration System"/>
    <s v="Temporary"/>
    <m/>
    <x v="0"/>
    <s v="Completed"/>
    <d v="2015-06-15T00:00:00"/>
    <d v="2015-06-15T00:00:00"/>
    <n v="400"/>
    <n v="0"/>
    <n v="0"/>
    <n v="200"/>
    <n v="200"/>
    <n v="400"/>
    <n v="0"/>
    <n v="0"/>
    <n v="200"/>
    <n v="200"/>
    <s v="1000L/hour community filter system (Nabin English School)"/>
  </r>
  <r>
    <d v="2015-07-27T00:00:00"/>
    <s v="GlobalMedic"/>
    <s v="NGO"/>
    <x v="9"/>
    <s v="Benighat"/>
    <m/>
    <s v="Water"/>
    <x v="7"/>
    <m/>
    <n v="1"/>
    <s v="Filtration System"/>
    <s v="Temporary"/>
    <m/>
    <x v="0"/>
    <s v="Completed"/>
    <d v="2015-06-11T00:00:00"/>
    <d v="2015-06-11T00:00:00"/>
    <n v="230"/>
    <n v="25"/>
    <n v="25"/>
    <n v="90"/>
    <n v="90"/>
    <n v="230"/>
    <n v="25"/>
    <n v="25"/>
    <n v="90"/>
    <n v="90"/>
    <s v="1000L/hour community filter system (Shree Orbang Primary School)"/>
  </r>
  <r>
    <d v="2015-07-27T00:00:00"/>
    <s v="GlobalMedic"/>
    <s v="NGO"/>
    <x v="9"/>
    <s v="Benighat"/>
    <m/>
    <s v="Water"/>
    <x v="7"/>
    <m/>
    <n v="1"/>
    <s v="Filtration System"/>
    <s v="Temporary"/>
    <m/>
    <x v="0"/>
    <s v="Completed"/>
    <d v="2015-06-11T00:00:00"/>
    <d v="2015-06-11T00:00:00"/>
    <n v="800"/>
    <n v="0"/>
    <n v="0"/>
    <n v="400"/>
    <n v="400"/>
    <n v="800"/>
    <n v="0"/>
    <n v="0"/>
    <n v="400"/>
    <n v="400"/>
    <s v="1000L/hour community filter system (Shree Chandrodaya Secondary School)"/>
  </r>
  <r>
    <d v="2015-07-27T00:00:00"/>
    <s v="GlobalMedic"/>
    <s v="NGO"/>
    <x v="9"/>
    <s v="Benighat"/>
    <m/>
    <s v="Water"/>
    <x v="7"/>
    <m/>
    <n v="1"/>
    <s v="Filtration System"/>
    <s v="Temporary"/>
    <m/>
    <x v="0"/>
    <s v="Completed"/>
    <d v="2015-06-11T00:00:00"/>
    <d v="2015-06-11T00:00:00"/>
    <n v="400"/>
    <n v="0"/>
    <n v="0"/>
    <n v="200"/>
    <n v="200"/>
    <n v="400"/>
    <n v="0"/>
    <n v="0"/>
    <n v="400"/>
    <n v="400"/>
    <s v="1000L/hour community filter system (Shree Chandrodaya Higher Secondary School)"/>
  </r>
  <r>
    <d v="2015-07-27T00:00:00"/>
    <s v="GlobalMedic"/>
    <s v="NGO"/>
    <x v="9"/>
    <s v="Budhathum"/>
    <m/>
    <s v="Water"/>
    <x v="7"/>
    <m/>
    <n v="1"/>
    <s v="Filtration System"/>
    <s v="Temporary"/>
    <m/>
    <x v="4"/>
    <s v="Completed"/>
    <d v="2015-06-11T00:00:00"/>
    <d v="2015-06-11T00:00:00"/>
    <n v="250"/>
    <n v="63"/>
    <n v="63"/>
    <n v="63"/>
    <n v="63"/>
    <n v="250"/>
    <n v="63"/>
    <n v="63"/>
    <n v="63"/>
    <n v="63"/>
    <s v="1000L/hour community filter system"/>
  </r>
  <r>
    <d v="2015-07-27T00:00:00"/>
    <s v="GlobalMedic"/>
    <s v="NGO"/>
    <x v="9"/>
    <s v="Budhathum"/>
    <m/>
    <s v="Water"/>
    <x v="7"/>
    <m/>
    <n v="1"/>
    <s v="Filtration System"/>
    <s v="Temporary"/>
    <m/>
    <x v="0"/>
    <s v="Completed"/>
    <d v="2015-06-12T00:00:00"/>
    <d v="2015-06-12T00:00:00"/>
    <n v="400"/>
    <n v="25"/>
    <n v="25"/>
    <n v="175"/>
    <n v="175"/>
    <n v="400"/>
    <n v="25"/>
    <n v="25"/>
    <n v="175"/>
    <n v="175"/>
    <s v="1000L/hour community filter system (Swarnim Academy Primary School)"/>
  </r>
  <r>
    <d v="2015-07-27T00:00:00"/>
    <s v="GlobalMedic"/>
    <s v="NGO"/>
    <x v="9"/>
    <s v="Budhathum"/>
    <m/>
    <s v="Water"/>
    <x v="7"/>
    <m/>
    <n v="1"/>
    <s v="Filtration System"/>
    <s v="Temporary"/>
    <m/>
    <x v="0"/>
    <s v="Completed"/>
    <d v="2015-06-12T00:00:00"/>
    <d v="2015-06-12T00:00:00"/>
    <n v="420"/>
    <n v="30"/>
    <n v="30"/>
    <n v="180"/>
    <n v="180"/>
    <n v="420"/>
    <n v="30"/>
    <n v="30"/>
    <n v="180"/>
    <n v="180"/>
    <s v="1000L/hour community filter system (Mahendra Ratna High School)"/>
  </r>
  <r>
    <d v="2015-07-27T00:00:00"/>
    <s v="GlobalMedic"/>
    <s v="NGO"/>
    <x v="9"/>
    <s v="Budhathum"/>
    <m/>
    <s v="Water"/>
    <x v="7"/>
    <m/>
    <n v="1"/>
    <s v="Filtration System"/>
    <s v="Temporary"/>
    <m/>
    <x v="0"/>
    <s v="Completed"/>
    <d v="2015-06-12T00:00:00"/>
    <d v="2015-06-12T00:00:00"/>
    <n v="322"/>
    <n v="28"/>
    <n v="28"/>
    <n v="133"/>
    <n v="133"/>
    <n v="322"/>
    <n v="28"/>
    <n v="28"/>
    <n v="133"/>
    <n v="133"/>
    <s v="1000L/hour community filter system (Sathar Secondary School)"/>
  </r>
  <r>
    <d v="2015-07-27T00:00:00"/>
    <s v="GlobalMedic"/>
    <s v="NGO"/>
    <x v="9"/>
    <s v="Budhathum"/>
    <m/>
    <s v="Water"/>
    <x v="7"/>
    <m/>
    <n v="1"/>
    <s v="Filtration System"/>
    <s v="Temporary"/>
    <m/>
    <x v="0"/>
    <s v="Completed"/>
    <d v="2015-06-12T00:00:00"/>
    <d v="2015-06-12T00:00:00"/>
    <n v="390"/>
    <n v="75"/>
    <n v="75"/>
    <n v="120"/>
    <n v="120"/>
    <n v="390"/>
    <n v="75"/>
    <n v="75"/>
    <n v="120"/>
    <n v="120"/>
    <s v="1000L/hour community filter system (Kalikaa Primary School)"/>
  </r>
  <r>
    <d v="2015-07-27T00:00:00"/>
    <s v="GlobalMedic"/>
    <s v="NGO"/>
    <x v="9"/>
    <s v="Budhathum"/>
    <m/>
    <s v="Water"/>
    <x v="7"/>
    <m/>
    <n v="1"/>
    <s v="Filtration System"/>
    <s v="Temporary"/>
    <m/>
    <x v="0"/>
    <s v="Completed"/>
    <d v="2015-06-13T00:00:00"/>
    <d v="2015-06-13T00:00:00"/>
    <n v="1200"/>
    <n v="125"/>
    <n v="125"/>
    <n v="475"/>
    <n v="475"/>
    <n v="1200"/>
    <n v="125"/>
    <n v="125"/>
    <n v="475"/>
    <n v="475"/>
    <s v="1000L/hour community filter system (Badoi Bishal High School)"/>
  </r>
  <r>
    <d v="2015-07-27T00:00:00"/>
    <s v="GlobalMedic"/>
    <s v="NGO"/>
    <x v="9"/>
    <s v="Kalleri"/>
    <m/>
    <s v="Water"/>
    <x v="7"/>
    <m/>
    <n v="124"/>
    <s v="Rainfresh Unit"/>
    <s v="Temporary"/>
    <m/>
    <x v="1"/>
    <s v="Completed"/>
    <d v="2015-06-08T00:00:00"/>
    <d v="2015-06-08T00:00:00"/>
    <n v="620"/>
    <n v="155"/>
    <n v="155"/>
    <n v="155"/>
    <n v="155"/>
    <n v="620"/>
    <n v="155"/>
    <n v="155"/>
    <n v="155"/>
    <n v="155"/>
    <s v="Household filter units"/>
  </r>
  <r>
    <d v="2015-07-27T00:00:00"/>
    <s v="GlobalMedic"/>
    <s v="NGO"/>
    <x v="9"/>
    <s v="Kalleri"/>
    <m/>
    <s v="Water"/>
    <x v="7"/>
    <m/>
    <n v="352"/>
    <s v="Rainfresh Unit"/>
    <s v="Temporary"/>
    <m/>
    <x v="1"/>
    <s v="Completed"/>
    <d v="2015-06-08T00:00:00"/>
    <d v="2015-06-08T00:00:00"/>
    <n v="1760"/>
    <n v="440"/>
    <n v="440"/>
    <n v="440"/>
    <n v="440"/>
    <n v="1760"/>
    <n v="440"/>
    <n v="440"/>
    <n v="440"/>
    <n v="440"/>
    <s v="Household filter units"/>
  </r>
  <r>
    <d v="2015-07-27T00:00:00"/>
    <s v="GlobalMedic"/>
    <s v="NGO"/>
    <x v="9"/>
    <s v="Kalleri"/>
    <m/>
    <s v="Water"/>
    <x v="7"/>
    <m/>
    <n v="324"/>
    <s v="Rainfresh Unit"/>
    <s v="Temporary"/>
    <m/>
    <x v="1"/>
    <s v="Completed"/>
    <d v="2015-06-08T00:00:00"/>
    <d v="2015-06-08T00:00:00"/>
    <n v="1620"/>
    <n v="405"/>
    <n v="405"/>
    <n v="405"/>
    <n v="405"/>
    <n v="1620"/>
    <n v="405"/>
    <n v="405"/>
    <n v="405"/>
    <n v="405"/>
    <s v="Household filter units"/>
  </r>
  <r>
    <d v="2015-07-27T00:00:00"/>
    <s v="GlobalMedic"/>
    <s v="NGO"/>
    <x v="9"/>
    <s v="Salyantar"/>
    <m/>
    <s v="Water"/>
    <x v="7"/>
    <m/>
    <n v="1"/>
    <s v="Filtration System"/>
    <s v="Temporary"/>
    <m/>
    <x v="0"/>
    <s v="Completed"/>
    <d v="2015-06-13T00:00:00"/>
    <d v="2015-06-13T00:00:00"/>
    <n v="1500"/>
    <n v="250"/>
    <n v="250"/>
    <n v="500"/>
    <n v="500"/>
    <n v="1500"/>
    <n v="250"/>
    <n v="250"/>
    <n v="500"/>
    <n v="500"/>
    <s v="1000L/hour community filter system (Salyantar Higher Secondary School)"/>
  </r>
  <r>
    <d v="2015-07-27T00:00:00"/>
    <s v="GlobalMedic"/>
    <s v="NGO"/>
    <x v="9"/>
    <s v="Salyantar"/>
    <m/>
    <s v="Water"/>
    <x v="7"/>
    <m/>
    <n v="1"/>
    <s v="Filtration System"/>
    <s v="Temporary"/>
    <m/>
    <x v="0"/>
    <s v="Completed"/>
    <d v="2015-06-13T00:00:00"/>
    <d v="2015-06-13T00:00:00"/>
    <n v="1450"/>
    <n v="250"/>
    <n v="250"/>
    <n v="475"/>
    <n v="475"/>
    <n v="1450"/>
    <n v="250"/>
    <n v="250"/>
    <n v="475"/>
    <n v="475"/>
    <s v="1000L/hour community filter system (Chuli Devi High School)"/>
  </r>
  <r>
    <d v="2015-07-27T00:00:00"/>
    <s v="GlobalMedic"/>
    <s v="NGO"/>
    <x v="9"/>
    <s v="Salyantar"/>
    <m/>
    <s v="Water"/>
    <x v="7"/>
    <m/>
    <n v="1"/>
    <s v="Filtration System"/>
    <s v="Temporary"/>
    <m/>
    <x v="0"/>
    <s v="Completed"/>
    <d v="2015-06-14T00:00:00"/>
    <d v="2015-06-14T00:00:00"/>
    <n v="1000"/>
    <n v="50"/>
    <n v="50"/>
    <n v="450"/>
    <n v="450"/>
    <n v="1000"/>
    <n v="50"/>
    <n v="50"/>
    <n v="450"/>
    <n v="450"/>
    <s v="1000L/hour community filter system (Ranipauwa High School)"/>
  </r>
  <r>
    <d v="2015-07-27T00:00:00"/>
    <s v="GlobalMedic"/>
    <s v="NGO"/>
    <x v="9"/>
    <s v="Salyantar"/>
    <m/>
    <s v="Water"/>
    <x v="7"/>
    <m/>
    <n v="1"/>
    <s v="Filtration System"/>
    <s v="Temporary"/>
    <m/>
    <x v="4"/>
    <s v="Completed"/>
    <d v="2015-06-14T00:00:00"/>
    <d v="2015-06-14T00:00:00"/>
    <n v="540"/>
    <n v="135"/>
    <n v="135"/>
    <n v="135"/>
    <n v="135"/>
    <n v="540"/>
    <n v="135"/>
    <n v="135"/>
    <n v="135"/>
    <n v="135"/>
    <s v="1000L/hour community filter system (Gandaki General Hospital)"/>
  </r>
  <r>
    <d v="2015-07-27T00:00:00"/>
    <s v="GlobalMedic"/>
    <s v="NGO"/>
    <x v="9"/>
    <s v="Salyantar"/>
    <m/>
    <s v="Water"/>
    <x v="7"/>
    <m/>
    <n v="1"/>
    <s v="Filtration System"/>
    <s v="Temporary"/>
    <m/>
    <x v="0"/>
    <s v="Completed"/>
    <d v="2015-06-14T00:00:00"/>
    <d v="2015-06-14T00:00:00"/>
    <n v="760"/>
    <n v="100"/>
    <n v="100"/>
    <n v="280"/>
    <n v="280"/>
    <n v="760"/>
    <n v="100"/>
    <n v="100"/>
    <n v="280"/>
    <n v="280"/>
    <s v="1000L/hour community filter system (Bal Bikash English Boarding School)"/>
  </r>
  <r>
    <d v="2015-07-27T00:00:00"/>
    <s v="GlobalMedic"/>
    <s v="NGO"/>
    <x v="6"/>
    <s v="AaruChanuate"/>
    <m/>
    <s v="Water"/>
    <x v="7"/>
    <m/>
    <n v="1"/>
    <s v="Filtration System"/>
    <s v="Temporary"/>
    <m/>
    <x v="0"/>
    <s v="Completed"/>
    <d v="2015-06-18T00:00:00"/>
    <d v="2015-06-18T00:00:00"/>
    <n v="886"/>
    <n v="64"/>
    <n v="65"/>
    <n v="378"/>
    <n v="379"/>
    <n v="886"/>
    <n v="64"/>
    <n v="65"/>
    <n v="378"/>
    <n v="379"/>
    <s v="1000L/hour community filter system (Bsimodaya Higher Secondary School)"/>
  </r>
  <r>
    <d v="2015-07-27T00:00:00"/>
    <s v="GlobalMedic"/>
    <s v="NGO"/>
    <x v="6"/>
    <s v="AaruChanuate"/>
    <m/>
    <s v="Water"/>
    <x v="7"/>
    <m/>
    <n v="1"/>
    <s v="Filtration System"/>
    <s v="Temporary"/>
    <m/>
    <x v="0"/>
    <s v="Completed"/>
    <d v="2015-06-18T00:00:00"/>
    <d v="2015-06-18T00:00:00"/>
    <n v="811"/>
    <n v="130"/>
    <n v="131"/>
    <n v="275"/>
    <n v="275"/>
    <n v="811"/>
    <n v="130"/>
    <n v="131"/>
    <n v="275"/>
    <n v="275"/>
    <s v="1000L/hour community filter system (Janashakti Lower Secondary School)"/>
  </r>
  <r>
    <d v="2015-07-27T00:00:00"/>
    <s v="GlobalMedic"/>
    <s v="NGO"/>
    <x v="6"/>
    <s v="Baguwa"/>
    <m/>
    <s v="Water"/>
    <x v="7"/>
    <m/>
    <n v="1"/>
    <s v="Filtration System"/>
    <s v="Temporary"/>
    <m/>
    <x v="0"/>
    <s v="Completed"/>
    <d v="2015-06-17T00:00:00"/>
    <d v="2015-06-17T00:00:00"/>
    <n v="436"/>
    <n v="5"/>
    <n v="5"/>
    <n v="213"/>
    <n v="213"/>
    <n v="436"/>
    <n v="5"/>
    <n v="5"/>
    <n v="213"/>
    <n v="213"/>
    <s v="1000L/hour community filter system (Shanti Higher Secondary School)"/>
  </r>
  <r>
    <d v="2015-07-27T00:00:00"/>
    <s v="GlobalMedic"/>
    <s v="NGO"/>
    <x v="6"/>
    <s v="Borlang"/>
    <m/>
    <s v="Water"/>
    <x v="7"/>
    <m/>
    <n v="1"/>
    <s v="Filtration System"/>
    <s v="Temporary"/>
    <m/>
    <x v="0"/>
    <s v="Completed"/>
    <d v="2015-06-18T00:00:00"/>
    <d v="2015-06-18T00:00:00"/>
    <n v="470"/>
    <n v="10"/>
    <n v="10"/>
    <n v="225"/>
    <n v="225"/>
    <n v="470"/>
    <n v="10"/>
    <n v="10"/>
    <n v="225"/>
    <n v="225"/>
    <s v="1000L/hour community filter system (Jageshwor Higher Secondary School)"/>
  </r>
  <r>
    <d v="2015-07-27T00:00:00"/>
    <s v="GlobalMedic"/>
    <s v="NGO"/>
    <x v="6"/>
    <s v="Borlang"/>
    <m/>
    <s v="Water"/>
    <x v="7"/>
    <m/>
    <n v="1"/>
    <s v="Filtration System"/>
    <s v="Temporary"/>
    <m/>
    <x v="0"/>
    <s v="Completed"/>
    <d v="2015-06-18T00:00:00"/>
    <d v="2015-06-18T00:00:00"/>
    <n v="515"/>
    <n v="32"/>
    <n v="33"/>
    <n v="225"/>
    <n v="225"/>
    <n v="515"/>
    <n v="32"/>
    <n v="33"/>
    <n v="225"/>
    <n v="225"/>
    <s v="1000L/hour community filter system (Devi Secondary School)"/>
  </r>
  <r>
    <d v="2015-07-27T00:00:00"/>
    <s v="GlobalMedic"/>
    <s v="NGO"/>
    <x v="6"/>
    <s v="Panchkhuwadeurali"/>
    <m/>
    <s v="Water"/>
    <x v="7"/>
    <m/>
    <n v="1"/>
    <s v="Filtration System"/>
    <s v="Temporary"/>
    <m/>
    <x v="0"/>
    <s v="Completed"/>
    <d v="2015-06-17T00:00:00"/>
    <d v="2015-06-17T00:00:00"/>
    <n v="520"/>
    <n v="0"/>
    <n v="0"/>
    <n v="260"/>
    <n v="260"/>
    <n v="520"/>
    <n v="0"/>
    <n v="0"/>
    <n v="260"/>
    <n v="260"/>
    <s v="1000L/hour community filter system (Shailaporti Seconday School)"/>
  </r>
  <r>
    <d v="2015-07-27T00:00:00"/>
    <s v="GlobalMedic"/>
    <s v="NGO"/>
    <x v="6"/>
    <s v="Tandrang"/>
    <m/>
    <s v="Water"/>
    <x v="7"/>
    <m/>
    <n v="1"/>
    <s v="Filtration System"/>
    <s v="Temporary"/>
    <m/>
    <x v="0"/>
    <s v="Completed"/>
    <d v="2015-06-17T00:00:00"/>
    <d v="2015-06-17T00:00:00"/>
    <n v="378"/>
    <n v="10"/>
    <n v="10"/>
    <n v="179"/>
    <n v="179"/>
    <n v="378"/>
    <n v="10"/>
    <n v="10"/>
    <n v="179"/>
    <n v="179"/>
    <s v="1000L/hour community filter system (Sanskrit Higher Secondary School)"/>
  </r>
  <r>
    <d v="2015-07-27T00:00:00"/>
    <s v="GlobalMedic"/>
    <s v="NGO"/>
    <x v="6"/>
    <s v="Thumi"/>
    <m/>
    <s v="Water"/>
    <x v="7"/>
    <m/>
    <n v="1"/>
    <s v="Filtration System"/>
    <s v="Temporary"/>
    <m/>
    <x v="0"/>
    <s v="Completed"/>
    <d v="2015-06-18T00:00:00"/>
    <d v="2015-06-18T00:00:00"/>
    <n v="1114"/>
    <n v="132"/>
    <n v="132"/>
    <n v="425"/>
    <n v="425"/>
    <n v="1114"/>
    <n v="132"/>
    <n v="132"/>
    <n v="425"/>
    <n v="425"/>
    <s v="1000L/hour community filter system (Gandaki Higher Secondary School)"/>
  </r>
  <r>
    <d v="2015-07-27T00:00:00"/>
    <s v="GlobalMedic"/>
    <s v="NGO"/>
    <x v="0"/>
    <s v="Banepa N.P."/>
    <m/>
    <s v="Water"/>
    <x v="7"/>
    <m/>
    <n v="1"/>
    <s v="Filtration System"/>
    <s v="Temporary"/>
    <m/>
    <x v="0"/>
    <s v="Completed"/>
    <d v="2015-06-12T00:00:00"/>
    <d v="2015-06-12T00:00:00"/>
    <n v="1300"/>
    <n v="0"/>
    <n v="0"/>
    <n v="650"/>
    <n v="650"/>
    <n v="1300"/>
    <n v="0"/>
    <n v="0"/>
    <n v="650"/>
    <n v="650"/>
    <s v="1000L/hour community filter system (Gyakunj College)"/>
  </r>
  <r>
    <d v="2015-07-27T00:00:00"/>
    <s v="GlobalMedic"/>
    <s v="NGO"/>
    <x v="0"/>
    <s v="NasikasthanSanga"/>
    <m/>
    <s v="Water"/>
    <x v="4"/>
    <m/>
    <n v="2"/>
    <s v="Filtration System"/>
    <s v="Temporary"/>
    <m/>
    <x v="0"/>
    <s v="Completed"/>
    <d v="2015-06-10T00:00:00"/>
    <d v="2015-06-10T00:00:00"/>
    <n v="2300"/>
    <n v="575"/>
    <n v="575"/>
    <n v="575"/>
    <n v="575"/>
    <n v="2300"/>
    <n v="575"/>
    <n v="575"/>
    <n v="575"/>
    <n v="575"/>
    <s v="1000L/hour community filter system (Police High School)"/>
  </r>
  <r>
    <d v="2015-07-27T00:00:00"/>
    <s v="GlobalMedic"/>
    <s v="NGO"/>
    <x v="0"/>
    <s v="NasikasthanSanga"/>
    <m/>
    <s v="Water"/>
    <x v="7"/>
    <m/>
    <n v="1"/>
    <s v="Filtration System"/>
    <s v="Temporary"/>
    <m/>
    <x v="0"/>
    <s v="Completed"/>
    <d v="2015-06-12T00:00:00"/>
    <d v="2015-06-12T00:00:00"/>
    <n v="550"/>
    <n v="0"/>
    <n v="0"/>
    <n v="275"/>
    <n v="275"/>
    <n v="550"/>
    <n v="0"/>
    <n v="0"/>
    <n v="275"/>
    <n v="275"/>
    <s v="1000L/hour community filter system (Graceland High School)"/>
  </r>
  <r>
    <d v="2015-07-27T00:00:00"/>
    <s v="GlobalMedic"/>
    <s v="NGO"/>
    <x v="0"/>
    <s v="NasikasthanSanga"/>
    <m/>
    <s v="Water"/>
    <x v="7"/>
    <m/>
    <n v="1"/>
    <s v="Filtration System"/>
    <s v="Temporary"/>
    <m/>
    <x v="0"/>
    <s v="Completed"/>
    <d v="2015-06-12T00:00:00"/>
    <d v="2015-06-12T00:00:00"/>
    <n v="290"/>
    <n v="0"/>
    <n v="0"/>
    <n v="145"/>
    <n v="145"/>
    <n v="290"/>
    <n v="0"/>
    <n v="0"/>
    <n v="145"/>
    <n v="145"/>
    <s v="1000L/hour community filter system (Graceland Primary School)"/>
  </r>
  <r>
    <d v="2015-07-27T00:00:00"/>
    <s v="GlobalMedic"/>
    <s v="NGO"/>
    <x v="0"/>
    <s v="TukuchaNala"/>
    <m/>
    <s v="Water"/>
    <x v="7"/>
    <m/>
    <n v="1"/>
    <s v="Filtration System"/>
    <s v="Temporary"/>
    <m/>
    <x v="0"/>
    <s v="Completed"/>
    <d v="2015-06-16T00:00:00"/>
    <d v="2015-06-16T00:00:00"/>
    <n v="200"/>
    <n v="0"/>
    <n v="0"/>
    <n v="100"/>
    <n v="100"/>
    <n v="200"/>
    <n v="0"/>
    <n v="0"/>
    <n v="100"/>
    <n v="100"/>
    <s v="1000L/hour community filter system (Chundeswor Secondary School)"/>
  </r>
  <r>
    <d v="2015-07-27T00:00:00"/>
    <s v="GlobalMedic"/>
    <s v="NGO"/>
    <x v="0"/>
    <s v="TukuchaNala"/>
    <m/>
    <s v="Water"/>
    <x v="7"/>
    <m/>
    <n v="1"/>
    <s v="Filtration System"/>
    <s v="Temporary"/>
    <m/>
    <x v="0"/>
    <s v="Completed"/>
    <d v="2015-06-16T00:00:00"/>
    <d v="2015-06-16T00:00:00"/>
    <n v="450"/>
    <n v="0"/>
    <n v="0"/>
    <n v="225"/>
    <n v="225"/>
    <n v="450"/>
    <n v="0"/>
    <n v="0"/>
    <n v="225"/>
    <n v="225"/>
    <s v="1000L/hour community filter system (Swet Baraha Higher Secondary School)"/>
  </r>
  <r>
    <d v="2015-07-27T00:00:00"/>
    <s v="GlobalMedic"/>
    <s v="NGO"/>
    <x v="0"/>
    <s v="TukuchaNala"/>
    <m/>
    <s v="Water"/>
    <x v="7"/>
    <m/>
    <n v="2"/>
    <s v="Rainfresh Unit"/>
    <s v="Temporary"/>
    <m/>
    <x v="0"/>
    <s v="Completed"/>
    <d v="2015-06-16T00:00:00"/>
    <d v="2015-06-16T00:00:00"/>
    <n v="90"/>
    <n v="0"/>
    <n v="0"/>
    <n v="45"/>
    <n v="45"/>
    <n v="90"/>
    <n v="0"/>
    <n v="0"/>
    <n v="45"/>
    <n v="45"/>
    <s v="Household filter units (Indra Shoba Dev Lower Secondary School)"/>
  </r>
  <r>
    <d v="2015-07-27T00:00:00"/>
    <s v="GlobalMedic"/>
    <s v="NGO"/>
    <x v="4"/>
    <s v="Budanilkantha"/>
    <m/>
    <s v="Water"/>
    <x v="7"/>
    <m/>
    <n v="2"/>
    <s v="Rainfresh Unit"/>
    <s v="Temporary"/>
    <m/>
    <x v="0"/>
    <s v="Completed"/>
    <d v="2015-06-22T00:00:00"/>
    <d v="2015-06-22T00:00:00"/>
    <n v="23"/>
    <n v="0"/>
    <n v="0"/>
    <n v="11"/>
    <n v="12"/>
    <n v="23"/>
    <n v="0"/>
    <n v="0"/>
    <n v="11"/>
    <n v="12"/>
    <s v="Household filter units (Dachin Swara Kalika Orphans School)"/>
  </r>
  <r>
    <d v="2015-07-27T00:00:00"/>
    <s v="GlobalMedic"/>
    <s v="NGO"/>
    <x v="4"/>
    <s v="Daanchhi"/>
    <m/>
    <s v="Water"/>
    <x v="4"/>
    <m/>
    <n v="1"/>
    <s v="Filtration System"/>
    <s v="Temporary"/>
    <m/>
    <x v="0"/>
    <s v="Completed"/>
    <d v="2015-06-08T00:00:00"/>
    <d v="2015-06-08T00:00:00"/>
    <n v="450"/>
    <n v="0"/>
    <n v="0"/>
    <n v="225"/>
    <n v="225"/>
    <n v="450"/>
    <n v="0"/>
    <n v="0"/>
    <n v="225"/>
    <n v="225"/>
    <s v="1000L/hour community filter system (Miniland English School)"/>
  </r>
  <r>
    <d v="2015-07-27T00:00:00"/>
    <s v="GlobalMedic"/>
    <s v="NGO"/>
    <x v="4"/>
    <s v="Gothatar"/>
    <m/>
    <s v="Water"/>
    <x v="7"/>
    <m/>
    <n v="5"/>
    <s v="Rainfresh Unit"/>
    <s v="Temporary"/>
    <m/>
    <x v="5"/>
    <s v="Completed"/>
    <d v="2015-05-30T00:00:00"/>
    <d v="2015-05-30T00:00:00"/>
    <n v="24"/>
    <n v="1"/>
    <n v="2"/>
    <n v="11"/>
    <n v="10"/>
    <n v="24"/>
    <n v="1"/>
    <n v="2"/>
    <n v="11"/>
    <n v="10"/>
    <s v="Household filter units with soap"/>
  </r>
  <r>
    <d v="2015-07-27T00:00:00"/>
    <s v="GlobalMedic"/>
    <s v="NGO"/>
    <x v="4"/>
    <s v="Gothatar"/>
    <m/>
    <s v="Water"/>
    <x v="7"/>
    <m/>
    <n v="1"/>
    <s v="Rainfresh Unit"/>
    <s v="Temporary"/>
    <m/>
    <x v="5"/>
    <s v="Completed"/>
    <d v="2015-05-30T00:00:00"/>
    <d v="2015-05-30T00:00:00"/>
    <n v="14"/>
    <n v="0"/>
    <n v="2"/>
    <n v="6"/>
    <n v="6"/>
    <n v="14"/>
    <n v="0"/>
    <n v="2"/>
    <n v="6"/>
    <n v="6"/>
    <s v="Household filter units with soap"/>
  </r>
  <r>
    <d v="2015-07-27T00:00:00"/>
    <s v="GlobalMedic"/>
    <s v="NGO"/>
    <x v="4"/>
    <s v="Gothatar"/>
    <m/>
    <s v="Water"/>
    <x v="7"/>
    <m/>
    <n v="2"/>
    <s v="Rainfresh Unit"/>
    <s v="Temporary"/>
    <m/>
    <x v="5"/>
    <s v="Completed"/>
    <d v="2015-05-30T00:00:00"/>
    <d v="2015-05-30T00:00:00"/>
    <n v="24"/>
    <n v="0"/>
    <n v="3"/>
    <n v="11"/>
    <n v="10"/>
    <n v="24"/>
    <n v="0"/>
    <n v="3"/>
    <n v="11"/>
    <n v="10"/>
    <s v="Household filter units with soap"/>
  </r>
  <r>
    <d v="2015-07-27T00:00:00"/>
    <s v="GlobalMedic"/>
    <s v="NGO"/>
    <x v="4"/>
    <s v="Kathmandu M.N.P."/>
    <m/>
    <s v="Water"/>
    <x v="7"/>
    <m/>
    <n v="1"/>
    <s v="Filtration System"/>
    <s v="Temporary"/>
    <m/>
    <x v="0"/>
    <s v="Completed"/>
    <d v="2015-06-01T00:00:00"/>
    <d v="2015-06-01T00:00:00"/>
    <n v="700"/>
    <n v="0"/>
    <n v="0"/>
    <n v="350"/>
    <n v="350"/>
    <n v="700"/>
    <n v="0"/>
    <n v="0"/>
    <n v="350"/>
    <n v="350"/>
    <s v="1000L/hour community filter system"/>
  </r>
  <r>
    <d v="2015-07-27T00:00:00"/>
    <s v="GlobalMedic"/>
    <s v="NGO"/>
    <x v="4"/>
    <s v="Kathmandu M.N.P."/>
    <m/>
    <s v="Water"/>
    <x v="7"/>
    <m/>
    <n v="1"/>
    <s v="Filtration System"/>
    <s v="Temporary"/>
    <m/>
    <x v="0"/>
    <s v="Completed"/>
    <d v="2015-06-15T00:00:00"/>
    <d v="2015-06-15T00:00:00"/>
    <n v="180"/>
    <n v="0"/>
    <n v="0"/>
    <n v="90"/>
    <n v="90"/>
    <n v="180"/>
    <n v="0"/>
    <n v="0"/>
    <n v="90"/>
    <n v="90"/>
    <s v="1000L/hour community filter system (Balpith Primary School)"/>
  </r>
  <r>
    <d v="2015-07-27T00:00:00"/>
    <s v="GlobalMedic"/>
    <s v="NGO"/>
    <x v="4"/>
    <s v="Kathmandu M.N.P."/>
    <m/>
    <s v="Water"/>
    <x v="7"/>
    <m/>
    <n v="1"/>
    <s v="Filtration System"/>
    <s v="Temporary"/>
    <m/>
    <x v="0"/>
    <s v="Completed"/>
    <d v="2015-06-17T00:00:00"/>
    <d v="2015-06-17T00:00:00"/>
    <n v="250"/>
    <n v="0"/>
    <n v="0"/>
    <n v="125"/>
    <n v="125"/>
    <n v="250"/>
    <n v="0"/>
    <n v="0"/>
    <n v="125"/>
    <n v="125"/>
    <s v="1000L/hour community filter system (Mitra Lower Secondary School)"/>
  </r>
  <r>
    <d v="2015-07-27T00:00:00"/>
    <s v="GlobalMedic"/>
    <s v="NGO"/>
    <x v="4"/>
    <s v="Kathmandu M.N.P."/>
    <m/>
    <s v="Water"/>
    <x v="7"/>
    <m/>
    <n v="1"/>
    <s v="Filtration System"/>
    <s v="Temporary"/>
    <m/>
    <x v="0"/>
    <s v="Completed"/>
    <d v="2015-06-18T00:00:00"/>
    <d v="2015-06-18T00:00:00"/>
    <n v="400"/>
    <n v="0"/>
    <n v="0"/>
    <n v="200"/>
    <n v="200"/>
    <n v="400"/>
    <n v="0"/>
    <n v="0"/>
    <n v="200"/>
    <n v="200"/>
    <s v="1000L/hour community filter system (Panopakar Adarsha Higher Secondary School)"/>
  </r>
  <r>
    <d v="2015-07-27T00:00:00"/>
    <s v="GlobalMedic"/>
    <s v="NGO"/>
    <x v="4"/>
    <s v="Kathmandu M.N.P."/>
    <m/>
    <s v="Water"/>
    <x v="7"/>
    <m/>
    <n v="67"/>
    <s v="Rainfresh Unit"/>
    <s v="Temporary"/>
    <m/>
    <x v="1"/>
    <s v="Completed"/>
    <d v="2015-06-18T00:00:00"/>
    <d v="2015-06-18T00:00:00"/>
    <n v="335"/>
    <n v="84"/>
    <n v="84"/>
    <n v="84"/>
    <n v="84"/>
    <n v="335"/>
    <n v="84"/>
    <n v="84"/>
    <n v="84"/>
    <n v="84"/>
    <s v="Household filter units"/>
  </r>
  <r>
    <d v="2015-07-27T00:00:00"/>
    <s v="GlobalMedic"/>
    <s v="NGO"/>
    <x v="5"/>
    <s v="Godawari"/>
    <m/>
    <s v="Water"/>
    <x v="7"/>
    <m/>
    <n v="1"/>
    <s v="Filtration System"/>
    <s v="Temporary"/>
    <m/>
    <x v="0"/>
    <s v="Completed"/>
    <d v="2015-05-31T00:00:00"/>
    <d v="2015-05-31T00:00:00"/>
    <n v="1250"/>
    <m/>
    <m/>
    <m/>
    <m/>
    <n v="1250"/>
    <m/>
    <m/>
    <m/>
    <m/>
    <s v="Secondary School"/>
  </r>
  <r>
    <d v="2015-07-27T00:00:00"/>
    <s v="GlobalMedic"/>
    <s v="NGO"/>
    <x v="5"/>
    <s v="Godawari"/>
    <m/>
    <s v="Water"/>
    <x v="7"/>
    <m/>
    <n v="1"/>
    <s v="Filtration System"/>
    <s v="Temporary"/>
    <m/>
    <x v="0"/>
    <s v="Completed"/>
    <d v="2015-05-31T00:00:00"/>
    <d v="2015-05-31T00:00:00"/>
    <n v="750"/>
    <m/>
    <m/>
    <m/>
    <m/>
    <n v="750"/>
    <m/>
    <m/>
    <m/>
    <m/>
    <s v="Primary School"/>
  </r>
  <r>
    <d v="2015-07-27T00:00:00"/>
    <s v="GlobalMedic"/>
    <s v="NGO"/>
    <x v="5"/>
    <s v="Lalitpur U.M.N.P."/>
    <m/>
    <s v="Water"/>
    <x v="7"/>
    <m/>
    <n v="1"/>
    <s v="Filtration System"/>
    <s v="Temporary"/>
    <m/>
    <x v="1"/>
    <s v="Completed"/>
    <d v="2015-06-01T00:00:00"/>
    <d v="2015-06-01T00:00:00"/>
    <n v="750"/>
    <n v="188"/>
    <n v="188"/>
    <n v="188"/>
    <n v="188"/>
    <n v="750"/>
    <n v="188"/>
    <n v="188"/>
    <n v="188"/>
    <n v="188"/>
    <s v="1000L/hour community filter system"/>
  </r>
  <r>
    <d v="2015-07-27T00:00:00"/>
    <s v="GlobalMedic"/>
    <s v="NGO"/>
    <x v="5"/>
    <s v="Lalitpur U.M.N.P."/>
    <m/>
    <s v="Water"/>
    <x v="7"/>
    <m/>
    <n v="1"/>
    <s v="Filtration System"/>
    <s v="Temporary"/>
    <m/>
    <x v="1"/>
    <s v="Completed"/>
    <d v="2015-06-01T00:00:00"/>
    <d v="2015-06-01T00:00:00"/>
    <n v="800"/>
    <n v="200"/>
    <n v="200"/>
    <n v="200"/>
    <n v="200"/>
    <n v="800"/>
    <n v="200"/>
    <n v="200"/>
    <n v="200"/>
    <n v="200"/>
    <s v="1000L/hour community filter system"/>
  </r>
  <r>
    <d v="2015-07-27T00:00:00"/>
    <s v="GlobalMedic"/>
    <s v="NGO"/>
    <x v="5"/>
    <s v="Lalitpur U.M.N.P."/>
    <m/>
    <s v="Water"/>
    <x v="7"/>
    <m/>
    <n v="1"/>
    <s v="Filtration System"/>
    <s v="Temporary"/>
    <m/>
    <x v="0"/>
    <s v="Completed"/>
    <d v="2015-06-05T00:00:00"/>
    <d v="2015-06-05T00:00:00"/>
    <n v="0"/>
    <n v="0"/>
    <n v="0"/>
    <n v="0"/>
    <n v="0"/>
    <n v="0"/>
    <n v="0"/>
    <n v="0"/>
    <n v="0"/>
    <n v="0"/>
    <s v="1000L/hour community filter system"/>
  </r>
  <r>
    <d v="2015-07-27T00:00:00"/>
    <s v="GlobalMedic"/>
    <s v="NGO"/>
    <x v="5"/>
    <s v="Lalitpur U.M.N.P."/>
    <m/>
    <s v="Water"/>
    <x v="7"/>
    <m/>
    <n v="1"/>
    <s v="Filtration System"/>
    <s v="Temporary"/>
    <m/>
    <x v="0"/>
    <s v="Completed"/>
    <d v="2015-06-06T00:00:00"/>
    <d v="2015-06-06T00:00:00"/>
    <n v="0"/>
    <n v="0"/>
    <n v="0"/>
    <n v="0"/>
    <n v="0"/>
    <n v="0"/>
    <n v="0"/>
    <n v="0"/>
    <n v="0"/>
    <n v="0"/>
    <s v="1000L/hour community filter system"/>
  </r>
  <r>
    <d v="2015-07-27T00:00:00"/>
    <s v="GlobalMedic"/>
    <s v="NGO"/>
    <x v="5"/>
    <s v="Lalitpur U.M.N.P."/>
    <m/>
    <s v="Water"/>
    <x v="7"/>
    <m/>
    <n v="1"/>
    <s v="Filtration System"/>
    <s v="Temporary"/>
    <m/>
    <x v="0"/>
    <s v="Completed"/>
    <d v="2015-06-07T00:00:00"/>
    <d v="2015-06-07T00:00:00"/>
    <n v="500"/>
    <n v="0"/>
    <n v="0"/>
    <n v="250"/>
    <n v="250"/>
    <n v="500"/>
    <n v="0"/>
    <n v="0"/>
    <n v="250"/>
    <n v="250"/>
    <s v="1000L/hour community filter system"/>
  </r>
  <r>
    <d v="2015-07-27T00:00:00"/>
    <s v="GlobalMedic"/>
    <s v="NGO"/>
    <x v="5"/>
    <s v="Lubhu"/>
    <m/>
    <s v="Hygiene"/>
    <x v="6"/>
    <m/>
    <n v="151"/>
    <s v="Hygiene kit"/>
    <s v="Temporary"/>
    <m/>
    <x v="1"/>
    <s v="Completed"/>
    <d v="2015-07-09T00:00:00"/>
    <d v="2015-07-09T00:00:00"/>
    <n v="755"/>
    <n v="189"/>
    <n v="189"/>
    <n v="189"/>
    <n v="189"/>
    <n v="755"/>
    <n v="189"/>
    <n v="189"/>
    <n v="189"/>
    <n v="189"/>
    <m/>
  </r>
  <r>
    <d v="2015-07-27T00:00:00"/>
    <s v="GlobalMedic"/>
    <s v="NGO"/>
    <x v="2"/>
    <s v="Urleni"/>
    <m/>
    <s v="Hygiene"/>
    <x v="6"/>
    <m/>
    <n v="84"/>
    <s v="Hygiene kit"/>
    <s v="Temporary"/>
    <m/>
    <x v="1"/>
    <s v="Completed"/>
    <d v="2015-06-21T00:00:00"/>
    <d v="2015-06-21T00:00:00"/>
    <n v="420"/>
    <n v="105"/>
    <n v="105"/>
    <n v="105"/>
    <n v="105"/>
    <n v="420"/>
    <n v="105"/>
    <n v="105"/>
    <n v="105"/>
    <n v="105"/>
    <m/>
  </r>
  <r>
    <d v="2015-07-27T00:00:00"/>
    <s v="GlobalMedic"/>
    <s v="NGO"/>
    <x v="1"/>
    <s v="Badegau"/>
    <m/>
    <s v="Hygiene"/>
    <x v="6"/>
    <m/>
    <n v="119"/>
    <s v="Hygiene kit"/>
    <s v="Temporary"/>
    <m/>
    <x v="1"/>
    <s v="Completed"/>
    <d v="2015-06-20T00:00:00"/>
    <d v="2015-06-20T00:00:00"/>
    <n v="595"/>
    <n v="149"/>
    <n v="149"/>
    <n v="149"/>
    <n v="149"/>
    <n v="595"/>
    <n v="149"/>
    <n v="149"/>
    <n v="149"/>
    <n v="149"/>
    <m/>
  </r>
  <r>
    <d v="2015-07-27T00:00:00"/>
    <s v="GlobalMedic"/>
    <s v="NGO"/>
    <x v="1"/>
    <s v="Badegau"/>
    <m/>
    <s v="Water"/>
    <x v="7"/>
    <m/>
    <n v="180"/>
    <s v="Rainfresh Unit/Hygiene Kit"/>
    <s v="Temporary"/>
    <m/>
    <x v="1"/>
    <s v="Completed"/>
    <d v="2015-07-14T00:00:00"/>
    <d v="2015-07-14T00:00:00"/>
    <n v="900"/>
    <n v="225"/>
    <n v="225"/>
    <n v="225"/>
    <n v="225"/>
    <n v="900"/>
    <n v="225"/>
    <n v="225"/>
    <n v="225"/>
    <n v="225"/>
    <s v="Household filter units with hygiene items"/>
  </r>
  <r>
    <d v="2015-07-27T00:00:00"/>
    <s v="GlobalMedic"/>
    <s v="NGO"/>
    <x v="1"/>
    <s v="Bhotasipa"/>
    <m/>
    <s v="Hygiene"/>
    <x v="6"/>
    <m/>
    <n v="99"/>
    <s v="Hygiene kit"/>
    <s v="Temporary"/>
    <m/>
    <x v="1"/>
    <s v="Completed"/>
    <d v="2015-06-20T00:00:00"/>
    <d v="2015-06-20T00:00:00"/>
    <n v="495"/>
    <n v="124"/>
    <n v="124"/>
    <n v="124"/>
    <n v="124"/>
    <n v="495"/>
    <n v="124"/>
    <n v="124"/>
    <n v="124"/>
    <n v="124"/>
    <m/>
  </r>
  <r>
    <d v="2015-07-27T00:00:00"/>
    <s v="GlobalMedic"/>
    <s v="NGO"/>
    <x v="1"/>
    <s v="Bhotechaur"/>
    <m/>
    <s v="Water"/>
    <x v="7"/>
    <m/>
    <n v="1"/>
    <s v="Filtration System"/>
    <s v="Temporary"/>
    <m/>
    <x v="0"/>
    <s v="Completed"/>
    <d v="2015-06-14T00:00:00"/>
    <d v="2015-06-14T00:00:00"/>
    <n v="200"/>
    <n v="0"/>
    <n v="0"/>
    <n v="100"/>
    <n v="100"/>
    <n v="200"/>
    <n v="0"/>
    <n v="0"/>
    <n v="100"/>
    <n v="100"/>
    <s v="1000L/hour community filter system (Jalpa Higher Secondary School)"/>
  </r>
  <r>
    <d v="2015-07-27T00:00:00"/>
    <s v="GlobalMedic"/>
    <s v="NGO"/>
    <x v="1"/>
    <s v="Choutara"/>
    <m/>
    <s v="Water"/>
    <x v="7"/>
    <m/>
    <n v="10"/>
    <s v="Rainfresh Unit/Hygiene Kit"/>
    <s v="Temporary"/>
    <m/>
    <x v="1"/>
    <s v="Completed"/>
    <d v="2015-06-26T00:00:00"/>
    <d v="2015-06-26T00:00:00"/>
    <n v="150"/>
    <n v="75"/>
    <n v="75"/>
    <n v="0"/>
    <n v="0"/>
    <n v="150"/>
    <n v="75"/>
    <n v="75"/>
    <n v="0"/>
    <n v="0"/>
    <s v="Household filter units with hygiene items"/>
  </r>
  <r>
    <d v="2015-07-27T00:00:00"/>
    <s v="GlobalMedic"/>
    <s v="NGO"/>
    <x v="1"/>
    <s v="Fulpingdandagau"/>
    <m/>
    <s v="Water"/>
    <x v="7"/>
    <m/>
    <n v="1"/>
    <s v="Filtration System"/>
    <s v="Temporary"/>
    <m/>
    <x v="0"/>
    <s v="Completed"/>
    <d v="2015-06-14T00:00:00"/>
    <d v="2015-06-14T00:00:00"/>
    <n v="435"/>
    <n v="7"/>
    <n v="6"/>
    <n v="211"/>
    <n v="211"/>
    <n v="435"/>
    <n v="7"/>
    <n v="6"/>
    <n v="211"/>
    <n v="211"/>
    <s v="1000L/hour community filter system (Balephi Secondary School)"/>
  </r>
  <r>
    <d v="2015-07-27T00:00:00"/>
    <s v="GlobalMedic"/>
    <s v="NGO"/>
    <x v="1"/>
    <s v="Kadambas"/>
    <m/>
    <s v="Water"/>
    <x v="7"/>
    <m/>
    <n v="81"/>
    <s v="Rainfresh Unit"/>
    <s v="Temporary"/>
    <m/>
    <x v="1"/>
    <s v="Completed"/>
    <d v="2015-06-11T00:00:00"/>
    <d v="2015-06-11T00:00:00"/>
    <n v="405"/>
    <n v="101"/>
    <n v="101"/>
    <n v="101"/>
    <n v="101"/>
    <n v="405"/>
    <n v="101"/>
    <n v="101"/>
    <n v="101"/>
    <n v="101"/>
    <s v="Household filter units"/>
  </r>
  <r>
    <d v="2015-07-27T00:00:00"/>
    <s v="GlobalMedic"/>
    <s v="NGO"/>
    <x v="1"/>
    <s v="Kadambas"/>
    <m/>
    <s v="Water"/>
    <x v="7"/>
    <m/>
    <n v="1"/>
    <s v="Filtration System"/>
    <s v="Temporary"/>
    <m/>
    <x v="0"/>
    <s v="Completed"/>
    <d v="2015-06-13T00:00:00"/>
    <d v="2015-06-13T00:00:00"/>
    <n v="250"/>
    <n v="0"/>
    <n v="0"/>
    <n v="125"/>
    <n v="125"/>
    <n v="250"/>
    <n v="0"/>
    <n v="0"/>
    <n v="125"/>
    <n v="125"/>
    <s v="1000L/hour community filter system (Golm Devi Secondary School)"/>
  </r>
  <r>
    <d v="2015-07-27T00:00:00"/>
    <s v="GlobalMedic"/>
    <s v="NGO"/>
    <x v="1"/>
    <s v="Kadambas"/>
    <m/>
    <s v="Water"/>
    <x v="7"/>
    <m/>
    <n v="1"/>
    <s v="Filtration System"/>
    <s v="Temporary"/>
    <m/>
    <x v="1"/>
    <s v="Completed"/>
    <d v="2015-06-13T00:00:00"/>
    <d v="2015-06-13T00:00:00"/>
    <n v="720"/>
    <n v="180"/>
    <n v="180"/>
    <n v="180"/>
    <n v="180"/>
    <n v="720"/>
    <n v="180"/>
    <n v="180"/>
    <n v="180"/>
    <n v="180"/>
    <s v="1000L/hour community filter system"/>
  </r>
  <r>
    <d v="2015-07-27T00:00:00"/>
    <s v="GlobalMedic"/>
    <s v="NGO"/>
    <x v="1"/>
    <s v="Kadambas"/>
    <m/>
    <s v="Water"/>
    <x v="7"/>
    <m/>
    <n v="1"/>
    <s v="Filtration System"/>
    <s v="Temporary"/>
    <m/>
    <x v="1"/>
    <s v="Completed"/>
    <d v="2015-06-13T00:00:00"/>
    <d v="2015-06-13T00:00:00"/>
    <n v="160"/>
    <n v="40"/>
    <n v="40"/>
    <n v="40"/>
    <n v="40"/>
    <n v="160"/>
    <n v="40"/>
    <n v="40"/>
    <n v="40"/>
    <n v="40"/>
    <s v="1000L/hour community filter system"/>
  </r>
  <r>
    <d v="2015-07-27T00:00:00"/>
    <s v="GlobalMedic"/>
    <s v="NGO"/>
    <x v="1"/>
    <s v="Kadambas"/>
    <m/>
    <s v="Water"/>
    <x v="7"/>
    <m/>
    <n v="1"/>
    <s v="Filtration System"/>
    <s v="Temporary"/>
    <m/>
    <x v="0"/>
    <s v="Completed"/>
    <d v="2015-06-14T00:00:00"/>
    <d v="2015-06-14T00:00:00"/>
    <n v="270"/>
    <n v="0"/>
    <n v="0"/>
    <n v="135"/>
    <n v="135"/>
    <n v="270"/>
    <n v="0"/>
    <n v="0"/>
    <n v="135"/>
    <n v="135"/>
    <s v="1000L/hour community filter system (Panchkanya Primary School)"/>
  </r>
  <r>
    <d v="2015-07-27T00:00:00"/>
    <s v="GlobalMedic"/>
    <s v="NGO"/>
    <x v="1"/>
    <s v="Kunchok"/>
    <m/>
    <s v="Hygiene"/>
    <x v="6"/>
    <m/>
    <n v="200"/>
    <s v="Hygiene kit"/>
    <s v="Temporary"/>
    <m/>
    <x v="1"/>
    <s v="Completed"/>
    <d v="2015-07-20T00:00:00"/>
    <d v="2015-07-20T00:00:00"/>
    <n v="1000"/>
    <n v="250"/>
    <n v="250"/>
    <n v="250"/>
    <n v="250"/>
    <n v="1000"/>
    <n v="250"/>
    <n v="250"/>
    <n v="250"/>
    <n v="250"/>
    <s v="Hygiene kits with 2 tarps &amp; rope"/>
  </r>
  <r>
    <d v="2015-07-27T00:00:00"/>
    <s v="GlobalMedic"/>
    <s v="NGO"/>
    <x v="1"/>
    <s v="Mankha"/>
    <m/>
    <s v="Hygiene"/>
    <x v="6"/>
    <m/>
    <n v="200"/>
    <s v="Hygiene kit"/>
    <s v="Temporary"/>
    <m/>
    <x v="1"/>
    <s v="Completed"/>
    <d v="2015-07-19T00:00:00"/>
    <d v="2015-07-19T00:00:00"/>
    <n v="1000"/>
    <n v="250"/>
    <n v="250"/>
    <n v="250"/>
    <n v="250"/>
    <n v="1000"/>
    <n v="250"/>
    <n v="250"/>
    <n v="250"/>
    <n v="250"/>
    <s v="Hygiene kits with 2 tarps &amp; rope"/>
  </r>
  <r>
    <d v="2015-07-27T00:00:00"/>
    <s v="GlobalMedic"/>
    <s v="NGO"/>
    <x v="1"/>
    <s v="Mankha"/>
    <m/>
    <s v="Water"/>
    <x v="7"/>
    <m/>
    <n v="1"/>
    <s v="Filtration System"/>
    <s v="Temporary"/>
    <m/>
    <x v="0"/>
    <s v="Completed"/>
    <d v="2015-06-14T00:00:00"/>
    <d v="2015-06-14T00:00:00"/>
    <n v="800"/>
    <n v="0"/>
    <n v="0"/>
    <n v="400"/>
    <n v="400"/>
    <n v="800"/>
    <n v="0"/>
    <n v="0"/>
    <n v="400"/>
    <n v="400"/>
    <s v="1000L/hour community filter system (Shiksha Higher Secondary School)"/>
  </r>
  <r>
    <d v="2015-07-27T00:00:00"/>
    <s v="GlobalMedic"/>
    <s v="NGO"/>
    <x v="1"/>
    <s v="Nawalpur"/>
    <m/>
    <s v="Hygiene"/>
    <x v="6"/>
    <m/>
    <n v="132"/>
    <s v="Hygiene kit"/>
    <s v="Temporary"/>
    <m/>
    <x v="1"/>
    <s v="Completed"/>
    <d v="2015-06-20T00:00:00"/>
    <d v="2015-06-20T00:00:00"/>
    <n v="660"/>
    <n v="165"/>
    <n v="165"/>
    <n v="165"/>
    <n v="165"/>
    <n v="660"/>
    <n v="165"/>
    <n v="165"/>
    <n v="165"/>
    <n v="165"/>
    <m/>
  </r>
  <r>
    <d v="2015-07-27T00:00:00"/>
    <s v="GlobalMedic"/>
    <s v="NGO"/>
    <x v="1"/>
    <s v="Nawalpur"/>
    <m/>
    <s v="Water"/>
    <x v="7"/>
    <m/>
    <n v="250"/>
    <s v="Rainfresh Unit/Hygiene Kit"/>
    <s v="Temporary"/>
    <m/>
    <x v="1"/>
    <s v="Completed"/>
    <d v="2015-07-15T00:00:00"/>
    <d v="2015-07-15T00:00:00"/>
    <n v="1250"/>
    <n v="313"/>
    <n v="313"/>
    <n v="313"/>
    <n v="313"/>
    <n v="1250"/>
    <n v="313"/>
    <n v="313"/>
    <n v="313"/>
    <n v="313"/>
    <s v="Household filter units with hygiene items"/>
  </r>
  <r>
    <d v="2015-07-27T00:00:00"/>
    <s v="GlobalMedic"/>
    <s v="NGO"/>
    <x v="1"/>
    <s v="Sangachok"/>
    <m/>
    <s v="Water"/>
    <x v="7"/>
    <m/>
    <n v="1"/>
    <s v="Filtration System"/>
    <s v="Temporary"/>
    <m/>
    <x v="0"/>
    <s v="Completed"/>
    <d v="2015-06-14T00:00:00"/>
    <d v="2015-06-14T00:00:00"/>
    <n v="170"/>
    <n v="0"/>
    <n v="0"/>
    <n v="85"/>
    <n v="85"/>
    <n v="170"/>
    <n v="0"/>
    <n v="0"/>
    <n v="85"/>
    <n v="85"/>
    <s v="1000L/hour community filter system (Sukute Lower Secondary School)"/>
  </r>
  <r>
    <d v="2015-07-27T00:00:00"/>
    <s v="GlobalMedic"/>
    <s v="NGO"/>
    <x v="1"/>
    <s v="Sunkhani"/>
    <m/>
    <s v="Water"/>
    <x v="7"/>
    <m/>
    <n v="160"/>
    <s v="Rainfresh Unit/Hygiene Kit"/>
    <s v="Temporary"/>
    <m/>
    <x v="1"/>
    <s v="Completed"/>
    <d v="2015-07-15T00:00:00"/>
    <d v="2015-07-15T00:00:00"/>
    <n v="800"/>
    <n v="200"/>
    <n v="200"/>
    <n v="200"/>
    <n v="200"/>
    <n v="800"/>
    <n v="200"/>
    <n v="200"/>
    <n v="200"/>
    <n v="200"/>
    <s v="Household filter units with hygiene items"/>
  </r>
  <r>
    <d v="2015-07-27T00:00:00"/>
    <s v="GlobalMedic"/>
    <s v="NGO"/>
    <x v="1"/>
    <s v="ThuloDhading"/>
    <m/>
    <s v="Hygiene"/>
    <x v="6"/>
    <m/>
    <n v="308"/>
    <s v="Hygiene kit"/>
    <s v="Temporary"/>
    <m/>
    <x v="1"/>
    <s v="Completed"/>
    <d v="2015-06-07T00:00:00"/>
    <d v="2015-06-07T00:00:00"/>
    <n v="1540"/>
    <n v="385"/>
    <n v="385"/>
    <n v="385"/>
    <n v="385"/>
    <n v="1540"/>
    <n v="385"/>
    <n v="385"/>
    <n v="385"/>
    <n v="385"/>
    <s v="Hygiene kits"/>
  </r>
  <r>
    <d v="2015-07-27T00:00:00"/>
    <s v="GlobalMedic"/>
    <s v="NGO"/>
    <x v="1"/>
    <s v="ThuloDhading"/>
    <m/>
    <s v="Hygiene"/>
    <x v="6"/>
    <m/>
    <n v="350"/>
    <s v="Hygiene kit"/>
    <s v="Temporary"/>
    <m/>
    <x v="1"/>
    <s v="Completed"/>
    <d v="2015-06-08T00:00:00"/>
    <d v="2015-06-08T00:00:00"/>
    <n v="1720"/>
    <n v="430"/>
    <n v="430"/>
    <n v="430"/>
    <n v="430"/>
    <n v="1720"/>
    <n v="430"/>
    <n v="430"/>
    <n v="430"/>
    <n v="430"/>
    <s v="Hygiene kits"/>
  </r>
  <r>
    <d v="2015-07-27T00:00:00"/>
    <s v="GlobalMedic"/>
    <s v="NGO"/>
    <x v="1"/>
    <s v="ThuloDhading"/>
    <m/>
    <s v="Water"/>
    <x v="7"/>
    <m/>
    <n v="307"/>
    <s v="Rainfresh Unit"/>
    <s v="Temporary"/>
    <m/>
    <x v="1"/>
    <s v="Completed"/>
    <d v="2015-06-07T00:00:00"/>
    <d v="2015-06-07T00:00:00"/>
    <n v="1540"/>
    <n v="385"/>
    <n v="385"/>
    <n v="385"/>
    <n v="385"/>
    <n v="1540"/>
    <n v="385"/>
    <n v="385"/>
    <n v="385"/>
    <n v="385"/>
    <s v="Household filter units"/>
  </r>
  <r>
    <d v="2015-07-27T00:00:00"/>
    <s v="GlobalMedic"/>
    <s v="NGO"/>
    <x v="1"/>
    <s v="ThuloDhading"/>
    <m/>
    <s v="Water"/>
    <x v="7"/>
    <m/>
    <n v="358"/>
    <s v="Rainfresh Unit"/>
    <s v="Temporary"/>
    <m/>
    <x v="1"/>
    <s v="Completed"/>
    <d v="2015-06-08T00:00:00"/>
    <d v="2015-06-08T00:00:00"/>
    <n v="1720"/>
    <n v="430"/>
    <n v="430"/>
    <n v="430"/>
    <n v="430"/>
    <n v="1720"/>
    <n v="430"/>
    <n v="430"/>
    <n v="430"/>
    <n v="430"/>
    <s v="Household filter units"/>
  </r>
  <r>
    <d v="2015-07-27T00:00:00"/>
    <s v="GlobalMedic"/>
    <s v="NGO"/>
    <x v="1"/>
    <s v="ThuloSirubari"/>
    <m/>
    <s v="Water"/>
    <x v="7"/>
    <m/>
    <n v="120"/>
    <s v="Rainfresh Unit/Hygiene Kit"/>
    <s v="Temporary"/>
    <m/>
    <x v="1"/>
    <s v="Completed"/>
    <d v="2015-07-13T00:00:00"/>
    <d v="2015-07-13T00:00:00"/>
    <n v="600"/>
    <n v="150"/>
    <n v="150"/>
    <n v="150"/>
    <n v="150"/>
    <n v="600"/>
    <n v="150"/>
    <n v="150"/>
    <n v="150"/>
    <n v="150"/>
    <s v="Household filter units with hygiene items"/>
  </r>
  <r>
    <d v="2015-07-27T00:00:00"/>
    <s v="GlobalMedic"/>
    <s v="NGO"/>
    <x v="1"/>
    <s v="ThuloSirubari"/>
    <m/>
    <s v="Water"/>
    <x v="7"/>
    <m/>
    <n v="110"/>
    <s v="Rainfresh"/>
    <s v="Temporary"/>
    <m/>
    <x v="1"/>
    <s v="Completed"/>
    <d v="2015-07-27T00:00:00"/>
    <d v="2015-07-27T00:00:00"/>
    <n v="550"/>
    <n v="138"/>
    <n v="138"/>
    <n v="138"/>
    <n v="138"/>
    <n v="550"/>
    <n v="138"/>
    <n v="138"/>
    <n v="138"/>
    <n v="138"/>
    <m/>
  </r>
  <r>
    <d v="2015-07-27T00:00:00"/>
    <s v="IMC"/>
    <s v="INGO"/>
    <x v="3"/>
    <s v="Bhaktapur N.P."/>
    <m/>
    <s v="Sanitation"/>
    <x v="0"/>
    <m/>
    <n v="109"/>
    <s v="latrines + 42 handwashing stations"/>
    <m/>
    <m/>
    <x v="1"/>
    <s v="Completed"/>
    <m/>
    <m/>
    <n v="2725"/>
    <n v="2725"/>
    <m/>
    <m/>
    <m/>
    <n v="2725"/>
    <m/>
    <s v="Sanitation definition changed from latrine rehab to emergency latrine since ratio of latrine to benificaries is greater that 1 to 10."/>
    <m/>
    <m/>
    <m/>
  </r>
  <r>
    <d v="2015-07-27T00:00:00"/>
    <s v="IMC"/>
    <s v="INGO"/>
    <x v="3"/>
    <s v="Bhaktapur N.P."/>
    <m/>
    <s v="Hygiene"/>
    <x v="8"/>
    <m/>
    <m/>
    <m/>
    <m/>
    <m/>
    <x v="1"/>
    <s v="Completed"/>
    <m/>
    <m/>
    <n v="2725"/>
    <n v="1821"/>
    <m/>
    <m/>
    <m/>
    <n v="1821"/>
    <m/>
    <m/>
    <m/>
    <m/>
    <m/>
  </r>
  <r>
    <d v="2015-07-27T00:00:00"/>
    <s v="IMC"/>
    <s v="INGO"/>
    <x v="3"/>
    <s v="Changunarayan"/>
    <m/>
    <s v="Sanitation"/>
    <x v="0"/>
    <m/>
    <n v="44"/>
    <s v="latrines + 2 handwashing stations"/>
    <m/>
    <m/>
    <x v="1"/>
    <s v="Completed"/>
    <m/>
    <m/>
    <n v="1100"/>
    <n v="1100"/>
    <m/>
    <m/>
    <m/>
    <n v="1100"/>
    <m/>
    <s v="Sanitation definition changed from latrine rehab to emergency latrine since ratio of latrine to benificaries is greater that 1 to 10."/>
    <m/>
    <m/>
    <m/>
  </r>
  <r>
    <d v="2015-07-27T00:00:00"/>
    <s v="IMC"/>
    <s v="INGO"/>
    <x v="3"/>
    <s v="Changunarayan"/>
    <m/>
    <s v="Hygiene"/>
    <x v="8"/>
    <m/>
    <m/>
    <m/>
    <m/>
    <m/>
    <x v="1"/>
    <s v="Completed"/>
    <m/>
    <m/>
    <n v="1100"/>
    <n v="98"/>
    <m/>
    <m/>
    <m/>
    <n v="98"/>
    <m/>
    <m/>
    <m/>
    <m/>
    <m/>
  </r>
  <r>
    <d v="2015-07-27T00:00:00"/>
    <s v="IMC"/>
    <s v="INGO"/>
    <x v="3"/>
    <s v="Duwakot"/>
    <m/>
    <s v="Sanitation"/>
    <x v="0"/>
    <m/>
    <n v="11"/>
    <s v="latrines + 2 handwashing stations"/>
    <m/>
    <m/>
    <x v="1"/>
    <s v="Completed"/>
    <m/>
    <m/>
    <n v="275"/>
    <n v="275"/>
    <m/>
    <m/>
    <m/>
    <n v="275"/>
    <m/>
    <s v="Sanitation definition changed from latrine rehab to emergency latrine since ratio of latrine to benificaries is greater that 1 to 10."/>
    <m/>
    <m/>
    <m/>
  </r>
  <r>
    <d v="2015-07-27T00:00:00"/>
    <s v="IMC"/>
    <s v="INGO"/>
    <x v="3"/>
    <s v="Duwakot"/>
    <m/>
    <s v="Hygiene"/>
    <x v="8"/>
    <m/>
    <m/>
    <m/>
    <m/>
    <m/>
    <x v="1"/>
    <m/>
    <m/>
    <m/>
    <m/>
    <m/>
    <m/>
    <m/>
    <m/>
    <m/>
    <m/>
    <m/>
    <m/>
    <m/>
    <m/>
  </r>
  <r>
    <d v="2015-07-27T00:00:00"/>
    <s v="IMC"/>
    <s v="INGO"/>
    <x v="3"/>
    <s v="Madhyapur Thimi N.P."/>
    <m/>
    <s v="Sanitation"/>
    <x v="0"/>
    <m/>
    <n v="6"/>
    <s v="latrines + 3 handwashing stations"/>
    <m/>
    <m/>
    <x v="1"/>
    <s v="Completed"/>
    <m/>
    <m/>
    <n v="150"/>
    <n v="150"/>
    <m/>
    <m/>
    <m/>
    <n v="150"/>
    <m/>
    <s v="Sanitation definition changed from latrine rehab to emergency latrine since ratio of latrine to benificaries is greater that 1 to 10."/>
    <m/>
    <m/>
    <m/>
  </r>
  <r>
    <d v="2015-07-27T00:00:00"/>
    <s v="IMC"/>
    <s v="INGO"/>
    <x v="3"/>
    <s v="Madhyapur Thimi N.P."/>
    <m/>
    <s v="Hygiene"/>
    <x v="8"/>
    <m/>
    <m/>
    <m/>
    <m/>
    <m/>
    <x v="1"/>
    <s v="Completed"/>
    <m/>
    <m/>
    <n v="150"/>
    <n v="67"/>
    <m/>
    <m/>
    <m/>
    <n v="67"/>
    <m/>
    <m/>
    <m/>
    <m/>
    <m/>
  </r>
  <r>
    <d v="2015-07-27T00:00:00"/>
    <s v="IMC"/>
    <s v="INGO"/>
    <x v="4"/>
    <s v="Bajrayogini(Sankhu)"/>
    <m/>
    <s v="Sanitation"/>
    <x v="0"/>
    <m/>
    <n v="9"/>
    <s v="latrines + 10 handwashing stations"/>
    <m/>
    <m/>
    <x v="1"/>
    <s v="Completed"/>
    <m/>
    <m/>
    <n v="225"/>
    <n v="225"/>
    <m/>
    <m/>
    <m/>
    <n v="225"/>
    <m/>
    <s v="Sanitation definition changed from latrine rehab to emergency latrine since ratio of latrine to benificaries is greater that 1 to 10."/>
    <m/>
    <m/>
    <m/>
  </r>
  <r>
    <d v="2015-07-27T00:00:00"/>
    <s v="IMC"/>
    <s v="INGO"/>
    <x v="4"/>
    <s v="Bajrayogini(Sankhu)"/>
    <m/>
    <s v="Hygiene"/>
    <x v="8"/>
    <m/>
    <m/>
    <m/>
    <m/>
    <m/>
    <x v="1"/>
    <s v="Completed"/>
    <m/>
    <m/>
    <n v="225"/>
    <n v="128"/>
    <m/>
    <m/>
    <m/>
    <n v="128"/>
    <m/>
    <m/>
    <m/>
    <m/>
    <m/>
  </r>
  <r>
    <d v="2015-07-27T00:00:00"/>
    <s v="IMC"/>
    <s v="INGO"/>
    <x v="4"/>
    <s v="Budanilkantha"/>
    <m/>
    <s v="Sanitation"/>
    <x v="0"/>
    <m/>
    <n v="3"/>
    <s v="Latrines + (3 handwashing stations)"/>
    <m/>
    <m/>
    <x v="1"/>
    <s v="Completed"/>
    <m/>
    <m/>
    <n v="75"/>
    <n v="75"/>
    <m/>
    <m/>
    <m/>
    <n v="75"/>
    <m/>
    <s v="Sanitation definition changed from latrine rehab to emergency latrine since ratio of latrine to benificaries is greater that 1 to 10."/>
    <m/>
    <m/>
    <m/>
  </r>
  <r>
    <d v="2015-07-27T00:00:00"/>
    <s v="IMC"/>
    <s v="INGO"/>
    <x v="4"/>
    <s v="Budanilkantha"/>
    <m/>
    <s v="Hygiene"/>
    <x v="8"/>
    <m/>
    <m/>
    <m/>
    <m/>
    <m/>
    <x v="1"/>
    <s v="Completed"/>
    <m/>
    <m/>
    <n v="683"/>
    <n v="683"/>
    <m/>
    <m/>
    <m/>
    <n v="683"/>
    <m/>
    <m/>
    <m/>
    <m/>
    <m/>
  </r>
  <r>
    <d v="2015-07-27T00:00:00"/>
    <s v="IMC"/>
    <s v="INGO"/>
    <x v="4"/>
    <s v="Daanchhi"/>
    <m/>
    <s v="Sanitation"/>
    <x v="0"/>
    <m/>
    <n v="22"/>
    <s v="latrines"/>
    <m/>
    <m/>
    <x v="1"/>
    <s v="Completed"/>
    <m/>
    <m/>
    <n v="550"/>
    <n v="550"/>
    <m/>
    <m/>
    <m/>
    <n v="550"/>
    <m/>
    <m/>
    <m/>
    <m/>
    <m/>
  </r>
  <r>
    <d v="2015-07-27T00:00:00"/>
    <s v="IMC"/>
    <s v="INGO"/>
    <x v="4"/>
    <s v="Gagalphedi"/>
    <m/>
    <s v="Sanitation"/>
    <x v="0"/>
    <m/>
    <n v="23"/>
    <m/>
    <m/>
    <m/>
    <x v="1"/>
    <s v="Completed"/>
    <m/>
    <m/>
    <m/>
    <n v="575"/>
    <m/>
    <m/>
    <m/>
    <n v="575"/>
    <m/>
    <m/>
    <m/>
    <m/>
    <m/>
  </r>
  <r>
    <d v="2015-07-27T00:00:00"/>
    <s v="IMC"/>
    <s v="INGO"/>
    <x v="4"/>
    <s v="Gagalphedi"/>
    <m/>
    <s v="Hygiene"/>
    <x v="8"/>
    <m/>
    <m/>
    <m/>
    <m/>
    <m/>
    <x v="1"/>
    <s v="Completed"/>
    <m/>
    <m/>
    <n v="575"/>
    <n v="450"/>
    <m/>
    <m/>
    <m/>
    <n v="450"/>
    <m/>
    <m/>
    <m/>
    <m/>
    <m/>
  </r>
  <r>
    <d v="2015-07-27T00:00:00"/>
    <s v="IMC"/>
    <s v="INGO"/>
    <x v="4"/>
    <s v="Gokarneswor"/>
    <m/>
    <s v="Sanitation"/>
    <x v="0"/>
    <m/>
    <n v="7"/>
    <s v="latrines + 5 handwashing stations"/>
    <m/>
    <m/>
    <x v="1"/>
    <s v="Completed"/>
    <m/>
    <m/>
    <n v="175"/>
    <n v="175"/>
    <m/>
    <m/>
    <m/>
    <n v="175"/>
    <m/>
    <s v="Sanitation definition changed from latrine rehab to emergency latrine since ratio of latrine to benificaries is greater that 1 to 10."/>
    <m/>
    <m/>
    <m/>
  </r>
  <r>
    <d v="2015-07-27T00:00:00"/>
    <s v="IMC"/>
    <s v="INGO"/>
    <x v="4"/>
    <s v="Gokarneswor"/>
    <m/>
    <s v="Hygiene"/>
    <x v="8"/>
    <m/>
    <m/>
    <m/>
    <m/>
    <m/>
    <x v="1"/>
    <s v="Completed"/>
    <m/>
    <m/>
    <n v="175"/>
    <n v="110"/>
    <m/>
    <m/>
    <m/>
    <n v="110"/>
    <m/>
    <m/>
    <m/>
    <m/>
    <m/>
  </r>
  <r>
    <d v="2015-07-27T00:00:00"/>
    <s v="IMC"/>
    <s v="INGO"/>
    <x v="4"/>
    <s v="Kathmandu M.N.P."/>
    <m/>
    <s v="Sanitation"/>
    <x v="0"/>
    <m/>
    <n v="8"/>
    <s v="latrines + 44 handwashing stations"/>
    <m/>
    <m/>
    <x v="1"/>
    <s v="Completed"/>
    <m/>
    <m/>
    <n v="200"/>
    <n v="200"/>
    <m/>
    <m/>
    <m/>
    <n v="200"/>
    <m/>
    <s v="Sanitation definition changed from latrine rehab to emergency latrine since ratio of latrine to benificaries is greater that 1 to 10."/>
    <m/>
    <m/>
    <m/>
  </r>
  <r>
    <d v="2015-07-27T00:00:00"/>
    <s v="IMC"/>
    <s v="INGO"/>
    <x v="4"/>
    <s v="Kathmandu M.N.P."/>
    <m/>
    <s v="Hygiene"/>
    <x v="8"/>
    <m/>
    <m/>
    <m/>
    <m/>
    <m/>
    <x v="1"/>
    <s v="Completed"/>
    <m/>
    <m/>
    <n v="275"/>
    <n v="275"/>
    <m/>
    <m/>
    <m/>
    <n v="275"/>
    <m/>
    <m/>
    <m/>
    <m/>
    <m/>
  </r>
  <r>
    <d v="2015-07-27T00:00:00"/>
    <s v="IMC"/>
    <s v="INGO"/>
    <x v="4"/>
    <s v="Lapsephedi"/>
    <m/>
    <s v="Sanitation"/>
    <x v="0"/>
    <m/>
    <n v="26"/>
    <m/>
    <m/>
    <m/>
    <x v="1"/>
    <s v="Completed"/>
    <m/>
    <m/>
    <n v="650"/>
    <n v="650"/>
    <m/>
    <m/>
    <m/>
    <n v="650"/>
    <m/>
    <m/>
    <m/>
    <m/>
    <m/>
  </r>
  <r>
    <d v="2015-07-27T00:00:00"/>
    <s v="IMC"/>
    <s v="INGO"/>
    <x v="4"/>
    <s v="Lapsephedi"/>
    <m/>
    <s v="Hygiene"/>
    <x v="8"/>
    <m/>
    <m/>
    <m/>
    <m/>
    <m/>
    <x v="1"/>
    <s v="Completed"/>
    <m/>
    <m/>
    <n v="650"/>
    <n v="110"/>
    <m/>
    <m/>
    <m/>
    <n v="110"/>
    <m/>
    <m/>
    <m/>
    <m/>
    <m/>
  </r>
  <r>
    <d v="2015-07-27T00:00:00"/>
    <s v="IMC"/>
    <s v="INGO"/>
    <x v="4"/>
    <s v="Naglebhare"/>
    <m/>
    <s v="Sanitation"/>
    <x v="0"/>
    <m/>
    <n v="59"/>
    <s v="latrine+ 6 handwashing stations"/>
    <m/>
    <m/>
    <x v="1"/>
    <s v="Completed"/>
    <m/>
    <m/>
    <n v="1475"/>
    <n v="1475"/>
    <m/>
    <m/>
    <m/>
    <n v="1475"/>
    <m/>
    <m/>
    <m/>
    <m/>
    <m/>
  </r>
  <r>
    <d v="2015-07-27T00:00:00"/>
    <s v="IMC"/>
    <s v="INGO"/>
    <x v="4"/>
    <s v="Naglebhare"/>
    <m/>
    <s v="Hygiene"/>
    <x v="8"/>
    <m/>
    <m/>
    <m/>
    <m/>
    <m/>
    <x v="1"/>
    <s v="Completed"/>
    <m/>
    <m/>
    <n v="1475"/>
    <n v="50"/>
    <m/>
    <m/>
    <m/>
    <n v="50"/>
    <m/>
    <m/>
    <m/>
    <m/>
    <m/>
  </r>
  <r>
    <d v="2015-07-27T00:00:00"/>
    <s v="IMC"/>
    <s v="INGO"/>
    <x v="5"/>
    <s v="Godawari"/>
    <m/>
    <s v="Sanitation"/>
    <x v="0"/>
    <m/>
    <n v="63"/>
    <s v="latrines +21 handwashing stations"/>
    <m/>
    <m/>
    <x v="1"/>
    <s v="Completed"/>
    <s v="13/05/2016"/>
    <s v="13/05/2015"/>
    <n v="1575"/>
    <n v="1575"/>
    <m/>
    <m/>
    <m/>
    <n v="1575"/>
    <m/>
    <s v="Sanitation definition changed from latrine rehab to emergency latrine since ratio of latrine to benificaries is greater that 1 to 10."/>
    <m/>
    <m/>
    <m/>
  </r>
  <r>
    <d v="2015-07-27T00:00:00"/>
    <s v="IMC"/>
    <s v="INGO"/>
    <x v="5"/>
    <s v="Godawari"/>
    <m/>
    <s v="Hygiene"/>
    <x v="8"/>
    <m/>
    <m/>
    <m/>
    <m/>
    <m/>
    <x v="1"/>
    <s v="Completed"/>
    <m/>
    <m/>
    <n v="1575"/>
    <n v="812"/>
    <m/>
    <m/>
    <m/>
    <n v="812"/>
    <m/>
    <m/>
    <m/>
    <m/>
    <m/>
  </r>
  <r>
    <d v="2015-07-27T00:00:00"/>
    <s v="IMC"/>
    <s v="INGO"/>
    <x v="5"/>
    <s v="Jharuwarasi"/>
    <m/>
    <s v="Sanitation"/>
    <x v="0"/>
    <m/>
    <n v="13"/>
    <s v="latrines"/>
    <m/>
    <m/>
    <x v="1"/>
    <s v="Completed"/>
    <s v="17/05/2015"/>
    <s v="17/05/2015"/>
    <n v="325"/>
    <n v="325"/>
    <m/>
    <m/>
    <m/>
    <n v="325"/>
    <m/>
    <s v="Sanitation definition changed from latrine rehab to emergency latrine since ratio of latrine to benificaries is greater that 1 to 10."/>
    <m/>
    <m/>
    <m/>
  </r>
  <r>
    <d v="2015-07-27T00:00:00"/>
    <s v="IMC"/>
    <s v="INGO"/>
    <x v="5"/>
    <s v="Lamatar"/>
    <m/>
    <s v="Sanitation"/>
    <x v="0"/>
    <m/>
    <n v="9"/>
    <s v="latrines + 6 handwashing stations"/>
    <m/>
    <m/>
    <x v="1"/>
    <s v="Completed"/>
    <m/>
    <m/>
    <n v="225"/>
    <n v="225"/>
    <m/>
    <m/>
    <m/>
    <n v="225"/>
    <m/>
    <s v="Sanitation definition changed from latrine rehab to emergency latrine since ratio of latrine to benificaries is greater that 1 to 10."/>
    <m/>
    <m/>
    <m/>
  </r>
  <r>
    <d v="2015-07-27T00:00:00"/>
    <s v="IMC"/>
    <s v="INGO"/>
    <x v="5"/>
    <s v="Lamatar"/>
    <m/>
    <s v="Hygiene"/>
    <x v="8"/>
    <m/>
    <m/>
    <m/>
    <m/>
    <m/>
    <x v="1"/>
    <s v="Completed"/>
    <m/>
    <m/>
    <n v="225"/>
    <n v="96"/>
    <m/>
    <m/>
    <m/>
    <n v="96"/>
    <m/>
    <m/>
    <m/>
    <m/>
    <m/>
  </r>
  <r>
    <d v="2015-07-27T00:00:00"/>
    <s v="IMC"/>
    <s v="INGO"/>
    <x v="5"/>
    <s v="Lubhu"/>
    <m/>
    <s v="Sanitation"/>
    <x v="0"/>
    <m/>
    <n v="8"/>
    <s v="latrines +2 handwashing station"/>
    <m/>
    <m/>
    <x v="1"/>
    <s v="Completed"/>
    <s v="12/05/2015"/>
    <s v="12/05/2015"/>
    <n v="200"/>
    <n v="200"/>
    <m/>
    <m/>
    <m/>
    <n v="200"/>
    <m/>
    <s v="Sanitation definition changed from latrine rehab to emergency latrine since ratio of latrine to benificaries is greater that 1 to 10."/>
    <m/>
    <m/>
    <m/>
  </r>
  <r>
    <d v="2015-07-27T00:00:00"/>
    <s v="IMC"/>
    <s v="INGO"/>
    <x v="5"/>
    <s v="Lubhu"/>
    <m/>
    <s v="Hygiene"/>
    <x v="8"/>
    <m/>
    <m/>
    <m/>
    <m/>
    <m/>
    <x v="1"/>
    <s v="Completed"/>
    <m/>
    <m/>
    <n v="207"/>
    <n v="207"/>
    <m/>
    <m/>
    <m/>
    <n v="207"/>
    <m/>
    <m/>
    <m/>
    <m/>
    <m/>
  </r>
  <r>
    <d v="2015-07-27T00:00:00"/>
    <s v="IMC"/>
    <s v="INGO"/>
    <x v="5"/>
    <s v="Siddhipur"/>
    <m/>
    <s v="Sanitation"/>
    <x v="0"/>
    <m/>
    <n v="12"/>
    <s v="Latrines"/>
    <m/>
    <m/>
    <x v="1"/>
    <s v="Completed"/>
    <s v="11/05/2015"/>
    <s v="11/05/2015"/>
    <n v="300"/>
    <n v="300"/>
    <m/>
    <m/>
    <m/>
    <n v="300"/>
    <m/>
    <s v="Sanitation definition changed from latrine rehab to emergency latrine since ratio of latrine to benificaries is greater that 1 to 10."/>
    <m/>
    <m/>
    <m/>
  </r>
  <r>
    <d v="2015-07-27T00:00:00"/>
    <s v="IMC"/>
    <s v="INGO"/>
    <x v="5"/>
    <s v="Sunakothi"/>
    <m/>
    <s v="Sanitation"/>
    <x v="0"/>
    <m/>
    <n v="10"/>
    <s v="Latrines + 4 handwashing stations"/>
    <m/>
    <m/>
    <x v="1"/>
    <s v="Completed"/>
    <m/>
    <m/>
    <n v="250"/>
    <n v="250"/>
    <m/>
    <m/>
    <m/>
    <n v="250"/>
    <m/>
    <s v="Sanitation definition changed from latrine rehab to emergency latrine since ratio of latrine to benificaries is greater that 1 to 10."/>
    <m/>
    <m/>
    <m/>
  </r>
  <r>
    <d v="2015-07-27T00:00:00"/>
    <s v="IMC"/>
    <s v="INGO"/>
    <x v="5"/>
    <s v="Thaiba"/>
    <m/>
    <s v="Sanitation"/>
    <x v="0"/>
    <m/>
    <n v="24"/>
    <s v="latrines + 8 handwashing stations"/>
    <m/>
    <m/>
    <x v="1"/>
    <s v="Completed"/>
    <s v="8/05/2015"/>
    <s v="8/05/2015"/>
    <n v="600"/>
    <n v="600"/>
    <m/>
    <m/>
    <m/>
    <n v="600"/>
    <m/>
    <s v="Sanitation definition changed from latrine rehab to emergency latrine since ratio of latrine to benificaries is greater that 1 to 10."/>
    <m/>
    <m/>
    <m/>
  </r>
  <r>
    <d v="2015-07-27T00:00:00"/>
    <s v="IMC"/>
    <s v="INGO"/>
    <x v="5"/>
    <s v="Thecho"/>
    <m/>
    <s v="Sanitation"/>
    <x v="0"/>
    <m/>
    <n v="9"/>
    <s v="latrines + 5 handwashing stations"/>
    <m/>
    <m/>
    <x v="1"/>
    <s v="Completed"/>
    <m/>
    <m/>
    <n v="225"/>
    <n v="225"/>
    <m/>
    <m/>
    <m/>
    <n v="225"/>
    <m/>
    <s v="Sanitation definition changed from latrine rehab to emergency latrine since ratio of latrine to benificaries is greater that 1 to 10."/>
    <m/>
    <m/>
    <m/>
  </r>
  <r>
    <d v="2015-07-27T00:00:00"/>
    <s v="IMC"/>
    <s v="INGO"/>
    <x v="5"/>
    <s v="Thecho"/>
    <m/>
    <s v="Hygiene"/>
    <x v="8"/>
    <m/>
    <m/>
    <m/>
    <m/>
    <m/>
    <x v="1"/>
    <s v="Completed"/>
    <m/>
    <m/>
    <n v="301"/>
    <n v="301"/>
    <m/>
    <m/>
    <m/>
    <n v="301"/>
    <m/>
    <m/>
    <m/>
    <m/>
    <m/>
  </r>
  <r>
    <d v="2015-07-27T00:00:00"/>
    <s v="GlobalMedic"/>
    <s v="NGO"/>
    <x v="3"/>
    <s v="Bhaktapur N.P."/>
    <m/>
    <s v="Water"/>
    <x v="7"/>
    <m/>
    <n v="1"/>
    <s v="Filtration System"/>
    <s v="Temporary"/>
    <m/>
    <x v="3"/>
    <s v="Completed"/>
    <d v="2015-06-05T00:00:00"/>
    <d v="2015-06-05T00:00:00"/>
    <n v="0"/>
    <n v="0"/>
    <n v="0"/>
    <n v="0"/>
    <n v="0"/>
    <n v="0"/>
    <n v="0"/>
    <n v="0"/>
    <n v="0"/>
    <n v="0"/>
    <s v="1000L/hour community filter system (Santo Bysai Camp)"/>
  </r>
  <r>
    <d v="2015-07-27T00:00:00"/>
    <s v="Nepal Red Cross Society "/>
    <s v="Red Cross Movement"/>
    <x v="20"/>
    <s v="Duragau"/>
    <s v="NRCS Ramechhap District Chapter "/>
    <s v="Hygiene"/>
    <x v="8"/>
    <s v="Hand Washing Campaign "/>
    <n v="1"/>
    <s v="Time"/>
    <s v="Temporary"/>
    <s v="IFRC"/>
    <x v="0"/>
    <s v="Completed"/>
    <d v="2015-07-27T00:00:00"/>
    <d v="2015-07-27T00:00:00"/>
    <n v="90"/>
    <n v="50"/>
    <n v="40"/>
    <m/>
    <m/>
    <n v="80"/>
    <n v="45"/>
    <n v="35"/>
    <m/>
    <m/>
    <s v="School "/>
  </r>
  <r>
    <d v="2015-07-27T00:00:00"/>
    <s v="Nepal Red Cross Society "/>
    <s v="Red Cross Movement"/>
    <x v="20"/>
    <s v="Manthali"/>
    <s v="NRCS Ramechhap District Chapter "/>
    <s v="Sanitation"/>
    <x v="0"/>
    <s v="Instellation of Emergency Toilet "/>
    <n v="4"/>
    <s v="No"/>
    <s v="Sustainable"/>
    <s v="IFRC"/>
    <x v="1"/>
    <s v="Completed"/>
    <d v="2015-07-15T00:00:00"/>
    <d v="2015-07-27T00:00:00"/>
    <n v="80"/>
    <n v="45"/>
    <n v="35"/>
    <m/>
    <m/>
    <n v="69"/>
    <n v="38"/>
    <n v="31"/>
    <m/>
    <m/>
    <m/>
  </r>
  <r>
    <d v="2015-07-27T00:00:00"/>
    <s v="GlobalMedic"/>
    <s v="NGO"/>
    <x v="4"/>
    <s v="Kathmandu M.N.P."/>
    <m/>
    <s v="Water"/>
    <x v="3"/>
    <m/>
    <n v="10000"/>
    <s v="Liters "/>
    <s v="Temporary"/>
    <m/>
    <x v="3"/>
    <s v="Completed"/>
    <d v="2015-05-27T00:00:00"/>
    <d v="2015-05-27T00:00:00"/>
    <n v="3200"/>
    <n v="800"/>
    <n v="800"/>
    <n v="800"/>
    <n v="800"/>
    <n v="3200"/>
    <n v="800"/>
    <n v="800"/>
    <n v="800"/>
    <n v="800"/>
    <s v="Raetna Park Camp (tundhukel)"/>
  </r>
  <r>
    <d v="2015-07-27T00:00:00"/>
    <s v="GlobalMedic"/>
    <s v="NGO"/>
    <x v="4"/>
    <s v="Kathmandu M.N.P."/>
    <m/>
    <s v="Water"/>
    <x v="3"/>
    <m/>
    <n v="7500"/>
    <s v="Liters "/>
    <s v="Temporary"/>
    <m/>
    <x v="3"/>
    <s v="Completed"/>
    <d v="2015-05-28T00:00:00"/>
    <d v="2015-05-28T00:00:00"/>
    <n v="3200"/>
    <n v="800"/>
    <n v="800"/>
    <n v="800"/>
    <n v="800"/>
    <n v="3200"/>
    <n v="800"/>
    <n v="800"/>
    <n v="800"/>
    <n v="800"/>
    <s v="Raetna Park Camp (tundhukel)"/>
  </r>
  <r>
    <d v="2015-07-27T00:00:00"/>
    <s v="GlobalMedic"/>
    <s v="NGO"/>
    <x v="4"/>
    <s v="Kathmandu M.N.P."/>
    <m/>
    <s v="Water"/>
    <x v="3"/>
    <m/>
    <n v="8000"/>
    <s v="Liters "/>
    <s v="Temporary"/>
    <m/>
    <x v="3"/>
    <s v="Completed"/>
    <d v="2015-05-29T00:00:00"/>
    <d v="2015-05-29T00:00:00"/>
    <n v="3200"/>
    <n v="800"/>
    <n v="800"/>
    <n v="800"/>
    <n v="800"/>
    <n v="3200"/>
    <n v="800"/>
    <n v="800"/>
    <n v="800"/>
    <n v="800"/>
    <s v="Raetna Park Camp (tundhukel)"/>
  </r>
  <r>
    <d v="2015-07-27T00:00:00"/>
    <s v="GlobalMedic"/>
    <s v="NGO"/>
    <x v="4"/>
    <s v="Kathmandu M.N.P."/>
    <m/>
    <s v="Water"/>
    <x v="3"/>
    <m/>
    <n v="10000"/>
    <s v="Liters "/>
    <s v="Temporary"/>
    <m/>
    <x v="3"/>
    <s v="Completed"/>
    <d v="2015-05-30T00:00:00"/>
    <d v="2015-05-30T00:00:00"/>
    <n v="3200"/>
    <n v="800"/>
    <n v="800"/>
    <n v="800"/>
    <n v="800"/>
    <n v="3200"/>
    <n v="800"/>
    <n v="800"/>
    <n v="800"/>
    <n v="800"/>
    <s v="Raetna Park Camp (tundhukel)"/>
  </r>
  <r>
    <d v="2015-07-27T00:00:00"/>
    <s v="GlobalMedic"/>
    <s v="NGO"/>
    <x v="5"/>
    <s v="Lalitpur U.M.N.P."/>
    <m/>
    <s v="Water"/>
    <x v="7"/>
    <m/>
    <n v="1"/>
    <s v="Filtration System"/>
    <s v="Temporary"/>
    <m/>
    <x v="3"/>
    <s v="Completed"/>
    <d v="2015-06-04T00:00:00"/>
    <d v="2015-06-04T00:00:00"/>
    <n v="400"/>
    <n v="100"/>
    <n v="100"/>
    <n v="100"/>
    <n v="100"/>
    <n v="400"/>
    <n v="100"/>
    <n v="100"/>
    <n v="100"/>
    <n v="100"/>
    <s v="1000L/hour community filter system (Tibetan Camp)"/>
  </r>
  <r>
    <d v="2015-07-27T00:00:00"/>
    <s v="GlobalMedic"/>
    <s v="NGO"/>
    <x v="5"/>
    <s v="Sainbu"/>
    <m/>
    <s v="Water"/>
    <x v="7"/>
    <m/>
    <n v="1"/>
    <s v="Filtration System"/>
    <s v="Temporary"/>
    <m/>
    <x v="3"/>
    <s v="Completed"/>
    <n v="42162"/>
    <n v="42162"/>
    <n v="225"/>
    <n v="56"/>
    <n v="56"/>
    <n v="56"/>
    <n v="56"/>
    <n v="225"/>
    <n v="56"/>
    <n v="56"/>
    <n v="56"/>
    <n v="56"/>
    <s v="1000L/hour community filter system"/>
  </r>
  <r>
    <d v="2015-07-28T00:00:00"/>
    <s v="CARE"/>
    <s v="INGO"/>
    <x v="8"/>
    <s v="Isaneshwor"/>
    <s v="RCDC"/>
    <s v="Hygiene"/>
    <x v="6"/>
    <s v="Hygiene kit distribution"/>
    <s v="215 kits"/>
    <s v="12 each bath soap (125gms)_x000a_8 each washing soap (150gms)_x000a_5 each toothpaste (200gms)_x000a_5 each tooth brush_x000a_1 each nail cutter_x000a_2 each comb_x000a_1 each bag to carry all the above items"/>
    <s v="Temporary"/>
    <m/>
    <x v="1"/>
    <s v="Completed"/>
    <d v="2015-07-03T00:00:00"/>
    <d v="2015-07-03T00:00:00"/>
    <n v="1262"/>
    <m/>
    <m/>
    <m/>
    <m/>
    <n v="1262"/>
    <n v="628"/>
    <n v="634"/>
    <m/>
    <m/>
    <m/>
  </r>
  <r>
    <d v="2015-07-28T00:00:00"/>
    <s v="DWASHCC"/>
    <s v="Government"/>
    <x v="3"/>
    <s v="Bhaktapur N.P."/>
    <s v="Nepal Red Cross Society"/>
    <s v="Hygiene"/>
    <x v="8"/>
    <s v="Awareness on WASH"/>
    <m/>
    <m/>
    <m/>
    <s v="DWASHCC"/>
    <x v="3"/>
    <s v="Completed"/>
    <d v="2015-06-07T00:00:00"/>
    <d v="2015-06-07T00:00:00"/>
    <m/>
    <m/>
    <m/>
    <m/>
    <m/>
    <m/>
    <m/>
    <m/>
    <m/>
    <m/>
    <m/>
  </r>
  <r>
    <d v="2015-07-28T00:00:00"/>
    <s v="COSOC Nepal"/>
    <s v="NGO"/>
    <x v="9"/>
    <s v="Chhatredeurali"/>
    <s v="COSOC"/>
    <s v="Assessment"/>
    <x v="1"/>
    <s v="Data collection in Ward no  7     (196 HH)"/>
    <m/>
    <m/>
    <s v="Temporary"/>
    <s v="UNICEF"/>
    <x v="1"/>
    <s v="Completed"/>
    <m/>
    <m/>
    <n v="1980"/>
    <m/>
    <m/>
    <m/>
    <m/>
    <m/>
    <m/>
    <m/>
    <m/>
    <m/>
    <m/>
  </r>
  <r>
    <d v="2015-07-28T00:00:00"/>
    <s v="COSOC Nepal"/>
    <s v="NGO"/>
    <x v="9"/>
    <s v="Chhatredeurali"/>
    <s v="COSOC"/>
    <s v="Hygiene"/>
    <x v="8"/>
    <s v="Hygiene promotion in Ward no  7     (196 HH)"/>
    <m/>
    <m/>
    <s v="Temporary"/>
    <s v="UNICEF"/>
    <x v="1"/>
    <s v="Completed"/>
    <m/>
    <m/>
    <n v="1980"/>
    <m/>
    <m/>
    <m/>
    <m/>
    <m/>
    <m/>
    <m/>
    <m/>
    <m/>
    <m/>
  </r>
  <r>
    <d v="2015-07-28T00:00:00"/>
    <s v="COSOC Nepal"/>
    <s v="NGO"/>
    <x v="9"/>
    <s v="Jivanpur"/>
    <s v="COSOC"/>
    <s v="Assessment"/>
    <x v="1"/>
    <s v="Data collection  Ward no  6"/>
    <m/>
    <m/>
    <s v="Temporary"/>
    <s v="UNICEF"/>
    <x v="1"/>
    <s v="Completed"/>
    <m/>
    <m/>
    <m/>
    <m/>
    <m/>
    <m/>
    <m/>
    <m/>
    <m/>
    <m/>
    <m/>
    <m/>
    <m/>
  </r>
  <r>
    <d v="2015-07-28T00:00:00"/>
    <s v="COSOC Nepal"/>
    <s v="NGO"/>
    <x v="9"/>
    <s v="Kalleri"/>
    <s v="COSOC"/>
    <s v="Assessment"/>
    <x v="1"/>
    <s v="Data collection  Ward no  6"/>
    <m/>
    <m/>
    <s v="Temporary"/>
    <s v="UNICEF"/>
    <x v="1"/>
    <s v="Completed"/>
    <m/>
    <m/>
    <m/>
    <m/>
    <m/>
    <m/>
    <m/>
    <m/>
    <m/>
    <m/>
    <m/>
    <m/>
    <m/>
  </r>
  <r>
    <d v="2015-07-28T00:00:00"/>
    <s v="DCA"/>
    <s v="INGO"/>
    <x v="3"/>
    <s v="Changunarayan"/>
    <s v="FSCN"/>
    <s v="Water"/>
    <x v="3"/>
    <s v="Water Tankering"/>
    <n v="21000"/>
    <s v="Litre"/>
    <s v="Temporary"/>
    <s v="DCA"/>
    <x v="1"/>
    <s v="Completed"/>
    <d v="2015-05-14T00:00:00"/>
    <d v="2015-05-14T00:00:00"/>
    <n v="1700"/>
    <m/>
    <m/>
    <m/>
    <m/>
    <n v="1700"/>
    <m/>
    <m/>
    <m/>
    <m/>
    <m/>
  </r>
  <r>
    <d v="2015-07-28T00:00:00"/>
    <s v="DCA"/>
    <s v="INGO"/>
    <x v="3"/>
    <s v="Chhaling"/>
    <s v="FSCN"/>
    <s v="Water"/>
    <x v="2"/>
    <s v="Installation of water tank 1000 litre"/>
    <n v="1"/>
    <s v="Pcs"/>
    <s v="Sustainable"/>
    <s v="DCA"/>
    <x v="1"/>
    <s v="Completed"/>
    <d v="2015-07-05T00:00:00"/>
    <d v="2015-07-05T00:00:00"/>
    <n v="256"/>
    <m/>
    <m/>
    <m/>
    <m/>
    <n v="256"/>
    <m/>
    <m/>
    <m/>
    <m/>
    <m/>
  </r>
  <r>
    <d v="2015-07-28T00:00:00"/>
    <s v="DCA"/>
    <s v="INGO"/>
    <x v="3"/>
    <s v="Duwakot"/>
    <s v="FSCN"/>
    <s v="Water"/>
    <x v="3"/>
    <s v="Water Tankering "/>
    <n v="7000"/>
    <s v="Litre"/>
    <s v="Temporary"/>
    <s v="DCA"/>
    <x v="1"/>
    <s v="Completed"/>
    <d v="2015-05-14T00:00:00"/>
    <d v="2015-05-14T00:00:00"/>
    <n v="1700"/>
    <m/>
    <m/>
    <m/>
    <m/>
    <n v="1700"/>
    <m/>
    <m/>
    <m/>
    <m/>
    <m/>
  </r>
  <r>
    <d v="2015-07-28T00:00:00"/>
    <s v="DCA"/>
    <s v="INGO"/>
    <x v="3"/>
    <s v="Duwakot"/>
    <s v="FSCN"/>
    <s v="Water"/>
    <x v="3"/>
    <s v="Water Tankering "/>
    <n v="7000"/>
    <s v="Litre"/>
    <s v="Temporary"/>
    <s v="DCA"/>
    <x v="1"/>
    <s v="Completed"/>
    <d v="2015-05-14T00:00:00"/>
    <d v="2015-05-14T00:00:00"/>
    <n v="1700"/>
    <m/>
    <m/>
    <m/>
    <m/>
    <n v="1700"/>
    <m/>
    <m/>
    <m/>
    <m/>
    <m/>
  </r>
  <r>
    <d v="2015-07-28T00:00:00"/>
    <s v="DCA"/>
    <s v="INGO"/>
    <x v="3"/>
    <s v="Sudal"/>
    <s v="FSCN"/>
    <s v="Hygiene"/>
    <x v="8"/>
    <s v="Orientation on 'Hygiene on Emergency'"/>
    <m/>
    <m/>
    <m/>
    <s v="DCA"/>
    <x v="1"/>
    <s v="Completed"/>
    <d v="2015-07-08T00:00:00"/>
    <d v="2015-07-08T00:00:00"/>
    <n v="92"/>
    <m/>
    <m/>
    <m/>
    <n v="51"/>
    <n v="92"/>
    <m/>
    <m/>
    <m/>
    <m/>
    <m/>
  </r>
  <r>
    <d v="2015-07-28T00:00:00"/>
    <s v="DCA"/>
    <s v="INGO"/>
    <x v="3"/>
    <s v="Sudal"/>
    <s v="FSCN"/>
    <s v="Hygiene"/>
    <x v="8"/>
    <s v="Orientation on 'Hygiene on Emergency'"/>
    <m/>
    <m/>
    <m/>
    <s v="DCA"/>
    <x v="1"/>
    <s v="Completed"/>
    <d v="2015-07-12T00:00:00"/>
    <d v="2015-07-12T00:00:00"/>
    <n v="46"/>
    <m/>
    <m/>
    <m/>
    <n v="25"/>
    <n v="46"/>
    <m/>
    <m/>
    <m/>
    <m/>
    <m/>
  </r>
  <r>
    <d v="2015-07-28T00:00:00"/>
    <s v="DCA"/>
    <s v="INGO"/>
    <x v="3"/>
    <s v="Tathali"/>
    <s v="FSCN"/>
    <s v="Hygiene"/>
    <x v="8"/>
    <s v="Orientation on 'Hygiene on Emergency'"/>
    <m/>
    <m/>
    <m/>
    <s v="DCA"/>
    <x v="1"/>
    <s v="Completed"/>
    <d v="2015-07-07T00:00:00"/>
    <d v="2015-07-07T00:00:00"/>
    <n v="66"/>
    <m/>
    <m/>
    <m/>
    <n v="36"/>
    <n v="66"/>
    <m/>
    <m/>
    <m/>
    <m/>
    <m/>
  </r>
  <r>
    <d v="2015-07-28T00:00:00"/>
    <s v="DWASHCC"/>
    <s v="Government"/>
    <x v="3"/>
    <s v="Changunarayan"/>
    <s v="Nepal Red Cross Society"/>
    <s v="Hygiene"/>
    <x v="8"/>
    <s v="Awareness on WASH"/>
    <m/>
    <m/>
    <m/>
    <s v="DWASHCC"/>
    <x v="1"/>
    <s v="Completed"/>
    <d v="2015-06-08T00:00:00"/>
    <d v="2015-06-08T00:00:00"/>
    <m/>
    <m/>
    <m/>
    <m/>
    <m/>
    <m/>
    <m/>
    <m/>
    <m/>
    <m/>
    <m/>
  </r>
  <r>
    <d v="2015-07-28T00:00:00"/>
    <s v="DWASHCC"/>
    <s v="Government"/>
    <x v="3"/>
    <s v="Changunarayan"/>
    <s v="Nepal Red Cross Society"/>
    <s v="Sanitation"/>
    <x v="13"/>
    <s v="Cleaning campaign in and around temple"/>
    <m/>
    <m/>
    <s v="Temporary"/>
    <s v="DWASHCC"/>
    <x v="1"/>
    <s v="Completed"/>
    <d v="2015-06-08T00:00:00"/>
    <d v="2015-06-08T00:00:00"/>
    <m/>
    <m/>
    <m/>
    <m/>
    <m/>
    <m/>
    <m/>
    <m/>
    <m/>
    <m/>
    <m/>
  </r>
  <r>
    <d v="2015-07-28T00:00:00"/>
    <s v="DWASHCC"/>
    <s v="Government"/>
    <x v="3"/>
    <s v="Gundu"/>
    <s v="UNHABITAT/SOYA"/>
    <s v="Hygiene"/>
    <x v="8"/>
    <s v="Awareness on WASH"/>
    <m/>
    <m/>
    <m/>
    <s v="DWASHCC"/>
    <x v="0"/>
    <s v="Completed"/>
    <d v="2015-06-09T00:00:00"/>
    <d v="2015-06-09T00:00:00"/>
    <m/>
    <m/>
    <m/>
    <m/>
    <m/>
    <m/>
    <m/>
    <m/>
    <m/>
    <m/>
    <m/>
  </r>
  <r>
    <d v="2015-07-28T00:00:00"/>
    <s v="DWASHCC"/>
    <s v="Government"/>
    <x v="3"/>
    <s v="Gundu"/>
    <s v="UNHABITAT/SOYA"/>
    <s v="Sanitation"/>
    <x v="10"/>
    <s v="Repair, maintenance of latrine"/>
    <n v="5"/>
    <s v="Number"/>
    <s v="Temporary"/>
    <s v="DWASHCC"/>
    <x v="1"/>
    <s v="Completed"/>
    <d v="2015-06-09T00:00:00"/>
    <d v="2015-06-09T00:00:00"/>
    <n v="25"/>
    <m/>
    <m/>
    <m/>
    <m/>
    <n v="25"/>
    <m/>
    <m/>
    <m/>
    <m/>
    <m/>
  </r>
  <r>
    <d v="2015-07-28T00:00:00"/>
    <s v="DWASHCC"/>
    <s v="Government"/>
    <x v="3"/>
    <s v="Gundu"/>
    <s v="UNHABITAT/SOYA"/>
    <s v="Sanitation"/>
    <x v="13"/>
    <s v="Cleaning campaign in and around school"/>
    <m/>
    <m/>
    <s v="Temporary"/>
    <s v="DWASHCC"/>
    <x v="0"/>
    <s v="Completed"/>
    <d v="2015-06-09T00:00:00"/>
    <d v="2015-06-09T00:00:00"/>
    <m/>
    <m/>
    <m/>
    <m/>
    <m/>
    <m/>
    <m/>
    <m/>
    <m/>
    <m/>
    <m/>
  </r>
  <r>
    <d v="2015-07-28T00:00:00"/>
    <s v="DWASHCC"/>
    <s v="Government"/>
    <x v="3"/>
    <s v="Madhyapur Thimi N.P."/>
    <s v="FSCN/World Vision/SOYA"/>
    <s v="Sanitation"/>
    <x v="13"/>
    <s v="Cleaning campaign around camp"/>
    <m/>
    <m/>
    <m/>
    <s v="DWASHCC"/>
    <x v="1"/>
    <s v="Completed"/>
    <d v="2015-06-11T00:00:00"/>
    <d v="2015-06-11T00:00:00"/>
    <m/>
    <m/>
    <m/>
    <m/>
    <m/>
    <m/>
    <m/>
    <m/>
    <m/>
    <m/>
    <m/>
  </r>
  <r>
    <d v="2015-07-28T00:00:00"/>
    <s v="DWASHCC"/>
    <s v="Government"/>
    <x v="3"/>
    <s v="Sipadol"/>
    <s v="SOYA"/>
    <s v="Hygiene"/>
    <x v="8"/>
    <s v="Awareness on WASH"/>
    <m/>
    <m/>
    <m/>
    <s v="DWASHCC"/>
    <x v="1"/>
    <s v="Completed"/>
    <d v="2015-06-06T00:00:00"/>
    <d v="2015-06-06T00:00:00"/>
    <m/>
    <m/>
    <m/>
    <m/>
    <m/>
    <m/>
    <m/>
    <m/>
    <m/>
    <m/>
    <m/>
  </r>
  <r>
    <d v="2015-07-28T00:00:00"/>
    <s v="DWASHCC"/>
    <s v="Government"/>
    <x v="3"/>
    <s v="Sipadol"/>
    <s v="SOYA"/>
    <s v="Sanitation"/>
    <x v="10"/>
    <s v="Repair, maintenance of latrine"/>
    <n v="7"/>
    <s v="Number"/>
    <s v="Temporary"/>
    <s v="DWASHCC"/>
    <x v="1"/>
    <s v="Completed"/>
    <d v="2015-06-06T00:00:00"/>
    <d v="2015-06-06T00:00:00"/>
    <n v="35"/>
    <m/>
    <m/>
    <m/>
    <m/>
    <n v="35"/>
    <m/>
    <m/>
    <m/>
    <m/>
    <m/>
  </r>
  <r>
    <d v="2015-07-28T00:00:00"/>
    <s v="DWASHCC"/>
    <s v="Government"/>
    <x v="3"/>
    <s v="Sudal"/>
    <s v="ENPHO"/>
    <s v="Hygiene"/>
    <x v="8"/>
    <s v="Awareness on WASH"/>
    <m/>
    <m/>
    <m/>
    <s v="DWASHCC"/>
    <x v="1"/>
    <s v="Completed"/>
    <d v="2015-06-10T00:00:00"/>
    <d v="2015-06-10T00:00:00"/>
    <m/>
    <m/>
    <m/>
    <m/>
    <m/>
    <m/>
    <m/>
    <m/>
    <m/>
    <m/>
    <m/>
  </r>
  <r>
    <d v="2015-07-28T00:00:00"/>
    <s v="DWASHCC"/>
    <s v="Government"/>
    <x v="3"/>
    <s v="Sudal"/>
    <s v="ENPHO"/>
    <s v="Sanitation"/>
    <x v="10"/>
    <s v="Repair, maintenance of latrine"/>
    <n v="5"/>
    <s v="Number"/>
    <s v="Temporary"/>
    <s v="DWASHCC"/>
    <x v="1"/>
    <s v="Completed"/>
    <d v="2015-06-10T00:00:00"/>
    <d v="2015-06-10T00:00:00"/>
    <n v="25"/>
    <m/>
    <m/>
    <m/>
    <m/>
    <n v="25"/>
    <m/>
    <m/>
    <m/>
    <m/>
    <m/>
  </r>
  <r>
    <d v="2015-07-28T00:00:00"/>
    <s v="DWASHCC"/>
    <s v="Government"/>
    <x v="3"/>
    <s v="Sudal"/>
    <s v="ENPHO"/>
    <s v="Sanitation"/>
    <x v="13"/>
    <s v="Cleaning campaign in Panchyakanya school and nearby community"/>
    <m/>
    <m/>
    <s v="Temporary"/>
    <s v="DWASHCC"/>
    <x v="0"/>
    <s v="Completed"/>
    <d v="2015-06-10T00:00:00"/>
    <d v="2015-06-10T00:00:00"/>
    <m/>
    <m/>
    <m/>
    <m/>
    <m/>
    <m/>
    <m/>
    <m/>
    <m/>
    <m/>
    <m/>
  </r>
  <r>
    <d v="2015-07-28T00:00:00"/>
    <s v="DWASHCC"/>
    <s v="Government"/>
    <x v="3"/>
    <s v="Tathali"/>
    <s v="WSSDO"/>
    <s v="Water"/>
    <x v="4"/>
    <s v="Intake cleaning, water testing"/>
    <m/>
    <m/>
    <s v="Temporary"/>
    <s v="DWASHCC"/>
    <x v="1"/>
    <s v="Completed"/>
    <d v="2015-06-05T00:00:00"/>
    <d v="2015-06-05T00:00:00"/>
    <m/>
    <m/>
    <m/>
    <m/>
    <m/>
    <m/>
    <m/>
    <m/>
    <m/>
    <m/>
    <m/>
  </r>
  <r>
    <d v="2015-07-28T00:00:00"/>
    <s v="ENPHO"/>
    <s v="NGO"/>
    <x v="15"/>
    <s v="Kamalamai N.P."/>
    <s v="ENPHO"/>
    <s v="Assessment"/>
    <x v="1"/>
    <s v="Assessement for the propre use of material in Jarayotaar,Ranikhola, Milanchowk, Bojhe ,Phosretaar and Aiselughanjar of Ka.Na.Pa.4 where material for toilet construction has been distributed, by 4 WASH Volunteers of ENPHO."/>
    <n v="1"/>
    <s v="Assessement"/>
    <s v="Sustainable"/>
    <s v="UNICEF"/>
    <x v="1"/>
    <s v="Completed"/>
    <d v="2015-07-28T00:00:00"/>
    <d v="2015-08-05T00:00:00"/>
    <n v="1145"/>
    <m/>
    <m/>
    <m/>
    <m/>
    <n v="1145"/>
    <m/>
    <m/>
    <m/>
    <m/>
    <m/>
  </r>
  <r>
    <d v="2015-07-28T00:00:00"/>
    <s v="ENPHO"/>
    <s v="NGO"/>
    <x v="15"/>
    <s v="Ranibas"/>
    <s v="ENPHO"/>
    <s v="Institutional_WASH"/>
    <x v="12"/>
    <s v="Latrines construction in "/>
    <n v="2"/>
    <s v="Toilets"/>
    <s v="Sustainable"/>
    <s v="UNICEF"/>
    <x v="0"/>
    <s v="Completed"/>
    <d v="2015-07-14T00:00:00"/>
    <d v="2015-07-28T00:00:00"/>
    <n v="750"/>
    <m/>
    <m/>
    <m/>
    <m/>
    <n v="750"/>
    <m/>
    <m/>
    <m/>
    <m/>
    <s v="Sri Prabhat HSS,Ranibas with support of 2 RTI toilet , Pan,syphon ,3 m pipe ,2 Toilet Kit and  5 ltrs phenyl"/>
  </r>
  <r>
    <d v="2015-07-28T00:00:00"/>
    <s v="DWASHCC"/>
    <s v="Government"/>
    <x v="3"/>
    <s v="Bhaktapur N.P."/>
    <s v="Nepal Red Cross Society"/>
    <s v="Sanitation"/>
    <x v="13"/>
    <s v="Camp Cleanliness"/>
    <n v="2"/>
    <s v="Camp"/>
    <s v="Temporary"/>
    <s v="DWASHCC"/>
    <x v="3"/>
    <s v="Completed"/>
    <d v="2015-06-07T00:00:00"/>
    <d v="2015-06-07T00:00:00"/>
    <m/>
    <m/>
    <m/>
    <m/>
    <m/>
    <m/>
    <m/>
    <m/>
    <m/>
    <m/>
    <m/>
  </r>
  <r>
    <d v="2015-07-28T00:00:00"/>
    <s v="Nepal Red Cross Society "/>
    <s v="Red Cross Movement"/>
    <x v="20"/>
    <s v="Manthali"/>
    <s v="NRCS Ramechhap District Chapter "/>
    <s v="Water"/>
    <x v="5"/>
    <s v="Distribution "/>
    <n v="370"/>
    <s v="PCs "/>
    <s v="Temporary"/>
    <s v="IFRC"/>
    <x v="1"/>
    <s v="Completed"/>
    <d v="2015-07-28T00:00:00"/>
    <d v="2015-07-28T00:00:00"/>
    <n v="1200"/>
    <n v="588"/>
    <n v="612"/>
    <m/>
    <m/>
    <n v="1306"/>
    <n v="647"/>
    <n v="659"/>
    <m/>
    <m/>
    <s v="Manthali Municipality Ward No. 4"/>
  </r>
  <r>
    <d v="2015-07-28T00:00:00"/>
    <s v="Nepal Red Cross Society "/>
    <s v="Red Cross Movement"/>
    <x v="20"/>
    <s v="Manthali"/>
    <s v="NRCS Ramechhap District Chapter "/>
    <s v="Hygiene"/>
    <x v="6"/>
    <s v="Distribution "/>
    <n v="245"/>
    <s v="Box "/>
    <s v="Temporary"/>
    <s v="IFRC"/>
    <x v="1"/>
    <s v="Completed"/>
    <d v="2015-07-28T00:00:00"/>
    <d v="2015-07-28T00:00:00"/>
    <n v="1200"/>
    <n v="588"/>
    <n v="612"/>
    <m/>
    <m/>
    <n v="1306"/>
    <n v="647"/>
    <n v="659"/>
    <m/>
    <m/>
    <s v="Manthali Municipality Ward No. 4"/>
  </r>
  <r>
    <d v="2015-07-28T00:00:00"/>
    <s v="Nepal Red Cross Society "/>
    <s v="Red Cross Movement"/>
    <x v="20"/>
    <s v="Ramechhap"/>
    <s v="NRCS Ramechhap District Chapter "/>
    <s v="Hygiene"/>
    <x v="8"/>
    <s v="Hand Washing Campaign "/>
    <n v="1"/>
    <s v="Time"/>
    <s v="Temporary"/>
    <s v="IFRC"/>
    <x v="0"/>
    <s v="Completed"/>
    <d v="2015-07-28T00:00:00"/>
    <d v="2015-07-28T00:00:00"/>
    <n v="23"/>
    <n v="13"/>
    <n v="10"/>
    <m/>
    <m/>
    <n v="16"/>
    <n v="11"/>
    <n v="5"/>
    <m/>
    <m/>
    <s v="School "/>
  </r>
  <r>
    <d v="2015-07-29T00:00:00"/>
    <s v="ACTED"/>
    <s v="NGO"/>
    <x v="17"/>
    <s v="Bhimeswor N.P."/>
    <m/>
    <s v="Hygiene"/>
    <x v="6"/>
    <m/>
    <n v="94"/>
    <s v="hygiene kits"/>
    <s v="Temporary"/>
    <s v="OFDA"/>
    <x v="1"/>
    <s v="Completed"/>
    <m/>
    <m/>
    <n v="470"/>
    <m/>
    <m/>
    <m/>
    <m/>
    <n v="470"/>
    <m/>
    <m/>
    <m/>
    <m/>
    <m/>
  </r>
  <r>
    <d v="2015-07-29T00:00:00"/>
    <s v="COSOC Nepal"/>
    <s v="NGO"/>
    <x v="9"/>
    <s v="Chhatredeurali"/>
    <s v="COSOC"/>
    <s v="Assessment"/>
    <x v="1"/>
    <s v="Data collection  Ward no  7"/>
    <m/>
    <m/>
    <s v="Temporary"/>
    <s v="UNICEF"/>
    <x v="1"/>
    <s v="Ongoing"/>
    <m/>
    <m/>
    <m/>
    <m/>
    <m/>
    <m/>
    <m/>
    <m/>
    <m/>
    <m/>
    <m/>
    <m/>
    <m/>
  </r>
  <r>
    <d v="2015-07-29T00:00:00"/>
    <s v="COSOC Nepal"/>
    <s v="NGO"/>
    <x v="9"/>
    <s v="Jivanpur"/>
    <s v="COSOC"/>
    <s v="Assessment"/>
    <x v="1"/>
    <s v="Data collection in Ward no  7     (174 HH)"/>
    <m/>
    <m/>
    <s v="Temporary"/>
    <s v="UNICEF"/>
    <x v="1"/>
    <s v="Ongoing"/>
    <m/>
    <m/>
    <n v="870"/>
    <m/>
    <m/>
    <m/>
    <m/>
    <m/>
    <m/>
    <m/>
    <m/>
    <m/>
    <m/>
  </r>
  <r>
    <d v="2015-07-29T00:00:00"/>
    <s v="COSOC Nepal"/>
    <s v="NGO"/>
    <x v="9"/>
    <s v="Jivanpur"/>
    <s v="COSOC"/>
    <s v="Hygiene"/>
    <x v="8"/>
    <s v="Hygiene promotion in Ward no  7     (174 HH)"/>
    <m/>
    <m/>
    <s v="Temporary"/>
    <s v="UNICEF"/>
    <x v="1"/>
    <s v="Ongoing"/>
    <m/>
    <m/>
    <n v="870"/>
    <m/>
    <m/>
    <m/>
    <m/>
    <m/>
    <m/>
    <m/>
    <m/>
    <m/>
    <m/>
  </r>
  <r>
    <d v="2015-07-29T00:00:00"/>
    <s v="COSOC Nepal"/>
    <s v="NGO"/>
    <x v="9"/>
    <s v="Kalleri"/>
    <s v="COSOC"/>
    <s v="Assessment"/>
    <x v="1"/>
    <s v="Data collection in Ward no  7      (131 HH)"/>
    <m/>
    <m/>
    <s v="Temporary"/>
    <s v="UNICEF"/>
    <x v="1"/>
    <s v="Ongoing"/>
    <m/>
    <m/>
    <n v="655"/>
    <m/>
    <m/>
    <m/>
    <m/>
    <m/>
    <m/>
    <m/>
    <m/>
    <m/>
    <m/>
  </r>
  <r>
    <d v="2015-07-29T00:00:00"/>
    <s v="COSOC Nepal"/>
    <s v="NGO"/>
    <x v="9"/>
    <s v="Kalleri"/>
    <s v="COSOC"/>
    <s v="Hygiene"/>
    <x v="8"/>
    <s v="Hygiene promotion in Ward no  7      (131 HH)"/>
    <m/>
    <m/>
    <s v="Temporary"/>
    <s v="UNICEF"/>
    <x v="1"/>
    <s v="Ongoing"/>
    <m/>
    <m/>
    <n v="655"/>
    <m/>
    <m/>
    <m/>
    <m/>
    <m/>
    <m/>
    <m/>
    <m/>
    <m/>
    <m/>
  </r>
  <r>
    <d v="2015-07-29T00:00:00"/>
    <s v="CWIN/TUKI"/>
    <s v="NGO"/>
    <x v="17"/>
    <s v="Alampu"/>
    <s v="CWIN/TUKI"/>
    <s v="Hygiene"/>
    <x v="8"/>
    <s v="Awareness through REFLECT Classes"/>
    <n v="18"/>
    <s v="Batches"/>
    <s v="Sustainable"/>
    <s v="FORUT Norway"/>
    <x v="1"/>
    <s v="Ongoing"/>
    <d v="2015-07-19T00:00:00"/>
    <d v="2015-08-19T00:00:00"/>
    <n v="315"/>
    <n v="15"/>
    <n v="300"/>
    <m/>
    <m/>
    <n v="19"/>
    <n v="13"/>
    <n v="6"/>
    <m/>
    <m/>
    <m/>
  </r>
  <r>
    <d v="2015-07-29T00:00:00"/>
    <s v="CWIN/TUKI"/>
    <s v="NGO"/>
    <x v="17"/>
    <s v="Alampu"/>
    <s v="CWIN/TUKI"/>
    <s v="Water"/>
    <x v="5"/>
    <s v="Bucket and Jug distribution"/>
    <n v="70"/>
    <s v="Pieces"/>
    <s v="Temporary"/>
    <s v="FORUT Norway"/>
    <x v="0"/>
    <s v="Completed"/>
    <d v="2015-06-12T00:00:00"/>
    <d v="2015-06-12T00:00:00"/>
    <n v="500"/>
    <n v="250"/>
    <n v="250"/>
    <n v="250"/>
    <n v="250"/>
    <n v="445"/>
    <n v="220"/>
    <n v="225"/>
    <n v="225"/>
    <n v="220"/>
    <m/>
  </r>
  <r>
    <d v="2015-07-29T00:00:00"/>
    <s v="CWIN/TUKI"/>
    <s v="NGO"/>
    <x v="17"/>
    <s v="Alampu"/>
    <s v="CWIN/TUKI"/>
    <s v="Water"/>
    <x v="4"/>
    <s v="Rennovation of Alampu Drinking water scheme"/>
    <n v="1"/>
    <s v="Scheme"/>
    <s v="Sustainable"/>
    <s v="FORUT Norway"/>
    <x v="1"/>
    <s v="Ongoing"/>
    <d v="2015-07-26T00:00:00"/>
    <m/>
    <n v="2100"/>
    <n v="1050"/>
    <n v="1050"/>
    <m/>
    <m/>
    <n v="2089"/>
    <n v="1034"/>
    <n v="1056"/>
    <m/>
    <m/>
    <s v="Rennovation work is ongoing with the continuity of water supply so that peoples are utilizing the resources."/>
  </r>
  <r>
    <d v="2015-07-29T00:00:00"/>
    <s v="CWIN/TUKI"/>
    <s v="NGO"/>
    <x v="17"/>
    <s v="Alampu"/>
    <s v="CWIN/TUKI"/>
    <s v="Institutional_WASH"/>
    <x v="12"/>
    <s v="Toilets construction in TLCs"/>
    <n v="10"/>
    <s v="Numbers"/>
    <s v="Sustainable"/>
    <s v="FORUT Norway"/>
    <x v="0"/>
    <s v="Planned "/>
    <d v="2015-08-01T00:00:00"/>
    <m/>
    <n v="500"/>
    <m/>
    <m/>
    <n v="250"/>
    <n v="250"/>
    <n v="445"/>
    <m/>
    <m/>
    <m/>
    <m/>
    <m/>
  </r>
  <r>
    <d v="2015-07-29T00:00:00"/>
    <s v="CWIN/TUKI"/>
    <s v="NGO"/>
    <x v="17"/>
    <s v="Alampu"/>
    <s v="CWIN/TUKI"/>
    <s v="Water"/>
    <x v="2"/>
    <s v="Water Filter"/>
    <n v="2"/>
    <s v="Sets"/>
    <s v="Sustainable"/>
    <s v="FORUT Norway"/>
    <x v="4"/>
    <s v="Completed"/>
    <d v="2015-06-23T00:00:00"/>
    <d v="2015-06-23T00:00:00"/>
    <n v="2800"/>
    <n v="1400"/>
    <n v="1400"/>
    <m/>
    <m/>
    <n v="2786"/>
    <n v="1379"/>
    <n v="1407"/>
    <m/>
    <m/>
    <m/>
  </r>
  <r>
    <d v="2015-07-29T00:00:00"/>
    <s v="CWIN/TUKI"/>
    <s v="NGO"/>
    <x v="17"/>
    <s v="Babare"/>
    <s v="CWIN/TUKI"/>
    <s v="Hygiene"/>
    <x v="8"/>
    <s v="Awareness through REFLECT Classes"/>
    <n v="18"/>
    <s v="Batches"/>
    <s v="Sustainable"/>
    <s v="FORUT Norway"/>
    <x v="1"/>
    <s v="Ongoing"/>
    <d v="2015-07-19T00:00:00"/>
    <d v="2015-08-19T00:00:00"/>
    <n v="315"/>
    <n v="15"/>
    <n v="300"/>
    <m/>
    <m/>
    <n v="95"/>
    <n v="6"/>
    <n v="89"/>
    <m/>
    <m/>
    <m/>
  </r>
  <r>
    <d v="2015-07-29T00:00:00"/>
    <s v="CWIN/TUKI"/>
    <s v="NGO"/>
    <x v="17"/>
    <s v="Babare"/>
    <s v="CWIN/TUKI"/>
    <s v="Water"/>
    <x v="5"/>
    <s v="Bucket and Jug distribution"/>
    <n v="210"/>
    <s v="Pieces"/>
    <s v="Temporary"/>
    <s v="FORUT Norway"/>
    <x v="0"/>
    <s v="Completed"/>
    <d v="2015-06-24T00:00:00"/>
    <d v="2015-06-25T00:00:00"/>
    <n v="1400"/>
    <m/>
    <m/>
    <n v="700"/>
    <n v="700"/>
    <n v="1405"/>
    <n v="632"/>
    <n v="773"/>
    <n v="773"/>
    <n v="632"/>
    <m/>
  </r>
  <r>
    <d v="2015-07-29T00:00:00"/>
    <s v="CWIN/TUKI"/>
    <s v="NGO"/>
    <x v="17"/>
    <s v="Babare"/>
    <s v="CWIN/TUKI"/>
    <s v="Water"/>
    <x v="4"/>
    <s v="Drinking water connection in Health Post"/>
    <n v="1"/>
    <s v="Scheme"/>
    <s v="Sustainable"/>
    <s v="FORUT Norway"/>
    <x v="4"/>
    <s v="Ongoing"/>
    <d v="2015-07-27T00:00:00"/>
    <m/>
    <n v="5564"/>
    <n v="2786"/>
    <n v="2778"/>
    <m/>
    <m/>
    <m/>
    <m/>
    <m/>
    <m/>
    <m/>
    <m/>
  </r>
  <r>
    <d v="2015-07-29T00:00:00"/>
    <s v="CWIN/TUKI"/>
    <s v="NGO"/>
    <x v="17"/>
    <s v="Babare"/>
    <s v="CWIN/TUKI"/>
    <s v="Institutional_WASH"/>
    <x v="12"/>
    <s v="Toilets construction in TLCs"/>
    <n v="20"/>
    <s v="Numbers"/>
    <s v="Sustainable"/>
    <s v="FORUT Norway"/>
    <x v="0"/>
    <s v="Ongoing"/>
    <d v="2015-07-15T00:00:00"/>
    <m/>
    <n v="1400"/>
    <m/>
    <m/>
    <n v="700"/>
    <n v="700"/>
    <m/>
    <m/>
    <m/>
    <m/>
    <m/>
    <m/>
  </r>
  <r>
    <d v="2015-07-29T00:00:00"/>
    <s v="CWIN/TUKI"/>
    <s v="NGO"/>
    <x v="17"/>
    <s v="Bhimeswor N.P."/>
    <s v="CWIN/TUKI"/>
    <s v="Water"/>
    <x v="5"/>
    <s v="Bucket and Jug distribution"/>
    <n v="16"/>
    <s v="Pieces"/>
    <s v="Temporary"/>
    <s v="FORUT Norway"/>
    <x v="0"/>
    <s v="Completed"/>
    <d v="2015-06-11T00:00:00"/>
    <d v="2015-06-11T00:00:00"/>
    <n v="100"/>
    <m/>
    <m/>
    <n v="50"/>
    <n v="50"/>
    <n v="100"/>
    <n v="50"/>
    <n v="50"/>
    <n v="50"/>
    <n v="50"/>
    <m/>
  </r>
  <r>
    <d v="2015-07-29T00:00:00"/>
    <s v="CWIN/TUKI"/>
    <s v="NGO"/>
    <x v="17"/>
    <s v="Bhimeswor N.P."/>
    <s v="CWIN/TUKI"/>
    <s v="Water"/>
    <x v="5"/>
    <s v="Bucket and Jug distribution"/>
    <n v="18"/>
    <s v="Pieces"/>
    <s v="Temporary"/>
    <s v="FORUT Norway"/>
    <x v="0"/>
    <s v="Completed"/>
    <d v="2015-06-15T00:00:00"/>
    <d v="2015-06-15T00:00:00"/>
    <n v="150"/>
    <n v="125"/>
    <n v="125"/>
    <n v="125"/>
    <n v="125"/>
    <n v="135"/>
    <m/>
    <m/>
    <m/>
    <m/>
    <m/>
  </r>
  <r>
    <d v="2015-07-29T00:00:00"/>
    <s v="CWIN/TUKI"/>
    <s v="NGO"/>
    <x v="17"/>
    <s v="Bhimeswor N.P."/>
    <s v="CWIN/TUKI"/>
    <s v="Water"/>
    <x v="5"/>
    <s v="Bucket and Jug distribution"/>
    <n v="150"/>
    <s v="Pieces"/>
    <s v="Temporary"/>
    <s v="FORUT Norway"/>
    <x v="1"/>
    <s v="Completed"/>
    <d v="2015-06-23T00:00:00"/>
    <d v="2015-06-24T00:00:00"/>
    <n v="150"/>
    <m/>
    <m/>
    <m/>
    <m/>
    <n v="150"/>
    <m/>
    <m/>
    <m/>
    <m/>
    <m/>
  </r>
  <r>
    <d v="2015-07-29T00:00:00"/>
    <s v="CWIN/TUKI"/>
    <s v="NGO"/>
    <x v="17"/>
    <s v="Bhimeswor N.P."/>
    <s v="CWIN/TUKI"/>
    <s v="Institutional_WASH"/>
    <x v="11"/>
    <s v="Bucket and Jug distribution"/>
    <n v="10"/>
    <s v="Pieces"/>
    <s v="Temporary"/>
    <s v="FORUT Norway"/>
    <x v="4"/>
    <s v="Completed"/>
    <d v="2015-06-24T00:00:00"/>
    <d v="2015-06-24T00:00:00"/>
    <n v="100"/>
    <m/>
    <m/>
    <m/>
    <m/>
    <n v="100"/>
    <m/>
    <m/>
    <m/>
    <m/>
    <m/>
  </r>
  <r>
    <d v="2015-07-29T00:00:00"/>
    <s v="CWIN/TUKI"/>
    <s v="NGO"/>
    <x v="17"/>
    <s v="Bigu"/>
    <s v="CWIN/TUKI"/>
    <s v="Institutional_WASH"/>
    <x v="12"/>
    <s v="Toilets construction in TLCs"/>
    <n v="8"/>
    <s v="Numbers"/>
    <s v="Sustainable"/>
    <s v="FORUT Norway"/>
    <x v="0"/>
    <s v="Planned "/>
    <d v="2015-08-01T00:00:00"/>
    <m/>
    <n v="500"/>
    <m/>
    <m/>
    <n v="200"/>
    <n v="300"/>
    <n v="443"/>
    <m/>
    <m/>
    <m/>
    <m/>
    <m/>
  </r>
  <r>
    <d v="2015-07-29T00:00:00"/>
    <s v="CWIN/TUKI"/>
    <s v="NGO"/>
    <x v="17"/>
    <s v="Chilankha"/>
    <s v="CWIN/TUKI"/>
    <s v="Hygiene"/>
    <x v="8"/>
    <s v="Awareness through REFLECT Classes"/>
    <n v="18"/>
    <s v="Batches"/>
    <s v="Sustainable"/>
    <s v="FORUT Norway"/>
    <x v="1"/>
    <s v="Ongoing"/>
    <d v="2015-07-19T00:00:00"/>
    <d v="2015-08-19T00:00:00"/>
    <n v="315"/>
    <n v="15"/>
    <n v="300"/>
    <m/>
    <m/>
    <m/>
    <m/>
    <m/>
    <m/>
    <m/>
    <m/>
  </r>
  <r>
    <d v="2015-07-29T00:00:00"/>
    <s v="CWIN/TUKI"/>
    <s v="NGO"/>
    <x v="17"/>
    <s v="Chilankha"/>
    <s v="CWIN/TUKI"/>
    <s v="Water"/>
    <x v="5"/>
    <s v="Bucket and Jug distribution"/>
    <n v="160"/>
    <s v="Pieces"/>
    <s v="Temporary"/>
    <s v="FORUT Norway"/>
    <x v="0"/>
    <s v="Completed"/>
    <d v="2015-06-24T00:00:00"/>
    <d v="2015-06-25T00:00:00"/>
    <n v="1200"/>
    <m/>
    <m/>
    <n v="600"/>
    <n v="600"/>
    <n v="1088"/>
    <n v="500"/>
    <n v="588"/>
    <n v="588"/>
    <n v="500"/>
    <m/>
  </r>
  <r>
    <d v="2015-07-29T00:00:00"/>
    <s v="CWIN/TUKI"/>
    <s v="NGO"/>
    <x v="17"/>
    <s v="Chilankha"/>
    <s v="CWIN/TUKI"/>
    <s v="Water"/>
    <x v="4"/>
    <s v="Rennovation of Chilankha Driniking water scheme to Ward 4 and 5"/>
    <n v="1"/>
    <s v="Scheme"/>
    <s v="Sustainable"/>
    <s v="FORUT Norway"/>
    <x v="1"/>
    <s v="Planned "/>
    <d v="2015-01-08T00:00:00"/>
    <m/>
    <n v="891"/>
    <n v="425"/>
    <n v="466"/>
    <m/>
    <m/>
    <m/>
    <m/>
    <m/>
    <m/>
    <m/>
    <s v="Designing and estimation is going on"/>
  </r>
  <r>
    <d v="2015-07-29T00:00:00"/>
    <s v="CWIN/TUKI"/>
    <s v="NGO"/>
    <x v="17"/>
    <s v="Chilankha"/>
    <s v="CWIN/TUKI"/>
    <s v="Institutional_WASH"/>
    <x v="12"/>
    <s v="Toilets construction in TLCs"/>
    <n v="18"/>
    <s v="Numbers"/>
    <s v="Sustainable"/>
    <s v="FORUT Norway"/>
    <x v="0"/>
    <s v="Planned "/>
    <d v="2015-08-01T00:00:00"/>
    <m/>
    <n v="1200"/>
    <m/>
    <m/>
    <n v="600"/>
    <n v="600"/>
    <n v="1088"/>
    <m/>
    <m/>
    <m/>
    <m/>
    <m/>
  </r>
  <r>
    <d v="2015-07-29T00:00:00"/>
    <s v="CWIN/TUKI"/>
    <s v="NGO"/>
    <x v="17"/>
    <s v="Jiri"/>
    <s v="CWIN/TUKI"/>
    <s v="Water"/>
    <x v="5"/>
    <s v="Bucket and Jug distribution"/>
    <n v="15"/>
    <s v="Numbers"/>
    <s v="Temporary"/>
    <s v="FORUT Norway"/>
    <x v="0"/>
    <s v="Completed"/>
    <d v="2015-06-13T00:00:00"/>
    <d v="2015-06-13T00:00:00"/>
    <n v="300"/>
    <m/>
    <m/>
    <m/>
    <m/>
    <n v="300"/>
    <m/>
    <m/>
    <m/>
    <m/>
    <m/>
  </r>
  <r>
    <d v="2015-07-29T00:00:00"/>
    <s v="CWIN/TUKI"/>
    <s v="NGO"/>
    <x v="17"/>
    <s v="Kalingchok"/>
    <s v="CWIN/TUKI"/>
    <s v="Hygiene"/>
    <x v="8"/>
    <s v="Awareness through REFLECT Classes"/>
    <n v="18"/>
    <s v="Batches"/>
    <s v="Sustainable"/>
    <s v="FORUT Norway"/>
    <x v="1"/>
    <s v="Ongoing"/>
    <d v="2015-07-19T00:00:00"/>
    <d v="2015-08-19T00:00:00"/>
    <n v="315"/>
    <n v="15"/>
    <n v="300"/>
    <m/>
    <m/>
    <n v="44"/>
    <n v="8"/>
    <n v="36"/>
    <m/>
    <m/>
    <m/>
  </r>
  <r>
    <d v="2015-07-29T00:00:00"/>
    <s v="CWIN/TUKI"/>
    <s v="NGO"/>
    <x v="17"/>
    <s v="Kalingchok"/>
    <s v="CWIN/TUKI"/>
    <s v="Water"/>
    <x v="5"/>
    <s v="Bucket and Jug distribution"/>
    <n v="45"/>
    <s v="Pieces"/>
    <s v="Temporary"/>
    <s v="FORUT Norway"/>
    <x v="0"/>
    <s v="Completed"/>
    <d v="2015-06-12T00:00:00"/>
    <d v="2015-06-13T00:00:00"/>
    <n v="800"/>
    <m/>
    <m/>
    <n v="400"/>
    <n v="400"/>
    <n v="770"/>
    <n v="368"/>
    <n v="392"/>
    <n v="392"/>
    <n v="368"/>
    <m/>
  </r>
  <r>
    <d v="2015-07-29T00:00:00"/>
    <s v="CWIN/TUKI"/>
    <s v="NGO"/>
    <x v="17"/>
    <s v="Kalingchok"/>
    <s v="CWIN/TUKI"/>
    <s v="Water"/>
    <x v="5"/>
    <s v="Bucket and Jug distribution"/>
    <n v="3"/>
    <s v="Pieces"/>
    <s v="Temporary"/>
    <s v="FORUT Norway"/>
    <x v="4"/>
    <s v="Completed"/>
    <d v="2015-06-18T00:00:00"/>
    <d v="2015-06-19T00:00:00"/>
    <n v="3000"/>
    <n v="1500"/>
    <n v="1500"/>
    <m/>
    <m/>
    <n v="2998"/>
    <n v="1521"/>
    <n v="1477"/>
    <m/>
    <m/>
    <m/>
  </r>
  <r>
    <d v="2015-07-29T00:00:00"/>
    <s v="CWIN/TUKI"/>
    <s v="NGO"/>
    <x v="17"/>
    <s v="Kalingchok"/>
    <s v="CWIN/TUKI"/>
    <s v="Hygiene"/>
    <x v="6"/>
    <s v="Soap, Chlorine drops, Sanitary pad and detergent"/>
    <n v="714"/>
    <s v="Sets"/>
    <s v="Temporary"/>
    <s v="FORUT Norway"/>
    <x v="1"/>
    <s v="Planned "/>
    <d v="2015-08-17T00:00:00"/>
    <m/>
    <n v="2998"/>
    <n v="1521"/>
    <n v="1477"/>
    <m/>
    <m/>
    <m/>
    <m/>
    <m/>
    <m/>
    <m/>
    <s v="In stores, will be sent to community soon."/>
  </r>
  <r>
    <d v="2015-07-29T00:00:00"/>
    <s v="CWIN/TUKI"/>
    <s v="NGO"/>
    <x v="17"/>
    <s v="Kalingchok"/>
    <s v="CWIN/TUKI"/>
    <s v="Water"/>
    <x v="4"/>
    <s v="Construction of new drinking water scheme"/>
    <n v="2"/>
    <s v="Scheme"/>
    <s v="Sustainable"/>
    <s v="FORUT Norway"/>
    <x v="1"/>
    <s v="Ongoing"/>
    <d v="2015-07-26T00:00:00"/>
    <m/>
    <n v="1165"/>
    <n v="571"/>
    <n v="594"/>
    <m/>
    <m/>
    <m/>
    <m/>
    <m/>
    <m/>
    <m/>
    <s v="In the process of having agreement with user groups."/>
  </r>
  <r>
    <d v="2015-07-29T00:00:00"/>
    <s v="CWIN/TUKI"/>
    <s v="NGO"/>
    <x v="17"/>
    <s v="Kalingchok"/>
    <s v="CWIN/TUKI"/>
    <s v="Institutional_WASH"/>
    <x v="12"/>
    <s v="Toilets construction in TLCs"/>
    <n v="8"/>
    <s v="Numbers"/>
    <s v="Sustainable"/>
    <s v="FORUT Norway"/>
    <x v="0"/>
    <s v="Planned "/>
    <d v="2015-08-01T00:00:00"/>
    <m/>
    <n v="800"/>
    <m/>
    <m/>
    <n v="400"/>
    <n v="400"/>
    <n v="770"/>
    <m/>
    <m/>
    <m/>
    <m/>
    <m/>
  </r>
  <r>
    <d v="2015-07-29T00:00:00"/>
    <s v="CWIN/TUKI"/>
    <s v="NGO"/>
    <x v="17"/>
    <s v="Khopachagu"/>
    <s v="CWIN/TUKI"/>
    <s v="Hygiene"/>
    <x v="8"/>
    <s v="Awareness through REFLECT Classes"/>
    <n v="18"/>
    <s v="Batches"/>
    <s v="Sustainable"/>
    <s v="FORUT Norway"/>
    <x v="1"/>
    <s v="Ongoing"/>
    <d v="2015-07-19T00:00:00"/>
    <d v="2015-08-19T00:00:00"/>
    <n v="315"/>
    <n v="15"/>
    <n v="300"/>
    <m/>
    <m/>
    <m/>
    <m/>
    <m/>
    <m/>
    <m/>
    <m/>
  </r>
  <r>
    <d v="2015-07-29T00:00:00"/>
    <s v="CWIN/TUKI"/>
    <s v="NGO"/>
    <x v="17"/>
    <s v="Khopachagu"/>
    <s v="CWIN/TUKI"/>
    <s v="Water"/>
    <x v="5"/>
    <s v="Bucket and Jug distribution"/>
    <n v="70"/>
    <s v="Pieces"/>
    <s v="Temporary"/>
    <s v="FORUT Norway"/>
    <x v="0"/>
    <s v="Completed"/>
    <d v="2015-06-24T00:00:00"/>
    <d v="2015-06-25T00:00:00"/>
    <n v="1000"/>
    <m/>
    <m/>
    <n v="500"/>
    <n v="500"/>
    <n v="745"/>
    <n v="370"/>
    <n v="375"/>
    <n v="375"/>
    <n v="370"/>
    <m/>
  </r>
  <r>
    <d v="2015-07-29T00:00:00"/>
    <s v="CWIN/TUKI"/>
    <s v="NGO"/>
    <x v="17"/>
    <s v="Khopachagu"/>
    <s v="CWIN/TUKI"/>
    <s v="Water"/>
    <x v="4"/>
    <s v="Drinking water connection in Health Post"/>
    <n v="1"/>
    <s v="Scheme"/>
    <s v="Sustainable"/>
    <s v="FORUT Norway"/>
    <x v="4"/>
    <s v="Planned "/>
    <d v="2015-01-08T00:00:00"/>
    <m/>
    <n v="2894"/>
    <n v="1462"/>
    <n v="1432"/>
    <m/>
    <m/>
    <m/>
    <m/>
    <m/>
    <m/>
    <m/>
    <m/>
  </r>
  <r>
    <d v="2015-07-29T00:00:00"/>
    <s v="CWIN/TUKI"/>
    <s v="NGO"/>
    <x v="17"/>
    <s v="Khopachagu"/>
    <s v="CWIN/TUKI"/>
    <s v="Institutional_WASH"/>
    <x v="12"/>
    <s v="Toilets construction in TLCs"/>
    <n v="6"/>
    <s v="Numbers"/>
    <s v="Sustainable"/>
    <s v="FORUT Norway"/>
    <x v="0"/>
    <s v="Planned "/>
    <d v="2015-08-01T00:00:00"/>
    <m/>
    <n v="1000"/>
    <m/>
    <m/>
    <n v="500"/>
    <n v="500"/>
    <n v="745"/>
    <m/>
    <m/>
    <m/>
    <m/>
    <m/>
  </r>
  <r>
    <d v="2015-07-29T00:00:00"/>
    <s v="CWIN/TUKI"/>
    <s v="NGO"/>
    <x v="17"/>
    <s v="Laduk"/>
    <s v="CWIN/TUKI"/>
    <s v="Hygiene"/>
    <x v="8"/>
    <s v="Awareness through REFLECT Classes"/>
    <n v="18"/>
    <s v="Batches"/>
    <s v="Sustainable"/>
    <s v="FORUT Norway"/>
    <x v="1"/>
    <s v="Ongoing"/>
    <d v="2015-07-19T00:00:00"/>
    <d v="2015-08-19T00:00:00"/>
    <n v="315"/>
    <n v="15"/>
    <n v="300"/>
    <m/>
    <m/>
    <n v="78"/>
    <n v="23"/>
    <n v="55"/>
    <m/>
    <m/>
    <m/>
  </r>
  <r>
    <d v="2015-07-29T00:00:00"/>
    <s v="CWIN/TUKI"/>
    <s v="NGO"/>
    <x v="17"/>
    <s v="Laduk"/>
    <s v="CWIN/TUKI"/>
    <s v="Water"/>
    <x v="5"/>
    <s v="Bucket and Jug distribution"/>
    <n v="90"/>
    <s v="Pieces"/>
    <s v="Temporary"/>
    <s v="FORUT Norway"/>
    <x v="0"/>
    <s v="Completed"/>
    <d v="2015-06-14T00:00:00"/>
    <d v="2015-06-15T00:00:00"/>
    <n v="1000"/>
    <m/>
    <m/>
    <n v="500"/>
    <n v="500"/>
    <n v="888"/>
    <n v="420"/>
    <n v="496"/>
    <n v="496"/>
    <n v="420"/>
    <m/>
  </r>
  <r>
    <d v="2015-07-29T00:00:00"/>
    <s v="CWIN/TUKI"/>
    <s v="NGO"/>
    <x v="17"/>
    <s v="Laduk"/>
    <s v="CWIN/TUKI"/>
    <s v="Hygiene"/>
    <x v="9"/>
    <s v="Soap distribution"/>
    <n v="3300"/>
    <s v="Pieces"/>
    <s v="Temporary"/>
    <s v="FORUT Norway"/>
    <x v="1"/>
    <s v="Completed"/>
    <d v="2015-05-10T00:00:00"/>
    <d v="2015-05-10T00:00:00"/>
    <n v="5015"/>
    <n v="2507"/>
    <n v="2508"/>
    <m/>
    <m/>
    <n v="5015"/>
    <n v="2507"/>
    <n v="2508"/>
    <m/>
    <m/>
    <m/>
  </r>
  <r>
    <d v="2015-07-29T00:00:00"/>
    <s v="CWIN/TUKI"/>
    <s v="NGO"/>
    <x v="17"/>
    <s v="Laduk"/>
    <s v="CWIN/TUKI"/>
    <s v="Institutional_WASH"/>
    <x v="12"/>
    <s v="Toilets construction in TLCs"/>
    <n v="12"/>
    <s v="Numbers"/>
    <s v="Sustainable"/>
    <s v="FORUT Norway"/>
    <x v="0"/>
    <s v="Planned "/>
    <d v="2015-08-01T00:00:00"/>
    <m/>
    <n v="1000"/>
    <m/>
    <m/>
    <n v="500"/>
    <n v="500"/>
    <n v="888"/>
    <m/>
    <m/>
    <m/>
    <m/>
    <m/>
  </r>
  <r>
    <d v="2015-07-29T00:00:00"/>
    <s v="CWIN/TUKI"/>
    <s v="NGO"/>
    <x v="17"/>
    <s v="Laduk"/>
    <s v="CWIN/TUKI"/>
    <s v="Water"/>
    <x v="7"/>
    <s v="Piyus (chlorine distribution)"/>
    <n v="1125"/>
    <s v="Pieces"/>
    <s v="Temporary"/>
    <s v="FORUT Norway"/>
    <x v="1"/>
    <s v="Completed"/>
    <d v="2015-07-17T00:00:00"/>
    <d v="2015-07-19T00:00:00"/>
    <n v="5015"/>
    <n v="2507"/>
    <n v="2508"/>
    <m/>
    <m/>
    <n v="5015"/>
    <n v="2507"/>
    <n v="2508"/>
    <m/>
    <m/>
    <s v="Distributed through Health Facility"/>
  </r>
  <r>
    <d v="2015-07-29T00:00:00"/>
    <s v="CWIN/TUKI"/>
    <s v="NGO"/>
    <x v="17"/>
    <s v="Lamidada"/>
    <s v="CWIN/TUKI"/>
    <s v="Water"/>
    <x v="5"/>
    <s v="Bucket and Jug distribution"/>
    <n v="160"/>
    <s v="Pieces"/>
    <s v="Temporary"/>
    <s v="FORUT Norway"/>
    <x v="0"/>
    <s v="Completed"/>
    <d v="2015-06-22T00:00:00"/>
    <d v="2015-06-23T00:00:00"/>
    <n v="1600"/>
    <m/>
    <m/>
    <n v="800"/>
    <n v="800"/>
    <n v="1582"/>
    <n v="813"/>
    <n v="906"/>
    <n v="906"/>
    <n v="813"/>
    <m/>
  </r>
  <r>
    <d v="2015-07-29T00:00:00"/>
    <s v="CWIN/TUKI"/>
    <s v="NGO"/>
    <x v="17"/>
    <s v="Lamidada"/>
    <s v="CWIN/TUKI"/>
    <s v="Hygiene"/>
    <x v="9"/>
    <s v="Soap distribution"/>
    <n v="4203"/>
    <s v="Pieces"/>
    <s v="Temporary"/>
    <s v="FORUT Norway"/>
    <x v="1"/>
    <s v="Completed"/>
    <d v="2015-05-27T00:00:00"/>
    <d v="2015-05-28T00:00:00"/>
    <n v="5955"/>
    <n v="3084"/>
    <n v="2871"/>
    <m/>
    <m/>
    <n v="5955"/>
    <n v="3084"/>
    <n v="2871"/>
    <m/>
    <m/>
    <m/>
  </r>
  <r>
    <d v="2015-07-29T00:00:00"/>
    <s v="CWIN/TUKI"/>
    <s v="NGO"/>
    <x v="17"/>
    <s v="Lamidada"/>
    <s v="CWIN/TUKI"/>
    <s v="Institutional_WASH"/>
    <x v="12"/>
    <s v="Toilets construction in TLCs"/>
    <n v="20"/>
    <s v="Numbers"/>
    <s v="Sustainable"/>
    <s v="FORUT Norway"/>
    <x v="0"/>
    <s v="Ongoing"/>
    <d v="2015-07-15T00:00:00"/>
    <m/>
    <n v="1600"/>
    <m/>
    <m/>
    <n v="800"/>
    <n v="800"/>
    <n v="1582"/>
    <m/>
    <m/>
    <m/>
    <m/>
    <m/>
  </r>
  <r>
    <d v="2015-07-29T00:00:00"/>
    <s v="ENPHO"/>
    <s v="NGO"/>
    <x v="13"/>
    <s v="Chilime"/>
    <s v="ENPHO"/>
    <s v="Water"/>
    <x v="13"/>
    <s v="Repair/Rehabilitation of water systems"/>
    <n v="1"/>
    <s v="Schemes"/>
    <s v="Temporary"/>
    <s v="UNICEF"/>
    <x v="1"/>
    <s v="Completed"/>
    <d v="2015-07-31T00:00:00"/>
    <d v="2015-08-10T00:00:00"/>
    <n v="300"/>
    <n v="100"/>
    <n v="100"/>
    <n v="50"/>
    <n v="50"/>
    <n v="307"/>
    <n v="100"/>
    <n v="100"/>
    <n v="50"/>
    <n v="57"/>
    <s v="Installation of toilets at Chilime VDC ward no. 6, Gonggang"/>
  </r>
  <r>
    <d v="2015-07-29T00:00:00"/>
    <s v="ENPHO"/>
    <s v="NGO"/>
    <x v="13"/>
    <s v="Timure"/>
    <s v="ENPHO"/>
    <s v="Sanitation"/>
    <x v="10"/>
    <s v="Instalation of toilets"/>
    <n v="2"/>
    <s v="sets"/>
    <s v="Sustainable"/>
    <s v="UNICEF"/>
    <x v="1"/>
    <s v="Completed"/>
    <d v="2015-08-01T00:00:00"/>
    <d v="2015-08-10T00:00:00"/>
    <s v="nos"/>
    <s v="nos"/>
    <s v="nos"/>
    <s v="nos"/>
    <s v="nos"/>
    <n v="153"/>
    <n v="45"/>
    <n v="76"/>
    <n v="13"/>
    <n v="19"/>
    <s v="Insallation of toilet at timure bazar"/>
  </r>
  <r>
    <d v="2015-07-29T00:00:00"/>
    <s v="ENPHO"/>
    <s v="NGO"/>
    <x v="13"/>
    <s v="Timure"/>
    <s v="ENPHO"/>
    <s v="Institutional_WASH"/>
    <x v="13"/>
    <s v="Instalation of toilets"/>
    <n v="1"/>
    <s v="sets"/>
    <s v="Sustainable"/>
    <s v="UNICEF"/>
    <x v="4"/>
    <s v="Completed"/>
    <d v="2015-08-01T00:00:00"/>
    <d v="2015-08-10T00:00:00"/>
    <m/>
    <m/>
    <m/>
    <m/>
    <m/>
    <m/>
    <m/>
    <m/>
    <m/>
    <m/>
    <s v="Installation of toilet at Timure Health Post ward no. 4-6 Timure bazar"/>
  </r>
  <r>
    <d v="2015-07-29T00:00:00"/>
    <s v="ENPHO"/>
    <s v="NGO"/>
    <x v="13"/>
    <s v="Timure"/>
    <s v="ENPHO"/>
    <s v="Sanitation"/>
    <x v="13"/>
    <s v="Distributio of toilet kit"/>
    <n v="130"/>
    <s v="Kits "/>
    <s v="Sustainable"/>
    <s v="UNICEF"/>
    <x v="1"/>
    <s v="Completed"/>
    <d v="2015-07-29T00:00:00"/>
    <d v="2015-07-30T00:00:00"/>
    <n v="539"/>
    <n v="100"/>
    <n v="300"/>
    <n v="100"/>
    <n v="39"/>
    <n v="539"/>
    <n v="100"/>
    <n v="300"/>
    <n v="100"/>
    <n v="39"/>
    <s v="Distribution of toilet kit at Timure, 1-9 wards"/>
  </r>
  <r>
    <d v="2015-07-29T00:00:00"/>
    <s v="ENPHO"/>
    <s v="NGO"/>
    <x v="13"/>
    <s v="Timure"/>
    <s v="ENPHO"/>
    <s v="Water"/>
    <x v="13"/>
    <s v="Repair/Rehabilitation of water systems"/>
    <n v="1"/>
    <s v="Schemes"/>
    <s v="Sustainable"/>
    <s v="UNICEF"/>
    <x v="1"/>
    <s v="Completed"/>
    <d v="2015-08-01T00:00:00"/>
    <d v="2015-08-10T00:00:00"/>
    <n v="45"/>
    <n v="15"/>
    <n v="15"/>
    <n v="5"/>
    <n v="10"/>
    <n v="45"/>
    <n v="15"/>
    <n v="15"/>
    <n v="5"/>
    <n v="10"/>
    <s v="Repair the water scheme at ward no 7, Tarmu Tole Khaidi"/>
  </r>
  <r>
    <d v="2015-07-29T00:00:00"/>
    <s v="ENPHO"/>
    <s v="NGO"/>
    <x v="13"/>
    <s v="Timure"/>
    <s v="ENPHO"/>
    <s v="Water"/>
    <x v="13"/>
    <s v="Repair/Rehabilitation of water systems"/>
    <n v="1"/>
    <s v="Schemes"/>
    <s v="Sustainable"/>
    <s v="UNICEF"/>
    <x v="1"/>
    <s v="Completed"/>
    <d v="2015-08-01T00:00:00"/>
    <d v="2015-08-10T00:00:00"/>
    <n v="60"/>
    <n v="15"/>
    <n v="15"/>
    <n v="15"/>
    <n v="15"/>
    <n v="60"/>
    <n v="15"/>
    <n v="15"/>
    <n v="15"/>
    <n v="15"/>
    <s v="Repair the water scheme at ward no 8, taato Tole Khaidi"/>
  </r>
  <r>
    <d v="2015-07-29T00:00:00"/>
    <s v="ENPHO"/>
    <s v="NGO"/>
    <x v="13"/>
    <s v="Timure"/>
    <s v="ENPHO"/>
    <s v="Water"/>
    <x v="13"/>
    <s v="Repair/Rehabilitation of water systems"/>
    <n v="1"/>
    <s v="Schemes"/>
    <s v="Sustainable"/>
    <s v="UNICEF"/>
    <x v="1"/>
    <s v="Completed"/>
    <d v="2015-08-01T00:00:00"/>
    <d v="2015-08-10T00:00:00"/>
    <n v="30"/>
    <n v="10"/>
    <n v="10"/>
    <n v="5"/>
    <n v="5"/>
    <n v="33"/>
    <n v="10"/>
    <n v="11"/>
    <n v="6"/>
    <n v="6"/>
    <s v="Repair the water scheme at ward nno. 9, Khingjikang Tole Khaidi"/>
  </r>
  <r>
    <d v="2015-07-29T00:00:00"/>
    <s v="ENPHO"/>
    <s v="NGO"/>
    <x v="15"/>
    <s v="Kamalamai N.P."/>
    <s v="ENPHO"/>
    <s v="Sanitation"/>
    <x v="10"/>
    <s v="Material Support to construct toilet at household level at Kamalamai - 4 ,Silame  with cement 1 bag, rod 10 mm 7.5 kg, pan and syphon, HDPE pipe 1.67m "/>
    <n v="17"/>
    <s v="Toilets"/>
    <s v="Sustainable"/>
    <s v="UNICEF"/>
    <x v="1"/>
    <s v="Completed"/>
    <d v="2015-07-29T00:00:00"/>
    <d v="2015-07-30T00:00:00"/>
    <n v="85"/>
    <m/>
    <m/>
    <m/>
    <m/>
    <n v="85"/>
    <m/>
    <m/>
    <m/>
    <m/>
    <m/>
  </r>
  <r>
    <d v="2015-07-29T00:00:00"/>
    <s v="Nepal Red Cross Society "/>
    <s v="Red Cross Movement"/>
    <x v="20"/>
    <s v="Tilpung"/>
    <s v="NRCS Ramechhap District Chapter "/>
    <s v="Water"/>
    <x v="5"/>
    <s v="Distribution "/>
    <n v="830"/>
    <s v="PCs "/>
    <s v="Temporary"/>
    <s v="IFRC"/>
    <x v="1"/>
    <s v="Completed"/>
    <d v="2015-07-29T00:00:00"/>
    <d v="2015-07-29T00:00:00"/>
    <n v="1980"/>
    <n v="930"/>
    <n v="1000"/>
    <m/>
    <m/>
    <n v="2060"/>
    <n v="930"/>
    <n v="1130"/>
    <m/>
    <m/>
    <m/>
  </r>
  <r>
    <d v="2015-07-29T00:00:00"/>
    <s v="Nepal Red Cross Society "/>
    <s v="Red Cross Movement"/>
    <x v="20"/>
    <s v="Tilpung"/>
    <s v="NRCS Ramechhap District Chapter "/>
    <s v="Hygiene"/>
    <x v="6"/>
    <s v="Distribution "/>
    <n v="415"/>
    <s v="Box "/>
    <s v="Temporary"/>
    <s v="IFRC"/>
    <x v="1"/>
    <s v="Completed"/>
    <d v="2015-07-29T00:00:00"/>
    <d v="2015-07-29T00:00:00"/>
    <n v="1980"/>
    <n v="980"/>
    <n v="1000"/>
    <m/>
    <m/>
    <n v="2060"/>
    <n v="930"/>
    <n v="1130"/>
    <m/>
    <m/>
    <s v="Hygiene kits and Jerry cans both material giving by the same HHs "/>
  </r>
  <r>
    <d v="2015-07-29T00:00:00"/>
    <s v="Swiss Humanitarian Aid"/>
    <s v="Government"/>
    <x v="0"/>
    <s v="GairiBisounaDeupur"/>
    <s v="SDC"/>
    <s v="Hygiene"/>
    <x v="6"/>
    <m/>
    <n v="425"/>
    <m/>
    <s v="Temporary"/>
    <m/>
    <x v="1"/>
    <s v="Completed"/>
    <d v="2015-05-08T00:00:00"/>
    <d v="2015-05-08T00:00:00"/>
    <n v="2125"/>
    <m/>
    <m/>
    <m/>
    <m/>
    <n v="2125"/>
    <m/>
    <m/>
    <m/>
    <m/>
    <s v="1 Plastic bucket 15 L, 4 body soap, 4 clothes soap, 1 solar lamp, 1 jerrycan 10 L, 2 Sanitary pad, 2 Water purification liquid for each house hold"/>
  </r>
  <r>
    <d v="2015-07-29T00:00:00"/>
    <s v="Swiss Humanitarian Aid"/>
    <s v="Government"/>
    <x v="0"/>
    <s v="JyamdiMandan"/>
    <s v="SDC"/>
    <s v="Hygiene"/>
    <x v="6"/>
    <m/>
    <n v="250"/>
    <m/>
    <s v="Temporary"/>
    <m/>
    <x v="1"/>
    <s v="Completed"/>
    <d v="2015-05-23T00:00:00"/>
    <d v="2015-05-23T00:00:00"/>
    <n v="1250"/>
    <m/>
    <m/>
    <m/>
    <m/>
    <n v="1250"/>
    <m/>
    <m/>
    <m/>
    <m/>
    <s v="1 Plastic bucket 15 L, 4 body soap, 4 clothes soap, 1 solar lamp, 1 jerrycan 10 L, 2 Sanitary pad, 2 Water purification liquid for each house hold"/>
  </r>
  <r>
    <d v="2015-07-29T00:00:00"/>
    <s v="Swiss Humanitarian Aid"/>
    <s v="Government"/>
    <x v="0"/>
    <s v="Panchkhal"/>
    <s v="SDC"/>
    <s v="Hygiene"/>
    <x v="6"/>
    <m/>
    <n v="440"/>
    <m/>
    <s v="Temporary"/>
    <m/>
    <x v="1"/>
    <s v="Completed"/>
    <d v="2015-05-06T00:00:00"/>
    <d v="2015-05-06T00:00:00"/>
    <n v="2200"/>
    <m/>
    <m/>
    <m/>
    <m/>
    <n v="2200"/>
    <m/>
    <m/>
    <m/>
    <m/>
    <s v="1 Plastic bucket 15 L, 4 body soap, 4 clothes soap, 1 solar lamp, 1 jerrycan 10 L, 2 Sanitary pad, 2 Water purification liquid for each house hold"/>
  </r>
  <r>
    <d v="2015-07-29T00:00:00"/>
    <s v="Swiss Humanitarian Aid"/>
    <s v="Government"/>
    <x v="5"/>
    <s v="Bhattedanda"/>
    <s v="SDC"/>
    <s v="Hygiene"/>
    <x v="6"/>
    <m/>
    <n v="460"/>
    <m/>
    <s v="Temporary"/>
    <m/>
    <x v="1"/>
    <s v="Completed"/>
    <d v="2015-05-25T00:00:00"/>
    <d v="2015-05-31T00:00:00"/>
    <n v="2300"/>
    <m/>
    <m/>
    <m/>
    <m/>
    <n v="2300"/>
    <m/>
    <m/>
    <m/>
    <m/>
    <s v="1 Plastic bucket 15 L, 4 body soap, 4 clothes soap, 1 solar lamp, 1 jerrycan 10 L, 2 Sanitary pad, 2 Water purification liquid for each house hold"/>
  </r>
  <r>
    <d v="2015-07-29T00:00:00"/>
    <s v="Swiss Humanitarian Aid"/>
    <s v="Government"/>
    <x v="5"/>
    <s v="Dalchoki"/>
    <s v="SDC"/>
    <s v="Hygiene"/>
    <x v="6"/>
    <m/>
    <n v="307"/>
    <m/>
    <s v="Temporary"/>
    <m/>
    <x v="1"/>
    <s v="Completed"/>
    <d v="2015-05-23T00:00:00"/>
    <d v="2015-03-29T00:00:00"/>
    <n v="1535"/>
    <m/>
    <m/>
    <m/>
    <m/>
    <n v="1535"/>
    <m/>
    <m/>
    <m/>
    <m/>
    <s v="1 Plastic bucket 15 L, 4 body soap, 4 clothes soap, 1 solar lamp, 1 jerrycan 10 L, 2 Sanitary pad, 2 Water purification liquid for each house hold"/>
  </r>
  <r>
    <d v="2015-07-29T00:00:00"/>
    <s v="Swiss Humanitarian Aid"/>
    <s v="Government"/>
    <x v="5"/>
    <s v="Ikudol"/>
    <s v="SDC"/>
    <s v="Hygiene"/>
    <x v="6"/>
    <m/>
    <n v="460"/>
    <m/>
    <s v="Temporary"/>
    <m/>
    <x v="1"/>
    <s v="Completed"/>
    <d v="2015-06-02T00:00:00"/>
    <d v="2015-06-03T00:00:00"/>
    <n v="2300"/>
    <m/>
    <m/>
    <m/>
    <m/>
    <n v="2300"/>
    <m/>
    <m/>
    <m/>
    <m/>
    <s v="1 Plastic bucket 15 L, 4 body soap, 4 clothes soap, 1 solar lamp, 1 jerrycan 10 L, 2 Sanitary pad, 2 Water purification liquid for each house hold"/>
  </r>
  <r>
    <d v="2015-07-29T00:00:00"/>
    <s v="Swiss Humanitarian Aid"/>
    <s v="Government"/>
    <x v="5"/>
    <s v="Sankhu"/>
    <s v="SDC"/>
    <s v="Hygiene"/>
    <x v="6"/>
    <m/>
    <n v="547"/>
    <m/>
    <s v="Temporary"/>
    <m/>
    <x v="1"/>
    <s v="Completed"/>
    <d v="2015-05-27T00:00:00"/>
    <d v="2015-05-31T00:00:00"/>
    <n v="2735"/>
    <m/>
    <m/>
    <m/>
    <m/>
    <n v="2735"/>
    <m/>
    <m/>
    <m/>
    <m/>
    <s v="1 Plastic bucket 15 L, 4 body soap, 4 clothes soap, 1 solar lamp, 1 jerrycan 10 L, 2 Sanitary pad, 2 Water purification liquid for each house hold"/>
  </r>
  <r>
    <d v="2015-07-30T00:00:00"/>
    <s v="COSOC Nepal"/>
    <s v="NGO"/>
    <x v="9"/>
    <s v="Chhatredeurali"/>
    <s v="COSOC"/>
    <s v="Assessment"/>
    <x v="1"/>
    <s v="Data collection in Ward no  8       (194 HH}"/>
    <m/>
    <m/>
    <s v="Temporary"/>
    <s v="UNICEF"/>
    <x v="1"/>
    <s v="Completed"/>
    <m/>
    <m/>
    <n v="970"/>
    <m/>
    <m/>
    <m/>
    <m/>
    <m/>
    <m/>
    <m/>
    <m/>
    <m/>
    <m/>
  </r>
  <r>
    <d v="2015-07-30T00:00:00"/>
    <s v="COSOC Nepal"/>
    <s v="NGO"/>
    <x v="9"/>
    <s v="Chhatredeurali"/>
    <s v="COSOC"/>
    <s v="Assessment"/>
    <x v="1"/>
    <s v="Hygiene promotion in Ward no  8       (194 HH}"/>
    <m/>
    <m/>
    <s v="Temporary"/>
    <s v="UNICEF"/>
    <x v="1"/>
    <s v="Completed"/>
    <m/>
    <m/>
    <n v="970"/>
    <m/>
    <m/>
    <m/>
    <m/>
    <m/>
    <m/>
    <m/>
    <m/>
    <m/>
    <m/>
  </r>
  <r>
    <d v="2015-07-30T00:00:00"/>
    <s v="COSOC Nepal"/>
    <s v="NGO"/>
    <x v="9"/>
    <s v="Jivanpur"/>
    <s v="COSOC"/>
    <s v="Assessment"/>
    <x v="1"/>
    <s v="Data collection + interaction in Chhatredeurali VDC 7"/>
    <m/>
    <m/>
    <s v="Temporary"/>
    <s v="UNICEF"/>
    <x v="1"/>
    <s v="Completed"/>
    <m/>
    <m/>
    <m/>
    <m/>
    <m/>
    <m/>
    <m/>
    <m/>
    <m/>
    <m/>
    <m/>
    <m/>
    <m/>
  </r>
  <r>
    <d v="2015-07-30T00:00:00"/>
    <s v="COSOC Nepal"/>
    <s v="NGO"/>
    <x v="9"/>
    <s v="Kalleri"/>
    <s v="COSOC"/>
    <s v="Assessment"/>
    <x v="1"/>
    <s v="Data collection + interaction in Jivanpur VDC 7"/>
    <m/>
    <m/>
    <s v="Temporary"/>
    <s v="UNICEF"/>
    <x v="1"/>
    <s v="Completed"/>
    <m/>
    <m/>
    <m/>
    <m/>
    <m/>
    <m/>
    <m/>
    <m/>
    <m/>
    <m/>
    <m/>
    <m/>
    <m/>
  </r>
  <r>
    <d v="2015-07-30T00:00:00"/>
    <s v="DCA/NCA (DanChurchAid and Norwegian Church Aid)"/>
    <s v="INGO"/>
    <x v="6"/>
    <s v="Baguwa"/>
    <s v="EcoNepal"/>
    <s v="Assessment"/>
    <x v="1"/>
    <s v="Technical Assessment of Water scheme"/>
    <m/>
    <m/>
    <m/>
    <s v="Norwegian MFA"/>
    <x v="1"/>
    <s v="Ongoing"/>
    <m/>
    <m/>
    <m/>
    <m/>
    <m/>
    <m/>
    <m/>
    <m/>
    <m/>
    <m/>
    <m/>
    <m/>
    <m/>
  </r>
  <r>
    <d v="2015-07-30T00:00:00"/>
    <s v="DCA/NCA (DanChurchAid and Norwegian Church Aid)"/>
    <s v="INGO"/>
    <x v="6"/>
    <s v="Baguwa"/>
    <s v="EcoNepal"/>
    <s v="Assessment"/>
    <x v="1"/>
    <s v="Technical Assessment of HH Latrines"/>
    <m/>
    <m/>
    <m/>
    <s v="Norwegian MFA"/>
    <x v="1"/>
    <s v="Completed"/>
    <m/>
    <m/>
    <m/>
    <m/>
    <m/>
    <m/>
    <m/>
    <m/>
    <m/>
    <m/>
    <m/>
    <m/>
    <m/>
  </r>
  <r>
    <d v="2015-07-30T00:00:00"/>
    <s v="DCA/NCA (DanChurchAid and Norwegian Church Aid)"/>
    <s v="INGO"/>
    <x v="6"/>
    <s v="Baguwa"/>
    <s v="EcoNepal"/>
    <s v="Water"/>
    <x v="4"/>
    <s v="Rehabilitation of damaged water network"/>
    <m/>
    <m/>
    <m/>
    <s v="Norwegian MFA"/>
    <x v="1"/>
    <s v="Planned "/>
    <m/>
    <m/>
    <m/>
    <m/>
    <m/>
    <m/>
    <m/>
    <m/>
    <m/>
    <m/>
    <m/>
    <m/>
    <m/>
  </r>
  <r>
    <d v="2015-07-30T00:00:00"/>
    <s v="DCA/NCA (DanChurchAid and Norwegian Church Aid)"/>
    <s v="INGO"/>
    <x v="6"/>
    <s v="Dhawa"/>
    <s v="EcoNepal"/>
    <s v="Assessment"/>
    <x v="1"/>
    <s v="Technical Assessment of Water scheme"/>
    <m/>
    <m/>
    <m/>
    <s v="Norwegian MFA"/>
    <x v="1"/>
    <s v="Completed"/>
    <m/>
    <m/>
    <m/>
    <m/>
    <m/>
    <m/>
    <m/>
    <m/>
    <m/>
    <m/>
    <m/>
    <m/>
    <m/>
  </r>
  <r>
    <d v="2015-07-30T00:00:00"/>
    <s v="DCA/NCA (DanChurchAid and Norwegian Church Aid)"/>
    <s v="INGO"/>
    <x v="6"/>
    <s v="Dhawa"/>
    <s v="EcoNepal"/>
    <s v="Assessment"/>
    <x v="1"/>
    <s v="Technical Assessment of HH Latrines"/>
    <m/>
    <m/>
    <m/>
    <s v="Norwegian MFA"/>
    <x v="1"/>
    <s v="Completed"/>
    <m/>
    <m/>
    <m/>
    <m/>
    <m/>
    <m/>
    <m/>
    <m/>
    <m/>
    <m/>
    <m/>
    <m/>
    <m/>
  </r>
  <r>
    <d v="2015-07-30T00:00:00"/>
    <s v="DCA/NCA (DanChurchAid and Norwegian Church Aid)"/>
    <s v="INGO"/>
    <x v="6"/>
    <s v="Makasingh"/>
    <s v="EcoNepal"/>
    <s v="Assessment"/>
    <x v="1"/>
    <s v="Technical Assessment of Water scheme"/>
    <m/>
    <m/>
    <m/>
    <s v="Norwegian MFA"/>
    <x v="1"/>
    <s v="Completed"/>
    <m/>
    <m/>
    <m/>
    <m/>
    <m/>
    <m/>
    <m/>
    <m/>
    <m/>
    <m/>
    <m/>
    <m/>
    <m/>
  </r>
  <r>
    <d v="2015-07-30T00:00:00"/>
    <s v="DCA/NCA (DanChurchAid and Norwegian Church Aid)"/>
    <s v="INGO"/>
    <x v="6"/>
    <s v="Makasingh"/>
    <s v="EcoNepal"/>
    <s v="Assessment"/>
    <x v="1"/>
    <s v="Technical Assessment of HH Latrines"/>
    <m/>
    <m/>
    <m/>
    <s v="Norwegian MFA"/>
    <x v="1"/>
    <s v="Completed"/>
    <m/>
    <m/>
    <m/>
    <m/>
    <m/>
    <m/>
    <m/>
    <m/>
    <m/>
    <m/>
    <m/>
    <m/>
    <m/>
  </r>
  <r>
    <d v="2015-07-30T00:00:00"/>
    <s v="DCA/NCA (DanChurchAid and Norwegian Church Aid)"/>
    <s v="INGO"/>
    <x v="6"/>
    <s v="Tanglichok"/>
    <s v="EcoNepal"/>
    <s v="Assessment"/>
    <x v="1"/>
    <s v="Technical Assessment of Water scheme"/>
    <m/>
    <m/>
    <m/>
    <s v="Norwegian MFA"/>
    <x v="1"/>
    <s v="Completed"/>
    <m/>
    <m/>
    <m/>
    <m/>
    <m/>
    <m/>
    <m/>
    <m/>
    <m/>
    <m/>
    <m/>
    <m/>
    <m/>
  </r>
  <r>
    <d v="2015-07-30T00:00:00"/>
    <s v="DCA/NCA (DanChurchAid and Norwegian Church Aid)"/>
    <s v="INGO"/>
    <x v="6"/>
    <s v="Tanglichok"/>
    <s v="EcoNepal"/>
    <s v="Assessment"/>
    <x v="1"/>
    <s v="Technical Assessment of HH Latrines"/>
    <m/>
    <m/>
    <m/>
    <s v="Norwegian MFA"/>
    <x v="1"/>
    <s v="Completed"/>
    <m/>
    <m/>
    <m/>
    <m/>
    <m/>
    <m/>
    <m/>
    <m/>
    <m/>
    <m/>
    <m/>
    <m/>
    <m/>
  </r>
  <r>
    <d v="2015-07-30T00:00:00"/>
    <s v="DCA/NCA (DanChurchAid and Norwegian Church Aid)"/>
    <s v="INGO"/>
    <x v="6"/>
    <s v="Tanglichok"/>
    <s v="EcoNepal"/>
    <s v="Water"/>
    <x v="4"/>
    <s v="Rehabilitation of damaged water network"/>
    <m/>
    <m/>
    <m/>
    <s v="Norwegian MFA"/>
    <x v="1"/>
    <s v="Planned "/>
    <m/>
    <m/>
    <m/>
    <m/>
    <m/>
    <m/>
    <m/>
    <m/>
    <m/>
    <m/>
    <m/>
    <m/>
    <m/>
  </r>
  <r>
    <d v="2015-07-30T00:00:00"/>
    <s v="ENPHO"/>
    <s v="NGO"/>
    <x v="17"/>
    <s v="Jhyaku"/>
    <s v="ENPHO"/>
    <s v="Sanitation"/>
    <x v="13"/>
    <s v="Distribution of EM"/>
    <n v="104"/>
    <s v="pcs"/>
    <s v="Sustainable"/>
    <s v="UNICEF"/>
    <x v="1"/>
    <s v="Completed"/>
    <s v="28/06/2015"/>
    <s v="23/07/2015"/>
    <n v="2200"/>
    <m/>
    <m/>
    <m/>
    <m/>
    <n v="1999"/>
    <n v="1020"/>
    <n v="979"/>
    <m/>
    <m/>
    <m/>
  </r>
  <r>
    <d v="2015-07-30T00:00:00"/>
    <s v="ENPHO"/>
    <s v="NGO"/>
    <x v="17"/>
    <s v="Jhyaku"/>
    <s v="ENPHO"/>
    <s v="Sanitation"/>
    <x v="13"/>
    <s v="Distribution of Toilet Kits"/>
    <n v="44"/>
    <s v="Kits"/>
    <s v="Sustainable"/>
    <s v="UNICEF"/>
    <x v="1"/>
    <s v="Completed"/>
    <d v="2015-12-08T00:00:00"/>
    <m/>
    <n v="500"/>
    <m/>
    <m/>
    <m/>
    <m/>
    <n v="500"/>
    <m/>
    <m/>
    <m/>
    <m/>
    <m/>
  </r>
  <r>
    <d v="2015-07-30T00:00:00"/>
    <s v="ENPHO"/>
    <s v="NGO"/>
    <x v="17"/>
    <s v="Jhyaku"/>
    <s v="ENPHO"/>
    <s v="Sanitation"/>
    <x v="13"/>
    <s v="Distribution of Toilet Kits"/>
    <n v="104"/>
    <s v="Kits"/>
    <s v="Sustainable"/>
    <s v="UNICEF"/>
    <x v="1"/>
    <s v="Completed"/>
    <s v="21/06/2015"/>
    <s v="23/07/2015"/>
    <n v="2200"/>
    <m/>
    <m/>
    <m/>
    <m/>
    <n v="1999"/>
    <m/>
    <m/>
    <n v="979"/>
    <n v="1020"/>
    <m/>
  </r>
  <r>
    <d v="2015-07-30T00:00:00"/>
    <s v="ENPHO"/>
    <s v="NGO"/>
    <x v="13"/>
    <s v="Timure"/>
    <s v="ENPHO"/>
    <s v="Water"/>
    <x v="7"/>
    <s v="Piyush +  distribution to ward no. 1-9 of Timure VDC"/>
    <n v="539"/>
    <s v="Times"/>
    <s v="Sustainable"/>
    <s v="UNICEF"/>
    <x v="1"/>
    <s v="Completed"/>
    <d v="2015-07-31T00:00:00"/>
    <d v="2015-07-31T00:00:00"/>
    <n v="539"/>
    <n v="130"/>
    <n v="165"/>
    <n v="105"/>
    <n v="139"/>
    <n v="539"/>
    <n v="130"/>
    <n v="165"/>
    <n v="105"/>
    <n v="139"/>
    <m/>
  </r>
  <r>
    <d v="2015-07-30T00:00:00"/>
    <s v="ENPHO"/>
    <s v="NGO"/>
    <x v="15"/>
    <s v="Dudhouli"/>
    <s v="ENPHO"/>
    <s v="Hygiene"/>
    <x v="8"/>
    <s v="Distribution of Pamplet and poster related to use of Water puryfing cholrine and Toilet Construction and sanitaion techniques at Kalpabrikshya 1,2 3 and 4 no. ward"/>
    <n v="2000"/>
    <s v="Posters and Pamplets"/>
    <s v="Sustainable"/>
    <s v="UNICEF"/>
    <x v="1"/>
    <s v="Completed"/>
    <d v="2015-07-31T00:00:00"/>
    <d v="2015-07-07T00:00:00"/>
    <n v="4000"/>
    <m/>
    <m/>
    <m/>
    <m/>
    <n v="4000"/>
    <m/>
    <m/>
    <m/>
    <m/>
    <m/>
  </r>
  <r>
    <d v="2015-07-30T00:00:00"/>
    <s v="ENPHO"/>
    <s v="NGO"/>
    <x v="15"/>
    <s v="Dudhouli"/>
    <s v="ENPHO"/>
    <s v="Water"/>
    <x v="4"/>
    <s v="WS scheme at Kamitar, Dhudhauli -2 with support of 10 bag cement, 1 trip sand and 55 kg 12mm rod and 50/6mm pipe 20m "/>
    <n v="1"/>
    <s v="scheme"/>
    <s v="Sustainable"/>
    <s v="UNICEF"/>
    <x v="1"/>
    <s v="Completed"/>
    <d v="2015-07-23T00:00:00"/>
    <d v="2015-07-30T00:00:00"/>
    <n v="1000"/>
    <m/>
    <m/>
    <m/>
    <m/>
    <n v="1000"/>
    <m/>
    <m/>
    <m/>
    <m/>
    <m/>
  </r>
  <r>
    <d v="2015-07-30T00:00:00"/>
    <s v="ENPHO"/>
    <s v="NGO"/>
    <x v="15"/>
    <s v="Kalpabrishykha"/>
    <s v="ENPHO"/>
    <s v="Hygiene"/>
    <x v="8"/>
    <s v="Distribution of Pamplet and poster related to use of Water puryfing cholrine and Toilet Construction and sanitaion techniques at Kalpabrikshya 1,2 3 and 4 no. ward"/>
    <n v="2000"/>
    <s v="Posters and Pamplets"/>
    <s v="Sustainable"/>
    <s v="UNICEF"/>
    <x v="1"/>
    <s v="Completed"/>
    <d v="2015-07-23T00:00:00"/>
    <d v="2015-07-27T00:00:00"/>
    <n v="4000"/>
    <m/>
    <m/>
    <m/>
    <m/>
    <n v="4000"/>
    <m/>
    <m/>
    <m/>
    <m/>
    <m/>
  </r>
  <r>
    <d v="2015-07-30T00:00:00"/>
    <s v="ENPHO"/>
    <s v="NGO"/>
    <x v="15"/>
    <s v="Kamalamai N.P."/>
    <s v="ENPHO"/>
    <s v="Water"/>
    <x v="4"/>
    <s v="Repair of Water supply scheme at Ka.Na.Pa.4 with support of 5 bags cement for the repair of intake from which Panchakanya school and community people are benefited"/>
    <n v="1"/>
    <s v="scheme"/>
    <s v="Sustainable"/>
    <s v="UNICEF"/>
    <x v="1"/>
    <s v="Completed"/>
    <d v="2015-07-30T00:00:00"/>
    <d v="2015-08-02T00:00:00"/>
    <n v="95"/>
    <m/>
    <m/>
    <m/>
    <m/>
    <n v="95"/>
    <m/>
    <m/>
    <m/>
    <m/>
    <m/>
  </r>
  <r>
    <d v="2015-07-30T00:00:00"/>
    <s v="ENPHO"/>
    <s v="NGO"/>
    <x v="15"/>
    <s v="Kamalamai N.P."/>
    <s v="ENPHO"/>
    <s v="Water"/>
    <x v="4"/>
    <s v="Repair of community well and tubewell at Bardeutaar Kamalamai -7 with support of 1 Tubewell ,Cement 6 bags ,Rings 2,Cover 1 and pipe 50/6mm 7 m length"/>
    <n v="1"/>
    <s v="scheme"/>
    <s v="Sustainable"/>
    <s v="UNICEF"/>
    <x v="1"/>
    <s v="Completed"/>
    <d v="2015-07-30T00:00:00"/>
    <d v="2015-08-07T00:00:00"/>
    <n v="60"/>
    <m/>
    <m/>
    <m/>
    <m/>
    <n v="60"/>
    <m/>
    <m/>
    <m/>
    <m/>
    <m/>
  </r>
  <r>
    <d v="2015-07-30T00:00:00"/>
    <s v="ENPHO"/>
    <s v="NGO"/>
    <x v="15"/>
    <s v="Kamalamai N.P."/>
    <s v="ENPHO"/>
    <s v="Sanitation"/>
    <x v="10"/>
    <s v="Material Support to construct toilet at household level at Kamalamai - 4 ,Maisthan and Aiselughangar  with cement 1 bag, rod 10 mm 7.5 kg, pan and syphon, HDPE pipe 1.67m "/>
    <n v="15"/>
    <s v="Toilets"/>
    <s v="Sustainable"/>
    <s v="UNICEF"/>
    <x v="1"/>
    <s v="Completed"/>
    <d v="2015-07-30T00:00:00"/>
    <d v="2015-07-30T00:00:00"/>
    <n v="75"/>
    <m/>
    <m/>
    <m/>
    <m/>
    <n v="75"/>
    <m/>
    <m/>
    <m/>
    <m/>
    <m/>
  </r>
  <r>
    <d v="2015-07-30T00:00:00"/>
    <s v="Nepal Red Cross Society "/>
    <s v="Red Cross Movement"/>
    <x v="20"/>
    <s v="Betali"/>
    <s v="NRCS Ramechhap District Chapter "/>
    <s v="Water"/>
    <x v="5"/>
    <s v="Distribution "/>
    <n v="1248"/>
    <s v="PCs "/>
    <s v="Temporary"/>
    <s v="IFRC"/>
    <x v="1"/>
    <s v="Completed"/>
    <n v="42215"/>
    <n v="42215"/>
    <n v="3052"/>
    <n v="1437"/>
    <n v="1615"/>
    <m/>
    <m/>
    <n v="3346"/>
    <n v="1525"/>
    <n v="1821"/>
    <m/>
    <m/>
    <m/>
  </r>
  <r>
    <d v="2015-07-30T00:00:00"/>
    <s v="Nepal Red Cross Society "/>
    <s v="Red Cross Movement"/>
    <x v="20"/>
    <s v="Betali"/>
    <s v="NRCS Ramechhap District Chapter "/>
    <s v="Hygiene"/>
    <x v="6"/>
    <s v="Distribution "/>
    <n v="624"/>
    <s v="Box "/>
    <s v="Temporary"/>
    <s v="IFRC"/>
    <x v="1"/>
    <s v="Completed"/>
    <d v="2015-07-30T00:00:00"/>
    <d v="2015-07-30T00:00:00"/>
    <n v="3052"/>
    <n v="1437"/>
    <n v="1615"/>
    <m/>
    <m/>
    <n v="3346"/>
    <n v="1525"/>
    <n v="1821"/>
    <m/>
    <m/>
    <s v="Hygiene kits and Jerry cans both material giving by the same HHs "/>
  </r>
  <r>
    <d v="2015-07-30T00:00:00"/>
    <s v="Nepal Red Cross Society "/>
    <s v="Red Cross Movement"/>
    <x v="20"/>
    <s v="Himganga"/>
    <s v="NRCS Ramechhap District Chapter "/>
    <s v="Water"/>
    <x v="5"/>
    <s v="Distribution "/>
    <n v="914"/>
    <s v="PCs "/>
    <s v="Temporary"/>
    <s v="IFRC"/>
    <x v="1"/>
    <s v="Completed"/>
    <d v="2015-07-30T00:00:00"/>
    <d v="2015-07-30T00:00:00"/>
    <n v="2295"/>
    <n v="1095"/>
    <n v="1200"/>
    <m/>
    <m/>
    <n v="2665"/>
    <n v="1362"/>
    <n v="1303"/>
    <m/>
    <m/>
    <m/>
  </r>
  <r>
    <d v="2015-07-30T00:00:00"/>
    <s v="Nepal Red Cross Society "/>
    <s v="Red Cross Movement"/>
    <x v="20"/>
    <s v="Himganga"/>
    <s v="NRCS Ramechhap District Chapter "/>
    <s v="Hygiene"/>
    <x v="6"/>
    <s v="Distribution "/>
    <n v="457"/>
    <s v="Box "/>
    <s v="Temporary"/>
    <s v="IFRC"/>
    <x v="1"/>
    <s v="Completed"/>
    <n v="42215"/>
    <n v="42215"/>
    <n v="2295"/>
    <n v="1095"/>
    <n v="1200"/>
    <m/>
    <m/>
    <n v="2665"/>
    <n v="1362"/>
    <n v="1303"/>
    <m/>
    <m/>
    <s v="Hygiene kits and Jerry cans both material giving by the same HHs "/>
  </r>
  <r>
    <d v="2015-07-30T00:00:00"/>
    <s v="Solidarités International"/>
    <s v="INGO"/>
    <x v="1"/>
    <s v="Ghorthali"/>
    <m/>
    <s v="Hygiene"/>
    <x v="6"/>
    <s v="awareness sessions"/>
    <n v="575"/>
    <s v="hygiene kits"/>
    <s v="Temporary"/>
    <m/>
    <x v="1"/>
    <s v="Completed"/>
    <d v="2015-05-30T00:00:00"/>
    <d v="2015-05-30T00:00:00"/>
    <n v="2647"/>
    <m/>
    <m/>
    <m/>
    <m/>
    <n v="2647"/>
    <m/>
    <m/>
    <m/>
    <m/>
    <m/>
  </r>
  <r>
    <d v="2015-07-30T00:00:00"/>
    <s v="Solidarités International"/>
    <s v="INGO"/>
    <x v="1"/>
    <s v="Ghorthali"/>
    <m/>
    <s v="Water"/>
    <x v="4"/>
    <s v="pipe distribution"/>
    <n v="2200"/>
    <s v="pipe meters"/>
    <s v="Temporary"/>
    <m/>
    <x v="1"/>
    <s v="Completed"/>
    <d v="2015-07-08T00:00:00"/>
    <d v="2015-07-08T00:00:00"/>
    <n v="1190"/>
    <m/>
    <m/>
    <m/>
    <m/>
    <m/>
    <m/>
    <m/>
    <m/>
    <m/>
    <m/>
  </r>
  <r>
    <d v="2015-07-30T00:00:00"/>
    <s v="Solidarités International"/>
    <s v="INGO"/>
    <x v="1"/>
    <s v="Ghorthali"/>
    <m/>
    <s v="Sanitation"/>
    <x v="10"/>
    <s v="Latrines kit distribution"/>
    <n v="48"/>
    <s v="latrine kit"/>
    <s v="Temporary"/>
    <m/>
    <x v="1"/>
    <s v="Completed"/>
    <m/>
    <m/>
    <n v="1120"/>
    <m/>
    <m/>
    <m/>
    <m/>
    <n v="1120"/>
    <m/>
    <m/>
    <m/>
    <m/>
    <m/>
  </r>
  <r>
    <d v="2015-07-30T00:00:00"/>
    <s v="Solidarités International"/>
    <s v="INGO"/>
    <x v="1"/>
    <s v="Ghorthali"/>
    <m/>
    <s v="Institutional_WASH"/>
    <x v="12"/>
    <s v="Latrines kit distribution"/>
    <n v="2"/>
    <s v="latrine kit"/>
    <s v="Temporary"/>
    <m/>
    <x v="0"/>
    <s v="Completed"/>
    <d v="2015-07-08T00:00:00"/>
    <d v="2015-07-08T00:00:00"/>
    <n v="229"/>
    <m/>
    <m/>
    <m/>
    <m/>
    <n v="229"/>
    <m/>
    <m/>
    <m/>
    <m/>
    <m/>
  </r>
  <r>
    <d v="2015-07-30T00:00:00"/>
    <s v="Solidarités International"/>
    <s v="INGO"/>
    <x v="1"/>
    <s v="Ghorthali"/>
    <m/>
    <s v="Water"/>
    <x v="7"/>
    <s v="piyush and filtration cloth"/>
    <n v="575"/>
    <s v="water kit"/>
    <s v="Temporary"/>
    <m/>
    <x v="1"/>
    <s v="Completed"/>
    <d v="2015-05-30T00:00:00"/>
    <d v="2015-05-30T00:00:00"/>
    <n v="2647"/>
    <m/>
    <m/>
    <m/>
    <m/>
    <n v="2647"/>
    <m/>
    <m/>
    <m/>
    <m/>
    <m/>
  </r>
  <r>
    <d v="2015-07-30T00:00:00"/>
    <s v="Solidarités International"/>
    <s v="INGO"/>
    <x v="1"/>
    <s v="Gloche"/>
    <m/>
    <s v="Water"/>
    <x v="3"/>
    <s v="bladder installation"/>
    <n v="1"/>
    <s v="bladder"/>
    <s v="Temporary"/>
    <m/>
    <x v="1"/>
    <s v="Completed"/>
    <d v="2015-06-14T00:00:00"/>
    <d v="2015-06-14T00:00:00"/>
    <n v="550"/>
    <m/>
    <m/>
    <m/>
    <m/>
    <n v="550"/>
    <m/>
    <m/>
    <m/>
    <m/>
    <m/>
  </r>
  <r>
    <d v="2015-07-30T00:00:00"/>
    <s v="Solidarités International"/>
    <s v="INGO"/>
    <x v="1"/>
    <s v="Gloche"/>
    <m/>
    <s v="Hygiene"/>
    <x v="6"/>
    <s v="awareness sessions"/>
    <n v="506"/>
    <s v="hygiene kits"/>
    <s v="Temporary"/>
    <m/>
    <x v="1"/>
    <s v="Completed"/>
    <d v="2015-05-21T00:00:00"/>
    <d v="2015-05-21T00:00:00"/>
    <n v="2592"/>
    <m/>
    <m/>
    <m/>
    <m/>
    <n v="2592"/>
    <m/>
    <m/>
    <m/>
    <m/>
    <m/>
  </r>
  <r>
    <d v="2015-07-30T00:00:00"/>
    <s v="Solidarités International"/>
    <s v="INGO"/>
    <x v="1"/>
    <s v="Gloche"/>
    <m/>
    <s v="Water"/>
    <x v="4"/>
    <s v="pipe distribution"/>
    <n v="1000"/>
    <s v="pipe meters"/>
    <s v="Temporary"/>
    <m/>
    <x v="1"/>
    <s v="Completed"/>
    <d v="2015-06-16T00:00:00"/>
    <d v="2015-06-16T00:00:00"/>
    <n v="800"/>
    <m/>
    <m/>
    <m/>
    <m/>
    <n v="800"/>
    <m/>
    <m/>
    <m/>
    <m/>
    <m/>
  </r>
  <r>
    <d v="2015-07-30T00:00:00"/>
    <s v="Solidarités International"/>
    <s v="INGO"/>
    <x v="1"/>
    <s v="Gloche"/>
    <m/>
    <s v="Sanitation"/>
    <x v="10"/>
    <s v="Latrines kit distribution"/>
    <n v="175"/>
    <s v="latrine kit"/>
    <s v="Temporary"/>
    <m/>
    <x v="1"/>
    <s v="Planned "/>
    <m/>
    <m/>
    <m/>
    <m/>
    <m/>
    <m/>
    <m/>
    <m/>
    <m/>
    <m/>
    <m/>
    <m/>
    <m/>
  </r>
  <r>
    <d v="2015-07-30T00:00:00"/>
    <s v="Solidarités International"/>
    <s v="INGO"/>
    <x v="1"/>
    <s v="Gloche"/>
    <m/>
    <s v="Water"/>
    <x v="7"/>
    <s v="piyush and filtration cloth"/>
    <n v="240"/>
    <s v="water kit"/>
    <s v="Temporary"/>
    <m/>
    <x v="1"/>
    <s v="Completed"/>
    <d v="2015-06-11T00:00:00"/>
    <d v="2015-06-17T00:00:00"/>
    <n v="1080"/>
    <m/>
    <m/>
    <m/>
    <m/>
    <n v="1080"/>
    <m/>
    <m/>
    <m/>
    <m/>
    <m/>
  </r>
  <r>
    <d v="2015-07-30T00:00:00"/>
    <s v="Solidarités International"/>
    <s v="INGO"/>
    <x v="1"/>
    <s v="Gumba"/>
    <m/>
    <s v="Hygiene"/>
    <x v="6"/>
    <s v="awareness sessions"/>
    <n v="392"/>
    <s v="hygiene kits"/>
    <s v="Temporary"/>
    <m/>
    <x v="1"/>
    <s v="Completed"/>
    <d v="2015-05-21T00:00:00"/>
    <d v="2015-05-29T00:00:00"/>
    <n v="2250"/>
    <m/>
    <m/>
    <m/>
    <m/>
    <n v="2250"/>
    <m/>
    <m/>
    <m/>
    <m/>
    <m/>
  </r>
  <r>
    <d v="2015-07-30T00:00:00"/>
    <s v="Solidarités International"/>
    <s v="INGO"/>
    <x v="1"/>
    <s v="Gumba"/>
    <m/>
    <s v="Water"/>
    <x v="4"/>
    <s v="pipe distribution"/>
    <n v="1000"/>
    <s v="pipe meters"/>
    <s v="Temporary"/>
    <m/>
    <x v="1"/>
    <s v="Completed"/>
    <d v="2015-06-01T00:00:00"/>
    <d v="2015-06-10T00:00:00"/>
    <n v="860"/>
    <m/>
    <m/>
    <m/>
    <m/>
    <n v="860"/>
    <m/>
    <m/>
    <m/>
    <m/>
    <m/>
  </r>
  <r>
    <d v="2015-07-30T00:00:00"/>
    <s v="Solidarités International"/>
    <s v="INGO"/>
    <x v="1"/>
    <s v="Gumba"/>
    <m/>
    <s v="Sanitation"/>
    <x v="10"/>
    <s v="Latrines kit distribution"/>
    <n v="175"/>
    <s v="latrine kit"/>
    <s v="Temporary"/>
    <m/>
    <x v="1"/>
    <s v="Planned "/>
    <m/>
    <m/>
    <m/>
    <m/>
    <m/>
    <m/>
    <m/>
    <m/>
    <m/>
    <m/>
    <m/>
    <m/>
    <m/>
  </r>
  <r>
    <d v="2015-07-30T00:00:00"/>
    <s v="Solidarités International"/>
    <s v="INGO"/>
    <x v="1"/>
    <s v="Gumba"/>
    <m/>
    <s v="Water"/>
    <x v="7"/>
    <s v="piyush and filtration cloth"/>
    <n v="250"/>
    <s v="water kit"/>
    <s v="Temporary"/>
    <m/>
    <x v="1"/>
    <s v="Completed"/>
    <d v="2015-07-13T00:00:00"/>
    <d v="2015-07-13T00:00:00"/>
    <n v="1125"/>
    <m/>
    <m/>
    <m/>
    <m/>
    <n v="1125"/>
    <m/>
    <m/>
    <m/>
    <m/>
    <m/>
  </r>
  <r>
    <d v="2015-07-30T00:00:00"/>
    <s v="Solidarités International"/>
    <s v="INGO"/>
    <x v="1"/>
    <s v="Karthali"/>
    <m/>
    <s v="Water"/>
    <x v="3"/>
    <s v="bladder installation"/>
    <n v="1"/>
    <s v="bladder"/>
    <s v="Temporary"/>
    <m/>
    <x v="1"/>
    <s v="Completed"/>
    <d v="2015-06-30T00:00:00"/>
    <d v="2015-06-30T00:00:00"/>
    <m/>
    <m/>
    <m/>
    <m/>
    <m/>
    <m/>
    <m/>
    <m/>
    <m/>
    <m/>
    <m/>
  </r>
  <r>
    <d v="2015-07-30T00:00:00"/>
    <s v="Solidarités International"/>
    <s v="INGO"/>
    <x v="1"/>
    <s v="Karthali"/>
    <m/>
    <s v="Hygiene"/>
    <x v="6"/>
    <s v="awareness sessions"/>
    <n v="1007"/>
    <s v="hygiene kits"/>
    <s v="Temporary"/>
    <m/>
    <x v="1"/>
    <s v="Completed"/>
    <d v="2015-05-28T00:00:00"/>
    <d v="2015-05-28T00:00:00"/>
    <n v="4033"/>
    <m/>
    <m/>
    <m/>
    <m/>
    <n v="4033"/>
    <m/>
    <m/>
    <m/>
    <m/>
    <m/>
  </r>
  <r>
    <d v="2015-07-30T00:00:00"/>
    <s v="Solidarités International"/>
    <s v="INGO"/>
    <x v="1"/>
    <s v="Karthali"/>
    <m/>
    <s v="Water"/>
    <x v="4"/>
    <s v="pipe distribution"/>
    <n v="1000"/>
    <s v="pipe meters"/>
    <s v="Temporary"/>
    <m/>
    <x v="1"/>
    <s v="Completed"/>
    <d v="2015-06-20T00:00:00"/>
    <d v="2015-06-20T00:00:00"/>
    <n v="690"/>
    <m/>
    <m/>
    <m/>
    <m/>
    <n v="690"/>
    <m/>
    <m/>
    <m/>
    <m/>
    <m/>
  </r>
  <r>
    <d v="2015-07-30T00:00:00"/>
    <s v="Solidarités International"/>
    <s v="INGO"/>
    <x v="1"/>
    <s v="Karthali"/>
    <m/>
    <s v="Sanitation"/>
    <x v="10"/>
    <s v="Latrines kit distribution"/>
    <n v="149"/>
    <s v="latrine kit"/>
    <s v="Temporary"/>
    <m/>
    <x v="1"/>
    <s v="Completed"/>
    <d v="2015-06-26T00:00:00"/>
    <d v="2015-06-26T00:00:00"/>
    <n v="5065"/>
    <m/>
    <m/>
    <m/>
    <m/>
    <n v="5065"/>
    <m/>
    <m/>
    <m/>
    <m/>
    <m/>
  </r>
  <r>
    <d v="2015-07-30T00:00:00"/>
    <s v="Solidarités International"/>
    <s v="INGO"/>
    <x v="1"/>
    <s v="Karthali"/>
    <m/>
    <s v="Institutional_WASH"/>
    <x v="11"/>
    <s v="bladder installation"/>
    <n v="1"/>
    <s v="bladder"/>
    <s v="Temporary"/>
    <m/>
    <x v="4"/>
    <s v="Completed"/>
    <d v="2015-06-18T00:00:00"/>
    <d v="2015-06-18T00:00:00"/>
    <n v="890"/>
    <m/>
    <m/>
    <m/>
    <m/>
    <n v="890"/>
    <m/>
    <m/>
    <m/>
    <m/>
    <m/>
  </r>
  <r>
    <d v="2015-07-30T00:00:00"/>
    <s v="Solidarités International"/>
    <s v="INGO"/>
    <x v="1"/>
    <s v="Karthali"/>
    <m/>
    <s v="Institutional_WASH"/>
    <x v="11"/>
    <s v="Latrines kit distribution"/>
    <n v="2"/>
    <s v="latrine kit"/>
    <s v="Temporary"/>
    <m/>
    <x v="4"/>
    <s v="Completed"/>
    <d v="2015-06-26T00:00:00"/>
    <d v="2015-06-26T00:00:00"/>
    <m/>
    <m/>
    <m/>
    <m/>
    <m/>
    <m/>
    <m/>
    <m/>
    <m/>
    <m/>
    <m/>
  </r>
  <r>
    <d v="2015-07-30T00:00:00"/>
    <s v="Solidarités International"/>
    <s v="INGO"/>
    <x v="1"/>
    <s v="Karthali"/>
    <m/>
    <s v="Institutional_WASH"/>
    <x v="12"/>
    <s v="Latrines kit distribution"/>
    <n v="5"/>
    <s v="latrine kit"/>
    <s v="Temporary"/>
    <m/>
    <x v="0"/>
    <s v="Completed"/>
    <d v="2015-06-26T00:00:00"/>
    <d v="2015-06-26T00:00:00"/>
    <n v="320"/>
    <m/>
    <m/>
    <m/>
    <m/>
    <n v="320"/>
    <m/>
    <m/>
    <m/>
    <m/>
    <m/>
  </r>
  <r>
    <d v="2015-07-30T00:00:00"/>
    <s v="Solidarités International"/>
    <s v="INGO"/>
    <x v="1"/>
    <s v="Karthali"/>
    <m/>
    <s v="Water"/>
    <x v="7"/>
    <s v="piyush and filtration cloth"/>
    <n v="280"/>
    <s v="water kit"/>
    <s v="Temporary"/>
    <m/>
    <x v="1"/>
    <s v="Completed"/>
    <d v="2015-06-16T00:00:00"/>
    <d v="2015-06-17T00:00:00"/>
    <n v="1260"/>
    <m/>
    <m/>
    <m/>
    <m/>
    <n v="1260"/>
    <m/>
    <m/>
    <m/>
    <m/>
    <m/>
  </r>
  <r>
    <d v="2015-07-30T00:00:00"/>
    <s v="Solidarités International"/>
    <s v="INGO"/>
    <x v="1"/>
    <s v="Pangtang"/>
    <m/>
    <s v="Water"/>
    <x v="3"/>
    <s v="bladder installation"/>
    <n v="1"/>
    <s v="bladder"/>
    <s v="Temporary"/>
    <m/>
    <x v="1"/>
    <s v="Completed"/>
    <d v="2015-06-01T00:00:00"/>
    <d v="2015-06-01T00:00:00"/>
    <n v="500"/>
    <m/>
    <m/>
    <m/>
    <m/>
    <n v="500"/>
    <m/>
    <m/>
    <m/>
    <m/>
    <m/>
  </r>
  <r>
    <d v="2015-07-30T00:00:00"/>
    <s v="Solidarités International"/>
    <s v="INGO"/>
    <x v="1"/>
    <s v="Selang"/>
    <m/>
    <s v="Water"/>
    <x v="2"/>
    <s v="filtration jerrycan lifesaver"/>
    <n v="150"/>
    <s v="filtration jerrycan"/>
    <s v="Temporary"/>
    <m/>
    <x v="1"/>
    <s v="Completed"/>
    <d v="2015-06-02T00:00:00"/>
    <d v="2015-06-02T00:00:00"/>
    <n v="750"/>
    <m/>
    <m/>
    <m/>
    <m/>
    <n v="750"/>
    <m/>
    <m/>
    <m/>
    <m/>
    <m/>
  </r>
  <r>
    <d v="2015-07-31T00:00:00"/>
    <s v="COSOC Nepal"/>
    <s v="NGO"/>
    <x v="9"/>
    <s v="Chhatredeurali"/>
    <s v="COSOC"/>
    <s v="Assessment"/>
    <x v="1"/>
    <s v="Data collection  Ward no  8"/>
    <m/>
    <m/>
    <s v="Temporary"/>
    <s v="UNICEF"/>
    <x v="1"/>
    <s v="Ongoing"/>
    <m/>
    <m/>
    <m/>
    <m/>
    <m/>
    <m/>
    <m/>
    <m/>
    <m/>
    <m/>
    <m/>
    <m/>
    <m/>
  </r>
  <r>
    <d v="2015-07-31T00:00:00"/>
    <s v="COSOC Nepal"/>
    <s v="NGO"/>
    <x v="9"/>
    <s v="Jivanpur"/>
    <s v="COSOC"/>
    <s v="Assessment"/>
    <x v="1"/>
    <s v="Data collection in Ward no  8       (168HH}"/>
    <m/>
    <m/>
    <s v="Temporary"/>
    <s v="UNICEF"/>
    <x v="1"/>
    <s v="Ongoing"/>
    <m/>
    <m/>
    <n v="840"/>
    <m/>
    <m/>
    <m/>
    <m/>
    <m/>
    <m/>
    <m/>
    <m/>
    <m/>
    <m/>
  </r>
  <r>
    <d v="2015-07-31T00:00:00"/>
    <s v="COSOC Nepal"/>
    <s v="NGO"/>
    <x v="9"/>
    <s v="Jivanpur"/>
    <s v="COSOC"/>
    <s v="Assessment"/>
    <x v="1"/>
    <s v="Hygiene promotion in Ward no  8       (168HH}"/>
    <m/>
    <m/>
    <s v="Temporary"/>
    <s v="UNICEF"/>
    <x v="1"/>
    <s v="Ongoing"/>
    <m/>
    <m/>
    <n v="840"/>
    <m/>
    <m/>
    <m/>
    <m/>
    <m/>
    <m/>
    <m/>
    <m/>
    <m/>
    <m/>
  </r>
  <r>
    <d v="2015-07-31T00:00:00"/>
    <s v="COSOC Nepal"/>
    <s v="NGO"/>
    <x v="9"/>
    <s v="Kalleri"/>
    <s v="COSOC"/>
    <s v="Assessment"/>
    <x v="1"/>
    <s v="Data collection in Ward no  8        (199 HH)"/>
    <m/>
    <m/>
    <s v="Temporary"/>
    <s v="UNICEF"/>
    <x v="1"/>
    <s v="Ongoing"/>
    <m/>
    <m/>
    <n v="995"/>
    <m/>
    <m/>
    <m/>
    <m/>
    <m/>
    <m/>
    <m/>
    <m/>
    <m/>
    <m/>
  </r>
  <r>
    <d v="2015-07-31T00:00:00"/>
    <s v="COSOC Nepal"/>
    <s v="NGO"/>
    <x v="9"/>
    <s v="Kalleri"/>
    <s v="COSOC"/>
    <s v="Assessment"/>
    <x v="1"/>
    <s v="Hygiene promotion in Ward no  8        (199 HH)"/>
    <m/>
    <m/>
    <s v="Temporary"/>
    <s v="UNICEF"/>
    <x v="1"/>
    <s v="Ongoing"/>
    <m/>
    <m/>
    <n v="995"/>
    <m/>
    <m/>
    <m/>
    <m/>
    <m/>
    <m/>
    <m/>
    <m/>
    <m/>
    <m/>
  </r>
  <r>
    <d v="2015-07-31T00:00:00"/>
    <s v="ENPHO"/>
    <s v="NGO"/>
    <x v="0"/>
    <s v="ChalalGaneshsthan"/>
    <s v="ENPHO"/>
    <s v="Assessment"/>
    <x v="1"/>
    <s v="Water Quality Testing"/>
    <n v="37"/>
    <s v="Samples"/>
    <s v="Sustainable"/>
    <s v="UNICEF"/>
    <x v="1"/>
    <s v="Completed"/>
    <d v="2015-07-06T00:00:00"/>
    <d v="2015-07-27T00:00:00"/>
    <n v="1813"/>
    <m/>
    <m/>
    <m/>
    <m/>
    <n v="1813"/>
    <m/>
    <m/>
    <m/>
    <m/>
    <s v="Name of Water Supply: MahendraJyoti,Narayandol,Shree Kalika School,Betekhola,Dharmashala-5,Patikharkabagar-5,BhitriGaira, Bahadur,Gale Khola-1"/>
  </r>
  <r>
    <d v="2015-07-31T00:00:00"/>
    <s v="ENPHO"/>
    <s v="NGO"/>
    <x v="0"/>
    <s v="DeuvumiBaluwa"/>
    <s v="ENPHO"/>
    <s v="Institutional_WASH"/>
    <x v="11"/>
    <s v="Rain Water Harvesting "/>
    <n v="1"/>
    <s v="Scheme"/>
    <s v="Sustainable"/>
    <s v="UNICEF"/>
    <x v="4"/>
    <s v="Planned "/>
    <d v="2015-07-26T00:00:00"/>
    <m/>
    <n v="500"/>
    <m/>
    <m/>
    <m/>
    <m/>
    <m/>
    <m/>
    <m/>
    <m/>
    <m/>
    <s v="KalatiBhumidanda"/>
  </r>
  <r>
    <d v="2015-07-31T00:00:00"/>
    <s v="ENPHO"/>
    <s v="NGO"/>
    <x v="0"/>
    <s v="KalatiBhumidanda"/>
    <s v="ENPHO"/>
    <s v="Assessment"/>
    <x v="1"/>
    <s v="Water Quality Testing"/>
    <n v="63"/>
    <s v="Sample"/>
    <s v="Sustainable"/>
    <s v="UNICEF"/>
    <x v="1"/>
    <s v="Completed"/>
    <d v="2015-07-16T00:00:00"/>
    <d v="2015-07-26T00:00:00"/>
    <n v="2540"/>
    <m/>
    <m/>
    <m/>
    <m/>
    <n v="2540"/>
    <m/>
    <m/>
    <m/>
    <m/>
    <s v="KalatiBhumidanda, Pachare,Pachare Dhadegaun,Furkesalla,ChinduNihuredol,Gopepakha &amp; Aacharyagaun-3, Kharukhola,SetiDevi-6, Bagain Dada-7, Gaagal GaunDobhan,Kharukhola Bhairav Danda,Aacharya Gaun, Parsahi Dol-3, LamoKhola,Bhandar Khola-4,Kalanti Gaun-5,SetiDevi-6, Bagain Dada-7, Gaagal Gaun,Mulkhola-7,Sunkhani(Mathillo &amp; Tallo)-9,"/>
  </r>
  <r>
    <d v="2015-07-31T00:00:00"/>
    <s v="ENPHO"/>
    <s v="NGO"/>
    <x v="18"/>
    <s v="Bajrabarahi"/>
    <s v="ENPHO"/>
    <s v="Water"/>
    <x v="4"/>
    <s v="Installation of 2000ltrs water tank, 4 bag cement  for Papung Ganeshthan khanepani ward-14"/>
    <n v="1"/>
    <s v="system"/>
    <s v="Sustainable"/>
    <s v="UNICEF"/>
    <x v="1"/>
    <s v="Completed"/>
    <s v="July 30,2015"/>
    <s v="August 6,2015"/>
    <n v="125"/>
    <m/>
    <m/>
    <m/>
    <m/>
    <n v="125"/>
    <m/>
    <m/>
    <m/>
    <m/>
    <m/>
  </r>
  <r>
    <d v="2015-07-31T00:00:00"/>
    <s v="ENPHO"/>
    <s v="NGO"/>
    <x v="18"/>
    <s v="Daman"/>
    <s v="ENPHO"/>
    <s v="Water"/>
    <x v="4"/>
    <s v="5 bags cement,Ramche khanepani,Daman-6, Ramche"/>
    <n v="1"/>
    <s v="system"/>
    <s v="Sustainable"/>
    <s v="UNICEF"/>
    <x v="1"/>
    <s v="Completed"/>
    <s v="July 26,2015"/>
    <s v="August 12,2015"/>
    <n v="125"/>
    <m/>
    <m/>
    <m/>
    <m/>
    <n v="125"/>
    <m/>
    <m/>
    <m/>
    <m/>
    <m/>
  </r>
  <r>
    <d v="2015-07-31T00:00:00"/>
    <s v="ENPHO"/>
    <s v="NGO"/>
    <x v="18"/>
    <s v="Daman"/>
    <s v="ENPHO"/>
    <s v="Sanitation"/>
    <x v="10"/>
    <s v="1 pan and syphon,1 bag cement, 1 pc plain sheet and 1.5 m pipe for each toilet at Daman-6, Gharti Khola"/>
    <n v="8"/>
    <s v="toilets"/>
    <s v="Sustainable"/>
    <s v="UNICEF"/>
    <x v="1"/>
    <s v="Completed"/>
    <s v="July 20,2015"/>
    <s v="July 30,2015"/>
    <n v="52"/>
    <m/>
    <m/>
    <m/>
    <m/>
    <n v="52"/>
    <m/>
    <m/>
    <m/>
    <m/>
    <m/>
  </r>
  <r>
    <d v="2015-07-31T00:00:00"/>
    <s v="ENPHO"/>
    <s v="NGO"/>
    <x v="18"/>
    <s v="Daman"/>
    <s v="ENPHO"/>
    <s v="Sanitation"/>
    <x v="10"/>
    <s v="1 pan and syphon,1 bag cement, 1 pc plain sheet and 1.5 m pipe for each toilet at Daman-7"/>
    <n v="7"/>
    <s v="toilets"/>
    <s v="Sustainable"/>
    <s v="UNICEF"/>
    <x v="1"/>
    <s v="Ongoing"/>
    <s v="July 20,2015"/>
    <m/>
    <n v="35"/>
    <m/>
    <m/>
    <m/>
    <m/>
    <m/>
    <m/>
    <m/>
    <m/>
    <m/>
    <m/>
  </r>
  <r>
    <d v="2015-07-31T00:00:00"/>
    <s v="ENPHO"/>
    <s v="NGO"/>
    <x v="18"/>
    <s v="Daman"/>
    <s v="ENPHO"/>
    <s v="Sanitation"/>
    <x v="10"/>
    <s v="1 pan and syphon,1 bag cement, 1 pc plain sheet and 1.5 m pipe for each toilet at Daman-8"/>
    <n v="9"/>
    <s v="toilets"/>
    <s v="Sustainable"/>
    <s v="UNICEF"/>
    <x v="1"/>
    <s v="Ongoing"/>
    <s v="July 21,2015"/>
    <m/>
    <n v="45"/>
    <m/>
    <m/>
    <m/>
    <m/>
    <m/>
    <m/>
    <m/>
    <m/>
    <m/>
    <m/>
  </r>
  <r>
    <d v="2015-07-31T00:00:00"/>
    <s v="ENPHO"/>
    <s v="NGO"/>
    <x v="18"/>
    <s v="Daman"/>
    <s v="ENPHO"/>
    <s v="Sanitation"/>
    <x v="10"/>
    <s v="1 pan and syphon,1 bag cement, 1 pc zinc plate and 1.5 m pipe for each toilet at Daman-10"/>
    <n v="6"/>
    <s v="toilets"/>
    <s v="Sustainable"/>
    <s v="UNICEF"/>
    <x v="1"/>
    <s v="Ongoing"/>
    <s v="July 29,2015"/>
    <m/>
    <n v="30"/>
    <m/>
    <m/>
    <m/>
    <m/>
    <m/>
    <m/>
    <m/>
    <m/>
    <m/>
    <m/>
  </r>
  <r>
    <d v="2015-07-31T00:00:00"/>
    <s v="ENPHO"/>
    <s v="NGO"/>
    <x v="18"/>
    <s v="Daman"/>
    <s v="ENPHO"/>
    <s v="Sanitation"/>
    <x v="10"/>
    <s v="1 pan and syphon,1 bag cement, 1 pc zinc plate and 1.5 m pipe for each toilet at Daman-10"/>
    <n v="12"/>
    <s v="toilets"/>
    <s v="Sustainable"/>
    <s v="UNICEF"/>
    <x v="1"/>
    <s v="Ongoing"/>
    <s v="July 30,2015"/>
    <m/>
    <n v="60"/>
    <m/>
    <m/>
    <m/>
    <m/>
    <m/>
    <m/>
    <m/>
    <m/>
    <m/>
    <m/>
  </r>
  <r>
    <d v="2015-07-31T00:00:00"/>
    <s v="ENPHO"/>
    <s v="NGO"/>
    <x v="18"/>
    <s v="Daman"/>
    <s v="ENPHO"/>
    <s v="Sanitation"/>
    <x v="10"/>
    <s v="1 pan and syphon,1 bag cement, 1 pc zinc plate and 1.5 m pipe for each toilet at Daman-7"/>
    <n v="11"/>
    <s v="toilets"/>
    <s v="Sustainable"/>
    <s v="UNICEF"/>
    <x v="1"/>
    <s v="Ongoing"/>
    <s v="July 30,2015"/>
    <m/>
    <n v="55"/>
    <m/>
    <m/>
    <m/>
    <m/>
    <m/>
    <m/>
    <m/>
    <m/>
    <m/>
    <m/>
  </r>
  <r>
    <d v="2015-07-31T00:00:00"/>
    <s v="ENPHO"/>
    <s v="NGO"/>
    <x v="18"/>
    <s v="Daman"/>
    <s v="ENPHO"/>
    <s v="Institutional_WASH"/>
    <x v="11"/>
    <s v="Construction of RTI toilets at immunization centre ( 2 pans and syphons, 4 bag cement, 6m pipe), Daman-9"/>
    <n v="2"/>
    <s v="toilets"/>
    <s v="Sustainable"/>
    <s v="UNICEF"/>
    <x v="4"/>
    <s v="Completed"/>
    <s v="July 25,2015"/>
    <s v="July 30,2015"/>
    <n v="50"/>
    <m/>
    <m/>
    <m/>
    <m/>
    <n v="50"/>
    <m/>
    <m/>
    <m/>
    <m/>
    <m/>
  </r>
  <r>
    <d v="2015-07-31T00:00:00"/>
    <s v="ENPHO"/>
    <s v="NGO"/>
    <x v="18"/>
    <s v="Daman"/>
    <s v="ENPHO"/>
    <s v="Institutional_WASH"/>
    <x v="12"/>
    <s v="Construction of RTI ( 2 pans and syphons, 4 bag cement, 6m pipe) at Bageshori primary school,Ward 10,Sano Phakal"/>
    <n v="2"/>
    <s v="toilets"/>
    <s v="Sustainable"/>
    <s v="UNICEF"/>
    <x v="0"/>
    <s v="Completed"/>
    <s v="July 28,2015"/>
    <s v="July 30,2015"/>
    <n v="50"/>
    <m/>
    <m/>
    <m/>
    <m/>
    <n v="50"/>
    <m/>
    <m/>
    <m/>
    <m/>
    <m/>
  </r>
  <r>
    <d v="2015-07-31T00:00:00"/>
    <s v="ENPHO"/>
    <s v="NGO"/>
    <x v="18"/>
    <s v="Daman"/>
    <s v="ENPHO"/>
    <s v="Institutional_WASH"/>
    <x v="12"/>
    <s v="water supply scheme-Installation of 500 ltrs tank(70m pipe of 16mm, 7 bora cement) at Mahankal primary school, Daman-9, Rupse"/>
    <n v="1"/>
    <s v="system"/>
    <s v="Sustainable"/>
    <s v="UNICEF"/>
    <x v="0"/>
    <s v="Completed"/>
    <s v="July 21,2015"/>
    <s v="July 26,2015"/>
    <n v="50"/>
    <m/>
    <m/>
    <m/>
    <m/>
    <n v="50"/>
    <n v="3"/>
    <n v="2"/>
    <n v="27"/>
    <n v="18"/>
    <m/>
  </r>
  <r>
    <d v="2015-07-31T00:00:00"/>
    <s v="ENPHO"/>
    <s v="NGO"/>
    <x v="18"/>
    <s v="Dandakharka"/>
    <s v="ENPHO"/>
    <s v="Water"/>
    <x v="4"/>
    <s v="10 bags cement,union 50 pcs of 32mm Chaurtole khanepani ward 5"/>
    <n v="1"/>
    <s v="system"/>
    <s v="Sustainable"/>
    <s v="UNICEF"/>
    <x v="1"/>
    <s v="Completed"/>
    <s v="July 28,2015"/>
    <s v="August 3,2015"/>
    <n v="305"/>
    <m/>
    <m/>
    <m/>
    <m/>
    <n v="305"/>
    <m/>
    <m/>
    <m/>
    <m/>
    <m/>
  </r>
  <r>
    <d v="2015-07-31T00:00:00"/>
    <s v="ENPHO"/>
    <s v="NGO"/>
    <x v="18"/>
    <s v="Dandakharka"/>
    <s v="ENPHO"/>
    <s v="Water"/>
    <x v="4"/>
    <s v="5 bora cement,150m pipe of 32mm, Chhyangdung khanepani ward 9, Chhyangdung"/>
    <n v="1"/>
    <s v="system"/>
    <s v="Sustainable"/>
    <s v="UNICEF"/>
    <x v="1"/>
    <s v="Completed"/>
    <s v="July 27,2015"/>
    <s v="August 3,2015"/>
    <n v="260"/>
    <m/>
    <m/>
    <m/>
    <m/>
    <n v="260"/>
    <m/>
    <m/>
    <m/>
    <m/>
    <m/>
  </r>
  <r>
    <d v="2015-07-31T00:00:00"/>
    <s v="ENPHO"/>
    <s v="NGO"/>
    <x v="18"/>
    <s v="Dandakharka"/>
    <s v="ENPHO"/>
    <s v="Water"/>
    <x v="4"/>
    <s v="5 bags cement, Banskholsa khanepani, ward-3"/>
    <n v="1"/>
    <s v="system"/>
    <s v="Sustainable"/>
    <s v="UNICEF"/>
    <x v="1"/>
    <s v="Completed"/>
    <s v="July 19,2015"/>
    <s v="July 26,2015"/>
    <n v="200"/>
    <m/>
    <m/>
    <m/>
    <m/>
    <n v="200"/>
    <m/>
    <m/>
    <m/>
    <m/>
    <m/>
  </r>
  <r>
    <d v="2015-07-31T00:00:00"/>
    <s v="ENPHO"/>
    <s v="NGO"/>
    <x v="18"/>
    <s v="Dandakharka"/>
    <s v="ENPHO"/>
    <s v="Water"/>
    <x v="4"/>
    <s v="8 bags cement,150m pipe of 32mm, Dudhkhola khanepani, ward 2"/>
    <n v="1"/>
    <s v="system"/>
    <s v="Sustainable"/>
    <s v="UNICEF"/>
    <x v="1"/>
    <s v="Completed"/>
    <s v="July 19,2015"/>
    <s v="July 27,2015"/>
    <n v="175"/>
    <m/>
    <m/>
    <m/>
    <m/>
    <n v="175"/>
    <m/>
    <m/>
    <m/>
    <m/>
    <m/>
  </r>
  <r>
    <d v="2015-07-31T00:00:00"/>
    <s v="ENPHO"/>
    <s v="NGO"/>
    <x v="18"/>
    <s v="Dandakharka"/>
    <s v="ENPHO"/>
    <s v="Water"/>
    <x v="4"/>
    <s v="3 bags cement,150m pipe of 32mm, Pathal khola khanepani, ward 1"/>
    <n v="1"/>
    <s v="system"/>
    <s v="Sustainable"/>
    <s v="UNICEF"/>
    <x v="1"/>
    <s v="Completed"/>
    <s v="July 19,2015"/>
    <s v="July 27,2015"/>
    <n v="80"/>
    <m/>
    <m/>
    <m/>
    <m/>
    <n v="80"/>
    <m/>
    <m/>
    <m/>
    <m/>
    <m/>
  </r>
  <r>
    <d v="2015-07-31T00:00:00"/>
    <s v="ENPHO"/>
    <s v="NGO"/>
    <x v="18"/>
    <s v="Dandakharka"/>
    <s v="ENPHO"/>
    <s v="Water"/>
    <x v="4"/>
    <s v="2 bags cement, 100m pipe of 20mm, Dungtar khanepani, ward-6"/>
    <n v="1"/>
    <s v="system"/>
    <s v="Sustainable"/>
    <s v="UNICEF"/>
    <x v="1"/>
    <s v="Completed"/>
    <s v="July 26,2015"/>
    <s v="July 29,2015"/>
    <n v="40"/>
    <m/>
    <m/>
    <m/>
    <m/>
    <n v="40"/>
    <m/>
    <m/>
    <m/>
    <m/>
    <m/>
  </r>
  <r>
    <d v="2015-07-31T00:00:00"/>
    <s v="ENPHO"/>
    <s v="NGO"/>
    <x v="18"/>
    <s v="Dandakharka"/>
    <s v="ENPHO"/>
    <s v="Institutional_WASH"/>
    <x v="12"/>
    <s v="Provision of toilet kit(harpic,bucket,mug and brush) in schools"/>
    <n v="10"/>
    <s v="sets"/>
    <s v="Temporary"/>
    <s v="UNICEF"/>
    <x v="0"/>
    <s v="Completed"/>
    <s v="August 3,2015"/>
    <s v="August 4,2015"/>
    <n v="1248"/>
    <m/>
    <m/>
    <m/>
    <m/>
    <n v="1248"/>
    <m/>
    <m/>
    <m/>
    <m/>
    <s v="In schools where RTI set is provided"/>
  </r>
  <r>
    <d v="2015-07-31T00:00:00"/>
    <s v="ENPHO"/>
    <s v="NGO"/>
    <x v="18"/>
    <s v="Dandakharka"/>
    <s v="ENPHO"/>
    <s v="Sanitation"/>
    <x v="13"/>
    <s v="Provision of toilet kit(harpic,bucket,mug and brush)"/>
    <n v="802"/>
    <s v="sets"/>
    <s v="Temporary"/>
    <s v="UNICEF"/>
    <x v="1"/>
    <s v="Completed"/>
    <s v="July 29,2015"/>
    <s v="July 29,2015"/>
    <n v="4010"/>
    <m/>
    <m/>
    <m/>
    <m/>
    <n v="4010"/>
    <m/>
    <m/>
    <m/>
    <m/>
    <s v="Ward 1 to 9"/>
  </r>
  <r>
    <d v="2015-07-31T00:00:00"/>
    <s v="ENPHO"/>
    <s v="NGO"/>
    <x v="18"/>
    <s v="Dandakharka"/>
    <s v="ENPHO"/>
    <s v="Sanitation"/>
    <x v="13"/>
    <s v="AEM distribution in community for waste management"/>
    <n v="12"/>
    <s v="ltrs"/>
    <s v="Temporary"/>
    <s v="UNICEF"/>
    <x v="1"/>
    <s v="Completed"/>
    <s v="June 8,2015"/>
    <s v="June 8,2015"/>
    <n v="68"/>
    <m/>
    <m/>
    <m/>
    <m/>
    <n v="68"/>
    <m/>
    <m/>
    <m/>
    <m/>
    <s v="Ward 1 to 9"/>
  </r>
  <r>
    <d v="2015-07-31T00:00:00"/>
    <s v="ENPHO"/>
    <s v="NGO"/>
    <x v="18"/>
    <s v="Dandakharka"/>
    <s v="ENPHO"/>
    <s v="Sanitation"/>
    <x v="13"/>
    <s v="AEM distribution in community for waste management"/>
    <n v="180"/>
    <s v="ltrs"/>
    <s v="Temporary"/>
    <s v="UNICEF"/>
    <x v="1"/>
    <s v="Completed"/>
    <s v="July 29,2015"/>
    <s v="July 29,2015"/>
    <n v="900"/>
    <m/>
    <m/>
    <m/>
    <m/>
    <n v="900"/>
    <m/>
    <m/>
    <m/>
    <m/>
    <s v="Ward 1 to 9"/>
  </r>
  <r>
    <d v="2015-07-31T00:00:00"/>
    <s v="ENPHO"/>
    <s v="NGO"/>
    <x v="18"/>
    <s v="Palung"/>
    <s v="ENPHO"/>
    <s v="Hygiene"/>
    <x v="8"/>
    <s v="Hygiene promotion(hand washing practices, purification of water) in community through IEC matrirals and demonstration in Thokar gaun"/>
    <n v="2"/>
    <s v="location"/>
    <s v="Sustainable"/>
    <s v="UNICEF"/>
    <x v="1"/>
    <s v="Completed"/>
    <s v="July 28,2015"/>
    <s v="July 28,2015"/>
    <n v="20"/>
    <m/>
    <m/>
    <m/>
    <m/>
    <n v="23"/>
    <m/>
    <m/>
    <m/>
    <m/>
    <m/>
  </r>
  <r>
    <d v="2015-07-31T00:00:00"/>
    <s v="ENPHO"/>
    <s v="NGO"/>
    <x v="18"/>
    <s v="Palung"/>
    <s v="ENPHO"/>
    <s v="Water"/>
    <x v="4"/>
    <s v="5 bags cement and 60m pipe of 32mm, Jurthum khanepani aayojana, Palung-4"/>
    <n v="1"/>
    <s v="system"/>
    <s v="Sustainable"/>
    <s v="UNICEF"/>
    <x v="1"/>
    <s v="Ongoing"/>
    <s v="July 15,2015"/>
    <m/>
    <n v="360"/>
    <m/>
    <m/>
    <m/>
    <m/>
    <n v="360"/>
    <m/>
    <m/>
    <m/>
    <m/>
    <m/>
  </r>
  <r>
    <d v="2015-07-31T00:00:00"/>
    <s v="ENPHO"/>
    <s v="NGO"/>
    <x v="18"/>
    <s v="Palung"/>
    <s v="ENPHO"/>
    <s v="Water"/>
    <x v="4"/>
    <s v="14 bags cement and100 pipe of 20mm,rod 4 pcs,sand 50 bags,Gaireghar khanepani, Palung-4"/>
    <n v="1"/>
    <s v="system"/>
    <s v="Sustainable"/>
    <s v="UNICEF"/>
    <x v="1"/>
    <s v="Completed"/>
    <s v="July 15,2015"/>
    <s v="July 26,2015"/>
    <n v="150"/>
    <m/>
    <m/>
    <m/>
    <m/>
    <n v="150"/>
    <m/>
    <m/>
    <m/>
    <m/>
    <m/>
  </r>
  <r>
    <d v="2015-07-31T00:00:00"/>
    <s v="ENPHO"/>
    <s v="NGO"/>
    <x v="18"/>
    <s v="Palung"/>
    <s v="ENPHO"/>
    <s v="Water"/>
    <x v="4"/>
    <s v="5 bags cement, 50m pipe of 25mm, sand 25 bags, Chunithan khanepani, Palung-4"/>
    <n v="1"/>
    <s v="system"/>
    <s v="Sustainable"/>
    <s v="UNICEF"/>
    <x v="1"/>
    <s v="Completed"/>
    <s v="July 15,2015"/>
    <s v="July 27,2015"/>
    <n v="125"/>
    <m/>
    <m/>
    <m/>
    <m/>
    <n v="125"/>
    <m/>
    <m/>
    <m/>
    <m/>
    <m/>
  </r>
  <r>
    <d v="2015-07-31T00:00:00"/>
    <s v="ENPHO"/>
    <s v="NGO"/>
    <x v="18"/>
    <s v="Palung"/>
    <s v="ENPHO"/>
    <s v="Sanitation"/>
    <x v="10"/>
    <s v="1 pan and syphon, 1 bag cement, 1 pc plain sheet and1.5m  pipe for each toilet, ward-1, Thokar gaun and Kutiphakal"/>
    <n v="20"/>
    <s v="toilets"/>
    <s v="Sustainable"/>
    <s v="UNICEF"/>
    <x v="1"/>
    <s v="Ongoing"/>
    <s v="July 22,2015"/>
    <m/>
    <n v="100"/>
    <m/>
    <m/>
    <m/>
    <m/>
    <n v="100"/>
    <m/>
    <m/>
    <m/>
    <m/>
    <m/>
  </r>
  <r>
    <d v="2015-07-31T00:00:00"/>
    <s v="ENPHO"/>
    <s v="NGO"/>
    <x v="18"/>
    <s v="Palung"/>
    <s v="ENPHO"/>
    <s v="Sanitation"/>
    <x v="10"/>
    <s v="1 pan and syphon, 1 bag cement, 1 pc plain sheet and1.5m  pipe for each toilet, ward-3 and 4"/>
    <n v="11"/>
    <s v="toilets"/>
    <s v="Sustainable"/>
    <s v="UNICEF"/>
    <x v="1"/>
    <s v="Completed"/>
    <s v="July 23,2015"/>
    <s v="July 30,2015"/>
    <n v="86"/>
    <m/>
    <m/>
    <m/>
    <m/>
    <n v="86"/>
    <m/>
    <m/>
    <m/>
    <m/>
    <m/>
  </r>
  <r>
    <d v="2015-07-31T00:00:00"/>
    <s v="ENPHO"/>
    <s v="NGO"/>
    <x v="18"/>
    <s v="Palung"/>
    <s v="ENPHO"/>
    <s v="Sanitation"/>
    <x v="10"/>
    <s v="1 pan and syphon, 1 bag cement, 1 pc plain sheet and1.5m  pipe for each toilet, ward-5, Phedigaun"/>
    <n v="14"/>
    <s v="toilets"/>
    <s v="Sustainable"/>
    <s v="UNICEF"/>
    <x v="1"/>
    <s v="Ongoing"/>
    <s v="August 3,2015"/>
    <m/>
    <n v="70"/>
    <m/>
    <m/>
    <m/>
    <m/>
    <n v="70"/>
    <m/>
    <m/>
    <m/>
    <m/>
    <m/>
  </r>
  <r>
    <d v="2015-07-31T00:00:00"/>
    <s v="ENPHO"/>
    <s v="NGO"/>
    <x v="18"/>
    <s v="Palung"/>
    <s v="ENPHO"/>
    <s v="Sanitation"/>
    <x v="10"/>
    <s v="1 pan and syphon, 1 bag cement, 1 pc plain sheet and1.5m  pipe for each toilet, ward-2, Pode tole and deula tole"/>
    <n v="8"/>
    <s v="toilets"/>
    <s v="Sustainable"/>
    <s v="UNICEF"/>
    <x v="1"/>
    <s v="Ongoing"/>
    <s v="July 23,2015"/>
    <m/>
    <n v="40"/>
    <m/>
    <m/>
    <m/>
    <m/>
    <n v="40"/>
    <m/>
    <m/>
    <m/>
    <m/>
    <m/>
  </r>
  <r>
    <d v="2015-07-31T00:00:00"/>
    <s v="ENPHO"/>
    <s v="NGO"/>
    <x v="18"/>
    <s v="Palung"/>
    <s v="ENPHO"/>
    <s v="Institutional_WASH"/>
    <x v="12"/>
    <s v="1000 ltrs Water tank installation at Matsyanarayan secondary school, Thaha NP-4,Palung"/>
    <n v="1"/>
    <s v="system"/>
    <s v="Sustainable"/>
    <s v="UNICEF"/>
    <x v="0"/>
    <s v="Completed"/>
    <s v="July 20,2015"/>
    <s v="July 30,2015"/>
    <n v="284"/>
    <m/>
    <m/>
    <m/>
    <m/>
    <n v="284"/>
    <n v="8"/>
    <n v="6"/>
    <n v="144"/>
    <n v="126"/>
    <m/>
  </r>
  <r>
    <d v="2015-07-31T00:00:00"/>
    <s v="ENPHO"/>
    <s v="NGO"/>
    <x v="18"/>
    <s v="Palung"/>
    <s v="ENPHO"/>
    <s v="Institutional_WASH"/>
    <x v="12"/>
    <s v="Installation of 2 RTI toilets and support for 2 other toilet including 4 toilet pan 4 syphon 8 bags cement and 12m 4inch pipe at Matsyanarayan secondary school, Palung-4"/>
    <n v="4"/>
    <s v="toilets"/>
    <s v="Sustainable"/>
    <s v="UNICEF"/>
    <x v="0"/>
    <s v="Completed"/>
    <s v="July 20,2015"/>
    <s v="July 30,2015"/>
    <n v="284"/>
    <m/>
    <m/>
    <m/>
    <m/>
    <n v="284"/>
    <n v="8"/>
    <n v="6"/>
    <n v="144"/>
    <n v="126"/>
    <m/>
  </r>
  <r>
    <d v="2015-07-31T00:00:00"/>
    <s v="ENPHO"/>
    <s v="NGO"/>
    <x v="18"/>
    <s v="Palung"/>
    <s v="ENPHO"/>
    <s v="Institutional_WASH"/>
    <x v="12"/>
    <s v="Installation of 2 RTI toilets including toilet 2 pan and syphon,6 bags cement and 12m pipe at Jhamkeshori sec. school. Thaha NP-1, Palung"/>
    <n v="2"/>
    <s v="toilets"/>
    <s v="Sustainable"/>
    <s v="UNICEF"/>
    <x v="0"/>
    <s v="Completed"/>
    <s v="July 21,2015"/>
    <s v="July 29,2015"/>
    <n v="356"/>
    <m/>
    <m/>
    <m/>
    <m/>
    <n v="356"/>
    <n v="9"/>
    <n v="6"/>
    <n v="217"/>
    <n v="124"/>
    <m/>
  </r>
  <r>
    <d v="2015-07-31T00:00:00"/>
    <s v="ENPHO"/>
    <s v="NGO"/>
    <x v="18"/>
    <s v="Palung"/>
    <s v="ENPHO"/>
    <s v="Institutional_WASH"/>
    <x v="12"/>
    <s v="water supply system-Installation of 500ltrs tank at Jhamkeshori secondary school at, Palung-4"/>
    <n v="1"/>
    <s v="system"/>
    <s v="Sustainable"/>
    <s v="UNICEF"/>
    <x v="0"/>
    <s v="Completed"/>
    <s v="July 21,2015"/>
    <s v="July 29,2015"/>
    <n v="356"/>
    <m/>
    <m/>
    <m/>
    <m/>
    <n v="356"/>
    <n v="9"/>
    <n v="6"/>
    <n v="217"/>
    <n v="124"/>
    <m/>
  </r>
  <r>
    <d v="2015-07-31T00:00:00"/>
    <s v="ENPHO"/>
    <s v="NGO"/>
    <x v="18"/>
    <s v="Palung"/>
    <s v="ENPHO"/>
    <s v="Institutional_WASH"/>
    <x v="12"/>
    <s v="provision of toilet kit(harpic,bucket,mug and brush) at Jhamkeshori school, Palung-1"/>
    <n v="2"/>
    <s v="sets"/>
    <s v="Temporary"/>
    <s v="UNICEF"/>
    <x v="0"/>
    <s v="Completed"/>
    <s v="July 31,2015"/>
    <s v="July 31,2015"/>
    <n v="356"/>
    <m/>
    <m/>
    <m/>
    <m/>
    <n v="356"/>
    <m/>
    <m/>
    <m/>
    <m/>
    <m/>
  </r>
  <r>
    <d v="2015-07-31T00:00:00"/>
    <s v="ENPHO"/>
    <s v="NGO"/>
    <x v="19"/>
    <s v="Sanghutar"/>
    <s v="ENPHO"/>
    <s v="Water"/>
    <x v="4"/>
    <s v="Aaiselukhola Dhikure Drinking Water word no 1,Cement   for W/S system improvement (1 Packet)"/>
    <n v="1"/>
    <s v="Scheme"/>
    <s v="Sustainable"/>
    <s v="UNICEF"/>
    <x v="1"/>
    <s v="Completed"/>
    <d v="2015-07-17T00:00:00"/>
    <s v="31/07/2015"/>
    <n v="275"/>
    <n v="63.25"/>
    <n v="66"/>
    <n v="68.75"/>
    <n v="77.000000000000014"/>
    <n v="275"/>
    <m/>
    <m/>
    <m/>
    <m/>
    <m/>
  </r>
  <r>
    <d v="2015-07-31T00:00:00"/>
    <s v="ENPHO"/>
    <s v="NGO"/>
    <x v="19"/>
    <s v="Sanghutar"/>
    <s v="ENPHO"/>
    <s v="Water"/>
    <x v="4"/>
    <s v="Daile Aale Drinking Water word no 3,Cement   for W/S system improvement (2 Packet)"/>
    <n v="1"/>
    <s v="Scheme"/>
    <s v="Sustainable"/>
    <s v="UNICEF"/>
    <x v="1"/>
    <s v="Completed"/>
    <d v="2015-07-17T00:00:00"/>
    <s v="31/07/2015"/>
    <n v="246"/>
    <n v="56.580000000000005"/>
    <n v="59.04"/>
    <n v="61.5"/>
    <n v="68.88000000000001"/>
    <n v="246"/>
    <m/>
    <m/>
    <m/>
    <m/>
    <m/>
  </r>
  <r>
    <d v="2015-07-31T00:00:00"/>
    <s v="ENPHO"/>
    <s v="NGO"/>
    <x v="19"/>
    <s v="Sanghutar"/>
    <s v="ENPHO"/>
    <s v="Institutional_WASH"/>
    <x v="12"/>
    <s v="Himganga Higher Secondary Sechool Drinking Water Word no 1, Cement   for W/S system improvement (5 Packet)"/>
    <n v="1"/>
    <s v="Scheme"/>
    <s v="Sustainable"/>
    <s v="UNICEF"/>
    <x v="0"/>
    <s v="Completed"/>
    <d v="2015-07-17T00:00:00"/>
    <s v="31/07/2015"/>
    <n v="355"/>
    <n v="81.650000000000006"/>
    <n v="85.2"/>
    <n v="88.75"/>
    <n v="99.4"/>
    <n v="355"/>
    <m/>
    <m/>
    <m/>
    <m/>
    <m/>
  </r>
  <r>
    <d v="2015-07-31T00:00:00"/>
    <s v="ENPHO"/>
    <s v="NGO"/>
    <x v="15"/>
    <s v="Kamalamai N.P."/>
    <s v="ENPHO"/>
    <s v="Assessment"/>
    <x v="1"/>
    <s v="Water Quality Testing of kamalamai 2,3,4,6,7,9"/>
    <n v="69"/>
    <s v="W/S Sources"/>
    <s v="Temporary"/>
    <s v="UNICEF"/>
    <x v="1"/>
    <s v="Completed"/>
    <d v="2015-07-31T00:00:00"/>
    <d v="2015-08-05T00:00:00"/>
    <n v="2800"/>
    <m/>
    <m/>
    <m/>
    <m/>
    <n v="2800"/>
    <m/>
    <m/>
    <m/>
    <m/>
    <m/>
  </r>
  <r>
    <d v="2015-07-31T00:00:00"/>
    <s v="ENPHO"/>
    <s v="NGO"/>
    <x v="15"/>
    <s v="Kamalamai N.P."/>
    <s v="ENPHO"/>
    <s v="Sanitation"/>
    <x v="10"/>
    <s v="RTI latrine support at Seminar house at ward level at Aaahale ka.na.pa-4"/>
    <n v="1"/>
    <s v="Latrines"/>
    <s v="Sustainable"/>
    <s v="UNICEF"/>
    <x v="1"/>
    <s v="Completed"/>
    <d v="2015-07-31T00:00:00"/>
    <d v="2015-08-02T00:00:00"/>
    <n v="30"/>
    <m/>
    <m/>
    <m/>
    <m/>
    <n v="30"/>
    <m/>
    <m/>
    <m/>
    <m/>
    <s v="Support Material 1 RTI toilet set ,1 toilet kit ,1/1 pan and syphon,1 bag cement and 1.67 m pipe of 90/4 mm"/>
  </r>
  <r>
    <d v="2015-07-31T00:00:00"/>
    <s v="ENPHO"/>
    <s v="NGO"/>
    <x v="15"/>
    <s v="Kapilakot"/>
    <s v="ENPHO"/>
    <s v="Water"/>
    <x v="4"/>
    <s v="Repair of Kartike Ratamata Khalanga DWSS,Kapilakot 3 and 5 with support of pipe 90/6 mm 50 m ,63/6 mm 50 m ,75/6 mm 50 m , 32/6 mm 200m  and 20/10 mm 200m "/>
    <n v="1"/>
    <s v="Scheme"/>
    <s v="Sustainable"/>
    <s v="UNICEF"/>
    <x v="1"/>
    <s v="Completed"/>
    <d v="2015-07-10T00:00:00"/>
    <d v="2015-07-31T00:00:00"/>
    <n v="625"/>
    <m/>
    <m/>
    <m/>
    <m/>
    <n v="625"/>
    <m/>
    <m/>
    <m/>
    <m/>
    <m/>
  </r>
  <r>
    <d v="2015-07-31T00:00:00"/>
    <s v="Nepal Red Cross Society"/>
    <s v="Red Cross Movement"/>
    <x v="13"/>
    <s v="Dhunche"/>
    <s v="NRCS, Rasuwa"/>
    <s v="Hygiene"/>
    <x v="6"/>
    <m/>
    <n v="205"/>
    <s v="Box"/>
    <s v="Temporary"/>
    <s v="IFRC"/>
    <x v="3"/>
    <s v="Completed"/>
    <d v="2015-07-31T00:00:00"/>
    <d v="2015-07-31T00:00:00"/>
    <n v="791"/>
    <m/>
    <m/>
    <m/>
    <m/>
    <n v="791"/>
    <m/>
    <m/>
    <m/>
    <m/>
    <m/>
  </r>
  <r>
    <d v="2015-07-31T00:00:00"/>
    <s v="Nepal Red Cross Society "/>
    <s v="Red Cross Movement"/>
    <x v="20"/>
    <s v="Bhirpani"/>
    <s v="NRCS Ramechhap District Chapter "/>
    <s v="Water"/>
    <x v="5"/>
    <s v="Distribution "/>
    <n v="752"/>
    <s v="PCs "/>
    <s v="Temporary"/>
    <s v="IFRC"/>
    <x v="1"/>
    <s v="Completed"/>
    <d v="2015-07-31T00:00:00"/>
    <d v="2015-07-31T00:00:00"/>
    <n v="1775"/>
    <n v="885"/>
    <n v="890"/>
    <m/>
    <m/>
    <n v="1880"/>
    <n v="903"/>
    <n v="977"/>
    <m/>
    <m/>
    <m/>
  </r>
  <r>
    <d v="2015-07-31T00:00:00"/>
    <s v="Nepal Red Cross Society "/>
    <s v="Red Cross Movement"/>
    <x v="20"/>
    <s v="Bhirpani"/>
    <s v="NRCS Ramechhap District Chapter "/>
    <s v="Hygiene"/>
    <x v="6"/>
    <s v="Distribution "/>
    <n v="376"/>
    <s v="Box "/>
    <s v="Temporary"/>
    <s v="IFRC"/>
    <x v="1"/>
    <s v="Completed"/>
    <d v="2015-07-31T00:00:00"/>
    <d v="2015-07-31T00:00:00"/>
    <n v="1775"/>
    <n v="885"/>
    <n v="890"/>
    <m/>
    <m/>
    <n v="1880"/>
    <n v="903"/>
    <n v="977"/>
    <m/>
    <m/>
    <s v="Hygiene kits and Jerry cans both material giving by the same HHs "/>
  </r>
  <r>
    <d v="2015-07-31T00:00:00"/>
    <s v="ENPHO"/>
    <s v="NGO"/>
    <x v="18"/>
    <s v="Namtar"/>
    <s v="ENPHO"/>
    <s v="Sanitation"/>
    <x v="0"/>
    <s v="RTI toilets installation(1 pan and syphon, 2 bag cement,and 3m pipe for each toilet ) in Namtar-1, Golmod and Maitribagaincha camp"/>
    <n v="13"/>
    <s v="toilets"/>
    <s v="Sustainable"/>
    <s v="UNICEF"/>
    <x v="3"/>
    <s v="Completed"/>
    <s v="July 19,2015"/>
    <s v="July 31,2015"/>
    <n v="300"/>
    <m/>
    <m/>
    <m/>
    <m/>
    <n v="312"/>
    <m/>
    <m/>
    <m/>
    <m/>
    <m/>
  </r>
  <r>
    <d v="2015-07-31T00:00:00"/>
    <s v="ENPHO"/>
    <s v="NGO"/>
    <x v="18"/>
    <s v="Namtar"/>
    <s v="ENPHO"/>
    <s v="Sanitation"/>
    <x v="13"/>
    <s v="AEM distribution"/>
    <n v="24"/>
    <s v="ltrs"/>
    <s v="Temporary"/>
    <s v="UNICEF"/>
    <x v="3"/>
    <s v="Completed"/>
    <s v="July 29,2015"/>
    <s v="July 29,2015"/>
    <n v="534"/>
    <m/>
    <m/>
    <m/>
    <m/>
    <n v="534"/>
    <m/>
    <m/>
    <m/>
    <m/>
    <s v="Golmod, Maitribagaincha, Todke danda and Mandre camp"/>
  </r>
  <r>
    <d v="2015-07-31T00:00:00"/>
    <s v="ENPHO"/>
    <s v="NGO"/>
    <x v="18"/>
    <s v="Namtar"/>
    <s v="ENPHO"/>
    <s v="Sanitation"/>
    <x v="13"/>
    <s v="Provision of toilet kit(harpic,bucket,mug and brush)"/>
    <n v="21"/>
    <s v="sets"/>
    <s v="Temporary"/>
    <s v="UNICEF"/>
    <x v="3"/>
    <s v="Completed"/>
    <s v="July 29,2015"/>
    <s v="July 29,2015"/>
    <n v="534"/>
    <m/>
    <m/>
    <m/>
    <m/>
    <n v="534"/>
    <m/>
    <m/>
    <m/>
    <m/>
    <s v="Golmod, Maitribagaincha, Todke danda and Mandre camp"/>
  </r>
  <r>
    <d v="2015-08-01T00:00:00"/>
    <s v="ENPHO"/>
    <s v="NGO"/>
    <x v="15"/>
    <s v="Kalpabrishykha"/>
    <s v="ENPHO"/>
    <s v="Institutional_WASH"/>
    <x v="12"/>
    <s v="RTI toilet support at Sri Ma.V.Khayersal-1, with RTI 2 set,Cement 2 bags,Toilet Kits 2 set,Pipe 3 m,Pan &amp; syphon 2/2 each"/>
    <n v="2"/>
    <s v="set RTI "/>
    <s v="Sustainable"/>
    <s v="UNICEF"/>
    <x v="0"/>
    <s v="Completed"/>
    <d v="2015-08-01T00:00:00"/>
    <d v="2015-08-06T00:00:00"/>
    <n v="900"/>
    <m/>
    <m/>
    <m/>
    <m/>
    <n v="900"/>
    <m/>
    <m/>
    <m/>
    <m/>
    <m/>
  </r>
  <r>
    <d v="2015-08-01T00:00:00"/>
    <s v="ENPHO"/>
    <s v="NGO"/>
    <x v="15"/>
    <s v="Kapilakot"/>
    <s v="ENPHO"/>
    <s v="Institutional_WASH"/>
    <x v="12"/>
    <s v="RTI toilet support at Sri Kapilakot HSS ,Chhap Mahadevsthan-8 with RTI 4 set,Cement 4 bags,Toilet Kits 4 set,Pipe 6 m,Pan &amp; syphon 4/4 each"/>
    <n v="4"/>
    <s v="set RTI "/>
    <s v="Sustainable"/>
    <s v="UNICEF"/>
    <x v="0"/>
    <s v="Completed"/>
    <d v="2015-08-01T00:00:00"/>
    <d v="2015-08-06T00:00:00"/>
    <n v="850"/>
    <m/>
    <m/>
    <m/>
    <m/>
    <n v="850"/>
    <m/>
    <m/>
    <m/>
    <m/>
    <m/>
  </r>
  <r>
    <d v="2015-08-01T00:00:00"/>
    <s v="Nepal Red Cross Society "/>
    <s v="Red Cross Movement"/>
    <x v="20"/>
    <s v="Rampur"/>
    <s v="NRCS Ramechhap District Chapter "/>
    <s v="Water"/>
    <x v="5"/>
    <s v="Distribution "/>
    <n v="634"/>
    <s v="PCs "/>
    <s v="Temporary"/>
    <s v="IFRC"/>
    <x v="1"/>
    <s v="Completed"/>
    <d v="2015-08-01T00:00:00"/>
    <d v="2015-08-01T00:00:00"/>
    <n v="1401"/>
    <n v="698"/>
    <n v="703"/>
    <m/>
    <m/>
    <n v="1277"/>
    <n v="614"/>
    <n v="663"/>
    <m/>
    <m/>
    <m/>
  </r>
  <r>
    <d v="2015-08-01T00:00:00"/>
    <s v="Nepal Red Cross Society "/>
    <s v="Red Cross Movement"/>
    <x v="20"/>
    <s v="Rampur"/>
    <s v="NRCS Ramechhap District Chapter "/>
    <s v="Hygiene"/>
    <x v="6"/>
    <s v="Distribution "/>
    <n v="317"/>
    <s v="Box "/>
    <s v="Temporary"/>
    <s v="IFRC"/>
    <x v="1"/>
    <s v="Completed"/>
    <d v="2015-08-01T00:00:00"/>
    <d v="2015-08-01T00:00:00"/>
    <n v="1401"/>
    <n v="698"/>
    <n v="703"/>
    <m/>
    <m/>
    <n v="1277"/>
    <n v="614"/>
    <n v="663"/>
    <m/>
    <m/>
    <s v="Hygiene kits and Jerry cans both material giving by the same HHs "/>
  </r>
  <r>
    <d v="2015-08-01T00:00:00"/>
    <s v="Nepal Red Cross Society"/>
    <s v="Red Cross Movement"/>
    <x v="9"/>
    <s v="Nilkantha"/>
    <s v="NRCS/UNICEF"/>
    <s v="Sanitation"/>
    <x v="0"/>
    <m/>
    <n v="15"/>
    <s v="units"/>
    <s v="Temporary"/>
    <s v="UNICEF"/>
    <x v="3"/>
    <s v="Completed"/>
    <m/>
    <m/>
    <n v="1800"/>
    <m/>
    <m/>
    <m/>
    <m/>
    <n v="1800"/>
    <m/>
    <m/>
    <m/>
    <m/>
    <s v="at alchhidand camp, total : 15 constructed"/>
  </r>
  <r>
    <d v="2015-08-01T00:00:00"/>
    <s v="WSSDO"/>
    <s v="Government"/>
    <x v="9"/>
    <s v="Sangkosh"/>
    <s v="WSSDO"/>
    <s v="Water"/>
    <x v="3"/>
    <s v="Provided Water Bladder Tank"/>
    <n v="2"/>
    <s v="Water Tank Bladder)"/>
    <s v="Temporary"/>
    <m/>
    <x v="3"/>
    <s v="Completed"/>
    <s v="May"/>
    <s v="May"/>
    <n v="1360"/>
    <n v="391"/>
    <n v="2069"/>
    <n v="271"/>
    <n v="268"/>
    <n v="851"/>
    <n v="201"/>
    <n v="251"/>
    <n v="198"/>
    <n v="201"/>
    <m/>
  </r>
  <r>
    <d v="2015-08-01T00:00:00"/>
    <s v="WSSDO"/>
    <s v="Government"/>
    <x v="9"/>
    <s v="Aginchok"/>
    <s v="WSSDO"/>
    <s v="Water"/>
    <x v="4"/>
    <s v="Distribution of pipes and fittings for water supply reparing"/>
    <s v="Mtr/pcs"/>
    <s v="Pipe and fittings"/>
    <s v="Temporary"/>
    <m/>
    <x v="1"/>
    <s v="Completed"/>
    <s v="May"/>
    <m/>
    <n v="935"/>
    <n v="243"/>
    <n v="234"/>
    <n v="224"/>
    <n v="234"/>
    <n v="935"/>
    <n v="243"/>
    <n v="234"/>
    <n v="224"/>
    <n v="234"/>
    <s v="4 old water supply schems of aginchok VDC"/>
  </r>
  <r>
    <d v="2015-08-01T00:00:00"/>
    <s v="WSSDO"/>
    <s v="Government"/>
    <x v="9"/>
    <s v="Baireni"/>
    <s v="WSSDO"/>
    <s v="Water"/>
    <x v="4"/>
    <s v="Distribution of pipes and fittings for water supply reparing"/>
    <s v="Mtr/pcs"/>
    <s v="Pipe and fittings"/>
    <s v="Temporary"/>
    <m/>
    <x v="1"/>
    <s v="Completed"/>
    <s v="May"/>
    <d v="2015-06-14T00:00:00"/>
    <n v="2266"/>
    <n v="610.68700000000013"/>
    <n v="635.61300000000006"/>
    <n v="525"/>
    <n v="495"/>
    <n v="2266"/>
    <n v="610.68700000000013"/>
    <n v="635.61300000000006"/>
    <n v="525"/>
    <n v="495"/>
    <s v="3 old water supply schems of baireni VDC"/>
  </r>
  <r>
    <d v="2015-08-01T00:00:00"/>
    <s v="WSSDO"/>
    <s v="Government"/>
    <x v="9"/>
    <s v="baseri"/>
    <s v="WSSDO"/>
    <s v="Water"/>
    <x v="4"/>
    <s v="Distribution of pipes and fittings for water supply reparing"/>
    <s v="Mtr/pcs"/>
    <s v="Pipe and fittings"/>
    <s v="Temporary"/>
    <m/>
    <x v="1"/>
    <s v="Completed"/>
    <s v="may"/>
    <d v="2015-06-14T00:00:00"/>
    <n v="100"/>
    <n v="25"/>
    <n v="32"/>
    <n v="25"/>
    <n v="20"/>
    <n v="100"/>
    <n v="25"/>
    <n v="32"/>
    <n v="25"/>
    <n v="20"/>
    <s v="1 old water supply schems of Baseri VDC"/>
  </r>
  <r>
    <d v="2015-08-01T00:00:00"/>
    <s v="WSSDO"/>
    <s v="Government"/>
    <x v="9"/>
    <s v="benighat"/>
    <s v="WSSDO"/>
    <s v="Water"/>
    <x v="4"/>
    <s v="Distribution of pipes and fittings for water supply reparing"/>
    <s v="Mtr/pcs"/>
    <s v="Pipe and fittings"/>
    <s v="Temporary"/>
    <m/>
    <x v="1"/>
    <s v="Completed"/>
    <s v="May"/>
    <n v="42169"/>
    <n v="418"/>
    <n v="112.651"/>
    <n v="117.24900000000001"/>
    <n v="95.930999999999997"/>
    <n v="92.168999999999997"/>
    <n v="418"/>
    <n v="112.651"/>
    <n v="117.24900000000001"/>
    <n v="95.930999999999997"/>
    <n v="92.168999999999997"/>
    <s v="3 old water supply schems of Benighat VDC"/>
  </r>
  <r>
    <d v="2015-08-01T00:00:00"/>
    <s v="WSSDO"/>
    <s v="Government"/>
    <x v="9"/>
    <s v="Chainpur"/>
    <s v="WSSDO"/>
    <s v="Water"/>
    <x v="4"/>
    <s v="Distribution of pipes and fittings for water supply reparing"/>
    <s v="Mtr/pcs"/>
    <s v="Pipe and fittings"/>
    <s v="Temporary"/>
    <m/>
    <x v="1"/>
    <s v="Completed"/>
    <s v="May"/>
    <d v="2015-06-14T00:00:00"/>
    <n v="53"/>
    <n v="14.2835"/>
    <n v="14.866500000000002"/>
    <n v="12.163500000000001"/>
    <n v="11.686500000000001"/>
    <n v="53"/>
    <n v="14.2835"/>
    <n v="14.866500000000002"/>
    <n v="12.163500000000001"/>
    <n v="11.686500000000001"/>
    <s v="3 old water supply schems of Chainpur VDC"/>
  </r>
  <r>
    <d v="2015-08-01T00:00:00"/>
    <s v="WSSDO"/>
    <s v="Government"/>
    <x v="9"/>
    <s v="chhatredurali"/>
    <s v="WSSDO"/>
    <s v="Water"/>
    <x v="4"/>
    <s v="Distribution of pipes and fittings for water supply reparing"/>
    <s v="Mtr/pcs"/>
    <s v="Pipe and fittings"/>
    <s v="Temporary"/>
    <m/>
    <x v="1"/>
    <s v="Completed"/>
    <s v="may"/>
    <m/>
    <n v="385"/>
    <n v="102"/>
    <n v="94"/>
    <n v="90"/>
    <n v="99"/>
    <n v="385"/>
    <n v="102"/>
    <n v="94"/>
    <n v="90"/>
    <n v="99"/>
    <m/>
  </r>
  <r>
    <d v="2015-08-01T00:00:00"/>
    <s v="WSSDO"/>
    <s v="Government"/>
    <x v="9"/>
    <s v="darkha"/>
    <s v="WSSDO"/>
    <s v="Water"/>
    <x v="4"/>
    <s v="Distribution of pipes and fittings for water supply reparing"/>
    <s v="Mtr/pcs"/>
    <s v="Pipe and fittings"/>
    <s v="Temporary"/>
    <m/>
    <x v="1"/>
    <s v="Completed"/>
    <s v="May"/>
    <n v="42169"/>
    <n v="929"/>
    <n v="250.36550000000003"/>
    <n v="260.58450000000005"/>
    <n v="213.2055"/>
    <n v="204.84450000000001"/>
    <n v="929"/>
    <n v="250.36550000000003"/>
    <n v="260.58450000000005"/>
    <n v="213.2055"/>
    <n v="204.84450000000001"/>
    <s v="3 old water supply schems of Darkha VDC"/>
  </r>
  <r>
    <d v="2015-08-01T00:00:00"/>
    <s v="WSSDO"/>
    <s v="Government"/>
    <x v="9"/>
    <s v="dhola"/>
    <s v="WSSDO"/>
    <s v="Water"/>
    <x v="4"/>
    <s v="Distribution of pipes and fittings for water supply reparing"/>
    <s v="Mtr/pcs"/>
    <s v="Pipe and fittings"/>
    <s v="Temporary"/>
    <m/>
    <x v="1"/>
    <s v="Completed"/>
    <s v="may"/>
    <n v="42169"/>
    <n v="77"/>
    <n v="20"/>
    <n v="23"/>
    <n v="17.671499999999998"/>
    <n v="16.9785"/>
    <n v="77"/>
    <n v="20"/>
    <n v="23"/>
    <n v="17.671499999999998"/>
    <n v="16.9785"/>
    <s v="1 old water supply schems of Dhola VDC"/>
  </r>
  <r>
    <d v="2015-08-01T00:00:00"/>
    <s v="WSSDO"/>
    <s v="Government"/>
    <x v="9"/>
    <s v="goganpani"/>
    <s v="WSSDO"/>
    <s v="Water"/>
    <x v="4"/>
    <s v="Distribution of pipes and fittings for water supply reparing"/>
    <s v="Mtr/pcs"/>
    <s v="Pipe and fittings"/>
    <s v="Temporary"/>
    <m/>
    <x v="1"/>
    <s v="Completed"/>
    <s v="may"/>
    <m/>
    <n v="732"/>
    <n v="193"/>
    <n v="180"/>
    <n v="176"/>
    <n v="183"/>
    <n v="732"/>
    <n v="193"/>
    <n v="180"/>
    <n v="176"/>
    <n v="183"/>
    <m/>
  </r>
  <r>
    <d v="2015-08-01T00:00:00"/>
    <s v="WSSDO"/>
    <s v="Government"/>
    <x v="9"/>
    <s v="gumdi"/>
    <s v="WSSDO"/>
    <s v="Water"/>
    <x v="4"/>
    <s v="Distribution of pipes and fittings for water supply reparing"/>
    <s v="Mtr/pcs"/>
    <s v="Pipe and fittings"/>
    <s v="Temporary"/>
    <m/>
    <x v="1"/>
    <s v="Completed"/>
    <s v="May"/>
    <m/>
    <n v="1585"/>
    <n v="412"/>
    <n v="396"/>
    <n v="381"/>
    <n v="396"/>
    <n v="1585"/>
    <n v="412"/>
    <n v="396"/>
    <n v="381"/>
    <n v="396"/>
    <s v="6 old water supply schems of Gumdi VDC"/>
  </r>
  <r>
    <d v="2015-08-01T00:00:00"/>
    <s v="WSSDO"/>
    <s v="Government"/>
    <x v="9"/>
    <s v="kalleri"/>
    <s v="WSSDO"/>
    <s v="Water"/>
    <x v="4"/>
    <s v="Distribution of pipes and fittings for water supply reparing"/>
    <s v="Mtr/pcs"/>
    <s v="Pipe and fittings"/>
    <s v="Temporary"/>
    <m/>
    <x v="1"/>
    <s v="Completed"/>
    <s v="May"/>
    <n v="42169"/>
    <n v="1914"/>
    <n v="515.82299999999998"/>
    <n v="536.87700000000007"/>
    <n v="439.26300000000003"/>
    <n v="422.03700000000003"/>
    <n v="1914"/>
    <n v="515.82299999999998"/>
    <n v="536.87700000000007"/>
    <n v="439.26300000000003"/>
    <n v="422.03700000000003"/>
    <s v="7 old water supply schems of kallerivdc"/>
  </r>
  <r>
    <d v="2015-08-01T00:00:00"/>
    <s v="WSSDO"/>
    <s v="Government"/>
    <x v="9"/>
    <s v="khalte"/>
    <s v="WSSDO"/>
    <s v="Water"/>
    <x v="4"/>
    <s v="Distribution of pipes and fittings for water supply reparing"/>
    <s v="Mtr/pcs"/>
    <s v="Pipe and fittings"/>
    <s v="Temporary"/>
    <m/>
    <x v="1"/>
    <s v="Completed"/>
    <s v="May"/>
    <m/>
    <n v="2596"/>
    <n v="675"/>
    <n v="649"/>
    <n v="623"/>
    <n v="649"/>
    <n v="2596"/>
    <n v="675"/>
    <n v="649"/>
    <n v="623"/>
    <n v="649"/>
    <s v="5 old water supply schems of Khalte VDC"/>
  </r>
  <r>
    <d v="2015-08-01T00:00:00"/>
    <s v="WSSDO"/>
    <s v="Government"/>
    <x v="9"/>
    <s v="khari"/>
    <s v="WSSDO"/>
    <s v="Water"/>
    <x v="4"/>
    <s v="Distribution of pipes and fittings for water supply reparing"/>
    <s v="Mtr/pcs"/>
    <s v="Pipe and fittings"/>
    <s v="Temporary"/>
    <m/>
    <x v="1"/>
    <s v="Completed"/>
    <s v="may"/>
    <m/>
    <n v="3668"/>
    <n v="954"/>
    <n v="917"/>
    <n v="880"/>
    <n v="917"/>
    <n v="3668"/>
    <n v="954"/>
    <n v="917"/>
    <n v="880"/>
    <n v="917"/>
    <m/>
  </r>
  <r>
    <d v="2015-08-01T00:00:00"/>
    <s v="WSSDO"/>
    <s v="Government"/>
    <x v="9"/>
    <s v="Kumpur"/>
    <s v="WSSDO"/>
    <s v="Water"/>
    <x v="4"/>
    <s v="Distribution of pipes and fittings for water supply reparing"/>
    <s v="Mtr/pcs"/>
    <s v="Pipe and fittings"/>
    <s v="Temporary"/>
    <m/>
    <x v="1"/>
    <s v="Completed"/>
    <s v="May"/>
    <n v="42169"/>
    <n v="1600"/>
    <n v="431.20000000000005"/>
    <n v="448.80000000000007"/>
    <n v="367.2"/>
    <n v="352.8"/>
    <n v="1600"/>
    <n v="431.20000000000005"/>
    <n v="448.80000000000007"/>
    <n v="367.2"/>
    <n v="352.8"/>
    <s v="4 old water supply schems of kumpur VDC"/>
  </r>
  <r>
    <d v="2015-08-01T00:00:00"/>
    <s v="WSSDO"/>
    <s v="Government"/>
    <x v="9"/>
    <s v="maidi"/>
    <s v="WSSDO"/>
    <s v="Water"/>
    <x v="4"/>
    <s v="Distribution of pipes and fittings for water supply reparing"/>
    <s v="Mtr/pcs"/>
    <s v="Pipe and fittings"/>
    <s v="Temporary"/>
    <m/>
    <x v="1"/>
    <s v="Completed"/>
    <s v="May"/>
    <d v="2015-06-14T00:00:00"/>
    <n v="100"/>
    <n v="26.950000000000003"/>
    <n v="28.050000000000004"/>
    <n v="22.95"/>
    <n v="22.05"/>
    <n v="100"/>
    <n v="26.950000000000003"/>
    <n v="28.050000000000004"/>
    <n v="22.95"/>
    <n v="22.05"/>
    <s v="1 old water supply schems of Maidi VDC"/>
  </r>
  <r>
    <d v="2015-08-01T00:00:00"/>
    <s v="WSSDO"/>
    <s v="Government"/>
    <x v="9"/>
    <s v="Naubise"/>
    <s v="WSSDO"/>
    <s v="Water"/>
    <x v="4"/>
    <s v="Distribution of pipes and fittings for water supply reparing"/>
    <s v="Mtr/pcs"/>
    <s v="Pipe and fittings"/>
    <s v="Temporary"/>
    <m/>
    <x v="1"/>
    <s v="Completed"/>
    <s v="May"/>
    <d v="2015-06-14T00:00:00"/>
    <n v="281"/>
    <n v="75.729500000000002"/>
    <n v="78.82050000000001"/>
    <n v="63"/>
    <n v="63.45"/>
    <n v="281"/>
    <n v="75.729500000000002"/>
    <n v="78.82050000000001"/>
    <n v="63"/>
    <n v="63.45"/>
    <m/>
  </r>
  <r>
    <d v="2015-08-01T00:00:00"/>
    <s v="WSSDO"/>
    <s v="Government"/>
    <x v="9"/>
    <s v="Nilkantha"/>
    <s v="WSSDO"/>
    <s v="Water"/>
    <x v="4"/>
    <s v="Distribution of pipes and fittings for water supply reparing"/>
    <s v="Mtr/pcs"/>
    <s v="Pipe and fittings"/>
    <s v="Temporary"/>
    <m/>
    <x v="1"/>
    <s v="Completed"/>
    <s v="May"/>
    <m/>
    <n v="6649"/>
    <n v="1729"/>
    <n v="1662"/>
    <n v="1596"/>
    <n v="1662"/>
    <n v="6649"/>
    <n v="1729"/>
    <n v="1662"/>
    <n v="1596"/>
    <n v="1662"/>
    <s v="38 old water supply schems of Neelkanta Municipality"/>
  </r>
  <r>
    <d v="2015-08-01T00:00:00"/>
    <s v="WSSDO"/>
    <s v="Government"/>
    <x v="9"/>
    <s v="ree"/>
    <s v="WSSDO"/>
    <s v="Water"/>
    <x v="4"/>
    <s v="Distribution of pipes and fittings for water supply reparing"/>
    <s v="Mtr/pcs"/>
    <s v="Pipe and fittings"/>
    <s v="Temporary"/>
    <m/>
    <x v="1"/>
    <s v="Completed"/>
    <s v="May"/>
    <m/>
    <n v="5093"/>
    <n v="1325"/>
    <n v="1273"/>
    <n v="1223"/>
    <n v="1272"/>
    <n v="5093"/>
    <n v="1325"/>
    <n v="1273"/>
    <n v="1223"/>
    <n v="1272"/>
    <s v="9 old water supply schems of Ree VDC"/>
  </r>
  <r>
    <d v="2015-08-01T00:00:00"/>
    <s v="WSSDO"/>
    <s v="Government"/>
    <x v="9"/>
    <s v="salyankot"/>
    <s v="WSSDO"/>
    <s v="Water"/>
    <x v="4"/>
    <s v="Distribution of pipes and fittings for water supply reparing"/>
    <s v="Mtr/pcs"/>
    <s v="Pipe and fittings"/>
    <s v="Temporary"/>
    <m/>
    <x v="1"/>
    <s v="Completed"/>
    <s v="May"/>
    <n v="42169"/>
    <n v="528"/>
    <n v="142.29600000000002"/>
    <n v="148.10400000000001"/>
    <n v="121.176"/>
    <n v="116.42399999999999"/>
    <n v="528"/>
    <n v="142.29600000000002"/>
    <n v="148.10400000000001"/>
    <n v="121.176"/>
    <n v="116.42399999999999"/>
    <s v="11 old water supply schems of salyankot vdc"/>
  </r>
  <r>
    <d v="2015-08-01T00:00:00"/>
    <s v="WSSDO"/>
    <s v="Government"/>
    <x v="9"/>
    <s v="Salyankot"/>
    <s v="WSSDO"/>
    <s v="Water"/>
    <x v="13"/>
    <s v="Aqua Tab Distribution 2 box"/>
    <s v="Mtr/pcs"/>
    <s v="Pipe and fittings"/>
    <s v="Temporary"/>
    <m/>
    <x v="1"/>
    <s v="Completed"/>
    <s v="5th june"/>
    <m/>
    <n v="300"/>
    <m/>
    <m/>
    <m/>
    <m/>
    <n v="300"/>
    <m/>
    <m/>
    <m/>
    <m/>
    <s v="As reward for demonstration"/>
  </r>
  <r>
    <d v="2015-08-01T00:00:00"/>
    <s v="WSSDO"/>
    <s v="Government"/>
    <x v="9"/>
    <s v="semjung"/>
    <s v="WSSDO"/>
    <s v="Water"/>
    <x v="4"/>
    <s v="Distribution of pipes and fittings for water supply reparing"/>
    <s v="Mtr/pcs"/>
    <s v="Pipe and fittings"/>
    <s v="Temporary"/>
    <m/>
    <x v="1"/>
    <s v="Completed"/>
    <s v="May"/>
    <m/>
    <n v="1546"/>
    <n v="400"/>
    <n v="388"/>
    <n v="372"/>
    <n v="386"/>
    <n v="1546"/>
    <n v="400"/>
    <n v="388"/>
    <n v="372"/>
    <n v="386"/>
    <s v="3 old water supply schems of Semjung VDC &amp; Camp as well"/>
  </r>
  <r>
    <d v="2015-08-01T00:00:00"/>
    <s v="WSSDO"/>
    <s v="Government"/>
    <x v="9"/>
    <s v="Tripureswor"/>
    <s v="WSSDO"/>
    <s v="Water"/>
    <x v="4"/>
    <s v="Distribution of pipes and fittings for water supply reparing"/>
    <s v="Mtr/pcs"/>
    <s v="Pipe and fittings"/>
    <s v="Temporary"/>
    <m/>
    <x v="1"/>
    <s v="Completed"/>
    <s v="May"/>
    <m/>
    <n v="323"/>
    <n v="82"/>
    <n v="83"/>
    <n v="75"/>
    <n v="83"/>
    <n v="323"/>
    <n v="82"/>
    <n v="83"/>
    <n v="75"/>
    <n v="83"/>
    <s v="3 old water supply schems of Tripureshwor VDC"/>
  </r>
  <r>
    <d v="2015-08-01T00:00:00"/>
    <s v="WSSDO"/>
    <s v="Government"/>
    <x v="9"/>
    <s v="Tripureswor"/>
    <s v="WSSDO"/>
    <s v="Water"/>
    <x v="7"/>
    <m/>
    <n v="5"/>
    <s v="Cartons of Aquatabs"/>
    <s v="Temporary"/>
    <m/>
    <x v="1"/>
    <s v="Completed"/>
    <s v="May"/>
    <s v="May"/>
    <n v="3422"/>
    <n v="922.22900000000004"/>
    <n v="959.87100000000009"/>
    <n v="785.34900000000005"/>
    <n v="754.55100000000004"/>
    <n v="3422"/>
    <n v="922.22900000000004"/>
    <n v="959.87100000000009"/>
    <n v="785.34900000000005"/>
    <n v="754.55100000000004"/>
    <s v="Figures from 10 May and based on items supplied to DWSS. "/>
  </r>
  <r>
    <d v="2015-08-01T00:00:00"/>
    <s v="WSSDO"/>
    <s v="Government"/>
    <x v="9"/>
    <m/>
    <s v="WSSDO"/>
    <s v="Assessment"/>
    <x v="1"/>
    <s v="Water damage assessment "/>
    <s v="schems"/>
    <s v="schems"/>
    <s v="Temporary"/>
    <m/>
    <x v="1"/>
    <s v="Completed"/>
    <m/>
    <m/>
    <n v="372"/>
    <m/>
    <m/>
    <m/>
    <m/>
    <n v="372"/>
    <m/>
    <m/>
    <m/>
    <m/>
    <m/>
  </r>
  <r>
    <d v="2015-08-01T00:00:00"/>
    <s v="WSSDO"/>
    <s v="Government"/>
    <x v="9"/>
    <m/>
    <s v="WSSDO"/>
    <s v="Hygiene"/>
    <x v="6"/>
    <m/>
    <n v="495"/>
    <s v="kits"/>
    <s v="Temporary"/>
    <m/>
    <x v="1"/>
    <s v="Ongoing"/>
    <m/>
    <m/>
    <n v="2723"/>
    <m/>
    <m/>
    <m/>
    <m/>
    <n v="715"/>
    <m/>
    <m/>
    <m/>
    <m/>
    <m/>
  </r>
  <r>
    <d v="2015-08-02T00:00:00"/>
    <s v="COSOC Nepal"/>
    <s v="NGO"/>
    <x v="9"/>
    <s v="Chhatredeurali"/>
    <s v="COSOC"/>
    <s v="Assessment"/>
    <x v="1"/>
    <s v="Data collection in  Ward no  9       {308 HH}"/>
    <m/>
    <m/>
    <m/>
    <m/>
    <x v="2"/>
    <s v="Completed"/>
    <m/>
    <d v="2015-08-04T00:00:00"/>
    <n v="1540"/>
    <m/>
    <m/>
    <m/>
    <m/>
    <m/>
    <m/>
    <m/>
    <m/>
    <m/>
    <m/>
  </r>
  <r>
    <d v="2015-08-02T00:00:00"/>
    <s v="COSOC Nepal"/>
    <s v="NGO"/>
    <x v="9"/>
    <s v="Chhatredeurali"/>
    <s v="COSOC"/>
    <s v="Hygiene"/>
    <x v="8"/>
    <s v="Hygiene promotion in Ward no  9       {308 HH}"/>
    <m/>
    <m/>
    <m/>
    <m/>
    <x v="2"/>
    <s v="Completed"/>
    <m/>
    <d v="2015-08-04T00:00:00"/>
    <n v="1540"/>
    <m/>
    <m/>
    <m/>
    <m/>
    <m/>
    <m/>
    <m/>
    <m/>
    <m/>
    <m/>
  </r>
  <r>
    <d v="2015-08-02T00:00:00"/>
    <s v="COSOC Nepal"/>
    <s v="NGO"/>
    <x v="9"/>
    <s v="Jivanpur"/>
    <s v="COSOC"/>
    <s v="Assessment"/>
    <x v="1"/>
    <s v="Data collection in ward fix 8"/>
    <m/>
    <m/>
    <s v="Temporary"/>
    <s v="UNICEF"/>
    <x v="1"/>
    <s v="Completed"/>
    <m/>
    <m/>
    <m/>
    <m/>
    <m/>
    <m/>
    <m/>
    <m/>
    <m/>
    <m/>
    <m/>
    <m/>
    <m/>
  </r>
  <r>
    <d v="2015-08-02T00:00:00"/>
    <s v="COSOC Nepal"/>
    <s v="NGO"/>
    <x v="9"/>
    <s v="Jivanpur"/>
    <s v="COSOC"/>
    <s v="Sanitation"/>
    <x v="0"/>
    <s v="T.pan distribution in ward fix 8"/>
    <m/>
    <m/>
    <s v="Temporary"/>
    <s v="UNICEF"/>
    <x v="1"/>
    <s v="Completed"/>
    <m/>
    <m/>
    <m/>
    <m/>
    <m/>
    <m/>
    <m/>
    <m/>
    <m/>
    <m/>
    <m/>
    <m/>
    <m/>
  </r>
  <r>
    <d v="2015-08-02T00:00:00"/>
    <s v="COSOC Nepal"/>
    <s v="NGO"/>
    <x v="9"/>
    <s v="Jivanpur"/>
    <s v="COSOC"/>
    <s v="Hygiene"/>
    <x v="8"/>
    <s v="H. Kits distribution in ward fix 8"/>
    <m/>
    <m/>
    <s v="Temporary"/>
    <s v="UNICEF"/>
    <x v="1"/>
    <s v="Completed"/>
    <m/>
    <m/>
    <m/>
    <m/>
    <m/>
    <m/>
    <m/>
    <m/>
    <m/>
    <m/>
    <m/>
    <m/>
    <m/>
  </r>
  <r>
    <d v="2015-08-02T00:00:00"/>
    <s v="COSOC Nepal"/>
    <s v="NGO"/>
    <x v="9"/>
    <s v="Kalleri"/>
    <s v="COSOC"/>
    <s v="Assessment"/>
    <x v="1"/>
    <s v="Data collection  Ward no  8"/>
    <m/>
    <m/>
    <s v="Temporary"/>
    <s v="UNICEF"/>
    <x v="1"/>
    <s v="Completed"/>
    <m/>
    <m/>
    <m/>
    <m/>
    <m/>
    <m/>
    <m/>
    <m/>
    <m/>
    <m/>
    <m/>
    <m/>
    <m/>
  </r>
  <r>
    <d v="2015-08-02T00:00:00"/>
    <s v="ENPHO"/>
    <s v="NGO"/>
    <x v="15"/>
    <s v="Kamalamai N.P."/>
    <s v="ENPHO"/>
    <s v="Water"/>
    <x v="4"/>
    <s v="Repair of Water Supply Scheme at Harithakur Water Supply Wallorampur with support of 32/8mm pipe 400m and 7 bags cement"/>
    <n v="1"/>
    <s v="scheme"/>
    <s v="Sustainable"/>
    <s v="UNICEF"/>
    <x v="1"/>
    <s v="Completed"/>
    <d v="2015-07-27T00:00:00"/>
    <d v="2015-08-02T00:00:00"/>
    <n v="210"/>
    <m/>
    <m/>
    <m/>
    <m/>
    <n v="210"/>
    <m/>
    <m/>
    <m/>
    <m/>
    <m/>
  </r>
  <r>
    <d v="2015-08-02T00:00:00"/>
    <s v="Save the Children"/>
    <s v="INGO"/>
    <x v="2"/>
    <s v="Chauthe"/>
    <s v="CDC"/>
    <s v="Sanitation"/>
    <x v="0"/>
    <m/>
    <n v="6"/>
    <s v="latrines"/>
    <s v="Temporary"/>
    <m/>
    <x v="3"/>
    <s v="Completed"/>
    <d v="2015-05-25T00:00:00"/>
    <d v="2015-05-30T00:00:00"/>
    <n v="300"/>
    <n v="100"/>
    <n v="100"/>
    <n v="50"/>
    <n v="50"/>
    <n v="300"/>
    <n v="100"/>
    <n v="100"/>
    <n v="50"/>
    <n v="50"/>
    <m/>
  </r>
  <r>
    <d v="2015-08-02T00:00:00"/>
    <s v="Save the Children"/>
    <s v="INGO"/>
    <x v="1"/>
    <s v="Fulpingdandagau"/>
    <m/>
    <s v="Water"/>
    <x v="3"/>
    <s v="Installation of water tank"/>
    <n v="3"/>
    <s v="tank"/>
    <s v="Temporary"/>
    <m/>
    <x v="3"/>
    <s v="Ongoing"/>
    <d v="2015-05-13T00:00:00"/>
    <m/>
    <n v="300"/>
    <m/>
    <m/>
    <m/>
    <m/>
    <m/>
    <m/>
    <m/>
    <m/>
    <m/>
    <s v="500L tanks"/>
  </r>
  <r>
    <d v="2015-08-02T00:00:00"/>
    <s v="Nepal Red Cross Society"/>
    <s v="Red Cross Movement"/>
    <x v="7"/>
    <s v="Gamnangtar"/>
    <m/>
    <s v="Hygiene"/>
    <x v="8"/>
    <m/>
    <n v="511"/>
    <s v="HH"/>
    <s v="Temporary"/>
    <m/>
    <x v="1"/>
    <s v="Ongoing"/>
    <d v="2015-08-01T00:00:00"/>
    <d v="2015-08-15T00:00:00"/>
    <n v="1533"/>
    <m/>
    <m/>
    <m/>
    <m/>
    <n v="1533"/>
    <m/>
    <m/>
    <m/>
    <m/>
    <m/>
  </r>
  <r>
    <d v="2015-08-02T00:00:00"/>
    <s v="Nepal Red Cross Society"/>
    <s v="Red Cross Movement"/>
    <x v="7"/>
    <s v="Gamnangtar"/>
    <m/>
    <s v="Hygiene"/>
    <x v="8"/>
    <m/>
    <n v="750"/>
    <s v="No."/>
    <s v="Temporary"/>
    <m/>
    <x v="1"/>
    <s v="Ongoing"/>
    <d v="2015-08-01T00:00:00"/>
    <d v="2015-08-15T00:00:00"/>
    <n v="750"/>
    <m/>
    <m/>
    <m/>
    <m/>
    <n v="750"/>
    <m/>
    <m/>
    <m/>
    <m/>
    <m/>
  </r>
  <r>
    <d v="2015-08-02T00:00:00"/>
    <s v="Nepal Red Cross Society"/>
    <s v="Red Cross Movement"/>
    <x v="7"/>
    <s v="Gamnangtar"/>
    <m/>
    <s v="Water"/>
    <x v="5"/>
    <m/>
    <n v="442"/>
    <s v="HH"/>
    <s v="Temporary"/>
    <m/>
    <x v="1"/>
    <s v="Ongoing"/>
    <d v="2015-08-01T00:00:00"/>
    <d v="2015-08-15T00:00:00"/>
    <n v="1747"/>
    <m/>
    <m/>
    <m/>
    <m/>
    <n v="1747"/>
    <m/>
    <m/>
    <m/>
    <m/>
    <m/>
  </r>
  <r>
    <d v="2015-08-02T00:00:00"/>
    <s v="Nepal Red Cross Society"/>
    <s v="Red Cross Movement"/>
    <x v="7"/>
    <s v="Gamnangtar"/>
    <m/>
    <s v="Water"/>
    <x v="5"/>
    <m/>
    <n v="64"/>
    <s v="No."/>
    <s v="Temporary"/>
    <m/>
    <x v="1"/>
    <s v="Ongoing"/>
    <d v="2015-08-01T00:00:00"/>
    <d v="2015-08-15T00:00:00"/>
    <n v="273"/>
    <m/>
    <m/>
    <m/>
    <m/>
    <n v="273"/>
    <m/>
    <m/>
    <m/>
    <m/>
    <m/>
  </r>
  <r>
    <d v="2015-08-02T00:00:00"/>
    <s v="Nepal Red Cross Society"/>
    <s v="Red Cross Movement"/>
    <x v="7"/>
    <s v="Gamnangtar"/>
    <m/>
    <s v="Hygiene"/>
    <x v="9"/>
    <m/>
    <n v="933"/>
    <s v="No."/>
    <s v="Temporary"/>
    <m/>
    <x v="1"/>
    <s v="Ongoing"/>
    <d v="2015-08-01T00:00:00"/>
    <d v="2015-08-15T00:00:00"/>
    <n v="1747"/>
    <m/>
    <m/>
    <m/>
    <m/>
    <n v="1747"/>
    <m/>
    <m/>
    <m/>
    <m/>
    <m/>
  </r>
  <r>
    <d v="2015-08-02T00:00:00"/>
    <s v="Nepal Red Cross Society"/>
    <s v="Red Cross Movement"/>
    <x v="7"/>
    <s v="Tarkerabari"/>
    <m/>
    <s v="Hygiene"/>
    <x v="8"/>
    <m/>
    <n v="393"/>
    <s v="HH"/>
    <s v="Temporary"/>
    <m/>
    <x v="1"/>
    <s v="Ongoing"/>
    <d v="2015-08-01T00:00:00"/>
    <d v="2015-08-15T00:00:00"/>
    <n v="1650"/>
    <m/>
    <m/>
    <m/>
    <m/>
    <n v="1650"/>
    <m/>
    <m/>
    <m/>
    <m/>
    <m/>
  </r>
  <r>
    <d v="2015-08-02T00:00:00"/>
    <s v="Nepal Red Cross Society"/>
    <s v="Red Cross Movement"/>
    <x v="7"/>
    <s v="Tarkerabari"/>
    <m/>
    <s v="Hygiene"/>
    <x v="8"/>
    <m/>
    <n v="620"/>
    <s v="No."/>
    <s v="Temporary"/>
    <m/>
    <x v="1"/>
    <s v="Ongoing"/>
    <d v="2015-08-01T00:00:00"/>
    <d v="2015-08-15T00:00:00"/>
    <n v="310"/>
    <m/>
    <m/>
    <m/>
    <m/>
    <n v="310"/>
    <m/>
    <m/>
    <m/>
    <m/>
    <m/>
  </r>
  <r>
    <d v="2015-08-02T00:00:00"/>
    <s v="Nepal Red Cross Society"/>
    <s v="Red Cross Movement"/>
    <x v="7"/>
    <s v="Tarkerabari"/>
    <m/>
    <s v="Water"/>
    <x v="5"/>
    <m/>
    <n v="315"/>
    <s v="HH"/>
    <s v="Temporary"/>
    <m/>
    <x v="1"/>
    <s v="Ongoing"/>
    <d v="2015-08-01T00:00:00"/>
    <d v="2015-08-15T00:00:00"/>
    <n v="945"/>
    <m/>
    <m/>
    <m/>
    <m/>
    <n v="945"/>
    <m/>
    <m/>
    <m/>
    <m/>
    <m/>
  </r>
  <r>
    <d v="2015-08-02T00:00:00"/>
    <s v="Nepal Red Cross Society"/>
    <s v="Red Cross Movement"/>
    <x v="7"/>
    <s v="Tarkerabari"/>
    <m/>
    <s v="Water"/>
    <x v="5"/>
    <m/>
    <n v="74"/>
    <s v="No."/>
    <s v="Temporary"/>
    <m/>
    <x v="1"/>
    <s v="Ongoing"/>
    <d v="2015-08-01T00:00:00"/>
    <d v="2015-08-15T00:00:00"/>
    <n v="318"/>
    <m/>
    <m/>
    <m/>
    <m/>
    <n v="318"/>
    <m/>
    <m/>
    <m/>
    <m/>
    <m/>
  </r>
  <r>
    <d v="2015-08-02T00:00:00"/>
    <s v="Nepal Red Cross Society"/>
    <s v="Red Cross Movement"/>
    <x v="7"/>
    <s v="Tarkerabari"/>
    <m/>
    <s v="Hygiene"/>
    <x v="9"/>
    <m/>
    <n v="733"/>
    <s v="No."/>
    <s v="Temporary"/>
    <m/>
    <x v="1"/>
    <s v="Ongoing"/>
    <d v="2015-08-01T00:00:00"/>
    <d v="2015-08-15T00:00:00"/>
    <n v="350"/>
    <m/>
    <m/>
    <m/>
    <m/>
    <n v="350"/>
    <m/>
    <m/>
    <m/>
    <m/>
    <m/>
  </r>
  <r>
    <d v="2015-08-02T00:00:00"/>
    <s v="Nepal Red Cross Society"/>
    <s v="Red Cross Movement"/>
    <x v="7"/>
    <s v="Yasam"/>
    <m/>
    <s v="Hygiene"/>
    <x v="8"/>
    <m/>
    <n v="446"/>
    <s v="HH"/>
    <s v="Temporary"/>
    <m/>
    <x v="1"/>
    <s v="Ongoing"/>
    <d v="2015-08-01T00:00:00"/>
    <d v="2015-08-15T00:00:00"/>
    <n v="1918"/>
    <m/>
    <m/>
    <m/>
    <m/>
    <n v="330"/>
    <m/>
    <m/>
    <m/>
    <m/>
    <m/>
  </r>
  <r>
    <d v="2015-08-02T00:00:00"/>
    <s v="Nepal Red Cross Society"/>
    <s v="Red Cross Movement"/>
    <x v="7"/>
    <s v="Yasam"/>
    <m/>
    <s v="Hygiene"/>
    <x v="8"/>
    <m/>
    <n v="630"/>
    <s v="No."/>
    <s v="Temporary"/>
    <m/>
    <x v="1"/>
    <s v="Ongoing"/>
    <d v="2015-08-01T00:00:00"/>
    <d v="2015-08-15T00:00:00"/>
    <n v="315"/>
    <m/>
    <m/>
    <m/>
    <m/>
    <n v="400"/>
    <m/>
    <m/>
    <m/>
    <m/>
    <m/>
  </r>
  <r>
    <d v="2015-08-02T00:00:00"/>
    <s v="Nepal Red Cross Society"/>
    <s v="Red Cross Movement"/>
    <x v="7"/>
    <s v="Yasam"/>
    <m/>
    <s v="Water"/>
    <x v="5"/>
    <m/>
    <n v="65"/>
    <s v="No."/>
    <s v="Temporary"/>
    <m/>
    <x v="1"/>
    <s v="Ongoing"/>
    <d v="2015-08-01T00:00:00"/>
    <d v="2015-08-15T00:00:00"/>
    <n v="273"/>
    <m/>
    <m/>
    <m/>
    <m/>
    <n v="450"/>
    <m/>
    <m/>
    <m/>
    <m/>
    <m/>
  </r>
  <r>
    <d v="2015-08-02T00:00:00"/>
    <s v="Nepal Red Cross Society"/>
    <s v="Red Cross Movement"/>
    <x v="7"/>
    <s v="Yasam"/>
    <m/>
    <s v="Water"/>
    <x v="5"/>
    <m/>
    <n v="381"/>
    <s v="HH"/>
    <s v="Temporary"/>
    <m/>
    <x v="1"/>
    <s v="Ongoing"/>
    <d v="2015-08-01T00:00:00"/>
    <d v="2015-08-15T00:00:00"/>
    <n v="1714"/>
    <m/>
    <m/>
    <m/>
    <m/>
    <n v="225"/>
    <m/>
    <m/>
    <m/>
    <m/>
    <m/>
  </r>
  <r>
    <d v="2015-08-02T00:00:00"/>
    <s v="Nepal Red Cross Society"/>
    <s v="Red Cross Movement"/>
    <x v="7"/>
    <s v="Yasam"/>
    <m/>
    <s v="Hygiene"/>
    <x v="9"/>
    <m/>
    <n v="820"/>
    <s v="No."/>
    <s v="Temporary"/>
    <m/>
    <x v="1"/>
    <s v="Ongoing"/>
    <d v="2015-08-01T00:00:00"/>
    <d v="2015-08-15T00:00:00"/>
    <n v="345"/>
    <m/>
    <m/>
    <m/>
    <m/>
    <n v="600"/>
    <m/>
    <m/>
    <m/>
    <m/>
    <m/>
  </r>
  <r>
    <d v="2015-08-02T00:00:00"/>
    <s v="Save the Children"/>
    <s v="INGO"/>
    <x v="13"/>
    <s v="Haku"/>
    <s v="RADAR"/>
    <s v="Sanitation"/>
    <x v="0"/>
    <s v="Pan, pipe, Tarpuline, Bucket, jug"/>
    <n v="8"/>
    <s v="Latrines"/>
    <s v="Temporary"/>
    <m/>
    <x v="3"/>
    <s v="Completed"/>
    <d v="2015-06-18T00:00:00"/>
    <d v="2015-06-30T00:00:00"/>
    <n v="400"/>
    <n v="100"/>
    <n v="100"/>
    <n v="100"/>
    <n v="100"/>
    <n v="400"/>
    <n v="100"/>
    <n v="100"/>
    <n v="100"/>
    <n v="100"/>
    <m/>
  </r>
  <r>
    <d v="2015-08-02T00:00:00"/>
    <s v="Save the Children"/>
    <s v="INGO"/>
    <x v="13"/>
    <s v="Haku"/>
    <s v="RADAR"/>
    <s v="Water"/>
    <x v="4"/>
    <s v="Hill tank 1000 L with Tap"/>
    <n v="3"/>
    <s v="Water Tank"/>
    <s v="Temporary"/>
    <m/>
    <x v="3"/>
    <s v="Completed"/>
    <d v="2015-05-20T00:00:00"/>
    <d v="2015-05-30T00:00:00"/>
    <n v="400"/>
    <n v="100"/>
    <n v="100"/>
    <n v="100"/>
    <n v="100"/>
    <n v="400"/>
    <n v="100"/>
    <n v="100"/>
    <n v="100"/>
    <n v="100"/>
    <m/>
  </r>
  <r>
    <d v="2015-08-02T00:00:00"/>
    <s v="Nepal Red Cross Society "/>
    <s v="Red Cross Movement"/>
    <x v="20"/>
    <s v="Ramechhap"/>
    <s v="NRCS Ramechhap District Chapter "/>
    <s v="Water"/>
    <x v="5"/>
    <s v="Distribution "/>
    <n v="318"/>
    <s v="PCs "/>
    <s v="Temporary"/>
    <s v="IFRC"/>
    <x v="1"/>
    <s v="Completed"/>
    <n v="42218"/>
    <n v="42218"/>
    <n v="800"/>
    <n v="400"/>
    <n v="400"/>
    <m/>
    <m/>
    <n v="664"/>
    <n v="209"/>
    <n v="455"/>
    <m/>
    <m/>
    <m/>
  </r>
  <r>
    <d v="2015-08-02T00:00:00"/>
    <s v="Nepal Red Cross Society "/>
    <s v="Red Cross Movement"/>
    <x v="20"/>
    <s v="Ramechhap"/>
    <s v="NRCS Ramechhap District Chapter "/>
    <s v="Hygiene"/>
    <x v="6"/>
    <s v="Distribution "/>
    <n v="159"/>
    <s v="Box "/>
    <s v="Temporary"/>
    <s v="IFRC"/>
    <x v="1"/>
    <s v="Completed"/>
    <d v="2015-08-02T00:00:00"/>
    <d v="2015-08-02T00:00:00"/>
    <n v="800"/>
    <n v="400"/>
    <n v="400"/>
    <m/>
    <m/>
    <n v="664"/>
    <n v="209"/>
    <n v="455"/>
    <m/>
    <m/>
    <s v="Hygiene kits and Jerry cans both material giving by the same HHs "/>
  </r>
  <r>
    <d v="2015-08-02T00:00:00"/>
    <s v="Save the Children"/>
    <s v="INGO"/>
    <x v="2"/>
    <s v="Kumari"/>
    <s v="CDC"/>
    <s v="Sanitation"/>
    <x v="0"/>
    <s v="Pan, Pipe, tarpuline"/>
    <n v="12"/>
    <s v="latrines"/>
    <s v="Temporary"/>
    <m/>
    <x v="3"/>
    <s v="Completed"/>
    <d v="2015-06-05T00:00:00"/>
    <d v="2015-06-10T00:00:00"/>
    <n v="400"/>
    <n v="100"/>
    <n v="100"/>
    <n v="100"/>
    <n v="100"/>
    <n v="400"/>
    <n v="100"/>
    <n v="100"/>
    <n v="100"/>
    <n v="100"/>
    <m/>
  </r>
  <r>
    <d v="2015-08-02T00:00:00"/>
    <s v="Save the Children"/>
    <s v="INGO"/>
    <x v="17"/>
    <s v="Chankhu"/>
    <m/>
    <s v="Sanitation"/>
    <x v="0"/>
    <s v="Provided community latrine "/>
    <n v="12"/>
    <s v="12 set of latrine provided "/>
    <s v="Temporary"/>
    <s v="WASH in community "/>
    <x v="1"/>
    <s v="Completed"/>
    <s v="29/07/2015"/>
    <m/>
    <m/>
    <m/>
    <m/>
    <m/>
    <m/>
    <m/>
    <m/>
    <m/>
    <m/>
    <m/>
    <s v="Hulas Primary School, Jayantiour, Maisathan, Bhumu"/>
  </r>
  <r>
    <d v="2015-08-02T00:00:00"/>
    <s v="Save the Children"/>
    <s v="INGO"/>
    <x v="17"/>
    <s v="Chankhu"/>
    <m/>
    <s v="Hygiene"/>
    <x v="8"/>
    <s v="Hygiene Promotion Activities "/>
    <n v="4"/>
    <s v="Four school "/>
    <s v="Sustainable"/>
    <s v="WASH in school "/>
    <x v="0"/>
    <s v="Completed"/>
    <s v="29/07/2015"/>
    <m/>
    <m/>
    <m/>
    <m/>
    <m/>
    <m/>
    <m/>
    <m/>
    <m/>
    <m/>
    <m/>
    <m/>
  </r>
  <r>
    <d v="2015-08-02T00:00:00"/>
    <s v="Save the Children"/>
    <s v="INGO"/>
    <x v="17"/>
    <s v="Chankhu"/>
    <m/>
    <s v="Hygiene"/>
    <x v="8"/>
    <s v="Conducted hygiene promotion activities in all schools"/>
    <n v="4"/>
    <s v="Training conducted at all school "/>
    <s v="Sustainable"/>
    <s v="WASH in school "/>
    <x v="0"/>
    <s v="Completed"/>
    <s v="29/07/2015"/>
    <m/>
    <m/>
    <m/>
    <m/>
    <m/>
    <m/>
    <m/>
    <m/>
    <m/>
    <m/>
    <m/>
    <m/>
  </r>
  <r>
    <d v="2015-08-02T00:00:00"/>
    <s v="Save the Children"/>
    <s v="INGO"/>
    <x v="17"/>
    <s v="Chankhu"/>
    <m/>
    <s v="Water"/>
    <x v="4"/>
    <s v="Three water tank in wad no 6, fitting materials for fixing water supply "/>
    <n v="3"/>
    <s v="materials for water supply system "/>
    <s v="Temporary"/>
    <s v="WAHS in community "/>
    <x v="1"/>
    <s v="Completed"/>
    <s v="29/07/2015"/>
    <m/>
    <n v="570"/>
    <m/>
    <m/>
    <m/>
    <m/>
    <m/>
    <m/>
    <m/>
    <m/>
    <m/>
    <m/>
  </r>
  <r>
    <d v="2015-08-02T00:00:00"/>
    <s v="Save the Children"/>
    <s v="INGO"/>
    <x v="17"/>
    <s v="Chankhu"/>
    <m/>
    <s v="Institutional_WASH"/>
    <x v="11"/>
    <s v="water supply and latrine at health post "/>
    <n v="1"/>
    <s v="One drinking water point "/>
    <s v="Temporary"/>
    <s v="Health Facilities"/>
    <x v="4"/>
    <s v="Completed"/>
    <s v="29/07/2015"/>
    <m/>
    <m/>
    <m/>
    <m/>
    <m/>
    <m/>
    <m/>
    <m/>
    <m/>
    <m/>
    <m/>
    <m/>
  </r>
  <r>
    <d v="2015-08-02T00:00:00"/>
    <s v="Save the Children"/>
    <s v="INGO"/>
    <x v="17"/>
    <s v="Chankhu"/>
    <m/>
    <s v="Institutional_WASH"/>
    <x v="12"/>
    <s v="Latrine and water suply "/>
    <n v="4"/>
    <s v="Three latrine "/>
    <s v="Temporary"/>
    <s v="WASH in school "/>
    <x v="0"/>
    <s v="Completed"/>
    <s v="29/07/2015"/>
    <m/>
    <m/>
    <m/>
    <m/>
    <m/>
    <m/>
    <m/>
    <m/>
    <m/>
    <m/>
    <m/>
    <m/>
  </r>
  <r>
    <d v="2015-08-02T00:00:00"/>
    <s v="Save the Children"/>
    <s v="INGO"/>
    <x v="17"/>
    <s v="Marbu"/>
    <m/>
    <s v="Sanitation"/>
    <x v="0"/>
    <s v="Provided community latrine "/>
    <n v="12"/>
    <s v="12 set of latrine provided "/>
    <s v="Temporary"/>
    <s v="WASH in community "/>
    <x v="1"/>
    <s v="Ongoing"/>
    <s v="29/07/2015"/>
    <m/>
    <m/>
    <m/>
    <m/>
    <m/>
    <m/>
    <m/>
    <m/>
    <m/>
    <m/>
    <m/>
    <m/>
  </r>
  <r>
    <d v="2015-08-02T00:00:00"/>
    <s v="Save the Children"/>
    <s v="INGO"/>
    <x v="17"/>
    <s v="Marbu"/>
    <m/>
    <s v="Hygiene"/>
    <x v="8"/>
    <s v="Hygiene Promotion Activities "/>
    <n v="4"/>
    <s v="Four school "/>
    <s v="Sustainable"/>
    <s v="WASH in school "/>
    <x v="0"/>
    <s v="Ongoing"/>
    <s v="29/07/2015"/>
    <m/>
    <m/>
    <m/>
    <m/>
    <m/>
    <m/>
    <m/>
    <m/>
    <m/>
    <m/>
    <m/>
    <m/>
  </r>
  <r>
    <d v="2015-08-02T00:00:00"/>
    <s v="Save the Children"/>
    <s v="INGO"/>
    <x v="17"/>
    <s v="Marbu"/>
    <m/>
    <s v="Hygiene"/>
    <x v="8"/>
    <s v="Conducted hygiene promotion activities in all schools"/>
    <n v="4"/>
    <s v="Training abo ut Hygiene promotion is onoing "/>
    <s v="Sustainable"/>
    <s v="WASH in school "/>
    <x v="0"/>
    <s v="Ongoing"/>
    <s v="29/07/2015"/>
    <m/>
    <m/>
    <m/>
    <m/>
    <m/>
    <m/>
    <m/>
    <m/>
    <m/>
    <m/>
    <m/>
    <m/>
  </r>
  <r>
    <d v="2015-08-02T00:00:00"/>
    <s v="Save the Children"/>
    <s v="INGO"/>
    <x v="17"/>
    <s v="Marbu"/>
    <m/>
    <s v="Water"/>
    <x v="4"/>
    <s v="Three water tank in wad no 6, fitting materials for fixing water supply "/>
    <n v="3"/>
    <s v="materials for water supply system "/>
    <s v="Temporary"/>
    <s v="WAHS in community "/>
    <x v="1"/>
    <s v="Ongoing"/>
    <s v="29/07/2015"/>
    <m/>
    <m/>
    <m/>
    <m/>
    <m/>
    <m/>
    <m/>
    <m/>
    <m/>
    <m/>
    <m/>
    <s v="Himbwarti SS school, Marbu PS, Saraswati PS and Gokulewshwor PS"/>
  </r>
  <r>
    <d v="2015-08-02T00:00:00"/>
    <s v="Save the Children"/>
    <s v="INGO"/>
    <x v="17"/>
    <s v="Marbu"/>
    <m/>
    <s v="Institutional_WASH"/>
    <x v="11"/>
    <s v="water supply and latrine at health post "/>
    <n v="1"/>
    <s v="One drinking water point "/>
    <s v="Temporary"/>
    <s v="Health Facilities"/>
    <x v="4"/>
    <s v="Ongoing"/>
    <s v="29/07/2015"/>
    <m/>
    <m/>
    <m/>
    <m/>
    <m/>
    <m/>
    <m/>
    <m/>
    <m/>
    <m/>
    <m/>
    <m/>
  </r>
  <r>
    <d v="2015-08-02T00:00:00"/>
    <s v="Save the Children"/>
    <s v="INGO"/>
    <x v="17"/>
    <s v="Marbu"/>
    <m/>
    <s v="Institutional_WASH"/>
    <x v="12"/>
    <s v="Latrine and water suply "/>
    <n v="4"/>
    <s v="Three latrine "/>
    <s v="Temporary"/>
    <s v="WASH in school "/>
    <x v="0"/>
    <s v="Ongoing"/>
    <s v="29/07/2015"/>
    <m/>
    <m/>
    <m/>
    <m/>
    <m/>
    <m/>
    <m/>
    <m/>
    <m/>
    <m/>
    <m/>
    <m/>
  </r>
  <r>
    <d v="2015-08-02T00:00:00"/>
    <s v="Save the Children"/>
    <s v="INGO"/>
    <x v="0"/>
    <s v="TukuchaNala"/>
    <m/>
    <s v="Sanitation"/>
    <x v="0"/>
    <s v="Provision of communal emergency latrine"/>
    <n v="35"/>
    <s v="Latrine"/>
    <s v="Temporary"/>
    <m/>
    <x v="1"/>
    <s v="Ongoing"/>
    <d v="2015-06-13T00:00:00"/>
    <m/>
    <m/>
    <m/>
    <m/>
    <m/>
    <m/>
    <m/>
    <m/>
    <m/>
    <m/>
    <m/>
    <m/>
  </r>
  <r>
    <d v="2015-08-02T00:00:00"/>
    <s v="Save the Children"/>
    <s v="INGO"/>
    <x v="0"/>
    <s v="TukuchaNala"/>
    <m/>
    <s v="Institutional_WASH"/>
    <x v="12"/>
    <s v="Emergency latrine"/>
    <n v="1"/>
    <s v="school"/>
    <s v="Temporary"/>
    <m/>
    <x v="0"/>
    <s v="Completed"/>
    <d v="2015-05-27T00:00:00"/>
    <s v="31/08/2015"/>
    <n v="450"/>
    <m/>
    <m/>
    <m/>
    <m/>
    <m/>
    <m/>
    <m/>
    <m/>
    <m/>
    <s v="Mahakal Primary School"/>
  </r>
  <r>
    <d v="2015-08-02T00:00:00"/>
    <s v="Save the Children"/>
    <s v="INGO"/>
    <x v="2"/>
    <s v="Chauthe"/>
    <s v="CDC"/>
    <s v="Water"/>
    <x v="5"/>
    <s v="Bucket with lid, Jug and Mug"/>
    <n v="28"/>
    <s v="kits"/>
    <s v="Sustainable"/>
    <m/>
    <x v="1"/>
    <s v="Planned "/>
    <m/>
    <m/>
    <n v="3535"/>
    <m/>
    <m/>
    <m/>
    <m/>
    <m/>
    <m/>
    <m/>
    <m/>
    <m/>
    <m/>
  </r>
  <r>
    <d v="2015-08-02T00:00:00"/>
    <s v="Save the Children"/>
    <s v="INGO"/>
    <x v="2"/>
    <s v="Chauthe"/>
    <s v="CDC"/>
    <s v="Hygiene"/>
    <x v="6"/>
    <s v="Hygiene Kits"/>
    <n v="901"/>
    <s v="kits"/>
    <s v="Temporary"/>
    <m/>
    <x v="1"/>
    <s v="Completed"/>
    <d v="2015-07-07T00:00:00"/>
    <d v="2015-07-20T00:00:00"/>
    <n v="4000"/>
    <n v="1500"/>
    <n v="1500"/>
    <n v="500"/>
    <n v="500"/>
    <n v="4000"/>
    <n v="1500"/>
    <n v="1500"/>
    <n v="500"/>
    <n v="500"/>
    <m/>
  </r>
  <r>
    <d v="2015-08-02T00:00:00"/>
    <s v="Save the Children"/>
    <s v="INGO"/>
    <x v="2"/>
    <s v="Gorsyang"/>
    <s v="CDC"/>
    <s v="Institutional_WASH"/>
    <x v="12"/>
    <s v="Toilet, handwashing point and water"/>
    <n v="6"/>
    <s v="Latrines"/>
    <s v="Temporary"/>
    <m/>
    <x v="0"/>
    <s v="Completed"/>
    <d v="2015-07-23T00:00:00"/>
    <d v="2015-07-30T00:00:00"/>
    <n v="300"/>
    <m/>
    <m/>
    <n v="150"/>
    <n v="150"/>
    <n v="300"/>
    <m/>
    <m/>
    <n v="150"/>
    <n v="150"/>
    <m/>
  </r>
  <r>
    <d v="2015-08-02T00:00:00"/>
    <s v="Save the Children"/>
    <s v="INGO"/>
    <x v="2"/>
    <s v="Kumari"/>
    <s v="CDC"/>
    <s v="Water"/>
    <x v="5"/>
    <s v="Bucket with lid, Jug and Mug"/>
    <n v="80"/>
    <s v="kits"/>
    <s v="Sustainable"/>
    <m/>
    <x v="1"/>
    <s v="Completed"/>
    <d v="2015-06-05T00:00:00"/>
    <d v="2015-06-10T00:00:00"/>
    <n v="400"/>
    <n v="100"/>
    <n v="100"/>
    <n v="100"/>
    <n v="100"/>
    <n v="400"/>
    <n v="100"/>
    <n v="100"/>
    <n v="100"/>
    <n v="100"/>
    <m/>
  </r>
  <r>
    <d v="2015-08-02T00:00:00"/>
    <s v="Save the Children"/>
    <s v="INGO"/>
    <x v="2"/>
    <s v="Kumari"/>
    <s v="CDC"/>
    <s v="Hygiene"/>
    <x v="6"/>
    <s v="Hygiene kits"/>
    <n v="342"/>
    <s v="kits"/>
    <s v="Temporary"/>
    <m/>
    <x v="1"/>
    <s v="Completed"/>
    <d v="2015-01-06T00:00:00"/>
    <d v="2015-05-06T00:00:00"/>
    <n v="1500"/>
    <n v="500"/>
    <n v="500"/>
    <n v="250"/>
    <n v="250"/>
    <n v="1500"/>
    <n v="500"/>
    <n v="500"/>
    <n v="250"/>
    <n v="250"/>
    <m/>
  </r>
  <r>
    <d v="2015-08-02T00:00:00"/>
    <s v="Save the Children"/>
    <s v="INGO"/>
    <x v="2"/>
    <s v="Taruka"/>
    <s v="CDC"/>
    <s v="Institutional_WASH"/>
    <x v="12"/>
    <s v="Toilet, handwashing point and water"/>
    <n v="10"/>
    <s v="Latrines"/>
    <s v="Temporary"/>
    <m/>
    <x v="0"/>
    <s v="Completed"/>
    <d v="2015-07-10T00:00:00"/>
    <d v="2015-07-20T00:00:00"/>
    <n v="500"/>
    <m/>
    <m/>
    <n v="250"/>
    <n v="250"/>
    <n v="500"/>
    <m/>
    <m/>
    <n v="250"/>
    <n v="250"/>
    <m/>
  </r>
  <r>
    <d v="2015-08-02T00:00:00"/>
    <s v="Save the Children"/>
    <s v="INGO"/>
    <x v="13"/>
    <s v="Bridhim"/>
    <s v="RADAR"/>
    <s v="Water"/>
    <x v="5"/>
    <s v="Jerry cans"/>
    <n v="194"/>
    <s v="Water kits"/>
    <s v="Temporary"/>
    <m/>
    <x v="1"/>
    <s v="Completed"/>
    <d v="2015-07-16T00:00:00"/>
    <d v="2015-07-17T00:00:00"/>
    <n v="800"/>
    <n v="300"/>
    <n v="300"/>
    <n v="150"/>
    <n v="150"/>
    <n v="800"/>
    <n v="300"/>
    <n v="300"/>
    <n v="150"/>
    <n v="150"/>
    <m/>
  </r>
  <r>
    <d v="2015-08-02T00:00:00"/>
    <s v="Save the Children"/>
    <s v="INGO"/>
    <x v="13"/>
    <s v="Bridhim"/>
    <s v="RADAR"/>
    <s v="Hygiene"/>
    <x v="6"/>
    <s v="Hygiene kits, Posters"/>
    <n v="194"/>
    <s v="Hygiene kits"/>
    <s v="Temporary"/>
    <m/>
    <x v="1"/>
    <s v="Completed"/>
    <d v="2015-07-16T00:00:00"/>
    <d v="2015-07-17T00:00:00"/>
    <n v="800"/>
    <n v="300"/>
    <n v="300"/>
    <n v="150"/>
    <n v="150"/>
    <n v="800"/>
    <n v="300"/>
    <n v="300"/>
    <n v="150"/>
    <n v="150"/>
    <m/>
  </r>
  <r>
    <d v="2015-08-02T00:00:00"/>
    <s v="Save the Children"/>
    <s v="INGO"/>
    <x v="13"/>
    <s v="Bridhim"/>
    <s v="RADAR"/>
    <s v="Water"/>
    <x v="2"/>
    <s v="Bucket with lid, Jug and Mug"/>
    <n v="194"/>
    <s v="Water kits"/>
    <s v="Temporary"/>
    <m/>
    <x v="1"/>
    <s v="Completed"/>
    <d v="2015-07-16T00:00:00"/>
    <d v="2015-07-17T00:00:00"/>
    <n v="800"/>
    <n v="300"/>
    <n v="300"/>
    <n v="150"/>
    <n v="150"/>
    <n v="800"/>
    <n v="300"/>
    <n v="300"/>
    <n v="150"/>
    <n v="150"/>
    <m/>
  </r>
  <r>
    <d v="2015-08-02T00:00:00"/>
    <s v="Save the Children"/>
    <s v="INGO"/>
    <x v="13"/>
    <s v="Bridhim"/>
    <s v="RADAR"/>
    <s v="Water"/>
    <x v="7"/>
    <s v="Piyush"/>
    <n v="194"/>
    <s v="Bottles"/>
    <s v="Temporary"/>
    <m/>
    <x v="1"/>
    <s v="Completed"/>
    <d v="2015-07-16T00:00:00"/>
    <d v="2015-07-17T00:00:00"/>
    <n v="800"/>
    <n v="300"/>
    <n v="300"/>
    <n v="150"/>
    <n v="150"/>
    <n v="800"/>
    <n v="300"/>
    <n v="300"/>
    <n v="150"/>
    <n v="150"/>
    <m/>
  </r>
  <r>
    <d v="2015-08-02T00:00:00"/>
    <s v="Save the Children"/>
    <s v="INGO"/>
    <x v="13"/>
    <s v="Gatlang"/>
    <s v="MANECOR Society"/>
    <s v="Water"/>
    <x v="5"/>
    <s v="Bucket with tap, soap case and soap and  Jug"/>
    <n v="258"/>
    <s v="Hand washing point"/>
    <s v="Temporary"/>
    <m/>
    <x v="1"/>
    <s v="Completed"/>
    <d v="2015-05-25T00:00:00"/>
    <d v="2015-06-20T00:00:00"/>
    <n v="1290"/>
    <n v="400"/>
    <n v="400"/>
    <n v="245"/>
    <n v="245"/>
    <n v="1290"/>
    <n v="400"/>
    <n v="400"/>
    <n v="245"/>
    <n v="245"/>
    <m/>
  </r>
  <r>
    <d v="2015-08-02T00:00:00"/>
    <s v="Save the Children"/>
    <s v="INGO"/>
    <x v="13"/>
    <s v="Goljung"/>
    <s v="MANECOR Society"/>
    <s v="Hygiene"/>
    <x v="8"/>
    <s v="V-WASH CC members meeting"/>
    <m/>
    <s v="1 event"/>
    <s v="Temporary"/>
    <m/>
    <x v="1"/>
    <s v="Completed"/>
    <d v="2015-06-30T00:00:00"/>
    <d v="2015-06-30T00:00:00"/>
    <n v="300"/>
    <n v="100"/>
    <n v="100"/>
    <n v="50"/>
    <n v="50"/>
    <n v="300"/>
    <n v="100"/>
    <n v="100"/>
    <n v="50"/>
    <n v="50"/>
    <m/>
  </r>
  <r>
    <d v="2015-08-02T00:00:00"/>
    <s v="Save the Children"/>
    <s v="INGO"/>
    <x v="13"/>
    <s v="Goljung"/>
    <s v="RADAR"/>
    <s v="Water"/>
    <x v="5"/>
    <s v="Jerry cans"/>
    <n v="317"/>
    <s v="Water kits"/>
    <s v="Temporary"/>
    <m/>
    <x v="1"/>
    <s v="Completed"/>
    <d v="2015-07-01T00:00:00"/>
    <d v="2015-07-10T00:00:00"/>
    <n v="1590"/>
    <n v="500"/>
    <n v="500"/>
    <n v="295"/>
    <n v="295"/>
    <n v="1590"/>
    <n v="500"/>
    <n v="500"/>
    <n v="295"/>
    <n v="295"/>
    <m/>
  </r>
  <r>
    <d v="2015-08-02T00:00:00"/>
    <s v="Save the Children"/>
    <s v="INGO"/>
    <x v="13"/>
    <s v="Goljung"/>
    <s v="MANECOR Society"/>
    <s v="Hygiene"/>
    <x v="6"/>
    <s v="Sanitation Kits , Piyush and Posters, Awareness on Hygiene promotion"/>
    <n v="318"/>
    <s v="Hygiene kits"/>
    <s v="Temporary"/>
    <m/>
    <x v="1"/>
    <s v="Completed"/>
    <d v="2015-07-01T00:00:00"/>
    <d v="2015-07-10T00:00:00"/>
    <n v="1590"/>
    <n v="500"/>
    <n v="500"/>
    <n v="295"/>
    <n v="295"/>
    <n v="1590"/>
    <n v="500"/>
    <n v="500"/>
    <n v="295"/>
    <n v="295"/>
    <m/>
  </r>
  <r>
    <d v="2015-08-02T00:00:00"/>
    <s v="Save the Children"/>
    <s v="INGO"/>
    <x v="13"/>
    <s v="Langtang"/>
    <s v="MANECOR Society"/>
    <s v="Sanitation"/>
    <x v="0"/>
    <s v="Pan, pipe, Tarpuline"/>
    <n v="129"/>
    <s v="Latrines"/>
    <s v="Temporary"/>
    <m/>
    <x v="1"/>
    <s v="Completed"/>
    <d v="2015-05-25T00:00:00"/>
    <d v="2015-06-20T00:00:00"/>
    <n v="1290"/>
    <n v="400"/>
    <n v="400"/>
    <n v="245"/>
    <n v="245"/>
    <n v="1290"/>
    <n v="400"/>
    <n v="400"/>
    <n v="245"/>
    <n v="245"/>
    <m/>
  </r>
  <r>
    <d v="2015-08-02T00:00:00"/>
    <s v="Save the Children"/>
    <s v="INGO"/>
    <x v="13"/>
    <s v="Syafru"/>
    <s v="RADAR"/>
    <s v="Hygiene"/>
    <x v="8"/>
    <s v="Mother groups meeting, sharing messages"/>
    <m/>
    <s v="1 event"/>
    <s v="Temporary"/>
    <m/>
    <x v="1"/>
    <s v="Completed"/>
    <d v="2015-06-26T00:00:00"/>
    <d v="2015-06-26T00:00:00"/>
    <n v="250"/>
    <n v="100"/>
    <n v="100"/>
    <n v="25"/>
    <n v="25"/>
    <n v="250"/>
    <n v="100"/>
    <n v="100"/>
    <n v="25"/>
    <n v="25"/>
    <m/>
  </r>
  <r>
    <d v="2015-08-02T00:00:00"/>
    <s v="Save the Children"/>
    <s v="INGO"/>
    <x v="13"/>
    <s v="Syafru"/>
    <s v="RADAR"/>
    <s v="Institutional_WASH"/>
    <x v="11"/>
    <s v="Pan, pipe, Tarpuline, Bucket, jug"/>
    <n v="2"/>
    <s v="Latrines"/>
    <s v="Temporary"/>
    <m/>
    <x v="4"/>
    <s v="Completed"/>
    <d v="2015-06-22T00:00:00"/>
    <d v="2015-06-30T00:00:00"/>
    <n v="300"/>
    <n v="100"/>
    <n v="100"/>
    <n v="50"/>
    <n v="50"/>
    <n v="300"/>
    <n v="100"/>
    <n v="100"/>
    <n v="50"/>
    <n v="50"/>
    <m/>
  </r>
  <r>
    <d v="2015-08-02T00:00:00"/>
    <s v="Save the Children"/>
    <s v="INGO"/>
    <x v="13"/>
    <s v="Thuman"/>
    <s v="RADAR"/>
    <s v="Water"/>
    <x v="5"/>
    <s v=" Jerry can"/>
    <n v="382"/>
    <s v="Water kits"/>
    <s v="Temporary"/>
    <m/>
    <x v="1"/>
    <s v="Completed"/>
    <d v="2015-07-14T00:00:00"/>
    <d v="2015-07-15T00:00:00"/>
    <n v="1500"/>
    <n v="500"/>
    <n v="500"/>
    <n v="250"/>
    <n v="250"/>
    <n v="1500"/>
    <n v="500"/>
    <n v="500"/>
    <n v="250"/>
    <n v="250"/>
    <m/>
  </r>
  <r>
    <d v="2015-08-02T00:00:00"/>
    <s v="Save the Children"/>
    <s v="INGO"/>
    <x v="13"/>
    <s v="Thuman"/>
    <s v="RADAR"/>
    <s v="Hygiene"/>
    <x v="6"/>
    <s v="Hygiene Kits , Piyush and Posters"/>
    <n v="382"/>
    <s v="Hygiene kits"/>
    <s v="Temporary"/>
    <m/>
    <x v="1"/>
    <s v="Completed"/>
    <d v="2015-07-14T00:00:00"/>
    <d v="2015-07-15T00:00:00"/>
    <n v="1500"/>
    <n v="500"/>
    <n v="500"/>
    <n v="250"/>
    <n v="250"/>
    <n v="1500"/>
    <n v="500"/>
    <n v="500"/>
    <n v="250"/>
    <n v="250"/>
    <m/>
  </r>
  <r>
    <d v="2015-08-02T00:00:00"/>
    <s v="Save the Children"/>
    <s v="INGO"/>
    <x v="13"/>
    <s v="Thuman"/>
    <s v="RADAR"/>
    <s v="Water"/>
    <x v="2"/>
    <s v="Bucket with lid, Jug and Mug"/>
    <n v="382"/>
    <s v="Water kits"/>
    <s v="Temporary"/>
    <m/>
    <x v="1"/>
    <s v="Completed"/>
    <d v="2015-07-14T00:00:00"/>
    <d v="2015-07-15T00:00:00"/>
    <n v="1500"/>
    <n v="500"/>
    <n v="500"/>
    <n v="250"/>
    <n v="250"/>
    <n v="1500"/>
    <n v="500"/>
    <n v="500"/>
    <n v="250"/>
    <n v="250"/>
    <m/>
  </r>
  <r>
    <d v="2015-08-02T00:00:00"/>
    <s v="Save the Children"/>
    <s v="INGO"/>
    <x v="13"/>
    <s v="Thuman"/>
    <s v="RADAR"/>
    <s v="Water"/>
    <x v="7"/>
    <s v="Piyush"/>
    <n v="382"/>
    <s v="bottles"/>
    <s v="Temporary"/>
    <m/>
    <x v="1"/>
    <s v="Completed"/>
    <d v="2015-07-14T00:00:00"/>
    <d v="2015-07-15T00:00:00"/>
    <n v="1500"/>
    <n v="500"/>
    <n v="500"/>
    <n v="250"/>
    <n v="250"/>
    <n v="1500"/>
    <n v="500"/>
    <n v="500"/>
    <n v="250"/>
    <n v="250"/>
    <m/>
  </r>
  <r>
    <d v="2015-08-02T00:00:00"/>
    <s v="Save the Children"/>
    <s v="INGO"/>
    <x v="1"/>
    <s v="Bansbari"/>
    <m/>
    <s v="Institutional_WASH"/>
    <x v="11"/>
    <s v="Provision of communal emergency latrine"/>
    <n v="2"/>
    <s v="latrine"/>
    <s v="Temporary"/>
    <m/>
    <x v="4"/>
    <s v="Ongoing"/>
    <d v="2015-06-13T00:00:00"/>
    <m/>
    <m/>
    <m/>
    <m/>
    <m/>
    <m/>
    <m/>
    <m/>
    <m/>
    <m/>
    <m/>
    <m/>
  </r>
  <r>
    <d v="2015-08-02T00:00:00"/>
    <s v="Save the Children"/>
    <s v="INGO"/>
    <x v="1"/>
    <s v="Choutara"/>
    <m/>
    <s v="Water"/>
    <x v="4"/>
    <s v="instaltion tank and water point"/>
    <n v="1"/>
    <s v="system"/>
    <s v="Temporary"/>
    <m/>
    <x v="4"/>
    <s v="Completed"/>
    <d v="2015-06-13T00:00:00"/>
    <s v="15/07/2015"/>
    <m/>
    <m/>
    <m/>
    <m/>
    <m/>
    <m/>
    <m/>
    <m/>
    <m/>
    <m/>
    <m/>
  </r>
  <r>
    <d v="2015-08-02T00:00:00"/>
    <s v="Save the Children"/>
    <s v="INGO"/>
    <x v="1"/>
    <s v="Choutara"/>
    <m/>
    <s v="Institutional_WASH"/>
    <x v="11"/>
    <s v="Provision of communal emergency latrine"/>
    <n v="2"/>
    <s v="latrine"/>
    <s v="Temporary"/>
    <m/>
    <x v="4"/>
    <s v="Completed"/>
    <d v="2015-06-13T00:00:00"/>
    <s v="15/07/2015"/>
    <m/>
    <m/>
    <m/>
    <m/>
    <m/>
    <m/>
    <m/>
    <m/>
    <m/>
    <m/>
    <m/>
  </r>
  <r>
    <d v="2015-08-02T00:00:00"/>
    <s v="Save the Children"/>
    <s v="INGO"/>
    <x v="1"/>
    <s v="Fulpingdandagau"/>
    <m/>
    <s v="Sanitation"/>
    <x v="0"/>
    <s v="provided latrines and water points"/>
    <n v="27"/>
    <s v="Latrine "/>
    <s v="Temporary"/>
    <m/>
    <x v="1"/>
    <s v="Ongoing"/>
    <s v="29/07/2105"/>
    <m/>
    <m/>
    <m/>
    <m/>
    <m/>
    <m/>
    <m/>
    <m/>
    <m/>
    <m/>
    <m/>
    <m/>
  </r>
  <r>
    <d v="2015-08-02T00:00:00"/>
    <s v="Save the Children"/>
    <s v="INGO"/>
    <x v="1"/>
    <s v="Fulpingdandagau"/>
    <m/>
    <s v="Water"/>
    <x v="4"/>
    <s v="HDPE pipe and water supply system "/>
    <m/>
    <m/>
    <m/>
    <m/>
    <x v="1"/>
    <s v="Ongoing"/>
    <s v="29/07/2015"/>
    <m/>
    <m/>
    <m/>
    <m/>
    <m/>
    <m/>
    <m/>
    <m/>
    <m/>
    <m/>
    <m/>
    <m/>
  </r>
  <r>
    <d v="2015-08-02T00:00:00"/>
    <s v="Save the Children"/>
    <s v="INGO"/>
    <x v="1"/>
    <s v="Jethal"/>
    <m/>
    <s v="Institutional_WASH"/>
    <x v="11"/>
    <s v="Provision of communal emergency latrine"/>
    <n v="2"/>
    <s v="latrine"/>
    <s v="Temporary"/>
    <m/>
    <x v="4"/>
    <s v="Completed"/>
    <d v="2015-06-13T00:00:00"/>
    <s v="15/07/2015"/>
    <m/>
    <m/>
    <m/>
    <m/>
    <m/>
    <m/>
    <m/>
    <m/>
    <m/>
    <m/>
    <m/>
  </r>
  <r>
    <d v="2015-08-02T00:00:00"/>
    <s v="Save the Children"/>
    <s v="INGO"/>
    <x v="1"/>
    <s v="Lisankhu"/>
    <m/>
    <s v="Sanitation"/>
    <x v="10"/>
    <m/>
    <m/>
    <m/>
    <s v="Temporary"/>
    <m/>
    <x v="1"/>
    <s v="Completed"/>
    <d v="2015-10-07T00:00:00"/>
    <s v="25/07/2015"/>
    <m/>
    <m/>
    <m/>
    <m/>
    <m/>
    <m/>
    <m/>
    <m/>
    <m/>
    <m/>
    <m/>
  </r>
  <r>
    <d v="2015-08-02T00:00:00"/>
    <s v="Save the Children"/>
    <s v="INGO"/>
    <x v="1"/>
    <s v="Mankha"/>
    <m/>
    <s v="Sanitation"/>
    <x v="0"/>
    <s v="Provision of communal emergency latrine"/>
    <n v="5"/>
    <s v="Latrine"/>
    <s v="Temporary"/>
    <m/>
    <x v="1"/>
    <s v="Completed"/>
    <d v="2015-06-13T00:00:00"/>
    <s v="31/07/2015"/>
    <m/>
    <m/>
    <m/>
    <m/>
    <m/>
    <m/>
    <m/>
    <m/>
    <m/>
    <m/>
    <m/>
  </r>
  <r>
    <d v="2015-08-02T00:00:00"/>
    <s v="Save the Children"/>
    <s v="INGO"/>
    <x v="1"/>
    <s v="Mankha"/>
    <m/>
    <s v="Water"/>
    <x v="4"/>
    <s v="Restore/install water supply in school"/>
    <n v="1"/>
    <s v="scheme"/>
    <s v="Sustainable"/>
    <m/>
    <x v="0"/>
    <s v="Completed"/>
    <d v="2015-05-27T00:00:00"/>
    <s v="31/07/2015"/>
    <n v="740"/>
    <m/>
    <m/>
    <m/>
    <m/>
    <m/>
    <m/>
    <m/>
    <m/>
    <m/>
    <s v="Balkshikshya HSS"/>
  </r>
  <r>
    <d v="2015-08-02T00:00:00"/>
    <s v="Save the Children"/>
    <s v="INGO"/>
    <x v="1"/>
    <s v="Mankha"/>
    <m/>
    <s v="Water"/>
    <x v="4"/>
    <s v="Community water"/>
    <n v="1"/>
    <s v="system"/>
    <s v="Sustainable"/>
    <m/>
    <x v="1"/>
    <s v="Completed"/>
    <d v="2015-06-13T00:00:00"/>
    <s v="31/07/2015"/>
    <m/>
    <m/>
    <m/>
    <m/>
    <m/>
    <m/>
    <m/>
    <m/>
    <m/>
    <m/>
    <m/>
  </r>
  <r>
    <d v="2015-08-02T00:00:00"/>
    <s v="Save the Children"/>
    <s v="INGO"/>
    <x v="1"/>
    <s v="Melamchi"/>
    <m/>
    <s v="Water"/>
    <x v="4"/>
    <s v="Restore/install water supply in school"/>
    <n v="1"/>
    <s v="scheme"/>
    <s v="Sustainable"/>
    <m/>
    <x v="0"/>
    <s v="Completed"/>
    <d v="2015-05-27T00:00:00"/>
    <s v="31/07/2015"/>
    <n v="153"/>
    <m/>
    <m/>
    <m/>
    <m/>
    <m/>
    <m/>
    <m/>
    <m/>
    <m/>
    <s v="Dadhuwa PS"/>
  </r>
  <r>
    <d v="2015-08-02T00:00:00"/>
    <s v="Save the Children"/>
    <s v="INGO"/>
    <x v="1"/>
    <s v="Sangachok"/>
    <m/>
    <s v="Sanitation"/>
    <x v="0"/>
    <s v="Emergency latrine"/>
    <n v="90"/>
    <s v="latrines"/>
    <s v="Temporary"/>
    <m/>
    <x v="1"/>
    <s v="Ongoing"/>
    <d v="2015-05-27T00:00:00"/>
    <m/>
    <n v="500"/>
    <m/>
    <m/>
    <m/>
    <m/>
    <m/>
    <m/>
    <m/>
    <m/>
    <m/>
    <m/>
  </r>
  <r>
    <d v="2015-08-02T00:00:00"/>
    <s v="Save the Children"/>
    <s v="INGO"/>
    <x v="1"/>
    <s v="Sanusiruwari"/>
    <m/>
    <s v="Institutional_WASH"/>
    <x v="12"/>
    <s v="Restore/install water supply in school"/>
    <n v="1"/>
    <s v="scheme"/>
    <s v="Sustainable"/>
    <m/>
    <x v="0"/>
    <s v="Completed"/>
    <d v="2015-05-27T00:00:00"/>
    <s v="31/07/2015"/>
    <n v="55"/>
    <m/>
    <m/>
    <m/>
    <m/>
    <m/>
    <m/>
    <m/>
    <m/>
    <m/>
    <s v="Jalpa Devi PS"/>
  </r>
  <r>
    <d v="2015-08-02T00:00:00"/>
    <s v="Save the Children"/>
    <s v="INGO"/>
    <x v="1"/>
    <s v="Sanusiruwari"/>
    <m/>
    <s v="Institutional_WASH"/>
    <x v="12"/>
    <s v="Restore/install water supply in school"/>
    <n v="1"/>
    <s v="scheme"/>
    <s v="Sustainable"/>
    <m/>
    <x v="0"/>
    <s v="Completed"/>
    <d v="2015-05-27T00:00:00"/>
    <s v="31/07/2015"/>
    <n v="57"/>
    <m/>
    <m/>
    <m/>
    <m/>
    <m/>
    <m/>
    <m/>
    <m/>
    <m/>
    <s v="Jana Chetana PS"/>
  </r>
  <r>
    <d v="2015-08-02T00:00:00"/>
    <s v="Save the Children"/>
    <s v="INGO"/>
    <x v="1"/>
    <s v="Talramarang"/>
    <m/>
    <s v="Institutional_WASH"/>
    <x v="11"/>
    <s v="Provision of communal emergency latrine"/>
    <n v="2"/>
    <s v="latrine"/>
    <s v="Temporary"/>
    <m/>
    <x v="4"/>
    <s v="Ongoing"/>
    <d v="2015-06-13T00:00:00"/>
    <m/>
    <m/>
    <m/>
    <m/>
    <m/>
    <m/>
    <m/>
    <m/>
    <m/>
    <m/>
    <m/>
    <m/>
  </r>
  <r>
    <d v="2015-08-02T00:00:00"/>
    <s v="Save the Children"/>
    <s v="INGO"/>
    <x v="1"/>
    <s v="ThuloPakhar"/>
    <m/>
    <s v="Sanitation"/>
    <x v="0"/>
    <s v="Provision of communal emergency latrine"/>
    <n v="35"/>
    <s v="Latrine"/>
    <s v="Temporary"/>
    <m/>
    <x v="1"/>
    <s v="Ongoing"/>
    <d v="2015-06-13T00:00:00"/>
    <m/>
    <m/>
    <m/>
    <m/>
    <m/>
    <m/>
    <m/>
    <m/>
    <m/>
    <m/>
    <m/>
    <m/>
  </r>
  <r>
    <d v="2015-08-02T00:00:00"/>
    <s v="Save the Children"/>
    <s v="INGO"/>
    <x v="1"/>
    <s v="ThuloPakhar"/>
    <m/>
    <s v="Institutional_WASH"/>
    <x v="11"/>
    <s v="Provision of communal emergency latrine"/>
    <n v="2"/>
    <s v="latrine"/>
    <s v="Temporary"/>
    <m/>
    <x v="4"/>
    <s v="Completed"/>
    <d v="2015-06-13T00:00:00"/>
    <m/>
    <m/>
    <m/>
    <m/>
    <m/>
    <m/>
    <m/>
    <m/>
    <m/>
    <m/>
    <m/>
    <m/>
  </r>
  <r>
    <d v="2015-08-02T00:00:00"/>
    <s v="Save the Children"/>
    <s v="INGO"/>
    <x v="1"/>
    <s v="ThumPakhar"/>
    <m/>
    <s v="Institutional_WASH"/>
    <x v="12"/>
    <s v="Restore/install water supply in school"/>
    <n v="1"/>
    <s v="scheme"/>
    <s v="Sustainable"/>
    <m/>
    <x v="0"/>
    <s v="Completed"/>
    <d v="2015-05-27T00:00:00"/>
    <s v="31/07/2015"/>
    <n v="73"/>
    <m/>
    <m/>
    <m/>
    <m/>
    <m/>
    <m/>
    <m/>
    <m/>
    <m/>
    <s v="Chamuna Devi LSS"/>
  </r>
  <r>
    <d v="2015-08-03T00:00:00"/>
    <s v="COSOC Nepal"/>
    <s v="NGO"/>
    <x v="9"/>
    <s v="Chhatredeurali"/>
    <s v="COSOC"/>
    <s v="Assessment"/>
    <x v="1"/>
    <s v="Data collection  Ward no  9"/>
    <m/>
    <m/>
    <m/>
    <m/>
    <x v="2"/>
    <m/>
    <m/>
    <m/>
    <m/>
    <m/>
    <m/>
    <m/>
    <m/>
    <m/>
    <m/>
    <m/>
    <m/>
    <m/>
    <m/>
  </r>
  <r>
    <d v="2015-08-03T00:00:00"/>
    <s v="COSOC Nepal"/>
    <s v="NGO"/>
    <x v="9"/>
    <s v="Jivanpur"/>
    <s v="COSOC"/>
    <s v="Assessment"/>
    <x v="1"/>
    <s v="Data collection in Ward no  9       {146 HH}"/>
    <m/>
    <m/>
    <m/>
    <m/>
    <x v="2"/>
    <m/>
    <m/>
    <m/>
    <n v="730"/>
    <m/>
    <m/>
    <m/>
    <m/>
    <m/>
    <m/>
    <m/>
    <m/>
    <m/>
    <m/>
  </r>
  <r>
    <d v="2015-08-03T00:00:00"/>
    <s v="COSOC Nepal"/>
    <s v="NGO"/>
    <x v="9"/>
    <s v="Jivanpur"/>
    <s v="COSOC"/>
    <s v="Hygiene"/>
    <x v="8"/>
    <s v="Hygiene promotion in Ward no  9       {146 HH}"/>
    <m/>
    <m/>
    <m/>
    <m/>
    <x v="2"/>
    <m/>
    <m/>
    <m/>
    <n v="730"/>
    <m/>
    <m/>
    <m/>
    <m/>
    <m/>
    <m/>
    <m/>
    <m/>
    <m/>
    <m/>
  </r>
  <r>
    <d v="2015-08-03T00:00:00"/>
    <s v="COSOC Nepal"/>
    <s v="NGO"/>
    <x v="9"/>
    <s v="Kalleri"/>
    <s v="COSOC"/>
    <s v="Assessment"/>
    <x v="1"/>
    <s v="Data collection in Ward no  9        (184 HH)"/>
    <m/>
    <m/>
    <m/>
    <m/>
    <x v="2"/>
    <m/>
    <m/>
    <m/>
    <n v="920"/>
    <m/>
    <m/>
    <m/>
    <m/>
    <m/>
    <m/>
    <m/>
    <m/>
    <m/>
    <m/>
  </r>
  <r>
    <d v="2015-08-03T00:00:00"/>
    <s v="COSOC Nepal"/>
    <s v="NGO"/>
    <x v="9"/>
    <s v="Kalleri"/>
    <s v="COSOC"/>
    <s v="Hygiene"/>
    <x v="8"/>
    <s v="Hygiene promotion in  Ward no  9        (184 HH)"/>
    <m/>
    <m/>
    <m/>
    <m/>
    <x v="2"/>
    <m/>
    <m/>
    <m/>
    <n v="920"/>
    <m/>
    <m/>
    <m/>
    <m/>
    <m/>
    <m/>
    <m/>
    <m/>
    <m/>
    <m/>
  </r>
  <r>
    <d v="2015-08-03T00:00:00"/>
    <s v="ENPHO"/>
    <s v="NGO"/>
    <x v="15"/>
    <s v="Dudhouli"/>
    <s v="ENPHO"/>
    <s v="Institutional_WASH"/>
    <x v="12"/>
    <s v="RTI toilet support at Sri Janayoti LSS, with RTI 2 set,Cement 2 bags,Toilet Kits 2 set,Pipe 3 m,Pan &amp; syphon 2/2 each"/>
    <n v="2"/>
    <s v="set RTI "/>
    <s v="Sustainable"/>
    <s v="UNICEF"/>
    <x v="0"/>
    <s v="Completed"/>
    <d v="2015-08-01T00:00:00"/>
    <d v="2015-08-06T00:00:00"/>
    <n v="210"/>
    <m/>
    <m/>
    <m/>
    <m/>
    <n v="210"/>
    <m/>
    <m/>
    <m/>
    <m/>
    <m/>
  </r>
  <r>
    <d v="2015-08-03T00:00:00"/>
    <s v="ENPHO"/>
    <s v="NGO"/>
    <x v="15"/>
    <s v="Dudhouli"/>
    <s v="ENPHO"/>
    <s v="Water"/>
    <x v="7"/>
    <s v="Piyush Plus kept stock for any monsoon flood outbreak at kalapabrikshya Red Cross store ,Kalpabrikshya-4"/>
    <n v="1000"/>
    <s v="No.s"/>
    <s v="Temporary"/>
    <s v="UNICEF"/>
    <x v="1"/>
    <s v="Completed"/>
    <d v="2015-08-03T00:00:00"/>
    <d v="2015-08-04T00:00:00"/>
    <n v="5000"/>
    <m/>
    <m/>
    <m/>
    <m/>
    <n v="5000"/>
    <m/>
    <m/>
    <m/>
    <m/>
    <m/>
  </r>
  <r>
    <d v="2015-08-03T00:00:00"/>
    <s v="ENPHO"/>
    <s v="NGO"/>
    <x v="15"/>
    <s v="Dudhouli"/>
    <s v="ENPHO"/>
    <s v="Sanitation"/>
    <x v="13"/>
    <s v="Distribution of EM"/>
    <n v="1000"/>
    <s v="Nos"/>
    <s v="Temporary"/>
    <s v="UNICEF"/>
    <x v="1"/>
    <s v="Completed"/>
    <d v="2015-07-10T00:00:00"/>
    <d v="2015-07-15T00:00:00"/>
    <n v="5000"/>
    <m/>
    <m/>
    <m/>
    <m/>
    <n v="5000"/>
    <m/>
    <m/>
    <m/>
    <m/>
    <s v="Distribution of EM  at Kamalamai -9,Dhungrebas"/>
  </r>
  <r>
    <d v="2015-08-03T00:00:00"/>
    <s v="ENPHO"/>
    <s v="NGO"/>
    <x v="15"/>
    <s v="Kapilakot"/>
    <s v="ENPHO"/>
    <s v="Water"/>
    <x v="4"/>
    <s v="Repair of Water Supply Scheme at Kapilakot 4 Sirthauli Mungre Water supply sheme  with support of40/6mm pipe 250m and 10 bag cement"/>
    <n v="1"/>
    <s v="scheme"/>
    <s v="Sustainable"/>
    <s v="UNICEF"/>
    <x v="1"/>
    <s v="Completed"/>
    <d v="2015-07-23T00:00:00"/>
    <d v="2015-08-03T00:00:00"/>
    <n v="615"/>
    <m/>
    <m/>
    <m/>
    <m/>
    <n v="615"/>
    <m/>
    <m/>
    <m/>
    <m/>
    <m/>
  </r>
  <r>
    <d v="2015-08-03T00:00:00"/>
    <s v="Nepal Red Cross Society"/>
    <s v="Red Cross Movement"/>
    <x v="13"/>
    <s v="Dhunche"/>
    <s v="NRCS, Rasuwa"/>
    <s v="Hygiene"/>
    <x v="6"/>
    <m/>
    <n v="164"/>
    <s v="Box"/>
    <s v="Temporary"/>
    <s v="IFRC"/>
    <x v="3"/>
    <s v="Completed"/>
    <d v="2015-08-03T00:00:00"/>
    <d v="2015-08-03T00:00:00"/>
    <n v="714"/>
    <m/>
    <m/>
    <m/>
    <m/>
    <n v="714"/>
    <m/>
    <m/>
    <m/>
    <m/>
    <m/>
  </r>
  <r>
    <d v="2015-08-03T00:00:00"/>
    <s v="Nepal Red Cross Society "/>
    <s v="Red Cross Movement"/>
    <x v="20"/>
    <s v="Puranagau"/>
    <s v="NRCS Ramechhap District Chapter "/>
    <s v="Water"/>
    <x v="5"/>
    <s v="Distribution "/>
    <n v="716"/>
    <s v="PCs "/>
    <s v="Temporary"/>
    <s v="IFRC"/>
    <x v="1"/>
    <s v="Completed"/>
    <d v="2015-08-03T00:00:00"/>
    <d v="2015-08-03T00:00:00"/>
    <n v="1700"/>
    <n v="800"/>
    <n v="900"/>
    <m/>
    <m/>
    <n v="2423"/>
    <n v="1135"/>
    <n v="1288"/>
    <m/>
    <m/>
    <s v="Hygiene kits and Jerry cans both material giving by the same HHs "/>
  </r>
  <r>
    <d v="2015-08-03T00:00:00"/>
    <s v="Nepal Red Cross Society "/>
    <s v="Red Cross Movement"/>
    <x v="20"/>
    <s v="Puranagau"/>
    <s v="NRCS Ramechhap District Chapter "/>
    <s v="Hygiene"/>
    <x v="6"/>
    <s v="Distribution "/>
    <n v="358"/>
    <s v="Box "/>
    <s v="Temporary"/>
    <s v="IFRC"/>
    <x v="1"/>
    <s v="Completed"/>
    <d v="2015-08-03T00:00:00"/>
    <d v="2015-08-03T00:00:00"/>
    <n v="1700"/>
    <n v="800"/>
    <n v="900"/>
    <m/>
    <m/>
    <n v="2423"/>
    <n v="1135"/>
    <n v="1288"/>
    <m/>
    <m/>
    <m/>
  </r>
  <r>
    <d v="2015-08-04T00:00:00"/>
    <s v="COSOC Nepal"/>
    <s v="NGO"/>
    <x v="9"/>
    <s v="Chhatredeurali"/>
    <s v="COSOC"/>
    <m/>
    <x v="13"/>
    <m/>
    <m/>
    <m/>
    <m/>
    <m/>
    <x v="2"/>
    <m/>
    <m/>
    <m/>
    <m/>
    <m/>
    <m/>
    <m/>
    <m/>
    <m/>
    <m/>
    <m/>
    <m/>
    <m/>
    <m/>
  </r>
  <r>
    <d v="2015-08-04T00:00:00"/>
    <s v="COSOC Nepal"/>
    <s v="NGO"/>
    <x v="9"/>
    <s v="Jivanpur"/>
    <s v="COSOC"/>
    <s v="Assessment"/>
    <x v="1"/>
    <s v="Data collection Ward no   9"/>
    <m/>
    <m/>
    <m/>
    <m/>
    <x v="2"/>
    <m/>
    <m/>
    <m/>
    <m/>
    <m/>
    <m/>
    <m/>
    <m/>
    <m/>
    <m/>
    <m/>
    <m/>
    <m/>
    <m/>
  </r>
  <r>
    <d v="2015-08-04T00:00:00"/>
    <s v="COSOC Nepal"/>
    <s v="NGO"/>
    <x v="9"/>
    <s v="Kalleri"/>
    <s v="COSOC"/>
    <s v="Assessment"/>
    <x v="1"/>
    <s v="Data collection Ward no   9"/>
    <m/>
    <m/>
    <m/>
    <m/>
    <x v="2"/>
    <m/>
    <m/>
    <m/>
    <m/>
    <m/>
    <m/>
    <m/>
    <m/>
    <m/>
    <m/>
    <m/>
    <m/>
    <m/>
    <m/>
  </r>
  <r>
    <d v="2015-08-04T00:00:00"/>
    <s v="ENPHO"/>
    <s v="NGO"/>
    <x v="18"/>
    <s v="Bajrabarahi"/>
    <s v="ENPHO"/>
    <s v="Water"/>
    <x v="4"/>
    <s v="100m pipe of 40mm, socket 2 pcs of 40 mm,Dhalta khanepan, ward-13, Dhalta tole"/>
    <n v="1"/>
    <s v="system"/>
    <s v="Sustainable"/>
    <s v="UNICEF"/>
    <x v="1"/>
    <s v="Completed"/>
    <s v="July 16,2015"/>
    <s v="July 30,2015"/>
    <n v="180"/>
    <m/>
    <m/>
    <m/>
    <m/>
    <n v="180"/>
    <m/>
    <m/>
    <m/>
    <m/>
    <m/>
  </r>
  <r>
    <d v="2015-08-04T00:00:00"/>
    <s v="ENPHO"/>
    <s v="NGO"/>
    <x v="18"/>
    <s v="Bajrabarahi"/>
    <s v="ENPHO"/>
    <s v="Water"/>
    <x v="4"/>
    <s v="300m pipe of 25mm, Lamidanda ayojana, ward-13, Lamidanda"/>
    <n v="1"/>
    <s v="system"/>
    <s v="Sustainable"/>
    <s v="UNICEF"/>
    <x v="1"/>
    <s v="Completed"/>
    <s v="July 16,2015"/>
    <s v="July 26,2015"/>
    <n v="100"/>
    <m/>
    <m/>
    <m/>
    <m/>
    <n v="100"/>
    <m/>
    <m/>
    <m/>
    <m/>
    <m/>
  </r>
  <r>
    <d v="2015-08-04T00:00:00"/>
    <s v="ENPHO"/>
    <s v="NGO"/>
    <x v="18"/>
    <s v="Bajrabarahi"/>
    <s v="ENPHO"/>
    <s v="Water"/>
    <x v="4"/>
    <s v="Installation of 500ltrs water tank for Bhatuwal khanepani ward 13"/>
    <n v="1"/>
    <s v="system"/>
    <s v="Sustainable"/>
    <s v="UNICEF"/>
    <x v="1"/>
    <s v="Completed"/>
    <s v="July 30,2015"/>
    <s v="August 3,2015"/>
    <n v="50"/>
    <m/>
    <m/>
    <m/>
    <m/>
    <n v="50"/>
    <m/>
    <m/>
    <m/>
    <m/>
    <m/>
  </r>
  <r>
    <d v="2015-08-04T00:00:00"/>
    <s v="ENPHO"/>
    <s v="NGO"/>
    <x v="18"/>
    <s v="Bajrabarahi"/>
    <s v="ENPHO"/>
    <s v="Water"/>
    <x v="7"/>
    <s v="Piyush plus distribution"/>
    <n v="100"/>
    <s v="pcs"/>
    <s v="Temporary"/>
    <s v="UNICEF"/>
    <x v="1"/>
    <s v="Completed"/>
    <s v="August 2,2015"/>
    <s v="August 4,2015"/>
    <n v="500"/>
    <m/>
    <m/>
    <m/>
    <m/>
    <n v="500"/>
    <m/>
    <m/>
    <m/>
    <m/>
    <s v="Location: ward 11 to 15, Tassar, Kunchhal, Bhatuwal, Lilakhel and Okhargaun"/>
  </r>
  <r>
    <d v="2015-08-04T00:00:00"/>
    <s v="ENPHO"/>
    <s v="NGO"/>
    <x v="18"/>
    <s v="Bajrabarahi"/>
    <s v="ENPHO"/>
    <s v="Sanitation"/>
    <x v="13"/>
    <s v="AEM distribution"/>
    <n v="480"/>
    <s v="ltrs"/>
    <s v="Temporary"/>
    <s v="UNICEF"/>
    <x v="1"/>
    <s v="Completed"/>
    <s v="August 2,2015"/>
    <s v="August 4,2015"/>
    <n v="2400"/>
    <m/>
    <m/>
    <m/>
    <m/>
    <n v="2400"/>
    <m/>
    <m/>
    <m/>
    <m/>
    <s v="Location: ward 11 to 15, Tassar, Kunchhal, Bhatuwal, Lilakhel and Okhargaun"/>
  </r>
  <r>
    <d v="2015-08-04T00:00:00"/>
    <s v="ENPHO"/>
    <s v="NGO"/>
    <x v="18"/>
    <s v="Bajrabarahi"/>
    <s v="ENPHO"/>
    <s v="Sanitation"/>
    <x v="13"/>
    <s v="Provision of toilet kit(harpic,bucket,mug and brush)"/>
    <n v="480"/>
    <s v="sets"/>
    <s v="Temporary"/>
    <s v="UNICEF"/>
    <x v="1"/>
    <s v="Completed"/>
    <s v="August 2,2015"/>
    <s v="August 4,2015"/>
    <n v="2400"/>
    <m/>
    <m/>
    <m/>
    <m/>
    <n v="2400"/>
    <m/>
    <m/>
    <m/>
    <m/>
    <s v="Location: ward 11 to 15, Tassar, Kunchhal, Bhatuwal, Lilakhel and Okhargaun"/>
  </r>
  <r>
    <d v="2015-08-04T00:00:00"/>
    <s v="ENPHO"/>
    <s v="NGO"/>
    <x v="18"/>
    <s v="Daman"/>
    <s v="ENPHO"/>
    <s v="Hygiene"/>
    <x v="8"/>
    <s v="Hygiene promotion in community through IEC matrirals and demonstration( Hand washing, water purification) at Daman-9 and 10"/>
    <n v="4"/>
    <s v="location"/>
    <s v="Sustainable"/>
    <s v="UNICEF"/>
    <x v="1"/>
    <s v="Completed"/>
    <s v="August 1,2015"/>
    <s v="August 2,2015"/>
    <n v="80"/>
    <m/>
    <m/>
    <m/>
    <m/>
    <n v="86"/>
    <m/>
    <m/>
    <m/>
    <m/>
    <m/>
  </r>
  <r>
    <d v="2015-08-04T00:00:00"/>
    <s v="ENPHO"/>
    <s v="NGO"/>
    <x v="18"/>
    <s v="Daman"/>
    <s v="ENPHO"/>
    <s v="Institutional_WASH"/>
    <x v="12"/>
    <s v="Construction of RTI ( 2 pans and syphons, 4 bag cement, 6m pipe) at Janata primary school, Daman-6, Damki"/>
    <n v="2"/>
    <s v="toilets"/>
    <s v="Sustainable"/>
    <s v="UNICEF"/>
    <x v="0"/>
    <s v="Ongoing"/>
    <s v="August 3,2015"/>
    <m/>
    <n v="95"/>
    <m/>
    <m/>
    <m/>
    <m/>
    <n v="95"/>
    <m/>
    <m/>
    <m/>
    <m/>
    <m/>
  </r>
  <r>
    <d v="2015-08-04T00:00:00"/>
    <s v="ENPHO"/>
    <s v="NGO"/>
    <x v="18"/>
    <s v="Daman"/>
    <s v="ENPHO"/>
    <s v="Sanitation"/>
    <x v="13"/>
    <s v="Provision of toilet kit(harpic,brush,bucket and mug) at Daman-7, Gopali gaun"/>
    <n v="20"/>
    <s v="sets"/>
    <s v="Temporary"/>
    <s v="UNICEF"/>
    <x v="1"/>
    <s v="Completed"/>
    <s v="August 1,2015"/>
    <s v="August 2,2015"/>
    <n v="100"/>
    <m/>
    <m/>
    <m/>
    <m/>
    <n v="100"/>
    <m/>
    <m/>
    <m/>
    <m/>
    <m/>
  </r>
  <r>
    <d v="2015-08-04T00:00:00"/>
    <s v="ENPHO"/>
    <s v="NGO"/>
    <x v="18"/>
    <s v="Gogane"/>
    <s v="ENPHO"/>
    <s v="Hygiene"/>
    <x v="8"/>
    <s v="Hygiene promotion in community through IEC matrirals and demonstration( Hand washing, water purification) at Gogane 1,2,4,6, and 9"/>
    <n v="7"/>
    <s v="location"/>
    <s v="Sustainable"/>
    <s v="UNICEF"/>
    <x v="1"/>
    <s v="Completed"/>
    <s v="July 11,2015"/>
    <s v="July 18,2015"/>
    <n v="180"/>
    <m/>
    <m/>
    <m/>
    <m/>
    <n v="180"/>
    <m/>
    <m/>
    <m/>
    <m/>
    <m/>
  </r>
  <r>
    <d v="2015-08-04T00:00:00"/>
    <s v="ENPHO"/>
    <s v="NGO"/>
    <x v="18"/>
    <s v="Gogane"/>
    <s v="ENPHO"/>
    <s v="Sanitation"/>
    <x v="10"/>
    <s v="1 pan and syphon, 1 bag cement, 1 pc zinc plate and 1.5m pipe for each toilet"/>
    <n v="12"/>
    <s v="toilets"/>
    <s v="Sustainable"/>
    <s v="UNICEF"/>
    <x v="1"/>
    <s v="Completed"/>
    <s v="June 29,2015"/>
    <s v="August 3,2015"/>
    <n v="60"/>
    <m/>
    <m/>
    <m/>
    <m/>
    <n v="60"/>
    <m/>
    <m/>
    <m/>
    <m/>
    <m/>
  </r>
  <r>
    <d v="2015-08-04T00:00:00"/>
    <s v="ENPHO"/>
    <s v="NGO"/>
    <x v="18"/>
    <s v="Gogane"/>
    <s v="ENPHO"/>
    <s v="Institutional_WASH"/>
    <x v="12"/>
    <s v="Provision of toilet kit(harpic,bucket,mug and brush)"/>
    <n v="6"/>
    <s v="sets"/>
    <s v="Temporary"/>
    <s v="UNICEF"/>
    <x v="0"/>
    <s v="Completed"/>
    <s v="June 30,2015"/>
    <s v="June 30,2015"/>
    <n v="150"/>
    <m/>
    <m/>
    <m/>
    <m/>
    <n v="150"/>
    <m/>
    <m/>
    <m/>
    <m/>
    <s v="Provided in schools where RTI is installed"/>
  </r>
  <r>
    <d v="2015-08-04T00:00:00"/>
    <s v="ENPHO"/>
    <s v="NGO"/>
    <x v="18"/>
    <s v="Gogane"/>
    <s v="ENPHO"/>
    <s v="Water"/>
    <x v="7"/>
    <s v="Piyush plus distribution through Health post, ward-2"/>
    <n v="100"/>
    <s v="pcs"/>
    <s v="Temporary"/>
    <s v="UNICEF"/>
    <x v="1"/>
    <s v="Completed"/>
    <s v="August 2,2015"/>
    <s v="August 4,2015"/>
    <n v="500"/>
    <m/>
    <m/>
    <m/>
    <m/>
    <n v="500"/>
    <m/>
    <m/>
    <m/>
    <m/>
    <m/>
  </r>
  <r>
    <d v="2015-08-04T00:00:00"/>
    <s v="ENPHO"/>
    <s v="NGO"/>
    <x v="18"/>
    <s v="Gogane"/>
    <s v="ENPHO"/>
    <s v="Sanitation"/>
    <x v="13"/>
    <s v="Provision of toilet kit(harpic,bucket,mug and brush)"/>
    <n v="1002"/>
    <s v="sets"/>
    <s v="Temporary"/>
    <s v="UNICEF"/>
    <x v="1"/>
    <s v="Completed"/>
    <s v="August 2,2015"/>
    <s v="August 4,2015"/>
    <n v="5010"/>
    <m/>
    <m/>
    <m/>
    <m/>
    <n v="5010"/>
    <m/>
    <m/>
    <m/>
    <m/>
    <s v="Provided in ward 1-9"/>
  </r>
  <r>
    <d v="2015-08-04T00:00:00"/>
    <s v="Nepal Red Cross Society"/>
    <s v="Red Cross Movement"/>
    <x v="18"/>
    <s v="Bajrabarahi"/>
    <m/>
    <s v="Assessment"/>
    <x v="1"/>
    <m/>
    <m/>
    <m/>
    <m/>
    <m/>
    <x v="1"/>
    <s v="Completed"/>
    <m/>
    <m/>
    <n v="7675"/>
    <m/>
    <m/>
    <m/>
    <m/>
    <n v="7675"/>
    <m/>
    <m/>
    <m/>
    <m/>
    <m/>
  </r>
  <r>
    <d v="2015-08-04T00:00:00"/>
    <s v="Nepal Red Cross Society"/>
    <s v="Red Cross Movement"/>
    <x v="18"/>
    <s v="Bajrabarahi"/>
    <m/>
    <s v="Sanitation"/>
    <x v="0"/>
    <m/>
    <n v="84"/>
    <s v="latrines"/>
    <m/>
    <m/>
    <x v="1"/>
    <s v="Planned "/>
    <m/>
    <m/>
    <n v="2100"/>
    <m/>
    <m/>
    <m/>
    <m/>
    <m/>
    <m/>
    <m/>
    <m/>
    <m/>
    <m/>
  </r>
  <r>
    <d v="2015-08-04T00:00:00"/>
    <s v="Nepal Red Cross Society"/>
    <s v="Red Cross Movement"/>
    <x v="18"/>
    <s v="Bajrabarahi"/>
    <m/>
    <s v="Water"/>
    <x v="3"/>
    <m/>
    <n v="5"/>
    <s v="2000l tank"/>
    <m/>
    <m/>
    <x v="1"/>
    <s v="Planned "/>
    <m/>
    <m/>
    <n v="2100"/>
    <m/>
    <m/>
    <m/>
    <m/>
    <m/>
    <m/>
    <m/>
    <m/>
    <m/>
    <m/>
  </r>
  <r>
    <d v="2015-08-04T00:00:00"/>
    <s v="Nepal Red Cross Society"/>
    <s v="Red Cross Movement"/>
    <x v="18"/>
    <s v="Bajrabarahi"/>
    <m/>
    <s v="Hygiene"/>
    <x v="8"/>
    <m/>
    <m/>
    <m/>
    <m/>
    <m/>
    <x v="1"/>
    <s v="Completed"/>
    <m/>
    <m/>
    <n v="3888"/>
    <m/>
    <m/>
    <m/>
    <m/>
    <n v="3888"/>
    <m/>
    <m/>
    <m/>
    <m/>
    <m/>
  </r>
  <r>
    <d v="2015-08-04T00:00:00"/>
    <s v="Nepal Red Cross Society"/>
    <s v="Red Cross Movement"/>
    <x v="18"/>
    <s v="Bajrabarahi"/>
    <m/>
    <s v="Hygiene"/>
    <x v="6"/>
    <m/>
    <n v="812"/>
    <s v="Hygiene Kits"/>
    <m/>
    <m/>
    <x v="1"/>
    <s v="Completed"/>
    <m/>
    <m/>
    <n v="3888"/>
    <m/>
    <m/>
    <m/>
    <m/>
    <n v="3888"/>
    <m/>
    <m/>
    <m/>
    <m/>
    <m/>
  </r>
  <r>
    <d v="2015-08-04T00:00:00"/>
    <s v="Nepal Red Cross Society"/>
    <s v="Red Cross Movement"/>
    <x v="18"/>
    <s v="Bajrabarahi"/>
    <m/>
    <s v="Hygiene"/>
    <x v="9"/>
    <m/>
    <n v="12700"/>
    <s v="soap"/>
    <m/>
    <m/>
    <x v="1"/>
    <s v="Ongoing"/>
    <m/>
    <m/>
    <n v="3888"/>
    <m/>
    <m/>
    <m/>
    <m/>
    <n v="144"/>
    <m/>
    <m/>
    <m/>
    <m/>
    <m/>
  </r>
  <r>
    <d v="2015-08-04T00:00:00"/>
    <s v="Nepal Red Cross Society"/>
    <s v="Red Cross Movement"/>
    <x v="18"/>
    <s v="Bajrabarahi"/>
    <m/>
    <s v="Water"/>
    <x v="2"/>
    <m/>
    <m/>
    <m/>
    <m/>
    <m/>
    <x v="1"/>
    <s v="Planned "/>
    <m/>
    <m/>
    <n v="3888"/>
    <m/>
    <m/>
    <m/>
    <m/>
    <m/>
    <m/>
    <m/>
    <m/>
    <m/>
    <m/>
  </r>
  <r>
    <d v="2015-08-04T00:00:00"/>
    <s v="Nepal Red Cross Society"/>
    <s v="Red Cross Movement"/>
    <x v="18"/>
    <s v="Bhimfedi"/>
    <m/>
    <s v="Assessment"/>
    <x v="1"/>
    <m/>
    <m/>
    <m/>
    <m/>
    <m/>
    <x v="1"/>
    <s v="Completed"/>
    <m/>
    <m/>
    <n v="5440"/>
    <m/>
    <m/>
    <m/>
    <m/>
    <n v="5440"/>
    <m/>
    <m/>
    <m/>
    <m/>
    <m/>
  </r>
  <r>
    <d v="2015-08-04T00:00:00"/>
    <s v="Nepal Red Cross Society"/>
    <s v="Red Cross Movement"/>
    <x v="18"/>
    <s v="Bhimfedi"/>
    <m/>
    <s v="Sanitation"/>
    <x v="0"/>
    <m/>
    <n v="40"/>
    <s v="latrines"/>
    <m/>
    <m/>
    <x v="1"/>
    <s v="Planned "/>
    <m/>
    <m/>
    <n v="1000"/>
    <m/>
    <m/>
    <m/>
    <m/>
    <m/>
    <m/>
    <m/>
    <m/>
    <m/>
    <m/>
  </r>
  <r>
    <d v="2015-08-04T00:00:00"/>
    <s v="Nepal Red Cross Society"/>
    <s v="Red Cross Movement"/>
    <x v="18"/>
    <s v="Bhimfedi"/>
    <m/>
    <s v="Water"/>
    <x v="3"/>
    <m/>
    <n v="4"/>
    <s v="2000l tank"/>
    <m/>
    <m/>
    <x v="1"/>
    <s v="Planned "/>
    <m/>
    <m/>
    <n v="1600"/>
    <m/>
    <m/>
    <m/>
    <m/>
    <m/>
    <m/>
    <m/>
    <m/>
    <m/>
    <m/>
  </r>
  <r>
    <d v="2015-08-04T00:00:00"/>
    <s v="Nepal Red Cross Society"/>
    <s v="Red Cross Movement"/>
    <x v="18"/>
    <s v="Bhimfedi"/>
    <m/>
    <s v="Hygiene"/>
    <x v="8"/>
    <m/>
    <m/>
    <m/>
    <m/>
    <m/>
    <x v="1"/>
    <s v="Completed"/>
    <m/>
    <m/>
    <n v="2820"/>
    <m/>
    <m/>
    <m/>
    <m/>
    <n v="2820"/>
    <m/>
    <m/>
    <m/>
    <m/>
    <m/>
  </r>
  <r>
    <d v="2015-08-04T00:00:00"/>
    <s v="Nepal Red Cross Society"/>
    <s v="Red Cross Movement"/>
    <x v="18"/>
    <s v="Bhimfedi"/>
    <m/>
    <s v="Hygiene"/>
    <x v="9"/>
    <m/>
    <n v="5900"/>
    <s v="soaps"/>
    <m/>
    <m/>
    <x v="1"/>
    <s v="Completed"/>
    <m/>
    <m/>
    <n v="2820"/>
    <m/>
    <m/>
    <m/>
    <m/>
    <n v="2820"/>
    <m/>
    <m/>
    <m/>
    <m/>
    <m/>
  </r>
  <r>
    <d v="2015-08-04T00:00:00"/>
    <s v="Nepal Red Cross Society"/>
    <s v="Red Cross Movement"/>
    <x v="18"/>
    <s v="Bhimfedi"/>
    <m/>
    <s v="Water"/>
    <x v="2"/>
    <m/>
    <m/>
    <m/>
    <m/>
    <m/>
    <x v="1"/>
    <s v="Planned "/>
    <m/>
    <m/>
    <n v="2820"/>
    <m/>
    <m/>
    <m/>
    <m/>
    <m/>
    <m/>
    <m/>
    <m/>
    <m/>
    <m/>
  </r>
  <r>
    <d v="2015-08-04T00:00:00"/>
    <s v="Nepal Red Cross Society"/>
    <s v="Red Cross Movement"/>
    <x v="18"/>
    <s v="Makwanpurgadhi"/>
    <m/>
    <s v="Assessment"/>
    <x v="1"/>
    <m/>
    <m/>
    <m/>
    <m/>
    <m/>
    <x v="1"/>
    <s v="Completed"/>
    <m/>
    <m/>
    <n v="12806"/>
    <m/>
    <m/>
    <m/>
    <m/>
    <n v="12806"/>
    <m/>
    <m/>
    <m/>
    <m/>
    <m/>
  </r>
  <r>
    <d v="2015-08-04T00:00:00"/>
    <s v="Nepal Red Cross Society"/>
    <s v="Red Cross Movement"/>
    <x v="18"/>
    <s v="Makwanpurgadhi"/>
    <m/>
    <s v="Sanitation"/>
    <x v="0"/>
    <m/>
    <n v="18"/>
    <s v="latrines"/>
    <m/>
    <m/>
    <x v="1"/>
    <s v="Ongoing"/>
    <m/>
    <m/>
    <n v="450"/>
    <m/>
    <m/>
    <m/>
    <m/>
    <n v="75"/>
    <m/>
    <m/>
    <m/>
    <m/>
    <m/>
  </r>
  <r>
    <d v="2015-08-04T00:00:00"/>
    <s v="Nepal Red Cross Society"/>
    <s v="Red Cross Movement"/>
    <x v="18"/>
    <s v="Makwanpurgadhi"/>
    <m/>
    <s v="Water"/>
    <x v="3"/>
    <m/>
    <n v="3"/>
    <s v="2000l tank"/>
    <m/>
    <m/>
    <x v="1"/>
    <s v="Planned "/>
    <m/>
    <m/>
    <n v="1200"/>
    <m/>
    <m/>
    <m/>
    <m/>
    <m/>
    <m/>
    <m/>
    <m/>
    <m/>
    <m/>
  </r>
  <r>
    <d v="2015-08-04T00:00:00"/>
    <s v="Nepal Red Cross Society"/>
    <s v="Red Cross Movement"/>
    <x v="18"/>
    <s v="Makwanpurgadhi"/>
    <m/>
    <s v="Hygiene"/>
    <x v="8"/>
    <m/>
    <m/>
    <m/>
    <m/>
    <m/>
    <x v="1"/>
    <s v="Completed"/>
    <m/>
    <m/>
    <n v="2445"/>
    <m/>
    <m/>
    <m/>
    <m/>
    <n v="2445"/>
    <m/>
    <m/>
    <m/>
    <m/>
    <m/>
  </r>
  <r>
    <d v="2015-08-04T00:00:00"/>
    <s v="Nepal Red Cross Society"/>
    <s v="Red Cross Movement"/>
    <x v="18"/>
    <s v="Makwanpurgadhi"/>
    <m/>
    <s v="Hygiene"/>
    <x v="6"/>
    <m/>
    <n v="499"/>
    <s v="Hygiene Kits"/>
    <m/>
    <m/>
    <x v="1"/>
    <s v="Completed"/>
    <m/>
    <m/>
    <n v="2445"/>
    <m/>
    <m/>
    <m/>
    <m/>
    <n v="2445"/>
    <m/>
    <m/>
    <m/>
    <m/>
    <m/>
  </r>
  <r>
    <d v="2015-08-04T00:00:00"/>
    <s v="Nepal Red Cross Society"/>
    <s v="Red Cross Movement"/>
    <x v="18"/>
    <s v="Makwanpurgadhi"/>
    <m/>
    <s v="Hygiene"/>
    <x v="9"/>
    <m/>
    <n v="2800"/>
    <s v="soap"/>
    <m/>
    <m/>
    <x v="1"/>
    <s v="Ongoing"/>
    <m/>
    <m/>
    <n v="2445"/>
    <m/>
    <m/>
    <m/>
    <m/>
    <m/>
    <m/>
    <m/>
    <m/>
    <m/>
    <m/>
  </r>
  <r>
    <d v="2015-08-04T00:00:00"/>
    <s v="Nepal Red Cross Society"/>
    <s v="Red Cross Movement"/>
    <x v="18"/>
    <s v="Makwanpurgadhi"/>
    <m/>
    <s v="Water"/>
    <x v="2"/>
    <m/>
    <n v="499"/>
    <s v="Water Kits"/>
    <m/>
    <m/>
    <x v="1"/>
    <s v="Completed"/>
    <m/>
    <m/>
    <n v="2445"/>
    <m/>
    <m/>
    <m/>
    <m/>
    <n v="2445"/>
    <m/>
    <m/>
    <m/>
    <m/>
    <m/>
  </r>
  <r>
    <d v="2015-08-04T00:00:00"/>
    <s v="Nepal Red Cross Society"/>
    <s v="Red Cross Movement"/>
    <x v="18"/>
    <s v="Namtar"/>
    <m/>
    <s v="Assessment"/>
    <x v="1"/>
    <m/>
    <m/>
    <m/>
    <m/>
    <m/>
    <x v="1"/>
    <s v="Completed"/>
    <m/>
    <m/>
    <n v="8816"/>
    <m/>
    <m/>
    <m/>
    <m/>
    <n v="8816"/>
    <m/>
    <m/>
    <m/>
    <m/>
    <m/>
  </r>
  <r>
    <d v="2015-08-04T00:00:00"/>
    <s v="Nepal Red Cross Society"/>
    <s v="Red Cross Movement"/>
    <x v="18"/>
    <s v="Namtar"/>
    <m/>
    <s v="Sanitation"/>
    <x v="0"/>
    <m/>
    <n v="43"/>
    <s v="latrines"/>
    <m/>
    <m/>
    <x v="1"/>
    <s v="Ongoing"/>
    <m/>
    <m/>
    <n v="1075"/>
    <m/>
    <m/>
    <m/>
    <m/>
    <n v="150"/>
    <m/>
    <m/>
    <m/>
    <m/>
    <m/>
  </r>
  <r>
    <d v="2015-08-04T00:00:00"/>
    <s v="Nepal Red Cross Society"/>
    <s v="Red Cross Movement"/>
    <x v="18"/>
    <s v="Namtar"/>
    <m/>
    <s v="Water"/>
    <x v="3"/>
    <m/>
    <n v="5"/>
    <s v="2000l tank"/>
    <m/>
    <m/>
    <x v="1"/>
    <s v="Planned "/>
    <m/>
    <m/>
    <n v="2100"/>
    <m/>
    <m/>
    <m/>
    <m/>
    <m/>
    <m/>
    <m/>
    <m/>
    <m/>
    <m/>
  </r>
  <r>
    <d v="2015-08-04T00:00:00"/>
    <s v="Nepal Red Cross Society"/>
    <s v="Red Cross Movement"/>
    <x v="18"/>
    <s v="Namtar"/>
    <m/>
    <s v="Hygiene"/>
    <x v="8"/>
    <m/>
    <m/>
    <m/>
    <m/>
    <m/>
    <x v="1"/>
    <s v="Completed"/>
    <m/>
    <m/>
    <n v="2084"/>
    <m/>
    <m/>
    <m/>
    <m/>
    <m/>
    <m/>
    <m/>
    <m/>
    <m/>
    <m/>
  </r>
  <r>
    <d v="2015-08-04T00:00:00"/>
    <s v="Nepal Red Cross Society"/>
    <s v="Red Cross Movement"/>
    <x v="18"/>
    <s v="Namtar"/>
    <m/>
    <s v="Hygiene"/>
    <x v="6"/>
    <m/>
    <n v="404"/>
    <s v="Hygiene Kits"/>
    <m/>
    <m/>
    <x v="1"/>
    <s v="Completed"/>
    <m/>
    <m/>
    <n v="2084"/>
    <m/>
    <m/>
    <m/>
    <m/>
    <n v="2084"/>
    <m/>
    <m/>
    <m/>
    <m/>
    <m/>
  </r>
  <r>
    <d v="2015-08-04T00:00:00"/>
    <s v="Nepal Red Cross Society"/>
    <s v="Red Cross Movement"/>
    <x v="18"/>
    <s v="Namtar"/>
    <m/>
    <s v="Hygiene"/>
    <x v="9"/>
    <m/>
    <n v="6500"/>
    <s v="soap"/>
    <m/>
    <m/>
    <x v="1"/>
    <s v="Ongoing"/>
    <m/>
    <m/>
    <n v="2084"/>
    <m/>
    <m/>
    <m/>
    <m/>
    <m/>
    <m/>
    <m/>
    <m/>
    <m/>
    <m/>
  </r>
  <r>
    <d v="2015-08-04T00:00:00"/>
    <s v="Nepal Red Cross Society"/>
    <s v="Red Cross Movement"/>
    <x v="18"/>
    <s v="Namtar"/>
    <m/>
    <s v="Water"/>
    <x v="2"/>
    <m/>
    <m/>
    <m/>
    <m/>
    <m/>
    <x v="1"/>
    <s v="Completed"/>
    <m/>
    <m/>
    <n v="2084"/>
    <m/>
    <m/>
    <m/>
    <m/>
    <n v="370"/>
    <m/>
    <m/>
    <m/>
    <m/>
    <m/>
  </r>
  <r>
    <d v="2015-08-04T00:00:00"/>
    <s v="Nepal Red Cross Society"/>
    <s v="Red Cross Movement"/>
    <x v="18"/>
    <s v="Sukaura"/>
    <m/>
    <s v="Assessment"/>
    <x v="1"/>
    <m/>
    <m/>
    <m/>
    <m/>
    <m/>
    <x v="1"/>
    <s v="Completed"/>
    <m/>
    <m/>
    <n v="3525"/>
    <m/>
    <m/>
    <m/>
    <m/>
    <n v="3525"/>
    <m/>
    <m/>
    <m/>
    <m/>
    <m/>
  </r>
  <r>
    <d v="2015-08-04T00:00:00"/>
    <s v="Nepal Red Cross Society"/>
    <s v="Red Cross Movement"/>
    <x v="18"/>
    <s v="Sukaura"/>
    <m/>
    <s v="Sanitation"/>
    <x v="0"/>
    <m/>
    <n v="15"/>
    <s v="latrines"/>
    <m/>
    <m/>
    <x v="1"/>
    <s v="Planned "/>
    <m/>
    <m/>
    <n v="375"/>
    <m/>
    <m/>
    <m/>
    <m/>
    <m/>
    <m/>
    <m/>
    <m/>
    <m/>
    <m/>
  </r>
  <r>
    <d v="2015-08-04T00:00:00"/>
    <s v="Nepal Red Cross Society"/>
    <s v="Red Cross Movement"/>
    <x v="18"/>
    <s v="Sukaura"/>
    <m/>
    <s v="Water"/>
    <x v="3"/>
    <m/>
    <n v="3"/>
    <s v="2000l tank"/>
    <m/>
    <m/>
    <x v="1"/>
    <s v="Planned "/>
    <m/>
    <m/>
    <n v="1200"/>
    <m/>
    <m/>
    <m/>
    <m/>
    <m/>
    <m/>
    <m/>
    <m/>
    <m/>
    <m/>
  </r>
  <r>
    <d v="2015-08-04T00:00:00"/>
    <s v="Nepal Red Cross Society"/>
    <s v="Red Cross Movement"/>
    <x v="18"/>
    <s v="Sukaura"/>
    <m/>
    <s v="Hygiene"/>
    <x v="8"/>
    <m/>
    <m/>
    <m/>
    <m/>
    <m/>
    <x v="1"/>
    <s v="Completed"/>
    <m/>
    <m/>
    <n v="2366"/>
    <m/>
    <m/>
    <m/>
    <m/>
    <n v="2366"/>
    <m/>
    <m/>
    <m/>
    <m/>
    <m/>
  </r>
  <r>
    <d v="2015-08-04T00:00:00"/>
    <s v="Nepal Red Cross Society"/>
    <s v="Red Cross Movement"/>
    <x v="18"/>
    <s v="Sukaura"/>
    <m/>
    <s v="Hygiene"/>
    <x v="6"/>
    <m/>
    <n v="483"/>
    <s v="Hygiene Kits"/>
    <m/>
    <m/>
    <x v="1"/>
    <s v="Planned "/>
    <m/>
    <m/>
    <n v="2366"/>
    <m/>
    <m/>
    <m/>
    <m/>
    <m/>
    <m/>
    <m/>
    <m/>
    <m/>
    <m/>
  </r>
  <r>
    <d v="2015-08-04T00:00:00"/>
    <s v="Nepal Red Cross Society"/>
    <s v="Red Cross Movement"/>
    <x v="18"/>
    <s v="Sukaura"/>
    <m/>
    <s v="Hygiene"/>
    <x v="9"/>
    <m/>
    <n v="2100"/>
    <s v="soap"/>
    <m/>
    <m/>
    <x v="1"/>
    <s v="Ongoing"/>
    <m/>
    <m/>
    <n v="2366"/>
    <m/>
    <m/>
    <m/>
    <m/>
    <m/>
    <m/>
    <m/>
    <m/>
    <m/>
    <m/>
  </r>
  <r>
    <d v="2015-08-04T00:00:00"/>
    <s v="Nepal Red Cross Society"/>
    <s v="Red Cross Movement"/>
    <x v="18"/>
    <s v="Sukaura"/>
    <m/>
    <s v="Water"/>
    <x v="2"/>
    <m/>
    <m/>
    <m/>
    <m/>
    <m/>
    <x v="1"/>
    <s v="Planned "/>
    <m/>
    <m/>
    <n v="2366"/>
    <m/>
    <m/>
    <m/>
    <m/>
    <m/>
    <m/>
    <m/>
    <m/>
    <m/>
    <m/>
  </r>
  <r>
    <d v="2015-08-04T00:00:00"/>
    <s v="Nepal Red Cross Society "/>
    <s v="Red Cross Movement"/>
    <x v="20"/>
    <s v="Ramechhap"/>
    <s v="NRCS Ramechhap District Chapter "/>
    <s v="Water"/>
    <x v="5"/>
    <s v="Distribution "/>
    <n v="566"/>
    <s v="PCs "/>
    <s v="Temporary"/>
    <s v="IFRC"/>
    <x v="1"/>
    <s v="Completed"/>
    <d v="2015-08-04T00:00:00"/>
    <d v="2015-08-04T00:00:00"/>
    <n v="1350"/>
    <n v="675"/>
    <n v="675"/>
    <m/>
    <m/>
    <n v="1395"/>
    <n v="705"/>
    <n v="690"/>
    <m/>
    <m/>
    <s v="Hygiene kits and Jerry cans both material giving by the same HHs "/>
  </r>
  <r>
    <d v="2015-08-04T00:00:00"/>
    <s v="Nepal Red Cross Society "/>
    <s v="Red Cross Movement"/>
    <x v="20"/>
    <s v="Ramechhap"/>
    <s v="NRCS Ramechhap District Chapter "/>
    <s v="Hygiene"/>
    <x v="6"/>
    <s v="Distribution "/>
    <n v="283"/>
    <s v="Box "/>
    <s v="Temporary"/>
    <s v="IFRC"/>
    <x v="1"/>
    <s v="Completed"/>
    <d v="2015-08-04T00:00:00"/>
    <d v="2015-08-04T00:00:00"/>
    <n v="1350"/>
    <n v="675"/>
    <n v="675"/>
    <m/>
    <m/>
    <n v="1395"/>
    <n v="705"/>
    <n v="690"/>
    <m/>
    <m/>
    <m/>
  </r>
  <r>
    <d v="2015-08-04T00:00:00"/>
    <s v="Nepal Red Cross Society"/>
    <s v="Red Cross Movement"/>
    <x v="18"/>
    <s v="Namtar"/>
    <m/>
    <s v="Sanitation"/>
    <x v="0"/>
    <m/>
    <n v="6"/>
    <s v="latrines"/>
    <m/>
    <m/>
    <x v="3"/>
    <s v="Completed"/>
    <m/>
    <m/>
    <n v="411"/>
    <m/>
    <m/>
    <m/>
    <m/>
    <n v="411"/>
    <m/>
    <m/>
    <m/>
    <m/>
    <s v="Golmode + Maitribagaicha Camps"/>
  </r>
  <r>
    <d v="2015-08-04T00:00:00"/>
    <s v="Nepal Red Cross Society"/>
    <s v="Red Cross Movement"/>
    <x v="18"/>
    <s v="Namtar"/>
    <m/>
    <s v="Hygiene"/>
    <x v="8"/>
    <m/>
    <m/>
    <m/>
    <m/>
    <m/>
    <x v="3"/>
    <s v="Completed"/>
    <m/>
    <m/>
    <n v="411"/>
    <m/>
    <m/>
    <m/>
    <m/>
    <n v="411"/>
    <m/>
    <m/>
    <m/>
    <m/>
    <s v="Golmode + Maitribagaicha Camps"/>
  </r>
  <r>
    <d v="2015-08-04T00:00:00"/>
    <s v="Nepal Red Cross Society"/>
    <s v="Red Cross Movement"/>
    <x v="18"/>
    <s v="Namtar"/>
    <m/>
    <s v="Hygiene"/>
    <x v="6"/>
    <m/>
    <n v="74"/>
    <s v="Hygiene Kits"/>
    <m/>
    <m/>
    <x v="3"/>
    <s v="Completed"/>
    <m/>
    <m/>
    <n v="411"/>
    <m/>
    <m/>
    <m/>
    <m/>
    <n v="411"/>
    <m/>
    <m/>
    <m/>
    <m/>
    <s v="Golmode + Maitribagaicha Camps"/>
  </r>
  <r>
    <d v="2015-08-04T00:00:00"/>
    <s v="Nepal Red Cross Society"/>
    <s v="Red Cross Movement"/>
    <x v="18"/>
    <s v="Namtar"/>
    <m/>
    <s v="Water"/>
    <x v="2"/>
    <m/>
    <n v="74"/>
    <s v="Water Kits"/>
    <m/>
    <m/>
    <x v="3"/>
    <s v="Completed"/>
    <m/>
    <m/>
    <n v="411"/>
    <m/>
    <m/>
    <m/>
    <m/>
    <n v="411"/>
    <m/>
    <m/>
    <m/>
    <m/>
    <s v="Golmode + Maitribagaicha Camps"/>
  </r>
  <r>
    <d v="2015-08-05T00:00:00"/>
    <s v="Nepal Red Cross Society "/>
    <s v="Red Cross Movement"/>
    <x v="20"/>
    <s v="Betali"/>
    <s v="NRCS Ramechhap District Chapter "/>
    <s v="Sanitation"/>
    <x v="0"/>
    <s v="Instellation of Emergency Toilet "/>
    <n v="4"/>
    <s v="No"/>
    <s v="Sustainable"/>
    <s v="IFRC"/>
    <x v="3"/>
    <s v="Ongoing"/>
    <d v="2015-08-05T00:00:00"/>
    <m/>
    <n v="60"/>
    <n v="27"/>
    <n v="33"/>
    <m/>
    <m/>
    <m/>
    <m/>
    <m/>
    <m/>
    <m/>
    <m/>
  </r>
  <r>
    <d v="2015-08-05T00:00:00"/>
    <s v="COSOC Nepal"/>
    <s v="NGO"/>
    <x v="9"/>
    <s v="Chhatredeurali"/>
    <s v="COSOC"/>
    <m/>
    <x v="13"/>
    <m/>
    <m/>
    <m/>
    <m/>
    <m/>
    <x v="2"/>
    <m/>
    <m/>
    <m/>
    <m/>
    <m/>
    <m/>
    <m/>
    <m/>
    <m/>
    <m/>
    <m/>
    <m/>
    <m/>
    <m/>
  </r>
  <r>
    <d v="2015-08-05T00:00:00"/>
    <s v="COSOC Nepal"/>
    <s v="NGO"/>
    <x v="9"/>
    <s v="Jivanpur"/>
    <s v="COSOC"/>
    <m/>
    <x v="13"/>
    <m/>
    <m/>
    <m/>
    <m/>
    <m/>
    <x v="2"/>
    <m/>
    <m/>
    <m/>
    <m/>
    <m/>
    <m/>
    <m/>
    <m/>
    <m/>
    <m/>
    <m/>
    <m/>
    <m/>
    <m/>
  </r>
  <r>
    <d v="2015-08-05T00:00:00"/>
    <s v="COSOC Nepal"/>
    <s v="NGO"/>
    <x v="9"/>
    <s v="Kalleri"/>
    <s v="COSOC"/>
    <m/>
    <x v="13"/>
    <m/>
    <m/>
    <m/>
    <m/>
    <m/>
    <x v="2"/>
    <m/>
    <m/>
    <m/>
    <m/>
    <m/>
    <m/>
    <m/>
    <m/>
    <m/>
    <m/>
    <m/>
    <m/>
    <m/>
    <m/>
  </r>
  <r>
    <d v="2015-08-05T00:00:00"/>
    <s v="Nepal Red Cross Society"/>
    <s v="Red Cross Movement"/>
    <x v="18"/>
    <s v="Bhimfedi"/>
    <m/>
    <s v="Hygiene"/>
    <x v="6"/>
    <m/>
    <n v="561"/>
    <s v="Hygiene Kits"/>
    <m/>
    <m/>
    <x v="1"/>
    <s v="Planned "/>
    <m/>
    <m/>
    <n v="2820"/>
    <m/>
    <m/>
    <m/>
    <m/>
    <m/>
    <m/>
    <m/>
    <m/>
    <m/>
    <m/>
  </r>
  <r>
    <d v="2015-08-05T00:00:00"/>
    <s v="Nepal Red Cross Society "/>
    <s v="Red Cross Movement"/>
    <x v="20"/>
    <s v="Manthali"/>
    <s v="NRCS Ramechhap District Chapter "/>
    <s v="Sanitation"/>
    <x v="0"/>
    <s v="Instellation of Emergency Toilet "/>
    <n v="4"/>
    <s v="No"/>
    <s v="Sustainable"/>
    <s v="IFRC"/>
    <x v="1"/>
    <s v="Completed"/>
    <d v="2015-07-15T00:00:00"/>
    <d v="2015-08-05T00:00:00"/>
    <n v="80"/>
    <n v="45"/>
    <n v="35"/>
    <m/>
    <m/>
    <n v="192"/>
    <n v="84"/>
    <n v="108"/>
    <m/>
    <m/>
    <s v="Manthali Municipality Ward No. 16 (2 in School)"/>
  </r>
  <r>
    <d v="2015-08-05T00:00:00"/>
    <s v="Nepal Red Cross Society "/>
    <s v="Red Cross Movement"/>
    <x v="20"/>
    <s v="Manthali"/>
    <s v="NRCS Ramechhap District Chapter "/>
    <s v="Water"/>
    <x v="5"/>
    <s v="Distribution "/>
    <n v="70"/>
    <s v="PCs "/>
    <s v="Temporary"/>
    <s v="IFRC"/>
    <x v="1"/>
    <s v="Completed"/>
    <d v="2015-05-08T00:00:00"/>
    <d v="2015-08-05T00:00:00"/>
    <n v="291"/>
    <n v="142"/>
    <n v="149"/>
    <m/>
    <m/>
    <n v="291"/>
    <n v="142"/>
    <n v="149"/>
    <m/>
    <m/>
    <s v="Hygiene kits and Jerry cans both material giving by the same HHs "/>
  </r>
  <r>
    <d v="2015-08-05T00:00:00"/>
    <s v="Nepal Red Cross Society "/>
    <s v="Red Cross Movement"/>
    <x v="20"/>
    <s v="Manthali"/>
    <s v="NRCS Ramechhap District Chapter "/>
    <s v="Hygiene"/>
    <x v="6"/>
    <s v="Distribution "/>
    <n v="40"/>
    <s v="Box "/>
    <s v="Temporary"/>
    <s v="IFRC"/>
    <x v="1"/>
    <s v="Completed"/>
    <d v="2015-08-05T00:00:00"/>
    <d v="2015-08-05T00:00:00"/>
    <n v="291"/>
    <n v="142"/>
    <n v="149"/>
    <m/>
    <m/>
    <n v="291"/>
    <n v="142"/>
    <n v="149"/>
    <m/>
    <m/>
    <m/>
  </r>
  <r>
    <d v="2015-08-05T00:00:00"/>
    <s v="Nepal Red Cross Society "/>
    <s v="Red Cross Movement"/>
    <x v="20"/>
    <s v="Ramechhap"/>
    <s v="NRCS Ramechhap District Chapter "/>
    <s v="Sanitation"/>
    <x v="0"/>
    <s v="Instellation of Emergency Toilet "/>
    <n v="4"/>
    <s v="No"/>
    <s v="Sustainable"/>
    <s v="IFRC"/>
    <x v="1"/>
    <s v="Completed"/>
    <d v="2015-07-26T00:00:00"/>
    <d v="2015-08-05T00:00:00"/>
    <n v="66"/>
    <n v="29"/>
    <n v="37"/>
    <m/>
    <m/>
    <n v="137"/>
    <n v="72"/>
    <n v="65"/>
    <m/>
    <m/>
    <s v="Ramechhap Municipality Ward No. 1 &amp; 2"/>
  </r>
  <r>
    <d v="2015-08-05T00:00:00"/>
    <s v="Nepal Red Cross Society "/>
    <s v="Red Cross Movement"/>
    <x v="20"/>
    <s v="Ramechhap"/>
    <s v="NRCS Ramechhap District Chapter "/>
    <s v="Sanitation"/>
    <x v="0"/>
    <s v="Instellation of Emergency Toilet "/>
    <n v="7"/>
    <s v="No"/>
    <s v="Sustainable"/>
    <s v="IFRC"/>
    <x v="1"/>
    <s v="Completed"/>
    <d v="2015-07-21T00:00:00"/>
    <d v="2015-08-05T00:00:00"/>
    <n v="140"/>
    <n v="56"/>
    <n v="84"/>
    <m/>
    <m/>
    <m/>
    <n v="61"/>
    <n v="79"/>
    <m/>
    <m/>
    <s v="Ramechhap Municipality Ward No. 4 &amp; 6"/>
  </r>
  <r>
    <d v="2015-08-06T00:00:00"/>
    <s v="COSOC Nepal"/>
    <s v="NGO"/>
    <x v="9"/>
    <s v="Chhatredeurali"/>
    <s v="COSOC"/>
    <m/>
    <x v="13"/>
    <m/>
    <m/>
    <m/>
    <m/>
    <m/>
    <x v="2"/>
    <m/>
    <m/>
    <m/>
    <m/>
    <m/>
    <m/>
    <m/>
    <m/>
    <m/>
    <m/>
    <m/>
    <m/>
    <m/>
    <m/>
  </r>
  <r>
    <d v="2015-08-06T00:00:00"/>
    <s v="COSOC Nepal"/>
    <s v="NGO"/>
    <x v="9"/>
    <s v="Jivanpur"/>
    <s v="COSOC"/>
    <m/>
    <x v="13"/>
    <m/>
    <m/>
    <m/>
    <m/>
    <m/>
    <x v="2"/>
    <m/>
    <m/>
    <m/>
    <m/>
    <m/>
    <m/>
    <m/>
    <m/>
    <m/>
    <m/>
    <m/>
    <m/>
    <m/>
    <m/>
  </r>
  <r>
    <d v="2015-08-06T00:00:00"/>
    <s v="COSOC Nepal"/>
    <s v="NGO"/>
    <x v="9"/>
    <s v="Kalleri"/>
    <s v="COSOC"/>
    <m/>
    <x v="13"/>
    <m/>
    <m/>
    <m/>
    <m/>
    <m/>
    <x v="2"/>
    <m/>
    <m/>
    <m/>
    <m/>
    <m/>
    <m/>
    <m/>
    <m/>
    <m/>
    <m/>
    <m/>
    <m/>
    <m/>
    <m/>
  </r>
  <r>
    <d v="2015-08-06T00:00:00"/>
    <s v="ENPHO"/>
    <s v="NGO"/>
    <x v="15"/>
    <s v="Kalpabrishykha"/>
    <s v="ENPHO"/>
    <s v="Water"/>
    <x v="4"/>
    <s v="Repair of Lamidamar Water supply scheme ,Kalpabrikshya -1 with support of 25/10mm pipe 300m and cement 5 bags"/>
    <n v="1"/>
    <s v="scheme"/>
    <s v="Sustainable"/>
    <s v="UNICEF"/>
    <x v="1"/>
    <s v="Completed"/>
    <d v="2015-07-30T00:00:00"/>
    <d v="2015-08-06T00:00:00"/>
    <n v="230"/>
    <m/>
    <m/>
    <m/>
    <m/>
    <n v="230"/>
    <m/>
    <m/>
    <m/>
    <m/>
    <m/>
  </r>
  <r>
    <d v="2015-08-06T00:00:00"/>
    <s v="ENPHO"/>
    <s v="NGO"/>
    <x v="15"/>
    <s v="Kalpabrishykha"/>
    <s v="ENPHO"/>
    <s v="Institutional_WASH"/>
    <x v="11"/>
    <s v="Primary Health Center at Kalpabrikshya VDC ward no.4 with support of 2 RTI Toilet set , 2 Toilet kits,2 bags cement ,2 pans ,2 syphons ,2 pipes(90/4mm 5m ) "/>
    <n v="2"/>
    <s v="Latrines"/>
    <s v="Sustainable"/>
    <s v="UNICEF"/>
    <x v="4"/>
    <s v="Completed"/>
    <d v="2015-07-30T00:00:00"/>
    <d v="2015-07-31T00:00:00"/>
    <n v="20"/>
    <m/>
    <m/>
    <m/>
    <m/>
    <n v="20"/>
    <m/>
    <m/>
    <m/>
    <m/>
    <s v="Primary Health Center at Kalpabrikshya VDC ward no.4 with support of 2 RTI Toilet set , 2 Toilet kits,2 bags cement ,2 pans ,2 syphons ,2 pipes(90/4mm 5m ) "/>
  </r>
  <r>
    <d v="2015-08-06T00:00:00"/>
    <s v="Nepal Red Cross Society"/>
    <s v="Red Cross Movement"/>
    <x v="13"/>
    <s v="Dhunche"/>
    <s v="NRCS, Rasuwa"/>
    <s v="Sanitation"/>
    <x v="0"/>
    <m/>
    <n v="10"/>
    <m/>
    <s v="Temporary"/>
    <s v="IFRC"/>
    <x v="3"/>
    <s v="Completed"/>
    <d v="2015-08-10T00:00:00"/>
    <d v="2015-08-11T00:00:00"/>
    <n v="305"/>
    <m/>
    <m/>
    <m/>
    <m/>
    <n v="305"/>
    <m/>
    <m/>
    <m/>
    <m/>
    <m/>
  </r>
  <r>
    <d v="2015-08-06T00:00:00"/>
    <s v="Nepal Red Cross Society"/>
    <s v="Red Cross Movement"/>
    <x v="13"/>
    <s v="Dhunche"/>
    <s v="NRCS, Rasuwa"/>
    <s v="Sanitation"/>
    <x v="0"/>
    <m/>
    <n v="19"/>
    <m/>
    <s v="Temporary"/>
    <s v="IFRC"/>
    <x v="1"/>
    <s v="Completed"/>
    <d v="2015-08-10T00:00:00"/>
    <d v="2015-08-11T00:00:00"/>
    <n v="357"/>
    <m/>
    <m/>
    <m/>
    <m/>
    <n v="357"/>
    <m/>
    <m/>
    <m/>
    <m/>
    <m/>
  </r>
  <r>
    <d v="2015-08-06T00:00:00"/>
    <s v="Save the Children"/>
    <s v="INGO"/>
    <x v="17"/>
    <s v="Namdu"/>
    <m/>
    <s v="Institutional_WASH"/>
    <x v="11"/>
    <s v="Provision of communal emergency latrine"/>
    <n v="2"/>
    <s v="latrine"/>
    <s v="Temporary"/>
    <m/>
    <x v="4"/>
    <s v="Planned "/>
    <d v="2015-06-13T00:00:00"/>
    <m/>
    <m/>
    <m/>
    <m/>
    <m/>
    <m/>
    <m/>
    <m/>
    <m/>
    <m/>
    <m/>
    <m/>
  </r>
  <r>
    <d v="2015-08-07T00:00:00"/>
    <s v="COSOC Nepal"/>
    <s v="NGO"/>
    <x v="9"/>
    <s v="Chhatredeurali"/>
    <s v="COSOC"/>
    <m/>
    <x v="13"/>
    <m/>
    <m/>
    <m/>
    <m/>
    <m/>
    <x v="2"/>
    <m/>
    <m/>
    <m/>
    <m/>
    <m/>
    <m/>
    <m/>
    <m/>
    <m/>
    <m/>
    <m/>
    <m/>
    <m/>
    <m/>
  </r>
  <r>
    <d v="2015-08-07T00:00:00"/>
    <s v="COSOC Nepal"/>
    <s v="NGO"/>
    <x v="9"/>
    <s v="Jivanpur"/>
    <s v="COSOC"/>
    <m/>
    <x v="13"/>
    <m/>
    <m/>
    <m/>
    <m/>
    <m/>
    <x v="2"/>
    <m/>
    <m/>
    <m/>
    <m/>
    <m/>
    <m/>
    <m/>
    <m/>
    <m/>
    <m/>
    <m/>
    <m/>
    <m/>
    <m/>
  </r>
  <r>
    <d v="2015-08-07T00:00:00"/>
    <s v="COSOC Nepal"/>
    <s v="NGO"/>
    <x v="9"/>
    <s v="Kalleri"/>
    <s v="COSOC"/>
    <m/>
    <x v="13"/>
    <s v="T. pan, h. kit's repair mentinance ward fix"/>
    <m/>
    <m/>
    <m/>
    <m/>
    <x v="2"/>
    <m/>
    <m/>
    <m/>
    <m/>
    <m/>
    <m/>
    <m/>
    <m/>
    <m/>
    <m/>
    <m/>
    <m/>
    <m/>
    <m/>
  </r>
  <r>
    <d v="2015-08-07T00:00:00"/>
    <s v="CRS/Caritas Nepal"/>
    <s v="INGO"/>
    <x v="6"/>
    <s v="Hanspur"/>
    <m/>
    <s v="Hygiene"/>
    <x v="6"/>
    <m/>
    <n v="1060"/>
    <s v="2 buckets, 4 laundry soaps, 10 bath soaps, 4 towels"/>
    <s v="Temporary"/>
    <m/>
    <x v="1"/>
    <s v="Completed"/>
    <d v="2015-06-13T00:00:00"/>
    <d v="2015-06-24T00:00:00"/>
    <n v="5325"/>
    <m/>
    <m/>
    <m/>
    <m/>
    <n v="5300"/>
    <n v="2650"/>
    <n v="2650"/>
    <m/>
    <m/>
    <m/>
  </r>
  <r>
    <d v="2015-08-07T00:00:00"/>
    <s v="CRS/Caritas Nepal"/>
    <s v="INGO"/>
    <x v="6"/>
    <s v="Lho"/>
    <m/>
    <s v="Hygiene"/>
    <x v="6"/>
    <m/>
    <n v="309"/>
    <s v="2 buckets, 4 laundry soaps, 10 bath soaps, 4 towels"/>
    <s v="Temporary"/>
    <m/>
    <x v="1"/>
    <s v="Completed"/>
    <d v="2015-06-05T00:00:00"/>
    <d v="2015-07-06T00:00:00"/>
    <n v="1545"/>
    <m/>
    <m/>
    <m/>
    <m/>
    <n v="1545"/>
    <n v="773"/>
    <n v="773"/>
    <m/>
    <m/>
    <s v="Estimated number of HH members and disaggregation of male and female"/>
  </r>
  <r>
    <d v="2015-08-07T00:00:00"/>
    <s v="ENPHO"/>
    <s v="NGO"/>
    <x v="2"/>
    <s v="Thanapati"/>
    <s v="ENPHO"/>
    <s v="Sanitation"/>
    <x v="0"/>
    <s v="ward no 1 "/>
    <n v="100"/>
    <s v="nos."/>
    <s v="Sustainable"/>
    <s v="UNICEF"/>
    <x v="1"/>
    <s v="Ongoing"/>
    <d v="2015-08-06T00:00:00"/>
    <m/>
    <m/>
    <m/>
    <m/>
    <m/>
    <m/>
    <m/>
    <m/>
    <m/>
    <m/>
    <m/>
    <m/>
  </r>
  <r>
    <d v="2015-08-07T00:00:00"/>
    <s v="ENPHO"/>
    <s v="NGO"/>
    <x v="2"/>
    <s v="Thanapati"/>
    <s v="ENPHO"/>
    <s v="Hygiene"/>
    <x v="8"/>
    <s v="ward no 2,9,1,6"/>
    <n v="4"/>
    <s v="location"/>
    <s v="Sustainable"/>
    <s v="UNICEF"/>
    <x v="1"/>
    <s v="Completed"/>
    <d v="2015-08-05T00:00:00"/>
    <d v="2015-08-05T00:00:00"/>
    <n v="600"/>
    <m/>
    <m/>
    <m/>
    <m/>
    <n v="600"/>
    <m/>
    <m/>
    <m/>
    <m/>
    <m/>
  </r>
  <r>
    <d v="2015-08-07T00:00:00"/>
    <s v="ENPHO"/>
    <s v="NGO"/>
    <x v="19"/>
    <s v="Gothgau"/>
    <s v="ENPHO"/>
    <s v="Water"/>
    <x v="4"/>
    <s v="Jugepani Drinking Water word no 1, Pipe for W/S system improvement (20 mm pipe 30 Meter )"/>
    <n v="1"/>
    <s v="Scheme"/>
    <s v="Sustainable"/>
    <s v="UNICEF"/>
    <x v="1"/>
    <s v="Completed"/>
    <d v="2015-07-18T00:00:00"/>
    <d v="2015-07-08T00:00:00"/>
    <n v="162"/>
    <n v="37.260000000000005"/>
    <n v="38.879999999999995"/>
    <n v="40.5"/>
    <n v="45.360000000000007"/>
    <n v="162"/>
    <m/>
    <m/>
    <m/>
    <m/>
    <m/>
  </r>
  <r>
    <d v="2015-08-07T00:00:00"/>
    <s v="ENPHO"/>
    <s v="NGO"/>
    <x v="19"/>
    <s v="Gothgau"/>
    <s v="ENPHO"/>
    <s v="Water"/>
    <x v="4"/>
    <s v="Aahaldanda Drinking Water word no 3, Pipe for W/S system improvement (20 mm pipe 20 Meter )"/>
    <n v="1"/>
    <s v="Scheme"/>
    <s v="Sustainable"/>
    <s v="UNICEF"/>
    <x v="1"/>
    <s v="Completed"/>
    <d v="2015-07-18T00:00:00"/>
    <d v="2015-07-08T00:00:00"/>
    <n v="135"/>
    <n v="31.05"/>
    <n v="32.4"/>
    <n v="33.75"/>
    <n v="37.800000000000004"/>
    <n v="135"/>
    <m/>
    <m/>
    <m/>
    <m/>
    <m/>
  </r>
  <r>
    <d v="2015-08-07T00:00:00"/>
    <s v="ENPHO"/>
    <s v="NGO"/>
    <x v="19"/>
    <s v="Saghutar"/>
    <s v="ENPHO"/>
    <s v="Hygiene"/>
    <x v="6"/>
    <s v="Hygiene Kits distribution(Hugiene kits,Buckets,Mugs Distribution"/>
    <n v="100"/>
    <s v="HHs"/>
    <s v="Temporary"/>
    <s v="UNICEF"/>
    <x v="1"/>
    <s v="Ongoing"/>
    <d v="2015-07-31T00:00:00"/>
    <m/>
    <n v="450"/>
    <n v="103.5"/>
    <n v="108"/>
    <n v="112.5"/>
    <n v="126.00000000000001"/>
    <m/>
    <m/>
    <m/>
    <m/>
    <m/>
    <m/>
  </r>
  <r>
    <d v="2015-08-07T00:00:00"/>
    <s v="ENPHO"/>
    <s v="NGO"/>
    <x v="19"/>
    <s v="Saghutar"/>
    <s v="ENPHO"/>
    <s v="Sanitation"/>
    <x v="13"/>
    <s v="Toilet kit distribution at all VDC"/>
    <n v="528"/>
    <s v="Set"/>
    <s v="Sustainable"/>
    <s v="UNICEF"/>
    <x v="1"/>
    <s v="Ongoing"/>
    <d v="2015-07-24T00:00:00"/>
    <m/>
    <n v="2250"/>
    <n v="517.5"/>
    <n v="540"/>
    <n v="562.5"/>
    <n v="630.00000000000011"/>
    <m/>
    <m/>
    <m/>
    <m/>
    <m/>
    <m/>
  </r>
  <r>
    <d v="2015-08-07T00:00:00"/>
    <s v="ENPHO"/>
    <s v="NGO"/>
    <x v="19"/>
    <s v="Sanghutar"/>
    <s v="ENPHO"/>
    <s v="Water"/>
    <x v="4"/>
    <s v="Urbikhola Drinking Water Word No 1 Pipe  for W/S system improvement (150 miter 25 mm Pipe)"/>
    <n v="1"/>
    <s v="Scheme"/>
    <s v="Sustainable"/>
    <s v="UNICEF"/>
    <x v="1"/>
    <s v="Completed"/>
    <d v="2015-07-17T00:00:00"/>
    <d v="2015-07-08T00:00:00"/>
    <n v="367"/>
    <n v="84.41"/>
    <n v="88.08"/>
    <n v="91.75"/>
    <n v="102.76"/>
    <n v="367"/>
    <m/>
    <m/>
    <m/>
    <m/>
    <m/>
  </r>
  <r>
    <d v="2015-08-07T00:00:00"/>
    <s v="ENPHO"/>
    <s v="NGO"/>
    <x v="19"/>
    <s v="Sanghutar"/>
    <s v="ENPHO"/>
    <s v="Water"/>
    <x v="4"/>
    <s v="Barchaul Drinking Water word no 8 ,Cement   for W/S system improvement 1 Packet)"/>
    <n v="1"/>
    <s v="Scheme"/>
    <s v="Sustainable"/>
    <s v="UNICEF"/>
    <x v="1"/>
    <s v="Completed"/>
    <d v="2015-07-17T00:00:00"/>
    <d v="2015-07-08T00:00:00"/>
    <n v="200"/>
    <n v="46"/>
    <n v="48"/>
    <n v="50"/>
    <n v="56.000000000000007"/>
    <n v="200"/>
    <m/>
    <m/>
    <m/>
    <m/>
    <m/>
  </r>
  <r>
    <d v="2015-08-07T00:00:00"/>
    <s v="ENPHO"/>
    <s v="NGO"/>
    <x v="19"/>
    <s v="Tokarpur"/>
    <s v="ENPHO"/>
    <s v="Sanitation"/>
    <x v="13"/>
    <s v="Toilet kit distribution at all VDC"/>
    <n v="817"/>
    <s v="Set"/>
    <s v="Sustainable"/>
    <s v="UNICEF"/>
    <x v="1"/>
    <s v="Ongoing"/>
    <d v="2015-07-24T00:00:00"/>
    <m/>
    <n v="5162"/>
    <m/>
    <m/>
    <m/>
    <m/>
    <m/>
    <m/>
    <m/>
    <m/>
    <m/>
    <m/>
  </r>
  <r>
    <d v="2015-08-07T00:00:00"/>
    <s v="ENPHO"/>
    <s v="NGO"/>
    <x v="13"/>
    <s v="Chilime"/>
    <s v="ENPHO"/>
    <s v="Assessment"/>
    <x v="1"/>
    <s v="Follow-up the ongoing projects of 1-9 wards of Chilime"/>
    <m/>
    <m/>
    <s v="Sustainable"/>
    <s v="UNICEF"/>
    <x v="2"/>
    <s v="Completed"/>
    <m/>
    <m/>
    <m/>
    <m/>
    <m/>
    <m/>
    <m/>
    <m/>
    <m/>
    <m/>
    <m/>
    <m/>
    <m/>
  </r>
  <r>
    <d v="2015-08-07T00:00:00"/>
    <s v="ENPHO"/>
    <s v="NGO"/>
    <x v="13"/>
    <s v="Chilime"/>
    <s v="ENPHO"/>
    <s v="Sanitation"/>
    <x v="10"/>
    <s v="Instalation of toilets"/>
    <n v="8"/>
    <s v="sets"/>
    <s v="Sustainable"/>
    <s v="UNICEF"/>
    <x v="1"/>
    <s v="Completed"/>
    <d v="2015-07-31T00:00:00"/>
    <d v="2015-08-10T00:00:00"/>
    <n v="75"/>
    <n v="20"/>
    <n v="20"/>
    <n v="15"/>
    <n v="20"/>
    <n v="135"/>
    <n v="45"/>
    <n v="70"/>
    <n v="10"/>
    <n v="10"/>
    <s v="Installation of toilets at Chilime VDC ward no. 2&amp;3 Chilime"/>
  </r>
  <r>
    <d v="2015-08-07T00:00:00"/>
    <s v="ENPHO"/>
    <s v="NGO"/>
    <x v="13"/>
    <s v="Chilime"/>
    <s v="ENPHO"/>
    <s v="Sanitation"/>
    <x v="10"/>
    <s v="Instalation of toilets"/>
    <n v="6"/>
    <s v="sets"/>
    <s v="Sustainable"/>
    <s v="UNICEF"/>
    <x v="1"/>
    <s v="Completed"/>
    <d v="2015-07-31T00:00:00"/>
    <d v="2015-08-10T00:00:00"/>
    <n v="90"/>
    <n v="25"/>
    <n v="40"/>
    <n v="13"/>
    <n v="10"/>
    <n v="90"/>
    <n v="25"/>
    <n v="40"/>
    <n v="13"/>
    <n v="12"/>
    <s v="Installation of toilets at Chilime VDC ward no. 4, Tetanchet"/>
  </r>
  <r>
    <d v="2015-08-07T00:00:00"/>
    <s v="ENPHO"/>
    <s v="NGO"/>
    <x v="13"/>
    <s v="Chilime"/>
    <s v="ENPHO"/>
    <s v="Sanitation"/>
    <x v="10"/>
    <s v="Instalation of toilets"/>
    <n v="5"/>
    <s v="sets"/>
    <s v="Sustainable"/>
    <s v="UNICEF"/>
    <x v="1"/>
    <s v="Completed"/>
    <d v="2015-07-31T00:00:00"/>
    <d v="2015-08-10T00:00:00"/>
    <n v="75"/>
    <n v="20"/>
    <n v="35"/>
    <n v="11"/>
    <n v="9"/>
    <n v="75"/>
    <n v="20"/>
    <n v="35"/>
    <n v="11"/>
    <n v="9"/>
    <s v="Installation of toilets at Chilime VDC ward no. 5, Tatopani"/>
  </r>
  <r>
    <d v="2015-08-07T00:00:00"/>
    <s v="ENPHO"/>
    <s v="NGO"/>
    <x v="13"/>
    <s v="Chilime"/>
    <s v="ENPHO"/>
    <s v="Sanitation"/>
    <x v="10"/>
    <s v="Instalation of toilets"/>
    <n v="5"/>
    <s v="sets"/>
    <s v="Sustainable"/>
    <s v="UNICEF"/>
    <x v="1"/>
    <s v="Completed"/>
    <d v="2015-07-31T00:00:00"/>
    <d v="2015-08-10T00:00:00"/>
    <n v="75"/>
    <n v="20"/>
    <n v="30"/>
    <n v="12"/>
    <n v="13"/>
    <n v="75"/>
    <n v="20"/>
    <n v="30"/>
    <n v="13"/>
    <n v="12"/>
    <s v="Installation of toilets at Chilime VDC ward no. 9 Kerabari"/>
  </r>
  <r>
    <d v="2015-08-07T00:00:00"/>
    <s v="ENPHO"/>
    <s v="NGO"/>
    <x v="13"/>
    <s v="Chilime"/>
    <s v="ENPHO"/>
    <s v="Sanitation"/>
    <x v="10"/>
    <s v="Instalation of toilets"/>
    <n v="4"/>
    <s v="sets"/>
    <s v="Sustainable"/>
    <s v="UNICEF"/>
    <x v="1"/>
    <s v="Completed"/>
    <d v="2015-07-31T00:00:00"/>
    <d v="2015-08-10T00:00:00"/>
    <n v="60"/>
    <n v="15"/>
    <n v="20"/>
    <n v="13"/>
    <n v="12"/>
    <n v="60"/>
    <n v="20"/>
    <n v="25"/>
    <n v="7"/>
    <n v="8"/>
    <s v="Instalaation of toilets at Chilime VDC ward no. 1, Thombojit"/>
  </r>
  <r>
    <d v="2015-08-07T00:00:00"/>
    <s v="ENPHO"/>
    <s v="NGO"/>
    <x v="13"/>
    <s v="Chilime"/>
    <s v="ENPHO"/>
    <s v="Sanitation"/>
    <x v="10"/>
    <s v="Instalation of toilets"/>
    <n v="4"/>
    <s v="sets"/>
    <s v="Sustainable"/>
    <s v="UNICEF"/>
    <x v="1"/>
    <s v="Completed"/>
    <d v="2015-07-31T00:00:00"/>
    <d v="2015-08-10T00:00:00"/>
    <n v="60"/>
    <n v="15"/>
    <n v="25"/>
    <n v="10"/>
    <n v="10"/>
    <n v="60"/>
    <n v="15"/>
    <n v="15"/>
    <n v="10"/>
    <n v="10"/>
    <s v="Installation of toilets at Chilime VDC ward no. 6, Gonggang"/>
  </r>
  <r>
    <d v="2015-08-07T00:00:00"/>
    <s v="ENPHO"/>
    <s v="NGO"/>
    <x v="13"/>
    <s v="Chilime"/>
    <s v="ENPHO"/>
    <s v="Sanitation"/>
    <x v="10"/>
    <s v="Instalation of toilets"/>
    <n v="4"/>
    <s v="sets"/>
    <s v="Sustainable"/>
    <s v="UNICEF"/>
    <x v="1"/>
    <s v="Completed"/>
    <d v="2015-07-31T00:00:00"/>
    <d v="2015-08-10T00:00:00"/>
    <n v="60"/>
    <n v="20"/>
    <n v="25"/>
    <n v="7"/>
    <n v="8"/>
    <n v="60"/>
    <n v="20"/>
    <n v="25"/>
    <n v="7"/>
    <n v="8"/>
    <s v="Installation of toilets at Chilime VDC ward no. 7 Brajum/ Brendang"/>
  </r>
  <r>
    <d v="2015-08-07T00:00:00"/>
    <s v="ENPHO"/>
    <s v="NGO"/>
    <x v="13"/>
    <s v="Chilime"/>
    <s v="ENPHO"/>
    <s v="Sanitation"/>
    <x v="10"/>
    <s v="Instalation of toilets"/>
    <n v="3"/>
    <s v="sets"/>
    <s v="Temporary"/>
    <s v="UNICEF"/>
    <x v="1"/>
    <s v="Completed"/>
    <d v="2015-07-31T00:00:00"/>
    <d v="2015-08-10T00:00:00"/>
    <n v="45"/>
    <n v="15"/>
    <n v="15"/>
    <n v="7"/>
    <n v="8"/>
    <n v="45"/>
    <n v="15"/>
    <n v="15"/>
    <n v="7"/>
    <n v="8"/>
    <s v="Installation of toilets at Chilime VDC ward no. 8 Pajung"/>
  </r>
  <r>
    <d v="2015-08-07T00:00:00"/>
    <s v="ENPHO"/>
    <s v="NGO"/>
    <x v="13"/>
    <s v="Dhunche"/>
    <s v="ENPHO"/>
    <s v="Sanitation"/>
    <x v="10"/>
    <s v="Installation of Public toilets at Army check post Dhunche"/>
    <n v="2"/>
    <s v="sets"/>
    <s v="Sustainable"/>
    <s v="UNICEF"/>
    <x v="1"/>
    <s v="Planned "/>
    <m/>
    <m/>
    <m/>
    <m/>
    <m/>
    <m/>
    <m/>
    <m/>
    <m/>
    <m/>
    <m/>
    <m/>
    <s v="cancelled"/>
  </r>
  <r>
    <d v="2015-08-07T00:00:00"/>
    <s v="ENPHO"/>
    <s v="NGO"/>
    <x v="13"/>
    <s v="Timure"/>
    <s v="ENPHO"/>
    <s v="Assessment"/>
    <x v="1"/>
    <s v="Follow-up the ongoing projects of 1-9 wards of Timure"/>
    <n v="2"/>
    <s v="Times"/>
    <s v="Sustainable"/>
    <s v="UNICEF"/>
    <x v="1"/>
    <s v="Completed"/>
    <d v="2015-08-09T00:00:00"/>
    <d v="2015-08-11T00:00:00"/>
    <m/>
    <m/>
    <m/>
    <m/>
    <m/>
    <m/>
    <m/>
    <m/>
    <m/>
    <m/>
    <m/>
  </r>
  <r>
    <d v="2015-08-07T00:00:00"/>
    <s v="ENPHO"/>
    <s v="NGO"/>
    <x v="15"/>
    <s v="Kalpabrishykha"/>
    <s v="ENPHO"/>
    <s v="Water"/>
    <x v="7"/>
    <s v="Piyush Plus Distribution to support for 80 days (3L/person assuming 5 person in a family)"/>
    <n v="1000"/>
    <s v="No.s"/>
    <s v="Temporary"/>
    <s v="UNICEF"/>
    <x v="1"/>
    <s v="Completed"/>
    <d v="2015-08-03T00:00:00"/>
    <d v="2015-08-07T00:00:00"/>
    <n v="5000"/>
    <m/>
    <m/>
    <m/>
    <m/>
    <n v="5000"/>
    <m/>
    <m/>
    <m/>
    <m/>
    <m/>
  </r>
  <r>
    <d v="2015-08-07T00:00:00"/>
    <s v="ENPHO"/>
    <s v="NGO"/>
    <x v="15"/>
    <s v="Kapilakot"/>
    <s v="ENPHO"/>
    <s v="Institutional_WASH"/>
    <x v="12"/>
    <s v="Repair of Water supply scheme at Kapilakot HSS,Mahadevsthan-8 with support of 1000 ltrs PolyTank ,2hp water pump ,check valve and 50mm HDPE pipe 15m"/>
    <n v="1"/>
    <s v="scheme"/>
    <s v="Sustainable"/>
    <s v="UNICEF"/>
    <x v="1"/>
    <s v="Completed"/>
    <d v="2015-08-03T00:00:00"/>
    <d v="2015-08-07T00:00:00"/>
    <n v="850"/>
    <m/>
    <m/>
    <m/>
    <m/>
    <n v="850"/>
    <m/>
    <m/>
    <m/>
    <m/>
    <m/>
  </r>
  <r>
    <d v="2015-08-07T00:00:00"/>
    <s v="GlobalMedic"/>
    <s v="NGO"/>
    <x v="6"/>
    <m/>
    <m/>
    <s v="Hygiene"/>
    <x v="6"/>
    <m/>
    <n v="200"/>
    <s v="Hygiene kit"/>
    <s v="Temporary"/>
    <m/>
    <x v="1"/>
    <s v="Planned "/>
    <m/>
    <m/>
    <n v="200"/>
    <n v="50"/>
    <n v="50"/>
    <n v="50"/>
    <n v="50"/>
    <n v="200"/>
    <n v="50"/>
    <n v="50"/>
    <n v="50"/>
    <n v="50"/>
    <s v="Hygiene kits with 1 tarps &amp; rope"/>
  </r>
  <r>
    <d v="2015-08-07T00:00:00"/>
    <s v="GlobalMedic"/>
    <s v="NGO"/>
    <x v="6"/>
    <m/>
    <m/>
    <s v="Water"/>
    <x v="7"/>
    <m/>
    <n v="200"/>
    <s v="Rainfresh"/>
    <s v="Temporary"/>
    <m/>
    <x v="1"/>
    <s v="Planned "/>
    <m/>
    <m/>
    <n v="200"/>
    <n v="50"/>
    <n v="50"/>
    <n v="50"/>
    <n v="50"/>
    <n v="200"/>
    <n v="50"/>
    <n v="50"/>
    <n v="50"/>
    <n v="50"/>
    <s v="Household filter units"/>
  </r>
  <r>
    <d v="2015-08-07T00:00:00"/>
    <s v="GlobalMedic"/>
    <s v="NGO"/>
    <x v="5"/>
    <s v="Godawari"/>
    <m/>
    <s v="Water"/>
    <x v="7"/>
    <m/>
    <n v="250"/>
    <s v="Rainfresh"/>
    <s v="Temporary"/>
    <m/>
    <x v="1"/>
    <s v="Completed"/>
    <d v="2015-08-01T00:00:00"/>
    <d v="2015-08-01T00:00:00"/>
    <n v="250"/>
    <n v="63"/>
    <n v="63"/>
    <n v="63"/>
    <n v="63"/>
    <n v="250"/>
    <n v="63"/>
    <n v="63"/>
    <n v="63"/>
    <n v="63"/>
    <s v="Household filter units"/>
  </r>
  <r>
    <d v="2015-08-07T00:00:00"/>
    <s v="GlobalMedic"/>
    <s v="NGO"/>
    <x v="2"/>
    <s v="Bhadratar"/>
    <m/>
    <s v="Hygiene"/>
    <x v="6"/>
    <m/>
    <n v="199"/>
    <s v="Hygiene kit"/>
    <s v="Temporary"/>
    <m/>
    <x v="1"/>
    <s v="Completed"/>
    <d v="2015-08-02T00:00:00"/>
    <d v="2015-08-02T00:00:00"/>
    <n v="199"/>
    <n v="50"/>
    <n v="50"/>
    <n v="50"/>
    <n v="50"/>
    <n v="199"/>
    <n v="50"/>
    <n v="50"/>
    <n v="50"/>
    <n v="50"/>
    <s v="Hygiene kits with 2 tarps &amp; rope"/>
  </r>
  <r>
    <d v="2015-08-07T00:00:00"/>
    <s v="GlobalMedic"/>
    <s v="NGO"/>
    <x v="2"/>
    <s v="Bhadratar"/>
    <m/>
    <s v="Hygiene"/>
    <x v="6"/>
    <m/>
    <n v="176"/>
    <s v="Hygiene kit"/>
    <s v="Temporary"/>
    <m/>
    <x v="1"/>
    <s v="Completed"/>
    <d v="2015-08-02T00:00:00"/>
    <d v="2015-08-02T00:00:00"/>
    <n v="176"/>
    <n v="44"/>
    <n v="44"/>
    <n v="44"/>
    <n v="44"/>
    <n v="176"/>
    <n v="44"/>
    <n v="44"/>
    <n v="44"/>
    <n v="44"/>
    <s v="Hygiene kits with 2 tarps &amp; rope"/>
  </r>
  <r>
    <d v="2015-08-07T00:00:00"/>
    <s v="GlobalMedic"/>
    <s v="NGO"/>
    <x v="2"/>
    <s v="Bhadratar"/>
    <m/>
    <s v="Water"/>
    <x v="7"/>
    <m/>
    <n v="199"/>
    <s v="Rainfresh"/>
    <s v="Temporary"/>
    <m/>
    <x v="1"/>
    <s v="Completed"/>
    <d v="2015-08-02T00:00:00"/>
    <d v="2015-08-02T00:00:00"/>
    <n v="199"/>
    <n v="50"/>
    <n v="50"/>
    <n v="50"/>
    <n v="50"/>
    <n v="199"/>
    <n v="50"/>
    <n v="50"/>
    <n v="50"/>
    <n v="50"/>
    <s v="Household filter units"/>
  </r>
  <r>
    <d v="2015-08-07T00:00:00"/>
    <s v="GlobalMedic"/>
    <s v="NGO"/>
    <x v="2"/>
    <s v="Bhadratar"/>
    <m/>
    <s v="Water"/>
    <x v="7"/>
    <m/>
    <n v="176"/>
    <s v="Rainfresh"/>
    <s v="Temporary"/>
    <m/>
    <x v="1"/>
    <s v="Completed"/>
    <d v="2015-08-02T00:00:00"/>
    <d v="2015-08-02T00:00:00"/>
    <n v="176"/>
    <n v="44"/>
    <n v="44"/>
    <n v="44"/>
    <n v="44"/>
    <n v="176"/>
    <n v="44"/>
    <n v="44"/>
    <n v="44"/>
    <n v="44"/>
    <s v="Household filter units"/>
  </r>
  <r>
    <d v="2015-08-07T00:00:00"/>
    <s v="GlobalMedic"/>
    <s v="NGO"/>
    <x v="1"/>
    <s v="Bhotasipa"/>
    <m/>
    <s v="Hygiene"/>
    <x v="6"/>
    <m/>
    <n v="150"/>
    <s v="Hygiene kit"/>
    <s v="Temporary"/>
    <m/>
    <x v="1"/>
    <s v="Completed"/>
    <d v="2015-07-29T00:00:00"/>
    <d v="2015-07-29T00:00:00"/>
    <n v="150"/>
    <n v="38"/>
    <n v="38"/>
    <n v="38"/>
    <n v="38"/>
    <n v="150"/>
    <n v="38"/>
    <n v="38"/>
    <n v="38"/>
    <n v="38"/>
    <s v="Hygiene kits with 2 tarps &amp; rope"/>
  </r>
  <r>
    <d v="2015-08-07T00:00:00"/>
    <s v="GlobalMedic"/>
    <s v="NGO"/>
    <x v="1"/>
    <s v="Bhotasipa"/>
    <m/>
    <s v="Water"/>
    <x v="7"/>
    <m/>
    <n v="150"/>
    <s v="Rainfresh"/>
    <s v="Temporary"/>
    <m/>
    <x v="1"/>
    <s v="Completed"/>
    <d v="2015-07-29T00:00:00"/>
    <d v="2015-07-29T00:00:00"/>
    <n v="150"/>
    <n v="38"/>
    <n v="38"/>
    <n v="38"/>
    <n v="38"/>
    <n v="150"/>
    <n v="38"/>
    <n v="38"/>
    <n v="38"/>
    <n v="38"/>
    <s v="Household filter units"/>
  </r>
  <r>
    <d v="2015-08-07T00:00:00"/>
    <s v="GlobalMedic"/>
    <s v="NGO"/>
    <x v="1"/>
    <s v="Kunchok"/>
    <m/>
    <s v="Water"/>
    <x v="7"/>
    <m/>
    <n v="247"/>
    <s v="Rainfresh"/>
    <s v="Temporary"/>
    <m/>
    <x v="1"/>
    <s v="Completed"/>
    <d v="2015-08-04T00:00:00"/>
    <d v="2015-08-04T00:00:00"/>
    <n v="247"/>
    <n v="62"/>
    <n v="62"/>
    <n v="62"/>
    <n v="62"/>
    <n v="247"/>
    <n v="62"/>
    <n v="62"/>
    <n v="62"/>
    <n v="62"/>
    <s v="Household filter units"/>
  </r>
  <r>
    <d v="2015-08-07T00:00:00"/>
    <s v="GlobalMedic"/>
    <s v="NGO"/>
    <x v="1"/>
    <s v="Sikharpur"/>
    <m/>
    <s v="Hygiene"/>
    <x v="6"/>
    <m/>
    <n v="120"/>
    <s v="Hygiene kit"/>
    <s v="Temporary"/>
    <m/>
    <x v="1"/>
    <s v="Completed"/>
    <d v="2015-07-28T00:00:00"/>
    <d v="2015-07-28T00:00:00"/>
    <n v="120"/>
    <n v="30"/>
    <n v="30"/>
    <n v="30"/>
    <n v="30"/>
    <n v="120"/>
    <n v="30"/>
    <n v="30"/>
    <n v="30"/>
    <n v="30"/>
    <s v="Hygiene kits with 2 tarps &amp; rope"/>
  </r>
  <r>
    <d v="2015-08-07T00:00:00"/>
    <s v="GlobalMedic"/>
    <s v="NGO"/>
    <x v="1"/>
    <s v="Sikharpur"/>
    <m/>
    <s v="Water"/>
    <x v="7"/>
    <m/>
    <n v="120"/>
    <s v="Rainfresh"/>
    <s v="Temporary"/>
    <m/>
    <x v="1"/>
    <s v="Completed"/>
    <d v="2015-07-28T00:00:00"/>
    <d v="2015-07-28T00:00:00"/>
    <n v="120"/>
    <n v="30"/>
    <n v="30"/>
    <n v="30"/>
    <n v="30"/>
    <n v="120"/>
    <n v="30"/>
    <n v="30"/>
    <n v="30"/>
    <n v="30"/>
    <s v="Household filter units"/>
  </r>
  <r>
    <d v="2015-08-07T00:00:00"/>
    <s v="GlobalMedic"/>
    <s v="NGO"/>
    <x v="1"/>
    <s v="ThuloSirubari"/>
    <m/>
    <s v="Hygiene"/>
    <x v="6"/>
    <m/>
    <n v="300"/>
    <s v="Hygiene kit"/>
    <s v="Temporary"/>
    <m/>
    <x v="1"/>
    <s v="Completed"/>
    <d v="2015-08-03T00:00:00"/>
    <d v="2015-08-03T00:00:00"/>
    <n v="1500"/>
    <n v="375"/>
    <n v="375"/>
    <n v="375"/>
    <n v="375"/>
    <n v="1500"/>
    <n v="375"/>
    <n v="375"/>
    <n v="375"/>
    <n v="375"/>
    <s v="Hygiene kits with 2 tarps &amp; rope"/>
  </r>
  <r>
    <d v="2015-08-07T00:00:00"/>
    <s v="Nepal Red Cross Society"/>
    <s v="Red Cross Movement"/>
    <x v="15"/>
    <s v="Harsahi"/>
    <s v="NRCS Sindhuli"/>
    <s v="Assessment"/>
    <x v="1"/>
    <m/>
    <m/>
    <m/>
    <s v="Temporary"/>
    <s v="IFRC"/>
    <x v="1"/>
    <s v="Completed"/>
    <s v="26/05/2015"/>
    <d v="2015-02-06T00:00:00"/>
    <m/>
    <m/>
    <m/>
    <m/>
    <m/>
    <m/>
    <m/>
    <m/>
    <m/>
    <m/>
    <m/>
  </r>
  <r>
    <d v="2015-08-07T00:00:00"/>
    <s v="Nepal Red Cross Society"/>
    <s v="Red Cross Movement"/>
    <x v="15"/>
    <s v="Harsahi"/>
    <s v="NRCS Sindhuli"/>
    <s v="Hygiene"/>
    <x v="8"/>
    <m/>
    <m/>
    <m/>
    <s v="Temporary"/>
    <s v="IFRC"/>
    <x v="1"/>
    <s v="Completed"/>
    <s v="29-06-2015"/>
    <s v="29-06-2015"/>
    <m/>
    <n v="290"/>
    <n v="786"/>
    <n v="843"/>
    <m/>
    <m/>
    <n v="1629"/>
    <n v="786"/>
    <n v="843"/>
    <m/>
    <m/>
  </r>
  <r>
    <d v="2015-08-07T00:00:00"/>
    <s v="Nepal Red Cross Society"/>
    <s v="Red Cross Movement"/>
    <x v="15"/>
    <s v="Harsahi"/>
    <s v="NRCS Sindhuli"/>
    <s v="Hygiene"/>
    <x v="8"/>
    <s v="Hygiene Promoters Training"/>
    <m/>
    <m/>
    <s v="Sustainable"/>
    <s v="IFRC"/>
    <x v="0"/>
    <s v="Completed"/>
    <d v="2015-05-06T00:00:00"/>
    <d v="2015-11-06T00:00:00"/>
    <m/>
    <m/>
    <m/>
    <m/>
    <m/>
    <m/>
    <m/>
    <m/>
    <m/>
    <m/>
    <s v="Rally Conducted in community and hand washing demo done in the School"/>
  </r>
  <r>
    <d v="2015-08-07T00:00:00"/>
    <s v="Nepal Red Cross Society"/>
    <s v="Red Cross Movement"/>
    <x v="15"/>
    <s v="Harsahi"/>
    <s v="NRCS Sindhuli"/>
    <s v="Water"/>
    <x v="5"/>
    <m/>
    <n v="580"/>
    <m/>
    <s v="Temporary"/>
    <s v="IFRC"/>
    <x v="1"/>
    <s v="Completed"/>
    <s v="29-06-2015"/>
    <s v="29-06-2015"/>
    <n v="580"/>
    <n v="290"/>
    <n v="786"/>
    <n v="843"/>
    <m/>
    <m/>
    <n v="1629"/>
    <n v="786"/>
    <n v="843"/>
    <m/>
    <m/>
  </r>
  <r>
    <d v="2015-08-07T00:00:00"/>
    <s v="Nepal Red Cross Society"/>
    <s v="Red Cross Movement"/>
    <x v="15"/>
    <s v="Harsahi"/>
    <s v="NRCS Sindhuli"/>
    <s v="Hygiene"/>
    <x v="6"/>
    <m/>
    <n v="290"/>
    <m/>
    <s v="Temporary"/>
    <s v="IFRC"/>
    <x v="1"/>
    <s v="Completed"/>
    <s v="29-06-2015"/>
    <s v="29-06-2015"/>
    <n v="290"/>
    <n v="290"/>
    <n v="786"/>
    <n v="843"/>
    <m/>
    <m/>
    <n v="1629"/>
    <n v="786"/>
    <n v="843"/>
    <m/>
    <m/>
  </r>
  <r>
    <d v="2015-08-07T00:00:00"/>
    <s v="Nepal Red Cross Society"/>
    <s v="Red Cross Movement"/>
    <x v="15"/>
    <s v="JhangajholiRalmata"/>
    <s v="NRCS Sindhuli"/>
    <s v="Assessment"/>
    <x v="1"/>
    <m/>
    <m/>
    <m/>
    <s v="Temporary"/>
    <s v="IFRC"/>
    <x v="1"/>
    <s v="Completed"/>
    <s v="26/05/2015"/>
    <d v="2015-02-06T00:00:00"/>
    <m/>
    <m/>
    <m/>
    <m/>
    <m/>
    <m/>
    <m/>
    <m/>
    <m/>
    <m/>
    <m/>
  </r>
  <r>
    <d v="2015-08-07T00:00:00"/>
    <s v="Nepal Red Cross Society"/>
    <s v="Red Cross Movement"/>
    <x v="15"/>
    <s v="JhangajholiRalmata"/>
    <s v="NRCS Sindhuli"/>
    <s v="Hygiene"/>
    <x v="8"/>
    <m/>
    <m/>
    <m/>
    <s v="Temporary"/>
    <s v="IFRC"/>
    <x v="1"/>
    <s v="Completed"/>
    <s v="19-07-2015"/>
    <s v="19-07-2015"/>
    <m/>
    <n v="550"/>
    <n v="1734"/>
    <n v="1564"/>
    <m/>
    <m/>
    <n v="3298"/>
    <n v="1734"/>
    <n v="1564"/>
    <m/>
    <m/>
  </r>
  <r>
    <d v="2015-08-07T00:00:00"/>
    <s v="Nepal Red Cross Society"/>
    <s v="Red Cross Movement"/>
    <x v="15"/>
    <s v="JhangajholiRalmata"/>
    <s v="NRCS Sindhuli"/>
    <s v="Hygiene"/>
    <x v="8"/>
    <s v="Hygiene Promoters Training"/>
    <m/>
    <m/>
    <s v="Sustainable"/>
    <s v="IFRC"/>
    <x v="0"/>
    <s v="Completed"/>
    <d v="2015-05-06T00:00:00"/>
    <d v="2015-11-06T00:00:00"/>
    <m/>
    <m/>
    <m/>
    <m/>
    <m/>
    <m/>
    <m/>
    <m/>
    <m/>
    <m/>
    <s v="Rally Conducted in community and hand washing demo done in the School"/>
  </r>
  <r>
    <d v="2015-08-07T00:00:00"/>
    <s v="Nepal Red Cross Society"/>
    <s v="Red Cross Movement"/>
    <x v="15"/>
    <s v="JhangajholiRalmata"/>
    <s v="NRCS Sindhuli"/>
    <s v="Water"/>
    <x v="5"/>
    <m/>
    <n v="1100"/>
    <m/>
    <s v="Temporary"/>
    <s v="IFRC"/>
    <x v="1"/>
    <s v="Completed"/>
    <s v="19-07-2015"/>
    <s v="19-07-2015"/>
    <n v="1100"/>
    <n v="550"/>
    <n v="1734"/>
    <n v="1564"/>
    <m/>
    <m/>
    <n v="3298"/>
    <n v="1734"/>
    <n v="1564"/>
    <m/>
    <m/>
  </r>
  <r>
    <d v="2015-08-07T00:00:00"/>
    <s v="Nepal Red Cross Society"/>
    <s v="Red Cross Movement"/>
    <x v="15"/>
    <s v="JhangajholiRalmata"/>
    <s v="NRCS Sindhuli"/>
    <s v="Hygiene"/>
    <x v="6"/>
    <m/>
    <n v="550"/>
    <m/>
    <s v="Temporary"/>
    <s v="IFRC"/>
    <x v="1"/>
    <s v="Completed"/>
    <s v="19-07-2015"/>
    <s v="19-07-2015"/>
    <n v="550"/>
    <n v="550"/>
    <n v="1734"/>
    <n v="1564"/>
    <m/>
    <m/>
    <n v="3298"/>
    <n v="1734"/>
    <n v="1564"/>
    <m/>
    <m/>
  </r>
  <r>
    <d v="2015-08-07T00:00:00"/>
    <s v="Nepal Red Cross Society"/>
    <s v="Red Cross Movement"/>
    <x v="15"/>
    <s v="Kamalamai N.P."/>
    <s v="NRCS Sindhuli"/>
    <s v="Water"/>
    <x v="4"/>
    <m/>
    <m/>
    <m/>
    <s v="Sustainable"/>
    <s v="IFRC"/>
    <x v="2"/>
    <s v="Completed"/>
    <d v="2015-02-06T00:00:00"/>
    <d v="2015-02-06T00:00:00"/>
    <m/>
    <m/>
    <m/>
    <m/>
    <m/>
    <m/>
    <m/>
    <m/>
    <m/>
    <m/>
    <s v="Installed in Sindhuli District Jail"/>
  </r>
  <r>
    <d v="2015-08-07T00:00:00"/>
    <s v="Nepal Red Cross Society"/>
    <s v="Red Cross Movement"/>
    <x v="15"/>
    <s v="Kamalamai N.P."/>
    <s v="NRCS Sindhuli"/>
    <s v="Water"/>
    <x v="4"/>
    <m/>
    <m/>
    <m/>
    <s v="Sustainable"/>
    <s v="IFRC"/>
    <x v="2"/>
    <s v="Completed"/>
    <d v="2015-02-06T00:00:00"/>
    <d v="2015-02-06T00:00:00"/>
    <m/>
    <m/>
    <m/>
    <m/>
    <m/>
    <m/>
    <m/>
    <m/>
    <m/>
    <m/>
    <s v="Installed in Sindhuli District Jail"/>
  </r>
  <r>
    <d v="2015-08-07T00:00:00"/>
    <s v="Nepal Red Cross Society"/>
    <s v="Red Cross Movement"/>
    <x v="15"/>
    <s v="KusesworDumja"/>
    <s v="NRCS Sindhuli"/>
    <s v="Assessment"/>
    <x v="1"/>
    <m/>
    <m/>
    <m/>
    <s v="Temporary"/>
    <s v="IFRC"/>
    <x v="1"/>
    <s v="Completed"/>
    <s v="26/05/2015"/>
    <d v="2015-02-06T00:00:00"/>
    <m/>
    <m/>
    <m/>
    <m/>
    <m/>
    <m/>
    <m/>
    <m/>
    <m/>
    <m/>
    <m/>
  </r>
  <r>
    <d v="2015-08-07T00:00:00"/>
    <s v="Nepal Red Cross Society"/>
    <s v="Red Cross Movement"/>
    <x v="15"/>
    <s v="KusesworDumja"/>
    <s v="NRCS Sindhuli"/>
    <s v="Hygiene"/>
    <x v="8"/>
    <s v="Hygiene Promoters Training"/>
    <m/>
    <m/>
    <s v="Sustainable"/>
    <s v="IFRC"/>
    <x v="0"/>
    <s v="Completed"/>
    <d v="2015-05-06T00:00:00"/>
    <d v="2015-11-06T00:00:00"/>
    <m/>
    <m/>
    <m/>
    <m/>
    <m/>
    <m/>
    <m/>
    <m/>
    <m/>
    <m/>
    <s v="Rally Conducted in community and hand washing demo done in the School"/>
  </r>
  <r>
    <d v="2015-08-07T00:00:00"/>
    <s v="Nepal Red Cross Society"/>
    <s v="Red Cross Movement"/>
    <x v="15"/>
    <s v="Kyaneshwor"/>
    <s v="NRCS Sindhuli"/>
    <s v="Assessment"/>
    <x v="1"/>
    <m/>
    <m/>
    <m/>
    <s v="Temporary"/>
    <s v="IFRC"/>
    <x v="1"/>
    <s v="Completed"/>
    <s v="26/05/2015"/>
    <d v="2015-02-06T00:00:00"/>
    <m/>
    <m/>
    <m/>
    <m/>
    <m/>
    <m/>
    <m/>
    <m/>
    <m/>
    <m/>
    <m/>
  </r>
  <r>
    <d v="2015-08-07T00:00:00"/>
    <s v="Nepal Red Cross Society"/>
    <s v="Red Cross Movement"/>
    <x v="15"/>
    <s v="Kyaneshwor"/>
    <s v="NRCS Sindhuli"/>
    <s v="Hygiene"/>
    <x v="8"/>
    <m/>
    <m/>
    <m/>
    <s v="Temporary"/>
    <s v="IFRC"/>
    <x v="1"/>
    <s v="Completed"/>
    <d v="2015-03-07T00:00:00"/>
    <d v="2015-04-07T00:00:00"/>
    <m/>
    <n v="400"/>
    <n v="1102"/>
    <n v="1054"/>
    <m/>
    <m/>
    <n v="2156"/>
    <n v="1102"/>
    <n v="1054"/>
    <m/>
    <m/>
  </r>
  <r>
    <d v="2015-08-07T00:00:00"/>
    <s v="Nepal Red Cross Society"/>
    <s v="Red Cross Movement"/>
    <x v="15"/>
    <s v="Kyaneshwor"/>
    <s v="NRCS Sindhuli"/>
    <s v="Hygiene"/>
    <x v="8"/>
    <s v="Hygiene Promoters Training"/>
    <m/>
    <m/>
    <s v="Sustainable"/>
    <s v="IFRC"/>
    <x v="0"/>
    <s v="Completed"/>
    <d v="2015-05-06T00:00:00"/>
    <d v="2015-11-06T00:00:00"/>
    <m/>
    <m/>
    <m/>
    <m/>
    <m/>
    <m/>
    <m/>
    <m/>
    <m/>
    <m/>
    <s v="Rally Conducted in community and hand washing demo done in the School"/>
  </r>
  <r>
    <d v="2015-08-07T00:00:00"/>
    <s v="Nepal Red Cross Society"/>
    <s v="Red Cross Movement"/>
    <x v="15"/>
    <s v="Kyaneshwor"/>
    <s v="NRCS Sindhuli"/>
    <s v="Water"/>
    <x v="5"/>
    <m/>
    <n v="800"/>
    <m/>
    <s v="Temporary"/>
    <s v="IFRC"/>
    <x v="1"/>
    <s v="Completed"/>
    <d v="2015-03-07T00:00:00"/>
    <d v="2015-04-07T00:00:00"/>
    <n v="800"/>
    <n v="400"/>
    <n v="1102"/>
    <n v="1054"/>
    <m/>
    <m/>
    <n v="2156"/>
    <n v="1102"/>
    <n v="1054"/>
    <m/>
    <m/>
  </r>
  <r>
    <d v="2015-08-07T00:00:00"/>
    <s v="Nepal Red Cross Society"/>
    <s v="Red Cross Movement"/>
    <x v="15"/>
    <s v="Kyaneshwor"/>
    <s v="NRCS Sindhuli"/>
    <s v="Hygiene"/>
    <x v="6"/>
    <m/>
    <n v="400"/>
    <m/>
    <s v="Temporary"/>
    <s v="IFRC"/>
    <x v="1"/>
    <s v="Completed"/>
    <d v="2015-03-07T00:00:00"/>
    <d v="2015-04-07T00:00:00"/>
    <n v="400"/>
    <n v="400"/>
    <n v="1102"/>
    <n v="1054"/>
    <m/>
    <m/>
    <n v="2156"/>
    <n v="1102"/>
    <n v="1054"/>
    <m/>
    <m/>
  </r>
  <r>
    <d v="2015-08-07T00:00:00"/>
    <s v="Nepal Red Cross Society"/>
    <s v="Red Cross Movement"/>
    <x v="15"/>
    <s v="Majhuwa"/>
    <s v="NRCS Sindhuli"/>
    <s v="Assessment"/>
    <x v="1"/>
    <m/>
    <m/>
    <m/>
    <s v="Temporary"/>
    <s v="IFRC"/>
    <x v="1"/>
    <s v="Completed"/>
    <s v="26/05/2015"/>
    <d v="2015-02-06T00:00:00"/>
    <m/>
    <m/>
    <m/>
    <m/>
    <m/>
    <m/>
    <m/>
    <m/>
    <m/>
    <m/>
    <m/>
  </r>
  <r>
    <d v="2015-08-07T00:00:00"/>
    <s v="Nepal Red Cross Society"/>
    <s v="Red Cross Movement"/>
    <x v="15"/>
    <s v="Majhuwa"/>
    <s v="NRCS Sindhuli"/>
    <s v="Sanitation"/>
    <x v="0"/>
    <m/>
    <m/>
    <m/>
    <s v="Temporary"/>
    <s v="IFRC"/>
    <x v="1"/>
    <s v="Completed"/>
    <s v="22-07-2015"/>
    <s v="25-07-2015"/>
    <m/>
    <n v="26"/>
    <m/>
    <m/>
    <m/>
    <m/>
    <n v="130"/>
    <m/>
    <m/>
    <m/>
    <s v="Each Squitting Plate provided with a bucket + NPR 2000 + Soap"/>
  </r>
  <r>
    <d v="2015-08-07T00:00:00"/>
    <s v="Nepal Red Cross Society"/>
    <s v="Red Cross Movement"/>
    <x v="15"/>
    <s v="Majhuwa"/>
    <s v="NRCS Sindhuli"/>
    <s v="Sanitation"/>
    <x v="0"/>
    <m/>
    <m/>
    <m/>
    <s v="Sustainable"/>
    <s v="IFRC"/>
    <x v="0"/>
    <s v="Completed"/>
    <s v="22-07-2015"/>
    <s v="25-07-2015"/>
    <m/>
    <n v="1"/>
    <m/>
    <m/>
    <m/>
    <m/>
    <n v="120"/>
    <m/>
    <m/>
    <m/>
    <s v="Each Squitting Plate provided with a bucket + NPR 2000 + Soap+ 1 Sac Cement"/>
  </r>
  <r>
    <d v="2015-08-07T00:00:00"/>
    <s v="Nepal Red Cross Society"/>
    <s v="Red Cross Movement"/>
    <x v="15"/>
    <s v="Majhuwa"/>
    <s v="NRCS Sindhuli"/>
    <s v="Hygiene"/>
    <x v="8"/>
    <m/>
    <m/>
    <m/>
    <s v="Temporary"/>
    <s v="IFRC"/>
    <x v="1"/>
    <s v="Completed"/>
    <s v="25-06-2015"/>
    <s v="26-06-2015"/>
    <m/>
    <n v="632"/>
    <n v="2023"/>
    <n v="1914"/>
    <m/>
    <m/>
    <n v="3937"/>
    <n v="2023"/>
    <n v="1914"/>
    <m/>
    <s v="290 more HH covered by Plan Nepal"/>
  </r>
  <r>
    <d v="2015-08-07T00:00:00"/>
    <s v="Nepal Red Cross Society"/>
    <s v="Red Cross Movement"/>
    <x v="15"/>
    <s v="Majhuwa"/>
    <s v="NRCS Sindhuli"/>
    <s v="Hygiene"/>
    <x v="8"/>
    <s v="Hygiene Promoters Training"/>
    <m/>
    <m/>
    <s v="Sustainable"/>
    <s v="IFRC"/>
    <x v="0"/>
    <s v="Completed"/>
    <d v="2015-05-06T00:00:00"/>
    <d v="2015-11-06T00:00:00"/>
    <m/>
    <m/>
    <m/>
    <m/>
    <m/>
    <m/>
    <m/>
    <m/>
    <m/>
    <m/>
    <s v="Rally Conducted in community and hand washing demo done in the School"/>
  </r>
  <r>
    <d v="2015-08-07T00:00:00"/>
    <s v="Nepal Red Cross Society"/>
    <s v="Red Cross Movement"/>
    <x v="15"/>
    <s v="Majhuwa"/>
    <s v="NRCS Sindhuli"/>
    <s v="Water"/>
    <x v="5"/>
    <m/>
    <n v="684"/>
    <m/>
    <s v="Temporary"/>
    <s v="IFRC"/>
    <x v="1"/>
    <s v="Completed"/>
    <s v="25-06-2015"/>
    <s v="26-06-2015"/>
    <n v="684"/>
    <n v="342"/>
    <n v="1015"/>
    <n v="991"/>
    <m/>
    <m/>
    <n v="2321"/>
    <n v="1015"/>
    <n v="991"/>
    <m/>
    <m/>
  </r>
  <r>
    <d v="2015-08-07T00:00:00"/>
    <s v="Nepal Red Cross Society"/>
    <s v="Red Cross Movement"/>
    <x v="15"/>
    <s v="Majhuwa"/>
    <s v="NRCS Sindhuli"/>
    <s v="Hygiene"/>
    <x v="6"/>
    <m/>
    <n v="342"/>
    <m/>
    <s v="Temporary"/>
    <s v="IFRC"/>
    <x v="1"/>
    <s v="Completed"/>
    <s v="25-06-2015"/>
    <s v="26-06-2015"/>
    <n v="342"/>
    <n v="342"/>
    <n v="1015"/>
    <n v="991"/>
    <m/>
    <m/>
    <n v="2321"/>
    <n v="1015"/>
    <n v="991"/>
    <m/>
    <m/>
  </r>
  <r>
    <d v="2015-08-07T00:00:00"/>
    <s v="Nepal Red Cross Society"/>
    <s v="Red Cross Movement"/>
    <x v="15"/>
    <s v="Majhuwa"/>
    <s v="NRCS Sindhuli"/>
    <s v="Water"/>
    <x v="7"/>
    <m/>
    <m/>
    <m/>
    <s v="Temporary"/>
    <s v="IFRC"/>
    <x v="1"/>
    <s v="Completed"/>
    <s v="25-06-2015"/>
    <s v="26-06-2015"/>
    <m/>
    <n v="342"/>
    <n v="1015"/>
    <n v="991"/>
    <m/>
    <m/>
    <n v="2321"/>
    <n v="1015"/>
    <n v="991"/>
    <m/>
    <m/>
  </r>
  <r>
    <d v="2015-08-07T00:00:00"/>
    <s v="Nepal Red Cross Society"/>
    <s v="Red Cross Movement"/>
    <x v="15"/>
    <s v="Nipane"/>
    <s v="NRCS Sindhuli"/>
    <s v="Assessment"/>
    <x v="1"/>
    <m/>
    <m/>
    <m/>
    <s v="Temporary"/>
    <s v="IFRC"/>
    <x v="1"/>
    <s v="Completed"/>
    <s v="26/05/2015"/>
    <d v="2015-02-06T00:00:00"/>
    <m/>
    <m/>
    <m/>
    <m/>
    <m/>
    <m/>
    <m/>
    <m/>
    <m/>
    <m/>
    <m/>
  </r>
  <r>
    <d v="2015-08-07T00:00:00"/>
    <s v="Nepal Red Cross Society"/>
    <s v="Red Cross Movement"/>
    <x v="15"/>
    <s v="Nipane"/>
    <s v="NRCS Sindhuli"/>
    <s v="Hygiene"/>
    <x v="8"/>
    <m/>
    <m/>
    <m/>
    <s v="Temporary"/>
    <s v="IFRC"/>
    <x v="1"/>
    <s v="Completed"/>
    <s v="28-06-2015"/>
    <s v="28-06-2015"/>
    <m/>
    <n v="355"/>
    <n v="993"/>
    <n v="879"/>
    <m/>
    <m/>
    <n v="1872"/>
    <n v="993"/>
    <n v="879"/>
    <m/>
    <m/>
  </r>
  <r>
    <d v="2015-08-07T00:00:00"/>
    <s v="Nepal Red Cross Society"/>
    <s v="Red Cross Movement"/>
    <x v="15"/>
    <s v="Nipane"/>
    <s v="NRCS Sindhuli"/>
    <s v="Hygiene"/>
    <x v="8"/>
    <s v="Hygiene Promoters Training"/>
    <m/>
    <m/>
    <s v="Sustainable"/>
    <s v="IFRC"/>
    <x v="0"/>
    <s v="Completed"/>
    <d v="2015-05-06T00:00:00"/>
    <d v="2015-11-06T00:00:00"/>
    <m/>
    <m/>
    <m/>
    <m/>
    <m/>
    <m/>
    <m/>
    <m/>
    <m/>
    <m/>
    <s v="Rally Conducted in community and hand washing demo done in the School"/>
  </r>
  <r>
    <d v="2015-08-07T00:00:00"/>
    <s v="Nepal Red Cross Society"/>
    <s v="Red Cross Movement"/>
    <x v="15"/>
    <s v="Nipane"/>
    <s v="NRCS Sindhuli"/>
    <s v="Water"/>
    <x v="5"/>
    <m/>
    <n v="710"/>
    <m/>
    <s v="Temporary"/>
    <s v="IFRC"/>
    <x v="1"/>
    <s v="Completed"/>
    <s v="28-06-2015"/>
    <s v="28-06-2015"/>
    <n v="710"/>
    <n v="355"/>
    <n v="993"/>
    <n v="879"/>
    <m/>
    <m/>
    <n v="1872"/>
    <n v="993"/>
    <n v="879"/>
    <m/>
    <m/>
  </r>
  <r>
    <d v="2015-08-07T00:00:00"/>
    <s v="Nepal Red Cross Society"/>
    <s v="Red Cross Movement"/>
    <x v="15"/>
    <s v="Nipane"/>
    <s v="NRCS Sindhuli"/>
    <s v="Hygiene"/>
    <x v="6"/>
    <m/>
    <n v="355"/>
    <m/>
    <s v="Temporary"/>
    <s v="IFRC"/>
    <x v="1"/>
    <s v="Completed"/>
    <s v="28-06-2015"/>
    <s v="28-06-2015"/>
    <n v="355"/>
    <n v="355"/>
    <n v="993"/>
    <n v="879"/>
    <m/>
    <m/>
    <n v="1872"/>
    <n v="993"/>
    <n v="879"/>
    <m/>
    <m/>
  </r>
  <r>
    <d v="2015-08-07T00:00:00"/>
    <s v="Nepal Red Cross Society"/>
    <s v="Red Cross Movement"/>
    <x v="15"/>
    <s v="PuranoJhangajholi"/>
    <s v="NRCS Sindhuli"/>
    <s v="Assessment"/>
    <x v="1"/>
    <m/>
    <m/>
    <m/>
    <s v="Temporary"/>
    <s v="IFRC"/>
    <x v="1"/>
    <s v="Completed"/>
    <s v="26/05/2015"/>
    <d v="2015-02-06T00:00:00"/>
    <m/>
    <m/>
    <m/>
    <m/>
    <m/>
    <m/>
    <m/>
    <m/>
    <m/>
    <m/>
    <m/>
  </r>
  <r>
    <d v="2015-08-07T00:00:00"/>
    <s v="Nepal Red Cross Society"/>
    <s v="Red Cross Movement"/>
    <x v="15"/>
    <s v="PuranoJhangajholi"/>
    <s v="NRCS Sindhuli"/>
    <s v="Hygiene"/>
    <x v="8"/>
    <m/>
    <m/>
    <m/>
    <s v="Temporary"/>
    <s v="IFRC"/>
    <x v="1"/>
    <s v="Completed"/>
    <d v="2015-08-07T00:00:00"/>
    <d v="2015-09-07T00:00:00"/>
    <m/>
    <n v="1104"/>
    <n v="4020"/>
    <n v="3902"/>
    <m/>
    <m/>
    <n v="7922"/>
    <n v="4020"/>
    <n v="3902"/>
    <m/>
    <m/>
  </r>
  <r>
    <d v="2015-08-07T00:00:00"/>
    <s v="Nepal Red Cross Society"/>
    <s v="Red Cross Movement"/>
    <x v="15"/>
    <s v="PuranoJhangajholi"/>
    <s v="NRCS Sindhuli"/>
    <s v="Hygiene"/>
    <x v="8"/>
    <s v="Hygiene Promoters Training"/>
    <m/>
    <m/>
    <s v="Sustainable"/>
    <s v="IFRC"/>
    <x v="0"/>
    <s v="Completed"/>
    <d v="2015-05-06T00:00:00"/>
    <d v="2015-11-06T00:00:00"/>
    <m/>
    <m/>
    <m/>
    <m/>
    <m/>
    <m/>
    <m/>
    <m/>
    <m/>
    <m/>
    <s v="Rally Conducted in community and hand washing demo done in the School"/>
  </r>
  <r>
    <d v="2015-08-07T00:00:00"/>
    <s v="Nepal Red Cross Society"/>
    <s v="Red Cross Movement"/>
    <x v="15"/>
    <s v="PuranoJhangajholi"/>
    <s v="NRCS Sindhuli"/>
    <s v="Water"/>
    <x v="5"/>
    <m/>
    <n v="2208"/>
    <m/>
    <s v="Temporary"/>
    <s v="IFRC"/>
    <x v="1"/>
    <s v="Completed"/>
    <d v="2015-08-07T00:00:00"/>
    <d v="2015-09-07T00:00:00"/>
    <n v="2208"/>
    <n v="1104"/>
    <n v="4020"/>
    <n v="3902"/>
    <m/>
    <m/>
    <n v="7922"/>
    <n v="4020"/>
    <n v="3902"/>
    <m/>
    <m/>
  </r>
  <r>
    <d v="2015-08-07T00:00:00"/>
    <s v="Nepal Red Cross Society"/>
    <s v="Red Cross Movement"/>
    <x v="15"/>
    <s v="PuranoJhangajholi"/>
    <s v="NRCS Sindhuli"/>
    <s v="Hygiene"/>
    <x v="6"/>
    <m/>
    <n v="1104"/>
    <m/>
    <s v="Temporary"/>
    <s v="IFRC"/>
    <x v="1"/>
    <s v="Completed"/>
    <d v="2015-08-07T00:00:00"/>
    <d v="2015-09-07T00:00:00"/>
    <n v="1104"/>
    <n v="1104"/>
    <n v="4020"/>
    <n v="3902"/>
    <m/>
    <m/>
    <n v="7922"/>
    <n v="4020"/>
    <n v="3902"/>
    <m/>
    <m/>
  </r>
  <r>
    <d v="2015-08-07T00:00:00"/>
    <s v="Nepal Red Cross Society"/>
    <s v="Red Cross Movement"/>
    <x v="15"/>
    <s v="Sitalpati"/>
    <s v="NRCS Sindhuli"/>
    <s v="Assessment"/>
    <x v="1"/>
    <m/>
    <m/>
    <m/>
    <s v="Temporary"/>
    <s v="IFRC"/>
    <x v="1"/>
    <s v="Completed"/>
    <s v="26/05/2015"/>
    <d v="2015-02-06T00:00:00"/>
    <m/>
    <m/>
    <m/>
    <m/>
    <m/>
    <m/>
    <m/>
    <m/>
    <m/>
    <m/>
    <m/>
  </r>
  <r>
    <d v="2015-08-07T00:00:00"/>
    <s v="Nepal Red Cross Society"/>
    <s v="Red Cross Movement"/>
    <x v="15"/>
    <s v="Sitalpati"/>
    <s v="NRCS Sindhuli"/>
    <s v="Sanitation"/>
    <x v="0"/>
    <m/>
    <m/>
    <m/>
    <s v="Temporary"/>
    <s v="IFRC"/>
    <x v="1"/>
    <s v="Ongoing"/>
    <m/>
    <m/>
    <m/>
    <m/>
    <m/>
    <m/>
    <m/>
    <m/>
    <n v="1140"/>
    <m/>
    <m/>
    <m/>
    <m/>
  </r>
  <r>
    <d v="2015-08-07T00:00:00"/>
    <s v="Nepal Red Cross Society"/>
    <s v="Red Cross Movement"/>
    <x v="15"/>
    <s v="Sitalpati"/>
    <s v="NRCS Sindhuli"/>
    <s v="Sanitation"/>
    <x v="0"/>
    <m/>
    <m/>
    <m/>
    <s v="Sustainable"/>
    <s v="IFRC"/>
    <x v="0"/>
    <s v="Ongoing"/>
    <m/>
    <m/>
    <m/>
    <m/>
    <m/>
    <m/>
    <m/>
    <m/>
    <n v="800"/>
    <m/>
    <m/>
    <m/>
    <m/>
  </r>
  <r>
    <d v="2015-08-07T00:00:00"/>
    <s v="Nepal Red Cross Society"/>
    <s v="Red Cross Movement"/>
    <x v="15"/>
    <s v="Sitalpati"/>
    <s v="NRCS Sindhuli"/>
    <s v="Hygiene"/>
    <x v="8"/>
    <m/>
    <m/>
    <m/>
    <s v="Temporary"/>
    <s v="IFRC"/>
    <x v="1"/>
    <s v="Completed"/>
    <s v="14-07-2015"/>
    <s v="15-07-2015"/>
    <m/>
    <n v="813"/>
    <n v="2226"/>
    <n v="1293"/>
    <m/>
    <m/>
    <n v="3519"/>
    <n v="2226"/>
    <n v="1293"/>
    <m/>
    <m/>
  </r>
  <r>
    <d v="2015-08-07T00:00:00"/>
    <s v="Nepal Red Cross Society"/>
    <s v="Red Cross Movement"/>
    <x v="15"/>
    <s v="Sitalpati"/>
    <s v="NRCS Sindhuli"/>
    <s v="Hygiene"/>
    <x v="8"/>
    <s v="Hygiene Promoters Training"/>
    <m/>
    <m/>
    <s v="Sustainable"/>
    <s v="IFRC"/>
    <x v="0"/>
    <s v="Completed"/>
    <d v="2015-05-06T00:00:00"/>
    <d v="2015-11-06T00:00:00"/>
    <m/>
    <m/>
    <m/>
    <m/>
    <m/>
    <m/>
    <m/>
    <m/>
    <m/>
    <m/>
    <s v="Rally Conducted in community and hand washing demo done in the School"/>
  </r>
  <r>
    <d v="2015-08-07T00:00:00"/>
    <s v="Nepal Red Cross Society"/>
    <s v="Red Cross Movement"/>
    <x v="15"/>
    <s v="Sitalpati"/>
    <s v="NRCS Sindhuli"/>
    <s v="Water"/>
    <x v="5"/>
    <m/>
    <n v="1626"/>
    <m/>
    <s v="Temporary"/>
    <s v="IFRC"/>
    <x v="1"/>
    <s v="Completed"/>
    <s v="14-07-2015"/>
    <s v="15-07-2015"/>
    <n v="1626"/>
    <n v="813"/>
    <n v="2226"/>
    <n v="1293"/>
    <m/>
    <m/>
    <n v="3519"/>
    <n v="2226"/>
    <n v="1293"/>
    <m/>
    <m/>
  </r>
  <r>
    <d v="2015-08-07T00:00:00"/>
    <s v="Nepal Red Cross Society"/>
    <s v="Red Cross Movement"/>
    <x v="15"/>
    <s v="Sitalpati"/>
    <s v="NRCS Sindhuli"/>
    <s v="Hygiene"/>
    <x v="6"/>
    <m/>
    <n v="813"/>
    <m/>
    <s v="Temporary"/>
    <s v="IFRC"/>
    <x v="1"/>
    <s v="Completed"/>
    <s v="14-07-2015"/>
    <s v="15-07-2015"/>
    <n v="813"/>
    <n v="813"/>
    <n v="2226"/>
    <n v="1293"/>
    <m/>
    <m/>
    <n v="3519"/>
    <n v="2226"/>
    <n v="1293"/>
    <m/>
    <m/>
  </r>
  <r>
    <d v="2015-08-07T00:00:00"/>
    <s v="Nepal Red Cross Society"/>
    <s v="Red Cross Movement"/>
    <x v="15"/>
    <s v="Sitalpati"/>
    <s v="NRCS Sindhuli"/>
    <s v="Water"/>
    <x v="4"/>
    <m/>
    <m/>
    <m/>
    <s v="Sustainable"/>
    <s v="IFRC"/>
    <x v="1"/>
    <s v="Ongoing"/>
    <m/>
    <m/>
    <m/>
    <m/>
    <m/>
    <m/>
    <m/>
    <m/>
    <m/>
    <m/>
    <m/>
    <m/>
    <m/>
  </r>
  <r>
    <d v="2015-08-07T00:00:00"/>
    <s v="Nepal Red Cross Society "/>
    <s v="Red Cross Movement"/>
    <x v="20"/>
    <s v="Ramechhap"/>
    <s v="NRCS Ramechhap District Chapter "/>
    <s v="Hygiene"/>
    <x v="8"/>
    <s v="Hand Washing campaign  "/>
    <n v="1"/>
    <s v="Time"/>
    <s v="Temporary"/>
    <s v="IFRC"/>
    <x v="0"/>
    <s v="Completed"/>
    <d v="2015-08-07T00:00:00"/>
    <d v="2015-08-07T00:00:00"/>
    <n v="32"/>
    <n v="15"/>
    <n v="17"/>
    <m/>
    <m/>
    <n v="27"/>
    <n v="11"/>
    <n v="16"/>
    <m/>
    <m/>
    <m/>
  </r>
  <r>
    <d v="2015-08-07T00:00:00"/>
    <s v="Terre des hommes"/>
    <s v="INGO"/>
    <x v="0"/>
    <s v="Baldthali"/>
    <s v="KIRDARC"/>
    <s v="Institutional_WASH"/>
    <x v="12"/>
    <s v="Water tank installation, Hygiene Kit and Handwashing materials"/>
    <n v="1"/>
    <s v="set"/>
    <s v="Sustainable"/>
    <s v="Swiss Solidarity"/>
    <x v="0"/>
    <s v="Ongoing"/>
    <d v="2015-08-01T00:00:00"/>
    <m/>
    <n v="500"/>
    <m/>
    <m/>
    <m/>
    <m/>
    <m/>
    <m/>
    <m/>
    <m/>
    <m/>
    <m/>
  </r>
  <r>
    <d v="2015-08-07T00:00:00"/>
    <s v="Terre des hommes"/>
    <s v="INGO"/>
    <x v="0"/>
    <s v="BaluwapatiDeupur"/>
    <s v="KIRDARC"/>
    <s v="Hygiene"/>
    <x v="8"/>
    <m/>
    <m/>
    <m/>
    <m/>
    <s v="Swiss Solidarity"/>
    <x v="1"/>
    <s v="Ongoing"/>
    <m/>
    <m/>
    <m/>
    <m/>
    <m/>
    <m/>
    <m/>
    <m/>
    <m/>
    <m/>
    <m/>
    <m/>
    <m/>
  </r>
  <r>
    <d v="2015-08-07T00:00:00"/>
    <s v="Terre des hommes"/>
    <s v="INGO"/>
    <x v="0"/>
    <s v="BaluwapatiDeupur"/>
    <s v="KIRDARC"/>
    <s v="Water"/>
    <x v="4"/>
    <m/>
    <n v="2"/>
    <s v="Scheme"/>
    <s v="Sustainable"/>
    <s v="Swiss Solidarity"/>
    <x v="1"/>
    <s v="Ongoing"/>
    <d v="2015-08-01T00:00:00"/>
    <m/>
    <n v="800"/>
    <m/>
    <m/>
    <m/>
    <m/>
    <m/>
    <m/>
    <m/>
    <m/>
    <m/>
    <m/>
  </r>
  <r>
    <d v="2015-08-07T00:00:00"/>
    <s v="Terre des hommes"/>
    <s v="INGO"/>
    <x v="0"/>
    <s v="BaluwapatiDeupur"/>
    <s v="KIRDARC"/>
    <s v="Sanitation"/>
    <x v="10"/>
    <s v="Pan, Cement, CGI Sheet, Pipe, Plastic Sheet."/>
    <n v="250"/>
    <s v="Latrine"/>
    <s v="Sustainable"/>
    <s v="Swiss Solidarity"/>
    <x v="1"/>
    <s v="Ongoing"/>
    <d v="2015-08-01T00:00:00"/>
    <m/>
    <n v="1300"/>
    <m/>
    <m/>
    <m/>
    <m/>
    <m/>
    <m/>
    <m/>
    <m/>
    <m/>
    <m/>
  </r>
  <r>
    <d v="2015-08-07T00:00:00"/>
    <s v="Terre des hommes"/>
    <s v="INGO"/>
    <x v="0"/>
    <s v="BaluwapatiDeupur"/>
    <s v="KIRDARC"/>
    <s v="Institutional_WASH"/>
    <x v="12"/>
    <s v="Water tank installation, Hygiene Kit and Handwashing materials"/>
    <n v="2"/>
    <s v="set"/>
    <s v="Sustainable"/>
    <s v="Swiss Solidarity"/>
    <x v="0"/>
    <s v="Ongoing"/>
    <d v="2015-08-01T00:00:00"/>
    <m/>
    <n v="650"/>
    <m/>
    <m/>
    <m/>
    <m/>
    <m/>
    <m/>
    <m/>
    <m/>
    <m/>
    <m/>
  </r>
  <r>
    <d v="2015-08-07T00:00:00"/>
    <s v="Terre des hommes"/>
    <s v="INGO"/>
    <x v="0"/>
    <s v="Dolalghat"/>
    <s v="KIRDARC"/>
    <s v="Institutional_WASH"/>
    <x v="12"/>
    <s v="Water tank installation, Hygiene Kit and Handwashing materials"/>
    <n v="1"/>
    <s v="set"/>
    <s v="Sustainable"/>
    <s v="Swiss Solidarity"/>
    <x v="0"/>
    <s v="Ongoing"/>
    <d v="2015-08-01T00:00:00"/>
    <m/>
    <n v="300"/>
    <m/>
    <m/>
    <m/>
    <m/>
    <m/>
    <m/>
    <m/>
    <m/>
    <m/>
    <m/>
  </r>
  <r>
    <d v="2015-08-07T00:00:00"/>
    <s v="Terre des hommes"/>
    <s v="INGO"/>
    <x v="0"/>
    <s v="GairiBisounaDeupur"/>
    <s v="KIRDARC"/>
    <s v="Hygiene"/>
    <x v="8"/>
    <m/>
    <m/>
    <m/>
    <m/>
    <s v="Swiss Solidarity"/>
    <x v="1"/>
    <s v="Ongoing"/>
    <m/>
    <m/>
    <m/>
    <m/>
    <m/>
    <m/>
    <m/>
    <m/>
    <m/>
    <m/>
    <m/>
    <m/>
    <m/>
  </r>
  <r>
    <d v="2015-08-07T00:00:00"/>
    <s v="Terre des hommes"/>
    <s v="INGO"/>
    <x v="0"/>
    <s v="GairiBisounaDeupur"/>
    <s v="KIRDARC"/>
    <s v="Water"/>
    <x v="4"/>
    <m/>
    <n v="2"/>
    <s v="Scheme"/>
    <s v="Sustainable"/>
    <s v="Swiss Solidarity"/>
    <x v="1"/>
    <s v="Ongoing"/>
    <d v="2015-08-01T00:00:00"/>
    <m/>
    <n v="1000"/>
    <m/>
    <m/>
    <m/>
    <m/>
    <m/>
    <m/>
    <m/>
    <m/>
    <m/>
    <m/>
  </r>
  <r>
    <d v="2015-08-07T00:00:00"/>
    <s v="Terre des hommes"/>
    <s v="INGO"/>
    <x v="0"/>
    <s v="GairiBisounaDeupur"/>
    <s v="KIRDARC"/>
    <s v="Sanitation"/>
    <x v="10"/>
    <s v="Pan, Cement, CGI Sheet, Pipe, Plastic Sheet."/>
    <n v="650"/>
    <s v="Latrine"/>
    <s v="Sustainable"/>
    <s v="Swiss Solidarity"/>
    <x v="1"/>
    <s v="Ongoing"/>
    <d v="2015-08-01T00:00:00"/>
    <m/>
    <n v="3000"/>
    <m/>
    <m/>
    <m/>
    <m/>
    <m/>
    <m/>
    <m/>
    <m/>
    <m/>
    <m/>
  </r>
  <r>
    <d v="2015-08-07T00:00:00"/>
    <s v="Terre des hommes"/>
    <s v="INGO"/>
    <x v="0"/>
    <s v="KalatiBhumidanda"/>
    <s v="KIRDARC"/>
    <s v="Institutional_WASH"/>
    <x v="12"/>
    <s v="Water tank installation, Hygiene Kit and Handwashing materials"/>
    <n v="1"/>
    <s v="set"/>
    <s v="Sustainable"/>
    <s v="Swiss Solidarity"/>
    <x v="0"/>
    <s v="Ongoing"/>
    <d v="2015-08-01T00:00:00"/>
    <m/>
    <n v="500"/>
    <m/>
    <m/>
    <m/>
    <m/>
    <m/>
    <m/>
    <m/>
    <m/>
    <m/>
    <m/>
  </r>
  <r>
    <d v="2015-08-07T00:00:00"/>
    <s v="Terre des hommes"/>
    <s v="INGO"/>
    <x v="0"/>
    <s v="Koshidekha"/>
    <s v="KIRDARC"/>
    <s v="Institutional_WASH"/>
    <x v="12"/>
    <s v="Water tank installation, Hygiene Kit and Handwashing materials"/>
    <n v="1"/>
    <s v="set"/>
    <s v="Sustainable"/>
    <s v="Swiss Solidarity"/>
    <x v="0"/>
    <s v="Ongoing"/>
    <d v="2015-08-01T00:00:00"/>
    <m/>
    <n v="500"/>
    <m/>
    <m/>
    <m/>
    <m/>
    <m/>
    <m/>
    <m/>
    <m/>
    <m/>
    <m/>
  </r>
  <r>
    <d v="2015-08-07T00:00:00"/>
    <s v="Terre des hommes"/>
    <s v="INGO"/>
    <x v="0"/>
    <s v="Machchhegaun"/>
    <s v="KIRDARC"/>
    <s v="Institutional_WASH"/>
    <x v="12"/>
    <s v="Water tank installation, Hygiene Kit and Handwashing materials"/>
    <n v="1"/>
    <s v="set"/>
    <s v="Sustainable"/>
    <s v="Swiss Solidarity"/>
    <x v="0"/>
    <s v="Ongoing"/>
    <d v="2015-08-01T00:00:00"/>
    <m/>
    <n v="480"/>
    <m/>
    <m/>
    <m/>
    <m/>
    <m/>
    <m/>
    <m/>
    <m/>
    <m/>
    <m/>
  </r>
  <r>
    <d v="2015-08-07T00:00:00"/>
    <s v="Terre des hommes"/>
    <s v="INGO"/>
    <x v="0"/>
    <s v="NayagaunDeupur"/>
    <s v="KIRDARC"/>
    <s v="Hygiene"/>
    <x v="8"/>
    <m/>
    <m/>
    <m/>
    <m/>
    <s v="Swiss Solidarity"/>
    <x v="1"/>
    <s v="Ongoing"/>
    <m/>
    <m/>
    <m/>
    <m/>
    <m/>
    <m/>
    <m/>
    <m/>
    <m/>
    <m/>
    <m/>
    <m/>
    <m/>
  </r>
  <r>
    <d v="2015-08-07T00:00:00"/>
    <s v="Terre des hommes"/>
    <s v="INGO"/>
    <x v="0"/>
    <s v="NayagaunDeupur"/>
    <s v="KIRDARC"/>
    <s v="Water"/>
    <x v="4"/>
    <m/>
    <n v="2"/>
    <s v="Scheme"/>
    <s v="Sustainable"/>
    <s v="Swiss Solidarity"/>
    <x v="1"/>
    <s v="Planned "/>
    <d v="2015-08-01T00:00:00"/>
    <m/>
    <n v="900"/>
    <m/>
    <m/>
    <m/>
    <m/>
    <m/>
    <m/>
    <m/>
    <m/>
    <m/>
    <m/>
  </r>
  <r>
    <d v="2015-08-07T00:00:00"/>
    <s v="Terre des hommes"/>
    <s v="INGO"/>
    <x v="0"/>
    <s v="NayagaunDeupur"/>
    <s v="KIRDARC"/>
    <s v="Sanitation"/>
    <x v="10"/>
    <s v="Pan, Cement, CGI Sheet, Pipe, Plastic Sheet."/>
    <n v="250"/>
    <s v="Latrine"/>
    <s v="Sustainable"/>
    <s v="Swiss Solidarity"/>
    <x v="1"/>
    <s v="Ongoing"/>
    <d v="2015-08-01T00:00:00"/>
    <m/>
    <n v="1250"/>
    <m/>
    <m/>
    <m/>
    <m/>
    <m/>
    <m/>
    <m/>
    <m/>
    <m/>
    <m/>
  </r>
  <r>
    <d v="2015-08-07T00:00:00"/>
    <s v="Terre des hommes"/>
    <s v="INGO"/>
    <x v="0"/>
    <s v="Panauti N.P."/>
    <s v="KIRDARC"/>
    <s v="Institutional_WASH"/>
    <x v="12"/>
    <s v="Water tank installation, Hygiene Kit and Handwashing materials"/>
    <n v="3"/>
    <s v="set"/>
    <s v="Sustainable"/>
    <s v="Swiss Solidarity"/>
    <x v="0"/>
    <s v="Ongoing"/>
    <d v="2015-08-01T00:00:00"/>
    <m/>
    <n v="800"/>
    <m/>
    <m/>
    <m/>
    <m/>
    <m/>
    <m/>
    <m/>
    <m/>
    <m/>
    <m/>
  </r>
  <r>
    <d v="2015-08-07T00:00:00"/>
    <s v="Terre des hommes"/>
    <s v="INGO"/>
    <x v="1"/>
    <s v="Bhimtar"/>
    <s v="KIRDARC"/>
    <s v="Institutional_WASH"/>
    <x v="12"/>
    <m/>
    <n v="4"/>
    <s v="Latrine"/>
    <s v="Sustainable"/>
    <s v="Swiss Solidarity"/>
    <x v="0"/>
    <s v="Ongoing"/>
    <d v="2015-07-20T00:00:00"/>
    <m/>
    <m/>
    <m/>
    <m/>
    <m/>
    <m/>
    <m/>
    <m/>
    <m/>
    <m/>
    <m/>
    <m/>
  </r>
  <r>
    <d v="2015-08-07T00:00:00"/>
    <s v="Terre des hommes"/>
    <s v="INGO"/>
    <x v="1"/>
    <s v="Irkhu"/>
    <s v="KIRDARC"/>
    <s v="Institutional_WASH"/>
    <x v="12"/>
    <m/>
    <n v="17"/>
    <s v="Latrine"/>
    <s v="Sustainable"/>
    <s v="Swiss Solidarity"/>
    <x v="2"/>
    <m/>
    <m/>
    <m/>
    <m/>
    <m/>
    <m/>
    <m/>
    <m/>
    <m/>
    <m/>
    <m/>
    <m/>
    <m/>
    <m/>
  </r>
  <r>
    <d v="2015-08-07T00:00:00"/>
    <s v="Terre des hommes"/>
    <s v="INGO"/>
    <x v="1"/>
    <s v="Nawalpur"/>
    <s v="KIRDARC"/>
    <s v="Institutional_WASH"/>
    <x v="12"/>
    <m/>
    <n v="7"/>
    <s v="Latrine"/>
    <s v="Sustainable"/>
    <s v="Swiss Solidarity"/>
    <x v="0"/>
    <s v="Ongoing"/>
    <d v="2015-07-20T00:00:00"/>
    <m/>
    <m/>
    <m/>
    <m/>
    <m/>
    <m/>
    <m/>
    <m/>
    <m/>
    <m/>
    <m/>
    <m/>
  </r>
  <r>
    <d v="2015-08-08T00:00:00"/>
    <s v="ENPHO"/>
    <s v="NGO"/>
    <x v="15"/>
    <s v="Kalpabrishykha"/>
    <s v="ENPHO"/>
    <s v="Water"/>
    <x v="4"/>
    <s v="Repair of Water Supply Scheme at Harkate ,Kalpabrikshya -8 with support of 20/10mm 300 m and cement 15 bags "/>
    <n v="1"/>
    <s v="scheme"/>
    <s v="Sustainable"/>
    <s v="UNICEF"/>
    <x v="1"/>
    <s v="Completed"/>
    <d v="2015-07-20T00:00:00"/>
    <d v="2015-08-02T00:00:00"/>
    <n v="75"/>
    <m/>
    <m/>
    <m/>
    <m/>
    <n v="75"/>
    <m/>
    <m/>
    <m/>
    <m/>
    <m/>
  </r>
  <r>
    <d v="2015-08-08T00:00:00"/>
    <s v="Terre des hommes"/>
    <s v="INGO"/>
    <x v="0"/>
    <s v="NayagaunDeupur"/>
    <s v="KIRDARC"/>
    <s v="Institutional_WASH"/>
    <x v="12"/>
    <s v="Water tank installation, Hygiene Kit and Handwashing materials"/>
    <n v="1"/>
    <s v="set"/>
    <s v="Sustainable"/>
    <s v="Swiss Solidarity"/>
    <x v="0"/>
    <s v="Ongoing"/>
    <d v="2015-08-01T00:00:00"/>
    <m/>
    <n v="400"/>
    <m/>
    <m/>
    <m/>
    <m/>
    <m/>
    <m/>
    <m/>
    <m/>
    <m/>
    <m/>
  </r>
  <r>
    <d v="2015-08-09T00:00:00"/>
    <s v="COSOC Nepal"/>
    <s v="NGO"/>
    <x v="9"/>
    <s v="Chhatredeurali"/>
    <s v="COSOC"/>
    <m/>
    <x v="13"/>
    <m/>
    <m/>
    <m/>
    <m/>
    <m/>
    <x v="2"/>
    <m/>
    <m/>
    <m/>
    <m/>
    <m/>
    <m/>
    <m/>
    <m/>
    <m/>
    <m/>
    <m/>
    <m/>
    <m/>
    <m/>
  </r>
  <r>
    <d v="2015-08-09T00:00:00"/>
    <s v="COSOC Nepal"/>
    <s v="NGO"/>
    <x v="9"/>
    <s v="Jivanpur"/>
    <s v="COSOC"/>
    <m/>
    <x v="13"/>
    <m/>
    <m/>
    <m/>
    <m/>
    <m/>
    <x v="2"/>
    <m/>
    <m/>
    <m/>
    <m/>
    <m/>
    <m/>
    <m/>
    <m/>
    <m/>
    <m/>
    <m/>
    <m/>
    <m/>
    <m/>
  </r>
  <r>
    <d v="2015-08-09T00:00:00"/>
    <s v="COSOC Nepal"/>
    <s v="NGO"/>
    <x v="9"/>
    <s v="Kalleri"/>
    <s v="COSOC"/>
    <m/>
    <x v="13"/>
    <m/>
    <m/>
    <m/>
    <m/>
    <m/>
    <x v="2"/>
    <m/>
    <m/>
    <m/>
    <m/>
    <m/>
    <m/>
    <m/>
    <m/>
    <m/>
    <m/>
    <m/>
    <m/>
    <m/>
    <m/>
  </r>
  <r>
    <d v="2015-08-09T00:00:00"/>
    <s v="ENPHO"/>
    <s v="NGO"/>
    <x v="0"/>
    <s v="DeuvumiBaluwa"/>
    <s v="ENPHO"/>
    <s v="Sanitation"/>
    <x v="0"/>
    <s v="DevbhumiBaluwa-9; Tinghare"/>
    <n v="15"/>
    <s v="HH"/>
    <s v="Sustainable"/>
    <s v="UNICEF"/>
    <x v="1"/>
    <s v="Completed"/>
    <d v="2015-07-10T00:00:00"/>
    <d v="2015-08-02T00:00:00"/>
    <n v="75"/>
    <m/>
    <m/>
    <m/>
    <m/>
    <n v="75"/>
    <m/>
    <m/>
    <m/>
    <m/>
    <s v="Semi permanent latrin construction; 1 bag of cement, 4&quot;pipe-2m ,syphon and pan-1"/>
  </r>
  <r>
    <d v="2015-08-09T00:00:00"/>
    <s v="ENPHO"/>
    <s v="NGO"/>
    <x v="0"/>
    <s v="DeuvumiBaluwa"/>
    <s v="ENPHO"/>
    <s v="Sanitation"/>
    <x v="0"/>
    <s v="DevbhumiBaluwa-10,11; Bela &amp; Thakuri Gaun"/>
    <n v="9"/>
    <s v="HH"/>
    <s v="Sustainable"/>
    <s v="UNICEF"/>
    <x v="1"/>
    <s v="Completed"/>
    <d v="2015-06-24T00:00:00"/>
    <d v="2015-08-07T00:00:00"/>
    <n v="45"/>
    <m/>
    <m/>
    <m/>
    <m/>
    <n v="45"/>
    <m/>
    <m/>
    <m/>
    <m/>
    <s v="Semi permanent latrin construction; 1 bag of cement, 4&quot;pipe-2m ,syphon and pan-1"/>
  </r>
  <r>
    <d v="2015-08-09T00:00:00"/>
    <s v="ENPHO"/>
    <s v="NGO"/>
    <x v="0"/>
    <s v="DeuvumiBaluwa"/>
    <s v="ENPHO"/>
    <s v="Water"/>
    <x v="3"/>
    <s v="2000 ltr polytank installed"/>
    <n v="1"/>
    <s v="Set"/>
    <s v="Sustainable"/>
    <s v="UNICEF"/>
    <x v="1"/>
    <s v="Completed"/>
    <d v="2015-07-09T00:00:00"/>
    <d v="2015-07-10T00:00:00"/>
    <n v="135"/>
    <m/>
    <m/>
    <m/>
    <m/>
    <n v="135"/>
    <m/>
    <m/>
    <m/>
    <m/>
    <s v="Panchkhal N.P.-11, Bela"/>
  </r>
  <r>
    <d v="2015-08-09T00:00:00"/>
    <s v="ENPHO"/>
    <s v="NGO"/>
    <x v="0"/>
    <s v="DeuvumiBaluwa"/>
    <s v="ENPHO"/>
    <s v="Water"/>
    <x v="3"/>
    <s v="2000 ltr polytank installed"/>
    <n v="1"/>
    <s v="Set"/>
    <s v="Sustainable"/>
    <s v="UNICEF"/>
    <x v="1"/>
    <s v="Completed"/>
    <d v="2015-07-09T00:00:00"/>
    <d v="2015-07-10T00:00:00"/>
    <n v="150"/>
    <m/>
    <m/>
    <m/>
    <m/>
    <n v="150"/>
    <m/>
    <m/>
    <m/>
    <m/>
    <s v="Panchkhal N.P.-10, Bakultar"/>
  </r>
  <r>
    <d v="2015-08-09T00:00:00"/>
    <s v="ENPHO"/>
    <s v="NGO"/>
    <x v="0"/>
    <s v="DeuvumiBaluwa"/>
    <s v="ENPHO"/>
    <s v="Water"/>
    <x v="3"/>
    <s v="2000 ltr polytank installed"/>
    <n v="1"/>
    <s v="Set"/>
    <s v="Sustainable"/>
    <s v="UNICEF"/>
    <x v="1"/>
    <s v="Completed"/>
    <d v="2015-07-09T00:00:00"/>
    <d v="2015-07-10T00:00:00"/>
    <n v="135"/>
    <m/>
    <m/>
    <m/>
    <m/>
    <n v="135"/>
    <m/>
    <m/>
    <m/>
    <m/>
    <s v="Panchkhal N.P.-10, Mahila Bhawan"/>
  </r>
  <r>
    <d v="2015-08-09T00:00:00"/>
    <s v="ENPHO"/>
    <s v="NGO"/>
    <x v="0"/>
    <s v="DeuvumiBaluwa"/>
    <s v="ENPHO"/>
    <s v="Water"/>
    <x v="3"/>
    <s v="2000 ltr polytank installed"/>
    <n v="1"/>
    <s v="Set"/>
    <s v="Sustainable"/>
    <s v="UNICEF"/>
    <x v="1"/>
    <s v="Completed"/>
    <d v="2015-08-07T00:00:00"/>
    <d v="2015-08-09T00:00:00"/>
    <n v="95"/>
    <m/>
    <m/>
    <m/>
    <m/>
    <n v="95"/>
    <m/>
    <m/>
    <m/>
    <m/>
    <s v="Panchkhal N.P.-10, Thakuri Gaun"/>
  </r>
  <r>
    <d v="2015-08-09T00:00:00"/>
    <s v="ENPHO"/>
    <s v="NGO"/>
    <x v="0"/>
    <s v="DeuvumiBaluwa"/>
    <s v="ENPHO"/>
    <s v="Water"/>
    <x v="3"/>
    <s v="25mm Diameter HDPE Pipe-400m"/>
    <n v="1"/>
    <s v="Scheme"/>
    <s v="Sustainable"/>
    <s v="UNICEF"/>
    <x v="1"/>
    <s v="Completed"/>
    <d v="2015-08-07T00:00:00"/>
    <d v="2015-08-09T00:00:00"/>
    <n v="120"/>
    <m/>
    <m/>
    <m/>
    <m/>
    <n v="120"/>
    <m/>
    <m/>
    <m/>
    <m/>
    <s v="Panchkhal N.P.-10, Thakuri Gaun Khanepani Aayojana"/>
  </r>
  <r>
    <d v="2015-08-09T00:00:00"/>
    <s v="ENPHO"/>
    <s v="NGO"/>
    <x v="0"/>
    <s v="DeuvumiBaluwa"/>
    <s v="ENPHO"/>
    <s v="Hygiene"/>
    <x v="8"/>
    <s v="WASH campaign &amp; Importance of Toilet  "/>
    <n v="1"/>
    <s v="Nos"/>
    <s v="Temporary"/>
    <s v="UNICEF"/>
    <x v="1"/>
    <s v="Completed"/>
    <d v="2015-08-02T00:00:00"/>
    <d v="2015-08-02T00:00:00"/>
    <n v="125"/>
    <m/>
    <m/>
    <m/>
    <m/>
    <n v="125"/>
    <m/>
    <m/>
    <m/>
    <m/>
    <m/>
  </r>
  <r>
    <d v="2015-08-09T00:00:00"/>
    <s v="ENPHO"/>
    <s v="NGO"/>
    <x v="0"/>
    <s v="DeuvumiBaluwa"/>
    <s v="ENPHO"/>
    <s v="Hygiene"/>
    <x v="8"/>
    <s v="WASH campaign &amp; Importance of Toilet  "/>
    <n v="1"/>
    <s v="Nos"/>
    <s v="Temporary"/>
    <s v="UNICEF"/>
    <x v="1"/>
    <s v="Completed"/>
    <d v="2015-08-07T00:00:00"/>
    <d v="2015-08-07T00:00:00"/>
    <n v="1100"/>
    <m/>
    <m/>
    <m/>
    <m/>
    <n v="1100"/>
    <m/>
    <m/>
    <m/>
    <m/>
    <m/>
  </r>
  <r>
    <d v="2015-08-09T00:00:00"/>
    <s v="ENPHO"/>
    <s v="NGO"/>
    <x v="0"/>
    <s v="DeuvumiBaluwa"/>
    <s v="ENPHO"/>
    <s v="Hygiene"/>
    <x v="8"/>
    <s v="WASH campaign &amp; Importance of Toilet  "/>
    <n v="1"/>
    <s v="No"/>
    <s v="Temporary"/>
    <s v="UNICEF"/>
    <x v="1"/>
    <s v="Completed"/>
    <d v="2015-08-13T00:00:00"/>
    <d v="2015-08-13T00:00:00"/>
    <n v="25"/>
    <m/>
    <m/>
    <m/>
    <m/>
    <n v="25"/>
    <m/>
    <m/>
    <m/>
    <m/>
    <s v="Awareness campaign at the Devbhumi Baluwa-9, Ojetar"/>
  </r>
  <r>
    <d v="2015-08-09T00:00:00"/>
    <s v="ENPHO"/>
    <s v="NGO"/>
    <x v="0"/>
    <s v="DeuvumiBaluwa"/>
    <s v="ENPHO"/>
    <s v="Hygiene"/>
    <x v="8"/>
    <s v="WASH campaign &amp; Importance of Toilet  "/>
    <n v="1"/>
    <s v="No"/>
    <s v="Temporary"/>
    <s v="UNICEF"/>
    <x v="1"/>
    <s v="Completed"/>
    <d v="2015-08-13T00:00:00"/>
    <d v="2015-08-13T00:00:00"/>
    <n v="30"/>
    <m/>
    <m/>
    <m/>
    <m/>
    <n v="30"/>
    <m/>
    <m/>
    <m/>
    <m/>
    <s v="Awareness campaign at the Devbhumi Baluwa-10, Kaskote"/>
  </r>
  <r>
    <d v="2015-08-09T00:00:00"/>
    <s v="ENPHO"/>
    <s v="NGO"/>
    <x v="0"/>
    <s v="DeuvumiBaluwa"/>
    <s v="ENPHO"/>
    <s v="Water"/>
    <x v="4"/>
    <m/>
    <n v="4"/>
    <s v="Scheme"/>
    <s v="Sustainable"/>
    <s v="UNICEF"/>
    <x v="1"/>
    <s v="Ongoing"/>
    <d v="2015-07-26T00:00:00"/>
    <d v="2015-08-12T00:00:00"/>
    <n v="200"/>
    <m/>
    <m/>
    <m/>
    <m/>
    <n v="200"/>
    <m/>
    <m/>
    <m/>
    <m/>
    <m/>
  </r>
  <r>
    <d v="2015-08-09T00:00:00"/>
    <s v="ENPHO"/>
    <s v="NGO"/>
    <x v="0"/>
    <s v="DeuvumiBaluwa"/>
    <s v="ENPHO"/>
    <s v="Sanitation"/>
    <x v="13"/>
    <s v="Toilet kit distribution (bucket , mug , brush, harpic )"/>
    <n v="228"/>
    <s v="Set"/>
    <s v="Temporary"/>
    <s v="UNICEF"/>
    <x v="1"/>
    <s v="Completed"/>
    <d v="2015-07-13T00:00:00"/>
    <d v="2015-07-14T00:00:00"/>
    <n v="1140"/>
    <m/>
    <m/>
    <m/>
    <m/>
    <n v="1140"/>
    <m/>
    <m/>
    <m/>
    <m/>
    <s v="Devbhumibaluwa-9;Kaskote"/>
  </r>
  <r>
    <d v="2015-08-09T00:00:00"/>
    <s v="ENPHO"/>
    <s v="NGO"/>
    <x v="0"/>
    <s v="DeuvumiBaluwa"/>
    <s v="ENPHO"/>
    <s v="Sanitation"/>
    <x v="13"/>
    <s v="Toilet kit distribution (bucket , mug , brush, harpic )"/>
    <n v="614"/>
    <s v="Set"/>
    <s v="Temporary"/>
    <s v="UNICEF"/>
    <x v="1"/>
    <s v="Completed"/>
    <d v="2015-07-13T00:00:00"/>
    <d v="2015-07-14T00:00:00"/>
    <n v="3070"/>
    <m/>
    <m/>
    <m/>
    <m/>
    <n v="3070"/>
    <m/>
    <m/>
    <m/>
    <m/>
    <s v="Devbhumibaluwa-9; Ojetar"/>
  </r>
  <r>
    <d v="2015-08-09T00:00:00"/>
    <s v="ENPHO"/>
    <s v="NGO"/>
    <x v="0"/>
    <s v="DeuvumiBaluwa"/>
    <s v="ENPHO"/>
    <s v="Sanitation"/>
    <x v="13"/>
    <s v="Toilet kit distribution (bucket , mug , brush, harpic )"/>
    <n v="324"/>
    <s v="Set"/>
    <s v="Temporary"/>
    <s v="UNICEF"/>
    <x v="1"/>
    <s v="Completed"/>
    <d v="2015-07-13T00:00:00"/>
    <d v="2015-07-14T00:00:00"/>
    <n v="1620"/>
    <m/>
    <m/>
    <m/>
    <m/>
    <n v="1620"/>
    <m/>
    <m/>
    <m/>
    <m/>
    <s v="Devbhumibaluwa-10,11; Thakuri gaun and Bela"/>
  </r>
  <r>
    <d v="2015-08-09T00:00:00"/>
    <s v="ENPHO"/>
    <s v="NGO"/>
    <x v="0"/>
    <s v="Dhulikhel N.P."/>
    <s v="ENPHO"/>
    <s v="Sanitation"/>
    <x v="0"/>
    <s v="Dhulikhel-1,Thakuri Gaun"/>
    <n v="12"/>
    <s v="HH"/>
    <s v="Temporary"/>
    <s v="UNICEF"/>
    <x v="1"/>
    <s v="Ongoing"/>
    <d v="2015-08-02T00:00:00"/>
    <m/>
    <n v="60"/>
    <m/>
    <m/>
    <m/>
    <m/>
    <m/>
    <m/>
    <m/>
    <m/>
    <m/>
    <s v="Semi permanent latrin construction; 1 bag of cement, pipe ,syphon and pan"/>
  </r>
  <r>
    <d v="2015-08-09T00:00:00"/>
    <s v="ENPHO"/>
    <s v="NGO"/>
    <x v="0"/>
    <s v="Dhulikhel N.P."/>
    <s v="ENPHO"/>
    <s v="Hygiene"/>
    <x v="8"/>
    <s v="WASH campaign on Sanitation"/>
    <n v="1"/>
    <s v="No"/>
    <s v="Temporary"/>
    <s v="UNICEF"/>
    <x v="1"/>
    <s v="Completed"/>
    <d v="2015-07-27T00:00:00"/>
    <d v="2015-07-27T00:00:00"/>
    <n v="115"/>
    <m/>
    <m/>
    <m/>
    <m/>
    <n v="115"/>
    <m/>
    <m/>
    <m/>
    <m/>
    <s v="Awareness campaign at the Dhulikhel-8,Shreekhandapur"/>
  </r>
  <r>
    <d v="2015-08-09T00:00:00"/>
    <s v="ENPHO"/>
    <s v="NGO"/>
    <x v="0"/>
    <s v="Dhulikhel N.P."/>
    <s v="ENPHO"/>
    <s v="Hygiene"/>
    <x v="8"/>
    <s v="WASH campaign on water purification"/>
    <n v="1"/>
    <s v="No"/>
    <s v="Temporary"/>
    <s v="UNICEF"/>
    <x v="1"/>
    <s v="Completed"/>
    <d v="2015-07-27T00:00:00"/>
    <d v="2015-07-27T00:00:00"/>
    <n v="225"/>
    <m/>
    <m/>
    <m/>
    <m/>
    <n v="225"/>
    <m/>
    <m/>
    <m/>
    <m/>
    <s v="Awareness campaign at the Dhulikhel-6, Acharya Gaun"/>
  </r>
  <r>
    <d v="2015-08-09T00:00:00"/>
    <s v="ENPHO"/>
    <s v="NGO"/>
    <x v="0"/>
    <s v="Dhulikhel N.P."/>
    <s v="ENPHO"/>
    <s v="Hygiene"/>
    <x v="8"/>
    <s v="WASH campaign on Sanitation"/>
    <n v="1"/>
    <s v="No"/>
    <s v="Temporary"/>
    <s v="UNICEF"/>
    <x v="1"/>
    <s v="Completed"/>
    <d v="2015-07-27T00:00:00"/>
    <d v="2015-07-27T00:00:00"/>
    <n v="340"/>
    <m/>
    <m/>
    <m/>
    <m/>
    <n v="340"/>
    <m/>
    <m/>
    <m/>
    <m/>
    <s v="Awareness campaign at the Dhulikhel-1,Thakle Gaun"/>
  </r>
  <r>
    <d v="2015-08-09T00:00:00"/>
    <s v="ENPHO"/>
    <s v="NGO"/>
    <x v="0"/>
    <s v="Dhulikhel N.P."/>
    <s v="ENPHO"/>
    <s v="Hygiene"/>
    <x v="8"/>
    <s v="WASH campaign on Sanitation"/>
    <n v="1"/>
    <s v="No"/>
    <s v="Temporary"/>
    <s v="UNICEF"/>
    <x v="1"/>
    <s v="Completed"/>
    <d v="2015-07-27T00:00:00"/>
    <d v="2015-07-27T00:00:00"/>
    <n v="360"/>
    <m/>
    <m/>
    <m/>
    <m/>
    <n v="360"/>
    <m/>
    <m/>
    <m/>
    <m/>
    <s v="Awareness campaign at the Dhulikhel-6, Tallo Kuttal"/>
  </r>
  <r>
    <d v="2015-08-09T00:00:00"/>
    <s v="ENPHO"/>
    <s v="NGO"/>
    <x v="0"/>
    <s v="Dhulikhel N.P."/>
    <s v="ENPHO"/>
    <s v="Hygiene"/>
    <x v="8"/>
    <s v="Water Quality Testing Training"/>
    <n v="1"/>
    <s v="Nos"/>
    <s v="Sustainable"/>
    <s v="UNICEF"/>
    <x v="1"/>
    <s v="Completed"/>
    <d v="2015-08-04T00:00:00"/>
    <d v="2015-08-04T00:00:00"/>
    <n v="22"/>
    <m/>
    <m/>
    <m/>
    <m/>
    <n v="22"/>
    <m/>
    <m/>
    <m/>
    <m/>
    <s v="Dhulikhel Trainig Cennter, Dhulikhel"/>
  </r>
  <r>
    <d v="2015-08-09T00:00:00"/>
    <s v="ENPHO"/>
    <s v="NGO"/>
    <x v="0"/>
    <s v="Dhulikhel N.P."/>
    <s v="ENPHO"/>
    <s v="Water"/>
    <x v="4"/>
    <s v="Tallo Kuttal Khanepani Aayojana, Dhulikhel - 6, Tallo Kuttal; 2bags of cement &amp; 25mm HDEP pipe of 200 mtr was layout"/>
    <n v="1"/>
    <s v="Scheme"/>
    <s v="Sustainable"/>
    <s v="UNICEF"/>
    <x v="1"/>
    <s v="Completed"/>
    <d v="2015-07-29T00:00:00"/>
    <d v="2015-08-03T00:00:00"/>
    <n v="340"/>
    <m/>
    <m/>
    <m/>
    <m/>
    <n v="340"/>
    <m/>
    <m/>
    <m/>
    <m/>
    <m/>
  </r>
  <r>
    <d v="2015-08-09T00:00:00"/>
    <s v="ENPHO"/>
    <s v="NGO"/>
    <x v="0"/>
    <s v="Dhulikhel N.P."/>
    <s v="ENPHO"/>
    <s v="Institutional_WASH"/>
    <x v="11"/>
    <s v="2000 ltr polytank installed"/>
    <n v="1"/>
    <s v="Set"/>
    <s v="Sustainable"/>
    <s v="UNICEF"/>
    <x v="4"/>
    <s v="Completed"/>
    <d v="2015-07-30T00:00:00"/>
    <d v="2015-08-02T00:00:00"/>
    <n v="75"/>
    <m/>
    <m/>
    <m/>
    <m/>
    <n v="75"/>
    <m/>
    <m/>
    <m/>
    <m/>
    <s v="Dhulikhel Sub-Health Post, Dhulikhel-6,Mathillo Kuttal"/>
  </r>
  <r>
    <d v="2015-08-09T00:00:00"/>
    <s v="ENPHO"/>
    <s v="NGO"/>
    <x v="0"/>
    <s v="Dhulikhel N.P."/>
    <s v="ENPHO"/>
    <s v="Institutional_WASH"/>
    <x v="12"/>
    <s v="RTI Toilet Construction"/>
    <n v="1"/>
    <s v="Set"/>
    <s v="Sustainable"/>
    <s v="UNICEF"/>
    <x v="0"/>
    <s v="Completed"/>
    <d v="2015-07-07T00:00:00"/>
    <d v="2015-08-01T00:00:00"/>
    <n v="35"/>
    <m/>
    <m/>
    <m/>
    <m/>
    <n v="35"/>
    <m/>
    <m/>
    <m/>
    <m/>
    <s v="Dhulikhel-1,Baggaincha Bal Bikash Kendra,Bagaincha"/>
  </r>
  <r>
    <d v="2015-08-09T00:00:00"/>
    <s v="ENPHO"/>
    <s v="NGO"/>
    <x v="0"/>
    <s v="Dhulikhel N.P."/>
    <s v="ENPHO"/>
    <s v="Institutional_WASH"/>
    <x v="12"/>
    <s v="RTI Toilet Construction"/>
    <n v="1"/>
    <s v="Set"/>
    <s v="Sustainable"/>
    <s v="UNICEF"/>
    <x v="0"/>
    <s v="Completed"/>
    <d v="2015-07-07T00:00:00"/>
    <d v="2015-07-26T00:00:00"/>
    <n v="25"/>
    <m/>
    <m/>
    <m/>
    <m/>
    <n v="25"/>
    <m/>
    <m/>
    <m/>
    <m/>
    <s v="Dhulikhel-1,Camp of Thakle gaun "/>
  </r>
  <r>
    <d v="2015-08-09T00:00:00"/>
    <s v="ENPHO"/>
    <s v="NGO"/>
    <x v="0"/>
    <s v="Dhulikhel N.P."/>
    <s v="ENPHO"/>
    <s v="Institutional_WASH"/>
    <x v="12"/>
    <s v="RTI Toilet Construction"/>
    <n v="1"/>
    <s v="Set"/>
    <s v="Sustainable"/>
    <s v="UNICEF"/>
    <x v="0"/>
    <s v="Completed"/>
    <s v="26/7/2015"/>
    <d v="2015-02-08T00:00:00"/>
    <n v="40"/>
    <m/>
    <m/>
    <m/>
    <m/>
    <n v="40"/>
    <m/>
    <m/>
    <m/>
    <m/>
    <s v="Dhulikhel-6, Shree Mandal Devi School"/>
  </r>
  <r>
    <d v="2015-08-09T00:00:00"/>
    <s v="ENPHO"/>
    <s v="NGO"/>
    <x v="0"/>
    <s v="Dhulikhel N.P."/>
    <s v="ENPHO"/>
    <s v="Institutional_WASH"/>
    <x v="12"/>
    <s v="RTI Toilet Construction"/>
    <n v="1"/>
    <s v="Set"/>
    <s v="Sustainable"/>
    <s v="UNICEF"/>
    <x v="0"/>
    <s v="Completed"/>
    <s v="26/7/2015"/>
    <s v="28/7/2015"/>
    <n v="25"/>
    <m/>
    <m/>
    <m/>
    <m/>
    <n v="25"/>
    <m/>
    <m/>
    <m/>
    <m/>
    <s v="Dhulikhel-6, Bal Bikash Kendra,Nayagaun"/>
  </r>
  <r>
    <d v="2015-08-09T00:00:00"/>
    <s v="ENPHO"/>
    <s v="NGO"/>
    <x v="0"/>
    <s v="Dhulikhel N.P."/>
    <s v="ENPHO"/>
    <s v="Institutional_WASH"/>
    <x v="12"/>
    <s v="RTI Toilet Construction"/>
    <n v="1"/>
    <s v="Set"/>
    <s v="Sustainable"/>
    <s v="UNICEF"/>
    <x v="0"/>
    <s v="Completed"/>
    <s v="26/7/2015"/>
    <s v="29/7/2015"/>
    <n v="30"/>
    <m/>
    <m/>
    <m/>
    <m/>
    <n v="30"/>
    <m/>
    <m/>
    <m/>
    <m/>
    <s v="Dhulikhel-5,Camp of Dotoo Tole"/>
  </r>
  <r>
    <d v="2015-08-09T00:00:00"/>
    <s v="ENPHO"/>
    <s v="NGO"/>
    <x v="0"/>
    <s v="Dhulikhel N.P."/>
    <s v="ENPHO"/>
    <s v="Institutional_WASH"/>
    <x v="12"/>
    <s v="RTI Toilet Construction"/>
    <n v="1"/>
    <s v="Set"/>
    <s v="Sustainable"/>
    <s v="UNICEF"/>
    <x v="0"/>
    <s v="Completed"/>
    <s v="29/7/2015"/>
    <d v="2015-08-02T00:00:00"/>
    <n v="25"/>
    <m/>
    <m/>
    <m/>
    <m/>
    <n v="25"/>
    <m/>
    <m/>
    <m/>
    <m/>
    <s v="Dhulikhel-6,Camp of Aacharya Gaun"/>
  </r>
  <r>
    <d v="2015-08-09T00:00:00"/>
    <s v="ENPHO"/>
    <s v="NGO"/>
    <x v="0"/>
    <s v="Dhulikhel N.P."/>
    <s v="ENPHO"/>
    <s v="Institutional_WASH"/>
    <x v="12"/>
    <s v="RTI Toilet Construction"/>
    <n v="2"/>
    <s v="Set"/>
    <s v="Sustainable"/>
    <s v="UNICEF"/>
    <x v="0"/>
    <s v="Completed"/>
    <d v="2015-07-07T00:00:00"/>
    <d v="2015-07-12T00:00:00"/>
    <n v="50"/>
    <m/>
    <m/>
    <m/>
    <m/>
    <n v="50"/>
    <m/>
    <m/>
    <m/>
    <m/>
    <s v="Dhulikhel-1,Chaayadevi School &amp; Chakradevi School"/>
  </r>
  <r>
    <d v="2015-08-09T00:00:00"/>
    <s v="ENPHO"/>
    <s v="NGO"/>
    <x v="0"/>
    <s v="Dhulikhel N.P."/>
    <s v="ENPHO"/>
    <s v="Sanitation"/>
    <x v="13"/>
    <s v="Toilet kit distribution (bucket , mug , brush, harpic )"/>
    <n v="711"/>
    <s v="Set"/>
    <s v="Temporary"/>
    <s v="UNICEF"/>
    <x v="1"/>
    <s v="Completed"/>
    <s v="26/7/2015"/>
    <s v="27/7/2015"/>
    <n v="3555"/>
    <m/>
    <m/>
    <m/>
    <m/>
    <n v="3555"/>
    <m/>
    <m/>
    <m/>
    <m/>
    <s v="Dhulikhel-5,7 &amp; 9; KU chowk"/>
  </r>
  <r>
    <d v="2015-08-09T00:00:00"/>
    <s v="ENPHO"/>
    <s v="NGO"/>
    <x v="0"/>
    <s v="Dhulikhel N.P."/>
    <s v="ENPHO"/>
    <s v="Sanitation"/>
    <x v="13"/>
    <s v="Toilet kit distribution (bucket , mug , brush, harpic )"/>
    <n v="201"/>
    <s v="Set"/>
    <s v="Temporary"/>
    <s v="UNICEF"/>
    <x v="1"/>
    <s v="Completed"/>
    <d v="2015-02-08T00:00:00"/>
    <d v="2015-02-08T00:00:00"/>
    <n v="1005"/>
    <m/>
    <m/>
    <m/>
    <m/>
    <n v="1005"/>
    <m/>
    <m/>
    <m/>
    <m/>
    <s v="Dhulikhel-1; Thakle"/>
  </r>
  <r>
    <d v="2015-08-09T00:00:00"/>
    <s v="ENPHO"/>
    <s v="NGO"/>
    <x v="0"/>
    <s v="Dhulikhel N.P."/>
    <s v="ENPHO"/>
    <s v="Sanitation"/>
    <x v="13"/>
    <s v="Toilet kit distribution (bucket , mug , brush, harpic )"/>
    <n v="150"/>
    <s v="Set"/>
    <s v="Temporary"/>
    <s v="UNICEF"/>
    <x v="1"/>
    <s v="Completed"/>
    <d v="2015-08-10T00:00:00"/>
    <d v="2015-08-10T00:00:00"/>
    <n v="750"/>
    <m/>
    <m/>
    <m/>
    <m/>
    <n v="750"/>
    <m/>
    <m/>
    <m/>
    <m/>
    <s v="Dhulikhel-1; BhatteDanda"/>
  </r>
  <r>
    <d v="2015-08-09T00:00:00"/>
    <s v="ENPHO"/>
    <s v="NGO"/>
    <x v="0"/>
    <s v="SankhupatiChour"/>
    <s v="ENPHO"/>
    <s v="Hygiene"/>
    <x v="8"/>
    <s v="WASH Campaign about the used of Piyush+ &amp; AEM"/>
    <n v="1"/>
    <s v="No"/>
    <s v="Temporary"/>
    <s v="UNICEF"/>
    <x v="1"/>
    <s v="Completed"/>
    <d v="2015-07-28T00:00:00"/>
    <d v="2015-07-28T00:00:00"/>
    <n v="150"/>
    <m/>
    <m/>
    <m/>
    <m/>
    <n v="150"/>
    <m/>
    <m/>
    <m/>
    <m/>
    <s v="Sahakari Danda-4,Shankhupatichaur"/>
  </r>
  <r>
    <d v="2015-08-09T00:00:00"/>
    <s v="ENPHO"/>
    <s v="NGO"/>
    <x v="0"/>
    <s v="SankhupatiChour"/>
    <s v="ENPHO"/>
    <s v="Hygiene"/>
    <x v="8"/>
    <s v="Wash Campaign on Importance of toilet"/>
    <n v="1"/>
    <s v="No"/>
    <s v="Temporary"/>
    <s v="UNICEF"/>
    <x v="1"/>
    <s v="Completed"/>
    <d v="2015-08-02T00:00:00"/>
    <d v="2015-08-02T00:00:00"/>
    <n v="60"/>
    <m/>
    <m/>
    <m/>
    <m/>
    <n v="60"/>
    <m/>
    <m/>
    <m/>
    <m/>
    <s v="Ward No -6 &amp; 9,Shankhupatichaur"/>
  </r>
  <r>
    <d v="2015-08-09T00:00:00"/>
    <s v="ENPHO"/>
    <s v="NGO"/>
    <x v="0"/>
    <s v="SankhupatiChour"/>
    <s v="ENPHO"/>
    <s v="Hygiene"/>
    <x v="8"/>
    <s v="WASH Campaign on Sanitation"/>
    <n v="1"/>
    <s v="No"/>
    <s v="Temporary"/>
    <s v="UNICEF"/>
    <x v="1"/>
    <s v="Completed"/>
    <d v="2015-08-05T00:00:00"/>
    <d v="2015-08-05T00:00:00"/>
    <n v="75"/>
    <m/>
    <m/>
    <m/>
    <m/>
    <n v="75"/>
    <m/>
    <m/>
    <m/>
    <m/>
    <s v="Ward No -1 &amp; 2; Dahaltar"/>
  </r>
  <r>
    <d v="2015-08-09T00:00:00"/>
    <s v="ENPHO"/>
    <s v="NGO"/>
    <x v="0"/>
    <s v="SankhupatiChour"/>
    <s v="ENPHO"/>
    <s v="Institutional_WASH"/>
    <x v="11"/>
    <s v="RTI Toilet Construction"/>
    <n v="1"/>
    <s v="Set"/>
    <s v="Sustainable"/>
    <s v="UNICEF"/>
    <x v="4"/>
    <s v="Completed"/>
    <d v="2015-07-26T00:00:00"/>
    <d v="2015-07-27T00:00:00"/>
    <n v="60"/>
    <m/>
    <m/>
    <m/>
    <m/>
    <n v="60"/>
    <m/>
    <m/>
    <m/>
    <m/>
    <s v="Shankhupatichaur-3; Shankhupati Sub-Health Post,Shankhu"/>
  </r>
  <r>
    <d v="2015-08-09T00:00:00"/>
    <s v="ENPHO"/>
    <s v="NGO"/>
    <x v="0"/>
    <s v="SankhupatiChour"/>
    <s v="ENPHO"/>
    <s v="Institutional_WASH"/>
    <x v="11"/>
    <s v="1000 ltr polytank installed"/>
    <n v="1"/>
    <s v="Set"/>
    <s v="Sustainable"/>
    <s v="UNICEF"/>
    <x v="4"/>
    <s v="Completed"/>
    <d v="2015-08-07T00:00:00"/>
    <d v="2015-08-09T00:00:00"/>
    <n v="115"/>
    <m/>
    <m/>
    <m/>
    <m/>
    <n v="115"/>
    <m/>
    <m/>
    <m/>
    <m/>
    <s v="Shankhupati Sub Health Post; Shankhupatichaur-5,Shankhu"/>
  </r>
  <r>
    <d v="2015-08-09T00:00:00"/>
    <s v="ENPHO"/>
    <s v="NGO"/>
    <x v="0"/>
    <s v="SankhupatiChour"/>
    <s v="ENPHO"/>
    <s v="Institutional_WASH"/>
    <x v="11"/>
    <s v="2000 ltr polytank installed"/>
    <n v="1"/>
    <s v="Set"/>
    <s v="Sustainable"/>
    <s v="UNICEF"/>
    <x v="4"/>
    <s v="Completed"/>
    <d v="2015-07-27T00:00:00"/>
    <d v="2015-07-31T00:00:00"/>
    <n v="140"/>
    <m/>
    <m/>
    <m/>
    <m/>
    <n v="140"/>
    <m/>
    <m/>
    <m/>
    <m/>
    <s v="Shree Shankheswori Mahalaxmi School, Shankhupatichaur-8,Patichaur"/>
  </r>
  <r>
    <d v="2015-08-09T00:00:00"/>
    <s v="ENPHO"/>
    <s v="NGO"/>
    <x v="0"/>
    <s v="SankhupatiChour"/>
    <s v="ENPHO"/>
    <s v="Institutional_WASH"/>
    <x v="12"/>
    <s v="1000 ltr polytank installed, 25mm Diameter-100 mtr HDPE pipe "/>
    <n v="1"/>
    <s v="Set"/>
    <s v="Sustainable"/>
    <s v="UNICEF"/>
    <x v="0"/>
    <s v="Completed"/>
    <d v="2015-07-12T00:00:00"/>
    <d v="2015-07-15T00:00:00"/>
    <n v="45"/>
    <m/>
    <m/>
    <m/>
    <m/>
    <n v="45"/>
    <m/>
    <m/>
    <m/>
    <m/>
    <s v="Shree Shankheswor Primary School, Shankhupatichaur-9,Shankhu"/>
  </r>
  <r>
    <d v="2015-08-09T00:00:00"/>
    <s v="ENPHO"/>
    <s v="NGO"/>
    <x v="0"/>
    <s v="SankhupatiChour"/>
    <s v="ENPHO"/>
    <s v="Institutional_WASH"/>
    <x v="12"/>
    <s v="RTI Toilet Construction"/>
    <n v="1"/>
    <s v="Set"/>
    <s v="Sustainable"/>
    <s v="UNICEF"/>
    <x v="0"/>
    <s v="Completed"/>
    <d v="2015-07-26T00:00:00"/>
    <d v="2015-07-29T00:00:00"/>
    <n v="45"/>
    <m/>
    <m/>
    <m/>
    <m/>
    <n v="45"/>
    <m/>
    <m/>
    <m/>
    <m/>
    <s v="Shankhupatichaur-3; Shree Shankheswori Mahalaxmi School,Shankhu"/>
  </r>
  <r>
    <d v="2015-08-09T00:00:00"/>
    <s v="ENPHO"/>
    <s v="NGO"/>
    <x v="0"/>
    <s v="SankhupatiChour"/>
    <s v="ENPHO"/>
    <s v="Institutional_WASH"/>
    <x v="12"/>
    <s v="RTI Toilet Construction"/>
    <n v="1"/>
    <s v="Set"/>
    <s v="Sustainable"/>
    <s v="UNICEF"/>
    <x v="0"/>
    <s v="Completed"/>
    <d v="2015-07-26T00:00:00"/>
    <d v="2015-08-02T00:00:00"/>
    <n v="42"/>
    <m/>
    <m/>
    <m/>
    <m/>
    <n v="42"/>
    <m/>
    <m/>
    <m/>
    <m/>
    <s v="Shankhupatichaur-5; Shree Dhankali School,Dhankali"/>
  </r>
  <r>
    <d v="2015-08-09T00:00:00"/>
    <s v="ENPHO"/>
    <s v="NGO"/>
    <x v="0"/>
    <s v="SankhupatiChour"/>
    <s v="ENPHO"/>
    <s v="Institutional_WASH"/>
    <x v="12"/>
    <s v="RTI Toilet Construction"/>
    <n v="1"/>
    <s v="Set"/>
    <s v="Sustainable"/>
    <s v="UNICEF"/>
    <x v="0"/>
    <s v="Completed"/>
    <d v="2015-07-26T00:00:00"/>
    <d v="2015-08-05T00:00:00"/>
    <n v="35"/>
    <m/>
    <m/>
    <m/>
    <m/>
    <n v="35"/>
    <m/>
    <m/>
    <m/>
    <m/>
    <s v="Shankhupatichaur-3; VDC Bhawan,Gabisa chowk"/>
  </r>
  <r>
    <d v="2015-08-09T00:00:00"/>
    <s v="ENPHO"/>
    <s v="NGO"/>
    <x v="0"/>
    <s v="SankhupatiChour"/>
    <s v="ENPHO"/>
    <s v="Institutional_WASH"/>
    <x v="12"/>
    <s v="RTI Toilet Construction"/>
    <n v="1"/>
    <s v="Set"/>
    <s v="Sustainable"/>
    <s v="UNICEF"/>
    <x v="0"/>
    <s v="Completed"/>
    <d v="2015-07-26T00:00:00"/>
    <d v="2015-08-07T00:00:00"/>
    <n v="20"/>
    <m/>
    <m/>
    <m/>
    <m/>
    <n v="20"/>
    <m/>
    <m/>
    <m/>
    <m/>
    <s v="Shankhupatichaur-7; Shree Ganesh Kalika School, Ganesh Mandir"/>
  </r>
  <r>
    <d v="2015-08-09T00:00:00"/>
    <s v="ENPHO"/>
    <s v="NGO"/>
    <x v="0"/>
    <s v="SankhupatiChour"/>
    <s v="ENPHO"/>
    <s v="Sanitation"/>
    <x v="13"/>
    <s v="Distribution of EM"/>
    <n v="1018"/>
    <s v="HH"/>
    <s v="Temporary"/>
    <s v="UNICEF"/>
    <x v="1"/>
    <s v="Completed"/>
    <d v="2015-06-19T00:00:00"/>
    <d v="2015-07-13T00:00:00"/>
    <n v="5060"/>
    <m/>
    <m/>
    <m/>
    <m/>
    <n v="5060"/>
    <m/>
    <m/>
    <m/>
    <m/>
    <s v="SankhupatiChour, Ward No1,2 &amp; 9; Piple, Ward No 3, Health Post, Ward No 4, Dahaltar,  Ward No 7, Samudayik Bhawan,  Ward No 5,7 Eklekhet"/>
  </r>
  <r>
    <d v="2015-08-09T00:00:00"/>
    <s v="ENPHO"/>
    <s v="NGO"/>
    <x v="0"/>
    <s v="SaradaBatase"/>
    <s v="ENPHO"/>
    <s v="Sanitation"/>
    <x v="0"/>
    <s v="SaradaBatase-1,2,5;VDC Bhawan"/>
    <n v="15"/>
    <s v="Set"/>
    <s v="Temporary"/>
    <s v="UNICEF"/>
    <x v="1"/>
    <s v="Completed"/>
    <d v="2015-06-30T00:00:00"/>
    <d v="2015-07-24T00:00:00"/>
    <n v="75"/>
    <m/>
    <m/>
    <m/>
    <m/>
    <n v="75"/>
    <m/>
    <m/>
    <m/>
    <m/>
    <s v="Semi permanent latrin construction"/>
  </r>
  <r>
    <d v="2015-08-09T00:00:00"/>
    <s v="ENPHO"/>
    <s v="NGO"/>
    <x v="0"/>
    <s v="SaradaBatase"/>
    <s v="ENPHO"/>
    <s v="Sanitation"/>
    <x v="0"/>
    <s v="SaradaBatase-3,9; Mathillo Jakidol &amp; Tallo Jakidol"/>
    <n v="12"/>
    <s v="Set"/>
    <s v="Temporary"/>
    <s v="UNICEF"/>
    <x v="1"/>
    <s v="Completed"/>
    <d v="2015-06-30T00:00:00"/>
    <d v="2015-07-14T00:00:00"/>
    <n v="60"/>
    <m/>
    <m/>
    <m/>
    <m/>
    <n v="60"/>
    <m/>
    <m/>
    <m/>
    <m/>
    <s v="Semi permanent latrin construction"/>
  </r>
  <r>
    <d v="2015-08-09T00:00:00"/>
    <s v="ENPHO"/>
    <s v="NGO"/>
    <x v="0"/>
    <s v="SaradaBatase"/>
    <s v="ENPHO"/>
    <s v="Sanitation"/>
    <x v="0"/>
    <s v="SaradaBatase-8; Firstkot"/>
    <n v="15"/>
    <s v="Set"/>
    <s v="Temporary"/>
    <s v="UNICEF"/>
    <x v="1"/>
    <s v="Ongoing"/>
    <d v="2015-07-30T00:00:00"/>
    <m/>
    <n v="75"/>
    <m/>
    <m/>
    <m/>
    <m/>
    <m/>
    <m/>
    <m/>
    <m/>
    <m/>
    <s v="Semi permanent latrin construction"/>
  </r>
  <r>
    <d v="2015-08-09T00:00:00"/>
    <s v="ENPHO"/>
    <s v="NGO"/>
    <x v="0"/>
    <s v="SaradaBatase"/>
    <s v="ENPHO"/>
    <s v="Water"/>
    <x v="4"/>
    <s v="400m pipe of 25mm diameter"/>
    <n v="1"/>
    <s v="Scheme"/>
    <s v="Sustainable"/>
    <s v="UNICEF"/>
    <x v="1"/>
    <s v="Completed"/>
    <d v="2015-07-26T00:00:00"/>
    <d v="2015-08-05T00:00:00"/>
    <n v="395"/>
    <m/>
    <m/>
    <m/>
    <m/>
    <n v="395"/>
    <m/>
    <m/>
    <m/>
    <m/>
    <s v="SaradaBatanse-4, Tallo Khanepani Aayojana"/>
  </r>
  <r>
    <d v="2015-08-09T00:00:00"/>
    <s v="ENPHO"/>
    <s v="NGO"/>
    <x v="0"/>
    <s v="SaradaBatase"/>
    <s v="ENPHO"/>
    <s v="Water"/>
    <x v="4"/>
    <s v="400m pipe of 25mm diameter"/>
    <n v="1"/>
    <s v="Scheme"/>
    <s v="Sustainable"/>
    <s v="UNICEF"/>
    <x v="1"/>
    <s v="Completed"/>
    <d v="2015-07-26T00:00:00"/>
    <d v="2015-08-01T00:00:00"/>
    <n v="350"/>
    <m/>
    <m/>
    <m/>
    <m/>
    <n v="350"/>
    <m/>
    <m/>
    <m/>
    <m/>
    <s v="SaradaBatanse-4,Mathillo Khanepani Aayojana"/>
  </r>
  <r>
    <d v="2015-08-09T00:00:00"/>
    <s v="ENPHO"/>
    <s v="NGO"/>
    <x v="0"/>
    <s v="SaradaBatase"/>
    <s v="ENPHO"/>
    <s v="Water"/>
    <x v="4"/>
    <s v="5 bags of cement, 300m pipeof 25mm diameter"/>
    <n v="1"/>
    <s v="Scheme"/>
    <s v="Sustainable"/>
    <s v="UNICEF"/>
    <x v="1"/>
    <s v="Completed"/>
    <d v="2015-07-26T00:00:00"/>
    <d v="2015-08-07T00:00:00"/>
    <n v="280"/>
    <m/>
    <m/>
    <m/>
    <m/>
    <n v="280"/>
    <m/>
    <m/>
    <m/>
    <m/>
    <s v="SaradaBatanse-5, Aama Samuha ko Pandhero Khanepani Aayojana"/>
  </r>
  <r>
    <d v="2015-08-09T00:00:00"/>
    <s v="ENPHO"/>
    <s v="NGO"/>
    <x v="0"/>
    <s v="SaradaBatase"/>
    <s v="ENPHO"/>
    <s v="Water"/>
    <x v="4"/>
    <s v="400m pipe of 25mm diameter"/>
    <n v="1"/>
    <s v="Scheme"/>
    <s v="Sustainable"/>
    <s v="UNICEF"/>
    <x v="1"/>
    <s v="Completed"/>
    <d v="2015-07-26T00:00:00"/>
    <d v="2015-07-31T00:00:00"/>
    <n v="245"/>
    <m/>
    <m/>
    <m/>
    <m/>
    <n v="245"/>
    <m/>
    <m/>
    <m/>
    <m/>
    <s v="SaradaBatanse-9, Tallo Jakidol Khanepani Aayojana"/>
  </r>
  <r>
    <d v="2015-08-09T00:00:00"/>
    <s v="ENPHO"/>
    <s v="NGO"/>
    <x v="0"/>
    <s v="SaradaBatase"/>
    <s v="ENPHO"/>
    <s v="Institutional_WASH"/>
    <x v="11"/>
    <s v="1000 ltr polytank installed"/>
    <n v="1"/>
    <s v="Set"/>
    <s v="Sustainable"/>
    <s v="UNICEF"/>
    <x v="4"/>
    <s v="Completed"/>
    <d v="2015-07-14T00:00:00"/>
    <d v="2015-07-16T00:00:00"/>
    <n v="80"/>
    <m/>
    <m/>
    <m/>
    <m/>
    <n v="80"/>
    <m/>
    <m/>
    <m/>
    <m/>
    <s v="Polytank Installed at Health post-2, Saradha Batase VDC"/>
  </r>
  <r>
    <d v="2015-08-09T00:00:00"/>
    <s v="ENPHO"/>
    <s v="NGO"/>
    <x v="0"/>
    <s v="SaradaBatase"/>
    <s v="ENPHO"/>
    <s v="Institutional_WASH"/>
    <x v="12"/>
    <s v="2000 ltr polytank installed"/>
    <n v="1"/>
    <s v="Set"/>
    <s v="Sustainable"/>
    <s v="UNICEF"/>
    <x v="0"/>
    <s v="Completed"/>
    <d v="2015-07-26T00:00:00"/>
    <d v="2015-07-30T00:00:00"/>
    <n v="140"/>
    <m/>
    <m/>
    <m/>
    <m/>
    <n v="140"/>
    <m/>
    <m/>
    <m/>
    <m/>
    <s v="Polytank will be install at Shree Kalika Secondary School, Saradha Batase-1"/>
  </r>
  <r>
    <d v="2015-08-09T00:00:00"/>
    <s v="ENPHO"/>
    <s v="NGO"/>
    <x v="0"/>
    <s v="SaradaBatase"/>
    <s v="ENPHO"/>
    <s v="Institutional_WASH"/>
    <x v="12"/>
    <s v="RTI Toilet Construction"/>
    <n v="1"/>
    <s v="Set"/>
    <s v="Sustainable"/>
    <s v="UNICEF"/>
    <x v="0"/>
    <s v="Completed"/>
    <d v="2015-07-27T00:00:00"/>
    <d v="2015-07-30T00:00:00"/>
    <n v="55"/>
    <m/>
    <m/>
    <m/>
    <m/>
    <n v="55"/>
    <m/>
    <m/>
    <m/>
    <m/>
    <s v="RTI toilet at to Bal Jyoti School-5"/>
  </r>
  <r>
    <d v="2015-08-09T00:00:00"/>
    <s v="ENPHO"/>
    <s v="NGO"/>
    <x v="0"/>
    <s v="SaradaBatase"/>
    <s v="ENPHO"/>
    <s v="Sanitation"/>
    <x v="13"/>
    <s v="Toilet kit distribution (bucket , mug , brush, harpic )"/>
    <n v="162"/>
    <s v="Set"/>
    <s v="Temporary"/>
    <s v="UNICEF"/>
    <x v="1"/>
    <s v="Completed"/>
    <d v="2015-07-26T00:00:00"/>
    <d v="2015-07-27T00:00:00"/>
    <n v="810"/>
    <m/>
    <m/>
    <m/>
    <m/>
    <n v="810"/>
    <m/>
    <m/>
    <m/>
    <m/>
    <s v="Saradabatase-4, Naubise"/>
  </r>
  <r>
    <d v="2015-08-09T00:00:00"/>
    <s v="ENPHO"/>
    <s v="NGO"/>
    <x v="0"/>
    <s v="SaradaBatase"/>
    <s v="ENPHO"/>
    <s v="Sanitation"/>
    <x v="13"/>
    <s v="Toilet kit distribution (bucket , mug , brush, harpic )"/>
    <n v="116"/>
    <s v="Set"/>
    <s v="Temporary"/>
    <s v="UNICEF"/>
    <x v="1"/>
    <s v="Completed"/>
    <d v="2015-07-30T00:00:00"/>
    <d v="2015-08-01T00:00:00"/>
    <n v="580"/>
    <m/>
    <m/>
    <m/>
    <m/>
    <n v="580"/>
    <m/>
    <m/>
    <m/>
    <m/>
    <s v="Saradabatase-3,9; Mathillo Jakidol &amp; Tallo Jakidol"/>
  </r>
  <r>
    <d v="2015-08-09T00:00:00"/>
    <s v="ENPHO"/>
    <s v="NGO"/>
    <x v="0"/>
    <s v="SaradaBatase"/>
    <s v="ENPHO"/>
    <s v="Sanitation"/>
    <x v="13"/>
    <s v="Toilet kit distribution (bucket , mug , brush, harpic )"/>
    <n v="93"/>
    <s v="Set"/>
    <s v="Temporary"/>
    <s v="UNICEF"/>
    <x v="1"/>
    <s v="Completed"/>
    <d v="2015-07-30T00:00:00"/>
    <d v="2015-07-31T00:00:00"/>
    <n v="465"/>
    <m/>
    <m/>
    <m/>
    <m/>
    <n v="465"/>
    <m/>
    <m/>
    <m/>
    <m/>
    <s v="Saradabatase-8; Firstkot"/>
  </r>
  <r>
    <d v="2015-08-09T00:00:00"/>
    <s v="ENPHO"/>
    <s v="NGO"/>
    <x v="0"/>
    <s v="SaradaBatase"/>
    <s v="ENPHO"/>
    <s v="Sanitation"/>
    <x v="13"/>
    <s v="Toilet kit distribution (bucket , mug , brush, harpic )"/>
    <n v="129"/>
    <s v="Set"/>
    <s v="Temporary"/>
    <s v="UNICEF"/>
    <x v="1"/>
    <s v="Completed"/>
    <d v="2015-07-30T00:00:00"/>
    <d v="2015-07-31T00:00:00"/>
    <n v="645"/>
    <m/>
    <m/>
    <m/>
    <m/>
    <n v="645"/>
    <m/>
    <m/>
    <m/>
    <m/>
    <s v="Saradabatase-1,2; VDC bhawan"/>
  </r>
  <r>
    <d v="2015-08-09T00:00:00"/>
    <s v="ENPHO"/>
    <s v="NGO"/>
    <x v="0"/>
    <s v="SaradaBatase"/>
    <s v="ENPHO"/>
    <s v="Sanitation"/>
    <x v="13"/>
    <s v="Toilet kit distribution (bucket , mug , brush, harpic )"/>
    <n v="167"/>
    <s v="Set"/>
    <s v="Temporary"/>
    <s v="UNICEF"/>
    <x v="1"/>
    <s v="Completed"/>
    <d v="2015-07-30T00:00:00"/>
    <d v="2015-07-31T00:00:00"/>
    <n v="835"/>
    <m/>
    <m/>
    <m/>
    <m/>
    <n v="835"/>
    <m/>
    <m/>
    <m/>
    <m/>
    <s v="Saradabatase-5,6,7; Thakuri Chaap danda"/>
  </r>
  <r>
    <d v="2015-08-09T00:00:00"/>
    <s v="ENPHO"/>
    <s v="NGO"/>
    <x v="18"/>
    <s v="Bajrabarahi"/>
    <s v="ENPHO"/>
    <s v="Hygiene"/>
    <x v="8"/>
    <s v="WASH orientation in community like handwashing, importance of toilet, water purification in ward 11, 12, 13, 14 and 15"/>
    <n v="7"/>
    <s v="location"/>
    <s v="Sustainable"/>
    <s v="UNICEF"/>
    <x v="1"/>
    <s v="Completed"/>
    <s v="July 15,2015"/>
    <s v="August 4,2015"/>
    <n v="140"/>
    <m/>
    <m/>
    <m/>
    <m/>
    <n v="140"/>
    <m/>
    <m/>
    <m/>
    <m/>
    <m/>
  </r>
  <r>
    <d v="2015-08-09T00:00:00"/>
    <s v="ENPHO"/>
    <s v="NGO"/>
    <x v="18"/>
    <s v="Bajrabarahi"/>
    <s v="ENPHO"/>
    <s v="Sanitation"/>
    <x v="10"/>
    <s v="1 pc pan and syphon, 1 bag cement, 1 plain sheet and 1.5m pipe for each toilet at ward 12, 13, 14 and 15"/>
    <n v="6"/>
    <s v="toilets"/>
    <s v="Sustainable"/>
    <s v="UNICEF"/>
    <x v="1"/>
    <s v="Completed"/>
    <s v="August 1,2015"/>
    <s v="August 8,2015"/>
    <n v="30"/>
    <m/>
    <m/>
    <m/>
    <m/>
    <n v="30"/>
    <m/>
    <m/>
    <m/>
    <m/>
    <m/>
  </r>
  <r>
    <d v="2015-08-09T00:00:00"/>
    <s v="ENPHO"/>
    <s v="NGO"/>
    <x v="18"/>
    <s v="Daman"/>
    <s v="ENPHO"/>
    <s v="Sanitation"/>
    <x v="0"/>
    <s v="Construction of RTI toilets as public toilet( 2 pans and syphons, 4 bag cement, 6m pipe), Daman-9, Simbhanghyang"/>
    <n v="2"/>
    <s v="toilets"/>
    <s v="Sustainable"/>
    <s v="UNICEF"/>
    <x v="1"/>
    <s v="Completed"/>
    <s v="July 27,2015"/>
    <s v="August 7,2015"/>
    <n v="100"/>
    <m/>
    <m/>
    <m/>
    <m/>
    <n v="100"/>
    <m/>
    <m/>
    <m/>
    <m/>
    <s v="use as public toilet"/>
  </r>
  <r>
    <d v="2015-08-09T00:00:00"/>
    <s v="ENPHO"/>
    <s v="NGO"/>
    <x v="18"/>
    <s v="Daman"/>
    <s v="ENPHO"/>
    <s v="Sanitation"/>
    <x v="0"/>
    <s v="Construction of RTI toilets as public toilet( 1 pan and syphons, 2 bag cement, 3m pipe), Daman-10, Pingdanda"/>
    <n v="1"/>
    <s v="toilets"/>
    <s v="Sustainable"/>
    <s v="UNICEF"/>
    <x v="1"/>
    <s v="Completed"/>
    <s v="July 26,2015"/>
    <s v="July 29,2015"/>
    <n v="50"/>
    <m/>
    <m/>
    <m/>
    <m/>
    <n v="50"/>
    <m/>
    <m/>
    <m/>
    <m/>
    <m/>
  </r>
  <r>
    <d v="2015-08-09T00:00:00"/>
    <s v="ENPHO"/>
    <s v="NGO"/>
    <x v="18"/>
    <s v="Daman"/>
    <s v="ENPHO"/>
    <s v="Sanitation"/>
    <x v="10"/>
    <s v="1 pan and syphon,1 bag cement, 1 pc zinc plate and 1.5 m pipe for each toilet at Daman-9"/>
    <n v="16"/>
    <s v="toilets"/>
    <s v="Sustainable"/>
    <s v="UNICEF"/>
    <x v="1"/>
    <s v="Completed"/>
    <s v="July 30,2015"/>
    <s v="August 8,2015"/>
    <n v="80"/>
    <m/>
    <m/>
    <m/>
    <m/>
    <n v="80"/>
    <m/>
    <m/>
    <m/>
    <m/>
    <m/>
  </r>
  <r>
    <d v="2015-08-09T00:00:00"/>
    <s v="ENPHO"/>
    <s v="NGO"/>
    <x v="18"/>
    <s v="Daman"/>
    <s v="ENPHO"/>
    <s v="Sanitation"/>
    <x v="10"/>
    <s v="1 pan and syphon,1 bag cement, 1 pc plain sheet and 1.5 m pipe for each toilet at Daman-6, Gharti Khola"/>
    <n v="5"/>
    <s v="toilets"/>
    <s v="Sustainable"/>
    <s v="UNICEF"/>
    <x v="1"/>
    <s v="Completed"/>
    <s v="July 20,2015"/>
    <s v="August 7,2015"/>
    <n v="32"/>
    <m/>
    <m/>
    <m/>
    <m/>
    <n v="32"/>
    <m/>
    <m/>
    <m/>
    <m/>
    <m/>
  </r>
  <r>
    <d v="2015-08-09T00:00:00"/>
    <s v="ENPHO"/>
    <s v="NGO"/>
    <x v="18"/>
    <s v="Dandakharka"/>
    <s v="ENPHO"/>
    <s v="Water"/>
    <x v="4"/>
    <s v="5 bags cement, Bichtole khanepani, ward-5, Bichtole"/>
    <n v="1"/>
    <s v="system"/>
    <s v="Sustainable"/>
    <s v="UNICEF"/>
    <x v="1"/>
    <s v="Completed"/>
    <s v="July 30,2015"/>
    <s v="August 2,2015"/>
    <n v="400"/>
    <m/>
    <m/>
    <m/>
    <m/>
    <n v="400"/>
    <m/>
    <m/>
    <m/>
    <m/>
    <m/>
  </r>
  <r>
    <d v="2015-08-09T00:00:00"/>
    <s v="ENPHO"/>
    <s v="NGO"/>
    <x v="18"/>
    <s v="Dandakharka"/>
    <s v="ENPHO"/>
    <s v="Water"/>
    <x v="4"/>
    <s v="5 bags cement, Sanodandakharka khanepani, ward-7, Sanodandakharka"/>
    <n v="1"/>
    <s v="system"/>
    <s v="Sustainable"/>
    <s v="UNICEF"/>
    <x v="1"/>
    <s v="Completed"/>
    <s v="August 4,2015"/>
    <s v="August 17,2015"/>
    <n v="360"/>
    <m/>
    <m/>
    <m/>
    <m/>
    <n v="360"/>
    <m/>
    <m/>
    <m/>
    <m/>
    <m/>
  </r>
  <r>
    <d v="2015-08-09T00:00:00"/>
    <s v="ENPHO"/>
    <s v="NGO"/>
    <x v="18"/>
    <s v="Dandakharka"/>
    <s v="ENPHO"/>
    <s v="Water"/>
    <x v="4"/>
    <s v="6 bags cement, Lamatole khanepani, ward-6"/>
    <n v="1"/>
    <s v="system"/>
    <s v="Sustainable"/>
    <s v="UNICEF"/>
    <x v="1"/>
    <s v="Completed"/>
    <s v="August 2,2015"/>
    <s v="August 7,2015"/>
    <n v="140"/>
    <m/>
    <m/>
    <m/>
    <m/>
    <n v="140"/>
    <m/>
    <m/>
    <m/>
    <m/>
    <m/>
  </r>
  <r>
    <d v="2015-08-09T00:00:00"/>
    <s v="ENPHO"/>
    <s v="NGO"/>
    <x v="18"/>
    <s v="Dandakharka"/>
    <s v="ENPHO"/>
    <s v="Water"/>
    <x v="4"/>
    <s v="5 bags cement, Ibong khanepani, ward-9"/>
    <n v="1"/>
    <s v="system"/>
    <s v="Sustainable"/>
    <s v="UNICEF"/>
    <x v="1"/>
    <s v="Completed"/>
    <s v="August 4,2015"/>
    <s v="August 19,2015"/>
    <n v="85"/>
    <m/>
    <m/>
    <m/>
    <m/>
    <n v="85"/>
    <m/>
    <m/>
    <m/>
    <m/>
    <m/>
  </r>
  <r>
    <d v="2015-08-09T00:00:00"/>
    <s v="ENPHO"/>
    <s v="NGO"/>
    <x v="18"/>
    <s v="Dandakharka"/>
    <s v="ENPHO"/>
    <s v="Sanitation"/>
    <x v="10"/>
    <s v="1 pan and syphon, 1 bag cement, 1 pc plain sheet and 1.5m pipe for each toilet ward 6 and 7"/>
    <n v="6"/>
    <s v="toilets"/>
    <s v="Sustainable"/>
    <s v="UNICEF"/>
    <x v="1"/>
    <s v="Ongoing"/>
    <s v="August 1,2015"/>
    <m/>
    <n v="30"/>
    <m/>
    <m/>
    <m/>
    <m/>
    <n v="30"/>
    <m/>
    <m/>
    <m/>
    <m/>
    <m/>
  </r>
  <r>
    <d v="2015-08-09T00:00:00"/>
    <s v="ENPHO"/>
    <s v="NGO"/>
    <x v="18"/>
    <s v="Gogane"/>
    <s v="ENPHO"/>
    <s v="Sanitation"/>
    <x v="10"/>
    <s v="1 pan and syphon, 1 bag cement, 1 pc zinc plate and 1.5m pipe for each toilet"/>
    <n v="14"/>
    <s v="toilets"/>
    <s v="Sustainable"/>
    <s v="UNICEF"/>
    <x v="1"/>
    <s v="Ongoing"/>
    <s v="August 2,2015"/>
    <m/>
    <n v="70"/>
    <m/>
    <m/>
    <m/>
    <m/>
    <m/>
    <m/>
    <m/>
    <m/>
    <m/>
    <m/>
  </r>
  <r>
    <d v="2015-08-09T00:00:00"/>
    <s v="ENPHO"/>
    <s v="NGO"/>
    <x v="18"/>
    <s v="Gogane"/>
    <s v="ENPHO"/>
    <s v="Sanitation"/>
    <x v="13"/>
    <s v="AEM distribution"/>
    <n v="120"/>
    <s v="ltrs"/>
    <s v="Temporary"/>
    <s v="UNICEF"/>
    <x v="1"/>
    <s v="Completed"/>
    <s v="August 4,2015"/>
    <s v="August 7,2015"/>
    <n v="600"/>
    <m/>
    <m/>
    <m/>
    <m/>
    <n v="600"/>
    <m/>
    <m/>
    <m/>
    <m/>
    <s v="Provided in ward 1-9"/>
  </r>
  <r>
    <d v="2015-08-09T00:00:00"/>
    <s v="ENPHO"/>
    <s v="NGO"/>
    <x v="18"/>
    <s v="Palung"/>
    <s v="ENPHO"/>
    <s v="Water"/>
    <x v="4"/>
    <s v="13 bags cement,200m pipe of 25mm,70kg rod,sand 40 bags, Pale khola kanepani,Palung-4,Soltu"/>
    <n v="1"/>
    <s v="system"/>
    <s v="Sustainable"/>
    <s v="UNICEF"/>
    <x v="1"/>
    <s v="Completed"/>
    <s v="August 2,2015"/>
    <s v="August 8,2015"/>
    <n v="210"/>
    <m/>
    <m/>
    <m/>
    <m/>
    <n v="210"/>
    <m/>
    <m/>
    <m/>
    <m/>
    <m/>
  </r>
  <r>
    <d v="2015-08-09T00:00:00"/>
    <s v="ENPHO"/>
    <s v="NGO"/>
    <x v="15"/>
    <s v="Kalpabrishykha"/>
    <s v="ENPHO"/>
    <s v="Water"/>
    <x v="4"/>
    <s v="Repair of Fulbaari Water supply scheme at Kalpabrikshya -1 with support of 20/10 mm pipe 300m and 20 bags cement"/>
    <n v="1"/>
    <s v="scheme"/>
    <s v="Sustainable"/>
    <s v="UNICEF"/>
    <x v="1"/>
    <s v="Completed"/>
    <d v="2015-07-30T00:00:00"/>
    <d v="2015-08-09T00:00:00"/>
    <n v="860"/>
    <m/>
    <m/>
    <m/>
    <m/>
    <n v="860"/>
    <m/>
    <m/>
    <m/>
    <m/>
    <m/>
  </r>
  <r>
    <d v="2015-08-09T00:00:00"/>
    <s v="Nepal Red Cross Society "/>
    <s v="Red Cross Movement"/>
    <x v="20"/>
    <s v="Bhirpani"/>
    <s v="NRCS Ramechhap District Chapter "/>
    <s v="Hygiene"/>
    <x v="8"/>
    <s v="Hand Washing Campaign "/>
    <n v="2"/>
    <s v="Time"/>
    <s v="Temporary"/>
    <s v="IFRC"/>
    <x v="0"/>
    <s v="Completed"/>
    <d v="2015-08-09T00:00:00"/>
    <d v="2015-08-09T00:00:00"/>
    <n v="104"/>
    <n v="48"/>
    <n v="56"/>
    <m/>
    <m/>
    <n v="97"/>
    <n v="52"/>
    <n v="52"/>
    <m/>
    <m/>
    <s v="2 School "/>
  </r>
  <r>
    <d v="2015-08-09T00:00:00"/>
    <s v="Nepal Red Cross Society "/>
    <s v="Red Cross Movement"/>
    <x v="20"/>
    <s v="Manthali"/>
    <s v="NRCS Ramechhap District Chapter "/>
    <s v="Hygiene"/>
    <x v="8"/>
    <s v="Hand washing campaign "/>
    <n v="1"/>
    <s v="Time"/>
    <s v="Temporary"/>
    <s v="IFRC"/>
    <x v="0"/>
    <s v="Completed"/>
    <d v="2015-08-09T00:00:00"/>
    <d v="2015-08-09T00:00:00"/>
    <n v="55"/>
    <n v="30"/>
    <n v="25"/>
    <m/>
    <m/>
    <n v="46"/>
    <n v="20"/>
    <n v="26"/>
    <m/>
    <m/>
    <m/>
  </r>
  <r>
    <d v="2015-08-09T00:00:00"/>
    <s v="Nepal Red Cross Society "/>
    <s v="Red Cross Movement"/>
    <x v="20"/>
    <s v="Tilpung"/>
    <s v="NRCS Ramechhap District Chapter "/>
    <s v="Hygiene"/>
    <x v="8"/>
    <s v="Hand Washing Campaign "/>
    <n v="2"/>
    <s v="Time"/>
    <s v="Temporary"/>
    <s v="IFRC"/>
    <x v="0"/>
    <s v="Completed"/>
    <d v="2015-08-09T00:00:00"/>
    <d v="2015-08-09T00:00:00"/>
    <n v="131"/>
    <n v="63"/>
    <n v="68"/>
    <m/>
    <m/>
    <n v="127"/>
    <n v="49"/>
    <n v="78"/>
    <m/>
    <m/>
    <s v="2 School "/>
  </r>
  <r>
    <d v="2015-08-09T00:00:00"/>
    <s v="ENPHO"/>
    <s v="NGO"/>
    <x v="18"/>
    <s v="Namtar"/>
    <s v="ENPHO"/>
    <s v="Sanitation"/>
    <x v="0"/>
    <s v="RTI toilets installation(1 pan and syphon, 2 bag cement,and 3m pipe for each toilet ) in Namtar-3, Mandre camp"/>
    <n v="5"/>
    <s v="toilets"/>
    <s v="Sustainable"/>
    <s v="UNICEF"/>
    <x v="3"/>
    <s v="Completed"/>
    <s v="July 29,2015"/>
    <s v="August 6,2015"/>
    <n v="112"/>
    <m/>
    <m/>
    <m/>
    <m/>
    <n v="112"/>
    <m/>
    <m/>
    <m/>
    <m/>
    <m/>
  </r>
  <r>
    <d v="2015-08-09T00:00:00"/>
    <s v="ENPHO"/>
    <s v="NGO"/>
    <x v="18"/>
    <s v="Namtar"/>
    <s v="ENPHO"/>
    <s v="Sanitation"/>
    <x v="0"/>
    <s v="RTI toilets installation(1 pan and syphon, 2 bag cement,and 3m pipe for each toilet ) in Namtar-1, Todke Danda"/>
    <n v="5"/>
    <s v="toilets"/>
    <s v="Sustainable"/>
    <s v="UNICEF"/>
    <x v="3"/>
    <s v="Completed"/>
    <s v="July 29,2015"/>
    <s v="August 9,2015"/>
    <n v="110"/>
    <m/>
    <m/>
    <m/>
    <m/>
    <n v="110"/>
    <m/>
    <m/>
    <m/>
    <m/>
    <m/>
  </r>
  <r>
    <d v="2015-08-09T00:00:00"/>
    <s v="WSSDO"/>
    <s v="Government"/>
    <x v="5"/>
    <s v="Godawari"/>
    <s v="WSSDO"/>
    <s v="Sanitation"/>
    <x v="10"/>
    <m/>
    <n v="40"/>
    <s v="piece "/>
    <s v="Sustainable"/>
    <s v="WSSDO"/>
    <x v="1"/>
    <s v="Ongoing"/>
    <m/>
    <m/>
    <n v="7000"/>
    <m/>
    <m/>
    <m/>
    <m/>
    <m/>
    <m/>
    <m/>
    <m/>
    <m/>
    <m/>
  </r>
  <r>
    <d v="2015-08-09T00:00:00"/>
    <s v="WSSDO"/>
    <s v="Government"/>
    <x v="5"/>
    <s v="Godawari"/>
    <s v="WSSDO"/>
    <s v="Sanitation"/>
    <x v="13"/>
    <s v="Tarpaulin/ sheets (for toilet purpose)"/>
    <n v="25"/>
    <s v="piece "/>
    <s v="Temporary"/>
    <s v="WSSDO"/>
    <x v="1"/>
    <s v="Ongoing"/>
    <m/>
    <m/>
    <n v="7000"/>
    <m/>
    <m/>
    <m/>
    <m/>
    <m/>
    <m/>
    <m/>
    <m/>
    <m/>
    <m/>
  </r>
  <r>
    <d v="2015-08-09T00:00:00"/>
    <s v="WSSDO"/>
    <s v="Government"/>
    <x v="5"/>
    <s v="Jharuwarasi"/>
    <s v="WSSDO"/>
    <s v="Water"/>
    <x v="4"/>
    <s v="Pipe distribution "/>
    <n v="2800"/>
    <s v="metre "/>
    <s v="Sustainable"/>
    <s v="WSSDO"/>
    <x v="4"/>
    <s v="Completed"/>
    <n v="42156"/>
    <n v="42214"/>
    <n v="3825"/>
    <m/>
    <m/>
    <m/>
    <m/>
    <n v="158"/>
    <m/>
    <m/>
    <m/>
    <m/>
    <m/>
  </r>
  <r>
    <d v="2015-08-09T00:00:00"/>
    <s v="WSSDO"/>
    <s v="Government"/>
    <x v="5"/>
    <s v="Kaleswor"/>
    <s v="WSSDO"/>
    <s v="Sanitation"/>
    <x v="10"/>
    <m/>
    <n v="16"/>
    <s v="piece "/>
    <s v="Sustainable"/>
    <s v="WSSDO"/>
    <x v="1"/>
    <s v="Ongoing"/>
    <n v="42221"/>
    <m/>
    <n v="1652"/>
    <m/>
    <m/>
    <m/>
    <m/>
    <m/>
    <m/>
    <m/>
    <m/>
    <m/>
    <m/>
  </r>
  <r>
    <d v="2015-08-09T00:00:00"/>
    <s v="WSSDO"/>
    <s v="Government"/>
    <x v="5"/>
    <s v="Lubhu"/>
    <s v="WSSDO"/>
    <s v="Water"/>
    <x v="4"/>
    <s v="Pipe distribution "/>
    <n v="300"/>
    <s v="metre "/>
    <s v="Sustainable"/>
    <s v="WSSDO"/>
    <x v="1"/>
    <s v="Completed"/>
    <m/>
    <m/>
    <n v="8042"/>
    <m/>
    <m/>
    <m/>
    <m/>
    <n v="112"/>
    <m/>
    <m/>
    <m/>
    <m/>
    <m/>
  </r>
  <r>
    <d v="2015-08-09T00:00:00"/>
    <s v="WSSDO"/>
    <s v="Government"/>
    <x v="5"/>
    <s v="Manikhel"/>
    <s v="WSSDO"/>
    <s v="Sanitation"/>
    <x v="10"/>
    <m/>
    <n v="32"/>
    <s v="piece "/>
    <s v="Sustainable"/>
    <s v="WSSDO"/>
    <x v="1"/>
    <s v="Ongoing"/>
    <n v="42221"/>
    <m/>
    <n v="2346"/>
    <m/>
    <m/>
    <m/>
    <m/>
    <m/>
    <m/>
    <m/>
    <m/>
    <m/>
    <m/>
  </r>
  <r>
    <d v="2015-08-09T00:00:00"/>
    <s v="WSSDO"/>
    <s v="Government"/>
    <x v="5"/>
    <s v="Manikhel"/>
    <s v="WSSDO"/>
    <s v="Water"/>
    <x v="13"/>
    <s v="tank (1000 litre) for drinking water "/>
    <n v="4"/>
    <s v="piece "/>
    <s v="Sustainable"/>
    <s v="WSSDO"/>
    <x v="1"/>
    <s v="Completed"/>
    <n v="42221"/>
    <n v="42221"/>
    <n v="2346"/>
    <m/>
    <m/>
    <m/>
    <m/>
    <n v="1500"/>
    <m/>
    <m/>
    <m/>
    <m/>
    <m/>
  </r>
  <r>
    <d v="2015-08-09T00:00:00"/>
    <s v="WSSDO"/>
    <s v="Government"/>
    <x v="5"/>
    <s v="Sankhu"/>
    <s v="WSSDO"/>
    <s v="Water"/>
    <x v="13"/>
    <s v="tank (1000 litre) for drinking water "/>
    <n v="1"/>
    <s v="piece "/>
    <s v="Sustainable"/>
    <s v="WSSDO"/>
    <x v="1"/>
    <s v="Completed"/>
    <n v="42221"/>
    <n v="42221"/>
    <n v="2867"/>
    <m/>
    <m/>
    <m/>
    <m/>
    <n v="375"/>
    <m/>
    <m/>
    <m/>
    <m/>
    <m/>
  </r>
  <r>
    <d v="2015-08-10T00:00:00"/>
    <s v="Caritas Nepal"/>
    <s v="NGO"/>
    <x v="17"/>
    <s v="Bulung"/>
    <s v="Caritas Nepal"/>
    <s v="Assessment"/>
    <x v="1"/>
    <m/>
    <m/>
    <m/>
    <m/>
    <m/>
    <x v="2"/>
    <s v="Completed"/>
    <m/>
    <m/>
    <m/>
    <m/>
    <m/>
    <m/>
    <m/>
    <m/>
    <m/>
    <m/>
    <m/>
    <m/>
    <m/>
  </r>
  <r>
    <d v="2015-08-10T00:00:00"/>
    <s v="Caritas Nepal"/>
    <s v="NGO"/>
    <x v="17"/>
    <s v="Bulung"/>
    <s v="Caritas Nepal"/>
    <s v="Hygiene"/>
    <x v="6"/>
    <s v="Distribution of hygiene kit"/>
    <n v="761"/>
    <s v="Kit"/>
    <s v="Temporary"/>
    <s v="Caritas Internationalis"/>
    <x v="1"/>
    <s v="Completed"/>
    <m/>
    <m/>
    <n v="3805"/>
    <m/>
    <m/>
    <m/>
    <m/>
    <n v="3805"/>
    <m/>
    <m/>
    <m/>
    <m/>
    <m/>
  </r>
  <r>
    <d v="2015-08-10T00:00:00"/>
    <s v="Caritas Nepal"/>
    <s v="NGO"/>
    <x v="17"/>
    <s v="Laduk"/>
    <s v="Caritas Nepal"/>
    <s v="Assessment"/>
    <x v="1"/>
    <m/>
    <m/>
    <m/>
    <m/>
    <m/>
    <x v="2"/>
    <s v="Completed"/>
    <m/>
    <m/>
    <m/>
    <m/>
    <m/>
    <m/>
    <m/>
    <m/>
    <m/>
    <m/>
    <m/>
    <m/>
    <m/>
  </r>
  <r>
    <d v="2015-08-10T00:00:00"/>
    <s v="Caritas Nepal"/>
    <s v="NGO"/>
    <x v="17"/>
    <s v="Laduk"/>
    <s v="Caritas Nepal"/>
    <s v="Hygiene"/>
    <x v="6"/>
    <s v="Distribution of hygiene kit"/>
    <n v="575"/>
    <s v="kit"/>
    <s v="Temporary"/>
    <s v="Caritas Internationalis"/>
    <x v="1"/>
    <s v="Completed"/>
    <m/>
    <m/>
    <n v="2875"/>
    <m/>
    <m/>
    <m/>
    <m/>
    <n v="2875"/>
    <m/>
    <m/>
    <m/>
    <m/>
    <m/>
  </r>
  <r>
    <d v="2015-08-10T00:00:00"/>
    <s v="Caritas Nepal"/>
    <s v="NGO"/>
    <x v="17"/>
    <s v="Orang"/>
    <s v="Caritas Nepal"/>
    <s v="Assessment"/>
    <x v="1"/>
    <m/>
    <m/>
    <m/>
    <m/>
    <m/>
    <x v="2"/>
    <s v="Completed"/>
    <m/>
    <m/>
    <m/>
    <m/>
    <m/>
    <m/>
    <m/>
    <m/>
    <m/>
    <m/>
    <m/>
    <m/>
    <m/>
  </r>
  <r>
    <d v="2015-08-10T00:00:00"/>
    <s v="Caritas Nepal"/>
    <s v="NGO"/>
    <x v="17"/>
    <s v="Orang"/>
    <s v="Caritas Nepal"/>
    <s v="Hygiene"/>
    <x v="6"/>
    <s v="Distribution of hygiene kit"/>
    <n v="1162"/>
    <s v="kit"/>
    <s v="Temporary"/>
    <s v="Caritas Internationalis"/>
    <x v="1"/>
    <s v="Completed"/>
    <m/>
    <m/>
    <n v="5810"/>
    <m/>
    <m/>
    <m/>
    <m/>
    <n v="5810"/>
    <m/>
    <m/>
    <m/>
    <m/>
    <m/>
  </r>
  <r>
    <d v="2015-08-10T00:00:00"/>
    <s v="Caritas Nepal"/>
    <s v="NGO"/>
    <x v="0"/>
    <s v="Banepa N.P."/>
    <s v="Caritas Nepal"/>
    <s v="Hygiene"/>
    <x v="6"/>
    <s v="Distribution of hygiene kit"/>
    <n v="1"/>
    <s v="kit"/>
    <s v="Temporary"/>
    <s v="Caritas Internationalis "/>
    <x v="1"/>
    <s v="Completed"/>
    <d v="2015-07-29T00:00:00"/>
    <d v="2015-07-29T00:00:00"/>
    <n v="5"/>
    <m/>
    <m/>
    <m/>
    <m/>
    <n v="5"/>
    <m/>
    <m/>
    <m/>
    <m/>
    <m/>
  </r>
  <r>
    <d v="2015-08-10T00:00:00"/>
    <s v="Caritas Nepal"/>
    <s v="NGO"/>
    <x v="0"/>
    <s v="Chadenimadan"/>
    <s v="Caritas Nepal"/>
    <s v="Hygiene"/>
    <x v="6"/>
    <s v="Distribution of hygiene kit"/>
    <n v="957"/>
    <s v="kit"/>
    <s v="Temporary"/>
    <s v="Caritas Internationalis"/>
    <x v="1"/>
    <s v="Completed"/>
    <d v="2015-06-22T00:00:00"/>
    <d v="2015-06-22T00:00:00"/>
    <n v="4785"/>
    <m/>
    <m/>
    <m/>
    <m/>
    <n v="4785"/>
    <m/>
    <m/>
    <m/>
    <m/>
    <m/>
  </r>
  <r>
    <d v="2015-08-10T00:00:00"/>
    <s v="Caritas Nepal"/>
    <s v="NGO"/>
    <x v="0"/>
    <s v="Dhulikhel"/>
    <s v="Caritas Nepal"/>
    <s v="Hygiene"/>
    <x v="6"/>
    <s v="Distribution of hygiene kit"/>
    <n v="17"/>
    <s v="kit"/>
    <s v="Temporary"/>
    <s v="Caritas Internationalis"/>
    <x v="1"/>
    <s v="Completed"/>
    <d v="2015-06-20T00:00:00"/>
    <d v="2015-06-20T00:00:00"/>
    <n v="85"/>
    <m/>
    <m/>
    <m/>
    <m/>
    <n v="85"/>
    <m/>
    <m/>
    <m/>
    <m/>
    <m/>
  </r>
  <r>
    <d v="2015-08-10T00:00:00"/>
    <s v="Caritas Nepal"/>
    <s v="NGO"/>
    <x v="0"/>
    <s v="Dolalghat"/>
    <s v="Caritas Nepal"/>
    <s v="Hygiene"/>
    <x v="6"/>
    <s v="Distribution of hygiene kit"/>
    <n v="483"/>
    <s v="kit"/>
    <s v="Temporary"/>
    <s v="Caritas Internationalis"/>
    <x v="1"/>
    <s v="Completed"/>
    <d v="2015-06-24T00:00:00"/>
    <d v="2015-06-24T00:00:00"/>
    <n v="2415"/>
    <m/>
    <m/>
    <m/>
    <m/>
    <n v="2415"/>
    <m/>
    <m/>
    <m/>
    <m/>
    <m/>
  </r>
  <r>
    <d v="2015-08-10T00:00:00"/>
    <s v="Caritas Nepal"/>
    <s v="NGO"/>
    <x v="0"/>
    <s v="GairiBisounaDeupur"/>
    <s v="Caritas Nepal"/>
    <s v="Hygiene"/>
    <x v="6"/>
    <s v="Distribution of hygiene kit"/>
    <n v="17"/>
    <s v="kit"/>
    <s v="Temporary"/>
    <s v="Caritas Internationalis"/>
    <x v="1"/>
    <s v="Completed"/>
    <d v="2015-08-19T00:00:00"/>
    <d v="2015-08-19T00:00:00"/>
    <n v="85"/>
    <m/>
    <m/>
    <m/>
    <m/>
    <n v="85"/>
    <m/>
    <m/>
    <m/>
    <m/>
    <m/>
  </r>
  <r>
    <d v="2015-08-10T00:00:00"/>
    <s v="Caritas Nepal"/>
    <s v="NGO"/>
    <x v="0"/>
    <s v="MahadevsthanMandan"/>
    <s v="Caritas Nepal"/>
    <s v="Hygiene"/>
    <x v="6"/>
    <s v="Distribution of hygiene kit"/>
    <n v="32"/>
    <s v="kit"/>
    <s v="Temporary"/>
    <s v="Caritas Internationalis "/>
    <x v="1"/>
    <s v="Completed"/>
    <d v="2015-07-27T00:00:00"/>
    <d v="2015-07-27T00:00:00"/>
    <n v="160"/>
    <m/>
    <m/>
    <m/>
    <m/>
    <n v="160"/>
    <m/>
    <m/>
    <m/>
    <m/>
    <m/>
  </r>
  <r>
    <d v="2015-08-10T00:00:00"/>
    <s v="Caritas Nepal"/>
    <s v="NGO"/>
    <x v="0"/>
    <s v="Nasikasthan"/>
    <s v="Caritas Nepal"/>
    <s v="Hygiene"/>
    <x v="6"/>
    <s v="Distribution of hygiene kit"/>
    <n v="304"/>
    <s v="kit"/>
    <s v="Temporary"/>
    <s v="Caritas Internationalis"/>
    <x v="1"/>
    <s v="Completed"/>
    <d v="2015-06-21T00:00:00"/>
    <d v="2015-06-21T00:00:00"/>
    <n v="1520"/>
    <m/>
    <m/>
    <m/>
    <m/>
    <n v="1520"/>
    <m/>
    <m/>
    <m/>
    <m/>
    <m/>
  </r>
  <r>
    <d v="2015-08-10T00:00:00"/>
    <s v="Caritas Nepal"/>
    <s v="NGO"/>
    <x v="0"/>
    <s v="Panauti"/>
    <s v="Caritas Nepal"/>
    <s v="Hygiene"/>
    <x v="6"/>
    <s v="Distribution of hygiene kit"/>
    <n v="180"/>
    <s v="kit"/>
    <s v="Temporary"/>
    <s v="Caritas Internationalis"/>
    <x v="1"/>
    <s v="Completed"/>
    <d v="2015-06-21T00:00:00"/>
    <d v="2015-06-21T00:00:00"/>
    <n v="900"/>
    <m/>
    <m/>
    <m/>
    <m/>
    <n v="900"/>
    <m/>
    <m/>
    <m/>
    <m/>
    <m/>
  </r>
  <r>
    <d v="2015-08-10T00:00:00"/>
    <s v="Caritas Nepal"/>
    <s v="NGO"/>
    <x v="0"/>
    <s v="Panchkhal"/>
    <s v="Caritas Nepal"/>
    <s v="Hygiene"/>
    <x v="6"/>
    <s v="Distribution of hygiene kit"/>
    <n v="787"/>
    <s v="kit"/>
    <s v="Temporary"/>
    <s v="Caritas Internalionalis"/>
    <x v="1"/>
    <s v="Completed"/>
    <d v="2015-06-28T00:00:00"/>
    <d v="2015-06-28T00:00:00"/>
    <n v="3935"/>
    <m/>
    <m/>
    <m/>
    <m/>
    <n v="3935"/>
    <m/>
    <m/>
    <m/>
    <m/>
    <m/>
  </r>
  <r>
    <d v="2015-08-10T00:00:00"/>
    <s v="Caritas Nepal"/>
    <s v="NGO"/>
    <x v="0"/>
    <s v="Patalekhet"/>
    <s v="Caritas Nepal"/>
    <s v="Hygiene"/>
    <x v="6"/>
    <s v="Distribution of hygiene kit"/>
    <n v="1020"/>
    <s v="kit"/>
    <s v="Temporary"/>
    <s v="Caritas Internationalis"/>
    <x v="1"/>
    <s v="Completed"/>
    <d v="2015-06-21T00:00:00"/>
    <d v="2015-06-21T00:00:00"/>
    <n v="5100"/>
    <m/>
    <m/>
    <m/>
    <m/>
    <n v="5100"/>
    <m/>
    <m/>
    <m/>
    <m/>
    <m/>
  </r>
  <r>
    <d v="2015-08-10T00:00:00"/>
    <s v="Caritas Nepal"/>
    <s v="NGO"/>
    <x v="0"/>
    <s v="TukuchaNala"/>
    <s v="Caritas Nepal"/>
    <s v="Hygiene"/>
    <x v="6"/>
    <s v="Distribution of hygiene kit"/>
    <n v="1"/>
    <s v="kit"/>
    <s v="Temporary"/>
    <s v="Caritas Internationalis "/>
    <x v="1"/>
    <s v="Completed"/>
    <d v="2015-07-29T00:00:00"/>
    <d v="2015-07-29T00:00:00"/>
    <n v="5"/>
    <m/>
    <m/>
    <m/>
    <m/>
    <n v="5"/>
    <m/>
    <m/>
    <m/>
    <m/>
    <m/>
  </r>
  <r>
    <d v="2015-08-10T00:00:00"/>
    <s v="Caritas Nepal"/>
    <s v="NGO"/>
    <x v="18"/>
    <s v="Kankada"/>
    <s v="Little Flower Society"/>
    <s v="Assessment"/>
    <x v="1"/>
    <m/>
    <m/>
    <m/>
    <m/>
    <m/>
    <x v="2"/>
    <s v="Completed"/>
    <m/>
    <m/>
    <m/>
    <m/>
    <m/>
    <m/>
    <m/>
    <m/>
    <m/>
    <m/>
    <m/>
    <m/>
    <m/>
  </r>
  <r>
    <d v="2015-08-10T00:00:00"/>
    <s v="Caritas Nepal"/>
    <s v="NGO"/>
    <x v="18"/>
    <s v="Kankada"/>
    <s v="Little Flower Society"/>
    <s v="Hygiene"/>
    <x v="6"/>
    <s v="Distribution of hygiene kit"/>
    <n v="300"/>
    <s v="kit"/>
    <s v="Temporary"/>
    <s v="Caritas Internationalis"/>
    <x v="1"/>
    <s v="Completed"/>
    <m/>
    <m/>
    <n v="1500"/>
    <m/>
    <m/>
    <m/>
    <m/>
    <m/>
    <m/>
    <m/>
    <m/>
    <m/>
    <m/>
  </r>
  <r>
    <d v="2015-08-10T00:00:00"/>
    <s v="Caritas Nepal"/>
    <s v="NGO"/>
    <x v="18"/>
    <s v="Raksirang"/>
    <s v="Little Flower Society"/>
    <s v="Assessment"/>
    <x v="1"/>
    <m/>
    <m/>
    <m/>
    <m/>
    <m/>
    <x v="2"/>
    <s v="Completed"/>
    <m/>
    <m/>
    <m/>
    <m/>
    <m/>
    <m/>
    <m/>
    <m/>
    <m/>
    <m/>
    <m/>
    <m/>
    <m/>
  </r>
  <r>
    <d v="2015-08-10T00:00:00"/>
    <s v="Caritas Nepal"/>
    <s v="NGO"/>
    <x v="18"/>
    <s v="Raksirang"/>
    <s v="Little Flower Society"/>
    <s v="Hygiene"/>
    <x v="6"/>
    <s v="Distribution of hygiene kit"/>
    <n v="700"/>
    <s v="kit"/>
    <s v="Temporary"/>
    <s v="Caritas Internationalis"/>
    <x v="1"/>
    <s v="Completed"/>
    <m/>
    <m/>
    <n v="3500"/>
    <m/>
    <m/>
    <m/>
    <m/>
    <m/>
    <m/>
    <m/>
    <m/>
    <m/>
    <m/>
  </r>
  <r>
    <d v="2015-08-10T00:00:00"/>
    <s v="Caritas Nepal"/>
    <s v="NGO"/>
    <x v="2"/>
    <s v="Duipipal"/>
    <s v="Caritas Nepal"/>
    <s v="Hygiene"/>
    <x v="6"/>
    <s v="Distribution of hygiene kit"/>
    <n v="1941"/>
    <s v="kit"/>
    <s v="Temporary"/>
    <s v="Caritas Internationalis"/>
    <x v="1"/>
    <s v="Completed"/>
    <d v="2015-08-04T00:00:00"/>
    <d v="2015-08-17T00:00:00"/>
    <n v="9705"/>
    <m/>
    <m/>
    <m/>
    <m/>
    <n v="9705"/>
    <m/>
    <m/>
    <m/>
    <m/>
    <m/>
  </r>
  <r>
    <d v="2015-08-10T00:00:00"/>
    <s v="Caritas Nepal"/>
    <s v="NGO"/>
    <x v="19"/>
    <s v="Doramba"/>
    <s v="Caritas Nepal"/>
    <s v="Hygiene"/>
    <x v="6"/>
    <s v="Distribution of hygiene kit"/>
    <n v="200"/>
    <s v="kit"/>
    <s v="Temporary"/>
    <s v="Caritas Internationalis "/>
    <x v="1"/>
    <s v="Completed"/>
    <d v="2015-07-01T00:00:00"/>
    <d v="2015-07-08T00:00:00"/>
    <n v="1000"/>
    <m/>
    <m/>
    <m/>
    <m/>
    <n v="1000"/>
    <m/>
    <m/>
    <m/>
    <m/>
    <m/>
  </r>
  <r>
    <d v="2015-08-10T00:00:00"/>
    <s v="Caritas Nepal"/>
    <s v="NGO"/>
    <x v="19"/>
    <s v="Kathjor"/>
    <s v="Caritas Nepal"/>
    <s v="Hygiene"/>
    <x v="6"/>
    <s v="Distribution of hygiene kit"/>
    <n v="35"/>
    <s v="kit"/>
    <s v="Temporary"/>
    <s v="Caritas Internationalis "/>
    <x v="1"/>
    <s v="Completed"/>
    <d v="2015-07-01T00:00:00"/>
    <d v="2015-07-08T00:00:00"/>
    <n v="175"/>
    <m/>
    <m/>
    <m/>
    <m/>
    <n v="175"/>
    <m/>
    <m/>
    <m/>
    <m/>
    <m/>
  </r>
  <r>
    <d v="2015-08-10T00:00:00"/>
    <s v="Caritas Nepal"/>
    <s v="NGO"/>
    <x v="19"/>
    <s v="Khimti"/>
    <s v="Caritas Nepal"/>
    <s v="Hygiene"/>
    <x v="6"/>
    <s v="Distribution of hygiene kit"/>
    <n v="277"/>
    <s v="kit"/>
    <s v="Temporary"/>
    <s v="Caritas Internationalis "/>
    <x v="1"/>
    <s v="Completed"/>
    <d v="2015-07-01T00:00:00"/>
    <d v="2015-07-08T00:00:00"/>
    <n v="1385"/>
    <m/>
    <m/>
    <m/>
    <m/>
    <n v="1385"/>
    <m/>
    <m/>
    <m/>
    <m/>
    <m/>
  </r>
  <r>
    <d v="2015-08-10T00:00:00"/>
    <s v="Caritas Nepal"/>
    <s v="NGO"/>
    <x v="19"/>
    <s v="Majuwa"/>
    <s v="Caritas Nepal"/>
    <s v="Hygiene"/>
    <x v="6"/>
    <s v="Distribution of hygiene kit"/>
    <n v="100"/>
    <s v="kit"/>
    <s v="Temporary"/>
    <s v="Caritas Internationalis "/>
    <x v="1"/>
    <s v="Completed"/>
    <d v="2015-07-01T00:00:00"/>
    <d v="2015-07-08T00:00:00"/>
    <n v="500"/>
    <m/>
    <m/>
    <m/>
    <m/>
    <n v="500"/>
    <m/>
    <m/>
    <m/>
    <m/>
    <m/>
  </r>
  <r>
    <d v="2015-08-10T00:00:00"/>
    <s v="Caritas Nepal"/>
    <s v="NGO"/>
    <x v="19"/>
    <s v="Manthali"/>
    <s v="Caritas Nepal"/>
    <s v="Hygiene"/>
    <x v="6"/>
    <s v="Distribution of hygiene kit"/>
    <n v="99"/>
    <s v="kit"/>
    <s v="Temporary"/>
    <s v="Caritas Internationalis "/>
    <x v="1"/>
    <s v="Completed"/>
    <d v="2015-07-01T00:00:00"/>
    <d v="2015-07-08T00:00:00"/>
    <n v="495"/>
    <m/>
    <m/>
    <m/>
    <m/>
    <n v="495"/>
    <m/>
    <m/>
    <m/>
    <m/>
    <m/>
  </r>
  <r>
    <d v="2015-08-10T00:00:00"/>
    <s v="Caritas Nepal"/>
    <s v="NGO"/>
    <x v="19"/>
    <s v="NagaDaha"/>
    <s v="Caritas Nepal"/>
    <s v="Hygiene"/>
    <x v="6"/>
    <s v="Distribution of hygiene kit"/>
    <n v="200"/>
    <s v="kit"/>
    <s v="Temporary"/>
    <s v="Caritas Internationalis "/>
    <x v="1"/>
    <s v="Completed"/>
    <d v="2015-07-01T00:00:00"/>
    <d v="2015-07-08T00:00:00"/>
    <n v="1000"/>
    <m/>
    <m/>
    <m/>
    <m/>
    <n v="1000"/>
    <m/>
    <m/>
    <m/>
    <m/>
    <m/>
  </r>
  <r>
    <d v="2015-08-10T00:00:00"/>
    <s v="Caritas Nepal"/>
    <s v="NGO"/>
    <x v="19"/>
    <s v="Namadi"/>
    <s v="Caritas Nepal"/>
    <s v="Hygiene"/>
    <x v="6"/>
    <s v="Distribution of hygiene kit"/>
    <n v="104"/>
    <s v="kit"/>
    <s v="Temporary"/>
    <s v="Caritas Internationalis "/>
    <x v="1"/>
    <s v="Completed"/>
    <d v="2015-07-01T00:00:00"/>
    <d v="2015-07-08T00:00:00"/>
    <n v="520"/>
    <m/>
    <m/>
    <m/>
    <m/>
    <n v="520"/>
    <m/>
    <m/>
    <m/>
    <m/>
    <m/>
  </r>
  <r>
    <d v="2015-08-10T00:00:00"/>
    <s v="Caritas Nepal"/>
    <s v="NGO"/>
    <x v="19"/>
    <s v="Puranagau"/>
    <s v="Caritas Nepal"/>
    <s v="Hygiene"/>
    <x v="6"/>
    <s v="Distribution of hygiene kit"/>
    <n v="200"/>
    <s v="kit"/>
    <s v="Temporary"/>
    <s v="Caritas Internationalis "/>
    <x v="1"/>
    <s v="Completed"/>
    <d v="2015-07-01T00:00:00"/>
    <d v="2015-07-08T00:00:00"/>
    <n v="1000"/>
    <m/>
    <m/>
    <m/>
    <m/>
    <n v="1000"/>
    <m/>
    <m/>
    <m/>
    <m/>
    <m/>
  </r>
  <r>
    <d v="2015-08-10T00:00:00"/>
    <s v="CODEF/LEAP"/>
    <s v="NGO"/>
    <x v="5"/>
    <s v="Devichour"/>
    <m/>
    <s v="Hygiene"/>
    <x v="6"/>
    <s v="Menstural pad distribution"/>
    <m/>
    <m/>
    <s v="Temporary"/>
    <s v="KEMA, Finland"/>
    <x v="1"/>
    <s v="Ongoing"/>
    <d v="2015-07-01T00:00:00"/>
    <m/>
    <m/>
    <m/>
    <m/>
    <m/>
    <m/>
    <m/>
    <m/>
    <m/>
    <m/>
    <m/>
    <m/>
  </r>
  <r>
    <d v="2015-08-10T00:00:00"/>
    <s v="CODEF/LEAP"/>
    <s v="NGO"/>
    <x v="5"/>
    <s v="Devichour"/>
    <m/>
    <s v="Sanitation"/>
    <x v="10"/>
    <s v="Household toilet reconstruction"/>
    <m/>
    <m/>
    <s v="Sustainable"/>
    <s v="KEMA, Finland"/>
    <x v="1"/>
    <s v="Ongoing"/>
    <d v="2015-06-01T00:00:00"/>
    <s v="30/10/ 2015"/>
    <n v="614"/>
    <n v="258"/>
    <n v="276"/>
    <n v="46"/>
    <n v="34"/>
    <m/>
    <m/>
    <m/>
    <m/>
    <m/>
    <m/>
  </r>
  <r>
    <d v="2015-08-10T00:00:00"/>
    <s v="COSOC Nepal"/>
    <s v="NGO"/>
    <x v="9"/>
    <s v="Kalleri"/>
    <s v="COSOC"/>
    <m/>
    <x v="13"/>
    <m/>
    <n v="256"/>
    <m/>
    <m/>
    <m/>
    <x v="2"/>
    <m/>
    <m/>
    <m/>
    <m/>
    <m/>
    <m/>
    <m/>
    <m/>
    <m/>
    <m/>
    <m/>
    <m/>
    <m/>
    <m/>
  </r>
  <r>
    <d v="2015-08-10T00:00:00"/>
    <s v="ENPHO"/>
    <s v="NGO"/>
    <x v="15"/>
    <s v="Kamalamai N.P."/>
    <s v="ENPHO"/>
    <s v="Hygiene"/>
    <x v="8"/>
    <s v="Hygiene Promotion Campaign and Hand Washing Program Activity at Gauribazar Kamalamai-6,Infront of Siddhasthali School"/>
    <n v="1"/>
    <s v="Campaign"/>
    <s v="Sustainable"/>
    <s v="UNICEF"/>
    <x v="1"/>
    <s v="Completed"/>
    <d v="2015-08-10T00:00:00"/>
    <d v="2015-08-10T00:00:00"/>
    <n v="25"/>
    <m/>
    <m/>
    <m/>
    <m/>
    <n v="25"/>
    <m/>
    <m/>
    <m/>
    <m/>
    <m/>
  </r>
  <r>
    <d v="2015-08-10T00:00:00"/>
    <s v="ENPHO"/>
    <s v="NGO"/>
    <x v="15"/>
    <s v="Kamalamai N.P."/>
    <s v="ENPHO"/>
    <s v="Hygiene"/>
    <x v="8"/>
    <s v="Hygiene Promotion and Hand Washing Program at 2 No. Bazar SindhuliMadi,Kamalamai-6"/>
    <n v="1"/>
    <s v="Campaign"/>
    <s v="Sustainable"/>
    <s v="UNICEF"/>
    <x v="1"/>
    <s v="Completed"/>
    <d v="2015-08-10T00:00:00"/>
    <d v="2015-08-10T00:00:00"/>
    <n v="28"/>
    <m/>
    <m/>
    <m/>
    <m/>
    <n v="28"/>
    <m/>
    <m/>
    <m/>
    <m/>
    <m/>
  </r>
  <r>
    <d v="2015-08-10T00:00:00"/>
    <s v="Malteser International"/>
    <s v="INGO"/>
    <x v="1"/>
    <s v="Pagretar"/>
    <s v="RSDC and Kathmandu University"/>
    <s v="Hygiene"/>
    <x v="6"/>
    <m/>
    <s v="Hygiene kit"/>
    <s v="1 hygiene kit per family"/>
    <s v="Temporary"/>
    <s v="ECHO and AA"/>
    <x v="1"/>
    <s v="Completed"/>
    <d v="2015-06-24T00:00:00"/>
    <d v="2015-06-24T00:00:00"/>
    <n v="5550"/>
    <m/>
    <m/>
    <m/>
    <m/>
    <n v="5550"/>
    <m/>
    <m/>
    <m/>
    <m/>
    <s v="Whole VDC covered"/>
  </r>
  <r>
    <d v="2015-08-10T00:00:00"/>
    <s v="Malteser International"/>
    <s v="INGO"/>
    <x v="1"/>
    <s v="Sangachok"/>
    <s v="RSDC and Kathmandu University"/>
    <s v="Hygiene"/>
    <x v="6"/>
    <m/>
    <s v="Hygiene kit"/>
    <s v="1 hygiene kit per family"/>
    <s v="Temporary"/>
    <s v="ECHO and AA"/>
    <x v="1"/>
    <s v="Completed"/>
    <d v="2015-07-06T00:00:00"/>
    <d v="2015-07-06T00:00:00"/>
    <n v="1500"/>
    <m/>
    <m/>
    <m/>
    <m/>
    <n v="1500"/>
    <m/>
    <m/>
    <m/>
    <m/>
    <s v="One ward - Deurali- only covered not the whole VDC"/>
  </r>
  <r>
    <d v="2015-08-10T00:00:00"/>
    <s v="Malteser International"/>
    <s v="INGO"/>
    <x v="1"/>
    <s v="Tekanpur"/>
    <s v="RSDC and Kathmandu University"/>
    <s v="Hygiene"/>
    <x v="6"/>
    <m/>
    <s v="Hygiene kit"/>
    <s v="1 hygiene kit per family"/>
    <s v="Temporary"/>
    <s v="ECHO and AA"/>
    <x v="1"/>
    <s v="Completed"/>
    <d v="2015-07-28T00:00:00"/>
    <d v="2015-07-28T00:00:00"/>
    <n v="1200"/>
    <m/>
    <m/>
    <m/>
    <m/>
    <n v="1200"/>
    <m/>
    <m/>
    <m/>
    <m/>
    <s v="Three wards only not the whole VDC"/>
  </r>
  <r>
    <d v="2015-08-10T00:00:00"/>
    <s v="MinErgy"/>
    <s v="NGO"/>
    <x v="5"/>
    <s v="Devichour"/>
    <m/>
    <s v="Water"/>
    <x v="7"/>
    <s v="Distribution Piyush"/>
    <s v="Bottels "/>
    <n v="80"/>
    <s v="Temporary"/>
    <s v="Antenna Technologies "/>
    <x v="1"/>
    <s v="Completed"/>
    <d v="2015-05-04T00:00:00"/>
    <d v="2015-05-04T00:00:00"/>
    <n v="80"/>
    <n v="35"/>
    <n v="45"/>
    <n v="0"/>
    <n v="0"/>
    <n v="80"/>
    <n v="35"/>
    <n v="45"/>
    <n v="0"/>
    <n v="0"/>
    <s v="Devichaur ward no.7"/>
  </r>
  <r>
    <d v="2015-08-10T00:00:00"/>
    <s v="MinErgy"/>
    <s v="NGO"/>
    <x v="5"/>
    <s v="Godamchaur"/>
    <m/>
    <s v="Hygiene"/>
    <x v="6"/>
    <m/>
    <s v="kit"/>
    <n v="50"/>
    <s v="Temporary"/>
    <s v="WHO"/>
    <x v="1"/>
    <s v="Completed"/>
    <d v="2015-05-28T00:00:00"/>
    <s v="28/05/2015"/>
    <n v="80"/>
    <m/>
    <m/>
    <m/>
    <m/>
    <n v="80"/>
    <m/>
    <m/>
    <m/>
    <m/>
    <s v="Godamchour ward no.1, 2. We distributed 1 kit = 2 person "/>
  </r>
  <r>
    <d v="2015-08-10T00:00:00"/>
    <s v="MinErgy"/>
    <s v="NGO"/>
    <x v="5"/>
    <s v="Godamchaur"/>
    <m/>
    <s v="Water"/>
    <x v="7"/>
    <s v="Conduct awareness Program on Safe Drinking Water and distribute Aqua tabs "/>
    <s v="Tabs"/>
    <n v="1000"/>
    <s v="Temporary"/>
    <s v="Antenna Technologies/Water Division Office "/>
    <x v="1"/>
    <s v="Ongoing"/>
    <d v="2015-05-28T00:00:00"/>
    <m/>
    <n v="80"/>
    <n v="25"/>
    <n v="45"/>
    <n v="5"/>
    <n v="5"/>
    <n v="100"/>
    <n v="30"/>
    <n v="60"/>
    <n v="10"/>
    <m/>
    <s v="Godamchour ward no.1, 2"/>
  </r>
  <r>
    <d v="2015-08-10T00:00:00"/>
    <s v="MinErgy"/>
    <s v="NGO"/>
    <x v="5"/>
    <s v="Lalitpur U.M.N.P."/>
    <s v="Guthi and Urban environment management society"/>
    <s v="Hygiene"/>
    <x v="8"/>
    <s v="Training on chlorination and Free residual chlorine (FRC) test, orientation on effective micro organism"/>
    <s v="Bottels "/>
    <n v="22"/>
    <s v="Temporary"/>
    <m/>
    <x v="4"/>
    <s v="Completed"/>
    <d v="2015-11-06T00:00:00"/>
    <d v="2015-11-06T00:00:00"/>
    <n v="44"/>
    <n v="0"/>
    <n v="44"/>
    <n v="0"/>
    <n v="0"/>
    <n v="44"/>
    <n v="0"/>
    <n v="44"/>
    <n v="0"/>
    <n v="0"/>
    <s v="Lalitpur Ward 18"/>
  </r>
  <r>
    <d v="2015-08-10T00:00:00"/>
    <s v="MinErgy"/>
    <s v="NGO"/>
    <x v="5"/>
    <s v="Lalitpur U.M.N.P."/>
    <m/>
    <s v="Water"/>
    <x v="7"/>
    <m/>
    <s v="Tab"/>
    <n v="1000"/>
    <s v="Temporary"/>
    <s v="Water Division "/>
    <x v="1"/>
    <s v="Ongoing"/>
    <d v="2015-06-03T00:00:00"/>
    <m/>
    <n v="52"/>
    <n v="0"/>
    <n v="52"/>
    <n v="0"/>
    <n v="0"/>
    <n v="100"/>
    <n v="25"/>
    <n v="60"/>
    <n v="9"/>
    <n v="6"/>
    <s v="Gujibahal, Lalitpur 6"/>
  </r>
  <r>
    <d v="2015-08-10T00:00:00"/>
    <s v="MinErgy"/>
    <s v="NGO"/>
    <x v="5"/>
    <s v="Lalitpur U.M.N.P."/>
    <m/>
    <s v="Hygiene"/>
    <x v="13"/>
    <s v="Orientation and demonstration of Menstrual Hygiene and distribution of menstrual hygiene kit"/>
    <s v="Pkt"/>
    <n v="53"/>
    <s v="Sustainable"/>
    <s v="indivudal "/>
    <x v="1"/>
    <s v="Completed"/>
    <d v="2015-08-09T00:00:00"/>
    <d v="2015-08-09T00:00:00"/>
    <n v="55"/>
    <n v="0"/>
    <n v="55"/>
    <n v="0"/>
    <n v="0"/>
    <n v="53"/>
    <n v="0"/>
    <n v="53"/>
    <n v="0"/>
    <n v="0"/>
    <s v="Gujibahal, Lalitpur 6"/>
  </r>
  <r>
    <d v="2015-08-10T00:00:00"/>
    <s v="MinErgy"/>
    <s v="NGO"/>
    <x v="5"/>
    <s v="Pincheen, Pilachhen, Subahalward no. 7,8"/>
    <m/>
    <s v="Hygiene"/>
    <x v="13"/>
    <s v="Awareness and orientation on Menstrual Hygiene Management (MHM) "/>
    <m/>
    <m/>
    <s v="Temporary"/>
    <m/>
    <x v="1"/>
    <s v="Completed"/>
    <d v="2015-06-10T00:00:00"/>
    <d v="2015-06-10T00:00:00"/>
    <n v="50"/>
    <n v="0"/>
    <n v="0"/>
    <n v="50"/>
    <n v="0"/>
    <n v="44"/>
    <n v="0"/>
    <n v="4"/>
    <n v="40"/>
    <n v="0"/>
    <s v="Pincheen, Pilachhen, Subahalward no. 7,8"/>
  </r>
  <r>
    <d v="2015-08-10T00:00:00"/>
    <s v="MinErgy"/>
    <s v="NGO"/>
    <x v="5"/>
    <s v="Tikathali"/>
    <m/>
    <s v="Hygiene"/>
    <x v="6"/>
    <m/>
    <s v="Kit"/>
    <n v="15"/>
    <s v="Temporary"/>
    <s v="WHO"/>
    <x v="1"/>
    <s v="Completed"/>
    <d v="2015-06-08T00:00:00"/>
    <d v="2015-06-08T00:00:00"/>
    <n v="15"/>
    <n v="9"/>
    <n v="4"/>
    <n v="0"/>
    <n v="0"/>
    <n v="15"/>
    <n v="4"/>
    <n v="9"/>
    <n v="0"/>
    <n v="0"/>
    <s v="Tikathali ward no 5"/>
  </r>
  <r>
    <d v="2015-08-10T00:00:00"/>
    <s v="MinErgy"/>
    <s v="NGO"/>
    <x v="5"/>
    <s v="Tikathali"/>
    <m/>
    <s v="Water"/>
    <x v="7"/>
    <s v="Conduct Awareness program on Safe drinking water"/>
    <s v="Tab"/>
    <n v="800"/>
    <s v="Temporary"/>
    <s v="Water Division Office"/>
    <x v="1"/>
    <s v="Ongoing"/>
    <d v="2015-06-08T00:00:00"/>
    <m/>
    <n v="40"/>
    <n v="10"/>
    <n v="30"/>
    <n v="0"/>
    <n v="0"/>
    <n v="80"/>
    <n v="10"/>
    <n v="30"/>
    <n v="0"/>
    <n v="0"/>
    <s v="Tikathali ward no 5"/>
  </r>
  <r>
    <d v="2015-08-10T00:00:00"/>
    <s v="Nepal Red Cross Society "/>
    <s v="Red Cross Movement"/>
    <x v="20"/>
    <s v="Tilpung"/>
    <s v="NRCS Ramechhap District Chapter "/>
    <s v="Hygiene"/>
    <x v="8"/>
    <s v="Hand Washing Campaign "/>
    <n v="1"/>
    <s v="Time"/>
    <s v="Temporary"/>
    <s v="IFRC"/>
    <x v="0"/>
    <s v="Completed"/>
    <d v="2015-08-10T00:00:00"/>
    <d v="2015-08-10T00:00:00"/>
    <n v="157"/>
    <n v="49"/>
    <n v="108"/>
    <m/>
    <m/>
    <n v="144"/>
    <n v="54"/>
    <n v="90"/>
    <m/>
    <m/>
    <s v="1 School "/>
  </r>
  <r>
    <d v="2015-08-10T00:00:00"/>
    <s v="MinErgy"/>
    <s v="NGO"/>
    <x v="5"/>
    <s v="Pincheen, Pilachhen, Subahalward no. 7,8"/>
    <m/>
    <s v="Hygiene"/>
    <x v="6"/>
    <m/>
    <s v="kit"/>
    <n v="35"/>
    <s v="Temporary"/>
    <s v="WHO"/>
    <x v="3"/>
    <s v="Completed"/>
    <d v="2015-05-03T00:00:00"/>
    <d v="2015-05-03T00:00:00"/>
    <n v="35"/>
    <n v="15"/>
    <n v="20"/>
    <n v="0"/>
    <n v="0"/>
    <n v="35"/>
    <n v="15"/>
    <n v="20"/>
    <n v="0"/>
    <n v="0"/>
    <s v="Pincheen, Pilachhen, Subahalward no. 7,8"/>
  </r>
  <r>
    <d v="2015-08-10T00:00:00"/>
    <s v="MinErgy"/>
    <s v="NGO"/>
    <x v="5"/>
    <s v="Pincheen, Pilachhen, Subahalward no. 7,8"/>
    <m/>
    <s v="Water"/>
    <x v="7"/>
    <s v="Conduct Awareness program on Safe drinking water and distributed hygiene kit"/>
    <s v="Bottels "/>
    <n v="45"/>
    <s v="Temporary"/>
    <s v="Antenna Technologies "/>
    <x v="3"/>
    <s v="Ongoing"/>
    <d v="2015-05-03T00:00:00"/>
    <m/>
    <n v="60"/>
    <n v="20"/>
    <n v="40"/>
    <n v="0"/>
    <n v="0"/>
    <n v="45"/>
    <n v="15"/>
    <n v="30"/>
    <n v="0"/>
    <n v="0"/>
    <s v="Pincheen, Pilachhen, Subahalward no. 7,8"/>
  </r>
  <r>
    <d v="2015-08-11T00:00:00"/>
    <s v="DCA/NCA (DanChurchAid and Norwegian Church Aid)"/>
    <s v="INGO"/>
    <x v="3"/>
    <s v="Changunarayan"/>
    <s v="FSCN"/>
    <s v="Hygiene"/>
    <x v="6"/>
    <m/>
    <n v="750"/>
    <m/>
    <s v="Sustainable"/>
    <s v="Norwegian MFA"/>
    <x v="1"/>
    <s v="Planned "/>
    <d v="2015-08-15T00:00:00"/>
    <m/>
    <m/>
    <m/>
    <m/>
    <m/>
    <m/>
    <m/>
    <m/>
    <m/>
    <m/>
    <m/>
    <s v="Dalit community"/>
  </r>
  <r>
    <d v="2015-08-11T00:00:00"/>
    <s v="DCA/NCA (DanChurchAid and Norwegian Church Aid)"/>
    <s v="INGO"/>
    <x v="3"/>
    <s v="Chhaling"/>
    <s v="FSCN"/>
    <s v="Water"/>
    <x v="4"/>
    <s v="New pipeline, new storage tank"/>
    <m/>
    <m/>
    <s v="Sustainable"/>
    <s v="Norwegian MFA"/>
    <x v="1"/>
    <s v="Ongoing"/>
    <m/>
    <m/>
    <n v="1375"/>
    <m/>
    <m/>
    <m/>
    <m/>
    <m/>
    <m/>
    <m/>
    <m/>
    <m/>
    <m/>
  </r>
  <r>
    <d v="2015-08-11T00:00:00"/>
    <s v="DCA/NCA (DanChurchAid and Norwegian Church Aid)"/>
    <s v="INGO"/>
    <x v="3"/>
    <s v="Chhaling"/>
    <s v="FSCN"/>
    <s v="Sanitation"/>
    <x v="10"/>
    <m/>
    <m/>
    <m/>
    <s v="Sustainable"/>
    <s v="Norwegian MFA"/>
    <x v="1"/>
    <s v="Planned "/>
    <d v="2015-08-25T00:00:00"/>
    <m/>
    <n v="357"/>
    <m/>
    <m/>
    <m/>
    <m/>
    <m/>
    <m/>
    <m/>
    <m/>
    <m/>
    <m/>
  </r>
  <r>
    <d v="2015-08-11T00:00:00"/>
    <s v="DCA/NCA (DanChurchAid and Norwegian Church Aid)"/>
    <s v="INGO"/>
    <x v="3"/>
    <s v="Madhyapur Thimi N.P."/>
    <s v="FSCN"/>
    <s v="Assessment"/>
    <x v="1"/>
    <s v="Technical assessment of damaged toilets and water schemes"/>
    <m/>
    <m/>
    <s v="Sustainable"/>
    <s v="Norwegian MFA"/>
    <x v="1"/>
    <s v="Completed"/>
    <d v="2015-06-21T00:00:00"/>
    <d v="2015-08-11T00:00:00"/>
    <m/>
    <m/>
    <m/>
    <m/>
    <m/>
    <m/>
    <m/>
    <m/>
    <m/>
    <m/>
    <m/>
  </r>
  <r>
    <d v="2015-08-11T00:00:00"/>
    <s v="DCA/NCA (DanChurchAid and Norwegian Church Aid)"/>
    <s v="INGO"/>
    <x v="3"/>
    <s v="Mahamanju Shree Municipality"/>
    <s v="FSCN"/>
    <s v="Hygiene"/>
    <x v="8"/>
    <m/>
    <m/>
    <m/>
    <s v="Sustainable"/>
    <s v="Norwegian MFA"/>
    <x v="1"/>
    <s v="Completed"/>
    <d v="2015-03-08T00:00:00"/>
    <d v="2015-03-08T00:00:00"/>
    <m/>
    <m/>
    <m/>
    <m/>
    <m/>
    <n v="355"/>
    <n v="247"/>
    <n v="105"/>
    <m/>
    <m/>
    <s v="Hygiene Promotion along with Cash distribution."/>
  </r>
  <r>
    <d v="2015-08-11T00:00:00"/>
    <s v="DCA/NCA (DanChurchAid and Norwegian Church Aid)"/>
    <s v="INGO"/>
    <x v="3"/>
    <s v="Mahamanju Shree Municipality"/>
    <s v="FSCN"/>
    <s v="Hygiene"/>
    <x v="8"/>
    <m/>
    <m/>
    <m/>
    <s v="Sustainable"/>
    <s v="Norwegian MFA"/>
    <x v="0"/>
    <s v="Completed"/>
    <d v="2015-02-08T00:00:00"/>
    <d v="2015-02-08T00:00:00"/>
    <m/>
    <m/>
    <m/>
    <m/>
    <m/>
    <n v="289"/>
    <n v="262"/>
    <n v="27"/>
    <m/>
    <m/>
    <s v="Hygiene Promotion along with Cash distribution."/>
  </r>
  <r>
    <d v="2015-08-11T00:00:00"/>
    <s v="DCA/NCA (DanChurchAid and Norwegian Church Aid)"/>
    <s v="INGO"/>
    <x v="3"/>
    <s v="Nagarkot"/>
    <s v="FSCN"/>
    <s v="Assessment"/>
    <x v="1"/>
    <s v="Technical assessment of damaged toilets and water schemes"/>
    <m/>
    <m/>
    <s v="Sustainable"/>
    <s v="Norwegian MFA"/>
    <x v="1"/>
    <s v="Completed"/>
    <d v="2015-06-21T00:00:00"/>
    <d v="2015-08-11T00:00:00"/>
    <m/>
    <m/>
    <m/>
    <m/>
    <m/>
    <m/>
    <m/>
    <m/>
    <m/>
    <m/>
    <m/>
  </r>
  <r>
    <d v="2015-08-11T00:00:00"/>
    <s v="DCA/NCA (DanChurchAid and Norwegian Church Aid)"/>
    <s v="INGO"/>
    <x v="3"/>
    <s v="Tathali"/>
    <s v="FSCN"/>
    <s v="Hygiene"/>
    <x v="6"/>
    <m/>
    <n v="200"/>
    <m/>
    <m/>
    <m/>
    <x v="2"/>
    <m/>
    <d v="2015-08-15T00:00:00"/>
    <m/>
    <m/>
    <m/>
    <m/>
    <m/>
    <m/>
    <m/>
    <m/>
    <m/>
    <m/>
    <m/>
    <s v="dalit community"/>
  </r>
  <r>
    <d v="2015-08-11T00:00:00"/>
    <s v="DCA/NCA (DanChurchAid and Norwegian Church Aid)"/>
    <s v="INGO"/>
    <x v="3"/>
    <s v="Tathali"/>
    <s v="FSCN"/>
    <s v="Sanitation"/>
    <x v="10"/>
    <m/>
    <m/>
    <m/>
    <s v="Sustainable"/>
    <s v="Norwegian MFA"/>
    <x v="1"/>
    <s v="Planned "/>
    <d v="2015-08-25T00:00:00"/>
    <m/>
    <n v="743"/>
    <m/>
    <m/>
    <m/>
    <m/>
    <m/>
    <m/>
    <m/>
    <m/>
    <m/>
    <m/>
  </r>
  <r>
    <d v="2015-08-11T00:00:00"/>
    <s v="DCA/NCA (DanChurchAid and Norwegian Church Aid)"/>
    <s v="INGO"/>
    <x v="9"/>
    <s v="Khari"/>
    <s v="FAYA Nepal"/>
    <s v="Hygiene"/>
    <x v="8"/>
    <s v="Training of FAYA staff"/>
    <m/>
    <m/>
    <m/>
    <m/>
    <x v="1"/>
    <s v="Completed"/>
    <d v="2015-01-08T00:00:00"/>
    <d v="2015-02-08T00:00:00"/>
    <m/>
    <m/>
    <m/>
    <m/>
    <m/>
    <n v="19"/>
    <n v="3"/>
    <n v="16"/>
    <m/>
    <m/>
    <m/>
  </r>
  <r>
    <d v="2015-08-11T00:00:00"/>
    <s v="DCA/NCA (DanChurchAid and Norwegian Church Aid)"/>
    <s v="INGO"/>
    <x v="9"/>
    <s v="Nalang"/>
    <s v="FAYA Nepal"/>
    <s v="Hygiene"/>
    <x v="6"/>
    <s v="ORS and Aquatabs"/>
    <s v="18,000 files of Aquatabs &amp; 12 sacks ORS to Nalang HP"/>
    <m/>
    <s v="Sustainable"/>
    <s v="Norwegian MFA"/>
    <x v="4"/>
    <s v="Completed"/>
    <d v="2015-03-08T00:00:00"/>
    <d v="2015-03-08T00:00:00"/>
    <m/>
    <m/>
    <m/>
    <m/>
    <m/>
    <m/>
    <m/>
    <m/>
    <m/>
    <m/>
    <m/>
  </r>
  <r>
    <d v="2015-08-11T00:00:00"/>
    <s v="DCA/NCA (DanChurchAid and Norwegian Church Aid)"/>
    <s v="INGO"/>
    <x v="9"/>
    <s v="Nalang"/>
    <s v="FAYA Nepal"/>
    <s v="Hygiene"/>
    <x v="6"/>
    <s v="Hygiene kits"/>
    <n v="2133"/>
    <s v="Hygiene kits"/>
    <s v="Sustainable"/>
    <s v="Norwegian MFA"/>
    <x v="1"/>
    <s v="Completed"/>
    <d v="2015-08-03T00:00:00"/>
    <d v="2015-08-03T00:00:00"/>
    <n v="11731"/>
    <m/>
    <m/>
    <m/>
    <m/>
    <m/>
    <m/>
    <m/>
    <m/>
    <m/>
    <s v="212 household are remaining, 18,000 file Aquatabs+12sacs ORS in HP"/>
  </r>
  <r>
    <d v="2015-08-11T00:00:00"/>
    <s v="DCA/NCA (DanChurchAid and Norwegian Church Aid)"/>
    <s v="INGO"/>
    <x v="9"/>
    <s v="Salang"/>
    <s v="FAYA Nepal"/>
    <s v="Hygiene"/>
    <x v="6"/>
    <s v="Hygiene Kits"/>
    <n v="1348"/>
    <s v="Hygiene kits"/>
    <s v="Sustainable"/>
    <s v="Norwegian MFA"/>
    <x v="1"/>
    <s v="Completed"/>
    <d v="2015-08-08T00:00:00"/>
    <d v="2015-08-08T00:00:00"/>
    <n v="7414"/>
    <m/>
    <m/>
    <m/>
    <m/>
    <m/>
    <m/>
    <m/>
    <m/>
    <m/>
    <s v="81 household are remaning"/>
  </r>
  <r>
    <d v="2015-08-11T00:00:00"/>
    <s v="DCA/NCA (DanChurchAid and Norwegian Church Aid)"/>
    <s v="INGO"/>
    <x v="6"/>
    <m/>
    <s v="EcoNepal"/>
    <s v="Hygiene"/>
    <x v="8"/>
    <s v="For all ECO Nepal Hygiene Promoters &amp; Psychosocial Support Staff"/>
    <m/>
    <m/>
    <m/>
    <s v="Norwegian MFA"/>
    <x v="1"/>
    <s v="Completed"/>
    <d v="2015-06-08T00:00:00"/>
    <d v="2015-07-08T00:00:00"/>
    <n v="16"/>
    <n v="3"/>
    <n v="13"/>
    <m/>
    <m/>
    <m/>
    <m/>
    <m/>
    <m/>
    <m/>
    <m/>
  </r>
  <r>
    <d v="2015-08-11T00:00:00"/>
    <s v="DCA/NCA (DanChurchAid and Norwegian Church Aid)"/>
    <s v="INGO"/>
    <x v="5"/>
    <s v="Bungamati"/>
    <s v="FSCN"/>
    <s v="Hygiene"/>
    <x v="6"/>
    <m/>
    <n v="250"/>
    <m/>
    <s v="Sustainable"/>
    <s v="Norwegian MFA"/>
    <x v="1"/>
    <s v="Planned "/>
    <d v="2015-08-18T00:00:00"/>
    <m/>
    <m/>
    <m/>
    <m/>
    <m/>
    <m/>
    <m/>
    <m/>
    <m/>
    <m/>
    <m/>
    <s v="Dalit community"/>
  </r>
  <r>
    <d v="2015-08-11T00:00:00"/>
    <s v="DCA/NCA (DanChurchAid and Norwegian Church Aid)"/>
    <s v="INGO"/>
    <x v="5"/>
    <s v="Bungamati"/>
    <s v="FSCN"/>
    <s v="Water"/>
    <x v="4"/>
    <s v="Water trucking"/>
    <m/>
    <m/>
    <s v="Sustainable"/>
    <s v="Norwegian MFA"/>
    <x v="1"/>
    <s v="Completed"/>
    <d v="2015-07-01T00:00:00"/>
    <d v="2015-07-31T00:00:00"/>
    <n v="5000"/>
    <m/>
    <m/>
    <m/>
    <m/>
    <m/>
    <m/>
    <m/>
    <m/>
    <m/>
    <m/>
  </r>
  <r>
    <d v="2015-08-11T00:00:00"/>
    <s v="DCA/NCA (DanChurchAid and Norwegian Church Aid)"/>
    <s v="INGO"/>
    <x v="5"/>
    <s v="Lamatar"/>
    <s v="FSCN"/>
    <s v="Sanitation"/>
    <x v="10"/>
    <m/>
    <m/>
    <m/>
    <s v="Sustainable"/>
    <s v="Norwegian MFA"/>
    <x v="1"/>
    <s v="Planned "/>
    <d v="2015-08-17T00:00:00"/>
    <m/>
    <n v="550"/>
    <m/>
    <m/>
    <m/>
    <m/>
    <m/>
    <m/>
    <m/>
    <m/>
    <m/>
    <m/>
  </r>
  <r>
    <d v="2015-08-11T00:00:00"/>
    <s v="DCA/NCA (DanChurchAid and Norwegian Church Aid)"/>
    <s v="INGO"/>
    <x v="5"/>
    <s v="Lubhu"/>
    <s v="FSCN"/>
    <s v="Hygiene"/>
    <x v="6"/>
    <m/>
    <n v="75"/>
    <m/>
    <s v="Sustainable"/>
    <s v="Norwegian MFA"/>
    <x v="1"/>
    <s v="Planned "/>
    <d v="2015-08-17T00:00:00"/>
    <m/>
    <m/>
    <m/>
    <m/>
    <m/>
    <m/>
    <m/>
    <m/>
    <m/>
    <m/>
    <m/>
    <s v="single woman from all the wards"/>
  </r>
  <r>
    <d v="2015-08-11T00:00:00"/>
    <s v="DCA/NCA (DanChurchAid and Norwegian Church Aid)"/>
    <s v="INGO"/>
    <x v="5"/>
    <s v="Siddhipur"/>
    <s v="FSCN"/>
    <s v="Hygiene"/>
    <x v="8"/>
    <m/>
    <m/>
    <m/>
    <s v="Sustainable"/>
    <s v="Norwegian MFA"/>
    <x v="1"/>
    <s v="Completed"/>
    <d v="2015-07-30T00:00:00"/>
    <d v="2015-07-30T00:00:00"/>
    <m/>
    <m/>
    <m/>
    <m/>
    <m/>
    <n v="62"/>
    <m/>
    <m/>
    <n v="41"/>
    <n v="21"/>
    <m/>
  </r>
  <r>
    <d v="2015-08-11T00:00:00"/>
    <s v="ENPHO"/>
    <s v="NGO"/>
    <x v="15"/>
    <s v="Dudhouli"/>
    <s v="ENPHO"/>
    <s v="Assessment"/>
    <x v="1"/>
    <s v="Water Quality Testing at Dudhouli N.P.from ward no 1 to 11"/>
    <n v="163"/>
    <s v="W/S Sources"/>
    <s v="Temporary"/>
    <s v="UNICEF"/>
    <x v="1"/>
    <s v="Completed"/>
    <d v="2015-08-05T00:00:00"/>
    <d v="2015-08-11T00:00:00"/>
    <n v="5705"/>
    <m/>
    <m/>
    <m/>
    <m/>
    <n v="5705"/>
    <m/>
    <m/>
    <m/>
    <m/>
    <m/>
  </r>
  <r>
    <d v="2015-08-11T00:00:00"/>
    <s v="ENPHO"/>
    <s v="NGO"/>
    <x v="15"/>
    <s v="Kalpabrishykha"/>
    <s v="ENPHO"/>
    <s v="Hygiene"/>
    <x v="8"/>
    <s v="Hygiene Promotion though posters and banners at VDC's program at Kalpabrikshya VDC premises"/>
    <n v="1"/>
    <s v="Campaign"/>
    <s v="Sustainable"/>
    <s v="UNICEF"/>
    <x v="1"/>
    <s v="Completed"/>
    <d v="2015-08-11T00:00:00"/>
    <d v="2015-08-11T00:00:00"/>
    <n v="300"/>
    <m/>
    <m/>
    <m/>
    <m/>
    <n v="300"/>
    <m/>
    <m/>
    <m/>
    <m/>
    <m/>
  </r>
  <r>
    <d v="2015-08-11T00:00:00"/>
    <s v="ENPHO"/>
    <s v="NGO"/>
    <x v="15"/>
    <s v="Kamalamai N.P."/>
    <s v="ENPHO"/>
    <s v="Hygiene"/>
    <x v="8"/>
    <s v="Hygiene Promotion though posters and banners and Hand Washing campaign at Buddhanagar Chowk  and shiva nagar chowk Kamalamai-6"/>
    <n v="1"/>
    <s v="Campaign"/>
    <s v="Sustainable"/>
    <s v="UNICEF"/>
    <x v="1"/>
    <s v="Completed"/>
    <d v="2015-08-11T00:00:00"/>
    <d v="2015-08-11T00:00:00"/>
    <n v="27"/>
    <m/>
    <m/>
    <m/>
    <m/>
    <n v="27"/>
    <m/>
    <m/>
    <m/>
    <m/>
    <m/>
  </r>
  <r>
    <d v="2015-08-11T00:00:00"/>
    <s v="ENPHO"/>
    <s v="NGO"/>
    <x v="15"/>
    <s v="Kamalamai N.P."/>
    <s v="ENPHO"/>
    <s v="Hygiene"/>
    <x v="8"/>
    <s v="Hygiene Promotion though posters and banners and Hand Washing campaign infront of Public Toilet at  Kamalamai-6 Buspark"/>
    <n v="1"/>
    <s v="Campaign"/>
    <s v="Sustainable"/>
    <s v="UNICEF"/>
    <x v="1"/>
    <s v="Completed"/>
    <d v="2015-08-11T00:00:00"/>
    <d v="2015-08-11T00:00:00"/>
    <n v="35"/>
    <m/>
    <m/>
    <m/>
    <m/>
    <n v="35"/>
    <m/>
    <m/>
    <m/>
    <m/>
    <m/>
  </r>
  <r>
    <d v="2015-08-11T00:00:00"/>
    <s v="Nepal Red Cross Society"/>
    <s v="Red Cross Movement"/>
    <x v="13"/>
    <s v="Dhunche"/>
    <s v="NRCS, Rasuwa"/>
    <s v="Water"/>
    <x v="5"/>
    <m/>
    <n v="134"/>
    <m/>
    <s v="Temporary"/>
    <s v="IFRC"/>
    <x v="3"/>
    <s v="Completed"/>
    <d v="2015-08-11T00:00:00"/>
    <d v="2015-08-11T00:00:00"/>
    <n v="335"/>
    <m/>
    <m/>
    <m/>
    <m/>
    <n v="335"/>
    <m/>
    <m/>
    <m/>
    <m/>
    <m/>
  </r>
  <r>
    <d v="2015-08-11T00:00:00"/>
    <s v="Nepal Red Cross Society"/>
    <s v="Red Cross Movement"/>
    <x v="13"/>
    <s v="Dhunche"/>
    <s v="NRCS, Rasuwa"/>
    <s v="Water"/>
    <x v="5"/>
    <m/>
    <n v="150"/>
    <m/>
    <s v="Temporary"/>
    <s v="IFRC"/>
    <x v="1"/>
    <s v="Completed"/>
    <d v="2015-08-11T00:00:00"/>
    <d v="2015-08-11T00:00:00"/>
    <n v="380"/>
    <m/>
    <m/>
    <m/>
    <m/>
    <n v="380"/>
    <m/>
    <m/>
    <m/>
    <m/>
    <m/>
  </r>
  <r>
    <d v="2015-08-11T00:00:00"/>
    <s v="Nepal Red Cross Society "/>
    <s v="Red Cross Movement"/>
    <x v="20"/>
    <s v="Tilpung"/>
    <s v="NRCS Ramechhap District Chapter "/>
    <s v="Hygiene"/>
    <x v="8"/>
    <s v="Hand Washing Campaign "/>
    <n v="1"/>
    <s v="Time"/>
    <s v="Temporary"/>
    <s v="IFRC"/>
    <x v="0"/>
    <s v="Completed"/>
    <d v="2015-08-11T00:00:00"/>
    <n v="42227"/>
    <n v="254"/>
    <n v="114"/>
    <n v="140"/>
    <m/>
    <m/>
    <n v="249"/>
    <n v="112"/>
    <n v="137"/>
    <m/>
    <m/>
    <s v="1 School "/>
  </r>
  <r>
    <d v="2015-08-12T00:00:00"/>
    <s v="Action Contre La Faim (ACF)"/>
    <s v="INGO"/>
    <x v="18"/>
    <s v="Bhimfedi"/>
    <m/>
    <s v="Institutional_WASH"/>
    <x v="11"/>
    <m/>
    <m/>
    <m/>
    <s v="Sustainable"/>
    <s v="UNICEF"/>
    <x v="4"/>
    <s v="Ongoing"/>
    <d v="2015-07-01T00:00:00"/>
    <d v="2015-09-30T00:00:00"/>
    <m/>
    <m/>
    <m/>
    <m/>
    <m/>
    <m/>
    <m/>
    <m/>
    <m/>
    <m/>
    <s v="Assessment compelte; rehabilitaiton plan being confirmed"/>
  </r>
  <r>
    <d v="2015-08-12T00:00:00"/>
    <s v="Action Contre La Faim (ACF)"/>
    <s v="INGO"/>
    <x v="18"/>
    <s v="Faparbari"/>
    <m/>
    <s v="Institutional_WASH"/>
    <x v="11"/>
    <m/>
    <m/>
    <m/>
    <s v="Sustainable"/>
    <s v="UNICEF"/>
    <x v="4"/>
    <s v="Ongoing"/>
    <d v="2015-07-01T00:00:00"/>
    <d v="2015-09-30T00:00:00"/>
    <m/>
    <m/>
    <m/>
    <m/>
    <m/>
    <m/>
    <m/>
    <m/>
    <m/>
    <m/>
    <s v="Assessment compelte; rehabilitaiton plan being confirmed"/>
  </r>
  <r>
    <d v="2015-08-12T00:00:00"/>
    <s v="Action Contre La Faim (ACF)"/>
    <s v="INGO"/>
    <x v="18"/>
    <s v="Hetauda N.P."/>
    <m/>
    <s v="Institutional_WASH"/>
    <x v="11"/>
    <m/>
    <m/>
    <m/>
    <s v="Sustainable"/>
    <s v="UNICEF"/>
    <x v="4"/>
    <s v="Ongoing"/>
    <d v="2015-07-01T00:00:00"/>
    <d v="2015-09-30T00:00:00"/>
    <m/>
    <m/>
    <m/>
    <m/>
    <m/>
    <m/>
    <m/>
    <m/>
    <m/>
    <m/>
    <s v="Assessment compelte; rehabilitaiton plan being confirmed"/>
  </r>
  <r>
    <d v="2015-08-12T00:00:00"/>
    <s v="Action Contre La Faim (ACF)"/>
    <s v="INGO"/>
    <x v="18"/>
    <s v="Kalikatar"/>
    <m/>
    <s v="Institutional_WASH"/>
    <x v="11"/>
    <m/>
    <m/>
    <m/>
    <s v="Sustainable"/>
    <s v="UNICEF"/>
    <x v="4"/>
    <s v="Ongoing"/>
    <d v="2015-07-01T00:00:00"/>
    <d v="2015-09-30T00:00:00"/>
    <m/>
    <m/>
    <m/>
    <m/>
    <m/>
    <m/>
    <m/>
    <m/>
    <m/>
    <m/>
    <s v="Assessment compelte; rehabilitaiton plan being confirmed"/>
  </r>
  <r>
    <d v="2015-08-12T00:00:00"/>
    <s v="Action Contre La Faim (ACF)"/>
    <s v="INGO"/>
    <x v="18"/>
    <s v="Makwanpurgadhi"/>
    <m/>
    <s v="Institutional_WASH"/>
    <x v="11"/>
    <m/>
    <m/>
    <m/>
    <s v="Sustainable"/>
    <s v="UNICEF"/>
    <x v="4"/>
    <s v="Ongoing"/>
    <d v="2015-07-01T00:00:00"/>
    <d v="2015-09-30T00:00:00"/>
    <m/>
    <m/>
    <m/>
    <m/>
    <m/>
    <m/>
    <m/>
    <m/>
    <m/>
    <m/>
    <s v="Assessment compelte; rehabilitaiton plan being confirmed"/>
  </r>
  <r>
    <d v="2015-08-12T00:00:00"/>
    <s v="Action Contre La Faim (ACF)"/>
    <s v="INGO"/>
    <x v="18"/>
    <s v="Manahari"/>
    <m/>
    <s v="Institutional_WASH"/>
    <x v="11"/>
    <m/>
    <m/>
    <m/>
    <s v="Sustainable"/>
    <s v="UNICEF"/>
    <x v="4"/>
    <s v="Ongoing"/>
    <d v="2015-07-01T00:00:00"/>
    <d v="2015-09-30T00:00:00"/>
    <m/>
    <m/>
    <m/>
    <m/>
    <m/>
    <m/>
    <m/>
    <m/>
    <m/>
    <m/>
    <s v="Assessment compelte; rehabilitaiton plan being confirmed"/>
  </r>
  <r>
    <d v="2015-08-12T00:00:00"/>
    <s v="Action Contre La Faim (ACF)"/>
    <s v="INGO"/>
    <x v="18"/>
    <s v="ShreepurChhatiwan"/>
    <m/>
    <s v="Institutional_WASH"/>
    <x v="11"/>
    <m/>
    <m/>
    <m/>
    <s v="Sustainable"/>
    <s v="UNICEF"/>
    <x v="4"/>
    <s v="Ongoing"/>
    <d v="2015-07-01T00:00:00"/>
    <d v="2015-09-30T00:00:00"/>
    <m/>
    <m/>
    <m/>
    <m/>
    <m/>
    <m/>
    <m/>
    <m/>
    <m/>
    <m/>
    <s v="Assessment compelte; rehabilitaiton plan being confirmed"/>
  </r>
  <r>
    <d v="2015-08-12T00:00:00"/>
    <s v="Action Contre La Faim (ACF)"/>
    <s v="INGO"/>
    <x v="2"/>
    <s v="Bhadratar"/>
    <m/>
    <s v="Institutional_WASH"/>
    <x v="11"/>
    <m/>
    <m/>
    <m/>
    <s v="Sustainable"/>
    <s v="UNICEF"/>
    <x v="4"/>
    <s v="Ongoing"/>
    <d v="2015-07-01T00:00:00"/>
    <d v="2015-09-30T00:00:00"/>
    <m/>
    <m/>
    <m/>
    <m/>
    <m/>
    <m/>
    <m/>
    <m/>
    <m/>
    <m/>
    <s v="Assessment compelte; rehabilitaiton plan TBC"/>
  </r>
  <r>
    <d v="2015-08-12T00:00:00"/>
    <s v="Action Contre La Faim (ACF)"/>
    <s v="INGO"/>
    <x v="2"/>
    <s v="Bidur N.P."/>
    <m/>
    <s v="Institutional_WASH"/>
    <x v="11"/>
    <m/>
    <m/>
    <m/>
    <s v="Sustainable"/>
    <s v="UNICEF"/>
    <x v="4"/>
    <s v="Ongoing"/>
    <d v="2015-07-01T00:00:00"/>
    <d v="2015-09-30T00:00:00"/>
    <m/>
    <m/>
    <m/>
    <m/>
    <m/>
    <m/>
    <m/>
    <m/>
    <m/>
    <m/>
    <s v="Sanitation rehabilitation and hygiene promotion with staff in District Hospital"/>
  </r>
  <r>
    <d v="2015-08-12T00:00:00"/>
    <s v="Action Contre La Faim (ACF)"/>
    <s v="INGO"/>
    <x v="2"/>
    <s v="Bidur N.P."/>
    <m/>
    <s v="Water"/>
    <x v="13"/>
    <s v="Water quality testing "/>
    <m/>
    <m/>
    <s v="Sustainable"/>
    <s v="Charity Water"/>
    <x v="1"/>
    <s v="Ongoing"/>
    <d v="2015-05-01T00:00:00"/>
    <d v="2015-08-31T00:00:00"/>
    <n v="19575"/>
    <m/>
    <m/>
    <m/>
    <m/>
    <n v="6000"/>
    <m/>
    <m/>
    <m/>
    <m/>
    <s v="WQT of points throughout the community ongoing. Building a shared lab space for all actors in Nuwakot District ongoing"/>
  </r>
  <r>
    <d v="2015-08-12T00:00:00"/>
    <s v="Action Contre La Faim (ACF)"/>
    <s v="INGO"/>
    <x v="2"/>
    <s v="Chaughada"/>
    <m/>
    <s v="Hygiene"/>
    <x v="8"/>
    <s v="toilet hygiene kits to be given"/>
    <n v="1345"/>
    <s v="hygiene + HW kits"/>
    <s v="Sustainable"/>
    <s v="Charity Water"/>
    <x v="1"/>
    <s v="Ongoing"/>
    <d v="2015-05-01T00:00:00"/>
    <d v="2015-08-31T00:00:00"/>
    <n v="7400"/>
    <m/>
    <m/>
    <m/>
    <m/>
    <n v="4340"/>
    <m/>
    <m/>
    <m/>
    <m/>
    <s v="Hygiene Promotion messages delivered during the distribution of HH latrine construction materials; hygiene and HW kit to follow during monitoring"/>
  </r>
  <r>
    <d v="2015-08-12T00:00:00"/>
    <s v="Action Contre La Faim (ACF)"/>
    <s v="INGO"/>
    <x v="2"/>
    <s v="Chaughada"/>
    <m/>
    <s v="Hygiene"/>
    <x v="6"/>
    <m/>
    <n v="323"/>
    <s v="Hygiene Kits"/>
    <s v="Temporary"/>
    <s v="Charity Water"/>
    <x v="1"/>
    <s v="Planned "/>
    <d v="2015-08-01T00:00:00"/>
    <d v="2015-08-31T00:00:00"/>
    <n v="1615"/>
    <m/>
    <m/>
    <m/>
    <m/>
    <m/>
    <m/>
    <m/>
    <m/>
    <m/>
    <s v="to be distributed based on need"/>
  </r>
  <r>
    <d v="2015-08-12T00:00:00"/>
    <s v="Action Contre La Faim (ACF)"/>
    <s v="INGO"/>
    <x v="2"/>
    <s v="Chaughada"/>
    <m/>
    <s v="Water"/>
    <x v="4"/>
    <m/>
    <n v="1"/>
    <s v="Networks "/>
    <s v="Sustainable"/>
    <s v="Charity Water"/>
    <x v="1"/>
    <s v="Ongoing"/>
    <d v="2015-05-01T00:00:00"/>
    <d v="2015-08-31T00:00:00"/>
    <n v="1644"/>
    <m/>
    <m/>
    <m/>
    <m/>
    <n v="800"/>
    <m/>
    <m/>
    <m/>
    <m/>
    <s v="Network assessments completed and rehabilitation beginning soon on Garkhar Bagaicha WS Scheme in Chaughada 6 "/>
  </r>
  <r>
    <d v="2015-08-12T00:00:00"/>
    <s v="Action Contre La Faim (ACF)"/>
    <s v="INGO"/>
    <x v="2"/>
    <s v="Chaughada"/>
    <m/>
    <s v="Sanitation"/>
    <x v="10"/>
    <m/>
    <n v="1035"/>
    <s v="latrine kits (permanent)"/>
    <s v="Sustainable"/>
    <s v="Charity Water"/>
    <x v="1"/>
    <s v="Ongoing"/>
    <d v="2015-05-01T00:00:00"/>
    <d v="2015-08-31T00:00:00"/>
    <n v="5693"/>
    <m/>
    <m/>
    <m/>
    <m/>
    <n v="4340"/>
    <m/>
    <m/>
    <m/>
    <m/>
    <s v="Distribution completed in all the wards of Chaughada; will try to follow up with HHs who did not collect items"/>
  </r>
  <r>
    <d v="2015-08-12T00:00:00"/>
    <s v="Action Contre La Faim (ACF)"/>
    <s v="INGO"/>
    <x v="2"/>
    <s v="Chaughada"/>
    <m/>
    <s v="Sanitation"/>
    <x v="10"/>
    <m/>
    <n v="65"/>
    <s v="latrine kits (emergency)"/>
    <s v="Temporary"/>
    <s v="Charity Water"/>
    <x v="1"/>
    <s v="Completed"/>
    <d v="2015-04-27T00:00:00"/>
    <d v="2015-05-31T00:00:00"/>
    <n v="325"/>
    <m/>
    <m/>
    <m/>
    <m/>
    <n v="325"/>
    <m/>
    <m/>
    <m/>
    <m/>
    <m/>
  </r>
  <r>
    <d v="2015-08-12T00:00:00"/>
    <s v="Action Contre La Faim (ACF)"/>
    <s v="INGO"/>
    <x v="2"/>
    <s v="Chaughada"/>
    <m/>
    <s v="Institutional_WASH"/>
    <x v="12"/>
    <m/>
    <n v="1"/>
    <s v="Networks "/>
    <s v="Sustainable"/>
    <s v="Charity Water"/>
    <x v="0"/>
    <s v="Ongoing"/>
    <d v="2015-06-08T00:00:00"/>
    <d v="2015-09-30T00:00:00"/>
    <n v="800"/>
    <m/>
    <m/>
    <n v="400"/>
    <n v="400"/>
    <n v="800"/>
    <m/>
    <m/>
    <n v="400"/>
    <n v="400"/>
    <s v="Water supply rehabilitation for Chetrapal Secondary School temporarily fixed (Installation of new submersible pump, 300m pipe, 1000 L storage, masonry and pipework in Chetrapal school); more in-depth repairs possible (early recovery)"/>
  </r>
  <r>
    <d v="2015-08-12T00:00:00"/>
    <s v="Action Contre La Faim (ACF)"/>
    <s v="INGO"/>
    <x v="2"/>
    <s v="Deurali"/>
    <m/>
    <s v="Institutional_WASH"/>
    <x v="11"/>
    <m/>
    <m/>
    <m/>
    <s v="Sustainable"/>
    <s v="UNICEF"/>
    <x v="4"/>
    <s v="Ongoing"/>
    <d v="2015-07-01T00:00:00"/>
    <d v="2015-09-30T00:00:00"/>
    <m/>
    <m/>
    <m/>
    <m/>
    <m/>
    <m/>
    <m/>
    <m/>
    <m/>
    <m/>
    <s v="Assessment compelte; rehabilitaiton plan being confirmed"/>
  </r>
  <r>
    <d v="2015-08-12T00:00:00"/>
    <s v="Nepal Red Cross Society "/>
    <s v="Red Cross Movement"/>
    <x v="20"/>
    <s v="Betali"/>
    <s v="NRCS Ramechhap District Chapter "/>
    <s v="Sanitation"/>
    <x v="0"/>
    <s v="Instellation of Emergency Toilet "/>
    <n v="7"/>
    <s v="No"/>
    <s v="Sustainable"/>
    <s v="IFRC"/>
    <x v="3"/>
    <s v="Completed"/>
    <d v="2015-07-26T00:00:00"/>
    <d v="2015-08-12T00:00:00"/>
    <n v="131"/>
    <n v="59"/>
    <n v="72"/>
    <m/>
    <m/>
    <n v="121"/>
    <n v="57"/>
    <n v="64"/>
    <m/>
    <m/>
    <m/>
  </r>
  <r>
    <d v="2015-08-12T00:00:00"/>
    <s v="Action Contre La Faim (ACF)"/>
    <s v="INGO"/>
    <x v="2"/>
    <s v="Kabilas"/>
    <m/>
    <s v="Sanitation"/>
    <x v="0"/>
    <m/>
    <n v="26"/>
    <s v="Plastic sheeting roll (250m each)"/>
    <s v="Temporary"/>
    <s v="Sida"/>
    <x v="1"/>
    <s v="Completed"/>
    <d v="2015-04-27T00:00:00"/>
    <d v="2015-05-15T00:00:00"/>
    <n v="1300"/>
    <m/>
    <m/>
    <m/>
    <m/>
    <n v="1300"/>
    <m/>
    <m/>
    <m/>
    <m/>
    <m/>
  </r>
  <r>
    <d v="2015-08-12T00:00:00"/>
    <s v="Action Contre La Faim (ACF)"/>
    <s v="INGO"/>
    <x v="2"/>
    <s v="Kabilas"/>
    <m/>
    <s v="Hygiene"/>
    <x v="8"/>
    <s v="toilet hygiene kits to be given"/>
    <n v="970"/>
    <s v="hygiene + HW kits"/>
    <s v="Sustainable"/>
    <s v="Charity Water"/>
    <x v="1"/>
    <s v="Ongoing"/>
    <d v="2015-05-01T00:00:00"/>
    <d v="2015-08-31T00:00:00"/>
    <n v="4850"/>
    <m/>
    <m/>
    <m/>
    <m/>
    <n v="2705"/>
    <m/>
    <m/>
    <m/>
    <m/>
    <s v="Hygiene Promotion messages delivered during the distribution of HH latrine construction materials; hygiene and HW kit to follow during monitoring"/>
  </r>
  <r>
    <d v="2015-08-12T00:00:00"/>
    <s v="Action Contre La Faim (ACF)"/>
    <s v="INGO"/>
    <x v="2"/>
    <s v="Kabilas"/>
    <m/>
    <s v="Water"/>
    <x v="4"/>
    <m/>
    <n v="3"/>
    <s v="Networks "/>
    <s v="Sustainable"/>
    <s v="Charity Water"/>
    <x v="1"/>
    <s v="Ongoing"/>
    <d v="2015-05-01T00:00:00"/>
    <d v="2015-08-31T00:00:00"/>
    <n v="1800"/>
    <m/>
    <m/>
    <m/>
    <m/>
    <n v="400"/>
    <m/>
    <m/>
    <m/>
    <m/>
    <s v="Network assessment complete and rehabilitation beginning soon"/>
  </r>
  <r>
    <d v="2015-08-12T00:00:00"/>
    <s v="Action Contre La Faim (ACF)"/>
    <s v="INGO"/>
    <x v="2"/>
    <s v="Kabilas"/>
    <m/>
    <s v="Water"/>
    <x v="4"/>
    <m/>
    <n v="2"/>
    <s v="Networks "/>
    <s v="Sustainable"/>
    <s v="UNICEF"/>
    <x v="1"/>
    <s v="Ongoing"/>
    <d v="2015-07-01T00:00:00"/>
    <d v="2015-09-30T00:00:00"/>
    <n v="1200"/>
    <m/>
    <m/>
    <m/>
    <m/>
    <m/>
    <m/>
    <m/>
    <m/>
    <m/>
    <s v="Network assessment complete and rehabilitation beginning soon"/>
  </r>
  <r>
    <d v="2015-08-12T00:00:00"/>
    <s v="Action Contre La Faim (ACF)"/>
    <s v="INGO"/>
    <x v="2"/>
    <s v="Kabilas"/>
    <m/>
    <s v="Sanitation"/>
    <x v="10"/>
    <m/>
    <n v="856"/>
    <s v="latrine kits (permanent)"/>
    <s v="Sustainable"/>
    <s v="Charity Water"/>
    <x v="1"/>
    <s v="Ongoing"/>
    <d v="2015-05-01T00:00:00"/>
    <d v="2015-08-31T00:00:00"/>
    <n v="4063"/>
    <m/>
    <m/>
    <m/>
    <m/>
    <n v="2705"/>
    <m/>
    <m/>
    <m/>
    <m/>
    <s v="Distribution completed in wards 3-4; 6-9; rest of VDC ongoing for full coverage by end of project"/>
  </r>
  <r>
    <d v="2015-08-12T00:00:00"/>
    <s v="Action Contre La Faim (ACF)"/>
    <s v="INGO"/>
    <x v="2"/>
    <s v="Kabilas"/>
    <m/>
    <s v="Institutional_WASH"/>
    <x v="12"/>
    <m/>
    <m/>
    <m/>
    <s v="Sustainable"/>
    <s v="Sida"/>
    <x v="0"/>
    <s v="Ongoing"/>
    <d v="2015-06-08T00:00:00"/>
    <d v="2015-09-30T00:00:00"/>
    <n v="400"/>
    <m/>
    <m/>
    <m/>
    <m/>
    <n v="400"/>
    <m/>
    <m/>
    <m/>
    <m/>
    <s v="Toilets and handwashing stations at Navasanjeevani School"/>
  </r>
  <r>
    <d v="2015-08-12T00:00:00"/>
    <s v="Action Contre La Faim (ACF)"/>
    <s v="INGO"/>
    <x v="2"/>
    <s v="Kaule"/>
    <m/>
    <s v="Institutional_WASH"/>
    <x v="11"/>
    <m/>
    <m/>
    <m/>
    <s v="Sustainable"/>
    <s v="UNICEF"/>
    <x v="4"/>
    <s v="Ongoing"/>
    <d v="2015-07-01T00:00:00"/>
    <d v="2015-09-30T00:00:00"/>
    <m/>
    <m/>
    <m/>
    <m/>
    <m/>
    <m/>
    <m/>
    <m/>
    <m/>
    <m/>
    <s v="Assessment compelte; rehabilitaiton plan TBC"/>
  </r>
  <r>
    <d v="2015-08-12T00:00:00"/>
    <s v="Action Contre La Faim (ACF)"/>
    <s v="INGO"/>
    <x v="2"/>
    <s v="Kharanitar"/>
    <m/>
    <s v="Institutional_WASH"/>
    <x v="11"/>
    <m/>
    <m/>
    <m/>
    <s v="Sustainable"/>
    <s v="UNICEF"/>
    <x v="4"/>
    <s v="Ongoing"/>
    <d v="2015-07-01T00:00:00"/>
    <d v="2015-09-30T00:00:00"/>
    <m/>
    <m/>
    <m/>
    <m/>
    <m/>
    <m/>
    <m/>
    <m/>
    <m/>
    <m/>
    <s v="Assessment compelte; rehabilitaiton plan TBC"/>
  </r>
  <r>
    <d v="2015-08-12T00:00:00"/>
    <s v="Action Contre La Faim (ACF)"/>
    <s v="INGO"/>
    <x v="2"/>
    <s v="Okharpauwa"/>
    <m/>
    <s v="Institutional_WASH"/>
    <x v="11"/>
    <m/>
    <m/>
    <m/>
    <s v="Sustainable"/>
    <s v="UNICEF"/>
    <x v="4"/>
    <s v="Ongoing"/>
    <d v="2015-07-01T00:00:00"/>
    <d v="2015-09-30T00:00:00"/>
    <m/>
    <m/>
    <m/>
    <m/>
    <m/>
    <m/>
    <m/>
    <m/>
    <m/>
    <m/>
    <s v="Assessment compelte; rehabilitaiton plan TBC"/>
  </r>
  <r>
    <d v="2015-08-12T00:00:00"/>
    <s v="Action Contre La Faim (ACF)"/>
    <s v="INGO"/>
    <x v="2"/>
    <s v="Ratmate"/>
    <m/>
    <s v="Institutional_WASH"/>
    <x v="11"/>
    <m/>
    <m/>
    <m/>
    <s v="Sustainable"/>
    <s v="UNICEF"/>
    <x v="4"/>
    <s v="Ongoing"/>
    <d v="2015-07-01T00:00:00"/>
    <d v="2015-09-30T00:00:00"/>
    <m/>
    <m/>
    <m/>
    <m/>
    <m/>
    <m/>
    <m/>
    <m/>
    <m/>
    <m/>
    <s v="Assessment compelte; rehabilitaiton plan TBC"/>
  </r>
  <r>
    <d v="2015-08-12T00:00:00"/>
    <s v="Action Contre La Faim (ACF)"/>
    <s v="INGO"/>
    <x v="2"/>
    <s v="Samundratar"/>
    <m/>
    <s v="Institutional_WASH"/>
    <x v="11"/>
    <m/>
    <m/>
    <m/>
    <s v="Sustainable"/>
    <s v="UNICEF"/>
    <x v="4"/>
    <s v="Ongoing"/>
    <d v="2015-07-01T00:00:00"/>
    <d v="2015-09-30T00:00:00"/>
    <m/>
    <m/>
    <m/>
    <m/>
    <m/>
    <m/>
    <m/>
    <m/>
    <m/>
    <m/>
    <s v="Assessment compelte; rehabilitaiton plan TBC"/>
  </r>
  <r>
    <d v="2015-08-12T00:00:00"/>
    <s v="Action Contre La Faim (ACF)"/>
    <s v="INGO"/>
    <x v="2"/>
    <s v="Suryamati"/>
    <m/>
    <s v="Hygiene"/>
    <x v="8"/>
    <s v="toilet hygiene kits to be given"/>
    <n v="884"/>
    <s v="hygiene + HW kits"/>
    <s v="Sustainable"/>
    <s v="Charity Water"/>
    <x v="1"/>
    <s v="Ongoing"/>
    <d v="2015-05-01T00:00:00"/>
    <d v="2015-08-31T00:00:00"/>
    <n v="4420"/>
    <m/>
    <m/>
    <m/>
    <m/>
    <n v="3275"/>
    <m/>
    <m/>
    <m/>
    <m/>
    <s v="Hygiene Promotion messages delivered during the distribution of HH latrine construction materials; hygiene and HW kit to follow during monitoring"/>
  </r>
  <r>
    <d v="2015-08-12T00:00:00"/>
    <s v="Action Contre La Faim (ACF)"/>
    <s v="INGO"/>
    <x v="2"/>
    <s v="Suryamati"/>
    <m/>
    <s v="Hygiene"/>
    <x v="6"/>
    <m/>
    <n v="1038"/>
    <s v="Hygiene Kits"/>
    <s v="Temporary"/>
    <s v="Charity Water"/>
    <x v="1"/>
    <s v="Completed"/>
    <d v="2015-05-01T00:00:00"/>
    <d v="2015-07-15T00:00:00"/>
    <n v="5190"/>
    <m/>
    <m/>
    <m/>
    <m/>
    <n v="5190"/>
    <m/>
    <m/>
    <m/>
    <m/>
    <s v="blanket distribution to entire VDC"/>
  </r>
  <r>
    <d v="2015-08-12T00:00:00"/>
    <s v="Action Contre La Faim (ACF)"/>
    <s v="INGO"/>
    <x v="2"/>
    <s v="Suryamati"/>
    <m/>
    <s v="Water"/>
    <x v="4"/>
    <m/>
    <n v="2"/>
    <s v="Network"/>
    <s v="Sustainable"/>
    <s v="Charity Water"/>
    <x v="1"/>
    <s v="Ongoing"/>
    <d v="2015-05-01T00:00:00"/>
    <d v="2015-08-31T00:00:00"/>
    <n v="1800"/>
    <m/>
    <m/>
    <m/>
    <m/>
    <m/>
    <m/>
    <m/>
    <m/>
    <m/>
    <s v="water supply scheme rehabilitation/ Shock Chlorination "/>
  </r>
  <r>
    <d v="2015-08-12T00:00:00"/>
    <s v="Action Contre La Faim (ACF)"/>
    <s v="INGO"/>
    <x v="2"/>
    <s v="Suryamati"/>
    <m/>
    <s v="Water"/>
    <x v="4"/>
    <m/>
    <n v="1"/>
    <s v="Network"/>
    <s v="Sustainable"/>
    <s v="Sida"/>
    <x v="1"/>
    <s v="Ongoing"/>
    <d v="2015-04-27T00:00:00"/>
    <d v="2015-09-30T00:00:00"/>
    <n v="600"/>
    <m/>
    <m/>
    <m/>
    <m/>
    <m/>
    <m/>
    <m/>
    <m/>
    <m/>
    <s v="water supply scheme rehabilitation/ Shock Chlorination "/>
  </r>
  <r>
    <d v="2015-08-12T00:00:00"/>
    <s v="Action Contre La Faim (ACF)"/>
    <s v="INGO"/>
    <x v="2"/>
    <s v="Suryamati"/>
    <m/>
    <s v="Sanitation"/>
    <x v="10"/>
    <m/>
    <n v="842"/>
    <s v="latrine kits (permanent)"/>
    <s v="Sustainable"/>
    <s v="Charity Water"/>
    <x v="1"/>
    <s v="Ongoing"/>
    <d v="2015-05-01T00:00:00"/>
    <d v="2015-08-31T00:00:00"/>
    <n v="4210"/>
    <m/>
    <m/>
    <m/>
    <m/>
    <n v="3275"/>
    <m/>
    <m/>
    <m/>
    <m/>
    <s v="Distribution completed in wards 1-7; rest of VDC ongoing for full coverage by end of project"/>
  </r>
  <r>
    <d v="2015-08-12T00:00:00"/>
    <s v="Action Contre La Faim (ACF)"/>
    <s v="INGO"/>
    <x v="13"/>
    <s v="Bhorle"/>
    <m/>
    <s v="Hygiene"/>
    <x v="6"/>
    <m/>
    <n v="319"/>
    <s v="Hygiene Kits"/>
    <s v="Temporary "/>
    <s v="Charity Water"/>
    <x v="1"/>
    <s v="Completed"/>
    <d v="2015-05-01T00:00:00"/>
    <d v="2015-05-31T00:00:00"/>
    <n v="1595"/>
    <m/>
    <m/>
    <m/>
    <m/>
    <n v="1595"/>
    <m/>
    <m/>
    <m/>
    <m/>
    <s v="Assessment compelte; rehabilitaiton plan TBC"/>
  </r>
  <r>
    <d v="2015-08-12T00:00:00"/>
    <s v="Action Contre La Faim (ACF)"/>
    <s v="INGO"/>
    <x v="13"/>
    <s v="Chilime"/>
    <m/>
    <s v="Institutional_WASH"/>
    <x v="11"/>
    <m/>
    <n v="4"/>
    <m/>
    <s v="Sustainable"/>
    <s v="UNICEF"/>
    <x v="4"/>
    <s v="Ongoing"/>
    <d v="2015-07-01T00:00:00"/>
    <d v="2015-09-30T00:00:00"/>
    <m/>
    <m/>
    <m/>
    <m/>
    <m/>
    <m/>
    <m/>
    <m/>
    <m/>
    <m/>
    <s v="Assessment compelte; rehabilitaiton plan TBC"/>
  </r>
  <r>
    <d v="2015-08-12T00:00:00"/>
    <s v="Action Contre La Faim (ACF)"/>
    <s v="INGO"/>
    <x v="13"/>
    <s v="Dandagoun"/>
    <m/>
    <s v="Institutional_WASH"/>
    <x v="11"/>
    <m/>
    <m/>
    <m/>
    <s v="Sustainable"/>
    <s v="UNICEF"/>
    <x v="4"/>
    <s v="Ongoing"/>
    <d v="2015-07-01T00:00:00"/>
    <d v="2015-09-30T00:00:00"/>
    <m/>
    <m/>
    <m/>
    <m/>
    <m/>
    <m/>
    <m/>
    <m/>
    <m/>
    <m/>
    <s v="Assessment compelte; rehabilitaiton plan TBC"/>
  </r>
  <r>
    <d v="2015-08-12T00:00:00"/>
    <s v="Action Contre La Faim (ACF)"/>
    <s v="INGO"/>
    <x v="13"/>
    <s v="Dhunche"/>
    <m/>
    <s v="Hygiene"/>
    <x v="8"/>
    <m/>
    <m/>
    <m/>
    <s v="Sustainable"/>
    <s v="Sida"/>
    <x v="1"/>
    <s v="Ongoing"/>
    <d v="2015-04-27T00:00:00"/>
    <d v="2015-09-30T00:00:00"/>
    <n v="3110"/>
    <m/>
    <m/>
    <m/>
    <m/>
    <n v="397"/>
    <m/>
    <m/>
    <n v="168"/>
    <n v="229"/>
    <s v="HP sessions in schools : hand-washing demonstration, training on proper use of toilets, critical stages of hand-washing, water treatment methods at HH level"/>
  </r>
  <r>
    <d v="2015-08-12T00:00:00"/>
    <s v="Action Contre La Faim (ACF)"/>
    <s v="INGO"/>
    <x v="13"/>
    <s v="Dhunche"/>
    <m/>
    <s v="Water"/>
    <x v="4"/>
    <m/>
    <n v="3"/>
    <s v="Network "/>
    <s v="Sustainable"/>
    <s v="Charity Water"/>
    <x v="1"/>
    <s v="Ongoing"/>
    <d v="2015-05-01T00:00:00"/>
    <d v="2015-08-31T00:00:00"/>
    <n v="1800"/>
    <m/>
    <m/>
    <m/>
    <m/>
    <m/>
    <m/>
    <m/>
    <m/>
    <m/>
    <s v="Contracts signed with sub-contractors: rehabilitation beginning this week"/>
  </r>
  <r>
    <d v="2015-08-12T00:00:00"/>
    <s v="Action Contre La Faim (ACF)"/>
    <s v="INGO"/>
    <x v="13"/>
    <s v="Dhunche"/>
    <m/>
    <s v="Water"/>
    <x v="4"/>
    <m/>
    <n v="1"/>
    <s v="Network "/>
    <s v="Sustainable"/>
    <s v="UNICEF"/>
    <x v="1"/>
    <s v="Ongoing"/>
    <d v="2015-07-01T00:00:00"/>
    <d v="2015-09-30T00:00:00"/>
    <n v="600"/>
    <m/>
    <m/>
    <m/>
    <m/>
    <m/>
    <m/>
    <m/>
    <m/>
    <m/>
    <s v="Contracts signed with sub-contractors: rehabilitation beginning this week"/>
  </r>
  <r>
    <d v="2015-08-12T00:00:00"/>
    <s v="Action Contre La Faim (ACF)"/>
    <s v="INGO"/>
    <x v="13"/>
    <s v="Dhunche"/>
    <m/>
    <s v="Water"/>
    <x v="4"/>
    <m/>
    <n v="1"/>
    <s v="Network "/>
    <s v="Sustainable"/>
    <s v="Sida"/>
    <x v="1"/>
    <s v="Ongoing"/>
    <d v="2015-04-27T00:00:00"/>
    <d v="2015-08-31T00:00:00"/>
    <n v="600"/>
    <m/>
    <m/>
    <m/>
    <m/>
    <m/>
    <m/>
    <m/>
    <m/>
    <m/>
    <s v="Contracts signed with sub-contractors: rehabilitation beginning this week"/>
  </r>
  <r>
    <d v="2015-08-12T00:00:00"/>
    <s v="Action Contre La Faim (ACF)"/>
    <s v="INGO"/>
    <x v="13"/>
    <s v="Dhunche"/>
    <m/>
    <s v="Institutional_WASH"/>
    <x v="11"/>
    <m/>
    <m/>
    <m/>
    <s v="Sustainable"/>
    <s v="UNICEF"/>
    <x v="4"/>
    <s v="Ongoing"/>
    <d v="2015-07-01T00:00:00"/>
    <d v="2015-09-30T00:00:00"/>
    <m/>
    <m/>
    <m/>
    <m/>
    <m/>
    <m/>
    <m/>
    <m/>
    <m/>
    <m/>
    <s v="Assessment compelte; rehabilitaiton plan TBC"/>
  </r>
  <r>
    <d v="2015-08-12T00:00:00"/>
    <s v="Action Contre La Faim (ACF)"/>
    <s v="INGO"/>
    <x v="13"/>
    <s v="Dhunche"/>
    <m/>
    <s v="Institutional_WASH"/>
    <x v="12"/>
    <m/>
    <n v="8"/>
    <s v="Latrines"/>
    <s v="Sustainable"/>
    <s v="Sida"/>
    <x v="0"/>
    <s v="Ongoing"/>
    <d v="2017-04-27T00:00:00"/>
    <d v="2015-09-30T00:00:00"/>
    <n v="600"/>
    <m/>
    <m/>
    <m/>
    <m/>
    <n v="600"/>
    <m/>
    <m/>
    <m/>
    <m/>
    <s v="Dunche Secondary School, Construction of 2 block latrines (1 compartment + 3 urinals each) for boys and girls + incinerator"/>
  </r>
  <r>
    <d v="2015-08-12T00:00:00"/>
    <s v="Action Contre La Faim (ACF)"/>
    <s v="INGO"/>
    <x v="13"/>
    <s v="Jibjibe(Nilkantha)"/>
    <m/>
    <s v="Institutional_WASH"/>
    <x v="11"/>
    <m/>
    <m/>
    <m/>
    <s v="Sustainable"/>
    <s v="UNICEF"/>
    <x v="4"/>
    <s v="Ongoing"/>
    <d v="2015-07-01T00:00:00"/>
    <d v="2015-09-30T00:00:00"/>
    <m/>
    <m/>
    <m/>
    <m/>
    <m/>
    <m/>
    <m/>
    <m/>
    <m/>
    <m/>
    <s v="Assessment compelte; rehabilitaiton plan TBC"/>
  </r>
  <r>
    <d v="2015-08-12T00:00:00"/>
    <s v="Action Contre La Faim (ACF)"/>
    <s v="INGO"/>
    <x v="13"/>
    <s v="Laharepouwa"/>
    <m/>
    <s v="Institutional_WASH"/>
    <x v="11"/>
    <m/>
    <m/>
    <m/>
    <s v="Sustainable"/>
    <s v="UNICEF"/>
    <x v="4"/>
    <s v="Ongoing"/>
    <d v="2015-07-01T00:00:00"/>
    <d v="2015-09-30T00:00:00"/>
    <m/>
    <m/>
    <m/>
    <m/>
    <m/>
    <m/>
    <m/>
    <m/>
    <m/>
    <m/>
    <s v="Assessment compelte; rehabilitaiton plan TBC"/>
  </r>
  <r>
    <d v="2015-08-12T00:00:00"/>
    <s v="Action Contre La Faim (ACF)"/>
    <s v="INGO"/>
    <x v="13"/>
    <s v="Ramche"/>
    <m/>
    <s v="Hygiene"/>
    <x v="8"/>
    <m/>
    <m/>
    <m/>
    <s v="Sustainable"/>
    <s v="Sida"/>
    <x v="0"/>
    <s v="Ongoing"/>
    <d v="2018-04-27T00:00:00"/>
    <d v="2015-09-30T00:00:00"/>
    <m/>
    <m/>
    <m/>
    <m/>
    <m/>
    <n v="224"/>
    <m/>
    <m/>
    <n v="100"/>
    <n v="124"/>
    <s v="HP sessions in schools : hand-washing demonstration, training on proper use of toilets, critical stages of hand-washing, water treatment methods at HH level"/>
  </r>
  <r>
    <d v="2015-08-12T00:00:00"/>
    <s v="Action Contre La Faim (ACF)"/>
    <s v="INGO"/>
    <x v="13"/>
    <s v="Ramche"/>
    <m/>
    <s v="Hygiene"/>
    <x v="8"/>
    <m/>
    <m/>
    <m/>
    <s v="Sustainable"/>
    <s v="Sida"/>
    <x v="0"/>
    <s v="Completed"/>
    <d v="2017-04-27T00:00:00"/>
    <d v="2015-09-30T00:00:00"/>
    <n v="300"/>
    <m/>
    <m/>
    <m/>
    <m/>
    <n v="300"/>
    <m/>
    <m/>
    <m/>
    <m/>
    <s v="Bhimali school"/>
  </r>
  <r>
    <d v="2015-08-12T00:00:00"/>
    <s v="Action Contre La Faim (ACF)"/>
    <s v="INGO"/>
    <x v="13"/>
    <s v="Ramche"/>
    <m/>
    <s v="Hygiene"/>
    <x v="6"/>
    <m/>
    <n v="400"/>
    <s v="Hygiene Kits"/>
    <s v="Temporary"/>
    <s v="Charity Water"/>
    <x v="1"/>
    <s v="Completed"/>
    <d v="2015-05-01T00:00:00"/>
    <d v="2015-05-31T00:00:00"/>
    <n v="2000"/>
    <m/>
    <m/>
    <m/>
    <m/>
    <n v="2000"/>
    <m/>
    <m/>
    <m/>
    <m/>
    <s v="Rasuwa Relief"/>
  </r>
  <r>
    <d v="2015-08-12T00:00:00"/>
    <s v="Action Contre La Faim (ACF)"/>
    <s v="INGO"/>
    <x v="13"/>
    <s v="Ramche"/>
    <m/>
    <s v="Water"/>
    <x v="4"/>
    <m/>
    <n v="3"/>
    <s v="Networks "/>
    <s v="Sustainable"/>
    <s v="Charity Water"/>
    <x v="1"/>
    <s v="Ongoing"/>
    <d v="2015-05-01T00:00:00"/>
    <d v="2015-08-31T00:00:00"/>
    <n v="1800"/>
    <m/>
    <m/>
    <m/>
    <m/>
    <n v="0"/>
    <m/>
    <m/>
    <m/>
    <m/>
    <s v="Contracts signed with sub-contractors: rehabilitation beginning this week"/>
  </r>
  <r>
    <d v="2015-08-12T00:00:00"/>
    <s v="Action Contre La Faim (ACF)"/>
    <s v="INGO"/>
    <x v="13"/>
    <s v="Syafru"/>
    <m/>
    <s v="Institutional_WASH"/>
    <x v="11"/>
    <m/>
    <m/>
    <m/>
    <s v="Sustainable"/>
    <s v="UNICEF"/>
    <x v="4"/>
    <s v="Ongoing"/>
    <d v="2015-07-01T00:00:00"/>
    <d v="2015-09-30T00:00:00"/>
    <m/>
    <m/>
    <m/>
    <m/>
    <m/>
    <m/>
    <m/>
    <m/>
    <m/>
    <m/>
    <s v="Assessment compelte; rehabilitaiton plan TBC"/>
  </r>
  <r>
    <d v="2015-08-12T00:00:00"/>
    <s v="Action Contre La Faim (ACF)"/>
    <s v="INGO"/>
    <x v="13"/>
    <s v="Yarsa"/>
    <m/>
    <s v="Hygiene"/>
    <x v="6"/>
    <m/>
    <n v="320"/>
    <s v="Hygiene Kits"/>
    <s v="Temporary"/>
    <s v="Charity Water"/>
    <x v="1"/>
    <s v="Completed"/>
    <d v="2015-05-01T00:00:00"/>
    <d v="2015-05-31T00:00:00"/>
    <n v="1600"/>
    <m/>
    <m/>
    <m/>
    <m/>
    <n v="1600"/>
    <m/>
    <m/>
    <m/>
    <m/>
    <m/>
  </r>
  <r>
    <d v="2015-08-12T00:00:00"/>
    <s v="Community Development Society"/>
    <s v="NGO"/>
    <x v="19"/>
    <s v="Bethan"/>
    <m/>
    <s v="Assessment"/>
    <x v="1"/>
    <m/>
    <m/>
    <m/>
    <s v="Temporary"/>
    <s v="UNICEF"/>
    <x v="1"/>
    <s v="Completed"/>
    <d v="2015-06-10T00:00:00"/>
    <d v="2015-07-15T00:00:00"/>
    <n v="4634"/>
    <m/>
    <m/>
    <m/>
    <m/>
    <n v="7482"/>
    <m/>
    <m/>
    <m/>
    <m/>
    <m/>
  </r>
  <r>
    <d v="2015-08-12T00:00:00"/>
    <s v="Community Development Society"/>
    <s v="NGO"/>
    <x v="19"/>
    <s v="Bethan"/>
    <m/>
    <s v="Hygiene"/>
    <x v="8"/>
    <m/>
    <n v="18"/>
    <s v="BCC"/>
    <s v="Temporary"/>
    <s v="UNICEF"/>
    <x v="1"/>
    <s v="Planned "/>
    <d v="2015-07-14T00:00:00"/>
    <d v="2015-08-20T00:00:00"/>
    <n v="4634"/>
    <m/>
    <m/>
    <m/>
    <m/>
    <m/>
    <m/>
    <m/>
    <m/>
    <m/>
    <s v="Awareness raising activity"/>
  </r>
  <r>
    <d v="2015-08-12T00:00:00"/>
    <s v="Community Development Society"/>
    <s v="NGO"/>
    <x v="19"/>
    <s v="Bethan"/>
    <m/>
    <s v="Hygiene"/>
    <x v="6"/>
    <m/>
    <n v="75"/>
    <m/>
    <s v="Temporary"/>
    <s v="UNICEF"/>
    <x v="1"/>
    <s v="Planned "/>
    <d v="2015-07-14T00:00:00"/>
    <d v="2015-08-20T00:00:00"/>
    <n v="420"/>
    <m/>
    <m/>
    <m/>
    <m/>
    <m/>
    <m/>
    <m/>
    <m/>
    <m/>
    <s v="Not received yet"/>
  </r>
  <r>
    <d v="2015-08-12T00:00:00"/>
    <s v="Community Development Society"/>
    <s v="NGO"/>
    <x v="19"/>
    <s v="Bethan"/>
    <m/>
    <s v="Water"/>
    <x v="4"/>
    <m/>
    <n v="2"/>
    <s v="Pipe, Cement &amp; Fittings"/>
    <s v="Sustainable"/>
    <s v="UNICEF"/>
    <x v="1"/>
    <s v="Ongoing"/>
    <d v="2015-07-14T00:00:00"/>
    <d v="2015-08-20T00:00:00"/>
    <n v="740"/>
    <m/>
    <m/>
    <m/>
    <m/>
    <m/>
    <m/>
    <m/>
    <m/>
    <m/>
    <s v="Materials are being supplied to the VDC level"/>
  </r>
  <r>
    <d v="2015-08-12T00:00:00"/>
    <s v="Community Development Society"/>
    <s v="NGO"/>
    <x v="19"/>
    <s v="Bethan"/>
    <m/>
    <s v="Sanitation"/>
    <x v="10"/>
    <m/>
    <n v="350"/>
    <s v="Toilet pan, Pipe and Tin"/>
    <s v="Sustainable"/>
    <s v="UNICEF"/>
    <x v="1"/>
    <s v="Ongoing"/>
    <d v="2015-07-14T00:00:00"/>
    <d v="2015-08-20T00:00:00"/>
    <n v="1960"/>
    <m/>
    <m/>
    <m/>
    <m/>
    <m/>
    <m/>
    <m/>
    <m/>
    <m/>
    <s v="Materials are being supplied to the VDC level"/>
  </r>
  <r>
    <d v="2015-08-12T00:00:00"/>
    <s v="Community Development Society"/>
    <s v="NGO"/>
    <x v="19"/>
    <s v="Bethan"/>
    <m/>
    <s v="Water"/>
    <x v="7"/>
    <m/>
    <n v="1090"/>
    <m/>
    <s v="Temporary"/>
    <s v="UNICEF"/>
    <x v="1"/>
    <s v="Planned "/>
    <d v="2015-07-14T00:00:00"/>
    <d v="2015-08-20T00:00:00"/>
    <n v="4634"/>
    <m/>
    <m/>
    <m/>
    <m/>
    <m/>
    <m/>
    <m/>
    <m/>
    <m/>
    <s v="Not received yet"/>
  </r>
  <r>
    <d v="2015-08-12T00:00:00"/>
    <s v="Community Development Society"/>
    <s v="NGO"/>
    <x v="19"/>
    <s v="GunsiBhadaure"/>
    <m/>
    <s v="Assessment"/>
    <x v="1"/>
    <m/>
    <m/>
    <m/>
    <s v="Temporary"/>
    <s v="UNICEF"/>
    <x v="1"/>
    <s v="Completed"/>
    <d v="2015-06-10T00:00:00"/>
    <d v="2015-07-15T00:00:00"/>
    <n v="4702"/>
    <m/>
    <m/>
    <m/>
    <m/>
    <n v="5984"/>
    <m/>
    <m/>
    <m/>
    <m/>
    <m/>
  </r>
  <r>
    <d v="2015-08-12T00:00:00"/>
    <s v="Community Development Society"/>
    <s v="NGO"/>
    <x v="19"/>
    <s v="GunsiBhadaure"/>
    <m/>
    <s v="Hygiene"/>
    <x v="8"/>
    <m/>
    <n v="18"/>
    <s v="BCC"/>
    <s v="Temporary"/>
    <s v="UNICEF"/>
    <x v="1"/>
    <s v="Planned "/>
    <d v="2015-07-14T00:00:00"/>
    <d v="2015-08-20T00:00:00"/>
    <n v="4702"/>
    <m/>
    <m/>
    <m/>
    <m/>
    <m/>
    <m/>
    <m/>
    <m/>
    <m/>
    <m/>
  </r>
  <r>
    <d v="2015-08-12T00:00:00"/>
    <s v="Community Development Society"/>
    <s v="NGO"/>
    <x v="19"/>
    <s v="GunsiBhadaure"/>
    <m/>
    <s v="Hygiene"/>
    <x v="6"/>
    <m/>
    <n v="75"/>
    <m/>
    <s v="Temporary"/>
    <s v="UNICEF"/>
    <x v="1"/>
    <s v="Planned "/>
    <d v="2015-07-14T00:00:00"/>
    <d v="2015-08-20T00:00:00"/>
    <n v="420"/>
    <m/>
    <m/>
    <m/>
    <m/>
    <m/>
    <m/>
    <m/>
    <m/>
    <m/>
    <s v="Not received yet"/>
  </r>
  <r>
    <d v="2015-08-12T00:00:00"/>
    <s v="Community Development Society"/>
    <s v="NGO"/>
    <x v="19"/>
    <s v="GunsiBhadaure"/>
    <m/>
    <s v="Water"/>
    <x v="4"/>
    <m/>
    <n v="3"/>
    <s v="Pipe, Cement &amp; Fittings"/>
    <s v="Sustainable"/>
    <s v="UNICEF"/>
    <x v="1"/>
    <s v="Ongoing"/>
    <d v="2015-07-14T00:00:00"/>
    <d v="2015-08-20T00:00:00"/>
    <n v="1400"/>
    <m/>
    <m/>
    <m/>
    <m/>
    <m/>
    <m/>
    <m/>
    <m/>
    <m/>
    <s v="Materials are being supplied to the VDC level"/>
  </r>
  <r>
    <d v="2015-08-12T00:00:00"/>
    <s v="Community Development Society"/>
    <s v="NGO"/>
    <x v="19"/>
    <s v="GunsiBhadaure"/>
    <m/>
    <s v="Sanitation"/>
    <x v="10"/>
    <m/>
    <n v="350"/>
    <s v="Toilet pan, Pipe and Tin"/>
    <s v="Sustainable"/>
    <s v="UNICEF"/>
    <x v="1"/>
    <s v="Ongoing"/>
    <d v="2015-07-14T00:00:00"/>
    <d v="2015-08-20T00:00:00"/>
    <n v="1925"/>
    <m/>
    <m/>
    <m/>
    <m/>
    <m/>
    <m/>
    <m/>
    <m/>
    <m/>
    <s v="Materials are being supplied to the VDC level"/>
  </r>
  <r>
    <d v="2015-08-12T00:00:00"/>
    <s v="Community Development Society"/>
    <s v="NGO"/>
    <x v="19"/>
    <s v="GunsiBhadaure"/>
    <m/>
    <s v="Water"/>
    <x v="7"/>
    <m/>
    <n v="1056"/>
    <m/>
    <s v="Temporary"/>
    <s v="UNICEF"/>
    <x v="1"/>
    <s v="Planned "/>
    <d v="2015-07-14T00:00:00"/>
    <d v="2015-08-20T00:00:00"/>
    <n v="4702"/>
    <m/>
    <m/>
    <m/>
    <m/>
    <m/>
    <m/>
    <m/>
    <m/>
    <m/>
    <s v="Not received yet"/>
  </r>
  <r>
    <d v="2015-08-12T00:00:00"/>
    <s v="Community Development Society"/>
    <s v="NGO"/>
    <x v="19"/>
    <s v="Khaniyapani"/>
    <m/>
    <s v="Assessment"/>
    <x v="1"/>
    <m/>
    <m/>
    <m/>
    <s v="Temporary"/>
    <s v="UNICEF"/>
    <x v="1"/>
    <s v="Completed"/>
    <d v="2015-06-10T00:00:00"/>
    <d v="2015-07-15T00:00:00"/>
    <n v="4065"/>
    <m/>
    <m/>
    <m/>
    <m/>
    <n v="4009"/>
    <m/>
    <m/>
    <m/>
    <m/>
    <m/>
  </r>
  <r>
    <d v="2015-08-12T00:00:00"/>
    <s v="Community Development Society"/>
    <s v="NGO"/>
    <x v="19"/>
    <s v="Khaniyapani"/>
    <m/>
    <s v="Hygiene"/>
    <x v="8"/>
    <m/>
    <n v="18"/>
    <s v="BCC"/>
    <s v="Temporary"/>
    <s v="UNICEF"/>
    <x v="1"/>
    <s v="Planned "/>
    <d v="2015-07-14T00:00:00"/>
    <d v="2015-08-20T00:00:00"/>
    <n v="4065"/>
    <m/>
    <m/>
    <m/>
    <m/>
    <m/>
    <m/>
    <m/>
    <m/>
    <m/>
    <s v="Awareness raising activity"/>
  </r>
  <r>
    <d v="2015-08-12T00:00:00"/>
    <s v="Community Development Society"/>
    <s v="NGO"/>
    <x v="19"/>
    <s v="Khaniyapani"/>
    <m/>
    <s v="Hygiene"/>
    <x v="6"/>
    <m/>
    <n v="75"/>
    <m/>
    <s v="Temporary"/>
    <s v="UNICEF"/>
    <x v="1"/>
    <s v="Planned "/>
    <d v="2015-07-14T00:00:00"/>
    <d v="2015-08-20T00:00:00"/>
    <n v="420"/>
    <m/>
    <m/>
    <m/>
    <m/>
    <m/>
    <m/>
    <m/>
    <m/>
    <m/>
    <s v="H. Kit not received yet"/>
  </r>
  <r>
    <d v="2015-08-12T00:00:00"/>
    <s v="Community Development Society"/>
    <s v="NGO"/>
    <x v="19"/>
    <s v="Khaniyapani"/>
    <m/>
    <s v="Water"/>
    <x v="4"/>
    <m/>
    <n v="3"/>
    <s v="Pipes, cement &amp; fittings"/>
    <s v="Sustainable"/>
    <s v="UNICEF"/>
    <x v="1"/>
    <s v="Ongoing"/>
    <d v="2015-07-14T00:00:00"/>
    <d v="2015-08-20T00:00:00"/>
    <n v="584"/>
    <m/>
    <m/>
    <m/>
    <m/>
    <m/>
    <m/>
    <m/>
    <m/>
    <m/>
    <s v="Materials are being supplied to the VDC level"/>
  </r>
  <r>
    <d v="2015-08-12T00:00:00"/>
    <s v="Community Development Society"/>
    <s v="NGO"/>
    <x v="19"/>
    <s v="Khaniyapani"/>
    <m/>
    <s v="Sanitation"/>
    <x v="10"/>
    <m/>
    <n v="325"/>
    <s v="Toilet pan, Pipe and Tin"/>
    <s v="Sustainable"/>
    <s v="UNICEF"/>
    <x v="1"/>
    <s v="Ongoing"/>
    <d v="2015-07-14T00:00:00"/>
    <d v="2015-08-20T00:00:00"/>
    <n v="1787"/>
    <m/>
    <m/>
    <m/>
    <m/>
    <m/>
    <m/>
    <m/>
    <m/>
    <m/>
    <s v="Materials are being supplied to the VDC level"/>
  </r>
  <r>
    <d v="2015-08-12T00:00:00"/>
    <s v="Community Development Society"/>
    <s v="NGO"/>
    <x v="19"/>
    <s v="Khaniyapani"/>
    <m/>
    <s v="Water"/>
    <x v="7"/>
    <m/>
    <n v="794"/>
    <m/>
    <s v="Temporary"/>
    <s v="UNICEF"/>
    <x v="1"/>
    <s v="Planned "/>
    <d v="2015-07-14T00:00:00"/>
    <d v="2015-01-08T00:00:00"/>
    <n v="4065"/>
    <m/>
    <m/>
    <m/>
    <m/>
    <m/>
    <m/>
    <m/>
    <m/>
    <m/>
    <s v="Not received yet"/>
  </r>
  <r>
    <d v="2015-08-12T00:00:00"/>
    <s v="Community Development Society"/>
    <s v="NGO"/>
    <x v="19"/>
    <s v="Lakhanpur"/>
    <m/>
    <s v="Assessment"/>
    <x v="1"/>
    <m/>
    <m/>
    <m/>
    <s v="Temporary"/>
    <s v="UNICEF"/>
    <x v="1"/>
    <s v="Completed"/>
    <d v="2015-06-10T00:00:00"/>
    <d v="2015-07-15T00:00:00"/>
    <n v="6209"/>
    <m/>
    <m/>
    <m/>
    <m/>
    <n v="7288"/>
    <m/>
    <m/>
    <m/>
    <m/>
    <m/>
  </r>
  <r>
    <d v="2015-08-12T00:00:00"/>
    <s v="Community Development Society"/>
    <s v="NGO"/>
    <x v="19"/>
    <s v="Lakhanpur"/>
    <m/>
    <s v="Hygiene"/>
    <x v="8"/>
    <m/>
    <n v="18"/>
    <s v="BCC"/>
    <s v="Temporary"/>
    <s v="UNICEF"/>
    <x v="1"/>
    <s v="Planned "/>
    <d v="2015-07-14T00:00:00"/>
    <d v="2015-08-20T00:00:00"/>
    <n v="6209"/>
    <m/>
    <m/>
    <m/>
    <m/>
    <m/>
    <m/>
    <m/>
    <m/>
    <m/>
    <m/>
  </r>
  <r>
    <d v="2015-08-12T00:00:00"/>
    <s v="Community Development Society"/>
    <s v="NGO"/>
    <x v="19"/>
    <s v="Lakhanpur"/>
    <m/>
    <s v="Hygiene"/>
    <x v="6"/>
    <m/>
    <n v="75"/>
    <m/>
    <s v="Temporary"/>
    <s v="UNICEF"/>
    <x v="1"/>
    <s v="Planned "/>
    <d v="2015-07-14T00:00:00"/>
    <d v="2015-08-20T00:00:00"/>
    <n v="420"/>
    <m/>
    <m/>
    <m/>
    <m/>
    <m/>
    <m/>
    <m/>
    <m/>
    <m/>
    <s v="Not received yet"/>
  </r>
  <r>
    <d v="2015-08-12T00:00:00"/>
    <s v="Community Development Society"/>
    <s v="NGO"/>
    <x v="19"/>
    <s v="Lakhanpur"/>
    <m/>
    <s v="Water"/>
    <x v="4"/>
    <m/>
    <n v="2"/>
    <s v="Pipe, Cement &amp; Fittings"/>
    <s v="Sustainable"/>
    <s v="UNICEF"/>
    <x v="1"/>
    <s v="Ongoing"/>
    <d v="2015-07-14T00:00:00"/>
    <d v="2015-08-20T00:00:00"/>
    <n v="1380"/>
    <m/>
    <m/>
    <m/>
    <m/>
    <m/>
    <m/>
    <m/>
    <m/>
    <m/>
    <s v="Materials are being supplied to the VDC level"/>
  </r>
  <r>
    <d v="2015-08-12T00:00:00"/>
    <s v="Community Development Society"/>
    <s v="NGO"/>
    <x v="19"/>
    <s v="Lakhanpur"/>
    <m/>
    <s v="Sanitation"/>
    <x v="10"/>
    <m/>
    <n v="350"/>
    <s v="Toilet pan, Pipe and Tin"/>
    <s v="Sustainable"/>
    <s v="UNICEF"/>
    <x v="1"/>
    <s v="Ongoing"/>
    <d v="2015-07-14T00:00:00"/>
    <d v="2015-08-20T00:00:00"/>
    <n v="1925"/>
    <m/>
    <m/>
    <m/>
    <m/>
    <m/>
    <m/>
    <m/>
    <m/>
    <m/>
    <s v="Materials are being supplied to the VDC level"/>
  </r>
  <r>
    <d v="2015-08-12T00:00:00"/>
    <s v="Community Development Society"/>
    <s v="NGO"/>
    <x v="19"/>
    <s v="Lakhanpur"/>
    <m/>
    <s v="Water"/>
    <x v="7"/>
    <m/>
    <n v="1323"/>
    <m/>
    <s v="Temporary"/>
    <s v="UNICEF"/>
    <x v="1"/>
    <s v="Planned "/>
    <d v="2015-07-14T00:00:00"/>
    <d v="2015-08-20T00:00:00"/>
    <n v="6209"/>
    <m/>
    <m/>
    <m/>
    <m/>
    <m/>
    <m/>
    <m/>
    <m/>
    <m/>
    <s v="Not received yet"/>
  </r>
  <r>
    <d v="2015-08-12T00:00:00"/>
    <s v="Concern Worldwide"/>
    <s v="INGO"/>
    <x v="6"/>
    <s v="Ghyachok"/>
    <s v="NEWAH"/>
    <s v="Water"/>
    <x v="4"/>
    <m/>
    <m/>
    <m/>
    <s v="Sustainable"/>
    <s v="Private Donations"/>
    <x v="1"/>
    <s v="Ongoing"/>
    <d v="2015-07-15T00:00:00"/>
    <m/>
    <n v="459"/>
    <m/>
    <m/>
    <m/>
    <m/>
    <m/>
    <m/>
    <m/>
    <m/>
    <m/>
    <m/>
  </r>
  <r>
    <d v="2015-08-12T00:00:00"/>
    <s v="Concern Worldwide"/>
    <s v="INGO"/>
    <x v="6"/>
    <s v="Ghyachok"/>
    <s v="NEWAH"/>
    <s v="Sanitation"/>
    <x v="10"/>
    <m/>
    <m/>
    <m/>
    <s v="Sustainable"/>
    <s v="Private Donations"/>
    <x v="1"/>
    <s v="Ongoing"/>
    <d v="2015-07-15T00:00:00"/>
    <m/>
    <n v="1997"/>
    <m/>
    <m/>
    <m/>
    <m/>
    <m/>
    <m/>
    <m/>
    <m/>
    <m/>
    <m/>
  </r>
  <r>
    <d v="2015-08-12T00:00:00"/>
    <s v="Concern Worldwide"/>
    <s v="INGO"/>
    <x v="6"/>
    <s v="Ghyachok"/>
    <s v="NEWAH"/>
    <s v="Institutional_WASH"/>
    <x v="12"/>
    <m/>
    <m/>
    <m/>
    <s v="Sustainable"/>
    <s v="Private Donations"/>
    <x v="0"/>
    <s v="Ongoing"/>
    <d v="2015-07-15T00:00:00"/>
    <m/>
    <n v="595"/>
    <m/>
    <m/>
    <m/>
    <m/>
    <m/>
    <m/>
    <m/>
    <m/>
    <m/>
    <m/>
  </r>
  <r>
    <d v="2015-08-12T00:00:00"/>
    <s v="Concern Worldwide"/>
    <s v="INGO"/>
    <x v="6"/>
    <s v="Ghyachok"/>
    <s v="NEWAH"/>
    <s v="Institutional_WASH"/>
    <x v="13"/>
    <s v="WASH For Resettlement Community"/>
    <m/>
    <m/>
    <s v="Temporary"/>
    <s v="Private Donations"/>
    <x v="1"/>
    <s v="Planned "/>
    <m/>
    <m/>
    <m/>
    <m/>
    <m/>
    <m/>
    <m/>
    <m/>
    <m/>
    <m/>
    <m/>
    <m/>
    <m/>
  </r>
  <r>
    <d v="2015-08-12T00:00:00"/>
    <s v="Concern Worldwide"/>
    <s v="INGO"/>
    <x v="15"/>
    <s v="Bahuntilpung"/>
    <s v="NEWAH"/>
    <s v="Sanitation"/>
    <x v="0"/>
    <m/>
    <m/>
    <m/>
    <s v="Sustainable"/>
    <s v="Private Donations"/>
    <x v="1"/>
    <s v="Completed"/>
    <d v="2015-07-10T00:00:00"/>
    <d v="2015-07-31T00:00:00"/>
    <n v="274"/>
    <m/>
    <m/>
    <m/>
    <m/>
    <n v="274"/>
    <m/>
    <m/>
    <m/>
    <m/>
    <m/>
  </r>
  <r>
    <d v="2015-08-12T00:00:00"/>
    <s v="Concern Worldwide"/>
    <s v="INGO"/>
    <x v="15"/>
    <s v="Bahuntilpung"/>
    <s v="NEWAH"/>
    <s v="Sanitation"/>
    <x v="13"/>
    <s v="Construction of Bathing units"/>
    <m/>
    <m/>
    <s v="Sustainable"/>
    <s v="Private Donations"/>
    <x v="1"/>
    <s v="Completed"/>
    <d v="2015-07-10T00:00:00"/>
    <d v="2015-07-31T00:00:00"/>
    <n v="614"/>
    <m/>
    <m/>
    <m/>
    <m/>
    <n v="614"/>
    <m/>
    <m/>
    <m/>
    <m/>
    <m/>
  </r>
  <r>
    <d v="2015-08-12T00:00:00"/>
    <s v="Concern Worldwide"/>
    <s v="INGO"/>
    <x v="15"/>
    <s v="Mahadevdada"/>
    <s v="NEWAH"/>
    <s v="Sanitation"/>
    <x v="0"/>
    <m/>
    <m/>
    <m/>
    <s v="Sustainable"/>
    <s v="Private Donations"/>
    <x v="1"/>
    <s v="Completed"/>
    <d v="2015-07-10T00:00:00"/>
    <d v="2015-07-17T00:00:00"/>
    <n v="135"/>
    <m/>
    <m/>
    <m/>
    <m/>
    <n v="135"/>
    <m/>
    <m/>
    <m/>
    <m/>
    <m/>
  </r>
  <r>
    <d v="2015-08-12T00:00:00"/>
    <s v="Concern Worldwide"/>
    <s v="INGO"/>
    <x v="15"/>
    <s v="Mahadevdada"/>
    <s v="NEWAH"/>
    <s v="Sanitation"/>
    <x v="13"/>
    <s v="Construction of Bathing units"/>
    <m/>
    <m/>
    <s v="Sustainable"/>
    <s v="Private Donations"/>
    <x v="1"/>
    <s v="Completed"/>
    <d v="2015-07-10T00:00:00"/>
    <d v="2015-07-31T00:00:00"/>
    <n v="479"/>
    <m/>
    <m/>
    <m/>
    <m/>
    <n v="479"/>
    <m/>
    <m/>
    <m/>
    <m/>
    <m/>
  </r>
  <r>
    <d v="2015-08-12T00:00:00"/>
    <s v="Concern Worldwide"/>
    <s v="INGO"/>
    <x v="15"/>
    <s v="Tosramkhola"/>
    <s v="NEWAH"/>
    <s v="Sanitation"/>
    <x v="0"/>
    <m/>
    <m/>
    <m/>
    <s v="Sustainable"/>
    <s v="Private Donations"/>
    <x v="1"/>
    <s v="Completed"/>
    <d v="2015-07-10T00:00:00"/>
    <d v="2015-07-17T00:00:00"/>
    <n v="50"/>
    <m/>
    <m/>
    <m/>
    <m/>
    <n v="50"/>
    <m/>
    <m/>
    <m/>
    <m/>
    <m/>
  </r>
  <r>
    <d v="2015-08-12T00:00:00"/>
    <s v="Concern Worldwide"/>
    <s v="INGO"/>
    <x v="15"/>
    <s v="Tosramkhola"/>
    <s v="NEWAH"/>
    <s v="Sanitation"/>
    <x v="13"/>
    <s v="Construction of Bathing units"/>
    <m/>
    <m/>
    <s v="Sustainable"/>
    <s v="Private Donations"/>
    <x v="1"/>
    <s v="Completed"/>
    <d v="2015-07-10T00:00:00"/>
    <d v="2015-05-31T00:00:00"/>
    <n v="1155"/>
    <m/>
    <m/>
    <m/>
    <m/>
    <n v="1155"/>
    <m/>
    <m/>
    <m/>
    <m/>
    <m/>
  </r>
  <r>
    <d v="2015-08-12T00:00:00"/>
    <s v="ENPHO"/>
    <s v="NGO"/>
    <x v="17"/>
    <s v="Bhirkot"/>
    <s v="ENPHO"/>
    <s v="Water"/>
    <x v="4"/>
    <m/>
    <n v="4"/>
    <s v="schemes"/>
    <s v="Sustainable"/>
    <s v="UNICEF"/>
    <x v="1"/>
    <s v="Planned "/>
    <d v="2015-12-08T00:00:00"/>
    <m/>
    <m/>
    <m/>
    <m/>
    <m/>
    <m/>
    <m/>
    <m/>
    <m/>
    <m/>
    <m/>
    <m/>
  </r>
  <r>
    <d v="2015-08-12T00:00:00"/>
    <s v="ENPHO"/>
    <s v="NGO"/>
    <x v="17"/>
    <s v="Bhirkot"/>
    <s v="ENPHO"/>
    <s v="Sanitation"/>
    <x v="10"/>
    <m/>
    <n v="70"/>
    <s v="toilets"/>
    <s v="Sustainable"/>
    <s v="UNICEF"/>
    <x v="1"/>
    <s v="Planned "/>
    <d v="2015-12-08T00:00:00"/>
    <m/>
    <n v="350"/>
    <m/>
    <m/>
    <m/>
    <m/>
    <m/>
    <m/>
    <m/>
    <m/>
    <m/>
    <m/>
  </r>
  <r>
    <d v="2015-08-12T00:00:00"/>
    <s v="ENPHO"/>
    <s v="NGO"/>
    <x v="17"/>
    <s v="Bhirkot"/>
    <s v="ENPHO"/>
    <s v="Institutional_WASH"/>
    <x v="11"/>
    <s v="RTI toilets   "/>
    <n v="10"/>
    <s v="toilets"/>
    <s v="Sustainable"/>
    <s v="UNICEF"/>
    <x v="0"/>
    <s v="Planned "/>
    <d v="2015-12-08T00:00:00"/>
    <m/>
    <m/>
    <m/>
    <m/>
    <m/>
    <m/>
    <m/>
    <m/>
    <m/>
    <m/>
    <m/>
    <m/>
  </r>
  <r>
    <d v="2015-08-12T00:00:00"/>
    <s v="ENPHO"/>
    <s v="NGO"/>
    <x v="17"/>
    <s v="Jhule"/>
    <s v="ENPHO"/>
    <s v="Sanitation"/>
    <x v="10"/>
    <m/>
    <n v="150"/>
    <s v="toilets"/>
    <s v="Sustainable"/>
    <s v="UNICEF"/>
    <x v="1"/>
    <s v="Planned "/>
    <d v="2015-12-08T00:00:00"/>
    <m/>
    <n v="750"/>
    <m/>
    <m/>
    <m/>
    <m/>
    <m/>
    <m/>
    <m/>
    <m/>
    <m/>
    <m/>
  </r>
  <r>
    <d v="2015-08-12T00:00:00"/>
    <s v="ENPHO"/>
    <s v="NGO"/>
    <x v="17"/>
    <s v="Jhule"/>
    <s v="ENPHO"/>
    <s v="Institutional_WASH"/>
    <x v="11"/>
    <s v="RTI toilets   "/>
    <n v="8"/>
    <s v="toilets"/>
    <s v="Sustainable"/>
    <s v="UNICEF"/>
    <x v="0"/>
    <s v="Planned "/>
    <d v="2015-12-08T00:00:00"/>
    <m/>
    <m/>
    <m/>
    <m/>
    <m/>
    <m/>
    <m/>
    <m/>
    <m/>
    <m/>
    <m/>
    <s v="At jhule VDC just one school has started construction of RTI and rest of the school are not interested for RTI so at jhule VDC school RTI is almost completed and our target is only 2 RTI sets)"/>
  </r>
  <r>
    <d v="2015-08-12T00:00:00"/>
    <s v="ENPHO"/>
    <s v="NGO"/>
    <x v="17"/>
    <s v="Jhyaku"/>
    <s v="ENPHO"/>
    <s v="Sanitation"/>
    <x v="0"/>
    <s v="Toilets construction at communities"/>
    <n v="50"/>
    <s v="toilets"/>
    <s v="Temporary"/>
    <s v="UNICEF"/>
    <x v="1"/>
    <s v="Completed"/>
    <d v="2015-07-11T00:00:00"/>
    <s v="23/07/2015"/>
    <n v="1250"/>
    <m/>
    <m/>
    <m/>
    <m/>
    <n v="1086"/>
    <m/>
    <m/>
    <n v="535"/>
    <n v="551"/>
    <m/>
  </r>
  <r>
    <d v="2015-08-12T00:00:00"/>
    <s v="ENPHO"/>
    <s v="NGO"/>
    <x v="17"/>
    <s v="Jhyaku"/>
    <s v="ENPHO"/>
    <s v="Sanitation"/>
    <x v="0"/>
    <s v="Toilets construction at communities"/>
    <n v="20"/>
    <s v="toilets"/>
    <s v="Temporary"/>
    <s v="UNICEF"/>
    <x v="1"/>
    <s v="Completed"/>
    <d v="2015-07-11T00:00:00"/>
    <s v="23/07/2015"/>
    <n v="431"/>
    <m/>
    <m/>
    <m/>
    <m/>
    <n v="431"/>
    <m/>
    <m/>
    <n v="219"/>
    <n v="212"/>
    <m/>
  </r>
  <r>
    <d v="2015-08-12T00:00:00"/>
    <s v="ENPHO"/>
    <s v="NGO"/>
    <x v="17"/>
    <s v="Jhyaku"/>
    <s v="ENPHO"/>
    <s v="Hygiene"/>
    <x v="8"/>
    <s v="WASH awareness orientation through door to door visit as well as orientation programs"/>
    <n v="20"/>
    <s v="events"/>
    <s v="Sustainable"/>
    <s v="UNICEF"/>
    <x v="1"/>
    <s v="Completed"/>
    <s v="30/07/2015"/>
    <d v="2015-12-08T00:00:00"/>
    <n v="900"/>
    <m/>
    <m/>
    <m/>
    <m/>
    <n v="850"/>
    <m/>
    <m/>
    <m/>
    <m/>
    <s v="still hygiene promotion program is going on "/>
  </r>
  <r>
    <d v="2015-08-12T00:00:00"/>
    <s v="ENPHO"/>
    <s v="NGO"/>
    <x v="17"/>
    <s v="Jhyaku"/>
    <s v="ENPHO"/>
    <s v="Institutional_WASH"/>
    <x v="12"/>
    <s v="Manedanda HSS-4, Sarsepu LSS -7,Harisiddhi PS-5,Janasramik LSS-6,Jaldevi PS-9 (RTI toilet)"/>
    <n v="10"/>
    <s v="toilets"/>
    <s v="Sustainable"/>
    <s v="UNICEF"/>
    <x v="0"/>
    <s v="Completed"/>
    <s v="24/07/2015"/>
    <d v="2015-02-08T00:00:00"/>
    <n v="1200"/>
    <m/>
    <m/>
    <m/>
    <m/>
    <n v="1023"/>
    <m/>
    <m/>
    <n v="557"/>
    <n v="466"/>
    <m/>
  </r>
  <r>
    <d v="2015-08-12T00:00:00"/>
    <s v="ENPHO"/>
    <s v="NGO"/>
    <x v="17"/>
    <s v="Jhyaku"/>
    <s v="ENPHO"/>
    <s v="Sanitation"/>
    <x v="13"/>
    <s v="Distribution of EM"/>
    <n v="150"/>
    <s v="Kits"/>
    <s v="Sustainable"/>
    <s v="UNICEF"/>
    <x v="1"/>
    <s v="Ongoing"/>
    <d v="2015-12-08T00:00:00"/>
    <m/>
    <n v="2000"/>
    <m/>
    <m/>
    <m/>
    <m/>
    <m/>
    <m/>
    <m/>
    <m/>
    <m/>
    <m/>
  </r>
  <r>
    <d v="2015-08-12T00:00:00"/>
    <s v="ENPHO"/>
    <s v="NGO"/>
    <x v="17"/>
    <s v="Jugu"/>
    <s v="ENPHO"/>
    <s v="Sanitation"/>
    <x v="0"/>
    <s v="Toilets construction at communities"/>
    <n v="43"/>
    <s v="toilets"/>
    <s v="Sustainable"/>
    <s v="UNICEF"/>
    <x v="1"/>
    <s v="Completed"/>
    <s v="30/07/2015"/>
    <d v="2015-06-08T00:00:00"/>
    <n v="645"/>
    <m/>
    <m/>
    <m/>
    <m/>
    <n v="645"/>
    <m/>
    <m/>
    <n v="320"/>
    <n v="325"/>
    <m/>
  </r>
  <r>
    <d v="2015-08-12T00:00:00"/>
    <s v="ENPHO"/>
    <s v="NGO"/>
    <x v="17"/>
    <s v="Jugu"/>
    <s v="ENPHO"/>
    <s v="Sanitation"/>
    <x v="0"/>
    <s v="Toilets construction at communities"/>
    <n v="24"/>
    <s v="toilets"/>
    <s v="Sustainable"/>
    <s v="UNICEF"/>
    <x v="1"/>
    <s v="Completed"/>
    <s v="23/07/2015"/>
    <s v="29/07/2015"/>
    <n v="410"/>
    <m/>
    <m/>
    <m/>
    <m/>
    <n v="406"/>
    <n v="193"/>
    <n v="213"/>
    <m/>
    <m/>
    <m/>
  </r>
  <r>
    <d v="2015-08-12T00:00:00"/>
    <s v="ENPHO"/>
    <s v="NGO"/>
    <x v="17"/>
    <s v="Jugu"/>
    <s v="ENPHO"/>
    <s v="Sanitation"/>
    <x v="0"/>
    <s v="Toilets construction at communities"/>
    <n v="7"/>
    <s v="toilets"/>
    <s v="Sustainable"/>
    <s v="UNICEF"/>
    <x v="1"/>
    <s v="Ongoing"/>
    <d v="2015-06-08T00:00:00"/>
    <m/>
    <m/>
    <m/>
    <m/>
    <m/>
    <m/>
    <m/>
    <m/>
    <m/>
    <m/>
    <m/>
    <m/>
  </r>
  <r>
    <d v="2015-08-12T00:00:00"/>
    <s v="ENPHO"/>
    <s v="NGO"/>
    <x v="17"/>
    <s v="Jugu"/>
    <s v="ENPHO"/>
    <s v="Hygiene"/>
    <x v="8"/>
    <s v="WASH awareness orientation through door to door visit as well as orientation programs"/>
    <n v="13"/>
    <s v="events"/>
    <s v="Sustainable"/>
    <s v="UNICEF"/>
    <x v="1"/>
    <s v="Completed"/>
    <s v="30/07/2015"/>
    <d v="2015-12-08T00:00:00"/>
    <n v="600"/>
    <m/>
    <m/>
    <m/>
    <m/>
    <n v="590"/>
    <m/>
    <m/>
    <m/>
    <m/>
    <s v="still hygiene promotion program is going on "/>
  </r>
  <r>
    <d v="2015-08-12T00:00:00"/>
    <s v="ENPHO"/>
    <s v="NGO"/>
    <x v="17"/>
    <s v="Jugu"/>
    <s v="ENPHO"/>
    <s v="Water"/>
    <x v="4"/>
    <s v="(khusepu 8) cements"/>
    <n v="1"/>
    <s v="schemes"/>
    <s v="Sustainable"/>
    <s v="UNICEF"/>
    <x v="1"/>
    <s v="Completed"/>
    <d v="2015-08-08T00:00:00"/>
    <d v="2015-10-08T00:00:00"/>
    <n v="105"/>
    <m/>
    <m/>
    <m/>
    <m/>
    <n v="105"/>
    <m/>
    <m/>
    <n v="60"/>
    <n v="45"/>
    <m/>
  </r>
  <r>
    <d v="2015-08-12T00:00:00"/>
    <s v="ENPHO"/>
    <s v="NGO"/>
    <x v="17"/>
    <s v="Jugu"/>
    <s v="ENPHO"/>
    <s v="Water"/>
    <x v="4"/>
    <s v="(Chilili drinking water 3, danda gaun)1000 ltank, tap settings"/>
    <n v="1"/>
    <s v="schemes"/>
    <s v="Sustainable"/>
    <s v="UNICEF"/>
    <x v="1"/>
    <s v="Completed"/>
    <d v="2015-08-08T00:00:00"/>
    <d v="2015-10-08T00:00:00"/>
    <n v="90"/>
    <m/>
    <m/>
    <m/>
    <m/>
    <n v="90"/>
    <m/>
    <m/>
    <n v="42"/>
    <n v="48"/>
    <m/>
  </r>
  <r>
    <d v="2015-08-12T00:00:00"/>
    <s v="ENPHO"/>
    <s v="NGO"/>
    <x v="17"/>
    <s v="Jugu"/>
    <s v="ENPHO"/>
    <s v="Water"/>
    <x v="4"/>
    <s v="200 l tank, 20 mm pipe 200m tap fittings(bhasme 9)"/>
    <n v="1"/>
    <s v="schemes"/>
    <s v="Sustainable"/>
    <s v="UNICEF"/>
    <x v="1"/>
    <s v="Completed"/>
    <s v="30/7/2015"/>
    <d v="2015-02-08T00:00:00"/>
    <n v="80"/>
    <m/>
    <m/>
    <m/>
    <m/>
    <n v="80"/>
    <m/>
    <m/>
    <n v="47"/>
    <n v="33"/>
    <m/>
  </r>
  <r>
    <d v="2015-08-12T00:00:00"/>
    <s v="ENPHO"/>
    <s v="NGO"/>
    <x v="17"/>
    <s v="Jugu"/>
    <s v="ENPHO"/>
    <s v="Water"/>
    <x v="4"/>
    <s v="Cements, Chetpu 9"/>
    <n v="1"/>
    <s v="schemes"/>
    <s v="Sustainable"/>
    <s v="UNICEF"/>
    <x v="1"/>
    <s v="Completed"/>
    <s v="30/7/2015"/>
    <d v="2015-02-08T00:00:00"/>
    <n v="45"/>
    <m/>
    <m/>
    <m/>
    <m/>
    <n v="43"/>
    <m/>
    <m/>
    <n v="22"/>
    <n v="21"/>
    <m/>
  </r>
  <r>
    <d v="2015-08-12T00:00:00"/>
    <s v="ENPHO"/>
    <s v="NGO"/>
    <x v="17"/>
    <s v="Jugu"/>
    <s v="ENPHO"/>
    <s v="Water"/>
    <x v="4"/>
    <s v="20 mm pipe 200m Chetpu khanepani 9"/>
    <n v="1"/>
    <s v="schemes"/>
    <s v="Sustainable"/>
    <s v="UNICEF"/>
    <x v="1"/>
    <s v="Completed"/>
    <s v="30/7/2015"/>
    <d v="2015-02-08T00:00:00"/>
    <n v="28"/>
    <m/>
    <m/>
    <m/>
    <m/>
    <n v="28"/>
    <m/>
    <m/>
    <n v="12"/>
    <n v="16"/>
    <m/>
  </r>
  <r>
    <d v="2015-08-12T00:00:00"/>
    <s v="ENPHO"/>
    <s v="NGO"/>
    <x v="17"/>
    <s v="Jugu"/>
    <s v="ENPHO"/>
    <s v="Institutional_WASH"/>
    <x v="12"/>
    <s v="RTI toilets at 5 schools (Sri Chetpu PS-9, Kalidevi ps-7, Shivadarsan PS-9, Kutidanda PS-4, Nageswori Ps-4)"/>
    <n v="10"/>
    <s v="toilets"/>
    <s v="Sustainable"/>
    <s v="UNICEF"/>
    <x v="0"/>
    <s v="Ongoing"/>
    <d v="2015-12-08T00:00:00"/>
    <m/>
    <n v="163"/>
    <m/>
    <m/>
    <m/>
    <m/>
    <n v="163"/>
    <m/>
    <m/>
    <n v="88"/>
    <n v="75"/>
    <m/>
  </r>
  <r>
    <d v="2015-08-12T00:00:00"/>
    <s v="ENPHO"/>
    <s v="NGO"/>
    <x v="17"/>
    <s v="Jugu"/>
    <s v="ENPHO"/>
    <s v="Sanitation"/>
    <x v="13"/>
    <s v="Distribution of EM"/>
    <n v="84"/>
    <s v="pcs"/>
    <s v="Sustainable"/>
    <s v="UNICEF"/>
    <x v="1"/>
    <s v="Completed"/>
    <s v="23/07/2015"/>
    <m/>
    <m/>
    <m/>
    <m/>
    <m/>
    <m/>
    <m/>
    <m/>
    <m/>
    <m/>
    <m/>
    <m/>
  </r>
  <r>
    <d v="2015-08-12T00:00:00"/>
    <s v="ENPHO"/>
    <s v="NGO"/>
    <x v="17"/>
    <s v="Jugu"/>
    <s v="ENPHO"/>
    <s v="Sanitation"/>
    <x v="13"/>
    <s v="Distribution of EM"/>
    <n v="225"/>
    <s v="pcs"/>
    <s v="Sustainable"/>
    <s v="UNICEF"/>
    <x v="1"/>
    <s v="Ongoing"/>
    <d v="2015-12-08T00:00:00"/>
    <m/>
    <m/>
    <m/>
    <m/>
    <m/>
    <m/>
    <m/>
    <m/>
    <m/>
    <m/>
    <m/>
    <m/>
  </r>
  <r>
    <d v="2015-08-12T00:00:00"/>
    <s v="ENPHO"/>
    <s v="NGO"/>
    <x v="17"/>
    <s v="Jugu"/>
    <s v="ENPHO"/>
    <s v="Sanitation"/>
    <x v="13"/>
    <s v="Toilet kit distribution (bucket , mug , brush, harpic )"/>
    <n v="189"/>
    <s v="kits"/>
    <s v="Temporary"/>
    <s v="UNICEF"/>
    <x v="1"/>
    <s v="Ongoing"/>
    <d v="2015-12-08T00:00:00"/>
    <m/>
    <m/>
    <m/>
    <m/>
    <m/>
    <m/>
    <m/>
    <m/>
    <m/>
    <m/>
    <m/>
    <m/>
  </r>
  <r>
    <d v="2015-08-12T00:00:00"/>
    <s v="ENPHO"/>
    <s v="NGO"/>
    <x v="17"/>
    <s v="Malu"/>
    <s v="ENPHO"/>
    <s v="Water"/>
    <x v="4"/>
    <s v="total target 20 schemes"/>
    <n v="9"/>
    <s v="schemes"/>
    <s v="Sustainable"/>
    <s v="UNICEF"/>
    <x v="1"/>
    <s v="Planned "/>
    <d v="2015-12-08T00:00:00"/>
    <m/>
    <m/>
    <m/>
    <m/>
    <m/>
    <m/>
    <m/>
    <m/>
    <m/>
    <m/>
    <m/>
    <m/>
  </r>
  <r>
    <d v="2015-08-12T00:00:00"/>
    <s v="ENPHO"/>
    <s v="NGO"/>
    <x v="17"/>
    <s v="Malu"/>
    <s v="ENPHO"/>
    <s v="Sanitation"/>
    <x v="10"/>
    <m/>
    <n v="100"/>
    <s v="toilets"/>
    <s v="Sustainable"/>
    <s v="UNICEF"/>
    <x v="1"/>
    <s v="Planned "/>
    <d v="2015-12-08T00:00:00"/>
    <m/>
    <n v="500"/>
    <m/>
    <m/>
    <m/>
    <m/>
    <m/>
    <m/>
    <m/>
    <m/>
    <m/>
    <m/>
  </r>
  <r>
    <d v="2015-08-12T00:00:00"/>
    <s v="ENPHO"/>
    <s v="NGO"/>
    <x v="17"/>
    <s v="Malu"/>
    <s v="ENPHO"/>
    <s v="Institutional_WASH"/>
    <x v="11"/>
    <s v="RTI toilets   "/>
    <n v="20"/>
    <s v="toilets"/>
    <s v="Sustainable"/>
    <s v="UNICEF"/>
    <x v="0"/>
    <s v="Planned "/>
    <d v="2015-12-08T00:00:00"/>
    <m/>
    <m/>
    <m/>
    <m/>
    <m/>
    <m/>
    <m/>
    <m/>
    <m/>
    <m/>
    <m/>
    <m/>
  </r>
  <r>
    <d v="2015-08-12T00:00:00"/>
    <s v="ENPHO"/>
    <s v="NGO"/>
    <x v="15"/>
    <s v="Kalpabrishykha"/>
    <s v="ENPHO"/>
    <s v="Water"/>
    <x v="4"/>
    <s v="Mathauli Sirantole WS,Kalpabrikshya-6 with support of 25/10mm pipe 200m,7 bags cement and 10mm rod 10kg "/>
    <n v="1"/>
    <s v="Scheme"/>
    <s v="Sustainable"/>
    <s v="UNICEF"/>
    <x v="1"/>
    <s v="Ongoing"/>
    <d v="2015-08-12T00:00:00"/>
    <m/>
    <n v="175"/>
    <m/>
    <m/>
    <m/>
    <m/>
    <m/>
    <m/>
    <m/>
    <m/>
    <m/>
    <m/>
  </r>
  <r>
    <d v="2015-08-12T00:00:00"/>
    <s v="ENPHO"/>
    <s v="NGO"/>
    <x v="15"/>
    <s v="Kamalamai N.P."/>
    <s v="ENPHO"/>
    <s v="Assessment"/>
    <x v="1"/>
    <s v="Monotoring for proper use of Toilet Constructing material along with Hygiene Promotion at Jarayotar,Kamalamai-4"/>
    <n v="1"/>
    <s v="Assessement"/>
    <s v="Sustainable"/>
    <s v="UNICEF"/>
    <x v="1"/>
    <s v="Completed"/>
    <d v="2015-08-12T00:00:00"/>
    <d v="2015-08-12T00:00:00"/>
    <n v="100"/>
    <m/>
    <m/>
    <m/>
    <m/>
    <n v="100"/>
    <m/>
    <m/>
    <m/>
    <m/>
    <m/>
  </r>
  <r>
    <d v="2015-08-12T00:00:00"/>
    <s v="ENPHO"/>
    <s v="NGO"/>
    <x v="15"/>
    <s v="Ranibas"/>
    <s v="ENPHO"/>
    <s v="Sanitation"/>
    <x v="10"/>
    <s v="2 RTI latrine support with cement 2 bag ,pan,syphon and pipe 2/2 and 3 no. at ward no.2"/>
    <n v="2"/>
    <s v="Latrines"/>
    <s v="Sustainable"/>
    <s v="UNICEF"/>
    <x v="1"/>
    <s v="Completed"/>
    <d v="2015-08-12T00:00:00"/>
    <d v="2015-08-15T00:00:00"/>
    <n v="200"/>
    <m/>
    <m/>
    <m/>
    <m/>
    <n v="200"/>
    <m/>
    <m/>
    <m/>
    <m/>
    <m/>
  </r>
  <r>
    <d v="2015-08-12T00:00:00"/>
    <s v="Action Contre La Faim (ACF)"/>
    <s v="INGO"/>
    <x v="13"/>
    <s v="Dhunche"/>
    <m/>
    <s v="Sanitation"/>
    <x v="0"/>
    <m/>
    <m/>
    <s v="Latrines"/>
    <s v="Temporary"/>
    <s v="Sida"/>
    <x v="3"/>
    <s v="Planned "/>
    <d v="2016-07-08T00:00:00"/>
    <d v="2015-09-30T00:00:00"/>
    <m/>
    <m/>
    <m/>
    <m/>
    <m/>
    <m/>
    <m/>
    <m/>
    <m/>
    <m/>
    <s v="IDP Camp in Dunche, currently beign assessed"/>
  </r>
  <r>
    <d v="2015-08-12T00:00:00"/>
    <s v="Action Contre La Faim (ACF)"/>
    <s v="INGO"/>
    <x v="13"/>
    <s v="Dhunche"/>
    <m/>
    <s v="Hygiene"/>
    <x v="8"/>
    <m/>
    <m/>
    <m/>
    <s v="Sustainable"/>
    <s v="Sida"/>
    <x v="3"/>
    <s v="Ongoing"/>
    <d v="2015-04-27T00:00:00"/>
    <d v="2015-09-30T00:00:00"/>
    <n v="1250"/>
    <m/>
    <m/>
    <m/>
    <m/>
    <n v="80"/>
    <n v="2"/>
    <n v="78"/>
    <m/>
    <m/>
    <s v="Dhunche camp direct beneficieries of hygiene sessions"/>
  </r>
  <r>
    <d v="2015-08-12T00:00:00"/>
    <s v="Action Contre La Faim (ACF)"/>
    <s v="INGO"/>
    <x v="2"/>
    <s v="Gerkhu"/>
    <m/>
    <s v="Sanitation"/>
    <x v="0"/>
    <m/>
    <n v="15"/>
    <s v="KK naag slabs"/>
    <s v="Temporary"/>
    <s v="SIDA"/>
    <x v="3"/>
    <s v="Completed"/>
    <d v="2015-06-08T00:00:00"/>
    <d v="2015-07-31T00:00:00"/>
    <n v="750"/>
    <m/>
    <m/>
    <m/>
    <m/>
    <n v="750"/>
    <m/>
    <m/>
    <m/>
    <m/>
    <s v="In coordination with SRC, KK Naag slabs provided to build latrines in Simulter IDP Camp"/>
  </r>
  <r>
    <d v="2015-08-12T00:00:00"/>
    <s v="Action Contre La Faim (ACF)"/>
    <s v="INGO"/>
    <x v="2"/>
    <s v="Gerkhu"/>
    <m/>
    <s v="Sanitation"/>
    <x v="0"/>
    <m/>
    <n v="7"/>
    <s v="Latrines"/>
    <s v="Temporary"/>
    <s v="Sida"/>
    <x v="3"/>
    <s v="Completed"/>
    <d v="2015-06-08T00:00:00"/>
    <d v="2015-09-30T00:00:00"/>
    <n v="650"/>
    <m/>
    <m/>
    <m/>
    <m/>
    <n v="650"/>
    <m/>
    <m/>
    <m/>
    <m/>
    <s v="Completion of 7 latrines in IDP Camp in Setbise; Monitoring ongoing "/>
  </r>
  <r>
    <d v="2015-08-12T00:00:00"/>
    <s v="Action Contre La Faim (ACF)"/>
    <s v="INGO"/>
    <x v="2"/>
    <s v="Gerkhu"/>
    <m/>
    <s v="Sanitation"/>
    <x v="0"/>
    <m/>
    <n v="6"/>
    <s v="Latrines"/>
    <s v="Temporary"/>
    <s v="Sida"/>
    <x v="3"/>
    <s v="Completed"/>
    <d v="2015-05-01T00:00:00"/>
    <d v="2015-06-15T00:00:00"/>
    <n v="300"/>
    <m/>
    <m/>
    <m/>
    <m/>
    <n v="300"/>
    <m/>
    <m/>
    <m/>
    <m/>
    <s v="IDP Camp in Betarwati; Camp relocated in mid-June "/>
  </r>
  <r>
    <d v="2015-08-12T00:00:00"/>
    <s v="Action Contre La Faim (ACF)"/>
    <s v="INGO"/>
    <x v="2"/>
    <s v="Gerkhu"/>
    <m/>
    <s v="Water"/>
    <x v="3"/>
    <m/>
    <n v="2"/>
    <s v="Networks "/>
    <s v="Temporary"/>
    <s v="Sida"/>
    <x v="3"/>
    <s v="Ongoing"/>
    <d v="2015-06-20T00:00:00"/>
    <d v="2015-09-30T00:00:00"/>
    <n v="900"/>
    <m/>
    <m/>
    <m/>
    <m/>
    <n v="900"/>
    <m/>
    <m/>
    <m/>
    <m/>
    <s v="New spring connected in Satbise camp (Berterawati Bazar): construction of a new intake, installation of 400 m HDPE pipes and connection to the existing tap-stand (6 taps)"/>
  </r>
  <r>
    <d v="2015-08-12T00:00:00"/>
    <s v="Action Contre La Faim (ACF)"/>
    <s v="INGO"/>
    <x v="2"/>
    <s v="Gerkhu"/>
    <m/>
    <s v="Hygiene"/>
    <x v="8"/>
    <m/>
    <m/>
    <m/>
    <s v="Sustainable"/>
    <s v="Sida"/>
    <x v="3"/>
    <s v="Ongoing"/>
    <d v="2015-06-20T00:00:00"/>
    <d v="2015-09-30T00:00:00"/>
    <n v="900"/>
    <m/>
    <m/>
    <m/>
    <m/>
    <m/>
    <m/>
    <m/>
    <m/>
    <m/>
    <s v="IDP Camp in Setbise "/>
  </r>
  <r>
    <d v="2015-08-12T00:00:00"/>
    <s v="Nepal Red Cross Society"/>
    <s v="Red Cross Movement"/>
    <x v="13"/>
    <s v="Dhunche"/>
    <s v="NRCS, Rasuwa"/>
    <s v="Water"/>
    <x v="5"/>
    <m/>
    <n v="700"/>
    <m/>
    <s v="Temporary"/>
    <s v="IFRC"/>
    <x v="1"/>
    <s v="Completed"/>
    <d v="2015-08-12T00:00:00"/>
    <d v="2015-08-12T00:00:00"/>
    <n v="2378"/>
    <m/>
    <m/>
    <m/>
    <m/>
    <n v="2378"/>
    <m/>
    <m/>
    <m/>
    <m/>
    <m/>
  </r>
  <r>
    <d v="2015-08-12T00:00:00"/>
    <s v="Nobel Compassionate Volunteers (NCV)"/>
    <s v="NGO"/>
    <x v="4"/>
    <s v="Kathmandu M.N.P."/>
    <s v="NCV"/>
    <s v="Sanitation"/>
    <x v="0"/>
    <m/>
    <n v="40"/>
    <s v="Nos"/>
    <s v="Temporary"/>
    <s v="UNICEF"/>
    <x v="3"/>
    <s v="Completed"/>
    <n v="42184"/>
    <n v="42216"/>
    <n v="2000"/>
    <n v="744"/>
    <n v="760"/>
    <n v="260"/>
    <n v="236"/>
    <n v="2000"/>
    <n v="744"/>
    <n v="760"/>
    <n v="260"/>
    <n v="236"/>
    <s v="36 laterine and 5 disabled latrine kit completed"/>
  </r>
  <r>
    <d v="2015-08-12T00:00:00"/>
    <s v="Nobel Compassionate Volunteers (NCV)"/>
    <s v="NGO"/>
    <x v="4"/>
    <s v="Kathmandu M.N.P."/>
    <s v="NCV"/>
    <s v="Hygiene"/>
    <x v="6"/>
    <m/>
    <n v="462"/>
    <s v="set"/>
    <s v="Temporary"/>
    <s v="UNICEF"/>
    <x v="3"/>
    <s v="Completed"/>
    <d v="2015-06-29T00:00:00"/>
    <d v="2015-07-31T00:00:00"/>
    <n v="2310"/>
    <n v="860"/>
    <n v="877"/>
    <n v="300"/>
    <n v="273"/>
    <n v="2310"/>
    <n v="860"/>
    <n v="877"/>
    <n v="300"/>
    <n v="273"/>
    <s v="Target revised based on UNICEF provided goods"/>
  </r>
  <r>
    <d v="2015-08-12T00:00:00"/>
    <s v="Plan International"/>
    <s v="INGO"/>
    <x v="17"/>
    <s v="Bhedapu"/>
    <s v="SEBAC-Nepal"/>
    <s v="Sanitation"/>
    <x v="0"/>
    <s v="Support for communal latrines"/>
    <n v="150"/>
    <s v="# of toilet"/>
    <s v="Temporary"/>
    <s v="OFDA"/>
    <x v="1"/>
    <s v="Ongoing"/>
    <d v="2015-07-10T00:00:00"/>
    <s v="31/8/2015"/>
    <n v="3750"/>
    <m/>
    <m/>
    <m/>
    <m/>
    <m/>
    <m/>
    <m/>
    <m/>
    <m/>
    <m/>
  </r>
  <r>
    <d v="2015-08-12T00:00:00"/>
    <s v="Plan International"/>
    <s v="INGO"/>
    <x v="17"/>
    <s v="Bhedapu"/>
    <s v="SEBAC-Nepal"/>
    <s v="Hygiene"/>
    <x v="8"/>
    <s v="Conducted at community and TLCs"/>
    <m/>
    <s v="# of person"/>
    <s v="Temporary"/>
    <s v="Plan International"/>
    <x v="0"/>
    <s v="Completed"/>
    <d v="2015-05-25T00:00:00"/>
    <s v="31/07/2015"/>
    <n v="1183"/>
    <n v="190"/>
    <n v="271"/>
    <n v="360"/>
    <n v="362"/>
    <n v="1183"/>
    <n v="190"/>
    <n v="271"/>
    <n v="360"/>
    <n v="362"/>
    <m/>
  </r>
  <r>
    <d v="2015-08-12T00:00:00"/>
    <s v="Plan International"/>
    <s v="INGO"/>
    <x v="17"/>
    <s v="Bhedapu"/>
    <s v="SEBAC-Nepal"/>
    <s v="Hygiene"/>
    <x v="8"/>
    <s v="conducted with MHM promotion"/>
    <m/>
    <s v="# of person"/>
    <s v="Temporary"/>
    <s v="Plan International"/>
    <x v="1"/>
    <s v="Completed"/>
    <d v="2015-06-08T00:00:00"/>
    <d v="2015-07-21T00:00:00"/>
    <n v="1200"/>
    <m/>
    <n v="993"/>
    <n v="207"/>
    <m/>
    <n v="1200"/>
    <m/>
    <n v="993"/>
    <n v="207"/>
    <m/>
    <m/>
  </r>
  <r>
    <d v="2015-08-12T00:00:00"/>
    <s v="Plan International"/>
    <s v="INGO"/>
    <x v="17"/>
    <s v="Bhedapu"/>
    <s v="SEBAC-Nepal"/>
    <s v="Hygiene"/>
    <x v="6"/>
    <s v="Distribution of MHM kits"/>
    <n v="1200"/>
    <s v="Contains MHM materials"/>
    <s v="Temporary"/>
    <s v="Plan International"/>
    <x v="1"/>
    <s v="Completed"/>
    <d v="2015-06-08T00:00:00"/>
    <d v="2015-06-08T00:00:00"/>
    <n v="1200"/>
    <m/>
    <n v="993"/>
    <n v="207"/>
    <m/>
    <n v="1200"/>
    <m/>
    <n v="993"/>
    <n v="207"/>
    <m/>
    <m/>
  </r>
  <r>
    <d v="2015-08-12T00:00:00"/>
    <s v="Plan International"/>
    <s v="INGO"/>
    <x v="17"/>
    <s v="Bhedapu"/>
    <s v="SEBAC-Nepal"/>
    <s v="Sanitation"/>
    <x v="10"/>
    <s v="Support for individual household latrines"/>
    <n v="350"/>
    <s v="# of toilet"/>
    <s v="Temporary"/>
    <s v="OFDA"/>
    <x v="1"/>
    <s v="Ongoing"/>
    <d v="2015-07-10T00:00:00"/>
    <s v="31/8/2015"/>
    <n v="1750"/>
    <m/>
    <m/>
    <m/>
    <m/>
    <m/>
    <m/>
    <m/>
    <m/>
    <m/>
    <m/>
  </r>
  <r>
    <d v="2015-08-12T00:00:00"/>
    <s v="Plan International"/>
    <s v="INGO"/>
    <x v="17"/>
    <s v="Bhedapu"/>
    <s v="SEBAC-Nepal"/>
    <s v="Water"/>
    <x v="2"/>
    <s v="conducted with orientation on use of aquatabs"/>
    <n v="1186"/>
    <s v="Contains bucket with lid, 2 jerry cans, soap, water purification tablets and an educational pamphlet)"/>
    <s v="Temporary"/>
    <s v="UNICEF"/>
    <x v="1"/>
    <s v="Completed"/>
    <d v="2015-05-24T00:00:00"/>
    <d v="2015-05-26T00:00:00"/>
    <n v="5453"/>
    <n v="1866"/>
    <n v="1918"/>
    <n v="862"/>
    <n v="807"/>
    <n v="5453"/>
    <n v="1866"/>
    <n v="1918"/>
    <n v="862"/>
    <n v="807"/>
    <m/>
  </r>
  <r>
    <d v="2015-08-12T00:00:00"/>
    <s v="Plan International"/>
    <s v="INGO"/>
    <x v="17"/>
    <s v="Bhusaphedi"/>
    <s v="SEBAC-Nepal"/>
    <s v="Sanitation"/>
    <x v="0"/>
    <s v="Support for communal latrines"/>
    <n v="150"/>
    <s v="# of toilet"/>
    <s v="Temporary"/>
    <s v="OFDA"/>
    <x v="1"/>
    <s v="Ongoing"/>
    <d v="2015-08-10T00:00:00"/>
    <s v="31/8/2015"/>
    <n v="3000"/>
    <m/>
    <m/>
    <m/>
    <m/>
    <m/>
    <m/>
    <m/>
    <m/>
    <m/>
    <m/>
  </r>
  <r>
    <d v="2015-08-12T00:00:00"/>
    <s v="Plan International"/>
    <s v="INGO"/>
    <x v="17"/>
    <s v="Bhusaphedi"/>
    <s v="SEBAC-Nepal"/>
    <s v="Hygiene"/>
    <x v="8"/>
    <s v="Conducted at community and TLCs"/>
    <m/>
    <s v="# of person"/>
    <s v="Temporary"/>
    <s v="Plan International"/>
    <x v="1"/>
    <s v="Completed"/>
    <s v="28/05/2015"/>
    <s v="31/8/2015"/>
    <n v="743"/>
    <n v="187"/>
    <n v="153"/>
    <n v="204"/>
    <n v="199"/>
    <n v="743"/>
    <n v="187"/>
    <n v="153"/>
    <n v="204"/>
    <n v="199"/>
    <m/>
  </r>
  <r>
    <d v="2015-08-12T00:00:00"/>
    <s v="Plan International"/>
    <s v="INGO"/>
    <x v="17"/>
    <s v="Bhusaphedi"/>
    <s v="SEBAC-Nepal"/>
    <s v="Hygiene"/>
    <x v="8"/>
    <s v="conducted with MHM promotion"/>
    <m/>
    <s v="# of person"/>
    <s v="Temporary"/>
    <s v="Plan International"/>
    <x v="1"/>
    <s v="Completed"/>
    <d v="2015-06-09T00:00:00"/>
    <d v="2015-07-06T00:00:00"/>
    <n v="617"/>
    <m/>
    <n v="300"/>
    <n v="317"/>
    <m/>
    <n v="617"/>
    <m/>
    <n v="300"/>
    <n v="317"/>
    <m/>
    <m/>
  </r>
  <r>
    <d v="2015-08-12T00:00:00"/>
    <s v="Plan International"/>
    <s v="INGO"/>
    <x v="17"/>
    <s v="Bhusaphedi"/>
    <s v="SEBAC-Nepal"/>
    <s v="Hygiene"/>
    <x v="6"/>
    <s v="Distribution of MHM kits"/>
    <n v="1200"/>
    <s v="Contains MHM materials"/>
    <s v="Temporary"/>
    <s v="Plan International"/>
    <x v="1"/>
    <s v="Completed"/>
    <d v="2015-06-09T00:00:00"/>
    <d v="2015-06-09T00:00:00"/>
    <n v="617"/>
    <m/>
    <n v="300"/>
    <n v="317"/>
    <m/>
    <n v="617"/>
    <m/>
    <n v="300"/>
    <n v="317"/>
    <m/>
    <m/>
  </r>
  <r>
    <d v="2015-08-12T00:00:00"/>
    <s v="Plan International"/>
    <s v="INGO"/>
    <x v="17"/>
    <s v="Bhusaphedi"/>
    <s v="SEBAC-Nepal"/>
    <s v="Sanitation"/>
    <x v="10"/>
    <s v="Support for individual household latrines"/>
    <n v="350"/>
    <s v="# of toilet"/>
    <s v="Temporary"/>
    <s v="OFDA"/>
    <x v="1"/>
    <s v="Ongoing"/>
    <d v="2015-08-10T00:00:00"/>
    <s v="31/8/2015"/>
    <n v="1400"/>
    <m/>
    <m/>
    <m/>
    <m/>
    <m/>
    <m/>
    <m/>
    <m/>
    <m/>
    <m/>
  </r>
  <r>
    <d v="2015-08-12T00:00:00"/>
    <s v="Plan International"/>
    <s v="INGO"/>
    <x v="17"/>
    <s v="Bhusaphedi"/>
    <s v="SEBAC-Nepal"/>
    <s v="Water"/>
    <x v="2"/>
    <s v="conducted with orientation on use of aquatabs"/>
    <n v="1274"/>
    <s v="Contains bucket with lid, 2 jerry cans, soap, water purification tablets and an educational pamphlet)"/>
    <s v="Temporary"/>
    <s v="UNICEF"/>
    <x v="1"/>
    <s v="Completed"/>
    <d v="2015-06-09T00:00:00"/>
    <d v="2015-06-09T00:00:00"/>
    <n v="3529"/>
    <n v="1175"/>
    <n v="1159"/>
    <n v="607"/>
    <n v="588"/>
    <n v="3529"/>
    <n v="1175"/>
    <n v="1159"/>
    <n v="607"/>
    <n v="588"/>
    <m/>
  </r>
  <r>
    <d v="2015-08-12T00:00:00"/>
    <s v="Plan International"/>
    <s v="INGO"/>
    <x v="17"/>
    <s v="Bocha"/>
    <s v="SEBAC-Nepal"/>
    <s v="Sanitation"/>
    <x v="0"/>
    <s v="Support for communal latrines"/>
    <n v="90"/>
    <s v="# of toilet"/>
    <s v="Temporary"/>
    <s v="OFDA"/>
    <x v="1"/>
    <s v="Ongoing"/>
    <d v="2015-08-10T00:00:00"/>
    <s v="31/8/2015"/>
    <n v="2250"/>
    <m/>
    <m/>
    <m/>
    <m/>
    <m/>
    <m/>
    <m/>
    <m/>
    <m/>
    <m/>
  </r>
  <r>
    <d v="2015-08-12T00:00:00"/>
    <s v="Plan International"/>
    <s v="INGO"/>
    <x v="17"/>
    <s v="Bocha"/>
    <s v="SEBAC-Nepal"/>
    <s v="Hygiene"/>
    <x v="8"/>
    <s v="Conducted at community and TLCs"/>
    <m/>
    <s v="# of person"/>
    <s v="Temporary"/>
    <s v="Plan International"/>
    <x v="1"/>
    <s v="Completed"/>
    <s v="28/05/2015"/>
    <s v="31/8/2015"/>
    <n v="1032"/>
    <n v="222"/>
    <n v="279"/>
    <n v="285"/>
    <n v="246"/>
    <n v="1032"/>
    <n v="222"/>
    <n v="279"/>
    <n v="285"/>
    <n v="246"/>
    <m/>
  </r>
  <r>
    <d v="2015-08-12T00:00:00"/>
    <s v="Plan International"/>
    <s v="INGO"/>
    <x v="17"/>
    <s v="Bocha"/>
    <s v="SEBAC-Nepal"/>
    <s v="Hygiene"/>
    <x v="8"/>
    <s v="conducted with MHM promotion"/>
    <m/>
    <s v="# of person"/>
    <s v="Temporary"/>
    <s v="Plan International"/>
    <x v="1"/>
    <s v="Completed"/>
    <d v="2015-06-20T00:00:00"/>
    <d v="2015-07-06T00:00:00"/>
    <n v="769"/>
    <m/>
    <n v="659"/>
    <n v="110"/>
    <m/>
    <n v="769"/>
    <m/>
    <n v="659"/>
    <n v="110"/>
    <m/>
    <m/>
  </r>
  <r>
    <d v="2015-08-12T00:00:00"/>
    <s v="Plan International"/>
    <s v="INGO"/>
    <x v="17"/>
    <s v="Bocha"/>
    <s v="SEBAC-Nepal"/>
    <s v="Hygiene"/>
    <x v="6"/>
    <s v="Distribution of MHM kits"/>
    <n v="1030"/>
    <s v="Contains MHM materials"/>
    <s v="Temporary"/>
    <s v="Plan International"/>
    <x v="1"/>
    <s v="Completed"/>
    <d v="2015-06-20T00:00:00"/>
    <d v="2015-07-06T00:00:00"/>
    <n v="769"/>
    <m/>
    <n v="659"/>
    <n v="110"/>
    <m/>
    <n v="769"/>
    <m/>
    <n v="659"/>
    <n v="110"/>
    <m/>
    <m/>
  </r>
  <r>
    <d v="2015-08-12T00:00:00"/>
    <s v="Plan International"/>
    <s v="INGO"/>
    <x v="17"/>
    <s v="Bocha"/>
    <s v="SEBAC-Nepal"/>
    <s v="Sanitation"/>
    <x v="10"/>
    <s v="Support for individual household latrines"/>
    <n v="210"/>
    <s v="# of toilet"/>
    <s v="Temporary"/>
    <s v="OFDA"/>
    <x v="1"/>
    <s v="Ongoing"/>
    <d v="2015-08-10T00:00:00"/>
    <s v="31/8/2015"/>
    <n v="1050"/>
    <m/>
    <m/>
    <m/>
    <m/>
    <m/>
    <m/>
    <m/>
    <m/>
    <m/>
    <m/>
  </r>
  <r>
    <d v="2015-08-12T00:00:00"/>
    <s v="Plan International"/>
    <s v="INGO"/>
    <x v="17"/>
    <s v="Bocha"/>
    <s v="SEBAC-Nepal"/>
    <s v="Water"/>
    <x v="2"/>
    <s v="conducted with orientation on use of aquatabs"/>
    <n v="1049"/>
    <s v="Contains bucket with lid, 2 jerry cans, soap, water purification tablets and an educational pamphlet)"/>
    <s v="Temporary"/>
    <s v="UNICEF"/>
    <x v="1"/>
    <s v="Completed"/>
    <d v="2015-06-20T00:00:00"/>
    <d v="2015-07-06T00:00:00"/>
    <n v="4165"/>
    <n v="1302"/>
    <n v="1506"/>
    <n v="601"/>
    <n v="756"/>
    <n v="4165"/>
    <n v="1302"/>
    <n v="1506"/>
    <n v="601"/>
    <n v="756"/>
    <m/>
  </r>
  <r>
    <d v="2015-08-12T00:00:00"/>
    <s v="Plan International"/>
    <s v="INGO"/>
    <x v="17"/>
    <s v="Dandakharka"/>
    <s v="SEBAC-Nepal"/>
    <s v="Sanitation"/>
    <x v="0"/>
    <s v="Support for communal latrines"/>
    <n v="150"/>
    <s v="# of toilet"/>
    <s v="Temporary"/>
    <s v="OFDA"/>
    <x v="1"/>
    <s v="Ongoing"/>
    <d v="2015-08-10T00:00:00"/>
    <s v="31/8/2015"/>
    <n v="3750"/>
    <m/>
    <m/>
    <m/>
    <m/>
    <m/>
    <m/>
    <m/>
    <m/>
    <m/>
    <m/>
  </r>
  <r>
    <d v="2015-08-12T00:00:00"/>
    <s v="Plan International"/>
    <s v="INGO"/>
    <x v="17"/>
    <s v="Dandakharka"/>
    <s v="SEBAC-Nepal"/>
    <s v="Hygiene"/>
    <x v="8"/>
    <s v="Conducted at community and TLCs"/>
    <m/>
    <s v="# of person"/>
    <s v="Temporary"/>
    <s v="Plan International"/>
    <x v="0"/>
    <s v="Completed"/>
    <d v="2015-05-25T00:00:00"/>
    <s v="31/07/2015"/>
    <n v="980"/>
    <n v="237"/>
    <n v="289"/>
    <n v="235"/>
    <n v="219"/>
    <n v="980"/>
    <n v="237"/>
    <n v="289"/>
    <n v="235"/>
    <n v="219"/>
    <m/>
  </r>
  <r>
    <d v="2015-08-12T00:00:00"/>
    <s v="Plan International"/>
    <s v="INGO"/>
    <x v="17"/>
    <s v="Dandakharka"/>
    <s v="SEBAC-Nepal"/>
    <s v="Hygiene"/>
    <x v="8"/>
    <s v="conducted with MHM promotion"/>
    <m/>
    <s v="# of person"/>
    <s v="Temporary"/>
    <s v="Plan International"/>
    <x v="1"/>
    <s v="Completed"/>
    <d v="2015-07-05T00:00:00"/>
    <d v="2015-08-06T00:00:00"/>
    <n v="1300"/>
    <m/>
    <n v="700"/>
    <n v="600"/>
    <m/>
    <m/>
    <m/>
    <m/>
    <m/>
    <m/>
    <m/>
  </r>
  <r>
    <d v="2015-08-12T00:00:00"/>
    <s v="Plan International"/>
    <s v="INGO"/>
    <x v="17"/>
    <s v="Dandakharka"/>
    <s v="SEBAC-Nepal"/>
    <s v="Hygiene"/>
    <x v="6"/>
    <s v="Distribution of MHM kits"/>
    <n v="1300"/>
    <s v="Contains MHM materials"/>
    <s v="Temporary"/>
    <s v="Plan International"/>
    <x v="1"/>
    <s v="Completed"/>
    <d v="2015-05-07T00:00:00"/>
    <d v="2015-07-08T00:00:00"/>
    <n v="1300"/>
    <m/>
    <n v="700"/>
    <n v="600"/>
    <m/>
    <m/>
    <m/>
    <m/>
    <m/>
    <m/>
    <m/>
  </r>
  <r>
    <d v="2015-08-12T00:00:00"/>
    <s v="Plan International"/>
    <s v="INGO"/>
    <x v="17"/>
    <s v="Dandakharka"/>
    <s v="SEBAC-Nepal"/>
    <s v="Sanitation"/>
    <x v="10"/>
    <s v="Support for individual household latrines"/>
    <n v="350"/>
    <s v="# of toilet"/>
    <s v="Temporary"/>
    <s v="OFDA"/>
    <x v="1"/>
    <s v="Ongoing"/>
    <d v="2015-08-10T00:00:00"/>
    <s v="31/8/2015"/>
    <n v="1750"/>
    <m/>
    <m/>
    <m/>
    <m/>
    <m/>
    <m/>
    <m/>
    <m/>
    <m/>
    <m/>
  </r>
  <r>
    <d v="2015-08-12T00:00:00"/>
    <s v="Plan International"/>
    <s v="INGO"/>
    <x v="17"/>
    <s v="Dandakharka"/>
    <s v="SEBAC-Nepal"/>
    <s v="Water"/>
    <x v="2"/>
    <s v="conducted with orientation on use of aquatabs"/>
    <n v="1274"/>
    <s v="Contains bucket with lid, 2 jerry cans, soap, water purification tablets and an educational pamphlet)"/>
    <s v="Temporary"/>
    <s v="UNICEF"/>
    <x v="1"/>
    <s v="Completed"/>
    <d v="2015-05-24T00:00:00"/>
    <d v="2015-05-26T00:00:00"/>
    <n v="6055"/>
    <n v="1939"/>
    <n v="2015"/>
    <n v="1037"/>
    <n v="1064"/>
    <n v="6055"/>
    <n v="1939"/>
    <n v="2015"/>
    <n v="1037"/>
    <n v="1064"/>
    <m/>
  </r>
  <r>
    <d v="2015-08-12T00:00:00"/>
    <s v="Plan International"/>
    <s v="INGO"/>
    <x v="17"/>
    <s v="Dudhpokhari"/>
    <s v="SEBAC-Nepal"/>
    <s v="Sanitation"/>
    <x v="0"/>
    <s v="Support for communal latrines"/>
    <n v="90"/>
    <s v="# of toilet"/>
    <s v="Temporary"/>
    <s v="OFDA"/>
    <x v="1"/>
    <s v="Ongoing"/>
    <d v="2015-10-08T00:00:00"/>
    <s v="31/8/2015"/>
    <n v="2250"/>
    <m/>
    <m/>
    <m/>
    <m/>
    <m/>
    <m/>
    <m/>
    <m/>
    <m/>
    <m/>
  </r>
  <r>
    <d v="2015-08-12T00:00:00"/>
    <s v="Plan International"/>
    <s v="INGO"/>
    <x v="17"/>
    <s v="Dudhpokhari"/>
    <s v="SEBAC-Nepal"/>
    <s v="Hygiene"/>
    <x v="8"/>
    <s v="Conducted at community and TLCs"/>
    <m/>
    <s v="# of person"/>
    <s v="Temporary"/>
    <s v="Plan International"/>
    <x v="0"/>
    <s v="Completed"/>
    <s v="28/05/2015"/>
    <s v="31/8/2015"/>
    <n v="812"/>
    <n v="134"/>
    <n v="286"/>
    <n v="235"/>
    <n v="157"/>
    <n v="812"/>
    <n v="134"/>
    <n v="286"/>
    <n v="235"/>
    <n v="157"/>
    <m/>
  </r>
  <r>
    <d v="2015-08-12T00:00:00"/>
    <s v="Plan International"/>
    <s v="INGO"/>
    <x v="17"/>
    <s v="Dudhpokhari"/>
    <s v="SEBAC-Nepal"/>
    <s v="Hygiene"/>
    <x v="8"/>
    <s v="conducted with MHM promotion"/>
    <m/>
    <s v="# of person"/>
    <s v="Temporary"/>
    <s v="Plan International"/>
    <x v="1"/>
    <s v="Completed"/>
    <d v="2015-06-16T00:00:00"/>
    <d v="2015-07-06T00:00:00"/>
    <n v="711"/>
    <m/>
    <n v="400"/>
    <n v="311"/>
    <m/>
    <n v="711"/>
    <m/>
    <n v="400"/>
    <n v="311"/>
    <m/>
    <m/>
  </r>
  <r>
    <d v="2015-08-12T00:00:00"/>
    <s v="Plan International"/>
    <s v="INGO"/>
    <x v="17"/>
    <s v="Dudhpokhari"/>
    <s v="SEBAC-Nepal"/>
    <s v="Hygiene"/>
    <x v="6"/>
    <s v="Distribution of MHM kits"/>
    <n v="711"/>
    <s v="Contains MHM materials"/>
    <s v="Temporary"/>
    <s v="Plan International"/>
    <x v="1"/>
    <s v="Completed"/>
    <d v="2015-06-16T00:00:00"/>
    <d v="2015-06-16T00:00:00"/>
    <n v="711"/>
    <m/>
    <n v="400"/>
    <n v="311"/>
    <m/>
    <n v="711"/>
    <m/>
    <n v="400"/>
    <n v="311"/>
    <m/>
    <m/>
  </r>
  <r>
    <d v="2015-08-12T00:00:00"/>
    <s v="Plan International"/>
    <s v="INGO"/>
    <x v="17"/>
    <s v="Dudhpokhari"/>
    <s v="SEBAC-Nepal"/>
    <s v="Sanitation"/>
    <x v="10"/>
    <s v="Support for individual household latrines"/>
    <n v="210"/>
    <s v="# of toilet"/>
    <s v="Temporary"/>
    <s v="OFDA"/>
    <x v="1"/>
    <s v="Ongoing"/>
    <d v="2015-10-08T00:00:00"/>
    <s v="31/8/2015"/>
    <n v="1050"/>
    <m/>
    <m/>
    <m/>
    <m/>
    <m/>
    <m/>
    <m/>
    <m/>
    <m/>
    <m/>
  </r>
  <r>
    <d v="2015-08-12T00:00:00"/>
    <s v="Plan International"/>
    <s v="INGO"/>
    <x v="17"/>
    <s v="Dudhpokhari"/>
    <s v="SEBAC-Nepal"/>
    <s v="Water"/>
    <x v="2"/>
    <s v="conducted with orientation on use of aquatabs"/>
    <n v="711"/>
    <s v="Contains bucket with lid, 2 jerry cans, soap, water purification tablets and an educational pamphlet)"/>
    <s v="Temporary"/>
    <s v="UNICEF"/>
    <x v="1"/>
    <s v="Completed"/>
    <d v="2015-06-16T00:00:00"/>
    <d v="2015-06-16T00:00:00"/>
    <n v="2566"/>
    <n v="563"/>
    <n v="624"/>
    <n v="662"/>
    <n v="717"/>
    <n v="2566"/>
    <n v="563"/>
    <n v="624"/>
    <n v="662"/>
    <n v="717"/>
    <m/>
  </r>
  <r>
    <d v="2015-08-12T00:00:00"/>
    <s v="Plan International"/>
    <s v="INGO"/>
    <x v="17"/>
    <s v="Fasku"/>
    <s v="SEBAC-Nepal"/>
    <s v="Sanitation"/>
    <x v="0"/>
    <s v="Support for communal latrines"/>
    <n v="150"/>
    <s v="# of toilet"/>
    <s v="Temporary"/>
    <s v="OFDA"/>
    <x v="1"/>
    <s v="Ongoing"/>
    <d v="2015-08-10T00:00:00"/>
    <s v="31/8/2015"/>
    <n v="3750"/>
    <m/>
    <m/>
    <m/>
    <m/>
    <m/>
    <m/>
    <m/>
    <m/>
    <m/>
    <m/>
  </r>
  <r>
    <d v="2015-08-12T00:00:00"/>
    <s v="Plan International"/>
    <s v="INGO"/>
    <x v="17"/>
    <s v="Fasku"/>
    <s v="SEBAC-Nepal"/>
    <s v="Hygiene"/>
    <x v="8"/>
    <s v="Conducted at community and TLCs"/>
    <m/>
    <s v="# of person"/>
    <m/>
    <s v="Plan International"/>
    <x v="0"/>
    <s v="Completed"/>
    <d v="2015-05-25T00:00:00"/>
    <s v="31/07/2015"/>
    <n v="972"/>
    <n v="206"/>
    <n v="220"/>
    <n v="294"/>
    <n v="252"/>
    <n v="972"/>
    <n v="206"/>
    <n v="220"/>
    <n v="294"/>
    <n v="252"/>
    <m/>
  </r>
  <r>
    <d v="2015-08-12T00:00:00"/>
    <s v="Plan International"/>
    <s v="INGO"/>
    <x v="17"/>
    <s v="Fasku"/>
    <s v="SEBAC-Nepal"/>
    <s v="Hygiene"/>
    <x v="8"/>
    <s v="conducted with MHM promotion"/>
    <m/>
    <s v="# of person"/>
    <s v="Temporary"/>
    <s v="Plan International"/>
    <x v="1"/>
    <s v="Completed"/>
    <s v="22/06/2015"/>
    <d v="2015-07-21T00:00:00"/>
    <n v="1030"/>
    <m/>
    <n v="830"/>
    <n v="200"/>
    <m/>
    <n v="1030"/>
    <m/>
    <n v="830"/>
    <n v="200"/>
    <m/>
    <m/>
  </r>
  <r>
    <d v="2015-08-12T00:00:00"/>
    <s v="Plan International"/>
    <s v="INGO"/>
    <x v="17"/>
    <s v="Fasku"/>
    <s v="SEBAC-Nepal"/>
    <s v="Hygiene"/>
    <x v="6"/>
    <s v="Distribution of MHM kits"/>
    <n v="1030"/>
    <s v="Contains MHM materials"/>
    <s v="Temporary"/>
    <s v="Plan International"/>
    <x v="1"/>
    <s v="Completed"/>
    <s v="22/06/2015"/>
    <d v="2015-06-08T00:00:00"/>
    <n v="1030"/>
    <m/>
    <n v="830"/>
    <n v="200"/>
    <m/>
    <n v="1030"/>
    <m/>
    <n v="830"/>
    <n v="200"/>
    <m/>
    <m/>
  </r>
  <r>
    <d v="2015-08-12T00:00:00"/>
    <s v="Plan International"/>
    <s v="INGO"/>
    <x v="17"/>
    <s v="Fasku"/>
    <s v="SEBAC-Nepal"/>
    <s v="Sanitation"/>
    <x v="10"/>
    <s v="Support for individual household latrines"/>
    <n v="350"/>
    <s v="# of toilet"/>
    <s v="Temporary"/>
    <s v="OFDA"/>
    <x v="1"/>
    <s v="Ongoing"/>
    <d v="2015-08-10T00:00:00"/>
    <s v="31/8/2015"/>
    <n v="1750"/>
    <m/>
    <m/>
    <m/>
    <m/>
    <m/>
    <m/>
    <m/>
    <m/>
    <m/>
    <m/>
  </r>
  <r>
    <d v="2015-08-12T00:00:00"/>
    <s v="Plan International"/>
    <s v="INGO"/>
    <x v="17"/>
    <s v="Fasku"/>
    <s v="SEBAC-Nepal"/>
    <s v="Water"/>
    <x v="2"/>
    <s v="conducted with orientation on use of aquatabs"/>
    <n v="1030"/>
    <s v="Contains bucket with lid, 2 jerry cans, soap, water purification tablets and an educational pamphlet)"/>
    <s v="Temporary"/>
    <s v="UNICEF"/>
    <x v="1"/>
    <s v="Completed"/>
    <s v="16/05/2015"/>
    <s v="18/05/2015"/>
    <n v="6243"/>
    <n v="1898"/>
    <n v="2018"/>
    <n v="1112"/>
    <n v="1215"/>
    <n v="6243"/>
    <n v="1898"/>
    <n v="2018"/>
    <n v="1112"/>
    <n v="1215"/>
    <m/>
  </r>
  <r>
    <d v="2015-08-12T00:00:00"/>
    <s v="Plan International"/>
    <s v="INGO"/>
    <x v="17"/>
    <s v="GhangSukathokar"/>
    <s v="SEBAC-Nepal"/>
    <s v="Sanitation"/>
    <x v="0"/>
    <s v="Support for communal latrines"/>
    <n v="150"/>
    <s v="# of toilet"/>
    <s v="Temporary"/>
    <s v="OFDA"/>
    <x v="1"/>
    <s v="Ongoing"/>
    <d v="2015-08-10T00:00:00"/>
    <s v="31/8/2015"/>
    <n v="3750"/>
    <m/>
    <m/>
    <m/>
    <m/>
    <m/>
    <m/>
    <m/>
    <m/>
    <m/>
    <m/>
  </r>
  <r>
    <d v="2015-08-12T00:00:00"/>
    <s v="Plan International"/>
    <s v="INGO"/>
    <x v="17"/>
    <s v="GhangSukathokar"/>
    <s v="SEBAC-Nepal"/>
    <s v="Hygiene"/>
    <x v="8"/>
    <s v="Conducted at community and TLCs"/>
    <m/>
    <s v="# of person"/>
    <s v="Temporary"/>
    <s v="Plan International"/>
    <x v="1"/>
    <s v="Completed"/>
    <s v="28/05/2015"/>
    <s v="31/8/2015"/>
    <n v="1358"/>
    <n v="268"/>
    <n v="317"/>
    <n v="416"/>
    <n v="357"/>
    <n v="1358"/>
    <n v="268"/>
    <n v="317"/>
    <n v="416"/>
    <n v="357"/>
    <m/>
  </r>
  <r>
    <d v="2015-08-12T00:00:00"/>
    <s v="Plan International"/>
    <s v="INGO"/>
    <x v="17"/>
    <s v="GhangSukathokar"/>
    <s v="SEBAC-Nepal"/>
    <s v="Hygiene"/>
    <x v="8"/>
    <s v="conducted with MHM promotion"/>
    <m/>
    <s v="# of person"/>
    <s v="Temporary"/>
    <s v="Plan International"/>
    <x v="1"/>
    <s v="Completed"/>
    <d v="2015-06-15T00:00:00"/>
    <d v="2015-07-06T00:00:00"/>
    <n v="1467"/>
    <m/>
    <n v="800"/>
    <n v="667"/>
    <m/>
    <n v="1467"/>
    <m/>
    <n v="800"/>
    <n v="667"/>
    <m/>
    <m/>
  </r>
  <r>
    <d v="2015-08-12T00:00:00"/>
    <s v="Plan International"/>
    <s v="INGO"/>
    <x v="17"/>
    <s v="GhangSukathokar"/>
    <s v="SEBAC-Nepal"/>
    <s v="Hygiene"/>
    <x v="6"/>
    <s v="Distribution of MHM kits"/>
    <n v="1467"/>
    <s v="Contains MHM materials"/>
    <s v="Temporary"/>
    <s v="Plan International"/>
    <x v="1"/>
    <s v="Completed"/>
    <d v="2015-06-15T00:00:00"/>
    <d v="2015-06-15T00:00:00"/>
    <n v="1467"/>
    <m/>
    <n v="800"/>
    <n v="667"/>
    <m/>
    <n v="1467"/>
    <m/>
    <n v="800"/>
    <n v="667"/>
    <m/>
    <m/>
  </r>
  <r>
    <d v="2015-08-12T00:00:00"/>
    <s v="Plan International"/>
    <s v="INGO"/>
    <x v="17"/>
    <s v="GhangSukathokar"/>
    <s v="SEBAC-Nepal"/>
    <s v="Sanitation"/>
    <x v="10"/>
    <s v="Support for individual household latrines"/>
    <n v="350"/>
    <s v="# of toilet"/>
    <s v="Temporary"/>
    <s v="OFDA"/>
    <x v="1"/>
    <s v="Ongoing"/>
    <d v="2015-08-10T00:00:00"/>
    <s v="31/8/2015"/>
    <n v="1750"/>
    <m/>
    <m/>
    <m/>
    <m/>
    <m/>
    <m/>
    <m/>
    <m/>
    <m/>
    <m/>
  </r>
  <r>
    <d v="2015-08-12T00:00:00"/>
    <s v="Plan International"/>
    <s v="INGO"/>
    <x v="17"/>
    <s v="GhangSukathokar"/>
    <s v="SEBAC-Nepal"/>
    <s v="Water"/>
    <x v="2"/>
    <s v="conducted with orientation on use of aquatabs"/>
    <n v="1457"/>
    <s v="Contains bucket with lid, 2 jerry cans, soap, water purification tablets and an educational pamphlet)"/>
    <s v="Temporary"/>
    <s v="UNICEF"/>
    <x v="1"/>
    <s v="Completed"/>
    <d v="2015-06-15T00:00:00"/>
    <d v="2015-06-15T00:00:00"/>
    <n v="9830"/>
    <n v="3627"/>
    <n v="3631"/>
    <n v="1218"/>
    <n v="1354"/>
    <n v="9830"/>
    <n v="3627"/>
    <n v="3631"/>
    <n v="1218"/>
    <n v="1354"/>
    <m/>
  </r>
  <r>
    <d v="2015-08-12T00:00:00"/>
    <s v="Plan International"/>
    <s v="INGO"/>
    <x v="17"/>
    <s v="Katakuti"/>
    <s v="SEBAC-Nepal"/>
    <s v="Sanitation"/>
    <x v="0"/>
    <s v="Support for communal latrines"/>
    <n v="150"/>
    <s v="# of toilet"/>
    <s v="Temporary"/>
    <s v="OFDA"/>
    <x v="1"/>
    <s v="Planned "/>
    <d v="2015-08-10T00:00:00"/>
    <s v="31/8/2015"/>
    <n v="3750"/>
    <m/>
    <m/>
    <m/>
    <m/>
    <m/>
    <m/>
    <m/>
    <m/>
    <m/>
    <m/>
  </r>
  <r>
    <d v="2015-08-12T00:00:00"/>
    <s v="Plan International"/>
    <s v="INGO"/>
    <x v="17"/>
    <s v="Katakuti"/>
    <s v="SEBAC-Nepal"/>
    <s v="Hygiene"/>
    <x v="8"/>
    <s v="Conducted at community and TLCs"/>
    <m/>
    <s v="# of person"/>
    <s v="Temporary"/>
    <s v="Plan International"/>
    <x v="1"/>
    <s v="Completed"/>
    <s v="28/05/2015"/>
    <s v="31/8/2015"/>
    <n v="941"/>
    <n v="261"/>
    <n v="272"/>
    <n v="204"/>
    <n v="204"/>
    <n v="941"/>
    <n v="261"/>
    <n v="272"/>
    <n v="204"/>
    <n v="204"/>
    <m/>
  </r>
  <r>
    <d v="2015-08-12T00:00:00"/>
    <s v="Plan International"/>
    <s v="INGO"/>
    <x v="17"/>
    <s v="Katakuti"/>
    <s v="SEBAC-Nepal"/>
    <s v="Hygiene"/>
    <x v="8"/>
    <s v="conducted with MHM promotion"/>
    <m/>
    <s v="# of person"/>
    <s v="Temporary"/>
    <s v="Plan International"/>
    <x v="1"/>
    <s v="Completed"/>
    <d v="2015-06-14T00:00:00"/>
    <d v="2015-07-06T00:00:00"/>
    <n v="1500"/>
    <m/>
    <n v="900"/>
    <n v="600"/>
    <m/>
    <n v="1500"/>
    <m/>
    <n v="800"/>
    <n v="700"/>
    <m/>
    <m/>
  </r>
  <r>
    <d v="2015-08-12T00:00:00"/>
    <s v="Plan International"/>
    <s v="INGO"/>
    <x v="17"/>
    <s v="Katakuti"/>
    <s v="SEBAC-Nepal"/>
    <s v="Hygiene"/>
    <x v="6"/>
    <s v="Distribution of MHM kits"/>
    <n v="1500"/>
    <s v="Contains MHM materials"/>
    <s v="Temporary"/>
    <s v="Plan International"/>
    <x v="1"/>
    <s v="Completed"/>
    <d v="2015-06-14T00:00:00"/>
    <d v="2015-06-14T00:00:00"/>
    <n v="1500"/>
    <m/>
    <n v="900"/>
    <n v="600"/>
    <m/>
    <n v="1500"/>
    <m/>
    <n v="800"/>
    <n v="700"/>
    <m/>
    <m/>
  </r>
  <r>
    <d v="2015-08-12T00:00:00"/>
    <s v="Plan International"/>
    <s v="INGO"/>
    <x v="17"/>
    <s v="Katakuti"/>
    <s v="SEBAC-Nepal"/>
    <s v="Sanitation"/>
    <x v="10"/>
    <s v="Support for individual household latrines"/>
    <n v="350"/>
    <s v="# of toilet"/>
    <s v="Temporary"/>
    <s v="OFDA"/>
    <x v="1"/>
    <s v="Planned "/>
    <d v="2015-08-10T00:00:00"/>
    <s v="31/8/2015"/>
    <n v="1750"/>
    <m/>
    <m/>
    <m/>
    <m/>
    <m/>
    <m/>
    <m/>
    <m/>
    <m/>
    <m/>
  </r>
  <r>
    <d v="2015-08-12T00:00:00"/>
    <s v="Plan International"/>
    <s v="INGO"/>
    <x v="17"/>
    <s v="Katakuti"/>
    <s v="SEBAC-Nepal"/>
    <s v="Water"/>
    <x v="2"/>
    <s v="conducted with orientation on use of aquatabs"/>
    <n v="1500"/>
    <s v="Contains bucket with lid, 2 jerry cans, soap, water purification tablets and an educational pamphlet)"/>
    <s v="Temporary"/>
    <s v="UNICEF"/>
    <x v="1"/>
    <s v="Completed"/>
    <s v="28/05/2015"/>
    <d v="2015-06-03T00:00:00"/>
    <n v="5017"/>
    <n v="1624"/>
    <n v="1685"/>
    <n v="839"/>
    <n v="869"/>
    <n v="5017"/>
    <n v="1624"/>
    <n v="1685"/>
    <n v="839"/>
    <n v="869"/>
    <m/>
  </r>
  <r>
    <d v="2015-08-12T00:00:00"/>
    <s v="Plan International"/>
    <s v="INGO"/>
    <x v="17"/>
    <s v="LakuriDada"/>
    <s v="SEBAC-Nepal"/>
    <s v="Hygiene"/>
    <x v="8"/>
    <s v="Conducted at community and TLCs"/>
    <m/>
    <s v="# of person"/>
    <s v="Temporary"/>
    <s v="Plan International"/>
    <x v="1"/>
    <s v="Completed"/>
    <s v="30/06/2015"/>
    <d v="2015-07-21T00:00:00"/>
    <n v="1102"/>
    <n v="225"/>
    <n v="273"/>
    <n v="296"/>
    <n v="308"/>
    <n v="1102"/>
    <n v="225"/>
    <n v="273"/>
    <n v="296"/>
    <n v="308"/>
    <m/>
  </r>
  <r>
    <d v="2015-08-12T00:00:00"/>
    <s v="Plan International"/>
    <s v="INGO"/>
    <x v="17"/>
    <s v="LakuriDada"/>
    <s v="SEBAC-Nepal"/>
    <s v="Hygiene"/>
    <x v="8"/>
    <s v="conducted with MHM promotion"/>
    <m/>
    <s v="# of person"/>
    <s v="Temporary"/>
    <s v="Plan International"/>
    <x v="1"/>
    <s v="Completed"/>
    <s v="22/06/2015"/>
    <d v="2015-07-21T00:00:00"/>
    <n v="1175"/>
    <m/>
    <n v="962"/>
    <n v="213"/>
    <m/>
    <n v="1175"/>
    <m/>
    <n v="962"/>
    <n v="213"/>
    <m/>
    <m/>
  </r>
  <r>
    <d v="2015-08-12T00:00:00"/>
    <s v="Plan International"/>
    <s v="INGO"/>
    <x v="17"/>
    <s v="LakuriDada"/>
    <s v="SEBAC-Nepal"/>
    <s v="Hygiene"/>
    <x v="6"/>
    <s v="Distribution of MHM kits"/>
    <n v="1175"/>
    <s v="Contains MHM materials"/>
    <s v="Temporary"/>
    <s v="Plan International"/>
    <x v="1"/>
    <s v="Ongoing"/>
    <s v="22/06/2015"/>
    <d v="2015-07-06T00:00:00"/>
    <n v="1175"/>
    <m/>
    <n v="962"/>
    <n v="213"/>
    <m/>
    <n v="962"/>
    <m/>
    <n v="882"/>
    <n v="80"/>
    <m/>
    <m/>
  </r>
  <r>
    <d v="2015-08-12T00:00:00"/>
    <s v="Plan International"/>
    <s v="INGO"/>
    <x v="17"/>
    <s v="LakuriDada"/>
    <s v="SEBAC-Nepal"/>
    <s v="Water"/>
    <x v="2"/>
    <s v="conducted with orientation on use of aquatabs"/>
    <n v="1175"/>
    <s v="Contains bucket with lid, 2 jerry cans, soap, water purification tablets and an educational pamphlet)"/>
    <s v="Temporary"/>
    <s v="UNICEF"/>
    <x v="1"/>
    <s v="Completed"/>
    <s v="18/05/2015"/>
    <s v="19/05/2015"/>
    <n v="7152"/>
    <n v="2231"/>
    <n v="2321"/>
    <n v="1265"/>
    <n v="1335"/>
    <n v="7152"/>
    <n v="2231"/>
    <n v="2321"/>
    <n v="1265"/>
    <n v="1335"/>
    <m/>
  </r>
  <r>
    <d v="2015-08-12T00:00:00"/>
    <s v="Plan International"/>
    <s v="INGO"/>
    <x v="17"/>
    <s v="Lapilang"/>
    <s v="SEBAC-Nepal"/>
    <s v="Hygiene"/>
    <x v="8"/>
    <s v="Conducted at community and TLCs"/>
    <m/>
    <s v="# of person"/>
    <s v="Temporary"/>
    <s v="Plan International"/>
    <x v="1"/>
    <s v="Completed"/>
    <s v="30/06/2015"/>
    <d v="2015-07-21T00:00:00"/>
    <n v="1354"/>
    <n v="236"/>
    <n v="350"/>
    <n v="387"/>
    <n v="381"/>
    <n v="1354"/>
    <n v="236"/>
    <n v="350"/>
    <n v="387"/>
    <n v="381"/>
    <m/>
  </r>
  <r>
    <d v="2015-08-12T00:00:00"/>
    <s v="Plan International"/>
    <s v="INGO"/>
    <x v="17"/>
    <s v="Lapilang"/>
    <s v="SEBAC-Nepal"/>
    <s v="Hygiene"/>
    <x v="8"/>
    <s v="conducted with MHM promotion"/>
    <m/>
    <s v="# of person"/>
    <s v="Temporary"/>
    <s v="Plan International"/>
    <x v="1"/>
    <s v="Planned "/>
    <d v="2015-07-05T00:00:00"/>
    <d v="2015-08-06T00:00:00"/>
    <n v="1442"/>
    <m/>
    <n v="900"/>
    <n v="542"/>
    <m/>
    <m/>
    <m/>
    <m/>
    <m/>
    <m/>
    <m/>
  </r>
  <r>
    <d v="2015-08-12T00:00:00"/>
    <s v="Plan International"/>
    <s v="INGO"/>
    <x v="17"/>
    <s v="Lapilang"/>
    <s v="SEBAC-Nepal"/>
    <s v="Hygiene"/>
    <x v="6"/>
    <s v="Distribution of MHM kits"/>
    <n v="1442"/>
    <s v="Contains MHM materials"/>
    <s v="Temporary"/>
    <s v="Plan International"/>
    <x v="1"/>
    <s v="Planned "/>
    <d v="2015-05-07T00:00:00"/>
    <d v="2015-07-08T00:00:00"/>
    <n v="1442"/>
    <m/>
    <n v="900"/>
    <n v="542"/>
    <m/>
    <m/>
    <m/>
    <m/>
    <m/>
    <m/>
    <m/>
  </r>
  <r>
    <d v="2015-08-12T00:00:00"/>
    <s v="Plan International"/>
    <s v="INGO"/>
    <x v="17"/>
    <s v="Lapilang"/>
    <s v="SEBAC-Nepal"/>
    <s v="Water"/>
    <x v="2"/>
    <s v="conducted with orientation on use of aquatabs"/>
    <n v="1442"/>
    <s v="Contains bucket with lid, 2 jerry cans, soap, water purification tablets and an educational pamphlet)"/>
    <s v="Temporary"/>
    <s v="UNICEF"/>
    <x v="1"/>
    <s v="Completed"/>
    <d v="2015-05-20T00:00:00"/>
    <d v="2015-05-21T00:00:00"/>
    <n v="8122"/>
    <n v="2941"/>
    <n v="2873"/>
    <n v="1145"/>
    <n v="1163"/>
    <n v="8122"/>
    <n v="2941"/>
    <n v="2873"/>
    <n v="1145"/>
    <n v="1163"/>
    <m/>
  </r>
  <r>
    <d v="2015-08-12T00:00:00"/>
    <s v="Plan International"/>
    <s v="INGO"/>
    <x v="17"/>
    <s v="Magapauwa"/>
    <s v="SEBAC-Nepal"/>
    <s v="Sanitation"/>
    <x v="0"/>
    <s v="Support for communal latrines"/>
    <n v="150"/>
    <s v="# of toilet"/>
    <s v="Temporary"/>
    <s v="OFDA"/>
    <x v="1"/>
    <s v="Planned "/>
    <d v="2015-08-10T00:00:00"/>
    <s v="31/8/2015"/>
    <n v="3750"/>
    <m/>
    <m/>
    <m/>
    <m/>
    <m/>
    <m/>
    <m/>
    <m/>
    <m/>
    <m/>
  </r>
  <r>
    <d v="2015-08-12T00:00:00"/>
    <s v="Plan International"/>
    <s v="INGO"/>
    <x v="17"/>
    <s v="Magapauwa"/>
    <s v="SEBAC-Nepal"/>
    <s v="Hygiene"/>
    <x v="8"/>
    <s v="Conducted at community and TLCs"/>
    <m/>
    <s v="# of person"/>
    <s v="Temporary"/>
    <s v="Plan International"/>
    <x v="1"/>
    <s v="Completed"/>
    <s v="30/06/2015"/>
    <d v="2015-07-21T00:00:00"/>
    <n v="1067"/>
    <n v="270"/>
    <n v="200"/>
    <n v="294"/>
    <n v="303"/>
    <n v="1067"/>
    <n v="270"/>
    <n v="200"/>
    <n v="294"/>
    <n v="303"/>
    <m/>
  </r>
  <r>
    <d v="2015-08-12T00:00:00"/>
    <s v="Plan International"/>
    <s v="INGO"/>
    <x v="17"/>
    <s v="Magapauwa"/>
    <s v="SEBAC-Nepal"/>
    <s v="Hygiene"/>
    <x v="8"/>
    <s v="conducted with MHM promotion"/>
    <m/>
    <s v="# of person"/>
    <s v="Temporary"/>
    <s v="Plan International"/>
    <x v="1"/>
    <s v="Completed"/>
    <d v="2015-10-06T00:00:00"/>
    <d v="2015-08-06T00:00:00"/>
    <n v="959"/>
    <m/>
    <n v="600"/>
    <n v="359"/>
    <m/>
    <n v="959"/>
    <m/>
    <n v="600"/>
    <n v="359"/>
    <m/>
    <m/>
  </r>
  <r>
    <d v="2015-08-12T00:00:00"/>
    <s v="Plan International"/>
    <s v="INGO"/>
    <x v="17"/>
    <s v="Magapauwa"/>
    <s v="SEBAC-Nepal"/>
    <s v="Hygiene"/>
    <x v="6"/>
    <s v="Distribution of MHM kits"/>
    <n v="959"/>
    <s v="Contains MHM materials"/>
    <s v="Temporary"/>
    <s v="Plan International"/>
    <x v="1"/>
    <s v="Completed"/>
    <d v="2015-10-06T00:00:00"/>
    <d v="2015-07-06T00:00:00"/>
    <n v="959"/>
    <m/>
    <n v="600"/>
    <n v="359"/>
    <m/>
    <n v="959"/>
    <m/>
    <n v="600"/>
    <n v="359"/>
    <m/>
    <m/>
  </r>
  <r>
    <d v="2015-08-12T00:00:00"/>
    <s v="Plan International"/>
    <s v="INGO"/>
    <x v="17"/>
    <s v="Magapauwa"/>
    <s v="SEBAC-Nepal"/>
    <s v="Sanitation"/>
    <x v="10"/>
    <s v="Support for individual household latrines"/>
    <n v="350"/>
    <s v="# of toilet"/>
    <s v="Temporary"/>
    <s v="OFDA"/>
    <x v="1"/>
    <s v="Planned "/>
    <d v="2015-08-10T00:00:00"/>
    <s v="31/8/2015"/>
    <n v="1750"/>
    <m/>
    <m/>
    <m/>
    <m/>
    <m/>
    <m/>
    <m/>
    <m/>
    <m/>
    <m/>
  </r>
  <r>
    <d v="2015-08-12T00:00:00"/>
    <s v="Plan International"/>
    <s v="INGO"/>
    <x v="17"/>
    <s v="Magapauwa"/>
    <s v="SEBAC-Nepal"/>
    <s v="Water"/>
    <x v="2"/>
    <s v="conducted with orientation on use of aquatabs"/>
    <n v="923"/>
    <s v="Contains bucket with lid, 2 jerry cans, soap, water purification tablets and an educational pamphlet)"/>
    <s v="Temporary"/>
    <s v="UNICEF"/>
    <x v="1"/>
    <s v="Completed"/>
    <d v="2015-05-20T00:00:00"/>
    <d v="2015-05-20T00:00:00"/>
    <n v="4844"/>
    <n v="1686"/>
    <n v="1701"/>
    <n v="729"/>
    <n v="728"/>
    <n v="4844"/>
    <n v="1686"/>
    <n v="1701"/>
    <n v="729"/>
    <n v="728"/>
    <m/>
  </r>
  <r>
    <d v="2015-08-12T00:00:00"/>
    <s v="Plan International"/>
    <s v="INGO"/>
    <x v="17"/>
    <s v="Pawati"/>
    <s v="SEBAC-Nepal"/>
    <s v="Sanitation"/>
    <x v="0"/>
    <s v="Support for communal latrines"/>
    <n v="150"/>
    <s v="# of toilet"/>
    <s v="Temporary"/>
    <s v="OFDA"/>
    <x v="1"/>
    <s v="Planned "/>
    <d v="2015-08-10T00:00:00"/>
    <s v="31/8/2015"/>
    <n v="3750"/>
    <m/>
    <m/>
    <m/>
    <m/>
    <m/>
    <m/>
    <m/>
    <m/>
    <m/>
    <m/>
  </r>
  <r>
    <d v="2015-08-12T00:00:00"/>
    <s v="Plan International"/>
    <s v="INGO"/>
    <x v="17"/>
    <s v="Pawati"/>
    <s v="SEBAC-Nepal"/>
    <s v="Hygiene"/>
    <x v="8"/>
    <s v="Conducted at community and TLCs"/>
    <m/>
    <s v="# of person"/>
    <s v="Temporary"/>
    <s v="Plan International"/>
    <x v="1"/>
    <s v="Completed"/>
    <s v="28/05/2015"/>
    <s v="31/8/2015"/>
    <n v="1050"/>
    <n v="216"/>
    <n v="247"/>
    <n v="292"/>
    <n v="295"/>
    <n v="1050"/>
    <n v="216"/>
    <n v="247"/>
    <n v="292"/>
    <n v="295"/>
    <m/>
  </r>
  <r>
    <d v="2015-08-12T00:00:00"/>
    <s v="Plan International"/>
    <s v="INGO"/>
    <x v="17"/>
    <s v="Pawati"/>
    <s v="SEBAC-Nepal"/>
    <s v="Hygiene"/>
    <x v="8"/>
    <s v="conducted with MHM promotion"/>
    <m/>
    <s v="# of person"/>
    <s v="Temporary"/>
    <s v="Plan International"/>
    <x v="1"/>
    <s v="Completed"/>
    <d v="2015-07-05T00:00:00"/>
    <d v="2015-08-06T00:00:00"/>
    <n v="1475"/>
    <m/>
    <n v="921"/>
    <n v="554"/>
    <m/>
    <n v="1475"/>
    <m/>
    <n v="921"/>
    <n v="554"/>
    <m/>
    <m/>
  </r>
  <r>
    <d v="2015-08-12T00:00:00"/>
    <s v="Plan International"/>
    <s v="INGO"/>
    <x v="17"/>
    <s v="Pawati"/>
    <s v="SEBAC-Nepal"/>
    <s v="Hygiene"/>
    <x v="6"/>
    <s v="Distribution of MHM kits"/>
    <n v="1475"/>
    <s v="Contains MHM materials"/>
    <s v="Temporary"/>
    <s v="Plan International"/>
    <x v="1"/>
    <s v="Ongoing"/>
    <d v="2015-05-07T00:00:00"/>
    <d v="2015-07-08T00:00:00"/>
    <n v="1475"/>
    <m/>
    <n v="921"/>
    <n v="554"/>
    <m/>
    <n v="921"/>
    <m/>
    <n v="921"/>
    <m/>
    <m/>
    <m/>
  </r>
  <r>
    <d v="2015-08-12T00:00:00"/>
    <s v="Plan International"/>
    <s v="INGO"/>
    <x v="17"/>
    <s v="Pawati"/>
    <s v="SEBAC-Nepal"/>
    <s v="Sanitation"/>
    <x v="10"/>
    <s v="Support for individual household latrines"/>
    <n v="350"/>
    <s v="# of toilet"/>
    <s v="Temporary"/>
    <s v="OFDA"/>
    <x v="1"/>
    <s v="Planned "/>
    <d v="2015-08-10T00:00:00"/>
    <s v="31/8/2015"/>
    <n v="1750"/>
    <m/>
    <m/>
    <m/>
    <m/>
    <m/>
    <m/>
    <m/>
    <m/>
    <m/>
    <m/>
  </r>
  <r>
    <d v="2015-08-12T00:00:00"/>
    <s v="Plan International"/>
    <s v="INGO"/>
    <x v="17"/>
    <s v="Pawati"/>
    <s v="SEBAC-Nepal"/>
    <s v="Water"/>
    <x v="2"/>
    <s v="conducted with orientation on use of aquatabs"/>
    <n v="1515"/>
    <s v="Contains bucket with lid, 2 jerry cans, soap, water purification tablets and an educational pamphlet)"/>
    <s v="Temporary"/>
    <s v="UNICEF"/>
    <x v="1"/>
    <s v="Completed"/>
    <d v="2015-05-21T00:00:00"/>
    <d v="2015-05-22T00:00:00"/>
    <n v="6685"/>
    <n v="2060"/>
    <n v="2140"/>
    <n v="1188"/>
    <n v="1297"/>
    <n v="6685"/>
    <n v="2060"/>
    <n v="2140"/>
    <n v="1188"/>
    <n v="1297"/>
    <m/>
  </r>
  <r>
    <d v="2015-08-12T00:00:00"/>
    <s v="Plan International"/>
    <s v="INGO"/>
    <x v="17"/>
    <s v="Sailungeswor"/>
    <s v="SEBAC-Nepal"/>
    <s v="Sanitation"/>
    <x v="0"/>
    <s v="Support for communal latrines"/>
    <n v="150"/>
    <s v="# of toilet"/>
    <s v="Temporary"/>
    <s v="OFDA"/>
    <x v="1"/>
    <s v="Ongoing"/>
    <d v="2015-07-10T00:00:00"/>
    <s v="31/8/2015"/>
    <n v="3750"/>
    <m/>
    <m/>
    <m/>
    <m/>
    <m/>
    <m/>
    <m/>
    <m/>
    <m/>
    <m/>
  </r>
  <r>
    <d v="2015-08-12T00:00:00"/>
    <s v="Plan International"/>
    <s v="INGO"/>
    <x v="17"/>
    <s v="Sailungeswor"/>
    <s v="SEBAC-Nepal"/>
    <s v="Hygiene"/>
    <x v="8"/>
    <s v="Conducted at community and TLCs"/>
    <m/>
    <s v="# of person"/>
    <s v="Temporary"/>
    <s v="Plan International"/>
    <x v="1"/>
    <s v="Completed"/>
    <s v="28/05/2015"/>
    <s v="31/8/2015"/>
    <n v="1432"/>
    <n v="233"/>
    <n v="382"/>
    <n v="459"/>
    <n v="358"/>
    <n v="1432"/>
    <n v="233"/>
    <n v="382"/>
    <n v="459"/>
    <n v="358"/>
    <m/>
  </r>
  <r>
    <d v="2015-08-12T00:00:00"/>
    <s v="Plan International"/>
    <s v="INGO"/>
    <x v="17"/>
    <s v="Sailungeswor"/>
    <s v="SEBAC-Nepal"/>
    <s v="Hygiene"/>
    <x v="8"/>
    <s v="conducted with MHM promotion"/>
    <m/>
    <s v="# of person"/>
    <s v="Temporary"/>
    <s v="Plan International"/>
    <x v="1"/>
    <s v="Completed"/>
    <d v="2015-06-13T00:00:00"/>
    <d v="2015-07-06T00:00:00"/>
    <n v="1280"/>
    <m/>
    <n v="700"/>
    <n v="580"/>
    <m/>
    <n v="1280"/>
    <m/>
    <n v="680"/>
    <n v="600"/>
    <m/>
    <m/>
  </r>
  <r>
    <d v="2015-08-12T00:00:00"/>
    <s v="Plan International"/>
    <s v="INGO"/>
    <x v="17"/>
    <s v="Sailungeswor"/>
    <s v="SEBAC-Nepal"/>
    <s v="Hygiene"/>
    <x v="6"/>
    <s v="Distribution of MHM kits"/>
    <n v="1280"/>
    <s v="Contains MHM materials"/>
    <s v="Temporary"/>
    <s v="Plan International"/>
    <x v="1"/>
    <s v="Completed"/>
    <d v="2015-06-13T00:00:00"/>
    <d v="2015-06-13T00:00:00"/>
    <n v="1280"/>
    <m/>
    <n v="700"/>
    <n v="580"/>
    <m/>
    <n v="1280"/>
    <m/>
    <n v="680"/>
    <n v="600"/>
    <m/>
    <m/>
  </r>
  <r>
    <d v="2015-08-12T00:00:00"/>
    <s v="Plan International"/>
    <s v="INGO"/>
    <x v="17"/>
    <s v="Sailungeswor"/>
    <s v="SEBAC-Nepal"/>
    <s v="Sanitation"/>
    <x v="10"/>
    <s v="Support for individual household latrines"/>
    <n v="350"/>
    <s v="# of toilet"/>
    <s v="Temporary"/>
    <s v="OFDA"/>
    <x v="1"/>
    <s v="Ongoing"/>
    <d v="2015-07-10T00:00:00"/>
    <s v="31/8/2015"/>
    <n v="1750"/>
    <m/>
    <m/>
    <m/>
    <m/>
    <m/>
    <m/>
    <m/>
    <m/>
    <m/>
    <m/>
  </r>
  <r>
    <d v="2015-08-12T00:00:00"/>
    <s v="Plan International"/>
    <s v="INGO"/>
    <x v="17"/>
    <s v="Sailungeswor"/>
    <s v="SEBAC-Nepal"/>
    <s v="Water"/>
    <x v="2"/>
    <s v="conducted with orientation on use of aquatabs"/>
    <n v="1240"/>
    <s v="Contains bucket with lid, 2 jerry cans, soap, water purification tablets and an educational pamphlet)"/>
    <s v="Temporary"/>
    <s v="UNICEF"/>
    <x v="1"/>
    <s v="Completed"/>
    <d v="2015-06-13T00:00:00"/>
    <d v="2015-06-13T00:00:00"/>
    <n v="5556"/>
    <n v="1688"/>
    <n v="1599"/>
    <n v="1165"/>
    <n v="1104"/>
    <n v="5556"/>
    <n v="1688"/>
    <n v="1599"/>
    <n v="1165"/>
    <n v="1104"/>
    <m/>
  </r>
  <r>
    <d v="2015-08-12T00:00:00"/>
    <s v="Plan International"/>
    <s v="INGO"/>
    <x v="17"/>
    <s v="Sunakhani"/>
    <s v="SEBAC-Nepal"/>
    <s v="Hygiene"/>
    <x v="8"/>
    <s v="Conducted at community and TLCs"/>
    <m/>
    <s v="# of person"/>
    <s v="Temporary"/>
    <s v="Plan International"/>
    <x v="1"/>
    <s v="Completed"/>
    <s v="28/05/2015"/>
    <s v="31/8/2015"/>
    <n v="1592"/>
    <n v="253"/>
    <n v="330"/>
    <n v="501"/>
    <n v="508"/>
    <n v="1592"/>
    <n v="253"/>
    <n v="330"/>
    <n v="501"/>
    <n v="508"/>
    <m/>
  </r>
  <r>
    <d v="2015-08-12T00:00:00"/>
    <s v="Plan International"/>
    <s v="INGO"/>
    <x v="17"/>
    <s v="Sunakhani"/>
    <s v="SEBAC-Nepal"/>
    <s v="Hygiene"/>
    <x v="8"/>
    <s v="conducted with MHM promotion"/>
    <m/>
    <s v="# of person"/>
    <s v="Temporary"/>
    <s v="Plan International"/>
    <x v="1"/>
    <s v="Completed"/>
    <s v="20/06/2015"/>
    <d v="2015-07-06T00:00:00"/>
    <n v="1393"/>
    <m/>
    <n v="1134"/>
    <n v="259"/>
    <m/>
    <n v="1393"/>
    <m/>
    <n v="1134"/>
    <n v="259"/>
    <m/>
    <m/>
  </r>
  <r>
    <d v="2015-08-12T00:00:00"/>
    <s v="Plan International"/>
    <s v="INGO"/>
    <x v="17"/>
    <s v="Sunakhani"/>
    <s v="SEBAC-Nepal"/>
    <s v="Hygiene"/>
    <x v="6"/>
    <s v="Distribution of MHM kits"/>
    <n v="1393"/>
    <s v="Contains MHM materials"/>
    <s v="Temporary"/>
    <s v="Plan International"/>
    <x v="1"/>
    <s v="Completed"/>
    <s v="20/06/2015"/>
    <d v="2015-07-06T00:00:00"/>
    <n v="1393"/>
    <m/>
    <n v="1134"/>
    <n v="259"/>
    <m/>
    <n v="1393"/>
    <m/>
    <n v="1134"/>
    <n v="259"/>
    <m/>
    <m/>
  </r>
  <r>
    <d v="2015-08-12T00:00:00"/>
    <s v="Plan International"/>
    <s v="INGO"/>
    <x v="17"/>
    <s v="Sunakhani"/>
    <s v="SEBAC-Nepal"/>
    <s v="Water"/>
    <x v="2"/>
    <s v="conducted with orientation on use of aquatabs"/>
    <n v="1393"/>
    <s v="Contains bucket with lid, 2 jerry cans, soap, water purification tablets and an educational pamphlet)"/>
    <s v="Temporary"/>
    <s v="UNICEF"/>
    <x v="1"/>
    <s v="Completed"/>
    <s v="17/05/2015"/>
    <s v="17/05/2015"/>
    <n v="7838"/>
    <n v="2737"/>
    <n v="2701"/>
    <n v="1170"/>
    <n v="1230"/>
    <n v="7838"/>
    <n v="2737"/>
    <n v="2701"/>
    <n v="1170"/>
    <n v="1230"/>
    <m/>
  </r>
  <r>
    <d v="2015-08-12T00:00:00"/>
    <s v="Plan International"/>
    <s v="INGO"/>
    <x v="17"/>
    <s v="Sundrawati"/>
    <s v="SEBAC-Nepal"/>
    <s v="Hygiene"/>
    <x v="8"/>
    <s v="Conducted at community and TLCs"/>
    <m/>
    <s v="# of person"/>
    <s v="Temporary"/>
    <s v="Plan International"/>
    <x v="1"/>
    <s v="Completed"/>
    <s v="28/05/2015"/>
    <s v="31/8/2015"/>
    <n v="1190"/>
    <n v="233"/>
    <n v="382"/>
    <n v="291"/>
    <n v="284"/>
    <n v="1190"/>
    <n v="233"/>
    <n v="382"/>
    <n v="291"/>
    <n v="284"/>
    <m/>
  </r>
  <r>
    <d v="2015-08-12T00:00:00"/>
    <s v="Plan International"/>
    <s v="INGO"/>
    <x v="17"/>
    <s v="Sundrawati"/>
    <s v="SEBAC-Nepal"/>
    <s v="Hygiene"/>
    <x v="8"/>
    <s v="conducted with MHM promotion"/>
    <m/>
    <s v="# of person"/>
    <s v="Temporary"/>
    <s v="Plan International"/>
    <x v="1"/>
    <s v="Completed"/>
    <s v="15/06/2015"/>
    <d v="2015-07-06T00:00:00"/>
    <n v="1000"/>
    <m/>
    <n v="714"/>
    <n v="286"/>
    <m/>
    <n v="1000"/>
    <m/>
    <n v="714"/>
    <n v="286"/>
    <m/>
    <m/>
  </r>
  <r>
    <d v="2015-08-12T00:00:00"/>
    <s v="Plan International"/>
    <s v="INGO"/>
    <x v="17"/>
    <s v="Sundrawati"/>
    <s v="SEBAC-Nepal"/>
    <s v="Hygiene"/>
    <x v="6"/>
    <s v="Distribution of MHM kits"/>
    <n v="1000"/>
    <s v="Contains MHM materials"/>
    <s v="Temporary"/>
    <s v="UNICEF"/>
    <x v="1"/>
    <s v="Completed"/>
    <s v="15/06/2015"/>
    <d v="2015-07-06T00:00:00"/>
    <n v="1000"/>
    <m/>
    <n v="714"/>
    <n v="286"/>
    <m/>
    <n v="1000"/>
    <m/>
    <n v="714"/>
    <n v="286"/>
    <m/>
    <m/>
  </r>
  <r>
    <d v="2015-08-12T00:00:00"/>
    <s v="Plan International"/>
    <s v="INGO"/>
    <x v="17"/>
    <s v="Sundrawati"/>
    <s v="SEBAC-Nepal"/>
    <s v="Water"/>
    <x v="2"/>
    <s v="conducted with orientation on use of aquatabs"/>
    <n v="910"/>
    <s v="Contains bucket with lid, 2 jerry cans, soap, water purification tablets and an educational pamphlet)"/>
    <s v="Temporary"/>
    <s v="UNICEF"/>
    <x v="1"/>
    <s v="Completed"/>
    <d v="2015-06-03T00:00:00"/>
    <d v="2015-06-03T00:00:00"/>
    <n v="3861"/>
    <n v="1337"/>
    <n v="1277"/>
    <n v="569"/>
    <n v="678"/>
    <n v="3861"/>
    <n v="1337"/>
    <n v="1277"/>
    <n v="569"/>
    <n v="678"/>
    <m/>
  </r>
  <r>
    <d v="2015-08-12T00:00:00"/>
    <s v="Plan International"/>
    <s v="INGO"/>
    <x v="17"/>
    <s v="SusmaChhemawati"/>
    <s v="SEBAC-Nepal"/>
    <s v="Hygiene"/>
    <x v="8"/>
    <s v="Conducted at community and TLCs"/>
    <m/>
    <s v="# of person"/>
    <s v="Temporary"/>
    <s v="Plan International"/>
    <x v="1"/>
    <s v="Completed"/>
    <s v="28/05/2015"/>
    <s v="31/8/2015"/>
    <n v="1137"/>
    <n v="256"/>
    <n v="290"/>
    <n v="303"/>
    <n v="288"/>
    <n v="1137"/>
    <n v="256"/>
    <n v="290"/>
    <n v="303"/>
    <n v="288"/>
    <m/>
  </r>
  <r>
    <d v="2015-08-12T00:00:00"/>
    <s v="Plan International"/>
    <s v="INGO"/>
    <x v="17"/>
    <s v="SusmaChhemawati"/>
    <s v="SEBAC-Nepal"/>
    <s v="Hygiene"/>
    <x v="8"/>
    <s v="conducted with MHM promotion"/>
    <m/>
    <s v="# of person"/>
    <s v="Temporary"/>
    <s v="Plan International"/>
    <x v="1"/>
    <s v="Completed"/>
    <d v="2015-06-10T00:00:00"/>
    <d v="2015-07-06T00:00:00"/>
    <n v="1123"/>
    <m/>
    <n v="700"/>
    <n v="423"/>
    <m/>
    <n v="1123"/>
    <m/>
    <n v="700"/>
    <n v="423"/>
    <m/>
    <m/>
  </r>
  <r>
    <d v="2015-08-12T00:00:00"/>
    <s v="Plan International"/>
    <s v="INGO"/>
    <x v="17"/>
    <s v="SusmaChhemawati"/>
    <s v="SEBAC-Nepal"/>
    <s v="Hygiene"/>
    <x v="6"/>
    <s v="Distribution of MHM kits"/>
    <n v="1123"/>
    <s v="Contains MHM materials"/>
    <s v="Temporary"/>
    <s v="Plan International"/>
    <x v="1"/>
    <s v="Completed"/>
    <d v="2015-06-10T00:00:00"/>
    <d v="2015-06-10T00:00:00"/>
    <n v="1123"/>
    <m/>
    <n v="700"/>
    <n v="423"/>
    <m/>
    <n v="1123"/>
    <m/>
    <n v="700"/>
    <n v="423"/>
    <m/>
    <m/>
  </r>
  <r>
    <d v="2015-08-12T00:00:00"/>
    <s v="Plan International"/>
    <s v="INGO"/>
    <x v="17"/>
    <s v="SusmaChhemawati"/>
    <s v="SEBAC-Nepal"/>
    <s v="Water"/>
    <x v="2"/>
    <s v="conducted with orientation on use of aquatabs"/>
    <n v="1124"/>
    <s v="Contains bucket with lid, 2 jerry cans, soap, water purification tablets and an educational pamphlet)"/>
    <s v="Temporary"/>
    <s v="UNICEF"/>
    <x v="1"/>
    <s v="Completed"/>
    <d v="2015-06-10T00:00:00"/>
    <d v="2015-06-10T00:00:00"/>
    <n v="4383"/>
    <n v="1376"/>
    <n v="1383"/>
    <n v="809"/>
    <n v="815"/>
    <n v="4383"/>
    <n v="1376"/>
    <n v="1383"/>
    <n v="809"/>
    <n v="815"/>
    <m/>
  </r>
  <r>
    <d v="2015-08-12T00:00:00"/>
    <s v="Plan International"/>
    <s v="INGO"/>
    <x v="18"/>
    <s v="Agara"/>
    <s v="RADO Nepal/Health Facility"/>
    <s v="Water"/>
    <x v="7"/>
    <s v="Aqua tab 17 mg"/>
    <n v="2000"/>
    <s v="# of Aquatab"/>
    <s v="Temporary"/>
    <s v="Plan International"/>
    <x v="1"/>
    <s v="Completed"/>
    <d v="2015-05-07T00:00:00"/>
    <d v="2015-05-07T00:00:00"/>
    <n v="1000"/>
    <n v="318"/>
    <n v="322"/>
    <n v="185"/>
    <n v="175"/>
    <n v="1000"/>
    <n v="318"/>
    <n v="322"/>
    <n v="185"/>
    <n v="175"/>
    <m/>
  </r>
  <r>
    <d v="2015-08-12T00:00:00"/>
    <s v="Plan International"/>
    <s v="INGO"/>
    <x v="18"/>
    <s v="Ambhanjyang"/>
    <s v="RADO Nepal/Health Facility"/>
    <s v="Water"/>
    <x v="7"/>
    <s v="Aqua tab 17 mg"/>
    <n v="3000"/>
    <s v="# of Aquatab"/>
    <s v="Temporary"/>
    <s v="Plan International"/>
    <x v="1"/>
    <s v="Completed"/>
    <d v="2015-05-11T00:00:00"/>
    <d v="2015-05-11T00:00:00"/>
    <n v="1500"/>
    <n v="478"/>
    <n v="482"/>
    <n v="278"/>
    <n v="262"/>
    <n v="1500"/>
    <n v="478"/>
    <n v="482"/>
    <n v="278"/>
    <n v="262"/>
    <m/>
  </r>
  <r>
    <d v="2015-08-12T00:00:00"/>
    <s v="Plan International"/>
    <s v="INGO"/>
    <x v="18"/>
    <s v="Bajrabarahi"/>
    <s v="RADO Nepal/Health Facility"/>
    <s v="Water"/>
    <x v="7"/>
    <s v="Aqua tab 17 mg"/>
    <n v="3000"/>
    <s v="# of Aquatab"/>
    <s v="Temporary"/>
    <s v="Plan International"/>
    <x v="1"/>
    <s v="Completed"/>
    <d v="2015-05-07T00:00:00"/>
    <d v="2015-05-07T00:00:00"/>
    <n v="1055"/>
    <n v="336"/>
    <n v="339"/>
    <n v="195"/>
    <n v="184"/>
    <n v="1055"/>
    <n v="336"/>
    <n v="339"/>
    <n v="195"/>
    <n v="184"/>
    <m/>
  </r>
  <r>
    <d v="2015-08-12T00:00:00"/>
    <s v="Plan International"/>
    <s v="INGO"/>
    <x v="18"/>
    <s v="Betini"/>
    <s v="LDMC/Health facility"/>
    <s v="Water"/>
    <x v="7"/>
    <s v="Aqua tab 17 mg"/>
    <n v="2500"/>
    <s v="# of Aquatab"/>
    <s v="Temporary"/>
    <s v="Plan International"/>
    <x v="1"/>
    <s v="Completed"/>
    <d v="2015-05-09T00:00:00"/>
    <d v="2015-05-09T00:00:00"/>
    <n v="2000"/>
    <n v="638"/>
    <n v="643"/>
    <n v="370"/>
    <n v="349"/>
    <n v="2000"/>
    <n v="638"/>
    <n v="643"/>
    <n v="370"/>
    <n v="349"/>
    <m/>
  </r>
  <r>
    <d v="2015-08-12T00:00:00"/>
    <s v="Plan International"/>
    <s v="INGO"/>
    <x v="18"/>
    <s v="BhartaPundyadevi"/>
    <s v="LDMC/Health facility"/>
    <s v="Water"/>
    <x v="7"/>
    <s v="Aqua tab 17 mg"/>
    <n v="2000"/>
    <s v="# of Aquatab"/>
    <s v="Temporary"/>
    <s v="Plan International"/>
    <x v="1"/>
    <s v="Completed"/>
    <d v="2015-06-11T00:00:00"/>
    <d v="2015-06-11T00:00:00"/>
    <n v="1000"/>
    <n v="318"/>
    <n v="322"/>
    <n v="185"/>
    <n v="175"/>
    <n v="1000"/>
    <n v="318"/>
    <n v="322"/>
    <n v="185"/>
    <n v="175"/>
    <m/>
  </r>
  <r>
    <d v="2015-08-12T00:00:00"/>
    <s v="Plan International"/>
    <s v="INGO"/>
    <x v="18"/>
    <s v="Chitlang"/>
    <s v="RADO Nepal"/>
    <s v="Hygiene"/>
    <x v="8"/>
    <s v="Conducted at community and TLCs"/>
    <m/>
    <s v="# of person"/>
    <s v="Temporary"/>
    <s v="Plan International"/>
    <x v="1"/>
    <s v="Planned "/>
    <m/>
    <m/>
    <m/>
    <m/>
    <m/>
    <m/>
    <m/>
    <m/>
    <m/>
    <m/>
    <m/>
    <m/>
    <m/>
  </r>
  <r>
    <d v="2015-08-12T00:00:00"/>
    <s v="Plan International"/>
    <s v="INGO"/>
    <x v="18"/>
    <s v="Chitlang"/>
    <s v="RADO Nepal"/>
    <s v="Hygiene"/>
    <x v="6"/>
    <s v="MHM Kits"/>
    <n v="1348"/>
    <s v="Contains MHM materials"/>
    <s v="Temporary"/>
    <s v="Plan International"/>
    <x v="1"/>
    <s v="Planned "/>
    <m/>
    <m/>
    <n v="2300"/>
    <m/>
    <m/>
    <m/>
    <m/>
    <m/>
    <m/>
    <m/>
    <m/>
    <m/>
    <m/>
  </r>
  <r>
    <d v="2015-08-12T00:00:00"/>
    <s v="Plan International"/>
    <s v="INGO"/>
    <x v="18"/>
    <s v="Chitlang"/>
    <s v="RADO Nepal"/>
    <s v="Sanitation"/>
    <x v="10"/>
    <s v="Support for individual household latrines"/>
    <n v="100"/>
    <m/>
    <s v="Temporary"/>
    <s v="Plan International"/>
    <x v="1"/>
    <s v="Planned "/>
    <m/>
    <m/>
    <n v="265"/>
    <m/>
    <m/>
    <m/>
    <m/>
    <m/>
    <m/>
    <m/>
    <m/>
    <m/>
    <m/>
  </r>
  <r>
    <d v="2015-08-12T00:00:00"/>
    <s v="Plan International"/>
    <s v="INGO"/>
    <x v="18"/>
    <s v="Chitlang"/>
    <s v="RADO Nepal"/>
    <s v="Water"/>
    <x v="2"/>
    <s v="conducted with orientation on use of aquatabs"/>
    <n v="1348"/>
    <s v="Contains bucket with lid, 2 jerry cans, soap, water purification tablets and an educational pamphlet)"/>
    <s v="Temporary"/>
    <s v="Plan International"/>
    <x v="1"/>
    <s v="Planned "/>
    <m/>
    <m/>
    <n v="5267"/>
    <m/>
    <m/>
    <m/>
    <m/>
    <m/>
    <m/>
    <m/>
    <m/>
    <m/>
    <m/>
  </r>
  <r>
    <d v="2015-08-12T00:00:00"/>
    <s v="Plan International"/>
    <s v="INGO"/>
    <x v="18"/>
    <s v="Chitlang"/>
    <s v="RADO Nepal/Health Facility"/>
    <s v="Water"/>
    <x v="7"/>
    <s v="Aquatabs 17 mg"/>
    <n v="3000"/>
    <s v="# of Aquatab"/>
    <s v="Temporary"/>
    <s v="Plan International"/>
    <x v="1"/>
    <s v="Completed"/>
    <d v="2015-05-08T00:00:00"/>
    <d v="2015-05-08T00:00:00"/>
    <n v="1500"/>
    <n v="478"/>
    <n v="482"/>
    <n v="278"/>
    <n v="262"/>
    <n v="1500"/>
    <n v="478"/>
    <n v="482"/>
    <n v="278"/>
    <n v="262"/>
    <m/>
  </r>
  <r>
    <d v="2015-08-12T00:00:00"/>
    <s v="Plan International"/>
    <s v="INGO"/>
    <x v="18"/>
    <s v="Daman"/>
    <s v="RADO Nepal/Health Facility"/>
    <s v="Water"/>
    <x v="7"/>
    <s v="Aquatabs 17 mg"/>
    <m/>
    <s v="# of Aquatab"/>
    <s v="Temporary"/>
    <s v="Plan International"/>
    <x v="1"/>
    <s v="Completed"/>
    <d v="2015-05-07T00:00:00"/>
    <d v="2015-05-07T00:00:00"/>
    <n v="1500"/>
    <n v="478"/>
    <n v="482"/>
    <n v="278"/>
    <n v="262"/>
    <n v="1500"/>
    <n v="478"/>
    <n v="482"/>
    <n v="278"/>
    <n v="262"/>
    <m/>
  </r>
  <r>
    <d v="2015-08-12T00:00:00"/>
    <s v="Plan International"/>
    <s v="INGO"/>
    <x v="18"/>
    <s v="Dandakharka"/>
    <s v="RADO Nepal/Health Facility"/>
    <s v="Water"/>
    <x v="7"/>
    <s v="Aqua tab 17 mg"/>
    <n v="1000"/>
    <s v="# of Aquatab"/>
    <s v="Temporary"/>
    <s v="Plan International"/>
    <x v="1"/>
    <s v="Completed"/>
    <d v="2015-06-11T00:00:00"/>
    <d v="2015-06-11T00:00:00"/>
    <n v="500"/>
    <n v="159"/>
    <n v="161"/>
    <n v="93"/>
    <n v="87"/>
    <n v="500"/>
    <n v="159"/>
    <n v="161"/>
    <n v="93"/>
    <n v="87"/>
    <m/>
  </r>
  <r>
    <d v="2015-08-12T00:00:00"/>
    <s v="Plan International"/>
    <s v="INGO"/>
    <x v="18"/>
    <s v="Dhimal"/>
    <s v="LDMC/Health facility"/>
    <s v="Water"/>
    <x v="7"/>
    <s v="Aqua tab 17 mg"/>
    <n v="1000"/>
    <s v="# of Aquatab"/>
    <s v="Temporary"/>
    <s v="Plan International"/>
    <x v="1"/>
    <s v="Completed"/>
    <d v="2015-06-11T00:00:00"/>
    <d v="2015-06-11T00:00:00"/>
    <n v="500"/>
    <n v="159"/>
    <n v="161"/>
    <n v="93"/>
    <n v="87"/>
    <n v="500"/>
    <n v="159"/>
    <n v="161"/>
    <n v="93"/>
    <n v="87"/>
    <m/>
  </r>
  <r>
    <d v="2015-08-12T00:00:00"/>
    <s v="Plan International"/>
    <s v="INGO"/>
    <x v="18"/>
    <s v="Fakhel"/>
    <s v="RADO Nepal"/>
    <s v="Hygiene"/>
    <x v="8"/>
    <s v="Conducted at community and TLCs"/>
    <m/>
    <m/>
    <s v="Temporary"/>
    <s v="Plan International"/>
    <x v="1"/>
    <s v="Planned "/>
    <m/>
    <m/>
    <m/>
    <m/>
    <m/>
    <m/>
    <m/>
    <m/>
    <m/>
    <m/>
    <m/>
    <m/>
    <m/>
  </r>
  <r>
    <d v="2015-08-12T00:00:00"/>
    <s v="Plan International"/>
    <s v="INGO"/>
    <x v="18"/>
    <s v="Fakhel"/>
    <s v="RADO Nepal"/>
    <s v="Hygiene"/>
    <x v="6"/>
    <s v="MHM Kits"/>
    <n v="1156"/>
    <s v="Contains MHM materials"/>
    <s v="Temporary"/>
    <s v="Plan International"/>
    <x v="1"/>
    <s v="Planned "/>
    <m/>
    <m/>
    <n v="2200"/>
    <m/>
    <m/>
    <m/>
    <m/>
    <m/>
    <m/>
    <m/>
    <m/>
    <m/>
    <m/>
  </r>
  <r>
    <d v="2015-08-12T00:00:00"/>
    <s v="Plan International"/>
    <s v="INGO"/>
    <x v="18"/>
    <s v="Fakhel"/>
    <s v="RADO Nepal"/>
    <s v="Sanitation"/>
    <x v="10"/>
    <s v="Support for individual household latrines"/>
    <n v="100"/>
    <m/>
    <s v="Temporary"/>
    <s v="Plan International"/>
    <x v="1"/>
    <s v="Planned "/>
    <m/>
    <m/>
    <n v="250"/>
    <m/>
    <m/>
    <m/>
    <m/>
    <m/>
    <m/>
    <m/>
    <m/>
    <m/>
    <m/>
  </r>
  <r>
    <d v="2015-08-12T00:00:00"/>
    <s v="Plan International"/>
    <s v="INGO"/>
    <x v="18"/>
    <s v="Fakhel"/>
    <s v="RADO Nepal"/>
    <s v="Water"/>
    <x v="2"/>
    <s v="conducted with orientation on use of aquatabs"/>
    <n v="1156"/>
    <s v="Contains bucket with lid, 2 jerry cans, soap, water purification tablets and an educational pamphlet)"/>
    <s v="Temporary"/>
    <s v="Plan International"/>
    <x v="1"/>
    <s v="Planned "/>
    <m/>
    <m/>
    <n v="4697"/>
    <m/>
    <m/>
    <m/>
    <m/>
    <m/>
    <m/>
    <m/>
    <m/>
    <m/>
    <m/>
  </r>
  <r>
    <d v="2015-08-12T00:00:00"/>
    <s v="Plan International"/>
    <s v="INGO"/>
    <x v="18"/>
    <s v="Fakhel"/>
    <s v="RADO Nepal/Health Facility"/>
    <s v="Water"/>
    <x v="7"/>
    <s v="Aquatabs 17 mg"/>
    <n v="2000"/>
    <s v="# of Aquatab"/>
    <s v="Temporary"/>
    <s v="Plan International"/>
    <x v="1"/>
    <s v="Completed"/>
    <d v="2015-05-07T00:00:00"/>
    <d v="2015-05-07T00:00:00"/>
    <n v="1000"/>
    <n v="318"/>
    <n v="322"/>
    <n v="185"/>
    <n v="175"/>
    <n v="1000"/>
    <n v="318"/>
    <n v="322"/>
    <n v="185"/>
    <n v="175"/>
    <m/>
  </r>
  <r>
    <d v="2015-08-12T00:00:00"/>
    <s v="Plan International"/>
    <s v="INGO"/>
    <x v="18"/>
    <s v="Gogane"/>
    <s v="RADO Nepal/Health Facility"/>
    <s v="Water"/>
    <x v="7"/>
    <s v="Aquatabs 17 mg"/>
    <n v="2400"/>
    <s v="# of Aquatab"/>
    <s v="Temporary"/>
    <s v="Plan International"/>
    <x v="1"/>
    <s v="Completed"/>
    <d v="2015-05-08T00:00:00"/>
    <d v="2015-05-08T00:00:00"/>
    <n v="1022"/>
    <n v="326"/>
    <n v="329"/>
    <n v="189"/>
    <n v="178"/>
    <n v="1022"/>
    <n v="326"/>
    <n v="329"/>
    <n v="189"/>
    <n v="178"/>
    <m/>
  </r>
  <r>
    <d v="2015-08-12T00:00:00"/>
    <s v="Plan International"/>
    <s v="INGO"/>
    <x v="18"/>
    <s v="IpaPanchakanya"/>
    <s v="LDMC/Health facility"/>
    <s v="Water"/>
    <x v="7"/>
    <s v="Aquatabs 17 mg"/>
    <n v="1500"/>
    <s v="# of Aquatab"/>
    <s v="Temporary"/>
    <s v="Plan International"/>
    <x v="1"/>
    <s v="Completed"/>
    <d v="2015-05-08T00:00:00"/>
    <d v="2015-05-08T00:00:00"/>
    <n v="750"/>
    <n v="239"/>
    <n v="241"/>
    <n v="139"/>
    <n v="131"/>
    <n v="750"/>
    <n v="239"/>
    <n v="241"/>
    <n v="139"/>
    <n v="131"/>
    <m/>
  </r>
  <r>
    <d v="2015-08-12T00:00:00"/>
    <s v="Plan International"/>
    <s v="INGO"/>
    <x v="18"/>
    <s v="Kalikatar"/>
    <s v="DHO/Health Facility"/>
    <s v="Water"/>
    <x v="7"/>
    <s v="Aquatabs 17 mg"/>
    <n v="1500"/>
    <s v="# of Aquatab"/>
    <s v="Temporary"/>
    <s v="Plan International"/>
    <x v="1"/>
    <s v="Completed"/>
    <d v="2015-05-08T00:00:00"/>
    <d v="2015-05-08T00:00:00"/>
    <n v="1250"/>
    <n v="399"/>
    <n v="402"/>
    <n v="231"/>
    <n v="218"/>
    <n v="1250"/>
    <n v="399"/>
    <n v="402"/>
    <n v="231"/>
    <n v="218"/>
    <m/>
  </r>
  <r>
    <d v="2015-08-12T00:00:00"/>
    <s v="Plan International"/>
    <s v="INGO"/>
    <x v="18"/>
    <s v="Kankada"/>
    <s v="DHO/Health Facility"/>
    <s v="Water"/>
    <x v="7"/>
    <s v="Aquatabs 17 mg"/>
    <n v="1500"/>
    <s v="# of Aquatab"/>
    <s v="Temporary"/>
    <s v="Plan International"/>
    <x v="1"/>
    <s v="Completed"/>
    <d v="2015-05-08T00:00:00"/>
    <d v="2015-05-08T00:00:00"/>
    <n v="1381"/>
    <n v="440"/>
    <n v="444"/>
    <n v="256"/>
    <n v="241"/>
    <n v="1381"/>
    <n v="440"/>
    <n v="444"/>
    <n v="256"/>
    <n v="241"/>
    <m/>
  </r>
  <r>
    <d v="2015-08-12T00:00:00"/>
    <s v="Plan International"/>
    <s v="INGO"/>
    <x v="18"/>
    <s v="Kulekhani"/>
    <s v="RADO Nepal"/>
    <s v="Hygiene"/>
    <x v="8"/>
    <s v="Conducted at community and TLCs"/>
    <m/>
    <m/>
    <s v="Temporary"/>
    <s v="Plan International"/>
    <x v="1"/>
    <s v="Planned "/>
    <m/>
    <m/>
    <m/>
    <m/>
    <m/>
    <m/>
    <m/>
    <n v="1000"/>
    <m/>
    <m/>
    <m/>
    <m/>
    <m/>
  </r>
  <r>
    <d v="2015-08-12T00:00:00"/>
    <s v="Plan International"/>
    <s v="INGO"/>
    <x v="18"/>
    <s v="Kulekhani"/>
    <s v="RADO Nepal"/>
    <s v="Hygiene"/>
    <x v="6"/>
    <s v="MHM Kits"/>
    <n v="848"/>
    <s v="Contains MHM materials"/>
    <s v="Temporary"/>
    <s v="Plan International"/>
    <x v="1"/>
    <s v="Planned "/>
    <m/>
    <m/>
    <n v="1550"/>
    <m/>
    <m/>
    <m/>
    <m/>
    <m/>
    <m/>
    <m/>
    <m/>
    <m/>
    <m/>
  </r>
  <r>
    <d v="2015-08-12T00:00:00"/>
    <s v="Plan International"/>
    <s v="INGO"/>
    <x v="18"/>
    <s v="Kulekhani"/>
    <s v="RADO Nepal"/>
    <s v="Sanitation"/>
    <x v="10"/>
    <s v="Support for individual household latrines"/>
    <n v="100"/>
    <m/>
    <s v="Temporary"/>
    <s v="Plan International"/>
    <x v="1"/>
    <s v="Planned "/>
    <m/>
    <m/>
    <n v="40"/>
    <m/>
    <m/>
    <m/>
    <m/>
    <m/>
    <m/>
    <m/>
    <m/>
    <m/>
    <m/>
  </r>
  <r>
    <d v="2015-08-12T00:00:00"/>
    <s v="Plan International"/>
    <s v="INGO"/>
    <x v="18"/>
    <s v="Kulekhani"/>
    <s v="RADO Nepal"/>
    <s v="Water"/>
    <x v="2"/>
    <s v="conducted with orientation on use of aquatabs"/>
    <n v="848"/>
    <s v="Contains bucket with lid, 1 jerry cans, soap, water purification tablets and an educational pamphlet)"/>
    <s v="Temporary"/>
    <s v="Plan International"/>
    <x v="1"/>
    <s v="Planned "/>
    <m/>
    <m/>
    <n v="3085"/>
    <m/>
    <m/>
    <m/>
    <m/>
    <m/>
    <m/>
    <m/>
    <m/>
    <m/>
    <m/>
  </r>
  <r>
    <d v="2015-08-12T00:00:00"/>
    <s v="Plan International"/>
    <s v="INGO"/>
    <x v="18"/>
    <s v="Kulekhani"/>
    <s v="RADO Nepal/Health Facility"/>
    <s v="Water"/>
    <x v="7"/>
    <s v="Aquatabs 17 mg"/>
    <n v="2000"/>
    <s v="# of Aquatab"/>
    <s v="Temporary"/>
    <s v="Plan International"/>
    <x v="1"/>
    <s v="Completed"/>
    <d v="2015-05-07T00:00:00"/>
    <d v="2015-05-07T00:00:00"/>
    <n v="1000"/>
    <n v="318"/>
    <n v="322"/>
    <n v="185"/>
    <n v="175"/>
    <n v="1000"/>
    <n v="318"/>
    <n v="322"/>
    <n v="185"/>
    <n v="175"/>
    <m/>
  </r>
  <r>
    <d v="2015-08-12T00:00:00"/>
    <s v="Plan International"/>
    <s v="INGO"/>
    <x v="18"/>
    <s v="Markhu"/>
    <s v="RADO Nepal"/>
    <s v="Hygiene"/>
    <x v="8"/>
    <s v="Conducted at community and TLCs"/>
    <m/>
    <m/>
    <s v="Temporary"/>
    <s v="Plan International"/>
    <x v="1"/>
    <s v="Planned "/>
    <m/>
    <m/>
    <m/>
    <m/>
    <m/>
    <m/>
    <m/>
    <m/>
    <m/>
    <m/>
    <m/>
    <m/>
    <m/>
  </r>
  <r>
    <d v="2015-08-12T00:00:00"/>
    <s v="Plan International"/>
    <s v="INGO"/>
    <x v="18"/>
    <s v="Markhu"/>
    <s v="RADO Nepal"/>
    <s v="Hygiene"/>
    <x v="6"/>
    <s v="MHM Kits"/>
    <n v="722"/>
    <s v="Contains MHM materials"/>
    <s v="Temporary"/>
    <s v="Plan International"/>
    <x v="1"/>
    <s v="Planned "/>
    <m/>
    <m/>
    <n v="1464"/>
    <m/>
    <m/>
    <m/>
    <m/>
    <m/>
    <m/>
    <m/>
    <m/>
    <m/>
    <m/>
  </r>
  <r>
    <d v="2015-08-12T00:00:00"/>
    <s v="Plan International"/>
    <s v="INGO"/>
    <x v="18"/>
    <s v="Markhu"/>
    <s v="RADO Nepal"/>
    <s v="Sanitation"/>
    <x v="10"/>
    <s v="Support for individual household latrines"/>
    <n v="100"/>
    <m/>
    <s v="Temporary"/>
    <s v="Plan International"/>
    <x v="1"/>
    <s v="Planned "/>
    <m/>
    <m/>
    <n v="225"/>
    <m/>
    <m/>
    <m/>
    <m/>
    <m/>
    <m/>
    <m/>
    <m/>
    <m/>
    <m/>
  </r>
  <r>
    <d v="2015-08-12T00:00:00"/>
    <s v="Plan International"/>
    <s v="INGO"/>
    <x v="18"/>
    <s v="Markhu"/>
    <s v="RADO Nepal"/>
    <s v="Water"/>
    <x v="2"/>
    <s v="conducted with orientation on use of aquatabs"/>
    <n v="722"/>
    <m/>
    <s v="Temporary"/>
    <s v="Plan International"/>
    <x v="1"/>
    <s v="Planned "/>
    <m/>
    <m/>
    <n v="3203"/>
    <m/>
    <m/>
    <m/>
    <m/>
    <m/>
    <m/>
    <m/>
    <m/>
    <m/>
    <m/>
  </r>
  <r>
    <d v="2015-08-12T00:00:00"/>
    <s v="Plan International"/>
    <s v="INGO"/>
    <x v="18"/>
    <s v="Markhu"/>
    <s v="RADO Nepal/Health Facility"/>
    <s v="Water"/>
    <x v="7"/>
    <s v="Aquatabs 17 mg"/>
    <n v="2000"/>
    <s v="# of Aquatab"/>
    <s v="Temporary"/>
    <s v="Plan International"/>
    <x v="1"/>
    <s v="Completed"/>
    <d v="2015-05-07T00:00:00"/>
    <d v="2015-05-07T00:00:00"/>
    <n v="1000"/>
    <n v="318"/>
    <n v="322"/>
    <n v="185"/>
    <n v="175"/>
    <n v="1000"/>
    <n v="318"/>
    <n v="322"/>
    <n v="185"/>
    <n v="175"/>
    <m/>
  </r>
  <r>
    <d v="2015-08-12T00:00:00"/>
    <s v="Plan International"/>
    <s v="INGO"/>
    <x v="18"/>
    <s v="Namtar"/>
    <s v="DHO/Health Facility"/>
    <s v="Water"/>
    <x v="2"/>
    <s v="Piyush 60ml bottle"/>
    <n v="100"/>
    <m/>
    <s v="Temporary"/>
    <s v="Plan International"/>
    <x v="1"/>
    <s v="Completed"/>
    <s v="5/05/2015"/>
    <s v="5/05/2015"/>
    <n v="500"/>
    <m/>
    <m/>
    <m/>
    <m/>
    <m/>
    <m/>
    <m/>
    <m/>
    <m/>
    <m/>
  </r>
  <r>
    <d v="2015-08-12T00:00:00"/>
    <s v="Plan International"/>
    <s v="INGO"/>
    <x v="18"/>
    <s v="Namtar"/>
    <s v="RADO Nepal/Health Facility"/>
    <s v="Water"/>
    <x v="7"/>
    <s v="Aquatabs 17 mg"/>
    <n v="3650"/>
    <s v="# of Aquatab"/>
    <s v="Temporary"/>
    <s v="Plan International"/>
    <x v="1"/>
    <s v="Completed"/>
    <d v="2015-05-10T00:00:00"/>
    <d v="2015-05-10T00:00:00"/>
    <n v="1500"/>
    <n v="478"/>
    <n v="482"/>
    <n v="278"/>
    <n v="262"/>
    <n v="1500"/>
    <n v="478"/>
    <n v="482"/>
    <n v="278"/>
    <n v="262"/>
    <m/>
  </r>
  <r>
    <d v="2015-08-12T00:00:00"/>
    <s v="Plan International"/>
    <s v="INGO"/>
    <x v="18"/>
    <s v="PadamPokhari"/>
    <s v="LDMC/Plan international"/>
    <s v="Water"/>
    <x v="7"/>
    <s v="Aquatabs 17 mg"/>
    <n v="4000"/>
    <s v="# of Aquatab"/>
    <s v="Temporary"/>
    <s v="Plan International"/>
    <x v="1"/>
    <s v="Completed"/>
    <d v="2015-05-10T00:00:00"/>
    <d v="2015-05-10T00:00:00"/>
    <n v="2000"/>
    <n v="638"/>
    <n v="643"/>
    <n v="370"/>
    <n v="349"/>
    <n v="2000"/>
    <n v="638"/>
    <n v="643"/>
    <n v="370"/>
    <n v="349"/>
    <m/>
  </r>
  <r>
    <d v="2015-08-12T00:00:00"/>
    <s v="Plan International"/>
    <s v="INGO"/>
    <x v="18"/>
    <s v="Palung"/>
    <s v="RADO Nepal/Health Facility"/>
    <s v="Water"/>
    <x v="7"/>
    <s v="Aquatabs 17 mg"/>
    <n v="3000"/>
    <s v="# of Aquatab"/>
    <s v="Temporary"/>
    <s v="Plan International"/>
    <x v="1"/>
    <s v="Completed"/>
    <s v="5/07/2015"/>
    <s v="5/07/2015"/>
    <n v="1056"/>
    <n v="337"/>
    <n v="340"/>
    <n v="195"/>
    <n v="184"/>
    <n v="1056"/>
    <n v="337"/>
    <n v="340"/>
    <n v="195"/>
    <n v="184"/>
    <m/>
  </r>
  <r>
    <d v="2015-08-12T00:00:00"/>
    <s v="Plan International"/>
    <s v="INGO"/>
    <x v="18"/>
    <s v="SisneriMahadevsthan"/>
    <s v="RADO Nepal"/>
    <s v="Hygiene"/>
    <x v="8"/>
    <s v="Conducted at community and TLCs"/>
    <m/>
    <m/>
    <s v="Temporary"/>
    <s v="Plan International"/>
    <x v="1"/>
    <s v="Planned "/>
    <m/>
    <m/>
    <m/>
    <m/>
    <m/>
    <m/>
    <m/>
    <m/>
    <m/>
    <m/>
    <m/>
    <m/>
    <m/>
  </r>
  <r>
    <d v="2015-08-12T00:00:00"/>
    <s v="Plan International"/>
    <s v="INGO"/>
    <x v="18"/>
    <s v="SisneriMahadevsthan"/>
    <s v="RADO Nepal"/>
    <s v="Hygiene"/>
    <x v="6"/>
    <s v="MHM Kits"/>
    <n v="928"/>
    <s v="Contains MHM materials"/>
    <s v="Temporary"/>
    <s v="Plan International"/>
    <x v="1"/>
    <s v="Planned "/>
    <m/>
    <m/>
    <m/>
    <m/>
    <m/>
    <m/>
    <m/>
    <m/>
    <m/>
    <m/>
    <m/>
    <m/>
    <m/>
  </r>
  <r>
    <d v="2015-08-12T00:00:00"/>
    <s v="Plan International"/>
    <s v="INGO"/>
    <x v="18"/>
    <s v="SisneriMahadevsthan"/>
    <s v="RADO Nepal"/>
    <s v="Sanitation"/>
    <x v="10"/>
    <s v="Support for individual household latrines"/>
    <n v="100"/>
    <m/>
    <s v="Temporary"/>
    <s v="Plan International"/>
    <x v="1"/>
    <s v="Planned "/>
    <m/>
    <m/>
    <n v="160"/>
    <m/>
    <m/>
    <m/>
    <m/>
    <m/>
    <m/>
    <m/>
    <m/>
    <m/>
    <m/>
  </r>
  <r>
    <d v="2015-08-12T00:00:00"/>
    <s v="Plan International"/>
    <s v="INGO"/>
    <x v="18"/>
    <s v="SisneriMahadevsthan"/>
    <s v="RADO Nepal"/>
    <s v="Water"/>
    <x v="2"/>
    <s v="conducted with orientation on use of aquatabs"/>
    <n v="928"/>
    <s v="Contains bucket with lid, 1 jerry cans, soap, water purification tablets and an educational pamphlet)"/>
    <s v="Temporary"/>
    <s v="Plan International"/>
    <x v="1"/>
    <s v="Planned "/>
    <m/>
    <m/>
    <n v="3377"/>
    <m/>
    <m/>
    <m/>
    <m/>
    <m/>
    <m/>
    <m/>
    <m/>
    <m/>
    <m/>
  </r>
  <r>
    <d v="2015-08-12T00:00:00"/>
    <s v="Plan International"/>
    <s v="INGO"/>
    <x v="18"/>
    <s v="SisneriMahadevsthan"/>
    <s v="RADO Nepal/Health Facility"/>
    <s v="Water"/>
    <x v="7"/>
    <s v="Aquatabs 17 mg"/>
    <n v="2000"/>
    <s v="# of Aquatab"/>
    <s v="Temporary"/>
    <s v="Plan International"/>
    <x v="1"/>
    <s v="Completed"/>
    <d v="2015-05-07T00:00:00"/>
    <d v="2015-05-07T00:00:00"/>
    <n v="1000"/>
    <n v="318"/>
    <n v="322"/>
    <n v="185"/>
    <n v="175"/>
    <n v="1000"/>
    <n v="318"/>
    <n v="322"/>
    <n v="185"/>
    <n v="175"/>
    <m/>
  </r>
  <r>
    <d v="2015-08-12T00:00:00"/>
    <s v="Plan International"/>
    <s v="INGO"/>
    <x v="18"/>
    <s v="Thingan"/>
    <s v="RADO Nepal/Health Facility"/>
    <s v="Water"/>
    <x v="7"/>
    <s v="Aquatabs 17 mg"/>
    <n v="1000"/>
    <m/>
    <s v="Temporary"/>
    <s v="Plan International"/>
    <x v="1"/>
    <s v="Completed"/>
    <d v="2015-05-08T00:00:00"/>
    <d v="2015-05-08T00:00:00"/>
    <n v="750"/>
    <n v="239"/>
    <n v="241"/>
    <n v="139"/>
    <n v="131"/>
    <n v="750"/>
    <n v="239"/>
    <n v="241"/>
    <n v="139"/>
    <n v="131"/>
    <m/>
  </r>
  <r>
    <d v="2015-08-12T00:00:00"/>
    <s v="Plan International"/>
    <s v="INGO"/>
    <x v="18"/>
    <s v="TistungDeurali"/>
    <s v="RADO Nepal/Health Facility"/>
    <s v="Water"/>
    <x v="7"/>
    <s v="Aquatabs 17 mg"/>
    <n v="3000"/>
    <m/>
    <s v="Temporary"/>
    <s v="Plan International"/>
    <x v="1"/>
    <s v="Completed"/>
    <d v="2015-05-07T00:00:00"/>
    <d v="2015-05-07T00:00:00"/>
    <n v="1500"/>
    <n v="478"/>
    <n v="482"/>
    <n v="278"/>
    <n v="262"/>
    <n v="1500"/>
    <n v="478"/>
    <n v="482"/>
    <n v="278"/>
    <n v="262"/>
    <m/>
  </r>
  <r>
    <d v="2015-08-12T00:00:00"/>
    <s v="Plan International"/>
    <s v="INGO"/>
    <x v="15"/>
    <s v="Bhadrakali"/>
    <s v="VWCC"/>
    <s v="Hygiene"/>
    <x v="8"/>
    <s v="Conducted at community and TLCs"/>
    <m/>
    <s v="Water, Toilets + Handwashing as needed"/>
    <s v="Temporary"/>
    <m/>
    <x v="1"/>
    <s v="Planned "/>
    <m/>
    <m/>
    <n v="4415"/>
    <m/>
    <m/>
    <m/>
    <m/>
    <m/>
    <m/>
    <m/>
    <m/>
    <m/>
    <m/>
  </r>
  <r>
    <d v="2015-08-12T00:00:00"/>
    <s v="Plan International"/>
    <s v="INGO"/>
    <x v="15"/>
    <s v="Bhadrakali"/>
    <s v="VWCC"/>
    <s v="Hygiene"/>
    <x v="6"/>
    <s v="conducted with MHM promotion"/>
    <n v="1000"/>
    <s v="Contents of MHM materials"/>
    <s v="Temporary"/>
    <s v="Canada"/>
    <x v="1"/>
    <s v="Planned "/>
    <m/>
    <m/>
    <m/>
    <m/>
    <m/>
    <m/>
    <m/>
    <m/>
    <m/>
    <m/>
    <m/>
    <m/>
    <m/>
  </r>
  <r>
    <d v="2015-08-12T00:00:00"/>
    <s v="Plan International"/>
    <s v="INGO"/>
    <x v="15"/>
    <s v="Bhadrakali"/>
    <s v="VWCC"/>
    <s v="Water"/>
    <x v="2"/>
    <s v="conducted with orientation on use of aquatabs"/>
    <n v="1000"/>
    <s v="Contains bucket with lid, 2 jerry cans, soap, water purification tablets and an educational pamphlet)"/>
    <s v="Temporary"/>
    <s v="Canada"/>
    <x v="1"/>
    <s v="Planned "/>
    <m/>
    <m/>
    <m/>
    <m/>
    <m/>
    <m/>
    <m/>
    <m/>
    <m/>
    <m/>
    <m/>
    <m/>
    <m/>
  </r>
  <r>
    <d v="2015-08-12T00:00:00"/>
    <s v="Plan International"/>
    <s v="INGO"/>
    <x v="15"/>
    <s v="Bhimeshwor"/>
    <s v="VWCC"/>
    <s v="Hygiene"/>
    <x v="8"/>
    <s v="Conducted at community and TLCs"/>
    <m/>
    <s v="Water, Toilets + Handwashing as needed"/>
    <s v="Temporary"/>
    <m/>
    <x v="1"/>
    <s v="Planned "/>
    <m/>
    <m/>
    <n v="2298"/>
    <m/>
    <m/>
    <m/>
    <m/>
    <m/>
    <m/>
    <m/>
    <m/>
    <m/>
    <m/>
  </r>
  <r>
    <d v="2015-08-12T00:00:00"/>
    <s v="Plan International"/>
    <s v="INGO"/>
    <x v="15"/>
    <s v="Bhimeshwor"/>
    <s v="VWCC"/>
    <s v="Hygiene"/>
    <x v="6"/>
    <s v="conducted with MHM promotion"/>
    <n v="550"/>
    <s v="Contents of MHM materials"/>
    <s v="Temporary"/>
    <s v="Canada"/>
    <x v="1"/>
    <s v="Planned "/>
    <m/>
    <m/>
    <m/>
    <m/>
    <m/>
    <m/>
    <m/>
    <m/>
    <m/>
    <m/>
    <m/>
    <m/>
    <m/>
  </r>
  <r>
    <d v="2015-08-12T00:00:00"/>
    <s v="Plan International"/>
    <s v="INGO"/>
    <x v="15"/>
    <s v="Bhimeshwor"/>
    <s v="VWCC"/>
    <s v="Water"/>
    <x v="2"/>
    <s v="conducted with orientation on use of aquatabs"/>
    <n v="550"/>
    <s v="Contains bucket with lid, 2 jerry cans, soap, water purification tablets and an educational pamphlet)"/>
    <s v="Temporary"/>
    <s v="Canada"/>
    <x v="1"/>
    <s v="Planned "/>
    <m/>
    <m/>
    <m/>
    <m/>
    <m/>
    <m/>
    <m/>
    <m/>
    <m/>
    <m/>
    <m/>
    <m/>
    <m/>
  </r>
  <r>
    <d v="2015-08-12T00:00:00"/>
    <s v="Plan International"/>
    <s v="INGO"/>
    <x v="15"/>
    <s v="Jhangajholi Ratamata"/>
    <s v="VWCC"/>
    <s v="Hygiene"/>
    <x v="8"/>
    <s v="Conducted at community and TLCs"/>
    <m/>
    <s v="Water, Toilets + Handwashing as needed"/>
    <s v="Temporary"/>
    <m/>
    <x v="1"/>
    <s v="Planned "/>
    <m/>
    <m/>
    <m/>
    <m/>
    <m/>
    <m/>
    <m/>
    <m/>
    <m/>
    <m/>
    <m/>
    <m/>
    <m/>
  </r>
  <r>
    <d v="2015-08-12T00:00:00"/>
    <s v="Plan International"/>
    <s v="INGO"/>
    <x v="15"/>
    <s v="Jhangajholi Ratamata"/>
    <s v="VWCC"/>
    <s v="Hygiene"/>
    <x v="6"/>
    <s v="conducted with MHM promotion"/>
    <n v="600"/>
    <s v="Contents of MHM materials"/>
    <s v="Temporary"/>
    <s v="Canada"/>
    <x v="1"/>
    <s v="Planned "/>
    <m/>
    <m/>
    <n v="3500"/>
    <m/>
    <m/>
    <m/>
    <m/>
    <m/>
    <m/>
    <m/>
    <m/>
    <m/>
    <m/>
  </r>
  <r>
    <d v="2015-08-12T00:00:00"/>
    <s v="Plan International"/>
    <s v="INGO"/>
    <x v="15"/>
    <s v="Jhangajholi Ratamata"/>
    <s v="VWCC"/>
    <s v="Water"/>
    <x v="2"/>
    <s v="conducted with orientation on use of aquatabs"/>
    <n v="600"/>
    <s v="Contains bucket with lid, 2 jerry cans, soap, water purification tablets and an educational pamphlet)"/>
    <s v="Temporary"/>
    <s v="Canada"/>
    <x v="1"/>
    <s v="Planned "/>
    <m/>
    <m/>
    <m/>
    <m/>
    <m/>
    <m/>
    <m/>
    <m/>
    <m/>
    <m/>
    <m/>
    <m/>
    <m/>
  </r>
  <r>
    <d v="2015-08-12T00:00:00"/>
    <s v="Plan International"/>
    <s v="INGO"/>
    <x v="15"/>
    <s v="Kapilakot"/>
    <s v="VWCC"/>
    <s v="Hygiene"/>
    <x v="8"/>
    <s v="Conducted at community and TLCs"/>
    <m/>
    <s v="# of persons"/>
    <s v="Temporary"/>
    <m/>
    <x v="1"/>
    <s v="Planned "/>
    <m/>
    <m/>
    <m/>
    <m/>
    <m/>
    <m/>
    <m/>
    <m/>
    <m/>
    <m/>
    <m/>
    <m/>
    <m/>
  </r>
  <r>
    <d v="2015-08-12T00:00:00"/>
    <s v="Plan International"/>
    <s v="INGO"/>
    <x v="15"/>
    <s v="Kapilakot"/>
    <s v="VWCC"/>
    <s v="Hygiene"/>
    <x v="6"/>
    <s v="conducted with MHM promotion"/>
    <n v="1200"/>
    <s v="Contents of MHM materials"/>
    <s v="Temporary"/>
    <s v="Canada"/>
    <x v="1"/>
    <s v="Completed"/>
    <d v="2015-07-08T00:00:00"/>
    <d v="2015-07-10T00:00:00"/>
    <n v="5456"/>
    <n v="1740"/>
    <n v="1755"/>
    <n v="1010"/>
    <n v="952"/>
    <n v="5456"/>
    <n v="1740"/>
    <n v="3662"/>
    <n v="3693"/>
    <n v="2125"/>
    <m/>
  </r>
  <r>
    <d v="2015-08-12T00:00:00"/>
    <s v="Plan International"/>
    <s v="INGO"/>
    <x v="15"/>
    <s v="Kapilakot"/>
    <s v="VWCC"/>
    <s v="Water"/>
    <x v="2"/>
    <s v="conducted with orientation on use of aquatabs"/>
    <n v="1200"/>
    <s v="Contains bucket with lid, 2 jerry cans, soap, water purification tablets and an educational pamphlet)"/>
    <s v="Temporary"/>
    <s v="Canada"/>
    <x v="1"/>
    <s v="Completed"/>
    <d v="2015-07-08T00:00:00"/>
    <d v="2015-07-10T00:00:00"/>
    <n v="11484"/>
    <n v="3662"/>
    <n v="3693"/>
    <n v="2125"/>
    <n v="2004"/>
    <n v="11484"/>
    <n v="3662"/>
    <n v="3693"/>
    <n v="2125"/>
    <n v="2004"/>
    <m/>
  </r>
  <r>
    <d v="2015-08-12T00:00:00"/>
    <s v="Plan International"/>
    <s v="INGO"/>
    <x v="15"/>
    <s v="Kuseshowr Dumja"/>
    <s v="VWCC"/>
    <s v="Hygiene"/>
    <x v="8"/>
    <s v="Conducted at community and TLCs"/>
    <m/>
    <s v="Water, Toilets + Handwashing as needed"/>
    <s v="Temporary"/>
    <m/>
    <x v="1"/>
    <s v="Planned "/>
    <m/>
    <m/>
    <m/>
    <m/>
    <m/>
    <m/>
    <m/>
    <m/>
    <m/>
    <m/>
    <m/>
    <m/>
    <m/>
  </r>
  <r>
    <d v="2015-08-12T00:00:00"/>
    <s v="Plan International"/>
    <s v="INGO"/>
    <x v="15"/>
    <s v="Kuseshowr Dumja"/>
    <s v="VWCC"/>
    <s v="Hygiene"/>
    <x v="6"/>
    <s v="conducted with MHM promotion"/>
    <n v="600"/>
    <s v="Contents of MHM materials"/>
    <s v="Temporary"/>
    <s v="Canada"/>
    <x v="1"/>
    <s v="Planned "/>
    <m/>
    <m/>
    <n v="3000"/>
    <m/>
    <m/>
    <m/>
    <m/>
    <m/>
    <m/>
    <m/>
    <m/>
    <m/>
    <m/>
  </r>
  <r>
    <d v="2015-08-12T00:00:00"/>
    <s v="Plan International"/>
    <s v="INGO"/>
    <x v="15"/>
    <s v="Kuseshowr Dumja"/>
    <s v="VWCC"/>
    <s v="Water"/>
    <x v="2"/>
    <s v="conducted with orientation on use of aquatabs"/>
    <n v="600"/>
    <s v="Contains bucket with lid, 2 jerry cans, soap, water purification tablets and an educational pamphlet)"/>
    <s v="Temporary"/>
    <s v="Canada"/>
    <x v="1"/>
    <s v="Planned "/>
    <m/>
    <m/>
    <m/>
    <m/>
    <m/>
    <m/>
    <m/>
    <m/>
    <m/>
    <m/>
    <m/>
    <m/>
    <m/>
  </r>
  <r>
    <d v="2015-08-12T00:00:00"/>
    <s v="Plan International"/>
    <s v="INGO"/>
    <x v="15"/>
    <s v="Mahadevsthan"/>
    <s v="VWCC"/>
    <s v="Hygiene"/>
    <x v="8"/>
    <s v="Conducted at community and TLCs"/>
    <m/>
    <s v="Water, Toilets + Handwashing as needed"/>
    <s v="Temporary"/>
    <m/>
    <x v="1"/>
    <s v="Planned "/>
    <m/>
    <m/>
    <n v="6967"/>
    <m/>
    <m/>
    <m/>
    <m/>
    <m/>
    <m/>
    <m/>
    <m/>
    <m/>
    <m/>
  </r>
  <r>
    <d v="2015-08-12T00:00:00"/>
    <s v="Plan International"/>
    <s v="INGO"/>
    <x v="15"/>
    <s v="Mahadevsthan"/>
    <s v="VWCC"/>
    <s v="Hygiene"/>
    <x v="6"/>
    <s v="conducted with MHM promotion"/>
    <n v="1350"/>
    <s v="Contents of MHM materials"/>
    <s v="Temporary"/>
    <s v="Canada"/>
    <x v="1"/>
    <s v="Planned "/>
    <m/>
    <m/>
    <m/>
    <m/>
    <m/>
    <m/>
    <m/>
    <m/>
    <m/>
    <m/>
    <m/>
    <m/>
    <m/>
  </r>
  <r>
    <d v="2015-08-12T00:00:00"/>
    <s v="Plan International"/>
    <s v="INGO"/>
    <x v="15"/>
    <s v="Mahadevsthan"/>
    <s v="VWCC"/>
    <s v="Water"/>
    <x v="2"/>
    <s v="conducted with orientation on use of aquatabs"/>
    <n v="1350"/>
    <s v="Contains bucket with lid, 2 jerry cans, soap, water purification tablets and an educational pamphlet)"/>
    <s v="Temporary"/>
    <s v="Canada"/>
    <x v="1"/>
    <s v="Planned "/>
    <m/>
    <m/>
    <m/>
    <m/>
    <m/>
    <m/>
    <m/>
    <m/>
    <m/>
    <m/>
    <m/>
    <m/>
    <m/>
  </r>
  <r>
    <d v="2015-08-12T00:00:00"/>
    <s v="Plan International"/>
    <s v="INGO"/>
    <x v="15"/>
    <s v="Majhuwa"/>
    <s v="VWCC"/>
    <s v="Hygiene"/>
    <x v="8"/>
    <s v="Conducted at community and TLCs"/>
    <m/>
    <s v="Water, Toilets + Handwashing as needed"/>
    <s v="Temporary"/>
    <m/>
    <x v="1"/>
    <s v="Planned "/>
    <m/>
    <m/>
    <n v="2398"/>
    <m/>
    <m/>
    <m/>
    <m/>
    <m/>
    <m/>
    <m/>
    <m/>
    <m/>
    <m/>
  </r>
  <r>
    <d v="2015-08-12T00:00:00"/>
    <s v="Plan International"/>
    <s v="INGO"/>
    <x v="15"/>
    <s v="Majhuwa"/>
    <s v="VWCC"/>
    <s v="Hygiene"/>
    <x v="6"/>
    <s v="conducted with MHM promotion"/>
    <n v="287"/>
    <s v="Contents of MHM materials"/>
    <s v="Temporary"/>
    <s v="Canada"/>
    <x v="1"/>
    <s v="Completed"/>
    <d v="2015-07-03T00:00:00"/>
    <d v="2015-07-03T00:00:00"/>
    <n v="1223"/>
    <n v="390"/>
    <n v="393"/>
    <n v="226"/>
    <n v="213"/>
    <n v="1223"/>
    <n v="390"/>
    <n v="393"/>
    <n v="226"/>
    <n v="213"/>
    <m/>
  </r>
  <r>
    <d v="2015-08-12T00:00:00"/>
    <s v="Plan International"/>
    <s v="INGO"/>
    <x v="15"/>
    <s v="Majhuwa"/>
    <s v="VWCC"/>
    <s v="Water"/>
    <x v="2"/>
    <s v="conducted with orientation on use of aquatabs"/>
    <n v="287"/>
    <s v="Contains bucket with lid, 2 jerry cans, soap, water purification tablets and an educational pamphlet)"/>
    <s v="Temporary"/>
    <s v="Canada"/>
    <x v="1"/>
    <s v="Completed"/>
    <d v="2015-07-03T00:00:00"/>
    <d v="2015-07-03T00:00:00"/>
    <n v="2398"/>
    <n v="765"/>
    <n v="771"/>
    <n v="444"/>
    <n v="418"/>
    <n v="2398"/>
    <n v="765"/>
    <n v="771"/>
    <n v="444"/>
    <n v="418"/>
    <m/>
  </r>
  <r>
    <d v="2015-08-12T00:00:00"/>
    <s v="Plan International"/>
    <s v="INGO"/>
    <x v="15"/>
    <s v="Purano Jhangajholi"/>
    <s v="VWCC"/>
    <s v="Hygiene"/>
    <x v="8"/>
    <s v="Conducted at community and TLCs"/>
    <m/>
    <m/>
    <s v="Temporary"/>
    <m/>
    <x v="1"/>
    <s v="Planned "/>
    <m/>
    <m/>
    <m/>
    <m/>
    <m/>
    <m/>
    <m/>
    <m/>
    <m/>
    <m/>
    <m/>
    <m/>
    <m/>
  </r>
  <r>
    <d v="2015-08-12T00:00:00"/>
    <s v="Plan International"/>
    <s v="INGO"/>
    <x v="15"/>
    <s v="Purano Jhangajholi"/>
    <s v="VWCC"/>
    <s v="Hygiene"/>
    <x v="6"/>
    <s v="conducted with MHM promotion"/>
    <n v="550"/>
    <s v="Contents of MHM materials"/>
    <s v="Temporary"/>
    <s v="Canada"/>
    <x v="1"/>
    <s v="Planned "/>
    <m/>
    <m/>
    <n v="3000"/>
    <m/>
    <m/>
    <m/>
    <m/>
    <m/>
    <m/>
    <m/>
    <m/>
    <m/>
    <m/>
  </r>
  <r>
    <d v="2015-08-12T00:00:00"/>
    <s v="Plan International"/>
    <s v="INGO"/>
    <x v="15"/>
    <s v="Purano Jhangajholi"/>
    <s v="VWCC"/>
    <s v="Water"/>
    <x v="2"/>
    <s v="conducted with orientation on use of aquatabs"/>
    <n v="550"/>
    <s v="Contains bucket with lid, 2 jerry cans, soap, water purification tablets and an educational pamphlet)"/>
    <s v="Temporary"/>
    <s v="Canada"/>
    <x v="1"/>
    <s v="Planned "/>
    <m/>
    <m/>
    <m/>
    <m/>
    <m/>
    <m/>
    <m/>
    <m/>
    <m/>
    <m/>
    <m/>
    <m/>
    <m/>
  </r>
  <r>
    <d v="2015-08-12T00:00:00"/>
    <s v="Plan International"/>
    <s v="INGO"/>
    <x v="15"/>
    <s v="Sitalpati"/>
    <s v="VWCC"/>
    <s v="Hygiene"/>
    <x v="8"/>
    <s v="Conducted at community and TLCs"/>
    <m/>
    <s v="Water, Toilets + Handwashing as needed"/>
    <s v="Temporary"/>
    <m/>
    <x v="1"/>
    <s v="Planned "/>
    <m/>
    <m/>
    <n v="4058"/>
    <m/>
    <m/>
    <m/>
    <m/>
    <m/>
    <m/>
    <m/>
    <m/>
    <m/>
    <m/>
  </r>
  <r>
    <d v="2015-08-12T00:00:00"/>
    <s v="Plan International"/>
    <s v="INGO"/>
    <x v="15"/>
    <s v="Sitalpati"/>
    <s v="VWCC"/>
    <s v="Hygiene"/>
    <x v="6"/>
    <s v="conducted with MHM promotion"/>
    <n v="500"/>
    <s v="Contents of MHM materials"/>
    <s v="Temporary"/>
    <s v="Canada"/>
    <x v="1"/>
    <s v="Planned "/>
    <m/>
    <m/>
    <m/>
    <m/>
    <m/>
    <m/>
    <m/>
    <m/>
    <m/>
    <m/>
    <m/>
    <m/>
    <m/>
  </r>
  <r>
    <d v="2015-08-12T00:00:00"/>
    <s v="Plan International"/>
    <s v="INGO"/>
    <x v="15"/>
    <s v="Sitalpati"/>
    <s v="VWCC"/>
    <s v="Water"/>
    <x v="2"/>
    <s v="conducted with orientation on use of aquatabs"/>
    <n v="500"/>
    <s v="Contains bucket with lid, 2 jerry cans, soap, water purification tablets and an educational pamphlet)"/>
    <s v="Temporary"/>
    <s v="Canada"/>
    <x v="1"/>
    <s v="Planned "/>
    <m/>
    <m/>
    <m/>
    <m/>
    <m/>
    <m/>
    <m/>
    <m/>
    <m/>
    <m/>
    <m/>
    <m/>
    <m/>
  </r>
  <r>
    <d v="2015-08-12T00:00:00"/>
    <s v="Plan International"/>
    <s v="INGO"/>
    <x v="1"/>
    <s v="Badegau"/>
    <s v="ENPHO"/>
    <s v="Hygiene"/>
    <x v="8"/>
    <s v="Conducted in communities, TLCs and CFS"/>
    <m/>
    <s v="# of persons"/>
    <s v="Temporary"/>
    <s v="UNICEF"/>
    <x v="1"/>
    <s v="Ongoing"/>
    <d v="2015-06-19T00:00:00"/>
    <m/>
    <n v="5377"/>
    <m/>
    <m/>
    <m/>
    <m/>
    <m/>
    <m/>
    <m/>
    <m/>
    <m/>
    <m/>
  </r>
  <r>
    <d v="2015-08-12T00:00:00"/>
    <s v="Plan International"/>
    <s v="INGO"/>
    <x v="1"/>
    <s v="Badegau"/>
    <s v="ENPHO"/>
    <s v="Hygiene"/>
    <x v="6"/>
    <s v="Distribution of MHM kits"/>
    <n v="1371"/>
    <s v="Contents of MHM materials"/>
    <s v="Temporary"/>
    <s v="Plan International"/>
    <x v="1"/>
    <s v="Completed"/>
    <d v="2015-06-19T00:00:00"/>
    <d v="2015-06-23T00:00:00"/>
    <n v="2725"/>
    <n v="2725"/>
    <m/>
    <m/>
    <m/>
    <m/>
    <m/>
    <m/>
    <m/>
    <m/>
    <m/>
  </r>
  <r>
    <d v="2015-08-12T00:00:00"/>
    <s v="Plan International"/>
    <s v="INGO"/>
    <x v="1"/>
    <s v="Badegau"/>
    <s v="Lifeline"/>
    <s v="Institutional_WASH"/>
    <x v="11"/>
    <s v="WASH facilities in health posts."/>
    <n v="1"/>
    <s v="Water, Toilets + Handwashing as needed"/>
    <s v="Temporary"/>
    <s v="UNICEF"/>
    <x v="4"/>
    <s v="Planned "/>
    <m/>
    <m/>
    <m/>
    <m/>
    <m/>
    <m/>
    <m/>
    <m/>
    <m/>
    <m/>
    <m/>
    <m/>
    <m/>
  </r>
  <r>
    <d v="2015-08-12T00:00:00"/>
    <s v="Plan International"/>
    <s v="INGO"/>
    <x v="1"/>
    <s v="Badegau"/>
    <s v="Tuki"/>
    <s v="Institutional_WASH"/>
    <x v="12"/>
    <s v="WASH facilities in schools."/>
    <n v="8"/>
    <s v="Water, Toilets + Handwashing as needed"/>
    <s v="Temporary"/>
    <s v="UNICEF"/>
    <x v="0"/>
    <s v="Planned "/>
    <m/>
    <m/>
    <m/>
    <m/>
    <m/>
    <m/>
    <m/>
    <m/>
    <m/>
    <m/>
    <m/>
    <m/>
    <m/>
  </r>
  <r>
    <d v="2015-08-12T00:00:00"/>
    <s v="Plan International"/>
    <s v="INGO"/>
    <x v="1"/>
    <s v="Badegau"/>
    <s v="ENPHO"/>
    <s v="Water"/>
    <x v="2"/>
    <s v="conducted with orientation on use of aquatabs"/>
    <n v="1371"/>
    <s v="Contains bucket with lid, 1 jerry cans, soap, water purification tablets and an educational pamphlet)"/>
    <s v="Temporary"/>
    <s v="UNICEF"/>
    <x v="1"/>
    <s v="Completed"/>
    <d v="2015-06-19T00:00:00"/>
    <d v="2015-06-23T00:00:00"/>
    <n v="5377"/>
    <n v="5377"/>
    <m/>
    <m/>
    <m/>
    <m/>
    <m/>
    <m/>
    <m/>
    <m/>
    <m/>
  </r>
  <r>
    <d v="2015-08-12T00:00:00"/>
    <s v="Plan International"/>
    <s v="INGO"/>
    <x v="1"/>
    <s v="Batase"/>
    <s v="ENPHO"/>
    <s v="Hygiene"/>
    <x v="8"/>
    <s v="Conducted in communities, TLCs and CFS"/>
    <m/>
    <s v="# of persons"/>
    <s v="Temporary"/>
    <s v="Unicef"/>
    <x v="1"/>
    <s v="Ongoing"/>
    <d v="2015-06-08T00:00:00"/>
    <m/>
    <n v="4850"/>
    <m/>
    <m/>
    <m/>
    <m/>
    <m/>
    <m/>
    <m/>
    <m/>
    <m/>
    <m/>
  </r>
  <r>
    <d v="2015-08-12T00:00:00"/>
    <s v="Plan International"/>
    <s v="INGO"/>
    <x v="1"/>
    <s v="Batase"/>
    <s v="ENPHO"/>
    <s v="Hygiene"/>
    <x v="6"/>
    <s v="Distribution of MHM kits"/>
    <n v="1396"/>
    <s v="Contents of MHM materials"/>
    <s v="Temporary"/>
    <s v="Unicef"/>
    <x v="1"/>
    <s v="Completed"/>
    <d v="2015-06-08T00:00:00"/>
    <d v="2015-06-18T00:00:00"/>
    <n v="2458"/>
    <n v="2458"/>
    <m/>
    <m/>
    <m/>
    <m/>
    <m/>
    <m/>
    <m/>
    <m/>
    <m/>
  </r>
  <r>
    <d v="2015-08-12T00:00:00"/>
    <s v="Plan International"/>
    <s v="INGO"/>
    <x v="1"/>
    <s v="Batase"/>
    <s v="ENPHO"/>
    <s v="Water"/>
    <x v="2"/>
    <s v="conducted with orientation on use of aquatabs"/>
    <n v="1396"/>
    <s v="Contains bucket with lid, 1 jerry cans, soap, water purification tablets and an educational pamphlet)"/>
    <s v="Temporary"/>
    <s v="Unicef"/>
    <x v="1"/>
    <s v="Completed"/>
    <d v="2015-06-08T00:00:00"/>
    <d v="2015-06-18T00:00:00"/>
    <n v="4850"/>
    <n v="4850"/>
    <m/>
    <m/>
    <m/>
    <m/>
    <m/>
    <m/>
    <m/>
    <m/>
    <m/>
  </r>
  <r>
    <d v="2015-08-12T00:00:00"/>
    <s v="Plan International"/>
    <s v="INGO"/>
    <x v="1"/>
    <s v="Bhimtar"/>
    <s v="ENPHO"/>
    <s v="Hygiene"/>
    <x v="8"/>
    <s v="Conducted in communities, TLCs and CFS"/>
    <m/>
    <s v="# of persons"/>
    <s v="Temporary"/>
    <s v="Unicef"/>
    <x v="1"/>
    <s v="Ongoing"/>
    <d v="2015-06-02T00:00:00"/>
    <m/>
    <n v="4583"/>
    <m/>
    <m/>
    <m/>
    <m/>
    <m/>
    <m/>
    <m/>
    <m/>
    <m/>
    <m/>
  </r>
  <r>
    <d v="2015-08-12T00:00:00"/>
    <s v="Plan International"/>
    <s v="INGO"/>
    <x v="1"/>
    <s v="Bhimtar"/>
    <s v="ENPHO"/>
    <s v="Hygiene"/>
    <x v="6"/>
    <s v="Distribution of MHM kits"/>
    <n v="454"/>
    <s v="Contents of MHM materials"/>
    <s v="Temporary"/>
    <s v="Plan International"/>
    <x v="1"/>
    <s v="Completed"/>
    <d v="2015-06-02T00:00:00"/>
    <d v="2015-06-02T00:00:00"/>
    <n v="2322"/>
    <n v="2322"/>
    <m/>
    <m/>
    <m/>
    <m/>
    <m/>
    <m/>
    <m/>
    <m/>
    <m/>
  </r>
  <r>
    <d v="2015-08-12T00:00:00"/>
    <s v="Plan International"/>
    <s v="INGO"/>
    <x v="1"/>
    <s v="Bhimtar"/>
    <s v="ENPHO"/>
    <s v="Water"/>
    <x v="2"/>
    <s v="conducted with orientation on use of aquatabs"/>
    <n v="1161"/>
    <s v="Contains bucket with lid, 2 jerry cans, soap, water purification tablets and an educational pamphlet)"/>
    <s v="Temporary"/>
    <s v="Unicef"/>
    <x v="1"/>
    <s v="Completed"/>
    <d v="2015-05-26T00:00:00"/>
    <d v="2015-06-02T00:00:00"/>
    <n v="4583"/>
    <n v="4583"/>
    <m/>
    <m/>
    <m/>
    <m/>
    <m/>
    <m/>
    <m/>
    <m/>
    <m/>
  </r>
  <r>
    <d v="2015-08-12T00:00:00"/>
    <s v="Plan International"/>
    <s v="INGO"/>
    <x v="1"/>
    <s v="Bhotasipa"/>
    <s v="ENPHO"/>
    <s v="Hygiene"/>
    <x v="8"/>
    <s v="Conducted in communities, TLCs and CFS"/>
    <m/>
    <s v="# of persons"/>
    <s v="Temporary"/>
    <s v="Unicef"/>
    <x v="1"/>
    <s v="Ongoing"/>
    <d v="2015-06-17T00:00:00"/>
    <m/>
    <n v="4655"/>
    <m/>
    <m/>
    <m/>
    <m/>
    <m/>
    <m/>
    <m/>
    <m/>
    <m/>
    <m/>
  </r>
  <r>
    <d v="2015-08-12T00:00:00"/>
    <s v="Plan International"/>
    <s v="INGO"/>
    <x v="1"/>
    <s v="Bhotasipa"/>
    <s v="ENPHO"/>
    <s v="Hygiene"/>
    <x v="6"/>
    <s v="Distribution of MHM kits"/>
    <n v="1257"/>
    <s v="Contents of MHM materials"/>
    <s v="Temporary"/>
    <s v="Plan International"/>
    <x v="1"/>
    <s v="Completed"/>
    <d v="2015-06-17T00:00:00"/>
    <d v="2015-06-17T00:00:00"/>
    <n v="2360"/>
    <n v="2360"/>
    <m/>
    <m/>
    <m/>
    <m/>
    <m/>
    <m/>
    <m/>
    <m/>
    <m/>
  </r>
  <r>
    <d v="2015-08-12T00:00:00"/>
    <s v="Plan International"/>
    <s v="INGO"/>
    <x v="1"/>
    <s v="Bhotasipa"/>
    <s v="Lifeline"/>
    <s v="Institutional_WASH"/>
    <x v="11"/>
    <s v="WASH facilities in health posts."/>
    <n v="1"/>
    <s v="Water, Toilets + Handwashing as needed"/>
    <s v="Temporary"/>
    <s v="Unicef"/>
    <x v="4"/>
    <s v="Planned "/>
    <m/>
    <m/>
    <m/>
    <m/>
    <m/>
    <m/>
    <m/>
    <m/>
    <m/>
    <m/>
    <m/>
    <m/>
    <m/>
  </r>
  <r>
    <d v="2015-08-12T00:00:00"/>
    <s v="Plan International"/>
    <s v="INGO"/>
    <x v="1"/>
    <s v="Bhotasipa"/>
    <s v="Tuki"/>
    <s v="Institutional_WASH"/>
    <x v="12"/>
    <s v="WASH facilities in schools."/>
    <n v="5"/>
    <s v="Water, Toilets + Handwashing as needed"/>
    <s v="Temporary"/>
    <s v="Unicef"/>
    <x v="0"/>
    <s v="Ongoing"/>
    <d v="2015-08-07T00:00:00"/>
    <m/>
    <m/>
    <m/>
    <m/>
    <m/>
    <m/>
    <m/>
    <m/>
    <m/>
    <m/>
    <m/>
    <m/>
  </r>
  <r>
    <d v="2015-08-12T00:00:00"/>
    <s v="Plan International"/>
    <s v="INGO"/>
    <x v="1"/>
    <s v="Bhotasipa"/>
    <s v="ENPHO"/>
    <s v="Water"/>
    <x v="2"/>
    <s v="conducted with orientation on use of aquatabs"/>
    <n v="1257"/>
    <s v="Contains bucket with lid, 1 jerry cans, soap, water purification tablets and an educational pamphlet)"/>
    <s v="Temporary"/>
    <s v="Plan International"/>
    <x v="1"/>
    <s v="Completed"/>
    <d v="2015-06-17T00:00:00"/>
    <d v="2015-06-17T00:00:00"/>
    <n v="4655"/>
    <n v="4655"/>
    <m/>
    <m/>
    <m/>
    <m/>
    <m/>
    <m/>
    <m/>
    <m/>
    <m/>
  </r>
  <r>
    <d v="2015-08-12T00:00:00"/>
    <s v="Plan International"/>
    <s v="INGO"/>
    <x v="1"/>
    <s v="BhoteNamlang"/>
    <s v="ENPHO"/>
    <s v="Hygiene"/>
    <x v="8"/>
    <s v="Conducted in communities, TLCs and CFS"/>
    <m/>
    <s v="# of persons"/>
    <s v="Temporary"/>
    <s v="Unicef"/>
    <x v="1"/>
    <s v="Ongoing"/>
    <d v="2015-06-07T00:00:00"/>
    <m/>
    <n v="3587"/>
    <m/>
    <m/>
    <m/>
    <m/>
    <m/>
    <m/>
    <m/>
    <m/>
    <m/>
    <m/>
  </r>
  <r>
    <d v="2015-08-12T00:00:00"/>
    <s v="Plan International"/>
    <s v="INGO"/>
    <x v="1"/>
    <s v="BhoteNamlang"/>
    <s v="ENPHO"/>
    <s v="Hygiene"/>
    <x v="6"/>
    <s v="Distribution of MHM kits"/>
    <n v="1072"/>
    <s v="Contents of MHM materials"/>
    <s v="Temporary"/>
    <s v="Plan International"/>
    <x v="1"/>
    <s v="Completed"/>
    <d v="2015-06-07T00:00:00"/>
    <d v="2015-06-07T00:00:00"/>
    <n v="1818"/>
    <n v="1818"/>
    <m/>
    <m/>
    <m/>
    <m/>
    <m/>
    <m/>
    <m/>
    <m/>
    <m/>
  </r>
  <r>
    <d v="2015-08-12T00:00:00"/>
    <s v="Plan International"/>
    <s v="INGO"/>
    <x v="1"/>
    <s v="BhoteNamlang"/>
    <s v="Lifeline"/>
    <s v="Institutional_WASH"/>
    <x v="11"/>
    <s v="WASH facilities in health posts."/>
    <n v="1"/>
    <s v="Water, Toilets + Handwashing as needed"/>
    <s v="Temporary"/>
    <s v="Unicef"/>
    <x v="4"/>
    <s v="Planned "/>
    <m/>
    <m/>
    <m/>
    <m/>
    <m/>
    <m/>
    <m/>
    <m/>
    <m/>
    <m/>
    <m/>
    <m/>
    <m/>
  </r>
  <r>
    <d v="2015-08-12T00:00:00"/>
    <s v="Plan International"/>
    <s v="INGO"/>
    <x v="1"/>
    <s v="BhoteNamlang"/>
    <s v="ENPHO"/>
    <s v="Water"/>
    <x v="2"/>
    <s v="conducted with orientation on use of aquatabs"/>
    <n v="1072"/>
    <s v="Contains bucket with lid, 2 jerry cans, soap, water purification tablets and an educational pamphlet)"/>
    <s v="Temporary"/>
    <s v="Unicef"/>
    <x v="1"/>
    <s v="Completed"/>
    <d v="2015-06-07T00:00:00"/>
    <d v="2015-06-07T00:00:00"/>
    <n v="3587"/>
    <n v="3587"/>
    <m/>
    <m/>
    <m/>
    <m/>
    <m/>
    <m/>
    <m/>
    <m/>
    <m/>
  </r>
  <r>
    <d v="2015-08-12T00:00:00"/>
    <s v="Plan International"/>
    <s v="INGO"/>
    <x v="1"/>
    <s v="Jyamire"/>
    <s v="ENPHO"/>
    <s v="Hygiene"/>
    <x v="8"/>
    <s v="Conducted in communities, TLCs and CFS"/>
    <m/>
    <s v="# of persons"/>
    <s v="Temporary"/>
    <s v="Unicef"/>
    <x v="1"/>
    <s v="Ongoing"/>
    <d v="2015-06-09T00:00:00"/>
    <m/>
    <n v="5623"/>
    <m/>
    <m/>
    <m/>
    <m/>
    <m/>
    <m/>
    <m/>
    <m/>
    <m/>
    <m/>
  </r>
  <r>
    <d v="2015-08-12T00:00:00"/>
    <s v="Plan International"/>
    <s v="INGO"/>
    <x v="1"/>
    <s v="Jyamire"/>
    <s v="ENPHO"/>
    <s v="Hygiene"/>
    <x v="6"/>
    <s v="Distribution of MHM kits"/>
    <n v="1384"/>
    <s v="Contents of MHM materials"/>
    <s v="Temporary"/>
    <s v="Plan International"/>
    <x v="1"/>
    <s v="Completed"/>
    <d v="2015-06-09T00:00:00"/>
    <d v="2015-06-09T00:00:00"/>
    <n v="2849"/>
    <n v="2849"/>
    <m/>
    <m/>
    <m/>
    <m/>
    <m/>
    <m/>
    <m/>
    <m/>
    <m/>
  </r>
  <r>
    <d v="2015-08-12T00:00:00"/>
    <s v="Plan International"/>
    <s v="INGO"/>
    <x v="1"/>
    <s v="Jyamire"/>
    <s v="Lifeline"/>
    <s v="Institutional_WASH"/>
    <x v="11"/>
    <s v="WASH facilities in health posts."/>
    <n v="1"/>
    <s v="Water, Toilets + Handwashing as needed"/>
    <s v="Temporary"/>
    <s v="Unicef"/>
    <x v="4"/>
    <s v="Planned "/>
    <m/>
    <m/>
    <m/>
    <m/>
    <m/>
    <m/>
    <m/>
    <m/>
    <m/>
    <m/>
    <m/>
    <m/>
    <m/>
  </r>
  <r>
    <d v="2015-08-12T00:00:00"/>
    <s v="Plan International"/>
    <s v="INGO"/>
    <x v="1"/>
    <s v="Jyamire"/>
    <s v="Tuki"/>
    <s v="Institutional_WASH"/>
    <x v="12"/>
    <s v="WASH facilities in schools."/>
    <n v="6"/>
    <s v="Water, Toilets + Handwashing as needed"/>
    <s v="Temporary"/>
    <s v="Unicef"/>
    <x v="0"/>
    <s v="Ongoing"/>
    <m/>
    <m/>
    <m/>
    <m/>
    <m/>
    <m/>
    <m/>
    <m/>
    <m/>
    <m/>
    <m/>
    <m/>
    <m/>
  </r>
  <r>
    <d v="2015-08-12T00:00:00"/>
    <s v="Plan International"/>
    <s v="INGO"/>
    <x v="1"/>
    <s v="Jyamire"/>
    <s v="ENPHO"/>
    <s v="Water"/>
    <x v="2"/>
    <s v="conducted with orientation on use of aquatabs"/>
    <n v="1384"/>
    <s v="Contains bucket with lid, 2 jerry cans, soap, water purification tablets and an educational pamphlet)"/>
    <s v="Temporary"/>
    <s v="Unicef"/>
    <x v="1"/>
    <s v="Completed"/>
    <d v="2015-06-09T00:00:00"/>
    <d v="2015-06-09T00:00:00"/>
    <n v="5623"/>
    <n v="5623"/>
    <m/>
    <m/>
    <m/>
    <m/>
    <m/>
    <m/>
    <m/>
    <m/>
    <m/>
  </r>
  <r>
    <d v="2015-08-12T00:00:00"/>
    <s v="Plan International"/>
    <s v="INGO"/>
    <x v="1"/>
    <s v="Kunchok"/>
    <s v="Tuki"/>
    <s v="Institutional_WASH"/>
    <x v="12"/>
    <s v="WASH facilities in schools."/>
    <n v="7"/>
    <s v="Water, Toilets + Handwashing as needed"/>
    <s v="Temporary"/>
    <s v="Unicef"/>
    <x v="0"/>
    <s v="Ongoing"/>
    <m/>
    <m/>
    <m/>
    <m/>
    <m/>
    <m/>
    <m/>
    <m/>
    <m/>
    <m/>
    <m/>
    <m/>
    <m/>
  </r>
  <r>
    <d v="2015-08-12T00:00:00"/>
    <s v="Plan International"/>
    <s v="INGO"/>
    <x v="1"/>
    <s v="Langarche"/>
    <s v="ENPHO"/>
    <s v="Hygiene"/>
    <x v="8"/>
    <s v="Conducted in communities, TLCs and CFS"/>
    <m/>
    <s v="# of persons"/>
    <s v="Temporary"/>
    <s v="Unicef"/>
    <x v="1"/>
    <s v="Ongoing"/>
    <d v="2015-06-17T00:00:00"/>
    <m/>
    <n v="2615"/>
    <m/>
    <m/>
    <m/>
    <m/>
    <m/>
    <m/>
    <m/>
    <m/>
    <m/>
    <m/>
  </r>
  <r>
    <d v="2015-08-12T00:00:00"/>
    <s v="Plan International"/>
    <s v="INGO"/>
    <x v="1"/>
    <s v="Langarche"/>
    <s v="ENPHO"/>
    <s v="Hygiene"/>
    <x v="6"/>
    <s v="Distribution of MHM kits"/>
    <n v="615"/>
    <s v="Contents of MHM materials"/>
    <s v="Temporary"/>
    <s v="Plan International"/>
    <x v="1"/>
    <s v="Completed"/>
    <d v="2015-06-17T00:00:00"/>
    <d v="2015-06-17T00:00:00"/>
    <n v="1301"/>
    <n v="1301"/>
    <m/>
    <m/>
    <m/>
    <m/>
    <m/>
    <m/>
    <m/>
    <m/>
    <m/>
  </r>
  <r>
    <d v="2015-08-12T00:00:00"/>
    <s v="Plan International"/>
    <s v="INGO"/>
    <x v="1"/>
    <s v="Langarche"/>
    <s v="Lifeline"/>
    <s v="Institutional_WASH"/>
    <x v="11"/>
    <s v="WASH facilities in health posts."/>
    <n v="2"/>
    <s v="Water, Toilets + Handwashing as needed"/>
    <s v="Temporary"/>
    <s v="Unicef"/>
    <x v="4"/>
    <s v="Planned "/>
    <m/>
    <m/>
    <m/>
    <m/>
    <m/>
    <m/>
    <m/>
    <m/>
    <m/>
    <m/>
    <m/>
    <m/>
    <m/>
  </r>
  <r>
    <d v="2015-08-12T00:00:00"/>
    <s v="Plan International"/>
    <s v="INGO"/>
    <x v="1"/>
    <s v="Langarche"/>
    <s v="Tuki"/>
    <s v="Institutional_WASH"/>
    <x v="12"/>
    <s v="WASH facilities in schools."/>
    <n v="2"/>
    <s v="Water, Toilets + Handwashing as needed"/>
    <s v="Temporary"/>
    <s v="Unicef"/>
    <x v="0"/>
    <s v="Ongoing"/>
    <m/>
    <m/>
    <m/>
    <m/>
    <m/>
    <m/>
    <m/>
    <m/>
    <m/>
    <m/>
    <m/>
    <m/>
    <m/>
  </r>
  <r>
    <d v="2015-08-12T00:00:00"/>
    <s v="Plan International"/>
    <s v="INGO"/>
    <x v="1"/>
    <s v="Langarche"/>
    <s v="ENPHO"/>
    <s v="Water"/>
    <x v="2"/>
    <s v="conducted with orientation on use of aquatabs"/>
    <n v="615"/>
    <s v="Contains bucket with lid, 1 jerry cans, soap, water purification tablets and an educational pamphlet)"/>
    <s v="Temporary"/>
    <s v="Plan International"/>
    <x v="1"/>
    <s v="Completed"/>
    <d v="2015-06-17T00:00:00"/>
    <d v="2015-06-17T00:00:00"/>
    <n v="2615"/>
    <n v="2615"/>
    <m/>
    <m/>
    <m/>
    <m/>
    <m/>
    <m/>
    <m/>
    <m/>
    <m/>
  </r>
  <r>
    <d v="2015-08-12T00:00:00"/>
    <s v="Plan International"/>
    <s v="INGO"/>
    <x v="1"/>
    <s v="Sikharpur"/>
    <s v="ENPHO"/>
    <s v="Hygiene"/>
    <x v="8"/>
    <s v="Conducted in communities, TLCs and CFS"/>
    <m/>
    <s v="# of persons"/>
    <s v="Temporary"/>
    <s v="Unicef"/>
    <x v="1"/>
    <s v="Ongoing"/>
    <d v="2015-05-29T00:00:00"/>
    <m/>
    <n v="2610"/>
    <m/>
    <m/>
    <m/>
    <m/>
    <m/>
    <m/>
    <m/>
    <m/>
    <m/>
    <m/>
  </r>
  <r>
    <d v="2015-08-12T00:00:00"/>
    <s v="Plan International"/>
    <s v="INGO"/>
    <x v="1"/>
    <s v="Sikharpur"/>
    <s v="ENPHO"/>
    <s v="Hygiene"/>
    <x v="6"/>
    <s v="Distribution of MHM kits"/>
    <n v="737"/>
    <s v="Contents of MHM materials"/>
    <s v="Temporary"/>
    <s v="Plan International"/>
    <x v="1"/>
    <s v="Completed"/>
    <d v="2015-05-29T00:00:00"/>
    <d v="2015-05-29T00:00:00"/>
    <n v="1322"/>
    <n v="1322"/>
    <m/>
    <m/>
    <m/>
    <m/>
    <m/>
    <m/>
    <m/>
    <m/>
    <m/>
  </r>
  <r>
    <d v="2015-08-12T00:00:00"/>
    <s v="Plan International"/>
    <s v="INGO"/>
    <x v="1"/>
    <s v="Sikharpur"/>
    <s v="Lifeline"/>
    <s v="Institutional_WASH"/>
    <x v="11"/>
    <s v="WASH facilities in health posts."/>
    <n v="1"/>
    <s v="Water, Toilets + Handwashing as needed"/>
    <s v="Temporary"/>
    <s v="Unicef"/>
    <x v="4"/>
    <s v="Planned "/>
    <m/>
    <m/>
    <m/>
    <m/>
    <m/>
    <m/>
    <m/>
    <m/>
    <m/>
    <m/>
    <m/>
    <m/>
    <m/>
  </r>
  <r>
    <d v="2015-08-12T00:00:00"/>
    <s v="Plan International"/>
    <s v="INGO"/>
    <x v="1"/>
    <s v="Sikharpur"/>
    <s v="Tuki"/>
    <s v="Institutional_WASH"/>
    <x v="12"/>
    <s v="WASH facilities in schools."/>
    <n v="4"/>
    <s v="Water, Toilets + Handwashing as needed"/>
    <s v="Temporary"/>
    <s v="Unicef"/>
    <x v="0"/>
    <s v="Planned "/>
    <m/>
    <m/>
    <m/>
    <m/>
    <m/>
    <m/>
    <m/>
    <m/>
    <m/>
    <m/>
    <m/>
    <m/>
    <m/>
  </r>
  <r>
    <d v="2015-08-12T00:00:00"/>
    <s v="Plan International"/>
    <s v="INGO"/>
    <x v="1"/>
    <s v="Sikharpur"/>
    <s v="ENPHO"/>
    <s v="Water"/>
    <x v="2"/>
    <s v="conducted with orientation on use of aquatabs"/>
    <n v="737"/>
    <s v="Contains bucket with lid, 2 jerry cans, soap, water purification tablets and an educational pamphlet)"/>
    <s v="Temporary"/>
    <s v="Unicef"/>
    <x v="1"/>
    <s v="Completed"/>
    <d v="2015-05-29T00:00:00"/>
    <d v="2015-05-29T00:00:00"/>
    <n v="2610"/>
    <n v="2610"/>
    <m/>
    <m/>
    <m/>
    <m/>
    <m/>
    <m/>
    <m/>
    <m/>
    <m/>
  </r>
  <r>
    <d v="2015-08-12T00:00:00"/>
    <s v="Plan International"/>
    <s v="INGO"/>
    <x v="1"/>
    <s v="SipalKavre"/>
    <s v="ENPHO"/>
    <s v="Hygiene"/>
    <x v="8"/>
    <s v="Conducted in communities, TLCs and CFS"/>
    <m/>
    <s v="# of persons"/>
    <s v="Temporary"/>
    <s v="Unicef"/>
    <x v="1"/>
    <s v="Ongoing"/>
    <d v="2015-06-05T00:00:00"/>
    <m/>
    <n v="2769"/>
    <m/>
    <m/>
    <m/>
    <m/>
    <m/>
    <m/>
    <m/>
    <m/>
    <m/>
    <m/>
  </r>
  <r>
    <d v="2015-08-12T00:00:00"/>
    <s v="Plan International"/>
    <s v="INGO"/>
    <x v="1"/>
    <s v="SipalKavre"/>
    <s v="ENPHO"/>
    <s v="Hygiene"/>
    <x v="6"/>
    <s v="Distribution of MHM kits"/>
    <n v="694"/>
    <s v="Contents of MHM materials"/>
    <s v="Temporary"/>
    <s v="Plan International"/>
    <x v="1"/>
    <s v="Completed"/>
    <d v="2015-06-05T00:00:00"/>
    <d v="2015-06-05T00:00:00"/>
    <n v="1404"/>
    <n v="1404"/>
    <m/>
    <m/>
    <m/>
    <m/>
    <m/>
    <m/>
    <m/>
    <m/>
    <m/>
  </r>
  <r>
    <d v="2015-08-12T00:00:00"/>
    <s v="Plan International"/>
    <s v="INGO"/>
    <x v="1"/>
    <s v="SipalKavre"/>
    <s v="Lifeline"/>
    <s v="Institutional_WASH"/>
    <x v="11"/>
    <s v="WASH facilities in health posts."/>
    <n v="1"/>
    <s v="Water, Toilets + Handwashing as needed"/>
    <s v="Temporary"/>
    <s v="Unicef"/>
    <x v="4"/>
    <s v="Planned "/>
    <m/>
    <m/>
    <m/>
    <m/>
    <m/>
    <m/>
    <m/>
    <m/>
    <m/>
    <m/>
    <m/>
    <m/>
    <m/>
  </r>
  <r>
    <d v="2015-08-12T00:00:00"/>
    <s v="Plan International"/>
    <s v="INGO"/>
    <x v="1"/>
    <s v="SipalKavre"/>
    <s v="Tuki"/>
    <s v="Institutional_WASH"/>
    <x v="12"/>
    <s v="WASH facilities in schools."/>
    <n v="5"/>
    <s v="Water, Toilets + Handwashing as needed"/>
    <s v="Temporary"/>
    <s v="Unicef"/>
    <x v="0"/>
    <s v="Ongoing"/>
    <m/>
    <m/>
    <m/>
    <m/>
    <m/>
    <m/>
    <m/>
    <m/>
    <m/>
    <m/>
    <m/>
    <m/>
    <m/>
  </r>
  <r>
    <d v="2015-08-12T00:00:00"/>
    <s v="Plan International"/>
    <s v="INGO"/>
    <x v="1"/>
    <s v="SipalKavre"/>
    <s v="ENPHO"/>
    <s v="Water"/>
    <x v="2"/>
    <s v="conducted with orientation on use of aquatabs"/>
    <n v="694"/>
    <s v="Contains bucket with lid, 2 jerry cans, soap, water purification tablets and an educational pamphlet)"/>
    <s v="Temporary"/>
    <s v="Unicef"/>
    <x v="1"/>
    <s v="Completed"/>
    <d v="2015-06-05T00:00:00"/>
    <d v="2015-06-05T00:00:00"/>
    <n v="2769"/>
    <n v="2769"/>
    <m/>
    <m/>
    <m/>
    <m/>
    <m/>
    <m/>
    <m/>
    <m/>
    <m/>
  </r>
  <r>
    <d v="2015-08-12T00:00:00"/>
    <s v="Plan International"/>
    <s v="INGO"/>
    <x v="1"/>
    <s v="SipaPokhare"/>
    <s v="ENPHO"/>
    <s v="Hygiene"/>
    <x v="8"/>
    <s v="Conducted in communities, TLCs and CFS"/>
    <m/>
    <s v="# of persons"/>
    <s v="Temporary"/>
    <s v="Unicef"/>
    <x v="1"/>
    <s v="Ongoing"/>
    <d v="2015-06-10T00:00:00"/>
    <m/>
    <n v="3841"/>
    <m/>
    <m/>
    <m/>
    <m/>
    <m/>
    <m/>
    <m/>
    <m/>
    <m/>
    <m/>
  </r>
  <r>
    <d v="2015-08-12T00:00:00"/>
    <s v="Plan International"/>
    <s v="INGO"/>
    <x v="1"/>
    <s v="SipaPokhare"/>
    <s v="ENPHO"/>
    <s v="Hygiene"/>
    <x v="6"/>
    <s v="Distribution of MHM kits"/>
    <n v="1075"/>
    <s v="Contents of MHM materials"/>
    <s v="Temporary"/>
    <s v="Plan International"/>
    <x v="1"/>
    <s v="Completed"/>
    <d v="2015-06-10T00:00:00"/>
    <d v="2015-06-16T00:00:00"/>
    <n v="1946"/>
    <n v="1946"/>
    <m/>
    <m/>
    <m/>
    <m/>
    <m/>
    <m/>
    <m/>
    <m/>
    <m/>
  </r>
  <r>
    <d v="2015-08-12T00:00:00"/>
    <s v="Plan International"/>
    <s v="INGO"/>
    <x v="1"/>
    <s v="SipaPokhare"/>
    <s v="Lifeline"/>
    <s v="Institutional_WASH"/>
    <x v="11"/>
    <s v="WASH facilities in health posts."/>
    <n v="1"/>
    <s v="Water, Toilets + Handwashing as needed"/>
    <s v="Temporary"/>
    <s v="Unicef"/>
    <x v="4"/>
    <s v="Planned "/>
    <m/>
    <m/>
    <m/>
    <m/>
    <m/>
    <m/>
    <m/>
    <m/>
    <m/>
    <m/>
    <m/>
    <m/>
    <m/>
  </r>
  <r>
    <d v="2015-08-12T00:00:00"/>
    <s v="Plan International"/>
    <s v="INGO"/>
    <x v="1"/>
    <s v="SipaPokhare"/>
    <s v="Tuki"/>
    <s v="Institutional_WASH"/>
    <x v="12"/>
    <s v="WASH facilities in schools."/>
    <n v="7"/>
    <s v="Water, Toilets + Handwashing as needed"/>
    <s v="Temporary"/>
    <s v="Unicef"/>
    <x v="0"/>
    <s v="Ongoing"/>
    <s v="7/8/1015"/>
    <m/>
    <m/>
    <m/>
    <m/>
    <m/>
    <m/>
    <m/>
    <m/>
    <m/>
    <m/>
    <m/>
    <m/>
  </r>
  <r>
    <d v="2015-08-12T00:00:00"/>
    <s v="Plan International"/>
    <s v="INGO"/>
    <x v="1"/>
    <s v="SipaPokhare"/>
    <s v="ENPHO"/>
    <s v="Water"/>
    <x v="2"/>
    <s v="conducted with orientation on use of aquatabs"/>
    <n v="1082"/>
    <s v="Contains bucket with lid, 1 jerry cans, soap, water purification tablets and an educational pamphlet)"/>
    <s v="Temporary"/>
    <s v="Plan International"/>
    <x v="1"/>
    <s v="Completed"/>
    <d v="2015-06-16T00:00:00"/>
    <d v="2015-06-16T00:00:00"/>
    <n v="3841"/>
    <n v="3841"/>
    <m/>
    <m/>
    <m/>
    <m/>
    <m/>
    <m/>
    <m/>
    <m/>
    <m/>
  </r>
  <r>
    <d v="2015-08-12T00:00:00"/>
    <s v="Plan International"/>
    <s v="INGO"/>
    <x v="1"/>
    <s v="SyauleBazar"/>
    <s v="ENPHO"/>
    <s v="Hygiene"/>
    <x v="8"/>
    <s v="Conducted in communities, TLCs and CFS"/>
    <m/>
    <s v="# of persons"/>
    <s v="Temporary"/>
    <s v="Unicef"/>
    <x v="1"/>
    <s v="Ongoing"/>
    <d v="2015-06-18T00:00:00"/>
    <m/>
    <n v="3598"/>
    <m/>
    <m/>
    <m/>
    <m/>
    <m/>
    <m/>
    <m/>
    <m/>
    <m/>
    <m/>
  </r>
  <r>
    <d v="2015-08-12T00:00:00"/>
    <s v="Plan International"/>
    <s v="INGO"/>
    <x v="1"/>
    <s v="SyauleBazar"/>
    <s v="ENPHO"/>
    <s v="Hygiene"/>
    <x v="6"/>
    <s v="Distribution of MHM kits"/>
    <n v="1035"/>
    <s v="Contents of MHM materials"/>
    <s v="Temporary"/>
    <s v="Plan International"/>
    <x v="1"/>
    <s v="Completed"/>
    <d v="2015-06-18T00:00:00"/>
    <d v="2015-06-22T00:00:00"/>
    <n v="1823"/>
    <n v="1823"/>
    <m/>
    <m/>
    <m/>
    <m/>
    <m/>
    <m/>
    <m/>
    <m/>
    <m/>
  </r>
  <r>
    <d v="2015-08-12T00:00:00"/>
    <s v="Plan International"/>
    <s v="INGO"/>
    <x v="1"/>
    <s v="SyauleBazar"/>
    <s v="Lifeline"/>
    <s v="Institutional_WASH"/>
    <x v="11"/>
    <s v="WASH facilities in health posts."/>
    <n v="1"/>
    <s v="Water, Toilets + Handwashing as needed"/>
    <s v="Temporary"/>
    <s v="Unicef"/>
    <x v="4"/>
    <s v="Ongoing"/>
    <m/>
    <m/>
    <m/>
    <m/>
    <m/>
    <m/>
    <m/>
    <m/>
    <m/>
    <m/>
    <m/>
    <m/>
    <m/>
  </r>
  <r>
    <d v="2015-08-12T00:00:00"/>
    <s v="Plan International"/>
    <s v="INGO"/>
    <x v="1"/>
    <s v="SyauleBazar"/>
    <s v="Tuki"/>
    <s v="Institutional_WASH"/>
    <x v="12"/>
    <s v="WASH facilities in schools."/>
    <n v="7"/>
    <s v="Water, Toilets + Handwashing as needed"/>
    <s v="Temporary"/>
    <s v="Unicef"/>
    <x v="0"/>
    <s v="Ongoing"/>
    <m/>
    <m/>
    <m/>
    <m/>
    <m/>
    <m/>
    <m/>
    <m/>
    <m/>
    <m/>
    <m/>
    <m/>
    <m/>
  </r>
  <r>
    <d v="2015-08-12T00:00:00"/>
    <s v="Plan International"/>
    <s v="INGO"/>
    <x v="1"/>
    <s v="SyauleBazar"/>
    <s v="ENPHO"/>
    <s v="Water"/>
    <x v="2"/>
    <s v="conducted with orientation on use of aquatabs"/>
    <n v="1035"/>
    <s v="Contains bucket with lid, 1 jerry cans, soap, water purification tablets and an educational pamphlet)"/>
    <s v="Temporary"/>
    <s v="Plan International"/>
    <x v="1"/>
    <s v="Completed"/>
    <d v="2015-06-18T00:00:00"/>
    <d v="2015-06-22T00:00:00"/>
    <n v="3598"/>
    <n v="3598"/>
    <m/>
    <m/>
    <m/>
    <m/>
    <m/>
    <m/>
    <m/>
    <m/>
    <m/>
  </r>
  <r>
    <d v="2015-08-12T00:00:00"/>
    <s v="Community Development Society"/>
    <s v="NGO"/>
    <x v="19"/>
    <s v="Khaniyapani"/>
    <m/>
    <s v="Sanitation"/>
    <x v="0"/>
    <m/>
    <n v="6"/>
    <s v="Toilet pan, Pipe and Tin"/>
    <s v="Temporary"/>
    <s v="UNICEF"/>
    <x v="3"/>
    <s v="Completed"/>
    <d v="2015-07-14T00:00:00"/>
    <d v="2015-07-28T00:00:00"/>
    <n v="92"/>
    <m/>
    <m/>
    <m/>
    <m/>
    <n v="92"/>
    <m/>
    <m/>
    <m/>
    <m/>
    <m/>
  </r>
  <r>
    <d v="2015-08-12T00:00:00"/>
    <s v="Community Development Society"/>
    <s v="NGO"/>
    <x v="19"/>
    <s v="Khaniyapani"/>
    <m/>
    <s v="Water"/>
    <x v="4"/>
    <m/>
    <n v="2"/>
    <s v="Pipes "/>
    <s v="Temporary"/>
    <s v="UNICEF"/>
    <x v="3"/>
    <s v="Completed"/>
    <d v="2015-07-14T00:00:00"/>
    <d v="2015-08-10T00:00:00"/>
    <n v="92"/>
    <m/>
    <m/>
    <m/>
    <m/>
    <n v="92"/>
    <m/>
    <m/>
    <m/>
    <m/>
    <m/>
  </r>
  <r>
    <d v="2015-08-12T00:00:00"/>
    <s v="Action Contre La Faim (ACF)"/>
    <s v="INGO"/>
    <x v="13"/>
    <s v="Laharepouwa"/>
    <m/>
    <s v="Sanitation"/>
    <x v="0"/>
    <m/>
    <n v="7"/>
    <s v="Latrines"/>
    <s v="Temporary"/>
    <s v="Sida"/>
    <x v="3"/>
    <s v="Ongoing"/>
    <d v="2015-06-08T00:00:00"/>
    <d v="2015-09-30T00:00:00"/>
    <n v="350"/>
    <m/>
    <m/>
    <m/>
    <m/>
    <n v="350"/>
    <m/>
    <m/>
    <m/>
    <m/>
    <s v="IDP Camp Boketita - 7 latrines constructed"/>
  </r>
  <r>
    <d v="2015-08-12T00:00:00"/>
    <s v="Action Contre La Faim (ACF)"/>
    <s v="INGO"/>
    <x v="13"/>
    <s v="Laharepouwa"/>
    <m/>
    <s v="Hygiene"/>
    <x v="8"/>
    <m/>
    <m/>
    <m/>
    <s v="Sustainable"/>
    <s v="Sida"/>
    <x v="3"/>
    <s v="Ongoing"/>
    <d v="2015-06-08T00:00:00"/>
    <n v="42277"/>
    <n v="450"/>
    <m/>
    <m/>
    <m/>
    <m/>
    <n v="34"/>
    <n v="4"/>
    <n v="30"/>
    <m/>
    <m/>
    <s v="IDP Camp Boketita (currently 82 HH/450 p); direct beneficieries of hygiene sessions"/>
  </r>
  <r>
    <d v="2015-08-12T00:00:00"/>
    <s v="Action Contre La Faim (ACF)"/>
    <s v="INGO"/>
    <x v="13"/>
    <s v="Laharepouwa"/>
    <m/>
    <s v="Water"/>
    <x v="4"/>
    <m/>
    <n v="1"/>
    <s v="Network"/>
    <s v="Temporary"/>
    <s v="Sida"/>
    <x v="3"/>
    <s v="Planned "/>
    <d v="2015-06-08T00:00:00"/>
    <d v="2015-09-30T00:00:00"/>
    <n v="450"/>
    <m/>
    <m/>
    <m/>
    <m/>
    <m/>
    <m/>
    <m/>
    <m/>
    <m/>
    <s v="IDP Camp Boketita; Assessment on-going"/>
  </r>
  <r>
    <d v="2015-08-12T00:00:00"/>
    <s v="Community Development Society"/>
    <s v="NGO"/>
    <x v="19"/>
    <s v="Lakhanpur"/>
    <m/>
    <s v="Sanitation"/>
    <x v="0"/>
    <m/>
    <n v="6"/>
    <s v="Toilet pan, Pipe and Tin"/>
    <s v="Temporary"/>
    <s v="UNICEF"/>
    <x v="3"/>
    <s v="Ongoing"/>
    <d v="2015-07-14T00:00:00"/>
    <d v="2015-08-20T00:00:00"/>
    <n v="143"/>
    <m/>
    <m/>
    <m/>
    <m/>
    <m/>
    <m/>
    <m/>
    <m/>
    <m/>
    <s v="Materials are being supplied to the VDC level"/>
  </r>
  <r>
    <d v="2015-08-12T00:00:00"/>
    <s v="SNV Nepal (Netherlands Development Organisation)"/>
    <s v="INGO"/>
    <x v="5"/>
    <s v="Khokana"/>
    <s v="NA"/>
    <s v="Sanitation"/>
    <x v="0"/>
    <s v="Installation of toilets (as part of provisional community settlement for 2 years)"/>
    <n v="12"/>
    <s v="toilets "/>
    <s v="Sustainable"/>
    <s v="Private donations"/>
    <x v="1"/>
    <s v="Ongoing"/>
    <d v="2015-05-25T00:00:00"/>
    <d v="2015-09-15T00:00:00"/>
    <n v="250"/>
    <n v="125"/>
    <n v="125"/>
    <m/>
    <m/>
    <m/>
    <m/>
    <m/>
    <m/>
    <m/>
    <m/>
  </r>
  <r>
    <d v="2015-08-12T00:00:00"/>
    <s v="SNV Nepal (Netherlands Development Organisation)"/>
    <s v="INGO"/>
    <x v="5"/>
    <s v="Khokana"/>
    <s v="NA"/>
    <s v="Sanitation"/>
    <x v="0"/>
    <m/>
    <n v="8"/>
    <s v="toilets "/>
    <s v="Temporary"/>
    <s v="Private donations"/>
    <x v="1"/>
    <s v="Ongoing"/>
    <d v="2015-06-28T00:00:00"/>
    <d v="2015-09-15T00:00:00"/>
    <n v="100"/>
    <n v="50"/>
    <n v="50"/>
    <m/>
    <m/>
    <m/>
    <m/>
    <m/>
    <m/>
    <m/>
    <m/>
  </r>
  <r>
    <d v="2015-08-12T00:00:00"/>
    <s v="SNV Nepal (Netherlands Development Organisation)"/>
    <s v="INGO"/>
    <x v="5"/>
    <s v="Khokana"/>
    <s v="NA"/>
    <s v="Hygiene"/>
    <x v="13"/>
    <s v="Clothes washing space &amp; Communal bathroom (as part of provisional community settlement for 2 years)"/>
    <s v="3, 6"/>
    <s v="spaces, bath cubicles"/>
    <s v="Sustainable"/>
    <s v="Private donations"/>
    <x v="1"/>
    <s v="Ongoing"/>
    <d v="2015-06-28T00:00:00"/>
    <d v="2015-09-15T00:00:00"/>
    <n v="250"/>
    <n v="125"/>
    <n v="125"/>
    <m/>
    <m/>
    <m/>
    <m/>
    <m/>
    <m/>
    <m/>
    <m/>
  </r>
  <r>
    <d v="2015-08-12T00:00:00"/>
    <s v="SNV Nepal (Netherlands Development Organisation)"/>
    <s v="INGO"/>
    <x v="5"/>
    <s v="Lubhu"/>
    <s v="NA"/>
    <s v="Hygiene"/>
    <x v="8"/>
    <s v="Vector control in environment- for settlement"/>
    <n v="120"/>
    <s v="L phenol"/>
    <s v="Temporary"/>
    <s v="Private donations"/>
    <x v="1"/>
    <s v="Completed"/>
    <d v="2015-05-23T00:00:00"/>
    <d v="2015-06-06T00:00:00"/>
    <n v="500"/>
    <m/>
    <m/>
    <m/>
    <m/>
    <n v="500"/>
    <m/>
    <m/>
    <m/>
    <m/>
    <s v="Used for surroundings of the settlement benefitting 500 people"/>
  </r>
  <r>
    <d v="2015-08-12T00:00:00"/>
    <s v="Tearfund"/>
    <s v="INGO"/>
    <x v="18"/>
    <s v="Agara"/>
    <s v="Rural Awareness Development Organisation (RADO)"/>
    <s v="Assessment"/>
    <x v="1"/>
    <s v="Preassessment of WASH "/>
    <n v="1"/>
    <s v="Nos"/>
    <s v="Temporary"/>
    <s v="DEC"/>
    <x v="1"/>
    <s v="Completed"/>
    <d v="2015-06-01T00:00:00"/>
    <d v="2015-06-30T00:00:00"/>
    <n v="9186"/>
    <m/>
    <m/>
    <m/>
    <m/>
    <m/>
    <m/>
    <m/>
    <m/>
    <m/>
    <m/>
  </r>
  <r>
    <d v="2015-08-12T00:00:00"/>
    <s v="Water Missions International"/>
    <s v="INGO"/>
    <x v="6"/>
    <s v="Kashigaun"/>
    <m/>
    <s v="Assessment"/>
    <x v="1"/>
    <s v="Water Quality testing"/>
    <m/>
    <m/>
    <s v="Temporary"/>
    <m/>
    <x v="1"/>
    <s v="Completed"/>
    <d v="2015-07-19T00:00:00"/>
    <d v="2015-07-19T00:00:00"/>
    <n v="3048"/>
    <m/>
    <m/>
    <m/>
    <m/>
    <n v="3048"/>
    <m/>
    <m/>
    <m/>
    <m/>
    <s v="Site assessment and water quality testing in the community of Kashigaun."/>
  </r>
  <r>
    <d v="2015-08-12T00:00:00"/>
    <s v="Water Missions International"/>
    <s v="INGO"/>
    <x v="6"/>
    <s v="Kerauja"/>
    <m/>
    <s v="Assessment"/>
    <x v="1"/>
    <s v="Water Quality testing"/>
    <m/>
    <m/>
    <s v="Temporary"/>
    <m/>
    <x v="1"/>
    <s v="Completed"/>
    <d v="2015-07-19T00:00:00"/>
    <d v="2015-07-19T00:00:00"/>
    <n v="1400"/>
    <m/>
    <m/>
    <m/>
    <m/>
    <n v="1400"/>
    <m/>
    <m/>
    <m/>
    <m/>
    <s v="Site assessment and water quality testing in the community of Karaunja."/>
  </r>
  <r>
    <d v="2015-08-12T00:00:00"/>
    <s v="Action Contre La Faim (ACF)"/>
    <s v="INGO"/>
    <x v="13"/>
    <s v="Ramche"/>
    <m/>
    <s v="Sanitation"/>
    <x v="0"/>
    <m/>
    <n v="6"/>
    <m/>
    <s v="Temporary"/>
    <s v="Sida"/>
    <x v="3"/>
    <s v="Ongoing"/>
    <n v="42541"/>
    <n v="42277"/>
    <n v="300"/>
    <m/>
    <m/>
    <m/>
    <m/>
    <n v="300"/>
    <m/>
    <m/>
    <m/>
    <m/>
    <s v="IDP Camp in Grang Village - 6 latrines completed"/>
  </r>
  <r>
    <d v="2015-08-12T00:00:00"/>
    <s v="Action Contre La Faim (ACF)"/>
    <s v="INGO"/>
    <x v="13"/>
    <s v="Ramche"/>
    <m/>
    <s v="Hygiene"/>
    <x v="8"/>
    <m/>
    <m/>
    <m/>
    <s v="Sustainable"/>
    <s v="Sida"/>
    <x v="3"/>
    <s v="Ongoing"/>
    <n v="43217"/>
    <n v="42277"/>
    <n v="300"/>
    <m/>
    <m/>
    <m/>
    <m/>
    <n v="50"/>
    <n v="15"/>
    <n v="35"/>
    <m/>
    <m/>
    <s v="IDP Camp in Grang; direct beneficieries of hygiene sessions"/>
  </r>
  <r>
    <d v="2015-08-13T00:00:00"/>
    <s v="CRS/Caritas Nepal"/>
    <s v="INGO"/>
    <x v="6"/>
    <s v="Prok"/>
    <m/>
    <s v="Hygiene"/>
    <x v="6"/>
    <m/>
    <n v="232"/>
    <s v="2 buckets, 4 laundry soaps, 10 bath soaps, 4 towels"/>
    <s v="Temporary"/>
    <m/>
    <x v="1"/>
    <s v="Completed"/>
    <d v="2015-07-06T00:00:00"/>
    <d v="2015-07-08T00:00:00"/>
    <n v="1160"/>
    <m/>
    <m/>
    <m/>
    <m/>
    <n v="1160"/>
    <n v="580"/>
    <n v="580"/>
    <m/>
    <m/>
    <s v="Estimated number of HH members and disaggregation of male and female"/>
  </r>
  <r>
    <d v="2015-08-13T00:00:00"/>
    <s v="ENPHO"/>
    <s v="NGO"/>
    <x v="19"/>
    <s v="Gothgau"/>
    <s v="ENPHO"/>
    <s v="Hygiene"/>
    <x v="8"/>
    <s v="WASH campaign in   Settlement "/>
    <n v="1"/>
    <s v="Group"/>
    <s v="Sustainable"/>
    <s v="UNICEF"/>
    <x v="1"/>
    <s v="Completed"/>
    <d v="2015-08-07T00:00:00"/>
    <s v="13/08/2015"/>
    <n v="25"/>
    <n v="5.75"/>
    <n v="6"/>
    <n v="6.25"/>
    <n v="7.0000000000000009"/>
    <n v="25"/>
    <m/>
    <m/>
    <m/>
    <m/>
    <m/>
  </r>
  <r>
    <d v="2015-08-13T00:00:00"/>
    <s v="ENPHO"/>
    <s v="NGO"/>
    <x v="19"/>
    <s v="Manthali"/>
    <s v="ENPHO"/>
    <s v="Assessment"/>
    <x v="1"/>
    <s v="Water Quality Testing "/>
    <n v="9"/>
    <s v="sample"/>
    <s v="Sustainable"/>
    <s v="UNICEF"/>
    <x v="1"/>
    <s v="Completed"/>
    <d v="2015-08-07T00:00:00"/>
    <d v="2015-08-13T00:00:00"/>
    <n v="350"/>
    <n v="80.5"/>
    <n v="84"/>
    <n v="87.5"/>
    <n v="98.000000000000014"/>
    <n v="350"/>
    <m/>
    <m/>
    <m/>
    <m/>
    <m/>
  </r>
  <r>
    <d v="2015-08-13T00:00:00"/>
    <s v="ENPHO"/>
    <s v="NGO"/>
    <x v="19"/>
    <s v="Manthali"/>
    <s v="ENPHO"/>
    <s v="Assessment"/>
    <x v="1"/>
    <s v="Water Quality Testing "/>
    <n v="9"/>
    <s v="sample"/>
    <s v="Sustainable"/>
    <s v="UNICEF"/>
    <x v="1"/>
    <s v="Completed"/>
    <d v="2015-08-07T00:00:00"/>
    <d v="2015-08-13T00:00:00"/>
    <n v="65"/>
    <n v="14.950000000000001"/>
    <n v="15.6"/>
    <n v="16.25"/>
    <n v="18.200000000000003"/>
    <n v="65"/>
    <m/>
    <m/>
    <m/>
    <m/>
    <m/>
  </r>
  <r>
    <d v="2015-08-13T00:00:00"/>
    <s v="ENPHO"/>
    <s v="NGO"/>
    <x v="19"/>
    <s v="Phulasi"/>
    <s v="ENPHO"/>
    <s v="Assessment"/>
    <x v="1"/>
    <s v="Water Quality Testing "/>
    <n v="23"/>
    <s v="sample"/>
    <s v="Sustainable"/>
    <s v="UNICEF"/>
    <x v="1"/>
    <s v="Completed"/>
    <d v="2015-08-07T00:00:00"/>
    <d v="2015-08-13T00:00:00"/>
    <n v="450"/>
    <n v="103.5"/>
    <n v="108"/>
    <n v="112.5"/>
    <n v="126.00000000000001"/>
    <n v="450"/>
    <m/>
    <m/>
    <m/>
    <m/>
    <m/>
  </r>
  <r>
    <d v="2015-08-13T00:00:00"/>
    <s v="ENPHO"/>
    <s v="NGO"/>
    <x v="19"/>
    <s v="Phulasi"/>
    <s v="ENPHO"/>
    <s v="Hygiene"/>
    <x v="8"/>
    <s v="WASH campaign in   Settlement "/>
    <n v="1"/>
    <s v="Group"/>
    <s v="Sustainable"/>
    <s v="UNICEF"/>
    <x v="1"/>
    <s v="Completed"/>
    <d v="2015-08-07T00:00:00"/>
    <s v="13/08/2015"/>
    <n v="25"/>
    <n v="5.75"/>
    <n v="6"/>
    <n v="6.25"/>
    <n v="7.0000000000000009"/>
    <n v="25"/>
    <m/>
    <m/>
    <m/>
    <m/>
    <m/>
  </r>
  <r>
    <d v="2015-08-13T00:00:00"/>
    <s v="ENPHO"/>
    <s v="NGO"/>
    <x v="19"/>
    <s v="Phulasi"/>
    <s v="ENPHO"/>
    <s v="Water"/>
    <x v="4"/>
    <s v="Dhyangre khola Drinking Water word no 8, Cement for W/S system improvement (3 Packet cement  )"/>
    <n v="1"/>
    <s v="Scheme"/>
    <s v="Sustainable"/>
    <s v="UNICEF"/>
    <x v="1"/>
    <s v="Completed"/>
    <d v="2015-07-17T00:00:00"/>
    <d v="2015-08-13T00:00:00"/>
    <n v="123"/>
    <n v="28.290000000000003"/>
    <n v="29.52"/>
    <n v="30.75"/>
    <n v="34.440000000000005"/>
    <n v="123"/>
    <m/>
    <m/>
    <m/>
    <m/>
    <m/>
  </r>
  <r>
    <d v="2015-08-13T00:00:00"/>
    <s v="ENPHO"/>
    <s v="NGO"/>
    <x v="19"/>
    <s v="Saghutar"/>
    <s v="ENPHO"/>
    <s v="Hygiene"/>
    <x v="6"/>
    <s v="Hygiene Kits distribution(Hugiene kits,Buckets,Mugs Distribution"/>
    <n v="428"/>
    <s v="HHs"/>
    <s v="Temporary"/>
    <s v="UNICEF"/>
    <x v="1"/>
    <s v="Ongoing"/>
    <d v="2015-08-07T00:00:00"/>
    <m/>
    <n v="3834"/>
    <n v="881.82"/>
    <n v="920.16"/>
    <n v="958.5"/>
    <n v="1073.5200000000002"/>
    <m/>
    <m/>
    <m/>
    <m/>
    <m/>
    <m/>
  </r>
  <r>
    <d v="2015-08-13T00:00:00"/>
    <s v="ENPHO"/>
    <s v="NGO"/>
    <x v="19"/>
    <s v="Sanghutar"/>
    <s v="ENPHO"/>
    <s v="Hygiene"/>
    <x v="8"/>
    <s v="WASH campaign in   Settlement "/>
    <n v="1"/>
    <s v="Group"/>
    <s v="Sustainable"/>
    <s v="UNICEF"/>
    <x v="1"/>
    <s v="Completed"/>
    <d v="2015-08-07T00:00:00"/>
    <s v="13/08/2015"/>
    <n v="25"/>
    <n v="5.75"/>
    <n v="6"/>
    <n v="6.25"/>
    <n v="7.0000000000000009"/>
    <n v="25"/>
    <m/>
    <m/>
    <m/>
    <m/>
    <m/>
  </r>
  <r>
    <d v="2015-08-13T00:00:00"/>
    <s v="ENPHO"/>
    <s v="NGO"/>
    <x v="19"/>
    <s v="Tokarpur"/>
    <s v="ENPHO"/>
    <s v="Hygiene"/>
    <x v="8"/>
    <s v="WASH campaign in   Settlement "/>
    <n v="1"/>
    <s v="Group"/>
    <s v="Sustainable"/>
    <s v="UNICEF"/>
    <x v="1"/>
    <s v="Completed"/>
    <d v="2015-08-07T00:00:00"/>
    <s v="13/08/2015"/>
    <n v="25"/>
    <n v="5.75"/>
    <n v="6"/>
    <n v="6.25"/>
    <n v="7.0000000000000009"/>
    <n v="25"/>
    <m/>
    <m/>
    <m/>
    <m/>
    <m/>
  </r>
  <r>
    <d v="2015-08-13T00:00:00"/>
    <s v="ENPHO"/>
    <s v="NGO"/>
    <x v="19"/>
    <s v="Tokarpur"/>
    <s v="ENPHO"/>
    <s v="Water"/>
    <x v="4"/>
    <s v="Khoriyapani Kalleri Drinking Water Word no 8, Cement for W/S system improvement (3 Packet cement )"/>
    <n v="1"/>
    <s v="Scheme"/>
    <s v="Sustainable"/>
    <s v="UNICEF"/>
    <x v="1"/>
    <s v="Completed"/>
    <d v="2015-07-18T00:00:00"/>
    <d v="2015-08-13T00:00:00"/>
    <n v="167"/>
    <n v="38.410000000000004"/>
    <n v="40.08"/>
    <n v="41.75"/>
    <n v="46.760000000000005"/>
    <n v="167"/>
    <m/>
    <m/>
    <m/>
    <m/>
    <m/>
  </r>
  <r>
    <d v="2015-08-13T00:00:00"/>
    <s v="ENPHO"/>
    <s v="NGO"/>
    <x v="15"/>
    <s v="Kamalamai N.P."/>
    <s v="ENPHO"/>
    <s v="Hygiene"/>
    <x v="8"/>
    <s v="Hygiene Promotion with disribution and posting of pamplets and posters at 1 no.bazar,Gauribazar,2 No. Bazar,Siddhasthali School,Bhagwati School and Gaumati School at Kamalamai -6"/>
    <n v="1"/>
    <s v="Campaign"/>
    <s v="Sustainable"/>
    <s v="UNICEF"/>
    <x v="1"/>
    <s v="Completed"/>
    <d v="2015-08-13T00:00:00"/>
    <d v="2015-08-13T00:00:00"/>
    <n v="1000"/>
    <m/>
    <m/>
    <m/>
    <m/>
    <n v="1000"/>
    <m/>
    <m/>
    <m/>
    <m/>
    <m/>
  </r>
  <r>
    <d v="2015-08-13T00:00:00"/>
    <s v="ENPHO"/>
    <s v="NGO"/>
    <x v="15"/>
    <s v="Kapilakot"/>
    <s v="ENPHO"/>
    <s v="Water"/>
    <x v="4"/>
    <s v="Bojhedanda Water Supply Scheme at Kapilakot -8"/>
    <n v="1"/>
    <s v="Scheme"/>
    <s v="Sustainable"/>
    <s v="UNICEF"/>
    <x v="1"/>
    <s v="Planned "/>
    <d v="2015-08-16T00:00:00"/>
    <d v="2015-08-27T00:00:00"/>
    <n v="250"/>
    <m/>
    <m/>
    <m/>
    <m/>
    <m/>
    <m/>
    <m/>
    <m/>
    <m/>
    <m/>
  </r>
  <r>
    <d v="2015-08-13T00:00:00"/>
    <s v="ENPHO"/>
    <s v="NGO"/>
    <x v="15"/>
    <s v="Kapilakot"/>
    <s v="ENPHO"/>
    <s v="Water"/>
    <x v="4"/>
    <s v="Chatulaidevi Water Supply Scheme at Sindhure Dhovan,Kapilakot-2"/>
    <n v="1"/>
    <s v="Scheme"/>
    <s v="Sustainable"/>
    <s v="UNICEF"/>
    <x v="1"/>
    <s v="Planned "/>
    <d v="2015-08-16T00:00:00"/>
    <d v="2015-08-27T00:00:00"/>
    <n v="165"/>
    <m/>
    <m/>
    <m/>
    <m/>
    <m/>
    <m/>
    <m/>
    <m/>
    <m/>
    <m/>
  </r>
  <r>
    <d v="2015-08-13T00:00:00"/>
    <s v="ENPHO"/>
    <s v="NGO"/>
    <x v="15"/>
    <s v="Kapilakot"/>
    <s v="ENPHO"/>
    <s v="Sanitation"/>
    <x v="10"/>
    <s v="Support of pan,syphon,cement,pipe and rod for toilet repair at Kapilakot 2,3,5 and other needy wards"/>
    <n v="200"/>
    <s v="toilets"/>
    <s v="Sustainable"/>
    <s v="UNICEF"/>
    <x v="1"/>
    <s v="Planned "/>
    <d v="2015-08-19T00:00:00"/>
    <d v="2015-08-27T00:00:00"/>
    <n v="1000"/>
    <m/>
    <m/>
    <m/>
    <m/>
    <m/>
    <m/>
    <m/>
    <m/>
    <m/>
    <m/>
  </r>
  <r>
    <d v="2015-08-13T00:00:00"/>
    <s v="ENPHO"/>
    <s v="NGO"/>
    <x v="15"/>
    <s v="KhangSang"/>
    <s v="ENPHO"/>
    <s v="Institutional_WASH"/>
    <x v="12"/>
    <s v="RTI toilet support at Sri Gyanudaya LSS,Khangsang-2,Majhatole with RTI 2 set,Cement 2 bags,Toilet Kits 2 set,Pipe 3 m,Pan &amp; syphon 2/2 each"/>
    <n v="2"/>
    <s v="Latrines"/>
    <s v="Sustainable"/>
    <s v="UNICEF"/>
    <x v="1"/>
    <s v="Completed"/>
    <d v="2015-08-13T00:00:00"/>
    <d v="2015-08-14T00:00:00"/>
    <n v="30"/>
    <m/>
    <m/>
    <m/>
    <m/>
    <n v="30"/>
    <m/>
    <m/>
    <m/>
    <m/>
    <m/>
  </r>
  <r>
    <d v="2015-08-13T00:00:00"/>
    <s v="Nepal Red Cross Society"/>
    <s v="Red Cross Movement"/>
    <x v="13"/>
    <s v="Dhunche"/>
    <s v="NRCS, Rasuwa"/>
    <s v="Sanitation"/>
    <x v="0"/>
    <m/>
    <n v="3"/>
    <m/>
    <s v="Temporary"/>
    <s v="IFRC"/>
    <x v="3"/>
    <s v="Completed"/>
    <d v="2015-08-13T00:00:00"/>
    <d v="2015-08-13T00:00:00"/>
    <n v="164"/>
    <m/>
    <m/>
    <m/>
    <m/>
    <n v="164"/>
    <m/>
    <m/>
    <m/>
    <m/>
    <m/>
  </r>
  <r>
    <d v="2015-08-13T00:00:00"/>
    <s v="Nepal Red Cross Society"/>
    <s v="Red Cross Movement"/>
    <x v="13"/>
    <s v="Dhunche"/>
    <s v="NRCS, Rasuwa"/>
    <s v="Water"/>
    <x v="5"/>
    <m/>
    <n v="586"/>
    <m/>
    <s v="Temporary"/>
    <s v="IFRC"/>
    <x v="1"/>
    <s v="Completed"/>
    <d v="2015-08-13T00:00:00"/>
    <d v="2015-08-13T00:00:00"/>
    <n v="1325"/>
    <m/>
    <m/>
    <m/>
    <m/>
    <n v="1325"/>
    <m/>
    <m/>
    <m/>
    <m/>
    <m/>
  </r>
  <r>
    <d v="2015-08-13T00:00:00"/>
    <s v="Nepal Red Cross Society"/>
    <s v="Red Cross Movement"/>
    <x v="13"/>
    <s v="Haku"/>
    <s v="NRCS, Rasuwa"/>
    <s v="Hygiene"/>
    <x v="6"/>
    <m/>
    <n v="54"/>
    <s v="Box"/>
    <s v="Temporary"/>
    <s v="IFRC"/>
    <x v="3"/>
    <s v="Completed"/>
    <d v="2015-08-12T00:00:00"/>
    <d v="2015-08-12T00:00:00"/>
    <n v="316"/>
    <m/>
    <m/>
    <m/>
    <m/>
    <n v="316"/>
    <m/>
    <m/>
    <m/>
    <m/>
    <s v="Hygiene kits distributed to people of Haku"/>
  </r>
  <r>
    <d v="2015-08-13T00:00:00"/>
    <s v="Nepal Red Cross Society "/>
    <s v="Red Cross Movement"/>
    <x v="20"/>
    <s v="Khimti"/>
    <s v="NRCS Ramechhap District Chapter "/>
    <s v="Hygiene"/>
    <x v="6"/>
    <s v="Distribution "/>
    <n v="459"/>
    <s v="Box "/>
    <s v="Temporary"/>
    <s v="IFRC"/>
    <x v="1"/>
    <s v="Completed"/>
    <d v="2015-08-13T00:00:00"/>
    <d v="2015-08-13T00:00:00"/>
    <n v="1487"/>
    <n v="758"/>
    <n v="729"/>
    <m/>
    <m/>
    <n v="1469"/>
    <n v="746"/>
    <n v="723"/>
    <m/>
    <m/>
    <m/>
  </r>
  <r>
    <d v="2015-08-14T00:00:00"/>
    <s v="ENPHO"/>
    <s v="NGO"/>
    <x v="0"/>
    <s v="DeuvumiBaluwa"/>
    <s v="ENPHO"/>
    <s v="Sanitation"/>
    <x v="0"/>
    <s v="DevbhumiBaluwa-11; Bela"/>
    <n v="29"/>
    <s v="HH"/>
    <s v="Sustainable"/>
    <s v="UNICEF"/>
    <x v="1"/>
    <s v="Completed"/>
    <d v="2015-07-27T00:00:00"/>
    <d v="2015-08-02T00:00:00"/>
    <n v="145"/>
    <m/>
    <m/>
    <m/>
    <m/>
    <n v="145"/>
    <m/>
    <m/>
    <m/>
    <m/>
    <s v="Semi permanent latrin construction; 1 bag of cement, 4&quot;pipe-2m ,syphon and pan-1"/>
  </r>
  <r>
    <d v="2015-08-14T00:00:00"/>
    <s v="ENPHO"/>
    <s v="NGO"/>
    <x v="0"/>
    <s v="DeuvumiBaluwa"/>
    <s v="ENPHO"/>
    <s v="Sanitation"/>
    <x v="0"/>
    <s v="DevbhumiBaluwa-9; Tinghare"/>
    <n v="17"/>
    <s v="HH"/>
    <s v="Sustainable"/>
    <s v="UNICEF"/>
    <x v="1"/>
    <s v="Completed"/>
    <d v="2015-08-02T00:00:00"/>
    <d v="2015-08-02T00:00:00"/>
    <n v="85"/>
    <m/>
    <m/>
    <m/>
    <m/>
    <n v="85"/>
    <m/>
    <m/>
    <m/>
    <m/>
    <s v="Semi permanent latrin construction; 1 bag of cement, 4&quot;pipe-2m ,syphon and pan-1"/>
  </r>
  <r>
    <d v="2015-08-14T00:00:00"/>
    <s v="ENPHO"/>
    <s v="NGO"/>
    <x v="0"/>
    <s v="DeuvumiBaluwa"/>
    <s v="ENPHO"/>
    <s v="Sanitation"/>
    <x v="0"/>
    <s v="DevbhumiBaluwa-10;Thakuri Gaun"/>
    <n v="7"/>
    <s v="HH"/>
    <s v="Sustainable"/>
    <s v="UNICEF"/>
    <x v="1"/>
    <s v="Completed"/>
    <d v="2015-07-22T00:00:00"/>
    <d v="2015-08-02T00:00:00"/>
    <n v="35"/>
    <m/>
    <m/>
    <m/>
    <m/>
    <n v="35"/>
    <m/>
    <m/>
    <m/>
    <m/>
    <s v="Semi permanent latrin construction; 1 bag of cement, 4&quot;pipe-2m ,syphon and pan-1"/>
  </r>
  <r>
    <d v="2015-08-14T00:00:00"/>
    <s v="ENPHO"/>
    <s v="NGO"/>
    <x v="0"/>
    <s v="DeuvumiBaluwa"/>
    <s v="ENPHO"/>
    <s v="Hygiene"/>
    <x v="8"/>
    <s v="WASH campaign &amp; Importance of Toilet  "/>
    <n v="1"/>
    <s v="No"/>
    <s v="Temporary"/>
    <s v="UNICEF"/>
    <x v="1"/>
    <s v="Completed"/>
    <d v="2015-08-12T00:00:00"/>
    <d v="2015-08-12T00:00:00"/>
    <n v="75"/>
    <m/>
    <m/>
    <m/>
    <m/>
    <n v="75"/>
    <m/>
    <m/>
    <m/>
    <m/>
    <s v="WASH Campaign at Devbhumi Baluwa-11, Bela"/>
  </r>
  <r>
    <d v="2015-08-14T00:00:00"/>
    <s v="ENPHO"/>
    <s v="NGO"/>
    <x v="0"/>
    <s v="DeuvumiBaluwa"/>
    <s v="ENPHO"/>
    <s v="Hygiene"/>
    <x v="8"/>
    <s v="WASH campaign &amp; Importance of Toilet  "/>
    <n v="1"/>
    <s v="No"/>
    <s v="Temporary"/>
    <s v="UNICEF"/>
    <x v="1"/>
    <s v="Completed"/>
    <d v="2015-08-13T00:00:00"/>
    <d v="2015-08-13T00:00:00"/>
    <n v="115"/>
    <m/>
    <m/>
    <m/>
    <m/>
    <n v="115"/>
    <m/>
    <m/>
    <m/>
    <m/>
    <s v="WASH Campaign at DevbhumiBaluwa-10,Nayagaun"/>
  </r>
  <r>
    <d v="2015-08-14T00:00:00"/>
    <s v="ENPHO"/>
    <s v="NGO"/>
    <x v="0"/>
    <s v="DeuvumiBaluwa"/>
    <s v="ENPHO"/>
    <s v="Hygiene"/>
    <x v="8"/>
    <s v="WASH campaign &amp; Importance of Toilet  "/>
    <n v="1"/>
    <s v="No"/>
    <s v="Temporary"/>
    <s v="UNICEF"/>
    <x v="1"/>
    <s v="Completed"/>
    <d v="2015-08-11T00:00:00"/>
    <d v="2015-08-11T00:00:00"/>
    <n v="90"/>
    <m/>
    <m/>
    <m/>
    <m/>
    <n v="90"/>
    <m/>
    <m/>
    <m/>
    <m/>
    <s v="WASH Campaign at DevbhumiBaluwa-9, Shera"/>
  </r>
  <r>
    <d v="2015-08-14T00:00:00"/>
    <s v="ENPHO"/>
    <s v="NGO"/>
    <x v="0"/>
    <s v="DeuvumiBaluwa"/>
    <s v="ENPHO"/>
    <s v="Water"/>
    <x v="4"/>
    <s v="8 pcs GI pipe, 32mm HDPE of 140mtr, 6 bags of cement"/>
    <n v="1"/>
    <s v="Scheme"/>
    <s v="Sustainable"/>
    <s v="UNICEF"/>
    <x v="1"/>
    <s v="Completed"/>
    <d v="2015-06-22T00:00:00"/>
    <d v="2015-08-12T00:00:00"/>
    <n v="250"/>
    <m/>
    <m/>
    <m/>
    <m/>
    <n v="250"/>
    <m/>
    <m/>
    <m/>
    <m/>
    <s v="Ranipani Bakultar Khanepani Aayojana"/>
  </r>
  <r>
    <d v="2015-08-14T00:00:00"/>
    <s v="ENPHO"/>
    <s v="NGO"/>
    <x v="0"/>
    <s v="DeuvumiBaluwa"/>
    <s v="ENPHO"/>
    <s v="Water"/>
    <x v="4"/>
    <m/>
    <n v="1"/>
    <s v="Scheme"/>
    <s v="Sustainable"/>
    <s v="UNICEF"/>
    <x v="1"/>
    <s v="Ongoing"/>
    <d v="2015-06-22T00:00:00"/>
    <m/>
    <n v="125"/>
    <m/>
    <m/>
    <m/>
    <m/>
    <m/>
    <m/>
    <m/>
    <m/>
    <m/>
    <m/>
  </r>
  <r>
    <d v="2015-08-14T00:00:00"/>
    <s v="ENPHO"/>
    <s v="NGO"/>
    <x v="0"/>
    <s v="Dhulikhel N.P."/>
    <s v="ENPHO"/>
    <s v="Sanitation"/>
    <x v="0"/>
    <s v="Dhulikhel-6 Tallo Kuttal &amp; Paudel Gaun"/>
    <n v="57"/>
    <s v="HH"/>
    <s v="Temporary"/>
    <s v="UNICEF"/>
    <x v="1"/>
    <s v="Completed"/>
    <d v="2015-07-12T00:00:00"/>
    <d v="2015-08-14T00:00:00"/>
    <n v="285"/>
    <m/>
    <m/>
    <m/>
    <m/>
    <n v="285"/>
    <m/>
    <m/>
    <m/>
    <m/>
    <s v="Semi permanent latrin construction; 1 bag of cement, pipe ,syphon and pan"/>
  </r>
  <r>
    <d v="2015-08-14T00:00:00"/>
    <s v="ENPHO"/>
    <s v="NGO"/>
    <x v="0"/>
    <s v="Dhulikhel N.P."/>
    <s v="ENPHO"/>
    <s v="Sanitation"/>
    <x v="0"/>
    <s v="RTI Toilet Construction"/>
    <n v="2"/>
    <s v="Set"/>
    <s v="Sustainable"/>
    <s v="UNICEF"/>
    <x v="1"/>
    <s v="Completed"/>
    <s v="29/7/2015"/>
    <d v="2015-08-12T00:00:00"/>
    <n v="25"/>
    <m/>
    <m/>
    <m/>
    <m/>
    <n v="25"/>
    <m/>
    <m/>
    <m/>
    <m/>
    <s v="Dhulikhel-7,Camp of Bhyandole"/>
  </r>
  <r>
    <d v="2015-08-14T00:00:00"/>
    <s v="ENPHO"/>
    <s v="NGO"/>
    <x v="0"/>
    <s v="Dhulikhel N.P."/>
    <s v="ENPHO"/>
    <s v="Hygiene"/>
    <x v="8"/>
    <s v="WASH campaign on Sanitation"/>
    <n v="1"/>
    <s v="No"/>
    <s v="Temporary"/>
    <s v="UNICEF"/>
    <x v="1"/>
    <s v="Completed"/>
    <d v="2015-08-12T00:00:00"/>
    <d v="2015-08-12T00:00:00"/>
    <n v="60"/>
    <m/>
    <m/>
    <m/>
    <m/>
    <n v="60"/>
    <m/>
    <m/>
    <m/>
    <m/>
    <s v="Awareness campaign at the Dhulikhel-7, 28 Kilo"/>
  </r>
  <r>
    <d v="2015-08-14T00:00:00"/>
    <s v="ENPHO"/>
    <s v="NGO"/>
    <x v="0"/>
    <s v="Dhulikhel N.P."/>
    <s v="ENPHO"/>
    <s v="Hygiene"/>
    <x v="8"/>
    <s v="WASH campaign on Sanitation"/>
    <n v="1"/>
    <s v="No"/>
    <s v="Temporary"/>
    <s v="UNICEF"/>
    <x v="1"/>
    <s v="Completed"/>
    <d v="2015-08-13T00:00:00"/>
    <d v="2015-08-13T00:00:00"/>
    <n v="45"/>
    <m/>
    <m/>
    <m/>
    <m/>
    <n v="45"/>
    <m/>
    <m/>
    <m/>
    <m/>
    <s v="Awareness campaign at the Dhulikhel-8, Shreekhandapur Primary School"/>
  </r>
  <r>
    <d v="2015-08-14T00:00:00"/>
    <s v="ENPHO"/>
    <s v="NGO"/>
    <x v="0"/>
    <s v="SankhupatiChour"/>
    <s v="ENPHO"/>
    <s v="Sanitation"/>
    <x v="0"/>
    <s v="1 bag of cement pipe syphone &amp; pan is provided"/>
    <n v="18"/>
    <s v="HH"/>
    <s v="Sustainable"/>
    <s v="UNICEF"/>
    <x v="1"/>
    <s v="Completed"/>
    <d v="2015-07-03T00:00:00"/>
    <d v="2015-08-14T00:00:00"/>
    <n v="90"/>
    <m/>
    <m/>
    <m/>
    <m/>
    <n v="100"/>
    <m/>
    <m/>
    <m/>
    <m/>
    <s v="Shankhupatichaur-4,6 Wokharbot"/>
  </r>
  <r>
    <d v="2015-08-14T00:00:00"/>
    <s v="ENPHO"/>
    <s v="NGO"/>
    <x v="0"/>
    <s v="SankhupatiChour"/>
    <s v="ENPHO"/>
    <s v="Hygiene"/>
    <x v="8"/>
    <s v="WASH Campaign on Sanitation"/>
    <n v="1"/>
    <s v="No"/>
    <s v="Temporary"/>
    <s v="UNICEF"/>
    <x v="1"/>
    <s v="Completed"/>
    <d v="2015-08-12T00:00:00"/>
    <d v="2015-08-12T00:00:00"/>
    <n v="85"/>
    <m/>
    <m/>
    <m/>
    <m/>
    <n v="85"/>
    <m/>
    <m/>
    <m/>
    <m/>
    <s v="Shankhupatichaur-7, Iite"/>
  </r>
  <r>
    <d v="2015-08-14T00:00:00"/>
    <s v="ENPHO"/>
    <s v="NGO"/>
    <x v="0"/>
    <s v="SankhupatiChour"/>
    <s v="ENPHO"/>
    <s v="Water"/>
    <x v="4"/>
    <s v="2000 ltr polytank installed,200m pipe of 25mm diameter"/>
    <n v="1"/>
    <s v="Scheme"/>
    <s v="Sustainable"/>
    <s v="UNICEF"/>
    <x v="1"/>
    <s v="Completed"/>
    <d v="2015-07-12T00:00:00"/>
    <d v="2015-08-13T00:00:00"/>
    <n v="80"/>
    <m/>
    <m/>
    <m/>
    <m/>
    <n v="80"/>
    <m/>
    <m/>
    <m/>
    <m/>
    <s v=" Shankhupatichaur-9, Piple,Piple Newar tole khanepani Aayojana,"/>
  </r>
  <r>
    <d v="2015-08-14T00:00:00"/>
    <s v="ENPHO"/>
    <s v="NGO"/>
    <x v="0"/>
    <s v="SaradaBatase"/>
    <s v="ENPHO"/>
    <s v="Sanitation"/>
    <x v="0"/>
    <s v="SaradaBatase-5;VDC Bhawan Chowk"/>
    <n v="12"/>
    <s v="Set"/>
    <s v="Temporary"/>
    <s v="UNICEF"/>
    <x v="1"/>
    <s v="Completed"/>
    <d v="2015-07-10T00:00:00"/>
    <d v="2015-08-13T00:00:00"/>
    <n v="60"/>
    <m/>
    <m/>
    <m/>
    <m/>
    <n v="60"/>
    <m/>
    <m/>
    <m/>
    <m/>
    <s v="Semi permanent latrin construction"/>
  </r>
  <r>
    <d v="2015-08-14T00:00:00"/>
    <s v="ENPHO"/>
    <s v="NGO"/>
    <x v="0"/>
    <s v="SaradaBatase"/>
    <s v="ENPHO"/>
    <s v="Sanitation"/>
    <x v="0"/>
    <s v="SaradaBatase-2; Newa Tole"/>
    <n v="10"/>
    <s v="Set"/>
    <s v="Temporary"/>
    <s v="UNICEF"/>
    <x v="1"/>
    <s v="Completed"/>
    <d v="2015-07-10T00:00:00"/>
    <d v="2015-08-13T00:00:00"/>
    <n v="50"/>
    <m/>
    <m/>
    <m/>
    <m/>
    <n v="50"/>
    <m/>
    <m/>
    <m/>
    <m/>
    <s v="Semi permanent latrin construction"/>
  </r>
  <r>
    <d v="2015-08-14T00:00:00"/>
    <s v="ENPHO"/>
    <s v="NGO"/>
    <x v="0"/>
    <s v="SaradaBatase"/>
    <s v="ENPHO"/>
    <s v="Sanitation"/>
    <x v="0"/>
    <s v="SaradaBatase-5;VDC Bhawan Chowk"/>
    <n v="9"/>
    <s v="HH"/>
    <s v="Temporary"/>
    <s v="UNICEF"/>
    <x v="1"/>
    <s v="Completed"/>
    <d v="2015-07-03T00:00:00"/>
    <d v="2015-08-13T00:00:00"/>
    <n v="45"/>
    <m/>
    <m/>
    <m/>
    <m/>
    <n v="45"/>
    <m/>
    <m/>
    <m/>
    <m/>
    <s v="Semi permanent latrin construction"/>
  </r>
  <r>
    <d v="2015-08-14T00:00:00"/>
    <s v="ENPHO"/>
    <s v="NGO"/>
    <x v="0"/>
    <s v="SaradaBatase"/>
    <s v="ENPHO"/>
    <s v="Hygiene"/>
    <x v="8"/>
    <s v="Hand Washing,Water purification &amp; importance of toilet"/>
    <n v="36"/>
    <s v="HH"/>
    <s v="Temporary"/>
    <s v="UNICEF"/>
    <x v="1"/>
    <s v="Completed"/>
    <d v="2015-08-10T00:00:00"/>
    <d v="2015-08-10T00:00:00"/>
    <n v="225"/>
    <m/>
    <m/>
    <m/>
    <m/>
    <n v="225"/>
    <m/>
    <m/>
    <m/>
    <m/>
    <s v="Awereness campain at Ward No-6, Thakuri Chhaap"/>
  </r>
  <r>
    <d v="2015-08-14T00:00:00"/>
    <s v="ENPHO"/>
    <s v="NGO"/>
    <x v="0"/>
    <s v="SaradaBatase"/>
    <s v="ENPHO"/>
    <s v="Water"/>
    <x v="4"/>
    <s v="400m pipe of 25mm diameter"/>
    <n v="1"/>
    <s v="Scheme"/>
    <s v="Sustainable"/>
    <s v="UNICEF"/>
    <x v="1"/>
    <s v="Completed"/>
    <d v="2015-07-30T00:00:00"/>
    <d v="2015-08-11T00:00:00"/>
    <n v="415"/>
    <m/>
    <m/>
    <m/>
    <m/>
    <n v="415"/>
    <m/>
    <m/>
    <m/>
    <m/>
    <s v="SaradaBatanse-8, Firstkot Khanepani Aayojana"/>
  </r>
  <r>
    <d v="2015-08-14T00:00:00"/>
    <s v="ENPHO"/>
    <s v="NGO"/>
    <x v="0"/>
    <s v="SaradaBatase"/>
    <s v="ENPHO"/>
    <s v="Water"/>
    <x v="4"/>
    <s v="700m pipe of 25mm diameter"/>
    <n v="1"/>
    <s v="Scheme"/>
    <s v="Sustainable"/>
    <s v="UNICEF"/>
    <x v="1"/>
    <s v="Completed"/>
    <d v="2015-07-26T00:00:00"/>
    <d v="2015-07-31T00:00:00"/>
    <n v="325"/>
    <m/>
    <m/>
    <m/>
    <m/>
    <n v="325"/>
    <m/>
    <m/>
    <m/>
    <m/>
    <s v="SaradaBatanse-3,Mathillo Jakidol Khanepani Aayojana"/>
  </r>
  <r>
    <d v="2015-08-14T00:00:00"/>
    <s v="ENPHO"/>
    <s v="NGO"/>
    <x v="0"/>
    <s v="SaradaBatase"/>
    <s v="ENPHO"/>
    <s v="Institutional_WASH"/>
    <x v="12"/>
    <s v="RTI Toilet Construction"/>
    <n v="1"/>
    <s v="Set"/>
    <s v="Sustainable"/>
    <s v="UNICEF"/>
    <x v="0"/>
    <s v="Completed"/>
    <d v="2015-08-12T00:00:00"/>
    <d v="2015-08-13T00:00:00"/>
    <n v="20"/>
    <m/>
    <m/>
    <m/>
    <m/>
    <n v="20"/>
    <m/>
    <m/>
    <m/>
    <m/>
    <s v="RTI toilet at to Bal Jyoti School-5"/>
  </r>
  <r>
    <d v="2015-08-14T00:00:00"/>
    <s v="ENPHO"/>
    <s v="NGO"/>
    <x v="18"/>
    <s v="Bajrabarahi"/>
    <s v="ENPHO"/>
    <s v="Sanitation"/>
    <x v="10"/>
    <s v="1 pc pan and syphon, 1 bag cement, 1 plain sheet and 1.5m pipe for each toilet at ward 12, 13, 14 and 15"/>
    <n v="14"/>
    <s v="toilets"/>
    <s v="Sustainable"/>
    <s v="UNICEF"/>
    <x v="1"/>
    <s v="Completed"/>
    <s v="August 1,2015"/>
    <s v="August 13,2015"/>
    <n v="70"/>
    <m/>
    <m/>
    <m/>
    <m/>
    <n v="70"/>
    <m/>
    <m/>
    <m/>
    <m/>
    <m/>
  </r>
  <r>
    <d v="2015-08-14T00:00:00"/>
    <s v="ENPHO"/>
    <s v="NGO"/>
    <x v="18"/>
    <s v="Bajrabarahi"/>
    <s v="ENPHO"/>
    <s v="Institutional_WASH"/>
    <x v="12"/>
    <s v="RTI installation( 2 pcs pan and syphon, 4 bags cement, 6m pipe 4 inch), Bajrabarahi Higher sec. school, Ward-13, Pharsikhel"/>
    <n v="2"/>
    <s v="toilets"/>
    <s v="Sustainable"/>
    <s v="UNICEF"/>
    <x v="0"/>
    <s v="Completed"/>
    <s v="August 16,2015"/>
    <s v="August 20,2015"/>
    <n v="766"/>
    <m/>
    <m/>
    <m/>
    <m/>
    <n v="766"/>
    <m/>
    <m/>
    <m/>
    <m/>
    <m/>
  </r>
  <r>
    <d v="2015-08-14T00:00:00"/>
    <s v="ENPHO"/>
    <s v="NGO"/>
    <x v="18"/>
    <s v="Bajrabarahi"/>
    <s v="ENPHO"/>
    <s v="Sanitation"/>
    <x v="13"/>
    <s v="AEM distribution"/>
    <n v="300"/>
    <s v="ltrs"/>
    <s v="Temporary"/>
    <s v="UNICEF"/>
    <x v="1"/>
    <s v="Completed"/>
    <s v="August 15,2015"/>
    <s v="August 20,2015"/>
    <n v="1500"/>
    <m/>
    <m/>
    <m/>
    <m/>
    <n v="1500"/>
    <m/>
    <m/>
    <m/>
    <m/>
    <m/>
  </r>
  <r>
    <d v="2015-08-14T00:00:00"/>
    <s v="ENPHO"/>
    <s v="NGO"/>
    <x v="18"/>
    <s v="Daman"/>
    <s v="ENPHO"/>
    <s v="Hygiene"/>
    <x v="8"/>
    <s v="WASH orientatin in community( hand washing and water purification), Daman-7, Gopali gaun, Daman-9, Naliban"/>
    <n v="2"/>
    <s v="location"/>
    <s v="Sustainable"/>
    <s v="UNICEF"/>
    <x v="1"/>
    <s v="Completed"/>
    <s v="July 31,2015"/>
    <s v="August 1,2015"/>
    <n v="45"/>
    <m/>
    <m/>
    <m/>
    <m/>
    <n v="45"/>
    <m/>
    <m/>
    <m/>
    <m/>
    <m/>
  </r>
  <r>
    <d v="2015-08-14T00:00:00"/>
    <s v="ENPHO"/>
    <s v="NGO"/>
    <x v="18"/>
    <s v="Daman"/>
    <s v="ENPHO"/>
    <s v="Water"/>
    <x v="4"/>
    <s v="20 bags cement, 200m pipe of 32mm,100m pipe of 25mm, 4 pcs union of 32mm and 2 pcs union of 25mm,1 pc T of 32mm,Katarkate Tinkhande khanepani,Daman-6"/>
    <n v="1"/>
    <s v="system"/>
    <s v="Sustainable"/>
    <s v="UNICEF"/>
    <x v="1"/>
    <s v="Completed"/>
    <s v="July 19,2015"/>
    <s v="August 11,2015"/>
    <n v="180"/>
    <m/>
    <m/>
    <m/>
    <m/>
    <n v="180"/>
    <m/>
    <m/>
    <m/>
    <m/>
    <m/>
  </r>
  <r>
    <d v="2015-08-14T00:00:00"/>
    <s v="ENPHO"/>
    <s v="NGO"/>
    <x v="18"/>
    <s v="Daman"/>
    <s v="ENPHO"/>
    <s v="Water"/>
    <x v="4"/>
    <s v="22 bags cement, 150m pipe of 32mm at Tallo gaun khanepani khanepan,Daman-6,Gharti khola"/>
    <n v="1"/>
    <s v="system"/>
    <s v="Sustainable"/>
    <s v="UNICEF"/>
    <x v="1"/>
    <s v="Completed"/>
    <s v="July 19,2015"/>
    <s v="July 28,2015"/>
    <n v="155"/>
    <m/>
    <m/>
    <m/>
    <m/>
    <n v="155"/>
    <m/>
    <m/>
    <m/>
    <m/>
    <m/>
  </r>
  <r>
    <d v="2015-08-14T00:00:00"/>
    <s v="ENPHO"/>
    <s v="NGO"/>
    <x v="18"/>
    <s v="Daman"/>
    <s v="ENPHO"/>
    <s v="Sanitation"/>
    <x v="10"/>
    <s v="1 pan and syphon,1 bag cement, 1 pc zinc plate and 1.5 m pipe for each toilet at Daman-9"/>
    <n v="29"/>
    <s v="toilets"/>
    <s v="Sustainable"/>
    <s v="UNICEF"/>
    <x v="1"/>
    <s v="Completed"/>
    <s v="July 30,2015"/>
    <s v="August 13,2015"/>
    <n v="145"/>
    <m/>
    <m/>
    <m/>
    <m/>
    <n v="145"/>
    <m/>
    <m/>
    <m/>
    <m/>
    <m/>
  </r>
  <r>
    <d v="2015-08-14T00:00:00"/>
    <s v="ENPHO"/>
    <s v="NGO"/>
    <x v="18"/>
    <s v="Daman"/>
    <s v="ENPHO"/>
    <s v="Sanitation"/>
    <x v="10"/>
    <s v="1 pan and syphon,1 bag cement, 1 pc zinc plate and 1.5 m pipe for each toilet at Daman-6"/>
    <n v="10"/>
    <s v="toilets"/>
    <s v="Sustainable"/>
    <s v="UNICEF"/>
    <x v="1"/>
    <s v="Completed"/>
    <s v="July 28,2015"/>
    <s v="August 14,2015"/>
    <n v="50"/>
    <m/>
    <m/>
    <m/>
    <m/>
    <n v="50"/>
    <m/>
    <m/>
    <m/>
    <m/>
    <m/>
  </r>
  <r>
    <d v="2015-08-14T00:00:00"/>
    <s v="ENPHO"/>
    <s v="NGO"/>
    <x v="18"/>
    <s v="Dandakharka"/>
    <s v="ENPHO"/>
    <s v="Hygiene"/>
    <x v="8"/>
    <s v="WASH orientation( hand washing and water purification-piyush plus), ward 4 and 7"/>
    <n v="2"/>
    <s v="location"/>
    <s v="Sustainable"/>
    <s v="UNICEF"/>
    <x v="1"/>
    <s v="Completed"/>
    <s v="August 10,2015"/>
    <s v="August 11,2015"/>
    <n v="36"/>
    <m/>
    <m/>
    <m/>
    <m/>
    <n v="36"/>
    <m/>
    <m/>
    <m/>
    <m/>
    <m/>
  </r>
  <r>
    <d v="2015-08-14T00:00:00"/>
    <s v="ENPHO"/>
    <s v="NGO"/>
    <x v="18"/>
    <s v="Dandakharka"/>
    <s v="ENPHO"/>
    <s v="Institutional_WASH"/>
    <x v="12"/>
    <s v="RTI installation in school( 2 pans and syphon, 4 bags cement, 6m pipe), Shree lower sec. school, ward-3"/>
    <n v="2"/>
    <s v="toilets"/>
    <s v="Sustainable"/>
    <s v="UNICEF"/>
    <x v="0"/>
    <s v="Completed"/>
    <s v="August 3,2015"/>
    <s v="August 11,2015"/>
    <n v="275"/>
    <m/>
    <m/>
    <m/>
    <m/>
    <n v="275"/>
    <m/>
    <m/>
    <m/>
    <m/>
    <m/>
  </r>
  <r>
    <d v="2015-08-14T00:00:00"/>
    <s v="ENPHO"/>
    <s v="NGO"/>
    <x v="18"/>
    <s v="Dandakharka"/>
    <s v="ENPHO"/>
    <s v="Institutional_WASH"/>
    <x v="12"/>
    <s v="RTI installation in school( 2 pans and syphon, 4 bags cement, 6m pipe), Shree Saraswati lower sec. school, ward-5"/>
    <n v="2"/>
    <s v="toilets"/>
    <s v="Sustainable"/>
    <s v="UNICEF"/>
    <x v="0"/>
    <s v="Completed"/>
    <s v="August 4,2015"/>
    <s v="August 13,2015"/>
    <n v="385"/>
    <m/>
    <m/>
    <m/>
    <m/>
    <n v="385"/>
    <m/>
    <m/>
    <m/>
    <m/>
    <m/>
  </r>
  <r>
    <d v="2015-08-14T00:00:00"/>
    <s v="ENPHO"/>
    <s v="NGO"/>
    <x v="18"/>
    <s v="Dandakharka"/>
    <s v="ENPHO"/>
    <s v="Institutional_WASH"/>
    <x v="12"/>
    <s v="RTI installation in school( 1 pan and syphon, 2 bags cement, 3m pipe), Sangechhyailing primary school, ward-6"/>
    <n v="1"/>
    <s v="toilets"/>
    <s v="Sustainable"/>
    <s v="UNICEF"/>
    <x v="0"/>
    <s v="Completed"/>
    <s v="August 3,2015"/>
    <s v="August 10,2015"/>
    <n v="90"/>
    <m/>
    <m/>
    <m/>
    <m/>
    <n v="90"/>
    <m/>
    <m/>
    <m/>
    <m/>
    <m/>
  </r>
  <r>
    <d v="2015-08-14T00:00:00"/>
    <s v="ENPHO"/>
    <s v="NGO"/>
    <x v="18"/>
    <s v="Gogane"/>
    <s v="ENPHO"/>
    <s v="Sanitation"/>
    <x v="10"/>
    <s v="1 pan and syphon, 1 bag cement, 1 pc zinc plate and 1.5m pipe for each toilet"/>
    <n v="13"/>
    <s v="toilets"/>
    <s v="Sustainable"/>
    <s v="UNICEF"/>
    <x v="1"/>
    <s v="Completed"/>
    <s v="June 29,2015"/>
    <s v="August 13,2015"/>
    <n v="65"/>
    <m/>
    <m/>
    <m/>
    <m/>
    <n v="65"/>
    <m/>
    <m/>
    <m/>
    <m/>
    <m/>
  </r>
  <r>
    <d v="2015-08-14T00:00:00"/>
    <s v="ENPHO"/>
    <s v="NGO"/>
    <x v="18"/>
    <s v="Gogane"/>
    <s v="ENPHO"/>
    <s v="Institutional_WASH"/>
    <x v="12"/>
    <s v="RTI installation( 1 pan and syphon, 1 bag cement, 3m pipe) Siddha Devi primary school, Gogane-8"/>
    <n v="1"/>
    <s v="toilets"/>
    <s v="Sustainable"/>
    <s v="UNICEF"/>
    <x v="0"/>
    <s v="Completed"/>
    <s v="July 30,2015"/>
    <s v="August 12,2015"/>
    <n v="110"/>
    <m/>
    <m/>
    <m/>
    <m/>
    <n v="110"/>
    <m/>
    <m/>
    <m/>
    <m/>
    <m/>
  </r>
  <r>
    <d v="2015-08-14T00:00:00"/>
    <s v="ENPHO"/>
    <s v="NGO"/>
    <x v="18"/>
    <s v="Gogane"/>
    <s v="ENPHO"/>
    <s v="Institutional_WASH"/>
    <x v="12"/>
    <s v="RTI installation( 2 pans and syphons, 2 bag cement, 6m pipe) Byaas Sec. school, Gogane-9"/>
    <n v="2"/>
    <s v="toilets"/>
    <s v="Sustainable"/>
    <s v="UNICEF"/>
    <x v="0"/>
    <s v="Completed"/>
    <s v="July 30,2015"/>
    <s v="August 11,2015"/>
    <n v="466"/>
    <m/>
    <m/>
    <m/>
    <m/>
    <n v="466"/>
    <m/>
    <m/>
    <m/>
    <m/>
    <m/>
  </r>
  <r>
    <d v="2015-08-14T00:00:00"/>
    <s v="ENPHO"/>
    <s v="NGO"/>
    <x v="18"/>
    <s v="Palung"/>
    <s v="ENPHO"/>
    <s v="Hygiene"/>
    <x v="8"/>
    <s v="Hygiene promotion(hand washing practices, purification of water) in community through IEC matrirals and demonstration in ward-5, Phedi gaun"/>
    <n v="2"/>
    <s v="location"/>
    <s v="Sustainable"/>
    <s v="UNICEF"/>
    <x v="1"/>
    <s v="Completed"/>
    <s v="August 10,2015"/>
    <s v="August 11,2015"/>
    <n v="18"/>
    <m/>
    <m/>
    <m/>
    <m/>
    <n v="18"/>
    <m/>
    <m/>
    <m/>
    <m/>
    <m/>
  </r>
  <r>
    <d v="2015-08-14T00:00:00"/>
    <s v="ENPHO"/>
    <s v="NGO"/>
    <x v="18"/>
    <s v="Palung"/>
    <s v="ENPHO"/>
    <s v="Institutional_WASH"/>
    <x v="12"/>
    <s v="Intallation of 1000ltrs water tank( 10 bags cement, 300m pipe of 16mm), Shree Saraswoti lower sec. school"/>
    <n v="1"/>
    <s v="system"/>
    <s v="Sustainable"/>
    <s v="UNICEF"/>
    <x v="0"/>
    <s v="Ongoing"/>
    <s v="August 13,2015"/>
    <m/>
    <n v="205"/>
    <m/>
    <m/>
    <m/>
    <m/>
    <m/>
    <m/>
    <m/>
    <m/>
    <m/>
    <m/>
  </r>
  <r>
    <d v="2015-08-14T00:00:00"/>
    <s v="ENPHO"/>
    <s v="NGO"/>
    <x v="15"/>
    <s v="Kalpabrishykha"/>
    <s v="ENPHO"/>
    <s v="Hygiene"/>
    <x v="8"/>
    <s v="Hygiene Promotion and oerientation for the proper use of hygiene kits at Tsan ,Kalpabrikshya-4"/>
    <n v="1"/>
    <s v="Campaign"/>
    <s v="Sustainable"/>
    <s v="UNICEF"/>
    <x v="1"/>
    <s v="Completed"/>
    <d v="2015-08-14T00:00:00"/>
    <d v="2015-08-18T00:00:00"/>
    <n v="3750"/>
    <m/>
    <m/>
    <m/>
    <m/>
    <n v="3750"/>
    <m/>
    <m/>
    <m/>
    <m/>
    <m/>
  </r>
  <r>
    <d v="2015-08-14T00:00:00"/>
    <s v="ENPHO"/>
    <s v="NGO"/>
    <x v="15"/>
    <s v="Kalpabrishykha"/>
    <s v="ENPHO"/>
    <s v="Hygiene"/>
    <x v="6"/>
    <s v="Support of hygiene kit items to every Household of Kalpabrikshya"/>
    <n v="750"/>
    <s v="kits"/>
    <s v="Temporary"/>
    <s v="UNICEF"/>
    <x v="1"/>
    <s v="Completed"/>
    <d v="2015-08-14T00:00:00"/>
    <d v="2015-08-18T00:00:00"/>
    <n v="3750"/>
    <m/>
    <m/>
    <m/>
    <m/>
    <n v="3750"/>
    <m/>
    <m/>
    <m/>
    <m/>
    <m/>
  </r>
  <r>
    <d v="2015-08-14T00:00:00"/>
    <s v="Nepal Red Cross Society"/>
    <s v="Red Cross Movement"/>
    <x v="13"/>
    <s v="Dhunche"/>
    <s v="NRCS, Rasuwa"/>
    <s v="Water"/>
    <x v="5"/>
    <m/>
    <n v="56"/>
    <m/>
    <s v="Temporary"/>
    <s v="IFRC"/>
    <x v="3"/>
    <s v="Completed"/>
    <d v="2015-08-14T00:00:00"/>
    <d v="2015-08-14T00:00:00"/>
    <n v="156"/>
    <m/>
    <m/>
    <m/>
    <m/>
    <n v="156"/>
    <m/>
    <m/>
    <m/>
    <m/>
    <m/>
  </r>
  <r>
    <d v="2015-08-14T00:00:00"/>
    <s v="Nepal Red Cross Society"/>
    <s v="Red Cross Movement"/>
    <x v="13"/>
    <s v="Dhunche"/>
    <s v="NRCS, Rasuwa"/>
    <s v="Hygiene"/>
    <x v="6"/>
    <m/>
    <n v="49"/>
    <s v="Box"/>
    <s v="Temporary"/>
    <s v="IFRC"/>
    <x v="3"/>
    <s v="Completed"/>
    <d v="2015-08-14T00:00:00"/>
    <d v="2015-08-14T00:00:00"/>
    <n v="264"/>
    <m/>
    <m/>
    <m/>
    <m/>
    <n v="264"/>
    <m/>
    <m/>
    <m/>
    <m/>
    <m/>
  </r>
  <r>
    <d v="2015-08-15T00:00:00"/>
    <s v="ENPHO"/>
    <s v="NGO"/>
    <x v="13"/>
    <s v="Chilime"/>
    <s v="ENPHO"/>
    <s v="Assessment"/>
    <x v="1"/>
    <s v="Follow-up the toilets under construction"/>
    <n v="1"/>
    <s v="Times"/>
    <s v="Temporary"/>
    <s v="UNICEF"/>
    <x v="1"/>
    <s v="Planned "/>
    <d v="2015-08-23T00:00:00"/>
    <d v="2015-08-23T00:00:00"/>
    <m/>
    <m/>
    <m/>
    <m/>
    <m/>
    <m/>
    <m/>
    <m/>
    <m/>
    <m/>
    <s v="It cant made due to the worsning weather"/>
  </r>
  <r>
    <d v="2015-08-15T00:00:00"/>
    <s v="ENPHO"/>
    <s v="NGO"/>
    <x v="13"/>
    <s v="Chilime"/>
    <s v="ENPHO"/>
    <s v="Sanitation"/>
    <x v="10"/>
    <s v="Installation of shared toilets in Pajung-8 of Chilime"/>
    <n v="4"/>
    <s v="sets"/>
    <s v="Sustainable"/>
    <s v="UNICEF"/>
    <x v="1"/>
    <s v="Completed"/>
    <d v="2015-08-17T00:00:00"/>
    <d v="2015-08-22T00:00:00"/>
    <n v="60"/>
    <n v="10"/>
    <n v="20"/>
    <n v="15"/>
    <n v="15"/>
    <n v="63"/>
    <n v="16"/>
    <n v="16"/>
    <n v="15"/>
    <n v="16"/>
    <m/>
  </r>
  <r>
    <d v="2015-08-15T00:00:00"/>
    <s v="ENPHO"/>
    <s v="NGO"/>
    <x v="13"/>
    <s v="Chilime"/>
    <s v="ENPHO"/>
    <s v="Sanitation"/>
    <x v="10"/>
    <s v="Installation of shared toilets Brajum-7 Chilime"/>
    <n v="4"/>
    <s v="sets"/>
    <s v="Sustainable"/>
    <s v="UNICEF"/>
    <x v="1"/>
    <s v="Completed"/>
    <d v="2015-08-16T00:00:00"/>
    <d v="2015-08-22T00:00:00"/>
    <n v="60"/>
    <n v="15"/>
    <n v="15"/>
    <n v="15"/>
    <n v="15"/>
    <n v="60"/>
    <n v="15"/>
    <n v="15"/>
    <n v="15"/>
    <n v="15"/>
    <m/>
  </r>
  <r>
    <d v="2015-08-15T00:00:00"/>
    <s v="ENPHO"/>
    <s v="NGO"/>
    <x v="13"/>
    <s v="Chilime"/>
    <s v="ENPHO"/>
    <s v="Sanitation"/>
    <x v="10"/>
    <s v="Installation of shared toilets in Kerabari-9, Chilime"/>
    <n v="4"/>
    <s v="sets"/>
    <s v="Sustainable"/>
    <s v="UNICEF"/>
    <x v="1"/>
    <s v="Completed"/>
    <d v="2015-08-20T00:00:00"/>
    <d v="2015-08-25T00:00:00"/>
    <n v="60"/>
    <n v="25"/>
    <n v="20"/>
    <n v="8"/>
    <n v="7"/>
    <n v="60"/>
    <n v="25"/>
    <n v="25"/>
    <n v="8"/>
    <n v="7"/>
    <m/>
  </r>
  <r>
    <d v="2015-08-15T00:00:00"/>
    <s v="ENPHO"/>
    <s v="NGO"/>
    <x v="13"/>
    <s v="Chilime"/>
    <s v="ENPHO"/>
    <s v="Sanitation"/>
    <x v="10"/>
    <s v="Installation of shared toilets in Thombojit-1, Chilime"/>
    <n v="4"/>
    <s v="sets"/>
    <s v="Sustainable"/>
    <s v="UNICEF"/>
    <x v="1"/>
    <s v="Planned "/>
    <d v="2015-08-20T00:00:00"/>
    <d v="2015-08-25T00:00:00"/>
    <n v="60"/>
    <n v="20"/>
    <n v="30"/>
    <n v="5"/>
    <n v="5"/>
    <m/>
    <m/>
    <m/>
    <m/>
    <m/>
    <m/>
  </r>
  <r>
    <d v="2015-08-15T00:00:00"/>
    <s v="ENPHO"/>
    <s v="NGO"/>
    <x v="13"/>
    <s v="Chilime"/>
    <s v="ENPHO"/>
    <s v="Sanitation"/>
    <x v="10"/>
    <s v="Installation of shared toilets in Gonggang-6, Chilime"/>
    <n v="5"/>
    <s v="Sets"/>
    <s v="Sustainable"/>
    <s v="UNICEF"/>
    <x v="1"/>
    <s v="Planned "/>
    <d v="2015-08-21T00:00:00"/>
    <d v="2015-08-27T00:00:00"/>
    <n v="75"/>
    <n v="25"/>
    <n v="30"/>
    <n v="10"/>
    <n v="10"/>
    <m/>
    <m/>
    <m/>
    <m/>
    <m/>
    <m/>
  </r>
  <r>
    <d v="2015-08-15T00:00:00"/>
    <s v="ENPHO"/>
    <s v="NGO"/>
    <x v="13"/>
    <s v="Timure"/>
    <s v="ENPHO"/>
    <s v="Assessment"/>
    <x v="1"/>
    <s v="Monitoring of the under construction toilets at 7,8,9 Khaidi"/>
    <n v="1"/>
    <s v="Times"/>
    <s v="Sustainable"/>
    <s v="UNICEF"/>
    <x v="1"/>
    <s v="Completed"/>
    <d v="2015-08-18T00:00:00"/>
    <d v="2015-08-19T00:00:00"/>
    <m/>
    <m/>
    <m/>
    <m/>
    <m/>
    <m/>
    <m/>
    <m/>
    <m/>
    <m/>
    <m/>
  </r>
  <r>
    <d v="2015-08-15T00:00:00"/>
    <s v="ENPHO"/>
    <s v="NGO"/>
    <x v="13"/>
    <s v="Timure"/>
    <s v="ENPHO"/>
    <s v="Assessment"/>
    <x v="1"/>
    <s v="Monitoring and evaluation of the toilets under construction in Timure bazar"/>
    <n v="1"/>
    <s v="Times"/>
    <s v="Sustainable"/>
    <s v="UNICEF"/>
    <x v="1"/>
    <s v="Planned "/>
    <d v="2015-08-25T00:00:00"/>
    <d v="2015-08-25T00:00:00"/>
    <m/>
    <m/>
    <m/>
    <m/>
    <m/>
    <m/>
    <m/>
    <m/>
    <m/>
    <m/>
    <m/>
  </r>
  <r>
    <d v="2015-08-15T00:00:00"/>
    <s v="Janahit Gramin Sewa Samittee"/>
    <s v="NGO"/>
    <x v="1"/>
    <s v="Fulpingdandagau"/>
    <m/>
    <s v="Hygiene"/>
    <x v="6"/>
    <s v="Distribution of hygiene kits"/>
    <m/>
    <m/>
    <s v="Temporary"/>
    <s v="UNICEF"/>
    <x v="1"/>
    <s v="Completed"/>
    <d v="2015-08-15T00:00:00"/>
    <d v="2015-08-18T00:00:00"/>
    <n v="1488"/>
    <n v="728"/>
    <n v="760"/>
    <m/>
    <m/>
    <n v="1400"/>
    <n v="1163"/>
    <n v="237"/>
    <m/>
    <m/>
    <s v="Hygine kits were distributed as per quake victim cards. People were given few instruction on using hygiene kit, that basically contained sanitary goods for women. Though people were mostly male, they were told to give it to their female family members. "/>
  </r>
  <r>
    <d v="2015-08-17T00:00:00"/>
    <s v="COSOC Nepal"/>
    <s v="NGO"/>
    <x v="9"/>
    <s v="Chhatredeurali"/>
    <s v="COSOC"/>
    <s v="Assessment"/>
    <x v="1"/>
    <s v="Data collection  (1,981 HH}"/>
    <m/>
    <m/>
    <s v="Temporary"/>
    <s v="UNICEF"/>
    <x v="1"/>
    <s v=" completed"/>
    <d v="2015-07-15T00:00:00"/>
    <d v="2015-08-02T00:00:00"/>
    <n v="9571"/>
    <m/>
    <m/>
    <m/>
    <m/>
    <m/>
    <m/>
    <m/>
    <m/>
    <m/>
    <s v="Provided orientation to the social mobilizer."/>
  </r>
  <r>
    <d v="2015-08-17T00:00:00"/>
    <s v="COSOC Nepal"/>
    <s v="NGO"/>
    <x v="9"/>
    <s v="Chhatredeurali"/>
    <s v="COSOC"/>
    <s v="Assessment"/>
    <x v="1"/>
    <s v="Sanitation (Wardno 2,4&amp; 8) (70+70+70)=210 Nos"/>
    <s v="210 Nos"/>
    <m/>
    <s v="Sustainable"/>
    <s v="UNICEF"/>
    <x v="1"/>
    <s v="Planned "/>
    <m/>
    <m/>
    <m/>
    <m/>
    <m/>
    <m/>
    <m/>
    <m/>
    <m/>
    <m/>
    <m/>
    <m/>
    <m/>
  </r>
  <r>
    <d v="2015-08-17T00:00:00"/>
    <s v="COSOC Nepal"/>
    <s v="NGO"/>
    <x v="9"/>
    <s v="ChhatreDyaurali"/>
    <s v="COSOC"/>
    <s v="Assessment"/>
    <x v="1"/>
    <s v="Hygiene Kit's distribution"/>
    <m/>
    <m/>
    <s v="Temporary"/>
    <s v="UNICEF"/>
    <x v="1"/>
    <s v="Planned "/>
    <m/>
    <m/>
    <m/>
    <m/>
    <m/>
    <m/>
    <m/>
    <m/>
    <m/>
    <m/>
    <m/>
    <m/>
    <m/>
  </r>
  <r>
    <d v="2015-08-17T00:00:00"/>
    <s v="COSOC Nepal"/>
    <s v="NGO"/>
    <x v="9"/>
    <s v="ChhatreDyaurali"/>
    <s v="COSOC"/>
    <s v="Assessment"/>
    <x v="1"/>
    <s v="Water Supply  (173 HH)"/>
    <m/>
    <m/>
    <s v="Sustainable"/>
    <s v="UNICEF"/>
    <x v="1"/>
    <s v="Planned "/>
    <m/>
    <m/>
    <m/>
    <m/>
    <m/>
    <m/>
    <m/>
    <m/>
    <m/>
    <m/>
    <m/>
    <m/>
    <m/>
  </r>
  <r>
    <d v="2015-08-17T00:00:00"/>
    <s v="COSOC Nepal"/>
    <s v="NGO"/>
    <x v="9"/>
    <s v="ChhatreDyaurali"/>
    <s v="COSOC"/>
    <s v="Hygiene"/>
    <x v="8"/>
    <s v="Hygiene promotion "/>
    <m/>
    <m/>
    <s v="Temporary"/>
    <s v="UNICEF"/>
    <x v="1"/>
    <s v="Ongoing"/>
    <d v="2015-07-15T00:00:00"/>
    <m/>
    <n v="9571"/>
    <m/>
    <m/>
    <m/>
    <m/>
    <m/>
    <m/>
    <m/>
    <m/>
    <m/>
    <m/>
  </r>
  <r>
    <d v="2015-08-17T00:00:00"/>
    <s v="COSOC Nepal"/>
    <s v="NGO"/>
    <x v="9"/>
    <s v="ChhatreDyaurali"/>
    <s v="COSOC"/>
    <s v="Institutional_WASH"/>
    <x v="12"/>
    <s v="Sanitation"/>
    <m/>
    <m/>
    <s v="Temporary"/>
    <s v="UNICEF"/>
    <x v="0"/>
    <s v="Planned "/>
    <m/>
    <m/>
    <m/>
    <m/>
    <m/>
    <m/>
    <m/>
    <m/>
    <m/>
    <m/>
    <m/>
    <m/>
    <m/>
  </r>
  <r>
    <d v="2015-08-17T00:00:00"/>
    <s v="COSOC Nepal"/>
    <s v="NGO"/>
    <x v="9"/>
    <s v="Jeewanpur"/>
    <s v="COSOC"/>
    <s v="Institutional_WASH"/>
    <x v="12"/>
    <s v="Sanitation"/>
    <m/>
    <m/>
    <s v="Temporary"/>
    <s v="UNICEF"/>
    <x v="0"/>
    <s v="Planned "/>
    <m/>
    <m/>
    <m/>
    <m/>
    <m/>
    <m/>
    <m/>
    <m/>
    <m/>
    <m/>
    <m/>
    <m/>
    <m/>
  </r>
  <r>
    <d v="2015-08-17T00:00:00"/>
    <s v="COSOC Nepal"/>
    <s v="NGO"/>
    <x v="9"/>
    <s v="Jivanpur"/>
    <s v="COSOC"/>
    <s v="Assessment"/>
    <x v="1"/>
    <s v="Data collection   (2,221 HH}"/>
    <m/>
    <m/>
    <s v="Sustainable"/>
    <s v="UNICEF"/>
    <x v="1"/>
    <s v=" completed"/>
    <d v="2015-07-15T00:00:00"/>
    <d v="2015-08-02T00:00:00"/>
    <n v="10897"/>
    <m/>
    <m/>
    <m/>
    <m/>
    <m/>
    <m/>
    <m/>
    <m/>
    <m/>
    <m/>
  </r>
  <r>
    <d v="2015-08-17T00:00:00"/>
    <s v="COSOC Nepal"/>
    <s v="NGO"/>
    <x v="9"/>
    <s v="Jivanpur"/>
    <s v="COSOC"/>
    <s v="Assessment"/>
    <x v="1"/>
    <s v="Sanitation (Wardno 2) "/>
    <s v="200 Nos"/>
    <m/>
    <s v="Temporary"/>
    <s v="UNICEF"/>
    <x v="1"/>
    <s v="Planned "/>
    <m/>
    <m/>
    <m/>
    <m/>
    <m/>
    <m/>
    <m/>
    <m/>
    <m/>
    <m/>
    <m/>
    <m/>
    <m/>
  </r>
  <r>
    <d v="2015-08-17T00:00:00"/>
    <s v="COSOC Nepal"/>
    <s v="NGO"/>
    <x v="9"/>
    <s v="Jivanpur"/>
    <s v="COSOC"/>
    <s v="Assessment"/>
    <x v="1"/>
    <s v="Hygiene Kit's distribution (400)"/>
    <m/>
    <m/>
    <s v="Temporary"/>
    <s v="UNICEF"/>
    <x v="1"/>
    <s v="Planned "/>
    <m/>
    <m/>
    <m/>
    <m/>
    <m/>
    <m/>
    <m/>
    <m/>
    <m/>
    <m/>
    <m/>
    <m/>
    <m/>
  </r>
  <r>
    <d v="2015-08-17T00:00:00"/>
    <s v="COSOC Nepal"/>
    <s v="NGO"/>
    <x v="9"/>
    <s v="Jivanpur"/>
    <s v="COSOC"/>
    <s v="Assessment"/>
    <x v="1"/>
    <s v="Water Supply Wardno 1,3,4&amp;7 (400HH)"/>
    <m/>
    <m/>
    <s v="Sustainable"/>
    <s v="UNICEF"/>
    <x v="1"/>
    <s v="Planned "/>
    <m/>
    <m/>
    <m/>
    <m/>
    <m/>
    <m/>
    <m/>
    <m/>
    <m/>
    <m/>
    <m/>
    <m/>
    <m/>
  </r>
  <r>
    <d v="2015-08-17T00:00:00"/>
    <s v="COSOC Nepal"/>
    <s v="NGO"/>
    <x v="9"/>
    <s v="Jivanpur"/>
    <s v="COSOC"/>
    <s v="Hygiene"/>
    <x v="8"/>
    <s v="Hygiene promotion "/>
    <m/>
    <m/>
    <s v="Temporary"/>
    <s v="UNICEF"/>
    <x v="1"/>
    <s v="Ongoing"/>
    <d v="2015-07-15T00:00:00"/>
    <m/>
    <n v="10897"/>
    <m/>
    <m/>
    <m/>
    <m/>
    <m/>
    <m/>
    <m/>
    <m/>
    <m/>
    <m/>
  </r>
  <r>
    <d v="2015-08-17T00:00:00"/>
    <s v="COSOC Nepal"/>
    <s v="NGO"/>
    <x v="9"/>
    <s v="Kalleri"/>
    <s v="COSOC"/>
    <s v="Assessment"/>
    <x v="1"/>
    <s v="Data collection  (2258 HH}"/>
    <m/>
    <m/>
    <s v="Temporary"/>
    <s v="UNICEF"/>
    <x v="1"/>
    <s v="Completed"/>
    <d v="2015-07-15T00:00:00"/>
    <d v="2015-08-03T00:00:00"/>
    <n v="12624"/>
    <m/>
    <m/>
    <m/>
    <m/>
    <m/>
    <m/>
    <m/>
    <m/>
    <m/>
    <m/>
  </r>
  <r>
    <d v="2015-08-17T00:00:00"/>
    <s v="COSOC Nepal"/>
    <s v="NGO"/>
    <x v="9"/>
    <s v="Kalleri"/>
    <s v="COSOC"/>
    <s v="Assessment"/>
    <x v="1"/>
    <s v="Sanitation Pan distribution (Wardno 3) 200 Nos"/>
    <s v="200 Nos"/>
    <m/>
    <s v="Temporary"/>
    <s v="UNICEF"/>
    <x v="1"/>
    <s v="Planned "/>
    <m/>
    <m/>
    <m/>
    <m/>
    <m/>
    <m/>
    <m/>
    <m/>
    <m/>
    <m/>
    <m/>
    <m/>
    <m/>
  </r>
  <r>
    <d v="2015-08-17T00:00:00"/>
    <s v="COSOC Nepal"/>
    <s v="NGO"/>
    <x v="9"/>
    <s v="Kalleri"/>
    <s v="COSOC"/>
    <s v="Assessment"/>
    <x v="1"/>
    <s v="Hygiene Kit's distribution (8&amp;9) 300"/>
    <m/>
    <m/>
    <s v="Temporary"/>
    <s v="UNICEF"/>
    <x v="1"/>
    <s v="Planned "/>
    <m/>
    <m/>
    <m/>
    <m/>
    <m/>
    <m/>
    <m/>
    <m/>
    <m/>
    <m/>
    <m/>
    <m/>
    <m/>
  </r>
  <r>
    <d v="2015-08-17T00:00:00"/>
    <s v="COSOC Nepal"/>
    <s v="NGO"/>
    <x v="9"/>
    <s v="Kalleri"/>
    <s v="COSOC"/>
    <s v="Hygiene"/>
    <x v="8"/>
    <s v="Hygiene promotion "/>
    <m/>
    <m/>
    <s v="Temporary"/>
    <s v="UNICEF"/>
    <x v="1"/>
    <s v="Ongoing"/>
    <d v="2015-07-15T00:00:00"/>
    <m/>
    <n v="12624"/>
    <m/>
    <m/>
    <m/>
    <m/>
    <m/>
    <m/>
    <m/>
    <m/>
    <m/>
    <m/>
  </r>
  <r>
    <d v="2015-08-17T00:00:00"/>
    <s v="COSOC Nepal"/>
    <s v="NGO"/>
    <x v="9"/>
    <s v="Kalleri"/>
    <s v="COSOC"/>
    <s v="Institutional_WASH"/>
    <x v="12"/>
    <s v="Sanitation"/>
    <m/>
    <m/>
    <s v="Temporary"/>
    <s v="UNICEF"/>
    <x v="0"/>
    <s v="Planned "/>
    <m/>
    <m/>
    <m/>
    <m/>
    <m/>
    <m/>
    <m/>
    <m/>
    <m/>
    <m/>
    <m/>
    <m/>
    <m/>
  </r>
  <r>
    <d v="2015-08-17T00:00:00"/>
    <s v="COSOC Nepal"/>
    <s v="NGO"/>
    <x v="9"/>
    <m/>
    <s v="COSOC"/>
    <s v="Assessment"/>
    <x v="1"/>
    <s v="Document collection &amp; study"/>
    <m/>
    <m/>
    <m/>
    <s v="UNICEF"/>
    <x v="1"/>
    <m/>
    <d v="2015-07-14T00:00:00"/>
    <d v="2015-07-14T00:00:00"/>
    <m/>
    <m/>
    <m/>
    <m/>
    <m/>
    <m/>
    <m/>
    <m/>
    <m/>
    <m/>
    <s v="Interaction with COSOC Nepal's team member ."/>
  </r>
  <r>
    <d v="2015-08-17T00:00:00"/>
    <s v="COSOC Nepal"/>
    <s v="NGO"/>
    <x v="9"/>
    <m/>
    <s v="COSOC"/>
    <s v="Assessment"/>
    <x v="1"/>
    <s v="Questionnaire design &amp; orientation to the S. Mobilizer"/>
    <m/>
    <m/>
    <m/>
    <s v="UNICEF"/>
    <x v="2"/>
    <m/>
    <d v="2015-07-14T00:00:00"/>
    <d v="2015-07-14T00:00:00"/>
    <m/>
    <m/>
    <m/>
    <m/>
    <m/>
    <m/>
    <m/>
    <m/>
    <m/>
    <m/>
    <s v="Getting orientation from UNICEF representative."/>
  </r>
  <r>
    <d v="2015-08-17T00:00:00"/>
    <s v="COSOC Nepal"/>
    <s v="NGO"/>
    <x v="9"/>
    <m/>
    <s v="COSOC"/>
    <s v="Assessment"/>
    <x v="1"/>
    <s v="Water Supply (Wardno 4&amp;6) (15+32+13) =60HH"/>
    <m/>
    <m/>
    <s v="Sustainable"/>
    <s v="UNICEF"/>
    <x v="1"/>
    <s v="Planned "/>
    <m/>
    <m/>
    <n v="300"/>
    <m/>
    <m/>
    <m/>
    <m/>
    <m/>
    <m/>
    <m/>
    <m/>
    <m/>
    <m/>
  </r>
  <r>
    <d v="2015-08-17T00:00:00"/>
    <s v="ENPHO"/>
    <s v="NGO"/>
    <x v="15"/>
    <s v="Dudhouli"/>
    <s v="ENPHO"/>
    <s v="Hygiene"/>
    <x v="8"/>
    <s v="Hygiene Promotion at schools with Distribution of Tooth paste, Tooth brush 50/50 No.s"/>
    <n v="1"/>
    <s v="Campaign"/>
    <s v="Sustainable"/>
    <s v="UNICEF"/>
    <x v="1"/>
    <s v="Ongoing"/>
    <d v="2015-08-17T00:00:00"/>
    <d v="2015-08-25T00:00:00"/>
    <n v="400"/>
    <m/>
    <m/>
    <m/>
    <m/>
    <n v="200"/>
    <m/>
    <m/>
    <m/>
    <m/>
    <m/>
  </r>
  <r>
    <d v="2015-08-17T00:00:00"/>
    <s v="ENPHO"/>
    <s v="NGO"/>
    <x v="15"/>
    <s v="Kalpabrishykha"/>
    <s v="ENPHO"/>
    <s v="Hygiene"/>
    <x v="8"/>
    <s v="Hygiene Promotion at schools with Distribution of Tooth paste, Tooth brush and Sanitary Pad 50/50 numbers each"/>
    <n v="1"/>
    <s v="Campaign"/>
    <s v="Sustainable"/>
    <s v="UNICEF"/>
    <x v="1"/>
    <s v="Ongoing"/>
    <d v="2015-08-17T00:00:00"/>
    <d v="2015-08-28T00:00:00"/>
    <n v="600"/>
    <m/>
    <m/>
    <m/>
    <m/>
    <n v="100"/>
    <m/>
    <m/>
    <m/>
    <m/>
    <m/>
  </r>
  <r>
    <d v="2015-08-17T00:00:00"/>
    <s v="ENPHO"/>
    <s v="NGO"/>
    <x v="15"/>
    <s v="Kamalamai N.P."/>
    <s v="ENPHO"/>
    <s v="Hygiene"/>
    <x v="8"/>
    <s v="Hygiene Promotion at schools with Distribution of Tooth paste, Tooth brush and Sanitary Pad 50/50 numbers each"/>
    <n v="1"/>
    <s v="Campaign"/>
    <s v="Sustainable"/>
    <s v="UNICEF"/>
    <x v="1"/>
    <s v="Ongoing"/>
    <d v="2015-08-17T00:00:00"/>
    <d v="2015-08-28T00:00:00"/>
    <n v="600"/>
    <m/>
    <m/>
    <m/>
    <m/>
    <n v="100"/>
    <m/>
    <m/>
    <m/>
    <m/>
    <m/>
  </r>
  <r>
    <d v="2015-08-17T00:00:00"/>
    <s v="ENPHO"/>
    <s v="NGO"/>
    <x v="15"/>
    <s v="Kapilakot"/>
    <s v="ENPHO"/>
    <s v="Hygiene"/>
    <x v="8"/>
    <s v="Hygiene Promotion at schools with Distribution of Tooth paste and Tooth brush 50/50 No.s"/>
    <n v="1"/>
    <s v="Campaign"/>
    <s v="Sustainable"/>
    <s v="UNICEF"/>
    <x v="1"/>
    <s v="Ongoing"/>
    <d v="2015-08-17T00:00:00"/>
    <d v="2015-08-25T00:00:00"/>
    <n v="400"/>
    <m/>
    <m/>
    <m/>
    <m/>
    <n v="200"/>
    <m/>
    <m/>
    <m/>
    <m/>
    <m/>
  </r>
  <r>
    <d v="2015-08-18T00:00:00"/>
    <s v="ENPHO"/>
    <s v="NGO"/>
    <x v="2"/>
    <s v="Chaturale"/>
    <s v="ENPHO"/>
    <s v="Hygiene"/>
    <x v="8"/>
    <m/>
    <n v="7"/>
    <s v="location "/>
    <s v="Sustainable"/>
    <s v="UNICEF"/>
    <x v="1"/>
    <s v="Completed"/>
    <d v="2015-07-12T00:00:00"/>
    <s v="15/07/2015"/>
    <n v="250"/>
    <m/>
    <m/>
    <m/>
    <m/>
    <n v="276"/>
    <m/>
    <m/>
    <m/>
    <m/>
    <s v="WASH orientation conducted in Chaturale ward no 7 ,8, 9 and 2 .Chapa ward no 6, Gauchar ward no 9 . Gave orientation to Wash cluster member and political parties of Chaturale VDC"/>
  </r>
  <r>
    <d v="2015-08-18T00:00:00"/>
    <s v="ENPHO"/>
    <s v="NGO"/>
    <x v="2"/>
    <s v="Chaturale"/>
    <s v="ENPHO"/>
    <s v="Institutional_WASH"/>
    <x v="12"/>
    <s v="WASH conducted in Jana gyana higher secondary school, Bramhaini mawi , siladevi higher secondary school "/>
    <n v="3"/>
    <s v="Location "/>
    <s v="Sustainable"/>
    <s v="UNICEF"/>
    <x v="0"/>
    <s v="Completed"/>
    <d v="2015-08-07T00:00:00"/>
    <s v="15/08/2015"/>
    <n v="373"/>
    <m/>
    <m/>
    <m/>
    <m/>
    <n v="373"/>
    <m/>
    <m/>
    <m/>
    <m/>
    <m/>
  </r>
  <r>
    <d v="2015-08-18T00:00:00"/>
    <s v="ENPHO"/>
    <s v="NGO"/>
    <x v="2"/>
    <s v="Thanapati"/>
    <s v="ENPHO"/>
    <s v="Hygiene"/>
    <x v="8"/>
    <s v="Ward no 1,2,9,4,5,6"/>
    <n v="7"/>
    <s v="Location"/>
    <s v="Sustainable"/>
    <s v="UNICEF"/>
    <x v="1"/>
    <s v="Completed"/>
    <d v="2015-08-07T00:00:00"/>
    <s v="15/08/2015"/>
    <n v="365"/>
    <m/>
    <m/>
    <m/>
    <m/>
    <n v="365"/>
    <m/>
    <m/>
    <m/>
    <m/>
    <m/>
  </r>
  <r>
    <d v="2015-08-18T00:00:00"/>
    <s v="ENPHO"/>
    <s v="NGO"/>
    <x v="15"/>
    <s v="Kalpabrishykha"/>
    <s v="ENPHO"/>
    <s v="Institutional_WASH"/>
    <x v="11"/>
    <s v="ORS sent and kept on stock at Primary Health Center, Kalpabrikshya for any diarrhoeal outbreak according to contingency plan"/>
    <n v="750"/>
    <s v="Packet"/>
    <s v="Temporary"/>
    <s v="UNICEF"/>
    <x v="4"/>
    <s v="Completed"/>
    <d v="2015-08-18T00:00:00"/>
    <d v="2015-08-19T00:00:00"/>
    <n v="750"/>
    <m/>
    <m/>
    <m/>
    <m/>
    <n v="750"/>
    <m/>
    <m/>
    <m/>
    <m/>
    <m/>
  </r>
  <r>
    <d v="2015-08-18T00:00:00"/>
    <s v="ENPHO"/>
    <s v="NGO"/>
    <x v="15"/>
    <s v="Kamalamai N.P."/>
    <s v="ENPHO"/>
    <s v="Sanitation"/>
    <x v="10"/>
    <s v="Construction of Eco-San Toilet at Kamalamai -4 as Demo with support of Pan,pipe,syphon,cement ,60 Ltr drum and fittings"/>
    <n v="1"/>
    <s v="Ecosan"/>
    <s v="Sustainable"/>
    <s v="UNICEF"/>
    <x v="1"/>
    <s v="Ongoing"/>
    <d v="2015-08-18T00:00:00"/>
    <d v="2015-08-24T00:00:00"/>
    <n v="5"/>
    <m/>
    <m/>
    <m/>
    <m/>
    <m/>
    <m/>
    <m/>
    <m/>
    <m/>
    <m/>
  </r>
  <r>
    <d v="2015-08-18T00:00:00"/>
    <s v="ENPHO"/>
    <s v="NGO"/>
    <x v="15"/>
    <s v="Kapilakot"/>
    <s v="ENPHO"/>
    <s v="Water"/>
    <x v="4"/>
    <s v="Sungure WS,kapilakot-5 with support of pipe of 50/6mm 30m length"/>
    <n v="1"/>
    <s v="Scheme"/>
    <s v="Sustainable"/>
    <s v="UNICEF"/>
    <x v="1"/>
    <s v="Completed"/>
    <d v="2015-08-12T00:00:00"/>
    <d v="2015-08-18T00:00:00"/>
    <n v="225"/>
    <m/>
    <m/>
    <m/>
    <m/>
    <n v="225"/>
    <m/>
    <m/>
    <m/>
    <m/>
    <m/>
  </r>
  <r>
    <d v="2015-08-18T00:00:00"/>
    <s v="ENPHO"/>
    <s v="NGO"/>
    <x v="15"/>
    <s v="Kapilakot"/>
    <s v="ENPHO"/>
    <s v="Water"/>
    <x v="4"/>
    <s v="Kuren WS,Kapilakot-3 with support o 32/6mm pipe 200m and cement 6 bags"/>
    <n v="1"/>
    <s v="Scheme"/>
    <s v="Sustainable"/>
    <s v="UNICEF"/>
    <x v="1"/>
    <s v="Completed"/>
    <d v="2015-08-12T00:00:00"/>
    <d v="2015-08-18T00:00:00"/>
    <n v="225"/>
    <m/>
    <m/>
    <m/>
    <m/>
    <n v="225"/>
    <m/>
    <m/>
    <m/>
    <m/>
    <m/>
  </r>
  <r>
    <d v="2015-08-18T00:00:00"/>
    <s v="ENPHO"/>
    <s v="NGO"/>
    <x v="15"/>
    <s v="Kapilakot"/>
    <s v="ENPHO"/>
    <s v="Institutional_WASH"/>
    <x v="11"/>
    <s v="ORS sent and kept on stock at Primary Health Center, Kapilakot for any diarrhoeal outbreak according to contingency plan"/>
    <n v="750"/>
    <s v="Packet"/>
    <s v="Temporary"/>
    <s v="UNICEF"/>
    <x v="4"/>
    <s v="Completed"/>
    <d v="2015-08-18T00:00:00"/>
    <d v="2015-08-19T00:00:00"/>
    <n v="750"/>
    <m/>
    <m/>
    <m/>
    <m/>
    <n v="750"/>
    <m/>
    <m/>
    <m/>
    <m/>
    <m/>
  </r>
  <r>
    <d v="2015-08-18T00:00:00"/>
    <s v="Nepal Red Cross Society "/>
    <s v="Red Cross Movement"/>
    <x v="20"/>
    <s v="Puranagau"/>
    <s v="NRCS Ramechhap District Chapter "/>
    <s v="Water"/>
    <x v="4"/>
    <s v="Repair/Rehabilitation  "/>
    <n v="2"/>
    <s v="No"/>
    <s v="Sustainable"/>
    <s v="IFRC"/>
    <x v="1"/>
    <s v="Ongoing"/>
    <d v="2015-08-18T00:00:00"/>
    <m/>
    <n v="525"/>
    <n v="250"/>
    <n v="275"/>
    <m/>
    <m/>
    <m/>
    <m/>
    <m/>
    <m/>
    <m/>
    <m/>
  </r>
  <r>
    <d v="2015-08-19T00:00:00"/>
    <s v="ENPHO"/>
    <s v="NGO"/>
    <x v="15"/>
    <s v="Kamalamai N.P."/>
    <s v="ENPHO"/>
    <s v="Hygiene"/>
    <x v="8"/>
    <s v="Hygiene Promotion and oerientation for the proper use of hygiene kits at Maisthan and silame at kamalamai-3"/>
    <n v="1"/>
    <s v="campaign"/>
    <s v="Sustainable"/>
    <s v="UNICEF"/>
    <x v="1"/>
    <s v="Completed"/>
    <d v="2015-08-18T00:00:00"/>
    <d v="2015-08-19T00:00:00"/>
    <n v="2000"/>
    <m/>
    <m/>
    <m/>
    <m/>
    <n v="2000"/>
    <m/>
    <m/>
    <m/>
    <m/>
    <m/>
  </r>
  <r>
    <d v="2015-08-19T00:00:00"/>
    <s v="ENPHO"/>
    <s v="NGO"/>
    <x v="15"/>
    <s v="Kamalamai N.P."/>
    <s v="ENPHO"/>
    <s v="Hygiene"/>
    <x v="6"/>
    <s v="Support of Hygiene kits to the kamalamai-3 at maisthan and silame"/>
    <n v="400"/>
    <s v="kits"/>
    <s v="Temporary"/>
    <s v="UNICEF"/>
    <x v="1"/>
    <s v="Completed"/>
    <d v="2015-08-18T00:00:00"/>
    <d v="2015-08-19T00:00:00"/>
    <n v="2000"/>
    <m/>
    <m/>
    <m/>
    <m/>
    <n v="2000"/>
    <m/>
    <m/>
    <m/>
    <m/>
    <m/>
  </r>
  <r>
    <d v="2015-08-19T00:00:00"/>
    <s v="ENPHO"/>
    <s v="NGO"/>
    <x v="15"/>
    <s v="Kamalamai N.P."/>
    <s v="ENPHO"/>
    <s v="Sanitation"/>
    <x v="13"/>
    <s v="Distribution of EM at Maisthan Kamalamai-3 for every HHs of ward 3"/>
    <n v="400"/>
    <s v="Liter"/>
    <s v="Temporary"/>
    <s v="UNICEF"/>
    <x v="1"/>
    <s v="Completed"/>
    <d v="2015-08-19T00:00:00"/>
    <d v="2015-08-20T00:00:00"/>
    <n v="2000"/>
    <n v="8750"/>
    <m/>
    <m/>
    <m/>
    <n v="2000"/>
    <m/>
    <m/>
    <m/>
    <m/>
    <m/>
  </r>
  <r>
    <d v="2015-08-19T00:00:00"/>
    <s v="GlobalMedic"/>
    <s v="NGO"/>
    <x v="0"/>
    <s v="Bhumlutar"/>
    <m/>
    <s v="Hygiene"/>
    <x v="6"/>
    <m/>
    <n v="190"/>
    <s v="Hygiene kit"/>
    <s v="Temporary"/>
    <m/>
    <x v="1"/>
    <s v="Completed"/>
    <d v="2015-08-12T00:00:00"/>
    <d v="2015-08-12T00:00:00"/>
    <n v="950"/>
    <n v="238"/>
    <n v="238"/>
    <n v="238"/>
    <n v="238"/>
    <n v="950"/>
    <n v="238"/>
    <n v="238"/>
    <n v="238"/>
    <n v="238"/>
    <m/>
  </r>
  <r>
    <d v="2015-08-19T00:00:00"/>
    <s v="GlobalMedic"/>
    <s v="NGO"/>
    <x v="0"/>
    <s v="Bhumlutar"/>
    <m/>
    <s v="Water"/>
    <x v="7"/>
    <m/>
    <n v="190"/>
    <s v="Rainfresh"/>
    <s v="Temporary"/>
    <m/>
    <x v="1"/>
    <s v="Completed"/>
    <d v="2015-08-12T00:00:00"/>
    <d v="2015-08-12T00:00:00"/>
    <n v="950"/>
    <n v="238"/>
    <n v="238"/>
    <n v="238"/>
    <n v="238"/>
    <n v="950"/>
    <n v="238"/>
    <n v="238"/>
    <n v="238"/>
    <n v="238"/>
    <m/>
  </r>
  <r>
    <d v="2015-08-19T00:00:00"/>
    <s v="GlobalMedic"/>
    <s v="NGO"/>
    <x v="0"/>
    <s v="KatunjeBesi"/>
    <m/>
    <s v="Hygiene"/>
    <x v="6"/>
    <m/>
    <n v="128"/>
    <s v="Hygiene kit"/>
    <s v="Temporary"/>
    <m/>
    <x v="1"/>
    <s v="Completed"/>
    <d v="2015-08-10T00:00:00"/>
    <d v="2015-08-10T00:00:00"/>
    <n v="640"/>
    <n v="160"/>
    <n v="160"/>
    <n v="160"/>
    <n v="160"/>
    <n v="640"/>
    <n v="160"/>
    <n v="160"/>
    <n v="160"/>
    <n v="160"/>
    <m/>
  </r>
  <r>
    <d v="2015-08-19T00:00:00"/>
    <s v="GlobalMedic"/>
    <s v="NGO"/>
    <x v="0"/>
    <s v="KatunjeBesi"/>
    <m/>
    <s v="Water"/>
    <x v="7"/>
    <m/>
    <n v="128"/>
    <s v="Rainfresh"/>
    <s v="Temporary"/>
    <m/>
    <x v="1"/>
    <s v="Completed"/>
    <d v="2015-08-10T00:00:00"/>
    <d v="2015-08-10T00:00:00"/>
    <n v="640"/>
    <n v="160"/>
    <n v="160"/>
    <n v="160"/>
    <n v="160"/>
    <n v="640"/>
    <n v="160"/>
    <n v="160"/>
    <n v="160"/>
    <n v="160"/>
    <m/>
  </r>
  <r>
    <d v="2015-08-19T00:00:00"/>
    <s v="GlobalMedic"/>
    <s v="NGO"/>
    <x v="5"/>
    <s v="Godawari"/>
    <m/>
    <s v="Water"/>
    <x v="7"/>
    <m/>
    <n v="250"/>
    <s v="Rainfresh"/>
    <s v="Temporary"/>
    <m/>
    <x v="1"/>
    <s v="Completed"/>
    <d v="2015-08-01T00:00:00"/>
    <d v="2015-08-01T00:00:00"/>
    <n v="1250"/>
    <n v="313"/>
    <n v="313"/>
    <n v="313"/>
    <n v="313"/>
    <n v="1250"/>
    <n v="313"/>
    <n v="313"/>
    <n v="313"/>
    <n v="313"/>
    <s v="Household filter units"/>
  </r>
  <r>
    <d v="2015-08-19T00:00:00"/>
    <s v="GlobalMedic"/>
    <s v="NGO"/>
    <x v="2"/>
    <s v="Bhadratar"/>
    <m/>
    <s v="Hygiene"/>
    <x v="6"/>
    <m/>
    <n v="199"/>
    <s v="Hygiene kit"/>
    <s v="Temporary"/>
    <m/>
    <x v="1"/>
    <s v="Completed"/>
    <d v="2015-08-02T00:00:00"/>
    <d v="2015-08-02T00:00:00"/>
    <n v="995"/>
    <n v="249"/>
    <n v="249"/>
    <n v="249"/>
    <n v="249"/>
    <n v="995"/>
    <n v="249"/>
    <n v="249"/>
    <n v="249"/>
    <n v="249"/>
    <m/>
  </r>
  <r>
    <d v="2015-08-19T00:00:00"/>
    <s v="GlobalMedic"/>
    <s v="NGO"/>
    <x v="2"/>
    <s v="Bhadratar"/>
    <m/>
    <s v="Hygiene"/>
    <x v="6"/>
    <m/>
    <n v="176"/>
    <s v="Hygiene kit"/>
    <s v="Temporary"/>
    <m/>
    <x v="1"/>
    <s v="Completed"/>
    <d v="2015-08-02T00:00:00"/>
    <d v="2015-08-02T00:00:00"/>
    <n v="880"/>
    <n v="220"/>
    <n v="220"/>
    <n v="220"/>
    <n v="220"/>
    <n v="880"/>
    <n v="220"/>
    <n v="220"/>
    <n v="220"/>
    <n v="220"/>
    <m/>
  </r>
  <r>
    <d v="2015-08-19T00:00:00"/>
    <s v="GlobalMedic"/>
    <s v="NGO"/>
    <x v="2"/>
    <s v="Bhadratar"/>
    <m/>
    <s v="Water"/>
    <x v="7"/>
    <m/>
    <n v="199"/>
    <s v="Rainfresh"/>
    <s v="Temporary"/>
    <m/>
    <x v="1"/>
    <s v="Completed"/>
    <d v="2015-08-02T00:00:00"/>
    <d v="2015-08-02T00:00:00"/>
    <n v="995"/>
    <n v="249"/>
    <n v="249"/>
    <n v="249"/>
    <n v="249"/>
    <n v="995"/>
    <n v="249"/>
    <n v="249"/>
    <n v="249"/>
    <n v="249"/>
    <s v="Household filter units"/>
  </r>
  <r>
    <d v="2015-08-19T00:00:00"/>
    <s v="GlobalMedic"/>
    <s v="NGO"/>
    <x v="2"/>
    <s v="Bhadratar"/>
    <m/>
    <s v="Water"/>
    <x v="7"/>
    <m/>
    <n v="176"/>
    <s v="Rainfresh"/>
    <s v="Temporary"/>
    <m/>
    <x v="1"/>
    <s v="Completed"/>
    <d v="2015-08-02T00:00:00"/>
    <d v="2015-08-02T00:00:00"/>
    <n v="880"/>
    <n v="220"/>
    <n v="220"/>
    <n v="220"/>
    <n v="220"/>
    <n v="880"/>
    <n v="220"/>
    <n v="220"/>
    <n v="220"/>
    <n v="220"/>
    <s v="Household filter units"/>
  </r>
  <r>
    <d v="2015-08-19T00:00:00"/>
    <s v="GlobalMedic"/>
    <s v="NGO"/>
    <x v="1"/>
    <s v="Badegau"/>
    <m/>
    <s v="Hygiene"/>
    <x v="6"/>
    <m/>
    <n v="247"/>
    <s v="Hygiene kit"/>
    <s v="Temporary"/>
    <m/>
    <x v="1"/>
    <s v="Completed"/>
    <d v="2015-08-14T00:00:00"/>
    <d v="2015-08-14T00:00:00"/>
    <n v="1235"/>
    <n v="309"/>
    <n v="309"/>
    <n v="309"/>
    <n v="309"/>
    <n v="1235"/>
    <n v="309"/>
    <n v="309"/>
    <n v="309"/>
    <n v="309"/>
    <m/>
  </r>
  <r>
    <d v="2015-08-19T00:00:00"/>
    <s v="GlobalMedic"/>
    <s v="NGO"/>
    <x v="1"/>
    <s v="Badegau"/>
    <m/>
    <s v="Water"/>
    <x v="7"/>
    <m/>
    <n v="252"/>
    <s v="Rainfresh"/>
    <s v="Temporary"/>
    <m/>
    <x v="1"/>
    <s v="Completed"/>
    <d v="2015-08-14T00:00:00"/>
    <d v="2015-08-14T00:00:00"/>
    <n v="1235"/>
    <n v="309"/>
    <n v="309"/>
    <n v="309"/>
    <n v="309"/>
    <n v="1235"/>
    <n v="309"/>
    <n v="309"/>
    <n v="309"/>
    <n v="309"/>
    <m/>
  </r>
  <r>
    <d v="2015-08-19T00:00:00"/>
    <s v="GlobalMedic"/>
    <s v="NGO"/>
    <x v="1"/>
    <s v="Bhotasipa"/>
    <m/>
    <s v="Hygiene"/>
    <x v="6"/>
    <m/>
    <n v="150"/>
    <s v="Hygiene kit"/>
    <s v="Temporary"/>
    <m/>
    <x v="1"/>
    <s v="Completed"/>
    <d v="2015-07-29T00:00:00"/>
    <d v="2015-07-29T00:00:00"/>
    <n v="750"/>
    <n v="188"/>
    <n v="188"/>
    <n v="188"/>
    <n v="188"/>
    <n v="750"/>
    <n v="188"/>
    <n v="188"/>
    <n v="188"/>
    <n v="188"/>
    <m/>
  </r>
  <r>
    <d v="2015-08-19T00:00:00"/>
    <s v="GlobalMedic"/>
    <s v="NGO"/>
    <x v="1"/>
    <s v="Bhotasipa"/>
    <m/>
    <s v="Water"/>
    <x v="7"/>
    <m/>
    <n v="150"/>
    <s v="Rainfresh"/>
    <s v="Temporary"/>
    <m/>
    <x v="1"/>
    <s v="Completed"/>
    <d v="2015-07-29T00:00:00"/>
    <d v="2015-07-29T00:00:00"/>
    <n v="750"/>
    <n v="188"/>
    <n v="188"/>
    <n v="188"/>
    <n v="188"/>
    <n v="750"/>
    <n v="188"/>
    <n v="188"/>
    <n v="188"/>
    <n v="188"/>
    <s v="Household filter units"/>
  </r>
  <r>
    <d v="2015-08-19T00:00:00"/>
    <s v="GlobalMedic"/>
    <s v="NGO"/>
    <x v="1"/>
    <s v="Kunchok"/>
    <m/>
    <s v="Hygiene"/>
    <x v="6"/>
    <m/>
    <n v="247"/>
    <s v="Hygiene kit"/>
    <s v="Temporary"/>
    <m/>
    <x v="1"/>
    <s v="Completed"/>
    <d v="2015-08-04T00:00:00"/>
    <d v="2015-08-04T00:00:00"/>
    <n v="1235"/>
    <n v="309"/>
    <n v="309"/>
    <n v="309"/>
    <n v="309"/>
    <n v="1235"/>
    <n v="309"/>
    <n v="309"/>
    <n v="309"/>
    <n v="309"/>
    <m/>
  </r>
  <r>
    <d v="2015-08-19T00:00:00"/>
    <s v="GlobalMedic"/>
    <s v="NGO"/>
    <x v="1"/>
    <s v="Kunchok"/>
    <m/>
    <s v="Hygiene"/>
    <x v="6"/>
    <m/>
    <n v="203"/>
    <s v="Hygiene kit"/>
    <s v="Temporary"/>
    <m/>
    <x v="1"/>
    <s v="Completed"/>
    <d v="2015-08-18T00:00:00"/>
    <d v="2015-08-18T00:00:00"/>
    <n v="1015"/>
    <n v="254"/>
    <n v="254"/>
    <n v="254"/>
    <n v="254"/>
    <n v="1015"/>
    <n v="254"/>
    <n v="254"/>
    <n v="254"/>
    <n v="254"/>
    <m/>
  </r>
  <r>
    <d v="2015-08-19T00:00:00"/>
    <s v="GlobalMedic"/>
    <s v="NGO"/>
    <x v="1"/>
    <s v="Kunchok"/>
    <m/>
    <s v="Water"/>
    <x v="7"/>
    <m/>
    <n v="203"/>
    <s v="Rainfresh"/>
    <s v="Temporary"/>
    <m/>
    <x v="1"/>
    <s v="Completed"/>
    <d v="2015-08-18T00:00:00"/>
    <d v="2015-08-18T00:00:00"/>
    <n v="1015"/>
    <n v="254"/>
    <n v="254"/>
    <n v="254"/>
    <n v="254"/>
    <n v="1015"/>
    <n v="254"/>
    <n v="254"/>
    <n v="254"/>
    <n v="254"/>
    <m/>
  </r>
  <r>
    <d v="2015-08-19T00:00:00"/>
    <s v="GlobalMedic"/>
    <s v="NGO"/>
    <x v="1"/>
    <s v="Sikharpur"/>
    <m/>
    <s v="Hygiene"/>
    <x v="6"/>
    <m/>
    <n v="120"/>
    <s v="Hygiene kit"/>
    <s v="Temporary"/>
    <m/>
    <x v="1"/>
    <s v="Completed"/>
    <d v="2015-07-28T00:00:00"/>
    <d v="2015-07-28T00:00:00"/>
    <n v="600"/>
    <n v="150"/>
    <n v="150"/>
    <n v="150"/>
    <n v="150"/>
    <n v="600"/>
    <n v="150"/>
    <n v="150"/>
    <n v="150"/>
    <n v="150"/>
    <m/>
  </r>
  <r>
    <d v="2015-08-19T00:00:00"/>
    <s v="GlobalMedic"/>
    <s v="NGO"/>
    <x v="1"/>
    <s v="Sikharpur"/>
    <m/>
    <s v="Water"/>
    <x v="7"/>
    <m/>
    <n v="120"/>
    <s v="Rainfresh"/>
    <s v="Temporary"/>
    <m/>
    <x v="1"/>
    <s v="Completed"/>
    <d v="2015-07-28T00:00:00"/>
    <d v="2015-07-28T00:00:00"/>
    <n v="600"/>
    <n v="150"/>
    <n v="150"/>
    <n v="150"/>
    <n v="150"/>
    <n v="600"/>
    <n v="150"/>
    <n v="150"/>
    <n v="150"/>
    <n v="150"/>
    <s v="Household filter units"/>
  </r>
  <r>
    <d v="2015-08-19T00:00:00"/>
    <s v="GlobalMedic"/>
    <s v="NGO"/>
    <x v="1"/>
    <s v="ThuloSirubari"/>
    <m/>
    <s v="Hygiene"/>
    <x v="6"/>
    <m/>
    <n v="300"/>
    <s v="Hygiene kit"/>
    <s v="Temporary"/>
    <m/>
    <x v="1"/>
    <s v="Completed"/>
    <d v="2015-08-03T00:00:00"/>
    <d v="2015-08-03T00:00:00"/>
    <n v="1500"/>
    <n v="375"/>
    <n v="375"/>
    <n v="375"/>
    <n v="375"/>
    <n v="1500"/>
    <n v="375"/>
    <n v="375"/>
    <n v="375"/>
    <n v="375"/>
    <m/>
  </r>
  <r>
    <d v="2015-08-19T00:00:00"/>
    <s v="Nepal Red Cross Society "/>
    <s v="Red Cross Movement"/>
    <x v="20"/>
    <s v="Betali"/>
    <s v="NRCS Ramechhap District Chapter "/>
    <s v="Water"/>
    <x v="4"/>
    <s v="Repair/Rehabilitation  "/>
    <n v="2"/>
    <s v="No"/>
    <s v="Sustainable"/>
    <s v="IFRC"/>
    <x v="1"/>
    <s v="Ongoing"/>
    <n v="42235"/>
    <m/>
    <n v="842"/>
    <n v="413"/>
    <n v="429"/>
    <m/>
    <m/>
    <m/>
    <m/>
    <m/>
    <m/>
    <m/>
    <m/>
  </r>
  <r>
    <d v="2015-08-19T00:00:00"/>
    <s v="Nepal Red Cross Society "/>
    <s v="Red Cross Movement"/>
    <x v="20"/>
    <s v="Himganga"/>
    <s v="NRCS Ramechhap District Chapter "/>
    <s v="Water"/>
    <x v="4"/>
    <s v="Repair/Rehabilitation  "/>
    <n v="1"/>
    <s v="No"/>
    <s v="Sustainable"/>
    <s v="IFRC"/>
    <x v="1"/>
    <s v="Ongoing"/>
    <d v="2015-08-19T00:00:00"/>
    <m/>
    <n v="773"/>
    <n v="365"/>
    <n v="408"/>
    <m/>
    <m/>
    <m/>
    <m/>
    <m/>
    <m/>
    <m/>
    <m/>
  </r>
  <r>
    <d v="2015-08-19T00:00:00"/>
    <s v="Nepal Red Cross Society "/>
    <s v="Red Cross Movement"/>
    <x v="20"/>
    <s v="Manthali"/>
    <s v="NRCS Ramechhap District Chapter "/>
    <s v="Water"/>
    <x v="4"/>
    <s v="Repair/Rehabilitation  "/>
    <n v="2"/>
    <s v="No"/>
    <s v="Sustainable"/>
    <s v="IFRC"/>
    <x v="1"/>
    <s v="Ongoing"/>
    <d v="2015-08-19T00:00:00"/>
    <m/>
    <n v="626"/>
    <n v="309"/>
    <n v="317"/>
    <m/>
    <m/>
    <m/>
    <m/>
    <m/>
    <m/>
    <m/>
    <m/>
  </r>
  <r>
    <d v="2015-08-19T00:00:00"/>
    <s v="Nepal Red Cross Society "/>
    <s v="Red Cross Movement"/>
    <x v="20"/>
    <s v="Ramechhap"/>
    <s v="NRCS Ramechhap District Chapter "/>
    <s v="Water"/>
    <x v="4"/>
    <s v="Repair/Rehabilitation  "/>
    <n v="1"/>
    <s v="No"/>
    <s v="Sustainable"/>
    <s v="IFRC"/>
    <x v="1"/>
    <s v="Ongoing"/>
    <n v="42235"/>
    <m/>
    <n v="351"/>
    <n v="164"/>
    <n v="187"/>
    <m/>
    <m/>
    <m/>
    <m/>
    <m/>
    <m/>
    <m/>
    <m/>
  </r>
  <r>
    <d v="2015-08-19T00:00:00"/>
    <s v="Nepal Red Cross Society "/>
    <s v="Red Cross Movement"/>
    <x v="20"/>
    <s v="Tilpung"/>
    <s v="NRCS Ramechhap District Chapter "/>
    <s v="Water"/>
    <x v="4"/>
    <s v="Repair/Rehabilitation  "/>
    <n v="2"/>
    <s v="No"/>
    <s v="Sustainable"/>
    <s v="IFRC"/>
    <x v="1"/>
    <s v="Ongoing"/>
    <n v="42235"/>
    <m/>
    <n v="659"/>
    <n v="312"/>
    <n v="347"/>
    <m/>
    <m/>
    <m/>
    <m/>
    <m/>
    <m/>
    <m/>
    <m/>
  </r>
  <r>
    <d v="2015-08-20T00:00:00"/>
    <s v="ENPHO"/>
    <s v="NGO"/>
    <x v="15"/>
    <s v="Kamalamai N.P."/>
    <s v="ENPHO"/>
    <s v="Assessment"/>
    <x v="1"/>
    <s v="Monotoring for proper use of Toilet Constructing material along with Hygiene Promotion at Syangbale,Aahale, Aiselujhangar and Maisthan at kamalamai-4"/>
    <n v="1"/>
    <s v="Assessement"/>
    <s v="Sustainable"/>
    <s v="UNICEF"/>
    <x v="1"/>
    <s v="Completed"/>
    <d v="2015-08-16T00:00:00"/>
    <d v="2015-08-20T00:00:00"/>
    <n v="100"/>
    <m/>
    <m/>
    <m/>
    <m/>
    <n v="100"/>
    <m/>
    <m/>
    <m/>
    <m/>
    <m/>
  </r>
  <r>
    <d v="2015-08-20T00:00:00"/>
    <s v="ENPHO"/>
    <s v="NGO"/>
    <x v="15"/>
    <s v="Kamalamai N.P."/>
    <s v="ENPHO"/>
    <s v="Assessment"/>
    <x v="1"/>
    <s v="Monotoring for proper use of Toilet Constructing material along with Hygiene Promotion at Kamalamai -2"/>
    <n v="1"/>
    <s v="Assessement"/>
    <s v="Sustainable"/>
    <s v="UNICEF"/>
    <x v="1"/>
    <s v="Completed"/>
    <d v="2015-08-16T00:00:00"/>
    <d v="2015-08-20T00:00:00"/>
    <n v="275"/>
    <m/>
    <m/>
    <m/>
    <m/>
    <n v="275"/>
    <m/>
    <m/>
    <m/>
    <m/>
    <m/>
  </r>
  <r>
    <d v="2015-08-20T00:00:00"/>
    <s v="ENPHO"/>
    <s v="NGO"/>
    <x v="15"/>
    <s v="Kamalamai N.P."/>
    <s v="ENPHO"/>
    <s v="Water"/>
    <x v="4"/>
    <s v="Ranikhola Dandatole Water Supply Scheme,Kamalamai -4 with support of pipe 200m length of 40/6mm and 13 bags cement"/>
    <n v="1"/>
    <s v="Scheme"/>
    <s v="Sustainable"/>
    <s v="UNICEF"/>
    <x v="1"/>
    <s v="Ongoing"/>
    <d v="2015-08-19T00:00:00"/>
    <d v="2015-08-27T00:00:00"/>
    <n v="300"/>
    <m/>
    <m/>
    <m/>
    <m/>
    <m/>
    <m/>
    <m/>
    <m/>
    <m/>
    <m/>
  </r>
  <r>
    <d v="2015-08-20T00:00:00"/>
    <s v="ENPHO"/>
    <s v="NGO"/>
    <x v="15"/>
    <s v="Kamalamai N.P."/>
    <s v="ENPHO"/>
    <s v="Institutional_WASH"/>
    <x v="12"/>
    <s v="Installation of rain water harvesting system with support of rainwater harvesting system component and 2000 lts polytank at Gaumati HSS,Kamalamai-6"/>
    <n v="1"/>
    <s v="Rainwater Harvesting system"/>
    <s v="Sustainable"/>
    <s v="UNICEF"/>
    <x v="0"/>
    <s v="Completed"/>
    <d v="2015-08-19T00:00:00"/>
    <d v="2015-08-21T00:00:00"/>
    <n v="1450"/>
    <m/>
    <m/>
    <m/>
    <m/>
    <n v="1450"/>
    <m/>
    <m/>
    <m/>
    <m/>
    <m/>
  </r>
  <r>
    <d v="2015-08-20T00:00:00"/>
    <s v="ENPHO"/>
    <s v="NGO"/>
    <x v="15"/>
    <s v="Kapilakot"/>
    <s v="ENPHO"/>
    <s v="Water"/>
    <x v="4"/>
    <s v="Bedpani WS,Kapilakot-5 at Tudikhel,Hansapur,Bhatmase with support of 50/6mm pipe 200m"/>
    <n v="1"/>
    <s v="Scheme"/>
    <s v="Sustainable"/>
    <s v="UNICEF"/>
    <x v="1"/>
    <s v="Completed"/>
    <d v="2015-08-12T00:00:00"/>
    <d v="2015-08-20T00:00:00"/>
    <n v="575"/>
    <m/>
    <m/>
    <m/>
    <m/>
    <n v="575"/>
    <m/>
    <m/>
    <m/>
    <m/>
    <m/>
  </r>
  <r>
    <d v="2015-08-20T00:00:00"/>
    <s v="WSSDO"/>
    <s v="Government"/>
    <x v="19"/>
    <s v="Bhujee"/>
    <m/>
    <s v="Water"/>
    <x v="4"/>
    <s v="Distribution "/>
    <n v="1"/>
    <s v="Pipe"/>
    <s v="Temporary"/>
    <s v="Govt."/>
    <x v="3"/>
    <s v="Completed"/>
    <d v="2015-05-03T00:00:00"/>
    <d v="2015-06-05T00:00:00"/>
    <n v="100"/>
    <m/>
    <m/>
    <m/>
    <m/>
    <n v="100"/>
    <m/>
    <m/>
    <m/>
    <m/>
    <m/>
  </r>
  <r>
    <d v="2015-08-20T00:00:00"/>
    <s v="WSSDO"/>
    <s v="Government"/>
    <x v="19"/>
    <s v="Duragau"/>
    <m/>
    <s v="Sanitation"/>
    <x v="0"/>
    <s v="Distribution "/>
    <n v="10"/>
    <s v="Pipe &amp; Pan"/>
    <s v="Temporary"/>
    <s v="Govt."/>
    <x v="3"/>
    <s v="Completed"/>
    <d v="2015-05-03T00:00:00"/>
    <d v="2015-06-05T00:00:00"/>
    <n v="500"/>
    <m/>
    <m/>
    <m/>
    <m/>
    <n v="500"/>
    <m/>
    <m/>
    <m/>
    <m/>
    <m/>
  </r>
  <r>
    <d v="2015-08-20T00:00:00"/>
    <s v="Nepal Red Cross Society "/>
    <s v="Red Cross Movement"/>
    <x v="5"/>
    <s v="Bungamati"/>
    <s v="NRCS, Lalitpur"/>
    <s v="Sanitation"/>
    <x v="0"/>
    <s v="Toilet construction at community"/>
    <m/>
    <m/>
    <s v="Temporary"/>
    <s v="IFRC"/>
    <x v="1"/>
    <s v="Completed"/>
    <m/>
    <m/>
    <n v="17"/>
    <m/>
    <m/>
    <m/>
    <m/>
    <n v="17"/>
    <m/>
    <m/>
    <m/>
    <m/>
    <s v="1 Toilets constructed with 1 handwashing stations"/>
  </r>
  <r>
    <d v="2015-08-20T00:00:00"/>
    <s v="Nepal Red Cross Society "/>
    <s v="Red Cross Movement"/>
    <x v="5"/>
    <s v="Bungamati"/>
    <s v="NRCS, Lalitpur"/>
    <s v="Sanitation"/>
    <x v="0"/>
    <m/>
    <m/>
    <m/>
    <s v="Temporary"/>
    <s v="IFRC"/>
    <x v="1"/>
    <s v="Completed"/>
    <m/>
    <m/>
    <m/>
    <m/>
    <m/>
    <m/>
    <m/>
    <m/>
    <m/>
    <m/>
    <m/>
    <m/>
    <s v="2 Toilets Constructed with 3 handwashing stations"/>
  </r>
  <r>
    <d v="2015-08-20T00:00:00"/>
    <s v="Nepal Red Cross Society "/>
    <s v="Red Cross Movement"/>
    <x v="5"/>
    <s v="Chapagaun"/>
    <s v="NRCS, Lalitpur"/>
    <s v="Sanitation"/>
    <x v="0"/>
    <s v="Toilet construction at community"/>
    <m/>
    <m/>
    <s v="Temporary"/>
    <s v="IFRC"/>
    <x v="1"/>
    <s v="Completed"/>
    <d v="2015-07-30T00:00:00"/>
    <d v="2015-07-30T00:00:00"/>
    <n v="74"/>
    <m/>
    <m/>
    <m/>
    <m/>
    <n v="74"/>
    <m/>
    <m/>
    <m/>
    <m/>
    <s v="3 Toilets Constructed with 3 handwashing stations"/>
  </r>
  <r>
    <d v="2015-08-20T00:00:00"/>
    <s v="Nepal Red Cross Society "/>
    <s v="Red Cross Movement"/>
    <x v="5"/>
    <s v="Chapagaun"/>
    <s v="NRCS, Lalitpur"/>
    <s v="Sanitation"/>
    <x v="0"/>
    <s v="Toilet construction at community"/>
    <m/>
    <m/>
    <s v="Temporary"/>
    <s v="IFRC"/>
    <x v="1"/>
    <s v="Completed"/>
    <d v="2015-07-28T00:00:00"/>
    <d v="2015-07-29T00:00:00"/>
    <n v="22"/>
    <m/>
    <m/>
    <m/>
    <m/>
    <n v="22"/>
    <m/>
    <m/>
    <m/>
    <m/>
    <s v="2 Toilets constructed with 2 handwashing stations "/>
  </r>
  <r>
    <d v="2015-08-20T00:00:00"/>
    <s v="Nepal Red Cross Society "/>
    <s v="Red Cross Movement"/>
    <x v="5"/>
    <s v="Chapagaun"/>
    <s v="NRCS, Lalitpur"/>
    <s v="Sanitation"/>
    <x v="0"/>
    <m/>
    <m/>
    <m/>
    <s v="Temporary"/>
    <s v="IFRC"/>
    <x v="1"/>
    <s v="Completed"/>
    <m/>
    <m/>
    <m/>
    <m/>
    <m/>
    <m/>
    <m/>
    <m/>
    <m/>
    <m/>
    <m/>
    <m/>
    <s v="14 Toilets Constructed with 14 handwashing stations"/>
  </r>
  <r>
    <d v="2015-08-20T00:00:00"/>
    <s v="Nepal Red Cross Society "/>
    <s v="Red Cross Movement"/>
    <x v="5"/>
    <s v="Chapagaun"/>
    <s v="NRCS, Lalitpur"/>
    <s v="Water"/>
    <x v="5"/>
    <s v="Jerry cans distributed"/>
    <m/>
    <m/>
    <s v="Temporary"/>
    <s v="IFRC"/>
    <x v="1"/>
    <s v="Completed"/>
    <d v="2015-07-04T00:00:00"/>
    <d v="2015-07-07T00:00:00"/>
    <n v="2620"/>
    <m/>
    <m/>
    <m/>
    <m/>
    <n v="2354"/>
    <m/>
    <m/>
    <m/>
    <m/>
    <s v="2354 Jerry cans distribution (4-7 July 2015)"/>
  </r>
  <r>
    <d v="2015-08-20T00:00:00"/>
    <s v="Nepal Red Cross Society "/>
    <s v="Red Cross Movement"/>
    <x v="5"/>
    <s v="Chapagaun"/>
    <s v="NRCS, Lalitpur"/>
    <s v="Hygiene"/>
    <x v="6"/>
    <s v="WASH Hygiene kits distribution"/>
    <m/>
    <m/>
    <s v="Temporary"/>
    <s v="IFRC"/>
    <x v="1"/>
    <s v="Completed"/>
    <d v="2015-07-04T00:00:00"/>
    <d v="2015-07-07T00:00:00"/>
    <n v="1310"/>
    <m/>
    <m/>
    <m/>
    <m/>
    <n v="1177"/>
    <m/>
    <m/>
    <m/>
    <m/>
    <s v="1177 WASH Hygiene Kits distribution (4-7 July 2015)"/>
  </r>
  <r>
    <d v="2015-08-20T00:00:00"/>
    <s v="Nepal Red Cross Society "/>
    <s v="Red Cross Movement"/>
    <x v="5"/>
    <s v="Chhampi"/>
    <s v="NRCS, Lalitpur"/>
    <s v="Sanitation"/>
    <x v="0"/>
    <m/>
    <m/>
    <m/>
    <s v="Temporary"/>
    <s v="IFRC"/>
    <x v="1"/>
    <s v="Completed"/>
    <m/>
    <m/>
    <m/>
    <m/>
    <m/>
    <m/>
    <m/>
    <m/>
    <m/>
    <m/>
    <m/>
    <m/>
    <s v="4 Toilets constructed with 4 handwashing stations"/>
  </r>
  <r>
    <d v="2015-08-20T00:00:00"/>
    <s v="Nepal Red Cross Society "/>
    <s v="Red Cross Movement"/>
    <x v="5"/>
    <s v="Chhampi"/>
    <s v="NRCS, Lalitpur"/>
    <s v="Hygiene"/>
    <x v="8"/>
    <s v="WASH Orientation at School"/>
    <m/>
    <m/>
    <s v="Temporary"/>
    <s v="IFRC"/>
    <x v="0"/>
    <s v="Completed"/>
    <d v="2015-07-22T00:00:00"/>
    <d v="2015-07-22T00:00:00"/>
    <n v="30"/>
    <m/>
    <m/>
    <m/>
    <m/>
    <n v="36"/>
    <m/>
    <m/>
    <m/>
    <m/>
    <s v="WASH Orientation (22 July 2015)"/>
  </r>
  <r>
    <d v="2015-08-20T00:00:00"/>
    <s v="Nepal Red Cross Society "/>
    <s v="Red Cross Movement"/>
    <x v="5"/>
    <s v="Chhampi"/>
    <s v="NRCS, Lalitpur"/>
    <s v="Hygiene"/>
    <x v="8"/>
    <s v="WASH Orientation at Community"/>
    <m/>
    <m/>
    <s v="Temporary"/>
    <s v="IFRC"/>
    <x v="1"/>
    <s v="Completed"/>
    <d v="2015-07-24T00:00:00"/>
    <d v="2015-07-24T00:00:00"/>
    <n v="20"/>
    <m/>
    <m/>
    <m/>
    <m/>
    <n v="13"/>
    <m/>
    <m/>
    <m/>
    <m/>
    <s v="WASH Orientation (24 July 2015)"/>
  </r>
  <r>
    <d v="2015-08-20T00:00:00"/>
    <s v="Nepal Red Cross Society "/>
    <s v="Red Cross Movement"/>
    <x v="5"/>
    <s v="Dukuchhap"/>
    <s v="NRCS, Lalitpur"/>
    <s v="Hygiene"/>
    <x v="8"/>
    <s v="WASH Orientation at Community"/>
    <m/>
    <m/>
    <s v="Temporary"/>
    <s v="IFRC"/>
    <x v="1"/>
    <s v="Completed"/>
    <d v="2015-07-28T00:00:00"/>
    <d v="2015-07-28T00:00:00"/>
    <n v="20"/>
    <m/>
    <m/>
    <m/>
    <m/>
    <n v="8"/>
    <m/>
    <m/>
    <m/>
    <m/>
    <s v="WASH Orientation (28 July 2015)"/>
  </r>
  <r>
    <d v="2015-08-20T00:00:00"/>
    <s v="Nepal Red Cross Society "/>
    <s v="Red Cross Movement"/>
    <x v="5"/>
    <s v="Dukuchhap"/>
    <s v="NRCS, Lalitpur"/>
    <s v="Hygiene"/>
    <x v="8"/>
    <s v="WASH Orientation at School"/>
    <m/>
    <m/>
    <s v="Temporary"/>
    <s v="IFRC"/>
    <x v="0"/>
    <s v="Completed"/>
    <d v="2015-07-29T00:00:00"/>
    <d v="2015-07-29T00:00:00"/>
    <n v="20"/>
    <m/>
    <m/>
    <m/>
    <m/>
    <n v="15"/>
    <m/>
    <m/>
    <m/>
    <m/>
    <s v="WASH Orientation (29 July 2015)"/>
  </r>
  <r>
    <d v="2015-08-20T00:00:00"/>
    <s v="Nepal Red Cross Society "/>
    <s v="Red Cross Movement"/>
    <x v="5"/>
    <s v="Jharuwarasi"/>
    <s v="NRCS, Lalitpur"/>
    <s v="Hygiene"/>
    <x v="8"/>
    <s v="WASH Orientation at Community"/>
    <m/>
    <m/>
    <s v="Temporary"/>
    <s v="IFRC"/>
    <x v="1"/>
    <s v="Completed"/>
    <d v="2015-07-22T00:00:00"/>
    <d v="2015-07-22T00:00:00"/>
    <n v="20"/>
    <m/>
    <m/>
    <m/>
    <m/>
    <n v="15"/>
    <m/>
    <m/>
    <m/>
    <m/>
    <s v="WASH Orientation (22 July 2015)"/>
  </r>
  <r>
    <d v="2015-08-20T00:00:00"/>
    <s v="Nepal Red Cross Society "/>
    <s v="Red Cross Movement"/>
    <x v="5"/>
    <s v="Jharuwarasi"/>
    <s v="NRCS, Lalitpur"/>
    <s v="Water"/>
    <x v="5"/>
    <s v="Jerry cans distributed"/>
    <m/>
    <m/>
    <s v="Temporary"/>
    <s v="IFRC"/>
    <x v="1"/>
    <s v="Completed"/>
    <d v="2015-07-01T00:00:00"/>
    <d v="2015-07-02T00:00:00"/>
    <n v="1082"/>
    <m/>
    <m/>
    <m/>
    <m/>
    <n v="998"/>
    <m/>
    <m/>
    <m/>
    <m/>
    <s v="998 Jerry cans distribution (1-2 July 2015)"/>
  </r>
  <r>
    <d v="2015-08-20T00:00:00"/>
    <s v="Nepal Red Cross Society "/>
    <s v="Red Cross Movement"/>
    <x v="5"/>
    <s v="Jharuwarasi"/>
    <s v="NRCS, Lalitpur"/>
    <s v="Hygiene"/>
    <x v="6"/>
    <s v="WASH Hygiene kits distribution"/>
    <m/>
    <m/>
    <s v="Temporary"/>
    <s v="IFRC"/>
    <x v="1"/>
    <s v="Completed"/>
    <d v="2015-07-01T00:00:00"/>
    <d v="2015-07-02T00:00:00"/>
    <n v="541"/>
    <m/>
    <m/>
    <m/>
    <m/>
    <n v="499"/>
    <m/>
    <m/>
    <m/>
    <m/>
    <s v="499 WASH Hygiene Kits distribution (1-2 July 2015)"/>
  </r>
  <r>
    <d v="2015-08-20T00:00:00"/>
    <s v="Nepal Red Cross Society "/>
    <s v="Red Cross Movement"/>
    <x v="5"/>
    <s v="Khokana"/>
    <s v="NRCS, Lalitpur"/>
    <s v="Sanitation"/>
    <x v="0"/>
    <s v="Toilet construction at community"/>
    <m/>
    <m/>
    <s v="Temporary"/>
    <s v="IFRC"/>
    <x v="1"/>
    <s v="Completed"/>
    <d v="2015-07-23T00:00:00"/>
    <d v="2015-07-30T00:00:00"/>
    <n v="192"/>
    <m/>
    <m/>
    <m/>
    <m/>
    <n v="192"/>
    <m/>
    <m/>
    <m/>
    <m/>
    <s v="4 Toilets constructed with 4 handwashing stations"/>
  </r>
  <r>
    <d v="2015-08-20T00:00:00"/>
    <s v="Nepal Red Cross Society "/>
    <s v="Red Cross Movement"/>
    <x v="5"/>
    <s v="Khokana"/>
    <s v="NRCS, Lalitpur"/>
    <s v="Water"/>
    <x v="5"/>
    <s v="Jerry cans distributed"/>
    <m/>
    <m/>
    <s v="Temporary"/>
    <s v="IFRC"/>
    <x v="1"/>
    <s v="Completed"/>
    <d v="2015-08-01T00:00:00"/>
    <d v="2015-08-01T00:00:00"/>
    <n v="1678"/>
    <m/>
    <m/>
    <m/>
    <m/>
    <n v="1560"/>
    <m/>
    <m/>
    <m/>
    <m/>
    <s v="1560 Jerry cans distribution (1 Aug 2015)"/>
  </r>
  <r>
    <d v="2015-08-20T00:00:00"/>
    <s v="Nepal Red Cross Society "/>
    <s v="Red Cross Movement"/>
    <x v="5"/>
    <s v="Khokana"/>
    <s v="NRCS, Lalitpur"/>
    <s v="Hygiene"/>
    <x v="6"/>
    <s v="WASH Hygiene kits distribution"/>
    <m/>
    <m/>
    <s v="Temporary"/>
    <s v="IFRC"/>
    <x v="1"/>
    <s v="Completed"/>
    <d v="2015-08-01T00:00:00"/>
    <d v="2015-08-01T00:00:00"/>
    <n v="839"/>
    <m/>
    <m/>
    <m/>
    <m/>
    <n v="780"/>
    <m/>
    <m/>
    <m/>
    <m/>
    <s v="780 WASH Hygiene Kits distribution (1 Aug 2015)"/>
  </r>
  <r>
    <d v="2015-08-20T00:00:00"/>
    <s v="Nepal Red Cross Society "/>
    <s v="Red Cross Movement"/>
    <x v="5"/>
    <s v="Lalitpur U.M.N.P."/>
    <s v="NRCS, Lalitpur"/>
    <s v="Sanitation"/>
    <x v="0"/>
    <s v="Toilet construction at community"/>
    <m/>
    <m/>
    <s v="Temporary"/>
    <s v="IFRC"/>
    <x v="1"/>
    <s v="Completed"/>
    <m/>
    <m/>
    <n v="75"/>
    <m/>
    <m/>
    <m/>
    <m/>
    <n v="75"/>
    <m/>
    <m/>
    <m/>
    <m/>
    <s v="3 Toilets Constructed with 3 handwashing stations"/>
  </r>
  <r>
    <d v="2015-08-20T00:00:00"/>
    <s v="Nepal Red Cross Society "/>
    <s v="Red Cross Movement"/>
    <x v="5"/>
    <s v="Lalitpur U.M.N.P."/>
    <s v="NRCS, Lalitpur"/>
    <s v="Hygiene"/>
    <x v="8"/>
    <s v="WASH Orientation at Community"/>
    <m/>
    <m/>
    <s v="Temporary"/>
    <s v="IFRC"/>
    <x v="1"/>
    <s v="Completed"/>
    <d v="2015-07-11T00:00:00"/>
    <d v="2015-07-11T00:00:00"/>
    <n v="30"/>
    <m/>
    <m/>
    <m/>
    <m/>
    <n v="41"/>
    <m/>
    <m/>
    <m/>
    <m/>
    <s v="WASH Orientation (11 July 2015)"/>
  </r>
  <r>
    <d v="2015-08-20T00:00:00"/>
    <s v="Nepal Red Cross Society "/>
    <s v="Red Cross Movement"/>
    <x v="5"/>
    <s v="Lalitpur U.M.N.P."/>
    <s v="NRCS, Lalitpur"/>
    <s v="Hygiene"/>
    <x v="8"/>
    <s v="WASH Orientation at Community"/>
    <m/>
    <m/>
    <s v="Temporary"/>
    <s v="IFRC"/>
    <x v="1"/>
    <s v="Completed"/>
    <d v="2015-07-15T00:00:00"/>
    <d v="2015-07-15T00:00:00"/>
    <n v="40"/>
    <m/>
    <m/>
    <m/>
    <m/>
    <n v="44"/>
    <m/>
    <m/>
    <m/>
    <m/>
    <s v="WASH Orientation (15 July 2015)"/>
  </r>
  <r>
    <d v="2015-08-20T00:00:00"/>
    <s v="Nepal Red Cross Society "/>
    <s v="Red Cross Movement"/>
    <x v="5"/>
    <s v="Lalitpur U.M.N.P."/>
    <s v="NRCS, Lalitpur"/>
    <s v="Hygiene"/>
    <x v="8"/>
    <s v="WASH Orientation at School"/>
    <m/>
    <m/>
    <s v="Temporary"/>
    <s v="IFRC"/>
    <x v="0"/>
    <s v="Completed"/>
    <d v="2015-07-17T00:00:00"/>
    <d v="2015-07-17T00:00:00"/>
    <n v="20"/>
    <m/>
    <m/>
    <m/>
    <m/>
    <n v="22"/>
    <m/>
    <m/>
    <m/>
    <m/>
    <s v="WASH Orientation (17 July 2015)"/>
  </r>
  <r>
    <d v="2015-08-20T00:00:00"/>
    <s v="Nepal Red Cross Society "/>
    <s v="Red Cross Movement"/>
    <x v="5"/>
    <s v="Lalitpur U.M.N.P."/>
    <s v="NRCS, Lalitpur"/>
    <s v="Hygiene"/>
    <x v="8"/>
    <s v="WASH Orientation at Women Organization"/>
    <m/>
    <m/>
    <s v="Temporary"/>
    <s v="IFRC"/>
    <x v="1"/>
    <s v="Completed"/>
    <d v="2015-07-24T00:00:00"/>
    <d v="2015-07-24T00:00:00"/>
    <n v="20"/>
    <m/>
    <m/>
    <m/>
    <m/>
    <n v="26"/>
    <m/>
    <m/>
    <m/>
    <m/>
    <s v="WASH Orientation (24 July 2015)"/>
  </r>
  <r>
    <d v="2015-08-20T00:00:00"/>
    <s v="Nepal Red Cross Society "/>
    <s v="Red Cross Movement"/>
    <x v="5"/>
    <s v="Lalitpur U.M.N.P."/>
    <s v="NRCS, Lalitpur"/>
    <s v="Hygiene"/>
    <x v="8"/>
    <s v="WASH Orientation at School"/>
    <m/>
    <m/>
    <s v="Temporary"/>
    <s v="IFRC"/>
    <x v="0"/>
    <s v="Completed"/>
    <d v="2015-07-29T00:00:00"/>
    <d v="2015-07-29T00:00:00"/>
    <n v="20"/>
    <m/>
    <m/>
    <m/>
    <m/>
    <n v="18"/>
    <m/>
    <m/>
    <m/>
    <m/>
    <s v="WASH Orientation (29 July 2015)"/>
  </r>
  <r>
    <d v="2015-08-20T00:00:00"/>
    <s v="Nepal Red Cross Society "/>
    <s v="Red Cross Movement"/>
    <x v="5"/>
    <s v="Lalitpur U.M.N.P."/>
    <s v="NRCS, Lalitpur"/>
    <s v="Hygiene"/>
    <x v="8"/>
    <s v="WASH Orientation at School"/>
    <m/>
    <m/>
    <s v="Temporary"/>
    <s v="IFRC"/>
    <x v="0"/>
    <s v="Completed"/>
    <d v="2015-07-30T00:00:00"/>
    <d v="2015-07-30T00:00:00"/>
    <n v="20"/>
    <m/>
    <m/>
    <m/>
    <m/>
    <n v="23"/>
    <m/>
    <m/>
    <m/>
    <m/>
    <s v="WASH Orientation (30 July 2015)"/>
  </r>
  <r>
    <d v="2015-08-20T00:00:00"/>
    <s v="Nepal Red Cross Society "/>
    <s v="Red Cross Movement"/>
    <x v="5"/>
    <s v="Lalitpur U.M.N.P."/>
    <s v="NRCS, Lalitpur"/>
    <s v="Hygiene"/>
    <x v="8"/>
    <s v="WASH Orientation at Community"/>
    <m/>
    <m/>
    <s v="Temporary"/>
    <s v="IFRC"/>
    <x v="0"/>
    <s v="Completed"/>
    <d v="2015-07-30T00:00:00"/>
    <d v="2015-07-30T00:00:00"/>
    <n v="20"/>
    <m/>
    <m/>
    <m/>
    <m/>
    <n v="17"/>
    <m/>
    <m/>
    <m/>
    <m/>
    <s v="WASH Orientation (30 July 2015)"/>
  </r>
  <r>
    <d v="2015-08-20T00:00:00"/>
    <s v="Nepal Red Cross Society "/>
    <s v="Red Cross Movement"/>
    <x v="5"/>
    <s v="Lalitpur U.M.N.P."/>
    <s v="NRCS, Lalitpur"/>
    <s v="Water"/>
    <x v="5"/>
    <s v="Jerry cans distributed"/>
    <m/>
    <m/>
    <s v="Temporary"/>
    <s v="IFRC"/>
    <x v="1"/>
    <s v="Completed"/>
    <d v="2015-06-30T00:00:00"/>
    <d v="2015-06-30T00:00:00"/>
    <n v="120"/>
    <m/>
    <m/>
    <m/>
    <m/>
    <n v="114"/>
    <m/>
    <m/>
    <m/>
    <m/>
    <s v="114 Jerry cans distribution (30 June 2015)"/>
  </r>
  <r>
    <d v="2015-08-20T00:00:00"/>
    <s v="Nepal Red Cross Society "/>
    <s v="Red Cross Movement"/>
    <x v="5"/>
    <s v="Lalitpur U.M.N.P."/>
    <s v="NRCS, Lalitpur"/>
    <s v="Hygiene"/>
    <x v="6"/>
    <s v="WASH Hygiene kits distribution"/>
    <m/>
    <m/>
    <s v="Temporary"/>
    <s v="IFRC"/>
    <x v="1"/>
    <s v="Completed"/>
    <d v="2015-06-30T00:00:00"/>
    <d v="2015-06-30T00:00:00"/>
    <n v="60"/>
    <m/>
    <m/>
    <m/>
    <m/>
    <n v="57"/>
    <m/>
    <m/>
    <m/>
    <m/>
    <s v="57 WASH Hygiene Kits distribution (30 June 2015)"/>
  </r>
  <r>
    <d v="2015-08-20T00:00:00"/>
    <s v="Nepal Red Cross Society "/>
    <s v="Red Cross Movement"/>
    <x v="5"/>
    <s v="Lamatar"/>
    <s v="NRCS, Lalitpur"/>
    <s v="Sanitation"/>
    <x v="0"/>
    <s v="Toilet construction at school"/>
    <m/>
    <m/>
    <s v="Temporary"/>
    <s v="IFRC"/>
    <x v="0"/>
    <s v="Completed"/>
    <d v="2015-07-17T00:00:00"/>
    <d v="2015-07-22T00:00:00"/>
    <n v="223"/>
    <m/>
    <m/>
    <m/>
    <m/>
    <n v="223"/>
    <m/>
    <m/>
    <m/>
    <m/>
    <s v="2 Toilets constructed with 2 handwashing stations"/>
  </r>
  <r>
    <d v="2015-08-20T00:00:00"/>
    <s v="Nepal Red Cross Society "/>
    <s v="Red Cross Movement"/>
    <x v="5"/>
    <s v="Lamatar"/>
    <s v="NRCS, Lalitpur"/>
    <s v="Sanitation"/>
    <x v="0"/>
    <s v="Toilet construction at community"/>
    <m/>
    <m/>
    <s v="Temporary"/>
    <s v="IFRC"/>
    <x v="1"/>
    <s v="Completed"/>
    <d v="2015-07-17T00:00:00"/>
    <d v="2015-07-22T00:00:00"/>
    <n v="21"/>
    <m/>
    <m/>
    <m/>
    <m/>
    <n v="21"/>
    <m/>
    <m/>
    <m/>
    <m/>
    <s v="1 Toilets constructed with 1 handwashing stations"/>
  </r>
  <r>
    <d v="2015-08-20T00:00:00"/>
    <s v="Nepal Red Cross Society "/>
    <s v="Red Cross Movement"/>
    <x v="5"/>
    <s v="Lamatar"/>
    <s v="NRCS, Lalitpur"/>
    <s v="Hygiene"/>
    <x v="8"/>
    <s v="WASH Orientation at Women Organization"/>
    <m/>
    <m/>
    <s v="Temporary"/>
    <s v="IFRC"/>
    <x v="1"/>
    <s v="Completed"/>
    <d v="2015-07-22T00:00:00"/>
    <d v="2015-07-22T00:00:00"/>
    <n v="20"/>
    <m/>
    <m/>
    <m/>
    <m/>
    <n v="14"/>
    <m/>
    <m/>
    <m/>
    <m/>
    <s v="WASH Orientation (22 July 2015)"/>
  </r>
  <r>
    <d v="2015-08-20T00:00:00"/>
    <s v="Nepal Red Cross Society "/>
    <s v="Red Cross Movement"/>
    <x v="5"/>
    <s v="Lamatar"/>
    <s v="NRCS, Lalitpur"/>
    <s v="Hygiene"/>
    <x v="8"/>
    <s v="WASH Orientation at Community"/>
    <m/>
    <m/>
    <s v="Temporary"/>
    <s v="IFRC"/>
    <x v="1"/>
    <s v="Completed"/>
    <d v="2015-07-29T00:00:00"/>
    <d v="2015-07-29T00:00:00"/>
    <n v="20"/>
    <m/>
    <m/>
    <m/>
    <m/>
    <n v="12"/>
    <m/>
    <m/>
    <m/>
    <m/>
    <s v="WASH Orientation (29 July 2015)"/>
  </r>
  <r>
    <d v="2015-08-20T00:00:00"/>
    <s v="Nepal Red Cross Society "/>
    <s v="Red Cross Movement"/>
    <x v="5"/>
    <s v="Lubhu"/>
    <s v="NRCS, Lalitpur"/>
    <s v="Hygiene"/>
    <x v="8"/>
    <s v="WASH Orientation at Community"/>
    <m/>
    <m/>
    <s v="Temporary"/>
    <s v="IFRC"/>
    <x v="1"/>
    <s v="Completed"/>
    <d v="2015-06-26T00:00:00"/>
    <d v="2015-06-26T00:00:00"/>
    <n v="15"/>
    <m/>
    <m/>
    <m/>
    <m/>
    <n v="13"/>
    <m/>
    <m/>
    <m/>
    <m/>
    <s v="WASH Orientation (26 June 2015)"/>
  </r>
  <r>
    <d v="2015-08-20T00:00:00"/>
    <s v="Nepal Red Cross Society "/>
    <s v="Red Cross Movement"/>
    <x v="5"/>
    <s v="Lubhu"/>
    <s v="NRCS, Lalitpur"/>
    <s v="Hygiene"/>
    <x v="8"/>
    <s v="WASH Orientation at Community"/>
    <m/>
    <m/>
    <s v="Temporary"/>
    <s v="IFRC"/>
    <x v="0"/>
    <s v="Completed"/>
    <d v="2015-07-15T00:00:00"/>
    <d v="2015-07-15T00:00:00"/>
    <n v="20"/>
    <m/>
    <m/>
    <m/>
    <m/>
    <n v="20"/>
    <m/>
    <m/>
    <m/>
    <m/>
    <s v="WASH Orientation (15 July 2015)"/>
  </r>
  <r>
    <d v="2015-08-20T00:00:00"/>
    <s v="Nepal Red Cross Society "/>
    <s v="Red Cross Movement"/>
    <x v="5"/>
    <s v="Lubhu"/>
    <s v="NRCS, Lalitpur"/>
    <s v="Hygiene"/>
    <x v="8"/>
    <s v="WASH Orientation at Community"/>
    <m/>
    <m/>
    <s v="Temporary"/>
    <s v="IFRC"/>
    <x v="0"/>
    <s v="Completed"/>
    <d v="2015-07-16T00:00:00"/>
    <d v="2015-07-16T00:00:00"/>
    <n v="20"/>
    <m/>
    <m/>
    <m/>
    <m/>
    <n v="17"/>
    <m/>
    <m/>
    <m/>
    <m/>
    <s v="WASH Orientation (16 July 2015)"/>
  </r>
  <r>
    <d v="2015-08-20T00:00:00"/>
    <s v="Nepal Red Cross Society "/>
    <s v="Red Cross Movement"/>
    <x v="5"/>
    <s v="Lubhu"/>
    <s v="NRCS, Lalitpur"/>
    <s v="Hygiene"/>
    <x v="8"/>
    <s v="WASH Orientation at Community"/>
    <m/>
    <m/>
    <s v="Temporary"/>
    <s v="IFRC"/>
    <x v="0"/>
    <s v="Completed"/>
    <d v="2015-07-16T00:00:00"/>
    <d v="2015-07-16T00:00:00"/>
    <n v="20"/>
    <m/>
    <m/>
    <m/>
    <m/>
    <n v="13"/>
    <m/>
    <m/>
    <m/>
    <m/>
    <s v="WASH Orientation (16 July 2015)"/>
  </r>
  <r>
    <d v="2015-08-20T00:00:00"/>
    <s v="Nepal Red Cross Society "/>
    <s v="Red Cross Movement"/>
    <x v="5"/>
    <s v="Lubhu"/>
    <s v="NRCS, Lalitpur"/>
    <s v="Hygiene"/>
    <x v="8"/>
    <s v="WASH Orientation at Community"/>
    <m/>
    <m/>
    <s v="Temporary"/>
    <s v="IFRC"/>
    <x v="1"/>
    <s v="Completed"/>
    <d v="2015-07-24T00:00:00"/>
    <d v="2015-07-24T00:00:00"/>
    <n v="20"/>
    <m/>
    <m/>
    <m/>
    <m/>
    <n v="14"/>
    <m/>
    <m/>
    <m/>
    <m/>
    <s v="WASH Orientation (24 July 2015)"/>
  </r>
  <r>
    <d v="2015-08-20T00:00:00"/>
    <s v="Nepal Red Cross Society "/>
    <s v="Red Cross Movement"/>
    <x v="20"/>
    <s v="Bhirpani"/>
    <s v="NRCS Ramechhap District Chapter "/>
    <s v="Hygiene"/>
    <x v="8"/>
    <s v="Hand washing Campaign "/>
    <n v="4"/>
    <s v="Time"/>
    <s v="Temporary"/>
    <s v="IFRC"/>
    <x v="0"/>
    <s v="Completed"/>
    <d v="2015-08-20T00:00:00"/>
    <d v="2015-08-20T00:00:00"/>
    <n v="250"/>
    <n v="113"/>
    <n v="137"/>
    <m/>
    <m/>
    <n v="213"/>
    <n v="93"/>
    <n v="120"/>
    <m/>
    <m/>
    <s v="4 School "/>
  </r>
  <r>
    <d v="2015-08-20T00:00:00"/>
    <s v="Nepal Red Cross Society "/>
    <s v="Red Cross Movement"/>
    <x v="20"/>
    <s v="Rampur"/>
    <s v="NRCS Ramechhap District Chapter "/>
    <s v="Hygiene"/>
    <x v="8"/>
    <s v="Hand Washing Campaign "/>
    <n v="3"/>
    <s v="Time"/>
    <s v="Temporary"/>
    <s v="IFRC"/>
    <x v="0"/>
    <s v="Completed"/>
    <d v="2015-08-20T00:00:00"/>
    <d v="2015-08-20T00:00:00"/>
    <n v="164"/>
    <n v="66"/>
    <n v="98"/>
    <m/>
    <m/>
    <n v="150"/>
    <n v="62"/>
    <n v="88"/>
    <m/>
    <m/>
    <m/>
  </r>
  <r>
    <d v="2015-08-20T00:00:00"/>
    <s v="Nepal Red Cross Society "/>
    <s v="Red Cross Movement"/>
    <x v="20"/>
    <s v="Rampur"/>
    <s v="NRCS Ramechhap District Chapter "/>
    <s v="Water"/>
    <x v="4"/>
    <s v="Repair/Rehabilitation  "/>
    <n v="2"/>
    <s v="No"/>
    <s v="Sustainable"/>
    <s v="IFRC"/>
    <x v="1"/>
    <s v="Ongoing"/>
    <d v="2015-08-20T00:00:00"/>
    <m/>
    <n v="517"/>
    <n v="249"/>
    <n v="268"/>
    <m/>
    <m/>
    <m/>
    <m/>
    <m/>
    <m/>
    <m/>
    <m/>
  </r>
  <r>
    <d v="2015-08-20T00:00:00"/>
    <s v="WSSDO"/>
    <s v="Government"/>
    <x v="19"/>
    <s v="Manthali"/>
    <m/>
    <s v="Water"/>
    <x v="4"/>
    <s v="Distribution "/>
    <n v="1"/>
    <s v="Pipe"/>
    <s v="Temporary"/>
    <s v="Govt."/>
    <x v="3"/>
    <s v="Completed"/>
    <d v="2015-05-03T00:00:00"/>
    <d v="2015-06-05T00:00:00"/>
    <n v="200"/>
    <m/>
    <m/>
    <m/>
    <m/>
    <n v="200"/>
    <m/>
    <m/>
    <m/>
    <m/>
    <m/>
  </r>
  <r>
    <d v="2015-08-20T00:00:00"/>
    <s v="WSSDO"/>
    <s v="Government"/>
    <x v="19"/>
    <s v="Bethan"/>
    <m/>
    <s v="Water"/>
    <x v="4"/>
    <s v="Distribution "/>
    <n v="1"/>
    <s v="Pipe"/>
    <s v="Temporary"/>
    <s v="Govt."/>
    <x v="1"/>
    <s v="Completed"/>
    <n v="42127"/>
    <n v="42160"/>
    <n v="360"/>
    <m/>
    <m/>
    <m/>
    <m/>
    <n v="360"/>
    <m/>
    <m/>
    <m/>
    <m/>
    <m/>
  </r>
  <r>
    <d v="2015-08-20T00:00:00"/>
    <s v="WSSDO"/>
    <s v="Government"/>
    <x v="19"/>
    <s v="Bhujee"/>
    <m/>
    <s v="Water"/>
    <x v="4"/>
    <s v="Distribution "/>
    <n v="3"/>
    <s v="Pipe"/>
    <s v="Temporary"/>
    <s v="Govt."/>
    <x v="1"/>
    <s v="Completed"/>
    <n v="42127"/>
    <n v="42160"/>
    <n v="750"/>
    <m/>
    <m/>
    <m/>
    <m/>
    <n v="750"/>
    <m/>
    <m/>
    <m/>
    <m/>
    <m/>
  </r>
  <r>
    <d v="2015-08-20T00:00:00"/>
    <s v="WSSDO"/>
    <s v="Government"/>
    <x v="19"/>
    <s v="Bhujee"/>
    <m/>
    <s v="Water"/>
    <x v="7"/>
    <s v="Distribution "/>
    <n v="1"/>
    <s v="4 kg bleeching"/>
    <s v="Temporary"/>
    <s v="Govt."/>
    <x v="1"/>
    <s v="Completed"/>
    <n v="42127"/>
    <n v="42160"/>
    <n v="500"/>
    <m/>
    <m/>
    <m/>
    <m/>
    <n v="500"/>
    <m/>
    <m/>
    <m/>
    <m/>
    <m/>
  </r>
  <r>
    <d v="2015-08-20T00:00:00"/>
    <s v="WSSDO"/>
    <s v="Government"/>
    <x v="19"/>
    <s v="Bijulikot"/>
    <m/>
    <s v="Water"/>
    <x v="4"/>
    <s v="Distribution "/>
    <n v="1"/>
    <s v="Pipe"/>
    <s v="Temporary"/>
    <s v="Govt."/>
    <x v="1"/>
    <s v="Completed"/>
    <n v="42127"/>
    <n v="42160"/>
    <n v="100"/>
    <m/>
    <m/>
    <m/>
    <m/>
    <n v="100"/>
    <m/>
    <m/>
    <m/>
    <m/>
    <m/>
  </r>
  <r>
    <d v="2015-08-20T00:00:00"/>
    <s v="WSSDO"/>
    <s v="Government"/>
    <x v="19"/>
    <s v="Chanakhu"/>
    <m/>
    <s v="Water"/>
    <x v="7"/>
    <s v="Distribution "/>
    <s v="100 &amp; 20"/>
    <s v="Aquatabs Piyush"/>
    <s v="Temporary"/>
    <s v="Govt."/>
    <x v="1"/>
    <s v="Completed"/>
    <n v="42127"/>
    <n v="42160"/>
    <n v="200"/>
    <m/>
    <m/>
    <m/>
    <m/>
    <n v="200"/>
    <m/>
    <m/>
    <m/>
    <m/>
    <m/>
  </r>
  <r>
    <d v="2015-08-20T00:00:00"/>
    <s v="WSSDO"/>
    <s v="Government"/>
    <x v="19"/>
    <s v="Chisapani"/>
    <m/>
    <s v="Water"/>
    <x v="7"/>
    <s v="Distribution "/>
    <n v="100"/>
    <s v="Piyush"/>
    <s v="Temporary"/>
    <s v="Govt."/>
    <x v="1"/>
    <s v="Completed"/>
    <n v="42127"/>
    <n v="42160"/>
    <n v="300"/>
    <m/>
    <m/>
    <m/>
    <m/>
    <n v="300"/>
    <m/>
    <m/>
    <m/>
    <m/>
    <m/>
  </r>
  <r>
    <d v="2015-08-20T00:00:00"/>
    <s v="WSSDO"/>
    <s v="Government"/>
    <x v="19"/>
    <s v="Dadhuwa"/>
    <m/>
    <s v="Water"/>
    <x v="7"/>
    <s v="Distribution "/>
    <n v="10"/>
    <s v="Aquatabs  "/>
    <s v="Temporary"/>
    <s v="Govt."/>
    <x v="1"/>
    <s v="Completed"/>
    <n v="42127"/>
    <n v="42160"/>
    <n v="25"/>
    <m/>
    <m/>
    <m/>
    <m/>
    <n v="25"/>
    <m/>
    <m/>
    <m/>
    <m/>
    <m/>
  </r>
  <r>
    <d v="2015-08-20T00:00:00"/>
    <s v="WSSDO"/>
    <s v="Government"/>
    <x v="19"/>
    <s v="Duragau"/>
    <m/>
    <s v="Water"/>
    <x v="4"/>
    <s v="Distribution "/>
    <n v="1"/>
    <s v="Pipe"/>
    <s v="Temporary"/>
    <s v="Govt."/>
    <x v="1"/>
    <s v="Completed"/>
    <n v="42127"/>
    <n v="42160"/>
    <n v="500"/>
    <m/>
    <m/>
    <m/>
    <m/>
    <n v="500"/>
    <m/>
    <m/>
    <m/>
    <m/>
    <m/>
  </r>
  <r>
    <d v="2015-08-20T00:00:00"/>
    <s v="WSSDO"/>
    <s v="Government"/>
    <x v="19"/>
    <s v="Farpu"/>
    <m/>
    <s v="Institutional_WASH"/>
    <x v="12"/>
    <s v="Distribution "/>
    <n v="1"/>
    <s v="Pipe"/>
    <s v="Temporary"/>
    <s v="Govt."/>
    <x v="0"/>
    <s v="Completed"/>
    <n v="42127"/>
    <n v="42160"/>
    <n v="450"/>
    <m/>
    <m/>
    <m/>
    <m/>
    <n v="450"/>
    <m/>
    <m/>
    <m/>
    <m/>
    <m/>
  </r>
  <r>
    <d v="2015-08-20T00:00:00"/>
    <s v="WSSDO"/>
    <s v="Government"/>
    <x v="19"/>
    <s v="Gelu"/>
    <m/>
    <s v="Water"/>
    <x v="4"/>
    <s v="Distribution "/>
    <n v="2"/>
    <s v="Pipe"/>
    <s v="Temporary"/>
    <s v="Govt."/>
    <x v="1"/>
    <s v="Completed"/>
    <n v="42127"/>
    <n v="42160"/>
    <n v="400"/>
    <m/>
    <m/>
    <m/>
    <m/>
    <n v="400"/>
    <m/>
    <m/>
    <m/>
    <m/>
    <m/>
  </r>
  <r>
    <d v="2015-08-20T00:00:00"/>
    <s v="WSSDO"/>
    <s v="Government"/>
    <x v="19"/>
    <s v="Gelu"/>
    <m/>
    <s v="Water"/>
    <x v="4"/>
    <s v="Distribution "/>
    <n v="2"/>
    <s v="Pipe"/>
    <s v="Temporary"/>
    <s v="Govt."/>
    <x v="1"/>
    <s v="Completed"/>
    <n v="42127"/>
    <n v="42160"/>
    <n v="350"/>
    <m/>
    <m/>
    <m/>
    <m/>
    <n v="350"/>
    <m/>
    <m/>
    <m/>
    <m/>
    <m/>
  </r>
  <r>
    <d v="2015-08-20T00:00:00"/>
    <s v="WSSDO"/>
    <s v="Government"/>
    <x v="19"/>
    <s v="Gelu"/>
    <m/>
    <s v="Water"/>
    <x v="4"/>
    <s v="Distribution "/>
    <n v="3"/>
    <s v="Pipe"/>
    <s v="Temporary"/>
    <s v="Govt."/>
    <x v="1"/>
    <s v="Completed"/>
    <n v="42127"/>
    <n v="42160"/>
    <n v="300"/>
    <m/>
    <m/>
    <m/>
    <m/>
    <n v="300"/>
    <m/>
    <m/>
    <m/>
    <m/>
    <m/>
  </r>
  <r>
    <d v="2015-08-20T00:00:00"/>
    <s v="WSSDO"/>
    <s v="Government"/>
    <x v="19"/>
    <s v="Gelu"/>
    <m/>
    <s v="Water"/>
    <x v="7"/>
    <s v="Distribution "/>
    <s v="20 &amp; 30"/>
    <s v="Aquatabs Piyush"/>
    <s v="Temporary"/>
    <s v="Govt."/>
    <x v="1"/>
    <s v="Completed"/>
    <n v="42127"/>
    <n v="42160"/>
    <n v="100"/>
    <m/>
    <m/>
    <m/>
    <m/>
    <n v="100"/>
    <m/>
    <m/>
    <m/>
    <m/>
    <m/>
  </r>
  <r>
    <d v="2015-08-20T00:00:00"/>
    <s v="WSSDO"/>
    <s v="Government"/>
    <x v="19"/>
    <s v="Gelu"/>
    <m/>
    <s v="Water"/>
    <x v="7"/>
    <s v="Distribution "/>
    <n v="11"/>
    <s v="Aquatabs"/>
    <s v="Temporary"/>
    <s v="Govt."/>
    <x v="1"/>
    <s v="Completed"/>
    <n v="42127"/>
    <n v="42160"/>
    <n v="55"/>
    <m/>
    <m/>
    <m/>
    <m/>
    <n v="55"/>
    <m/>
    <m/>
    <m/>
    <m/>
    <m/>
  </r>
  <r>
    <d v="2015-08-20T00:00:00"/>
    <s v="WSSDO"/>
    <s v="Government"/>
    <x v="19"/>
    <s v="Goswara"/>
    <m/>
    <s v="Water"/>
    <x v="4"/>
    <s v="Distribution "/>
    <n v="1"/>
    <s v="Pipe &amp; Fitings"/>
    <s v="Temporary"/>
    <s v="Govt."/>
    <x v="1"/>
    <s v="Completed"/>
    <n v="42127"/>
    <n v="42160"/>
    <n v="650"/>
    <m/>
    <m/>
    <m/>
    <m/>
    <n v="650"/>
    <m/>
    <m/>
    <m/>
    <m/>
    <m/>
  </r>
  <r>
    <d v="2015-08-20T00:00:00"/>
    <s v="WSSDO"/>
    <s v="Government"/>
    <x v="19"/>
    <s v="Goswara"/>
    <m/>
    <s v="Water"/>
    <x v="4"/>
    <s v="Distribution "/>
    <n v="2"/>
    <s v="Pipe"/>
    <s v="Temporary"/>
    <s v="Govt."/>
    <x v="1"/>
    <s v="Completed"/>
    <n v="42127"/>
    <n v="42160"/>
    <n v="350"/>
    <m/>
    <m/>
    <m/>
    <m/>
    <n v="350"/>
    <m/>
    <m/>
    <m/>
    <m/>
    <m/>
  </r>
  <r>
    <d v="2015-08-20T00:00:00"/>
    <s v="WSSDO"/>
    <s v="Government"/>
    <x v="19"/>
    <s v="Goswara"/>
    <m/>
    <s v="Institutional_WASH"/>
    <x v="12"/>
    <s v="Distribution "/>
    <n v="1"/>
    <s v="Pipe"/>
    <s v="Temporary"/>
    <s v="Govt."/>
    <x v="0"/>
    <s v="Completed"/>
    <n v="42127"/>
    <n v="42160"/>
    <n v="360"/>
    <m/>
    <m/>
    <m/>
    <m/>
    <n v="360"/>
    <m/>
    <m/>
    <m/>
    <m/>
    <m/>
  </r>
  <r>
    <d v="2015-08-20T00:00:00"/>
    <s v="WSSDO"/>
    <s v="Government"/>
    <x v="19"/>
    <s v="Himganga"/>
    <m/>
    <s v="Water"/>
    <x v="4"/>
    <s v="Distribution "/>
    <n v="2"/>
    <s v="Pipe"/>
    <s v="Temporary"/>
    <s v="Govt."/>
    <x v="1"/>
    <s v="Completed"/>
    <n v="42127"/>
    <n v="42160"/>
    <n v="1250"/>
    <m/>
    <m/>
    <m/>
    <m/>
    <n v="1250"/>
    <m/>
    <m/>
    <m/>
    <m/>
    <m/>
  </r>
  <r>
    <d v="2015-08-20T00:00:00"/>
    <s v="WSSDO"/>
    <s v="Government"/>
    <x v="19"/>
    <s v="Himganga"/>
    <m/>
    <s v="Water"/>
    <x v="4"/>
    <s v="Distribution "/>
    <n v="2"/>
    <s v="Pipe"/>
    <s v="Temporary"/>
    <s v="Govt."/>
    <x v="1"/>
    <s v="Completed"/>
    <n v="42127"/>
    <n v="42160"/>
    <n v="350"/>
    <m/>
    <m/>
    <m/>
    <m/>
    <n v="350"/>
    <m/>
    <m/>
    <m/>
    <m/>
    <m/>
  </r>
  <r>
    <d v="2015-08-20T00:00:00"/>
    <s v="WSSDO"/>
    <s v="Government"/>
    <x v="19"/>
    <s v="Himganga"/>
    <m/>
    <s v="Water"/>
    <x v="7"/>
    <s v="Distribution "/>
    <n v="25"/>
    <s v="Piyush"/>
    <s v="Temporary"/>
    <s v="Govt."/>
    <x v="1"/>
    <s v="Completed"/>
    <n v="42127"/>
    <n v="42160"/>
    <n v="250"/>
    <m/>
    <m/>
    <m/>
    <m/>
    <n v="250"/>
    <m/>
    <m/>
    <m/>
    <m/>
    <m/>
  </r>
  <r>
    <d v="2015-08-20T00:00:00"/>
    <s v="WSSDO"/>
    <s v="Government"/>
    <x v="19"/>
    <s v="Himganga"/>
    <m/>
    <s v="Water"/>
    <x v="7"/>
    <s v="Distribution "/>
    <n v="55"/>
    <s v="Aquatabs"/>
    <s v="Temporary"/>
    <s v="Govt."/>
    <x v="1"/>
    <s v="Completed"/>
    <n v="42127"/>
    <n v="42160"/>
    <n v="275"/>
    <m/>
    <m/>
    <m/>
    <m/>
    <n v="275"/>
    <m/>
    <m/>
    <m/>
    <m/>
    <m/>
  </r>
  <r>
    <d v="2015-08-20T00:00:00"/>
    <s v="WSSDO"/>
    <s v="Government"/>
    <x v="19"/>
    <s v="Khimti"/>
    <m/>
    <s v="Water"/>
    <x v="4"/>
    <s v="Distribution "/>
    <n v="1"/>
    <s v="Pipe"/>
    <s v="Temporary"/>
    <s v="Govt."/>
    <x v="1"/>
    <s v="Completed"/>
    <n v="42127"/>
    <n v="42160"/>
    <n v="300"/>
    <m/>
    <m/>
    <m/>
    <m/>
    <n v="300"/>
    <m/>
    <m/>
    <m/>
    <m/>
    <m/>
  </r>
  <r>
    <d v="2015-08-20T00:00:00"/>
    <s v="WSSDO"/>
    <s v="Government"/>
    <x v="19"/>
    <s v="Khimti"/>
    <m/>
    <s v="Water"/>
    <x v="7"/>
    <s v="Distribution "/>
    <s v="100 &amp; 50"/>
    <s v="Aquatabs Piyush"/>
    <s v="Temporary"/>
    <s v="Govt."/>
    <x v="1"/>
    <s v="Completed"/>
    <n v="42127"/>
    <n v="42160"/>
    <n v="400"/>
    <m/>
    <m/>
    <m/>
    <m/>
    <n v="400"/>
    <m/>
    <m/>
    <m/>
    <m/>
    <m/>
  </r>
  <r>
    <d v="2015-08-20T00:00:00"/>
    <s v="WSSDO"/>
    <s v="Government"/>
    <x v="19"/>
    <s v="Khimti"/>
    <m/>
    <s v="Water"/>
    <x v="7"/>
    <s v="Distribution "/>
    <n v="100"/>
    <s v="Piyush"/>
    <s v="Temporary"/>
    <s v="Govt."/>
    <x v="1"/>
    <s v="Completed"/>
    <n v="42127"/>
    <n v="42160"/>
    <n v="500"/>
    <m/>
    <m/>
    <m/>
    <m/>
    <n v="500"/>
    <m/>
    <m/>
    <m/>
    <m/>
    <m/>
  </r>
  <r>
    <d v="2015-08-20T00:00:00"/>
    <s v="WSSDO"/>
    <s v="Government"/>
    <x v="19"/>
    <s v="Lakhanpur"/>
    <m/>
    <s v="Water"/>
    <x v="4"/>
    <s v="Distribution "/>
    <n v="2"/>
    <s v="Pipe"/>
    <s v="Temporary"/>
    <s v="Govt."/>
    <x v="1"/>
    <s v="Completed"/>
    <n v="42127"/>
    <n v="42160"/>
    <n v="700"/>
    <m/>
    <m/>
    <m/>
    <m/>
    <n v="700"/>
    <m/>
    <m/>
    <m/>
    <m/>
    <m/>
  </r>
  <r>
    <d v="2015-08-20T00:00:00"/>
    <s v="WSSDO"/>
    <s v="Government"/>
    <x v="19"/>
    <s v="Lakhanpur"/>
    <m/>
    <s v="Water"/>
    <x v="4"/>
    <s v="Distribution "/>
    <n v="1"/>
    <s v="Pipe"/>
    <s v="Temporary"/>
    <s v="Govt."/>
    <x v="1"/>
    <s v="Completed"/>
    <n v="42127"/>
    <n v="42160"/>
    <n v="150"/>
    <m/>
    <m/>
    <m/>
    <m/>
    <n v="150"/>
    <m/>
    <m/>
    <m/>
    <m/>
    <m/>
  </r>
  <r>
    <d v="2015-08-20T00:00:00"/>
    <s v="WSSDO"/>
    <s v="Government"/>
    <x v="19"/>
    <s v="Lakhanpur"/>
    <m/>
    <s v="Institutional_WASH"/>
    <x v="12"/>
    <s v="Distribution "/>
    <n v="1"/>
    <s v="Pipe"/>
    <s v="Temporary"/>
    <s v="Govt."/>
    <x v="0"/>
    <s v="Completed"/>
    <n v="42127"/>
    <n v="42160"/>
    <n v="350"/>
    <m/>
    <m/>
    <m/>
    <m/>
    <n v="350"/>
    <m/>
    <m/>
    <m/>
    <m/>
    <m/>
  </r>
  <r>
    <d v="2015-08-20T00:00:00"/>
    <s v="WSSDO"/>
    <s v="Government"/>
    <x v="19"/>
    <s v="Lakhanpur"/>
    <m/>
    <s v="Water"/>
    <x v="7"/>
    <s v="Distribution "/>
    <s v="800 &amp; 200"/>
    <s v="Aquatabs Piyush"/>
    <s v="Temporary"/>
    <s v="Govt."/>
    <x v="1"/>
    <s v="Completed"/>
    <n v="42127"/>
    <n v="42160"/>
    <n v="1500"/>
    <m/>
    <m/>
    <m/>
    <m/>
    <n v="1500"/>
    <m/>
    <m/>
    <m/>
    <m/>
    <m/>
  </r>
  <r>
    <d v="2015-08-20T00:00:00"/>
    <s v="WSSDO"/>
    <s v="Government"/>
    <x v="19"/>
    <s v="Majuwa"/>
    <m/>
    <s v="Water"/>
    <x v="4"/>
    <s v="Distribution "/>
    <n v="3"/>
    <s v="Pipe"/>
    <s v="Temporary"/>
    <s v="Govt."/>
    <x v="1"/>
    <s v="Completed"/>
    <n v="42127"/>
    <n v="42160"/>
    <n v="450"/>
    <m/>
    <m/>
    <m/>
    <m/>
    <n v="450"/>
    <m/>
    <m/>
    <m/>
    <m/>
    <m/>
  </r>
  <r>
    <d v="2015-08-20T00:00:00"/>
    <s v="WSSDO"/>
    <s v="Government"/>
    <x v="19"/>
    <s v="Majuwa"/>
    <m/>
    <s v="Water"/>
    <x v="7"/>
    <s v="Distribution "/>
    <n v="1"/>
    <s v="4 kg bleeching"/>
    <s v="Temporary"/>
    <s v="Govt."/>
    <x v="1"/>
    <s v="Completed"/>
    <n v="42127"/>
    <n v="42160"/>
    <n v="500"/>
    <m/>
    <m/>
    <m/>
    <m/>
    <n v="500"/>
    <m/>
    <m/>
    <m/>
    <m/>
    <m/>
  </r>
  <r>
    <d v="2015-08-20T00:00:00"/>
    <s v="WSSDO"/>
    <s v="Government"/>
    <x v="19"/>
    <s v="Manthali"/>
    <m/>
    <s v="Water"/>
    <x v="4"/>
    <s v="Distribution "/>
    <n v="2"/>
    <s v="Pipe"/>
    <s v="Temporary"/>
    <s v="Govt."/>
    <x v="1"/>
    <s v="Completed"/>
    <n v="42127"/>
    <n v="42160"/>
    <n v="250"/>
    <m/>
    <m/>
    <m/>
    <m/>
    <n v="250"/>
    <m/>
    <m/>
    <m/>
    <m/>
    <m/>
  </r>
  <r>
    <d v="2015-08-20T00:00:00"/>
    <s v="WSSDO"/>
    <s v="Government"/>
    <x v="19"/>
    <s v="Manthali"/>
    <m/>
    <s v="Institutional_WASH"/>
    <x v="12"/>
    <s v="Distribution "/>
    <n v="15"/>
    <s v="Aquatabs"/>
    <s v="Temporary"/>
    <s v="Govt."/>
    <x v="0"/>
    <s v="Completed"/>
    <n v="42127"/>
    <n v="42160"/>
    <n v="75"/>
    <m/>
    <m/>
    <m/>
    <m/>
    <n v="75"/>
    <m/>
    <m/>
    <m/>
    <m/>
    <m/>
  </r>
  <r>
    <d v="2015-08-20T00:00:00"/>
    <s v="WSSDO"/>
    <s v="Government"/>
    <x v="19"/>
    <s v="Manthali"/>
    <m/>
    <s v="Water"/>
    <x v="7"/>
    <s v="Distribution "/>
    <n v="1"/>
    <s v="4 kg bleeching"/>
    <s v="Temporary"/>
    <s v="Govt."/>
    <x v="1"/>
    <s v="Completed"/>
    <n v="42127"/>
    <n v="42160"/>
    <n v="500"/>
    <m/>
    <m/>
    <m/>
    <m/>
    <n v="500"/>
    <m/>
    <m/>
    <m/>
    <m/>
    <m/>
  </r>
  <r>
    <d v="2015-08-20T00:00:00"/>
    <s v="WSSDO"/>
    <s v="Government"/>
    <x v="19"/>
    <s v="Manthali"/>
    <m/>
    <s v="Water"/>
    <x v="7"/>
    <s v="Distribution "/>
    <s v="50 &amp; 10"/>
    <s v="Aquatabs Piyush"/>
    <s v="Temporary"/>
    <s v="Govt."/>
    <x v="1"/>
    <s v="Completed"/>
    <n v="42127"/>
    <n v="42160"/>
    <n v="150"/>
    <m/>
    <m/>
    <m/>
    <m/>
    <n v="150"/>
    <m/>
    <m/>
    <m/>
    <m/>
    <m/>
  </r>
  <r>
    <d v="2015-08-20T00:00:00"/>
    <s v="WSSDO"/>
    <s v="Government"/>
    <x v="19"/>
    <s v="Manthali"/>
    <m/>
    <s v="Water"/>
    <x v="7"/>
    <s v="Distribution "/>
    <s v="20 &amp; 4 kg"/>
    <s v="Aquatabs &amp; Bleeching"/>
    <s v="Temporary"/>
    <s v="Govt."/>
    <x v="1"/>
    <s v="Completed"/>
    <n v="42127"/>
    <n v="42160"/>
    <n v="600"/>
    <m/>
    <m/>
    <m/>
    <m/>
    <n v="600"/>
    <m/>
    <m/>
    <m/>
    <m/>
    <m/>
  </r>
  <r>
    <d v="2015-08-20T00:00:00"/>
    <s v="WSSDO"/>
    <s v="Government"/>
    <x v="19"/>
    <s v="Manthali"/>
    <m/>
    <s v="Water"/>
    <x v="7"/>
    <s v="Distribution "/>
    <n v="25"/>
    <s v="Piyush"/>
    <s v="Temporary"/>
    <s v="Govt."/>
    <x v="1"/>
    <s v="Completed"/>
    <n v="42127"/>
    <n v="42160"/>
    <n v="250"/>
    <m/>
    <m/>
    <m/>
    <m/>
    <n v="250"/>
    <m/>
    <m/>
    <m/>
    <m/>
    <m/>
  </r>
  <r>
    <d v="2015-08-20T00:00:00"/>
    <s v="WSSDO"/>
    <s v="Government"/>
    <x v="19"/>
    <s v="Manthali"/>
    <m/>
    <s v="Water"/>
    <x v="7"/>
    <s v="Distribution "/>
    <n v="72"/>
    <s v="Aquatabs"/>
    <s v="Temporary"/>
    <s v="Govt."/>
    <x v="1"/>
    <s v="Completed"/>
    <n v="42127"/>
    <n v="42160"/>
    <n v="350"/>
    <m/>
    <m/>
    <m/>
    <m/>
    <n v="350"/>
    <m/>
    <m/>
    <m/>
    <m/>
    <m/>
  </r>
  <r>
    <d v="2015-08-20T00:00:00"/>
    <s v="WSSDO"/>
    <s v="Government"/>
    <x v="19"/>
    <s v="Namadi"/>
    <m/>
    <s v="Water"/>
    <x v="7"/>
    <s v="Distribution "/>
    <n v="100"/>
    <s v="Piyush"/>
    <s v="Temporary"/>
    <s v="Govt."/>
    <x v="1"/>
    <s v="Completed"/>
    <n v="42127"/>
    <n v="42160"/>
    <n v="300"/>
    <m/>
    <m/>
    <m/>
    <m/>
    <n v="300"/>
    <m/>
    <m/>
    <m/>
    <m/>
    <m/>
  </r>
  <r>
    <d v="2015-08-20T00:00:00"/>
    <s v="WSSDO"/>
    <s v="Government"/>
    <x v="19"/>
    <s v="Pakarbas"/>
    <m/>
    <s v="Water"/>
    <x v="4"/>
    <s v="Distribution "/>
    <n v="2"/>
    <s v="Pipe"/>
    <s v="Temporary"/>
    <s v="Govt."/>
    <x v="1"/>
    <s v="Completed"/>
    <n v="42127"/>
    <n v="42160"/>
    <n v="200"/>
    <m/>
    <m/>
    <m/>
    <m/>
    <n v="200"/>
    <m/>
    <m/>
    <m/>
    <m/>
    <m/>
  </r>
  <r>
    <d v="2015-08-20T00:00:00"/>
    <s v="WSSDO"/>
    <s v="Government"/>
    <x v="19"/>
    <s v="Phulasi"/>
    <m/>
    <s v="Water"/>
    <x v="4"/>
    <s v="Distribution "/>
    <n v="1"/>
    <s v="Pipe"/>
    <s v="Temporary"/>
    <s v="Govt."/>
    <x v="1"/>
    <s v="Completed"/>
    <n v="42127"/>
    <n v="42160"/>
    <n v="200"/>
    <m/>
    <m/>
    <m/>
    <m/>
    <n v="200"/>
    <m/>
    <m/>
    <m/>
    <m/>
    <m/>
  </r>
  <r>
    <d v="2015-08-20T00:00:00"/>
    <s v="WSSDO"/>
    <s v="Government"/>
    <x v="19"/>
    <s v="Puranagau"/>
    <m/>
    <s v="Water"/>
    <x v="4"/>
    <s v="Distribution "/>
    <n v="2"/>
    <s v="Pipe"/>
    <s v="Temporary"/>
    <s v="Govt."/>
    <x v="1"/>
    <s v="Completed"/>
    <n v="42127"/>
    <n v="42160"/>
    <n v="150"/>
    <m/>
    <m/>
    <m/>
    <m/>
    <n v="150"/>
    <m/>
    <m/>
    <m/>
    <m/>
    <m/>
  </r>
  <r>
    <d v="2015-08-20T00:00:00"/>
    <s v="WSSDO"/>
    <s v="Government"/>
    <x v="19"/>
    <s v="Ramechhap"/>
    <m/>
    <s v="Water"/>
    <x v="4"/>
    <s v="Distribution "/>
    <n v="1"/>
    <s v="Pipe"/>
    <s v="Temporary"/>
    <s v="Govt."/>
    <x v="1"/>
    <s v="Completed"/>
    <n v="42127"/>
    <n v="42160"/>
    <n v="250"/>
    <m/>
    <m/>
    <m/>
    <m/>
    <n v="250"/>
    <m/>
    <m/>
    <m/>
    <m/>
    <m/>
  </r>
  <r>
    <d v="2015-08-20T00:00:00"/>
    <s v="WSSDO"/>
    <s v="Government"/>
    <x v="19"/>
    <s v="Ramechhap"/>
    <m/>
    <s v="Water"/>
    <x v="7"/>
    <s v="Distribution "/>
    <n v="10"/>
    <s v="Piyush"/>
    <s v="Temporary"/>
    <s v="Govt."/>
    <x v="1"/>
    <s v="Completed"/>
    <n v="42127"/>
    <n v="42160"/>
    <n v="100"/>
    <m/>
    <m/>
    <m/>
    <m/>
    <n v="100"/>
    <m/>
    <m/>
    <m/>
    <m/>
    <m/>
  </r>
  <r>
    <d v="2015-08-20T00:00:00"/>
    <s v="WSSDO"/>
    <s v="Government"/>
    <x v="19"/>
    <s v="Rampur"/>
    <m/>
    <s v="Institutional_WASH"/>
    <x v="12"/>
    <s v="Distribution "/>
    <n v="2"/>
    <s v="Pipe"/>
    <s v="Temporary"/>
    <s v="Govt."/>
    <x v="0"/>
    <s v="Completed"/>
    <n v="42127"/>
    <n v="42160"/>
    <n v="700"/>
    <m/>
    <m/>
    <m/>
    <m/>
    <n v="700"/>
    <m/>
    <m/>
    <m/>
    <m/>
    <m/>
  </r>
  <r>
    <d v="2015-08-20T00:00:00"/>
    <s v="WSSDO"/>
    <s v="Government"/>
    <x v="19"/>
    <s v="Rasanalu"/>
    <m/>
    <s v="Water"/>
    <x v="4"/>
    <s v="Distribution "/>
    <n v="1"/>
    <s v="Pipe"/>
    <s v="Temporary"/>
    <s v="Govt."/>
    <x v="1"/>
    <s v="Completed"/>
    <n v="42127"/>
    <n v="42160"/>
    <n v="100"/>
    <m/>
    <m/>
    <m/>
    <m/>
    <n v="100"/>
    <m/>
    <m/>
    <m/>
    <m/>
    <m/>
  </r>
  <r>
    <d v="2015-08-20T00:00:00"/>
    <s v="WSSDO"/>
    <s v="Government"/>
    <x v="19"/>
    <s v="Sukajor"/>
    <m/>
    <s v="Water"/>
    <x v="7"/>
    <s v="Distribution "/>
    <n v="50"/>
    <s v="Aquatabs"/>
    <s v="Temporary"/>
    <s v="Govt."/>
    <x v="1"/>
    <s v="Completed"/>
    <n v="42127"/>
    <n v="42160"/>
    <n v="250"/>
    <m/>
    <m/>
    <m/>
    <m/>
    <n v="250"/>
    <m/>
    <m/>
    <m/>
    <m/>
    <m/>
  </r>
  <r>
    <d v="2015-08-20T00:00:00"/>
    <s v="WSSDO"/>
    <s v="Government"/>
    <x v="19"/>
    <s v="Those"/>
    <m/>
    <s v="Water"/>
    <x v="4"/>
    <s v="Distribution "/>
    <n v="7"/>
    <s v="Pipe"/>
    <s v="Temporary"/>
    <s v="Govt."/>
    <x v="1"/>
    <s v="Completed"/>
    <n v="42127"/>
    <n v="42160"/>
    <n v="650"/>
    <m/>
    <m/>
    <m/>
    <m/>
    <n v="650"/>
    <m/>
    <m/>
    <m/>
    <m/>
    <m/>
  </r>
  <r>
    <d v="2015-08-20T00:00:00"/>
    <s v="WSSDO"/>
    <s v="Government"/>
    <x v="19"/>
    <s v="Tilpung"/>
    <m/>
    <s v="Water"/>
    <x v="7"/>
    <s v="Distribution "/>
    <n v="25"/>
    <s v="Piyush"/>
    <s v="Temporary"/>
    <s v="Govt."/>
    <x v="1"/>
    <s v="Completed"/>
    <n v="42127"/>
    <n v="42160"/>
    <n v="250"/>
    <m/>
    <m/>
    <m/>
    <m/>
    <n v="250"/>
    <m/>
    <m/>
    <m/>
    <m/>
    <m/>
  </r>
  <r>
    <d v="2015-08-21T00:00:00"/>
    <s v="CRS/Caritas Nepal"/>
    <s v="INGO"/>
    <x v="6"/>
    <s v="Bakrang"/>
    <m/>
    <s v="Hygiene"/>
    <x v="6"/>
    <s v="Contigency supplies -Health post"/>
    <n v="5036"/>
    <s v="Bathing soap,  Savlon disinfectant, bucket, Aqua tab, Filter cloth, tooth brush, blankets"/>
    <s v="Temporary"/>
    <m/>
    <x v="4"/>
    <s v="Completed"/>
    <d v="2015-01-06T00:00:00"/>
    <d v="2015-08-15T00:00:00"/>
    <m/>
    <m/>
    <m/>
    <m/>
    <m/>
    <m/>
    <m/>
    <m/>
    <m/>
    <m/>
    <s v="All the items were dilivered to health post in Bakrang"/>
  </r>
  <r>
    <d v="2015-08-21T00:00:00"/>
    <s v="CRS/Caritas Nepal"/>
    <s v="INGO"/>
    <x v="6"/>
    <s v="Bakrang"/>
    <m/>
    <s v="Hygiene"/>
    <x v="6"/>
    <s v="Contigency supplies -Health post"/>
    <n v="551"/>
    <s v="Bathing soap, bucket, Aqua tab, Filter cloth, tooth brush"/>
    <s v="Temporary"/>
    <m/>
    <x v="0"/>
    <s v="Completed"/>
    <d v="2015-01-06T00:00:00"/>
    <d v="2015-08-15T00:00:00"/>
    <m/>
    <m/>
    <m/>
    <m/>
    <m/>
    <m/>
    <m/>
    <m/>
    <m/>
    <m/>
    <s v="All the items were dilivered to school facility in Bakrang"/>
  </r>
  <r>
    <d v="2015-08-21T00:00:00"/>
    <s v="CRS/Caritas Nepal"/>
    <s v="INGO"/>
    <x v="6"/>
    <s v="Bhumlichok"/>
    <m/>
    <s v="Hygiene"/>
    <x v="6"/>
    <s v="Contigency supplies -Health post"/>
    <n v="5575"/>
    <s v="Bathing soap,  Savlon disinfectant, bucket, Aqua tab, Filter cloth, tooth brush, blankets"/>
    <s v="Temporary"/>
    <m/>
    <x v="4"/>
    <s v="Completed"/>
    <d v="2015-01-06T00:00:00"/>
    <d v="2015-08-15T00:00:00"/>
    <m/>
    <m/>
    <m/>
    <m/>
    <m/>
    <m/>
    <m/>
    <m/>
    <m/>
    <m/>
    <s v="All the items were dilivered to health post in Bhumlichok"/>
  </r>
  <r>
    <d v="2015-08-21T00:00:00"/>
    <s v="CRS/Caritas Nepal"/>
    <s v="INGO"/>
    <x v="6"/>
    <s v="Bhumlichok"/>
    <m/>
    <s v="Hygiene"/>
    <x v="6"/>
    <s v="Contigency supplies -Health post"/>
    <n v="1532"/>
    <s v="Bathing soap, bucket, Aqua tab, Filter cloth, tooth brush"/>
    <s v="Temporary"/>
    <m/>
    <x v="0"/>
    <s v="Completed"/>
    <d v="2015-01-06T00:00:00"/>
    <d v="2015-08-15T00:00:00"/>
    <m/>
    <m/>
    <m/>
    <m/>
    <m/>
    <m/>
    <m/>
    <m/>
    <m/>
    <m/>
    <s v="All the items were dilivered to school facility in Bhumlichok"/>
  </r>
  <r>
    <d v="2015-08-21T00:00:00"/>
    <s v="CRS/Caritas Nepal"/>
    <s v="INGO"/>
    <x v="6"/>
    <s v="Bunkot"/>
    <m/>
    <s v="Hygiene"/>
    <x v="6"/>
    <s v="Contigency supplies -Health post"/>
    <n v="4332"/>
    <s v="Bathing soap 126 bars, Laundy soap 60 bars, Savlon disinfectant 72 boxes, bucket, Aqua tab  box of 8000, tooth brush 28 boxes"/>
    <s v="Temporary"/>
    <m/>
    <x v="4"/>
    <s v="Completed"/>
    <d v="2015-01-06T00:00:00"/>
    <d v="2015-08-15T00:00:00"/>
    <m/>
    <m/>
    <m/>
    <m/>
    <m/>
    <m/>
    <m/>
    <m/>
    <m/>
    <m/>
    <s v="All the items were dilivered to health post in Bunkot "/>
  </r>
  <r>
    <d v="2015-08-21T00:00:00"/>
    <s v="CRS/Caritas Nepal"/>
    <s v="INGO"/>
    <x v="6"/>
    <s v="Bunkot"/>
    <m/>
    <s v="Hygiene"/>
    <x v="6"/>
    <s v="Contigency supplies -Health post"/>
    <n v="1254"/>
    <s v="Bathing soap, bucket, Aqua tab, tooth brush"/>
    <s v="Temporary"/>
    <m/>
    <x v="0"/>
    <s v="Completed"/>
    <d v="2015-01-06T00:00:00"/>
    <d v="2015-08-15T00:00:00"/>
    <m/>
    <m/>
    <m/>
    <m/>
    <m/>
    <m/>
    <m/>
    <m/>
    <m/>
    <m/>
    <s v="All the items were dilivered to school facility in Bunkot"/>
  </r>
  <r>
    <d v="2015-08-21T00:00:00"/>
    <s v="CRS/Caritas Nepal"/>
    <s v="INGO"/>
    <x v="6"/>
    <s v="Ghyachok"/>
    <m/>
    <s v="Hygiene"/>
    <x v="6"/>
    <s v="Contigency supplies -Health post"/>
    <n v="4561"/>
    <s v="Bathing soap,  Savlon disinfectant, bucket, Aqua tab, Filter cloth, tooth brush, blankets"/>
    <s v="Temporary"/>
    <m/>
    <x v="4"/>
    <s v="Completed"/>
    <d v="2015-01-06T00:00:00"/>
    <d v="2015-08-15T00:00:00"/>
    <m/>
    <m/>
    <m/>
    <m/>
    <m/>
    <m/>
    <m/>
    <m/>
    <m/>
    <m/>
    <s v="All the items were dilivered to health post in Ghyachok"/>
  </r>
  <r>
    <d v="2015-08-21T00:00:00"/>
    <s v="CRS/Caritas Nepal"/>
    <s v="INGO"/>
    <x v="6"/>
    <s v="Ghyachok"/>
    <m/>
    <s v="Hygiene"/>
    <x v="6"/>
    <s v="Contigency supplies -Health post"/>
    <n v="1477"/>
    <s v="Bathing soap, bucket, Aqua tab, Filter cloth, tooth brush"/>
    <s v="Temporary"/>
    <m/>
    <x v="0"/>
    <s v="Completed"/>
    <d v="2015-01-06T00:00:00"/>
    <d v="2015-08-15T00:00:00"/>
    <m/>
    <m/>
    <m/>
    <m/>
    <m/>
    <m/>
    <m/>
    <m/>
    <m/>
    <m/>
    <s v="All the items were dilivered to school facility in Ghyachok"/>
  </r>
  <r>
    <d v="2015-08-21T00:00:00"/>
    <s v="CRS/Caritas Nepal"/>
    <s v="INGO"/>
    <x v="6"/>
    <s v="Manakamana"/>
    <m/>
    <s v="Hygiene"/>
    <x v="6"/>
    <s v="Contigency supplies -Health post"/>
    <n v="7072"/>
    <s v="Bathing soap,  Savlon disinfectant, bucket, Aqua tab, Filter cloth, tooth brush, blankets"/>
    <s v="Temporary"/>
    <m/>
    <x v="4"/>
    <s v="Completed"/>
    <d v="2015-01-06T00:00:00"/>
    <d v="2015-08-15T00:00:00"/>
    <m/>
    <m/>
    <m/>
    <m/>
    <m/>
    <m/>
    <m/>
    <m/>
    <m/>
    <m/>
    <s v="All the items were dilivered to health post in Manakamana"/>
  </r>
  <r>
    <d v="2015-08-21T00:00:00"/>
    <s v="CRS/Caritas Nepal"/>
    <s v="INGO"/>
    <x v="6"/>
    <s v="Manakamana"/>
    <m/>
    <s v="Hygiene"/>
    <x v="6"/>
    <s v="Contigency supplies -Health post"/>
    <n v="1236"/>
    <s v="Bathing soap, bucket, Aqua tab, Filter cloth, tooth brush"/>
    <s v="Temporary"/>
    <m/>
    <x v="0"/>
    <s v="Completed"/>
    <d v="2015-01-06T00:00:00"/>
    <d v="2015-08-15T00:00:00"/>
    <m/>
    <m/>
    <m/>
    <m/>
    <m/>
    <m/>
    <m/>
    <m/>
    <m/>
    <m/>
    <s v="All the items were dilivered to school facility in Mankamna"/>
  </r>
  <r>
    <d v="2015-08-21T00:00:00"/>
    <s v="CRS/Caritas Nepal"/>
    <s v="INGO"/>
    <x v="6"/>
    <s v="Namjung"/>
    <m/>
    <s v="Hygiene"/>
    <x v="6"/>
    <s v="Contigency supplies -Health post"/>
    <n v="864"/>
    <s v="Bathing soap , Laundy soap, Savlon disinfectant , bucket, fliter cloth,  Aqua tab , tooth brush , Towels"/>
    <s v="Temporary"/>
    <m/>
    <x v="4"/>
    <s v="Completed"/>
    <d v="2015-01-06T00:00:00"/>
    <d v="2015-08-15T00:00:00"/>
    <m/>
    <m/>
    <m/>
    <m/>
    <m/>
    <m/>
    <m/>
    <m/>
    <m/>
    <m/>
    <s v="All the items were dilivered to health post in Namjung"/>
  </r>
  <r>
    <d v="2015-08-21T00:00:00"/>
    <s v="CRS/Caritas Nepal"/>
    <s v="INGO"/>
    <x v="6"/>
    <s v="Namjung"/>
    <m/>
    <s v="Hygiene"/>
    <x v="6"/>
    <s v="Contigency supplies -Health post"/>
    <n v="560"/>
    <s v="Bathing soap 126 bars, bucket, Aqua tab  boxes, tooth brush boxes of 288, filter cloth "/>
    <s v="Temporary"/>
    <m/>
    <x v="0"/>
    <s v="Completed"/>
    <d v="2015-01-06T00:00:00"/>
    <d v="2015-08-15T00:00:00"/>
    <m/>
    <m/>
    <m/>
    <m/>
    <m/>
    <m/>
    <m/>
    <m/>
    <m/>
    <m/>
    <s v="All the items were dilivered to school facility in Namjung"/>
  </r>
  <r>
    <d v="2015-08-21T00:00:00"/>
    <s v="CRS/Caritas Nepal"/>
    <s v="INGO"/>
    <x v="6"/>
    <s v="Taple"/>
    <m/>
    <s v="Hygiene"/>
    <x v="6"/>
    <s v="Contigency supplies -Health post"/>
    <n v="2654"/>
    <s v="Bathing soap,  Savlon disinfectant, bucket, Aqua tab, Filter cloth, tooth brush, blankets"/>
    <s v="Temporary"/>
    <m/>
    <x v="4"/>
    <s v="Completed"/>
    <d v="2015-01-06T00:00:00"/>
    <d v="2015-08-15T00:00:00"/>
    <m/>
    <m/>
    <m/>
    <m/>
    <m/>
    <m/>
    <m/>
    <m/>
    <m/>
    <m/>
    <s v="All the items were dilivered to health post in Taple"/>
  </r>
  <r>
    <d v="2015-08-21T00:00:00"/>
    <s v="ENPHO"/>
    <s v="NGO"/>
    <x v="19"/>
    <s v="Doramba"/>
    <s v="ENPHO"/>
    <s v="Assessment"/>
    <x v="1"/>
    <s v="Water Quality Testing "/>
    <n v="15"/>
    <s v="sample"/>
    <s v="Sustainable"/>
    <s v="UNICEF"/>
    <x v="1"/>
    <s v="Planned "/>
    <s v="21/08/2015"/>
    <m/>
    <n v="3500"/>
    <n v="805"/>
    <n v="840"/>
    <n v="875"/>
    <n v="980.00000000000011"/>
    <m/>
    <m/>
    <m/>
    <m/>
    <m/>
    <m/>
  </r>
  <r>
    <d v="2015-08-21T00:00:00"/>
    <s v="ENPHO"/>
    <s v="NGO"/>
    <x v="19"/>
    <s v="Galu"/>
    <s v="ENPHO"/>
    <s v="Assessment"/>
    <x v="1"/>
    <s v="Water Quality Testing "/>
    <n v="19"/>
    <s v="sample"/>
    <s v="Sustainable"/>
    <s v="UNICEF"/>
    <x v="1"/>
    <s v="Completed"/>
    <d v="2015-08-13T00:00:00"/>
    <s v="21/08/2015"/>
    <n v="1716"/>
    <n v="394.68"/>
    <n v="411.84"/>
    <n v="429"/>
    <n v="480.48"/>
    <n v="1716"/>
    <m/>
    <m/>
    <m/>
    <m/>
    <m/>
  </r>
  <r>
    <d v="2015-08-21T00:00:00"/>
    <s v="ENPHO"/>
    <s v="NGO"/>
    <x v="19"/>
    <s v="Gothgau"/>
    <s v="ENPHO"/>
    <s v="Hygiene"/>
    <x v="8"/>
    <s v="WASH campaign in   Settlement "/>
    <n v="1"/>
    <s v="Group"/>
    <s v="Sustainable"/>
    <s v="UNICEF"/>
    <x v="1"/>
    <s v="Completed"/>
    <d v="2015-08-13T00:00:00"/>
    <s v="21/08/2016"/>
    <n v="25"/>
    <n v="5.75"/>
    <n v="6"/>
    <n v="6.25"/>
    <n v="7.0000000000000009"/>
    <n v="25"/>
    <m/>
    <m/>
    <m/>
    <m/>
    <m/>
  </r>
  <r>
    <d v="2015-08-21T00:00:00"/>
    <s v="ENPHO"/>
    <s v="NGO"/>
    <x v="19"/>
    <s v="Gothgau"/>
    <s v="ENPHO"/>
    <s v="Hygiene"/>
    <x v="8"/>
    <s v="WASH campaign in   Settlement "/>
    <n v="1"/>
    <s v="Group"/>
    <s v="Sustainable"/>
    <s v="UNICEF"/>
    <x v="1"/>
    <s v="Planned "/>
    <s v="21/08/2016"/>
    <m/>
    <n v="25"/>
    <n v="5.75"/>
    <n v="6"/>
    <n v="6.25"/>
    <n v="7.0000000000000009"/>
    <m/>
    <m/>
    <m/>
    <m/>
    <m/>
    <m/>
  </r>
  <r>
    <d v="2015-08-21T00:00:00"/>
    <s v="ENPHO"/>
    <s v="NGO"/>
    <x v="19"/>
    <s v="Gothgau"/>
    <s v="ENPHO"/>
    <s v="Hygiene"/>
    <x v="6"/>
    <s v="Hygiene Kits distribution(Hugiene kits,Buckets,Mugs Distribution"/>
    <n v="100"/>
    <s v="HHs"/>
    <s v="Temporary"/>
    <s v="UNICEF"/>
    <x v="1"/>
    <s v="Completed"/>
    <d v="2015-07-31T00:00:00"/>
    <d v="2015-08-21T00:00:00"/>
    <n v="450"/>
    <n v="103.5"/>
    <n v="108"/>
    <n v="112.5"/>
    <n v="126.00000000000001"/>
    <n v="450"/>
    <m/>
    <m/>
    <m/>
    <m/>
    <m/>
  </r>
  <r>
    <d v="2015-08-21T00:00:00"/>
    <s v="ENPHO"/>
    <s v="NGO"/>
    <x v="19"/>
    <s v="Gothgau"/>
    <s v="ENPHO"/>
    <s v="Hygiene"/>
    <x v="6"/>
    <s v="Hygiene Kits distribution(Hugiene kits,Buckets,Mugs Distribution"/>
    <n v="559"/>
    <s v="HHs"/>
    <s v="Temporary"/>
    <s v="UNICEF"/>
    <x v="1"/>
    <s v="Completed"/>
    <d v="2015-08-07T00:00:00"/>
    <d v="2015-08-21T00:00:00"/>
    <n v="3847"/>
    <n v="884.81000000000006"/>
    <n v="923.28"/>
    <n v="961.75"/>
    <n v="1077.1600000000001"/>
    <n v="3847"/>
    <m/>
    <m/>
    <m/>
    <m/>
    <m/>
  </r>
  <r>
    <d v="2015-08-21T00:00:00"/>
    <s v="ENPHO"/>
    <s v="NGO"/>
    <x v="19"/>
    <s v="Gothgau"/>
    <s v="ENPHO"/>
    <s v="Water"/>
    <x v="7"/>
    <s v="Piyush plus distribution"/>
    <n v="50"/>
    <s v="pcs."/>
    <s v="Temporary"/>
    <s v="UNICEF"/>
    <x v="1"/>
    <s v="Completed"/>
    <d v="2015-07-18T00:00:00"/>
    <d v="2015-08-21T00:00:00"/>
    <n v="520"/>
    <m/>
    <m/>
    <m/>
    <m/>
    <n v="520"/>
    <m/>
    <m/>
    <m/>
    <m/>
    <m/>
  </r>
  <r>
    <d v="2015-08-21T00:00:00"/>
    <s v="ENPHO"/>
    <s v="NGO"/>
    <x v="19"/>
    <s v="Gothgau"/>
    <s v="ENPHO"/>
    <s v="Water"/>
    <x v="7"/>
    <s v="Piyush plus distribution at all VDC"/>
    <n v="609"/>
    <s v="pcs."/>
    <s v="Temporary"/>
    <s v="UNICEF"/>
    <x v="1"/>
    <s v="Completed"/>
    <d v="2015-06-29T00:00:00"/>
    <d v="2015-08-21T00:00:00"/>
    <n v="3704"/>
    <n v="851.92000000000007"/>
    <n v="888.95999999999992"/>
    <n v="926"/>
    <n v="1037.1200000000001"/>
    <n v="3704"/>
    <m/>
    <m/>
    <m/>
    <m/>
    <m/>
  </r>
  <r>
    <d v="2015-08-21T00:00:00"/>
    <s v="ENPHO"/>
    <s v="NGO"/>
    <x v="19"/>
    <s v="Gothgau"/>
    <s v="ENPHO"/>
    <s v="Sanitation"/>
    <x v="13"/>
    <s v="Toilet kit distribution at all VDC"/>
    <n v="659"/>
    <s v="Set"/>
    <s v="Sustainable"/>
    <s v="UNICEF"/>
    <x v="1"/>
    <s v="Completed"/>
    <d v="2015-07-24T00:00:00"/>
    <d v="2015-08-21T00:00:00"/>
    <n v="2250"/>
    <n v="517.5"/>
    <n v="540"/>
    <n v="562.5"/>
    <n v="630.00000000000011"/>
    <n v="2250"/>
    <m/>
    <m/>
    <m/>
    <m/>
    <m/>
  </r>
  <r>
    <d v="2015-08-21T00:00:00"/>
    <s v="ENPHO"/>
    <s v="NGO"/>
    <x v="19"/>
    <s v="Manthali"/>
    <s v="ENPHO"/>
    <s v="Assessment"/>
    <x v="1"/>
    <s v="Water Quality Testing "/>
    <n v="9"/>
    <s v="sample"/>
    <s v="Sustainable"/>
    <s v="UNICEF"/>
    <x v="1"/>
    <s v="Completed"/>
    <d v="2015-08-13T00:00:00"/>
    <s v="21/08/2015"/>
    <n v="412"/>
    <n v="94.76"/>
    <n v="98.88"/>
    <n v="103"/>
    <n v="115.36000000000001"/>
    <n v="412"/>
    <m/>
    <m/>
    <m/>
    <m/>
    <m/>
  </r>
  <r>
    <d v="2015-08-21T00:00:00"/>
    <s v="ENPHO"/>
    <s v="NGO"/>
    <x v="19"/>
    <s v="Manthali"/>
    <s v="ENPHO"/>
    <s v="Hygiene"/>
    <x v="8"/>
    <s v="To give DPC,FPC,SM and  Local Facilatator of implememtaion VDC"/>
    <n v="1"/>
    <s v="location"/>
    <s v="Sustainable"/>
    <s v="UNICEF"/>
    <x v="1"/>
    <s v="Planned "/>
    <s v="21/08/2016"/>
    <m/>
    <n v="25"/>
    <m/>
    <m/>
    <m/>
    <m/>
    <m/>
    <m/>
    <m/>
    <m/>
    <m/>
    <m/>
  </r>
  <r>
    <d v="2015-08-21T00:00:00"/>
    <s v="ENPHO"/>
    <s v="NGO"/>
    <x v="19"/>
    <s v="Manthali"/>
    <s v="ENPHO"/>
    <s v="Hygiene"/>
    <x v="8"/>
    <s v="To give Wash Cluster Member of Ramechhap District"/>
    <n v="1"/>
    <s v="location "/>
    <s v="Sustainable"/>
    <s v="UNICEF"/>
    <x v="1"/>
    <s v="Planned "/>
    <s v="21/08/2016"/>
    <m/>
    <n v="25"/>
    <m/>
    <m/>
    <m/>
    <m/>
    <m/>
    <m/>
    <m/>
    <m/>
    <m/>
    <m/>
  </r>
  <r>
    <d v="2015-08-21T00:00:00"/>
    <s v="ENPHO"/>
    <s v="NGO"/>
    <x v="19"/>
    <s v="Phulasi"/>
    <s v="ENPHO"/>
    <s v="Assessment"/>
    <x v="1"/>
    <s v="Water Quality Testing "/>
    <n v="36"/>
    <s v="sample"/>
    <s v="Sustainable"/>
    <s v="UNICEF"/>
    <x v="1"/>
    <s v="Completed"/>
    <d v="2015-08-13T00:00:00"/>
    <s v="21/08/2015"/>
    <n v="3084"/>
    <n v="709.32"/>
    <n v="740.16"/>
    <n v="771"/>
    <n v="863.5200000000001"/>
    <n v="3084"/>
    <m/>
    <m/>
    <m/>
    <m/>
    <m/>
  </r>
  <r>
    <d v="2015-08-21T00:00:00"/>
    <s v="ENPHO"/>
    <s v="NGO"/>
    <x v="19"/>
    <s v="Phulasi"/>
    <s v="ENPHO"/>
    <s v="Hygiene"/>
    <x v="8"/>
    <s v="WASH campaign in   Settlement "/>
    <n v="1"/>
    <s v="Group"/>
    <s v="Sustainable"/>
    <s v="UNICEF"/>
    <x v="1"/>
    <s v="Completed"/>
    <d v="2015-08-13T00:00:00"/>
    <s v="21/08/2017"/>
    <n v="25"/>
    <n v="5.75"/>
    <n v="6"/>
    <n v="6.25"/>
    <n v="7.0000000000000009"/>
    <n v="25"/>
    <m/>
    <m/>
    <m/>
    <m/>
    <m/>
  </r>
  <r>
    <d v="2015-08-21T00:00:00"/>
    <s v="ENPHO"/>
    <s v="NGO"/>
    <x v="19"/>
    <s v="Phulasi"/>
    <s v="ENPHO"/>
    <s v="Hygiene"/>
    <x v="8"/>
    <s v="WASH campaign in   Settlement "/>
    <n v="1"/>
    <s v="Group"/>
    <s v="Sustainable"/>
    <s v="UNICEF"/>
    <x v="1"/>
    <s v="Planned "/>
    <s v="21/08/2016"/>
    <m/>
    <n v="25"/>
    <n v="5.75"/>
    <n v="6"/>
    <n v="6.25"/>
    <n v="7.0000000000000009"/>
    <m/>
    <m/>
    <m/>
    <m/>
    <m/>
    <m/>
  </r>
  <r>
    <d v="2015-08-21T00:00:00"/>
    <s v="ENPHO"/>
    <s v="NGO"/>
    <x v="19"/>
    <s v="Phulasi"/>
    <s v="ENPHO"/>
    <s v="Water"/>
    <x v="4"/>
    <s v="Sub Health post Phulasi 5 Pipe 200 miter 20 mm and Water Tank 1000 Ltr "/>
    <n v="1"/>
    <s v="Scheme"/>
    <s v="Sustainable"/>
    <s v="UNICEF"/>
    <x v="1"/>
    <s v="Completed"/>
    <d v="2015-07-17T00:00:00"/>
    <d v="2015-08-21T00:00:00"/>
    <n v="90"/>
    <n v="20.7"/>
    <n v="21.599999999999998"/>
    <n v="22.5"/>
    <n v="25.200000000000003"/>
    <m/>
    <m/>
    <m/>
    <m/>
    <m/>
    <m/>
  </r>
  <r>
    <d v="2015-08-21T00:00:00"/>
    <s v="ENPHO"/>
    <s v="NGO"/>
    <x v="19"/>
    <s v="Ramechhap"/>
    <s v="ENPHO"/>
    <s v="Assessment"/>
    <x v="1"/>
    <s v="Water Quality Testing "/>
    <n v="8"/>
    <s v="sample"/>
    <s v="Sustainable"/>
    <s v="UNICEF"/>
    <x v="1"/>
    <s v="Completed"/>
    <d v="2015-08-13T00:00:00"/>
    <s v="21/08/2015"/>
    <n v="1408"/>
    <n v="323.84000000000003"/>
    <n v="337.91999999999996"/>
    <n v="352"/>
    <n v="394.24"/>
    <n v="1408"/>
    <m/>
    <m/>
    <m/>
    <m/>
    <m/>
  </r>
  <r>
    <d v="2015-08-21T00:00:00"/>
    <s v="ENPHO"/>
    <s v="NGO"/>
    <x v="19"/>
    <s v="Sanghutar"/>
    <s v="ENPHO"/>
    <s v="Hygiene"/>
    <x v="8"/>
    <s v="WASH campaign in   Settlement "/>
    <n v="1"/>
    <s v="Group"/>
    <s v="Sustainable"/>
    <s v="UNICEF"/>
    <x v="1"/>
    <s v="Completed"/>
    <d v="2015-08-13T00:00:00"/>
    <s v="21/08/2018"/>
    <n v="25"/>
    <n v="5.75"/>
    <n v="6"/>
    <n v="6.25"/>
    <n v="7.0000000000000009"/>
    <n v="25"/>
    <m/>
    <m/>
    <m/>
    <m/>
    <m/>
  </r>
  <r>
    <d v="2015-08-21T00:00:00"/>
    <s v="ENPHO"/>
    <s v="NGO"/>
    <x v="19"/>
    <s v="Sanghutar"/>
    <s v="ENPHO"/>
    <s v="Hygiene"/>
    <x v="8"/>
    <s v="WASH campaign in   Settlement "/>
    <n v="1"/>
    <s v="Group"/>
    <s v="Sustainable"/>
    <s v="UNICEF"/>
    <x v="1"/>
    <s v="Planned "/>
    <s v="21/08/2016"/>
    <m/>
    <n v="25"/>
    <n v="5.75"/>
    <n v="6"/>
    <n v="6.25"/>
    <n v="7.0000000000000009"/>
    <m/>
    <m/>
    <m/>
    <m/>
    <m/>
    <m/>
  </r>
  <r>
    <d v="2015-08-21T00:00:00"/>
    <s v="ENPHO"/>
    <s v="NGO"/>
    <x v="19"/>
    <s v="Tokarpur"/>
    <s v="ENPHO"/>
    <s v="Assessment"/>
    <x v="1"/>
    <s v="Water Quality Testing "/>
    <n v="25"/>
    <s v="sample"/>
    <s v="Sustainable"/>
    <s v="UNICEF"/>
    <x v="1"/>
    <s v="Planned "/>
    <s v="21/08/2015"/>
    <m/>
    <n v="4500"/>
    <n v="1035"/>
    <n v="1080"/>
    <n v="1125"/>
    <n v="1260.0000000000002"/>
    <m/>
    <m/>
    <m/>
    <m/>
    <m/>
    <m/>
  </r>
  <r>
    <d v="2015-08-21T00:00:00"/>
    <s v="ENPHO"/>
    <s v="NGO"/>
    <x v="19"/>
    <s v="Tokarpur"/>
    <s v="ENPHO"/>
    <s v="Hygiene"/>
    <x v="8"/>
    <s v="WASH campaign in   Settlement "/>
    <n v="1"/>
    <s v="Group"/>
    <s v="Sustainable"/>
    <s v="UNICEF"/>
    <x v="1"/>
    <s v="Completed"/>
    <d v="2015-08-13T00:00:00"/>
    <s v="21/08/2019"/>
    <n v="25"/>
    <n v="5.75"/>
    <n v="6"/>
    <n v="6.25"/>
    <n v="7.0000000000000009"/>
    <n v="25"/>
    <m/>
    <m/>
    <m/>
    <m/>
    <m/>
  </r>
  <r>
    <d v="2015-08-21T00:00:00"/>
    <s v="ENPHO"/>
    <s v="NGO"/>
    <x v="19"/>
    <s v="Tokarpur"/>
    <s v="ENPHO"/>
    <s v="Hygiene"/>
    <x v="8"/>
    <s v="WASH campaign in   Settlement "/>
    <n v="1"/>
    <s v="Group"/>
    <s v="Sustainable"/>
    <s v="UNICEF"/>
    <x v="1"/>
    <s v="Planned "/>
    <s v="21/08/2016"/>
    <m/>
    <n v="25"/>
    <n v="5.75"/>
    <n v="6"/>
    <n v="6.25"/>
    <n v="7.0000000000000009"/>
    <m/>
    <m/>
    <m/>
    <m/>
    <m/>
    <m/>
  </r>
  <r>
    <d v="2015-08-21T00:00:00"/>
    <s v="ENPHO"/>
    <s v="NGO"/>
    <x v="15"/>
    <s v="PuranoJhangajholi"/>
    <s v="ENPHO"/>
    <s v="Institutional_WASH"/>
    <x v="12"/>
    <s v="RTI toilet support at Sri Ganesh HSS,Thapa Thumka Ward no.-2, with support of RTI 2 set,Cement 2 bags,Toilet Kits 2 set,Pipe 3 m,Pan &amp; syphon 2/2 each"/>
    <n v="2"/>
    <s v="Latrines"/>
    <s v="Sustainable"/>
    <s v="UNICEF"/>
    <x v="1"/>
    <s v="Ongoing"/>
    <d v="2015-08-21T00:00:00"/>
    <d v="2015-08-25T00:00:00"/>
    <n v="450"/>
    <m/>
    <m/>
    <m/>
    <m/>
    <m/>
    <m/>
    <m/>
    <m/>
    <m/>
    <m/>
  </r>
  <r>
    <d v="2015-08-21T00:00:00"/>
    <s v="Mountain Social Welfare Center"/>
    <s v="NGO"/>
    <x v="19"/>
    <s v="Bhujee"/>
    <m/>
    <s v="Assessment"/>
    <x v="1"/>
    <m/>
    <m/>
    <m/>
    <s v="Temporary"/>
    <s v="UNICEF"/>
    <x v="1"/>
    <s v="Completed"/>
    <d v="2015-06-10T00:00:00"/>
    <d v="2015-07-15T00:00:00"/>
    <n v="3384"/>
    <m/>
    <m/>
    <m/>
    <m/>
    <n v="2862"/>
    <n v="1426"/>
    <n v="1436"/>
    <m/>
    <m/>
    <m/>
  </r>
  <r>
    <d v="2015-08-21T00:00:00"/>
    <s v="Mountain Social Welfare Center"/>
    <s v="NGO"/>
    <x v="19"/>
    <s v="Bhujee"/>
    <m/>
    <s v="Hygiene"/>
    <x v="8"/>
    <m/>
    <m/>
    <s v=" pumplets, posters,jinggling"/>
    <s v="Temporary"/>
    <s v="UNICEF"/>
    <x v="1"/>
    <s v="Ongoing"/>
    <d v="2015-07-14T00:00:00"/>
    <d v="2015-08-20T00:00:00"/>
    <n v="300"/>
    <m/>
    <m/>
    <m/>
    <m/>
    <n v="135"/>
    <n v="58"/>
    <n v="77"/>
    <m/>
    <m/>
    <s v="Awareness raising activity"/>
  </r>
  <r>
    <d v="2015-08-21T00:00:00"/>
    <s v="Mountain Social Welfare Center"/>
    <s v="NGO"/>
    <x v="19"/>
    <s v="Bhujee"/>
    <m/>
    <s v="Hygiene"/>
    <x v="6"/>
    <m/>
    <n v="150"/>
    <m/>
    <s v="Temporary"/>
    <s v="UNICEF"/>
    <x v="1"/>
    <s v="Planned "/>
    <d v="2015-07-14T00:00:00"/>
    <d v="2015-08-20T00:00:00"/>
    <n v="450"/>
    <m/>
    <m/>
    <m/>
    <m/>
    <m/>
    <m/>
    <m/>
    <m/>
    <m/>
    <s v="H. Kit not received yet"/>
  </r>
  <r>
    <d v="2015-08-21T00:00:00"/>
    <s v="Mountain Social Welfare Center"/>
    <s v="NGO"/>
    <x v="19"/>
    <s v="Bhujee"/>
    <m/>
    <s v="Water"/>
    <x v="4"/>
    <m/>
    <n v="1"/>
    <s v="Pipes and Water tank"/>
    <s v="Sustainable"/>
    <s v="UNICEF"/>
    <x v="1"/>
    <s v="Ongoing"/>
    <d v="2015-07-14T00:00:00"/>
    <d v="2015-08-20T00:00:00"/>
    <n v="115"/>
    <m/>
    <m/>
    <m/>
    <m/>
    <n v="115"/>
    <n v="61"/>
    <n v="54"/>
    <m/>
    <m/>
    <s v="Materials supplied to the VDC level"/>
  </r>
  <r>
    <d v="2015-08-21T00:00:00"/>
    <s v="Mountain Social Welfare Center"/>
    <s v="NGO"/>
    <x v="19"/>
    <s v="Bhujee"/>
    <m/>
    <s v="Sanitation"/>
    <x v="10"/>
    <m/>
    <n v="230"/>
    <s v="Toilet pan, Pipe and Tin,cement"/>
    <s v="Sustainable"/>
    <s v="UNICEF"/>
    <x v="1"/>
    <s v="Ongoing"/>
    <d v="2015-07-14T00:00:00"/>
    <d v="2015-08-20T00:00:00"/>
    <n v="840"/>
    <m/>
    <m/>
    <m/>
    <m/>
    <n v="461"/>
    <n v="233"/>
    <n v="228"/>
    <m/>
    <m/>
    <s v=" Remaining Costruction matarials are transported to concerned VDC"/>
  </r>
  <r>
    <d v="2015-08-21T00:00:00"/>
    <s v="Mountain Social Welfare Center"/>
    <s v="NGO"/>
    <x v="19"/>
    <s v="Bhujee"/>
    <m/>
    <s v="Institutional_WASH"/>
    <x v="11"/>
    <m/>
    <n v="1"/>
    <s v="Pipes and tank"/>
    <s v="Sustainable"/>
    <s v="UNICEF"/>
    <x v="4"/>
    <s v="Ongoing"/>
    <d v="2015-07-14T00:00:00"/>
    <d v="2015-08-20T00:00:00"/>
    <n v="1020"/>
    <m/>
    <m/>
    <m/>
    <m/>
    <n v="1034"/>
    <n v="519"/>
    <n v="515"/>
    <m/>
    <m/>
    <m/>
  </r>
  <r>
    <d v="2015-08-21T00:00:00"/>
    <s v="Mountain Social Welfare Center"/>
    <s v="NGO"/>
    <x v="19"/>
    <s v="Bhujee"/>
    <m/>
    <s v="Institutional_WASH"/>
    <x v="12"/>
    <m/>
    <n v="2"/>
    <s v="Pipes and tank"/>
    <s v="Sustainable"/>
    <s v="UNICEF"/>
    <x v="0"/>
    <s v="Ongoing"/>
    <d v="2015-07-14T00:00:00"/>
    <d v="2015-08-20T00:00:00"/>
    <n v="320"/>
    <m/>
    <m/>
    <m/>
    <m/>
    <n v="320"/>
    <m/>
    <m/>
    <n v="153"/>
    <n v="167"/>
    <m/>
  </r>
  <r>
    <d v="2015-08-21T00:00:00"/>
    <s v="Mountain Social Welfare Center"/>
    <s v="NGO"/>
    <x v="19"/>
    <s v="Bhujee"/>
    <m/>
    <s v="Water"/>
    <x v="7"/>
    <m/>
    <n v="414"/>
    <m/>
    <s v="Temporary"/>
    <s v="UNICEF"/>
    <x v="1"/>
    <s v="Planned "/>
    <d v="2015-07-14T00:00:00"/>
    <d v="2015-01-08T00:00:00"/>
    <n v="300"/>
    <m/>
    <m/>
    <m/>
    <m/>
    <m/>
    <m/>
    <m/>
    <m/>
    <m/>
    <s v="Not received yet"/>
  </r>
  <r>
    <d v="2015-08-21T00:00:00"/>
    <s v="Mountain Social Welfare Center"/>
    <s v="NGO"/>
    <x v="19"/>
    <s v="Duragau"/>
    <m/>
    <s v="Assessment"/>
    <x v="1"/>
    <m/>
    <m/>
    <m/>
    <s v="Temporary"/>
    <s v="UNICEF"/>
    <x v="1"/>
    <s v="Completed"/>
    <d v="2015-06-10T00:00:00"/>
    <d v="2015-07-15T00:00:00"/>
    <n v="4267"/>
    <m/>
    <m/>
    <m/>
    <m/>
    <n v="3795"/>
    <n v="1863"/>
    <n v="1932"/>
    <m/>
    <m/>
    <m/>
  </r>
  <r>
    <d v="2015-08-21T00:00:00"/>
    <s v="Mountain Social Welfare Center"/>
    <s v="NGO"/>
    <x v="19"/>
    <s v="Duragau"/>
    <m/>
    <s v="Hygiene"/>
    <x v="8"/>
    <m/>
    <m/>
    <s v=" pumplets, posters,jinggling"/>
    <s v="Temporary"/>
    <s v="UNICEF"/>
    <x v="1"/>
    <s v="Ongoing"/>
    <d v="2015-07-14T00:00:00"/>
    <d v="2015-08-20T00:00:00"/>
    <n v="552"/>
    <m/>
    <m/>
    <m/>
    <m/>
    <n v="276"/>
    <n v="141"/>
    <n v="135"/>
    <m/>
    <m/>
    <s v="Awareness raising activity"/>
  </r>
  <r>
    <d v="2015-08-21T00:00:00"/>
    <s v="Mountain Social Welfare Center"/>
    <s v="NGO"/>
    <x v="19"/>
    <s v="Duragau"/>
    <m/>
    <s v="Sanitation"/>
    <x v="10"/>
    <m/>
    <n v="250"/>
    <s v="Toilet pan, Pipe and Tin"/>
    <s v="Sustainable"/>
    <s v="UNICEF"/>
    <x v="1"/>
    <s v="Ongoing"/>
    <d v="2015-07-14T00:00:00"/>
    <d v="2015-08-20T00:00:00"/>
    <n v="804"/>
    <m/>
    <m/>
    <m/>
    <m/>
    <n v="892"/>
    <n v="454"/>
    <n v="438"/>
    <m/>
    <m/>
    <s v=" Remaining Costruction matarials are transported to concerned VDC"/>
  </r>
  <r>
    <d v="2015-08-21T00:00:00"/>
    <s v="Mountain Social Welfare Center"/>
    <s v="NGO"/>
    <x v="19"/>
    <s v="Duragau"/>
    <m/>
    <s v="Institutional_WASH"/>
    <x v="12"/>
    <m/>
    <n v="3"/>
    <s v="Pipes and tank"/>
    <s v="Sustainable"/>
    <s v="UNICEF"/>
    <x v="0"/>
    <s v="Ongoing"/>
    <d v="2015-07-14T00:00:00"/>
    <d v="2015-08-20T00:00:00"/>
    <n v="119"/>
    <m/>
    <m/>
    <m/>
    <m/>
    <n v="119"/>
    <m/>
    <m/>
    <n v="61"/>
    <n v="58"/>
    <m/>
  </r>
  <r>
    <d v="2015-08-21T00:00:00"/>
    <s v="Mountain Social Welfare Center"/>
    <s v="NGO"/>
    <x v="19"/>
    <s v="Duragau"/>
    <m/>
    <s v="Water"/>
    <x v="7"/>
    <m/>
    <n v="420"/>
    <m/>
    <s v="Temporary"/>
    <s v="UNICEF"/>
    <x v="1"/>
    <s v="Planned "/>
    <d v="2015-07-14T00:00:00"/>
    <d v="2015-08-20T00:00:00"/>
    <n v="400"/>
    <m/>
    <m/>
    <m/>
    <m/>
    <m/>
    <m/>
    <m/>
    <m/>
    <m/>
    <s v="Not received yet"/>
  </r>
  <r>
    <d v="2015-08-21T00:00:00"/>
    <s v="Mountain Social Welfare Center"/>
    <s v="NGO"/>
    <x v="19"/>
    <s v="Guptesor"/>
    <m/>
    <s v="Assessment"/>
    <x v="1"/>
    <m/>
    <m/>
    <m/>
    <s v="Temporary"/>
    <s v="UNICEF"/>
    <x v="1"/>
    <s v="Completed"/>
    <d v="2015-06-10T00:00:00"/>
    <d v="2015-07-15T00:00:00"/>
    <n v="2710"/>
    <m/>
    <m/>
    <m/>
    <m/>
    <n v="2179"/>
    <n v="1047"/>
    <n v="1132"/>
    <m/>
    <m/>
    <m/>
  </r>
  <r>
    <d v="2015-08-21T00:00:00"/>
    <s v="Mountain Social Welfare Center"/>
    <s v="NGO"/>
    <x v="19"/>
    <s v="Guptesor"/>
    <m/>
    <s v="Hygiene"/>
    <x v="8"/>
    <m/>
    <m/>
    <s v=" pumplets, posters,jinggling"/>
    <s v="Temporary"/>
    <s v="UNICEF"/>
    <x v="1"/>
    <s v="Ongoing"/>
    <d v="2015-07-14T00:00:00"/>
    <d v="2015-08-20T00:00:00"/>
    <n v="500"/>
    <m/>
    <m/>
    <m/>
    <m/>
    <n v="259"/>
    <n v="122"/>
    <n v="137"/>
    <m/>
    <m/>
    <m/>
  </r>
  <r>
    <d v="2015-08-21T00:00:00"/>
    <s v="Mountain Social Welfare Center"/>
    <s v="NGO"/>
    <x v="19"/>
    <s v="Guptesor"/>
    <m/>
    <s v="Water"/>
    <x v="4"/>
    <m/>
    <n v="1"/>
    <s v="Pipes and Water tank"/>
    <s v="Temporary"/>
    <s v="UNICEF"/>
    <x v="1"/>
    <s v="Ongoing"/>
    <d v="2015-07-14T00:00:00"/>
    <d v="2015-08-20T00:00:00"/>
    <n v="33"/>
    <m/>
    <m/>
    <m/>
    <m/>
    <m/>
    <m/>
    <m/>
    <m/>
    <m/>
    <s v=" Remaining Costruction matarials are transported to concerned VDC"/>
  </r>
  <r>
    <d v="2015-08-21T00:00:00"/>
    <s v="Mountain Social Welfare Center"/>
    <s v="NGO"/>
    <x v="19"/>
    <s v="Guptesor"/>
    <m/>
    <s v="Institutional_WASH"/>
    <x v="12"/>
    <m/>
    <n v="3"/>
    <s v="Pipes and tank"/>
    <s v="Sustainable"/>
    <s v="UNICEF"/>
    <x v="0"/>
    <s v="Ongoing"/>
    <d v="2015-07-14T00:00:00"/>
    <d v="2015-08-20T00:00:00"/>
    <n v="113"/>
    <m/>
    <m/>
    <m/>
    <m/>
    <n v="113"/>
    <m/>
    <m/>
    <n v="54"/>
    <n v="59"/>
    <m/>
  </r>
  <r>
    <d v="2015-08-21T00:00:00"/>
    <s v="Mountain Social Welfare Center"/>
    <s v="NGO"/>
    <x v="19"/>
    <s v="Guptesor"/>
    <m/>
    <s v="Water"/>
    <x v="7"/>
    <m/>
    <n v="400"/>
    <m/>
    <s v="Temporary"/>
    <s v="UNICEF"/>
    <x v="1"/>
    <s v="Planned "/>
    <d v="2015-07-14T00:00:00"/>
    <d v="2015-08-20T00:00:00"/>
    <n v="500"/>
    <m/>
    <m/>
    <m/>
    <m/>
    <m/>
    <m/>
    <m/>
    <m/>
    <m/>
    <m/>
  </r>
  <r>
    <d v="2015-08-21T00:00:00"/>
    <s v="Mountain Social Welfare Center"/>
    <s v="NGO"/>
    <x v="19"/>
    <s v="Kubukasthali"/>
    <m/>
    <s v="Assessment"/>
    <x v="1"/>
    <m/>
    <m/>
    <m/>
    <s v="Temporary"/>
    <s v="UNICEF"/>
    <x v="1"/>
    <s v="Completed"/>
    <d v="2015-06-10T00:00:00"/>
    <d v="2015-07-15T00:00:00"/>
    <n v="6910"/>
    <m/>
    <m/>
    <m/>
    <m/>
    <n v="1326"/>
    <n v="693"/>
    <n v="633"/>
    <m/>
    <m/>
    <m/>
  </r>
  <r>
    <d v="2015-08-21T00:00:00"/>
    <s v="Mountain Social Welfare Center"/>
    <s v="NGO"/>
    <x v="19"/>
    <s v="Kubukasthali"/>
    <m/>
    <s v="Hygiene"/>
    <x v="8"/>
    <m/>
    <m/>
    <s v=" pumplets, posters,jinggling"/>
    <s v="Temporary"/>
    <s v="UNICEF"/>
    <x v="1"/>
    <s v="Ongoing"/>
    <d v="2015-07-14T00:00:00"/>
    <d v="2015-08-20T00:00:00"/>
    <n v="300"/>
    <m/>
    <m/>
    <m/>
    <m/>
    <n v="81"/>
    <n v="42"/>
    <n v="39"/>
    <m/>
    <m/>
    <m/>
  </r>
  <r>
    <d v="2015-08-21T00:00:00"/>
    <s v="Mountain Social Welfare Center"/>
    <s v="NGO"/>
    <x v="19"/>
    <s v="Kubukasthali"/>
    <m/>
    <s v="Sanitation"/>
    <x v="10"/>
    <m/>
    <n v="100"/>
    <s v="Toilet pan, Pipe and  Tin,cement"/>
    <s v="Temporary"/>
    <s v="UNICEF"/>
    <x v="1"/>
    <s v="Ongoing"/>
    <d v="2015-07-14T00:00:00"/>
    <d v="2015-08-20T00:00:00"/>
    <n v="394"/>
    <m/>
    <m/>
    <m/>
    <m/>
    <n v="429"/>
    <n v="205"/>
    <n v="224"/>
    <m/>
    <m/>
    <s v=" Remaining Costruction matarials are transported to concerned VDC"/>
  </r>
  <r>
    <d v="2015-08-21T00:00:00"/>
    <s v="Mountain Social Welfare Center"/>
    <s v="NGO"/>
    <x v="19"/>
    <s v="Kubukasthali"/>
    <m/>
    <s v="Institutional_WASH"/>
    <x v="11"/>
    <m/>
    <n v="1"/>
    <s v="Pipes and tank"/>
    <s v="Sustainable"/>
    <s v="UNICEF"/>
    <x v="4"/>
    <s v="Ongoing"/>
    <d v="2015-07-14T00:00:00"/>
    <d v="2015-08-20T00:00:00"/>
    <n v="500"/>
    <m/>
    <m/>
    <m/>
    <m/>
    <m/>
    <m/>
    <m/>
    <m/>
    <m/>
    <s v="Costruction matarials transportation in concerned VDC"/>
  </r>
  <r>
    <d v="2015-08-21T00:00:00"/>
    <s v="Mountain Social Welfare Center"/>
    <s v="NGO"/>
    <x v="19"/>
    <s v="Kubukasthali"/>
    <m/>
    <s v="Institutional_WASH"/>
    <x v="12"/>
    <m/>
    <n v="5"/>
    <s v="Pipes and tank"/>
    <s v="Temporary"/>
    <s v="UNICEF"/>
    <x v="0"/>
    <s v="Ongoing"/>
    <d v="2015-07-14T00:00:00"/>
    <d v="2015-08-20T00:00:00"/>
    <n v="445"/>
    <m/>
    <m/>
    <m/>
    <m/>
    <m/>
    <m/>
    <m/>
    <m/>
    <m/>
    <s v="Costruction matarials transportation in concerned VDC"/>
  </r>
  <r>
    <d v="2015-08-21T00:00:00"/>
    <s v="Mountain Social Welfare Center"/>
    <s v="NGO"/>
    <x v="19"/>
    <s v="Kubukasthali"/>
    <m/>
    <s v="Water"/>
    <x v="7"/>
    <m/>
    <n v="400"/>
    <m/>
    <s v="Temporary"/>
    <s v="UNICEF"/>
    <x v="1"/>
    <s v="Planned "/>
    <d v="2015-07-14T00:00:00"/>
    <d v="2015-08-20T00:00:00"/>
    <n v="300"/>
    <m/>
    <m/>
    <m/>
    <m/>
    <m/>
    <m/>
    <m/>
    <m/>
    <m/>
    <m/>
  </r>
  <r>
    <d v="2015-08-21T00:00:00"/>
    <s v="Mountain Social Welfare Center"/>
    <s v="NGO"/>
    <x v="19"/>
    <s v="Pritee"/>
    <m/>
    <s v="Assessment"/>
    <x v="1"/>
    <m/>
    <m/>
    <m/>
    <s v="Temporary"/>
    <s v="UNICEF"/>
    <x v="1"/>
    <s v="Completed"/>
    <d v="2015-06-10T00:00:00"/>
    <d v="2015-07-15T00:00:00"/>
    <n v="6910"/>
    <m/>
    <m/>
    <m/>
    <m/>
    <n v="6151"/>
    <n v="3045"/>
    <n v="3106"/>
    <m/>
    <m/>
    <m/>
  </r>
  <r>
    <d v="2015-08-21T00:00:00"/>
    <s v="Mountain Social Welfare Center"/>
    <s v="NGO"/>
    <x v="19"/>
    <s v="Pritee"/>
    <m/>
    <s v="Hygiene"/>
    <x v="8"/>
    <m/>
    <m/>
    <s v=" pumplets, posters,jinggling"/>
    <s v="Temporary"/>
    <s v="UNICEF"/>
    <x v="1"/>
    <s v="Ongoing"/>
    <d v="2015-07-14T00:00:00"/>
    <d v="2015-08-20T00:00:00"/>
    <n v="760"/>
    <m/>
    <m/>
    <m/>
    <m/>
    <n v="404"/>
    <n v="198"/>
    <n v="206"/>
    <m/>
    <m/>
    <m/>
  </r>
  <r>
    <d v="2015-08-21T00:00:00"/>
    <s v="Mountain Social Welfare Center"/>
    <s v="NGO"/>
    <x v="19"/>
    <s v="Pritee"/>
    <m/>
    <s v="Sanitation"/>
    <x v="10"/>
    <m/>
    <n v="180"/>
    <s v="Toilet pan, Pipe and Tin,cement"/>
    <s v="Temporary"/>
    <s v="UNICEF"/>
    <x v="1"/>
    <s v="Ongoing"/>
    <d v="2015-07-14T00:00:00"/>
    <d v="2015-08-20T00:00:00"/>
    <n v="720"/>
    <m/>
    <m/>
    <m/>
    <m/>
    <n v="136"/>
    <n v="69"/>
    <n v="67"/>
    <m/>
    <m/>
    <s v=" Remaining Costruction matarials are transported to concerned VDC"/>
  </r>
  <r>
    <d v="2015-08-21T00:00:00"/>
    <s v="Mountain Social Welfare Center"/>
    <s v="NGO"/>
    <x v="19"/>
    <s v="Pritee"/>
    <m/>
    <s v="Institutional_WASH"/>
    <x v="12"/>
    <m/>
    <n v="8"/>
    <s v="Pipes and tank"/>
    <s v="Sustainable"/>
    <s v="UNICEF"/>
    <x v="0"/>
    <s v="Ongoing"/>
    <d v="2015-07-14T00:00:00"/>
    <d v="2015-08-20T00:00:00"/>
    <n v="708"/>
    <m/>
    <m/>
    <m/>
    <m/>
    <m/>
    <m/>
    <m/>
    <m/>
    <m/>
    <s v="Costruction matarials transportation in concerned VDC"/>
  </r>
  <r>
    <d v="2015-08-21T00:00:00"/>
    <s v="Mountain Social Welfare Center"/>
    <s v="NGO"/>
    <x v="19"/>
    <s v="Pritee"/>
    <m/>
    <s v="Water"/>
    <x v="7"/>
    <m/>
    <n v="400"/>
    <m/>
    <s v="Temporary"/>
    <s v="UNICEF"/>
    <x v="1"/>
    <s v="Planned "/>
    <d v="2015-07-14T00:00:00"/>
    <d v="2015-08-20T00:00:00"/>
    <n v="760"/>
    <m/>
    <m/>
    <m/>
    <m/>
    <m/>
    <m/>
    <m/>
    <m/>
    <m/>
    <s v="Costruction matarials transportation in concerned VDC"/>
  </r>
  <r>
    <d v="2015-08-21T00:00:00"/>
    <s v="Mountain Social Welfare Center"/>
    <s v="NGO"/>
    <x v="19"/>
    <s v="Bhujee"/>
    <m/>
    <s v="Sanitation"/>
    <x v="0"/>
    <m/>
    <n v="4"/>
    <s v="Toilet pan, Pipe and Tin"/>
    <s v="Temporary"/>
    <s v="UNICEF"/>
    <x v="3"/>
    <s v="Completed"/>
    <d v="2015-07-14T00:00:00"/>
    <d v="2015-08-10T00:00:00"/>
    <n v="193"/>
    <m/>
    <m/>
    <m/>
    <m/>
    <n v="193"/>
    <n v="97"/>
    <n v="96"/>
    <m/>
    <m/>
    <m/>
  </r>
  <r>
    <d v="2015-08-21T00:00:00"/>
    <s v="Mountain Social Welfare Center"/>
    <s v="NGO"/>
    <x v="19"/>
    <s v="Bhujee"/>
    <m/>
    <s v="Water"/>
    <x v="4"/>
    <m/>
    <n v="2"/>
    <s v="Pipes and Water tank"/>
    <s v="Temporary"/>
    <s v="UNICEF"/>
    <x v="3"/>
    <s v="Completed"/>
    <d v="2015-07-14T00:00:00"/>
    <d v="2015-08-10T00:00:00"/>
    <n v="193"/>
    <m/>
    <m/>
    <m/>
    <m/>
    <n v="193"/>
    <n v="97"/>
    <n v="96"/>
    <m/>
    <m/>
    <m/>
  </r>
  <r>
    <d v="2015-08-21T00:00:00"/>
    <s v="Mountain Social Welfare Center"/>
    <s v="NGO"/>
    <x v="19"/>
    <s v="Duragau"/>
    <m/>
    <s v="Water"/>
    <x v="4"/>
    <m/>
    <n v="9"/>
    <s v="Pipes and Water tank"/>
    <s v="Temporary"/>
    <s v="UNICEF"/>
    <x v="3"/>
    <s v="Completed"/>
    <d v="2015-07-14T00:00:00"/>
    <d v="2015-08-20T00:00:00"/>
    <n v="367"/>
    <m/>
    <m/>
    <m/>
    <m/>
    <n v="367"/>
    <n v="187"/>
    <n v="180"/>
    <m/>
    <m/>
    <m/>
  </r>
  <r>
    <d v="2015-08-21T00:00:00"/>
    <s v="Mountain Social Welfare Center"/>
    <s v="NGO"/>
    <x v="19"/>
    <s v="Guptesor"/>
    <m/>
    <s v="Water"/>
    <x v="4"/>
    <m/>
    <n v="1"/>
    <s v="Pipes and Water tank"/>
    <s v="Temporary"/>
    <s v="UNICEF"/>
    <x v="3"/>
    <s v="Completed"/>
    <d v="2015-07-14T00:00:00"/>
    <d v="2015-08-20T00:00:00"/>
    <n v="47"/>
    <m/>
    <m/>
    <m/>
    <m/>
    <n v="47"/>
    <n v="26"/>
    <n v="21"/>
    <m/>
    <m/>
    <m/>
  </r>
  <r>
    <d v="2015-08-21T00:00:00"/>
    <s v="Shrijansil yuba Samaj"/>
    <s v="NGO"/>
    <x v="19"/>
    <s v="BamtiBhandar"/>
    <m/>
    <s v="Assessment"/>
    <x v="1"/>
    <m/>
    <m/>
    <m/>
    <s v="Temporary"/>
    <s v="UNICEF"/>
    <x v="1"/>
    <s v="Completed"/>
    <d v="2015-06-28T00:00:00"/>
    <d v="2015-08-26T00:00:00"/>
    <n v="2255"/>
    <n v="721"/>
    <n v="856"/>
    <n v="405"/>
    <n v="270"/>
    <n v="2359"/>
    <n v="754"/>
    <n v="896"/>
    <n v="424"/>
    <n v="283"/>
    <m/>
  </r>
  <r>
    <d v="2015-08-21T00:00:00"/>
    <s v="Shrijansil yuba Samaj"/>
    <s v="NGO"/>
    <x v="19"/>
    <s v="BamtiBhandar"/>
    <m/>
    <s v="Sanitation"/>
    <x v="0"/>
    <m/>
    <n v="63"/>
    <m/>
    <s v="Sustainable"/>
    <s v="UNICEF"/>
    <x v="1"/>
    <s v="Completed"/>
    <d v="2015-08-15T00:00:00"/>
    <d v="2015-08-20T00:00:00"/>
    <n v="315"/>
    <n v="101"/>
    <n v="119"/>
    <n v="57"/>
    <n v="38"/>
    <n v="315"/>
    <n v="101"/>
    <n v="119"/>
    <n v="57"/>
    <n v="38"/>
    <m/>
  </r>
  <r>
    <d v="2015-08-21T00:00:00"/>
    <s v="Shrijansil yuba Samaj"/>
    <s v="NGO"/>
    <x v="19"/>
    <s v="BamtiBhandar"/>
    <m/>
    <s v="Sanitation"/>
    <x v="0"/>
    <m/>
    <n v="37"/>
    <m/>
    <s v="Sustainable"/>
    <s v="UNICEF"/>
    <x v="1"/>
    <s v="Ongoing"/>
    <d v="2015-08-15T00:00:00"/>
    <d v="2015-09-07T00:00:00"/>
    <n v="186"/>
    <n v="59"/>
    <n v="71"/>
    <n v="33"/>
    <n v="24"/>
    <n v="186"/>
    <n v="59"/>
    <n v="71"/>
    <n v="33"/>
    <n v="24"/>
    <m/>
  </r>
  <r>
    <d v="2015-08-21T00:00:00"/>
    <s v="Shrijansil yuba Samaj"/>
    <s v="NGO"/>
    <x v="19"/>
    <s v="BamtiBhandar"/>
    <m/>
    <s v="Sanitation"/>
    <x v="0"/>
    <m/>
    <n v="125"/>
    <m/>
    <s v="Temporary"/>
    <s v="UNICEF"/>
    <x v="1"/>
    <s v="Planned "/>
    <d v="2015-07-08T00:00:00"/>
    <d v="2015-09-17T00:00:00"/>
    <n v="1150"/>
    <n v="368"/>
    <n v="437"/>
    <n v="207"/>
    <n v="138"/>
    <m/>
    <m/>
    <m/>
    <m/>
    <m/>
    <s v="currently materials has been  sent and stored there. "/>
  </r>
  <r>
    <d v="2015-08-21T00:00:00"/>
    <s v="Shrijansil yuba Samaj"/>
    <s v="NGO"/>
    <x v="19"/>
    <s v="BamtiBhandar"/>
    <m/>
    <s v="Water"/>
    <x v="4"/>
    <m/>
    <n v="4"/>
    <m/>
    <s v="Sustainable"/>
    <s v="UNICEF"/>
    <x v="1"/>
    <s v="Planned "/>
    <d v="2015-07-01T00:00:00"/>
    <d v="2015-09-14T00:00:00"/>
    <n v="1505"/>
    <n v="481"/>
    <n v="572"/>
    <n v="271"/>
    <n v="180"/>
    <m/>
    <m/>
    <m/>
    <m/>
    <m/>
    <m/>
  </r>
  <r>
    <d v="2015-08-21T00:00:00"/>
    <s v="Shrijansil yuba Samaj"/>
    <s v="NGO"/>
    <x v="19"/>
    <s v="BamtiBhandar"/>
    <m/>
    <s v="Water"/>
    <x v="4"/>
    <m/>
    <n v="3"/>
    <m/>
    <s v="Sustainable"/>
    <s v="UNICEF"/>
    <x v="1"/>
    <s v="Ongoing"/>
    <d v="2015-07-01T00:00:00"/>
    <d v="2015-09-12T00:00:00"/>
    <n v="1325"/>
    <n v="424"/>
    <n v="503"/>
    <n v="339"/>
    <n v="159"/>
    <m/>
    <m/>
    <m/>
    <m/>
    <m/>
    <m/>
  </r>
  <r>
    <d v="2015-08-21T00:00:00"/>
    <s v="Shrijansil yuba Samaj"/>
    <s v="NGO"/>
    <x v="19"/>
    <s v="BamtiBhandar"/>
    <m/>
    <s v="Institutional_WASH"/>
    <x v="12"/>
    <m/>
    <n v="10"/>
    <m/>
    <s v="Sustainable"/>
    <s v="UNICEF"/>
    <x v="0"/>
    <s v="Planned "/>
    <d v="2015-07-15T00:00:00"/>
    <d v="2015-08-25T00:00:00"/>
    <n v="1000"/>
    <m/>
    <m/>
    <n v="550"/>
    <n v="450"/>
    <m/>
    <m/>
    <m/>
    <m/>
    <m/>
    <s v="currently materials has been  sent and stored there. "/>
  </r>
  <r>
    <d v="2015-08-21T00:00:00"/>
    <s v="Shrijansil yuba Samaj"/>
    <s v="NGO"/>
    <x v="19"/>
    <s v="Chuchure"/>
    <m/>
    <s v="Assessment"/>
    <x v="1"/>
    <m/>
    <m/>
    <m/>
    <s v="Temporary"/>
    <s v="UNICEF"/>
    <x v="1"/>
    <s v="Completed"/>
    <d v="2015-06-28T00:00:00"/>
    <d v="2015-07-28T00:00:00"/>
    <n v="3105"/>
    <n v="993"/>
    <n v="1179"/>
    <n v="558"/>
    <n v="373"/>
    <n v="3303"/>
    <n v="1056"/>
    <n v="1255"/>
    <n v="594"/>
    <n v="396"/>
    <m/>
  </r>
  <r>
    <d v="2015-08-21T00:00:00"/>
    <s v="Shrijansil yuba Samaj"/>
    <s v="NGO"/>
    <x v="19"/>
    <s v="Chuchure"/>
    <m/>
    <s v="Sanitation"/>
    <x v="0"/>
    <m/>
    <n v="24"/>
    <m/>
    <s v="Sustainable"/>
    <s v="UNICEF"/>
    <x v="1"/>
    <s v="Completed"/>
    <d v="2015-06-28T00:00:00"/>
    <d v="2015-08-12T00:00:00"/>
    <n v="360"/>
    <n v="115"/>
    <n v="137"/>
    <n v="65"/>
    <n v="42"/>
    <n v="360"/>
    <n v="115"/>
    <n v="137"/>
    <n v="65"/>
    <n v="42"/>
    <s v="built in some camp and shared too."/>
  </r>
  <r>
    <d v="2015-08-21T00:00:00"/>
    <s v="Shrijansil yuba Samaj"/>
    <s v="NGO"/>
    <x v="19"/>
    <s v="Chuchure"/>
    <m/>
    <s v="Sanitation"/>
    <x v="0"/>
    <m/>
    <n v="150"/>
    <m/>
    <s v="Temporary"/>
    <s v="UNICEF"/>
    <x v="1"/>
    <s v="Planned "/>
    <d v="2015-06-28T00:00:00"/>
    <d v="2015-09-14T00:00:00"/>
    <n v="840"/>
    <n v="268"/>
    <n v="319"/>
    <n v="151"/>
    <n v="101"/>
    <m/>
    <m/>
    <m/>
    <m/>
    <m/>
    <m/>
  </r>
  <r>
    <d v="2015-08-21T00:00:00"/>
    <s v="Shrijansil yuba Samaj"/>
    <s v="NGO"/>
    <x v="19"/>
    <s v="Chuchure"/>
    <m/>
    <s v="Sanitation"/>
    <x v="0"/>
    <m/>
    <n v="58"/>
    <m/>
    <s v="Sustainable"/>
    <s v="UNICEF"/>
    <x v="1"/>
    <s v="Ongoing"/>
    <d v="2015-07-29T00:00:00"/>
    <d v="2015-09-10T00:00:00"/>
    <n v="301"/>
    <n v="96"/>
    <n v="114"/>
    <n v="54"/>
    <n v="36"/>
    <m/>
    <m/>
    <m/>
    <m/>
    <m/>
    <m/>
  </r>
  <r>
    <d v="2015-08-21T00:00:00"/>
    <s v="Shrijansil yuba Samaj"/>
    <s v="NGO"/>
    <x v="19"/>
    <s v="Chuchure"/>
    <m/>
    <s v="Hygiene"/>
    <x v="6"/>
    <m/>
    <n v="75"/>
    <m/>
    <s v="Temporary"/>
    <s v="UNICEF"/>
    <x v="1"/>
    <s v="Planned "/>
    <d v="2015-07-16T00:00:00"/>
    <d v="2015-08-29T00:00:00"/>
    <n v="450"/>
    <n v="144"/>
    <n v="171"/>
    <n v="81"/>
    <n v="54"/>
    <m/>
    <m/>
    <m/>
    <m/>
    <m/>
    <s v="Materials yet not received"/>
  </r>
  <r>
    <d v="2015-08-21T00:00:00"/>
    <s v="Shrijansil yuba Samaj"/>
    <s v="NGO"/>
    <x v="19"/>
    <s v="Chuchure"/>
    <m/>
    <s v="Water"/>
    <x v="4"/>
    <m/>
    <n v="7"/>
    <m/>
    <s v="Temporary"/>
    <s v="UNICEF"/>
    <x v="1"/>
    <s v="Ongoing"/>
    <d v="2015-06-29T00:00:00"/>
    <d v="2015-09-17T00:00:00"/>
    <n v="865"/>
    <n v="277"/>
    <n v="329"/>
    <n v="155"/>
    <n v="104"/>
    <m/>
    <m/>
    <m/>
    <m/>
    <m/>
    <m/>
  </r>
  <r>
    <d v="2015-08-21T00:00:00"/>
    <s v="Shrijansil yuba Samaj"/>
    <s v="NGO"/>
    <x v="19"/>
    <s v="Chuchure"/>
    <m/>
    <s v="Sanitation"/>
    <x v="10"/>
    <m/>
    <n v="63"/>
    <m/>
    <s v="Sustainable"/>
    <s v="UNICEF"/>
    <x v="1"/>
    <s v="Completed"/>
    <d v="2015-06-28T00:00:00"/>
    <d v="2015-08-20T00:00:00"/>
    <n v="718"/>
    <n v="229"/>
    <n v="273"/>
    <n v="129"/>
    <n v="86"/>
    <n v="718"/>
    <n v="229"/>
    <n v="273"/>
    <n v="129"/>
    <n v="86"/>
    <m/>
  </r>
  <r>
    <d v="2015-08-21T00:00:00"/>
    <s v="Shrijansil yuba Samaj"/>
    <s v="NGO"/>
    <x v="19"/>
    <s v="Chuchure"/>
    <m/>
    <s v="Institutional_WASH"/>
    <x v="11"/>
    <m/>
    <n v="1"/>
    <m/>
    <s v="Sustainable"/>
    <s v="UNICEF"/>
    <x v="4"/>
    <s v="Completed"/>
    <d v="2015-06-29T00:00:00"/>
    <d v="2015-08-11T00:00:00"/>
    <n v="425"/>
    <n v="170"/>
    <n v="212"/>
    <n v="37"/>
    <n v="30"/>
    <n v="425"/>
    <n v="170"/>
    <n v="212"/>
    <n v="37"/>
    <n v="30"/>
    <m/>
  </r>
  <r>
    <d v="2015-08-21T00:00:00"/>
    <s v="Shrijansil yuba Samaj"/>
    <s v="NGO"/>
    <x v="19"/>
    <s v="Chuchure"/>
    <m/>
    <s v="Institutional_WASH"/>
    <x v="12"/>
    <m/>
    <n v="12"/>
    <m/>
    <s v="Sustainable"/>
    <s v="UNICEF"/>
    <x v="0"/>
    <s v="Planned "/>
    <d v="2015-07-15T00:00:00"/>
    <d v="2015-08-25T00:00:00"/>
    <n v="908"/>
    <m/>
    <m/>
    <n v="500"/>
    <n v="408"/>
    <m/>
    <m/>
    <m/>
    <m/>
    <m/>
    <m/>
  </r>
  <r>
    <d v="2015-08-21T00:00:00"/>
    <s v="Shrijansil yuba Samaj"/>
    <s v="NGO"/>
    <x v="19"/>
    <s v="Chuchure"/>
    <m/>
    <s v="Institutional_WASH"/>
    <x v="12"/>
    <m/>
    <n v="7"/>
    <m/>
    <s v="Sustainable"/>
    <s v="UNICEF"/>
    <x v="0"/>
    <s v="Completed"/>
    <d v="2015-07-15T00:00:00"/>
    <d v="2015-08-09T00:00:00"/>
    <n v="422"/>
    <m/>
    <m/>
    <n v="247"/>
    <n v="175"/>
    <n v="415"/>
    <m/>
    <m/>
    <n v="228"/>
    <n v="187"/>
    <s v="completed in 3 schools"/>
  </r>
  <r>
    <d v="2015-08-21T00:00:00"/>
    <s v="Shrijansil yuba Samaj"/>
    <s v="NGO"/>
    <x v="19"/>
    <s v="Gumdel"/>
    <m/>
    <s v="Assessment"/>
    <x v="1"/>
    <m/>
    <m/>
    <m/>
    <s v="Temporary"/>
    <s v="UNICEF"/>
    <x v="1"/>
    <s v="Completed"/>
    <d v="2015-06-28T00:00:00"/>
    <d v="2015-07-28T00:00:00"/>
    <n v="1307"/>
    <n v="418"/>
    <n v="496"/>
    <n v="235"/>
    <n v="156"/>
    <n v="1505"/>
    <n v="481"/>
    <n v="571"/>
    <n v="270"/>
    <n v="180"/>
    <m/>
  </r>
  <r>
    <d v="2015-08-21T00:00:00"/>
    <s v="Shrijansil yuba Samaj"/>
    <s v="NGO"/>
    <x v="19"/>
    <s v="Gumdel"/>
    <m/>
    <s v="Sanitation"/>
    <x v="0"/>
    <m/>
    <n v="75"/>
    <m/>
    <s v="Temporary"/>
    <s v="UNICEF"/>
    <x v="1"/>
    <s v="Ongoing"/>
    <d v="2015-07-14T00:00:00"/>
    <d v="2015-08-30T00:00:00"/>
    <n v="450"/>
    <n v="144"/>
    <n v="171"/>
    <n v="81"/>
    <n v="54"/>
    <m/>
    <m/>
    <m/>
    <m/>
    <m/>
    <s v="Material isn't  send due to bad road condition"/>
  </r>
  <r>
    <d v="2015-08-21T00:00:00"/>
    <s v="Shrijansil yuba Samaj"/>
    <s v="NGO"/>
    <x v="19"/>
    <s v="Gumdel"/>
    <m/>
    <s v="Hygiene"/>
    <x v="6"/>
    <m/>
    <n v="75"/>
    <m/>
    <s v="Temporary"/>
    <s v="UNICEF"/>
    <x v="1"/>
    <s v="Planned "/>
    <d v="2015-07-16T00:00:00"/>
    <d v="2015-09-17T00:00:00"/>
    <n v="300"/>
    <n v="96"/>
    <n v="114"/>
    <n v="36"/>
    <n v="54"/>
    <m/>
    <m/>
    <m/>
    <m/>
    <m/>
    <s v="Materials yet not received"/>
  </r>
  <r>
    <d v="2015-08-21T00:00:00"/>
    <s v="Shrijansil yuba Samaj"/>
    <s v="NGO"/>
    <x v="19"/>
    <s v="Gumdel"/>
    <m/>
    <s v="Water"/>
    <x v="4"/>
    <m/>
    <n v="1"/>
    <m/>
    <s v="Sustainable"/>
    <s v="UNICEF"/>
    <x v="1"/>
    <s v="Planned "/>
    <d v="2015-07-29T00:00:00"/>
    <d v="2015-09-15T00:00:00"/>
    <n v="40"/>
    <n v="13"/>
    <n v="15"/>
    <n v="7"/>
    <n v="5"/>
    <m/>
    <m/>
    <m/>
    <m/>
    <m/>
    <s v="Material isn't  send due to bad road condition"/>
  </r>
  <r>
    <d v="2015-08-21T00:00:00"/>
    <s v="Shrijansil yuba Samaj"/>
    <s v="NGO"/>
    <x v="19"/>
    <s v="Those"/>
    <m/>
    <s v="Assessment"/>
    <x v="1"/>
    <m/>
    <m/>
    <m/>
    <s v="Temporary"/>
    <s v="UNICEF"/>
    <x v="1"/>
    <s v="Completed"/>
    <d v="2015-06-28T00:00:00"/>
    <d v="2015-07-28T00:00:00"/>
    <n v="2590"/>
    <n v="829"/>
    <n v="984"/>
    <n v="466"/>
    <n v="311"/>
    <n v="2473"/>
    <n v="791"/>
    <n v="939"/>
    <n v="445"/>
    <n v="296"/>
    <m/>
  </r>
  <r>
    <d v="2015-08-21T00:00:00"/>
    <s v="Shrijansil yuba Samaj"/>
    <s v="NGO"/>
    <x v="19"/>
    <s v="Those"/>
    <m/>
    <s v="Sanitation"/>
    <x v="0"/>
    <m/>
    <n v="128"/>
    <m/>
    <s v="Sustainable"/>
    <s v="UNICEF"/>
    <x v="1"/>
    <s v="Completed"/>
    <d v="2015-06-28T00:00:00"/>
    <d v="2015-08-19T00:00:00"/>
    <n v="903"/>
    <n v="289"/>
    <n v="343"/>
    <n v="162"/>
    <n v="109"/>
    <n v="903"/>
    <n v="289"/>
    <n v="343"/>
    <n v="162"/>
    <n v="109"/>
    <m/>
  </r>
  <r>
    <d v="2015-08-21T00:00:00"/>
    <s v="Shrijansil yuba Samaj"/>
    <s v="NGO"/>
    <x v="19"/>
    <s v="Those"/>
    <m/>
    <s v="Sanitation"/>
    <x v="0"/>
    <m/>
    <n v="52"/>
    <s v="new latrine/ maintenance"/>
    <s v="Temporary"/>
    <s v="UNICEF"/>
    <x v="1"/>
    <s v="Ongoing"/>
    <d v="2015-06-28T00:00:00"/>
    <d v="2015-09-10T00:00:00"/>
    <n v="310"/>
    <n v="99"/>
    <n v="118"/>
    <n v="56"/>
    <n v="37"/>
    <m/>
    <m/>
    <m/>
    <m/>
    <m/>
    <m/>
  </r>
  <r>
    <d v="2015-08-21T00:00:00"/>
    <s v="Shrijansil yuba Samaj"/>
    <s v="NGO"/>
    <x v="19"/>
    <s v="Those"/>
    <m/>
    <s v="Sanitation"/>
    <x v="0"/>
    <m/>
    <n v="125"/>
    <m/>
    <s v="Sustainable"/>
    <s v="UNICEF"/>
    <x v="1"/>
    <s v="Planned "/>
    <d v="2015-06-28T00:00:00"/>
    <d v="2015-08-26T00:00:00"/>
    <n v="750"/>
    <n v="240"/>
    <n v="285"/>
    <n v="135"/>
    <n v="90"/>
    <m/>
    <m/>
    <m/>
    <m/>
    <m/>
    <m/>
  </r>
  <r>
    <d v="2015-08-21T00:00:00"/>
    <s v="Shrijansil yuba Samaj"/>
    <s v="NGO"/>
    <x v="19"/>
    <s v="Those"/>
    <m/>
    <s v="Water"/>
    <x v="4"/>
    <m/>
    <n v="4"/>
    <m/>
    <s v="Temporary"/>
    <s v="UNICEF"/>
    <x v="1"/>
    <s v="Planned "/>
    <d v="2015-06-28T00:00:00"/>
    <d v="2015-09-15T00:00:00"/>
    <n v="635"/>
    <n v="203"/>
    <n v="241"/>
    <n v="114"/>
    <n v="77"/>
    <m/>
    <m/>
    <m/>
    <m/>
    <m/>
    <m/>
  </r>
  <r>
    <d v="2015-08-21T00:00:00"/>
    <s v="Shrijansil yuba Samaj"/>
    <s v="NGO"/>
    <x v="19"/>
    <s v="Those"/>
    <m/>
    <s v="Water"/>
    <x v="4"/>
    <m/>
    <n v="2"/>
    <s v="repair/pipes,cements etc."/>
    <s v="Sustainable"/>
    <s v="UNICEF"/>
    <x v="1"/>
    <s v="Ongoing"/>
    <d v="2015-06-28T00:00:00"/>
    <d v="2015-09-19T00:00:00"/>
    <n v="500"/>
    <n v="160"/>
    <n v="190"/>
    <n v="90"/>
    <n v="60"/>
    <m/>
    <m/>
    <m/>
    <m/>
    <m/>
    <m/>
  </r>
  <r>
    <d v="2015-08-21T00:00:00"/>
    <s v="Shrijansil yuba Samaj"/>
    <s v="NGO"/>
    <x v="19"/>
    <s v="Those"/>
    <m/>
    <s v="Institutional_WASH"/>
    <x v="11"/>
    <m/>
    <n v="2"/>
    <s v="new"/>
    <s v="Sustainable"/>
    <s v="UNICEF"/>
    <x v="4"/>
    <s v="Planned "/>
    <d v="2015-07-15T00:00:00"/>
    <d v="2015-08-26T00:00:00"/>
    <n v="288"/>
    <n v="80"/>
    <n v="109"/>
    <n v="50"/>
    <n v="34"/>
    <m/>
    <m/>
    <m/>
    <m/>
    <m/>
    <m/>
  </r>
  <r>
    <d v="2015-08-21T00:00:00"/>
    <s v="Shrijansil yuba Samaj"/>
    <s v="NGO"/>
    <x v="19"/>
    <s v="Those"/>
    <m/>
    <s v="Institutional_WASH"/>
    <x v="12"/>
    <m/>
    <n v="5"/>
    <s v="new latrine"/>
    <s v="Sustainable"/>
    <s v="UNICEF"/>
    <x v="0"/>
    <s v="Completed"/>
    <d v="2015-07-14T00:00:00"/>
    <d v="2015-08-10T00:00:00"/>
    <n v="351"/>
    <m/>
    <m/>
    <n v="200"/>
    <n v="151"/>
    <n v="351"/>
    <m/>
    <m/>
    <n v="200"/>
    <n v="151"/>
    <m/>
  </r>
  <r>
    <d v="2015-08-21T00:00:00"/>
    <s v="Shrijansil yuba Samaj"/>
    <s v="NGO"/>
    <x v="19"/>
    <s v="Those"/>
    <m/>
    <s v="Institutional_WASH"/>
    <x v="12"/>
    <m/>
    <n v="3"/>
    <m/>
    <s v="Sustainable"/>
    <s v="UNICEF"/>
    <x v="0"/>
    <s v="Ongoing"/>
    <d v="2015-07-14T00:00:00"/>
    <d v="2015-09-10T00:00:00"/>
    <n v="218"/>
    <m/>
    <m/>
    <n v="124"/>
    <n v="94"/>
    <m/>
    <m/>
    <m/>
    <m/>
    <m/>
    <m/>
  </r>
  <r>
    <d v="2015-08-21T00:00:00"/>
    <s v="Shrijansil yuba Samaj"/>
    <s v="NGO"/>
    <x v="19"/>
    <s v="Those"/>
    <m/>
    <s v="Institutional_WASH"/>
    <x v="12"/>
    <m/>
    <n v="10"/>
    <m/>
    <s v="Temporary"/>
    <s v="UNICEF"/>
    <x v="0"/>
    <s v="Planned "/>
    <d v="2015-07-14T00:00:00"/>
    <d v="2015-09-15T00:00:00"/>
    <n v="1205"/>
    <m/>
    <m/>
    <n v="663"/>
    <n v="542"/>
    <m/>
    <m/>
    <m/>
    <m/>
    <m/>
    <m/>
  </r>
  <r>
    <d v="2015-08-22T00:00:00"/>
    <s v="ENPHO"/>
    <s v="NGO"/>
    <x v="15"/>
    <s v="Kamalamai N.P."/>
    <s v="ENPHO"/>
    <s v="Assessment"/>
    <x v="1"/>
    <s v="Assessment for toilet use and construction at Darlami ,Ka.Na.Pa.2 and Bojhe,Aahale, Silame and Ranikhola of Ka.Na.Pa.-4 `"/>
    <n v="1"/>
    <s v="Assessement"/>
    <s v="Sustainable"/>
    <s v="UNICEF"/>
    <x v="1"/>
    <s v="Ongoing"/>
    <d v="2015-08-22T00:00:00"/>
    <d v="2015-08-25T00:00:00"/>
    <n v="250"/>
    <m/>
    <m/>
    <m/>
    <m/>
    <m/>
    <m/>
    <m/>
    <m/>
    <m/>
    <m/>
  </r>
  <r>
    <d v="2015-08-22T00:00:00"/>
    <s v="ENPHO"/>
    <s v="NGO"/>
    <x v="15"/>
    <s v="Kamalamai N.P."/>
    <s v="ENPHO"/>
    <s v="Institutional_WASH"/>
    <x v="12"/>
    <s v="RTI toilet support at Sri Thakur Devi PS,Ward no.-2, with support of RTI 1 set,Cement 1 bags,Toilet Kits 1 set,Pipe 3 m,Pan &amp; syphon 1/1 each"/>
    <n v="1"/>
    <s v="Latrines"/>
    <s v="Sustainable"/>
    <s v="UNICEF"/>
    <x v="0"/>
    <s v="Ongoing"/>
    <d v="2015-08-22T00:00:00"/>
    <d v="2015-08-25T00:00:00"/>
    <n v="30"/>
    <m/>
    <m/>
    <m/>
    <m/>
    <m/>
    <m/>
    <m/>
    <m/>
    <m/>
    <m/>
  </r>
  <r>
    <d v="2015-08-22T00:00:00"/>
    <s v="ENPHO"/>
    <s v="NGO"/>
    <x v="15"/>
    <s v="Kamalamai N.P."/>
    <s v="ENPHO"/>
    <s v="Institutional_WASH"/>
    <x v="12"/>
    <s v="Support for watersupply with support of 500lts polytank and water tap 20mm size"/>
    <n v="1"/>
    <s v="Tank and tap"/>
    <s v="Sustainable"/>
    <s v="UNICEF"/>
    <x v="0"/>
    <s v="Ongoing"/>
    <d v="2015-08-22T00:00:00"/>
    <d v="2015-08-25T00:00:00"/>
    <n v="30"/>
    <m/>
    <m/>
    <m/>
    <m/>
    <m/>
    <m/>
    <m/>
    <m/>
    <m/>
    <m/>
  </r>
  <r>
    <d v="2015-08-23T00:00:00"/>
    <s v="CDM Nepal"/>
    <s v="NGO"/>
    <x v="7"/>
    <s v="Barnalu"/>
    <s v="DMGN"/>
    <s v="Hygiene"/>
    <x v="6"/>
    <m/>
    <m/>
    <m/>
    <m/>
    <s v="UNICEF"/>
    <x v="1"/>
    <s v="Planned "/>
    <d v="2015-08-27T00:00:00"/>
    <m/>
    <n v="65"/>
    <m/>
    <n v="65"/>
    <m/>
    <m/>
    <m/>
    <m/>
    <m/>
    <m/>
    <m/>
    <s v="Beneficiaries of hygiene kits will be pregnant woman,matrenal mother and poor people."/>
  </r>
  <r>
    <d v="2015-08-23T00:00:00"/>
    <s v="CDM Nepal"/>
    <s v="NGO"/>
    <x v="7"/>
    <s v="Baruneswor"/>
    <s v="ENCOSEC"/>
    <s v="Hygiene"/>
    <x v="6"/>
    <m/>
    <m/>
    <m/>
    <m/>
    <s v="UNICEF"/>
    <x v="2"/>
    <s v="Completed"/>
    <d v="2015-08-20T00:00:00"/>
    <d v="2015-08-20T00:00:00"/>
    <n v="60"/>
    <m/>
    <m/>
    <m/>
    <m/>
    <n v="25"/>
    <m/>
    <m/>
    <m/>
    <m/>
    <m/>
  </r>
  <r>
    <d v="2015-08-23T00:00:00"/>
    <s v="CDM Nepal"/>
    <s v="NGO"/>
    <x v="7"/>
    <s v="Bhussinga"/>
    <s v="Demba"/>
    <s v="Hygiene"/>
    <x v="6"/>
    <m/>
    <m/>
    <m/>
    <m/>
    <s v="UNICEF"/>
    <x v="1"/>
    <s v="Planned "/>
    <d v="2015-08-23T00:00:00"/>
    <m/>
    <n v="176"/>
    <n v="84"/>
    <n v="79"/>
    <n v="6"/>
    <n v="8"/>
    <m/>
    <m/>
    <m/>
    <m/>
    <m/>
    <m/>
  </r>
  <r>
    <d v="2015-08-23T00:00:00"/>
    <s v="CDM Nepal"/>
    <s v="NGO"/>
    <x v="7"/>
    <s v="Bilandu"/>
    <s v="Sayapatri"/>
    <s v="Assessment"/>
    <x v="1"/>
    <s v="VWASSCC Meeting and Project selection"/>
    <m/>
    <m/>
    <m/>
    <s v="UNICEF"/>
    <x v="1"/>
    <s v="Completed"/>
    <d v="2015-07-19T00:00:00"/>
    <s v="17Aug,2015"/>
    <n v="3482"/>
    <n v="1752"/>
    <n v="1730"/>
    <n v="121"/>
    <n v="108"/>
    <n v="3482"/>
    <n v="1752"/>
    <n v="1730"/>
    <n v="121"/>
    <n v="108"/>
    <m/>
  </r>
  <r>
    <d v="2015-08-23T00:00:00"/>
    <s v="CDM Nepal"/>
    <s v="NGO"/>
    <x v="7"/>
    <s v="Chyanam"/>
    <s v="National Farmers Group Federation(NFGF)"/>
    <s v="Assessment"/>
    <x v="1"/>
    <s v="Community Orientation"/>
    <m/>
    <m/>
    <m/>
    <s v="UNICEF"/>
    <x v="1"/>
    <s v="Completed"/>
    <d v="2016-07-25T00:00:00"/>
    <d v="2015-08-21T00:00:00"/>
    <n v="4176"/>
    <n v="2030"/>
    <n v="2146"/>
    <n v="200"/>
    <n v="184"/>
    <n v="4176"/>
    <n v="2030"/>
    <n v="2146"/>
    <n v="200"/>
    <n v="184"/>
    <s v="VWASHCC plan to declear ODF"/>
  </r>
  <r>
    <d v="2015-08-23T00:00:00"/>
    <s v="CDM Nepal"/>
    <s v="NGO"/>
    <x v="7"/>
    <s v="Diyale"/>
    <s v="Ethnic welfare Society(EWS)"/>
    <s v="Hygiene"/>
    <x v="6"/>
    <m/>
    <m/>
    <m/>
    <m/>
    <s v="UNICEF"/>
    <x v="1"/>
    <s v="Planned "/>
    <m/>
    <m/>
    <n v="66"/>
    <m/>
    <m/>
    <m/>
    <m/>
    <m/>
    <m/>
    <m/>
    <m/>
    <m/>
    <m/>
  </r>
  <r>
    <d v="2015-08-23T00:00:00"/>
    <s v="CDM Nepal"/>
    <s v="NGO"/>
    <x v="7"/>
    <s v="Fediguth"/>
    <s v="Sayapatri"/>
    <s v="Assessment"/>
    <x v="1"/>
    <s v="VWASSCC Meeting and Project selection"/>
    <m/>
    <m/>
    <m/>
    <s v="UNICEF"/>
    <x v="1"/>
    <s v="Completed"/>
    <d v="2015-07-19T00:00:00"/>
    <s v="17Aug,2015"/>
    <n v="5203"/>
    <n v="2509"/>
    <n v="2694"/>
    <n v="186"/>
    <n v="195"/>
    <n v="5203"/>
    <n v="2509"/>
    <n v="2694"/>
    <n v="186"/>
    <n v="195"/>
    <m/>
  </r>
  <r>
    <d v="2015-08-23T00:00:00"/>
    <s v="CDM Nepal"/>
    <s v="NGO"/>
    <x v="7"/>
    <s v="Fulbari"/>
    <s v="Sayapatri"/>
    <s v="Assessment"/>
    <x v="1"/>
    <s v="VWASSCC Meeting and Project selection"/>
    <m/>
    <m/>
    <m/>
    <s v="UNICEF"/>
    <x v="1"/>
    <s v="Completed"/>
    <d v="2015-07-19T00:00:00"/>
    <s v="17Aug,2015"/>
    <n v="5389"/>
    <n v="2705"/>
    <n v="2684"/>
    <n v="176"/>
    <n v="164"/>
    <n v="5389"/>
    <n v="2705"/>
    <n v="2684"/>
    <n v="176"/>
    <n v="164"/>
    <m/>
  </r>
  <r>
    <d v="2015-08-23T00:00:00"/>
    <s v="CDM Nepal"/>
    <s v="NGO"/>
    <x v="7"/>
    <s v="Gamnangtar"/>
    <s v="KOSIS"/>
    <s v="Hygiene"/>
    <x v="6"/>
    <m/>
    <m/>
    <m/>
    <m/>
    <s v="UNICEF"/>
    <x v="1"/>
    <s v="Planned "/>
    <m/>
    <m/>
    <n v="62"/>
    <m/>
    <m/>
    <m/>
    <m/>
    <m/>
    <m/>
    <m/>
    <m/>
    <m/>
    <m/>
  </r>
  <r>
    <d v="2015-08-23T00:00:00"/>
    <s v="CDM Nepal"/>
    <s v="NGO"/>
    <x v="7"/>
    <s v="Harkapur"/>
    <s v="ENCOSEC"/>
    <s v="Hygiene"/>
    <x v="6"/>
    <m/>
    <m/>
    <m/>
    <m/>
    <s v="UNICEF"/>
    <x v="2"/>
    <s v="Completed"/>
    <d v="2015-08-21T00:00:00"/>
    <d v="2015-08-21T00:00:00"/>
    <n v="64"/>
    <m/>
    <m/>
    <m/>
    <m/>
    <n v="25"/>
    <m/>
    <m/>
    <m/>
    <m/>
    <m/>
  </r>
  <r>
    <d v="2015-08-23T00:00:00"/>
    <s v="CDM Nepal"/>
    <s v="NGO"/>
    <x v="7"/>
    <s v="Jantarkhani"/>
    <s v="DMGN"/>
    <s v="Hygiene"/>
    <x v="6"/>
    <m/>
    <m/>
    <m/>
    <m/>
    <s v="UNICEF"/>
    <x v="1"/>
    <s v="Planned "/>
    <d v="2015-08-27T00:00:00"/>
    <m/>
    <n v="60"/>
    <m/>
    <n v="60"/>
    <m/>
    <m/>
    <m/>
    <m/>
    <m/>
    <m/>
    <m/>
    <m/>
  </r>
  <r>
    <d v="2015-08-23T00:00:00"/>
    <s v="CDM Nepal"/>
    <s v="NGO"/>
    <x v="7"/>
    <s v="Jiyamire"/>
    <s v="DMGN"/>
    <s v="Hygiene"/>
    <x v="6"/>
    <m/>
    <m/>
    <m/>
    <m/>
    <s v="UNICEF"/>
    <x v="1"/>
    <s v="Planned "/>
    <d v="2015-08-27T00:00:00"/>
    <m/>
    <n v="65"/>
    <m/>
    <n v="65"/>
    <m/>
    <m/>
    <m/>
    <m/>
    <m/>
    <m/>
    <m/>
    <m/>
  </r>
  <r>
    <d v="2015-08-23T00:00:00"/>
    <s v="CDM Nepal"/>
    <s v="NGO"/>
    <x v="7"/>
    <s v="Kalikadevi"/>
    <s v="Sayapatri"/>
    <s v="Assessment"/>
    <x v="1"/>
    <s v="VWASSCC Meeting and Project selection"/>
    <m/>
    <m/>
    <m/>
    <s v="UNICEF"/>
    <x v="1"/>
    <s v="Completed"/>
    <d v="2015-07-19T00:00:00"/>
    <s v="17Aug,2015"/>
    <n v="2142"/>
    <n v="874"/>
    <n v="1268"/>
    <n v="97"/>
    <n v="109"/>
    <n v="2142"/>
    <n v="874"/>
    <n v="1268"/>
    <n v="97"/>
    <n v="109"/>
    <m/>
  </r>
  <r>
    <d v="2015-08-23T00:00:00"/>
    <s v="CDM Nepal"/>
    <s v="NGO"/>
    <x v="7"/>
    <s v="Katunje"/>
    <s v="National Farmers Group Federation(NFGF)"/>
    <s v="Assessment"/>
    <x v="1"/>
    <s v="Community Orientation"/>
    <m/>
    <m/>
    <m/>
    <s v="UNICEF"/>
    <x v="1"/>
    <s v="Completed"/>
    <d v="2015-07-25T00:00:00"/>
    <d v="2015-08-20T00:00:00"/>
    <n v="5653"/>
    <n v="2926"/>
    <n v="2597"/>
    <n v="287"/>
    <n v="210"/>
    <n v="5653"/>
    <n v="2926"/>
    <n v="2597"/>
    <n v="287"/>
    <n v="210"/>
    <s v="VWASHCC plan to declear ODF"/>
  </r>
  <r>
    <d v="2015-08-23T00:00:00"/>
    <s v="CDM Nepal"/>
    <s v="NGO"/>
    <x v="7"/>
    <s v="Khijifalate"/>
    <s v="Demba"/>
    <s v="Hygiene"/>
    <x v="6"/>
    <m/>
    <m/>
    <m/>
    <m/>
    <s v="UNICEF"/>
    <x v="1"/>
    <s v="Planned "/>
    <d v="2015-08-23T00:00:00"/>
    <m/>
    <n v="99"/>
    <n v="47"/>
    <n v="42"/>
    <n v="3"/>
    <n v="2"/>
    <m/>
    <m/>
    <m/>
    <m/>
    <m/>
    <m/>
  </r>
  <r>
    <d v="2015-08-23T00:00:00"/>
    <s v="CDM Nepal"/>
    <s v="NGO"/>
    <x v="7"/>
    <s v="Kuibhir"/>
    <s v="Ethnic welfare Society(EWS)"/>
    <s v="Hygiene"/>
    <x v="6"/>
    <m/>
    <m/>
    <m/>
    <m/>
    <s v="UNICEF"/>
    <x v="1"/>
    <s v="Planned "/>
    <m/>
    <m/>
    <n v="66"/>
    <m/>
    <m/>
    <m/>
    <m/>
    <m/>
    <m/>
    <m/>
    <m/>
    <m/>
    <m/>
  </r>
  <r>
    <d v="2015-08-23T00:00:00"/>
    <s v="CDM Nepal"/>
    <s v="NGO"/>
    <x v="7"/>
    <s v="Kuntadevi"/>
    <s v="ENCOSEC"/>
    <s v="Hygiene"/>
    <x v="6"/>
    <m/>
    <m/>
    <m/>
    <m/>
    <s v="UNICEF"/>
    <x v="2"/>
    <s v="Planned "/>
    <d v="2015-08-24T00:00:00"/>
    <m/>
    <n v="65"/>
    <m/>
    <m/>
    <m/>
    <m/>
    <m/>
    <m/>
    <m/>
    <m/>
    <m/>
    <m/>
  </r>
  <r>
    <d v="2015-08-23T00:00:00"/>
    <s v="CDM Nepal"/>
    <s v="NGO"/>
    <x v="7"/>
    <s v="Mamkha"/>
    <s v="DMGN"/>
    <s v="Hygiene"/>
    <x v="6"/>
    <m/>
    <m/>
    <m/>
    <m/>
    <s v="UNICEF"/>
    <x v="1"/>
    <s v="Planned "/>
    <d v="2015-08-27T00:00:00"/>
    <m/>
    <n v="60"/>
    <m/>
    <n v="60"/>
    <m/>
    <m/>
    <m/>
    <m/>
    <m/>
    <m/>
    <m/>
    <m/>
  </r>
  <r>
    <d v="2015-08-23T00:00:00"/>
    <s v="CDM Nepal"/>
    <s v="NGO"/>
    <x v="7"/>
    <s v="Moli"/>
    <s v="Ethnic welfare Society(EWS)"/>
    <s v="Hygiene"/>
    <x v="6"/>
    <m/>
    <m/>
    <m/>
    <m/>
    <s v="UNICEF"/>
    <x v="1"/>
    <s v="Planned "/>
    <m/>
    <m/>
    <n v="60"/>
    <m/>
    <m/>
    <m/>
    <m/>
    <m/>
    <m/>
    <m/>
    <m/>
    <m/>
    <m/>
  </r>
  <r>
    <d v="2015-08-23T00:00:00"/>
    <s v="CDM Nepal"/>
    <s v="NGO"/>
    <x v="7"/>
    <s v="Mulkharka"/>
    <s v="National Farmers Group Federation(NFGF)"/>
    <s v="Assessment"/>
    <x v="1"/>
    <s v="Community Orientation"/>
    <m/>
    <m/>
    <m/>
    <s v="UNICEF"/>
    <x v="1"/>
    <s v="Completed"/>
    <d v="2017-07-25T00:00:00"/>
    <d v="2015-08-22T00:00:00"/>
    <n v="4405"/>
    <n v="2147"/>
    <n v="2256"/>
    <n v="188"/>
    <n v="199"/>
    <n v="4405"/>
    <n v="2147"/>
    <n v="2256"/>
    <n v="188"/>
    <n v="199"/>
    <s v="VWASHCC plan to declear ODF"/>
  </r>
  <r>
    <d v="2015-08-23T00:00:00"/>
    <s v="CDM Nepal"/>
    <s v="NGO"/>
    <x v="7"/>
    <s v="Narmedeshwor"/>
    <s v="Forum for Rural Development"/>
    <s v="Assessment"/>
    <x v="1"/>
    <s v="VDC orientation and Data verification"/>
    <m/>
    <m/>
    <m/>
    <s v="UNICEF"/>
    <x v="1"/>
    <s v="Completed"/>
    <d v="2015-07-23T00:00:00"/>
    <d v="2015-08-19T00:00:00"/>
    <n v="1265"/>
    <n v="496"/>
    <n v="512"/>
    <n v="148"/>
    <n v="109"/>
    <n v="1265"/>
    <n v="496"/>
    <n v="512"/>
    <n v="148"/>
    <n v="109"/>
    <s v="We will reached those indivudials form water supply, laterin and Hygiene"/>
  </r>
  <r>
    <d v="2015-08-23T00:00:00"/>
    <s v="CDM Nepal"/>
    <s v="NGO"/>
    <x v="7"/>
    <s v="Palte"/>
    <s v="Demba"/>
    <s v="Hygiene"/>
    <x v="6"/>
    <m/>
    <m/>
    <m/>
    <m/>
    <s v="UNICEF"/>
    <x v="1"/>
    <s v="Planned "/>
    <d v="2015-08-23T00:00:00"/>
    <m/>
    <n v="176"/>
    <n v="80"/>
    <n v="80"/>
    <n v="8"/>
    <n v="8"/>
    <m/>
    <m/>
    <m/>
    <m/>
    <m/>
    <m/>
  </r>
  <r>
    <d v="2015-08-23T00:00:00"/>
    <s v="CDM Nepal"/>
    <s v="NGO"/>
    <x v="7"/>
    <s v="Pokali"/>
    <s v="KOSIS"/>
    <s v="Hygiene"/>
    <x v="6"/>
    <m/>
    <m/>
    <m/>
    <m/>
    <s v="UNICEF"/>
    <x v="1"/>
    <s v="Planned "/>
    <m/>
    <m/>
    <n v="63"/>
    <m/>
    <m/>
    <m/>
    <m/>
    <m/>
    <m/>
    <m/>
    <m/>
    <m/>
    <m/>
  </r>
  <r>
    <d v="2015-08-23T00:00:00"/>
    <s v="CDM Nepal"/>
    <s v="NGO"/>
    <x v="7"/>
    <s v="Prapcha"/>
    <s v="ENCOSEC"/>
    <s v="Hygiene"/>
    <x v="6"/>
    <m/>
    <m/>
    <m/>
    <m/>
    <s v="UNICEF"/>
    <x v="2"/>
    <s v="Completed"/>
    <d v="2015-08-20T00:00:00"/>
    <d v="2015-08-20T00:00:00"/>
    <n v="63"/>
    <m/>
    <m/>
    <m/>
    <m/>
    <n v="25"/>
    <m/>
    <m/>
    <m/>
    <m/>
    <m/>
  </r>
  <r>
    <d v="2015-08-23T00:00:00"/>
    <s v="CDM Nepal"/>
    <s v="NGO"/>
    <x v="7"/>
    <s v="Ragani"/>
    <s v="KOSIS"/>
    <s v="Hygiene"/>
    <x v="6"/>
    <m/>
    <m/>
    <m/>
    <m/>
    <s v="UNICEF"/>
    <x v="1"/>
    <s v="Planned "/>
    <m/>
    <m/>
    <n v="63"/>
    <m/>
    <m/>
    <m/>
    <m/>
    <m/>
    <m/>
    <m/>
    <m/>
    <m/>
    <m/>
  </r>
  <r>
    <d v="2015-08-23T00:00:00"/>
    <s v="CDM Nepal"/>
    <s v="NGO"/>
    <x v="7"/>
    <s v="Raniban"/>
    <s v="Forum for Rural Development"/>
    <s v="Assessment"/>
    <x v="1"/>
    <s v="VDC orientation and Data verification"/>
    <m/>
    <m/>
    <m/>
    <s v="UNICEF"/>
    <x v="1"/>
    <s v="Completed"/>
    <d v="2015-07-23T00:00:00"/>
    <d v="2015-08-19T00:00:00"/>
    <n v="2649"/>
    <n v="1188"/>
    <n v="1206"/>
    <n v="131"/>
    <n v="124"/>
    <n v="2649"/>
    <n v="1188"/>
    <n v="1206"/>
    <n v="131"/>
    <n v="124"/>
    <s v="We will reached those indivudials form water supply, laterin and Hygiene"/>
  </r>
  <r>
    <d v="2015-08-23T00:00:00"/>
    <s v="CDM Nepal"/>
    <s v="NGO"/>
    <x v="7"/>
    <s v="Rawadolu"/>
    <s v="Demba"/>
    <s v="Hygiene"/>
    <x v="6"/>
    <m/>
    <m/>
    <m/>
    <m/>
    <s v="UNICEF"/>
    <x v="1"/>
    <s v="Planned "/>
    <d v="2015-08-23T00:00:00"/>
    <m/>
    <n v="99"/>
    <n v="46"/>
    <n v="47"/>
    <n v="4"/>
    <n v="2"/>
    <m/>
    <m/>
    <m/>
    <m/>
    <m/>
    <m/>
  </r>
  <r>
    <d v="2015-08-23T00:00:00"/>
    <s v="CDM Nepal"/>
    <s v="NGO"/>
    <x v="7"/>
    <s v="Singhadevi"/>
    <s v="Forum for Rural Development"/>
    <s v="Assessment"/>
    <x v="1"/>
    <s v="VDC orientation and Data verification"/>
    <m/>
    <m/>
    <m/>
    <s v="UNICEF"/>
    <x v="1"/>
    <s v="Completed"/>
    <d v="2015-07-23T00:00:00"/>
    <d v="2015-08-19T00:00:00"/>
    <n v="1705"/>
    <n v="673"/>
    <n v="708"/>
    <n v="187"/>
    <n v="137"/>
    <n v="1705"/>
    <n v="673"/>
    <n v="708"/>
    <n v="187"/>
    <n v="137"/>
    <s v="We will reached those indivudials form water supply, laterin and Hygiene"/>
  </r>
  <r>
    <d v="2015-08-23T00:00:00"/>
    <s v="CDM Nepal"/>
    <s v="NGO"/>
    <x v="7"/>
    <s v="Sisneri"/>
    <s v="National Farmers Group Federation(NFGF)"/>
    <s v="Assessment"/>
    <x v="1"/>
    <s v="Community Orientation"/>
    <m/>
    <m/>
    <m/>
    <s v="UNICEF"/>
    <x v="1"/>
    <s v="Completed"/>
    <d v="2018-07-25T00:00:00"/>
    <d v="2015-08-23T00:00:00"/>
    <n v="5562"/>
    <n v="2630"/>
    <n v="2862"/>
    <n v="272"/>
    <n v="188"/>
    <n v="5562"/>
    <n v="2630"/>
    <n v="2862"/>
    <n v="272"/>
    <n v="188"/>
    <m/>
  </r>
  <r>
    <d v="2015-08-23T00:00:00"/>
    <s v="CDM Nepal"/>
    <s v="NGO"/>
    <x v="7"/>
    <s v="Tarkerabari"/>
    <s v="KOSIS"/>
    <s v="Hygiene"/>
    <x v="6"/>
    <m/>
    <m/>
    <m/>
    <m/>
    <s v="UNICEF"/>
    <x v="1"/>
    <s v="Planned "/>
    <m/>
    <m/>
    <n v="62"/>
    <m/>
    <m/>
    <m/>
    <m/>
    <m/>
    <m/>
    <m/>
    <m/>
    <m/>
    <m/>
  </r>
  <r>
    <d v="2015-08-23T00:00:00"/>
    <s v="CDM Nepal"/>
    <s v="NGO"/>
    <x v="7"/>
    <s v="Thulachhap"/>
    <s v="Ethnic welfare Society(EWS)"/>
    <s v="Hygiene"/>
    <x v="6"/>
    <m/>
    <m/>
    <m/>
    <m/>
    <s v="UNICEF"/>
    <x v="1"/>
    <s v="Planned "/>
    <m/>
    <m/>
    <n v="67"/>
    <m/>
    <m/>
    <m/>
    <m/>
    <m/>
    <m/>
    <m/>
    <m/>
    <m/>
    <m/>
  </r>
  <r>
    <d v="2015-08-23T00:00:00"/>
    <s v="CDM Nepal"/>
    <s v="NGO"/>
    <x v="7"/>
    <s v="Yasam"/>
    <s v="Forum for Rural Development"/>
    <s v="Assessment"/>
    <x v="1"/>
    <s v="VDC orientation and Data verification"/>
    <m/>
    <m/>
    <m/>
    <s v="UNICEF"/>
    <x v="1"/>
    <s v="Completed"/>
    <d v="2015-07-23T00:00:00"/>
    <d v="2015-08-19T00:00:00"/>
    <n v="1648"/>
    <n v="667"/>
    <n v="799"/>
    <n v="155"/>
    <n v="127"/>
    <n v="1648"/>
    <n v="667"/>
    <n v="799"/>
    <n v="155"/>
    <n v="127"/>
    <s v="We will reached those indivudials form water supply, laterin and Hygiene"/>
  </r>
  <r>
    <d v="2015-08-23T00:00:00"/>
    <s v="DCA/NCA (DanChurchAid and Norwegian Church Aid)"/>
    <s v="INGO"/>
    <x v="6"/>
    <s v="Baguwa"/>
    <s v="EcoNepal"/>
    <s v="Assessment"/>
    <x v="1"/>
    <s v="HHs latrine construction new and rehab verification "/>
    <m/>
    <m/>
    <s v="Sustainable"/>
    <s v="Norwegian MFA"/>
    <x v="1"/>
    <s v="Completed"/>
    <m/>
    <m/>
    <m/>
    <m/>
    <m/>
    <m/>
    <m/>
    <m/>
    <m/>
    <m/>
    <m/>
    <m/>
    <m/>
  </r>
  <r>
    <d v="2015-08-23T00:00:00"/>
    <s v="DCA/NCA (DanChurchAid and Norwegian Church Aid)"/>
    <s v="INGO"/>
    <x v="6"/>
    <s v="Dhawa"/>
    <s v="EcoNepal"/>
    <s v="Assessment"/>
    <x v="1"/>
    <s v="HHs latrine construction new and rehab verification "/>
    <m/>
    <m/>
    <s v="Sustainable"/>
    <s v="Norwegian MFA"/>
    <x v="1"/>
    <s v="Completed"/>
    <m/>
    <m/>
    <m/>
    <m/>
    <m/>
    <m/>
    <m/>
    <m/>
    <m/>
    <m/>
    <m/>
    <m/>
    <m/>
  </r>
  <r>
    <d v="2015-08-23T00:00:00"/>
    <s v="DCA/NCA (DanChurchAid and Norwegian Church Aid)"/>
    <s v="INGO"/>
    <x v="6"/>
    <s v="Makasingh"/>
    <s v="EcoNepal"/>
    <s v="Assessment"/>
    <x v="1"/>
    <s v="HHs latrine construction new and rehab verification "/>
    <m/>
    <m/>
    <s v="Sustainable"/>
    <s v="Norwegian MFA"/>
    <x v="1"/>
    <s v="Completed"/>
    <m/>
    <m/>
    <m/>
    <m/>
    <m/>
    <m/>
    <m/>
    <m/>
    <m/>
    <m/>
    <m/>
    <m/>
    <m/>
  </r>
  <r>
    <d v="2015-08-23T00:00:00"/>
    <s v="DCA/NCA (DanChurchAid and Norwegian Church Aid)"/>
    <s v="INGO"/>
    <x v="6"/>
    <s v="Tanglichok"/>
    <s v="EcoNepal"/>
    <s v="Assessment"/>
    <x v="1"/>
    <s v="HHs latrine construction new and rehab verification "/>
    <m/>
    <m/>
    <s v="Sustainable"/>
    <s v="Norwegian MFA"/>
    <x v="1"/>
    <s v="Completed"/>
    <m/>
    <m/>
    <m/>
    <m/>
    <m/>
    <m/>
    <m/>
    <m/>
    <m/>
    <m/>
    <m/>
    <m/>
    <m/>
  </r>
  <r>
    <d v="2015-08-23T00:00:00"/>
    <s v="ENPHO"/>
    <s v="NGO"/>
    <x v="0"/>
    <s v="DeuvumiBaluwa"/>
    <s v="ENPHO"/>
    <s v="Sanitation"/>
    <x v="0"/>
    <s v="DevbhumiBaluwa-9; Kaskote"/>
    <n v="25"/>
    <s v="HH"/>
    <s v="Sustainable"/>
    <s v="UNICEF"/>
    <x v="1"/>
    <s v="Completed"/>
    <d v="2015-08-06T00:00:00"/>
    <d v="2015-08-22T00:00:00"/>
    <n v="125"/>
    <m/>
    <m/>
    <m/>
    <m/>
    <n v="125"/>
    <m/>
    <m/>
    <m/>
    <m/>
    <s v="Semi permanent latrin construction; 1 bag of cement, 4&quot;pipe-2m ,syphon and pan-1"/>
  </r>
  <r>
    <d v="2015-08-23T00:00:00"/>
    <s v="ENPHO"/>
    <s v="NGO"/>
    <x v="0"/>
    <s v="DeuvumiBaluwa"/>
    <s v="ENPHO"/>
    <s v="Institutional_WASH"/>
    <x v="11"/>
    <s v="RTI Toilet Construction with 100 Ltr Tank for Hand Washing"/>
    <n v="2"/>
    <s v="Set"/>
    <s v="Sustainable"/>
    <s v="UNICEF"/>
    <x v="4"/>
    <s v="Completed"/>
    <d v="2015-07-13T00:00:00"/>
    <d v="2015-07-16T00:00:00"/>
    <n v="30"/>
    <m/>
    <m/>
    <m/>
    <m/>
    <n v="30"/>
    <m/>
    <m/>
    <m/>
    <m/>
    <s v="RTI toilet at Public Heath Post-10"/>
  </r>
  <r>
    <d v="2015-08-23T00:00:00"/>
    <s v="ENPHO"/>
    <s v="NGO"/>
    <x v="0"/>
    <s v="DeuvumiBaluwa"/>
    <s v="ENPHO"/>
    <s v="Institutional_WASH"/>
    <x v="12"/>
    <s v="RTI Toilet Construction with 100 Ltr Tank for Hand Washing"/>
    <n v="1"/>
    <s v="Set"/>
    <s v="Sustainable"/>
    <s v="UNICEF"/>
    <x v="0"/>
    <s v="Completed"/>
    <d v="2015-07-10T00:00:00"/>
    <d v="2015-07-10T00:00:00"/>
    <n v="15"/>
    <m/>
    <m/>
    <m/>
    <m/>
    <n v="15"/>
    <m/>
    <m/>
    <m/>
    <m/>
    <s v="RTI toilet to Mahankal Higher Secondary School-11"/>
  </r>
  <r>
    <d v="2015-08-23T00:00:00"/>
    <s v="ENPHO"/>
    <s v="NGO"/>
    <x v="0"/>
    <s v="DeuvumiBaluwa"/>
    <s v="ENPHO"/>
    <s v="Institutional_WASH"/>
    <x v="12"/>
    <s v="RTI Toilet Construction with 100 Ltr Tank for Hand Washing"/>
    <n v="3"/>
    <s v="Set"/>
    <s v="Sustainable"/>
    <s v="UNICEF"/>
    <x v="0"/>
    <s v="Completed"/>
    <d v="2015-07-13T00:00:00"/>
    <d v="2015-07-16T00:00:00"/>
    <n v="35"/>
    <m/>
    <m/>
    <m/>
    <m/>
    <n v="35"/>
    <m/>
    <m/>
    <m/>
    <m/>
    <s v="RTI toilet at Aazad School-10"/>
  </r>
  <r>
    <d v="2015-08-23T00:00:00"/>
    <s v="ENPHO"/>
    <s v="NGO"/>
    <x v="0"/>
    <s v="DeuvumiBaluwa"/>
    <s v="ENPHO"/>
    <s v="Institutional_WASH"/>
    <x v="12"/>
    <s v="RTI Toilet Construction with 100 Ltr Tank for Hand Washing"/>
    <n v="1"/>
    <s v="Set"/>
    <s v="Sustainable"/>
    <s v="UNICEF"/>
    <x v="0"/>
    <s v="Completed"/>
    <d v="2015-07-13T00:00:00"/>
    <d v="2015-07-16T00:00:00"/>
    <n v="15"/>
    <m/>
    <m/>
    <m/>
    <m/>
    <n v="15"/>
    <m/>
    <m/>
    <m/>
    <m/>
    <s v="RTI toilet at Ward Office-10"/>
  </r>
  <r>
    <d v="2015-08-23T00:00:00"/>
    <s v="ENPHO"/>
    <s v="NGO"/>
    <x v="0"/>
    <s v="DeuvumiBaluwa"/>
    <s v="ENPHO"/>
    <s v="Institutional_WASH"/>
    <x v="12"/>
    <s v="RTI Toilet Construction with 100 Ltr Tank for Hand Washing"/>
    <n v="1"/>
    <s v="Set"/>
    <s v="Sustainable"/>
    <s v="UNICEF"/>
    <x v="0"/>
    <s v="Completed"/>
    <d v="2015-07-13T00:00:00"/>
    <d v="2015-08-01T00:00:00"/>
    <n v="57"/>
    <m/>
    <m/>
    <m/>
    <m/>
    <n v="57"/>
    <m/>
    <m/>
    <m/>
    <m/>
    <s v="RTI toilet at to Janabhawana School-9"/>
  </r>
  <r>
    <d v="2015-08-23T00:00:00"/>
    <s v="ENPHO"/>
    <s v="NGO"/>
    <x v="0"/>
    <s v="DeuvumiBaluwa"/>
    <s v="ENPHO"/>
    <s v="Institutional_WASH"/>
    <x v="12"/>
    <s v="RTI Toilet Construction with 100 Ltr Tank for Hand Washing"/>
    <n v="1"/>
    <s v="Set"/>
    <s v="Sustainable"/>
    <s v="UNICEF"/>
    <x v="0"/>
    <s v="Completed"/>
    <d v="2015-08-06T00:00:00"/>
    <d v="2015-08-12T00:00:00"/>
    <n v="42"/>
    <m/>
    <m/>
    <m/>
    <m/>
    <n v="42"/>
    <m/>
    <m/>
    <m/>
    <m/>
    <s v="RTI toilet at to Thakuri Gaun School-10"/>
  </r>
  <r>
    <d v="2015-08-23T00:00:00"/>
    <s v="ENPHO"/>
    <s v="NGO"/>
    <x v="0"/>
    <s v="Dhulikhel N.P."/>
    <s v="ENPHO"/>
    <s v="Sanitation"/>
    <x v="0"/>
    <s v="Dhulikhel- 1 &amp; 8, Bhattedanda for 16 household &amp; Dhulikhel-8 Shreekhandapur- for 8 household"/>
    <n v="26"/>
    <s v="HH"/>
    <s v="Temporary"/>
    <s v="UNICEF"/>
    <x v="1"/>
    <s v="Completed"/>
    <d v="2015-07-24T00:00:00"/>
    <d v="2015-08-23T00:00:00"/>
    <n v="130"/>
    <m/>
    <m/>
    <m/>
    <m/>
    <n v="130"/>
    <m/>
    <m/>
    <m/>
    <m/>
    <s v="Semi permanent latrin construction at Bhattedanda-1 &amp; Shreekhandapur-8"/>
  </r>
  <r>
    <d v="2015-08-23T00:00:00"/>
    <s v="ENPHO"/>
    <s v="NGO"/>
    <x v="0"/>
    <s v="Dhulikhel N.P."/>
    <s v="ENPHO"/>
    <s v="Sanitation"/>
    <x v="0"/>
    <s v="RTI Toilet Construction"/>
    <n v="1"/>
    <s v="Set"/>
    <s v="Sustainable"/>
    <s v="UNICEF"/>
    <x v="1"/>
    <s v="Ongoing"/>
    <s v="29/7/2015"/>
    <m/>
    <n v="25"/>
    <m/>
    <m/>
    <m/>
    <m/>
    <m/>
    <m/>
    <m/>
    <m/>
    <m/>
    <s v="Dhulikhel-7,Camp of Bhyandole"/>
  </r>
  <r>
    <d v="2015-08-23T00:00:00"/>
    <s v="ENPHO"/>
    <s v="NGO"/>
    <x v="0"/>
    <s v="Dhulikhel N.P."/>
    <s v="ENPHO"/>
    <s v="Water"/>
    <x v="4"/>
    <s v="Nayagaun Khanepani Aayojana, Dhulikhel - 1, Nayagaun : Materials given 25mm HDEP - 400 mtr was layout"/>
    <n v="1"/>
    <s v="Scheme"/>
    <s v="Sustainable"/>
    <s v="UNICEF"/>
    <x v="1"/>
    <s v="Completed"/>
    <d v="2015-08-07T00:00:00"/>
    <d v="2015-08-13T00:00:00"/>
    <n v="490"/>
    <m/>
    <m/>
    <m/>
    <m/>
    <n v="490"/>
    <m/>
    <m/>
    <m/>
    <m/>
    <m/>
  </r>
  <r>
    <d v="2015-08-23T00:00:00"/>
    <s v="ENPHO"/>
    <s v="NGO"/>
    <x v="0"/>
    <s v="Dhulikhel N.P."/>
    <s v="ENPHO"/>
    <s v="Water"/>
    <x v="4"/>
    <s v="Pakuhca Khanepani Aayojana, Dhulikhel - 1, Pakucha : 2000 Ltr polytank &amp; 25mm HDEP pipe of 200 mtr was installed"/>
    <n v="1"/>
    <s v="Scheme"/>
    <s v="Sustainable"/>
    <s v="UNICEF"/>
    <x v="1"/>
    <s v="Completed"/>
    <d v="2015-08-07T00:00:00"/>
    <d v="2015-08-13T00:00:00"/>
    <n v="370"/>
    <m/>
    <m/>
    <m/>
    <m/>
    <n v="370"/>
    <m/>
    <m/>
    <m/>
    <m/>
    <m/>
  </r>
  <r>
    <d v="2015-08-23T00:00:00"/>
    <s v="ENPHO"/>
    <s v="NGO"/>
    <x v="0"/>
    <s v="Dhulikhel N.P."/>
    <s v="ENPHO"/>
    <s v="Water"/>
    <x v="4"/>
    <s v="Chankhubesi Khanepani Aayojana, Dhulikhel - 1, Chankhubesi : Materials given 25mm HDEP - 400 mtr was layout"/>
    <n v="1"/>
    <s v="Scheme"/>
    <s v="Sustainable"/>
    <s v="UNICEF"/>
    <x v="1"/>
    <s v="Completed"/>
    <d v="2015-08-07T00:00:00"/>
    <d v="2015-08-12T00:00:00"/>
    <n v="250"/>
    <m/>
    <m/>
    <m/>
    <m/>
    <n v="250"/>
    <m/>
    <m/>
    <m/>
    <m/>
    <m/>
  </r>
  <r>
    <d v="2015-08-23T00:00:00"/>
    <s v="ENPHO"/>
    <s v="NGO"/>
    <x v="0"/>
    <s v="Dhulikhel N.P."/>
    <s v="ENPHO"/>
    <s v="Water"/>
    <x v="4"/>
    <s v="Thakle Khanepani Aayojana, Dhulikhel - 1, Thakle : 2000 Ltr polytank &amp; 25mm HDEP pipe of 200 mtr was installed"/>
    <n v="1"/>
    <s v="Scheme"/>
    <s v="Sustainable"/>
    <s v="UNICEF"/>
    <x v="1"/>
    <s v="Completed"/>
    <d v="2015-08-07T00:00:00"/>
    <d v="2015-08-12T00:00:00"/>
    <n v="200"/>
    <m/>
    <m/>
    <m/>
    <m/>
    <n v="200"/>
    <m/>
    <m/>
    <m/>
    <m/>
    <m/>
  </r>
  <r>
    <d v="2015-08-23T00:00:00"/>
    <s v="ENPHO"/>
    <s v="NGO"/>
    <x v="0"/>
    <s v="Dhulikhel N.P."/>
    <s v="ENPHO"/>
    <s v="Water"/>
    <x v="4"/>
    <s v="Thakuri Gaun Khanepani Aayojana, Dhulikhel - 1, Thakuri Gaun : 25mm HDEP - 400 mtr was layout"/>
    <n v="1"/>
    <s v="Scheme"/>
    <s v="Sustainable"/>
    <s v="UNICEF"/>
    <x v="1"/>
    <s v="Completed"/>
    <d v="2015-08-07T00:00:00"/>
    <d v="2015-08-14T00:00:00"/>
    <n v="185"/>
    <m/>
    <m/>
    <m/>
    <m/>
    <n v="185"/>
    <m/>
    <m/>
    <m/>
    <m/>
    <m/>
  </r>
  <r>
    <d v="2015-08-23T00:00:00"/>
    <s v="ENPHO"/>
    <s v="NGO"/>
    <x v="0"/>
    <s v="Dhulikhel N.P."/>
    <s v="ENPHO"/>
    <s v="Water"/>
    <x v="4"/>
    <s v="Bagaincha Khanepani Aayojana, Dhulikhel - 1, Bagaincha, Materials given 25mm HDEP - 400 mtr was layout"/>
    <n v="1"/>
    <s v="Scheme"/>
    <s v="Sustainable"/>
    <s v="UNICEF"/>
    <x v="1"/>
    <s v="Completed"/>
    <d v="2015-08-07T00:00:00"/>
    <d v="2015-08-14T00:00:00"/>
    <n v="170"/>
    <m/>
    <m/>
    <m/>
    <m/>
    <n v="170"/>
    <m/>
    <m/>
    <m/>
    <m/>
    <m/>
  </r>
  <r>
    <d v="2015-08-23T00:00:00"/>
    <s v="ENPHO"/>
    <s v="NGO"/>
    <x v="0"/>
    <s v="Dhulikhel N.P."/>
    <s v="ENPHO"/>
    <s v="Water"/>
    <x v="4"/>
    <s v="Paudel Gaun Khanepani Aayojana, Dhulikhel - 6, Paudel Gaun; 2bags of cement &amp;25mm HDEP pipe of 200 mtr was layout"/>
    <n v="1"/>
    <s v="Scheme"/>
    <s v="Sustainable"/>
    <s v="UNICEF"/>
    <x v="1"/>
    <s v="Completed"/>
    <d v="2015-06-22T00:00:00"/>
    <d v="2015-07-07T00:00:00"/>
    <n v="91"/>
    <m/>
    <m/>
    <m/>
    <m/>
    <n v="91"/>
    <m/>
    <m/>
    <m/>
    <m/>
    <m/>
  </r>
  <r>
    <d v="2015-08-23T00:00:00"/>
    <s v="ENPHO"/>
    <s v="NGO"/>
    <x v="0"/>
    <s v="Dhulikhel N.P."/>
    <s v="ENPHO"/>
    <s v="Water"/>
    <x v="4"/>
    <s v="Thad Danda Khanpani Aayojana, Dhulikhel - 6, Thad Danda; 2bags of cement &amp; 25mm HDEP pipe of 200 mtr was layout"/>
    <n v="1"/>
    <s v="Scheme"/>
    <s v="Sustainable"/>
    <s v="UNICEF"/>
    <x v="1"/>
    <s v="Completed"/>
    <d v="2015-06-22T00:00:00"/>
    <d v="2015-07-07T00:00:00"/>
    <n v="74"/>
    <m/>
    <m/>
    <m/>
    <m/>
    <n v="74"/>
    <m/>
    <m/>
    <m/>
    <m/>
    <m/>
  </r>
  <r>
    <d v="2015-08-23T00:00:00"/>
    <s v="ENPHO"/>
    <s v="NGO"/>
    <x v="0"/>
    <s v="Dhulikhel N.P."/>
    <s v="ENPHO"/>
    <s v="Water"/>
    <x v="4"/>
    <s v="Bir Maniya Kholsa Khanepani Aayojana, Dhulikhel - 6, Bir Maniya; 2bags of cement &amp; 25mm HDEP pipe of 200 mtr was layout"/>
    <n v="1"/>
    <s v="Scheme"/>
    <s v="Sustainable"/>
    <s v="UNICEF"/>
    <x v="1"/>
    <s v="Completed"/>
    <d v="2015-06-22T00:00:00"/>
    <d v="2015-07-07T00:00:00"/>
    <n v="35"/>
    <m/>
    <m/>
    <m/>
    <m/>
    <n v="35"/>
    <m/>
    <m/>
    <m/>
    <m/>
    <m/>
  </r>
  <r>
    <d v="2015-08-23T00:00:00"/>
    <s v="ENPHO"/>
    <s v="NGO"/>
    <x v="0"/>
    <s v="SankhupatiChour"/>
    <s v="ENPHO"/>
    <s v="Sanitation"/>
    <x v="0"/>
    <s v="1 bag of cement pipe syphone &amp; pan is provided"/>
    <n v="3"/>
    <s v="HH"/>
    <s v="Sustainable"/>
    <s v="UNICEF"/>
    <x v="1"/>
    <s v="Completed"/>
    <d v="2015-07-03T00:00:00"/>
    <d v="2015-08-22T00:00:00"/>
    <n v="15"/>
    <m/>
    <m/>
    <m/>
    <m/>
    <n v="15"/>
    <m/>
    <m/>
    <m/>
    <m/>
    <s v="Shankhupatichaur-1,2,3, Shankhu"/>
  </r>
  <r>
    <d v="2015-08-23T00:00:00"/>
    <s v="ENPHO"/>
    <s v="NGO"/>
    <x v="0"/>
    <s v="SaradaBatase"/>
    <s v="ENPHO"/>
    <s v="Sanitation"/>
    <x v="0"/>
    <s v="SaradaBatase-3,6; Mathillo Jakidol &amp; Naubise"/>
    <n v="8"/>
    <s v="Set"/>
    <s v="Temporary"/>
    <s v="UNICEF"/>
    <x v="1"/>
    <s v="Completed"/>
    <d v="2015-07-14T00:00:00"/>
    <d v="2015-08-22T00:00:00"/>
    <n v="40"/>
    <m/>
    <m/>
    <m/>
    <m/>
    <n v="40"/>
    <m/>
    <m/>
    <m/>
    <m/>
    <s v="Semi permanent latrin construction"/>
  </r>
  <r>
    <d v="2015-08-23T00:00:00"/>
    <s v="ENPHO"/>
    <s v="NGO"/>
    <x v="0"/>
    <s v="SaradaBatase"/>
    <s v="ENPHO"/>
    <s v="Water"/>
    <x v="4"/>
    <s v="32mm HDPE 300m pipe, 20bags of sand, 10bags of cement &amp; 30 bags of Aggregates"/>
    <n v="1"/>
    <s v="Scheme"/>
    <s v="Sustainable"/>
    <s v="UNICEF"/>
    <x v="1"/>
    <s v="Completed"/>
    <d v="2015-07-30T00:00:00"/>
    <d v="2015-08-12T00:00:00"/>
    <n v="270"/>
    <m/>
    <m/>
    <m/>
    <m/>
    <n v="270"/>
    <m/>
    <m/>
    <m/>
    <m/>
    <s v="SaradaBatanse-2, Ward No 2 Khanepani Upobhokta Samiti"/>
  </r>
  <r>
    <d v="2015-08-23T00:00:00"/>
    <s v="ENPHO"/>
    <s v="NGO"/>
    <x v="0"/>
    <s v="SaradaBatase"/>
    <s v="ENPHO"/>
    <s v="Water"/>
    <x v="4"/>
    <s v="10 bags of cement, 1000 numbers of brick"/>
    <n v="1"/>
    <s v="Scheme"/>
    <s v="Sustainable"/>
    <s v="UNICEF"/>
    <x v="1"/>
    <s v="Completed"/>
    <d v="2015-08-03T00:00:00"/>
    <d v="2015-08-10T00:00:00"/>
    <n v="235"/>
    <m/>
    <m/>
    <m/>
    <m/>
    <n v="235"/>
    <m/>
    <m/>
    <m/>
    <m/>
    <s v="SaradaBatanse-6, Shree Pandhero Nirman Upobhokta Samiti"/>
  </r>
  <r>
    <d v="2015-08-23T00:00:00"/>
    <s v="ENPHO"/>
    <s v="NGO"/>
    <x v="18"/>
    <s v="Bajrabarahi"/>
    <s v="ENPHO"/>
    <s v="Hygiene"/>
    <x v="8"/>
    <s v="WASH orientation in community like handwashing, importance of toilet, water purification in ward 13, Thahachowk"/>
    <n v="1"/>
    <s v="location"/>
    <s v="Sustainable"/>
    <s v="UNICEF"/>
    <x v="1"/>
    <s v="Completed"/>
    <s v="August 21,2015"/>
    <s v="August 21,2015"/>
    <n v="23"/>
    <m/>
    <m/>
    <m/>
    <m/>
    <n v="23"/>
    <m/>
    <m/>
    <m/>
    <m/>
    <m/>
  </r>
  <r>
    <d v="2015-08-23T00:00:00"/>
    <s v="ENPHO"/>
    <s v="NGO"/>
    <x v="18"/>
    <s v="Bajrabarahi"/>
    <s v="ENPHO"/>
    <s v="Sanitation"/>
    <x v="10"/>
    <s v="1 pc pan and syphon, 1 bag cement, 1 plain sheet and 1.5m pipe for each toilet"/>
    <n v="16"/>
    <s v="toilets"/>
    <s v="Sustainable"/>
    <s v="UNICEF"/>
    <x v="1"/>
    <s v="Ongoing"/>
    <s v="August 16,2015"/>
    <m/>
    <n v="80"/>
    <m/>
    <m/>
    <m/>
    <m/>
    <n v="80"/>
    <m/>
    <m/>
    <m/>
    <m/>
    <s v="Location: ward 11 to 15, Tassar, Kunchhal, Bhatuwal, Lilakhel and Okhargaun"/>
  </r>
  <r>
    <d v="2015-08-23T00:00:00"/>
    <s v="ENPHO"/>
    <s v="NGO"/>
    <x v="18"/>
    <s v="Bajrabarahi"/>
    <s v="ENPHO"/>
    <s v="Sanitation"/>
    <x v="10"/>
    <s v="1 pc pan and syphon, 1 bag cement, 1 plain sheet and 1.5m pipe for each toilet"/>
    <n v="4"/>
    <s v="toilets"/>
    <s v="Sustainable"/>
    <s v="UNICEF"/>
    <x v="1"/>
    <s v="Completed"/>
    <s v="August 16,2015"/>
    <s v="August 23,2015"/>
    <n v="20"/>
    <m/>
    <m/>
    <m/>
    <m/>
    <n v="20"/>
    <m/>
    <m/>
    <m/>
    <m/>
    <m/>
  </r>
  <r>
    <d v="2015-08-23T00:00:00"/>
    <s v="ENPHO"/>
    <s v="NGO"/>
    <x v="18"/>
    <s v="Bajrabarahi"/>
    <s v="ENPHO"/>
    <s v="Institutional_WASH"/>
    <x v="12"/>
    <s v="RTI installation( 2 pcs pan and syphon, 4 bags cement, 6m pipe 4 inch), CFS, Kholakharka, Ward-11"/>
    <n v="2"/>
    <s v="toilets"/>
    <s v="Sustainable"/>
    <s v="UNICEF"/>
    <x v="5"/>
    <s v="Completed"/>
    <s v="August 17,2015"/>
    <s v="August 22,2015"/>
    <n v="40"/>
    <m/>
    <m/>
    <m/>
    <m/>
    <n v="40"/>
    <m/>
    <m/>
    <m/>
    <m/>
    <m/>
  </r>
  <r>
    <d v="2015-08-23T00:00:00"/>
    <s v="ENPHO"/>
    <s v="NGO"/>
    <x v="18"/>
    <s v="Bajrabarahi"/>
    <s v="ENPHO"/>
    <s v="Water"/>
    <x v="7"/>
    <s v="Piyush plus distribution"/>
    <n v="100"/>
    <s v="pcs"/>
    <s v="Temporary"/>
    <s v="UNICEF"/>
    <x v="1"/>
    <s v="Completed"/>
    <s v="August 15,2015"/>
    <s v="August 20,2015"/>
    <n v="500"/>
    <m/>
    <m/>
    <m/>
    <m/>
    <n v="500"/>
    <m/>
    <m/>
    <m/>
    <m/>
    <m/>
  </r>
  <r>
    <d v="2015-08-23T00:00:00"/>
    <s v="ENPHO"/>
    <s v="NGO"/>
    <x v="18"/>
    <s v="Bajrabarahi"/>
    <s v="ENPHO"/>
    <s v="Sanitation"/>
    <x v="13"/>
    <s v="Provision of toilet kit(harpic,bucket,mug and brush)"/>
    <n v="42"/>
    <s v="sets"/>
    <s v="Temporary"/>
    <s v="UNICEF"/>
    <x v="1"/>
    <s v="Completed"/>
    <s v="August 15,2015"/>
    <s v="August 19,2015"/>
    <n v="210"/>
    <m/>
    <m/>
    <m/>
    <m/>
    <n v="210"/>
    <m/>
    <m/>
    <m/>
    <m/>
    <s v="Location: ward 11 to 15, Tassar, Kunchhal, Bhatuwal, Lilakhel and Okhargaun"/>
  </r>
  <r>
    <d v="2015-08-23T00:00:00"/>
    <s v="ENPHO"/>
    <s v="NGO"/>
    <x v="18"/>
    <s v="Bajrabarahi"/>
    <s v="ENPHO"/>
    <s v="Sanitation"/>
    <x v="13"/>
    <s v="Provision of toilet kit(harpic,bucket,mug and brush) in Institution"/>
    <n v="8"/>
    <s v="sets"/>
    <s v="Temporary"/>
    <s v="UNICEF"/>
    <x v="1"/>
    <s v="Completed"/>
    <s v="August 15,2015"/>
    <s v="August 15,2015"/>
    <n v="923"/>
    <m/>
    <m/>
    <m/>
    <m/>
    <n v="923"/>
    <m/>
    <m/>
    <m/>
    <m/>
    <m/>
  </r>
  <r>
    <d v="2015-08-23T00:00:00"/>
    <s v="ENPHO"/>
    <s v="NGO"/>
    <x v="18"/>
    <s v="Daman"/>
    <s v="ENPHO"/>
    <s v="Hygiene"/>
    <x v="8"/>
    <s v="E-WASH training for volunteers"/>
    <n v="1"/>
    <s v="location"/>
    <s v="Sustainable"/>
    <s v="UNICEF"/>
    <x v="1"/>
    <s v="Completed"/>
    <s v="August 16,2015"/>
    <s v="August 17,2015"/>
    <n v="20"/>
    <m/>
    <m/>
    <m/>
    <m/>
    <n v="18"/>
    <m/>
    <m/>
    <m/>
    <m/>
    <m/>
  </r>
  <r>
    <d v="2015-08-23T00:00:00"/>
    <s v="ENPHO"/>
    <s v="NGO"/>
    <x v="18"/>
    <s v="Daman"/>
    <s v="ENPHO"/>
    <s v="Sanitation"/>
    <x v="10"/>
    <s v="1 pan and syphon,1 bag cement, 1 pc zinc plate and 1.5 m pipe for each toilet at Daman-10"/>
    <n v="23"/>
    <s v="toilets"/>
    <s v="Sustainable"/>
    <s v="UNICEF"/>
    <x v="1"/>
    <s v="Completed"/>
    <s v="July 29,2015"/>
    <s v="August 23,2015"/>
    <n v="115"/>
    <m/>
    <m/>
    <m/>
    <m/>
    <n v="115"/>
    <m/>
    <m/>
    <m/>
    <m/>
    <m/>
  </r>
  <r>
    <d v="2015-08-23T00:00:00"/>
    <s v="ENPHO"/>
    <s v="NGO"/>
    <x v="18"/>
    <s v="Daman"/>
    <s v="ENPHO"/>
    <s v="Sanitation"/>
    <x v="10"/>
    <s v="1 pan and syphon,1 bag cement, 1 pc zinc plate and 1.5 m pipe for each toilet at Daman-10"/>
    <n v="20"/>
    <s v="toilets"/>
    <s v="Sustainable"/>
    <s v="UNICEF"/>
    <x v="1"/>
    <s v="Completed"/>
    <s v="July 30,2015"/>
    <s v="August 6,2015"/>
    <n v="100"/>
    <m/>
    <m/>
    <m/>
    <m/>
    <n v="100"/>
    <m/>
    <m/>
    <m/>
    <m/>
    <m/>
  </r>
  <r>
    <d v="2015-08-23T00:00:00"/>
    <s v="ENPHO"/>
    <s v="NGO"/>
    <x v="18"/>
    <s v="Daman"/>
    <s v="ENPHO"/>
    <s v="Sanitation"/>
    <x v="10"/>
    <s v="1 pan and syphon,1 bag cement, 1 pc zinc plate and 1.5 m pipe for each toilet at Daman-7"/>
    <n v="18"/>
    <s v="toilets"/>
    <s v="Sustainable"/>
    <s v="UNICEF"/>
    <x v="1"/>
    <s v="Completed"/>
    <s v="July 30,2015"/>
    <s v="August 21,2015"/>
    <n v="90"/>
    <m/>
    <m/>
    <m/>
    <m/>
    <n v="90"/>
    <m/>
    <m/>
    <m/>
    <m/>
    <m/>
  </r>
  <r>
    <d v="2015-08-23T00:00:00"/>
    <s v="ENPHO"/>
    <s v="NGO"/>
    <x v="18"/>
    <s v="Daman"/>
    <s v="ENPHO"/>
    <s v="Sanitation"/>
    <x v="10"/>
    <s v="1 pan and syphon,1 bag cement, 1 pc plain sheet and 1.5 m pipe for each toilet at Daman-7"/>
    <n v="15"/>
    <s v="toilets"/>
    <s v="Sustainable"/>
    <s v="UNICEF"/>
    <x v="1"/>
    <s v="Completed"/>
    <s v="July 20,2015"/>
    <s v="August 22,2015"/>
    <n v="75"/>
    <m/>
    <m/>
    <m/>
    <m/>
    <n v="75"/>
    <m/>
    <m/>
    <m/>
    <m/>
    <m/>
  </r>
  <r>
    <d v="2015-08-23T00:00:00"/>
    <s v="ENPHO"/>
    <s v="NGO"/>
    <x v="18"/>
    <s v="Daman"/>
    <s v="ENPHO"/>
    <s v="Sanitation"/>
    <x v="10"/>
    <s v="1 pan and syphon,1 bag cement, 1 pc plain sheet and 1.5 m pipe for each toilet at Daman-8"/>
    <n v="13"/>
    <s v="toilets"/>
    <s v="Sustainable"/>
    <s v="UNICEF"/>
    <x v="1"/>
    <s v="Completed"/>
    <s v="July 21,2015"/>
    <s v="July 28,2015"/>
    <n v="65"/>
    <m/>
    <m/>
    <m/>
    <m/>
    <n v="65"/>
    <m/>
    <m/>
    <m/>
    <m/>
    <m/>
  </r>
  <r>
    <d v="2015-08-23T00:00:00"/>
    <s v="ENPHO"/>
    <s v="NGO"/>
    <x v="18"/>
    <s v="Daman"/>
    <s v="ENPHO"/>
    <s v="Sanitation"/>
    <x v="10"/>
    <s v="1 pan and syphon,1 bag cement, 1 pc zinc plate and 1.5 m pipe for each toilet at Daman-8"/>
    <n v="10"/>
    <s v="toilets"/>
    <s v="Sustainable"/>
    <s v="UNICEF"/>
    <x v="1"/>
    <s v="Completed"/>
    <s v="July 29,2015"/>
    <s v="August 22,2015"/>
    <n v="50"/>
    <m/>
    <m/>
    <m/>
    <m/>
    <n v="50"/>
    <m/>
    <m/>
    <m/>
    <m/>
    <m/>
  </r>
  <r>
    <d v="2015-08-23T00:00:00"/>
    <s v="ENPHO"/>
    <s v="NGO"/>
    <x v="18"/>
    <s v="Daman"/>
    <s v="ENPHO"/>
    <s v="Sanitation"/>
    <x v="10"/>
    <s v="2 RTI sets and1 pan and syphon,2 bags cement, 1 pc plain sheet and 3m pipe for each toilet at Daman-8, Keteni"/>
    <n v="2"/>
    <s v="toilets"/>
    <s v="Sustainable"/>
    <s v="UNICEF"/>
    <x v="1"/>
    <s v="Completed"/>
    <s v="August 16,2015"/>
    <s v="August 20,2015"/>
    <n v="45"/>
    <m/>
    <m/>
    <m/>
    <m/>
    <n v="45"/>
    <m/>
    <m/>
    <m/>
    <m/>
    <m/>
  </r>
  <r>
    <d v="2015-08-23T00:00:00"/>
    <s v="ENPHO"/>
    <s v="NGO"/>
    <x v="18"/>
    <s v="Daman"/>
    <s v="ENPHO"/>
    <s v="Sanitation"/>
    <x v="10"/>
    <s v="2 RTI sets and 1 pan and syphon,1 bag cement, 1 pc zinc plate and 1.5 m pipe for each toilet at Daman-7, Danda Gaun"/>
    <n v="1"/>
    <s v="toilets"/>
    <s v="Sustainable"/>
    <s v="UNICEF"/>
    <x v="1"/>
    <s v="Completed"/>
    <s v="August 17,2015"/>
    <s v="August 20,2015"/>
    <n v="15"/>
    <m/>
    <m/>
    <m/>
    <m/>
    <n v="15"/>
    <m/>
    <m/>
    <m/>
    <m/>
    <m/>
  </r>
  <r>
    <d v="2015-08-23T00:00:00"/>
    <s v="ENPHO"/>
    <s v="NGO"/>
    <x v="18"/>
    <s v="Daman"/>
    <s v="ENPHO"/>
    <s v="Sanitation"/>
    <x v="10"/>
    <s v="1 pan and syphon,1 bag cement, 1 pc plain sheet and 1.5 m pipe for each toilet at Daman-8, Keteni"/>
    <n v="8"/>
    <s v="toilets"/>
    <s v="Sustainable"/>
    <s v="UNICEF"/>
    <x v="1"/>
    <s v="Ongoing"/>
    <s v="August 16,2015"/>
    <m/>
    <n v="40"/>
    <m/>
    <m/>
    <m/>
    <m/>
    <m/>
    <m/>
    <m/>
    <m/>
    <m/>
    <m/>
  </r>
  <r>
    <d v="2015-08-23T00:00:00"/>
    <s v="ENPHO"/>
    <s v="NGO"/>
    <x v="18"/>
    <s v="Daman"/>
    <s v="ENPHO"/>
    <s v="Sanitation"/>
    <x v="13"/>
    <s v="Provision of toilet kit(harpic,brush,bucket and mug) at Daman-6"/>
    <n v="158"/>
    <s v="sets"/>
    <s v="Temporary"/>
    <s v="UNICEF"/>
    <x v="1"/>
    <s v="Completed"/>
    <s v="August 16,2015"/>
    <s v="August 17,2015"/>
    <n v="790"/>
    <m/>
    <m/>
    <m/>
    <m/>
    <n v="790"/>
    <m/>
    <m/>
    <m/>
    <m/>
    <m/>
  </r>
  <r>
    <d v="2015-08-23T00:00:00"/>
    <s v="ENPHO"/>
    <s v="NGO"/>
    <x v="18"/>
    <s v="Daman"/>
    <s v="ENPHO"/>
    <s v="Sanitation"/>
    <x v="13"/>
    <s v="Provision of toilet kit(harpic,brush,bucket and mug) at Janata Primary school, Daman-6, damki"/>
    <n v="4"/>
    <s v="sets"/>
    <s v="Temporary"/>
    <s v="UNICEF"/>
    <x v="1"/>
    <s v="Completed"/>
    <s v="August 16,2015"/>
    <s v="August 16,2015"/>
    <n v="95"/>
    <m/>
    <m/>
    <m/>
    <m/>
    <n v="95"/>
    <m/>
    <m/>
    <m/>
    <m/>
    <m/>
  </r>
  <r>
    <d v="2015-08-23T00:00:00"/>
    <s v="ENPHO"/>
    <s v="NGO"/>
    <x v="18"/>
    <s v="Daman"/>
    <s v="ENPHO"/>
    <s v="Sanitation"/>
    <x v="13"/>
    <s v="AEM distribution in Daman-6"/>
    <n v="180"/>
    <s v="ltrs"/>
    <s v="Temporary"/>
    <s v="UNICEF"/>
    <x v="1"/>
    <s v="Completed"/>
    <s v="August 16,2015"/>
    <s v="August 17,2015"/>
    <n v="900"/>
    <m/>
    <m/>
    <m/>
    <m/>
    <n v="900"/>
    <m/>
    <m/>
    <m/>
    <m/>
    <m/>
  </r>
  <r>
    <d v="2015-08-23T00:00:00"/>
    <s v="ENPHO"/>
    <s v="NGO"/>
    <x v="18"/>
    <s v="Dandakharka"/>
    <s v="ENPHO"/>
    <s v="Hygiene"/>
    <x v="8"/>
    <s v="WASH orientation( hand washing and water purification-piyush plus), ward 1,2 and 3"/>
    <n v="3"/>
    <s v="location"/>
    <s v="Sustainable"/>
    <s v="UNICEF"/>
    <x v="1"/>
    <s v="Completed"/>
    <s v="August 18,2015"/>
    <s v="August 20,2015"/>
    <n v="34"/>
    <m/>
    <m/>
    <m/>
    <m/>
    <n v="34"/>
    <m/>
    <m/>
    <m/>
    <m/>
    <m/>
  </r>
  <r>
    <d v="2015-08-23T00:00:00"/>
    <s v="ENPHO"/>
    <s v="NGO"/>
    <x v="18"/>
    <s v="Dandakharka"/>
    <s v="ENPHO"/>
    <s v="Sanitation"/>
    <x v="10"/>
    <s v="1 pan and syphon, 1 bag cement, 1 pc plain sheet and 1.5m pipe for each toilet ward 5 and 6"/>
    <n v="11"/>
    <s v="toilets"/>
    <s v="Sustainable"/>
    <s v="UNICEF"/>
    <x v="1"/>
    <s v="Completed"/>
    <s v="July 29,2015"/>
    <s v="August 21,2015"/>
    <n v="55"/>
    <m/>
    <m/>
    <m/>
    <m/>
    <n v="55"/>
    <m/>
    <m/>
    <m/>
    <m/>
    <m/>
  </r>
  <r>
    <d v="2015-08-23T00:00:00"/>
    <s v="ENPHO"/>
    <s v="NGO"/>
    <x v="18"/>
    <s v="Dandakharka"/>
    <s v="ENPHO"/>
    <s v="Institutional_WASH"/>
    <x v="12"/>
    <s v="RTI installation in school( 3 pans and syphon, 6 bags cement, 9m pipe), Shree Kamala Devi Higher Sec. school, ward-9"/>
    <n v="3"/>
    <s v="toilets"/>
    <s v="Sustainable"/>
    <s v="UNICEF"/>
    <x v="0"/>
    <s v="Completed"/>
    <s v="August 3,2015"/>
    <s v="August 19,2015"/>
    <n v="400"/>
    <m/>
    <m/>
    <m/>
    <m/>
    <n v="400"/>
    <m/>
    <m/>
    <m/>
    <m/>
    <m/>
  </r>
  <r>
    <d v="2015-08-23T00:00:00"/>
    <s v="ENPHO"/>
    <s v="NGO"/>
    <x v="18"/>
    <s v="Dandakharka"/>
    <s v="ENPHO"/>
    <s v="Institutional_WASH"/>
    <x v="12"/>
    <s v="RTI installation in school( 1 pan and syphon, 2 bags cement, 3m pipe), Kailash Primary school, ward-8"/>
    <n v="1"/>
    <s v="toilets"/>
    <s v="Sustainable"/>
    <s v="UNICEF"/>
    <x v="0"/>
    <s v="Completed"/>
    <s v="August 3,2015"/>
    <s v="August 17,2015"/>
    <n v="53"/>
    <m/>
    <m/>
    <m/>
    <m/>
    <n v="53"/>
    <m/>
    <m/>
    <m/>
    <m/>
    <m/>
  </r>
  <r>
    <d v="2015-08-23T00:00:00"/>
    <s v="ENPHO"/>
    <s v="NGO"/>
    <x v="18"/>
    <s v="Dandakharka"/>
    <s v="ENPHO"/>
    <s v="Institutional_WASH"/>
    <x v="12"/>
    <s v="RTI installation in school( 1 pans and syphon, 2 bags cement, 3m pipe), Phooldevi primary school, ward-4"/>
    <n v="1"/>
    <s v="toilets"/>
    <s v="Sustainable"/>
    <s v="UNICEF"/>
    <x v="0"/>
    <s v="Completed"/>
    <s v="August 4,2015"/>
    <s v="August 16,2015"/>
    <n v="45"/>
    <m/>
    <m/>
    <m/>
    <m/>
    <n v="45"/>
    <m/>
    <m/>
    <m/>
    <m/>
    <m/>
  </r>
  <r>
    <d v="2015-08-23T00:00:00"/>
    <s v="ENPHO"/>
    <s v="NGO"/>
    <x v="18"/>
    <s v="Dandakharka"/>
    <s v="ENPHO"/>
    <s v="Institutional_WASH"/>
    <x v="12"/>
    <s v="Provision of toilet kit(harpic,bucket,mug and brush) in schools"/>
    <n v="10"/>
    <s v="sets"/>
    <s v="Temporary"/>
    <s v="UNICEF"/>
    <x v="0"/>
    <s v="Completed"/>
    <s v="August 8,2015"/>
    <s v="August 10,2015"/>
    <n v="214"/>
    <m/>
    <m/>
    <m/>
    <m/>
    <n v="214"/>
    <m/>
    <m/>
    <m/>
    <m/>
    <m/>
  </r>
  <r>
    <d v="2015-08-23T00:00:00"/>
    <s v="ENPHO"/>
    <s v="NGO"/>
    <x v="18"/>
    <s v="Dandakharka"/>
    <s v="ENPHO"/>
    <s v="Sanitation"/>
    <x v="13"/>
    <s v="Provision of toilet kit(harpic,bucket,mug and brush)"/>
    <n v="30"/>
    <s v="sets"/>
    <s v="Temporary"/>
    <s v="UNICEF"/>
    <x v="1"/>
    <s v="Completed"/>
    <s v="August 8,2015"/>
    <s v="August 8,2015"/>
    <n v="150"/>
    <m/>
    <m/>
    <m/>
    <m/>
    <n v="150"/>
    <m/>
    <m/>
    <m/>
    <m/>
    <m/>
  </r>
  <r>
    <d v="2015-08-23T00:00:00"/>
    <s v="ENPHO"/>
    <s v="NGO"/>
    <x v="18"/>
    <s v="Gogane"/>
    <s v="ENPHO"/>
    <s v="Hygiene"/>
    <x v="8"/>
    <s v="WASH orientation in community(hand washing practice,purification of water, Personal hygiene) at ward 2"/>
    <n v="2"/>
    <s v="location"/>
    <s v="Sustainable"/>
    <s v="UNICEF"/>
    <x v="1"/>
    <s v="Completed"/>
    <s v="August 19,2015"/>
    <s v="August 21,2015"/>
    <n v="26"/>
    <m/>
    <m/>
    <m/>
    <m/>
    <n v="26"/>
    <m/>
    <m/>
    <m/>
    <m/>
    <m/>
  </r>
  <r>
    <d v="2015-08-23T00:00:00"/>
    <s v="ENPHO"/>
    <s v="NGO"/>
    <x v="18"/>
    <s v="Gogane"/>
    <s v="ENPHO"/>
    <s v="Water"/>
    <x v="4"/>
    <s v="10 bags cement, 100m pipe of 20mm, Mulkhola khanepani ward-1"/>
    <n v="1"/>
    <s v="system"/>
    <s v="Sustainable"/>
    <s v="UNICEF"/>
    <x v="1"/>
    <s v="Ongoing"/>
    <s v="August 21,2015"/>
    <m/>
    <n v="210"/>
    <m/>
    <m/>
    <m/>
    <m/>
    <n v="210"/>
    <m/>
    <m/>
    <m/>
    <m/>
    <m/>
  </r>
  <r>
    <d v="2015-08-23T00:00:00"/>
    <s v="ENPHO"/>
    <s v="NGO"/>
    <x v="18"/>
    <s v="Gogane"/>
    <s v="ENPHO"/>
    <s v="Water"/>
    <x v="4"/>
    <s v="5 bags cement, Kaptan khola khanepani ward-3"/>
    <n v="1"/>
    <s v="system"/>
    <s v="Sustainable"/>
    <s v="UNICEF"/>
    <x v="1"/>
    <s v="Ongoing"/>
    <s v="August 23,2015"/>
    <m/>
    <n v="175"/>
    <m/>
    <m/>
    <m/>
    <m/>
    <n v="175"/>
    <m/>
    <m/>
    <m/>
    <m/>
    <m/>
  </r>
  <r>
    <d v="2015-08-23T00:00:00"/>
    <s v="ENPHO"/>
    <s v="NGO"/>
    <x v="18"/>
    <s v="Gogane"/>
    <s v="ENPHO"/>
    <s v="Water"/>
    <x v="4"/>
    <s v="10 bags cement, Rumbakhola khanepani ward-2"/>
    <n v="1"/>
    <s v="system"/>
    <s v="Sustainable"/>
    <s v="UNICEF"/>
    <x v="1"/>
    <s v="Ongoing"/>
    <s v="August 21,2015"/>
    <m/>
    <n v="150"/>
    <m/>
    <m/>
    <m/>
    <m/>
    <n v="150"/>
    <m/>
    <m/>
    <m/>
    <m/>
    <s v="Previous planned is postponed due to some technical problems"/>
  </r>
  <r>
    <d v="2015-08-23T00:00:00"/>
    <s v="ENPHO"/>
    <s v="NGO"/>
    <x v="18"/>
    <s v="Gogane"/>
    <s v="ENPHO"/>
    <s v="Water"/>
    <x v="4"/>
    <s v="5 bags cement, 100 pipe of 20mm, Solabhangyang khanepani ward-6"/>
    <n v="1"/>
    <s v="system"/>
    <s v="Sustainable"/>
    <s v="UNICEF"/>
    <x v="1"/>
    <s v="Ongoing"/>
    <s v="August 22,2015"/>
    <m/>
    <n v="65"/>
    <m/>
    <m/>
    <m/>
    <m/>
    <n v="65"/>
    <m/>
    <m/>
    <m/>
    <m/>
    <m/>
  </r>
  <r>
    <d v="2015-08-23T00:00:00"/>
    <s v="ENPHO"/>
    <s v="NGO"/>
    <x v="18"/>
    <s v="Gogane"/>
    <s v="ENPHO"/>
    <s v="Water"/>
    <x v="4"/>
    <s v="10 bags cement, 100m pipe of 20mm, kagate khola khnepani ward-9"/>
    <n v="1"/>
    <s v="system"/>
    <s v="Sustainable"/>
    <s v="UNICEF"/>
    <x v="1"/>
    <s v="Planned "/>
    <s v="August 24,2015"/>
    <m/>
    <n v="215"/>
    <m/>
    <m/>
    <m/>
    <m/>
    <m/>
    <m/>
    <m/>
    <m/>
    <m/>
    <m/>
  </r>
  <r>
    <d v="2015-08-23T00:00:00"/>
    <s v="ENPHO"/>
    <s v="NGO"/>
    <x v="18"/>
    <s v="Gogane"/>
    <s v="ENPHO"/>
    <s v="Sanitation"/>
    <x v="10"/>
    <s v="1 pan and syphon, 1 bag cement, 1 pc zinc plate and 1.5m pipe for each toilet"/>
    <n v="36"/>
    <s v="toilets"/>
    <s v="Sustainable"/>
    <s v="UNICEF"/>
    <x v="1"/>
    <s v="Completed"/>
    <s v="June 30,2015"/>
    <s v="August 23,2015"/>
    <n v="180"/>
    <m/>
    <m/>
    <m/>
    <m/>
    <n v="180"/>
    <m/>
    <m/>
    <m/>
    <m/>
    <m/>
  </r>
  <r>
    <d v="2015-08-23T00:00:00"/>
    <s v="ENPHO"/>
    <s v="NGO"/>
    <x v="18"/>
    <s v="Gogane"/>
    <s v="ENPHO"/>
    <s v="Institutional_WASH"/>
    <x v="12"/>
    <s v="RTI installation( 2 pans and syphons, 2 bag cement, 6m pipe) Sundar Devi lower sec. school, Gogane-5"/>
    <n v="2"/>
    <s v="toilets"/>
    <s v="Sustainable"/>
    <s v="UNICEF"/>
    <x v="0"/>
    <s v="Completed"/>
    <s v="July 30,2015"/>
    <s v="August 18,2015"/>
    <n v="134"/>
    <m/>
    <m/>
    <m/>
    <m/>
    <m/>
    <m/>
    <m/>
    <m/>
    <m/>
    <m/>
  </r>
  <r>
    <d v="2015-08-23T00:00:00"/>
    <s v="ENPHO"/>
    <s v="NGO"/>
    <x v="18"/>
    <s v="Gogane"/>
    <s v="ENPHO"/>
    <s v="Institutional_WASH"/>
    <x v="12"/>
    <s v="RTI installation( 1 pan and syphon, 1 bag cement, 3m pipe) Kali devi primary school, Gogane-6"/>
    <n v="1"/>
    <s v="toilets"/>
    <s v="Sustainable"/>
    <s v="UNICEF"/>
    <x v="0"/>
    <s v="Completed"/>
    <s v="August 1,2015"/>
    <s v="August 16,2015"/>
    <n v="66"/>
    <m/>
    <m/>
    <m/>
    <m/>
    <m/>
    <m/>
    <m/>
    <m/>
    <m/>
    <m/>
  </r>
  <r>
    <d v="2015-08-23T00:00:00"/>
    <s v="ENPHO"/>
    <s v="NGO"/>
    <x v="18"/>
    <s v="Palung"/>
    <s v="ENPHO"/>
    <s v="Hygiene"/>
    <x v="8"/>
    <s v="Hygiene promotion(hand washing practices, purification of water) in community through IEC matrirals and demonstration in ward-1,2,4,and 5"/>
    <n v="9"/>
    <s v="location"/>
    <s v="Sustainable"/>
    <s v="UNICEF"/>
    <x v="1"/>
    <s v="Completed"/>
    <s v="August 5,2015"/>
    <s v="August 18,2015"/>
    <n v="118"/>
    <m/>
    <m/>
    <m/>
    <m/>
    <n v="118"/>
    <m/>
    <m/>
    <m/>
    <m/>
    <s v="Locations: Pode gaun. Deula tole, Phedigaun, Thokar gaun, Kuiveer"/>
  </r>
  <r>
    <d v="2015-08-23T00:00:00"/>
    <s v="ENPHO"/>
    <s v="NGO"/>
    <x v="18"/>
    <s v="Palung"/>
    <s v="ENPHO"/>
    <s v="Water"/>
    <x v="4"/>
    <s v="25 bags cement, 200 pipe of 20mm, rod 4 pcs, Kuiveer khanepani aayojana, Palung-5"/>
    <n v="1"/>
    <s v="system"/>
    <s v="Sustainable"/>
    <s v="UNICEF"/>
    <x v="1"/>
    <s v="Completed"/>
    <s v="July 16,2015"/>
    <s v="August 17,2015"/>
    <n v="200"/>
    <m/>
    <m/>
    <m/>
    <m/>
    <n v="200"/>
    <m/>
    <m/>
    <m/>
    <m/>
    <m/>
  </r>
  <r>
    <d v="2015-08-23T00:00:00"/>
    <s v="ENPHO"/>
    <s v="NGO"/>
    <x v="18"/>
    <s v="Palung"/>
    <s v="ENPHO"/>
    <s v="Water"/>
    <x v="4"/>
    <s v="4 bags cement, 400m pipe of 25mm, Bhangkhoria khanepani, Palung-2, Bhankhoria"/>
    <n v="1"/>
    <s v="system"/>
    <s v="Sustainable"/>
    <s v="UNICEF"/>
    <x v="1"/>
    <s v="Ongoing"/>
    <s v="August 23,2015"/>
    <m/>
    <n v="175"/>
    <m/>
    <m/>
    <m/>
    <m/>
    <n v="175"/>
    <m/>
    <m/>
    <m/>
    <m/>
    <m/>
  </r>
  <r>
    <d v="2015-08-23T00:00:00"/>
    <s v="ENPHO"/>
    <s v="NGO"/>
    <x v="18"/>
    <s v="Palung"/>
    <s v="ENPHO"/>
    <s v="Sanitation"/>
    <x v="10"/>
    <s v="1 bag cement, 1 pc plain sheet and1.5m  pipe for each toilet, ward-1, Thokar gaun and Kutiphakal"/>
    <n v="31"/>
    <s v="toilets"/>
    <s v="Sustainable"/>
    <s v="UNICEF"/>
    <x v="1"/>
    <s v="Completed"/>
    <s v="July 22,2015"/>
    <s v="August 22,2015"/>
    <n v="155"/>
    <m/>
    <m/>
    <m/>
    <m/>
    <n v="155"/>
    <m/>
    <m/>
    <m/>
    <m/>
    <m/>
  </r>
  <r>
    <d v="2015-08-23T00:00:00"/>
    <s v="ENPHO"/>
    <s v="NGO"/>
    <x v="18"/>
    <s v="Palung"/>
    <s v="ENPHO"/>
    <s v="Sanitation"/>
    <x v="10"/>
    <s v="1 pan and syphon, 1 bag cement, 1 pc plain sheet and1.5m  pipe for each toilet, ward-2, Bhangkhoria and Thosnekhola"/>
    <n v="20"/>
    <s v="toilets"/>
    <s v="Sustainable"/>
    <s v="UNICEF"/>
    <x v="1"/>
    <s v="Ongoing"/>
    <s v="August 23,2015"/>
    <m/>
    <n v="100"/>
    <m/>
    <m/>
    <m/>
    <m/>
    <n v="100"/>
    <m/>
    <m/>
    <m/>
    <m/>
    <m/>
  </r>
  <r>
    <d v="2015-08-23T00:00:00"/>
    <s v="ENPHO"/>
    <s v="NGO"/>
    <x v="18"/>
    <s v="Palung"/>
    <s v="ENPHO"/>
    <s v="Sanitation"/>
    <x v="10"/>
    <s v="1 pan and syphon, 1 bag cement, 1 pc plain sheet and1.5m  pipe for each toilet, ward-2, Pode tole and deula tole"/>
    <n v="16"/>
    <s v="toilets"/>
    <s v="Sustainable"/>
    <s v="UNICEF"/>
    <x v="1"/>
    <s v="Completed"/>
    <s v="July 23,2015"/>
    <s v="August 23,2015"/>
    <n v="80"/>
    <m/>
    <m/>
    <m/>
    <m/>
    <n v="80"/>
    <m/>
    <m/>
    <m/>
    <m/>
    <m/>
  </r>
  <r>
    <d v="2015-08-23T00:00:00"/>
    <s v="ENPHO"/>
    <s v="NGO"/>
    <x v="18"/>
    <s v="Palung"/>
    <s v="ENPHO"/>
    <s v="Sanitation"/>
    <x v="10"/>
    <s v="1 pan and syphon, 1 bag cement, 1 pc plain sheet and1.5m  pipe for each toilet, ward-5, Phedigaun"/>
    <n v="13"/>
    <s v="toilets"/>
    <s v="Sustainable"/>
    <s v="UNICEF"/>
    <x v="1"/>
    <s v="Completed"/>
    <s v="August 3,2015"/>
    <s v="August 21,2015"/>
    <n v="65"/>
    <m/>
    <m/>
    <m/>
    <m/>
    <n v="65"/>
    <m/>
    <m/>
    <m/>
    <m/>
    <m/>
  </r>
  <r>
    <d v="2015-08-23T00:00:00"/>
    <s v="ENPHO"/>
    <s v="NGO"/>
    <x v="18"/>
    <s v="Palung"/>
    <s v="ENPHO"/>
    <s v="Institutional_WASH"/>
    <x v="12"/>
    <s v="10 RTI and 1 pan and syphon, 2 bags cement, 1 pc plain sheet and 3m  pipe for each toilet"/>
    <n v="10"/>
    <s v="toilets"/>
    <s v="Sustainable"/>
    <s v="UNICEF"/>
    <x v="0"/>
    <s v="Ongoing"/>
    <s v="August 22,2015"/>
    <m/>
    <n v="150"/>
    <m/>
    <m/>
    <m/>
    <m/>
    <n v="150"/>
    <m/>
    <m/>
    <m/>
    <m/>
    <m/>
  </r>
  <r>
    <d v="2015-08-23T00:00:00"/>
    <s v="ENPHO"/>
    <s v="NGO"/>
    <x v="18"/>
    <s v="Palung"/>
    <s v="ENPHO"/>
    <s v="Institutional_WASH"/>
    <x v="12"/>
    <s v="Installation of 2 RTI toilets including toilet 2 pan and syphon,4 bags cement and 6m pipe at Shree Mangaleshor primary school. Thaha NP-2, Palung, Bhangkhoria"/>
    <n v="2"/>
    <s v="toilets"/>
    <s v="Sustainable"/>
    <s v="UNICEF"/>
    <x v="0"/>
    <s v="Ongoing"/>
    <s v="August 23,2015"/>
    <m/>
    <n v="45"/>
    <m/>
    <m/>
    <m/>
    <m/>
    <n v="45"/>
    <m/>
    <m/>
    <m/>
    <m/>
    <m/>
  </r>
  <r>
    <d v="2015-08-23T00:00:00"/>
    <s v="ENPHO"/>
    <s v="NGO"/>
    <x v="18"/>
    <s v="Palung"/>
    <s v="ENPHO"/>
    <s v="Institutional_WASH"/>
    <x v="12"/>
    <s v="water supply system-Installation of 500ltrs tank at Shree Magaleshor primary school at, Thaha NP-2, Palung, Bhagkhoria"/>
    <n v="1"/>
    <s v="system"/>
    <s v="Sustainable"/>
    <s v="UNICEF"/>
    <x v="0"/>
    <s v="Ongoing"/>
    <s v="August 23,2015"/>
    <m/>
    <n v="45"/>
    <m/>
    <m/>
    <m/>
    <m/>
    <n v="45"/>
    <m/>
    <m/>
    <m/>
    <m/>
    <m/>
  </r>
  <r>
    <d v="2015-08-23T00:00:00"/>
    <s v="ENPHO"/>
    <s v="NGO"/>
    <x v="18"/>
    <s v="Palung"/>
    <s v="ENPHO"/>
    <s v="Institutional_WASH"/>
    <x v="12"/>
    <s v="provision of toilet kit(harpic,bucket,mug and brush) at Matsyanarayan sec. school, Palung-4"/>
    <n v="7"/>
    <s v="sets"/>
    <s v="Temporary"/>
    <s v="UNICEF"/>
    <x v="0"/>
    <s v="Completed"/>
    <s v="August 12,2015"/>
    <s v="August 12,2015"/>
    <n v="284"/>
    <m/>
    <m/>
    <m/>
    <m/>
    <n v="284"/>
    <m/>
    <m/>
    <m/>
    <m/>
    <m/>
  </r>
  <r>
    <d v="2015-08-23T00:00:00"/>
    <s v="ENPHO"/>
    <s v="NGO"/>
    <x v="13"/>
    <s v="Chilime"/>
    <s v="ENPHO"/>
    <s v="Hygiene"/>
    <x v="8"/>
    <s v="Awareness campaign on &quot;Hand Washing&quot; in ward no, 7, 9 Kerabari"/>
    <n v="1"/>
    <s v="Times"/>
    <s v="Sustainable"/>
    <s v="UNICEF"/>
    <x v="1"/>
    <s v="Planned "/>
    <d v="2015-08-29T00:00:00"/>
    <d v="2015-08-29T00:00:00"/>
    <n v="110"/>
    <n v="30"/>
    <n v="32"/>
    <n v="25"/>
    <n v="23"/>
    <m/>
    <m/>
    <m/>
    <m/>
    <m/>
    <m/>
  </r>
  <r>
    <d v="2015-08-23T00:00:00"/>
    <s v="ENPHO"/>
    <s v="NGO"/>
    <x v="13"/>
    <s v="Chilime"/>
    <s v="ENPHO"/>
    <s v="Hygiene"/>
    <x v="8"/>
    <s v="Awareness campaign on &quot; Merits of the water purifyings"/>
    <n v="1"/>
    <s v="Times"/>
    <s v="Sustainable"/>
    <s v="UNICEF"/>
    <x v="1"/>
    <s v="Planned "/>
    <d v="2015-08-30T00:00:00"/>
    <d v="2015-08-30T00:00:00"/>
    <n v="120"/>
    <n v="25"/>
    <n v="45"/>
    <n v="25"/>
    <n v="25"/>
    <m/>
    <m/>
    <m/>
    <m/>
    <m/>
    <m/>
  </r>
  <r>
    <d v="2015-08-23T00:00:00"/>
    <s v="ENPHO"/>
    <s v="NGO"/>
    <x v="13"/>
    <s v="Timure"/>
    <s v="ENPHO"/>
    <s v="Hygiene"/>
    <x v="8"/>
    <s v="Awareness campaign on &quot;Hand Washing&quot; at Timure ward no, 4,5,6, Timure bazar"/>
    <n v="2"/>
    <s v="Times"/>
    <s v="Sustainable"/>
    <s v="UNICEF"/>
    <x v="1"/>
    <s v="Planned "/>
    <d v="2015-08-26T00:00:00"/>
    <d v="2015-08-28T00:00:00"/>
    <n v="125"/>
    <n v="25"/>
    <n v="50"/>
    <n v="25"/>
    <n v="25"/>
    <m/>
    <m/>
    <m/>
    <m/>
    <m/>
    <m/>
  </r>
  <r>
    <d v="2015-08-23T00:00:00"/>
    <s v="ENPHO"/>
    <s v="NGO"/>
    <x v="13"/>
    <s v="Timure"/>
    <s v="ENPHO"/>
    <s v="Sanitation"/>
    <x v="10"/>
    <s v="Instalation of toilets"/>
    <n v="10"/>
    <s v="sets"/>
    <s v="Sustainable"/>
    <s v="UNICEF"/>
    <x v="1"/>
    <s v="Ongoing"/>
    <d v="2015-08-01T00:00:00"/>
    <d v="2015-08-10T00:00:00"/>
    <n v="150"/>
    <n v="40"/>
    <n v="65"/>
    <n v="30"/>
    <n v="15"/>
    <n v="90"/>
    <n v="23"/>
    <n v="37"/>
    <n v="13"/>
    <n v="17"/>
    <s v="Installation of toilet at Timure VDCward no 6, chanaa tole"/>
  </r>
  <r>
    <d v="2015-08-23T00:00:00"/>
    <s v="ENPHO"/>
    <s v="NGO"/>
    <x v="13"/>
    <s v="Timure"/>
    <s v="ENPHO"/>
    <s v="Sanitation"/>
    <x v="10"/>
    <s v="Instalation of toilets"/>
    <n v="4"/>
    <s v="sets"/>
    <s v="Sustainable"/>
    <s v="UNICEF"/>
    <x v="1"/>
    <s v="Completed"/>
    <d v="2015-08-01T00:00:00"/>
    <d v="2015-08-10T00:00:00"/>
    <n v="60"/>
    <n v="20"/>
    <n v="15"/>
    <n v="10"/>
    <n v="15"/>
    <n v="53"/>
    <n v="18"/>
    <n v="21"/>
    <n v="8"/>
    <n v="7"/>
    <s v="Installation of toilet at Timure VDCward no 5, saavaa tole "/>
  </r>
  <r>
    <d v="2015-08-23T00:00:00"/>
    <s v="ENPHO"/>
    <s v="NGO"/>
    <x v="13"/>
    <s v="Timure"/>
    <s v="ENPHO"/>
    <s v="Sanitation"/>
    <x v="10"/>
    <s v="Instalation of toilets"/>
    <n v="4"/>
    <s v="sets"/>
    <s v="Sustainable"/>
    <s v="UNICEF"/>
    <x v="1"/>
    <s v="Ongoing"/>
    <d v="2015-08-01T00:00:00"/>
    <s v="25/08/2015"/>
    <n v="60"/>
    <n v="10"/>
    <n v="25"/>
    <n v="12"/>
    <n v="13"/>
    <n v="45"/>
    <n v="17"/>
    <n v="15"/>
    <n v="7"/>
    <n v="6"/>
    <s v="Installation of toilets at Timure VDC ward no. 4, Manesumba tole"/>
  </r>
  <r>
    <d v="2015-08-23T00:00:00"/>
    <s v="ENPHO"/>
    <s v="NGO"/>
    <x v="13"/>
    <s v="Timure"/>
    <s v="ENPHO"/>
    <s v="Sanitation"/>
    <x v="10"/>
    <s v="Instalation of toilets"/>
    <n v="4"/>
    <s v="sets"/>
    <s v="Sustainable"/>
    <s v="UNICEF"/>
    <x v="1"/>
    <s v="Ongoing"/>
    <d v="2015-08-01T00:00:00"/>
    <d v="2015-08-10T00:00:00"/>
    <n v="60"/>
    <n v="15"/>
    <n v="15"/>
    <n v="15"/>
    <n v="15"/>
    <n v="30"/>
    <n v="9"/>
    <n v="11"/>
    <n v="5"/>
    <n v="5"/>
    <s v="Insallation of toilet at timure VDC ward no 8,taato tole"/>
  </r>
  <r>
    <d v="2015-08-23T00:00:00"/>
    <s v="ENPHO"/>
    <s v="NGO"/>
    <x v="13"/>
    <s v="Timure"/>
    <s v="ENPHO"/>
    <s v="Sanitation"/>
    <x v="10"/>
    <s v="Instalation of toilets"/>
    <n v="2"/>
    <s v="sets"/>
    <s v="Sustainable"/>
    <s v="UNICEF"/>
    <x v="1"/>
    <s v="Ongoing"/>
    <d v="2015-08-01T00:00:00"/>
    <d v="2015-08-10T00:00:00"/>
    <n v="30"/>
    <n v="10"/>
    <n v="10"/>
    <n v="5"/>
    <n v="5"/>
    <n v="15"/>
    <n v="4"/>
    <n v="6"/>
    <n v="2"/>
    <n v="3"/>
    <s v="Insallation of toilet at timure VDC ward no 9,khinji khang tole"/>
  </r>
  <r>
    <d v="2015-08-23T00:00:00"/>
    <s v="ENPHO"/>
    <s v="NGO"/>
    <x v="15"/>
    <s v="Kamalamai N.P."/>
    <s v="ENPHO"/>
    <s v="Sanitation"/>
    <x v="13"/>
    <s v="Toilet kit distribution (bucket , mug , brush, harpic ) at Kamalamai-2,Khatar"/>
    <n v="240"/>
    <s v="kits"/>
    <s v="Temporary"/>
    <s v="UNICEF"/>
    <x v="1"/>
    <s v="Planned "/>
    <d v="2015-08-23T00:00:00"/>
    <d v="2015-08-25T00:00:00"/>
    <n v="1200"/>
    <m/>
    <m/>
    <m/>
    <m/>
    <m/>
    <m/>
    <m/>
    <m/>
    <m/>
    <m/>
  </r>
  <r>
    <d v="2015-08-23T00:00:00"/>
    <s v="MercyCorps"/>
    <s v="INGO"/>
    <x v="17"/>
    <s v="Melunga"/>
    <s v="NRCS"/>
    <s v="Hygiene"/>
    <x v="8"/>
    <s v="IEC material distribution/ sanitation training"/>
    <n v="1150"/>
    <s v="provision of materials"/>
    <s v="Temporary"/>
    <s v="OFDA"/>
    <x v="1"/>
    <s v="Ongoing"/>
    <s v="25/06/2015"/>
    <s v="30/09/2015"/>
    <n v="5750"/>
    <m/>
    <m/>
    <m/>
    <m/>
    <n v="1220"/>
    <n v="670"/>
    <n v="550"/>
    <m/>
    <m/>
    <m/>
  </r>
  <r>
    <d v="2015-08-23T00:00:00"/>
    <s v="MercyCorps"/>
    <s v="INGO"/>
    <x v="17"/>
    <s v="Melunga"/>
    <s v="NRCS"/>
    <s v="Hygiene"/>
    <x v="6"/>
    <s v="Hygiene Kit, Jerrycan and bucket distibution"/>
    <n v="1150"/>
    <s v="provision of materials"/>
    <s v="Temporary"/>
    <s v="Mercy Corps Private"/>
    <x v="1"/>
    <s v="Completed"/>
    <s v="19/07/2015"/>
    <s v="31/07/2015"/>
    <n v="5750"/>
    <m/>
    <m/>
    <m/>
    <m/>
    <m/>
    <m/>
    <m/>
    <m/>
    <m/>
    <m/>
  </r>
  <r>
    <d v="2015-08-23T00:00:00"/>
    <s v="MercyCorps"/>
    <s v="INGO"/>
    <x v="17"/>
    <s v="Melunga"/>
    <s v="NRCS"/>
    <s v="Water"/>
    <x v="4"/>
    <s v="Water quality testing"/>
    <n v="5"/>
    <s v="provision of materials"/>
    <s v="Sustainable"/>
    <s v="Mercy Corps Private"/>
    <x v="1"/>
    <s v="Ongoing"/>
    <s v="15/08/2015"/>
    <s v="30/09/2015"/>
    <n v="1540"/>
    <m/>
    <m/>
    <m/>
    <m/>
    <m/>
    <m/>
    <m/>
    <m/>
    <m/>
    <m/>
  </r>
  <r>
    <d v="2015-08-23T00:00:00"/>
    <s v="MercyCorps"/>
    <s v="INGO"/>
    <x v="17"/>
    <s v="Melunga"/>
    <s v="NRCS"/>
    <s v="Sanitation"/>
    <x v="10"/>
    <m/>
    <n v="100"/>
    <s v="provision of materials"/>
    <s v="Sustainable"/>
    <s v="OFDA"/>
    <x v="1"/>
    <s v="Ongoing"/>
    <d v="2015-01-07T00:00:00"/>
    <s v="31/08/2015"/>
    <n v="500"/>
    <m/>
    <m/>
    <m/>
    <m/>
    <m/>
    <m/>
    <m/>
    <m/>
    <m/>
    <s v="Toilet repair work is ongoing"/>
  </r>
  <r>
    <d v="2015-08-23T00:00:00"/>
    <s v="MercyCorps"/>
    <s v="INGO"/>
    <x v="17"/>
    <s v="Melunga"/>
    <s v="NRCS"/>
    <s v="Water"/>
    <x v="7"/>
    <m/>
    <n v="1150"/>
    <s v="provision of materials"/>
    <s v="Temporary"/>
    <s v="Mercy Corps Private"/>
    <x v="1"/>
    <s v="Planned "/>
    <s v="25/06/2015"/>
    <s v="30/08/2015"/>
    <n v="5750"/>
    <m/>
    <m/>
    <m/>
    <m/>
    <m/>
    <m/>
    <m/>
    <m/>
    <m/>
    <m/>
  </r>
  <r>
    <d v="2015-08-23T00:00:00"/>
    <s v="MercyCorps"/>
    <s v="INGO"/>
    <x v="17"/>
    <s v="Sahare"/>
    <s v="NRCS"/>
    <s v="Hygiene"/>
    <x v="8"/>
    <s v="IEC material distribution/ sanitation training"/>
    <n v="910"/>
    <s v="provision of materials"/>
    <s v="Temporary"/>
    <s v="OFDA"/>
    <x v="1"/>
    <s v="Ongoing"/>
    <s v="25/06/2015"/>
    <s v="30/09/2015"/>
    <n v="4550"/>
    <m/>
    <m/>
    <m/>
    <m/>
    <m/>
    <m/>
    <m/>
    <m/>
    <m/>
    <m/>
  </r>
  <r>
    <d v="2015-08-23T00:00:00"/>
    <s v="MercyCorps"/>
    <s v="INGO"/>
    <x v="17"/>
    <s v="Sahare"/>
    <s v="NRCS"/>
    <s v="Hygiene"/>
    <x v="6"/>
    <m/>
    <n v="910"/>
    <s v="provision of materials"/>
    <s v="Temporary"/>
    <s v="Mercy Corps Private"/>
    <x v="1"/>
    <s v="Ongoing"/>
    <d v="2015-07-07T00:00:00"/>
    <s v="31/07/2015"/>
    <n v="4550"/>
    <m/>
    <m/>
    <m/>
    <m/>
    <m/>
    <m/>
    <m/>
    <m/>
    <m/>
    <s v="Hygiene kits distributed to 820 HHS"/>
  </r>
  <r>
    <d v="2015-08-23T00:00:00"/>
    <s v="MercyCorps"/>
    <s v="INGO"/>
    <x v="17"/>
    <s v="Sahare"/>
    <s v="NRCS"/>
    <s v="Water"/>
    <x v="4"/>
    <s v="Water quality testing"/>
    <n v="5"/>
    <s v="provision of materials"/>
    <s v="Sustainable"/>
    <s v="Mercy Corps Private"/>
    <x v="1"/>
    <s v="Ongoing"/>
    <s v="15/08/2015"/>
    <s v="30/09/2015"/>
    <n v="1720"/>
    <m/>
    <m/>
    <m/>
    <m/>
    <m/>
    <m/>
    <m/>
    <m/>
    <m/>
    <m/>
  </r>
  <r>
    <d v="2015-08-23T00:00:00"/>
    <s v="MercyCorps"/>
    <s v="INGO"/>
    <x v="17"/>
    <s v="Sahare"/>
    <s v="NRCS"/>
    <s v="Sanitation"/>
    <x v="10"/>
    <s v="Garbaje pit &amp;  pot drying rack"/>
    <n v="100"/>
    <s v="provision of materials"/>
    <s v="Sustainable"/>
    <s v="OFDA"/>
    <x v="1"/>
    <s v="Ongoing"/>
    <d v="2015-01-07T00:00:00"/>
    <s v="30/09/2015"/>
    <n v="500"/>
    <m/>
    <m/>
    <m/>
    <m/>
    <m/>
    <m/>
    <m/>
    <m/>
    <m/>
    <m/>
  </r>
  <r>
    <d v="2015-08-23T00:00:00"/>
    <s v="MercyCorps"/>
    <s v="INGO"/>
    <x v="17"/>
    <s v="Sahare"/>
    <s v="NRCS"/>
    <s v="Water"/>
    <x v="7"/>
    <m/>
    <n v="910"/>
    <s v="provision of materials"/>
    <s v="Temporary"/>
    <s v="Mercy Corps Private"/>
    <x v="1"/>
    <s v="Ongoing"/>
    <s v="25/06/2015"/>
    <s v="30/09/2015"/>
    <n v="4550"/>
    <m/>
    <m/>
    <m/>
    <m/>
    <m/>
    <m/>
    <m/>
    <m/>
    <m/>
    <s v="Water treatments product distributed to 820 HHS"/>
  </r>
  <r>
    <d v="2015-08-23T00:00:00"/>
    <s v="MercyCorps"/>
    <s v="INGO"/>
    <x v="0"/>
    <s v="Baldthali"/>
    <s v="NRCS"/>
    <s v="Sanitation"/>
    <x v="0"/>
    <m/>
    <n v="117"/>
    <s v="provision of materials"/>
    <s v="Sustainable"/>
    <s v="Xylem"/>
    <x v="1"/>
    <s v="Completed"/>
    <s v="1/06/2015"/>
    <s v="31/08/2015"/>
    <n v="1125"/>
    <n v="582"/>
    <n v="543"/>
    <m/>
    <m/>
    <n v="3402"/>
    <n v="1642"/>
    <n v="1760"/>
    <m/>
    <m/>
    <s v="117 toilets were completed"/>
  </r>
  <r>
    <d v="2015-08-23T00:00:00"/>
    <s v="MercyCorps"/>
    <s v="INGO"/>
    <x v="0"/>
    <s v="Baldthali"/>
    <s v="NRCS"/>
    <s v="Hygiene"/>
    <x v="8"/>
    <s v="IEC materials distribution"/>
    <n v="500"/>
    <s v="Packages"/>
    <s v="Temporary"/>
    <s v="Xylem"/>
    <x v="1"/>
    <s v="Completed"/>
    <s v="1/06/2015"/>
    <d v="2015-03-07T00:00:00"/>
    <n v="4500"/>
    <n v="2350"/>
    <n v="2150"/>
    <m/>
    <m/>
    <n v="4250"/>
    <n v="2210"/>
    <n v="2010"/>
    <m/>
    <m/>
    <s v="Already completed IEC materials distrubation to 846 HHS"/>
  </r>
  <r>
    <d v="2015-08-23T00:00:00"/>
    <s v="MercyCorps"/>
    <s v="INGO"/>
    <x v="0"/>
    <s v="Baldthali"/>
    <s v="NRCS"/>
    <s v="Hygiene"/>
    <x v="6"/>
    <s v="Hygiene Kit, Jerrycan and bucket distibution"/>
    <n v="846"/>
    <s v="Packages"/>
    <s v="Temporary"/>
    <s v="Mercy Corps Private"/>
    <x v="1"/>
    <s v="Completed"/>
    <s v="25/05/2015"/>
    <s v="05/06/2015"/>
    <n v="4130"/>
    <n v="2096"/>
    <n v="2034"/>
    <m/>
    <m/>
    <n v="3720"/>
    <n v="1881"/>
    <n v="1839"/>
    <m/>
    <m/>
    <s v="We have distributed hygiene kits to 769 HHS"/>
  </r>
  <r>
    <d v="2015-08-23T00:00:00"/>
    <s v="MercyCorps"/>
    <s v="INGO"/>
    <x v="0"/>
    <s v="Baldthali"/>
    <s v="NRCS"/>
    <s v="Water"/>
    <x v="4"/>
    <s v="Water quality testing"/>
    <s v="2 system"/>
    <s v="provision of materials"/>
    <s v="Sustainable"/>
    <s v="Xylem"/>
    <x v="1"/>
    <s v="Completed"/>
    <s v="15/07/2015"/>
    <s v="15/08/2015"/>
    <n v="350"/>
    <n v="171"/>
    <n v="179"/>
    <m/>
    <m/>
    <n v="350"/>
    <n v="171"/>
    <n v="179"/>
    <m/>
    <m/>
    <s v="2 water supply system repair work was completed"/>
  </r>
  <r>
    <d v="2015-08-23T00:00:00"/>
    <s v="MercyCorps"/>
    <s v="INGO"/>
    <x v="0"/>
    <s v="Baldthali"/>
    <s v="NRCS"/>
    <s v="Water"/>
    <x v="7"/>
    <m/>
    <n v="846"/>
    <s v="provision of materials"/>
    <s v="Temporary"/>
    <s v="Xylem/Mercy corps Private"/>
    <x v="1"/>
    <s v="Completed"/>
    <s v="20/07/2015"/>
    <s v="31/07/2015"/>
    <n v="1250"/>
    <n v="680"/>
    <n v="570"/>
    <m/>
    <m/>
    <n v="1250"/>
    <n v="680"/>
    <n v="570"/>
    <m/>
    <m/>
    <s v="Water purification items distributed to 846 HHS"/>
  </r>
  <r>
    <d v="2015-08-23T00:00:00"/>
    <s v="MercyCorps"/>
    <s v="INGO"/>
    <x v="0"/>
    <s v="Chyamrangbesi"/>
    <s v="NRCS"/>
    <s v="Sanitation"/>
    <x v="0"/>
    <m/>
    <n v="83"/>
    <s v="provision of materials"/>
    <s v="Sustainable"/>
    <s v="Xylem"/>
    <x v="1"/>
    <s v="Ongoing"/>
    <s v="15/07/2015"/>
    <s v="31/08/2015"/>
    <n v="1125"/>
    <n v="582"/>
    <n v="543"/>
    <m/>
    <m/>
    <n v="1801"/>
    <n v="847"/>
    <n v="954"/>
    <m/>
    <m/>
    <s v="90 % toilets were completed "/>
  </r>
  <r>
    <d v="2015-08-23T00:00:00"/>
    <s v="MercyCorps"/>
    <s v="INGO"/>
    <x v="0"/>
    <s v="Chyamrangbesi"/>
    <s v="NRCS"/>
    <s v="Hygiene"/>
    <x v="6"/>
    <s v="Hygiene Kit, Jerrycan and bucket distibution"/>
    <n v="327"/>
    <s v="provision of materials"/>
    <s v="Temporary"/>
    <s v="xylem"/>
    <x v="1"/>
    <s v="Completed"/>
    <s v="15/07/2015"/>
    <s v="31/07/2015"/>
    <n v="1250"/>
    <n v="680"/>
    <n v="570"/>
    <m/>
    <m/>
    <n v="640"/>
    <n v="340"/>
    <n v="300"/>
    <m/>
    <m/>
    <s v="Hygiene kits were distributed to 327 HHS"/>
  </r>
  <r>
    <d v="2015-08-23T00:00:00"/>
    <s v="MercyCorps"/>
    <s v="INGO"/>
    <x v="0"/>
    <s v="Chyamrangbesi"/>
    <s v="NRCS"/>
    <s v="Water"/>
    <x v="4"/>
    <s v="Water quality testing"/>
    <s v="4 system"/>
    <s v="provision of materials"/>
    <s v="Sustainable"/>
    <s v="Xylem"/>
    <x v="1"/>
    <s v="Ongoing"/>
    <s v="15/07/2015"/>
    <s v="31/08/2015"/>
    <n v="1115"/>
    <n v="527"/>
    <n v="588"/>
    <m/>
    <m/>
    <n v="850"/>
    <n v="480"/>
    <n v="370"/>
    <m/>
    <m/>
    <s v="3 water supply system were completed and 1 was ongoing"/>
  </r>
  <r>
    <d v="2015-08-23T00:00:00"/>
    <s v="MercyCorps"/>
    <s v="INGO"/>
    <x v="0"/>
    <s v="Chyamrangbesi"/>
    <s v="NRCS"/>
    <s v="Water"/>
    <x v="7"/>
    <m/>
    <n v="327"/>
    <s v="provision of materials"/>
    <s v="Temporary"/>
    <s v="Xylem"/>
    <x v="1"/>
    <s v="Completed"/>
    <s v="15/07/2015"/>
    <s v="31/07/2015"/>
    <n v="1250"/>
    <n v="680"/>
    <n v="570"/>
    <m/>
    <m/>
    <n v="640"/>
    <n v="340"/>
    <n v="300"/>
    <m/>
    <m/>
    <s v="Water purification items distributed to 327 HHS"/>
  </r>
  <r>
    <d v="2015-08-23T00:00:00"/>
    <s v="MercyCorps"/>
    <s v="INGO"/>
    <x v="0"/>
    <s v="ChyasingKharka"/>
    <s v="NRCS"/>
    <s v="Sanitation"/>
    <x v="0"/>
    <m/>
    <n v="2"/>
    <s v="provision of materials"/>
    <s v="Sustainable"/>
    <s v="Xylem"/>
    <x v="1"/>
    <s v="Ongoing"/>
    <s v="31/7/2015"/>
    <s v="31/08/2015"/>
    <n v="887"/>
    <n v="528"/>
    <n v="359"/>
    <m/>
    <m/>
    <n v="450"/>
    <n v="240"/>
    <n v="240"/>
    <m/>
    <m/>
    <s v="2 institutional toilets are ongoing"/>
  </r>
  <r>
    <d v="2015-08-23T00:00:00"/>
    <s v="MercyCorps"/>
    <s v="INGO"/>
    <x v="0"/>
    <s v="ChyasingKharka"/>
    <s v="NRCS"/>
    <s v="Hygiene"/>
    <x v="8"/>
    <s v="IEC materials distribution"/>
    <n v="654"/>
    <s v="Packages"/>
    <s v="Temporary"/>
    <s v="Xylem"/>
    <x v="1"/>
    <s v="Completed"/>
    <s v="1/06/2015"/>
    <d v="2015-12-07T00:00:00"/>
    <n v="3270"/>
    <n v="1665"/>
    <n v="1605"/>
    <m/>
    <m/>
    <n v="3270"/>
    <n v="1665"/>
    <n v="1605"/>
    <m/>
    <m/>
    <s v="IEC materials distribution was completed to 654 HHS"/>
  </r>
  <r>
    <d v="2015-08-23T00:00:00"/>
    <s v="MercyCorps"/>
    <s v="INGO"/>
    <x v="0"/>
    <s v="ChyasingKharka"/>
    <s v="NRCS"/>
    <s v="Hygiene"/>
    <x v="6"/>
    <s v="Hygiene Kit, Jerrycan and bucket distibution"/>
    <n v="654"/>
    <s v="Packages"/>
    <s v="Temporary"/>
    <s v="Mercy Corps Private"/>
    <x v="1"/>
    <s v="Completed"/>
    <s v="25/05/2015"/>
    <d v="2015-05-07T00:00:00"/>
    <n v="3270"/>
    <n v="1665"/>
    <n v="1605"/>
    <m/>
    <m/>
    <n v="3270"/>
    <n v="1665"/>
    <n v="1605"/>
    <m/>
    <m/>
    <s v="The hygiene kits distribution was completed for 654 HHS"/>
  </r>
  <r>
    <d v="2015-08-23T00:00:00"/>
    <s v="MercyCorps"/>
    <s v="INGO"/>
    <x v="0"/>
    <s v="ChyasingKharka"/>
    <s v="NRCS"/>
    <s v="Water"/>
    <x v="4"/>
    <s v="Water quality testing"/>
    <s v="2 system"/>
    <s v="provision of materials"/>
    <s v="Sustainable"/>
    <s v="Xylem"/>
    <x v="1"/>
    <s v="Ongoing"/>
    <d v="2015-05-07T00:00:00"/>
    <s v="31/08/2015"/>
    <n v="860"/>
    <n v="390"/>
    <n v="470"/>
    <m/>
    <m/>
    <n v="400"/>
    <n v="220"/>
    <n v="180"/>
    <m/>
    <m/>
    <s v=" sysytem was completed and 1 system  work is ongoing and water quaity test was completed"/>
  </r>
  <r>
    <d v="2015-08-23T00:00:00"/>
    <s v="MercyCorps"/>
    <s v="INGO"/>
    <x v="0"/>
    <s v="ChyasingKharka"/>
    <s v="NRCS"/>
    <s v="Water"/>
    <x v="7"/>
    <m/>
    <n v="654"/>
    <s v="provision of materials"/>
    <s v="Sustainable"/>
    <s v="Xylem"/>
    <x v="1"/>
    <s v="Ongoing"/>
    <s v="25/05/2015"/>
    <d v="2015-11-07T00:00:00"/>
    <n v="860"/>
    <n v="390"/>
    <n v="470"/>
    <m/>
    <m/>
    <n v="860"/>
    <n v="390"/>
    <n v="470"/>
    <m/>
    <m/>
    <s v="Repair work is ongoing and water quaity test was completed"/>
  </r>
  <r>
    <d v="2015-08-23T00:00:00"/>
    <s v="MercyCorps"/>
    <s v="INGO"/>
    <x v="0"/>
    <s v="MahankalChaur"/>
    <s v="NRCS"/>
    <s v="Sanitation"/>
    <x v="0"/>
    <m/>
    <n v="98"/>
    <s v="provision of materials"/>
    <s v="Sustainable"/>
    <s v="Xylem"/>
    <x v="1"/>
    <s v="Ongoing"/>
    <s v="18/07/2015"/>
    <s v="31/08/2015"/>
    <n v="5279"/>
    <n v="2541"/>
    <n v="2738"/>
    <m/>
    <m/>
    <n v="5020"/>
    <n v="2541"/>
    <n v="2479"/>
    <m/>
    <m/>
    <s v="92 toilets were completed "/>
  </r>
  <r>
    <d v="2015-08-23T00:00:00"/>
    <s v="MercyCorps"/>
    <s v="INGO"/>
    <x v="0"/>
    <s v="MahankalChaur"/>
    <s v="NRCS"/>
    <s v="Hygiene"/>
    <x v="8"/>
    <s v="IEC materials distribution"/>
    <n v="500"/>
    <s v="Packages"/>
    <s v="Temporary"/>
    <s v="Xylem"/>
    <x v="1"/>
    <s v="Completed"/>
    <s v="1/06/2015"/>
    <d v="2015-03-07T00:00:00"/>
    <n v="4500"/>
    <n v="2273"/>
    <n v="2227"/>
    <m/>
    <m/>
    <n v="4040"/>
    <n v="2095"/>
    <n v="1945"/>
    <m/>
    <m/>
    <s v="IEC materials distribution was completed to 480 HHS"/>
  </r>
  <r>
    <d v="2015-08-23T00:00:00"/>
    <s v="MercyCorps"/>
    <s v="INGO"/>
    <x v="0"/>
    <s v="MahankalChaur"/>
    <s v="NRCS"/>
    <s v="Hygiene"/>
    <x v="6"/>
    <s v="Hygiene Kit, Jerrycan and bucket distibution"/>
    <n v="850"/>
    <s v="Packages"/>
    <s v="Temporary"/>
    <s v="Mercy Corps Private"/>
    <x v="1"/>
    <s v="Completed"/>
    <s v="15/07/2015"/>
    <s v="31/07/2015"/>
    <n v="4250"/>
    <n v="2146"/>
    <n v="2104"/>
    <m/>
    <m/>
    <n v="1050"/>
    <n v="570"/>
    <n v="480"/>
    <m/>
    <m/>
    <s v="Hygine kits distribution is ongoing"/>
  </r>
  <r>
    <d v="2015-08-23T00:00:00"/>
    <s v="MercyCorps"/>
    <s v="INGO"/>
    <x v="0"/>
    <s v="MahankalChaur"/>
    <s v="NRCS"/>
    <s v="Water"/>
    <x v="4"/>
    <s v="Water quality testing"/>
    <s v="2 system"/>
    <s v="provision of materials"/>
    <s v="Sustainable"/>
    <s v="Xylem"/>
    <x v="1"/>
    <s v="Ongoing"/>
    <s v="15/07/2015"/>
    <s v="31/08/2015"/>
    <n v="4014"/>
    <n v="1895"/>
    <n v="2119"/>
    <m/>
    <m/>
    <n v="4014"/>
    <n v="1895"/>
    <n v="2119"/>
    <m/>
    <m/>
    <s v="Thw repair work of 2 water sysyem compled"/>
  </r>
  <r>
    <d v="2015-08-23T00:00:00"/>
    <s v="MercyCorps"/>
    <s v="INGO"/>
    <x v="0"/>
    <s v="MahankalChaur"/>
    <s v="NRCS"/>
    <s v="Water"/>
    <x v="7"/>
    <m/>
    <n v="850"/>
    <s v="provision of materials"/>
    <s v="Temporary"/>
    <s v="Xylem/Mercy corps Private"/>
    <x v="1"/>
    <s v="Completed"/>
    <s v="25/05/2015"/>
    <s v="31/07/2015"/>
    <n v="1250"/>
    <n v="680"/>
    <n v="570"/>
    <m/>
    <m/>
    <n v="700"/>
    <n v="380"/>
    <n v="320"/>
    <m/>
    <m/>
    <s v="Water treatment product is ongoing"/>
  </r>
  <r>
    <d v="2015-08-23T00:00:00"/>
    <s v="MercyCorps"/>
    <s v="INGO"/>
    <x v="2"/>
    <s v="Bhadratar"/>
    <s v="NRCS"/>
    <s v="Hygiene"/>
    <x v="6"/>
    <s v="Hygiene Kit, Jerrycan and bucket distibution"/>
    <n v="900"/>
    <s v="Packages"/>
    <s v="Temporary"/>
    <s v="Mercy Corps Private"/>
    <x v="1"/>
    <s v="Completed"/>
    <s v="15/07/2015"/>
    <s v="31/07/2015"/>
    <n v="4500"/>
    <n v="2310"/>
    <n v="2190"/>
    <m/>
    <m/>
    <n v="5248"/>
    <n v="2676"/>
    <n v="2572"/>
    <m/>
    <m/>
    <s v="876 Hygiene kits were distributed"/>
  </r>
  <r>
    <d v="2015-08-23T00:00:00"/>
    <s v="MercyCorps"/>
    <s v="INGO"/>
    <x v="2"/>
    <s v="Charghare"/>
    <s v="NRCS"/>
    <s v="Hygiene"/>
    <x v="6"/>
    <s v="Hygiene Kit, Jerrycan and bucket distibution"/>
    <n v="1371"/>
    <s v="Packages"/>
    <s v="Temporary"/>
    <s v="Mercy Corps Private"/>
    <x v="1"/>
    <s v="Completed"/>
    <s v="20/07/2015"/>
    <s v="31/07/2015"/>
    <n v="7277"/>
    <n v="3666"/>
    <n v="3611"/>
    <m/>
    <m/>
    <n v="7277"/>
    <n v="366"/>
    <n v="3611"/>
    <m/>
    <m/>
    <s v="Hygiene kits were distributed to 1371 HHS"/>
  </r>
  <r>
    <d v="2015-08-23T00:00:00"/>
    <s v="MercyCorps"/>
    <s v="INGO"/>
    <x v="2"/>
    <s v="Ganeshthan"/>
    <s v="ENPHO"/>
    <s v="Sanitation"/>
    <x v="0"/>
    <s v="Construction of bathing places"/>
    <n v="150"/>
    <s v="provision of materials"/>
    <s v="Sustainable"/>
    <s v="Xylem"/>
    <x v="1"/>
    <s v="Completed"/>
    <s v="1/06/2015"/>
    <s v="15/08/2015"/>
    <n v="2250"/>
    <n v="1280"/>
    <n v="1220"/>
    <m/>
    <m/>
    <n v="717"/>
    <n v="369"/>
    <n v="348"/>
    <m/>
    <m/>
    <s v="142 community household level toilets were completed"/>
  </r>
  <r>
    <d v="2015-08-23T00:00:00"/>
    <s v="MercyCorps"/>
    <s v="INGO"/>
    <x v="2"/>
    <s v="Ganeshthan"/>
    <s v="ENPHO"/>
    <s v="Hygiene"/>
    <x v="8"/>
    <s v="IEC materials distribution"/>
    <n v="1000"/>
    <s v="Packages"/>
    <s v="Temporary"/>
    <s v="Xylem"/>
    <x v="1"/>
    <s v="Completed"/>
    <s v="1/06/2015"/>
    <s v="15/07/2015"/>
    <n v="4500"/>
    <n v="2310"/>
    <n v="2190"/>
    <m/>
    <m/>
    <n v="4650"/>
    <n v="2380"/>
    <n v="227"/>
    <m/>
    <m/>
    <s v="IEC materials distributed to 1000 HHS (1980 PCS IEC materials) and completed hygiene campaign in Ganesthan VDC while 869 people were participated"/>
  </r>
  <r>
    <d v="2015-08-23T00:00:00"/>
    <s v="MercyCorps"/>
    <s v="INGO"/>
    <x v="2"/>
    <s v="Ganeshthan"/>
    <s v="NRCS"/>
    <s v="Hygiene"/>
    <x v="6"/>
    <s v="Hygiene Kit, Jerrycan and bucket distibution"/>
    <n v="1000"/>
    <s v="Packages"/>
    <s v="Temporary"/>
    <s v="Mercy Corps Private"/>
    <x v="1"/>
    <s v="Completed"/>
    <d v="2015-07-07T00:00:00"/>
    <s v="15/07/2015"/>
    <n v="5000"/>
    <n v="2565"/>
    <n v="2435"/>
    <m/>
    <m/>
    <n v="5372"/>
    <n v="2718"/>
    <n v="2654"/>
    <m/>
    <m/>
    <s v="We have distributed hygiene kits to 1000 HHS"/>
  </r>
  <r>
    <d v="2015-08-23T00:00:00"/>
    <s v="MercyCorps"/>
    <s v="INGO"/>
    <x v="2"/>
    <s v="Ganeshthan"/>
    <s v="ENPHO"/>
    <s v="Water"/>
    <x v="4"/>
    <s v="Water quality testing"/>
    <s v="6  system"/>
    <s v="provision of pipe/fittings "/>
    <s v="Sustainable"/>
    <s v="Xylem"/>
    <x v="1"/>
    <s v="Completed"/>
    <s v="6/01/2015"/>
    <d v="2015-10-08T00:00:00"/>
    <n v="1125"/>
    <n v="550"/>
    <n v="575"/>
    <m/>
    <m/>
    <n v="968"/>
    <n v="449"/>
    <n v="519"/>
    <m/>
    <m/>
    <s v="Repair and maintenance work of 6 water system was completed"/>
  </r>
  <r>
    <d v="2015-08-23T00:00:00"/>
    <s v="MercyCorps"/>
    <s v="INGO"/>
    <x v="2"/>
    <s v="Ganeshthan"/>
    <s v="ENPHO"/>
    <s v="Institutional_WASH"/>
    <x v="11"/>
    <m/>
    <n v="5"/>
    <s v="provision of materials"/>
    <s v="Sustainable"/>
    <s v="Xylem / Mercy Corps Private"/>
    <x v="1"/>
    <s v="Completed"/>
    <s v="15/07/2015"/>
    <s v="15/08/2015"/>
    <n v="2500"/>
    <n v="1280"/>
    <n v="1220"/>
    <m/>
    <m/>
    <n v="464"/>
    <n v="216"/>
    <n v="248"/>
    <m/>
    <m/>
    <s v="Completed 9 institutional toilets  in 5 primary school and health center"/>
  </r>
  <r>
    <d v="2015-08-23T00:00:00"/>
    <s v="MercyCorps"/>
    <s v="INGO"/>
    <x v="2"/>
    <s v="Ganeshthan"/>
    <s v="ENPHO"/>
    <s v="Water"/>
    <x v="7"/>
    <s v="water purification items"/>
    <n v="1000"/>
    <s v="provision of materials"/>
    <s v="Temporary"/>
    <s v="Xylem / Mercy Corps Private"/>
    <x v="1"/>
    <s v="Completed"/>
    <d v="2015-07-07T00:00:00"/>
    <s v="15/07/2015"/>
    <n v="2290"/>
    <n v="1117"/>
    <n v="1173"/>
    <m/>
    <m/>
    <n v="2290"/>
    <n v="117"/>
    <n v="1173"/>
    <m/>
    <m/>
    <s v="We have distributed water purification items to 1000 HHS"/>
  </r>
  <r>
    <d v="2015-08-23T00:00:00"/>
    <s v="MercyCorps"/>
    <s v="INGO"/>
    <x v="2"/>
    <s v="Sunkhani"/>
    <s v="ENPHO"/>
    <s v="Sanitation"/>
    <x v="0"/>
    <s v="Construction of bathing places"/>
    <n v="150"/>
    <s v="provision of materials"/>
    <s v="Sustainable"/>
    <s v="Xylem"/>
    <x v="1"/>
    <s v="Completed"/>
    <s v="1/06/2015"/>
    <s v="15/08/2015"/>
    <n v="2264"/>
    <n v="1091"/>
    <n v="1173"/>
    <m/>
    <m/>
    <n v="709"/>
    <n v="368"/>
    <n v="341"/>
    <m/>
    <m/>
    <s v="139 community HHS toilets were completed"/>
  </r>
  <r>
    <d v="2015-08-23T00:00:00"/>
    <s v="MercyCorps"/>
    <s v="INGO"/>
    <x v="2"/>
    <s v="Sunkhani"/>
    <s v="ENPHO"/>
    <s v="Water"/>
    <x v="5"/>
    <s v="Jerry can distibution"/>
    <n v="673"/>
    <s v="Jerrycan &amp; bucket dist."/>
    <s v="Temporary"/>
    <s v="Mercy Corps Private"/>
    <x v="1"/>
    <s v="Completed"/>
    <s v="25/05/2015"/>
    <s v="30/06/2015"/>
    <n v="3923"/>
    <n v="2042"/>
    <n v="1881"/>
    <m/>
    <m/>
    <n v="3923"/>
    <n v="2042"/>
    <n v="1881"/>
    <m/>
    <m/>
    <s v="Distributed to 673 HHS"/>
  </r>
  <r>
    <d v="2015-08-23T00:00:00"/>
    <s v="MercyCorps"/>
    <s v="INGO"/>
    <x v="2"/>
    <s v="Sunkhani"/>
    <s v="NRCS"/>
    <s v="Hygiene"/>
    <x v="6"/>
    <s v="Hygiene Kit, Jerrycan and bucket distibution"/>
    <n v="673"/>
    <s v="Packages"/>
    <s v="Temporary"/>
    <s v="Mercy Corps Private"/>
    <x v="1"/>
    <s v="Completed"/>
    <d v="2015-07-07T00:00:00"/>
    <s v="15/07/2015"/>
    <n v="3923"/>
    <n v="2042"/>
    <n v="1881"/>
    <m/>
    <m/>
    <n v="3923"/>
    <n v="2042"/>
    <n v="1881"/>
    <m/>
    <m/>
    <s v="Completd"/>
  </r>
  <r>
    <d v="2015-08-23T00:00:00"/>
    <s v="MercyCorps"/>
    <s v="INGO"/>
    <x v="2"/>
    <s v="Sunkhani"/>
    <s v="ENPHO"/>
    <s v="Water"/>
    <x v="4"/>
    <s v="Water quality testing"/>
    <s v="6 system"/>
    <s v="provision of pipe/fittings "/>
    <s v="Sustainable"/>
    <s v="Xylem"/>
    <x v="1"/>
    <s v="Completed"/>
    <s v="1/06/2015"/>
    <s v="15/08/2015"/>
    <n v="1347"/>
    <n v="667"/>
    <n v="680"/>
    <m/>
    <m/>
    <n v="968"/>
    <n v="464"/>
    <n v="504"/>
    <m/>
    <m/>
    <s v="Repair and maintenance work of 6 water system was completed"/>
  </r>
  <r>
    <d v="2015-08-23T00:00:00"/>
    <s v="MercyCorps"/>
    <s v="INGO"/>
    <x v="2"/>
    <s v="Sunkhani"/>
    <s v="ENPHO"/>
    <s v="Institutional_WASH"/>
    <x v="11"/>
    <m/>
    <n v="14"/>
    <s v="provision of materials"/>
    <s v="Sustainable"/>
    <s v="Xylem"/>
    <x v="1"/>
    <s v="Completed"/>
    <d v="2015-01-07T00:00:00"/>
    <d v="2015-10-08T00:00:00"/>
    <n v="1219"/>
    <n v="534"/>
    <n v="586"/>
    <m/>
    <m/>
    <n v="1219"/>
    <n v="534"/>
    <n v="586"/>
    <m/>
    <m/>
    <s v="14 institutional toilets were completed"/>
  </r>
  <r>
    <d v="2015-08-23T00:00:00"/>
    <s v="MercyCorps"/>
    <s v="INGO"/>
    <x v="2"/>
    <s v="Sunkhani"/>
    <s v="ENPHO"/>
    <s v="Water"/>
    <x v="7"/>
    <s v="Jerry can distibution"/>
    <n v="650"/>
    <s v="Jerrycan &amp; bucket dist."/>
    <s v="Temporary"/>
    <s v="Mercy Corps Private"/>
    <x v="1"/>
    <s v="Completed"/>
    <d v="2015-07-07T00:00:00"/>
    <s v="30/07/2015"/>
    <n v="3250"/>
    <n v="1670"/>
    <n v="1580"/>
    <m/>
    <m/>
    <n v="3250"/>
    <n v="1670"/>
    <n v="1580"/>
    <m/>
    <m/>
    <s v="Distributed to 650 HHS"/>
  </r>
  <r>
    <d v="2015-08-23T00:00:00"/>
    <s v="ENPHO"/>
    <s v="NGO"/>
    <x v="18"/>
    <s v="Namtar"/>
    <s v="ENPHO"/>
    <s v="Hygiene"/>
    <x v="8"/>
    <s v="orientation on proper use of piyush plus in Mandre camp, Namtar-1"/>
    <n v="1"/>
    <s v="location"/>
    <s v="Temporary"/>
    <s v="UNICEF"/>
    <x v="3"/>
    <s v="Completed"/>
    <s v="August 19,2015"/>
    <s v="August 19,2015"/>
    <n v="19"/>
    <m/>
    <m/>
    <m/>
    <m/>
    <n v="19"/>
    <m/>
    <m/>
    <m/>
    <m/>
    <m/>
  </r>
  <r>
    <d v="2015-08-23T00:00:00"/>
    <s v="ENPHO"/>
    <s v="NGO"/>
    <x v="18"/>
    <s v="Namtar"/>
    <s v="ENPHO"/>
    <s v="Hygiene"/>
    <x v="8"/>
    <s v="WASH orientation in camp( proper use of piyush plus, hand washing practices, personal hygiene maintain and waste management) in Golmod"/>
    <n v="1"/>
    <s v="location"/>
    <s v="Temporary"/>
    <s v="UNICEF"/>
    <x v="3"/>
    <s v="Completed"/>
    <s v="August 19,2015"/>
    <s v="August 19,2015"/>
    <n v="26"/>
    <m/>
    <m/>
    <m/>
    <m/>
    <n v="26"/>
    <m/>
    <m/>
    <m/>
    <m/>
    <m/>
  </r>
  <r>
    <d v="2015-08-23T00:00:00"/>
    <s v="ENPHO"/>
    <s v="NGO"/>
    <x v="18"/>
    <s v="Namtar"/>
    <s v="ENPHO"/>
    <s v="Water"/>
    <x v="7"/>
    <s v="Piyush plus distribution in Masndre camp, Namtar-1"/>
    <n v="25"/>
    <s v="pcs"/>
    <s v="Temporary"/>
    <s v="UNICEF"/>
    <x v="3"/>
    <s v="Completed"/>
    <s v="August 19,2015"/>
    <s v="August 19,2015"/>
    <n v="112"/>
    <m/>
    <m/>
    <m/>
    <m/>
    <n v="112"/>
    <m/>
    <m/>
    <m/>
    <m/>
    <m/>
  </r>
  <r>
    <d v="2015-08-23T00:00:00"/>
    <s v="ENPHO"/>
    <s v="NGO"/>
    <x v="18"/>
    <s v="Namtar"/>
    <s v="ENPHO"/>
    <s v="Hygiene"/>
    <x v="13"/>
    <s v="Constrution of bathing space in Mandre camp and Goldmod"/>
    <n v="7"/>
    <s v="nos"/>
    <s v="Sustainable"/>
    <s v="UNICEF"/>
    <x v="3"/>
    <s v="Planned "/>
    <s v="August 25,2015"/>
    <m/>
    <n v="282"/>
    <m/>
    <m/>
    <m/>
    <m/>
    <m/>
    <m/>
    <m/>
    <m/>
    <m/>
    <m/>
  </r>
  <r>
    <d v="2015-08-23T00:00:00"/>
    <s v="ENPHO"/>
    <s v="NGO"/>
    <x v="13"/>
    <s v="Timure"/>
    <s v="ENPHO"/>
    <s v="Sanitation"/>
    <x v="10"/>
    <s v="Instalation of toilets"/>
    <n v="3"/>
    <s v="sets"/>
    <s v="Sustainable"/>
    <s v="UNICEF"/>
    <x v="3"/>
    <s v="Ongoing"/>
    <n v="42217"/>
    <n v="42226"/>
    <n v="45"/>
    <n v="15"/>
    <n v="15"/>
    <n v="5"/>
    <n v="10"/>
    <n v="30"/>
    <n v="7"/>
    <n v="10"/>
    <n v="8"/>
    <n v="5"/>
    <s v="Insallation of toilet at timure VDC ward no 7,tarmu tole"/>
  </r>
  <r>
    <d v="2015-08-24T00:00:00"/>
    <s v="DCA/NCA (DanChurchAid and Norwegian Church Aid)"/>
    <s v="INGO"/>
    <x v="3"/>
    <s v="Changunarayan"/>
    <s v="FSCN"/>
    <s v="Assessment"/>
    <x v="1"/>
    <s v="Technical assessment of damaged toilets and water schemes"/>
    <m/>
    <m/>
    <s v="Sustainable"/>
    <s v="Norwegian MFA"/>
    <x v="1"/>
    <s v="Completed"/>
    <d v="2015-06-21T00:00:00"/>
    <d v="2015-08-11T00:00:00"/>
    <m/>
    <m/>
    <m/>
    <m/>
    <m/>
    <m/>
    <m/>
    <m/>
    <m/>
    <m/>
    <m/>
  </r>
  <r>
    <d v="2015-08-24T00:00:00"/>
    <s v="DCA/NCA (DanChurchAid and Norwegian Church Aid)"/>
    <s v="INGO"/>
    <x v="9"/>
    <s v="Khari"/>
    <s v="FAYA Nepal"/>
    <s v="Water"/>
    <x v="4"/>
    <m/>
    <n v="27"/>
    <s v="water systems"/>
    <s v="Sustainable"/>
    <s v="Norwegian MFA"/>
    <x v="1"/>
    <s v="Ongoing"/>
    <s v="7.7.2015"/>
    <m/>
    <n v="6556"/>
    <m/>
    <m/>
    <m/>
    <m/>
    <n v="5511"/>
    <m/>
    <m/>
    <m/>
    <m/>
    <s v="Systems also provide water for 3 schools and a damaged health center"/>
  </r>
  <r>
    <d v="2015-08-24T00:00:00"/>
    <s v="DCA/NCA (DanChurchAid and Norwegian Church Aid)"/>
    <s v="INGO"/>
    <x v="9"/>
    <s v="Khari"/>
    <s v="FAYA Nepal"/>
    <s v="Water"/>
    <x v="4"/>
    <m/>
    <n v="5"/>
    <s v="Water systems"/>
    <m/>
    <s v="Norwegian MFA"/>
    <x v="0"/>
    <s v="Completed"/>
    <d v="2015-07-07T00:00:00"/>
    <d v="2015-08-22T00:00:00"/>
    <n v="661"/>
    <m/>
    <m/>
    <n v="311"/>
    <n v="350"/>
    <n v="299"/>
    <m/>
    <n v="146"/>
    <n v="153"/>
    <m/>
    <s v="Teachers is not included in Target Total Individuals"/>
  </r>
  <r>
    <d v="2015-08-24T00:00:00"/>
    <s v="DCA/NCA (DanChurchAid and Norwegian Church Aid)"/>
    <s v="INGO"/>
    <x v="9"/>
    <s v="Khari"/>
    <s v="FAYA Nepal"/>
    <s v="Water"/>
    <x v="4"/>
    <m/>
    <n v="1"/>
    <s v="Water systems"/>
    <m/>
    <s v="Norwegian MFA"/>
    <x v="4"/>
    <s v="Completed"/>
    <d v="2015-07-14T00:00:00"/>
    <d v="2015-07-14T00:00:00"/>
    <m/>
    <m/>
    <m/>
    <m/>
    <m/>
    <m/>
    <m/>
    <m/>
    <m/>
    <m/>
    <s v="Ritthe kola"/>
  </r>
  <r>
    <d v="2015-08-24T00:00:00"/>
    <s v="DCA/NCA (DanChurchAid and Norwegian Church Aid)"/>
    <s v="INGO"/>
    <x v="9"/>
    <s v="Nalang"/>
    <s v="FAYA Nepal"/>
    <s v="Water"/>
    <x v="4"/>
    <m/>
    <n v="13"/>
    <s v="water systems"/>
    <s v="Sustainable"/>
    <s v="Norwegian MFA"/>
    <x v="1"/>
    <s v="Ongoing"/>
    <s v="7.7.2015"/>
    <m/>
    <n v="3102"/>
    <m/>
    <m/>
    <m/>
    <m/>
    <n v="2002"/>
    <m/>
    <m/>
    <m/>
    <m/>
    <m/>
  </r>
  <r>
    <d v="2015-08-24T00:00:00"/>
    <s v="DCA/NCA (DanChurchAid and Norwegian Church Aid)"/>
    <s v="INGO"/>
    <x v="9"/>
    <s v="Nalang"/>
    <s v="FAYA Nepal"/>
    <s v="Water"/>
    <x v="4"/>
    <m/>
    <n v="2"/>
    <s v="Water systems"/>
    <m/>
    <s v="Norwegian MFA"/>
    <x v="0"/>
    <s v="Completed"/>
    <d v="2015-07-17T00:00:00"/>
    <d v="2015-08-22T00:00:00"/>
    <n v="225"/>
    <m/>
    <m/>
    <n v="120"/>
    <n v="105"/>
    <m/>
    <m/>
    <m/>
    <m/>
    <m/>
    <s v="Teachers is not included in Target Total Individuals"/>
  </r>
  <r>
    <d v="2015-08-24T00:00:00"/>
    <s v="DCA/NCA (DanChurchAid and Norwegian Church Aid)"/>
    <s v="INGO"/>
    <x v="9"/>
    <s v="Salang"/>
    <s v="FAYA Nepal"/>
    <s v="Hygiene"/>
    <x v="8"/>
    <s v="Community Formation and also Facilitate Awarness program and Demostration on Hand washing"/>
    <m/>
    <m/>
    <s v="Sustainable"/>
    <s v="Norwegian MFA"/>
    <x v="1"/>
    <s v="Completed"/>
    <d v="2015-07-06T00:00:00"/>
    <d v="2015-07-15T00:00:00"/>
    <m/>
    <m/>
    <m/>
    <m/>
    <m/>
    <s v="59 groups are formed  "/>
    <m/>
    <m/>
    <m/>
    <m/>
    <m/>
  </r>
  <r>
    <d v="2015-08-24T00:00:00"/>
    <s v="DCA/NCA (DanChurchAid and Norwegian Church Aid)"/>
    <s v="INGO"/>
    <x v="9"/>
    <s v="Salang"/>
    <s v="FAYA Nepal"/>
    <s v="Water"/>
    <x v="4"/>
    <m/>
    <n v="14"/>
    <s v="water systems"/>
    <s v="Sustainable"/>
    <s v="Norwegian MFA"/>
    <x v="1"/>
    <s v="Ongoing"/>
    <s v="7.7.2015"/>
    <m/>
    <n v="2013"/>
    <m/>
    <m/>
    <m/>
    <m/>
    <n v="1914"/>
    <m/>
    <m/>
    <m/>
    <m/>
    <m/>
  </r>
  <r>
    <d v="2015-08-24T00:00:00"/>
    <s v="DCA/NCA (DanChurchAid and Norwegian Church Aid)"/>
    <s v="INGO"/>
    <x v="9"/>
    <s v="Salang"/>
    <s v="FAYA Nepal"/>
    <s v="Water"/>
    <x v="4"/>
    <m/>
    <n v="2"/>
    <s v="Water systems"/>
    <m/>
    <s v="Norwegian MFA"/>
    <x v="0"/>
    <s v="Completed"/>
    <d v="2015-07-17T00:00:00"/>
    <d v="2015-08-22T00:00:00"/>
    <n v="425"/>
    <m/>
    <m/>
    <n v="226"/>
    <n v="199"/>
    <n v="330"/>
    <m/>
    <m/>
    <n v="178"/>
    <n v="152"/>
    <s v="Teachers is not included in Target Total Individuals"/>
  </r>
  <r>
    <d v="2015-08-24T00:00:00"/>
    <s v="DCA/NCA (DanChurchAid and Norwegian Church Aid)"/>
    <s v="INGO"/>
    <x v="6"/>
    <s v="Chhekampar"/>
    <s v="EcoNepal"/>
    <s v="Sanitation"/>
    <x v="0"/>
    <m/>
    <n v="12"/>
    <m/>
    <s v="Temporary"/>
    <s v="Norwegian MFA"/>
    <x v="1"/>
    <s v="Completed"/>
    <m/>
    <m/>
    <n v="240"/>
    <m/>
    <m/>
    <m/>
    <m/>
    <m/>
    <m/>
    <m/>
    <m/>
    <m/>
    <m/>
  </r>
  <r>
    <d v="2015-08-24T00:00:00"/>
    <s v="DCA/NCA (DanChurchAid and Norwegian Church Aid)"/>
    <s v="INGO"/>
    <x v="6"/>
    <s v="Chhekampar"/>
    <s v="EcoNepal"/>
    <s v="Institutional_WASH"/>
    <x v="12"/>
    <s v="Construction of Emergency Latrine (communal/shared)"/>
    <n v="4"/>
    <m/>
    <s v="Temporary"/>
    <s v="Norwegian MFA"/>
    <x v="0"/>
    <s v="Completed"/>
    <m/>
    <m/>
    <n v="80"/>
    <m/>
    <m/>
    <m/>
    <m/>
    <m/>
    <m/>
    <m/>
    <m/>
    <m/>
    <m/>
  </r>
  <r>
    <d v="2015-08-24T00:00:00"/>
    <s v="DCA/NCA (DanChurchAid and Norwegian Church Aid)"/>
    <s v="INGO"/>
    <x v="6"/>
    <s v="Dhawa"/>
    <s v="EcoNepal"/>
    <s v="Assessment"/>
    <x v="1"/>
    <m/>
    <m/>
    <m/>
    <m/>
    <s v="Norwegian MFA"/>
    <x v="2"/>
    <s v="Completed"/>
    <m/>
    <m/>
    <n v="3570"/>
    <n v="1501"/>
    <n v="2069"/>
    <s v="N/A"/>
    <m/>
    <m/>
    <m/>
    <m/>
    <m/>
    <m/>
    <m/>
  </r>
  <r>
    <d v="2015-08-24T00:00:00"/>
    <s v="DCA/NCA (DanChurchAid and Norwegian Church Aid)"/>
    <s v="INGO"/>
    <x v="6"/>
    <s v="Dhawa"/>
    <s v="EcoNepal"/>
    <s v="Sanitation"/>
    <x v="0"/>
    <m/>
    <n v="18"/>
    <m/>
    <s v="Temporary"/>
    <s v="Norwegian MFA"/>
    <x v="2"/>
    <s v="Completed"/>
    <m/>
    <m/>
    <n v="3570"/>
    <n v="1501"/>
    <n v="2069"/>
    <s v="N/A"/>
    <m/>
    <m/>
    <m/>
    <m/>
    <m/>
    <m/>
    <m/>
  </r>
  <r>
    <d v="2015-08-24T00:00:00"/>
    <s v="DCA/NCA (DanChurchAid and Norwegian Church Aid)"/>
    <s v="INGO"/>
    <x v="6"/>
    <s v="Lho"/>
    <s v="EcoNepal"/>
    <s v="Sanitation"/>
    <x v="0"/>
    <m/>
    <n v="20"/>
    <m/>
    <s v="Temporary"/>
    <s v="Norwegian MFA"/>
    <x v="1"/>
    <s v="Completed"/>
    <m/>
    <m/>
    <n v="400"/>
    <m/>
    <m/>
    <m/>
    <m/>
    <m/>
    <m/>
    <m/>
    <m/>
    <m/>
    <m/>
  </r>
  <r>
    <d v="2015-08-24T00:00:00"/>
    <s v="DCA/NCA (DanChurchAid and Norwegian Church Aid)"/>
    <s v="INGO"/>
    <x v="5"/>
    <s v="Bungamati"/>
    <s v="FSCN"/>
    <s v="Sanitation"/>
    <x v="10"/>
    <m/>
    <m/>
    <m/>
    <s v="Sustainable"/>
    <s v="Norwegian MFA"/>
    <x v="1"/>
    <s v="Ongoing"/>
    <d v="2015-08-14T00:00:00"/>
    <m/>
    <n v="1650"/>
    <m/>
    <m/>
    <m/>
    <m/>
    <m/>
    <m/>
    <m/>
    <m/>
    <m/>
    <m/>
  </r>
  <r>
    <d v="2015-08-24T00:00:00"/>
    <s v="DCA/NCA (DanChurchAid and Norwegian Church Aid)"/>
    <s v="INGO"/>
    <x v="5"/>
    <s v="Harisiddhi"/>
    <s v="FSCN"/>
    <s v="Assessment"/>
    <x v="1"/>
    <s v="Technical assessment of damaged toilets and water schemes"/>
    <m/>
    <m/>
    <s v="Sustainable"/>
    <s v="Norwegian MFA"/>
    <x v="1"/>
    <s v="Completed"/>
    <d v="2015-06-21T00:00:00"/>
    <d v="2015-07-27T00:00:00"/>
    <m/>
    <m/>
    <m/>
    <m/>
    <m/>
    <m/>
    <m/>
    <m/>
    <m/>
    <m/>
    <m/>
  </r>
  <r>
    <d v="2015-08-24T00:00:00"/>
    <s v="DCA/NCA (DanChurchAid and Norwegian Church Aid)"/>
    <s v="INGO"/>
    <x v="5"/>
    <s v="Lamatar"/>
    <s v="FSCN"/>
    <s v="Assessment"/>
    <x v="1"/>
    <s v="Technical assessment of damaged toilets and water schemes"/>
    <m/>
    <m/>
    <s v="Sustainable"/>
    <s v="Norwegian MFA"/>
    <x v="1"/>
    <s v="Completed"/>
    <d v="2015-06-21T00:00:00"/>
    <d v="2015-07-27T00:00:00"/>
    <m/>
    <m/>
    <m/>
    <m/>
    <m/>
    <m/>
    <m/>
    <m/>
    <m/>
    <m/>
    <m/>
  </r>
  <r>
    <d v="2015-08-24T00:00:00"/>
    <s v="DCA/NCA (DanChurchAid and Norwegian Church Aid)"/>
    <s v="INGO"/>
    <x v="5"/>
    <s v="Lamatar"/>
    <s v="FSCN"/>
    <s v="Hygiene"/>
    <x v="8"/>
    <s v="'Hygiene Promotion ' and Distribution of IEC materials"/>
    <n v="408"/>
    <m/>
    <s v="Sustainable"/>
    <s v="Norwegian MFA"/>
    <x v="1"/>
    <s v="Completed"/>
    <d v="2015-07-19T00:00:00"/>
    <d v="2015-07-19T00:00:00"/>
    <m/>
    <m/>
    <m/>
    <m/>
    <m/>
    <m/>
    <m/>
    <m/>
    <m/>
    <m/>
    <s v="Hygiene Promotion along with Cash distribution."/>
  </r>
  <r>
    <d v="2015-08-24T00:00:00"/>
    <s v="DCA/NCA (DanChurchAid and Norwegian Church Aid)"/>
    <s v="INGO"/>
    <x v="5"/>
    <s v="Lamatar"/>
    <s v="FSCN"/>
    <s v="Hygiene"/>
    <x v="6"/>
    <m/>
    <n v="408"/>
    <m/>
    <s v="Sustainable"/>
    <s v="Norwegian MFA"/>
    <x v="1"/>
    <s v="Completed"/>
    <d v="2015-08-19T00:00:00"/>
    <m/>
    <m/>
    <m/>
    <m/>
    <m/>
    <m/>
    <m/>
    <m/>
    <m/>
    <m/>
    <m/>
    <s v="Hygiene Promotion along with Hygiene kit distribution."/>
  </r>
  <r>
    <d v="2015-08-24T00:00:00"/>
    <s v="DCA/NCA (DanChurchAid and Norwegian Church Aid)"/>
    <s v="INGO"/>
    <x v="5"/>
    <s v="Lamatar"/>
    <s v="FSCN"/>
    <s v="Water"/>
    <x v="4"/>
    <m/>
    <m/>
    <m/>
    <s v="Sustainable"/>
    <s v="Norwegian MFA"/>
    <x v="1"/>
    <s v="Ongoing"/>
    <d v="2015-08-08T00:00:00"/>
    <m/>
    <n v="196"/>
    <m/>
    <m/>
    <m/>
    <m/>
    <m/>
    <m/>
    <m/>
    <m/>
    <m/>
    <m/>
  </r>
  <r>
    <d v="2015-08-24T00:00:00"/>
    <s v="DCA/NCA (DanChurchAid and Norwegian Church Aid)"/>
    <s v="INGO"/>
    <x v="5"/>
    <s v="Lubhu"/>
    <s v="FSCN"/>
    <s v="Assessment"/>
    <x v="1"/>
    <s v="Technical assessment of damaged toilets and water schemes"/>
    <m/>
    <m/>
    <s v="Sustainable"/>
    <s v="Norwegian MFA"/>
    <x v="1"/>
    <s v="Completed"/>
    <d v="2015-06-21T00:00:00"/>
    <d v="2015-07-25T00:00:00"/>
    <m/>
    <m/>
    <m/>
    <m/>
    <m/>
    <m/>
    <m/>
    <m/>
    <m/>
    <m/>
    <m/>
  </r>
  <r>
    <d v="2015-08-24T00:00:00"/>
    <s v="DCA/NCA (DanChurchAid and Norwegian Church Aid)"/>
    <s v="INGO"/>
    <x v="5"/>
    <s v="Lubhu"/>
    <s v="FSCN"/>
    <s v="Water"/>
    <x v="4"/>
    <m/>
    <m/>
    <m/>
    <s v="Sustainable"/>
    <s v="Norwegian MFA"/>
    <x v="1"/>
    <s v="Planned "/>
    <d v="2015-08-26T00:00:00"/>
    <m/>
    <m/>
    <m/>
    <m/>
    <m/>
    <m/>
    <m/>
    <m/>
    <m/>
    <m/>
    <m/>
    <m/>
  </r>
  <r>
    <d v="2015-08-24T00:00:00"/>
    <s v="DCA/NCA (DanChurchAid and Norwegian Church Aid)"/>
    <s v="INGO"/>
    <x v="5"/>
    <s v="Lubhu"/>
    <s v="FSCN"/>
    <s v="Sanitation"/>
    <x v="10"/>
    <m/>
    <m/>
    <m/>
    <s v="Sustainable"/>
    <s v="Norwegian MFA"/>
    <x v="1"/>
    <s v="Planned "/>
    <d v="2015-08-26T00:00:00"/>
    <m/>
    <n v="450"/>
    <m/>
    <m/>
    <m/>
    <m/>
    <m/>
    <m/>
    <m/>
    <m/>
    <m/>
    <m/>
  </r>
  <r>
    <d v="2015-08-24T00:00:00"/>
    <s v="DCA/NCA (DanChurchAid and Norwegian Church Aid)"/>
    <s v="INGO"/>
    <x v="5"/>
    <s v="Siddhipur"/>
    <s v="FSCN"/>
    <s v="Assessment"/>
    <x v="1"/>
    <s v="Technical assessment of damaged toilets and water schemes"/>
    <m/>
    <m/>
    <s v="Sustainable"/>
    <s v="Norwegian MFA"/>
    <x v="1"/>
    <s v="Completed"/>
    <d v="2015-06-21T00:00:00"/>
    <d v="2015-07-25T00:00:00"/>
    <m/>
    <m/>
    <m/>
    <m/>
    <m/>
    <m/>
    <m/>
    <m/>
    <m/>
    <m/>
    <m/>
  </r>
  <r>
    <d v="2015-08-24T00:00:00"/>
    <s v="DCA/NCA (DanChurchAid and Norwegian Church Aid)"/>
    <s v="INGO"/>
    <x v="5"/>
    <s v="Siddhipur"/>
    <s v="FSCN"/>
    <s v="Hygiene"/>
    <x v="8"/>
    <s v="'Hygiene Promotion ' and Distribution of IEC materials"/>
    <n v="648"/>
    <m/>
    <s v="Sustainable"/>
    <s v="Norwegian MFA"/>
    <x v="1"/>
    <s v="Completed"/>
    <d v="2015-08-19T00:00:00"/>
    <d v="2015-08-19T00:00:00"/>
    <m/>
    <m/>
    <m/>
    <m/>
    <m/>
    <m/>
    <m/>
    <m/>
    <m/>
    <m/>
    <m/>
  </r>
  <r>
    <d v="2015-08-24T00:00:00"/>
    <s v="DCA/NCA (DanChurchAid and Norwegian Church Aid)"/>
    <s v="INGO"/>
    <x v="5"/>
    <s v="Siddhipur"/>
    <s v="FSCN"/>
    <s v="Hygiene"/>
    <x v="6"/>
    <m/>
    <n v="648"/>
    <m/>
    <s v="Sustainable"/>
    <s v="Norwegian MFA"/>
    <x v="1"/>
    <s v="Completed"/>
    <d v="2015-08-19T00:00:00"/>
    <m/>
    <m/>
    <m/>
    <m/>
    <m/>
    <m/>
    <m/>
    <m/>
    <m/>
    <m/>
    <m/>
    <s v="Hygiene Promotion along with Hygiene kit distribution."/>
  </r>
  <r>
    <d v="2015-08-24T00:00:00"/>
    <s v="DCA/NCA (DanChurchAid and Norwegian Church Aid)"/>
    <s v="INGO"/>
    <x v="5"/>
    <s v="Siddhipur"/>
    <s v="FSCN"/>
    <s v="Sanitation"/>
    <x v="10"/>
    <m/>
    <m/>
    <m/>
    <s v="Sustainable"/>
    <s v="Norwegian MFA"/>
    <x v="1"/>
    <s v="Planned "/>
    <d v="2015-08-26T00:00:00"/>
    <m/>
    <n v="550"/>
    <m/>
    <m/>
    <m/>
    <m/>
    <m/>
    <m/>
    <m/>
    <m/>
    <m/>
    <m/>
  </r>
  <r>
    <d v="2015-08-24T00:00:00"/>
    <s v="ENPHO"/>
    <s v="NGO"/>
    <x v="17"/>
    <s v="Bhirkot"/>
    <s v="ENPHO"/>
    <s v="Water"/>
    <x v="4"/>
    <s v="Kantare khanepani 8 (20 mm pipe 300 m cements)"/>
    <n v="1"/>
    <s v="schemes"/>
    <s v="Sustainable"/>
    <s v="UNICEF"/>
    <x v="1"/>
    <s v="Ongoing"/>
    <s v="19/8/2015"/>
    <m/>
    <n v="286"/>
    <m/>
    <m/>
    <m/>
    <m/>
    <n v="286"/>
    <m/>
    <m/>
    <n v="140"/>
    <n v="146"/>
    <m/>
  </r>
  <r>
    <d v="2015-08-24T00:00:00"/>
    <s v="ENPHO"/>
    <s v="NGO"/>
    <x v="17"/>
    <s v="Bhirkot"/>
    <s v="ENPHO"/>
    <s v="Water"/>
    <x v="4"/>
    <s v="Kuri khanepani 1(cements 8, 25 mm pipe 300 m tap fittings)"/>
    <n v="1"/>
    <s v="schemes"/>
    <s v="Sustainable"/>
    <s v="UNICEF"/>
    <x v="1"/>
    <s v="Completed"/>
    <s v="13/8/2015"/>
    <s v="20/8/2015"/>
    <n v="229"/>
    <m/>
    <m/>
    <m/>
    <m/>
    <n v="229"/>
    <m/>
    <m/>
    <n v="114"/>
    <n v="115"/>
    <m/>
  </r>
  <r>
    <d v="2015-08-24T00:00:00"/>
    <s v="ENPHO"/>
    <s v="NGO"/>
    <x v="17"/>
    <s v="Bhirkot"/>
    <s v="ENPHO"/>
    <s v="Water"/>
    <x v="4"/>
    <s v="Badare Khanepani majhi gaun 1( 25 mm pipe 300 m, cements 4 )"/>
    <n v="1"/>
    <s v="schemes"/>
    <s v="Sustainable"/>
    <s v="UNICEF"/>
    <x v="1"/>
    <s v="Completed"/>
    <s v="13/8/2015"/>
    <s v="20/8/2015"/>
    <n v="167"/>
    <m/>
    <m/>
    <m/>
    <m/>
    <n v="167"/>
    <m/>
    <m/>
    <n v="76"/>
    <n v="91"/>
    <m/>
  </r>
  <r>
    <d v="2015-08-24T00:00:00"/>
    <s v="ENPHO"/>
    <s v="NGO"/>
    <x v="17"/>
    <s v="Bhirkot"/>
    <s v="ENPHO"/>
    <s v="Sanitation"/>
    <x v="10"/>
    <s v="Toilets construction at communities ward no 2,"/>
    <n v="14"/>
    <s v="toilets"/>
    <s v="Sustainable"/>
    <s v="UNICEF"/>
    <x v="1"/>
    <s v="Ongoing"/>
    <s v="13/8/2015"/>
    <m/>
    <n v="81"/>
    <m/>
    <m/>
    <m/>
    <m/>
    <n v="81"/>
    <n v="37"/>
    <n v="44"/>
    <m/>
    <m/>
    <m/>
  </r>
  <r>
    <d v="2015-08-24T00:00:00"/>
    <s v="ENPHO"/>
    <s v="NGO"/>
    <x v="17"/>
    <s v="Bhirkot"/>
    <s v="ENPHO"/>
    <s v="Institutional_WASH"/>
    <x v="11"/>
    <s v="RTI toilets (Bhimeshwor LSS-3, Sri Narayani HSS- 9, Budichandika PS-4, Indrawati PS-1)"/>
    <n v="8"/>
    <s v="toilets"/>
    <s v="Sustainable"/>
    <s v="UNICEF"/>
    <x v="0"/>
    <s v="Ongoing"/>
    <s v="17/8/2015"/>
    <m/>
    <n v="663"/>
    <m/>
    <m/>
    <m/>
    <m/>
    <n v="663"/>
    <m/>
    <m/>
    <n v="352"/>
    <n v="308"/>
    <m/>
  </r>
  <r>
    <d v="2015-08-24T00:00:00"/>
    <s v="ENPHO"/>
    <s v="NGO"/>
    <x v="17"/>
    <s v="Jhule"/>
    <s v="ENPHO"/>
    <s v="Hygiene"/>
    <x v="8"/>
    <s v="WASH awareness orientation through door to door visit"/>
    <n v="1"/>
    <s v="events"/>
    <s v="Sustainable"/>
    <s v="UNICEF"/>
    <x v="1"/>
    <s v="Completed"/>
    <s v="17/8/2015"/>
    <s v="19/8/2015"/>
    <n v="15"/>
    <m/>
    <m/>
    <m/>
    <m/>
    <n v="12"/>
    <m/>
    <m/>
    <n v="5"/>
    <n v="7"/>
    <m/>
  </r>
  <r>
    <d v="2015-08-24T00:00:00"/>
    <s v="ENPHO"/>
    <s v="NGO"/>
    <x v="17"/>
    <s v="Jhule"/>
    <s v="ENPHO"/>
    <s v="Water"/>
    <x v="4"/>
    <s v="Bhadaure Drinking water 9 (cement , 20 mm pipe 120 m)"/>
    <n v="1"/>
    <s v="schemes"/>
    <s v="Sustainable"/>
    <s v="UNICEF"/>
    <x v="1"/>
    <s v="Completed"/>
    <s v="13/8/2015"/>
    <s v="20/8/2015"/>
    <n v="65"/>
    <m/>
    <m/>
    <m/>
    <m/>
    <n v="65"/>
    <m/>
    <m/>
    <n v="35"/>
    <n v="30"/>
    <m/>
  </r>
  <r>
    <d v="2015-08-24T00:00:00"/>
    <s v="ENPHO"/>
    <s v="NGO"/>
    <x v="17"/>
    <s v="Jhule"/>
    <s v="ENPHO"/>
    <s v="Water"/>
    <x v="4"/>
    <s v="Thulo dhara 9 (cements 5, 20 mm pipe 30 m)"/>
    <n v="1"/>
    <s v="schemes"/>
    <s v="Sustainable"/>
    <s v="UNICEF"/>
    <x v="1"/>
    <s v="Completed"/>
    <s v="13/8/2015"/>
    <s v="20/8/2015"/>
    <n v="56"/>
    <m/>
    <m/>
    <m/>
    <m/>
    <n v="56"/>
    <m/>
    <m/>
    <n v="30"/>
    <n v="26"/>
    <m/>
  </r>
  <r>
    <d v="2015-08-24T00:00:00"/>
    <s v="ENPHO"/>
    <s v="NGO"/>
    <x v="17"/>
    <s v="Jhule"/>
    <s v="ENPHO"/>
    <s v="Water"/>
    <x v="4"/>
    <s v="Pwale gaira 9(20 mm pipe 30 m )"/>
    <n v="1"/>
    <s v="schemes"/>
    <s v="Sustainable"/>
    <s v="UNICEF"/>
    <x v="1"/>
    <s v="Completed"/>
    <s v="13/8/2015"/>
    <s v="15/8/2015"/>
    <n v="50"/>
    <m/>
    <m/>
    <m/>
    <m/>
    <n v="49"/>
    <m/>
    <m/>
    <n v="27"/>
    <n v="22"/>
    <m/>
  </r>
  <r>
    <d v="2015-08-24T00:00:00"/>
    <s v="ENPHO"/>
    <s v="NGO"/>
    <x v="17"/>
    <s v="Jhule"/>
    <s v="ENPHO"/>
    <s v="Water"/>
    <x v="4"/>
    <s v="Pari gaun Khane pani 9 (cements )"/>
    <n v="1"/>
    <s v="schemes"/>
    <s v="Sustainable"/>
    <s v="UNICEF"/>
    <x v="1"/>
    <s v="Completed"/>
    <s v="13/8/2015"/>
    <s v="15/8/2015"/>
    <n v="56"/>
    <m/>
    <m/>
    <m/>
    <m/>
    <n v="49"/>
    <m/>
    <m/>
    <n v="31"/>
    <n v="25"/>
    <m/>
  </r>
  <r>
    <d v="2015-08-24T00:00:00"/>
    <s v="ENPHO"/>
    <s v="NGO"/>
    <x v="17"/>
    <s v="Jhule"/>
    <s v="ENPHO"/>
    <s v="Water"/>
    <x v="4"/>
    <s v="Ekrate tole 9( cements)"/>
    <n v="1"/>
    <s v="schemes"/>
    <s v="Sustainable"/>
    <s v="UNICEF"/>
    <x v="1"/>
    <s v="Completed"/>
    <s v="13/8/2015"/>
    <s v="20/8/2015"/>
    <n v="45"/>
    <m/>
    <m/>
    <m/>
    <m/>
    <n v="45"/>
    <m/>
    <m/>
    <n v="25"/>
    <n v="20"/>
    <m/>
  </r>
  <r>
    <d v="2015-08-24T00:00:00"/>
    <s v="ENPHO"/>
    <s v="NGO"/>
    <x v="17"/>
    <s v="Jhule"/>
    <s v="ENPHO"/>
    <s v="Water"/>
    <x v="4"/>
    <s v="Karki tole 9 (cements)"/>
    <n v="1"/>
    <s v="schemes"/>
    <s v="Sustainable"/>
    <s v="UNICEF"/>
    <x v="1"/>
    <s v="Completed"/>
    <s v="13/8/2015"/>
    <s v="20/8/2015"/>
    <n v="44"/>
    <m/>
    <m/>
    <m/>
    <m/>
    <n v="44"/>
    <m/>
    <m/>
    <n v="24"/>
    <n v="20"/>
    <m/>
  </r>
  <r>
    <d v="2015-08-24T00:00:00"/>
    <s v="ENPHO"/>
    <s v="NGO"/>
    <x v="17"/>
    <s v="Jhule"/>
    <s v="ENPHO"/>
    <s v="Water"/>
    <x v="4"/>
    <s v="baidar tole 9(cements )"/>
    <n v="1"/>
    <s v="schemes"/>
    <s v="Sustainable"/>
    <s v="UNICEF"/>
    <x v="1"/>
    <s v="Completed"/>
    <s v="13/8/2015"/>
    <s v="15/8/2015"/>
    <n v="29"/>
    <m/>
    <m/>
    <m/>
    <m/>
    <n v="29"/>
    <m/>
    <m/>
    <n v="17"/>
    <n v="12"/>
    <m/>
  </r>
  <r>
    <d v="2015-08-24T00:00:00"/>
    <s v="ENPHO"/>
    <s v="NGO"/>
    <x v="17"/>
    <s v="Jhule"/>
    <s v="ENPHO"/>
    <s v="Sanitation"/>
    <x v="10"/>
    <s v="Toilets construction at communities ward no9 and 8,"/>
    <n v="15"/>
    <s v="toilets"/>
    <s v="Sustainable"/>
    <s v="UNICEF"/>
    <x v="1"/>
    <s v="Ongoing"/>
    <s v="13/8/2015"/>
    <m/>
    <n v="73"/>
    <m/>
    <m/>
    <m/>
    <m/>
    <n v="73"/>
    <n v="36"/>
    <n v="37"/>
    <m/>
    <m/>
    <m/>
  </r>
  <r>
    <d v="2015-08-24T00:00:00"/>
    <s v="ENPHO"/>
    <s v="NGO"/>
    <x v="17"/>
    <s v="Jhule"/>
    <s v="ENPHO"/>
    <s v="Institutional_WASH"/>
    <x v="11"/>
    <s v="RTI toilets (Naya Jyoti PS-7)"/>
    <n v="2"/>
    <s v="toilets"/>
    <s v="Sustainable"/>
    <s v="UNICEF"/>
    <x v="0"/>
    <s v="Ongoing"/>
    <s v="17/8/2015"/>
    <m/>
    <n v="45"/>
    <m/>
    <m/>
    <m/>
    <m/>
    <n v="45"/>
    <m/>
    <m/>
    <n v="25"/>
    <n v="20"/>
    <m/>
  </r>
  <r>
    <d v="2015-08-24T00:00:00"/>
    <s v="ENPHO"/>
    <s v="NGO"/>
    <x v="17"/>
    <s v="Jhule"/>
    <s v="ENPHO"/>
    <s v="Institutional_WASH"/>
    <x v="12"/>
    <s v="School WASH awareness raising (Naya jyoti PS, Janata LSS)"/>
    <n v="2"/>
    <s v="events"/>
    <s v="Sustainable"/>
    <s v="UNICEF"/>
    <x v="0"/>
    <s v="Completed"/>
    <s v="13/08/2015"/>
    <s v="18/8/2015"/>
    <n v="135"/>
    <m/>
    <m/>
    <m/>
    <m/>
    <n v="135"/>
    <m/>
    <m/>
    <n v="80"/>
    <n v="55"/>
    <m/>
  </r>
  <r>
    <d v="2015-08-24T00:00:00"/>
    <s v="ENPHO"/>
    <s v="NGO"/>
    <x v="17"/>
    <s v="Jhule"/>
    <s v="ENPHO"/>
    <s v="Institutional_WASH"/>
    <x v="12"/>
    <s v="School WASH awareness raising (Naya jyoti PS, Janata LSS)"/>
    <n v="2"/>
    <s v="events"/>
    <s v="Sustainable"/>
    <s v="UNICEF"/>
    <x v="0"/>
    <s v="Completed"/>
    <s v="13/08/2015"/>
    <s v="18/8/2015"/>
    <n v="135"/>
    <m/>
    <m/>
    <m/>
    <m/>
    <n v="135"/>
    <m/>
    <m/>
    <n v="80"/>
    <n v="55"/>
    <m/>
  </r>
  <r>
    <d v="2015-08-24T00:00:00"/>
    <s v="ENPHO"/>
    <s v="NGO"/>
    <x v="17"/>
    <s v="Jhyaku"/>
    <s v="ENPHO"/>
    <s v="Sanitation"/>
    <x v="0"/>
    <s v="Toilets construction at communities"/>
    <n v="70"/>
    <s v="toilets"/>
    <s v="Sustainable"/>
    <s v="UNICEF"/>
    <x v="1"/>
    <s v="Ongoing"/>
    <s v="21/8/2015"/>
    <m/>
    <n v="1000"/>
    <m/>
    <m/>
    <m/>
    <m/>
    <m/>
    <m/>
    <m/>
    <m/>
    <m/>
    <m/>
  </r>
  <r>
    <d v="2015-08-24T00:00:00"/>
    <s v="ENPHO"/>
    <s v="NGO"/>
    <x v="17"/>
    <s v="Jhyaku"/>
    <s v="ENPHO"/>
    <s v="Hygiene"/>
    <x v="8"/>
    <s v="WASH awareness orientation at yarsa ward 4"/>
    <n v="1"/>
    <s v="events"/>
    <s v="Sustainable"/>
    <s v="UNICEF"/>
    <x v="1"/>
    <s v="Completed"/>
    <s v="19/08/2015"/>
    <s v="19/8/2015"/>
    <n v="36"/>
    <m/>
    <m/>
    <m/>
    <m/>
    <n v="36"/>
    <m/>
    <m/>
    <n v="7"/>
    <n v="29"/>
    <m/>
  </r>
  <r>
    <d v="2015-08-24T00:00:00"/>
    <s v="ENPHO"/>
    <s v="NGO"/>
    <x v="17"/>
    <s v="Jhyaku"/>
    <s v="ENPHO"/>
    <s v="Water"/>
    <x v="4"/>
    <s v="Yonjan dhara 4 (20mm pipe 200 m, 1000 ltr tank, taps 7, tap fittings)"/>
    <n v="1"/>
    <s v="schemes"/>
    <s v="Sustainable"/>
    <s v="UNICEF"/>
    <x v="1"/>
    <s v="Ongoing"/>
    <s v="15/8/2015"/>
    <m/>
    <n v="300"/>
    <m/>
    <m/>
    <m/>
    <m/>
    <n v="302"/>
    <m/>
    <m/>
    <m/>
    <m/>
    <m/>
  </r>
  <r>
    <d v="2015-08-24T00:00:00"/>
    <s v="ENPHO"/>
    <s v="NGO"/>
    <x v="17"/>
    <s v="Jhyaku"/>
    <s v="ENPHO"/>
    <s v="Water"/>
    <x v="4"/>
    <s v="Nakuse chautaro 5 (25 mm pipe 200 m, cements, tap fittings)"/>
    <n v="1"/>
    <s v="schemes"/>
    <s v="Sustainable"/>
    <s v="UNICEF"/>
    <x v="1"/>
    <s v="Ongoing"/>
    <s v="15/8/2015"/>
    <m/>
    <n v="250"/>
    <m/>
    <m/>
    <m/>
    <m/>
    <n v="232"/>
    <m/>
    <m/>
    <m/>
    <m/>
    <m/>
  </r>
  <r>
    <d v="2015-08-24T00:00:00"/>
    <s v="ENPHO"/>
    <s v="NGO"/>
    <x v="17"/>
    <s v="Jhyaku"/>
    <s v="ENPHO"/>
    <s v="Water"/>
    <x v="4"/>
    <s v="Erwalu Khane pani ward 8 ( 32 mm pipe 40 m, 1000 ltr tank, tap fittings)"/>
    <n v="1"/>
    <s v="schemes"/>
    <s v="Sustainable"/>
    <s v="UNICEF"/>
    <x v="1"/>
    <s v="Ongoing"/>
    <s v="15/8/2015"/>
    <m/>
    <n v="200"/>
    <m/>
    <m/>
    <m/>
    <m/>
    <n v="150"/>
    <m/>
    <m/>
    <m/>
    <m/>
    <m/>
  </r>
  <r>
    <d v="2015-08-24T00:00:00"/>
    <s v="ENPHO"/>
    <s v="NGO"/>
    <x v="17"/>
    <s v="Jhyaku"/>
    <s v="ENPHO"/>
    <s v="Water"/>
    <x v="4"/>
    <s v="Gufa danda 1 jangbaring(cements, 20 mm pipe 50 m, pipe fittings)"/>
    <n v="1"/>
    <s v="schemes"/>
    <s v="Sustainable"/>
    <s v="UNICEF"/>
    <x v="1"/>
    <s v="Ongoing"/>
    <s v="15/8/2015"/>
    <m/>
    <n v="90"/>
    <m/>
    <m/>
    <m/>
    <m/>
    <n v="149"/>
    <m/>
    <m/>
    <m/>
    <m/>
    <m/>
  </r>
  <r>
    <d v="2015-08-24T00:00:00"/>
    <s v="ENPHO"/>
    <s v="NGO"/>
    <x v="17"/>
    <s v="Jhyaku"/>
    <s v="ENPHO"/>
    <s v="Water"/>
    <x v="4"/>
    <s v="Dharti Khola 2 gorpang(20 mm pipe 300 m , cements)"/>
    <n v="1"/>
    <s v="schemes"/>
    <s v="Sustainable"/>
    <s v="UNICEF"/>
    <x v="1"/>
    <s v="Ongoing"/>
    <s v="15/8/2015"/>
    <m/>
    <n v="135"/>
    <m/>
    <m/>
    <m/>
    <m/>
    <n v="114"/>
    <m/>
    <m/>
    <m/>
    <m/>
    <m/>
  </r>
  <r>
    <d v="2015-08-24T00:00:00"/>
    <s v="ENPHO"/>
    <s v="NGO"/>
    <x v="17"/>
    <s v="Jhyaku"/>
    <s v="ENPHO"/>
    <s v="Institutional_WASH"/>
    <x v="12"/>
    <s v="RTI toiletsGorpang PS-2,Basa pandit PS-1, Setidevi Ps-3, Gurupadam PS-9"/>
    <n v="8"/>
    <s v="toilets"/>
    <s v="Sustainable"/>
    <s v="UNICEF"/>
    <x v="0"/>
    <s v="Ongoing"/>
    <s v="17/8/2015"/>
    <m/>
    <n v="263"/>
    <m/>
    <m/>
    <m/>
    <m/>
    <n v="263"/>
    <m/>
    <m/>
    <n v="120"/>
    <n v="143"/>
    <m/>
  </r>
  <r>
    <d v="2015-08-24T00:00:00"/>
    <s v="ENPHO"/>
    <s v="NGO"/>
    <x v="17"/>
    <s v="Jugu"/>
    <s v="ENPHO"/>
    <s v="Sanitation"/>
    <x v="0"/>
    <s v="Toilets construction at communities"/>
    <n v="65"/>
    <s v="toilets"/>
    <s v="Sustainable"/>
    <s v="UNICEF"/>
    <x v="1"/>
    <s v="Ongoing"/>
    <s v="19/8/2015"/>
    <m/>
    <n v="600"/>
    <m/>
    <m/>
    <m/>
    <m/>
    <m/>
    <m/>
    <m/>
    <m/>
    <m/>
    <m/>
  </r>
  <r>
    <d v="2015-08-24T00:00:00"/>
    <s v="ENPHO"/>
    <s v="NGO"/>
    <x v="17"/>
    <s v="Jugu"/>
    <s v="ENPHO"/>
    <s v="Water"/>
    <x v="4"/>
    <s v="Nayabasti-6) 500 l tanks 20 mm pipe 200 m tap settings"/>
    <n v="1"/>
    <s v="schemes"/>
    <s v="Sustainable"/>
    <s v="UNICEF"/>
    <x v="1"/>
    <s v="Ongoing"/>
    <d v="2015-12-08T00:00:00"/>
    <m/>
    <n v="55"/>
    <m/>
    <m/>
    <m/>
    <m/>
    <n v="47"/>
    <m/>
    <m/>
    <n v="25"/>
    <n v="22"/>
    <m/>
  </r>
  <r>
    <d v="2015-08-24T00:00:00"/>
    <s v="ENPHO"/>
    <s v="NGO"/>
    <x v="17"/>
    <s v="Jugu"/>
    <s v="ENPHO"/>
    <s v="Water"/>
    <x v="4"/>
    <s v="Nakarpa -7, 100 m pipe 20 mm"/>
    <n v="1"/>
    <s v="schemes"/>
    <s v="Sustainable"/>
    <s v="UNICEF"/>
    <x v="1"/>
    <s v="Ongoing"/>
    <d v="2015-12-08T00:00:00"/>
    <m/>
    <n v="46"/>
    <m/>
    <m/>
    <m/>
    <m/>
    <n v="46"/>
    <m/>
    <m/>
    <n v="25"/>
    <n v="21"/>
    <m/>
  </r>
  <r>
    <d v="2015-08-24T00:00:00"/>
    <s v="ENPHO"/>
    <s v="NGO"/>
    <x v="17"/>
    <s v="Jugu"/>
    <s v="ENPHO"/>
    <s v="Water"/>
    <x v="4"/>
    <s v="Chetpu-9 200 l tank and tap fittings"/>
    <n v="1"/>
    <s v="schemes"/>
    <s v="Sustainable"/>
    <s v="UNICEF"/>
    <x v="1"/>
    <s v="Ongoing"/>
    <d v="2015-12-08T00:00:00"/>
    <m/>
    <n v="40"/>
    <m/>
    <m/>
    <m/>
    <m/>
    <n v="36"/>
    <m/>
    <m/>
    <n v="16"/>
    <n v="20"/>
    <m/>
  </r>
  <r>
    <d v="2015-08-24T00:00:00"/>
    <s v="ENPHO"/>
    <s v="NGO"/>
    <x v="17"/>
    <s v="Jugu"/>
    <s v="ENPHO"/>
    <s v="Water"/>
    <x v="4"/>
    <s v="Pukti- 7, 100 m pipe 20 mm"/>
    <n v="1"/>
    <s v="schemes"/>
    <s v="Sustainable"/>
    <s v="UNICEF"/>
    <x v="1"/>
    <s v="Ongoing"/>
    <d v="2015-12-08T00:00:00"/>
    <m/>
    <n v="21"/>
    <m/>
    <m/>
    <m/>
    <m/>
    <n v="21"/>
    <m/>
    <m/>
    <n v="12"/>
    <n v="9"/>
    <m/>
  </r>
  <r>
    <d v="2015-08-24T00:00:00"/>
    <s v="ENPHO"/>
    <s v="NGO"/>
    <x v="17"/>
    <s v="Jugu"/>
    <s v="ENPHO"/>
    <s v="Water"/>
    <x v="4"/>
    <s v="Chyamasing - 7, 100 m pipe 2o mm"/>
    <n v="1"/>
    <s v="schemes"/>
    <s v="Sustainable"/>
    <s v="UNICEF"/>
    <x v="1"/>
    <s v="Ongoing"/>
    <d v="2015-12-08T00:00:00"/>
    <m/>
    <n v="20"/>
    <m/>
    <m/>
    <m/>
    <m/>
    <n v="20"/>
    <m/>
    <m/>
    <n v="9"/>
    <n v="11"/>
    <m/>
  </r>
  <r>
    <d v="2015-08-24T00:00:00"/>
    <s v="ENPHO"/>
    <s v="NGO"/>
    <x v="17"/>
    <s v="Jugu"/>
    <s v="ENPHO"/>
    <s v="Institutional_WASH"/>
    <x v="12"/>
    <s v="Marion PSS-8,Yarsa PS -8, Setidevi PS-6, Navakanchan PS-1, Nilkantheswor HSS-2 (RTI toilets)"/>
    <n v="10"/>
    <s v="toilets"/>
    <s v="Sustainable"/>
    <s v="UNICEF"/>
    <x v="0"/>
    <s v="Completed"/>
    <s v="30/07/2015"/>
    <d v="2015-05-08T00:00:00"/>
    <n v="1000"/>
    <m/>
    <m/>
    <m/>
    <m/>
    <n v="910"/>
    <m/>
    <m/>
    <n v="565"/>
    <n v="345"/>
    <m/>
  </r>
  <r>
    <d v="2015-08-24T00:00:00"/>
    <s v="ENPHO"/>
    <s v="NGO"/>
    <x v="17"/>
    <s v="Jugu"/>
    <s v="ENPHO"/>
    <s v="Institutional_WASH"/>
    <x v="12"/>
    <s v="School WASH awareness raising (Yarsa primary school and Kalidevi primary school)"/>
    <n v="2"/>
    <s v="events"/>
    <s v="Sustainable"/>
    <s v="UNICEF"/>
    <x v="0"/>
    <s v="Completed"/>
    <s v="13/08/2015"/>
    <s v="17/8/2015"/>
    <n v="42"/>
    <m/>
    <m/>
    <m/>
    <m/>
    <n v="42"/>
    <m/>
    <m/>
    <n v="42"/>
    <n v="23"/>
    <m/>
  </r>
  <r>
    <d v="2015-08-24T00:00:00"/>
    <s v="ENPHO"/>
    <s v="NGO"/>
    <x v="17"/>
    <s v="Jugu"/>
    <s v="ENPHO"/>
    <s v="Institutional_WASH"/>
    <x v="12"/>
    <s v="School WASH awareness raising (Sersepu HSS ward 7)"/>
    <n v="1"/>
    <s v="events"/>
    <s v="Sustainable"/>
    <s v="UNICEF"/>
    <x v="0"/>
    <s v="Completed"/>
    <s v="18/08/2015"/>
    <s v="18/8/2015"/>
    <n v="20"/>
    <m/>
    <m/>
    <m/>
    <m/>
    <n v="19"/>
    <m/>
    <m/>
    <n v="8"/>
    <n v="11"/>
    <m/>
  </r>
  <r>
    <d v="2015-08-24T00:00:00"/>
    <s v="ENPHO"/>
    <s v="NGO"/>
    <x v="17"/>
    <s v="Malu"/>
    <s v="ENPHO"/>
    <s v="Water"/>
    <x v="4"/>
    <s v="Gogane pakha khanepani 1(cements)"/>
    <n v="1"/>
    <s v="schemes"/>
    <s v="Sustainable"/>
    <s v="UNICEF"/>
    <x v="1"/>
    <s v="Completed"/>
    <s v="14/8/2015"/>
    <s v="19/8/2015"/>
    <n v="220"/>
    <m/>
    <m/>
    <m/>
    <m/>
    <n v="220"/>
    <m/>
    <m/>
    <n v="120"/>
    <n v="100"/>
    <m/>
  </r>
  <r>
    <d v="2015-08-24T00:00:00"/>
    <s v="ENPHO"/>
    <s v="NGO"/>
    <x v="17"/>
    <s v="Malu"/>
    <s v="ENPHO"/>
    <s v="Water"/>
    <x v="4"/>
    <s v="Kukhure khola 1(cements)"/>
    <n v="1"/>
    <s v="schemes"/>
    <s v="Sustainable"/>
    <s v="UNICEF"/>
    <x v="1"/>
    <s v="Completed"/>
    <s v="14/8/2015"/>
    <s v="19/8/2015"/>
    <n v="100"/>
    <m/>
    <m/>
    <m/>
    <m/>
    <n v="100"/>
    <m/>
    <m/>
    <n v="55"/>
    <n v="45"/>
    <m/>
  </r>
  <r>
    <d v="2015-08-24T00:00:00"/>
    <s v="ENPHO"/>
    <s v="NGO"/>
    <x v="19"/>
    <s v="Sanghutar"/>
    <s v="ENPHO"/>
    <s v="Sanitation"/>
    <x v="0"/>
    <s v=" To  Give Syphone Pipe, pan  "/>
    <n v="15"/>
    <s v="nos."/>
    <s v="Sustainable"/>
    <s v="UNICEF"/>
    <x v="1"/>
    <s v="Completed"/>
    <d v="2015-07-31T00:00:00"/>
    <m/>
    <n v="75"/>
    <m/>
    <m/>
    <m/>
    <m/>
    <n v="75"/>
    <m/>
    <m/>
    <m/>
    <m/>
    <m/>
  </r>
  <r>
    <d v="2015-08-24T00:00:00"/>
    <s v="ENPHO"/>
    <s v="NGO"/>
    <x v="19"/>
    <s v="Sanghutar"/>
    <s v="ENPHO"/>
    <s v="Sanitation"/>
    <x v="10"/>
    <s v=" To  Give Syphone Pipe, pan25 Pic/158Jasatpa "/>
    <n v="27"/>
    <s v="nos."/>
    <s v="Sustainable"/>
    <s v="UNICEF"/>
    <x v="1"/>
    <s v="Completed"/>
    <d v="2015-07-24T00:00:00"/>
    <m/>
    <n v="140"/>
    <m/>
    <m/>
    <m/>
    <m/>
    <n v="140"/>
    <m/>
    <m/>
    <m/>
    <m/>
    <m/>
  </r>
  <r>
    <d v="2015-08-24T00:00:00"/>
    <s v="Terre des hommes"/>
    <s v="INGO"/>
    <x v="0"/>
    <s v="BaluwapatiDeupur"/>
    <s v="KIRDARC"/>
    <s v="Hygiene"/>
    <x v="6"/>
    <s v="Hygiene KIT set"/>
    <n v="720"/>
    <s v="set"/>
    <s v="Temporary"/>
    <s v="Swiss Solidarity"/>
    <x v="1"/>
    <s v="Completed"/>
    <d v="2015-04-28T00:00:00"/>
    <d v="2015-05-10T00:00:00"/>
    <n v="3835"/>
    <n v="1960"/>
    <n v="1875"/>
    <m/>
    <m/>
    <n v="3835"/>
    <n v="1960"/>
    <n v="1875"/>
    <m/>
    <m/>
    <s v="Hygiene Kit and House hold kit"/>
  </r>
  <r>
    <d v="2015-08-24T00:00:00"/>
    <s v="Terre des hommes"/>
    <s v="INGO"/>
    <x v="0"/>
    <s v="BaluwapatiDeupur"/>
    <s v="KIRDARC"/>
    <s v="Institutional_WASH"/>
    <x v="12"/>
    <m/>
    <n v="1"/>
    <m/>
    <m/>
    <s v="Swiss Solidarity"/>
    <x v="0"/>
    <s v="Completed"/>
    <d v="2015-08-01T00:00:00"/>
    <d v="2015-08-15T00:00:00"/>
    <n v="188"/>
    <m/>
    <m/>
    <n v="122"/>
    <n v="66"/>
    <n v="188"/>
    <m/>
    <m/>
    <n v="66"/>
    <n v="122"/>
    <m/>
  </r>
  <r>
    <d v="2015-08-24T00:00:00"/>
    <s v="Terre des hommes"/>
    <s v="INGO"/>
    <x v="0"/>
    <s v="GairiBisounaDeupur"/>
    <s v="KIRDARC"/>
    <s v="Hygiene"/>
    <x v="6"/>
    <s v="Hygiene KIT set"/>
    <n v="930"/>
    <s v="set"/>
    <s v="Temporary"/>
    <s v="Swiss Solidarity"/>
    <x v="1"/>
    <s v="Completed"/>
    <d v="2015-04-28T00:00:00"/>
    <d v="2015-05-10T00:00:00"/>
    <n v="4987"/>
    <n v="2518"/>
    <n v="2469"/>
    <m/>
    <m/>
    <n v="4987"/>
    <n v="2518"/>
    <n v="2469"/>
    <m/>
    <m/>
    <s v="Hygiene Kit and House hold kit"/>
  </r>
  <r>
    <d v="2015-08-24T00:00:00"/>
    <s v="Terre des hommes"/>
    <s v="INGO"/>
    <x v="0"/>
    <s v="NayagaunDeupur"/>
    <s v="KIRDARC"/>
    <s v="Hygiene"/>
    <x v="6"/>
    <s v="Hygiene KIT set"/>
    <n v="350"/>
    <s v="set"/>
    <s v="Temporary"/>
    <s v="Swiss Solidarity"/>
    <x v="1"/>
    <s v="Completed"/>
    <d v="2015-04-28T00:00:00"/>
    <d v="2015-05-10T00:00:00"/>
    <n v="2004"/>
    <n v="1093"/>
    <n v="911"/>
    <m/>
    <m/>
    <n v="2004"/>
    <n v="1093"/>
    <n v="911"/>
    <m/>
    <m/>
    <s v="Hygiene Kit and House hold kit"/>
  </r>
  <r>
    <d v="2015-08-24T00:00:00"/>
    <s v="Terre des hommes"/>
    <s v="INGO"/>
    <x v="1"/>
    <s v="Bhimtar"/>
    <s v="KIRDARC"/>
    <s v="Hygiene"/>
    <x v="8"/>
    <s v="Sessions"/>
    <n v="9"/>
    <m/>
    <s v="Sustainable"/>
    <s v="Swiss Solidarity"/>
    <x v="1"/>
    <s v="Completed"/>
    <d v="2015-07-01T00:00:00"/>
    <d v="2015-08-15T00:00:00"/>
    <n v="361"/>
    <n v="111"/>
    <n v="250"/>
    <m/>
    <m/>
    <n v="361"/>
    <n v="111"/>
    <n v="250"/>
    <m/>
    <m/>
    <m/>
  </r>
  <r>
    <d v="2015-08-24T00:00:00"/>
    <s v="Terre des hommes"/>
    <s v="INGO"/>
    <x v="1"/>
    <s v="Bhimtar"/>
    <s v="KIRDARC"/>
    <s v="Hygiene"/>
    <x v="8"/>
    <s v="Sessions"/>
    <n v="4"/>
    <m/>
    <s v="Sustainable"/>
    <s v="Swiss Solidarity"/>
    <x v="0"/>
    <s v="Ongoing"/>
    <d v="2015-08-01T00:00:00"/>
    <d v="2015-08-15T00:00:00"/>
    <n v="326"/>
    <n v="139"/>
    <n v="187"/>
    <m/>
    <m/>
    <n v="326"/>
    <n v="139"/>
    <n v="187"/>
    <m/>
    <m/>
    <m/>
  </r>
  <r>
    <d v="2015-08-24T00:00:00"/>
    <s v="Terre des hommes"/>
    <s v="INGO"/>
    <x v="1"/>
    <s v="Irkhu"/>
    <s v="KIRDARC"/>
    <s v="Hygiene"/>
    <x v="8"/>
    <s v="Sessions"/>
    <n v="12"/>
    <m/>
    <s v="Sustainable"/>
    <s v="Swiss Solidarity"/>
    <x v="1"/>
    <s v="Completed"/>
    <d v="2015-07-01T00:00:00"/>
    <d v="2015-08-15T00:00:00"/>
    <n v="679"/>
    <n v="306"/>
    <n v="372"/>
    <m/>
    <m/>
    <n v="679"/>
    <n v="306"/>
    <n v="372"/>
    <m/>
    <m/>
    <m/>
  </r>
  <r>
    <d v="2015-08-24T00:00:00"/>
    <s v="Terre des hommes"/>
    <s v="INGO"/>
    <x v="1"/>
    <s v="Irkhu"/>
    <s v="KIRDARC"/>
    <s v="Hygiene"/>
    <x v="8"/>
    <s v="Sessions"/>
    <n v="1"/>
    <m/>
    <s v="Sustainable"/>
    <s v="Swiss Solidarity"/>
    <x v="0"/>
    <s v="Ongoing"/>
    <d v="2015-08-01T00:00:00"/>
    <d v="2015-08-15T00:00:00"/>
    <n v="307"/>
    <n v="136"/>
    <n v="171"/>
    <m/>
    <m/>
    <n v="307"/>
    <n v="136"/>
    <n v="171"/>
    <m/>
    <m/>
    <m/>
  </r>
  <r>
    <d v="2015-08-24T00:00:00"/>
    <s v="Terre des hommes"/>
    <s v="INGO"/>
    <x v="1"/>
    <s v="Nawalpur"/>
    <s v="KIRDARC"/>
    <s v="Hygiene"/>
    <x v="8"/>
    <s v="Sessions"/>
    <n v="9"/>
    <m/>
    <s v="Sustainable"/>
    <s v="Swiss Solidarity"/>
    <x v="1"/>
    <s v="Completed"/>
    <d v="2015-07-01T00:00:00"/>
    <d v="2015-08-15T00:00:00"/>
    <n v="471"/>
    <n v="218"/>
    <n v="253"/>
    <m/>
    <m/>
    <n v="471"/>
    <n v="218"/>
    <n v="253"/>
    <m/>
    <m/>
    <m/>
  </r>
  <r>
    <d v="2015-08-24T00:00:00"/>
    <s v="Terre des hommes"/>
    <s v="INGO"/>
    <x v="1"/>
    <s v="Nawalpur"/>
    <s v="KIRDARC"/>
    <s v="Hygiene"/>
    <x v="8"/>
    <s v="Sessions"/>
    <n v="2"/>
    <m/>
    <s v="Sustainable"/>
    <s v="Swiss Solidarity"/>
    <x v="0"/>
    <s v="Ongoing"/>
    <d v="2015-08-01T00:00:00"/>
    <d v="2015-08-15T00:00:00"/>
    <n v="108"/>
    <n v="50"/>
    <n v="58"/>
    <m/>
    <m/>
    <n v="108"/>
    <n v="50"/>
    <n v="58"/>
    <m/>
    <m/>
    <m/>
  </r>
  <r>
    <d v="2015-08-25T00:00:00"/>
    <s v="Concern Worldwide"/>
    <s v="INGO"/>
    <x v="15"/>
    <s v="Amale"/>
    <s v="NEWAH"/>
    <s v="Sanitation"/>
    <x v="0"/>
    <m/>
    <m/>
    <m/>
    <s v="Sustainable"/>
    <s v="Private Donations"/>
    <x v="1"/>
    <s v="Completed"/>
    <d v="2015-07-10T00:00:00"/>
    <d v="2015-08-13T00:00:00"/>
    <n v="258"/>
    <m/>
    <m/>
    <m/>
    <m/>
    <n v="258"/>
    <m/>
    <m/>
    <m/>
    <m/>
    <m/>
  </r>
  <r>
    <d v="2015-08-25T00:00:00"/>
    <s v="Concern Worldwide"/>
    <s v="INGO"/>
    <x v="15"/>
    <s v="Amale"/>
    <s v="NEWAH"/>
    <s v="Water"/>
    <x v="4"/>
    <s v="3600 mtr pipe laying"/>
    <m/>
    <m/>
    <s v="Sustainable"/>
    <s v="Private Donations"/>
    <x v="1"/>
    <s v="Completed"/>
    <d v="2015-07-08T00:00:00"/>
    <d v="2015-08-13T00:00:00"/>
    <m/>
    <m/>
    <m/>
    <m/>
    <m/>
    <m/>
    <m/>
    <m/>
    <m/>
    <m/>
    <m/>
  </r>
  <r>
    <d v="2015-08-25T00:00:00"/>
    <s v="Concern Worldwide"/>
    <s v="INGO"/>
    <x v="15"/>
    <s v="Amale"/>
    <s v="NEWAH"/>
    <s v="Sanitation"/>
    <x v="13"/>
    <s v="Construction of Bathing units"/>
    <m/>
    <m/>
    <s v="Sustainable"/>
    <s v="Private Donations"/>
    <x v="1"/>
    <s v="Completed"/>
    <d v="2015-07-10T00:00:00"/>
    <d v="2015-08-13T00:00:00"/>
    <n v="1015"/>
    <m/>
    <m/>
    <m/>
    <m/>
    <n v="1015"/>
    <m/>
    <m/>
    <m/>
    <m/>
    <m/>
  </r>
  <r>
    <d v="2015-08-25T00:00:00"/>
    <s v="Concern Worldwide"/>
    <s v="INGO"/>
    <x v="15"/>
    <s v="Arunthakur"/>
    <s v="NEWAH"/>
    <s v="Sanitation"/>
    <x v="0"/>
    <m/>
    <m/>
    <m/>
    <s v="Sustainable"/>
    <s v="Private Donations"/>
    <x v="1"/>
    <s v="Completed"/>
    <d v="2015-07-10T00:00:00"/>
    <d v="2015-08-13T00:00:00"/>
    <n v="819"/>
    <m/>
    <m/>
    <m/>
    <m/>
    <n v="819"/>
    <m/>
    <m/>
    <m/>
    <m/>
    <m/>
  </r>
  <r>
    <d v="2015-08-25T00:00:00"/>
    <s v="Concern Worldwide"/>
    <s v="INGO"/>
    <x v="15"/>
    <s v="Arunthakur"/>
    <s v="NEWAH"/>
    <s v="Water"/>
    <x v="4"/>
    <s v="1000 mtr pipe laying"/>
    <m/>
    <m/>
    <s v="Sustainable"/>
    <s v="Private Donations"/>
    <x v="1"/>
    <s v="Completed"/>
    <d v="2015-07-08T00:00:00"/>
    <d v="2015-08-24T00:00:00"/>
    <m/>
    <m/>
    <m/>
    <m/>
    <m/>
    <m/>
    <m/>
    <m/>
    <m/>
    <m/>
    <m/>
  </r>
  <r>
    <d v="2015-08-25T00:00:00"/>
    <s v="Concern Worldwide"/>
    <s v="INGO"/>
    <x v="15"/>
    <s v="Bahuntilpung"/>
    <s v="NEWAH"/>
    <s v="Water"/>
    <x v="4"/>
    <s v="1000 mtr pipe laying"/>
    <m/>
    <m/>
    <s v="Sustainable"/>
    <s v="Private Donations"/>
    <x v="1"/>
    <s v="Completed"/>
    <d v="2015-07-08T00:00:00"/>
    <d v="2015-08-13T00:00:00"/>
    <m/>
    <m/>
    <m/>
    <m/>
    <m/>
    <m/>
    <m/>
    <m/>
    <m/>
    <m/>
    <m/>
  </r>
  <r>
    <d v="2015-08-25T00:00:00"/>
    <s v="Concern Worldwide"/>
    <s v="INGO"/>
    <x v="15"/>
    <s v="Balajor"/>
    <s v="NEWAH"/>
    <s v="Sanitation"/>
    <x v="0"/>
    <m/>
    <m/>
    <m/>
    <s v="Sustainable"/>
    <s v="Private Donations"/>
    <x v="1"/>
    <s v="Completed"/>
    <d v="2015-07-10T00:00:00"/>
    <d v="2015-08-13T00:00:00"/>
    <n v="146"/>
    <m/>
    <m/>
    <m/>
    <m/>
    <n v="146"/>
    <m/>
    <m/>
    <m/>
    <m/>
    <m/>
  </r>
  <r>
    <d v="2015-08-25T00:00:00"/>
    <s v="Concern Worldwide"/>
    <s v="INGO"/>
    <x v="15"/>
    <s v="Balajor"/>
    <s v="NEWAH"/>
    <s v="Sanitation"/>
    <x v="13"/>
    <s v="Construction of Bathing units"/>
    <m/>
    <m/>
    <s v="Sustainable"/>
    <s v="Private Donations"/>
    <x v="1"/>
    <s v="Completed"/>
    <d v="2015-07-10T00:00:00"/>
    <d v="2015-08-13T00:00:00"/>
    <n v="87"/>
    <m/>
    <m/>
    <m/>
    <m/>
    <n v="87"/>
    <m/>
    <m/>
    <m/>
    <m/>
    <m/>
  </r>
  <r>
    <d v="2015-08-25T00:00:00"/>
    <s v="Concern Worldwide"/>
    <s v="INGO"/>
    <x v="15"/>
    <s v="Bastipur"/>
    <s v="NEWAH"/>
    <s v="Water"/>
    <x v="4"/>
    <s v="4400 mtr pipe laying"/>
    <m/>
    <m/>
    <s v="Sustainable"/>
    <s v="Private Donations"/>
    <x v="1"/>
    <s v="Completed"/>
    <d v="2015-07-08T00:00:00"/>
    <d v="2015-08-24T00:00:00"/>
    <m/>
    <m/>
    <m/>
    <m/>
    <m/>
    <m/>
    <m/>
    <m/>
    <m/>
    <m/>
    <m/>
  </r>
  <r>
    <d v="2015-08-25T00:00:00"/>
    <s v="Concern Worldwide"/>
    <s v="INGO"/>
    <x v="15"/>
    <s v="HariharpurGadhi"/>
    <s v="NEWAH"/>
    <s v="Sanitation"/>
    <x v="0"/>
    <m/>
    <m/>
    <m/>
    <s v="Sustainable"/>
    <s v="Private Donations"/>
    <x v="1"/>
    <s v="Completed"/>
    <d v="2015-07-10T00:00:00"/>
    <d v="2015-08-13T00:00:00"/>
    <n v="726"/>
    <m/>
    <m/>
    <m/>
    <m/>
    <n v="726"/>
    <m/>
    <m/>
    <m/>
    <m/>
    <m/>
  </r>
  <r>
    <d v="2015-08-25T00:00:00"/>
    <s v="Concern Worldwide"/>
    <s v="INGO"/>
    <x v="15"/>
    <s v="HariharpurGadhi"/>
    <s v="NEWAH"/>
    <s v="Sanitation"/>
    <x v="13"/>
    <s v="Construction of Bathing units"/>
    <m/>
    <m/>
    <s v="Sustainable"/>
    <s v="Private Donations"/>
    <x v="1"/>
    <s v="Completed"/>
    <d v="2015-07-10T00:00:00"/>
    <d v="2015-08-13T00:00:00"/>
    <n v="609"/>
    <m/>
    <m/>
    <m/>
    <m/>
    <n v="609"/>
    <m/>
    <m/>
    <m/>
    <m/>
    <m/>
  </r>
  <r>
    <d v="2015-08-25T00:00:00"/>
    <s v="Concern Worldwide"/>
    <s v="INGO"/>
    <x v="15"/>
    <s v="KakurThakur"/>
    <s v="NEWAH"/>
    <s v="Sanitation"/>
    <x v="0"/>
    <m/>
    <m/>
    <m/>
    <s v="Sustainable"/>
    <s v="Private Donations"/>
    <x v="1"/>
    <s v="Completed"/>
    <d v="2015-07-10T00:00:00"/>
    <d v="2015-08-13T00:00:00"/>
    <n v="191"/>
    <m/>
    <m/>
    <m/>
    <m/>
    <n v="191"/>
    <m/>
    <m/>
    <m/>
    <m/>
    <m/>
  </r>
  <r>
    <d v="2015-08-25T00:00:00"/>
    <s v="Concern Worldwide"/>
    <s v="INGO"/>
    <x v="15"/>
    <s v="KakurThakur"/>
    <s v="NEWAH"/>
    <s v="Water"/>
    <x v="4"/>
    <s v="1000 mtr pipe laying"/>
    <m/>
    <m/>
    <s v="Sustainable"/>
    <s v="Private Donations"/>
    <x v="1"/>
    <s v="Completed"/>
    <d v="2015-07-08T00:00:00"/>
    <d v="2015-08-24T00:00:00"/>
    <m/>
    <m/>
    <m/>
    <m/>
    <m/>
    <m/>
    <m/>
    <m/>
    <m/>
    <m/>
    <m/>
  </r>
  <r>
    <d v="2015-08-25T00:00:00"/>
    <s v="Concern Worldwide"/>
    <s v="INGO"/>
    <x v="15"/>
    <s v="Mahadevdada"/>
    <s v="NEWAH"/>
    <s v="Water"/>
    <x v="4"/>
    <s v="1000 mtr pipe laying"/>
    <m/>
    <m/>
    <s v="Sustainable"/>
    <s v="Private Donations"/>
    <x v="1"/>
    <s v="Completed"/>
    <d v="2015-07-08T00:00:00"/>
    <d v="2015-08-24T00:00:00"/>
    <m/>
    <m/>
    <m/>
    <m/>
    <m/>
    <m/>
    <m/>
    <m/>
    <m/>
    <m/>
    <m/>
  </r>
  <r>
    <d v="2015-08-25T00:00:00"/>
    <s v="Concern Worldwide"/>
    <s v="INGO"/>
    <x v="15"/>
    <s v="Ratnawati"/>
    <s v="NEWAH"/>
    <s v="Sanitation"/>
    <x v="0"/>
    <m/>
    <m/>
    <m/>
    <s v="Sustainable"/>
    <s v="Private Donations"/>
    <x v="1"/>
    <s v="Completed"/>
    <d v="2015-07-10T00:00:00"/>
    <d v="2015-08-13T00:00:00"/>
    <n v="131"/>
    <m/>
    <m/>
    <m/>
    <m/>
    <n v="131"/>
    <m/>
    <m/>
    <m/>
    <m/>
    <m/>
  </r>
  <r>
    <d v="2015-08-25T00:00:00"/>
    <s v="Concern Worldwide"/>
    <s v="INGO"/>
    <x v="15"/>
    <s v="Ratnawati"/>
    <s v="NEWAH"/>
    <s v="Sanitation"/>
    <x v="13"/>
    <s v="Construction of Bathing units"/>
    <m/>
    <m/>
    <s v="Sustainable"/>
    <s v="Private Donations"/>
    <x v="1"/>
    <s v="Completed"/>
    <d v="2015-07-10T00:00:00"/>
    <d v="2015-08-13T00:00:00"/>
    <n v="238"/>
    <m/>
    <m/>
    <m/>
    <m/>
    <n v="238"/>
    <m/>
    <m/>
    <m/>
    <m/>
    <m/>
  </r>
  <r>
    <d v="2015-08-25T00:00:00"/>
    <s v="Concern Worldwide"/>
    <s v="INGO"/>
    <x v="15"/>
    <s v="Santeswori(Rampur)"/>
    <s v="NEWAH"/>
    <s v="Water"/>
    <x v="4"/>
    <s v="3800 mtr pipe laying"/>
    <m/>
    <m/>
    <s v="Sustainable"/>
    <s v="Private Donations"/>
    <x v="1"/>
    <s v="Completed"/>
    <d v="2015-07-08T00:00:00"/>
    <d v="2015-08-13T00:00:00"/>
    <m/>
    <m/>
    <m/>
    <m/>
    <m/>
    <m/>
    <m/>
    <m/>
    <m/>
    <m/>
    <m/>
  </r>
  <r>
    <d v="2015-08-25T00:00:00"/>
    <s v="Concern Worldwide"/>
    <s v="INGO"/>
    <x v="15"/>
    <s v="Tamajor"/>
    <s v="NEWAH"/>
    <s v="Sanitation"/>
    <x v="0"/>
    <m/>
    <m/>
    <m/>
    <s v="Sustainable"/>
    <s v="Private Donations"/>
    <x v="1"/>
    <s v="Completed"/>
    <d v="2015-07-10T00:00:00"/>
    <d v="2015-08-13T00:00:00"/>
    <n v="220"/>
    <m/>
    <m/>
    <m/>
    <m/>
    <n v="220"/>
    <m/>
    <m/>
    <m/>
    <m/>
    <m/>
  </r>
  <r>
    <d v="2015-08-25T00:00:00"/>
    <s v="Concern Worldwide"/>
    <s v="INGO"/>
    <x v="15"/>
    <s v="Tamajor"/>
    <s v="NEWAH"/>
    <s v="Sanitation"/>
    <x v="13"/>
    <s v="Construction of Bathing units"/>
    <m/>
    <m/>
    <s v="Sustainable"/>
    <s v="Private Donations"/>
    <x v="1"/>
    <s v="Completed"/>
    <d v="2015-07-10T00:00:00"/>
    <d v="2015-08-13T00:00:00"/>
    <n v="297"/>
    <m/>
    <m/>
    <m/>
    <m/>
    <n v="297"/>
    <m/>
    <m/>
    <m/>
    <m/>
    <m/>
  </r>
  <r>
    <d v="2015-08-25T00:00:00"/>
    <s v="Development and Environment Conservation Centre Nepal"/>
    <s v="NGO"/>
    <x v="2"/>
    <s v="Barsunchet"/>
    <s v="DECON"/>
    <s v="Assessment"/>
    <x v="1"/>
    <m/>
    <m/>
    <m/>
    <s v="Temporary"/>
    <s v="UNICEF"/>
    <x v="1"/>
    <s v="Ongoing"/>
    <d v="2015-07-12T00:00:00"/>
    <s v="31/09/2015"/>
    <n v="590"/>
    <m/>
    <m/>
    <m/>
    <m/>
    <m/>
    <m/>
    <m/>
    <m/>
    <m/>
    <m/>
  </r>
  <r>
    <d v="2015-08-25T00:00:00"/>
    <s v="Development and Environment Conservation Centre Nepal"/>
    <s v="NGO"/>
    <x v="2"/>
    <s v="Barsunchet"/>
    <s v="DECON"/>
    <s v="Hygiene"/>
    <x v="6"/>
    <m/>
    <n v="10"/>
    <s v="Brush, Tooth Paste, Sanitary Pad, Panty, Towel, Bathing Soap, Washing Soap, Nail Clipper, Rope, Comb, Soap Holder, Bucket, Mug"/>
    <s v="Temporary"/>
    <s v="UNICEF"/>
    <x v="1"/>
    <s v="Planned "/>
    <d v="2015-08-05T00:00:00"/>
    <s v="31/09/2015"/>
    <n v="10"/>
    <m/>
    <m/>
    <m/>
    <m/>
    <m/>
    <m/>
    <m/>
    <m/>
    <m/>
    <s v="Water Purification methods(aquatabs &amp; Piyush); UNICEF did not provide it)"/>
  </r>
  <r>
    <d v="2015-08-25T00:00:00"/>
    <s v="Development and Environment Conservation Centre Nepal"/>
    <s v="NGO"/>
    <x v="2"/>
    <s v="Barsunchet"/>
    <s v="DECON"/>
    <s v="Water"/>
    <x v="4"/>
    <m/>
    <s v="1 scheme"/>
    <s v="Cement, Pipes, Brass Unioin"/>
    <s v="Temporary"/>
    <s v="UNICEF"/>
    <x v="1"/>
    <s v="Planned "/>
    <d v="2015-08-05T00:00:00"/>
    <s v="31/09/2015"/>
    <n v="110"/>
    <m/>
    <m/>
    <m/>
    <m/>
    <m/>
    <m/>
    <m/>
    <m/>
    <m/>
    <m/>
  </r>
  <r>
    <d v="2015-08-25T00:00:00"/>
    <s v="Development and Environment Conservation Centre Nepal"/>
    <s v="NGO"/>
    <x v="2"/>
    <s v="Barsunchet"/>
    <s v="DECON"/>
    <s v="Sanitation"/>
    <x v="10"/>
    <m/>
    <n v="23"/>
    <s v="Tin, Cement, Pipe,Waterseal Pan, Bucket, Mug, Brush, Phenol"/>
    <s v="Sustainable"/>
    <s v="UNICEF"/>
    <x v="1"/>
    <s v="Planned "/>
    <d v="2015-08-05T00:00:00"/>
    <s v="31/09/2015"/>
    <n v="200"/>
    <m/>
    <m/>
    <m/>
    <m/>
    <m/>
    <m/>
    <m/>
    <m/>
    <m/>
    <m/>
  </r>
  <r>
    <d v="2015-08-25T00:00:00"/>
    <s v="Development and Environment Conservation Centre Nepal"/>
    <s v="NGO"/>
    <x v="2"/>
    <s v="Bidur N.P."/>
    <s v="DECON"/>
    <s v="Assessment"/>
    <x v="1"/>
    <m/>
    <m/>
    <m/>
    <s v="Temporary"/>
    <s v="UNICEF"/>
    <x v="1"/>
    <s v="Ongoing"/>
    <d v="2015-07-12T00:00:00"/>
    <s v="31/09/2015"/>
    <n v="8778"/>
    <m/>
    <m/>
    <m/>
    <m/>
    <m/>
    <m/>
    <m/>
    <m/>
    <m/>
    <m/>
  </r>
  <r>
    <d v="2015-08-25T00:00:00"/>
    <s v="Development and Environment Conservation Centre Nepal"/>
    <s v="NGO"/>
    <x v="2"/>
    <s v="Bidur N.P."/>
    <s v="DECON"/>
    <s v="Hygiene"/>
    <x v="6"/>
    <m/>
    <n v="210"/>
    <s v="Brush, Tooth Paste, Sanitary Pad, Panty, Towel, Bathing Soap, Washing Soap, Nail Clipper, Rope, Comb, Soap Holder, Bucket, Mug"/>
    <s v="Temporary"/>
    <s v="UNICEF"/>
    <x v="1"/>
    <s v="Planned "/>
    <d v="2015-08-05T00:00:00"/>
    <s v="31/09/2015"/>
    <n v="210"/>
    <m/>
    <m/>
    <m/>
    <m/>
    <m/>
    <m/>
    <m/>
    <m/>
    <m/>
    <m/>
  </r>
  <r>
    <d v="2015-08-25T00:00:00"/>
    <s v="Development and Environment Conservation Centre Nepal"/>
    <s v="NGO"/>
    <x v="2"/>
    <s v="Bidur N.P."/>
    <s v="DECON"/>
    <s v="Sanitation"/>
    <x v="10"/>
    <m/>
    <n v="394"/>
    <s v="Tin, Cement, Pipe,Waterseal Pan, Bucket, Mug, Brush, Phenol"/>
    <s v="Sustainable"/>
    <s v="UNICEF"/>
    <x v="1"/>
    <s v="Planned "/>
    <d v="2015-08-05T00:00:00"/>
    <s v="31/09/2015"/>
    <n v="1970"/>
    <m/>
    <m/>
    <m/>
    <m/>
    <m/>
    <m/>
    <m/>
    <m/>
    <m/>
    <m/>
  </r>
  <r>
    <d v="2015-08-25T00:00:00"/>
    <s v="Development and Environment Conservation Centre Nepal"/>
    <s v="NGO"/>
    <x v="2"/>
    <s v="Bungtang"/>
    <s v="DECON"/>
    <s v="Hygiene"/>
    <x v="6"/>
    <m/>
    <n v="40"/>
    <s v="Brush, Tooth Paste, Sanitary Pad, Panty, Towel, Bathing Soap, Washing Soap, Nail Clipper, Rope, Comb, Soap Holder, Bucket, Mug"/>
    <s v="Temporary"/>
    <s v="UNICEF"/>
    <x v="1"/>
    <s v="Planned "/>
    <d v="2015-08-05T00:00:00"/>
    <s v="31/09/2015"/>
    <n v="40"/>
    <m/>
    <m/>
    <m/>
    <m/>
    <m/>
    <m/>
    <m/>
    <m/>
    <m/>
    <m/>
  </r>
  <r>
    <d v="2015-08-25T00:00:00"/>
    <s v="Development and Environment Conservation Centre Nepal"/>
    <s v="NGO"/>
    <x v="2"/>
    <s v="Bungtang"/>
    <s v="DECON"/>
    <s v="Water"/>
    <x v="4"/>
    <m/>
    <s v="1 Water supply scheme"/>
    <s v="Cement, Pipe"/>
    <s v="Temporary"/>
    <s v="UNICEF"/>
    <x v="1"/>
    <s v="Planned "/>
    <d v="2015-08-05T00:00:00"/>
    <s v="31/09/2015"/>
    <n v="115"/>
    <m/>
    <m/>
    <m/>
    <m/>
    <m/>
    <m/>
    <m/>
    <m/>
    <m/>
    <m/>
  </r>
  <r>
    <d v="2015-08-25T00:00:00"/>
    <s v="Development and Environment Conservation Centre Nepal"/>
    <s v="NGO"/>
    <x v="2"/>
    <s v="Bungtang"/>
    <s v="DECON"/>
    <s v="Sanitation"/>
    <x v="10"/>
    <m/>
    <n v="70"/>
    <s v="Tin, Cement, Pipe,Waterseal Pan, Bucket, Mug, Brush, Phenol"/>
    <s v="Sustainable"/>
    <s v="UNICEF"/>
    <x v="1"/>
    <s v="Planned "/>
    <d v="2015-08-05T00:00:00"/>
    <s v="31/09/2015"/>
    <n v="350"/>
    <m/>
    <m/>
    <m/>
    <m/>
    <m/>
    <m/>
    <m/>
    <m/>
    <m/>
    <m/>
  </r>
  <r>
    <d v="2015-08-25T00:00:00"/>
    <s v="Development and Environment Conservation Centre Nepal"/>
    <s v="NGO"/>
    <x v="2"/>
    <s v="Bungtang"/>
    <s v="DECON"/>
    <s v="Assessment"/>
    <x v="13"/>
    <m/>
    <m/>
    <m/>
    <s v="Temporary"/>
    <s v="UNICEF"/>
    <x v="1"/>
    <s v="Ongoing"/>
    <d v="2015-07-12T00:00:00"/>
    <s v="31/09/2015"/>
    <n v="2995"/>
    <m/>
    <m/>
    <m/>
    <m/>
    <m/>
    <m/>
    <m/>
    <m/>
    <m/>
    <m/>
  </r>
  <r>
    <d v="2015-08-25T00:00:00"/>
    <s v="Development and Environment Conservation Centre Nepal"/>
    <s v="NGO"/>
    <x v="2"/>
    <s v="Kharanitar"/>
    <s v="DECON"/>
    <s v="Assessment"/>
    <x v="1"/>
    <m/>
    <m/>
    <m/>
    <s v="Temporary"/>
    <s v="UNICEF"/>
    <x v="1"/>
    <s v="Ongoing"/>
    <d v="2015-07-12T00:00:00"/>
    <s v="31/09/2015"/>
    <n v="1594"/>
    <m/>
    <m/>
    <m/>
    <m/>
    <m/>
    <m/>
    <m/>
    <m/>
    <m/>
    <m/>
  </r>
  <r>
    <d v="2015-08-25T00:00:00"/>
    <s v="Development and Environment Conservation Centre Nepal"/>
    <s v="NGO"/>
    <x v="2"/>
    <s v="Kharanitar"/>
    <s v="DECON"/>
    <s v="Hygiene"/>
    <x v="6"/>
    <m/>
    <n v="26"/>
    <s v="Brush, Tooth Paste, Sanitary Pad, Panty, Towel, Bathing Soap, Washing Soap, Nail Clipper, Rope, Comb, Soap Holder, Bucket, Mug"/>
    <s v="Temporary"/>
    <s v="UNICEF"/>
    <x v="1"/>
    <s v="Planned "/>
    <d v="2015-08-05T00:00:00"/>
    <s v="31/09/2015"/>
    <n v="26"/>
    <m/>
    <m/>
    <m/>
    <m/>
    <m/>
    <m/>
    <m/>
    <m/>
    <m/>
    <m/>
  </r>
  <r>
    <d v="2015-08-25T00:00:00"/>
    <s v="Development and Environment Conservation Centre Nepal"/>
    <s v="NGO"/>
    <x v="2"/>
    <s v="Kharanitar"/>
    <s v="DECON"/>
    <s v="Water"/>
    <x v="4"/>
    <m/>
    <s v="1 Scheme"/>
    <s v="Tap, Intake &amp; collation maintenaince, cement, HDEP pipes"/>
    <s v="Temporary"/>
    <s v="UNICEF"/>
    <x v="1"/>
    <s v="Planned "/>
    <d v="2015-08-05T00:00:00"/>
    <s v="31/09/2015"/>
    <n v="230"/>
    <m/>
    <m/>
    <m/>
    <m/>
    <m/>
    <m/>
    <m/>
    <m/>
    <m/>
    <m/>
  </r>
  <r>
    <d v="2015-08-25T00:00:00"/>
    <s v="Development and Environment Conservation Centre Nepal"/>
    <s v="NGO"/>
    <x v="2"/>
    <s v="Kharanitar"/>
    <s v="DECON"/>
    <s v="Sanitation"/>
    <x v="10"/>
    <m/>
    <n v="49"/>
    <s v="Tin, Cement, Pipe,Waterseal Pan, Bucket, Mug, Brush, Phenol"/>
    <s v="Sustainable"/>
    <s v="UNICEF"/>
    <x v="1"/>
    <s v="Planned "/>
    <d v="2015-08-05T00:00:00"/>
    <s v="31/09/2015"/>
    <n v="245"/>
    <m/>
    <m/>
    <m/>
    <m/>
    <m/>
    <m/>
    <m/>
    <m/>
    <m/>
    <m/>
  </r>
  <r>
    <d v="2015-08-25T00:00:00"/>
    <s v="Development and Environment Conservation Centre Nepal"/>
    <s v="NGO"/>
    <x v="2"/>
    <s v="Ralukadevi"/>
    <s v="DECON"/>
    <s v="Assessment"/>
    <x v="1"/>
    <m/>
    <m/>
    <m/>
    <s v="Temporary"/>
    <s v="UNICEF"/>
    <x v="1"/>
    <s v="Ongoing"/>
    <d v="2015-07-12T00:00:00"/>
    <s v="31/09/2015"/>
    <n v="4122"/>
    <m/>
    <m/>
    <m/>
    <m/>
    <m/>
    <m/>
    <m/>
    <m/>
    <m/>
    <m/>
  </r>
  <r>
    <d v="2015-08-25T00:00:00"/>
    <s v="Development and Environment Conservation Centre Nepal"/>
    <s v="NGO"/>
    <x v="2"/>
    <s v="Ralukadevi"/>
    <s v="DECON"/>
    <s v="Hygiene"/>
    <x v="6"/>
    <m/>
    <n v="64"/>
    <s v="Brush, Tooth Paste, Sanitary Pad, Panty, Towel, Bathing Soap, Washing Soap, Nail Clipper, Rope, Comb, Soap Holder, Bucket, Mug"/>
    <s v="Temporary"/>
    <s v="UNICEF"/>
    <x v="1"/>
    <s v="Planned "/>
    <d v="2015-08-05T00:00:00"/>
    <s v="31/09/2015"/>
    <n v="64"/>
    <m/>
    <m/>
    <m/>
    <m/>
    <m/>
    <m/>
    <m/>
    <m/>
    <m/>
    <m/>
  </r>
  <r>
    <d v="2015-08-25T00:00:00"/>
    <s v="Development and Environment Conservation Centre Nepal"/>
    <s v="NGO"/>
    <x v="2"/>
    <s v="Ralukadevi"/>
    <s v="DECON"/>
    <s v="Water"/>
    <x v="4"/>
    <m/>
    <s v="1 water supply scheme"/>
    <s v="Brass Union, Union, Nipple, In Cap, Gate Valve, Elow"/>
    <s v="Temporary"/>
    <s v="UNICEF"/>
    <x v="1"/>
    <s v="Planned "/>
    <d v="2015-08-05T00:00:00"/>
    <s v="31/09/2015"/>
    <n v="625"/>
    <m/>
    <m/>
    <m/>
    <m/>
    <m/>
    <m/>
    <m/>
    <m/>
    <m/>
    <m/>
  </r>
  <r>
    <d v="2015-08-25T00:00:00"/>
    <s v="Development and Environment Conservation Centre Nepal"/>
    <s v="NGO"/>
    <x v="2"/>
    <s v="Ralukadevi"/>
    <s v="DECON"/>
    <s v="Sanitation"/>
    <x v="10"/>
    <m/>
    <n v="120"/>
    <s v="Tin, Cement, Pipe,Waterseal Pan, Bucket, Mug, Brush, Phenol"/>
    <s v="Sustainable"/>
    <s v="UNICEF"/>
    <x v="1"/>
    <s v="Planned "/>
    <d v="2015-08-05T00:00:00"/>
    <s v="31/09/2015"/>
    <n v="480"/>
    <m/>
    <m/>
    <m/>
    <m/>
    <m/>
    <m/>
    <m/>
    <m/>
    <m/>
    <m/>
  </r>
  <r>
    <d v="2015-08-25T00:00:00"/>
    <s v="ENPHO"/>
    <s v="NGO"/>
    <x v="19"/>
    <s v="Gothgau"/>
    <s v="ENPHO"/>
    <s v="Sanitation"/>
    <x v="0"/>
    <s v=" To  Give Syphone Pipe, pan  "/>
    <n v="20"/>
    <s v="nos."/>
    <s v="Sustainable"/>
    <s v="UNICEF"/>
    <x v="1"/>
    <s v="Completed"/>
    <d v="2015-07-24T00:00:00"/>
    <m/>
    <n v="100"/>
    <m/>
    <m/>
    <m/>
    <m/>
    <n v="100"/>
    <m/>
    <m/>
    <m/>
    <m/>
    <m/>
  </r>
  <r>
    <d v="2015-08-25T00:00:00"/>
    <s v="ENPHO"/>
    <s v="NGO"/>
    <x v="19"/>
    <s v="Gothgau"/>
    <s v="ENPHO"/>
    <s v="Sanitation"/>
    <x v="10"/>
    <s v=" To  Give Syphone Pipe, pan 25pic/ 112Pic Jastapata "/>
    <n v="15"/>
    <s v="nos."/>
    <s v="Sustainable"/>
    <s v="UNICEF"/>
    <x v="1"/>
    <s v="Completed"/>
    <d v="2015-07-24T00:00:00"/>
    <m/>
    <n v="75"/>
    <m/>
    <m/>
    <m/>
    <m/>
    <n v="75"/>
    <m/>
    <m/>
    <m/>
    <m/>
    <m/>
  </r>
  <r>
    <d v="2015-08-25T00:00:00"/>
    <s v="ENPHO"/>
    <s v="NGO"/>
    <x v="19"/>
    <s v="Phulasi"/>
    <s v="ENPHO"/>
    <s v="Sanitation"/>
    <x v="0"/>
    <s v=" To  Give Syphone Pipe, pan  "/>
    <n v="93"/>
    <s v="nos."/>
    <s v="Sustainable"/>
    <s v="UNICEF"/>
    <x v="1"/>
    <s v="Completed"/>
    <d v="2015-07-31T00:00:00"/>
    <m/>
    <n v="500"/>
    <m/>
    <m/>
    <m/>
    <m/>
    <n v="500"/>
    <m/>
    <m/>
    <m/>
    <m/>
    <m/>
  </r>
  <r>
    <d v="2015-08-25T00:00:00"/>
    <s v="ENPHO"/>
    <s v="NGO"/>
    <x v="19"/>
    <s v="Phulasi"/>
    <s v="ENPHO"/>
    <s v="Sanitation"/>
    <x v="10"/>
    <m/>
    <n v="54"/>
    <s v="nos."/>
    <s v="Sustainable"/>
    <s v="UNICEF"/>
    <x v="1"/>
    <s v="Completed"/>
    <d v="2015-07-24T00:00:00"/>
    <m/>
    <n v="278"/>
    <m/>
    <m/>
    <m/>
    <m/>
    <n v="278"/>
    <m/>
    <m/>
    <m/>
    <m/>
    <m/>
  </r>
  <r>
    <d v="2015-08-25T00:00:00"/>
    <s v="GlobalMedic"/>
    <s v="NGO"/>
    <x v="6"/>
    <m/>
    <m/>
    <s v="Hygiene"/>
    <x v="6"/>
    <m/>
    <n v="200"/>
    <s v="Hygiene kit"/>
    <s v="Temporary"/>
    <m/>
    <x v="1"/>
    <s v="Planned "/>
    <m/>
    <m/>
    <n v="1000"/>
    <n v="250"/>
    <n v="250"/>
    <n v="250"/>
    <n v="250"/>
    <m/>
    <m/>
    <m/>
    <m/>
    <m/>
    <m/>
  </r>
  <r>
    <d v="2015-08-25T00:00:00"/>
    <s v="GlobalMedic"/>
    <s v="NGO"/>
    <x v="6"/>
    <m/>
    <m/>
    <s v="Water"/>
    <x v="7"/>
    <m/>
    <n v="200"/>
    <s v="Rainfresh"/>
    <s v="Temporary"/>
    <m/>
    <x v="1"/>
    <s v="Planned "/>
    <m/>
    <m/>
    <n v="1000"/>
    <n v="250"/>
    <n v="250"/>
    <n v="250"/>
    <n v="250"/>
    <m/>
    <m/>
    <m/>
    <m/>
    <m/>
    <m/>
  </r>
  <r>
    <d v="2015-08-25T00:00:00"/>
    <s v="GlobalMedic"/>
    <s v="NGO"/>
    <x v="5"/>
    <s v="Lubhu"/>
    <m/>
    <s v="Hygiene"/>
    <x v="6"/>
    <m/>
    <n v="200"/>
    <s v="Hygiene kit"/>
    <s v="Temporary"/>
    <m/>
    <x v="1"/>
    <s v="Planned "/>
    <m/>
    <m/>
    <n v="1000"/>
    <n v="250"/>
    <n v="250"/>
    <n v="250"/>
    <n v="250"/>
    <m/>
    <m/>
    <m/>
    <m/>
    <m/>
    <m/>
  </r>
  <r>
    <d v="2015-08-25T00:00:00"/>
    <s v="GlobalMedic"/>
    <s v="NGO"/>
    <x v="5"/>
    <s v="Lubhu"/>
    <m/>
    <s v="Water"/>
    <x v="7"/>
    <m/>
    <n v="200"/>
    <s v="Rainfresh"/>
    <s v="Temporary"/>
    <m/>
    <x v="1"/>
    <s v="Planned "/>
    <m/>
    <m/>
    <n v="1000"/>
    <n v="250"/>
    <n v="250"/>
    <n v="250"/>
    <n v="250"/>
    <m/>
    <m/>
    <m/>
    <m/>
    <m/>
    <m/>
  </r>
  <r>
    <d v="2015-08-25T00:00:00"/>
    <s v="GlobalMedic"/>
    <s v="NGO"/>
    <x v="1"/>
    <s v="Badegau"/>
    <m/>
    <s v="Hygiene"/>
    <x v="6"/>
    <m/>
    <n v="75"/>
    <s v="Hygiene kit"/>
    <s v="Temporary"/>
    <m/>
    <x v="1"/>
    <s v="Completed"/>
    <d v="2015-08-20T00:00:00"/>
    <d v="2015-08-20T00:00:00"/>
    <n v="500"/>
    <n v="125"/>
    <n v="125"/>
    <n v="125"/>
    <n v="125"/>
    <n v="500"/>
    <n v="125"/>
    <n v="125"/>
    <n v="125"/>
    <n v="125"/>
    <m/>
  </r>
  <r>
    <d v="2015-08-25T00:00:00"/>
    <s v="GlobalMedic"/>
    <s v="NGO"/>
    <x v="1"/>
    <s v="Badegau"/>
    <m/>
    <s v="Water"/>
    <x v="7"/>
    <m/>
    <n v="75"/>
    <s v="Rainfresh"/>
    <s v="Temporary"/>
    <m/>
    <x v="1"/>
    <s v="Completed"/>
    <d v="2015-08-20T00:00:00"/>
    <d v="2015-08-20T00:00:00"/>
    <n v="500"/>
    <n v="125"/>
    <n v="125"/>
    <n v="125"/>
    <n v="125"/>
    <n v="500"/>
    <n v="125"/>
    <n v="125"/>
    <n v="125"/>
    <n v="125"/>
    <m/>
  </r>
  <r>
    <d v="2015-08-25T00:00:00"/>
    <s v="GlobalMedic"/>
    <s v="NGO"/>
    <x v="1"/>
    <s v="Choutara"/>
    <m/>
    <s v="Water"/>
    <x v="7"/>
    <m/>
    <n v="15"/>
    <s v="Rainfresh"/>
    <s v="Temporary"/>
    <m/>
    <x v="1"/>
    <s v="Completed"/>
    <d v="2015-08-19T00:00:00"/>
    <d v="2015-08-19T00:00:00"/>
    <n v="40"/>
    <m/>
    <m/>
    <m/>
    <m/>
    <n v="40"/>
    <m/>
    <m/>
    <m/>
    <m/>
    <s v="Victims of Earthquake Disability Center"/>
  </r>
  <r>
    <d v="2015-08-25T00:00:00"/>
    <s v="Mission East with MedAir"/>
    <s v="INGO"/>
    <x v="1"/>
    <s v="Bhotechaur"/>
    <s v="CDECF"/>
    <s v="Hygiene"/>
    <x v="8"/>
    <m/>
    <s v="-"/>
    <s v="-"/>
    <s v="Sustainable"/>
    <m/>
    <x v="1"/>
    <s v="Ongoing"/>
    <d v="2015-06-12T00:00:00"/>
    <m/>
    <n v="4995"/>
    <m/>
    <m/>
    <m/>
    <m/>
    <n v="4995"/>
    <m/>
    <m/>
    <m/>
    <m/>
    <m/>
  </r>
  <r>
    <d v="2015-08-25T00:00:00"/>
    <s v="Mission East with MedAir"/>
    <s v="INGO"/>
    <x v="1"/>
    <s v="Bhotechaur"/>
    <s v="CDECF"/>
    <s v="Hygiene"/>
    <x v="6"/>
    <m/>
    <n v="276"/>
    <s v="Full WASH Cluster hygiene kit fo all population with 3 month supply of soap and water purification"/>
    <s v="Temporary"/>
    <m/>
    <x v="1"/>
    <s v="Ongoing"/>
    <d v="2015-07-30T00:00:00"/>
    <m/>
    <n v="4995"/>
    <m/>
    <m/>
    <m/>
    <m/>
    <n v="1220"/>
    <m/>
    <m/>
    <m/>
    <m/>
    <s v="Full WASH Cluster hygiene kit fo all population with 3 month supply of soap and water purification"/>
  </r>
  <r>
    <d v="2015-08-25T00:00:00"/>
    <s v="Mission East with MedAir"/>
    <s v="INGO"/>
    <x v="1"/>
    <s v="Bhotechaur"/>
    <s v="CDECF"/>
    <s v="Hygiene"/>
    <x v="9"/>
    <m/>
    <n v="1098"/>
    <s v="soap, at least 1 month supply"/>
    <s v="Temporary"/>
    <m/>
    <x v="1"/>
    <s v="Completed"/>
    <d v="2015-02-05T00:00:00"/>
    <d v="2015-06-05T00:00:00"/>
    <n v="4995"/>
    <m/>
    <m/>
    <m/>
    <m/>
    <n v="4853"/>
    <m/>
    <m/>
    <m/>
    <m/>
    <s v="Full 3 month supply of soap completed in full hygiene kit distribution"/>
  </r>
  <r>
    <d v="2015-08-25T00:00:00"/>
    <s v="Mission East with MedAir"/>
    <s v="INGO"/>
    <x v="1"/>
    <s v="Bhotechaur"/>
    <s v="CDECF"/>
    <s v="Sanitation"/>
    <x v="10"/>
    <m/>
    <n v="146"/>
    <s v="HH latrine materials"/>
    <s v="Temporary"/>
    <m/>
    <x v="1"/>
    <s v="Ongoing"/>
    <m/>
    <m/>
    <n v="4995"/>
    <m/>
    <m/>
    <m/>
    <m/>
    <n v="1180"/>
    <m/>
    <m/>
    <m/>
    <m/>
    <s v="Targeted and reached individuals reflect total population benefiting, while number of units reflects quantity of materials provided."/>
  </r>
  <r>
    <d v="2015-08-25T00:00:00"/>
    <s v="Mission East with MedAir"/>
    <s v="INGO"/>
    <x v="1"/>
    <s v="Bhotechaur"/>
    <s v="CDECF"/>
    <s v="Institutional_WASH"/>
    <x v="12"/>
    <m/>
    <n v="11"/>
    <s v="Sanitation facilities in 8 schools, Handwashing facilities in 11 schools"/>
    <s v="Temporary"/>
    <m/>
    <x v="0"/>
    <s v="Planned "/>
    <m/>
    <m/>
    <n v="1295"/>
    <m/>
    <m/>
    <m/>
    <m/>
    <m/>
    <m/>
    <m/>
    <m/>
    <m/>
    <s v="Sanitation facilities in 8 schools, Handwashing facilities in 11 schools"/>
  </r>
  <r>
    <d v="2015-08-25T00:00:00"/>
    <s v="Mission East with MedAir"/>
    <s v="INGO"/>
    <x v="1"/>
    <s v="Bhotechaur"/>
    <s v="CDECF"/>
    <s v="Water"/>
    <x v="2"/>
    <m/>
    <n v="1098"/>
    <s v="jerry can, water purification"/>
    <s v="Temporary"/>
    <m/>
    <x v="1"/>
    <s v="Completed"/>
    <d v="2015-05-02T00:00:00"/>
    <d v="2015-05-06T00:00:00"/>
    <n v="4995"/>
    <m/>
    <m/>
    <m/>
    <m/>
    <n v="4853"/>
    <m/>
    <m/>
    <m/>
    <m/>
    <s v="Full 3 month supply of water purification completed in full hygiene kit distribution"/>
  </r>
  <r>
    <d v="2015-08-25T00:00:00"/>
    <s v="Mission East with MedAir"/>
    <s v="INGO"/>
    <x v="1"/>
    <s v="Fulpingkatti"/>
    <s v="CDECF"/>
    <s v="Hygiene"/>
    <x v="8"/>
    <m/>
    <s v="-"/>
    <s v="-"/>
    <s v="Sustainable"/>
    <m/>
    <x v="1"/>
    <s v="Ongoing"/>
    <d v="2015-06-12T00:00:00"/>
    <m/>
    <n v="3579"/>
    <m/>
    <m/>
    <m/>
    <m/>
    <n v="3579"/>
    <m/>
    <m/>
    <m/>
    <m/>
    <m/>
  </r>
  <r>
    <d v="2015-08-25T00:00:00"/>
    <s v="Mission East with MedAir"/>
    <s v="INGO"/>
    <x v="1"/>
    <s v="Fulpingkatti"/>
    <s v="CDECF"/>
    <s v="Hygiene"/>
    <x v="6"/>
    <m/>
    <n v="1046"/>
    <s v="Full WASH Cluster hygiene kit fo all population with 3 month supply of soap and water purification"/>
    <s v="Temporary"/>
    <m/>
    <x v="1"/>
    <s v="Completed"/>
    <d v="2015-07-11T00:00:00"/>
    <d v="2015-07-27T00:00:00"/>
    <n v="3579"/>
    <m/>
    <m/>
    <m/>
    <m/>
    <n v="3579"/>
    <m/>
    <m/>
    <m/>
    <m/>
    <s v="Full WASH Cluster hygiene kit fo all population with 3 month supply of soap and water purification"/>
  </r>
  <r>
    <d v="2015-08-25T00:00:00"/>
    <s v="Mission East with MedAir"/>
    <s v="INGO"/>
    <x v="1"/>
    <s v="Fulpingkatti"/>
    <s v="CDECF"/>
    <s v="Water"/>
    <x v="4"/>
    <m/>
    <m/>
    <m/>
    <s v="Sustainable"/>
    <m/>
    <x v="1"/>
    <s v="Planned "/>
    <m/>
    <m/>
    <m/>
    <m/>
    <m/>
    <m/>
    <m/>
    <m/>
    <m/>
    <m/>
    <m/>
    <m/>
    <m/>
  </r>
  <r>
    <d v="2015-08-25T00:00:00"/>
    <s v="Mission East with MedAir"/>
    <s v="INGO"/>
    <x v="1"/>
    <s v="Fulpingkatti"/>
    <s v="CDECF"/>
    <s v="Sanitation"/>
    <x v="10"/>
    <m/>
    <n v="310"/>
    <s v="HH latrine materials"/>
    <s v="Temporary"/>
    <m/>
    <x v="1"/>
    <s v="Completed"/>
    <m/>
    <m/>
    <n v="3579"/>
    <m/>
    <m/>
    <m/>
    <m/>
    <n v="3579"/>
    <m/>
    <m/>
    <m/>
    <m/>
    <s v="Targeted and reached individuals reflect total population benefiting, while number of units reflects quantity of materials provided."/>
  </r>
  <r>
    <d v="2015-08-25T00:00:00"/>
    <s v="Mission East with MedAir"/>
    <s v="INGO"/>
    <x v="1"/>
    <s v="Fulpingkatti"/>
    <s v="CDECF"/>
    <s v="Institutional_WASH"/>
    <x v="11"/>
    <m/>
    <m/>
    <m/>
    <s v="Temporary"/>
    <m/>
    <x v="4"/>
    <s v="Planned "/>
    <m/>
    <m/>
    <m/>
    <m/>
    <m/>
    <m/>
    <m/>
    <m/>
    <m/>
    <m/>
    <m/>
    <m/>
    <m/>
  </r>
  <r>
    <d v="2015-08-25T00:00:00"/>
    <s v="Mission East with MedAir"/>
    <s v="INGO"/>
    <x v="1"/>
    <s v="Fulpingkatti"/>
    <s v="CDECF"/>
    <s v="Institutional_WASH"/>
    <x v="12"/>
    <m/>
    <n v="5"/>
    <s v="Sanitation facilities in 4 schools, Handwashing facilities in 5 schools"/>
    <s v="Temporary"/>
    <m/>
    <x v="0"/>
    <s v="Planned "/>
    <m/>
    <m/>
    <n v="355"/>
    <m/>
    <m/>
    <m/>
    <m/>
    <m/>
    <m/>
    <m/>
    <m/>
    <m/>
    <s v="Sanitation facilities in 4 schools, Handwashing facilities in 5 schools"/>
  </r>
  <r>
    <d v="2015-08-25T00:00:00"/>
    <s v="Mission East with MedAir"/>
    <s v="INGO"/>
    <x v="1"/>
    <s v="Gati"/>
    <s v="CDECF"/>
    <s v="Hygiene"/>
    <x v="8"/>
    <m/>
    <s v="-"/>
    <s v="-"/>
    <s v="Sustainable"/>
    <m/>
    <x v="1"/>
    <s v="Ongoing"/>
    <d v="2015-06-15T00:00:00"/>
    <m/>
    <n v="5873"/>
    <n v="2671"/>
    <n v="2893"/>
    <m/>
    <m/>
    <n v="5873"/>
    <n v="2671"/>
    <n v="2893"/>
    <m/>
    <m/>
    <m/>
  </r>
  <r>
    <d v="2015-08-25T00:00:00"/>
    <s v="Mission East with MedAir"/>
    <s v="INGO"/>
    <x v="1"/>
    <s v="Gati"/>
    <s v="CDECF"/>
    <s v="Hygiene"/>
    <x v="6"/>
    <m/>
    <n v="1230"/>
    <s v="Full WASH Cluster hygiene kit fo all population with 3 month supply of soap and water purification"/>
    <s v="Temporary"/>
    <m/>
    <x v="1"/>
    <s v="Completed"/>
    <d v="2015-06-15T00:00:00"/>
    <d v="2015-07-21T00:00:00"/>
    <n v="5873"/>
    <n v="2671"/>
    <n v="2893"/>
    <m/>
    <m/>
    <n v="5873"/>
    <n v="2671"/>
    <n v="2893"/>
    <m/>
    <m/>
    <s v="Full WASH Cluster hygiene kit fo all population with 3 month supply of soap and water purification"/>
  </r>
  <r>
    <d v="2015-08-25T00:00:00"/>
    <s v="Mission East with MedAir"/>
    <s v="INGO"/>
    <x v="1"/>
    <s v="Gati"/>
    <s v="CDECF"/>
    <s v="Water"/>
    <x v="4"/>
    <m/>
    <m/>
    <m/>
    <s v="Sustainable"/>
    <m/>
    <x v="1"/>
    <s v="Planned "/>
    <m/>
    <m/>
    <m/>
    <m/>
    <m/>
    <m/>
    <m/>
    <m/>
    <m/>
    <m/>
    <m/>
    <m/>
    <m/>
  </r>
  <r>
    <d v="2015-08-25T00:00:00"/>
    <s v="Mission East with MedAir"/>
    <s v="INGO"/>
    <x v="1"/>
    <s v="Gati"/>
    <s v="CDECF"/>
    <s v="Sanitation"/>
    <x v="10"/>
    <m/>
    <n v="574"/>
    <s v="HH latrine materials"/>
    <s v="Temporary"/>
    <m/>
    <x v="1"/>
    <s v="Completed"/>
    <m/>
    <m/>
    <n v="5873"/>
    <n v="2671"/>
    <n v="2893"/>
    <m/>
    <m/>
    <n v="5873"/>
    <n v="2671"/>
    <n v="2893"/>
    <m/>
    <m/>
    <s v="Targeted and reached individuals reflect total population benefiting, while number of units reflects quantity of materials provided."/>
  </r>
  <r>
    <d v="2015-08-25T00:00:00"/>
    <s v="Mission East with MedAir"/>
    <s v="INGO"/>
    <x v="1"/>
    <s v="Gati"/>
    <s v="CDECF"/>
    <s v="Institutional_WASH"/>
    <x v="11"/>
    <m/>
    <m/>
    <m/>
    <s v="Temporary"/>
    <m/>
    <x v="4"/>
    <s v="Planned "/>
    <m/>
    <m/>
    <m/>
    <m/>
    <m/>
    <m/>
    <m/>
    <m/>
    <m/>
    <m/>
    <m/>
    <m/>
    <m/>
  </r>
  <r>
    <d v="2015-08-25T00:00:00"/>
    <s v="Mission East with MedAir"/>
    <s v="INGO"/>
    <x v="1"/>
    <s v="Gati"/>
    <s v="CDECF"/>
    <s v="Institutional_WASH"/>
    <x v="12"/>
    <m/>
    <n v="10"/>
    <s v="Sanitation facilities in 9 schools, Handwashing facilities in 10 schools"/>
    <s v="Temporary"/>
    <m/>
    <x v="0"/>
    <s v="Planned "/>
    <m/>
    <m/>
    <n v="886"/>
    <m/>
    <m/>
    <m/>
    <m/>
    <m/>
    <m/>
    <m/>
    <m/>
    <m/>
    <s v="Sanitation facilities in 9 schools, Handwashing facilities in 10 schools"/>
  </r>
  <r>
    <d v="2015-08-25T00:00:00"/>
    <s v="Mission East with MedAir"/>
    <s v="INGO"/>
    <x v="1"/>
    <s v="Haibung"/>
    <s v="CDECF"/>
    <s v="Hygiene"/>
    <x v="8"/>
    <m/>
    <s v="-"/>
    <s v="-"/>
    <s v="Sustainable"/>
    <m/>
    <x v="1"/>
    <s v="Ongoing"/>
    <d v="2015-06-12T00:00:00"/>
    <m/>
    <n v="4308"/>
    <n v="2194"/>
    <n v="2114"/>
    <m/>
    <m/>
    <n v="4308"/>
    <n v="2194"/>
    <n v="2114"/>
    <m/>
    <m/>
    <m/>
  </r>
  <r>
    <d v="2015-08-25T00:00:00"/>
    <s v="Mission East with MedAir"/>
    <s v="INGO"/>
    <x v="1"/>
    <s v="Haibung"/>
    <s v="CDECF"/>
    <s v="Hygiene"/>
    <x v="6"/>
    <m/>
    <n v="722"/>
    <s v="Full WASH Cluster hygiene kit fo all population with 3 month supply of soap and water purification"/>
    <s v="Temporary"/>
    <m/>
    <x v="1"/>
    <s v="Completed"/>
    <d v="2015-07-05T00:00:00"/>
    <d v="2015-07-05T00:00:00"/>
    <n v="4308"/>
    <n v="2194"/>
    <n v="2114"/>
    <m/>
    <m/>
    <n v="4308"/>
    <n v="2194"/>
    <n v="2114"/>
    <m/>
    <m/>
    <s v="Full WASH Cluster hygiene kit fo all population with 3 month supply of soap and water purification"/>
  </r>
  <r>
    <d v="2015-08-25T00:00:00"/>
    <s v="Mission East with MedAir"/>
    <s v="INGO"/>
    <x v="1"/>
    <s v="Haibung"/>
    <s v="CDECF"/>
    <s v="Water"/>
    <x v="4"/>
    <m/>
    <m/>
    <m/>
    <s v="Sustainable"/>
    <m/>
    <x v="1"/>
    <s v="Planned "/>
    <m/>
    <m/>
    <m/>
    <m/>
    <m/>
    <m/>
    <m/>
    <m/>
    <m/>
    <m/>
    <m/>
    <m/>
    <m/>
  </r>
  <r>
    <d v="2015-08-25T00:00:00"/>
    <s v="Mission East with MedAir"/>
    <s v="INGO"/>
    <x v="1"/>
    <s v="Haibung"/>
    <s v="CDECF"/>
    <s v="Hygiene"/>
    <x v="9"/>
    <m/>
    <n v="548"/>
    <s v="soap, at least 1 month supply"/>
    <s v="Temporary"/>
    <m/>
    <x v="1"/>
    <s v="Completed"/>
    <d v="2015-10-05T00:00:00"/>
    <d v="2015-07-05T00:00:00"/>
    <n v="4308"/>
    <n v="2194"/>
    <n v="2114"/>
    <m/>
    <m/>
    <n v="4308"/>
    <n v="2194"/>
    <n v="2114"/>
    <m/>
    <m/>
    <s v="Full 3 month supply of soap completed in full hygiene kit distribution"/>
  </r>
  <r>
    <d v="2015-08-25T00:00:00"/>
    <s v="Mission East with MedAir"/>
    <s v="INGO"/>
    <x v="1"/>
    <s v="Haibung"/>
    <s v="CDECF"/>
    <s v="Sanitation"/>
    <x v="10"/>
    <m/>
    <n v="330"/>
    <s v="HH latrine materials"/>
    <s v="Temporary"/>
    <m/>
    <x v="1"/>
    <s v="Completed"/>
    <m/>
    <m/>
    <n v="4308"/>
    <n v="2194"/>
    <n v="2114"/>
    <m/>
    <m/>
    <n v="4308"/>
    <n v="2194"/>
    <n v="2114"/>
    <m/>
    <m/>
    <s v="Targeted and reached individuals reflect total population benefiting, while number of units reflects quantity of materials provided."/>
  </r>
  <r>
    <d v="2015-08-25T00:00:00"/>
    <s v="Mission East with MedAir"/>
    <s v="INGO"/>
    <x v="1"/>
    <s v="Haibung"/>
    <s v="CDECF"/>
    <s v="Institutional_WASH"/>
    <x v="11"/>
    <m/>
    <m/>
    <m/>
    <s v="Temporary"/>
    <m/>
    <x v="4"/>
    <s v="Planned "/>
    <m/>
    <m/>
    <m/>
    <m/>
    <m/>
    <m/>
    <m/>
    <m/>
    <m/>
    <m/>
    <m/>
    <m/>
    <m/>
  </r>
  <r>
    <d v="2015-08-25T00:00:00"/>
    <s v="Mission East with MedAir"/>
    <s v="INGO"/>
    <x v="1"/>
    <s v="Haibung"/>
    <s v="CDECF"/>
    <s v="Institutional_WASH"/>
    <x v="12"/>
    <m/>
    <n v="4"/>
    <s v="Sanitation facilities in 3 schools, Handwashing facilities in 4 schools"/>
    <s v="Temporary"/>
    <m/>
    <x v="0"/>
    <s v="Planned "/>
    <m/>
    <m/>
    <n v="539"/>
    <m/>
    <m/>
    <m/>
    <m/>
    <m/>
    <m/>
    <m/>
    <m/>
    <m/>
    <s v="Sanitation facilities in 3 schools, Handwashing facilities in 4 schools"/>
  </r>
  <r>
    <d v="2015-08-25T00:00:00"/>
    <s v="Mission East with MedAir"/>
    <s v="INGO"/>
    <x v="1"/>
    <s v="Haibung"/>
    <s v="CDECF"/>
    <s v="Water"/>
    <x v="2"/>
    <m/>
    <n v="548"/>
    <s v="jerry can, water purification"/>
    <s v="Temporary"/>
    <m/>
    <x v="1"/>
    <s v="Completed"/>
    <d v="2015-05-10T00:00:00"/>
    <d v="2015-05-10T00:00:00"/>
    <n v="4308"/>
    <n v="2194"/>
    <n v="2114"/>
    <m/>
    <m/>
    <n v="4308"/>
    <n v="2194"/>
    <n v="2114"/>
    <m/>
    <m/>
    <s v="Full 3 month supply of water purification completed in full hygiene kit distribution"/>
  </r>
  <r>
    <d v="2015-08-25T00:00:00"/>
    <s v="Mission East with MedAir"/>
    <s v="INGO"/>
    <x v="1"/>
    <s v="Listikot"/>
    <s v="CDECF"/>
    <s v="Hygiene"/>
    <x v="8"/>
    <m/>
    <s v="-"/>
    <s v="-"/>
    <s v="Sustainable"/>
    <m/>
    <x v="1"/>
    <s v="Ongoing"/>
    <d v="2015-07-01T00:00:00"/>
    <m/>
    <n v="4280"/>
    <m/>
    <m/>
    <m/>
    <m/>
    <n v="4280"/>
    <m/>
    <m/>
    <m/>
    <m/>
    <m/>
  </r>
  <r>
    <d v="2015-08-25T00:00:00"/>
    <s v="Mission East with MedAir"/>
    <s v="INGO"/>
    <x v="1"/>
    <s v="Listikot"/>
    <s v="CDECF"/>
    <s v="Hygiene"/>
    <x v="6"/>
    <m/>
    <n v="1250"/>
    <s v="Full WASH Cluster hygiene kit fo all population with 3 month supply of soap and water purification"/>
    <s v="Temporary"/>
    <m/>
    <x v="1"/>
    <s v="Completed"/>
    <d v="2015-07-08T00:00:00"/>
    <d v="2015-08-12T00:00:00"/>
    <n v="4280"/>
    <m/>
    <m/>
    <m/>
    <m/>
    <n v="4280"/>
    <m/>
    <m/>
    <m/>
    <m/>
    <s v="Full WASH Cluster hygiene kit fo all population with 3 month supply of soap and water purification"/>
  </r>
  <r>
    <d v="2015-08-25T00:00:00"/>
    <s v="Mission East with MedAir"/>
    <s v="INGO"/>
    <x v="1"/>
    <s v="Listikot"/>
    <s v="CDECF"/>
    <s v="Water"/>
    <x v="4"/>
    <m/>
    <m/>
    <m/>
    <s v="Sustainable"/>
    <m/>
    <x v="1"/>
    <s v="Planned "/>
    <m/>
    <m/>
    <m/>
    <m/>
    <m/>
    <m/>
    <m/>
    <m/>
    <m/>
    <m/>
    <m/>
    <m/>
    <m/>
  </r>
  <r>
    <d v="2015-08-25T00:00:00"/>
    <s v="Mission East with MedAir"/>
    <s v="INGO"/>
    <x v="1"/>
    <s v="Listikot"/>
    <s v="CDECF"/>
    <s v="Sanitation"/>
    <x v="10"/>
    <m/>
    <n v="488"/>
    <s v="HH latrine materials"/>
    <s v="Temporary"/>
    <m/>
    <x v="1"/>
    <s v="Completed"/>
    <m/>
    <m/>
    <n v="4280"/>
    <m/>
    <m/>
    <m/>
    <m/>
    <n v="4280"/>
    <m/>
    <m/>
    <m/>
    <m/>
    <s v="Targeted and reached individuals reflect total population benefiting, while number of units reflects quantity of materials provided."/>
  </r>
  <r>
    <d v="2015-08-25T00:00:00"/>
    <s v="Mission East with MedAir"/>
    <s v="INGO"/>
    <x v="1"/>
    <s v="Listikot"/>
    <s v="CDECF"/>
    <s v="Institutional_WASH"/>
    <x v="11"/>
    <m/>
    <m/>
    <m/>
    <s v="Temporary"/>
    <m/>
    <x v="4"/>
    <s v="Planned "/>
    <m/>
    <m/>
    <m/>
    <m/>
    <m/>
    <m/>
    <m/>
    <m/>
    <m/>
    <m/>
    <m/>
    <m/>
    <m/>
  </r>
  <r>
    <d v="2015-08-25T00:00:00"/>
    <s v="Mission East with MedAir"/>
    <s v="INGO"/>
    <x v="1"/>
    <s v="Listikot"/>
    <s v="CDECF"/>
    <s v="Institutional_WASH"/>
    <x v="12"/>
    <m/>
    <n v="5"/>
    <s v="Sanitation facilities in 4 schools, Handwashing facilities in 5 schools"/>
    <s v="Temporary"/>
    <m/>
    <x v="0"/>
    <s v="Planned "/>
    <m/>
    <m/>
    <n v="843"/>
    <m/>
    <m/>
    <m/>
    <m/>
    <m/>
    <m/>
    <m/>
    <m/>
    <m/>
    <s v="Sanitation facilities in 4 schools, Handwashing facilities in 5 schools"/>
  </r>
  <r>
    <d v="2015-08-25T00:00:00"/>
    <s v="Mission East with MedAir"/>
    <s v="INGO"/>
    <x v="1"/>
    <s v="Piskar"/>
    <s v="CDECF"/>
    <s v="Hygiene"/>
    <x v="8"/>
    <m/>
    <s v="-"/>
    <s v="-"/>
    <s v="Sustainable"/>
    <m/>
    <x v="1"/>
    <s v="Ongoing"/>
    <d v="2015-06-08T00:00:00"/>
    <m/>
    <n v="3623"/>
    <n v="1611"/>
    <n v="1825"/>
    <m/>
    <m/>
    <n v="3623"/>
    <n v="1611"/>
    <n v="1825"/>
    <m/>
    <m/>
    <m/>
  </r>
  <r>
    <d v="2015-08-25T00:00:00"/>
    <s v="Mission East with MedAir"/>
    <s v="INGO"/>
    <x v="1"/>
    <s v="Piskar"/>
    <s v="CDECF"/>
    <s v="Hygiene"/>
    <x v="6"/>
    <m/>
    <n v="611"/>
    <s v="Full WASH Cluster hygiene kit fo all population with 3 month supply of soap and water purification"/>
    <s v="Temporary"/>
    <m/>
    <x v="1"/>
    <s v="Completed"/>
    <d v="2015-06-08T00:00:00"/>
    <d v="2015-06-08T00:00:00"/>
    <n v="3623"/>
    <n v="1611"/>
    <n v="1825"/>
    <m/>
    <m/>
    <n v="3623"/>
    <n v="1611"/>
    <n v="1825"/>
    <m/>
    <m/>
    <s v="Full WASH Cluster hygiene kit fo all population with 3 month supply of soap and water purification"/>
  </r>
  <r>
    <d v="2015-08-25T00:00:00"/>
    <s v="Mission East with MedAir"/>
    <s v="INGO"/>
    <x v="1"/>
    <s v="Piskar"/>
    <s v="CDECF"/>
    <s v="Water"/>
    <x v="4"/>
    <m/>
    <m/>
    <m/>
    <s v="Sustainable"/>
    <m/>
    <x v="1"/>
    <s v="Planned "/>
    <m/>
    <m/>
    <m/>
    <m/>
    <m/>
    <m/>
    <m/>
    <m/>
    <m/>
    <m/>
    <m/>
    <m/>
    <m/>
  </r>
  <r>
    <d v="2015-08-25T00:00:00"/>
    <s v="Mission East with MedAir"/>
    <s v="INGO"/>
    <x v="1"/>
    <s v="Piskar"/>
    <s v="CDECF"/>
    <s v="Sanitation"/>
    <x v="10"/>
    <m/>
    <n v="343"/>
    <s v="HH latrine materials"/>
    <s v="Temporary"/>
    <m/>
    <x v="1"/>
    <s v="Completed"/>
    <m/>
    <m/>
    <n v="3623"/>
    <n v="1611"/>
    <n v="1825"/>
    <m/>
    <m/>
    <n v="3623"/>
    <n v="1611"/>
    <n v="1825"/>
    <m/>
    <m/>
    <s v="Targeted and reached individuals reflect total population benefiting, while number of units reflects quantity of materials provided."/>
  </r>
  <r>
    <d v="2015-08-25T00:00:00"/>
    <s v="Mission East with MedAir"/>
    <s v="INGO"/>
    <x v="1"/>
    <s v="Piskar"/>
    <s v="CDECF"/>
    <s v="Institutional_WASH"/>
    <x v="11"/>
    <m/>
    <m/>
    <m/>
    <s v="Temporary"/>
    <m/>
    <x v="4"/>
    <s v="Planned "/>
    <m/>
    <m/>
    <m/>
    <m/>
    <m/>
    <m/>
    <m/>
    <m/>
    <m/>
    <m/>
    <m/>
    <m/>
    <m/>
  </r>
  <r>
    <d v="2015-08-25T00:00:00"/>
    <s v="Mission East with MedAir"/>
    <s v="INGO"/>
    <x v="1"/>
    <s v="Piskar"/>
    <s v="CDECF"/>
    <s v="Institutional_WASH"/>
    <x v="12"/>
    <m/>
    <n v="5"/>
    <s v="Sanitation facilities in 3 schools, Handwashing facilities in 5 schools"/>
    <s v="Temporary"/>
    <m/>
    <x v="0"/>
    <s v="Planned "/>
    <m/>
    <m/>
    <n v="668"/>
    <m/>
    <m/>
    <m/>
    <m/>
    <m/>
    <m/>
    <m/>
    <m/>
    <m/>
    <s v="Sanitation facilities in 3 schools, Handwashing facilities in 5 schools"/>
  </r>
  <r>
    <d v="2015-08-25T00:00:00"/>
    <s v="Mission East with MedAir"/>
    <s v="INGO"/>
    <x v="1"/>
    <s v="Sindhukot"/>
    <s v="CDECF"/>
    <s v="Hygiene"/>
    <x v="8"/>
    <m/>
    <s v="-"/>
    <s v="-"/>
    <s v="Sustainable"/>
    <m/>
    <x v="1"/>
    <s v="Ongoing"/>
    <d v="2015-05-23T00:00:00"/>
    <s v="-"/>
    <n v="5320"/>
    <n v="2723"/>
    <n v="2597"/>
    <m/>
    <m/>
    <n v="5320"/>
    <n v="2723"/>
    <n v="2597"/>
    <m/>
    <m/>
    <m/>
  </r>
  <r>
    <d v="2015-08-25T00:00:00"/>
    <s v="Mission East with MedAir"/>
    <s v="INGO"/>
    <x v="1"/>
    <s v="Sindhukot"/>
    <s v="CDECF"/>
    <s v="Hygiene"/>
    <x v="6"/>
    <m/>
    <n v="1013"/>
    <s v="Full WASH Cluster hygiene kit fo all population with 3 month supply of soap and water purification"/>
    <s v="Temporary"/>
    <m/>
    <x v="1"/>
    <s v="Completed"/>
    <d v="2015-05-23T00:00:00"/>
    <d v="2015-07-08T00:00:00"/>
    <n v="5320"/>
    <n v="2723"/>
    <n v="2597"/>
    <m/>
    <m/>
    <n v="5320"/>
    <n v="2723"/>
    <n v="2597"/>
    <m/>
    <m/>
    <s v="Full WASH Cluster hygiene kit fo all population with 3 month supply of soap and water purification"/>
  </r>
  <r>
    <d v="2015-08-25T00:00:00"/>
    <s v="Mission East with MedAir"/>
    <s v="INGO"/>
    <x v="1"/>
    <s v="Sindhukot"/>
    <s v="CDECF"/>
    <s v="Water"/>
    <x v="4"/>
    <m/>
    <m/>
    <m/>
    <s v="Sustainable"/>
    <m/>
    <x v="1"/>
    <s v="Planned "/>
    <m/>
    <m/>
    <m/>
    <m/>
    <m/>
    <m/>
    <m/>
    <m/>
    <m/>
    <m/>
    <m/>
    <m/>
    <m/>
  </r>
  <r>
    <d v="2015-08-25T00:00:00"/>
    <s v="Mission East with MedAir"/>
    <s v="INGO"/>
    <x v="1"/>
    <s v="Sindhukot"/>
    <s v="CDECF"/>
    <s v="Hygiene"/>
    <x v="9"/>
    <m/>
    <n v="764"/>
    <s v="soap, at least 1 month supply"/>
    <s v="Temporary"/>
    <m/>
    <x v="1"/>
    <s v="Completed"/>
    <d v="2015-05-23T00:00:00"/>
    <d v="2015-05-23T00:00:00"/>
    <n v="5320"/>
    <n v="2723"/>
    <n v="2597"/>
    <m/>
    <m/>
    <n v="5320"/>
    <n v="2723"/>
    <n v="2597"/>
    <m/>
    <m/>
    <s v="Full 3 month supply of soap completed in full hygiene kit distribution"/>
  </r>
  <r>
    <d v="2015-08-25T00:00:00"/>
    <s v="Mission East with MedAir"/>
    <s v="INGO"/>
    <x v="1"/>
    <s v="Sindhukot"/>
    <s v="CDECF"/>
    <s v="Sanitation"/>
    <x v="10"/>
    <m/>
    <n v="400"/>
    <s v="HH latrine materials"/>
    <s v="Temporary"/>
    <m/>
    <x v="1"/>
    <s v="Completed"/>
    <m/>
    <m/>
    <n v="5320"/>
    <n v="2723"/>
    <n v="2597"/>
    <m/>
    <m/>
    <n v="5320"/>
    <n v="2723"/>
    <n v="2597"/>
    <m/>
    <m/>
    <s v="Targeted and reached individuals reflect total population benefiting, while number of units reflects quantity of materials provided."/>
  </r>
  <r>
    <d v="2015-08-25T00:00:00"/>
    <s v="Mission East with MedAir"/>
    <s v="INGO"/>
    <x v="1"/>
    <s v="Sindhukot"/>
    <s v="CDECF"/>
    <s v="Institutional_WASH"/>
    <x v="12"/>
    <m/>
    <n v="6"/>
    <s v="Sanitation facilities in 2 schools, Handwashing facilities in 6 schools"/>
    <s v="Temporary"/>
    <m/>
    <x v="0"/>
    <s v="Planned "/>
    <m/>
    <m/>
    <n v="954"/>
    <m/>
    <m/>
    <m/>
    <m/>
    <m/>
    <m/>
    <m/>
    <m/>
    <m/>
    <s v="Sanitation facilities in 2 schools, Handwashing facilities in 6 schools"/>
  </r>
  <r>
    <d v="2015-08-25T00:00:00"/>
    <s v="Mission East with MedAir"/>
    <s v="INGO"/>
    <x v="1"/>
    <s v="Sindhukot"/>
    <s v="CDECF"/>
    <s v="Water"/>
    <x v="2"/>
    <m/>
    <n v="764"/>
    <s v="jerry can, water purification"/>
    <s v="Temporary"/>
    <m/>
    <x v="1"/>
    <s v="Completed"/>
    <d v="2015-05-23T00:00:00"/>
    <d v="2015-05-23T00:00:00"/>
    <n v="5320"/>
    <n v="2723"/>
    <n v="2597"/>
    <m/>
    <m/>
    <n v="5320"/>
    <n v="2723"/>
    <n v="2597"/>
    <m/>
    <m/>
    <s v="Full 3 month supply of water purification completed in full hygiene kit distribution"/>
  </r>
  <r>
    <d v="2015-08-25T00:00:00"/>
    <s v="Mission East with MedAir"/>
    <s v="INGO"/>
    <x v="1"/>
    <s v="Thakani"/>
    <s v="CDECF"/>
    <s v="Hygiene"/>
    <x v="8"/>
    <m/>
    <s v="-"/>
    <s v="-"/>
    <s v="Sustainable"/>
    <m/>
    <x v="1"/>
    <s v="Ongoing"/>
    <d v="2015-06-12T00:00:00"/>
    <m/>
    <n v="5520"/>
    <n v="2730"/>
    <n v="2790"/>
    <m/>
    <m/>
    <n v="5520"/>
    <n v="2730"/>
    <n v="2790"/>
    <m/>
    <m/>
    <m/>
  </r>
  <r>
    <d v="2015-08-25T00:00:00"/>
    <s v="Mission East with MedAir"/>
    <s v="INGO"/>
    <x v="1"/>
    <s v="Thakani"/>
    <s v="CDECF"/>
    <s v="Hygiene"/>
    <x v="6"/>
    <m/>
    <n v="998"/>
    <s v="Full WASH Cluster hygiene kit fo all population with 3 month supply of soap and water purification"/>
    <s v="Temporary"/>
    <m/>
    <x v="1"/>
    <s v="Completed"/>
    <d v="2015-06-28T00:00:00"/>
    <d v="2015-06-30T00:00:00"/>
    <n v="5520"/>
    <n v="2730"/>
    <n v="2790"/>
    <m/>
    <m/>
    <n v="5520"/>
    <n v="2730"/>
    <n v="2790"/>
    <m/>
    <m/>
    <s v="Full WASH Cluster hygiene kit fo all population with 3 month supply of soap and water purification"/>
  </r>
  <r>
    <d v="2015-08-25T00:00:00"/>
    <s v="Mission East with MedAir"/>
    <s v="INGO"/>
    <x v="1"/>
    <s v="Thakani"/>
    <s v="CDECF"/>
    <s v="Water"/>
    <x v="4"/>
    <m/>
    <m/>
    <m/>
    <s v="Sustainable"/>
    <m/>
    <x v="1"/>
    <s v="Planned "/>
    <m/>
    <m/>
    <m/>
    <m/>
    <m/>
    <m/>
    <m/>
    <m/>
    <m/>
    <m/>
    <m/>
    <m/>
    <m/>
  </r>
  <r>
    <d v="2015-08-25T00:00:00"/>
    <s v="Mission East with MedAir"/>
    <s v="INGO"/>
    <x v="1"/>
    <s v="Thakani"/>
    <s v="CDECF"/>
    <s v="Hygiene"/>
    <x v="9"/>
    <m/>
    <n v="803"/>
    <s v="soap, at least 1 month supply"/>
    <s v="Temporary"/>
    <m/>
    <x v="1"/>
    <s v="Completed"/>
    <d v="2015-05-11T00:00:00"/>
    <d v="2015-05-12T00:00:00"/>
    <n v="5520"/>
    <n v="2730"/>
    <n v="2790"/>
    <m/>
    <m/>
    <n v="5520"/>
    <n v="2730"/>
    <n v="2790"/>
    <m/>
    <m/>
    <s v="Full 3 month supply of soap completed in full hygiene kit distribution"/>
  </r>
  <r>
    <d v="2015-08-25T00:00:00"/>
    <s v="Mission East with MedAir"/>
    <s v="INGO"/>
    <x v="1"/>
    <s v="Thakani"/>
    <s v="CDECF"/>
    <s v="Sanitation"/>
    <x v="10"/>
    <m/>
    <n v="402"/>
    <s v="HH latrine materials"/>
    <s v="Temporary"/>
    <m/>
    <x v="1"/>
    <s v="Completed"/>
    <m/>
    <m/>
    <n v="5520"/>
    <n v="2730"/>
    <n v="2790"/>
    <m/>
    <m/>
    <n v="5520"/>
    <n v="2730"/>
    <n v="2790"/>
    <m/>
    <m/>
    <s v="Targeted and reached individuals reflect total population benefiting, while number of units reflects quantity of materials provided."/>
  </r>
  <r>
    <d v="2015-08-25T00:00:00"/>
    <s v="Mission East with MedAir"/>
    <s v="INGO"/>
    <x v="1"/>
    <s v="Thakani"/>
    <s v="CDECF"/>
    <s v="Institutional_WASH"/>
    <x v="11"/>
    <m/>
    <m/>
    <m/>
    <s v="Temporary"/>
    <m/>
    <x v="4"/>
    <s v="Planned "/>
    <m/>
    <m/>
    <m/>
    <m/>
    <m/>
    <m/>
    <m/>
    <m/>
    <m/>
    <m/>
    <m/>
    <m/>
    <m/>
  </r>
  <r>
    <d v="2015-08-25T00:00:00"/>
    <s v="Mission East with MedAir"/>
    <s v="INGO"/>
    <x v="1"/>
    <s v="Thakani"/>
    <s v="CDECF"/>
    <s v="Institutional_WASH"/>
    <x v="12"/>
    <m/>
    <n v="8"/>
    <s v="Sanitation facilities in 6 schools, Handwashing facilities in 8 schools"/>
    <s v="Temporary"/>
    <m/>
    <x v="0"/>
    <s v="Planned "/>
    <m/>
    <m/>
    <n v="1205"/>
    <m/>
    <m/>
    <m/>
    <m/>
    <m/>
    <m/>
    <m/>
    <m/>
    <m/>
    <s v="Sanitation facilities in 6 schools, Handwashing facilities in 8 schools"/>
  </r>
  <r>
    <d v="2015-08-25T00:00:00"/>
    <s v="Mission East with MedAir"/>
    <s v="INGO"/>
    <x v="1"/>
    <s v="Thakani"/>
    <s v="CDECF"/>
    <s v="Water"/>
    <x v="2"/>
    <m/>
    <n v="803"/>
    <s v="jerry can, water purification"/>
    <s v="Temporary"/>
    <m/>
    <x v="1"/>
    <s v="Completed"/>
    <d v="2015-05-11T00:00:00"/>
    <d v="2015-05-12T00:00:00"/>
    <n v="5520"/>
    <n v="2730"/>
    <n v="2790"/>
    <m/>
    <m/>
    <n v="5520"/>
    <n v="2730"/>
    <n v="2790"/>
    <m/>
    <m/>
    <s v="Full 3 month supply of water purification completed in full hygiene kit distribution"/>
  </r>
  <r>
    <d v="2015-08-26T00:00:00"/>
    <s v="Caritas Nepal"/>
    <s v="NGO"/>
    <x v="0"/>
    <s v="Balthali"/>
    <s v="Caritas Nepal"/>
    <s v="Hygiene"/>
    <x v="6"/>
    <s v="Distribution of hygiene kit"/>
    <n v="822"/>
    <s v="kit"/>
    <s v="Temporary"/>
    <s v="Caritas Internationalis"/>
    <x v="1"/>
    <s v="Completed"/>
    <d v="2015-06-18T00:00:00"/>
    <d v="2015-06-20T00:00:00"/>
    <n v="2735"/>
    <m/>
    <m/>
    <m/>
    <m/>
    <n v="2735"/>
    <m/>
    <m/>
    <m/>
    <m/>
    <m/>
  </r>
  <r>
    <d v="2015-08-26T00:00:00"/>
    <s v="Caritas Nepal"/>
    <s v="NGO"/>
    <x v="0"/>
    <s v="MahadevsthanMandan"/>
    <s v="Caritas Nepal"/>
    <s v="Hygiene"/>
    <x v="6"/>
    <s v="Distribution of hygiene kit"/>
    <n v="13"/>
    <s v="kit"/>
    <s v="Temporary"/>
    <s v="Caritas Internationalis"/>
    <x v="1"/>
    <s v="Completed"/>
    <d v="2015-08-19T00:00:00"/>
    <d v="2015-08-19T00:00:00"/>
    <n v="65"/>
    <m/>
    <m/>
    <m/>
    <m/>
    <n v="65"/>
    <m/>
    <m/>
    <m/>
    <m/>
    <m/>
  </r>
  <r>
    <d v="2015-08-26T00:00:00"/>
    <s v="Caritas Nepal"/>
    <s v="NGO"/>
    <x v="15"/>
    <s v="Pipalmadi"/>
    <s v="Caritas Nepal"/>
    <s v="Hygiene"/>
    <x v="6"/>
    <s v="Distribution of hygiene kit"/>
    <n v="1392"/>
    <s v="kit"/>
    <s v="Temporary"/>
    <s v="Caritas Internationalis"/>
    <x v="1"/>
    <s v="Completed"/>
    <d v="2015-07-04T00:00:00"/>
    <d v="2015-07-27T00:00:00"/>
    <n v="6960"/>
    <m/>
    <m/>
    <m/>
    <m/>
    <n v="6960"/>
    <m/>
    <m/>
    <m/>
    <m/>
    <m/>
  </r>
  <r>
    <d v="2015-08-26T00:00:00"/>
    <s v="Caritas Nepal"/>
    <s v="NGO"/>
    <x v="1"/>
    <s v="Yamunadanda"/>
    <s v="Caritas Nepal"/>
    <s v="Hygiene"/>
    <x v="6"/>
    <s v="Distribution of hygiene kit"/>
    <n v="464"/>
    <s v="kit"/>
    <s v="Temporary"/>
    <s v="Caritas Internationalis"/>
    <x v="1"/>
    <s v="Completed"/>
    <d v="2015-07-20T00:00:00"/>
    <d v="2015-07-30T00:00:00"/>
    <n v="2320"/>
    <m/>
    <m/>
    <m/>
    <m/>
    <n v="2320"/>
    <m/>
    <m/>
    <m/>
    <m/>
    <m/>
  </r>
  <r>
    <d v="2015-08-26T00:00:00"/>
    <s v="ENPHO"/>
    <s v="NGO"/>
    <x v="2"/>
    <s v="Chaturale"/>
    <s v="ENPHO"/>
    <s v="Sanitation"/>
    <x v="0"/>
    <s v="warn no 1,2,3,4,5,6,7,8 and 9 . (Pan , syphon, 5ft HDP pipe , half packet of cement and 2 pcs of 6ft jasta )each "/>
    <n v="70"/>
    <s v="nos."/>
    <s v="Sustainable"/>
    <s v="UNICEF"/>
    <x v="1"/>
    <s v="Completed"/>
    <d v="2015-08-18T00:00:00"/>
    <d v="2015-08-26T00:00:00"/>
    <n v="420"/>
    <m/>
    <m/>
    <m/>
    <m/>
    <n v="420"/>
    <m/>
    <m/>
    <m/>
    <m/>
    <m/>
  </r>
  <r>
    <d v="2015-08-26T00:00:00"/>
    <s v="ENPHO"/>
    <s v="NGO"/>
    <x v="2"/>
    <s v="Thanapati"/>
    <s v="ENPHO"/>
    <s v="Institutional_WASH"/>
    <x v="12"/>
    <s v="RTI toilet constructed , ward no 1"/>
    <n v="2"/>
    <s v="nos."/>
    <s v="Sustainable"/>
    <s v="UNICEF"/>
    <x v="0"/>
    <s v="Completed"/>
    <d v="2015-08-19T00:00:00"/>
    <d v="2015-08-26T00:00:00"/>
    <n v="75"/>
    <m/>
    <m/>
    <m/>
    <m/>
    <n v="75"/>
    <m/>
    <m/>
    <m/>
    <m/>
    <m/>
  </r>
  <r>
    <d v="2015-08-26T00:00:00"/>
    <s v="ENPHO"/>
    <s v="NGO"/>
    <x v="19"/>
    <s v="Tokarpur"/>
    <s v="ENPHO"/>
    <s v="Sanitation"/>
    <x v="0"/>
    <s v="Syphone Pipe, 2 meter pipe , 0.5 packet cement , 2 pcs. Of 6ft jasta pata for each toilets   "/>
    <n v="150"/>
    <s v="nos."/>
    <s v="Sustainable"/>
    <s v="UNICEF"/>
    <x v="1"/>
    <s v="Completed"/>
    <d v="2015-07-31T00:00:00"/>
    <m/>
    <n v="760"/>
    <m/>
    <m/>
    <m/>
    <m/>
    <n v="760"/>
    <m/>
    <m/>
    <m/>
    <m/>
    <m/>
  </r>
  <r>
    <d v="2015-08-26T00:00:00"/>
    <s v="ENPHO"/>
    <s v="NGO"/>
    <x v="19"/>
    <s v="Tokarpur"/>
    <s v="ENPHO"/>
    <s v="Sanitation"/>
    <x v="10"/>
    <m/>
    <n v="80"/>
    <s v="nos."/>
    <s v="Sustainable"/>
    <s v="UNICEF"/>
    <x v="1"/>
    <s v="Completed"/>
    <d v="2015-07-24T00:00:00"/>
    <m/>
    <n v="500"/>
    <m/>
    <m/>
    <m/>
    <m/>
    <n v="500"/>
    <m/>
    <m/>
    <m/>
    <m/>
    <m/>
  </r>
  <r>
    <d v="2015-08-26T00:00:00"/>
    <s v="HELVETAS SWISS Intercooperation Nepal"/>
    <s v="INGO"/>
    <x v="1"/>
    <s v="Dubachour"/>
    <s v="Community Development and Environment Conservation Forum (CDECF)"/>
    <s v="Water"/>
    <x v="5"/>
    <m/>
    <m/>
    <m/>
    <s v="Temporary"/>
    <s v="HELVETAS Swiss Intercooperation"/>
    <x v="1"/>
    <s v="Completed"/>
    <d v="2015-05-15T00:00:00"/>
    <d v="2015-05-30T00:00:00"/>
    <n v="6000"/>
    <n v="3000"/>
    <n v="3000"/>
    <m/>
    <m/>
    <n v="6904"/>
    <n v="3443"/>
    <n v="3461"/>
    <m/>
    <m/>
    <m/>
  </r>
  <r>
    <d v="2015-08-26T00:00:00"/>
    <s v="HELVETAS SWISS Intercooperation Nepal"/>
    <s v="INGO"/>
    <x v="1"/>
    <s v="Dubachour"/>
    <s v="Community Development and Environment Conservation Forum (CDECF)"/>
    <s v="Water"/>
    <x v="4"/>
    <m/>
    <m/>
    <m/>
    <s v="Temporary"/>
    <s v="HELVETAS Swiss Intercooperation"/>
    <x v="1"/>
    <s v="Completed"/>
    <s v="15/06/2015"/>
    <s v="15/06/2016"/>
    <n v="200"/>
    <n v="100"/>
    <n v="100"/>
    <m/>
    <m/>
    <n v="207"/>
    <n v="96"/>
    <n v="111"/>
    <m/>
    <m/>
    <s v="1 water supply scheme repaired"/>
  </r>
  <r>
    <d v="2015-08-26T00:00:00"/>
    <s v="HELVETAS SWISS Intercooperation Nepal"/>
    <s v="INGO"/>
    <x v="1"/>
    <s v="Dubachour"/>
    <s v="Community Development and Environment Conservation Forum (CDECF)"/>
    <s v="Hygiene"/>
    <x v="14"/>
    <m/>
    <m/>
    <m/>
    <s v="Temporary"/>
    <s v="HELVETAS Swiss Intercooperation"/>
    <x v="1"/>
    <s v="Completed"/>
    <d v="2015-05-01T00:00:00"/>
    <d v="2015-07-30T00:00:00"/>
    <n v="6500"/>
    <n v="3200"/>
    <n v="3300"/>
    <m/>
    <m/>
    <n v="6904"/>
    <n v="3443"/>
    <n v="3461"/>
    <m/>
    <m/>
    <s v="1837 Hygiene kits distribution"/>
  </r>
  <r>
    <d v="2015-08-26T00:00:00"/>
    <s v="HELVETAS SWISS Intercooperation Nepal"/>
    <s v="INGO"/>
    <x v="1"/>
    <s v="Dubachour"/>
    <s v="Community Development and Environment Conservation Forum (CDECF)"/>
    <s v="Institutional_WASH"/>
    <x v="12"/>
    <m/>
    <m/>
    <m/>
    <s v="Temporary"/>
    <s v="HELVETAS Swiss Intercooperation"/>
    <x v="0"/>
    <s v="Completed"/>
    <s v="15/06/2015"/>
    <s v="20/06/2016"/>
    <n v="1308"/>
    <m/>
    <m/>
    <n v="608"/>
    <n v="700"/>
    <n v="1317"/>
    <m/>
    <m/>
    <n v="649"/>
    <n v="576"/>
    <s v="In 5 schools"/>
  </r>
  <r>
    <d v="2015-08-26T00:00:00"/>
    <s v="HELVETAS SWISS Intercooperation Nepal"/>
    <s v="INGO"/>
    <x v="1"/>
    <s v="Dubachour"/>
    <s v="Community Development and Environment Conservation Forum (CDECF)"/>
    <s v="Water"/>
    <x v="7"/>
    <m/>
    <m/>
    <m/>
    <s v="Temporary"/>
    <s v="HELVETAS Swiss Intercooperation"/>
    <x v="1"/>
    <s v="Completed"/>
    <d v="1900-01-19T00:00:00"/>
    <s v="20/06/2016"/>
    <n v="9075"/>
    <m/>
    <m/>
    <m/>
    <m/>
    <n v="9075"/>
    <m/>
    <m/>
    <m/>
    <m/>
    <m/>
  </r>
  <r>
    <d v="2015-08-26T00:00:00"/>
    <s v="HELVETAS SWISS Intercooperation Nepal"/>
    <s v="INGO"/>
    <x v="1"/>
    <s v="Helumbu"/>
    <s v="Community Development and Environment Conservation Forum (CDECF)"/>
    <s v="Sanitation"/>
    <x v="0"/>
    <m/>
    <m/>
    <m/>
    <s v="Temporary"/>
    <s v="HELVETAS Swiss Intercooperation"/>
    <x v="1"/>
    <s v="Completed"/>
    <d v="2015-08-15T00:00:00"/>
    <d v="2015-08-25T00:00:00"/>
    <n v="100"/>
    <n v="50"/>
    <n v="50"/>
    <m/>
    <m/>
    <n v="130"/>
    <n v="61"/>
    <n v="69"/>
    <m/>
    <m/>
    <s v="26 toilet"/>
  </r>
  <r>
    <d v="2015-08-26T00:00:00"/>
    <s v="HELVETAS SWISS Intercooperation Nepal"/>
    <s v="INGO"/>
    <x v="1"/>
    <s v="Helumbu"/>
    <s v="Community Development and Environment Conservation Forum (CDECF)"/>
    <s v="Water"/>
    <x v="4"/>
    <m/>
    <m/>
    <m/>
    <s v="Temporary"/>
    <s v="HELVETAS Swiss Intercooperation"/>
    <x v="1"/>
    <s v="Completed"/>
    <d v="2015-08-12T00:00:00"/>
    <d v="2015-08-14T00:00:00"/>
    <n v="100"/>
    <n v="50"/>
    <n v="50"/>
    <m/>
    <m/>
    <n v="172"/>
    <n v="85"/>
    <n v="87"/>
    <m/>
    <m/>
    <s v="1 water supply scheme repaired"/>
  </r>
  <r>
    <d v="2015-08-26T00:00:00"/>
    <s v="HELVETAS SWISS Intercooperation Nepal"/>
    <s v="INGO"/>
    <x v="1"/>
    <s v="Helumbu"/>
    <s v="Community Development and Environment Conservation Forum (CDECF)"/>
    <s v="Institutional_WASH"/>
    <x v="12"/>
    <m/>
    <m/>
    <m/>
    <s v="Temporary"/>
    <s v="HELVETAS Swiss Intercooperation"/>
    <x v="0"/>
    <s v="Completed"/>
    <d v="2015-05-15T00:00:00"/>
    <d v="2015-05-30T00:00:00"/>
    <n v="740"/>
    <m/>
    <n v="400"/>
    <n v="340"/>
    <m/>
    <n v="725"/>
    <m/>
    <m/>
    <n v="399"/>
    <n v="301"/>
    <m/>
  </r>
  <r>
    <d v="2015-08-26T00:00:00"/>
    <s v="HELVETAS SWISS Intercooperation Nepal"/>
    <s v="INGO"/>
    <x v="1"/>
    <s v="Helumbu"/>
    <s v="Community Development and Environment Conservation Forum (CDECF)"/>
    <s v="Water"/>
    <x v="7"/>
    <m/>
    <m/>
    <m/>
    <s v="Temporary"/>
    <s v="HELVETAS Swiss Intercooperation"/>
    <x v="1"/>
    <s v="Completed"/>
    <d v="2015-05-15T00:00:00"/>
    <d v="2015-05-30T00:00:00"/>
    <n v="5011"/>
    <n v="2511"/>
    <n v="2500"/>
    <m/>
    <m/>
    <n v="530"/>
    <n v="260"/>
    <n v="270"/>
    <m/>
    <m/>
    <m/>
  </r>
  <r>
    <d v="2015-08-26T00:00:00"/>
    <s v="HELVETAS SWISS Intercooperation Nepal"/>
    <s v="INGO"/>
    <x v="1"/>
    <s v="Ichok"/>
    <s v="Community Development and Environment Conservation Forum (CDECF)"/>
    <s v="Sanitation"/>
    <x v="0"/>
    <m/>
    <m/>
    <m/>
    <s v="Temporary"/>
    <s v="HELVETAS Swiss Intercooperation"/>
    <x v="1"/>
    <s v="Completed"/>
    <d v="2015-06-15T00:00:00"/>
    <d v="2015-08-25T00:00:00"/>
    <n v="4500"/>
    <n v="2200"/>
    <n v="2300"/>
    <m/>
    <m/>
    <n v="4612"/>
    <n v="2344"/>
    <n v="2268"/>
    <m/>
    <m/>
    <s v="761 toilet "/>
  </r>
  <r>
    <d v="2015-08-26T00:00:00"/>
    <s v="HELVETAS SWISS Intercooperation Nepal"/>
    <s v="INGO"/>
    <x v="1"/>
    <s v="Ichok"/>
    <s v="Community Development and Environment Conservation Forum (CDECF)"/>
    <s v="Water"/>
    <x v="5"/>
    <m/>
    <m/>
    <m/>
    <s v="Temporary"/>
    <s v="HELVETAS Swiss Intercooperation"/>
    <x v="1"/>
    <s v="Completed"/>
    <d v="2015-05-20T00:00:00"/>
    <d v="2015-06-25T00:00:00"/>
    <n v="6000"/>
    <n v="3000"/>
    <n v="3000"/>
    <m/>
    <m/>
    <n v="6633"/>
    <n v="3440"/>
    <n v="3193"/>
    <m/>
    <m/>
    <m/>
  </r>
  <r>
    <d v="2015-08-26T00:00:00"/>
    <s v="HELVETAS SWISS Intercooperation Nepal"/>
    <s v="INGO"/>
    <x v="1"/>
    <s v="Ichok"/>
    <s v="Community Development and Environment Conservation Forum (CDECF)"/>
    <s v="Water"/>
    <x v="4"/>
    <m/>
    <m/>
    <m/>
    <s v="Temporary"/>
    <s v="HELVETAS Swiss Intercooperation"/>
    <x v="1"/>
    <s v="Completed"/>
    <d v="2015-05-15T00:00:00"/>
    <d v="2015-08-20T00:00:00"/>
    <n v="1550"/>
    <n v="750"/>
    <n v="750"/>
    <m/>
    <m/>
    <n v="1502"/>
    <n v="715"/>
    <n v="787"/>
    <m/>
    <m/>
    <s v="7 schemes repaired"/>
  </r>
  <r>
    <d v="2015-08-26T00:00:00"/>
    <s v="HELVETAS SWISS Intercooperation Nepal"/>
    <s v="INGO"/>
    <x v="1"/>
    <s v="Ichok"/>
    <s v="Community Development and Environment Conservation Forum (CDECF)"/>
    <s v="Hygiene"/>
    <x v="14"/>
    <m/>
    <m/>
    <m/>
    <s v="Temporary"/>
    <s v="HELVETAS Swiss Intercooperation"/>
    <x v="1"/>
    <s v="Completed"/>
    <d v="2015-05-07T00:00:00"/>
    <d v="2015-07-30T00:00:00"/>
    <n v="6000"/>
    <n v="3000"/>
    <n v="3000"/>
    <m/>
    <m/>
    <n v="6633"/>
    <n v="3440"/>
    <n v="3193"/>
    <m/>
    <m/>
    <s v="1455 hygiene kits"/>
  </r>
  <r>
    <d v="2015-08-26T00:00:00"/>
    <s v="HELVETAS SWISS Intercooperation Nepal"/>
    <s v="INGO"/>
    <x v="1"/>
    <s v="Ichok"/>
    <s v="Community Development and Environment Conservation Forum (CDECF)"/>
    <s v="Institutional_WASH"/>
    <x v="12"/>
    <m/>
    <m/>
    <m/>
    <s v="Temporary"/>
    <s v="HELVETAS Swiss Intercooperation"/>
    <x v="0"/>
    <s v="Completed"/>
    <d v="2015-08-12T00:00:00"/>
    <d v="2015-08-14T00:00:00"/>
    <n v="1200"/>
    <m/>
    <m/>
    <n v="600"/>
    <n v="600"/>
    <n v="1309"/>
    <m/>
    <m/>
    <n v="612"/>
    <n v="603"/>
    <m/>
  </r>
  <r>
    <d v="2015-08-26T00:00:00"/>
    <s v="HELVETAS SWISS Intercooperation Nepal"/>
    <s v="INGO"/>
    <x v="1"/>
    <s v="Kiwool"/>
    <s v="Community Development and Environment Conservation Forum (CDECF)"/>
    <s v="Sanitation"/>
    <x v="0"/>
    <m/>
    <m/>
    <m/>
    <s v="Temporary"/>
    <s v="HELVETAS Swiss Intercooperation"/>
    <x v="1"/>
    <s v="Completed"/>
    <d v="2015-06-25T00:00:00"/>
    <d v="2015-08-25T00:00:00"/>
    <n v="1200"/>
    <n v="600"/>
    <n v="600"/>
    <m/>
    <m/>
    <n v="1462"/>
    <n v="734"/>
    <n v="728"/>
    <m/>
    <m/>
    <s v="274 toilet"/>
  </r>
  <r>
    <d v="2015-08-26T00:00:00"/>
    <s v="HELVETAS SWISS Intercooperation Nepal"/>
    <s v="INGO"/>
    <x v="1"/>
    <s v="Kiwool"/>
    <s v="Community Development and Environment Conservation Forum (CDECF)"/>
    <s v="Water"/>
    <x v="4"/>
    <m/>
    <m/>
    <m/>
    <s v="Temporary"/>
    <s v="HELVETAS Swiss Intercooperation"/>
    <x v="1"/>
    <s v="Completed"/>
    <d v="2015-06-15T00:00:00"/>
    <d v="2015-08-25T00:00:00"/>
    <n v="300"/>
    <n v="150"/>
    <n v="150"/>
    <m/>
    <m/>
    <n v="128"/>
    <n v="140"/>
    <n v="165"/>
    <m/>
    <m/>
    <s v="5 schemes repaired"/>
  </r>
  <r>
    <d v="2015-08-26T00:00:00"/>
    <s v="HELVETAS SWISS Intercooperation Nepal"/>
    <s v="INGO"/>
    <x v="1"/>
    <s v="Kiwool"/>
    <s v="Community Development and Environment Conservation Forum (CDECF)"/>
    <s v="Water"/>
    <x v="7"/>
    <m/>
    <m/>
    <m/>
    <s v="Temporary"/>
    <s v="HELVETAS Swiss Intercooperation"/>
    <x v="1"/>
    <s v="Completed"/>
    <d v="2015-06-15T00:00:00"/>
    <d v="2015-08-25T00:00:00"/>
    <n v="5000"/>
    <n v="2500"/>
    <n v="2500"/>
    <m/>
    <m/>
    <n v="1219"/>
    <n v="601"/>
    <n v="618"/>
    <m/>
    <m/>
    <m/>
  </r>
  <r>
    <d v="2015-08-26T00:00:00"/>
    <s v="HELVETAS SWISS Intercooperation Nepal"/>
    <s v="INGO"/>
    <x v="1"/>
    <s v="Mahankal"/>
    <s v="Community Development and Environment Conservation Forum (CDECF)"/>
    <s v="Sanitation"/>
    <x v="0"/>
    <m/>
    <m/>
    <m/>
    <s v="Temporary"/>
    <s v="HELVETAS Swiss Intercooperation"/>
    <x v="1"/>
    <s v="Completed"/>
    <d v="2015-07-20T00:00:00"/>
    <d v="2015-08-25T00:00:00"/>
    <n v="2500"/>
    <n v="2200"/>
    <n v="2300"/>
    <m/>
    <m/>
    <n v="3008"/>
    <n v="1439"/>
    <n v="1569"/>
    <m/>
    <m/>
    <s v="518 toilet"/>
  </r>
  <r>
    <d v="2015-08-26T00:00:00"/>
    <s v="HELVETAS SWISS Intercooperation Nepal"/>
    <s v="INGO"/>
    <x v="1"/>
    <s v="Mahankal"/>
    <s v="Community Development and Environment Conservation Forum (CDECF)"/>
    <s v="Water"/>
    <x v="5"/>
    <s v="Jerry Can distribution"/>
    <m/>
    <m/>
    <s v="Temporary"/>
    <s v="HELVETAS Swiss Intercooperation"/>
    <x v="1"/>
    <s v="Completed"/>
    <d v="2015-05-15T00:00:00"/>
    <d v="2015-08-20T00:00:00"/>
    <n v="1100"/>
    <n v="550"/>
    <n v="550"/>
    <m/>
    <m/>
    <n v="1100"/>
    <n v="540"/>
    <n v="560"/>
    <m/>
    <m/>
    <s v="200 sets of one bucket and one jug each distributed"/>
  </r>
  <r>
    <d v="2015-08-26T00:00:00"/>
    <s v="HELVETAS SWISS Intercooperation Nepal"/>
    <s v="INGO"/>
    <x v="1"/>
    <s v="Mahankal"/>
    <s v="Community Development and Environment Conservation Forum (CDECF)"/>
    <s v="Water"/>
    <x v="5"/>
    <m/>
    <m/>
    <m/>
    <s v="Temporary"/>
    <s v="HELVETAS Swiss Intercooperation"/>
    <x v="1"/>
    <s v="Completed"/>
    <d v="2015-06-20T00:00:00"/>
    <d v="2015-06-24T00:00:00"/>
    <n v="5000"/>
    <n v="2500"/>
    <n v="2500"/>
    <m/>
    <m/>
    <n v="5142"/>
    <n v="2527"/>
    <n v="2615"/>
    <m/>
    <m/>
    <m/>
  </r>
  <r>
    <d v="2015-08-26T00:00:00"/>
    <s v="HELVETAS SWISS Intercooperation Nepal"/>
    <s v="INGO"/>
    <x v="1"/>
    <s v="Mahankal"/>
    <s v="Community Development and Environment Conservation Forum (CDECF)"/>
    <s v="Water"/>
    <x v="4"/>
    <m/>
    <m/>
    <m/>
    <s v="Temporary"/>
    <s v="HELVETAS Swiss Intercooperation"/>
    <x v="1"/>
    <s v="Completed"/>
    <d v="2015-05-15T00:00:00"/>
    <d v="2015-08-20T00:00:00"/>
    <n v="1100"/>
    <n v="550"/>
    <n v="550"/>
    <m/>
    <m/>
    <n v="1405"/>
    <n v="681"/>
    <n v="724"/>
    <m/>
    <m/>
    <s v="13  schemes repaired"/>
  </r>
  <r>
    <d v="2015-08-26T00:00:00"/>
    <s v="HELVETAS SWISS Intercooperation Nepal"/>
    <s v="INGO"/>
    <x v="1"/>
    <s v="Mahankal"/>
    <s v="Community Development and Environment Conservation Forum (CDECF)"/>
    <s v="Hygiene"/>
    <x v="14"/>
    <m/>
    <m/>
    <m/>
    <s v="Temporary"/>
    <s v="HELVETAS Swiss Intercooperation"/>
    <x v="1"/>
    <s v="Completed"/>
    <d v="2015-05-15T00:00:00"/>
    <d v="2015-08-20T00:00:00"/>
    <n v="5000"/>
    <n v="2500"/>
    <n v="2500"/>
    <m/>
    <m/>
    <n v="6524"/>
    <n v="2527"/>
    <n v="2615"/>
    <m/>
    <m/>
    <s v="1231 hyggiene kits"/>
  </r>
  <r>
    <d v="2015-08-26T00:00:00"/>
    <s v="HELVETAS SWISS Intercooperation Nepal"/>
    <s v="INGO"/>
    <x v="1"/>
    <s v="Mahankal"/>
    <s v="Community Development and Environment Conservation Forum (CDECF)"/>
    <s v="Institutional_WASH"/>
    <x v="12"/>
    <m/>
    <m/>
    <m/>
    <s v="Temporary"/>
    <s v="HELVETAS Swiss Intercooperation"/>
    <x v="0"/>
    <s v="Completed"/>
    <d v="2015-05-15T00:00:00"/>
    <d v="2015-08-20T00:00:00"/>
    <n v="1300"/>
    <m/>
    <m/>
    <n v="750"/>
    <n v="750"/>
    <n v="1388"/>
    <m/>
    <m/>
    <n v="735"/>
    <n v="567"/>
    <s v="In 11 schools"/>
  </r>
  <r>
    <d v="2015-08-26T00:00:00"/>
    <s v="HELVETAS SWISS Intercooperation Nepal"/>
    <s v="INGO"/>
    <x v="1"/>
    <s v="Mahankal"/>
    <s v="Community Development and Environment Conservation Forum (CDECF)"/>
    <s v="Water"/>
    <x v="7"/>
    <m/>
    <m/>
    <m/>
    <s v="Temporary"/>
    <s v="HELVETAS Swiss Intercooperation"/>
    <x v="1"/>
    <s v="Completed"/>
    <d v="2015-05-15T00:00:00"/>
    <d v="2015-08-20T00:00:00"/>
    <n v="6000"/>
    <n v="3000"/>
    <n v="3000"/>
    <m/>
    <m/>
    <n v="6524"/>
    <n v="3204"/>
    <n v="3320"/>
    <m/>
    <m/>
    <m/>
  </r>
  <r>
    <d v="2015-08-26T00:00:00"/>
    <s v="HELVETAS SWISS Intercooperation Nepal"/>
    <s v="INGO"/>
    <x v="1"/>
    <s v="Melamchi"/>
    <s v="Community Development and Environment Conservation Forum (CDECF)"/>
    <s v="Sanitation"/>
    <x v="0"/>
    <m/>
    <m/>
    <m/>
    <s v="Temporary"/>
    <s v="HELVETAS Swiss Intercooperation"/>
    <x v="1"/>
    <s v="Completed"/>
    <d v="2015-08-12T00:00:00"/>
    <d v="2015-08-25T00:00:00"/>
    <n v="2000"/>
    <n v="1000"/>
    <n v="1000"/>
    <m/>
    <m/>
    <n v="2045"/>
    <n v="1024"/>
    <n v="1021"/>
    <m/>
    <m/>
    <s v="394 Toilet constructed"/>
  </r>
  <r>
    <d v="2015-08-26T00:00:00"/>
    <s v="HELVETAS SWISS Intercooperation Nepal"/>
    <s v="INGO"/>
    <x v="1"/>
    <s v="Melamchi"/>
    <s v="Community Development and Environment Conservation Forum (CDECF)"/>
    <s v="Water"/>
    <x v="4"/>
    <m/>
    <m/>
    <m/>
    <s v="Temporary"/>
    <s v="HELVETAS Swiss Intercooperation"/>
    <x v="1"/>
    <s v="Completed"/>
    <d v="2015-05-15T00:00:00"/>
    <d v="2015-08-20T00:00:00"/>
    <n v="1000"/>
    <n v="450"/>
    <n v="550"/>
    <m/>
    <m/>
    <n v="970"/>
    <n v="475"/>
    <n v="495"/>
    <m/>
    <m/>
    <s v="6 schemes repaired"/>
  </r>
  <r>
    <d v="2015-08-26T00:00:00"/>
    <s v="HELVETAS SWISS Intercooperation Nepal"/>
    <s v="INGO"/>
    <x v="1"/>
    <s v="Melamchi"/>
    <s v="Community Development and Environment Conservation Forum (CDECF)"/>
    <s v="Water"/>
    <x v="4"/>
    <m/>
    <m/>
    <m/>
    <s v="Temporary"/>
    <s v="HELVETAS Swiss Intercooperation"/>
    <x v="1"/>
    <s v="Completed"/>
    <d v="2015-08-12T00:00:00"/>
    <d v="2015-08-25T00:00:00"/>
    <n v="1050"/>
    <m/>
    <m/>
    <m/>
    <m/>
    <n v="492"/>
    <n v="273"/>
    <n v="326"/>
    <m/>
    <m/>
    <s v="6 Schemes repaired"/>
  </r>
  <r>
    <d v="2015-08-26T00:00:00"/>
    <s v="HELVETAS SWISS Intercooperation Nepal"/>
    <s v="INGO"/>
    <x v="1"/>
    <s v="Melamchi"/>
    <s v="Community Development and Environment Conservation Forum (CDECF)"/>
    <s v="Hygiene"/>
    <x v="14"/>
    <m/>
    <m/>
    <m/>
    <s v="Temporary"/>
    <s v="HELVETAS Swiss Intercooperation"/>
    <x v="1"/>
    <s v="Completed"/>
    <d v="2015-08-12T00:00:00"/>
    <d v="2015-08-25T00:00:00"/>
    <n v="2000"/>
    <n v="1000"/>
    <n v="1000"/>
    <m/>
    <m/>
    <n v="920"/>
    <n v="2284"/>
    <n v="1856"/>
    <m/>
    <m/>
    <s v="918 hygiene kits distribution "/>
  </r>
  <r>
    <d v="2015-08-26T00:00:00"/>
    <s v="HELVETAS SWISS Intercooperation Nepal"/>
    <s v="INGO"/>
    <x v="1"/>
    <s v="Melamchi"/>
    <s v="Community Development and Environment Conservation Forum (CDECF)"/>
    <s v="Water"/>
    <x v="7"/>
    <m/>
    <m/>
    <m/>
    <s v="Temporary"/>
    <s v="HELVETAS Swiss Intercooperation"/>
    <x v="1"/>
    <s v="Planned"/>
    <d v="2015-05-15T00:00:00"/>
    <d v="2015-08-20T00:00:00"/>
    <n v="6000"/>
    <n v="3000"/>
    <n v="3000"/>
    <m/>
    <m/>
    <n v="6485"/>
    <n v="3215"/>
    <n v="3260"/>
    <m/>
    <m/>
    <m/>
  </r>
  <r>
    <d v="2015-08-26T00:00:00"/>
    <s v="HELVETAS SWISS Intercooperation Nepal"/>
    <s v="INGO"/>
    <x v="1"/>
    <s v="Palchok"/>
    <s v="Community Development and Environment Conservation Forum (CDECF)"/>
    <s v="Sanitation"/>
    <x v="0"/>
    <m/>
    <m/>
    <m/>
    <s v="Temporary"/>
    <s v="HELVETAS Swiss Intercooperation"/>
    <x v="1"/>
    <s v="Completed"/>
    <d v="2015-08-12T00:00:00"/>
    <d v="2015-08-25T00:00:00"/>
    <n v="500"/>
    <n v="250"/>
    <n v="250"/>
    <m/>
    <m/>
    <n v="548"/>
    <n v="274"/>
    <n v="274"/>
    <m/>
    <m/>
    <s v="123 toilet"/>
  </r>
  <r>
    <d v="2015-08-26T00:00:00"/>
    <s v="HELVETAS SWISS Intercooperation Nepal"/>
    <s v="INGO"/>
    <x v="1"/>
    <s v="Palchok"/>
    <s v="Community Development and Environment Conservation Forum (CDECF)"/>
    <s v="Water"/>
    <x v="5"/>
    <m/>
    <m/>
    <m/>
    <s v="Temporary"/>
    <s v="HELVETAS Swiss Intercooperation"/>
    <x v="1"/>
    <s v="Completed"/>
    <d v="2015-05-15T00:00:00"/>
    <d v="2015-05-20T00:00:00"/>
    <n v="2000"/>
    <n v="1000"/>
    <n v="1000"/>
    <m/>
    <m/>
    <n v="2416"/>
    <n v="1221"/>
    <n v="1195"/>
    <m/>
    <m/>
    <m/>
  </r>
  <r>
    <d v="2015-08-26T00:00:00"/>
    <s v="HELVETAS SWISS Intercooperation Nepal"/>
    <s v="INGO"/>
    <x v="1"/>
    <s v="Palchok"/>
    <s v="Community Development and Environment Conservation Forum (CDECF)"/>
    <s v="Water"/>
    <x v="4"/>
    <m/>
    <m/>
    <m/>
    <s v="Temporary"/>
    <s v="HELVETAS Swiss Intercooperation"/>
    <x v="1"/>
    <s v="Completed"/>
    <d v="2015-05-15T00:00:00"/>
    <d v="2015-08-20T00:00:00"/>
    <n v="52"/>
    <n v="25"/>
    <n v="27"/>
    <m/>
    <m/>
    <n v="52"/>
    <n v="25"/>
    <n v="27"/>
    <m/>
    <m/>
    <s v="1 scheme repaired"/>
  </r>
  <r>
    <d v="2015-08-26T00:00:00"/>
    <s v="HELVETAS SWISS Intercooperation Nepal"/>
    <s v="INGO"/>
    <x v="1"/>
    <s v="Palchok"/>
    <s v="Community Development and Environment Conservation Forum (CDECF)"/>
    <s v="Hygiene"/>
    <x v="14"/>
    <m/>
    <m/>
    <m/>
    <s v="Temporary"/>
    <s v="HELVETAS Swiss Intercooperation"/>
    <x v="1"/>
    <s v="Completed"/>
    <d v="2015-05-07T00:00:00"/>
    <d v="2015-07-30T00:00:00"/>
    <n v="2000"/>
    <n v="1000"/>
    <n v="1000"/>
    <m/>
    <m/>
    <n v="2416"/>
    <n v="1221"/>
    <n v="1195"/>
    <m/>
    <m/>
    <s v="675 hygiene kits"/>
  </r>
  <r>
    <d v="2015-08-26T00:00:00"/>
    <s v="HELVETAS SWISS Intercooperation Nepal"/>
    <s v="INGO"/>
    <x v="1"/>
    <s v="Palchok"/>
    <s v="Community Development and Environment Conservation Forum (CDECF)"/>
    <s v="Institutional_WASH"/>
    <x v="12"/>
    <m/>
    <m/>
    <m/>
    <s v="Temporary"/>
    <s v="HELVETAS Swiss Intercooperation"/>
    <x v="0"/>
    <s v="Completed"/>
    <d v="2015-05-15T00:00:00"/>
    <d v="2015-08-20T00:00:00"/>
    <n v="521"/>
    <m/>
    <m/>
    <n v="260"/>
    <n v="261"/>
    <n v="574"/>
    <m/>
    <m/>
    <n v="278"/>
    <n v="225"/>
    <s v="In 3 schools"/>
  </r>
  <r>
    <d v="2015-08-26T00:00:00"/>
    <s v="HELVETAS SWISS Intercooperation Nepal"/>
    <s v="INGO"/>
    <x v="1"/>
    <s v="Palchok"/>
    <s v="Community Development and Environment Conservation Forum (CDECF)"/>
    <s v="Water"/>
    <x v="7"/>
    <m/>
    <m/>
    <m/>
    <s v="Temporary"/>
    <s v="HELVETAS Swiss Intercooperation"/>
    <x v="1"/>
    <s v="Completed"/>
    <d v="2015-05-15T00:00:00"/>
    <d v="2015-08-20T00:00:00"/>
    <n v="500"/>
    <n v="250"/>
    <n v="250"/>
    <m/>
    <m/>
    <n v="530"/>
    <n v="260"/>
    <n v="270"/>
    <m/>
    <m/>
    <m/>
  </r>
  <r>
    <d v="2015-08-26T00:00:00"/>
    <s v="HELVETAS SWISS Intercooperation Nepal"/>
    <s v="INGO"/>
    <x v="1"/>
    <s v="SipaPokhare"/>
    <s v="Community Development and Environment Conservation Forum (CDECF)"/>
    <s v="Water"/>
    <x v="7"/>
    <m/>
    <m/>
    <m/>
    <s v="Temporary"/>
    <s v="HELVETAS Swiss Intercooperation"/>
    <x v="1"/>
    <s v="Completed"/>
    <d v="2015-08-12T00:00:00"/>
    <d v="2015-08-25T00:00:00"/>
    <n v="3841"/>
    <n v="1900"/>
    <n v="1941"/>
    <m/>
    <m/>
    <n v="717"/>
    <n v="367"/>
    <n v="350"/>
    <m/>
    <m/>
    <m/>
  </r>
  <r>
    <d v="2015-08-26T00:00:00"/>
    <s v="HELVETAS SWISS Intercooperation Nepal"/>
    <s v="INGO"/>
    <x v="1"/>
    <s v="Talramarang"/>
    <s v="Community Development and Environment Conservation Forum (CDECF)"/>
    <s v="Sanitation"/>
    <x v="0"/>
    <m/>
    <m/>
    <m/>
    <s v="Temporary"/>
    <s v="HELVETAS Swiss Intercooperation"/>
    <x v="1"/>
    <s v="Completed"/>
    <d v="2015-08-12T00:00:00"/>
    <d v="2015-08-25T00:00:00"/>
    <n v="1200"/>
    <n v="600"/>
    <n v="600"/>
    <m/>
    <m/>
    <n v="1582"/>
    <n v="782"/>
    <n v="800"/>
    <m/>
    <m/>
    <s v="291 Toilet construction"/>
  </r>
  <r>
    <d v="2015-08-26T00:00:00"/>
    <s v="HELVETAS SWISS Intercooperation Nepal"/>
    <s v="INGO"/>
    <x v="1"/>
    <s v="Talramarang"/>
    <s v="Community Development and Environment Conservation Forum (CDECF)"/>
    <s v="Water"/>
    <x v="4"/>
    <m/>
    <m/>
    <m/>
    <s v="Temporary"/>
    <s v="HELVETAS Swiss Intercooperation"/>
    <x v="1"/>
    <s v="Completed"/>
    <d v="2015-08-12T00:00:00"/>
    <d v="2015-08-25T00:00:00"/>
    <n v="1510"/>
    <m/>
    <m/>
    <m/>
    <m/>
    <n v="1510"/>
    <n v="732"/>
    <n v="778"/>
    <m/>
    <m/>
    <s v="5 schemes "/>
  </r>
  <r>
    <d v="2015-08-26T00:00:00"/>
    <s v="HELVETAS SWISS Intercooperation Nepal"/>
    <s v="INGO"/>
    <x v="1"/>
    <s v="Talramarang"/>
    <s v="Community Development and Environment Conservation Forum (CDECF)"/>
    <s v="Water"/>
    <x v="4"/>
    <m/>
    <m/>
    <m/>
    <s v="Temporary"/>
    <s v="HELVETAS Swiss Intercooperation"/>
    <x v="1"/>
    <s v="Completed"/>
    <d v="2015-08-03T00:00:00"/>
    <d v="2015-08-25T00:00:00"/>
    <n v="1500"/>
    <m/>
    <m/>
    <m/>
    <m/>
    <n v="1453"/>
    <n v="771"/>
    <n v="682"/>
    <m/>
    <m/>
    <s v="8 Water system repaired"/>
  </r>
  <r>
    <d v="2015-08-26T00:00:00"/>
    <s v="HELVETAS SWISS Intercooperation Nepal"/>
    <s v="INGO"/>
    <x v="1"/>
    <s v="Talramarang"/>
    <s v="Community Development and Environment Conservation Forum (CDECF)"/>
    <s v="Institutional_WASH"/>
    <x v="12"/>
    <m/>
    <m/>
    <m/>
    <s v="Temporary"/>
    <s v="HELVETAS Swiss Intercooperation"/>
    <x v="0"/>
    <s v="Completed"/>
    <d v="2015-08-12T00:00:00"/>
    <d v="2015-08-25T00:00:00"/>
    <n v="1200"/>
    <m/>
    <m/>
    <n v="600"/>
    <n v="600"/>
    <n v="1231"/>
    <m/>
    <m/>
    <n v="640"/>
    <n v="479"/>
    <s v="6 school supported "/>
  </r>
  <r>
    <d v="2015-08-26T00:00:00"/>
    <s v="HELVETAS SWISS Intercooperation Nepal"/>
    <s v="INGO"/>
    <x v="1"/>
    <s v="Talramarang"/>
    <s v="Community Development and Environment Conservation Forum (CDECF)"/>
    <s v="Water"/>
    <x v="7"/>
    <m/>
    <m/>
    <m/>
    <s v="Temporary"/>
    <s v="HELVETAS Swiss Intercooperation"/>
    <x v="1"/>
    <s v="Completed"/>
    <d v="2015-08-14T00:00:00"/>
    <d v="2015-08-25T00:00:00"/>
    <n v="4450"/>
    <n v="2200"/>
    <n v="2250"/>
    <m/>
    <m/>
    <n v="2650"/>
    <n v="1310"/>
    <n v="1340"/>
    <m/>
    <m/>
    <m/>
  </r>
  <r>
    <d v="2015-08-26T00:00:00"/>
    <s v="Janahit Gramin Sewa Samittee"/>
    <s v="NGO"/>
    <x v="1"/>
    <s v="Fulpingdandagau"/>
    <m/>
    <s v="Water"/>
    <x v="4"/>
    <s v="After surveying the water supply schemes, list of goods to be purchased identified, and placed for procurement. "/>
    <m/>
    <m/>
    <s v="Sustainable"/>
    <s v="UNICEF"/>
    <x v="1"/>
    <s v="Planned "/>
    <d v="2015-08-26T00:00:00"/>
    <d v="2015-04-09T00:00:00"/>
    <n v="1061"/>
    <n v="509"/>
    <n v="552"/>
    <m/>
    <m/>
    <m/>
    <m/>
    <m/>
    <m/>
    <m/>
    <s v="The materials are now shortage due to frequent bandh because trucks are not being able to come across the border. Therefore, those goods which were placed order by Janahit may take another week to come to Janahit. "/>
  </r>
  <r>
    <d v="2015-08-26T00:00:00"/>
    <s v="Janahit Gramin Sewa Samittee"/>
    <s v="NGO"/>
    <x v="1"/>
    <s v="Fulpingkot"/>
    <m/>
    <s v="Water"/>
    <x v="4"/>
    <s v="After surveying the water supply schemes, list of goods to be purchased identified, and placed for procurement. "/>
    <m/>
    <m/>
    <s v="Sustainable"/>
    <s v="UNICEF"/>
    <x v="1"/>
    <s v="Planned "/>
    <d v="2015-08-26T00:00:00"/>
    <d v="2015-04-09T00:00:00"/>
    <n v="1017"/>
    <n v="499"/>
    <n v="518"/>
    <m/>
    <m/>
    <m/>
    <m/>
    <m/>
    <m/>
    <m/>
    <s v="The materials are now shortage due to frequent bandh because trucks are not being able to come across the border. Therefore, those goods which were placed order by Janahit may take another week to come to Janahit. "/>
  </r>
  <r>
    <d v="2015-08-26T00:00:00"/>
    <s v="Janahit Gramin Sewa Samittee"/>
    <s v="NGO"/>
    <x v="1"/>
    <s v="Kubhinde"/>
    <m/>
    <s v="Water"/>
    <x v="4"/>
    <s v="After surveying the water supply schemes, list of goods to be purchased identified, and placed for procurement. "/>
    <m/>
    <m/>
    <s v="Sustainable"/>
    <s v="UNICEF"/>
    <x v="1"/>
    <s v="Planned "/>
    <d v="2015-08-26T00:00:00"/>
    <d v="2015-04-09T00:00:00"/>
    <n v="561"/>
    <n v="284"/>
    <n v="277"/>
    <m/>
    <m/>
    <m/>
    <m/>
    <m/>
    <m/>
    <m/>
    <s v="The materials are now shortage due to frequent bandh because trucks are not being able to come across the border. Therefore, those goods which were placed order by Janahit may take another week to come to Janahit. "/>
  </r>
  <r>
    <d v="2015-08-26T00:00:00"/>
    <s v="Samaritan's Purse"/>
    <s v="INGO"/>
    <x v="17"/>
    <s v="Bhimeswor N.P."/>
    <s v="Samaritan's Purse"/>
    <s v="Sanitation"/>
    <x v="0"/>
    <m/>
    <n v="35"/>
    <s v="temporary latrines and handwashing station"/>
    <s v="Temporary"/>
    <m/>
    <x v="3"/>
    <s v="Completed"/>
    <d v="2015-06-10T00:00:00"/>
    <d v="2015-07-15T00:00:00"/>
    <n v="700"/>
    <m/>
    <m/>
    <m/>
    <m/>
    <n v="700"/>
    <m/>
    <m/>
    <m/>
    <m/>
    <m/>
  </r>
  <r>
    <d v="2015-08-26T00:00:00"/>
    <s v="Samaritan's Purse"/>
    <s v="INGO"/>
    <x v="17"/>
    <s v="Bhimeswor N.P."/>
    <s v="Samaritan's Purse"/>
    <s v="Hygiene"/>
    <x v="8"/>
    <m/>
    <n v="600"/>
    <m/>
    <s v="Sustainable"/>
    <m/>
    <x v="3"/>
    <s v="Completed"/>
    <d v="2015-06-10T00:00:00"/>
    <d v="2015-07-15T00:00:00"/>
    <n v="158"/>
    <m/>
    <m/>
    <m/>
    <m/>
    <n v="158"/>
    <m/>
    <m/>
    <m/>
    <m/>
    <m/>
  </r>
  <r>
    <d v="2015-08-26T00:00:00"/>
    <s v="Samaritan's Purse"/>
    <s v="INGO"/>
    <x v="2"/>
    <s v="Bidur"/>
    <s v="Samaritan's Purse"/>
    <s v="Assessment"/>
    <x v="1"/>
    <m/>
    <m/>
    <m/>
    <m/>
    <m/>
    <x v="3"/>
    <s v="Completed"/>
    <d v="2015-06-07T00:00:00"/>
    <d v="2015-07-19T00:00:00"/>
    <n v="2267"/>
    <n v="1155"/>
    <n v="1112"/>
    <m/>
    <m/>
    <n v="2267"/>
    <n v="1155"/>
    <n v="1112"/>
    <m/>
    <m/>
    <m/>
  </r>
  <r>
    <d v="2015-08-26T00:00:00"/>
    <s v="Samaritan's Purse"/>
    <s v="INGO"/>
    <x v="2"/>
    <s v="Bidur"/>
    <s v="Samaritan's Purse"/>
    <s v="Sanitation"/>
    <x v="0"/>
    <m/>
    <n v="20"/>
    <m/>
    <s v="Temporary"/>
    <m/>
    <x v="3"/>
    <s v="Completed"/>
    <d v="2015-06-07T00:00:00"/>
    <d v="2015-07-19T00:00:00"/>
    <n v="600"/>
    <n v="311"/>
    <n v="289"/>
    <m/>
    <m/>
    <n v="600"/>
    <n v="311"/>
    <n v="289"/>
    <m/>
    <m/>
    <m/>
  </r>
  <r>
    <d v="2015-08-26T00:00:00"/>
    <s v="Samaritan's Purse"/>
    <s v="INGO"/>
    <x v="2"/>
    <s v="Bidur"/>
    <s v="Samaritan's Purse"/>
    <s v="Hygiene"/>
    <x v="8"/>
    <m/>
    <m/>
    <m/>
    <s v="Sustainable"/>
    <m/>
    <x v="3"/>
    <s v="Completed"/>
    <d v="2015-06-07T00:00:00"/>
    <d v="2015-07-19T00:00:00"/>
    <n v="2267"/>
    <n v="1155"/>
    <n v="1112"/>
    <m/>
    <m/>
    <n v="2267"/>
    <n v="1155"/>
    <n v="1112"/>
    <m/>
    <m/>
    <m/>
  </r>
  <r>
    <d v="2015-08-26T00:00:00"/>
    <s v="Samaritan's Purse"/>
    <s v="INGO"/>
    <x v="2"/>
    <s v="Bidur"/>
    <s v="Samaritan's Purse"/>
    <s v="Hygiene"/>
    <x v="6"/>
    <m/>
    <n v="476"/>
    <m/>
    <s v="Temporary"/>
    <m/>
    <x v="3"/>
    <s v="Completed"/>
    <d v="2015-06-07T00:00:00"/>
    <d v="2015-07-19T00:00:00"/>
    <n v="2267"/>
    <n v="1155"/>
    <n v="1112"/>
    <m/>
    <m/>
    <n v="2267"/>
    <n v="1155"/>
    <n v="1112"/>
    <m/>
    <m/>
    <m/>
  </r>
  <r>
    <d v="2015-08-26T00:00:00"/>
    <s v="Samaritan's Purse"/>
    <s v="INGO"/>
    <x v="2"/>
    <s v="Bidur"/>
    <s v="Samaritan's Purse"/>
    <s v="Water"/>
    <x v="2"/>
    <s v="Water Kit (Jerry can + purification)  Treatment (aquatabs, chlorination),  Water quality monitoring/testing Water system rehabilitation, Water system and sawyer filter installation,Toilet construction,IEC materials distribution Hygiene kit distribution Hygiene Promotion Soap distribution Hygiene Promoters Training"/>
    <n v="476"/>
    <m/>
    <s v="Temporary"/>
    <m/>
    <x v="3"/>
    <s v="Completed"/>
    <d v="2015-06-07T00:00:00"/>
    <d v="2015-07-19T00:00:00"/>
    <n v="2267"/>
    <n v="1155"/>
    <n v="1112"/>
    <m/>
    <m/>
    <n v="2267"/>
    <n v="1155"/>
    <n v="1112"/>
    <m/>
    <m/>
    <s v="Aqua pura with jerry can has been already distributed. Water system and Sawyer filter installation is going on"/>
  </r>
  <r>
    <d v="2015-08-26T00:00:00"/>
    <s v="Samaritan's Purse"/>
    <s v="INGO"/>
    <x v="2"/>
    <s v="Bidur N.P."/>
    <s v="Samaritan's Purse"/>
    <s v="Hygiene"/>
    <x v="8"/>
    <s v="Hand Washing Stations"/>
    <n v="10"/>
    <m/>
    <s v="Temporary"/>
    <m/>
    <x v="3"/>
    <s v="Completed"/>
    <d v="2015-06-07T00:00:00"/>
    <d v="2015-07-19T00:00:00"/>
    <n v="600"/>
    <n v="311"/>
    <n v="289"/>
    <m/>
    <m/>
    <n v="600"/>
    <n v="311"/>
    <n v="289"/>
    <m/>
    <m/>
    <m/>
  </r>
  <r>
    <d v="2015-08-26T00:00:00"/>
    <s v="Samaritan's Purse"/>
    <s v="INGO"/>
    <x v="2"/>
    <s v="Bidur N.P."/>
    <s v="Samaritan's Purse"/>
    <s v="Hygiene"/>
    <x v="8"/>
    <s v="Hand Washing Stations"/>
    <n v="7"/>
    <m/>
    <s v="Temporary"/>
    <m/>
    <x v="3"/>
    <s v="Ongoing"/>
    <s v="18/08/015"/>
    <m/>
    <n v="698"/>
    <n v="298"/>
    <n v="257"/>
    <n v="66"/>
    <n v="77"/>
    <n v="698"/>
    <n v="298"/>
    <n v="257"/>
    <n v="66"/>
    <n v="77"/>
    <s v="Already distributed supplies for hand wahing stations and it is under construction"/>
  </r>
  <r>
    <d v="2015-08-26T00:00:00"/>
    <s v="Nepal Red Cross Society"/>
    <s v="Red Cross Movement"/>
    <x v="4"/>
    <s v="Chunikhel"/>
    <m/>
    <s v="Hygiene"/>
    <x v="6"/>
    <m/>
    <n v="42"/>
    <s v="pics"/>
    <s v="Temporary"/>
    <s v="UNICEF"/>
    <x v="3"/>
    <s v="Ongoing"/>
    <d v="2015-07-08T00:00:00"/>
    <m/>
    <n v="300"/>
    <m/>
    <m/>
    <m/>
    <m/>
    <n v="210"/>
    <m/>
    <m/>
    <m/>
    <m/>
    <m/>
  </r>
  <r>
    <d v="2015-08-26T00:00:00"/>
    <s v="Nepal Red Cross Society"/>
    <s v="Red Cross Movement"/>
    <x v="4"/>
    <s v="Chunikhel"/>
    <m/>
    <s v="Water"/>
    <x v="7"/>
    <m/>
    <n v="150"/>
    <s v="strips"/>
    <s v="Temporary"/>
    <s v="UNICEF"/>
    <x v="3"/>
    <s v="Ongoing"/>
    <d v="2015-06-30T00:00:00"/>
    <m/>
    <n v="300"/>
    <m/>
    <m/>
    <m/>
    <m/>
    <n v="150"/>
    <m/>
    <m/>
    <m/>
    <m/>
    <m/>
  </r>
  <r>
    <d v="2015-08-26T00:00:00"/>
    <s v="Nepal Red Cross Society"/>
    <s v="Red Cross Movement"/>
    <x v="9"/>
    <s v="Aginchok"/>
    <s v="NRCS/UNICEF"/>
    <s v="Water"/>
    <x v="5"/>
    <m/>
    <n v="120"/>
    <s v="pics"/>
    <s v="Temporary"/>
    <s v="UNICEF"/>
    <x v="1"/>
    <s v="Completed"/>
    <m/>
    <m/>
    <n v="661"/>
    <m/>
    <m/>
    <m/>
    <m/>
    <n v="661"/>
    <m/>
    <m/>
    <m/>
    <m/>
    <s v="120 Bucket and 240 Jug"/>
  </r>
  <r>
    <d v="2015-08-26T00:00:00"/>
    <s v="Nepal Red Cross Society"/>
    <s v="Red Cross Movement"/>
    <x v="9"/>
    <s v="Aginchok"/>
    <s v="NRCS/UNICEF"/>
    <s v="Hygiene"/>
    <x v="6"/>
    <m/>
    <n v="301"/>
    <s v="kits"/>
    <s v="Temporary"/>
    <s v="UNICEF"/>
    <x v="1"/>
    <s v="Completed"/>
    <m/>
    <m/>
    <n v="1657"/>
    <m/>
    <m/>
    <m/>
    <m/>
    <n v="1650"/>
    <m/>
    <m/>
    <m/>
    <m/>
    <m/>
  </r>
  <r>
    <d v="2015-08-26T00:00:00"/>
    <s v="Nepal Red Cross Society"/>
    <s v="Red Cross Movement"/>
    <x v="9"/>
    <s v="Aginchok"/>
    <s v="NRCS/UNICEF"/>
    <s v="Water"/>
    <x v="4"/>
    <m/>
    <n v="1"/>
    <s v="system"/>
    <s v="Sustainable"/>
    <s v="UNICEF"/>
    <x v="1"/>
    <s v="Planned "/>
    <m/>
    <m/>
    <n v="500"/>
    <m/>
    <m/>
    <m/>
    <m/>
    <n v="0"/>
    <m/>
    <m/>
    <m/>
    <m/>
    <s v="system, support with 2.5km pipe, cement, fittings, water tank"/>
  </r>
  <r>
    <d v="2015-08-26T00:00:00"/>
    <s v="Nepal Red Cross Society"/>
    <s v="Red Cross Movement"/>
    <x v="9"/>
    <s v="Aginchok"/>
    <s v="NRCS/UNICEF"/>
    <s v="Sanitation"/>
    <x v="10"/>
    <m/>
    <n v="79"/>
    <s v="units"/>
    <s v="Sustainable"/>
    <s v="UNICEF"/>
    <x v="1"/>
    <s v="Ongoing"/>
    <m/>
    <m/>
    <n v="1375"/>
    <m/>
    <m/>
    <m/>
    <m/>
    <n v="435"/>
    <m/>
    <m/>
    <m/>
    <m/>
    <m/>
  </r>
  <r>
    <d v="2015-08-26T00:00:00"/>
    <s v="Nepal Red Cross Society"/>
    <s v="Red Cross Movement"/>
    <x v="9"/>
    <s v="Aginchok"/>
    <s v="NRCS/UNICEF"/>
    <s v="Institutional_WASH"/>
    <x v="11"/>
    <m/>
    <n v="1"/>
    <s v="Healthpost"/>
    <s v="Temporary"/>
    <s v="UNICEF"/>
    <x v="4"/>
    <s v="Ongoing"/>
    <m/>
    <m/>
    <n v="3580"/>
    <m/>
    <m/>
    <m/>
    <m/>
    <n v="0"/>
    <m/>
    <m/>
    <m/>
    <m/>
    <m/>
  </r>
  <r>
    <d v="2015-08-26T00:00:00"/>
    <s v="Nepal Red Cross Society"/>
    <s v="Red Cross Movement"/>
    <x v="9"/>
    <s v="Aginchok"/>
    <s v="NRCS/UNICEF"/>
    <s v="Water"/>
    <x v="2"/>
    <m/>
    <n v="5"/>
    <s v="no"/>
    <s v="Temporary"/>
    <s v="UNICEF"/>
    <x v="1"/>
    <s v="Completed"/>
    <m/>
    <m/>
    <n v="750"/>
    <m/>
    <m/>
    <m/>
    <m/>
    <n v="750"/>
    <m/>
    <m/>
    <m/>
    <m/>
    <m/>
  </r>
  <r>
    <d v="2015-08-26T00:00:00"/>
    <s v="Nepal Red Cross Society"/>
    <s v="Red Cross Movement"/>
    <x v="9"/>
    <s v="All 8 VDCs"/>
    <s v="NRCS/UNICEF"/>
    <s v="Hygiene"/>
    <x v="8"/>
    <s v="Handwashing demonstration"/>
    <n v="61"/>
    <s v="Places"/>
    <s v="Sustainable"/>
    <s v="UNICEF"/>
    <x v="1"/>
    <s v="Completed"/>
    <d v="2015-06-22T00:00:00"/>
    <d v="2015-07-11T00:00:00"/>
    <n v="6502"/>
    <m/>
    <m/>
    <m/>
    <m/>
    <n v="6502"/>
    <m/>
    <m/>
    <m/>
    <m/>
    <s v="Completed hand washing demonstration at  Camps, School,TLC &amp; Community in entire 8 VDCs. (Maidi,Sunaulabazaar,Khalte,Neelkantha,Dhuwakot,Marpak,Salyankot,Aginchok)"/>
  </r>
  <r>
    <d v="2015-08-26T00:00:00"/>
    <s v="Nepal Red Cross Society"/>
    <s v="Red Cross Movement"/>
    <x v="9"/>
    <s v="All 8 VDCs"/>
    <s v="NRCS/UNICEF"/>
    <s v="Hygiene"/>
    <x v="9"/>
    <m/>
    <n v="7800"/>
    <s v="pices"/>
    <s v="Temporary"/>
    <s v="UNICEF"/>
    <x v="1"/>
    <s v="Completed"/>
    <m/>
    <m/>
    <n v="1560"/>
    <m/>
    <m/>
    <m/>
    <m/>
    <n v="1560"/>
    <m/>
    <m/>
    <m/>
    <m/>
    <s v="Distributed 6400 laundry soap"/>
  </r>
  <r>
    <d v="2015-08-26T00:00:00"/>
    <s v="Nepal Red Cross Society"/>
    <s v="Red Cross Movement"/>
    <x v="9"/>
    <s v="Dhola"/>
    <s v="NRCS/UNICEF"/>
    <s v="Institutional_WASH"/>
    <x v="11"/>
    <m/>
    <n v="1"/>
    <s v="Healthpost"/>
    <s v="Temporary"/>
    <s v="UNICEF"/>
    <x v="4"/>
    <s v="Ongoing"/>
    <m/>
    <m/>
    <n v="4033"/>
    <m/>
    <m/>
    <m/>
    <m/>
    <n v="4033"/>
    <m/>
    <m/>
    <m/>
    <m/>
    <m/>
  </r>
  <r>
    <d v="2015-08-26T00:00:00"/>
    <s v="Nepal Red Cross Society"/>
    <s v="Red Cross Movement"/>
    <x v="9"/>
    <s v="Dhussa"/>
    <s v="NRCS/UNICEF"/>
    <s v="Institutional_WASH"/>
    <x v="11"/>
    <m/>
    <n v="1"/>
    <s v="Healthpost"/>
    <s v="Temporary"/>
    <s v="UNICEF"/>
    <x v="4"/>
    <s v="Completed"/>
    <m/>
    <m/>
    <n v="7190"/>
    <m/>
    <m/>
    <m/>
    <m/>
    <n v="7190"/>
    <m/>
    <m/>
    <m/>
    <m/>
    <m/>
  </r>
  <r>
    <d v="2015-08-26T00:00:00"/>
    <s v="Nepal Red Cross Society"/>
    <s v="Red Cross Movement"/>
    <x v="9"/>
    <s v="Dhuwakot"/>
    <s v="NRCS/UNICEF"/>
    <s v="Water"/>
    <x v="5"/>
    <m/>
    <n v="120"/>
    <s v="pics"/>
    <s v="Temporary"/>
    <s v="UNICEF"/>
    <x v="1"/>
    <s v="Completed"/>
    <m/>
    <m/>
    <n v="658"/>
    <m/>
    <m/>
    <m/>
    <m/>
    <n v="658"/>
    <m/>
    <m/>
    <m/>
    <m/>
    <s v="120 Bucket and 300 Jug"/>
  </r>
  <r>
    <d v="2015-08-26T00:00:00"/>
    <s v="Nepal Red Cross Society"/>
    <s v="Red Cross Movement"/>
    <x v="9"/>
    <s v="Dhuwakot"/>
    <s v="NRCS/UNICEF"/>
    <s v="Hygiene"/>
    <x v="6"/>
    <m/>
    <n v="170"/>
    <s v="kits"/>
    <s v="Temporary"/>
    <s v="UNICEF"/>
    <x v="1"/>
    <s v="Completed"/>
    <m/>
    <m/>
    <n v="935"/>
    <m/>
    <m/>
    <m/>
    <m/>
    <n v="935"/>
    <m/>
    <m/>
    <m/>
    <m/>
    <m/>
  </r>
  <r>
    <d v="2015-08-26T00:00:00"/>
    <s v="Nepal Red Cross Society"/>
    <s v="Red Cross Movement"/>
    <x v="9"/>
    <s v="Dhuwakot"/>
    <s v="NRCS/UNICEF"/>
    <s v="Water"/>
    <x v="4"/>
    <m/>
    <n v="1"/>
    <s v="system"/>
    <s v="Sustainable"/>
    <s v="UNICEF"/>
    <x v="1"/>
    <s v="Planned "/>
    <m/>
    <m/>
    <n v="350"/>
    <m/>
    <m/>
    <m/>
    <m/>
    <n v="0"/>
    <m/>
    <m/>
    <m/>
    <m/>
    <s v="system, support with 2.5km pipe, cement, fittings, water tank"/>
  </r>
  <r>
    <d v="2015-08-26T00:00:00"/>
    <s v="Nepal Red Cross Society"/>
    <s v="Red Cross Movement"/>
    <x v="9"/>
    <s v="Dhuwakot"/>
    <s v="NRCS/UNICEF"/>
    <s v="Sanitation"/>
    <x v="10"/>
    <m/>
    <n v="187"/>
    <s v="units"/>
    <s v="Sustainable"/>
    <s v="UNICEF"/>
    <x v="1"/>
    <s v="Ongoing"/>
    <m/>
    <m/>
    <n v="6000"/>
    <m/>
    <m/>
    <m/>
    <m/>
    <n v="1029"/>
    <m/>
    <m/>
    <m/>
    <m/>
    <m/>
  </r>
  <r>
    <d v="2015-08-26T00:00:00"/>
    <s v="Nepal Red Cross Society"/>
    <s v="Red Cross Movement"/>
    <x v="9"/>
    <s v="Dhuwakot"/>
    <s v="NRCS/UNICEF"/>
    <s v="Institutional_WASH"/>
    <x v="11"/>
    <m/>
    <n v="3"/>
    <s v="1 Healthpost and 2 birthing centre"/>
    <s v="Temporary"/>
    <s v="UNICEF"/>
    <x v="1"/>
    <s v="Completed"/>
    <m/>
    <m/>
    <n v="4762"/>
    <m/>
    <m/>
    <m/>
    <m/>
    <n v="4762"/>
    <m/>
    <m/>
    <m/>
    <m/>
    <m/>
  </r>
  <r>
    <d v="2015-08-26T00:00:00"/>
    <s v="Nepal Red Cross Society"/>
    <s v="Red Cross Movement"/>
    <x v="9"/>
    <s v="dhuwakot"/>
    <s v="NRCS/UNICEF"/>
    <s v="Water"/>
    <x v="2"/>
    <m/>
    <n v="5"/>
    <s v="kits"/>
    <s v="Temporary"/>
    <s v="UNICEF"/>
    <x v="1"/>
    <s v="Completed"/>
    <m/>
    <m/>
    <n v="750"/>
    <m/>
    <m/>
    <m/>
    <m/>
    <n v="750"/>
    <m/>
    <m/>
    <m/>
    <m/>
    <m/>
  </r>
  <r>
    <d v="2015-08-26T00:00:00"/>
    <s v="Nepal Red Cross Society"/>
    <s v="Red Cross Movement"/>
    <x v="9"/>
    <s v="Gumdi"/>
    <s v="NRCS/UNICEF"/>
    <s v="Institutional_WASH"/>
    <x v="11"/>
    <m/>
    <n v="1"/>
    <s v="Healthpost"/>
    <s v="Temporary"/>
    <s v="UNICEF"/>
    <x v="4"/>
    <s v="Planned "/>
    <m/>
    <m/>
    <n v="4833"/>
    <m/>
    <m/>
    <m/>
    <m/>
    <n v="0"/>
    <m/>
    <m/>
    <m/>
    <m/>
    <m/>
  </r>
  <r>
    <d v="2015-08-26T00:00:00"/>
    <s v="Nepal Red Cross Society"/>
    <s v="Red Cross Movement"/>
    <x v="9"/>
    <s v="Katunje"/>
    <s v="NRCS/UNICEF"/>
    <s v="Institutional_WASH"/>
    <x v="11"/>
    <m/>
    <n v="1"/>
    <s v="Healthpost"/>
    <s v="Temporary"/>
    <s v="UNICEF"/>
    <x v="4"/>
    <s v="Completed"/>
    <m/>
    <m/>
    <n v="5906"/>
    <m/>
    <m/>
    <m/>
    <m/>
    <n v="5906"/>
    <m/>
    <m/>
    <m/>
    <m/>
    <m/>
  </r>
  <r>
    <d v="2015-08-26T00:00:00"/>
    <s v="Nepal Red Cross Society"/>
    <s v="Red Cross Movement"/>
    <x v="9"/>
    <s v="Khalte"/>
    <s v="NRCS/UNICEF"/>
    <s v="Hygiene"/>
    <x v="8"/>
    <m/>
    <n v="1"/>
    <s v="orientation"/>
    <s v="Sustainable"/>
    <s v="UNICEF"/>
    <x v="1"/>
    <s v="Completed"/>
    <d v="2015-06-16T00:00:00"/>
    <d v="2015-06-16T00:00:00"/>
    <n v="41"/>
    <m/>
    <m/>
    <m/>
    <m/>
    <n v="41"/>
    <m/>
    <m/>
    <m/>
    <m/>
    <m/>
  </r>
  <r>
    <d v="2015-08-26T00:00:00"/>
    <s v="Nepal Red Cross Society"/>
    <s v="Red Cross Movement"/>
    <x v="9"/>
    <s v="khalte"/>
    <s v="NRCS/UNICEF"/>
    <s v="Water"/>
    <x v="5"/>
    <m/>
    <n v="120"/>
    <s v="pics"/>
    <s v="Temporary"/>
    <s v="UNICEF"/>
    <x v="1"/>
    <s v="Completed"/>
    <m/>
    <m/>
    <n v="664"/>
    <m/>
    <m/>
    <m/>
    <m/>
    <n v="664"/>
    <m/>
    <m/>
    <m/>
    <m/>
    <s v="120 bucket and 240 jugs"/>
  </r>
  <r>
    <d v="2015-08-26T00:00:00"/>
    <s v="Nepal Red Cross Society"/>
    <s v="Red Cross Movement"/>
    <x v="9"/>
    <s v="Khalte"/>
    <s v="NRCS/UNICEF"/>
    <s v="Hygiene"/>
    <x v="6"/>
    <m/>
    <n v="172"/>
    <s v="kits"/>
    <s v="Temporary"/>
    <s v="UNICEF"/>
    <x v="1"/>
    <s v="Completed"/>
    <m/>
    <m/>
    <n v="946"/>
    <m/>
    <m/>
    <m/>
    <m/>
    <n v="869"/>
    <m/>
    <m/>
    <m/>
    <m/>
    <m/>
  </r>
  <r>
    <d v="2015-08-26T00:00:00"/>
    <s v="Nepal Red Cross Society"/>
    <s v="Red Cross Movement"/>
    <x v="9"/>
    <s v="Khalte"/>
    <s v="NRCS/UNICEF"/>
    <s v="Water"/>
    <x v="4"/>
    <m/>
    <n v="1"/>
    <s v="system"/>
    <s v="Sustainable"/>
    <s v="UNICEF"/>
    <x v="1"/>
    <s v="Planned "/>
    <m/>
    <m/>
    <n v="400"/>
    <m/>
    <m/>
    <m/>
    <m/>
    <n v="0"/>
    <m/>
    <m/>
    <m/>
    <m/>
    <s v="system, support with 2.5km pipe, cement, fittings, water tank"/>
  </r>
  <r>
    <d v="2015-08-26T00:00:00"/>
    <s v="Nepal Red Cross Society"/>
    <s v="Red Cross Movement"/>
    <x v="9"/>
    <s v="Khalte"/>
    <s v="NRCS/UNICEF"/>
    <s v="Sanitation"/>
    <x v="10"/>
    <m/>
    <n v="377"/>
    <s v="units"/>
    <s v="Sustainable"/>
    <s v="UNICEF"/>
    <x v="1"/>
    <s v="Ongoing"/>
    <m/>
    <m/>
    <n v="10000"/>
    <m/>
    <m/>
    <m/>
    <m/>
    <n v="2077"/>
    <m/>
    <m/>
    <m/>
    <m/>
    <m/>
  </r>
  <r>
    <d v="2015-08-26T00:00:00"/>
    <s v="Nepal Red Cross Society"/>
    <s v="Red Cross Movement"/>
    <x v="9"/>
    <s v="Khalte"/>
    <s v="NRCS/UNICEF"/>
    <s v="Institutional_WASH"/>
    <x v="11"/>
    <m/>
    <n v="1"/>
    <s v="Healthpost"/>
    <s v="Temporary"/>
    <s v="UNICEF"/>
    <x v="4"/>
    <s v="Completed"/>
    <m/>
    <m/>
    <n v="7177"/>
    <m/>
    <m/>
    <m/>
    <m/>
    <n v="7177"/>
    <m/>
    <m/>
    <m/>
    <m/>
    <m/>
  </r>
  <r>
    <d v="2015-08-26T00:00:00"/>
    <s v="Nepal Red Cross Society"/>
    <s v="Red Cross Movement"/>
    <x v="9"/>
    <s v="khalte"/>
    <s v="NRCS/UNICEF"/>
    <s v="Water"/>
    <x v="2"/>
    <m/>
    <n v="5"/>
    <s v="box"/>
    <s v="Temporary"/>
    <s v="UNICEF"/>
    <x v="1"/>
    <s v="Completed"/>
    <m/>
    <m/>
    <n v="750"/>
    <m/>
    <m/>
    <m/>
    <m/>
    <n v="750"/>
    <m/>
    <m/>
    <m/>
    <m/>
    <m/>
  </r>
  <r>
    <d v="2015-08-26T00:00:00"/>
    <s v="Nepal Red Cross Society"/>
    <s v="Red Cross Movement"/>
    <x v="9"/>
    <s v="Kiranchok"/>
    <s v="NRCS/UNICEF"/>
    <s v="Institutional_WASH"/>
    <x v="11"/>
    <m/>
    <n v="1"/>
    <s v="Healthpost"/>
    <s v="Temporary"/>
    <s v="UNICEF"/>
    <x v="4"/>
    <s v="Planned "/>
    <m/>
    <m/>
    <n v="6006"/>
    <m/>
    <m/>
    <m/>
    <m/>
    <n v="0"/>
    <m/>
    <m/>
    <m/>
    <m/>
    <m/>
  </r>
  <r>
    <d v="2015-08-26T00:00:00"/>
    <s v="Nepal Red Cross Society"/>
    <s v="Red Cross Movement"/>
    <x v="9"/>
    <s v="Kumpur"/>
    <s v="NRCS/UNICEF"/>
    <s v="Institutional_WASH"/>
    <x v="11"/>
    <m/>
    <n v="1"/>
    <s v="Healthpost"/>
    <s v="Temporary"/>
    <s v="UNICEF"/>
    <x v="4"/>
    <s v="Completed"/>
    <m/>
    <m/>
    <n v="10012"/>
    <m/>
    <m/>
    <m/>
    <m/>
    <n v="10012"/>
    <m/>
    <m/>
    <m/>
    <m/>
    <m/>
  </r>
  <r>
    <d v="2015-08-26T00:00:00"/>
    <s v="Nepal Red Cross Society"/>
    <s v="Red Cross Movement"/>
    <x v="9"/>
    <s v="Maidi"/>
    <s v="NRCS/UNICEF"/>
    <s v="Hygiene"/>
    <x v="8"/>
    <m/>
    <n v="1"/>
    <s v="orientation"/>
    <s v="Sustainable"/>
    <s v="UNICEF"/>
    <x v="1"/>
    <s v="Completed"/>
    <d v="2015-06-19T00:00:00"/>
    <d v="2015-06-19T00:00:00"/>
    <n v="65"/>
    <m/>
    <m/>
    <m/>
    <m/>
    <n v="65"/>
    <n v="40"/>
    <n v="25"/>
    <m/>
    <m/>
    <m/>
  </r>
  <r>
    <d v="2015-08-26T00:00:00"/>
    <s v="Nepal Red Cross Society"/>
    <s v="Red Cross Movement"/>
    <x v="9"/>
    <s v="Maidi"/>
    <s v="NRCS/UNICEF"/>
    <s v="Water"/>
    <x v="5"/>
    <m/>
    <n v="164"/>
    <s v="pcs"/>
    <s v="Temporary"/>
    <s v="UNICEF"/>
    <x v="1"/>
    <s v="Completed"/>
    <m/>
    <m/>
    <n v="896"/>
    <m/>
    <m/>
    <m/>
    <m/>
    <n v="896"/>
    <m/>
    <m/>
    <m/>
    <m/>
    <s v="164 bucket and 480 jug"/>
  </r>
  <r>
    <d v="2015-08-26T00:00:00"/>
    <s v="Nepal Red Cross Society"/>
    <s v="Red Cross Movement"/>
    <x v="9"/>
    <s v="Maidi"/>
    <s v="NRCS/UNICEF"/>
    <s v="Hygiene"/>
    <x v="6"/>
    <m/>
    <n v="541"/>
    <s v="kits"/>
    <s v="Temporary"/>
    <s v="UNICEF"/>
    <x v="1"/>
    <s v="Completed"/>
    <m/>
    <m/>
    <n v="2977"/>
    <m/>
    <m/>
    <m/>
    <m/>
    <n v="2970"/>
    <m/>
    <m/>
    <m/>
    <m/>
    <m/>
  </r>
  <r>
    <d v="2015-08-26T00:00:00"/>
    <s v="Nepal Red Cross Society"/>
    <s v="Red Cross Movement"/>
    <x v="9"/>
    <s v="Maidi"/>
    <s v="NRCS/UNICEF"/>
    <s v="Water"/>
    <x v="4"/>
    <m/>
    <n v="1"/>
    <s v="system"/>
    <s v="Sustainable"/>
    <s v="UNICEF"/>
    <x v="1"/>
    <s v="Planned "/>
    <m/>
    <m/>
    <n v="150"/>
    <m/>
    <m/>
    <m/>
    <m/>
    <n v="0"/>
    <m/>
    <m/>
    <m/>
    <m/>
    <s v="system, support with 1.5km pipe, cement, fittings, water tank"/>
  </r>
  <r>
    <d v="2015-08-26T00:00:00"/>
    <s v="Nepal Red Cross Society"/>
    <s v="Red Cross Movement"/>
    <x v="9"/>
    <s v="Maidi"/>
    <s v="NRCS/UNICEF"/>
    <s v="Sanitation"/>
    <x v="10"/>
    <m/>
    <n v="61"/>
    <s v="units"/>
    <s v="Sustainable"/>
    <s v="UNICEF"/>
    <x v="1"/>
    <s v="Ongoing"/>
    <m/>
    <m/>
    <n v="4000"/>
    <m/>
    <m/>
    <m/>
    <m/>
    <n v="337"/>
    <m/>
    <m/>
    <m/>
    <m/>
    <m/>
  </r>
  <r>
    <d v="2015-08-26T00:00:00"/>
    <s v="Nepal Red Cross Society"/>
    <s v="Red Cross Movement"/>
    <x v="9"/>
    <s v="Maidi"/>
    <s v="NRCS/UNICEF"/>
    <s v="Institutional_WASH"/>
    <x v="11"/>
    <m/>
    <n v="2"/>
    <s v="Bathing centre"/>
    <s v="Sustainable"/>
    <s v="UNICEF"/>
    <x v="4"/>
    <s v="Planned "/>
    <m/>
    <m/>
    <n v="9203"/>
    <m/>
    <m/>
    <m/>
    <m/>
    <n v="0"/>
    <m/>
    <m/>
    <m/>
    <m/>
    <m/>
  </r>
  <r>
    <d v="2015-08-26T00:00:00"/>
    <s v="Nepal Red Cross Society"/>
    <s v="Red Cross Movement"/>
    <x v="9"/>
    <s v="Maidi"/>
    <s v="NRCS/UNICEF"/>
    <s v="Water"/>
    <x v="2"/>
    <m/>
    <n v="9"/>
    <s v="box"/>
    <s v="Temporary"/>
    <s v="UNICEF"/>
    <x v="1"/>
    <s v="Completed"/>
    <m/>
    <m/>
    <n v="1350"/>
    <m/>
    <m/>
    <m/>
    <m/>
    <n v="1350"/>
    <m/>
    <m/>
    <m/>
    <m/>
    <m/>
  </r>
  <r>
    <d v="2015-08-26T00:00:00"/>
    <s v="Nepal Red Cross Society"/>
    <s v="Red Cross Movement"/>
    <x v="9"/>
    <s v="Marpak"/>
    <s v="NRCS/UNICEF"/>
    <s v="Water"/>
    <x v="5"/>
    <m/>
    <n v="120"/>
    <s v="pics"/>
    <s v="Temporary"/>
    <s v="UNICEF"/>
    <x v="1"/>
    <s v="Completed"/>
    <m/>
    <m/>
    <n v="660"/>
    <m/>
    <m/>
    <m/>
    <m/>
    <n v="660"/>
    <m/>
    <m/>
    <m/>
    <m/>
    <s v="120 bucket and 240 jug"/>
  </r>
  <r>
    <d v="2015-08-26T00:00:00"/>
    <s v="Nepal Red Cross Society"/>
    <s v="Red Cross Movement"/>
    <x v="9"/>
    <s v="Marpak"/>
    <s v="NRCS/UNICEF"/>
    <s v="Hygiene"/>
    <x v="6"/>
    <m/>
    <n v="262"/>
    <s v="kits"/>
    <s v="Temporary"/>
    <s v="UNICEF"/>
    <x v="1"/>
    <s v="Completed"/>
    <m/>
    <m/>
    <n v="1441"/>
    <m/>
    <m/>
    <m/>
    <m/>
    <n v="1441"/>
    <m/>
    <m/>
    <m/>
    <m/>
    <m/>
  </r>
  <r>
    <d v="2015-08-26T00:00:00"/>
    <s v="Nepal Red Cross Society"/>
    <s v="Red Cross Movement"/>
    <x v="9"/>
    <s v="Marpak"/>
    <s v="NRCS/UNICEF"/>
    <s v="Water"/>
    <x v="4"/>
    <m/>
    <n v="1"/>
    <s v="system"/>
    <s v="Sustainable"/>
    <s v="UNICEF"/>
    <x v="1"/>
    <s v="Planned "/>
    <m/>
    <m/>
    <n v="400"/>
    <m/>
    <m/>
    <m/>
    <m/>
    <n v="0"/>
    <m/>
    <m/>
    <m/>
    <m/>
    <s v="system, support with 2.5km pipe, cement, fittings, water tank"/>
  </r>
  <r>
    <d v="2015-08-26T00:00:00"/>
    <s v="Nepal Red Cross Society"/>
    <s v="Red Cross Movement"/>
    <x v="9"/>
    <s v="Marpak"/>
    <s v="NRCS/UNICEF"/>
    <s v="Sanitation"/>
    <x v="10"/>
    <s v="Repair &amp; construction"/>
    <n v="165"/>
    <s v="units"/>
    <s v="Sustainable"/>
    <s v="UNICEF"/>
    <x v="1"/>
    <s v="Ongoing"/>
    <m/>
    <m/>
    <n v="6000"/>
    <m/>
    <m/>
    <m/>
    <m/>
    <n v="905"/>
    <m/>
    <m/>
    <m/>
    <m/>
    <m/>
  </r>
  <r>
    <d v="2015-08-26T00:00:00"/>
    <s v="Nepal Red Cross Society"/>
    <s v="Red Cross Movement"/>
    <x v="9"/>
    <s v="Marpak"/>
    <s v="NRCS/UNICEF"/>
    <s v="Water"/>
    <x v="2"/>
    <m/>
    <n v="5"/>
    <s v="box"/>
    <s v="Temporary"/>
    <s v="UNICEF"/>
    <x v="1"/>
    <s v="Completed"/>
    <m/>
    <m/>
    <n v="750"/>
    <m/>
    <m/>
    <m/>
    <m/>
    <n v="750"/>
    <m/>
    <m/>
    <m/>
    <m/>
    <m/>
  </r>
  <r>
    <d v="2015-08-26T00:00:00"/>
    <s v="Nepal Red Cross Society"/>
    <s v="Red Cross Movement"/>
    <x v="9"/>
    <s v="mulpani"/>
    <s v="NRCS/UNICEF"/>
    <s v="Institutional_WASH"/>
    <x v="11"/>
    <m/>
    <n v="1"/>
    <s v="Healthpost"/>
    <s v="Temporary"/>
    <s v="UNICEF"/>
    <x v="4"/>
    <s v="Completed"/>
    <m/>
    <m/>
    <n v="3175"/>
    <m/>
    <m/>
    <m/>
    <m/>
    <n v="3175"/>
    <m/>
    <m/>
    <m/>
    <m/>
    <m/>
  </r>
  <r>
    <d v="2015-08-26T00:00:00"/>
    <s v="Nepal Red Cross Society"/>
    <s v="Red Cross Movement"/>
    <x v="9"/>
    <s v="Nalang"/>
    <s v="NRCS/UNICEF"/>
    <s v="Institutional_WASH"/>
    <x v="11"/>
    <m/>
    <n v="1"/>
    <s v="Healthpost"/>
    <s v="Temporary"/>
    <s v="UNICEF"/>
    <x v="4"/>
    <s v="Planned "/>
    <m/>
    <m/>
    <n v="8067"/>
    <m/>
    <m/>
    <m/>
    <m/>
    <n v="0"/>
    <m/>
    <m/>
    <m/>
    <m/>
    <m/>
  </r>
  <r>
    <d v="2015-08-26T00:00:00"/>
    <s v="Nepal Red Cross Society"/>
    <s v="Red Cross Movement"/>
    <x v="9"/>
    <s v="Nilkantha"/>
    <s v="NRCS/UNICEF"/>
    <s v="Hygiene"/>
    <x v="8"/>
    <s v="Jingle          (we are broadcasting the sanitation Jingle at two local community radio of Dhading district)"/>
    <m/>
    <m/>
    <s v="Temporary"/>
    <s v="UNICEF"/>
    <x v="1"/>
    <s v="Ongoing"/>
    <m/>
    <m/>
    <n v="10038"/>
    <m/>
    <m/>
    <m/>
    <m/>
    <n v="10038"/>
    <m/>
    <m/>
    <m/>
    <m/>
    <s v="Jingle (we are broadcasting the sanitation Jingle at two local community radio of Dhading district), It covers 22 districts including whole VDC of Dhading, so we cant count excatly but we are reaching ten thousand individuals every day from 2 local Radios "/>
  </r>
  <r>
    <d v="2015-08-26T00:00:00"/>
    <s v="Nepal Red Cross Society"/>
    <s v="Red Cross Movement"/>
    <x v="9"/>
    <s v="Nilkantha"/>
    <s v="NRCS/UNICEF"/>
    <s v="Water"/>
    <x v="5"/>
    <m/>
    <n v="164"/>
    <s v="pics"/>
    <s v="Temporary"/>
    <s v="UNICEF"/>
    <x v="1"/>
    <s v="Completed"/>
    <m/>
    <m/>
    <n v="902"/>
    <m/>
    <m/>
    <m/>
    <m/>
    <n v="902"/>
    <m/>
    <m/>
    <m/>
    <m/>
    <s v="164 bucket and 480 jug"/>
  </r>
  <r>
    <d v="2015-08-26T00:00:00"/>
    <s v="Nepal Red Cross Society"/>
    <s v="Red Cross Movement"/>
    <x v="9"/>
    <s v="Nilkantha"/>
    <s v="NRCS/UNICEF"/>
    <s v="Hygiene"/>
    <x v="6"/>
    <m/>
    <n v="319"/>
    <s v="kits"/>
    <s v="Sustainable"/>
    <s v="UNICEF"/>
    <x v="1"/>
    <s v="Completed"/>
    <m/>
    <m/>
    <n v="1755"/>
    <m/>
    <m/>
    <m/>
    <m/>
    <n v="1761"/>
    <m/>
    <m/>
    <m/>
    <m/>
    <m/>
  </r>
  <r>
    <d v="2015-08-26T00:00:00"/>
    <s v="Nepal Red Cross Society"/>
    <s v="Red Cross Movement"/>
    <x v="4"/>
    <s v="Dharmasthali"/>
    <m/>
    <s v="Hygiene"/>
    <x v="8"/>
    <m/>
    <m/>
    <m/>
    <s v="Temporary"/>
    <m/>
    <x v="3"/>
    <s v="Completed"/>
    <d v="2015-06-25T00:00:00"/>
    <d v="2015-07-13T00:00:00"/>
    <n v="150"/>
    <m/>
    <m/>
    <m/>
    <m/>
    <n v="150"/>
    <m/>
    <m/>
    <m/>
    <m/>
    <m/>
  </r>
  <r>
    <d v="2015-08-26T00:00:00"/>
    <s v="Nepal Red Cross Society"/>
    <s v="Red Cross Movement"/>
    <x v="9"/>
    <s v="Nilkantha"/>
    <s v="NRCS/UNICEF"/>
    <s v="Water"/>
    <x v="4"/>
    <m/>
    <n v="1"/>
    <s v="system"/>
    <s v="Sustainable"/>
    <s v="UNICEF"/>
    <x v="1"/>
    <s v="Planned "/>
    <m/>
    <m/>
    <n v="600"/>
    <m/>
    <m/>
    <m/>
    <m/>
    <n v="0"/>
    <m/>
    <m/>
    <m/>
    <m/>
    <s v="system, support with 1.5km pipe, cement, fittings, water tank"/>
  </r>
  <r>
    <d v="2015-08-26T00:00:00"/>
    <s v="Nepal Red Cross Society"/>
    <s v="Red Cross Movement"/>
    <x v="9"/>
    <s v="Nilkantha"/>
    <s v="NRCS/UNICEF"/>
    <s v="Sanitation"/>
    <x v="10"/>
    <m/>
    <n v="192"/>
    <s v="units"/>
    <s v="Sustainable"/>
    <s v="UNICEF"/>
    <x v="1"/>
    <s v="Ongoing"/>
    <m/>
    <m/>
    <n v="4000"/>
    <m/>
    <m/>
    <m/>
    <m/>
    <n v="954"/>
    <m/>
    <m/>
    <m/>
    <m/>
    <s v="Including  Camp as well"/>
  </r>
  <r>
    <d v="2015-08-26T00:00:00"/>
    <s v="Nepal Red Cross Society"/>
    <s v="Red Cross Movement"/>
    <x v="9"/>
    <s v="Nilkantha"/>
    <s v="NRCS/UNICEF"/>
    <s v="Water"/>
    <x v="2"/>
    <m/>
    <n v="10"/>
    <s v="box"/>
    <s v="Temporary"/>
    <s v="UNICEF"/>
    <x v="1"/>
    <s v="Completed"/>
    <m/>
    <m/>
    <n v="1500"/>
    <m/>
    <m/>
    <m/>
    <m/>
    <n v="1500"/>
    <m/>
    <m/>
    <m/>
    <m/>
    <m/>
  </r>
  <r>
    <d v="2015-08-26T00:00:00"/>
    <s v="Nepal Red Cross Society"/>
    <s v="Red Cross Movement"/>
    <x v="9"/>
    <s v="Phulkhark"/>
    <s v="NRCS/UNICEF"/>
    <s v="Water"/>
    <x v="5"/>
    <m/>
    <s v="120/240"/>
    <s v="bucket/jug"/>
    <s v="Temporary"/>
    <s v="UNICEF"/>
    <x v="1"/>
    <s v="Completed"/>
    <m/>
    <m/>
    <n v="660"/>
    <m/>
    <m/>
    <m/>
    <m/>
    <n v="660"/>
    <m/>
    <m/>
    <m/>
    <m/>
    <m/>
  </r>
  <r>
    <d v="2015-08-26T00:00:00"/>
    <s v="Nepal Red Cross Society"/>
    <s v="Red Cross Movement"/>
    <x v="9"/>
    <s v="Phulkhark"/>
    <s v="NRCS/UNICEF"/>
    <s v="Hygiene"/>
    <x v="6"/>
    <m/>
    <n v="652"/>
    <s v="kits"/>
    <s v="Temporary"/>
    <s v="UNICEF"/>
    <x v="1"/>
    <s v="Completed"/>
    <m/>
    <m/>
    <n v="3586"/>
    <m/>
    <m/>
    <m/>
    <m/>
    <n v="3575"/>
    <m/>
    <m/>
    <m/>
    <m/>
    <m/>
  </r>
  <r>
    <d v="2015-08-26T00:00:00"/>
    <s v="Nepal Red Cross Society"/>
    <s v="Red Cross Movement"/>
    <x v="9"/>
    <s v="Phulkhark"/>
    <s v="NRCS/UNICEF"/>
    <s v="Water"/>
    <x v="4"/>
    <m/>
    <n v="1"/>
    <s v="system"/>
    <s v="Sustainable"/>
    <s v="UNICEF"/>
    <x v="1"/>
    <s v="Ongoing"/>
    <m/>
    <m/>
    <n v="200"/>
    <m/>
    <m/>
    <m/>
    <m/>
    <n v="0"/>
    <m/>
    <m/>
    <m/>
    <m/>
    <s v="Survey completed"/>
  </r>
  <r>
    <d v="2015-08-26T00:00:00"/>
    <s v="Nepal Red Cross Society"/>
    <s v="Red Cross Movement"/>
    <x v="9"/>
    <s v="Phulkhark"/>
    <s v="NRCS/UNICEF"/>
    <s v="Sanitation"/>
    <x v="10"/>
    <m/>
    <n v="180"/>
    <s v="units"/>
    <s v="Sustainable"/>
    <s v="UNICEF"/>
    <x v="1"/>
    <s v="Ongoing"/>
    <m/>
    <m/>
    <n v="3000"/>
    <m/>
    <m/>
    <m/>
    <m/>
    <n v="1075"/>
    <m/>
    <m/>
    <m/>
    <m/>
    <m/>
  </r>
  <r>
    <d v="2015-08-26T00:00:00"/>
    <s v="Nepal Red Cross Society"/>
    <s v="Red Cross Movement"/>
    <x v="9"/>
    <s v="Phulkhark"/>
    <s v="NRCS/UNICEF"/>
    <s v="Institutional_WASH"/>
    <x v="11"/>
    <m/>
    <n v="1"/>
    <s v="Healthpost"/>
    <s v="Sustainable"/>
    <s v="UNICEF"/>
    <x v="4"/>
    <s v="Completed"/>
    <m/>
    <m/>
    <n v="4125"/>
    <m/>
    <m/>
    <m/>
    <m/>
    <n v="4125"/>
    <m/>
    <m/>
    <m/>
    <m/>
    <m/>
  </r>
  <r>
    <d v="2015-08-26T00:00:00"/>
    <s v="Nepal Red Cross Society"/>
    <s v="Red Cross Movement"/>
    <x v="9"/>
    <s v="Phulkhark"/>
    <s v="NRCS/UNICEF"/>
    <s v="Water"/>
    <x v="2"/>
    <m/>
    <n v="5"/>
    <s v="box"/>
    <s v="Temporary"/>
    <s v="UNICEF"/>
    <x v="1"/>
    <s v="Completed"/>
    <m/>
    <m/>
    <n v="750"/>
    <m/>
    <m/>
    <m/>
    <m/>
    <n v="750"/>
    <m/>
    <m/>
    <m/>
    <m/>
    <m/>
  </r>
  <r>
    <d v="2015-08-26T00:00:00"/>
    <s v="Nepal Red Cross Society"/>
    <s v="Red Cross Movement"/>
    <x v="9"/>
    <s v="Pida"/>
    <s v="NRCS/UNICEF"/>
    <s v="Institutional_WASH"/>
    <x v="11"/>
    <m/>
    <n v="1"/>
    <s v="Healthpost"/>
    <s v="Temporary"/>
    <s v="UNICEF"/>
    <x v="4"/>
    <s v="Planned "/>
    <m/>
    <m/>
    <n v="11043"/>
    <m/>
    <m/>
    <m/>
    <m/>
    <n v="0"/>
    <m/>
    <m/>
    <m/>
    <m/>
    <m/>
  </r>
  <r>
    <d v="2015-08-26T00:00:00"/>
    <s v="Nepal Red Cross Society"/>
    <s v="Red Cross Movement"/>
    <x v="9"/>
    <s v="Salyankot"/>
    <s v="NRCS/UNICEF"/>
    <s v="Water"/>
    <x v="5"/>
    <m/>
    <n v="120"/>
    <s v="pcs"/>
    <s v="Temporary"/>
    <s v="UNICEF"/>
    <x v="1"/>
    <s v="Completed"/>
    <m/>
    <m/>
    <n v="660"/>
    <m/>
    <m/>
    <m/>
    <m/>
    <n v="660"/>
    <m/>
    <m/>
    <m/>
    <m/>
    <m/>
  </r>
  <r>
    <d v="2015-08-26T00:00:00"/>
    <s v="Nepal Red Cross Society"/>
    <s v="Red Cross Movement"/>
    <x v="9"/>
    <s v="Salyankot"/>
    <s v="NRCS/UNICEF"/>
    <s v="Hygiene"/>
    <x v="6"/>
    <m/>
    <n v="486"/>
    <s v="kits"/>
    <s v="Temporary"/>
    <s v="UNICEF"/>
    <x v="1"/>
    <s v="Completed"/>
    <m/>
    <m/>
    <n v="2673"/>
    <m/>
    <m/>
    <m/>
    <m/>
    <n v="2662"/>
    <m/>
    <m/>
    <m/>
    <m/>
    <m/>
  </r>
  <r>
    <d v="2015-08-26T00:00:00"/>
    <s v="Nepal Red Cross Society"/>
    <s v="Red Cross Movement"/>
    <x v="9"/>
    <s v="Salyankot"/>
    <s v="NRCS/UNICEF"/>
    <s v="Water"/>
    <x v="4"/>
    <m/>
    <n v="1"/>
    <s v="system"/>
    <s v="Sustainable"/>
    <s v="UNICEF"/>
    <x v="1"/>
    <s v="Ongoing"/>
    <m/>
    <m/>
    <n v="300"/>
    <m/>
    <m/>
    <m/>
    <m/>
    <n v="0"/>
    <m/>
    <m/>
    <m/>
    <m/>
    <s v="Survey completed"/>
  </r>
  <r>
    <d v="2015-08-26T00:00:00"/>
    <s v="Nepal Red Cross Society"/>
    <s v="Red Cross Movement"/>
    <x v="9"/>
    <s v="Salyankot"/>
    <s v="NRCS/UNICEF"/>
    <s v="Sanitation"/>
    <x v="10"/>
    <m/>
    <n v="219"/>
    <s v=" "/>
    <s v="Temporary"/>
    <s v="UNICEF"/>
    <x v="1"/>
    <s v="Ongoing"/>
    <m/>
    <m/>
    <n v="8000"/>
    <m/>
    <m/>
    <m/>
    <m/>
    <n v="1175"/>
    <m/>
    <m/>
    <m/>
    <m/>
    <m/>
  </r>
  <r>
    <d v="2015-08-26T00:00:00"/>
    <s v="Nepal Red Cross Society"/>
    <s v="Red Cross Movement"/>
    <x v="9"/>
    <s v="Salyankot"/>
    <s v="NRCS/UNICEF"/>
    <s v="Institutional_WASH"/>
    <x v="11"/>
    <m/>
    <n v="1"/>
    <s v="Birthing Centre"/>
    <s v="Temporary"/>
    <s v="UNICEF"/>
    <x v="4"/>
    <s v="Completed"/>
    <m/>
    <m/>
    <n v="4920"/>
    <m/>
    <m/>
    <m/>
    <m/>
    <n v="4920"/>
    <m/>
    <m/>
    <m/>
    <m/>
    <m/>
  </r>
  <r>
    <d v="2015-08-26T00:00:00"/>
    <s v="Nepal Red Cross Society"/>
    <s v="Red Cross Movement"/>
    <x v="9"/>
    <s v="Salyankot"/>
    <s v="NRCS/UNICEF"/>
    <s v="Water"/>
    <x v="2"/>
    <m/>
    <n v="6"/>
    <s v="box"/>
    <s v="Temporary"/>
    <s v="UNICEF"/>
    <x v="1"/>
    <s v="Completed"/>
    <m/>
    <m/>
    <n v="900"/>
    <m/>
    <m/>
    <m/>
    <m/>
    <n v="900"/>
    <m/>
    <m/>
    <m/>
    <m/>
    <m/>
  </r>
  <r>
    <d v="2015-08-26T00:00:00"/>
    <s v="Nepal Red Cross Society"/>
    <s v="Red Cross Movement"/>
    <x v="9"/>
    <s v="Semjong"/>
    <s v="NRCS/UNICEF"/>
    <s v="Institutional_WASH"/>
    <x v="11"/>
    <m/>
    <n v="1"/>
    <s v="Healthpost"/>
    <s v="Sustainable"/>
    <s v="UNICEF"/>
    <x v="4"/>
    <s v="Ongoing"/>
    <m/>
    <m/>
    <n v="3597"/>
    <m/>
    <m/>
    <m/>
    <m/>
    <n v="0"/>
    <m/>
    <m/>
    <m/>
    <m/>
    <s v=" "/>
  </r>
  <r>
    <d v="2015-08-26T00:00:00"/>
    <s v="Nepal Red Cross Society"/>
    <s v="Red Cross Movement"/>
    <x v="9"/>
    <s v="SunaulaBazar"/>
    <s v="NRCS/UNICEF"/>
    <s v="Water"/>
    <x v="5"/>
    <m/>
    <n v="120"/>
    <s v="pcs"/>
    <s v="Temporary"/>
    <s v="UNICEF"/>
    <x v="1"/>
    <s v="Completed"/>
    <m/>
    <m/>
    <n v="660"/>
    <m/>
    <m/>
    <m/>
    <m/>
    <n v="660"/>
    <m/>
    <m/>
    <m/>
    <m/>
    <m/>
  </r>
  <r>
    <d v="2015-08-26T00:00:00"/>
    <s v="Nepal Red Cross Society"/>
    <s v="Red Cross Movement"/>
    <x v="9"/>
    <s v="SunaulaBazar"/>
    <s v="NRCS/UNICEF"/>
    <s v="Hygiene"/>
    <x v="6"/>
    <m/>
    <n v="297"/>
    <s v="kits"/>
    <s v="Temporary"/>
    <s v="UNICEF"/>
    <x v="1"/>
    <s v="Completed"/>
    <m/>
    <m/>
    <n v="1633"/>
    <m/>
    <m/>
    <m/>
    <m/>
    <n v="1617"/>
    <m/>
    <m/>
    <m/>
    <m/>
    <m/>
  </r>
  <r>
    <d v="2015-08-26T00:00:00"/>
    <s v="Nepal Red Cross Society"/>
    <s v="Red Cross Movement"/>
    <x v="9"/>
    <s v="SunaulaBazar"/>
    <s v="NRCS/UNICEF"/>
    <s v="Water"/>
    <x v="4"/>
    <m/>
    <n v="1"/>
    <s v="system, support with 2.5km pipe, cement, fittings, water tank"/>
    <s v="Temporary"/>
    <s v="UNICEF"/>
    <x v="1"/>
    <s v="Planned "/>
    <m/>
    <m/>
    <n v="0"/>
    <m/>
    <m/>
    <m/>
    <m/>
    <n v="0"/>
    <m/>
    <m/>
    <m/>
    <m/>
    <m/>
  </r>
  <r>
    <d v="2015-08-26T00:00:00"/>
    <s v="Nepal Red Cross Society"/>
    <s v="Red Cross Movement"/>
    <x v="9"/>
    <s v="SunaulaBazar"/>
    <s v="NRCS/UNICEF"/>
    <s v="Sanitation"/>
    <x v="10"/>
    <m/>
    <n v="19"/>
    <s v="units"/>
    <s v="Sustainable"/>
    <s v="UNICEF"/>
    <x v="1"/>
    <s v="Ongoing"/>
    <m/>
    <m/>
    <n v="4000"/>
    <m/>
    <m/>
    <m/>
    <m/>
    <n v="106"/>
    <m/>
    <m/>
    <m/>
    <m/>
    <m/>
  </r>
  <r>
    <d v="2015-08-26T00:00:00"/>
    <s v="Nepal Red Cross Society"/>
    <s v="Red Cross Movement"/>
    <x v="9"/>
    <s v="SunaulaBazar"/>
    <s v="NRCS/UNICEF"/>
    <s v="Institutional_WASH"/>
    <x v="11"/>
    <m/>
    <n v="1"/>
    <s v="Healthpost"/>
    <s v="Temporary"/>
    <s v="UNICEF"/>
    <x v="4"/>
    <s v="Planned "/>
    <m/>
    <m/>
    <n v="6651"/>
    <m/>
    <m/>
    <m/>
    <m/>
    <n v="0"/>
    <m/>
    <m/>
    <m/>
    <m/>
    <m/>
  </r>
  <r>
    <d v="2015-08-26T00:00:00"/>
    <s v="Nepal Red Cross Society"/>
    <s v="Red Cross Movement"/>
    <x v="9"/>
    <s v="SunaulaBazar"/>
    <s v="NRCS/UNICEF"/>
    <s v="Water"/>
    <x v="2"/>
    <m/>
    <n v="5"/>
    <s v="box"/>
    <s v="Temporary"/>
    <s v="UNICEF"/>
    <x v="1"/>
    <s v="Completed"/>
    <m/>
    <m/>
    <n v="750"/>
    <m/>
    <m/>
    <m/>
    <m/>
    <n v="750"/>
    <m/>
    <m/>
    <m/>
    <m/>
    <m/>
  </r>
  <r>
    <d v="2015-08-26T00:00:00"/>
    <s v="Nepal Red Cross Society"/>
    <s v="Red Cross Movement"/>
    <x v="6"/>
    <s v="Aanppipal"/>
    <s v="NRCS/UNICEF"/>
    <s v="Hygiene"/>
    <x v="8"/>
    <s v="10L buckets with Mug and 20 Soaps"/>
    <m/>
    <m/>
    <s v="Temporary"/>
    <s v="UNICEF"/>
    <x v="1"/>
    <s v="Ongoing"/>
    <m/>
    <m/>
    <n v="7425"/>
    <m/>
    <m/>
    <m/>
    <m/>
    <n v="7425"/>
    <m/>
    <m/>
    <m/>
    <m/>
    <m/>
  </r>
  <r>
    <d v="2015-08-26T00:00:00"/>
    <s v="Nepal Red Cross Society"/>
    <s v="Red Cross Movement"/>
    <x v="6"/>
    <s v="Aanppipal"/>
    <s v="NRCS/UNICEF"/>
    <s v="Hygiene"/>
    <x v="6"/>
    <m/>
    <n v="1350"/>
    <s v="Hygiene Kits"/>
    <s v="Temporary"/>
    <s v="UNICEF"/>
    <x v="1"/>
    <s v="Completed"/>
    <m/>
    <m/>
    <n v="7425"/>
    <m/>
    <m/>
    <m/>
    <m/>
    <n v="7425"/>
    <m/>
    <m/>
    <m/>
    <m/>
    <m/>
  </r>
  <r>
    <d v="2015-08-26T00:00:00"/>
    <s v="Nepal Red Cross Society"/>
    <s v="Red Cross Movement"/>
    <x v="6"/>
    <s v="Aanppipal"/>
    <s v="NRCS/UNICEF"/>
    <s v="Institutional_WASH"/>
    <x v="12"/>
    <s v="Soaps, Sanitary Pads"/>
    <n v="10"/>
    <s v="School WASH"/>
    <s v="Temporary"/>
    <s v="UNICEF"/>
    <x v="0"/>
    <s v="Completed"/>
    <m/>
    <m/>
    <n v="250"/>
    <m/>
    <m/>
    <m/>
    <m/>
    <n v="250"/>
    <m/>
    <m/>
    <m/>
    <m/>
    <m/>
  </r>
  <r>
    <d v="2015-08-26T00:00:00"/>
    <s v="Nepal Red Cross Society"/>
    <s v="Red Cross Movement"/>
    <x v="6"/>
    <s v="AaruChanuate"/>
    <s v="NRCS/UNICEF"/>
    <s v="Hygiene"/>
    <x v="6"/>
    <m/>
    <n v="1110"/>
    <s v="Hygiene kit"/>
    <s v="Temporary"/>
    <s v="UNICEF"/>
    <x v="1"/>
    <s v="Planned "/>
    <m/>
    <m/>
    <n v="7000"/>
    <m/>
    <m/>
    <m/>
    <m/>
    <n v="0"/>
    <m/>
    <m/>
    <m/>
    <m/>
    <m/>
  </r>
  <r>
    <d v="2015-08-26T00:00:00"/>
    <s v="Nepal Red Cross Society"/>
    <s v="Red Cross Movement"/>
    <x v="6"/>
    <s v="Bihi"/>
    <s v="NRCS/UNICEF"/>
    <s v="Hygiene"/>
    <x v="8"/>
    <s v="Small kits"/>
    <n v="208"/>
    <m/>
    <s v="Temporary"/>
    <s v="UNICEF"/>
    <x v="1"/>
    <s v="Completed"/>
    <m/>
    <m/>
    <n v="1144"/>
    <m/>
    <m/>
    <m/>
    <m/>
    <n v="1144"/>
    <m/>
    <m/>
    <m/>
    <m/>
    <m/>
  </r>
  <r>
    <d v="2015-08-26T00:00:00"/>
    <s v="Nepal Red Cross Society"/>
    <s v="Red Cross Movement"/>
    <x v="6"/>
    <s v="Bihi"/>
    <s v="NRCS"/>
    <s v="Water"/>
    <x v="5"/>
    <s v="14L bucket"/>
    <n v="208"/>
    <m/>
    <s v="Sustainable"/>
    <s v="Save the Children"/>
    <x v="1"/>
    <s v="Completed"/>
    <m/>
    <m/>
    <n v="1144"/>
    <m/>
    <m/>
    <m/>
    <m/>
    <m/>
    <m/>
    <m/>
    <m/>
    <m/>
    <m/>
  </r>
  <r>
    <d v="2015-08-26T00:00:00"/>
    <s v="Nepal Red Cross Society"/>
    <s v="Red Cross Movement"/>
    <x v="6"/>
    <s v="Bihi"/>
    <m/>
    <s v="Hygiene"/>
    <x v="6"/>
    <s v="Small kits"/>
    <n v="208"/>
    <s v="Hygiene Kits"/>
    <s v="Temporary"/>
    <s v="WSSDO"/>
    <x v="1"/>
    <s v="Completed"/>
    <m/>
    <m/>
    <n v="1144"/>
    <m/>
    <m/>
    <m/>
    <m/>
    <n v="1144"/>
    <m/>
    <m/>
    <m/>
    <m/>
    <m/>
  </r>
  <r>
    <d v="2015-08-26T00:00:00"/>
    <s v="Nepal Red Cross Society"/>
    <s v="Red Cross Movement"/>
    <x v="6"/>
    <s v="Bihi"/>
    <s v="NRCS/UNICEF"/>
    <s v="Water"/>
    <x v="7"/>
    <s v="Aquatabs stockpiled at VDC"/>
    <n v="1"/>
    <s v="carton of 160piece (50 pack)"/>
    <s v="Temporary"/>
    <s v="UNICEF"/>
    <x v="1"/>
    <s v="Completed"/>
    <m/>
    <m/>
    <n v="286"/>
    <m/>
    <m/>
    <m/>
    <m/>
    <m/>
    <m/>
    <m/>
    <m/>
    <m/>
    <m/>
  </r>
  <r>
    <d v="2015-08-26T00:00:00"/>
    <s v="Nepal Red Cross Society"/>
    <s v="Red Cross Movement"/>
    <x v="6"/>
    <s v="Chhaikampar"/>
    <s v="NRCS"/>
    <s v="Water"/>
    <x v="5"/>
    <s v="14L bucket"/>
    <n v="263"/>
    <m/>
    <s v="Sustainable"/>
    <s v="Save the Children"/>
    <x v="1"/>
    <s v="Planned "/>
    <m/>
    <m/>
    <n v="1446.5"/>
    <m/>
    <m/>
    <m/>
    <m/>
    <m/>
    <m/>
    <m/>
    <m/>
    <m/>
    <m/>
  </r>
  <r>
    <d v="2015-08-26T00:00:00"/>
    <s v="Nepal Red Cross Society"/>
    <s v="Red Cross Movement"/>
    <x v="6"/>
    <s v="Chhaikampar"/>
    <s v="NRCS"/>
    <s v="Hygiene"/>
    <x v="6"/>
    <s v="Small kits"/>
    <n v="263"/>
    <m/>
    <s v="Temporary"/>
    <s v="WSSDO"/>
    <x v="1"/>
    <s v="Planned "/>
    <m/>
    <m/>
    <n v="1446.5"/>
    <m/>
    <m/>
    <m/>
    <m/>
    <m/>
    <m/>
    <m/>
    <m/>
    <m/>
    <m/>
  </r>
  <r>
    <d v="2015-08-26T00:00:00"/>
    <s v="Nepal Red Cross Society"/>
    <s v="Red Cross Movement"/>
    <x v="6"/>
    <s v="Chhaikampar"/>
    <s v="NRCS"/>
    <s v="Water"/>
    <x v="7"/>
    <s v="Aquatabs stockpiled at VDC"/>
    <n v="2"/>
    <s v="carton of 160piece (50 pack)"/>
    <s v="Temporary"/>
    <s v="Save the Children"/>
    <x v="1"/>
    <s v="Planned "/>
    <m/>
    <m/>
    <n v="361"/>
    <m/>
    <m/>
    <m/>
    <m/>
    <m/>
    <m/>
    <m/>
    <m/>
    <m/>
    <m/>
  </r>
  <r>
    <d v="2015-08-26T00:00:00"/>
    <s v="Nepal Red Cross Society"/>
    <s v="Red Cross Movement"/>
    <x v="6"/>
    <s v="Chumchet"/>
    <s v="NRCS"/>
    <s v="Water"/>
    <x v="5"/>
    <s v="14L bucket"/>
    <n v="266"/>
    <m/>
    <s v="Sustainable"/>
    <s v="Save the Children"/>
    <x v="1"/>
    <s v="Planned "/>
    <m/>
    <m/>
    <n v="1463"/>
    <m/>
    <m/>
    <m/>
    <m/>
    <m/>
    <m/>
    <m/>
    <m/>
    <m/>
    <m/>
  </r>
  <r>
    <d v="2015-08-26T00:00:00"/>
    <s v="Nepal Red Cross Society"/>
    <s v="Red Cross Movement"/>
    <x v="6"/>
    <s v="Chumchet"/>
    <s v="NRCS"/>
    <s v="Hygiene"/>
    <x v="6"/>
    <s v="Small kits"/>
    <n v="170"/>
    <m/>
    <s v="Temporary"/>
    <s v="WSSDO"/>
    <x v="1"/>
    <s v="Completed"/>
    <m/>
    <m/>
    <n v="1463"/>
    <m/>
    <m/>
    <m/>
    <m/>
    <m/>
    <m/>
    <m/>
    <m/>
    <m/>
    <m/>
  </r>
  <r>
    <d v="2015-08-26T00:00:00"/>
    <s v="Nepal Red Cross Society"/>
    <s v="Red Cross Movement"/>
    <x v="6"/>
    <s v="Chumchet"/>
    <s v="NRCS/UNICEF"/>
    <s v="Water"/>
    <x v="7"/>
    <s v="Aquatabs stockpiled at VDC"/>
    <n v="2"/>
    <s v="carton of 160piece (50 pack)"/>
    <s v="Temporary"/>
    <s v="UNICEF"/>
    <x v="1"/>
    <s v="Planned "/>
    <m/>
    <m/>
    <n v="365"/>
    <m/>
    <m/>
    <m/>
    <m/>
    <m/>
    <m/>
    <m/>
    <m/>
    <m/>
    <m/>
  </r>
  <r>
    <d v="2015-08-26T00:00:00"/>
    <s v="Nepal Red Cross Society"/>
    <s v="Red Cross Movement"/>
    <x v="6"/>
    <s v="Chyngli"/>
    <s v="NRCS/UNICEF"/>
    <s v="Hygiene"/>
    <x v="8"/>
    <s v="Handwashing Demonstration and Awareness going on"/>
    <s v="10L Bucket, Mug and 20 soaps"/>
    <m/>
    <s v="Temporary"/>
    <s v="UNICEF"/>
    <x v="1"/>
    <s v="Ongoing"/>
    <m/>
    <m/>
    <n v="9075"/>
    <m/>
    <m/>
    <m/>
    <m/>
    <n v="9075"/>
    <m/>
    <m/>
    <m/>
    <m/>
    <m/>
  </r>
  <r>
    <d v="2015-08-26T00:00:00"/>
    <s v="Nepal Red Cross Society"/>
    <s v="Red Cross Movement"/>
    <x v="6"/>
    <s v="Chyngli"/>
    <s v="NRCS/UNICEF"/>
    <s v="Hygiene"/>
    <x v="6"/>
    <s v="Hygiene Kits"/>
    <n v="110"/>
    <m/>
    <s v="Temporary"/>
    <s v="UNICEF"/>
    <x v="1"/>
    <s v="Planned "/>
    <m/>
    <m/>
    <n v="605"/>
    <m/>
    <m/>
    <m/>
    <m/>
    <n v="0"/>
    <m/>
    <m/>
    <m/>
    <m/>
    <m/>
  </r>
  <r>
    <d v="2015-08-26T00:00:00"/>
    <s v="Nepal Red Cross Society"/>
    <s v="Red Cross Movement"/>
    <x v="6"/>
    <s v="Chyngli"/>
    <s v="NRCS/UNICEF"/>
    <s v="Hygiene"/>
    <x v="6"/>
    <s v="Hygiene Kits"/>
    <n v="1650"/>
    <s v="Hygiene Kits"/>
    <s v="Temporary"/>
    <s v="UNICEF"/>
    <x v="1"/>
    <s v="Completed"/>
    <m/>
    <m/>
    <n v="9075"/>
    <m/>
    <m/>
    <m/>
    <m/>
    <n v="9075"/>
    <m/>
    <m/>
    <m/>
    <m/>
    <m/>
  </r>
  <r>
    <d v="2015-08-26T00:00:00"/>
    <s v="Nepal Red Cross Society"/>
    <s v="Red Cross Movement"/>
    <x v="6"/>
    <s v="Chyngli"/>
    <s v="NRCS/UNICEF"/>
    <s v="Institutional_WASH"/>
    <x v="12"/>
    <s v="Sanitary pads, Soaps"/>
    <m/>
    <s v="School WASH"/>
    <s v="Temporary"/>
    <s v="UNICEF"/>
    <x v="0"/>
    <s v="Planned "/>
    <m/>
    <m/>
    <n v="1532"/>
    <m/>
    <m/>
    <m/>
    <m/>
    <n v="0"/>
    <m/>
    <m/>
    <m/>
    <m/>
    <m/>
  </r>
  <r>
    <d v="2015-08-26T00:00:00"/>
    <s v="Nepal Red Cross Society"/>
    <s v="Red Cross Movement"/>
    <x v="6"/>
    <s v="Fujel"/>
    <s v="NRCS/UNICEF"/>
    <s v="Assessment"/>
    <x v="1"/>
    <m/>
    <m/>
    <m/>
    <s v="Temporary"/>
    <s v="UNICEF"/>
    <x v="1"/>
    <s v="Completed"/>
    <m/>
    <m/>
    <n v="7645"/>
    <m/>
    <m/>
    <m/>
    <m/>
    <n v="7645"/>
    <m/>
    <m/>
    <m/>
    <m/>
    <m/>
  </r>
  <r>
    <d v="2015-08-26T00:00:00"/>
    <s v="Nepal Red Cross Society"/>
    <s v="Red Cross Movement"/>
    <x v="6"/>
    <s v="Fujel"/>
    <s v="NRCS/UNICEF"/>
    <s v="Hygiene"/>
    <x v="8"/>
    <m/>
    <m/>
    <m/>
    <s v="Temporary"/>
    <s v="UNICEF"/>
    <x v="1"/>
    <s v="Completed"/>
    <m/>
    <m/>
    <n v="6655"/>
    <m/>
    <m/>
    <m/>
    <m/>
    <n v="6655"/>
    <m/>
    <m/>
    <m/>
    <m/>
    <s v="1 Education to School children, 2 Handwashing Demonstration, 200 IEC material distributed"/>
  </r>
  <r>
    <d v="2015-08-26T00:00:00"/>
    <s v="Nepal Red Cross Society"/>
    <s v="Red Cross Movement"/>
    <x v="6"/>
    <s v="Fujel"/>
    <s v="NRCS/UNICEF"/>
    <s v="Water"/>
    <x v="5"/>
    <m/>
    <n v="1280"/>
    <s v="set"/>
    <s v="Temporary"/>
    <s v="UNICEF"/>
    <x v="1"/>
    <s v="Completed"/>
    <m/>
    <m/>
    <n v="7040"/>
    <m/>
    <m/>
    <m/>
    <m/>
    <n v="7040"/>
    <m/>
    <m/>
    <m/>
    <m/>
    <s v="10L Bucket with mug"/>
  </r>
  <r>
    <d v="2015-08-26T00:00:00"/>
    <s v="Nepal Red Cross Society"/>
    <s v="Red Cross Movement"/>
    <x v="6"/>
    <s v="Fujel"/>
    <s v="NRCS/UNICEF"/>
    <s v="Hygiene"/>
    <x v="6"/>
    <m/>
    <n v="1210"/>
    <s v="Hygiene Kits"/>
    <s v="Temporary"/>
    <s v="UNICEF"/>
    <x v="1"/>
    <s v="Completed"/>
    <m/>
    <m/>
    <n v="6655"/>
    <m/>
    <m/>
    <m/>
    <m/>
    <n v="6655"/>
    <m/>
    <m/>
    <m/>
    <m/>
    <m/>
  </r>
  <r>
    <d v="2015-08-26T00:00:00"/>
    <s v="Nepal Red Cross Society"/>
    <s v="Red Cross Movement"/>
    <x v="6"/>
    <s v="Gaikhur"/>
    <s v="NRCS/UNICEF"/>
    <s v="Hygiene"/>
    <x v="6"/>
    <s v="Hygiene Kits"/>
    <n v="1000"/>
    <s v="Hygiene Kits"/>
    <s v="Temporary"/>
    <s v="IFRC"/>
    <x v="1"/>
    <s v="Ongoing"/>
    <m/>
    <m/>
    <n v="5500"/>
    <m/>
    <m/>
    <m/>
    <m/>
    <m/>
    <m/>
    <m/>
    <m/>
    <m/>
    <m/>
  </r>
  <r>
    <d v="2015-08-26T00:00:00"/>
    <s v="Nepal Red Cross Society"/>
    <s v="Red Cross Movement"/>
    <x v="6"/>
    <s v="Hanspur"/>
    <s v="NRCS/UNICEF"/>
    <s v="Hygiene"/>
    <x v="8"/>
    <m/>
    <m/>
    <m/>
    <s v="Temporary"/>
    <s v="UNICEF"/>
    <x v="1"/>
    <s v="Completed"/>
    <m/>
    <m/>
    <n v="5951"/>
    <m/>
    <m/>
    <m/>
    <m/>
    <n v="5951"/>
    <m/>
    <m/>
    <m/>
    <m/>
    <s v="1 Cleaning Campaign and 1 times education to Schoolchildren"/>
  </r>
  <r>
    <d v="2015-08-26T00:00:00"/>
    <s v="Nepal Red Cross Society"/>
    <s v="Red Cross Movement"/>
    <x v="6"/>
    <s v="Hanspur"/>
    <s v="NRCS/UNICEF"/>
    <s v="Water"/>
    <x v="5"/>
    <m/>
    <n v="1082"/>
    <s v="buckets"/>
    <s v="Temporary"/>
    <s v="UNICEF"/>
    <x v="1"/>
    <s v="Completed"/>
    <m/>
    <m/>
    <n v="5951"/>
    <m/>
    <m/>
    <m/>
    <m/>
    <n v="5951"/>
    <m/>
    <m/>
    <m/>
    <m/>
    <m/>
  </r>
  <r>
    <d v="2015-08-26T00:00:00"/>
    <s v="Nepal Red Cross Society"/>
    <s v="Red Cross Movement"/>
    <x v="6"/>
    <s v="Hanspur"/>
    <s v="NRCS/UNICEF"/>
    <s v="Hygiene"/>
    <x v="6"/>
    <m/>
    <n v="1082"/>
    <s v="Hygiene Kits"/>
    <s v="Temporary"/>
    <s v="UNICEF"/>
    <x v="1"/>
    <s v="Completed"/>
    <m/>
    <m/>
    <n v="5951"/>
    <m/>
    <m/>
    <m/>
    <m/>
    <n v="5951"/>
    <m/>
    <m/>
    <m/>
    <m/>
    <m/>
  </r>
  <r>
    <d v="2015-08-26T00:00:00"/>
    <s v="Nepal Red Cross Society"/>
    <s v="Red Cross Movement"/>
    <x v="6"/>
    <s v="Hanspur"/>
    <s v="NRCS/UNICEF"/>
    <s v="Hygiene"/>
    <x v="9"/>
    <m/>
    <n v="288"/>
    <s v="soaps"/>
    <s v="Temporary"/>
    <s v="UNICEF"/>
    <x v="0"/>
    <s v="Completed"/>
    <m/>
    <m/>
    <n v="450"/>
    <m/>
    <m/>
    <m/>
    <m/>
    <n v="450"/>
    <m/>
    <m/>
    <m/>
    <m/>
    <m/>
  </r>
  <r>
    <d v="2015-08-26T00:00:00"/>
    <s v="Nepal Red Cross Society"/>
    <s v="Red Cross Movement"/>
    <x v="6"/>
    <s v="Hanspur"/>
    <s v="NRCS/UNICEF"/>
    <s v="Sanitation"/>
    <x v="10"/>
    <m/>
    <n v="275"/>
    <s v="latrines"/>
    <s v="Sustainable"/>
    <s v="UNICEF"/>
    <x v="1"/>
    <s v="Ongoing"/>
    <m/>
    <m/>
    <n v="1570"/>
    <m/>
    <m/>
    <m/>
    <m/>
    <n v="1515"/>
    <m/>
    <m/>
    <m/>
    <m/>
    <m/>
  </r>
  <r>
    <d v="2015-08-26T00:00:00"/>
    <s v="Nepal Red Cross Society"/>
    <s v="Red Cross Movement"/>
    <x v="6"/>
    <s v="Hanspur"/>
    <s v="NRCS/UNICEF"/>
    <s v="Institutional_WASH"/>
    <x v="11"/>
    <m/>
    <n v="1"/>
    <s v="Water Tank"/>
    <s v="Sustainable"/>
    <s v="UNICEF"/>
    <x v="4"/>
    <s v="Completed"/>
    <m/>
    <m/>
    <n v="50"/>
    <m/>
    <m/>
    <m/>
    <m/>
    <n v="50"/>
    <m/>
    <m/>
    <m/>
    <m/>
    <s v="about 50 patients come at the hospital"/>
  </r>
  <r>
    <d v="2015-08-26T00:00:00"/>
    <s v="Nepal Red Cross Society"/>
    <s v="Red Cross Movement"/>
    <x v="6"/>
    <s v="Hanspur"/>
    <s v="NRCS/UNICEF"/>
    <s v="Water"/>
    <x v="7"/>
    <m/>
    <m/>
    <s v="Aquatab"/>
    <s v="Temporary"/>
    <s v="UNICEF"/>
    <x v="1"/>
    <s v="Completed"/>
    <m/>
    <m/>
    <n v="5951"/>
    <m/>
    <m/>
    <m/>
    <m/>
    <n v="5951"/>
    <m/>
    <m/>
    <m/>
    <m/>
    <m/>
  </r>
  <r>
    <d v="2015-08-26T00:00:00"/>
    <s v="Nepal Red Cross Society"/>
    <s v="Red Cross Movement"/>
    <x v="6"/>
    <s v="Harmhi"/>
    <s v="NRCS/UNICEF"/>
    <s v="Assessment"/>
    <x v="1"/>
    <m/>
    <m/>
    <m/>
    <s v="Temporary"/>
    <s v="UNICEF"/>
    <x v="1"/>
    <s v="Completed"/>
    <m/>
    <m/>
    <n v="5164"/>
    <m/>
    <m/>
    <m/>
    <m/>
    <n v="5164"/>
    <m/>
    <m/>
    <m/>
    <m/>
    <m/>
  </r>
  <r>
    <d v="2015-08-26T00:00:00"/>
    <s v="Nepal Red Cross Society"/>
    <s v="Red Cross Movement"/>
    <x v="6"/>
    <s v="Harmhi"/>
    <s v="NRCS/UNICEF"/>
    <s v="Hygiene"/>
    <x v="8"/>
    <m/>
    <s v="1 Cleaning campaign,1 times door to door campaign,1 Handwashing demonstration"/>
    <m/>
    <s v="Temporary"/>
    <s v="UNICEF"/>
    <x v="1"/>
    <s v="Completed"/>
    <m/>
    <m/>
    <n v="5164"/>
    <m/>
    <m/>
    <m/>
    <m/>
    <n v="5170"/>
    <m/>
    <m/>
    <m/>
    <m/>
    <m/>
  </r>
  <r>
    <d v="2015-08-26T00:00:00"/>
    <s v="Nepal Red Cross Society"/>
    <s v="Red Cross Movement"/>
    <x v="6"/>
    <s v="Harmhi"/>
    <s v="NRCS/UNICEF"/>
    <s v="Hygiene"/>
    <x v="6"/>
    <m/>
    <n v="940"/>
    <s v="Hygiene Kits"/>
    <s v="Temporary"/>
    <s v="UNICEF"/>
    <x v="1"/>
    <s v="Completed"/>
    <m/>
    <m/>
    <n v="5164"/>
    <m/>
    <m/>
    <m/>
    <m/>
    <n v="5170"/>
    <m/>
    <m/>
    <m/>
    <m/>
    <m/>
  </r>
  <r>
    <d v="2015-08-26T00:00:00"/>
    <s v="Nepal Red Cross Society"/>
    <s v="Red Cross Movement"/>
    <x v="6"/>
    <s v="Harmhi"/>
    <s v="NRCS/UNICEF"/>
    <s v="Sanitation"/>
    <x v="10"/>
    <m/>
    <n v="122"/>
    <s v="latrines"/>
    <s v="Sustainable"/>
    <s v="UNICEF"/>
    <x v="1"/>
    <s v="Ongoing"/>
    <m/>
    <m/>
    <n v="1330"/>
    <m/>
    <m/>
    <m/>
    <m/>
    <n v="670"/>
    <m/>
    <m/>
    <m/>
    <m/>
    <m/>
  </r>
  <r>
    <d v="2015-08-26T00:00:00"/>
    <s v="Nepal Red Cross Society"/>
    <s v="Red Cross Movement"/>
    <x v="6"/>
    <s v="Harmhi"/>
    <s v="NRCS/UNICEF"/>
    <s v="Sanitation"/>
    <x v="10"/>
    <m/>
    <n v="120"/>
    <s v="latrines"/>
    <s v="Sustainable"/>
    <s v="UNICEF"/>
    <x v="1"/>
    <s v="Completed"/>
    <m/>
    <m/>
    <n v="1330"/>
    <m/>
    <m/>
    <m/>
    <m/>
    <n v="660"/>
    <m/>
    <m/>
    <m/>
    <m/>
    <m/>
  </r>
  <r>
    <d v="2015-08-26T00:00:00"/>
    <s v="Nepal Red Cross Society"/>
    <s v="Red Cross Movement"/>
    <x v="6"/>
    <s v="Harmhi"/>
    <s v="NRCS/UNICEF"/>
    <s v="Institutional_WASH"/>
    <x v="12"/>
    <s v="Sanitary pads"/>
    <n v="120"/>
    <s v="School WASH"/>
    <s v="Temporary"/>
    <s v="UNICEF"/>
    <x v="0"/>
    <s v="Completed"/>
    <m/>
    <m/>
    <n v="90"/>
    <m/>
    <m/>
    <m/>
    <m/>
    <n v="90"/>
    <m/>
    <m/>
    <m/>
    <m/>
    <m/>
  </r>
  <r>
    <d v="2015-08-26T00:00:00"/>
    <s v="Nepal Red Cross Society"/>
    <s v="Red Cross Movement"/>
    <x v="6"/>
    <s v="Harmhi"/>
    <s v="NRCS/UNICEF"/>
    <s v="Water"/>
    <x v="2"/>
    <m/>
    <n v="970"/>
    <s v="Water Kits"/>
    <s v="Temporary"/>
    <s v="UNICEF"/>
    <x v="1"/>
    <s v="Completed"/>
    <m/>
    <m/>
    <n v="5335"/>
    <m/>
    <m/>
    <m/>
    <m/>
    <n v="5335"/>
    <m/>
    <m/>
    <m/>
    <m/>
    <m/>
  </r>
  <r>
    <d v="2015-08-26T00:00:00"/>
    <s v="Nepal Red Cross Society"/>
    <s v="Red Cross Movement"/>
    <x v="6"/>
    <s v="Jaubari"/>
    <s v="NRCS/UNICEF"/>
    <s v="Assessment"/>
    <x v="1"/>
    <m/>
    <m/>
    <m/>
    <s v="Temporary"/>
    <s v="UNICEF"/>
    <x v="1"/>
    <s v="Completed"/>
    <m/>
    <m/>
    <n v="4647.5"/>
    <m/>
    <m/>
    <m/>
    <m/>
    <n v="4648"/>
    <m/>
    <m/>
    <m/>
    <m/>
    <m/>
  </r>
  <r>
    <d v="2015-08-26T00:00:00"/>
    <s v="Nepal Red Cross Society"/>
    <s v="Red Cross Movement"/>
    <x v="6"/>
    <s v="Jaubari"/>
    <s v="NRCS/UNICEF"/>
    <s v="Hygiene"/>
    <x v="8"/>
    <m/>
    <n v="1"/>
    <s v="Cleaning Campaign"/>
    <s v="Temporary"/>
    <s v="UNICEF"/>
    <x v="1"/>
    <s v="Completed"/>
    <m/>
    <m/>
    <n v="350"/>
    <m/>
    <m/>
    <m/>
    <m/>
    <n v="350"/>
    <m/>
    <m/>
    <m/>
    <m/>
    <m/>
  </r>
  <r>
    <d v="2015-08-26T00:00:00"/>
    <s v="Nepal Red Cross Society"/>
    <s v="Red Cross Movement"/>
    <x v="6"/>
    <s v="Jaubari"/>
    <s v="NRCS/UNICEF"/>
    <s v="Hygiene"/>
    <x v="6"/>
    <m/>
    <n v="740"/>
    <s v="Hygiene Kits"/>
    <s v="Temporary"/>
    <s v="UNICEF"/>
    <x v="1"/>
    <s v="Completed"/>
    <m/>
    <m/>
    <n v="4070"/>
    <m/>
    <m/>
    <m/>
    <m/>
    <n v="4070"/>
    <m/>
    <m/>
    <m/>
    <m/>
    <m/>
  </r>
  <r>
    <d v="2015-08-26T00:00:00"/>
    <s v="Nepal Red Cross Society"/>
    <s v="Red Cross Movement"/>
    <x v="6"/>
    <s v="Jaubari"/>
    <s v="NRCS/UNICEF"/>
    <s v="Water"/>
    <x v="4"/>
    <m/>
    <m/>
    <s v="Removal of debris from spring"/>
    <s v="Temporary"/>
    <s v="UNICEF"/>
    <x v="1"/>
    <s v="Completed"/>
    <m/>
    <m/>
    <n v="140"/>
    <m/>
    <m/>
    <m/>
    <m/>
    <n v="140"/>
    <m/>
    <m/>
    <m/>
    <m/>
    <m/>
  </r>
  <r>
    <d v="2015-08-26T00:00:00"/>
    <s v="Nepal Red Cross Society"/>
    <s v="Red Cross Movement"/>
    <x v="6"/>
    <s v="Jaubari"/>
    <s v="NRCS/UNICEF"/>
    <s v="Sanitation"/>
    <x v="10"/>
    <m/>
    <n v="110"/>
    <s v="latrines"/>
    <s v="Temporary"/>
    <s v="UNICEF"/>
    <x v="1"/>
    <s v="Completed"/>
    <m/>
    <m/>
    <n v="605"/>
    <m/>
    <m/>
    <m/>
    <m/>
    <n v="605"/>
    <m/>
    <m/>
    <m/>
    <m/>
    <m/>
  </r>
  <r>
    <d v="2015-08-26T00:00:00"/>
    <s v="Nepal Red Cross Society"/>
    <s v="Red Cross Movement"/>
    <x v="6"/>
    <s v="Jaubari"/>
    <s v="NRCS/UNICEF"/>
    <s v="Sanitation"/>
    <x v="10"/>
    <m/>
    <n v="47"/>
    <s v="latrines"/>
    <s v="Temporary"/>
    <s v="UNICEF"/>
    <x v="1"/>
    <s v="Ongoing"/>
    <m/>
    <m/>
    <n v="258"/>
    <m/>
    <m/>
    <m/>
    <m/>
    <n v="258"/>
    <m/>
    <m/>
    <m/>
    <m/>
    <m/>
  </r>
  <r>
    <d v="2015-08-26T00:00:00"/>
    <s v="Nepal Red Cross Society"/>
    <s v="Red Cross Movement"/>
    <x v="6"/>
    <s v="Jaubari"/>
    <s v="NRCS/UNICEF"/>
    <s v="Water"/>
    <x v="2"/>
    <m/>
    <n v="740"/>
    <s v="Water Kits"/>
    <s v="Temporary"/>
    <s v="UNICEF"/>
    <x v="1"/>
    <s v="Completed"/>
    <m/>
    <m/>
    <n v="4070"/>
    <m/>
    <m/>
    <m/>
    <m/>
    <n v="4070"/>
    <m/>
    <m/>
    <m/>
    <m/>
    <m/>
  </r>
  <r>
    <d v="2015-08-26T00:00:00"/>
    <s v="Nepal Red Cross Society"/>
    <s v="Red Cross Movement"/>
    <x v="6"/>
    <s v="Kerabari"/>
    <s v="NRCS/UNICEF"/>
    <s v="Assessment"/>
    <x v="1"/>
    <m/>
    <m/>
    <m/>
    <s v="Sustainable"/>
    <s v="UNICEF"/>
    <x v="1"/>
    <s v="Completed"/>
    <m/>
    <m/>
    <n v="3305"/>
    <m/>
    <m/>
    <m/>
    <m/>
    <n v="3305"/>
    <m/>
    <m/>
    <m/>
    <m/>
    <m/>
  </r>
  <r>
    <d v="2015-08-26T00:00:00"/>
    <s v="Nepal Red Cross Society"/>
    <s v="Red Cross Movement"/>
    <x v="6"/>
    <s v="Kerabari"/>
    <s v="NRCS"/>
    <s v="Hygiene"/>
    <x v="8"/>
    <m/>
    <m/>
    <m/>
    <s v="Temporary"/>
    <s v="UNICEF"/>
    <x v="1"/>
    <s v="Completed"/>
    <m/>
    <m/>
    <n v="3300"/>
    <m/>
    <m/>
    <m/>
    <m/>
    <n v="3300"/>
    <m/>
    <m/>
    <m/>
    <m/>
    <m/>
  </r>
  <r>
    <d v="2015-08-26T00:00:00"/>
    <s v="Nepal Red Cross Society"/>
    <s v="Red Cross Movement"/>
    <x v="6"/>
    <s v="Kerabari"/>
    <s v="NRCS/UNICEF"/>
    <s v="Hygiene"/>
    <x v="6"/>
    <m/>
    <n v="600"/>
    <s v="Hygiene Kits"/>
    <s v="Temporary"/>
    <s v="UNICEF"/>
    <x v="1"/>
    <s v="Completed"/>
    <m/>
    <m/>
    <n v="3305"/>
    <m/>
    <m/>
    <m/>
    <m/>
    <n v="3000"/>
    <m/>
    <m/>
    <m/>
    <m/>
    <m/>
  </r>
  <r>
    <d v="2015-08-26T00:00:00"/>
    <s v="Nepal Red Cross Society"/>
    <s v="Red Cross Movement"/>
    <x v="6"/>
    <s v="Kerabari"/>
    <s v="NRCS"/>
    <s v="Hygiene"/>
    <x v="6"/>
    <m/>
    <n v="600"/>
    <s v="Hygiene Kits"/>
    <s v="Temporary"/>
    <s v="UNICEF"/>
    <x v="1"/>
    <s v="Completed"/>
    <m/>
    <m/>
    <n v="3300"/>
    <m/>
    <m/>
    <m/>
    <m/>
    <n v="3300"/>
    <m/>
    <m/>
    <m/>
    <m/>
    <m/>
  </r>
  <r>
    <d v="2015-08-26T00:00:00"/>
    <s v="Nepal Red Cross Society"/>
    <s v="Red Cross Movement"/>
    <x v="6"/>
    <s v="Kerabari"/>
    <s v="NRCS/UNICEF"/>
    <s v="Sanitation"/>
    <x v="10"/>
    <m/>
    <n v="155"/>
    <s v="latrines"/>
    <s v="Sustainable"/>
    <s v="UNICEF"/>
    <x v="1"/>
    <s v="Ongoing"/>
    <m/>
    <m/>
    <n v="852"/>
    <m/>
    <m/>
    <m/>
    <m/>
    <n v="852"/>
    <m/>
    <m/>
    <m/>
    <m/>
    <m/>
  </r>
  <r>
    <d v="2015-08-26T00:00:00"/>
    <s v="Nepal Red Cross Society"/>
    <s v="Red Cross Movement"/>
    <x v="6"/>
    <s v="Kerabari"/>
    <s v="NRCS/UNICEF"/>
    <s v="Sanitation"/>
    <x v="10"/>
    <m/>
    <n v="100"/>
    <s v="latrines"/>
    <s v="Sustainable"/>
    <s v="UNICEF"/>
    <x v="1"/>
    <s v="Completed"/>
    <m/>
    <m/>
    <n v="550"/>
    <m/>
    <m/>
    <m/>
    <m/>
    <n v="550"/>
    <m/>
    <m/>
    <m/>
    <m/>
    <m/>
  </r>
  <r>
    <d v="2015-08-26T00:00:00"/>
    <s v="Nepal Red Cross Society"/>
    <s v="Red Cross Movement"/>
    <x v="6"/>
    <s v="Kerabari"/>
    <s v="NRCS"/>
    <s v="Sanitation"/>
    <x v="10"/>
    <m/>
    <n v="8"/>
    <s v="latrines"/>
    <s v="Temporary"/>
    <s v="UNICEF"/>
    <x v="1"/>
    <s v="Completed"/>
    <m/>
    <m/>
    <n v="44"/>
    <m/>
    <m/>
    <m/>
    <m/>
    <n v="44"/>
    <m/>
    <m/>
    <m/>
    <m/>
    <m/>
  </r>
  <r>
    <d v="2015-08-26T00:00:00"/>
    <s v="Nepal Red Cross Society"/>
    <s v="Red Cross Movement"/>
    <x v="6"/>
    <s v="Kerabari"/>
    <s v="NRCS/UNICEF"/>
    <s v="Water"/>
    <x v="2"/>
    <m/>
    <n v="600"/>
    <s v="Water Kits"/>
    <s v="Temporary"/>
    <s v="UNICEF"/>
    <x v="1"/>
    <s v="Completed"/>
    <m/>
    <m/>
    <n v="3305"/>
    <m/>
    <m/>
    <m/>
    <m/>
    <n v="3300"/>
    <m/>
    <m/>
    <m/>
    <m/>
    <m/>
  </r>
  <r>
    <d v="2015-08-26T00:00:00"/>
    <s v="Nepal Red Cross Society"/>
    <s v="Red Cross Movement"/>
    <x v="6"/>
    <s v="Kharibot"/>
    <s v="NRCS/UNICEF"/>
    <s v="Hygiene"/>
    <x v="8"/>
    <m/>
    <n v="570"/>
    <m/>
    <s v="Temporary"/>
    <s v="UNICEF"/>
    <x v="1"/>
    <s v="Completed"/>
    <m/>
    <m/>
    <n v="3135"/>
    <m/>
    <m/>
    <m/>
    <m/>
    <n v="3135"/>
    <m/>
    <m/>
    <m/>
    <m/>
    <m/>
  </r>
  <r>
    <d v="2015-08-26T00:00:00"/>
    <s v="Nepal Red Cross Society"/>
    <s v="Red Cross Movement"/>
    <x v="6"/>
    <s v="Kharibot"/>
    <s v="NRCS/UNICEF"/>
    <s v="Water"/>
    <x v="5"/>
    <m/>
    <n v="354"/>
    <s v="10 L Buckets"/>
    <s v="Temporary"/>
    <s v="UNICEF"/>
    <x v="1"/>
    <s v="Completed"/>
    <m/>
    <m/>
    <n v="1950"/>
    <m/>
    <m/>
    <m/>
    <m/>
    <n v="1950"/>
    <m/>
    <m/>
    <m/>
    <m/>
    <m/>
  </r>
  <r>
    <d v="2015-08-26T00:00:00"/>
    <s v="Nepal Red Cross Society"/>
    <s v="Red Cross Movement"/>
    <x v="6"/>
    <s v="Kharibot"/>
    <s v="NRCS/UNICEF"/>
    <s v="Hygiene"/>
    <x v="6"/>
    <m/>
    <n v="570"/>
    <s v="Hygiene Kits"/>
    <s v="Temporary"/>
    <s v="UNICEF"/>
    <x v="1"/>
    <s v="Completed"/>
    <m/>
    <m/>
    <n v="3135"/>
    <m/>
    <m/>
    <m/>
    <m/>
    <n v="3135"/>
    <m/>
    <m/>
    <m/>
    <m/>
    <m/>
  </r>
  <r>
    <d v="2015-08-26T00:00:00"/>
    <s v="Nepal Red Cross Society"/>
    <s v="Red Cross Movement"/>
    <x v="6"/>
    <s v="Kharibot"/>
    <s v="NRCS/UNICEF"/>
    <s v="Sanitation"/>
    <x v="10"/>
    <m/>
    <n v="312"/>
    <s v="latrines"/>
    <s v="Sustainable"/>
    <s v="UNICEF"/>
    <x v="1"/>
    <s v="Ongoing"/>
    <m/>
    <m/>
    <n v="1716"/>
    <m/>
    <m/>
    <m/>
    <m/>
    <n v="1716"/>
    <m/>
    <m/>
    <m/>
    <m/>
    <m/>
  </r>
  <r>
    <d v="2015-08-26T00:00:00"/>
    <s v="Nepal Red Cross Society"/>
    <s v="Red Cross Movement"/>
    <x v="6"/>
    <s v="Kharibot"/>
    <s v="NRCS/UNICEF"/>
    <s v="Sanitation"/>
    <x v="10"/>
    <m/>
    <n v="42"/>
    <s v="latrines"/>
    <s v="Sustainable"/>
    <s v="UNICEF"/>
    <x v="1"/>
    <s v="Completed"/>
    <m/>
    <m/>
    <n v="231"/>
    <m/>
    <m/>
    <m/>
    <m/>
    <n v="231"/>
    <m/>
    <m/>
    <m/>
    <m/>
    <m/>
  </r>
  <r>
    <d v="2015-08-26T00:00:00"/>
    <s v="Nepal Red Cross Society"/>
    <s v="Red Cross Movement"/>
    <x v="6"/>
    <s v="Kharibot"/>
    <s v="NRCS/UNICEF"/>
    <s v="Water"/>
    <x v="2"/>
    <m/>
    <n v="570"/>
    <s v="Water Kits"/>
    <s v="Temporary"/>
    <s v="UNICEF"/>
    <x v="1"/>
    <s v="Completed"/>
    <m/>
    <m/>
    <n v="3135"/>
    <m/>
    <m/>
    <m/>
    <m/>
    <n v="3135"/>
    <m/>
    <m/>
    <m/>
    <m/>
    <m/>
  </r>
  <r>
    <d v="2015-08-26T00:00:00"/>
    <s v="Nepal Red Cross Society"/>
    <s v="Red Cross Movement"/>
    <x v="6"/>
    <s v="Lho"/>
    <s v="NRCS/UNICEF"/>
    <s v="Hygiene"/>
    <x v="8"/>
    <m/>
    <m/>
    <s v="Hygiene Kits"/>
    <s v="Temporary"/>
    <s v="UNICEF"/>
    <x v="1"/>
    <s v="Ongoing"/>
    <m/>
    <m/>
    <n v="1408"/>
    <m/>
    <m/>
    <m/>
    <m/>
    <m/>
    <m/>
    <m/>
    <m/>
    <m/>
    <m/>
  </r>
  <r>
    <d v="2015-08-26T00:00:00"/>
    <s v="Nepal Red Cross Society"/>
    <s v="Red Cross Movement"/>
    <x v="6"/>
    <s v="Lho"/>
    <s v="NRCS"/>
    <s v="Water"/>
    <x v="5"/>
    <s v="14L bucket"/>
    <n v="256"/>
    <m/>
    <s v="Sustainable"/>
    <s v="Save the Children"/>
    <x v="1"/>
    <s v="Ongoing"/>
    <m/>
    <m/>
    <n v="1408"/>
    <m/>
    <m/>
    <m/>
    <m/>
    <m/>
    <m/>
    <m/>
    <m/>
    <m/>
    <m/>
  </r>
  <r>
    <d v="2015-08-26T00:00:00"/>
    <s v="Nepal Red Cross Society"/>
    <s v="Red Cross Movement"/>
    <x v="6"/>
    <s v="Lho"/>
    <s v="NRCS"/>
    <s v="Hygiene"/>
    <x v="6"/>
    <s v="Small kits"/>
    <n v="250"/>
    <s v="Hygiene Kits"/>
    <s v="Temporary"/>
    <s v="WSSDO"/>
    <x v="1"/>
    <s v="Completed"/>
    <m/>
    <m/>
    <n v="1408"/>
    <m/>
    <m/>
    <m/>
    <m/>
    <m/>
    <m/>
    <m/>
    <m/>
    <m/>
    <m/>
  </r>
  <r>
    <d v="2015-08-26T00:00:00"/>
    <s v="Nepal Red Cross Society"/>
    <s v="Red Cross Movement"/>
    <x v="6"/>
    <s v="Lho"/>
    <s v="NRCS"/>
    <s v="Water"/>
    <x v="7"/>
    <s v="Aquatabs stockpiled at VDC"/>
    <n v="6"/>
    <s v="carton of 160piece (50 pack)"/>
    <s v="Temporary"/>
    <s v="Save the Children"/>
    <x v="1"/>
    <s v="Completed"/>
    <m/>
    <m/>
    <n v="352"/>
    <m/>
    <m/>
    <m/>
    <m/>
    <m/>
    <m/>
    <m/>
    <m/>
    <m/>
    <m/>
  </r>
  <r>
    <d v="2015-08-26T00:00:00"/>
    <s v="Nepal Red Cross Society"/>
    <s v="Red Cross Movement"/>
    <x v="6"/>
    <s v="Muchhok"/>
    <s v="NRCS/UNICEF"/>
    <s v="Hygiene"/>
    <x v="8"/>
    <m/>
    <m/>
    <m/>
    <s v="Temporary"/>
    <s v="UNICEF"/>
    <x v="1"/>
    <s v="Completed"/>
    <m/>
    <m/>
    <n v="5500"/>
    <m/>
    <m/>
    <m/>
    <m/>
    <n v="5500"/>
    <m/>
    <m/>
    <m/>
    <m/>
    <m/>
  </r>
  <r>
    <d v="2015-08-26T00:00:00"/>
    <s v="Nepal Red Cross Society"/>
    <s v="Red Cross Movement"/>
    <x v="6"/>
    <s v="Muchhok"/>
    <s v="NRCS/UNICEF"/>
    <s v="Hygiene"/>
    <x v="6"/>
    <m/>
    <n v="1000"/>
    <s v="Hygiene Kits"/>
    <s v="Temporary"/>
    <s v="UNICEF"/>
    <x v="1"/>
    <s v="Completed"/>
    <m/>
    <m/>
    <n v="5500"/>
    <m/>
    <m/>
    <m/>
    <m/>
    <n v="5500"/>
    <m/>
    <m/>
    <m/>
    <m/>
    <m/>
  </r>
  <r>
    <d v="2015-08-26T00:00:00"/>
    <s v="Nepal Red Cross Society"/>
    <s v="Red Cross Movement"/>
    <x v="6"/>
    <s v="Muchhok"/>
    <s v="NRCS/UNICEF"/>
    <s v="Sanitation"/>
    <x v="10"/>
    <m/>
    <n v="378"/>
    <s v="latrines"/>
    <s v="Sustainable"/>
    <s v="UNICEF"/>
    <x v="1"/>
    <s v="Ongoing"/>
    <m/>
    <m/>
    <n v="2079"/>
    <m/>
    <m/>
    <m/>
    <m/>
    <n v="2079"/>
    <m/>
    <m/>
    <m/>
    <m/>
    <m/>
  </r>
  <r>
    <d v="2015-08-26T00:00:00"/>
    <s v="Nepal Red Cross Society"/>
    <s v="Red Cross Movement"/>
    <x v="6"/>
    <s v="Muchhok"/>
    <s v="NRCS/UNICEF"/>
    <s v="Sanitation"/>
    <x v="10"/>
    <m/>
    <n v="60"/>
    <s v="latrines"/>
    <s v="Sustainable"/>
    <s v="UNICEF"/>
    <x v="1"/>
    <s v="Completed"/>
    <m/>
    <m/>
    <n v="330"/>
    <m/>
    <m/>
    <m/>
    <m/>
    <n v="330"/>
    <m/>
    <m/>
    <m/>
    <m/>
    <m/>
  </r>
  <r>
    <d v="2015-08-26T00:00:00"/>
    <s v="Nepal Red Cross Society"/>
    <s v="Red Cross Movement"/>
    <x v="6"/>
    <s v="Muchhok"/>
    <s v="NRCS/UNICEF"/>
    <s v="Institutional_WASH"/>
    <x v="12"/>
    <s v="Water Tank"/>
    <n v="1"/>
    <s v="School WASH"/>
    <s v="Sustainable"/>
    <s v="UNICEF"/>
    <x v="0"/>
    <s v="Completed"/>
    <m/>
    <m/>
    <n v="65"/>
    <m/>
    <m/>
    <m/>
    <m/>
    <n v="650"/>
    <m/>
    <m/>
    <m/>
    <m/>
    <m/>
  </r>
  <r>
    <d v="2015-08-26T00:00:00"/>
    <s v="Nepal Red Cross Society"/>
    <s v="Red Cross Movement"/>
    <x v="6"/>
    <s v="Palumtar"/>
    <s v="NRCS/UNICEF"/>
    <s v="Assessment"/>
    <x v="1"/>
    <m/>
    <m/>
    <m/>
    <s v="Temporary"/>
    <s v="UNICEF"/>
    <x v="1"/>
    <s v="Completed"/>
    <m/>
    <m/>
    <n v="11655"/>
    <m/>
    <m/>
    <m/>
    <m/>
    <n v="11655"/>
    <m/>
    <m/>
    <m/>
    <m/>
    <m/>
  </r>
  <r>
    <d v="2015-08-26T00:00:00"/>
    <s v="Nepal Red Cross Society"/>
    <s v="Red Cross Movement"/>
    <x v="6"/>
    <s v="Palumtar"/>
    <s v="NRCS/UNICEF"/>
    <s v="Hygiene"/>
    <x v="8"/>
    <m/>
    <m/>
    <m/>
    <s v="Temporary"/>
    <s v="UNICEF"/>
    <x v="1"/>
    <s v="Completed"/>
    <m/>
    <m/>
    <n v="11655"/>
    <m/>
    <m/>
    <m/>
    <m/>
    <n v="3000"/>
    <m/>
    <m/>
    <m/>
    <m/>
    <s v="1 Handwashing Demonstration, 200 IEC Material Distribution in all Wards"/>
  </r>
  <r>
    <d v="2015-08-26T00:00:00"/>
    <s v="Nepal Red Cross Society"/>
    <s v="Red Cross Movement"/>
    <x v="6"/>
    <s v="Palumtar"/>
    <s v="NRCS/UNICEF"/>
    <s v="Hygiene"/>
    <x v="6"/>
    <m/>
    <n v="2390"/>
    <s v="Hygiene Kits"/>
    <s v="Temporary"/>
    <s v="UNICEF"/>
    <x v="1"/>
    <s v="Completed"/>
    <m/>
    <m/>
    <n v="11655"/>
    <m/>
    <m/>
    <m/>
    <m/>
    <n v="11655"/>
    <m/>
    <m/>
    <m/>
    <m/>
    <m/>
  </r>
  <r>
    <d v="2015-08-26T00:00:00"/>
    <s v="Nepal Red Cross Society"/>
    <s v="Red Cross Movement"/>
    <x v="6"/>
    <s v="Prithbinarayan N.P."/>
    <s v="NRCS/UNICEF"/>
    <s v="Water"/>
    <x v="5"/>
    <s v="10 L Bucket with Mug"/>
    <n v="632"/>
    <s v="10L Bucket with Mug"/>
    <s v="Temporary"/>
    <s v="UNICEF"/>
    <x v="1"/>
    <s v="Completed"/>
    <m/>
    <m/>
    <n v="3476"/>
    <m/>
    <m/>
    <m/>
    <m/>
    <n v="3476"/>
    <m/>
    <m/>
    <m/>
    <m/>
    <m/>
  </r>
  <r>
    <d v="2015-08-26T00:00:00"/>
    <s v="Nepal Red Cross Society"/>
    <s v="Red Cross Movement"/>
    <x v="6"/>
    <s v="Prithbinarayan N.P."/>
    <s v="NRCS/UNICEF"/>
    <s v="Hygiene"/>
    <x v="6"/>
    <m/>
    <n v="632"/>
    <s v="Hygiene kit"/>
    <s v="Temporary"/>
    <s v="UNICEF"/>
    <x v="1"/>
    <s v="Completed"/>
    <m/>
    <m/>
    <n v="3476"/>
    <m/>
    <m/>
    <m/>
    <m/>
    <n v="3476"/>
    <m/>
    <m/>
    <m/>
    <m/>
    <m/>
  </r>
  <r>
    <d v="2015-08-26T00:00:00"/>
    <s v="Nepal Red Cross Society"/>
    <s v="Red Cross Movement"/>
    <x v="6"/>
    <s v="Prok"/>
    <s v="NRCS"/>
    <s v="Water"/>
    <x v="5"/>
    <s v="14L bucket"/>
    <n v="187"/>
    <m/>
    <s v="Sustainable"/>
    <s v="Save the Children"/>
    <x v="1"/>
    <s v="Ongoing"/>
    <m/>
    <m/>
    <n v="1028.5"/>
    <m/>
    <m/>
    <m/>
    <m/>
    <m/>
    <m/>
    <m/>
    <m/>
    <m/>
    <m/>
  </r>
  <r>
    <d v="2015-08-26T00:00:00"/>
    <s v="Nepal Red Cross Society"/>
    <s v="Red Cross Movement"/>
    <x v="6"/>
    <s v="Prok"/>
    <s v="NRCS"/>
    <s v="Hygiene"/>
    <x v="6"/>
    <s v="Small kits"/>
    <n v="187"/>
    <s v="Hygiene Kits"/>
    <s v="Temporary"/>
    <s v="WSSDO"/>
    <x v="1"/>
    <s v="Ongoing"/>
    <m/>
    <m/>
    <n v="1408"/>
    <m/>
    <m/>
    <m/>
    <m/>
    <m/>
    <m/>
    <m/>
    <m/>
    <m/>
    <m/>
  </r>
  <r>
    <d v="2015-08-26T00:00:00"/>
    <s v="Nepal Red Cross Society"/>
    <s v="Red Cross Movement"/>
    <x v="6"/>
    <s v="Prok"/>
    <s v="NRCS"/>
    <s v="Water"/>
    <x v="7"/>
    <s v="Aquatabs stockpiled at VDC"/>
    <n v="1"/>
    <s v="carton of 160piece (50 pack)"/>
    <s v="Temporary"/>
    <s v="Save the Children"/>
    <x v="1"/>
    <s v="Ongoing"/>
    <m/>
    <m/>
    <n v="257"/>
    <m/>
    <m/>
    <m/>
    <m/>
    <m/>
    <m/>
    <m/>
    <m/>
    <m/>
    <m/>
  </r>
  <r>
    <d v="2015-08-26T00:00:00"/>
    <s v="Nepal Red Cross Society"/>
    <s v="Red Cross Movement"/>
    <x v="6"/>
    <s v="Samagaun"/>
    <s v="NRCS/UNICEF"/>
    <s v="Hygiene"/>
    <x v="8"/>
    <m/>
    <m/>
    <m/>
    <s v="Temporary"/>
    <s v="UNICEF"/>
    <x v="1"/>
    <s v="Ongoing"/>
    <m/>
    <m/>
    <n v="1083.5"/>
    <m/>
    <m/>
    <m/>
    <m/>
    <n v="1084"/>
    <m/>
    <m/>
    <m/>
    <m/>
    <m/>
  </r>
  <r>
    <d v="2015-08-26T00:00:00"/>
    <s v="Nepal Red Cross Society"/>
    <s v="Red Cross Movement"/>
    <x v="6"/>
    <s v="Samagaun"/>
    <s v="NRCS"/>
    <s v="Water"/>
    <x v="5"/>
    <s v="14L bucket"/>
    <n v="197"/>
    <m/>
    <s v="Sustainable"/>
    <s v="Save the Children"/>
    <x v="1"/>
    <s v="Ongoing"/>
    <m/>
    <m/>
    <n v="1083.5"/>
    <m/>
    <m/>
    <m/>
    <m/>
    <m/>
    <m/>
    <m/>
    <m/>
    <m/>
    <m/>
  </r>
  <r>
    <d v="2015-08-26T00:00:00"/>
    <s v="Nepal Red Cross Society"/>
    <s v="Red Cross Movement"/>
    <x v="6"/>
    <s v="Samagaun"/>
    <s v="NRCS"/>
    <s v="Hygiene"/>
    <x v="6"/>
    <s v="Small kits"/>
    <n v="197"/>
    <s v="Hygiene Kits"/>
    <s v="Temporary"/>
    <s v="WSSDO"/>
    <x v="1"/>
    <s v="Ongoing"/>
    <m/>
    <m/>
    <n v="1083.5"/>
    <m/>
    <m/>
    <m/>
    <m/>
    <m/>
    <m/>
    <m/>
    <m/>
    <m/>
    <m/>
  </r>
  <r>
    <d v="2015-08-26T00:00:00"/>
    <s v="Nepal Red Cross Society"/>
    <s v="Red Cross Movement"/>
    <x v="6"/>
    <s v="Samagaun"/>
    <s v="NRCS"/>
    <s v="Water"/>
    <x v="7"/>
    <s v="Aquatabs stockpiled at VDC"/>
    <n v="1"/>
    <s v="carton of 160piece (50 pack)"/>
    <s v="Temporary"/>
    <s v="Save the Children"/>
    <x v="1"/>
    <s v="Completed"/>
    <m/>
    <m/>
    <n v="271"/>
    <m/>
    <m/>
    <m/>
    <m/>
    <m/>
    <m/>
    <m/>
    <m/>
    <m/>
    <m/>
  </r>
  <r>
    <d v="2015-08-26T00:00:00"/>
    <s v="Nepal Red Cross Society"/>
    <s v="Red Cross Movement"/>
    <x v="6"/>
    <s v="Shreenathkot"/>
    <s v="NRCS/UNICEF"/>
    <s v="Assessment"/>
    <x v="1"/>
    <m/>
    <n v="810"/>
    <m/>
    <s v="Temporary"/>
    <s v="UNICEF"/>
    <x v="1"/>
    <s v="Completed"/>
    <m/>
    <m/>
    <n v="4455"/>
    <m/>
    <m/>
    <m/>
    <m/>
    <n v="4455"/>
    <m/>
    <m/>
    <m/>
    <m/>
    <m/>
  </r>
  <r>
    <d v="2015-08-26T00:00:00"/>
    <s v="Nepal Red Cross Society"/>
    <s v="Red Cross Movement"/>
    <x v="6"/>
    <s v="Shreenathkot"/>
    <s v="NRCS/UNICEF"/>
    <s v="Hygiene"/>
    <x v="8"/>
    <m/>
    <m/>
    <m/>
    <s v="Temporary"/>
    <s v="UNICEF"/>
    <x v="1"/>
    <s v="Ongoing"/>
    <m/>
    <m/>
    <n v="4416"/>
    <m/>
    <m/>
    <m/>
    <m/>
    <n v="4416"/>
    <m/>
    <m/>
    <m/>
    <m/>
    <m/>
  </r>
  <r>
    <d v="2015-08-26T00:00:00"/>
    <s v="Nepal Red Cross Society"/>
    <s v="Red Cross Movement"/>
    <x v="6"/>
    <s v="Shreenathkot"/>
    <s v="NRCS/UNICEF"/>
    <s v="Hygiene"/>
    <x v="8"/>
    <s v="Sanitary Pads"/>
    <n v="240"/>
    <s v="School WASH"/>
    <s v="Temporary"/>
    <s v="UNICEF"/>
    <x v="1"/>
    <s v="Ongoing"/>
    <m/>
    <m/>
    <n v="240"/>
    <m/>
    <m/>
    <m/>
    <m/>
    <n v="240"/>
    <m/>
    <m/>
    <m/>
    <m/>
    <m/>
  </r>
  <r>
    <d v="2015-08-26T00:00:00"/>
    <s v="Nepal Red Cross Society"/>
    <s v="Red Cross Movement"/>
    <x v="6"/>
    <s v="Shreenathkot"/>
    <s v="NRCS/UNICEF"/>
    <s v="Hygiene"/>
    <x v="6"/>
    <m/>
    <n v="803"/>
    <s v="Hygiene Kits"/>
    <s v="Temporary"/>
    <s v="UNICEF"/>
    <x v="1"/>
    <s v="Completed"/>
    <m/>
    <m/>
    <n v="4416"/>
    <m/>
    <m/>
    <m/>
    <m/>
    <n v="4416"/>
    <m/>
    <m/>
    <m/>
    <m/>
    <m/>
  </r>
  <r>
    <d v="2015-08-26T00:00:00"/>
    <s v="Nepal Red Cross Society"/>
    <s v="Red Cross Movement"/>
    <x v="6"/>
    <s v="Shreenathkot"/>
    <s v="NRCS?UNICEF"/>
    <s v="Sanitation"/>
    <x v="10"/>
    <m/>
    <n v="147"/>
    <s v="latrines"/>
    <s v="Sustainable"/>
    <s v="UNICEF"/>
    <x v="1"/>
    <s v="Ongoing"/>
    <m/>
    <m/>
    <n v="809"/>
    <m/>
    <m/>
    <m/>
    <m/>
    <n v="809"/>
    <m/>
    <m/>
    <m/>
    <m/>
    <m/>
  </r>
  <r>
    <d v="2015-08-26T00:00:00"/>
    <s v="Nepal Red Cross Society"/>
    <s v="Red Cross Movement"/>
    <x v="6"/>
    <s v="Shreenathkot"/>
    <s v="NRCS/UNICEF"/>
    <s v="Sanitation"/>
    <x v="10"/>
    <m/>
    <n v="80"/>
    <s v="latrines"/>
    <s v="Sustainable"/>
    <s v="UNICEF"/>
    <x v="1"/>
    <s v="Completed"/>
    <m/>
    <m/>
    <n v="440"/>
    <m/>
    <m/>
    <m/>
    <m/>
    <n v="440"/>
    <m/>
    <m/>
    <m/>
    <m/>
    <m/>
  </r>
  <r>
    <d v="2015-08-26T00:00:00"/>
    <s v="Nepal Red Cross Society"/>
    <s v="Red Cross Movement"/>
    <x v="6"/>
    <s v="Shreenathkot"/>
    <s v="NRCS/UNICEF"/>
    <s v="Institutional_WASH"/>
    <x v="11"/>
    <s v="20L Buckets"/>
    <n v="4"/>
    <s v="Healthposts"/>
    <s v="Temporary"/>
    <s v="UNICEF"/>
    <x v="4"/>
    <s v="Completed"/>
    <m/>
    <m/>
    <n v="850"/>
    <m/>
    <m/>
    <m/>
    <m/>
    <n v="850"/>
    <m/>
    <m/>
    <m/>
    <m/>
    <m/>
  </r>
  <r>
    <d v="2015-08-26T00:00:00"/>
    <s v="Nepal Red Cross Society"/>
    <s v="Red Cross Movement"/>
    <x v="6"/>
    <s v="Shreenathkot"/>
    <s v="NRCS/UNICEF"/>
    <s v="Institutional_WASH"/>
    <x v="12"/>
    <s v="20L Buckets"/>
    <n v="4"/>
    <s v="School WASH"/>
    <s v="Temporary"/>
    <s v="UNICEF"/>
    <x v="0"/>
    <s v="Completed"/>
    <m/>
    <m/>
    <n v="400"/>
    <m/>
    <m/>
    <m/>
    <m/>
    <n v="400"/>
    <m/>
    <m/>
    <m/>
    <m/>
    <m/>
  </r>
  <r>
    <d v="2015-08-26T00:00:00"/>
    <s v="Nepal Red Cross Society"/>
    <s v="Red Cross Movement"/>
    <x v="6"/>
    <s v="Shreenathkot"/>
    <s v="NRCS/UNICEF"/>
    <s v="Water"/>
    <x v="2"/>
    <m/>
    <n v="803"/>
    <s v="Water Kits"/>
    <s v="Temporary"/>
    <s v="UNICEF"/>
    <x v="1"/>
    <s v="Completed"/>
    <m/>
    <m/>
    <n v="4416"/>
    <m/>
    <m/>
    <m/>
    <m/>
    <n v="80"/>
    <m/>
    <m/>
    <m/>
    <m/>
    <m/>
  </r>
  <r>
    <d v="2015-08-26T00:00:00"/>
    <s v="Nepal Red Cross Society"/>
    <s v="Red Cross Movement"/>
    <x v="6"/>
    <s v="Simjung"/>
    <s v="NRCS?UNICEF"/>
    <s v="Sanitation"/>
    <x v="10"/>
    <s v="2Latrine in Birthing centre one for male and other forfemale"/>
    <n v="2"/>
    <s v="latrines"/>
    <s v="Sustainable"/>
    <s v="UNICEF"/>
    <x v="4"/>
    <s v="Completed"/>
    <m/>
    <m/>
    <n v="100"/>
    <m/>
    <m/>
    <m/>
    <m/>
    <n v="100"/>
    <m/>
    <m/>
    <m/>
    <m/>
    <m/>
  </r>
  <r>
    <d v="2015-08-26T00:00:00"/>
    <s v="Nepal Red Cross Society"/>
    <s v="Red Cross Movement"/>
    <x v="6"/>
    <s v="Sirdibas"/>
    <s v="NRCS"/>
    <s v="Hygiene"/>
    <x v="6"/>
    <s v="Small kits"/>
    <n v="120"/>
    <s v="Hygiene Kits"/>
    <s v="Temporary"/>
    <s v="WSSDO"/>
    <x v="1"/>
    <s v="Completed"/>
    <m/>
    <m/>
    <n v="1100"/>
    <m/>
    <m/>
    <m/>
    <m/>
    <n v="540"/>
    <m/>
    <m/>
    <m/>
    <m/>
    <m/>
  </r>
  <r>
    <d v="2015-08-26T00:00:00"/>
    <s v="Nepal Red Cross Society"/>
    <s v="Red Cross Movement"/>
    <x v="6"/>
    <s v="Sirdibas"/>
    <s v="NRCS"/>
    <s v="Water"/>
    <x v="7"/>
    <s v="Aquatabs stockpiled at VDC"/>
    <n v="3"/>
    <s v="carton of 160piece (50 pack)"/>
    <s v="Temporary"/>
    <s v="Save the Children"/>
    <x v="1"/>
    <s v="Completed"/>
    <m/>
    <m/>
    <n v="1100"/>
    <m/>
    <m/>
    <m/>
    <m/>
    <n v="1100"/>
    <m/>
    <m/>
    <m/>
    <m/>
    <m/>
  </r>
  <r>
    <d v="2015-08-26T00:00:00"/>
    <s v="Nepal Red Cross Society"/>
    <s v="Red Cross Movement"/>
    <x v="6"/>
    <s v="Thalajung"/>
    <s v="NRCS/UNICEF"/>
    <s v="Assessment"/>
    <x v="1"/>
    <m/>
    <m/>
    <m/>
    <s v="Temporary"/>
    <s v="UNICEF"/>
    <x v="1"/>
    <s v="Completed"/>
    <m/>
    <m/>
    <n v="4950"/>
    <m/>
    <m/>
    <m/>
    <m/>
    <n v="4950"/>
    <m/>
    <m/>
    <m/>
    <m/>
    <m/>
  </r>
  <r>
    <d v="2015-08-26T00:00:00"/>
    <s v="Nepal Red Cross Society"/>
    <s v="Red Cross Movement"/>
    <x v="6"/>
    <s v="Thalajung"/>
    <s v="NRCS/UNICEF"/>
    <s v="Hygiene"/>
    <x v="8"/>
    <m/>
    <s v="1 Cleaning campaign, "/>
    <m/>
    <s v="Temporary"/>
    <s v="UNICEF"/>
    <x v="1"/>
    <s v="Completed"/>
    <m/>
    <m/>
    <n v="3745"/>
    <m/>
    <m/>
    <m/>
    <m/>
    <n v="3745"/>
    <m/>
    <m/>
    <m/>
    <m/>
    <m/>
  </r>
  <r>
    <d v="2015-08-26T00:00:00"/>
    <s v="Nepal Red Cross Society"/>
    <s v="Red Cross Movement"/>
    <x v="6"/>
    <s v="Thalajung"/>
    <s v="NRCS/UNICEF"/>
    <s v="Hygiene"/>
    <x v="6"/>
    <m/>
    <n v="681"/>
    <s v="Hygiene Kits"/>
    <s v="Temporary"/>
    <s v="UNICEF"/>
    <x v="1"/>
    <s v="Completed"/>
    <m/>
    <m/>
    <n v="3745"/>
    <m/>
    <m/>
    <m/>
    <m/>
    <n v="3745"/>
    <m/>
    <m/>
    <m/>
    <m/>
    <m/>
  </r>
  <r>
    <d v="2015-08-26T00:00:00"/>
    <s v="Nepal Red Cross Society"/>
    <s v="Red Cross Movement"/>
    <x v="6"/>
    <s v="Thalajung"/>
    <s v="NRCS?UNICEF"/>
    <s v="Sanitation"/>
    <x v="10"/>
    <m/>
    <n v="98"/>
    <s v="Latrines"/>
    <s v="Sustainable"/>
    <s v="UNICEF"/>
    <x v="1"/>
    <s v="Completed"/>
    <m/>
    <m/>
    <n v="539"/>
    <m/>
    <m/>
    <m/>
    <m/>
    <n v="539"/>
    <m/>
    <m/>
    <m/>
    <m/>
    <m/>
  </r>
  <r>
    <d v="2015-08-26T00:00:00"/>
    <s v="Nepal Red Cross Society"/>
    <s v="Red Cross Movement"/>
    <x v="6"/>
    <s v="Thalajung"/>
    <s v="NRCS?UNICEF"/>
    <s v="Sanitation"/>
    <x v="10"/>
    <m/>
    <n v="59"/>
    <s v="latrines"/>
    <s v="Sustainable"/>
    <s v="UNICEF"/>
    <x v="1"/>
    <s v="Ongoing"/>
    <m/>
    <m/>
    <n v="324"/>
    <m/>
    <m/>
    <m/>
    <m/>
    <n v="324"/>
    <m/>
    <m/>
    <m/>
    <m/>
    <m/>
  </r>
  <r>
    <d v="2015-08-26T00:00:00"/>
    <s v="Nepal Red Cross Society"/>
    <s v="Red Cross Movement"/>
    <x v="6"/>
    <s v="Thalajung"/>
    <s v="NRCS/UNICEF"/>
    <s v="Water"/>
    <x v="2"/>
    <m/>
    <n v="681"/>
    <m/>
    <s v="Temporary"/>
    <s v="UNICEF"/>
    <x v="1"/>
    <s v="Completed"/>
    <m/>
    <m/>
    <n v="3745"/>
    <m/>
    <m/>
    <m/>
    <m/>
    <n v="3745"/>
    <m/>
    <m/>
    <m/>
    <m/>
    <m/>
  </r>
  <r>
    <d v="2015-08-26T00:00:00"/>
    <s v="Nepal Red Cross Society"/>
    <s v="Red Cross Movement"/>
    <x v="0"/>
    <s v="ChalalGaneshsthan"/>
    <s v="NRCS"/>
    <s v="Assessment"/>
    <x v="1"/>
    <m/>
    <n v="5065"/>
    <s v="Individual"/>
    <s v="Sustainable"/>
    <s v="UNICEF"/>
    <x v="1"/>
    <s v="Completed"/>
    <s v="12/7/202015"/>
    <s v="12/7/202015"/>
    <n v="6525"/>
    <m/>
    <m/>
    <m/>
    <m/>
    <n v="6525"/>
    <m/>
    <m/>
    <m/>
    <m/>
    <s v="Water assesment done from 10 VDC to find out vulnerable organism causing communicable diseses. 100 ml of Water was colleceted from resourviors, pipelines and taps and kept in three different botteles with label of name of source and date. "/>
  </r>
  <r>
    <d v="2015-08-26T00:00:00"/>
    <s v="Nepal Red Cross Society"/>
    <s v="Red Cross Movement"/>
    <x v="0"/>
    <s v="ChalalGaneshsthan"/>
    <s v="NRCS"/>
    <s v="Sanitation"/>
    <x v="0"/>
    <m/>
    <n v="120"/>
    <s v="unit"/>
    <s v="Temporary"/>
    <s v="UNICEF"/>
    <x v="1"/>
    <s v="Ongoing"/>
    <d v="2015-06-19T00:00:00"/>
    <d v="2015-08-05T00:00:00"/>
    <n v="2400"/>
    <m/>
    <m/>
    <m/>
    <m/>
    <n v="2400"/>
    <m/>
    <m/>
    <m/>
    <m/>
    <s v="we send 120s pcs toilet material but we able to build up 70 unit toilet using of sand brick and cement."/>
  </r>
  <r>
    <d v="2015-08-26T00:00:00"/>
    <s v="Nepal Red Cross Society"/>
    <s v="Red Cross Movement"/>
    <x v="0"/>
    <s v="ChalalGaneshsthan"/>
    <s v="NRCS"/>
    <s v="Water"/>
    <x v="3"/>
    <m/>
    <n v="1"/>
    <s v="schem"/>
    <s v="Sustainable"/>
    <s v="UNICEF"/>
    <x v="1"/>
    <s v="Completed"/>
    <d v="2015-06-19T00:00:00"/>
    <d v="2015-06-19T00:00:00"/>
    <n v="190"/>
    <m/>
    <m/>
    <m/>
    <m/>
    <n v="190"/>
    <m/>
    <m/>
    <m/>
    <m/>
    <s v="one tank provided to Chalal 190 people are benefitted."/>
  </r>
  <r>
    <d v="2015-08-26T00:00:00"/>
    <s v="Nepal Red Cross Society"/>
    <s v="Red Cross Movement"/>
    <x v="0"/>
    <s v="ChalalGaneshsthan"/>
    <s v="NRCS"/>
    <s v="Hygiene"/>
    <x v="8"/>
    <m/>
    <n v="20"/>
    <s v="IEC Materials"/>
    <s v="Sustainable"/>
    <s v="UNICEF"/>
    <x v="1"/>
    <s v="Completed"/>
    <d v="2015-07-05T00:00:00"/>
    <d v="2015-08-05T00:00:00"/>
    <n v="5314"/>
    <m/>
    <m/>
    <m/>
    <m/>
    <n v="5314"/>
    <m/>
    <m/>
    <m/>
    <m/>
    <m/>
  </r>
  <r>
    <d v="2015-08-26T00:00:00"/>
    <s v="Nepal Red Cross Society"/>
    <s v="Red Cross Movement"/>
    <x v="0"/>
    <s v="ChalalGaneshsthan"/>
    <s v="NRCS"/>
    <s v="Hygiene"/>
    <x v="6"/>
    <m/>
    <n v="340"/>
    <s v="kit"/>
    <s v="Temporary"/>
    <s v="UNICEF"/>
    <x v="1"/>
    <s v="Completed"/>
    <d v="2015-06-12T00:00:00"/>
    <d v="2015-08-14T00:00:00"/>
    <n v="1700"/>
    <m/>
    <m/>
    <m/>
    <m/>
    <n v="1700"/>
    <m/>
    <m/>
    <m/>
    <m/>
    <m/>
  </r>
  <r>
    <d v="2015-08-26T00:00:00"/>
    <s v="Nepal Red Cross Society"/>
    <s v="Red Cross Movement"/>
    <x v="0"/>
    <s v="ChalalGaneshsthan"/>
    <s v="NRCS"/>
    <s v="Institutional_WASH"/>
    <x v="12"/>
    <m/>
    <n v="118"/>
    <s v="pcs"/>
    <s v="Temporary"/>
    <s v="UNICEF"/>
    <x v="1"/>
    <s v="Planned "/>
    <d v="2015-07-17T00:00:00"/>
    <d v="2015-07-25T00:00:00"/>
    <n v="2340"/>
    <m/>
    <m/>
    <m/>
    <m/>
    <n v="28700"/>
    <m/>
    <m/>
    <m/>
    <m/>
    <s v="Planeed and collected of hand wasshing materials like 15 lit bucket ,soap case ,harpic brush to 4 family for one hand washing station"/>
  </r>
  <r>
    <d v="2015-08-26T00:00:00"/>
    <s v="Nepal Red Cross Society"/>
    <s v="Red Cross Movement"/>
    <x v="0"/>
    <s v="ChalalGaneshsthan"/>
    <s v="NRCS"/>
    <s v="Water"/>
    <x v="2"/>
    <m/>
    <n v="32000"/>
    <s v="Tabs"/>
    <s v="Temporary"/>
    <s v="UNICEF"/>
    <x v="1"/>
    <s v="Completed"/>
    <d v="2015-06-07T00:00:00"/>
    <d v="2015-07-08T00:00:00"/>
    <n v="5065"/>
    <m/>
    <m/>
    <m/>
    <m/>
    <n v="355"/>
    <m/>
    <m/>
    <m/>
    <m/>
    <s v="In average 1 man need 3 tablets acqua tab to use drinking Water  per day "/>
  </r>
  <r>
    <d v="2015-08-26T00:00:00"/>
    <s v="Nepal Red Cross Society"/>
    <s v="Red Cross Movement"/>
    <x v="0"/>
    <s v="ChandeniMandan"/>
    <s v="NRCS"/>
    <s v="Sanitation"/>
    <x v="0"/>
    <m/>
    <n v="400"/>
    <s v="unit"/>
    <s v="Temporary"/>
    <s v="UNICEF"/>
    <x v="1"/>
    <s v="Completed"/>
    <d v="2015-06-19T00:00:00"/>
    <d v="2015-08-03T00:00:00"/>
    <n v="8000"/>
    <m/>
    <m/>
    <m/>
    <m/>
    <n v="2000"/>
    <m/>
    <m/>
    <m/>
    <m/>
    <s v="we send 400 pcs toilet material but we able to build up 100 unit toilet using of sand brick and cement."/>
  </r>
  <r>
    <d v="2015-08-26T00:00:00"/>
    <s v="Nepal Red Cross Society"/>
    <s v="Red Cross Movement"/>
    <x v="0"/>
    <s v="ChandeniMandan"/>
    <s v="NRCS"/>
    <s v="Water"/>
    <x v="3"/>
    <m/>
    <n v="1"/>
    <s v="schem"/>
    <s v="Sustainable"/>
    <s v="UNICEF"/>
    <x v="1"/>
    <s v="Completed"/>
    <d v="2015-07-04T00:00:00"/>
    <d v="2015-07-05T00:00:00"/>
    <n v="1500"/>
    <m/>
    <m/>
    <m/>
    <m/>
    <n v="1500"/>
    <m/>
    <m/>
    <m/>
    <m/>
    <s v="Tank distribution in community of chandeni mandan and school."/>
  </r>
  <r>
    <d v="2015-08-26T00:00:00"/>
    <s v="Nepal Red Cross Society"/>
    <s v="Red Cross Movement"/>
    <x v="0"/>
    <s v="ChandeniMandan"/>
    <s v="NRCS"/>
    <s v="Hygiene"/>
    <x v="8"/>
    <m/>
    <n v="120"/>
    <s v="IEC Materials"/>
    <s v="Temporary"/>
    <s v="UNICEF"/>
    <x v="1"/>
    <s v="Completed"/>
    <d v="2015-07-05T00:00:00"/>
    <d v="2015-08-05T00:00:00"/>
    <n v="5680"/>
    <m/>
    <m/>
    <m/>
    <m/>
    <n v="5680"/>
    <m/>
    <m/>
    <m/>
    <m/>
    <s v="Prepared jingle and it was played in local Fm radio station that is giving message regarding safe drinking water, proper use of toilet and to prevent from epidemic diseseases. "/>
  </r>
  <r>
    <d v="2015-08-26T00:00:00"/>
    <s v="Nepal Red Cross Society"/>
    <s v="Red Cross Movement"/>
    <x v="0"/>
    <s v="ChandeniMandan"/>
    <s v="NRCS"/>
    <s v="Hygiene"/>
    <x v="6"/>
    <m/>
    <n v="493"/>
    <s v="kit"/>
    <s v="Temporary"/>
    <s v="UNICEF"/>
    <x v="1"/>
    <s v="Completed"/>
    <d v="2015-06-11T00:00:00"/>
    <d v="2015-08-14T00:00:00"/>
    <n v="2465"/>
    <m/>
    <m/>
    <m/>
    <m/>
    <n v="2465"/>
    <m/>
    <m/>
    <m/>
    <m/>
    <s v="One hygine kit for 5 member of one family."/>
  </r>
  <r>
    <d v="2015-08-26T00:00:00"/>
    <s v="Nepal Red Cross Society"/>
    <s v="Red Cross Movement"/>
    <x v="0"/>
    <s v="ChandeniMandan"/>
    <s v="NRCS"/>
    <s v="Institutional_WASH"/>
    <x v="11"/>
    <m/>
    <n v="250"/>
    <s v="pcs"/>
    <s v="Temporary"/>
    <s v="UNICEF"/>
    <x v="1"/>
    <s v="Completed"/>
    <d v="2015-07-17T00:00:00"/>
    <d v="2015-07-16T00:00:00"/>
    <n v="5000"/>
    <m/>
    <m/>
    <m/>
    <m/>
    <n v="5000"/>
    <m/>
    <m/>
    <m/>
    <m/>
    <s v=" provided toilet kit  250 unit it inluded Harpic,Brush,for 4 family."/>
  </r>
  <r>
    <d v="2015-08-26T00:00:00"/>
    <s v="Nepal Red Cross Society"/>
    <s v="Red Cross Movement"/>
    <x v="0"/>
    <s v="ChandeniMandan"/>
    <s v="NRCS"/>
    <s v="Institutional_WASH"/>
    <x v="11"/>
    <m/>
    <n v="200"/>
    <s v="pcs"/>
    <s v="Temporary"/>
    <s v="UNICEF"/>
    <x v="1"/>
    <s v="Completed"/>
    <d v="2015-08-16T00:00:00"/>
    <d v="2015-08-16T00:00:00"/>
    <n v="1000"/>
    <m/>
    <m/>
    <m/>
    <m/>
    <n v="1000"/>
    <m/>
    <m/>
    <m/>
    <m/>
    <s v=" jerry can provided  200  for  handwashing and storage of water.."/>
  </r>
  <r>
    <d v="2015-08-26T00:00:00"/>
    <s v="Nepal Red Cross Society"/>
    <s v="Red Cross Movement"/>
    <x v="0"/>
    <s v="ChandeniMandan"/>
    <s v="NRCS"/>
    <s v="Institutional_WASH"/>
    <x v="11"/>
    <m/>
    <n v="200"/>
    <s v="pcs"/>
    <s v="Temporary"/>
    <s v="UNICEF"/>
    <x v="1"/>
    <s v="Completed"/>
    <d v="2015-08-16T00:00:00"/>
    <d v="2015-08-16T00:00:00"/>
    <n v="1000"/>
    <m/>
    <m/>
    <m/>
    <m/>
    <n v="1000"/>
    <m/>
    <m/>
    <m/>
    <m/>
    <s v=" jerry can provided  200  for  handwashing and storage of water.."/>
  </r>
  <r>
    <d v="2015-08-26T00:00:00"/>
    <s v="Nepal Red Cross Society"/>
    <s v="Red Cross Movement"/>
    <x v="0"/>
    <s v="ChandeniMandan"/>
    <s v="NRCS"/>
    <s v="Institutional_WASH"/>
    <x v="12"/>
    <m/>
    <n v="437"/>
    <s v="pcs"/>
    <s v="Temporary"/>
    <s v="UNICEF"/>
    <x v="1"/>
    <s v="Planned "/>
    <d v="2015-07-17T00:00:00"/>
    <d v="2015-07-25T00:00:00"/>
    <n v="8740"/>
    <m/>
    <m/>
    <m/>
    <m/>
    <n v="28700"/>
    <m/>
    <m/>
    <m/>
    <m/>
    <s v="Planeed and collected of hand wasshing materials like 15 lit bucket ,soap case ,harpic brush to 4 family for one hand washing station"/>
  </r>
  <r>
    <d v="2015-08-26T00:00:00"/>
    <s v="Nepal Red Cross Society"/>
    <s v="Red Cross Movement"/>
    <x v="0"/>
    <s v="ChandeniMandan"/>
    <s v="NRCS"/>
    <s v="Institutional_WASH"/>
    <x v="12"/>
    <m/>
    <n v="250"/>
    <s v="pcs"/>
    <s v="Temporary"/>
    <s v="UNICEF"/>
    <x v="1"/>
    <s v="Completed"/>
    <d v="2015-07-17T00:00:00"/>
    <d v="2015-08-16T00:00:00"/>
    <n v="5000"/>
    <m/>
    <m/>
    <m/>
    <m/>
    <n v="5000"/>
    <m/>
    <m/>
    <m/>
    <m/>
    <s v=" send hand wasshing materials like 15 lit bucket ,soap case ,harpic brush to 4 family for one hand washing station"/>
  </r>
  <r>
    <d v="2015-08-26T00:00:00"/>
    <s v="Nepal Red Cross Society"/>
    <s v="Red Cross Movement"/>
    <x v="0"/>
    <s v="ChandeniMandan"/>
    <s v="NRCS"/>
    <s v="Water"/>
    <x v="2"/>
    <m/>
    <n v="150"/>
    <s v="pcs"/>
    <s v="Temporary"/>
    <s v="UNICEF"/>
    <x v="1"/>
    <s v="Completed"/>
    <d v="2015-08-09T00:00:00"/>
    <d v="2015-08-09T00:00:00"/>
    <n v="750"/>
    <m/>
    <m/>
    <m/>
    <m/>
    <n v="750"/>
    <m/>
    <m/>
    <m/>
    <m/>
    <s v="10 lit water purification bucket wt jug provided."/>
  </r>
  <r>
    <d v="2015-08-26T00:00:00"/>
    <s v="Nepal Red Cross Society"/>
    <s v="Red Cross Movement"/>
    <x v="0"/>
    <s v="ChandeniMandan"/>
    <s v="NRCS"/>
    <s v="Water"/>
    <x v="2"/>
    <m/>
    <n v="32000"/>
    <s v="Tabs"/>
    <s v="Temporary"/>
    <s v="UNICEF"/>
    <x v="1"/>
    <s v="Completed"/>
    <d v="2015-06-07T00:00:00"/>
    <d v="2015-07-08T00:00:00"/>
    <n v="5065"/>
    <m/>
    <m/>
    <m/>
    <m/>
    <n v="355"/>
    <m/>
    <m/>
    <m/>
    <m/>
    <s v="In average 1 man need 3 tablets acqua tab to use drinking Water  per day "/>
  </r>
  <r>
    <d v="2015-08-26T00:00:00"/>
    <s v="Nepal Red Cross Society"/>
    <s v="Red Cross Movement"/>
    <x v="0"/>
    <s v="Dhunkharka"/>
    <s v="NRCS"/>
    <s v="Assessment"/>
    <x v="1"/>
    <m/>
    <n v="5065"/>
    <s v="Individual"/>
    <s v="Sustainable"/>
    <s v="UNICEF"/>
    <x v="1"/>
    <s v="Completed"/>
    <s v="13/7/2015"/>
    <s v="12/7/202015"/>
    <n v="6255"/>
    <m/>
    <m/>
    <m/>
    <m/>
    <n v="6255"/>
    <m/>
    <m/>
    <m/>
    <m/>
    <s v="Water assesment done from 10 VDC to find out vulnerable organism causing communicable diseses. 100 ml of Water was colleceted from resourviors, pipelines and taps and kept in three different botteles with label of name of source and date. "/>
  </r>
  <r>
    <d v="2015-08-26T00:00:00"/>
    <s v="Nepal Red Cross Society"/>
    <s v="Red Cross Movement"/>
    <x v="0"/>
    <s v="Dhunkharka"/>
    <s v="NRCS"/>
    <s v="Sanitation"/>
    <x v="0"/>
    <m/>
    <n v="170"/>
    <s v="unit"/>
    <s v="Temporary"/>
    <s v="UNICEF"/>
    <x v="1"/>
    <s v="Ongoing"/>
    <d v="2015-06-19T00:00:00"/>
    <d v="2015-08-05T00:00:00"/>
    <n v="3400"/>
    <m/>
    <m/>
    <m/>
    <m/>
    <n v="3400"/>
    <m/>
    <m/>
    <m/>
    <m/>
    <s v="we send 170 pcs toilet material but we able to build up 70 unit toilet using of sand brick and cement."/>
  </r>
  <r>
    <d v="2015-08-26T00:00:00"/>
    <s v="Nepal Red Cross Society"/>
    <s v="Red Cross Movement"/>
    <x v="0"/>
    <s v="Dhunkharka"/>
    <s v="NRCS"/>
    <s v="Water"/>
    <x v="3"/>
    <m/>
    <n v="1"/>
    <s v="schem"/>
    <s v="Sustainable"/>
    <s v="UNICEF"/>
    <x v="1"/>
    <s v="Completed"/>
    <d v="2015-07-04T00:00:00"/>
    <d v="2015-07-04T00:00:00"/>
    <n v="900"/>
    <m/>
    <m/>
    <m/>
    <m/>
    <n v="900"/>
    <m/>
    <m/>
    <m/>
    <m/>
    <s v="Tank distribution in birthing centre."/>
  </r>
  <r>
    <d v="2015-08-26T00:00:00"/>
    <s v="Nepal Red Cross Society"/>
    <s v="Red Cross Movement"/>
    <x v="0"/>
    <s v="Dhunkharka"/>
    <s v="NRCS"/>
    <s v="Hygiene"/>
    <x v="8"/>
    <m/>
    <n v="20"/>
    <s v="IEC Materials"/>
    <s v="Temporary"/>
    <s v="UNICEF"/>
    <x v="1"/>
    <s v="Completed"/>
    <d v="2015-06-24T00:00:00"/>
    <d v="2015-06-24T00:00:00"/>
    <n v="6330"/>
    <m/>
    <m/>
    <m/>
    <m/>
    <n v="6330"/>
    <m/>
    <m/>
    <m/>
    <m/>
    <m/>
  </r>
  <r>
    <d v="2015-08-26T00:00:00"/>
    <s v="Nepal Red Cross Society"/>
    <s v="Red Cross Movement"/>
    <x v="0"/>
    <s v="Dhunkharka"/>
    <s v="NRCS"/>
    <s v="Hygiene"/>
    <x v="6"/>
    <m/>
    <n v="134"/>
    <s v="kit"/>
    <s v="Temporary"/>
    <s v="UNICEF"/>
    <x v="1"/>
    <s v="Completed"/>
    <d v="2015-06-12T00:00:00"/>
    <d v="2015-06-12T00:00:00"/>
    <n v="670"/>
    <m/>
    <m/>
    <m/>
    <m/>
    <n v="670"/>
    <m/>
    <m/>
    <m/>
    <m/>
    <m/>
  </r>
  <r>
    <d v="2015-08-26T00:00:00"/>
    <s v="Nepal Red Cross Society"/>
    <s v="Red Cross Movement"/>
    <x v="0"/>
    <s v="Dhunkharka"/>
    <s v="NRCS"/>
    <s v="Institutional_WASH"/>
    <x v="12"/>
    <m/>
    <n v="170"/>
    <s v="pcs"/>
    <s v="Temporary"/>
    <s v="UNICEF"/>
    <x v="1"/>
    <s v="Planned "/>
    <d v="2015-07-17T00:00:00"/>
    <d v="2015-07-25T00:00:00"/>
    <n v="3400"/>
    <m/>
    <m/>
    <m/>
    <m/>
    <n v="28700"/>
    <m/>
    <m/>
    <m/>
    <m/>
    <s v="Planeed and collected of hand wasshing materials like 15 lit bucket ,soap case ,harpic brush to 4 family for one hand washing station"/>
  </r>
  <r>
    <d v="2015-08-26T00:00:00"/>
    <s v="Nepal Red Cross Society"/>
    <s v="Red Cross Movement"/>
    <x v="0"/>
    <s v="Dhunkharka"/>
    <s v="NRCS"/>
    <s v="Water"/>
    <x v="2"/>
    <m/>
    <n v="48000"/>
    <s v="Tabs"/>
    <s v="Temporary"/>
    <s v="UNICEF"/>
    <x v="1"/>
    <s v="Completed"/>
    <d v="2015-06-07T00:00:00"/>
    <d v="2015-07-08T00:00:00"/>
    <n v="6255"/>
    <m/>
    <m/>
    <m/>
    <m/>
    <n v="533"/>
    <m/>
    <m/>
    <m/>
    <m/>
    <s v="In average 1 man need 3 tablets acqua tab to use drinking Water  per day "/>
  </r>
  <r>
    <d v="2015-08-26T00:00:00"/>
    <s v="Nepal Red Cross Society"/>
    <s v="Red Cross Movement"/>
    <x v="0"/>
    <s v="JaisithokMandan"/>
    <s v="NRCS"/>
    <s v="Assessment"/>
    <x v="1"/>
    <m/>
    <n v="3525"/>
    <s v="Individual"/>
    <s v="Sustainable"/>
    <s v="UNICEF"/>
    <x v="1"/>
    <s v="Completed"/>
    <s v="16/7/2015"/>
    <s v="12/7/202015"/>
    <n v="3525"/>
    <m/>
    <m/>
    <m/>
    <m/>
    <n v="3525"/>
    <m/>
    <m/>
    <m/>
    <m/>
    <s v="Water assesment done from 10 VDC to find out vulnerable organism causing communicable diseses. 100 ml of Water was colleceted from resourviors, pipelines and taps and kept in three different botteles with label of name of source and date. "/>
  </r>
  <r>
    <d v="2015-08-26T00:00:00"/>
    <s v="Nepal Red Cross Society"/>
    <s v="Red Cross Movement"/>
    <x v="0"/>
    <s v="JaisithokMandan"/>
    <s v="NRCS"/>
    <s v="Sanitation"/>
    <x v="0"/>
    <m/>
    <n v="160"/>
    <s v="unit"/>
    <s v="Temporary"/>
    <s v="UNICEF"/>
    <x v="1"/>
    <s v="ongoing "/>
    <d v="2015-06-19T00:00:00"/>
    <d v="2015-08-04T00:00:00"/>
    <n v="3200"/>
    <m/>
    <m/>
    <m/>
    <m/>
    <n v="3200"/>
    <m/>
    <m/>
    <m/>
    <m/>
    <s v="we send 160 pcs toilet material but we able to build up 50  unit toilet using of sand ,brick a"/>
  </r>
  <r>
    <d v="2015-08-26T00:00:00"/>
    <s v="Nepal Red Cross Society"/>
    <s v="Red Cross Movement"/>
    <x v="0"/>
    <s v="JaisithokMandan"/>
    <s v="NRCS"/>
    <s v="Hygiene"/>
    <x v="8"/>
    <m/>
    <n v="120"/>
    <s v="IEC Materials"/>
    <s v="Temporary"/>
    <s v="UNICEF"/>
    <x v="1"/>
    <s v="Completed"/>
    <d v="2015-07-05T00:00:00"/>
    <d v="2015-08-17T00:00:00"/>
    <n v="4105"/>
    <m/>
    <m/>
    <m/>
    <m/>
    <n v="4105"/>
    <m/>
    <m/>
    <m/>
    <m/>
    <m/>
  </r>
  <r>
    <d v="2015-08-26T00:00:00"/>
    <s v="Nepal Red Cross Society"/>
    <s v="Red Cross Movement"/>
    <x v="0"/>
    <s v="JaisithokMandan"/>
    <s v="NRCS"/>
    <s v="Hygiene"/>
    <x v="6"/>
    <m/>
    <n v="450"/>
    <s v="kit"/>
    <s v="Temporary"/>
    <s v="UNICEF"/>
    <x v="1"/>
    <s v="Completed"/>
    <d v="2015-06-11T00:00:00"/>
    <d v="2015-08-17T00:00:00"/>
    <n v="2025"/>
    <m/>
    <m/>
    <m/>
    <m/>
    <n v="2025"/>
    <m/>
    <m/>
    <m/>
    <m/>
    <s v="One hygine kit for 5 member of one family."/>
  </r>
  <r>
    <d v="2015-08-26T00:00:00"/>
    <s v="Nepal Red Cross Society"/>
    <s v="Red Cross Movement"/>
    <x v="0"/>
    <s v="JaisithokMandan"/>
    <s v="NRCS"/>
    <s v="Institutional_WASH"/>
    <x v="11"/>
    <m/>
    <n v="160"/>
    <s v="pcs"/>
    <s v="Temporary"/>
    <s v="UNICEF"/>
    <x v="1"/>
    <s v="Completed"/>
    <d v="2015-08-09T00:00:00"/>
    <d v="2015-08-15T00:00:00"/>
    <n v="3200"/>
    <m/>
    <m/>
    <m/>
    <m/>
    <n v="3200"/>
    <m/>
    <m/>
    <m/>
    <m/>
    <s v="20  pcs of bucket ,jug  and soapcase   is distributsd for hand handing in community."/>
  </r>
  <r>
    <d v="2015-08-26T00:00:00"/>
    <s v="Nepal Red Cross Society"/>
    <s v="Red Cross Movement"/>
    <x v="0"/>
    <s v="JaisithokMandan"/>
    <s v="NRCS"/>
    <s v="Institutional_WASH"/>
    <x v="11"/>
    <m/>
    <n v="300"/>
    <s v="pcs"/>
    <s v="Temporary"/>
    <s v="UNICEF"/>
    <x v="1"/>
    <s v="Completed"/>
    <d v="2015-08-16T00:00:00"/>
    <d v="2015-08-17T00:00:00"/>
    <n v="1500"/>
    <m/>
    <m/>
    <m/>
    <m/>
    <n v="1500"/>
    <m/>
    <m/>
    <m/>
    <m/>
    <s v=" jerry can provided  300  for  handwashing and storage of water.."/>
  </r>
  <r>
    <d v="2015-08-26T00:00:00"/>
    <s v="Nepal Red Cross Society"/>
    <s v="Red Cross Movement"/>
    <x v="0"/>
    <s v="JaisithokMandan"/>
    <s v="NRCS"/>
    <s v="Institutional_WASH"/>
    <x v="12"/>
    <m/>
    <n v="160"/>
    <s v="pcs"/>
    <s v="Temporary"/>
    <s v="UNICEF"/>
    <x v="1"/>
    <s v="Planned "/>
    <d v="2015-07-17T00:00:00"/>
    <d v="2015-07-25T00:00:00"/>
    <n v="3200"/>
    <m/>
    <m/>
    <m/>
    <m/>
    <n v="3200"/>
    <m/>
    <m/>
    <m/>
    <m/>
    <s v="Planeed and collected of hand wasshing materials like 15 lit bucket ,soap case ,harpic brush to 4 family for one hand washing station"/>
  </r>
  <r>
    <d v="2015-08-26T00:00:00"/>
    <s v="Nepal Red Cross Society"/>
    <s v="Red Cross Movement"/>
    <x v="0"/>
    <s v="JaisithokMandan"/>
    <s v="NRCS"/>
    <s v="Institutional_WASH"/>
    <x v="12"/>
    <m/>
    <n v="160"/>
    <s v="pcs"/>
    <s v="Temporary"/>
    <s v="UNICEF"/>
    <x v="1"/>
    <s v="Completed"/>
    <d v="2015-07-17T00:00:00"/>
    <d v="2015-08-17T00:00:00"/>
    <n v="3200"/>
    <m/>
    <m/>
    <m/>
    <m/>
    <n v="3200"/>
    <m/>
    <m/>
    <m/>
    <m/>
    <s v=" provided toilet kit  160 unit it inluded Harpic,Brush and soapcase for 4 family."/>
  </r>
  <r>
    <d v="2015-08-26T00:00:00"/>
    <s v="Nepal Red Cross Society"/>
    <s v="Red Cross Movement"/>
    <x v="0"/>
    <s v="JaisithokMandan"/>
    <s v="NRCS"/>
    <s v="Water"/>
    <x v="2"/>
    <m/>
    <n v="150"/>
    <s v="pcs"/>
    <s v="Temporary"/>
    <s v="UNICEF"/>
    <x v="1"/>
    <s v="Completed"/>
    <d v="2015-08-09T00:00:00"/>
    <d v="2015-08-09T00:00:00"/>
    <n v="750"/>
    <m/>
    <m/>
    <m/>
    <m/>
    <n v="500"/>
    <m/>
    <m/>
    <m/>
    <m/>
    <s v="10 lit water purification bucket wt jug provided."/>
  </r>
  <r>
    <d v="2015-08-26T00:00:00"/>
    <s v="Nepal Red Cross Society"/>
    <s v="Red Cross Movement"/>
    <x v="0"/>
    <s v="JaisithokMandan"/>
    <s v="NRCS"/>
    <s v="Water"/>
    <x v="2"/>
    <m/>
    <n v="48000"/>
    <s v="Tabs"/>
    <s v="Temporary"/>
    <s v="UNICEF"/>
    <x v="1"/>
    <s v="Completed"/>
    <d v="2015-06-07T00:00:00"/>
    <d v="2015-07-08T00:00:00"/>
    <n v="3525"/>
    <m/>
    <m/>
    <m/>
    <m/>
    <n v="533"/>
    <m/>
    <m/>
    <m/>
    <m/>
    <s v="In average 1 man need 3 tablets acqua tab to use drinking Water  per day "/>
  </r>
  <r>
    <d v="2015-08-26T00:00:00"/>
    <s v="Nepal Red Cross Society"/>
    <s v="Red Cross Movement"/>
    <x v="0"/>
    <s v="KalatiBhumidanda"/>
    <s v="NRCS"/>
    <s v="Assessment"/>
    <x v="1"/>
    <m/>
    <n v="4050"/>
    <s v="Individual"/>
    <s v="Sustainable"/>
    <s v="UNICEF"/>
    <x v="1"/>
    <s v="Completed"/>
    <s v="15/7/2015"/>
    <s v="12/7/202015"/>
    <n v="4050"/>
    <m/>
    <m/>
    <m/>
    <m/>
    <n v="4050"/>
    <m/>
    <m/>
    <m/>
    <m/>
    <s v="Water assesment done from 10 VDC to find out vulnerable organism causing communicable diseses. 100 ml of Water was colleceted from resourviors, pipelines and taps and kept in three different botteles with label of name of source and date. "/>
  </r>
  <r>
    <d v="2015-08-26T00:00:00"/>
    <s v="Nepal Red Cross Society"/>
    <s v="Red Cross Movement"/>
    <x v="0"/>
    <s v="KalatiBhumidanda"/>
    <s v="NRCS"/>
    <s v="Sanitation"/>
    <x v="0"/>
    <m/>
    <n v="75"/>
    <s v="pcs"/>
    <s v="Temporary"/>
    <s v="UNICEF"/>
    <x v="1"/>
    <s v="Planned "/>
    <d v="2015-07-14T00:00:00"/>
    <d v="2015-07-25T00:00:00"/>
    <n v="1500"/>
    <m/>
    <m/>
    <m/>
    <m/>
    <n v="1500"/>
    <m/>
    <m/>
    <m/>
    <m/>
    <m/>
  </r>
  <r>
    <d v="2015-08-26T00:00:00"/>
    <s v="Nepal Red Cross Society"/>
    <s v="Red Cross Movement"/>
    <x v="0"/>
    <s v="KalatiBhumidanda"/>
    <s v="NRCS"/>
    <s v="Sanitation"/>
    <x v="0"/>
    <m/>
    <n v="45"/>
    <s v="unit"/>
    <s v="Temporary"/>
    <s v="UNICEF"/>
    <x v="1"/>
    <s v="Ongoing"/>
    <d v="2015-06-19T00:00:00"/>
    <d v="2015-06-19T00:00:00"/>
    <n v="900"/>
    <m/>
    <m/>
    <m/>
    <m/>
    <n v="900"/>
    <m/>
    <m/>
    <m/>
    <m/>
    <s v="distribution of temporary latrine in bhumidada."/>
  </r>
  <r>
    <d v="2015-08-26T00:00:00"/>
    <s v="Nepal Red Cross Society"/>
    <s v="Red Cross Movement"/>
    <x v="0"/>
    <s v="KalatiBhumidanda"/>
    <s v="NRCS"/>
    <s v="Water"/>
    <x v="3"/>
    <m/>
    <n v="1"/>
    <s v="schem"/>
    <s v="Sustainable"/>
    <s v="UNICEF"/>
    <x v="1"/>
    <s v="Completed"/>
    <d v="2015-06-19T00:00:00"/>
    <d v="2015-06-19T00:00:00"/>
    <n v="100"/>
    <m/>
    <m/>
    <m/>
    <m/>
    <n v="100"/>
    <m/>
    <m/>
    <m/>
    <m/>
    <s v="one tank distributed in bhumidada ward no 9."/>
  </r>
  <r>
    <d v="2015-08-26T00:00:00"/>
    <s v="Nepal Red Cross Society"/>
    <s v="Red Cross Movement"/>
    <x v="0"/>
    <s v="KalatiBhumidanda"/>
    <s v="NRCS"/>
    <s v="Hygiene"/>
    <x v="8"/>
    <m/>
    <n v="20"/>
    <s v="IEC Materials"/>
    <s v="Temporary"/>
    <s v="UNICEF"/>
    <x v="1"/>
    <s v="Completed"/>
    <d v="2015-06-07T00:00:00"/>
    <d v="2015-08-05T00:00:00"/>
    <n v="4270"/>
    <m/>
    <m/>
    <m/>
    <m/>
    <n v="4050"/>
    <m/>
    <m/>
    <m/>
    <m/>
    <s v="Prepared jingle and it was played in local Fm radio station that is giving message regarding safe drinking water, proper use of toilet and to prevent from epidemic diseseases. "/>
  </r>
  <r>
    <d v="2015-08-26T00:00:00"/>
    <s v="Nepal Red Cross Society"/>
    <s v="Red Cross Movement"/>
    <x v="0"/>
    <s v="KalatiBhumidanda"/>
    <s v="NRCS"/>
    <s v="Hygiene"/>
    <x v="6"/>
    <m/>
    <n v="373"/>
    <s v="kit"/>
    <s v="Temporary"/>
    <s v="UNICEF"/>
    <x v="1"/>
    <s v="Completed"/>
    <d v="2015-08-09T00:00:00"/>
    <d v="2015-08-14T00:00:00"/>
    <n v="1865"/>
    <m/>
    <m/>
    <m/>
    <m/>
    <n v="1865"/>
    <m/>
    <m/>
    <m/>
    <m/>
    <s v="Hygine Kit distributed in Bhumidada,1 unit of hygine Kit for 5 member of family."/>
  </r>
  <r>
    <d v="2015-08-26T00:00:00"/>
    <s v="Nepal Red Cross Society"/>
    <s v="Red Cross Movement"/>
    <x v="0"/>
    <s v="KalatiBhumidanda"/>
    <s v="NRCS"/>
    <s v="Institutional_WASH"/>
    <x v="11"/>
    <m/>
    <n v="45"/>
    <s v="pcs"/>
    <s v="Temporary"/>
    <s v="UNICEF"/>
    <x v="1"/>
    <s v="Completed"/>
    <d v="2015-08-09T00:00:00"/>
    <d v="2015-08-09T00:00:00"/>
    <n v="900"/>
    <m/>
    <m/>
    <m/>
    <m/>
    <n v="900"/>
    <m/>
    <m/>
    <m/>
    <m/>
    <s v="45  pcs of bucket and jug is distributsd for hand handing in community."/>
  </r>
  <r>
    <d v="2015-08-26T00:00:00"/>
    <s v="Nepal Red Cross Society"/>
    <s v="Red Cross Movement"/>
    <x v="0"/>
    <s v="KalatiBhumidanda"/>
    <s v="NRCS"/>
    <s v="Institutional_WASH"/>
    <x v="12"/>
    <m/>
    <n v="75"/>
    <s v="pcs"/>
    <s v="Temporary"/>
    <s v="UNICEF"/>
    <x v="1"/>
    <s v="Completed"/>
    <d v="2015-07-17T00:00:00"/>
    <d v="2015-08-12T00:00:00"/>
    <n v="900"/>
    <m/>
    <m/>
    <m/>
    <m/>
    <n v="1500"/>
    <m/>
    <m/>
    <m/>
    <m/>
    <s v="Complition of hand wasshing materials like 15 lit bucket ,soap case  only 45,harpic brush to 4 family for one hand washing station"/>
  </r>
  <r>
    <d v="2015-08-26T00:00:00"/>
    <s v="Nepal Red Cross Society"/>
    <s v="Red Cross Movement"/>
    <x v="0"/>
    <s v="KalatiBhumidanda"/>
    <s v="NRCS"/>
    <s v="Water"/>
    <x v="2"/>
    <m/>
    <n v="100"/>
    <s v="pcs"/>
    <s v="Temporary"/>
    <s v="UNICEF"/>
    <x v="1"/>
    <s v="Completed"/>
    <d v="2015-08-09T00:00:00"/>
    <d v="2015-08-09T00:00:00"/>
    <n v="500"/>
    <m/>
    <m/>
    <m/>
    <m/>
    <n v="500"/>
    <m/>
    <m/>
    <m/>
    <m/>
    <s v="10 lit water purification bucket wt jug provided."/>
  </r>
  <r>
    <d v="2015-08-26T00:00:00"/>
    <s v="Nepal Red Cross Society"/>
    <s v="Red Cross Movement"/>
    <x v="0"/>
    <s v="KalatiBhumidanda"/>
    <s v="NRCS"/>
    <s v="Water"/>
    <x v="2"/>
    <m/>
    <n v="56000"/>
    <s v="Tabs"/>
    <s v="Temporary"/>
    <s v="UNICEF"/>
    <x v="1"/>
    <s v="Completed"/>
    <d v="2015-06-07T00:00:00"/>
    <d v="2015-07-08T00:00:00"/>
    <n v="4050"/>
    <m/>
    <m/>
    <m/>
    <m/>
    <n v="622"/>
    <m/>
    <m/>
    <m/>
    <m/>
    <s v="In average 1 man need 3 tablets acqua tab to use drinking Water  per day "/>
  </r>
  <r>
    <d v="2015-08-26T00:00:00"/>
    <s v="Nepal Red Cross Society"/>
    <s v="Red Cross Movement"/>
    <x v="0"/>
    <s v="KalatiBhumidanda"/>
    <s v="NRCS"/>
    <s v="Water"/>
    <x v="2"/>
    <m/>
    <n v="8000"/>
    <s v="Tabs"/>
    <s v="Temporary"/>
    <s v="UNICEF"/>
    <x v="1"/>
    <s v="Completed"/>
    <d v="2015-06-19T00:00:00"/>
    <d v="2015-06-19T00:00:00"/>
    <n v="88"/>
    <m/>
    <m/>
    <m/>
    <m/>
    <n v="88"/>
    <m/>
    <m/>
    <m/>
    <m/>
    <s v="In average 1 man need 3 tablets acqua tab to use drinking Water  per day "/>
  </r>
  <r>
    <d v="2015-08-26T00:00:00"/>
    <s v="Nepal Red Cross Society"/>
    <s v="Red Cross Movement"/>
    <x v="0"/>
    <s v="KalatiBhumidanda"/>
    <s v="NRCS"/>
    <s v="Water"/>
    <x v="2"/>
    <m/>
    <n v="56000"/>
    <s v="Tabs"/>
    <s v="Temporary"/>
    <s v="UNICEF"/>
    <x v="1"/>
    <s v="Completed"/>
    <d v="2015-06-25T00:00:00"/>
    <d v="2015-06-06T00:00:00"/>
    <n v="622"/>
    <m/>
    <m/>
    <m/>
    <m/>
    <n v="622"/>
    <m/>
    <m/>
    <m/>
    <m/>
    <s v="In average 1 man need 3 tablets acqua tab to use drinking Water  per day "/>
  </r>
  <r>
    <d v="2015-08-26T00:00:00"/>
    <s v="Nepal Red Cross Society"/>
    <s v="Red Cross Movement"/>
    <x v="0"/>
    <s v="Kushadevi"/>
    <s v="NRCS"/>
    <s v="Assessment"/>
    <x v="1"/>
    <m/>
    <n v="9740"/>
    <s v="Individual"/>
    <s v="Sustainable"/>
    <s v="UNICEF"/>
    <x v="1"/>
    <s v="Completed"/>
    <s v="14/7/2015"/>
    <s v="12/7/202015"/>
    <n v="9740"/>
    <m/>
    <m/>
    <m/>
    <m/>
    <n v="9740"/>
    <m/>
    <m/>
    <m/>
    <m/>
    <s v="Water assesment done from 10 VDC to find out vulnerable organism causing communicable diseses. 100 ml of Water was colleceted from resourviors, pipelines and taps and kept in three different botteles with label of name of source and date. "/>
  </r>
  <r>
    <d v="2015-08-26T00:00:00"/>
    <s v="Nepal Red Cross Society"/>
    <s v="Red Cross Movement"/>
    <x v="0"/>
    <s v="Kushadevi"/>
    <s v="NRCS"/>
    <s v="Sanitation"/>
    <x v="0"/>
    <m/>
    <n v="400"/>
    <s v="unit"/>
    <s v="Temporary"/>
    <s v="UNICEF"/>
    <x v="1"/>
    <s v="Ongoing"/>
    <d v="2015-06-19T00:00:00"/>
    <d v="2015-08-04T00:00:00"/>
    <n v="8000"/>
    <m/>
    <m/>
    <m/>
    <m/>
    <n v="8000"/>
    <m/>
    <m/>
    <m/>
    <m/>
    <s v="we send 300  pcs toilet material but we able to build up 70 unit toilet using of sand brick and cement.but needed more 100 unit of toilet to be send"/>
  </r>
  <r>
    <d v="2015-08-26T00:00:00"/>
    <s v="Nepal Red Cross Society"/>
    <s v="Red Cross Movement"/>
    <x v="0"/>
    <s v="Kushadevi"/>
    <s v="NRCS"/>
    <s v="Hygiene"/>
    <x v="8"/>
    <m/>
    <n v="20"/>
    <s v="IEC Materials"/>
    <s v="Temporary"/>
    <s v="UNICEF"/>
    <x v="1"/>
    <s v="Completed"/>
    <d v="2015-06-07T00:00:00"/>
    <d v="2015-08-15T00:00:00"/>
    <n v="9820"/>
    <m/>
    <m/>
    <m/>
    <m/>
    <n v="9820"/>
    <m/>
    <m/>
    <m/>
    <m/>
    <m/>
  </r>
  <r>
    <d v="2015-08-26T00:00:00"/>
    <s v="Nepal Red Cross Society"/>
    <s v="Red Cross Movement"/>
    <x v="0"/>
    <s v="Kushadevi"/>
    <s v="NRCS"/>
    <s v="Hygiene"/>
    <x v="6"/>
    <m/>
    <n v="200"/>
    <s v="kit"/>
    <s v="Temporary"/>
    <s v="UNICEF"/>
    <x v="1"/>
    <s v="Completed"/>
    <d v="2015-06-14T00:00:00"/>
    <d v="2015-06-14T00:00:00"/>
    <n v="1332"/>
    <m/>
    <m/>
    <m/>
    <m/>
    <n v="1323"/>
    <m/>
    <m/>
    <m/>
    <m/>
    <m/>
  </r>
  <r>
    <d v="2015-08-26T00:00:00"/>
    <s v="Nepal Red Cross Society"/>
    <s v="Red Cross Movement"/>
    <x v="0"/>
    <s v="Kushadevi"/>
    <s v="NRCS"/>
    <s v="Institutional_WASH"/>
    <x v="12"/>
    <m/>
    <n v="400"/>
    <s v="pcs"/>
    <s v="Temporary"/>
    <s v="UNICEF"/>
    <x v="1"/>
    <s v="Planned "/>
    <d v="2015-07-17T00:00:00"/>
    <d v="2015-07-25T00:00:00"/>
    <n v="8000"/>
    <m/>
    <m/>
    <m/>
    <m/>
    <n v="28700"/>
    <m/>
    <m/>
    <m/>
    <m/>
    <s v="Planeed and collected of hand wasshing materials like 15 lit bucket ,soap case ,harpic brush to 4 family for one hand washing station"/>
  </r>
  <r>
    <d v="2015-08-26T00:00:00"/>
    <s v="Nepal Red Cross Society"/>
    <s v="Red Cross Movement"/>
    <x v="0"/>
    <s v="Kushadevi"/>
    <s v="NRCS"/>
    <s v="Water"/>
    <x v="2"/>
    <m/>
    <n v="8000"/>
    <s v="Tabs"/>
    <s v="Temporary"/>
    <s v="UNICEF"/>
    <x v="1"/>
    <s v="Completed"/>
    <d v="2015-06-07T00:00:00"/>
    <d v="2015-07-08T00:00:00"/>
    <n v="6255"/>
    <m/>
    <m/>
    <m/>
    <m/>
    <n v="88"/>
    <m/>
    <m/>
    <m/>
    <m/>
    <s v="In average 1 man need 3 tablets acqua tab to use drinking Water  per day "/>
  </r>
  <r>
    <d v="2015-08-26T00:00:00"/>
    <s v="Nepal Red Cross Society"/>
    <s v="Red Cross Movement"/>
    <x v="0"/>
    <s v="Mahendrajyoti"/>
    <s v="NRCS"/>
    <s v="Assessment"/>
    <x v="1"/>
    <m/>
    <n v="5650"/>
    <s v="Individual"/>
    <s v="Sustainable"/>
    <s v="UNICEF"/>
    <x v="1"/>
    <s v="Completed"/>
    <d v="2015-07-10T00:00:00"/>
    <d v="2015-07-10T00:00:00"/>
    <n v="3225"/>
    <m/>
    <m/>
    <m/>
    <m/>
    <n v="3225"/>
    <m/>
    <m/>
    <m/>
    <m/>
    <s v="Water assesment done from 10 VDC to find out vulnerable organism causing communicable diseses. 100 ml of Water was colleceted from resourviors, pipelines and taps and kept in three different botteles with label of name of source and date. "/>
  </r>
  <r>
    <d v="2015-08-26T00:00:00"/>
    <s v="Nepal Red Cross Society"/>
    <s v="Red Cross Movement"/>
    <x v="0"/>
    <s v="MahendraJyoti"/>
    <s v="NRCS"/>
    <s v="Sanitation"/>
    <x v="0"/>
    <m/>
    <n v="97"/>
    <s v="unit"/>
    <s v="Temporary"/>
    <s v="UNICEF"/>
    <x v="1"/>
    <s v="Planned "/>
    <d v="2015-06-19T00:00:00"/>
    <d v="2015-08-05T00:00:00"/>
    <n v="1940"/>
    <m/>
    <m/>
    <m/>
    <m/>
    <n v="1940"/>
    <m/>
    <m/>
    <m/>
    <m/>
    <s v="Able to build 70 unit semi permanent toilet in Mahendrajyoti."/>
  </r>
  <r>
    <d v="2015-08-26T00:00:00"/>
    <s v="Nepal Red Cross Society"/>
    <s v="Red Cross Movement"/>
    <x v="0"/>
    <s v="MahendraJyoti"/>
    <s v="NRCS"/>
    <s v="Hygiene"/>
    <x v="8"/>
    <m/>
    <n v="120"/>
    <s v="IEC Materials"/>
    <s v="Temporary"/>
    <s v="UNICEF"/>
    <x v="1"/>
    <s v="Completed"/>
    <d v="2015-06-07T00:00:00"/>
    <d v="2015-08-17T00:00:00"/>
    <n v="6180"/>
    <m/>
    <m/>
    <m/>
    <m/>
    <n v="6180"/>
    <m/>
    <m/>
    <m/>
    <m/>
    <s v="Prepared jingle and it was played in local Fm radio station that is giving message regarding safe drinking water, proper use of toilet and to prevent from epidemic diseseases. "/>
  </r>
  <r>
    <d v="2015-08-26T00:00:00"/>
    <s v="Nepal Red Cross Society"/>
    <s v="Red Cross Movement"/>
    <x v="0"/>
    <s v="MahendraJyoti"/>
    <s v="NRCS"/>
    <s v="Hygiene"/>
    <x v="6"/>
    <m/>
    <n v="516"/>
    <s v="kit"/>
    <s v="Temporary"/>
    <s v="UNICEF"/>
    <x v="1"/>
    <s v="Completed"/>
    <d v="2015-06-10T00:00:00"/>
    <d v="2015-08-14T00:00:00"/>
    <n v="2700"/>
    <m/>
    <m/>
    <m/>
    <m/>
    <n v="2700"/>
    <m/>
    <m/>
    <m/>
    <m/>
    <s v="hygine kit distributed in mahendrajyoti."/>
  </r>
  <r>
    <d v="2015-08-26T00:00:00"/>
    <s v="Nepal Red Cross Society"/>
    <s v="Red Cross Movement"/>
    <x v="0"/>
    <s v="MahendraJyoti"/>
    <s v="NRCS"/>
    <s v="Institutional_WASH"/>
    <x v="12"/>
    <m/>
    <n v="97"/>
    <s v="pcs"/>
    <s v="Temporary"/>
    <s v="UNICEF"/>
    <x v="1"/>
    <s v="Planned "/>
    <d v="2015-07-17T00:00:00"/>
    <d v="2015-07-25T00:00:00"/>
    <n v="1940"/>
    <m/>
    <m/>
    <m/>
    <m/>
    <n v="28700"/>
    <m/>
    <m/>
    <m/>
    <m/>
    <s v="Planeed and collected of hand wasshing materials like 15 lit bucket ,soap case ,harpic brush to 4 family for one hand washing station"/>
  </r>
  <r>
    <d v="2015-08-26T00:00:00"/>
    <s v="Nepal Red Cross Society"/>
    <s v="Red Cross Movement"/>
    <x v="0"/>
    <s v="MahendraJyoti"/>
    <s v="NRCS"/>
    <s v="Water"/>
    <x v="2"/>
    <m/>
    <s v="100"/>
    <s v="pcs"/>
    <s v="Temporary"/>
    <s v="UNICEF"/>
    <x v="1"/>
    <s v="Completed"/>
    <d v="2015-07-10T00:00:00"/>
    <d v="2015-08-10T00:00:00"/>
    <n v="500"/>
    <m/>
    <m/>
    <m/>
    <m/>
    <n v="500"/>
    <m/>
    <m/>
    <m/>
    <m/>
    <s v="10 lit water purification bucket wt jug provided."/>
  </r>
  <r>
    <d v="2015-08-26T00:00:00"/>
    <s v="Nepal Red Cross Society"/>
    <s v="Red Cross Movement"/>
    <x v="0"/>
    <s v="MahendraJyoti"/>
    <s v="NRCS"/>
    <s v="Water"/>
    <x v="2"/>
    <m/>
    <n v="2200"/>
    <s v="Tabs"/>
    <s v="Temporary"/>
    <s v="UNICEF"/>
    <x v="1"/>
    <s v="Completed"/>
    <d v="2015-06-07T00:00:00"/>
    <d v="2015-07-08T00:00:00"/>
    <n v="22000"/>
    <m/>
    <m/>
    <m/>
    <m/>
    <n v="266"/>
    <m/>
    <m/>
    <m/>
    <m/>
    <s v="In average 1 man need 3 tablets acqua tab to use drinking Water  per day "/>
  </r>
  <r>
    <d v="2015-08-26T00:00:00"/>
    <s v="Nepal Red Cross Society"/>
    <s v="Red Cross Movement"/>
    <x v="0"/>
    <s v="NasikasthanSanga"/>
    <s v="NRCS"/>
    <s v="Assessment"/>
    <x v="1"/>
    <m/>
    <n v="6525"/>
    <s v="Individual"/>
    <s v="Sustainable"/>
    <s v="UNICEF"/>
    <x v="1"/>
    <s v="Completed"/>
    <d v="2015-07-05T00:00:00"/>
    <d v="2015-07-05T00:00:00"/>
    <n v="6525"/>
    <m/>
    <m/>
    <m/>
    <m/>
    <n v="6525"/>
    <m/>
    <m/>
    <m/>
    <m/>
    <m/>
  </r>
  <r>
    <d v="2015-08-26T00:00:00"/>
    <s v="Nepal Red Cross Society"/>
    <s v="Red Cross Movement"/>
    <x v="0"/>
    <s v="NasikasthanSanga"/>
    <s v="NRCS"/>
    <s v="Sanitation"/>
    <x v="0"/>
    <m/>
    <n v="305"/>
    <s v="Latrines"/>
    <s v="Temporary"/>
    <s v="UNICEF"/>
    <x v="1"/>
    <s v="Planned "/>
    <d v="2015-06-19T00:00:00"/>
    <d v="2015-06-23T00:00:00"/>
    <n v="6100"/>
    <m/>
    <m/>
    <m/>
    <m/>
    <n v="6100"/>
    <m/>
    <m/>
    <m/>
    <m/>
    <m/>
  </r>
  <r>
    <d v="2015-08-26T00:00:00"/>
    <s v="Nepal Red Cross Society"/>
    <s v="Red Cross Movement"/>
    <x v="0"/>
    <s v="NasikasthanSanga"/>
    <s v="NRCS"/>
    <s v="Water"/>
    <x v="3"/>
    <m/>
    <n v="1"/>
    <s v="schem"/>
    <s v="Sustainable"/>
    <s v="UNICEF"/>
    <x v="1"/>
    <s v="Completed"/>
    <d v="2015-08-13T00:00:00"/>
    <d v="2015-08-13T00:00:00"/>
    <n v="900"/>
    <m/>
    <m/>
    <m/>
    <m/>
    <n v="900"/>
    <m/>
    <m/>
    <m/>
    <m/>
    <s v=" To send Tank  in Community."/>
  </r>
  <r>
    <d v="2015-08-26T00:00:00"/>
    <s v="Nepal Red Cross Society"/>
    <s v="Red Cross Movement"/>
    <x v="0"/>
    <s v="NasikasthanSanga"/>
    <s v="NRCS"/>
    <s v="Hygiene"/>
    <x v="8"/>
    <m/>
    <n v="20"/>
    <s v="IEC Materials"/>
    <s v="Temporary"/>
    <s v="UNICEF"/>
    <x v="1"/>
    <s v="Completed"/>
    <d v="2015-06-07T00:00:00"/>
    <d v="2015-08-17T00:00:00"/>
    <n v="6775"/>
    <m/>
    <m/>
    <m/>
    <m/>
    <n v="6775"/>
    <m/>
    <m/>
    <m/>
    <m/>
    <s v="Prepared jingle and it was played in local Fm radio station that is giving message regarding safe drinking water, proper use of toilet and to prevent from epidemic diseseases. "/>
  </r>
  <r>
    <d v="2015-08-26T00:00:00"/>
    <s v="Nepal Red Cross Society"/>
    <s v="Red Cross Movement"/>
    <x v="0"/>
    <s v="NasikasthanSanga"/>
    <s v="NRCS"/>
    <s v="Hygiene"/>
    <x v="6"/>
    <m/>
    <n v="380"/>
    <s v="kit"/>
    <s v="Temporary"/>
    <s v="UNICEF"/>
    <x v="1"/>
    <s v="Completed"/>
    <d v="2015-06-11T00:00:00"/>
    <d v="2015-08-14T00:00:00"/>
    <n v="1900"/>
    <m/>
    <m/>
    <m/>
    <m/>
    <n v="1900"/>
    <m/>
    <m/>
    <m/>
    <m/>
    <s v="One hygine kit for 5 member of one family."/>
  </r>
  <r>
    <d v="2015-08-26T00:00:00"/>
    <s v="Nepal Red Cross Society"/>
    <s v="Red Cross Movement"/>
    <x v="0"/>
    <s v="NasikasthanSanga"/>
    <s v="NRCS"/>
    <s v="Institutional_WASH"/>
    <x v="11"/>
    <m/>
    <n v="40"/>
    <s v="Individual"/>
    <s v="Temporary"/>
    <s v="UNICEF"/>
    <x v="1"/>
    <s v="Completed"/>
    <d v="2015-07-30T00:00:00"/>
    <d v="2015-07-30T00:00:00"/>
    <n v="40"/>
    <m/>
    <m/>
    <m/>
    <m/>
    <n v="120"/>
    <m/>
    <m/>
    <m/>
    <m/>
    <m/>
  </r>
  <r>
    <d v="2015-08-26T00:00:00"/>
    <s v="Nepal Red Cross Society"/>
    <s v="Red Cross Movement"/>
    <x v="0"/>
    <s v="NasikasthanSanga"/>
    <s v="NRCS"/>
    <s v="Institutional_WASH"/>
    <x v="11"/>
    <m/>
    <n v="165"/>
    <s v="pcs"/>
    <s v="Temporary"/>
    <s v="UNICEF"/>
    <x v="1"/>
    <s v="Completed"/>
    <d v="2015-08-09T00:00:00"/>
    <d v="2015-08-09T00:00:00"/>
    <n v="3300"/>
    <m/>
    <m/>
    <m/>
    <m/>
    <n v="3300"/>
    <m/>
    <m/>
    <m/>
    <m/>
    <s v="100  pcs of bucket and jug is distributsd for hand handing in community."/>
  </r>
  <r>
    <d v="2015-08-26T00:00:00"/>
    <s v="Nepal Red Cross Society"/>
    <s v="Red Cross Movement"/>
    <x v="0"/>
    <s v="NasikasthanSanga"/>
    <s v="NRCS"/>
    <s v="Institutional_WASH"/>
    <x v="11"/>
    <m/>
    <n v="165"/>
    <s v="pcs"/>
    <s v="Temporary"/>
    <s v="UNICEF"/>
    <x v="1"/>
    <s v="Completed"/>
    <d v="2015-08-09T00:00:00"/>
    <d v="2015-08-09T00:00:00"/>
    <n v="3300"/>
    <m/>
    <m/>
    <m/>
    <m/>
    <n v="3300"/>
    <m/>
    <m/>
    <m/>
    <m/>
    <s v="165 pcs of harpic and toilet brush distributed in Nasikasthan"/>
  </r>
  <r>
    <d v="2015-08-26T00:00:00"/>
    <s v="Nepal Red Cross Society"/>
    <s v="Red Cross Movement"/>
    <x v="0"/>
    <s v="NasikasthanSanga"/>
    <s v="NRCS"/>
    <s v="Institutional_WASH"/>
    <x v="12"/>
    <m/>
    <n v="165"/>
    <s v="pcs"/>
    <s v="Temporary"/>
    <s v="UNICEF"/>
    <x v="1"/>
    <s v="Planned "/>
    <d v="2015-07-17T00:00:00"/>
    <d v="2015-07-25T00:00:00"/>
    <n v="3300"/>
    <m/>
    <m/>
    <m/>
    <m/>
    <n v="28700"/>
    <m/>
    <m/>
    <m/>
    <m/>
    <s v="Planeed and collected of hand wasshing materials like 15 lit bucket ,soap case ,harpic brush to 4 family for one hand washing station"/>
  </r>
  <r>
    <d v="2015-08-26T00:00:00"/>
    <s v="Nepal Red Cross Society"/>
    <s v="Red Cross Movement"/>
    <x v="0"/>
    <s v="NasikasthanSanga"/>
    <s v="NRCS"/>
    <s v="Water"/>
    <x v="2"/>
    <m/>
    <n v="75"/>
    <s v="pcs"/>
    <s v="Temporary"/>
    <s v="UNICEF"/>
    <x v="1"/>
    <s v="Completed"/>
    <d v="2015-08-09T00:00:00"/>
    <d v="2015-08-09T00:00:00"/>
    <n v="325"/>
    <m/>
    <m/>
    <m/>
    <m/>
    <n v="325"/>
    <m/>
    <m/>
    <m/>
    <m/>
    <s v="10 lit water purification bucket wt jug provided."/>
  </r>
  <r>
    <d v="2015-08-26T00:00:00"/>
    <s v="Nepal Red Cross Society"/>
    <s v="Red Cross Movement"/>
    <x v="0"/>
    <s v="NasikasthanSanga"/>
    <s v="NRCS"/>
    <s v="Water"/>
    <x v="2"/>
    <m/>
    <n v="24000"/>
    <s v="Tabs"/>
    <s v="Temporary"/>
    <s v="UNICEF"/>
    <x v="1"/>
    <s v="Completed"/>
    <d v="2015-06-07T00:00:00"/>
    <d v="2015-07-08T00:00:00"/>
    <n v="2400"/>
    <m/>
    <m/>
    <m/>
    <m/>
    <n v="266"/>
    <m/>
    <m/>
    <m/>
    <m/>
    <s v="In average 1 man need 3 tablets acqua tab to use drinking Water  per day "/>
  </r>
  <r>
    <d v="2015-08-26T00:00:00"/>
    <s v="Nepal Red Cross Society"/>
    <s v="Red Cross Movement"/>
    <x v="0"/>
    <s v="RyaleBhir"/>
    <s v="NRCS"/>
    <s v="Assessment"/>
    <x v="1"/>
    <m/>
    <n v="5500"/>
    <s v="Individual"/>
    <s v="Sustainable"/>
    <s v="UNICEF"/>
    <x v="1"/>
    <s v="Completed"/>
    <s v="16/7/2015"/>
    <s v="12/7/202015"/>
    <n v="5500"/>
    <m/>
    <m/>
    <m/>
    <m/>
    <n v="5500"/>
    <m/>
    <m/>
    <m/>
    <m/>
    <s v="Water assesment done from 10 VDC to find out vulnerable organism causing communicable diseses. 100 ml of Water was colleceted from resourviors, pipelines and taps and kept in three different botteles with label of name of source and date. "/>
  </r>
  <r>
    <d v="2015-08-26T00:00:00"/>
    <s v="Nepal Red Cross Society"/>
    <s v="Red Cross Movement"/>
    <x v="0"/>
    <s v="RyaleBhir"/>
    <s v="NRCS"/>
    <s v="Sanitation"/>
    <x v="0"/>
    <m/>
    <n v="106"/>
    <s v="unit"/>
    <s v="Temporary"/>
    <s v="UNICEF"/>
    <x v="1"/>
    <s v="Ongoing"/>
    <d v="2015-06-19T00:00:00"/>
    <d v="2015-08-16T00:00:00"/>
    <n v="2120"/>
    <m/>
    <m/>
    <m/>
    <m/>
    <n v="1000"/>
    <m/>
    <m/>
    <m/>
    <m/>
    <s v="we send 106 pcs toilet material but we able to build up 50 unit toilet using of sand brick and cement."/>
  </r>
  <r>
    <d v="2015-08-26T00:00:00"/>
    <s v="Nepal Red Cross Society"/>
    <s v="Red Cross Movement"/>
    <x v="0"/>
    <s v="RyaleBhir"/>
    <s v="NRCS"/>
    <s v="Hygiene"/>
    <x v="8"/>
    <m/>
    <n v="20"/>
    <s v="IEC Materials"/>
    <s v="Temporary"/>
    <s v="UNICEF"/>
    <x v="1"/>
    <s v="Completed"/>
    <d v="2015-06-07T00:00:00"/>
    <d v="2015-08-14T00:00:00"/>
    <n v="5945"/>
    <m/>
    <m/>
    <m/>
    <m/>
    <n v="5945"/>
    <m/>
    <m/>
    <m/>
    <m/>
    <s v="Prepared jingle and it was played in local Fm radio station that is giving message regarding safe drinking water, proper use of toilet and to prevent from epidemic diseseases. "/>
  </r>
  <r>
    <d v="2015-08-26T00:00:00"/>
    <s v="Nepal Red Cross Society"/>
    <s v="Red Cross Movement"/>
    <x v="0"/>
    <s v="RyaleBhir"/>
    <s v="NRCS"/>
    <s v="Hygiene"/>
    <x v="6"/>
    <m/>
    <n v="681"/>
    <s v="kit"/>
    <s v="Temporary"/>
    <s v="UNICEF"/>
    <x v="1"/>
    <s v="Completed"/>
    <d v="2015-06-14T00:00:00"/>
    <d v="2015-08-14T00:00:00"/>
    <n v="3405"/>
    <m/>
    <m/>
    <m/>
    <m/>
    <n v="3405"/>
    <m/>
    <m/>
    <m/>
    <m/>
    <m/>
  </r>
  <r>
    <d v="2015-08-26T00:00:00"/>
    <s v="Nepal Red Cross Society"/>
    <s v="Red Cross Movement"/>
    <x v="0"/>
    <s v="RyaleBhir"/>
    <s v="NRCS"/>
    <s v="Institutional_WASH"/>
    <x v="12"/>
    <m/>
    <n v="106"/>
    <s v="pcs"/>
    <s v="Temporary"/>
    <s v="UNICEF"/>
    <x v="1"/>
    <s v="Planned "/>
    <d v="2015-07-17T00:00:00"/>
    <d v="2015-07-25T00:00:00"/>
    <n v="2120"/>
    <m/>
    <m/>
    <m/>
    <m/>
    <n v="28700"/>
    <m/>
    <m/>
    <m/>
    <m/>
    <s v="Planeed and collected of hand wasshing materials like 15 lit bucket ,soap case ,harpic brush to 4 family for one hand washing station"/>
  </r>
  <r>
    <d v="2015-08-26T00:00:00"/>
    <s v="Nepal Red Cross Society"/>
    <s v="Red Cross Movement"/>
    <x v="0"/>
    <s v="RyaleBhir"/>
    <s v="NRCS"/>
    <s v="Water"/>
    <x v="2"/>
    <m/>
    <n v="48000"/>
    <s v="Tabs"/>
    <s v="Temporary"/>
    <s v="UNICEF"/>
    <x v="1"/>
    <s v="Completed"/>
    <d v="2015-06-07T00:00:00"/>
    <d v="2015-07-08T00:00:00"/>
    <n v="5500"/>
    <m/>
    <m/>
    <m/>
    <m/>
    <n v="533"/>
    <m/>
    <m/>
    <m/>
    <m/>
    <s v="In average 1 man need 3 tablets acqua tab to use drinking Water  per day "/>
  </r>
  <r>
    <d v="2015-08-26T00:00:00"/>
    <s v="Nepal Red Cross Society"/>
    <s v="Red Cross Movement"/>
    <x v="0"/>
    <s v="UgrataraJanagal"/>
    <s v="NRCS"/>
    <s v="Hygiene"/>
    <x v="8"/>
    <m/>
    <n v="20"/>
    <s v="IEC Materials"/>
    <s v="Temporary"/>
    <s v="UNICEF"/>
    <x v="1"/>
    <s v="Completed"/>
    <d v="2015-06-07T00:00:00"/>
    <d v="2015-08-17T00:00:00"/>
    <n v="6630"/>
    <m/>
    <m/>
    <m/>
    <m/>
    <n v="6630"/>
    <m/>
    <m/>
    <m/>
    <m/>
    <s v="Prepared jingle and it was played in local Fm radio station that is giving message regarding safe drinking water, proper use of toilet and to prevent from epidemic diseseases. "/>
  </r>
  <r>
    <d v="2015-08-26T00:00:00"/>
    <s v="Nepal Red Cross Society"/>
    <s v="Red Cross Movement"/>
    <x v="0"/>
    <s v="UgrataraJanagal"/>
    <s v="NRCS"/>
    <s v="Hygiene"/>
    <x v="6"/>
    <m/>
    <n v="488"/>
    <s v="kit"/>
    <s v="Temporary"/>
    <s v="UNICEF"/>
    <x v="1"/>
    <s v="Completed"/>
    <d v="2015-06-11T00:00:00"/>
    <d v="2015-08-14T00:00:00"/>
    <n v="2440"/>
    <m/>
    <m/>
    <m/>
    <m/>
    <n v="1900"/>
    <m/>
    <m/>
    <m/>
    <m/>
    <s v="One hygine kit for 5 member of one family."/>
  </r>
  <r>
    <d v="2015-08-26T00:00:00"/>
    <s v="Nepal Red Cross Society"/>
    <s v="Red Cross Movement"/>
    <x v="0"/>
    <s v="UgrataraJanagal"/>
    <s v="NRCS"/>
    <s v="Institutional_WASH"/>
    <x v="11"/>
    <m/>
    <n v="220"/>
    <s v="pcs"/>
    <s v="Temporary"/>
    <s v="UNICEF"/>
    <x v="1"/>
    <s v="Completed"/>
    <d v="2015-08-09T00:00:00"/>
    <d v="2015-08-15T00:00:00"/>
    <n v="1100"/>
    <m/>
    <m/>
    <m/>
    <m/>
    <n v="1100"/>
    <m/>
    <m/>
    <m/>
    <m/>
    <s v=" jerry can provided  220  for  handwashing and storage of water.."/>
  </r>
  <r>
    <d v="2015-08-26T00:00:00"/>
    <s v="Nepal Red Cross Society"/>
    <s v="Red Cross Movement"/>
    <x v="0"/>
    <s v="UgrataraJanagal"/>
    <s v="NRCS"/>
    <s v="Institutional_WASH"/>
    <x v="11"/>
    <m/>
    <n v="20"/>
    <s v="pcs"/>
    <s v="Temporary"/>
    <s v="UNICEF"/>
    <x v="1"/>
    <s v="Completed"/>
    <d v="2015-08-09T00:00:00"/>
    <d v="2015-08-15T00:00:00"/>
    <n v="400"/>
    <m/>
    <m/>
    <m/>
    <m/>
    <n v="400"/>
    <m/>
    <m/>
    <m/>
    <m/>
    <s v="20  pcs of bucket ,jug  and soapcase   is distributsd for hand handing in community."/>
  </r>
  <r>
    <d v="2015-08-26T00:00:00"/>
    <s v="Nepal Red Cross Society"/>
    <s v="Red Cross Movement"/>
    <x v="0"/>
    <s v="UgrataraJanagal"/>
    <s v="NRCS"/>
    <s v="Institutional_WASH"/>
    <x v="12"/>
    <m/>
    <n v="20"/>
    <s v="pcs"/>
    <s v="Temporary"/>
    <s v="UNICEF"/>
    <x v="1"/>
    <s v="Completed"/>
    <d v="2015-07-17T00:00:00"/>
    <d v="2015-08-14T00:00:00"/>
    <n v="400"/>
    <m/>
    <m/>
    <m/>
    <m/>
    <n v="400"/>
    <m/>
    <m/>
    <m/>
    <m/>
    <s v=" able to made 20 pcs temporary toilet, we are working for making toilet best using sand, concrete, brick, cement and Taurpoulin. "/>
  </r>
  <r>
    <d v="2015-08-26T00:00:00"/>
    <s v="Nepal Red Cross Society"/>
    <s v="Red Cross Movement"/>
    <x v="0"/>
    <s v="UgrataraJanagal"/>
    <s v="NRCS"/>
    <s v="Water"/>
    <x v="2"/>
    <m/>
    <n v="77"/>
    <s v="pcs"/>
    <s v="Temporary"/>
    <s v="UNICEF"/>
    <x v="1"/>
    <s v="Completed"/>
    <d v="2015-08-09T00:00:00"/>
    <d v="2015-08-14T00:00:00"/>
    <n v="385"/>
    <m/>
    <m/>
    <m/>
    <m/>
    <n v="385"/>
    <m/>
    <m/>
    <m/>
    <m/>
    <s v="10 lit water purification bucket wt jug provided."/>
  </r>
  <r>
    <d v="2015-08-26T00:00:00"/>
    <s v="Nepal Red Cross Society"/>
    <s v="Red Cross Movement"/>
    <x v="0"/>
    <s v="UgrataraJanagal"/>
    <s v="NRCS"/>
    <s v="Water"/>
    <x v="2"/>
    <m/>
    <n v="16000"/>
    <s v="Tabs"/>
    <s v="Temporary"/>
    <s v="UNICEF"/>
    <x v="1"/>
    <s v="Completed"/>
    <d v="2015-06-07T00:00:00"/>
    <d v="2015-07-08T00:00:00"/>
    <n v="6500"/>
    <m/>
    <m/>
    <m/>
    <m/>
    <n v="177"/>
    <m/>
    <m/>
    <m/>
    <m/>
    <s v="In average 1 man need 3 tablets acqua tab to use drinking Water  per day "/>
  </r>
  <r>
    <d v="2015-08-26T00:00:00"/>
    <s v="Nepal Red Cross Society"/>
    <s v="Red Cross Movement"/>
    <x v="4"/>
    <s v="Bhimdhunga"/>
    <m/>
    <s v="Assessment"/>
    <x v="1"/>
    <m/>
    <m/>
    <m/>
    <s v="Temporary"/>
    <m/>
    <x v="1"/>
    <s v="Completed"/>
    <d v="2015-06-02T00:00:00"/>
    <d v="2015-06-14T00:00:00"/>
    <n v="200"/>
    <m/>
    <m/>
    <m/>
    <m/>
    <n v="200"/>
    <m/>
    <m/>
    <m/>
    <m/>
    <m/>
  </r>
  <r>
    <d v="2015-08-26T00:00:00"/>
    <s v="Nepal Red Cross Society"/>
    <s v="Red Cross Movement"/>
    <x v="4"/>
    <s v="Bhimdhunga"/>
    <m/>
    <s v="Hygiene"/>
    <x v="9"/>
    <m/>
    <n v="112"/>
    <s v="pics"/>
    <s v="Temporary"/>
    <m/>
    <x v="1"/>
    <s v="Ongoing"/>
    <m/>
    <m/>
    <n v="120"/>
    <m/>
    <m/>
    <m/>
    <m/>
    <n v="112"/>
    <m/>
    <m/>
    <m/>
    <m/>
    <m/>
  </r>
  <r>
    <d v="2015-08-26T00:00:00"/>
    <s v="Nepal Red Cross Society"/>
    <s v="Red Cross Movement"/>
    <x v="4"/>
    <s v="Bhimdhunga"/>
    <m/>
    <s v="Water"/>
    <x v="7"/>
    <m/>
    <n v="250"/>
    <s v="strips"/>
    <s v="Temporary"/>
    <m/>
    <x v="1"/>
    <s v="Completed"/>
    <d v="2015-05-17T00:00:00"/>
    <d v="2015-06-28T00:00:00"/>
    <n v="250"/>
    <m/>
    <m/>
    <m/>
    <m/>
    <n v="250"/>
    <m/>
    <m/>
    <m/>
    <m/>
    <m/>
  </r>
  <r>
    <d v="2015-08-26T00:00:00"/>
    <s v="Nepal Red Cross Society"/>
    <s v="Red Cross Movement"/>
    <x v="4"/>
    <s v="Budanilkantha"/>
    <m/>
    <s v="Assessment"/>
    <x v="1"/>
    <m/>
    <m/>
    <m/>
    <s v="Temporary"/>
    <m/>
    <x v="1"/>
    <s v="Completed"/>
    <d v="2015-06-02T00:00:00"/>
    <d v="2015-06-14T00:00:00"/>
    <n v="250"/>
    <m/>
    <m/>
    <m/>
    <m/>
    <n v="250"/>
    <m/>
    <m/>
    <m/>
    <m/>
    <m/>
  </r>
  <r>
    <d v="2015-08-26T00:00:00"/>
    <s v="Nepal Red Cross Society"/>
    <s v="Red Cross Movement"/>
    <x v="4"/>
    <s v="Budanilkantha"/>
    <m/>
    <s v="Sanitation"/>
    <x v="0"/>
    <m/>
    <m/>
    <m/>
    <s v="Temporary"/>
    <s v="UNICEF"/>
    <x v="1"/>
    <s v="Planned "/>
    <m/>
    <m/>
    <n v="300"/>
    <m/>
    <m/>
    <m/>
    <m/>
    <m/>
    <m/>
    <m/>
    <m/>
    <m/>
    <m/>
  </r>
  <r>
    <d v="2015-08-26T00:00:00"/>
    <s v="Nepal Red Cross Society"/>
    <s v="Red Cross Movement"/>
    <x v="4"/>
    <s v="Budanilkantha"/>
    <m/>
    <s v="Hygiene"/>
    <x v="8"/>
    <m/>
    <m/>
    <m/>
    <s v="Temporary"/>
    <s v="UNICEF"/>
    <x v="1"/>
    <s v="Completed"/>
    <d v="2015-08-11T00:00:00"/>
    <d v="2015-08-11T00:00:00"/>
    <n v="300"/>
    <m/>
    <m/>
    <m/>
    <m/>
    <n v="200"/>
    <m/>
    <m/>
    <m/>
    <m/>
    <m/>
  </r>
  <r>
    <d v="2015-08-26T00:00:00"/>
    <s v="Nepal Red Cross Society"/>
    <s v="Red Cross Movement"/>
    <x v="4"/>
    <s v="Budanilkantha"/>
    <m/>
    <s v="Water"/>
    <x v="5"/>
    <m/>
    <n v="100"/>
    <s v="pics"/>
    <s v="Temporary"/>
    <s v="UNICEF"/>
    <x v="1"/>
    <s v="Completed"/>
    <d v="2015-07-29T00:00:00"/>
    <d v="2015-07-29T00:00:00"/>
    <n v="500"/>
    <m/>
    <m/>
    <m/>
    <m/>
    <n v="500"/>
    <m/>
    <m/>
    <m/>
    <m/>
    <m/>
  </r>
  <r>
    <d v="2015-08-26T00:00:00"/>
    <s v="Nepal Red Cross Society"/>
    <s v="Red Cross Movement"/>
    <x v="4"/>
    <s v="Budanilkantha"/>
    <m/>
    <s v="Hygiene"/>
    <x v="6"/>
    <m/>
    <n v="130"/>
    <s v="pics"/>
    <s v="Temporary"/>
    <s v="UNICEF"/>
    <x v="1"/>
    <s v="Completed"/>
    <d v="2015-07-29T00:00:00"/>
    <d v="2015-07-29T00:00:00"/>
    <n v="650"/>
    <m/>
    <m/>
    <m/>
    <m/>
    <n v="650"/>
    <m/>
    <m/>
    <m/>
    <m/>
    <m/>
  </r>
  <r>
    <d v="2015-08-26T00:00:00"/>
    <s v="Nepal Red Cross Society"/>
    <s v="Red Cross Movement"/>
    <x v="4"/>
    <s v="Budanilkantha"/>
    <m/>
    <s v="Water"/>
    <x v="4"/>
    <m/>
    <m/>
    <m/>
    <s v="Sustainable"/>
    <s v="UNICEF"/>
    <x v="1"/>
    <s v="Planned "/>
    <m/>
    <m/>
    <n v="300"/>
    <m/>
    <m/>
    <m/>
    <m/>
    <m/>
    <m/>
    <m/>
    <m/>
    <m/>
    <m/>
  </r>
  <r>
    <d v="2015-08-26T00:00:00"/>
    <s v="Nepal Red Cross Society"/>
    <s v="Red Cross Movement"/>
    <x v="4"/>
    <s v="Budanilkantha"/>
    <m/>
    <s v="Hygiene"/>
    <x v="9"/>
    <m/>
    <n v="107"/>
    <s v="pics"/>
    <s v="Temporary"/>
    <m/>
    <x v="1"/>
    <s v="Ongoing"/>
    <d v="2015-05-12T00:00:00"/>
    <m/>
    <n v="200"/>
    <m/>
    <m/>
    <m/>
    <m/>
    <n v="107"/>
    <m/>
    <m/>
    <m/>
    <m/>
    <m/>
  </r>
  <r>
    <d v="2015-08-26T00:00:00"/>
    <s v="Nepal Red Cross Society"/>
    <s v="Red Cross Movement"/>
    <x v="4"/>
    <s v="Budanilkantha"/>
    <m/>
    <s v="Sanitation"/>
    <x v="10"/>
    <m/>
    <m/>
    <m/>
    <s v="Temporary"/>
    <s v="UNICEF"/>
    <x v="1"/>
    <s v="Planned "/>
    <m/>
    <m/>
    <n v="200"/>
    <m/>
    <m/>
    <m/>
    <m/>
    <m/>
    <m/>
    <m/>
    <m/>
    <m/>
    <m/>
  </r>
  <r>
    <d v="2015-08-26T00:00:00"/>
    <s v="Nepal Red Cross Society"/>
    <s v="Red Cross Movement"/>
    <x v="4"/>
    <s v="Budanilkantha"/>
    <m/>
    <s v="Water"/>
    <x v="7"/>
    <m/>
    <n v="452"/>
    <s v="strips"/>
    <s v="Temporary"/>
    <s v="UNICEF"/>
    <x v="1"/>
    <s v="Ongoing"/>
    <d v="2015-07-01T00:00:00"/>
    <m/>
    <n v="452"/>
    <m/>
    <m/>
    <m/>
    <m/>
    <n v="252"/>
    <m/>
    <m/>
    <m/>
    <m/>
    <m/>
  </r>
  <r>
    <d v="2015-08-26T00:00:00"/>
    <s v="Nepal Red Cross Society"/>
    <s v="Red Cross Movement"/>
    <x v="4"/>
    <s v="Budanilkantha"/>
    <m/>
    <s v="Water"/>
    <x v="7"/>
    <m/>
    <n v="900"/>
    <s v="strips"/>
    <s v="Temporary"/>
    <m/>
    <x v="1"/>
    <s v="Ongoing"/>
    <m/>
    <m/>
    <n v="1000"/>
    <m/>
    <m/>
    <m/>
    <m/>
    <n v="900"/>
    <m/>
    <m/>
    <m/>
    <m/>
    <m/>
  </r>
  <r>
    <d v="2015-08-26T00:00:00"/>
    <s v="Nepal Red Cross Society"/>
    <s v="Red Cross Movement"/>
    <x v="4"/>
    <s v="ChapaliBhadrakali"/>
    <m/>
    <s v="Assessment"/>
    <x v="1"/>
    <m/>
    <m/>
    <m/>
    <s v="Temporary"/>
    <m/>
    <x v="1"/>
    <s v="Completed"/>
    <d v="2015-06-02T00:00:00"/>
    <d v="2015-06-14T00:00:00"/>
    <n v="230"/>
    <m/>
    <m/>
    <m/>
    <m/>
    <n v="230"/>
    <m/>
    <m/>
    <m/>
    <m/>
    <m/>
  </r>
  <r>
    <d v="2015-08-26T00:00:00"/>
    <s v="Nepal Red Cross Society"/>
    <s v="Red Cross Movement"/>
    <x v="4"/>
    <s v="ChapaliBhadrakali"/>
    <m/>
    <s v="Hygiene"/>
    <x v="8"/>
    <m/>
    <m/>
    <m/>
    <s v="Temporary"/>
    <m/>
    <x v="1"/>
    <s v="Planned "/>
    <m/>
    <m/>
    <n v="250"/>
    <m/>
    <m/>
    <m/>
    <m/>
    <m/>
    <m/>
    <m/>
    <m/>
    <m/>
    <m/>
  </r>
  <r>
    <d v="2015-08-26T00:00:00"/>
    <s v="Nepal Red Cross Society"/>
    <s v="Red Cross Movement"/>
    <x v="4"/>
    <s v="ChapaliBhadrakali"/>
    <m/>
    <s v="Hygiene"/>
    <x v="9"/>
    <m/>
    <n v="150"/>
    <s v="pics"/>
    <s v="Temporary"/>
    <m/>
    <x v="1"/>
    <s v="Completed"/>
    <d v="2015-05-13T00:00:00"/>
    <d v="2015-07-19T00:00:00"/>
    <n v="150"/>
    <m/>
    <m/>
    <m/>
    <m/>
    <n v="150"/>
    <m/>
    <m/>
    <m/>
    <m/>
    <m/>
  </r>
  <r>
    <d v="2015-08-26T00:00:00"/>
    <s v="Nepal Red Cross Society"/>
    <s v="Red Cross Movement"/>
    <x v="4"/>
    <s v="ChapaliBhadrakali"/>
    <m/>
    <s v="Water"/>
    <x v="7"/>
    <m/>
    <n v="485"/>
    <s v="strips"/>
    <s v="Temporary"/>
    <m/>
    <x v="1"/>
    <s v="Ongoing"/>
    <d v="2015-05-23T00:00:00"/>
    <m/>
    <n v="600"/>
    <m/>
    <m/>
    <m/>
    <m/>
    <n v="485"/>
    <m/>
    <m/>
    <m/>
    <m/>
    <m/>
  </r>
  <r>
    <d v="2015-08-26T00:00:00"/>
    <s v="Nepal Red Cross Society"/>
    <s v="Red Cross Movement"/>
    <x v="4"/>
    <s v="Chunikhel"/>
    <m/>
    <s v="Assessment"/>
    <x v="1"/>
    <m/>
    <m/>
    <m/>
    <s v="Temporary"/>
    <m/>
    <x v="1"/>
    <s v="Completed"/>
    <d v="2015-06-02T00:00:00"/>
    <d v="2015-06-14T00:00:00"/>
    <n v="500"/>
    <m/>
    <m/>
    <m/>
    <m/>
    <n v="500"/>
    <m/>
    <m/>
    <m/>
    <m/>
    <m/>
  </r>
  <r>
    <d v="2015-08-26T00:00:00"/>
    <s v="Nepal Red Cross Society"/>
    <s v="Red Cross Movement"/>
    <x v="4"/>
    <s v="Chunikhel"/>
    <m/>
    <s v="Sanitation"/>
    <x v="0"/>
    <m/>
    <m/>
    <m/>
    <s v="Temporary"/>
    <s v="UNICEF"/>
    <x v="1"/>
    <s v="Planned "/>
    <m/>
    <m/>
    <n v="80"/>
    <m/>
    <m/>
    <m/>
    <m/>
    <m/>
    <m/>
    <m/>
    <m/>
    <m/>
    <m/>
  </r>
  <r>
    <d v="2015-08-26T00:00:00"/>
    <s v="Nepal Red Cross Society"/>
    <s v="Red Cross Movement"/>
    <x v="4"/>
    <s v="Chunikhel"/>
    <m/>
    <s v="Hygiene"/>
    <x v="8"/>
    <m/>
    <m/>
    <m/>
    <s v="Temporary"/>
    <s v="UNICEF"/>
    <x v="1"/>
    <s v="Completed"/>
    <d v="2015-06-19T00:00:00"/>
    <d v="2015-06-19T00:00:00"/>
    <n v="350"/>
    <m/>
    <m/>
    <m/>
    <m/>
    <n v="350"/>
    <m/>
    <m/>
    <m/>
    <m/>
    <m/>
  </r>
  <r>
    <d v="2015-08-26T00:00:00"/>
    <s v="Nepal Red Cross Society"/>
    <s v="Red Cross Movement"/>
    <x v="4"/>
    <s v="Chunikhel"/>
    <m/>
    <s v="Hygiene"/>
    <x v="9"/>
    <m/>
    <n v="230"/>
    <s v="pics"/>
    <s v="Temporary"/>
    <m/>
    <x v="1"/>
    <s v="Ongoing"/>
    <d v="2015-06-16T00:00:00"/>
    <d v="2015-07-26T00:00:00"/>
    <n v="230"/>
    <m/>
    <m/>
    <m/>
    <m/>
    <n v="230"/>
    <m/>
    <m/>
    <m/>
    <m/>
    <m/>
  </r>
  <r>
    <d v="2015-08-26T00:00:00"/>
    <s v="Nepal Red Cross Society"/>
    <s v="Red Cross Movement"/>
    <x v="4"/>
    <s v="Chunikhel"/>
    <m/>
    <s v="Water"/>
    <x v="2"/>
    <m/>
    <m/>
    <m/>
    <s v="Temporary"/>
    <s v="UNICEF"/>
    <x v="1"/>
    <s v="Planned "/>
    <m/>
    <m/>
    <n v="250"/>
    <m/>
    <m/>
    <m/>
    <m/>
    <m/>
    <m/>
    <m/>
    <m/>
    <m/>
    <m/>
  </r>
  <r>
    <d v="2015-08-26T00:00:00"/>
    <s v="Nepal Red Cross Society"/>
    <s v="Red Cross Movement"/>
    <x v="4"/>
    <s v="Chunikhel"/>
    <m/>
    <s v="Water"/>
    <x v="7"/>
    <m/>
    <n v="400"/>
    <s v="strips"/>
    <s v="Temporary"/>
    <m/>
    <x v="1"/>
    <s v="Completed"/>
    <d v="2015-06-02T00:00:00"/>
    <d v="2015-07-17T00:00:00"/>
    <n v="500"/>
    <m/>
    <m/>
    <m/>
    <m/>
    <n v="400"/>
    <m/>
    <m/>
    <m/>
    <m/>
    <m/>
  </r>
  <r>
    <d v="2015-08-26T00:00:00"/>
    <s v="Nepal Red Cross Society"/>
    <s v="Red Cross Movement"/>
    <x v="4"/>
    <s v="Dhapasi"/>
    <m/>
    <s v="Assessment"/>
    <x v="1"/>
    <m/>
    <m/>
    <m/>
    <s v="Temporary"/>
    <m/>
    <x v="1"/>
    <s v="Completed"/>
    <d v="2015-06-02T00:00:00"/>
    <d v="2015-06-14T00:00:00"/>
    <n v="300"/>
    <m/>
    <m/>
    <m/>
    <m/>
    <n v="300"/>
    <m/>
    <m/>
    <m/>
    <m/>
    <m/>
  </r>
  <r>
    <d v="2015-08-26T00:00:00"/>
    <s v="Nepal Red Cross Society"/>
    <s v="Red Cross Movement"/>
    <x v="4"/>
    <s v="Dhapasi"/>
    <m/>
    <s v="Sanitation"/>
    <x v="0"/>
    <m/>
    <m/>
    <m/>
    <s v="Temporary"/>
    <s v="UNICEF"/>
    <x v="1"/>
    <s v="Planned "/>
    <m/>
    <m/>
    <n v="50"/>
    <m/>
    <m/>
    <m/>
    <m/>
    <m/>
    <m/>
    <m/>
    <m/>
    <m/>
    <m/>
  </r>
  <r>
    <d v="2015-08-26T00:00:00"/>
    <s v="Nepal Red Cross Society"/>
    <s v="Red Cross Movement"/>
    <x v="4"/>
    <s v="Dhapasi"/>
    <m/>
    <s v="Hygiene"/>
    <x v="8"/>
    <m/>
    <m/>
    <m/>
    <s v="Temporary"/>
    <m/>
    <x v="1"/>
    <s v="Completed"/>
    <d v="2015-06-22T00:00:00"/>
    <d v="2015-06-22T00:00:00"/>
    <n v="200"/>
    <m/>
    <m/>
    <m/>
    <m/>
    <n v="200"/>
    <m/>
    <m/>
    <m/>
    <m/>
    <m/>
  </r>
  <r>
    <d v="2015-08-26T00:00:00"/>
    <s v="Nepal Red Cross Society"/>
    <s v="Red Cross Movement"/>
    <x v="4"/>
    <s v="Dhapasi"/>
    <m/>
    <s v="Hygiene"/>
    <x v="9"/>
    <m/>
    <n v="115"/>
    <s v="pics"/>
    <s v="Temporary"/>
    <m/>
    <x v="1"/>
    <s v="Ongoing"/>
    <m/>
    <m/>
    <n v="200"/>
    <m/>
    <m/>
    <m/>
    <m/>
    <n v="115"/>
    <m/>
    <m/>
    <m/>
    <m/>
    <m/>
  </r>
  <r>
    <d v="2015-08-26T00:00:00"/>
    <s v="Nepal Red Cross Society"/>
    <s v="Red Cross Movement"/>
    <x v="4"/>
    <s v="Dhapasi"/>
    <m/>
    <s v="Institutional_WASH"/>
    <x v="11"/>
    <m/>
    <m/>
    <m/>
    <s v="Temporary"/>
    <s v="UNICEF"/>
    <x v="4"/>
    <s v="Planned "/>
    <m/>
    <m/>
    <n v="300"/>
    <m/>
    <m/>
    <m/>
    <m/>
    <m/>
    <m/>
    <m/>
    <m/>
    <m/>
    <m/>
  </r>
  <r>
    <d v="2015-08-26T00:00:00"/>
    <s v="Nepal Red Cross Society"/>
    <s v="Red Cross Movement"/>
    <x v="4"/>
    <s v="Dhapasi"/>
    <m/>
    <s v="Water"/>
    <x v="2"/>
    <m/>
    <m/>
    <m/>
    <s v="Temporary"/>
    <s v="UNICEF"/>
    <x v="1"/>
    <s v="Planned "/>
    <m/>
    <m/>
    <n v="100"/>
    <m/>
    <m/>
    <m/>
    <m/>
    <m/>
    <m/>
    <m/>
    <m/>
    <m/>
    <m/>
  </r>
  <r>
    <d v="2015-08-26T00:00:00"/>
    <s v="Nepal Red Cross Society"/>
    <s v="Red Cross Movement"/>
    <x v="4"/>
    <s v="Dhapasi"/>
    <m/>
    <s v="Water"/>
    <x v="7"/>
    <m/>
    <n v="500"/>
    <s v="strips"/>
    <s v="Temporary"/>
    <m/>
    <x v="1"/>
    <s v="Completed"/>
    <d v="2015-06-14T00:00:00"/>
    <d v="2015-07-02T00:00:00"/>
    <n v="500"/>
    <m/>
    <m/>
    <m/>
    <m/>
    <n v="500"/>
    <m/>
    <m/>
    <m/>
    <m/>
    <m/>
  </r>
  <r>
    <d v="2015-08-26T00:00:00"/>
    <s v="Nepal Red Cross Society"/>
    <s v="Red Cross Movement"/>
    <x v="4"/>
    <s v="Dharmasthali"/>
    <m/>
    <s v="Assessment"/>
    <x v="1"/>
    <m/>
    <m/>
    <m/>
    <s v="Temporary"/>
    <m/>
    <x v="1"/>
    <s v="Completed"/>
    <d v="2015-06-02T00:00:00"/>
    <d v="2015-06-14T00:00:00"/>
    <n v="400"/>
    <m/>
    <m/>
    <m/>
    <m/>
    <n v="400"/>
    <m/>
    <m/>
    <m/>
    <m/>
    <m/>
  </r>
  <r>
    <d v="2015-08-26T00:00:00"/>
    <s v="Nepal Red Cross Society"/>
    <s v="Red Cross Movement"/>
    <x v="4"/>
    <s v="Dharmasthali"/>
    <m/>
    <s v="Water"/>
    <x v="5"/>
    <m/>
    <n v="126"/>
    <s v="pics"/>
    <s v="Temporary"/>
    <s v="UNICEF"/>
    <x v="1"/>
    <s v="Ongoing"/>
    <s v="31st august"/>
    <m/>
    <n v="1000"/>
    <m/>
    <m/>
    <m/>
    <m/>
    <n v="630"/>
    <m/>
    <m/>
    <m/>
    <m/>
    <m/>
  </r>
  <r>
    <d v="2015-08-26T00:00:00"/>
    <s v="Nepal Red Cross Society"/>
    <s v="Red Cross Movement"/>
    <x v="4"/>
    <s v="Dharmasthali"/>
    <m/>
    <s v="Hygiene"/>
    <x v="6"/>
    <m/>
    <n v="126"/>
    <s v="pics"/>
    <s v="Temporary"/>
    <s v="IFRC"/>
    <x v="1"/>
    <s v="Ongoing"/>
    <d v="2015-08-31T00:00:00"/>
    <m/>
    <n v="1500"/>
    <m/>
    <m/>
    <m/>
    <m/>
    <n v="630"/>
    <m/>
    <m/>
    <m/>
    <m/>
    <m/>
  </r>
  <r>
    <d v="2015-08-26T00:00:00"/>
    <s v="Nepal Red Cross Society"/>
    <s v="Red Cross Movement"/>
    <x v="4"/>
    <s v="Dharmasthali"/>
    <m/>
    <s v="Hygiene"/>
    <x v="9"/>
    <m/>
    <n v="358"/>
    <s v="pics"/>
    <s v="Temporary"/>
    <m/>
    <x v="1"/>
    <s v="Completed"/>
    <d v="2015-05-14T00:00:00"/>
    <d v="2015-06-28T00:00:00"/>
    <n v="358"/>
    <m/>
    <m/>
    <m/>
    <m/>
    <n v="358"/>
    <m/>
    <m/>
    <m/>
    <m/>
    <m/>
  </r>
  <r>
    <d v="2015-08-26T00:00:00"/>
    <s v="Nepal Red Cross Society"/>
    <s v="Red Cross Movement"/>
    <x v="4"/>
    <s v="Dharmasthali"/>
    <m/>
    <s v="Water"/>
    <x v="7"/>
    <m/>
    <n v="200"/>
    <s v="strips"/>
    <s v="Temporary"/>
    <s v="UNICEF"/>
    <x v="1"/>
    <s v="Completed"/>
    <d v="2015-07-13T00:00:00"/>
    <d v="2015-07-16T00:00:00"/>
    <n v="200"/>
    <m/>
    <m/>
    <m/>
    <m/>
    <n v="200"/>
    <m/>
    <m/>
    <m/>
    <m/>
    <m/>
  </r>
  <r>
    <d v="2015-08-26T00:00:00"/>
    <s v="Nepal Red Cross Society"/>
    <s v="Red Cross Movement"/>
    <x v="4"/>
    <s v="Dharmasthali"/>
    <m/>
    <s v="Water"/>
    <x v="7"/>
    <m/>
    <n v="650"/>
    <s v="strips"/>
    <s v="Temporary"/>
    <m/>
    <x v="1"/>
    <s v="Completed"/>
    <d v="2015-05-14T00:00:00"/>
    <d v="2015-06-13T00:00:00"/>
    <n v="650"/>
    <m/>
    <m/>
    <m/>
    <m/>
    <n v="650"/>
    <m/>
    <m/>
    <m/>
    <m/>
    <m/>
  </r>
  <r>
    <d v="2015-08-26T00:00:00"/>
    <s v="Nepal Red Cross Society"/>
    <s v="Red Cross Movement"/>
    <x v="4"/>
    <s v="Dharmasthali"/>
    <m/>
    <s v="Water"/>
    <x v="13"/>
    <s v="2000l water tank"/>
    <n v="1"/>
    <s v="pics"/>
    <s v="Temporary"/>
    <s v="UNICEF"/>
    <x v="1"/>
    <s v="Completed"/>
    <d v="2015-06-24T00:00:00"/>
    <d v="2015-06-26T00:00:00"/>
    <n v="175"/>
    <m/>
    <m/>
    <m/>
    <m/>
    <n v="175"/>
    <m/>
    <m/>
    <m/>
    <m/>
    <m/>
  </r>
  <r>
    <d v="2015-08-26T00:00:00"/>
    <s v="Nepal Red Cross Society"/>
    <s v="Red Cross Movement"/>
    <x v="4"/>
    <s v="Futung"/>
    <m/>
    <s v="Assessment"/>
    <x v="1"/>
    <m/>
    <m/>
    <m/>
    <s v="Temporary"/>
    <m/>
    <x v="1"/>
    <s v="Completed"/>
    <d v="2015-06-02T00:00:00"/>
    <d v="2015-06-14T00:00:00"/>
    <n v="375"/>
    <m/>
    <m/>
    <m/>
    <m/>
    <n v="375"/>
    <m/>
    <m/>
    <m/>
    <m/>
    <m/>
  </r>
  <r>
    <d v="2015-08-26T00:00:00"/>
    <s v="Nepal Red Cross Society"/>
    <s v="Red Cross Movement"/>
    <x v="4"/>
    <s v="Futung"/>
    <m/>
    <s v="Sanitation"/>
    <x v="0"/>
    <m/>
    <m/>
    <m/>
    <s v="Temporary"/>
    <s v="UNICEF"/>
    <x v="1"/>
    <s v="Planned "/>
    <m/>
    <m/>
    <n v="150"/>
    <m/>
    <m/>
    <m/>
    <m/>
    <m/>
    <m/>
    <m/>
    <m/>
    <m/>
    <m/>
  </r>
  <r>
    <d v="2015-08-26T00:00:00"/>
    <s v="Nepal Red Cross Society"/>
    <s v="Red Cross Movement"/>
    <x v="4"/>
    <s v="Futung"/>
    <m/>
    <s v="Hygiene"/>
    <x v="8"/>
    <m/>
    <m/>
    <m/>
    <s v="Temporary"/>
    <m/>
    <x v="1"/>
    <s v="Planned "/>
    <m/>
    <m/>
    <n v="300"/>
    <m/>
    <m/>
    <m/>
    <m/>
    <m/>
    <m/>
    <m/>
    <m/>
    <m/>
    <m/>
  </r>
  <r>
    <d v="2015-08-26T00:00:00"/>
    <s v="Nepal Red Cross Society"/>
    <s v="Red Cross Movement"/>
    <x v="4"/>
    <s v="Futung"/>
    <m/>
    <s v="Water"/>
    <x v="5"/>
    <m/>
    <n v="154"/>
    <s v="pics"/>
    <s v="Temporary"/>
    <s v="IFRC"/>
    <x v="1"/>
    <s v="Ongoing"/>
    <d v="2015-08-05T00:00:00"/>
    <m/>
    <m/>
    <m/>
    <m/>
    <m/>
    <m/>
    <n v="770"/>
    <m/>
    <m/>
    <m/>
    <m/>
    <m/>
  </r>
  <r>
    <d v="2015-08-26T00:00:00"/>
    <s v="Nepal Red Cross Society"/>
    <s v="Red Cross Movement"/>
    <x v="4"/>
    <s v="Futung"/>
    <m/>
    <s v="Hygiene"/>
    <x v="6"/>
    <m/>
    <n v="150"/>
    <s v="pics"/>
    <s v="Temporary"/>
    <s v="IFRC"/>
    <x v="1"/>
    <s v="Ongoing"/>
    <d v="2015-08-05T00:00:00"/>
    <m/>
    <n v="1000"/>
    <m/>
    <m/>
    <m/>
    <m/>
    <n v="750"/>
    <m/>
    <m/>
    <m/>
    <m/>
    <m/>
  </r>
  <r>
    <d v="2015-08-26T00:00:00"/>
    <s v="Nepal Red Cross Society"/>
    <s v="Red Cross Movement"/>
    <x v="4"/>
    <s v="Futung"/>
    <m/>
    <s v="Water"/>
    <x v="4"/>
    <m/>
    <m/>
    <m/>
    <s v="Sustainable"/>
    <s v="UNICEF"/>
    <x v="1"/>
    <s v="Planned "/>
    <m/>
    <m/>
    <n v="200"/>
    <m/>
    <m/>
    <m/>
    <m/>
    <m/>
    <m/>
    <m/>
    <m/>
    <m/>
    <m/>
  </r>
  <r>
    <d v="2015-08-26T00:00:00"/>
    <s v="Nepal Red Cross Society"/>
    <s v="Red Cross Movement"/>
    <x v="4"/>
    <s v="Futung"/>
    <m/>
    <s v="Hygiene"/>
    <x v="9"/>
    <m/>
    <n v="156"/>
    <s v="pics"/>
    <s v="Temporary"/>
    <m/>
    <x v="1"/>
    <s v="Ongoing"/>
    <d v="2015-05-12T00:00:00"/>
    <m/>
    <n v="175"/>
    <m/>
    <m/>
    <m/>
    <m/>
    <n v="156"/>
    <m/>
    <m/>
    <m/>
    <m/>
    <m/>
  </r>
  <r>
    <d v="2015-08-26T00:00:00"/>
    <s v="Nepal Red Cross Society"/>
    <s v="Red Cross Movement"/>
    <x v="4"/>
    <s v="Futung"/>
    <m/>
    <s v="Water"/>
    <x v="7"/>
    <m/>
    <n v="350"/>
    <s v="strips"/>
    <s v="Temporary"/>
    <m/>
    <x v="1"/>
    <s v="Ongoing"/>
    <d v="2015-05-22T00:00:00"/>
    <m/>
    <n v="500"/>
    <m/>
    <m/>
    <m/>
    <m/>
    <n v="350"/>
    <m/>
    <m/>
    <m/>
    <m/>
    <m/>
  </r>
  <r>
    <d v="2015-08-26T00:00:00"/>
    <s v="Nepal Red Cross Society"/>
    <s v="Red Cross Movement"/>
    <x v="4"/>
    <s v="Goldhunga"/>
    <m/>
    <s v="Assessment"/>
    <x v="1"/>
    <m/>
    <m/>
    <m/>
    <s v="Temporary"/>
    <m/>
    <x v="1"/>
    <s v="Completed"/>
    <d v="2015-06-02T00:00:00"/>
    <d v="2015-06-14T00:00:00"/>
    <n v="250"/>
    <m/>
    <m/>
    <m/>
    <m/>
    <n v="250"/>
    <m/>
    <m/>
    <m/>
    <m/>
    <m/>
  </r>
  <r>
    <d v="2015-08-26T00:00:00"/>
    <s v="Nepal Red Cross Society"/>
    <s v="Red Cross Movement"/>
    <x v="4"/>
    <s v="Goldhunga"/>
    <m/>
    <s v="Sanitation"/>
    <x v="0"/>
    <m/>
    <n v="14"/>
    <s v="numbers"/>
    <s v="Temporary"/>
    <s v="IFRC"/>
    <x v="1"/>
    <s v="Ongoing"/>
    <d v="2015-07-28T00:00:00"/>
    <m/>
    <n v="280"/>
    <m/>
    <m/>
    <m/>
    <m/>
    <n v="280"/>
    <m/>
    <m/>
    <m/>
    <m/>
    <m/>
  </r>
  <r>
    <d v="2015-08-26T00:00:00"/>
    <s v="Nepal Red Cross Society"/>
    <s v="Red Cross Movement"/>
    <x v="4"/>
    <s v="Goldhunga"/>
    <m/>
    <s v="Hygiene"/>
    <x v="8"/>
    <m/>
    <m/>
    <m/>
    <s v="Temporary"/>
    <m/>
    <x v="1"/>
    <s v="Planned "/>
    <m/>
    <m/>
    <n v="300"/>
    <m/>
    <m/>
    <m/>
    <m/>
    <m/>
    <m/>
    <m/>
    <m/>
    <m/>
    <m/>
  </r>
  <r>
    <d v="2015-08-26T00:00:00"/>
    <s v="Nepal Red Cross Society"/>
    <s v="Red Cross Movement"/>
    <x v="4"/>
    <s v="Goldhunga"/>
    <m/>
    <s v="Water"/>
    <x v="5"/>
    <m/>
    <n v="120"/>
    <s v="numbers"/>
    <s v="Temporary"/>
    <s v="IFRC"/>
    <x v="1"/>
    <s v="Ongoing"/>
    <d v="2015-07-28T00:00:00"/>
    <m/>
    <n v="600"/>
    <m/>
    <m/>
    <m/>
    <m/>
    <n v="600"/>
    <m/>
    <m/>
    <m/>
    <m/>
    <m/>
  </r>
  <r>
    <d v="2015-08-26T00:00:00"/>
    <s v="Nepal Red Cross Society"/>
    <s v="Red Cross Movement"/>
    <x v="4"/>
    <s v="Goldhunga"/>
    <m/>
    <s v="Hygiene"/>
    <x v="6"/>
    <m/>
    <n v="160"/>
    <s v="pics"/>
    <s v="Temporary"/>
    <s v="UNICEF"/>
    <x v="1"/>
    <s v="Completed"/>
    <d v="2015-07-17T00:00:00"/>
    <d v="2015-07-28T00:00:00"/>
    <n v="800"/>
    <m/>
    <m/>
    <m/>
    <m/>
    <n v="800"/>
    <m/>
    <m/>
    <m/>
    <m/>
    <m/>
  </r>
  <r>
    <d v="2015-08-26T00:00:00"/>
    <s v="Nepal Red Cross Society"/>
    <s v="Red Cross Movement"/>
    <x v="4"/>
    <s v="Goldhunga"/>
    <m/>
    <s v="Water"/>
    <x v="4"/>
    <m/>
    <m/>
    <m/>
    <s v="Sustainable"/>
    <s v="UNICEF"/>
    <x v="1"/>
    <s v="Planned "/>
    <m/>
    <m/>
    <n v="1200"/>
    <m/>
    <m/>
    <m/>
    <m/>
    <m/>
    <m/>
    <m/>
    <m/>
    <m/>
    <m/>
  </r>
  <r>
    <d v="2015-08-26T00:00:00"/>
    <s v="Nepal Red Cross Society"/>
    <s v="Red Cross Movement"/>
    <x v="4"/>
    <s v="Goldhunga"/>
    <m/>
    <s v="Hygiene"/>
    <x v="9"/>
    <m/>
    <n v="201"/>
    <s v="pics"/>
    <s v="Temporary"/>
    <m/>
    <x v="1"/>
    <s v="Completed"/>
    <d v="2015-05-18T00:00:00"/>
    <d v="2015-06-19T00:00:00"/>
    <n v="201"/>
    <m/>
    <m/>
    <m/>
    <m/>
    <n v="201"/>
    <m/>
    <m/>
    <m/>
    <m/>
    <m/>
  </r>
  <r>
    <d v="2015-08-26T00:00:00"/>
    <s v="Nepal Red Cross Society"/>
    <s v="Red Cross Movement"/>
    <x v="4"/>
    <s v="Goldhunga"/>
    <m/>
    <s v="Water"/>
    <x v="7"/>
    <m/>
    <n v="500"/>
    <s v="strips"/>
    <s v="Temporary"/>
    <m/>
    <x v="1"/>
    <s v="Completed"/>
    <d v="2015-05-09T00:00:00"/>
    <d v="2015-06-03T00:00:00"/>
    <n v="500"/>
    <m/>
    <m/>
    <m/>
    <m/>
    <n v="500"/>
    <m/>
    <m/>
    <m/>
    <m/>
    <m/>
  </r>
  <r>
    <d v="2015-08-26T00:00:00"/>
    <s v="Nepal Red Cross Society"/>
    <s v="Red Cross Movement"/>
    <x v="4"/>
    <s v="Gonggabu"/>
    <m/>
    <s v="Assessment"/>
    <x v="1"/>
    <m/>
    <m/>
    <m/>
    <s v="Temporary"/>
    <m/>
    <x v="1"/>
    <s v="Completed"/>
    <d v="2015-06-02T00:00:00"/>
    <d v="2015-06-14T00:00:00"/>
    <n v="250"/>
    <m/>
    <m/>
    <m/>
    <m/>
    <n v="250"/>
    <m/>
    <m/>
    <m/>
    <m/>
    <m/>
  </r>
  <r>
    <d v="2015-08-26T00:00:00"/>
    <s v="Nepal Red Cross Society"/>
    <s v="Red Cross Movement"/>
    <x v="4"/>
    <s v="Gonggabu"/>
    <m/>
    <s v="Hygiene"/>
    <x v="8"/>
    <m/>
    <m/>
    <m/>
    <s v="Temporary"/>
    <m/>
    <x v="1"/>
    <s v="Ongoing"/>
    <d v="2015-07-14T00:00:00"/>
    <m/>
    <n v="300"/>
    <m/>
    <m/>
    <m/>
    <m/>
    <n v="120"/>
    <m/>
    <m/>
    <m/>
    <m/>
    <m/>
  </r>
  <r>
    <d v="2015-08-26T00:00:00"/>
    <s v="Nepal Red Cross Society"/>
    <s v="Red Cross Movement"/>
    <x v="4"/>
    <s v="Gonggabu"/>
    <m/>
    <s v="Hygiene"/>
    <x v="9"/>
    <m/>
    <n v="160"/>
    <s v="pics"/>
    <s v="Temporary"/>
    <m/>
    <x v="1"/>
    <s v="Completed"/>
    <d v="2015-05-18T00:00:00"/>
    <d v="2015-06-22T00:00:00"/>
    <n v="160"/>
    <m/>
    <m/>
    <m/>
    <m/>
    <n v="160"/>
    <m/>
    <m/>
    <m/>
    <m/>
    <m/>
  </r>
  <r>
    <d v="2015-08-26T00:00:00"/>
    <s v="Nepal Red Cross Society"/>
    <s v="Red Cross Movement"/>
    <x v="4"/>
    <s v="Gonggabu"/>
    <m/>
    <s v="Sanitation"/>
    <x v="10"/>
    <m/>
    <m/>
    <m/>
    <s v="Temporary"/>
    <s v="UNICEF"/>
    <x v="1"/>
    <s v="Planned "/>
    <m/>
    <m/>
    <n v="100"/>
    <m/>
    <m/>
    <m/>
    <m/>
    <m/>
    <m/>
    <m/>
    <m/>
    <m/>
    <m/>
  </r>
  <r>
    <d v="2015-08-26T00:00:00"/>
    <s v="Nepal Red Cross Society"/>
    <s v="Red Cross Movement"/>
    <x v="4"/>
    <s v="Gonggabu"/>
    <m/>
    <s v="Water"/>
    <x v="7"/>
    <m/>
    <n v="950"/>
    <s v="strips"/>
    <s v="Temporary"/>
    <m/>
    <x v="1"/>
    <s v="Completed"/>
    <d v="2015-05-14T00:00:00"/>
    <d v="2015-07-23T00:00:00"/>
    <n v="950"/>
    <m/>
    <m/>
    <m/>
    <m/>
    <n v="950"/>
    <m/>
    <m/>
    <m/>
    <m/>
    <m/>
  </r>
  <r>
    <d v="2015-08-26T00:00:00"/>
    <s v="Nepal Red Cross Society"/>
    <s v="Red Cross Movement"/>
    <x v="4"/>
    <s v="IchangNarayan"/>
    <m/>
    <s v="Assessment"/>
    <x v="1"/>
    <m/>
    <m/>
    <m/>
    <s v="Temporary"/>
    <m/>
    <x v="1"/>
    <s v="Completed"/>
    <d v="2015-06-02T00:00:00"/>
    <d v="2015-06-14T00:00:00"/>
    <n v="350"/>
    <m/>
    <m/>
    <m/>
    <m/>
    <n v="350"/>
    <m/>
    <m/>
    <m/>
    <m/>
    <m/>
  </r>
  <r>
    <d v="2015-08-26T00:00:00"/>
    <s v="Nepal Red Cross Society"/>
    <s v="Red Cross Movement"/>
    <x v="4"/>
    <s v="IchangNarayan"/>
    <m/>
    <s v="Water"/>
    <x v="5"/>
    <m/>
    <n v="92"/>
    <s v="pics"/>
    <s v="Temporary"/>
    <s v="UNICEF"/>
    <x v="1"/>
    <s v="Ongoing"/>
    <d v="2015-08-05T00:00:00"/>
    <m/>
    <n v="600"/>
    <m/>
    <m/>
    <m/>
    <m/>
    <n v="460"/>
    <m/>
    <m/>
    <m/>
    <m/>
    <m/>
  </r>
  <r>
    <d v="2015-08-26T00:00:00"/>
    <s v="Nepal Red Cross Society"/>
    <s v="Red Cross Movement"/>
    <x v="4"/>
    <s v="IchangNarayan"/>
    <m/>
    <s v="Water"/>
    <x v="5"/>
    <m/>
    <n v="320"/>
    <s v="pics"/>
    <s v="Temporary"/>
    <s v="IFRC"/>
    <x v="1"/>
    <s v="Completed"/>
    <m/>
    <m/>
    <m/>
    <m/>
    <m/>
    <m/>
    <m/>
    <n v="1600"/>
    <m/>
    <m/>
    <m/>
    <m/>
    <m/>
  </r>
  <r>
    <d v="2015-08-26T00:00:00"/>
    <s v="Nepal Red Cross Society"/>
    <s v="Red Cross Movement"/>
    <x v="4"/>
    <s v="IchangNarayan"/>
    <m/>
    <s v="Hygiene"/>
    <x v="6"/>
    <m/>
    <n v="320"/>
    <s v="pics"/>
    <s v="Temporary"/>
    <s v="IFRC"/>
    <x v="1"/>
    <s v="Completed"/>
    <m/>
    <m/>
    <m/>
    <m/>
    <m/>
    <m/>
    <m/>
    <n v="1600"/>
    <m/>
    <m/>
    <m/>
    <m/>
    <m/>
  </r>
  <r>
    <d v="2015-08-26T00:00:00"/>
    <s v="Nepal Red Cross Society"/>
    <s v="Red Cross Movement"/>
    <x v="4"/>
    <s v="IchangNarayan"/>
    <m/>
    <s v="Hygiene"/>
    <x v="6"/>
    <m/>
    <n v="152"/>
    <s v="pics"/>
    <s v="Temporary"/>
    <s v="IFRC"/>
    <x v="1"/>
    <s v="Ongoing"/>
    <d v="2015-08-02T00:00:00"/>
    <m/>
    <n v="1000"/>
    <m/>
    <m/>
    <m/>
    <m/>
    <n v="760"/>
    <m/>
    <m/>
    <m/>
    <m/>
    <m/>
  </r>
  <r>
    <d v="2015-08-26T00:00:00"/>
    <s v="Nepal Red Cross Society"/>
    <s v="Red Cross Movement"/>
    <x v="4"/>
    <s v="IchangNarayan"/>
    <m/>
    <s v="Hygiene"/>
    <x v="9"/>
    <m/>
    <n v="70"/>
    <s v="pics"/>
    <s v="Temporary"/>
    <m/>
    <x v="1"/>
    <s v="Ongoing"/>
    <d v="2015-06-06T00:00:00"/>
    <m/>
    <n v="100"/>
    <m/>
    <m/>
    <m/>
    <m/>
    <n v="70"/>
    <m/>
    <m/>
    <m/>
    <m/>
    <m/>
  </r>
  <r>
    <d v="2015-08-26T00:00:00"/>
    <s v="Nepal Red Cross Society"/>
    <s v="Red Cross Movement"/>
    <x v="4"/>
    <s v="IchangNarayan"/>
    <m/>
    <s v="Water"/>
    <x v="7"/>
    <m/>
    <n v="150"/>
    <s v="strips"/>
    <s v="Temporary"/>
    <m/>
    <x v="1"/>
    <s v="Completed"/>
    <d v="2015-05-05T00:00:00"/>
    <d v="2015-06-13T00:00:00"/>
    <n v="150"/>
    <m/>
    <m/>
    <m/>
    <m/>
    <n v="150"/>
    <m/>
    <m/>
    <m/>
    <m/>
    <m/>
  </r>
  <r>
    <d v="2015-08-26T00:00:00"/>
    <s v="Nepal Red Cross Society"/>
    <s v="Red Cross Movement"/>
    <x v="4"/>
    <s v="JhorMahankal"/>
    <m/>
    <s v="Assessment"/>
    <x v="1"/>
    <m/>
    <m/>
    <m/>
    <s v="Temporary"/>
    <m/>
    <x v="1"/>
    <s v="Completed"/>
    <d v="2015-06-02T00:00:00"/>
    <d v="2015-06-14T00:00:00"/>
    <n v="120"/>
    <m/>
    <m/>
    <m/>
    <m/>
    <n v="120"/>
    <m/>
    <m/>
    <m/>
    <m/>
    <m/>
  </r>
  <r>
    <d v="2015-08-26T00:00:00"/>
    <s v="Nepal Red Cross Society"/>
    <s v="Red Cross Movement"/>
    <x v="4"/>
    <s v="JhorMahankal"/>
    <m/>
    <s v="Sanitation"/>
    <x v="0"/>
    <m/>
    <m/>
    <m/>
    <s v="Temporary"/>
    <s v="UNICEF"/>
    <x v="1"/>
    <s v="Planned "/>
    <m/>
    <m/>
    <n v="100"/>
    <m/>
    <m/>
    <m/>
    <m/>
    <m/>
    <m/>
    <m/>
    <m/>
    <m/>
    <m/>
  </r>
  <r>
    <d v="2015-08-26T00:00:00"/>
    <s v="Nepal Red Cross Society"/>
    <s v="Red Cross Movement"/>
    <x v="4"/>
    <s v="JhorMahankal"/>
    <m/>
    <s v="Hygiene"/>
    <x v="8"/>
    <m/>
    <m/>
    <m/>
    <s v="Temporary"/>
    <m/>
    <x v="1"/>
    <s v="Completed"/>
    <d v="2015-07-13T00:00:00"/>
    <d v="2015-07-15T00:00:00"/>
    <n v="150"/>
    <m/>
    <m/>
    <m/>
    <m/>
    <n v="150"/>
    <m/>
    <m/>
    <m/>
    <m/>
    <m/>
  </r>
  <r>
    <d v="2015-08-26T00:00:00"/>
    <s v="Nepal Red Cross Society"/>
    <s v="Red Cross Movement"/>
    <x v="4"/>
    <s v="JhorMahankal"/>
    <m/>
    <s v="Water"/>
    <x v="5"/>
    <m/>
    <m/>
    <m/>
    <s v="Temporary"/>
    <s v="UNICEF"/>
    <x v="1"/>
    <s v="Planned "/>
    <m/>
    <m/>
    <n v="150"/>
    <m/>
    <m/>
    <m/>
    <m/>
    <m/>
    <m/>
    <m/>
    <m/>
    <m/>
    <m/>
  </r>
  <r>
    <d v="2015-08-26T00:00:00"/>
    <s v="Nepal Red Cross Society"/>
    <s v="Red Cross Movement"/>
    <x v="4"/>
    <s v="JhorMahankal"/>
    <m/>
    <s v="Hygiene"/>
    <x v="6"/>
    <m/>
    <m/>
    <m/>
    <s v="Temporary"/>
    <s v="UNICEF"/>
    <x v="1"/>
    <s v="Planned "/>
    <m/>
    <m/>
    <n v="500"/>
    <m/>
    <m/>
    <m/>
    <m/>
    <m/>
    <m/>
    <m/>
    <m/>
    <m/>
    <m/>
  </r>
  <r>
    <d v="2015-08-26T00:00:00"/>
    <s v="Nepal Red Cross Society"/>
    <s v="Red Cross Movement"/>
    <x v="4"/>
    <s v="JhorMahankal"/>
    <m/>
    <s v="Hygiene"/>
    <x v="9"/>
    <m/>
    <n v="110"/>
    <s v="pics"/>
    <s v="Temporary"/>
    <m/>
    <x v="1"/>
    <s v="Ongoing"/>
    <m/>
    <m/>
    <n v="150"/>
    <m/>
    <m/>
    <m/>
    <m/>
    <n v="110"/>
    <m/>
    <m/>
    <m/>
    <m/>
    <m/>
  </r>
  <r>
    <d v="2015-08-26T00:00:00"/>
    <s v="Nepal Red Cross Society"/>
    <s v="Red Cross Movement"/>
    <x v="4"/>
    <s v="JhorMahankal"/>
    <m/>
    <s v="Water"/>
    <x v="7"/>
    <m/>
    <n v="50"/>
    <s v="strips"/>
    <s v="Temporary"/>
    <s v="UNICEF"/>
    <x v="1"/>
    <s v="Completed"/>
    <d v="2015-07-15T00:00:00"/>
    <d v="2015-07-15T00:00:00"/>
    <n v="50"/>
    <m/>
    <m/>
    <m/>
    <m/>
    <n v="50"/>
    <m/>
    <m/>
    <m/>
    <m/>
    <s v="people arenot so much familier with Aquatabs"/>
  </r>
  <r>
    <d v="2015-08-26T00:00:00"/>
    <s v="Nepal Red Cross Society"/>
    <s v="Red Cross Movement"/>
    <x v="4"/>
    <s v="JhorMahankal"/>
    <m/>
    <s v="Water"/>
    <x v="7"/>
    <m/>
    <n v="1100"/>
    <s v="strips"/>
    <s v="Temporary"/>
    <m/>
    <x v="1"/>
    <s v="Completed"/>
    <d v="2015-05-13T00:00:00"/>
    <d v="2015-06-27T00:00:00"/>
    <n v="1100"/>
    <m/>
    <m/>
    <m/>
    <m/>
    <n v="1100"/>
    <m/>
    <m/>
    <m/>
    <m/>
    <m/>
  </r>
  <r>
    <d v="2015-08-26T00:00:00"/>
    <s v="Nepal Red Cross Society"/>
    <s v="Red Cross Movement"/>
    <x v="4"/>
    <s v="Jitpurphedi"/>
    <m/>
    <s v="Assessment"/>
    <x v="1"/>
    <m/>
    <m/>
    <m/>
    <s v="Temporary"/>
    <m/>
    <x v="1"/>
    <s v="Completed"/>
    <d v="2015-06-02T00:00:00"/>
    <d v="2015-06-14T00:00:00"/>
    <n v="200"/>
    <m/>
    <m/>
    <m/>
    <m/>
    <n v="200"/>
    <m/>
    <m/>
    <m/>
    <m/>
    <m/>
  </r>
  <r>
    <d v="2015-08-26T00:00:00"/>
    <s v="Nepal Red Cross Society"/>
    <s v="Red Cross Movement"/>
    <x v="4"/>
    <s v="Jitpurphedi"/>
    <m/>
    <s v="Hygiene"/>
    <x v="8"/>
    <m/>
    <m/>
    <m/>
    <s v="Temporary"/>
    <m/>
    <x v="1"/>
    <s v="Planned "/>
    <m/>
    <m/>
    <n v="200"/>
    <m/>
    <m/>
    <m/>
    <m/>
    <m/>
    <m/>
    <m/>
    <m/>
    <m/>
    <m/>
  </r>
  <r>
    <d v="2015-08-26T00:00:00"/>
    <s v="Nepal Red Cross Society"/>
    <s v="Red Cross Movement"/>
    <x v="4"/>
    <s v="Jitpurphedi"/>
    <m/>
    <s v="Water"/>
    <x v="5"/>
    <m/>
    <n v="100"/>
    <s v="pics"/>
    <s v="Temporary"/>
    <s v="UNICEF"/>
    <x v="1"/>
    <s v="Ongoing"/>
    <d v="2015-08-31T00:00:00"/>
    <m/>
    <n v="1000"/>
    <m/>
    <m/>
    <m/>
    <m/>
    <n v="500"/>
    <m/>
    <m/>
    <m/>
    <m/>
    <m/>
  </r>
  <r>
    <d v="2015-08-26T00:00:00"/>
    <s v="Nepal Red Cross Society"/>
    <s v="Red Cross Movement"/>
    <x v="4"/>
    <s v="Jitpurphedi"/>
    <m/>
    <s v="Hygiene"/>
    <x v="6"/>
    <m/>
    <n v="100"/>
    <s v="pics"/>
    <s v="Temporary"/>
    <s v="IFRC"/>
    <x v="1"/>
    <s v="Ongoing"/>
    <d v="2015-08-31T00:00:00"/>
    <m/>
    <n v="1000"/>
    <m/>
    <m/>
    <m/>
    <m/>
    <n v="500"/>
    <m/>
    <m/>
    <m/>
    <m/>
    <m/>
  </r>
  <r>
    <d v="2015-08-26T00:00:00"/>
    <s v="Nepal Red Cross Society"/>
    <s v="Red Cross Movement"/>
    <x v="4"/>
    <s v="Jitpurphedi"/>
    <m/>
    <s v="Water"/>
    <x v="4"/>
    <m/>
    <m/>
    <m/>
    <s v="Sustainable"/>
    <s v="UNICEF"/>
    <x v="1"/>
    <s v="Planned "/>
    <m/>
    <m/>
    <n v="200"/>
    <m/>
    <m/>
    <m/>
    <m/>
    <m/>
    <m/>
    <m/>
    <m/>
    <m/>
    <m/>
  </r>
  <r>
    <d v="2015-08-26T00:00:00"/>
    <s v="Nepal Red Cross Society"/>
    <s v="Red Cross Movement"/>
    <x v="4"/>
    <s v="Jitpurphedi"/>
    <m/>
    <s v="Hygiene"/>
    <x v="9"/>
    <m/>
    <n v="193"/>
    <s v="pics"/>
    <s v="Temporary"/>
    <m/>
    <x v="1"/>
    <s v="Completed"/>
    <d v="2015-05-24T00:00:00"/>
    <d v="2015-06-27T00:00:00"/>
    <n v="193"/>
    <m/>
    <m/>
    <m/>
    <m/>
    <n v="193"/>
    <m/>
    <m/>
    <m/>
    <m/>
    <m/>
  </r>
  <r>
    <d v="2015-08-26T00:00:00"/>
    <s v="Nepal Red Cross Society"/>
    <s v="Red Cross Movement"/>
    <x v="4"/>
    <s v="Jitpurphedi"/>
    <m/>
    <s v="Water"/>
    <x v="7"/>
    <m/>
    <n v="300"/>
    <s v="strips"/>
    <s v="Temporary"/>
    <m/>
    <x v="1"/>
    <s v="Completed"/>
    <d v="2015-05-21T00:00:00"/>
    <d v="2015-06-15T00:00:00"/>
    <n v="300"/>
    <m/>
    <m/>
    <m/>
    <m/>
    <n v="300"/>
    <m/>
    <m/>
    <m/>
    <m/>
    <m/>
  </r>
  <r>
    <d v="2015-08-26T00:00:00"/>
    <s v="Nepal Red Cross Society"/>
    <s v="Red Cross Movement"/>
    <x v="4"/>
    <s v="Jorpati"/>
    <m/>
    <s v="Water"/>
    <x v="13"/>
    <s v="2000 liters hiltake tank distribution"/>
    <n v="1"/>
    <s v="numbers"/>
    <s v="Temporary"/>
    <s v="UNICEF"/>
    <x v="4"/>
    <s v="Completed"/>
    <d v="2015-05-21T00:00:00"/>
    <d v="2015-05-23T00:00:00"/>
    <n v="300"/>
    <m/>
    <m/>
    <m/>
    <m/>
    <n v="300"/>
    <m/>
    <m/>
    <m/>
    <m/>
    <s v="2000 l tank installed in Nepal orthopedic hospital"/>
  </r>
  <r>
    <d v="2015-08-26T00:00:00"/>
    <s v="Nepal Red Cross Society"/>
    <s v="Red Cross Movement"/>
    <x v="4"/>
    <s v="Kabhresthali"/>
    <m/>
    <s v="Assessment"/>
    <x v="1"/>
    <m/>
    <m/>
    <m/>
    <s v="Temporary"/>
    <m/>
    <x v="1"/>
    <s v="Completed"/>
    <d v="2015-06-02T00:00:00"/>
    <d v="2015-06-14T00:00:00"/>
    <n v="150"/>
    <m/>
    <m/>
    <m/>
    <m/>
    <n v="150"/>
    <m/>
    <m/>
    <m/>
    <m/>
    <m/>
  </r>
  <r>
    <d v="2015-08-26T00:00:00"/>
    <s v="Nepal Red Cross Society"/>
    <s v="Red Cross Movement"/>
    <x v="4"/>
    <s v="Kabhresthali"/>
    <m/>
    <s v="Hygiene"/>
    <x v="8"/>
    <m/>
    <m/>
    <m/>
    <s v="Temporary"/>
    <m/>
    <x v="1"/>
    <s v="Planned "/>
    <m/>
    <m/>
    <n v="350"/>
    <m/>
    <m/>
    <m/>
    <m/>
    <m/>
    <m/>
    <m/>
    <m/>
    <m/>
    <m/>
  </r>
  <r>
    <d v="2015-08-26T00:00:00"/>
    <s v="Nepal Red Cross Society"/>
    <s v="Red Cross Movement"/>
    <x v="4"/>
    <s v="Kabhresthali"/>
    <m/>
    <s v="Hygiene"/>
    <x v="6"/>
    <m/>
    <m/>
    <m/>
    <s v="Temporary"/>
    <m/>
    <x v="1"/>
    <s v="Planned "/>
    <m/>
    <m/>
    <n v="200"/>
    <m/>
    <m/>
    <m/>
    <m/>
    <m/>
    <m/>
    <m/>
    <m/>
    <m/>
    <m/>
  </r>
  <r>
    <d v="2015-08-26T00:00:00"/>
    <s v="Nepal Red Cross Society"/>
    <s v="Red Cross Movement"/>
    <x v="4"/>
    <s v="Kabhresthali"/>
    <m/>
    <s v="Hygiene"/>
    <x v="9"/>
    <m/>
    <n v="302"/>
    <s v="pics"/>
    <s v="Temporary"/>
    <m/>
    <x v="1"/>
    <s v="Ongoing"/>
    <d v="2015-05-18T00:00:00"/>
    <m/>
    <n v="350"/>
    <m/>
    <m/>
    <m/>
    <m/>
    <n v="302"/>
    <m/>
    <m/>
    <m/>
    <m/>
    <m/>
  </r>
  <r>
    <d v="2015-08-26T00:00:00"/>
    <s v="Nepal Red Cross Society"/>
    <s v="Red Cross Movement"/>
    <x v="4"/>
    <s v="Kabhresthali"/>
    <m/>
    <s v="Water"/>
    <x v="7"/>
    <m/>
    <n v="350"/>
    <s v="strips"/>
    <s v="Temporary"/>
    <m/>
    <x v="1"/>
    <s v="Completed"/>
    <d v="2015-05-16T00:00:00"/>
    <d v="2015-07-14T00:00:00"/>
    <n v="350"/>
    <m/>
    <m/>
    <m/>
    <m/>
    <n v="350"/>
    <m/>
    <m/>
    <m/>
    <m/>
    <m/>
  </r>
  <r>
    <d v="2015-08-26T00:00:00"/>
    <s v="Nepal Red Cross Society"/>
    <s v="Red Cross Movement"/>
    <x v="4"/>
    <s v="Kapan"/>
    <m/>
    <s v="Assessment"/>
    <x v="1"/>
    <m/>
    <m/>
    <m/>
    <s v="Temporary"/>
    <m/>
    <x v="1"/>
    <s v="Completed"/>
    <d v="2015-06-02T00:00:00"/>
    <d v="2015-06-14T00:00:00"/>
    <n v="300"/>
    <m/>
    <m/>
    <m/>
    <m/>
    <n v="300"/>
    <m/>
    <m/>
    <m/>
    <m/>
    <m/>
  </r>
  <r>
    <d v="2015-08-26T00:00:00"/>
    <s v="Nepal Red Cross Society"/>
    <s v="Red Cross Movement"/>
    <x v="4"/>
    <s v="Kapan"/>
    <m/>
    <s v="Hygiene"/>
    <x v="8"/>
    <m/>
    <m/>
    <m/>
    <s v="Temporary"/>
    <m/>
    <x v="1"/>
    <s v="Planned "/>
    <m/>
    <m/>
    <n v="200"/>
    <m/>
    <m/>
    <m/>
    <m/>
    <m/>
    <m/>
    <m/>
    <m/>
    <m/>
    <m/>
  </r>
  <r>
    <d v="2015-08-26T00:00:00"/>
    <s v="Nepal Red Cross Society"/>
    <s v="Red Cross Movement"/>
    <x v="4"/>
    <s v="Kapan"/>
    <m/>
    <s v="Water"/>
    <x v="5"/>
    <m/>
    <m/>
    <m/>
    <s v="Temporary"/>
    <s v="UNICEF"/>
    <x v="1"/>
    <s v="Planned "/>
    <m/>
    <m/>
    <n v="250"/>
    <m/>
    <m/>
    <m/>
    <m/>
    <m/>
    <m/>
    <m/>
    <m/>
    <m/>
    <m/>
  </r>
  <r>
    <d v="2015-08-26T00:00:00"/>
    <s v="Nepal Red Cross Society"/>
    <s v="Red Cross Movement"/>
    <x v="4"/>
    <s v="Kapan"/>
    <m/>
    <s v="Water"/>
    <x v="7"/>
    <m/>
    <n v="600"/>
    <s v="strips"/>
    <s v="Temporary"/>
    <m/>
    <x v="1"/>
    <s v="Completed"/>
    <d v="2015-06-13T00:00:00"/>
    <d v="2015-07-12T00:00:00"/>
    <n v="600"/>
    <m/>
    <m/>
    <m/>
    <m/>
    <n v="600"/>
    <m/>
    <m/>
    <m/>
    <m/>
    <m/>
  </r>
  <r>
    <d v="2015-08-26T00:00:00"/>
    <s v="Nepal Red Cross Society"/>
    <s v="Red Cross Movement"/>
    <x v="4"/>
    <s v="Kathmandu M.N.P."/>
    <m/>
    <s v="Sanitation"/>
    <x v="0"/>
    <m/>
    <n v="3"/>
    <s v="numbers"/>
    <s v="Temporary"/>
    <s v="UNICEF"/>
    <x v="4"/>
    <s v="Completed"/>
    <d v="2015-05-21T00:00:00"/>
    <d v="2015-05-24T00:00:00"/>
    <n v="200"/>
    <m/>
    <m/>
    <m/>
    <m/>
    <n v="200"/>
    <m/>
    <m/>
    <m/>
    <m/>
    <m/>
  </r>
  <r>
    <d v="2015-08-26T00:00:00"/>
    <s v="Nepal Red Cross Society"/>
    <s v="Red Cross Movement"/>
    <x v="4"/>
    <s v="Kathmandu M.N.P."/>
    <m/>
    <s v="Sanitation"/>
    <x v="0"/>
    <m/>
    <n v="3"/>
    <s v="numbers"/>
    <s v="Temporary"/>
    <s v="UNICEF"/>
    <x v="1"/>
    <s v="Completed"/>
    <m/>
    <m/>
    <n v="30"/>
    <m/>
    <m/>
    <m/>
    <m/>
    <n v="30"/>
    <m/>
    <m/>
    <m/>
    <m/>
    <s v="Mankhal Sub Chapter"/>
  </r>
  <r>
    <d v="2015-08-26T00:00:00"/>
    <s v="Nepal Red Cross Society"/>
    <s v="Red Cross Movement"/>
    <x v="4"/>
    <s v="Kathmandu M.N.P."/>
    <m/>
    <s v="Sanitation"/>
    <x v="0"/>
    <m/>
    <n v="1"/>
    <s v="numbers"/>
    <s v="Temporary"/>
    <s v="UNICEF"/>
    <x v="1"/>
    <s v="Completed"/>
    <m/>
    <m/>
    <n v="10"/>
    <m/>
    <m/>
    <m/>
    <m/>
    <n v="10"/>
    <m/>
    <m/>
    <m/>
    <m/>
    <s v="Nagarjun"/>
  </r>
  <r>
    <d v="2015-08-26T00:00:00"/>
    <s v="Nepal Red Cross Society"/>
    <s v="Red Cross Movement"/>
    <x v="4"/>
    <s v="Kathmandu M.N.P."/>
    <m/>
    <s v="Water"/>
    <x v="5"/>
    <m/>
    <n v="125"/>
    <s v="numbers"/>
    <s v="Temporary"/>
    <s v="UNICEF"/>
    <x v="1"/>
    <s v="Completed"/>
    <m/>
    <m/>
    <m/>
    <m/>
    <m/>
    <m/>
    <m/>
    <m/>
    <m/>
    <m/>
    <m/>
    <m/>
    <s v="Chabhil Sub Chapter"/>
  </r>
  <r>
    <d v="2015-08-26T00:00:00"/>
    <s v="Nepal Red Cross Society"/>
    <s v="Red Cross Movement"/>
    <x v="4"/>
    <s v="Kathmandu M.N.P."/>
    <m/>
    <s v="Water"/>
    <x v="5"/>
    <m/>
    <n v="125"/>
    <m/>
    <s v="Temporary"/>
    <s v="IFRC"/>
    <x v="1"/>
    <s v="Completed"/>
    <m/>
    <m/>
    <n v="625"/>
    <m/>
    <m/>
    <m/>
    <m/>
    <n v="12"/>
    <m/>
    <m/>
    <m/>
    <m/>
    <m/>
  </r>
  <r>
    <d v="2015-08-26T00:00:00"/>
    <s v="Nepal Red Cross Society"/>
    <s v="Red Cross Movement"/>
    <x v="4"/>
    <s v="Futung"/>
    <m/>
    <s v="Water"/>
    <x v="13"/>
    <s v="2000l water tank"/>
    <n v="1"/>
    <s v="pics"/>
    <s v="Temporary"/>
    <s v="UNICEF"/>
    <x v="3"/>
    <s v="Completed"/>
    <d v="2015-06-22T00:00:00"/>
    <d v="2015-06-24T00:00:00"/>
    <n v="250"/>
    <m/>
    <m/>
    <m/>
    <m/>
    <n v="250"/>
    <m/>
    <m/>
    <m/>
    <m/>
    <m/>
  </r>
  <r>
    <d v="2015-08-26T00:00:00"/>
    <s v="Nepal Red Cross Society"/>
    <s v="Red Cross Movement"/>
    <x v="4"/>
    <s v="Kathmandu M.N.P."/>
    <m/>
    <s v="Water"/>
    <x v="7"/>
    <m/>
    <n v="500"/>
    <s v="strips"/>
    <s v="Temporary"/>
    <s v="UNICEF"/>
    <x v="1"/>
    <s v="Completed"/>
    <d v="2015-08-13T00:00:00"/>
    <d v="2015-08-15T00:00:00"/>
    <n v="100"/>
    <m/>
    <m/>
    <m/>
    <m/>
    <n v="100"/>
    <m/>
    <m/>
    <m/>
    <m/>
    <s v="Chabhil Sub Chapter"/>
  </r>
  <r>
    <d v="2015-08-26T00:00:00"/>
    <s v="Nepal Red Cross Society"/>
    <s v="Red Cross Movement"/>
    <x v="4"/>
    <s v="KhadkaBhadrakali"/>
    <m/>
    <s v="Assessment"/>
    <x v="1"/>
    <m/>
    <m/>
    <m/>
    <s v="Temporary"/>
    <m/>
    <x v="1"/>
    <s v="Completed"/>
    <d v="2015-06-02T00:00:00"/>
    <d v="2015-06-14T00:00:00"/>
    <n v="300"/>
    <m/>
    <m/>
    <m/>
    <m/>
    <n v="300"/>
    <m/>
    <m/>
    <m/>
    <m/>
    <m/>
  </r>
  <r>
    <d v="2015-08-26T00:00:00"/>
    <s v="Nepal Red Cross Society"/>
    <s v="Red Cross Movement"/>
    <x v="4"/>
    <s v="KhadkaBhadrakali"/>
    <m/>
    <s v="Hygiene"/>
    <x v="8"/>
    <m/>
    <m/>
    <m/>
    <s v="Temporary"/>
    <m/>
    <x v="1"/>
    <s v="Planned "/>
    <m/>
    <m/>
    <n v="250"/>
    <m/>
    <m/>
    <m/>
    <m/>
    <m/>
    <m/>
    <m/>
    <m/>
    <m/>
    <m/>
  </r>
  <r>
    <d v="2015-08-26T00:00:00"/>
    <s v="Nepal Red Cross Society"/>
    <s v="Red Cross Movement"/>
    <x v="4"/>
    <s v="KhadkaBhadrakali"/>
    <m/>
    <s v="Hygiene"/>
    <x v="9"/>
    <m/>
    <n v="90"/>
    <s v="pics"/>
    <s v="Temporary"/>
    <m/>
    <x v="1"/>
    <s v="Ongoing"/>
    <m/>
    <m/>
    <n v="120"/>
    <m/>
    <m/>
    <m/>
    <m/>
    <n v="90"/>
    <m/>
    <m/>
    <m/>
    <m/>
    <m/>
  </r>
  <r>
    <d v="2015-08-26T00:00:00"/>
    <s v="Nepal Red Cross Society"/>
    <s v="Red Cross Movement"/>
    <x v="4"/>
    <s v="KhadkaBhadrakali"/>
    <m/>
    <s v="Institutional_WASH"/>
    <x v="11"/>
    <m/>
    <m/>
    <m/>
    <s v="Temporary"/>
    <s v="UNICEF"/>
    <x v="1"/>
    <s v="Planned "/>
    <m/>
    <m/>
    <n v="300"/>
    <m/>
    <m/>
    <m/>
    <m/>
    <m/>
    <m/>
    <m/>
    <m/>
    <m/>
    <m/>
  </r>
  <r>
    <d v="2015-08-26T00:00:00"/>
    <s v="Nepal Red Cross Society"/>
    <s v="Red Cross Movement"/>
    <x v="4"/>
    <s v="KhadkaBhadrakali"/>
    <m/>
    <s v="Water"/>
    <x v="7"/>
    <m/>
    <n v="865"/>
    <s v="strips"/>
    <s v="Temporary"/>
    <m/>
    <x v="1"/>
    <s v="Ongoing"/>
    <m/>
    <m/>
    <n v="1000"/>
    <m/>
    <m/>
    <m/>
    <m/>
    <n v="865"/>
    <m/>
    <m/>
    <m/>
    <m/>
    <m/>
  </r>
  <r>
    <d v="2015-08-26T00:00:00"/>
    <s v="Nepal Red Cross Society"/>
    <s v="Red Cross Movement"/>
    <x v="4"/>
    <s v="Mahankal"/>
    <m/>
    <s v="Assessment"/>
    <x v="1"/>
    <m/>
    <m/>
    <m/>
    <s v="Temporary"/>
    <m/>
    <x v="1"/>
    <s v="Completed"/>
    <d v="2015-06-02T00:00:00"/>
    <d v="2015-06-14T00:00:00"/>
    <n v="300"/>
    <m/>
    <m/>
    <m/>
    <m/>
    <n v="300"/>
    <m/>
    <m/>
    <m/>
    <m/>
    <m/>
  </r>
  <r>
    <d v="2015-08-26T00:00:00"/>
    <s v="Nepal Red Cross Society"/>
    <s v="Red Cross Movement"/>
    <x v="4"/>
    <s v="Mahankal"/>
    <m/>
    <s v="Hygiene"/>
    <x v="8"/>
    <m/>
    <m/>
    <m/>
    <s v="Temporary"/>
    <m/>
    <x v="1"/>
    <s v="Planned "/>
    <m/>
    <m/>
    <n v="300"/>
    <m/>
    <m/>
    <m/>
    <m/>
    <m/>
    <m/>
    <m/>
    <m/>
    <m/>
    <m/>
  </r>
  <r>
    <d v="2015-08-26T00:00:00"/>
    <s v="Nepal Red Cross Society"/>
    <s v="Red Cross Movement"/>
    <x v="4"/>
    <s v="Mahankal"/>
    <m/>
    <s v="Hygiene"/>
    <x v="9"/>
    <m/>
    <n v="180"/>
    <s v="pics"/>
    <s v="Temporary"/>
    <m/>
    <x v="1"/>
    <s v="Ongoing"/>
    <m/>
    <m/>
    <n v="250"/>
    <m/>
    <m/>
    <m/>
    <m/>
    <n v="180"/>
    <m/>
    <m/>
    <m/>
    <m/>
    <m/>
  </r>
  <r>
    <d v="2015-08-26T00:00:00"/>
    <s v="Nepal Red Cross Society"/>
    <s v="Red Cross Movement"/>
    <x v="4"/>
    <s v="Mahankal"/>
    <m/>
    <s v="Water"/>
    <x v="7"/>
    <m/>
    <n v="700"/>
    <s v="strips"/>
    <s v="Temporary"/>
    <m/>
    <x v="1"/>
    <s v="Ongoing"/>
    <m/>
    <m/>
    <n v="900"/>
    <m/>
    <m/>
    <m/>
    <m/>
    <n v="700"/>
    <m/>
    <m/>
    <m/>
    <m/>
    <m/>
  </r>
  <r>
    <d v="2015-08-26T00:00:00"/>
    <s v="Nepal Red Cross Society"/>
    <s v="Red Cross Movement"/>
    <x v="4"/>
    <s v="Manmaiju"/>
    <m/>
    <s v="Assessment"/>
    <x v="1"/>
    <m/>
    <m/>
    <m/>
    <s v="Temporary"/>
    <m/>
    <x v="1"/>
    <s v="Completed"/>
    <d v="2015-06-02T00:00:00"/>
    <d v="2015-06-14T00:00:00"/>
    <n v="350"/>
    <m/>
    <m/>
    <m/>
    <m/>
    <n v="350"/>
    <m/>
    <m/>
    <m/>
    <m/>
    <m/>
  </r>
  <r>
    <d v="2015-08-26T00:00:00"/>
    <s v="Nepal Red Cross Society"/>
    <s v="Red Cross Movement"/>
    <x v="4"/>
    <s v="Manmaiju"/>
    <m/>
    <s v="Sanitation"/>
    <x v="0"/>
    <m/>
    <m/>
    <m/>
    <s v="Temporary"/>
    <s v="UNICEF"/>
    <x v="1"/>
    <s v="Planned "/>
    <m/>
    <m/>
    <n v="200"/>
    <m/>
    <m/>
    <m/>
    <m/>
    <m/>
    <m/>
    <m/>
    <m/>
    <m/>
    <m/>
  </r>
  <r>
    <d v="2015-08-26T00:00:00"/>
    <s v="Nepal Red Cross Society"/>
    <s v="Red Cross Movement"/>
    <x v="4"/>
    <s v="Manmaiju"/>
    <m/>
    <s v="Hygiene"/>
    <x v="8"/>
    <m/>
    <m/>
    <m/>
    <s v="Temporary"/>
    <m/>
    <x v="1"/>
    <s v="Planned "/>
    <m/>
    <m/>
    <n v="300"/>
    <m/>
    <m/>
    <m/>
    <m/>
    <m/>
    <m/>
    <m/>
    <m/>
    <m/>
    <m/>
  </r>
  <r>
    <d v="2015-08-26T00:00:00"/>
    <s v="Nepal Red Cross Society"/>
    <s v="Red Cross Movement"/>
    <x v="4"/>
    <s v="Manmaiju"/>
    <m/>
    <s v="Water"/>
    <x v="4"/>
    <m/>
    <m/>
    <m/>
    <s v="Sustainable"/>
    <s v="UNICEF"/>
    <x v="1"/>
    <s v="Planned "/>
    <m/>
    <m/>
    <n v="350"/>
    <m/>
    <m/>
    <m/>
    <m/>
    <m/>
    <m/>
    <m/>
    <m/>
    <m/>
    <m/>
  </r>
  <r>
    <d v="2015-08-26T00:00:00"/>
    <s v="Nepal Red Cross Society"/>
    <s v="Red Cross Movement"/>
    <x v="4"/>
    <s v="Manmaiju"/>
    <m/>
    <s v="Hygiene"/>
    <x v="9"/>
    <m/>
    <n v="155"/>
    <s v="pics"/>
    <s v="Temporary"/>
    <m/>
    <x v="1"/>
    <s v="Ongoing"/>
    <d v="2015-05-15T00:00:00"/>
    <m/>
    <n v="200"/>
    <m/>
    <m/>
    <m/>
    <m/>
    <n v="155"/>
    <m/>
    <m/>
    <m/>
    <m/>
    <m/>
  </r>
  <r>
    <d v="2015-08-26T00:00:00"/>
    <s v="Nepal Red Cross Society"/>
    <s v="Red Cross Movement"/>
    <x v="4"/>
    <s v="Manmaiju"/>
    <m/>
    <s v="Water"/>
    <x v="7"/>
    <m/>
    <n v="300"/>
    <s v="strips"/>
    <s v="Temporary"/>
    <m/>
    <x v="1"/>
    <s v="Ongoing"/>
    <m/>
    <m/>
    <n v="350"/>
    <m/>
    <m/>
    <m/>
    <m/>
    <n v="300"/>
    <m/>
    <m/>
    <m/>
    <m/>
    <m/>
  </r>
  <r>
    <d v="2015-08-26T00:00:00"/>
    <s v="Nepal Red Cross Society"/>
    <s v="Red Cross Movement"/>
    <x v="4"/>
    <s v="Ramkot"/>
    <m/>
    <s v="Assessment"/>
    <x v="1"/>
    <m/>
    <m/>
    <m/>
    <s v="Temporary"/>
    <m/>
    <x v="1"/>
    <s v="Ongoing"/>
    <d v="2015-06-02T00:00:00"/>
    <d v="2015-06-17T00:00:00"/>
    <n v="300"/>
    <m/>
    <m/>
    <m/>
    <m/>
    <n v="300"/>
    <m/>
    <m/>
    <m/>
    <m/>
    <m/>
  </r>
  <r>
    <d v="2015-08-26T00:00:00"/>
    <s v="Nepal Red Cross Society"/>
    <s v="Red Cross Movement"/>
    <x v="4"/>
    <s v="Ramkot"/>
    <m/>
    <s v="Hygiene"/>
    <x v="8"/>
    <m/>
    <m/>
    <m/>
    <s v="Temporary"/>
    <m/>
    <x v="1"/>
    <s v="Planned "/>
    <m/>
    <m/>
    <n v="300"/>
    <m/>
    <m/>
    <m/>
    <m/>
    <m/>
    <m/>
    <m/>
    <m/>
    <m/>
    <m/>
  </r>
  <r>
    <d v="2015-08-26T00:00:00"/>
    <s v="Nepal Red Cross Society"/>
    <s v="Red Cross Movement"/>
    <x v="4"/>
    <s v="Ramkot"/>
    <m/>
    <s v="Water"/>
    <x v="5"/>
    <m/>
    <m/>
    <m/>
    <s v="Temporary"/>
    <s v="UNICEF"/>
    <x v="1"/>
    <s v="Planned "/>
    <m/>
    <m/>
    <n v="300"/>
    <m/>
    <m/>
    <m/>
    <m/>
    <m/>
    <m/>
    <m/>
    <m/>
    <m/>
    <m/>
  </r>
  <r>
    <d v="2015-08-26T00:00:00"/>
    <s v="Nepal Red Cross Society"/>
    <s v="Red Cross Movement"/>
    <x v="4"/>
    <s v="Ramkot"/>
    <m/>
    <s v="Hygiene"/>
    <x v="6"/>
    <m/>
    <n v="50"/>
    <s v="pics"/>
    <s v="Temporary"/>
    <s v="UNICEF"/>
    <x v="1"/>
    <s v="Ongoing"/>
    <d v="2015-07-17T00:00:00"/>
    <m/>
    <n v="500"/>
    <m/>
    <m/>
    <m/>
    <m/>
    <n v="250"/>
    <m/>
    <m/>
    <m/>
    <m/>
    <m/>
  </r>
  <r>
    <d v="2015-08-26T00:00:00"/>
    <s v="Nepal Red Cross Society"/>
    <s v="Red Cross Movement"/>
    <x v="4"/>
    <s v="Ramkot"/>
    <m/>
    <s v="Hygiene"/>
    <x v="9"/>
    <m/>
    <n v="85"/>
    <s v="pics"/>
    <s v="Temporary"/>
    <m/>
    <x v="1"/>
    <s v="Ongoing"/>
    <m/>
    <m/>
    <n v="150"/>
    <m/>
    <m/>
    <m/>
    <m/>
    <n v="85"/>
    <m/>
    <m/>
    <m/>
    <m/>
    <m/>
  </r>
  <r>
    <d v="2015-08-26T00:00:00"/>
    <s v="Nepal Red Cross Society"/>
    <s v="Red Cross Movement"/>
    <x v="4"/>
    <s v="Ramkot"/>
    <m/>
    <s v="Sanitation"/>
    <x v="10"/>
    <m/>
    <m/>
    <m/>
    <s v="Temporary"/>
    <s v="UNICEF"/>
    <x v="1"/>
    <s v="Planned "/>
    <m/>
    <m/>
    <n v="100"/>
    <m/>
    <m/>
    <m/>
    <m/>
    <m/>
    <m/>
    <m/>
    <m/>
    <m/>
    <m/>
  </r>
  <r>
    <d v="2015-08-26T00:00:00"/>
    <s v="Nepal Red Cross Society"/>
    <s v="Red Cross Movement"/>
    <x v="4"/>
    <s v="Ramkot"/>
    <m/>
    <s v="Water"/>
    <x v="7"/>
    <m/>
    <n v="200"/>
    <s v="strips"/>
    <s v="Temporary"/>
    <m/>
    <x v="1"/>
    <s v="Completed"/>
    <d v="2015-05-14T00:00:00"/>
    <d v="2015-06-16T00:00:00"/>
    <n v="200"/>
    <m/>
    <m/>
    <m/>
    <m/>
    <n v="200"/>
    <m/>
    <m/>
    <m/>
    <m/>
    <m/>
  </r>
  <r>
    <d v="2015-08-26T00:00:00"/>
    <s v="Nepal Red Cross Society"/>
    <s v="Red Cross Movement"/>
    <x v="4"/>
    <s v="Sangla"/>
    <m/>
    <s v="Assessment"/>
    <x v="1"/>
    <m/>
    <m/>
    <m/>
    <s v="Temporary"/>
    <m/>
    <x v="1"/>
    <s v="Completed"/>
    <d v="2015-06-02T00:00:00"/>
    <d v="2015-06-14T00:00:00"/>
    <n v="300"/>
    <m/>
    <m/>
    <m/>
    <m/>
    <n v="300"/>
    <m/>
    <m/>
    <m/>
    <m/>
    <m/>
  </r>
  <r>
    <d v="2015-08-26T00:00:00"/>
    <s v="Nepal Red Cross Society"/>
    <s v="Red Cross Movement"/>
    <x v="4"/>
    <s v="Sangla"/>
    <m/>
    <s v="Sanitation"/>
    <x v="0"/>
    <m/>
    <m/>
    <m/>
    <s v="Temporary"/>
    <s v="UNICEF"/>
    <x v="1"/>
    <s v="Planned "/>
    <m/>
    <m/>
    <n v="120"/>
    <m/>
    <m/>
    <m/>
    <m/>
    <m/>
    <m/>
    <m/>
    <m/>
    <m/>
    <m/>
  </r>
  <r>
    <d v="2015-08-26T00:00:00"/>
    <s v="Nepal Red Cross Society"/>
    <s v="Red Cross Movement"/>
    <x v="4"/>
    <s v="Sangla"/>
    <m/>
    <s v="Hygiene"/>
    <x v="8"/>
    <m/>
    <m/>
    <m/>
    <s v="Temporary"/>
    <m/>
    <x v="1"/>
    <s v="Planned "/>
    <m/>
    <m/>
    <n v="200"/>
    <m/>
    <m/>
    <m/>
    <m/>
    <n v="0"/>
    <m/>
    <m/>
    <m/>
    <m/>
    <m/>
  </r>
  <r>
    <d v="2015-08-26T00:00:00"/>
    <s v="Nepal Red Cross Society"/>
    <s v="Red Cross Movement"/>
    <x v="4"/>
    <s v="Sangla"/>
    <m/>
    <s v="Water"/>
    <x v="5"/>
    <m/>
    <n v="300"/>
    <s v="pics"/>
    <s v="Temporary"/>
    <s v="UNICEF"/>
    <x v="1"/>
    <s v="Ongoing"/>
    <d v="2015-08-06T00:00:00"/>
    <m/>
    <n v="300"/>
    <m/>
    <m/>
    <m/>
    <m/>
    <n v="300"/>
    <m/>
    <m/>
    <m/>
    <m/>
    <m/>
  </r>
  <r>
    <d v="2015-08-26T00:00:00"/>
    <s v="Nepal Red Cross Society"/>
    <s v="Red Cross Movement"/>
    <x v="4"/>
    <s v="Sangla"/>
    <m/>
    <s v="Hygiene"/>
    <x v="6"/>
    <m/>
    <n v="405"/>
    <s v="pics"/>
    <s v="Temporary"/>
    <s v="UNICEF"/>
    <x v="1"/>
    <s v="Ongoing"/>
    <d v="2015-07-18T00:00:00"/>
    <m/>
    <n v="2500"/>
    <m/>
    <m/>
    <m/>
    <m/>
    <n v="2025"/>
    <m/>
    <m/>
    <m/>
    <m/>
    <m/>
  </r>
  <r>
    <d v="2015-08-26T00:00:00"/>
    <s v="Nepal Red Cross Society"/>
    <s v="Red Cross Movement"/>
    <x v="4"/>
    <s v="Sangla"/>
    <m/>
    <s v="Hygiene"/>
    <x v="9"/>
    <m/>
    <n v="102"/>
    <s v="pics"/>
    <s v="Temporary"/>
    <m/>
    <x v="1"/>
    <s v="Ongoing"/>
    <m/>
    <m/>
    <n v="120"/>
    <m/>
    <m/>
    <m/>
    <m/>
    <n v="102"/>
    <m/>
    <m/>
    <m/>
    <m/>
    <m/>
  </r>
  <r>
    <d v="2015-08-26T00:00:00"/>
    <s v="Nepal Red Cross Society"/>
    <s v="Red Cross Movement"/>
    <x v="4"/>
    <s v="Sangla"/>
    <m/>
    <s v="Water"/>
    <x v="7"/>
    <m/>
    <n v="568"/>
    <s v="strips"/>
    <s v="Temporary"/>
    <s v="UNICEF"/>
    <x v="1"/>
    <s v="Ongoing"/>
    <d v="2015-06-28T00:00:00"/>
    <m/>
    <n v="700"/>
    <m/>
    <m/>
    <m/>
    <m/>
    <n v="568"/>
    <m/>
    <m/>
    <m/>
    <m/>
    <m/>
  </r>
  <r>
    <d v="2015-08-26T00:00:00"/>
    <s v="Nepal Red Cross Society"/>
    <s v="Red Cross Movement"/>
    <x v="4"/>
    <s v="Sangla"/>
    <m/>
    <s v="Water"/>
    <x v="7"/>
    <m/>
    <n v="300"/>
    <s v="strips"/>
    <s v="Temporary"/>
    <m/>
    <x v="1"/>
    <s v="Completed"/>
    <d v="2015-05-12T00:00:00"/>
    <d v="2015-06-17T00:00:00"/>
    <n v="300"/>
    <m/>
    <m/>
    <m/>
    <m/>
    <n v="300"/>
    <m/>
    <m/>
    <m/>
    <m/>
    <m/>
  </r>
  <r>
    <d v="2015-08-26T00:00:00"/>
    <s v="Nepal Red Cross Society"/>
    <s v="Red Cross Movement"/>
    <x v="4"/>
    <s v="Sitapaila"/>
    <m/>
    <s v="Assessment"/>
    <x v="1"/>
    <m/>
    <m/>
    <m/>
    <s v="Temporary"/>
    <m/>
    <x v="1"/>
    <s v="Completed"/>
    <d v="2015-06-02T00:00:00"/>
    <d v="2015-06-14T00:00:00"/>
    <n v="250"/>
    <m/>
    <m/>
    <m/>
    <m/>
    <n v="250"/>
    <m/>
    <m/>
    <m/>
    <m/>
    <m/>
  </r>
  <r>
    <d v="2015-08-26T00:00:00"/>
    <s v="Nepal Red Cross Society"/>
    <s v="Red Cross Movement"/>
    <x v="4"/>
    <s v="Sitapaila"/>
    <m/>
    <s v="Hygiene"/>
    <x v="8"/>
    <m/>
    <m/>
    <m/>
    <s v="Temporary"/>
    <m/>
    <x v="1"/>
    <s v="Planned "/>
    <m/>
    <m/>
    <n v="150"/>
    <m/>
    <m/>
    <m/>
    <m/>
    <m/>
    <m/>
    <m/>
    <m/>
    <m/>
    <m/>
  </r>
  <r>
    <d v="2015-08-26T00:00:00"/>
    <s v="Nepal Red Cross Society"/>
    <s v="Red Cross Movement"/>
    <x v="4"/>
    <s v="Sitapaila"/>
    <m/>
    <s v="Water"/>
    <x v="5"/>
    <m/>
    <m/>
    <m/>
    <s v="Temporary"/>
    <s v="UNICEF"/>
    <x v="1"/>
    <s v="Planned "/>
    <m/>
    <m/>
    <n v="500"/>
    <m/>
    <m/>
    <m/>
    <m/>
    <m/>
    <m/>
    <m/>
    <m/>
    <m/>
    <m/>
  </r>
  <r>
    <d v="2015-08-26T00:00:00"/>
    <s v="Nepal Red Cross Society"/>
    <s v="Red Cross Movement"/>
    <x v="4"/>
    <s v="Sitapaila"/>
    <m/>
    <s v="Hygiene"/>
    <x v="6"/>
    <m/>
    <n v="112"/>
    <s v="pics"/>
    <s v="Temporary"/>
    <s v="UNICEF"/>
    <x v="1"/>
    <s v="Ongoing"/>
    <d v="2015-07-17T00:00:00"/>
    <m/>
    <n v="1000"/>
    <m/>
    <m/>
    <m/>
    <m/>
    <n v="560"/>
    <m/>
    <m/>
    <m/>
    <m/>
    <m/>
  </r>
  <r>
    <d v="2015-08-26T00:00:00"/>
    <s v="Nepal Red Cross Society"/>
    <s v="Red Cross Movement"/>
    <x v="4"/>
    <s v="Sitapaila"/>
    <m/>
    <s v="Hygiene"/>
    <x v="9"/>
    <m/>
    <n v="85"/>
    <s v="pics"/>
    <s v="Temporary"/>
    <m/>
    <x v="1"/>
    <s v="Ongoing"/>
    <d v="2015-05-07T00:00:00"/>
    <m/>
    <n v="120"/>
    <m/>
    <m/>
    <m/>
    <m/>
    <n v="85"/>
    <m/>
    <m/>
    <m/>
    <m/>
    <m/>
  </r>
  <r>
    <d v="2015-08-26T00:00:00"/>
    <s v="Nepal Red Cross Society"/>
    <s v="Red Cross Movement"/>
    <x v="4"/>
    <s v="Sitapaila"/>
    <m/>
    <s v="Water"/>
    <x v="7"/>
    <m/>
    <n v="20"/>
    <s v="strips"/>
    <s v="Temporary"/>
    <s v="UNICEF"/>
    <x v="1"/>
    <s v="Ongoing"/>
    <d v="2015-06-30T00:00:00"/>
    <m/>
    <n v="150"/>
    <m/>
    <m/>
    <m/>
    <m/>
    <n v="20"/>
    <m/>
    <m/>
    <m/>
    <m/>
    <m/>
  </r>
  <r>
    <d v="2015-08-26T00:00:00"/>
    <s v="Nepal Red Cross Society"/>
    <s v="Red Cross Movement"/>
    <x v="4"/>
    <s v="Sitapaila"/>
    <m/>
    <s v="Water"/>
    <x v="7"/>
    <m/>
    <n v="150"/>
    <s v="strips"/>
    <s v="Temporary"/>
    <m/>
    <x v="1"/>
    <s v="Ongoing"/>
    <m/>
    <m/>
    <n v="150"/>
    <m/>
    <m/>
    <m/>
    <m/>
    <n v="150"/>
    <m/>
    <m/>
    <m/>
    <m/>
    <m/>
  </r>
  <r>
    <d v="2015-08-26T00:00:00"/>
    <s v="Nepal Red Cross Society"/>
    <s v="Red Cross Movement"/>
    <x v="4"/>
    <s v="TokhaChandeswori"/>
    <m/>
    <s v="Assessment"/>
    <x v="1"/>
    <m/>
    <m/>
    <m/>
    <s v="Temporary"/>
    <m/>
    <x v="1"/>
    <s v="Completed"/>
    <d v="2015-06-02T00:00:00"/>
    <d v="2015-06-14T00:00:00"/>
    <n v="250"/>
    <m/>
    <m/>
    <m/>
    <m/>
    <n v="250"/>
    <m/>
    <m/>
    <m/>
    <m/>
    <m/>
  </r>
  <r>
    <d v="2015-08-26T00:00:00"/>
    <s v="Nepal Red Cross Society"/>
    <s v="Red Cross Movement"/>
    <x v="4"/>
    <s v="TokhaChandeswori"/>
    <m/>
    <s v="Sanitation"/>
    <x v="0"/>
    <m/>
    <m/>
    <m/>
    <s v="Temporary"/>
    <s v="UNICEF"/>
    <x v="1"/>
    <s v="Planned "/>
    <m/>
    <m/>
    <n v="150"/>
    <m/>
    <m/>
    <m/>
    <m/>
    <m/>
    <m/>
    <m/>
    <m/>
    <m/>
    <m/>
  </r>
  <r>
    <d v="2015-08-26T00:00:00"/>
    <s v="Nepal Red Cross Society"/>
    <s v="Red Cross Movement"/>
    <x v="4"/>
    <s v="TokhaChandeswori"/>
    <m/>
    <s v="Hygiene"/>
    <x v="8"/>
    <m/>
    <m/>
    <m/>
    <s v="Temporary"/>
    <m/>
    <x v="1"/>
    <s v="Completed"/>
    <d v="2015-06-29T00:00:00"/>
    <m/>
    <n v="250"/>
    <m/>
    <m/>
    <m/>
    <m/>
    <n v="250"/>
    <m/>
    <m/>
    <m/>
    <m/>
    <m/>
  </r>
  <r>
    <d v="2015-08-26T00:00:00"/>
    <s v="Nepal Red Cross Society"/>
    <s v="Red Cross Movement"/>
    <x v="4"/>
    <s v="TokhaChandeswori"/>
    <m/>
    <s v="Water"/>
    <x v="5"/>
    <m/>
    <n v="165"/>
    <s v="numbers"/>
    <s v="Temporary"/>
    <s v="UNICEF"/>
    <x v="1"/>
    <s v="Completed"/>
    <m/>
    <m/>
    <n v="165"/>
    <m/>
    <m/>
    <m/>
    <m/>
    <n v="140"/>
    <m/>
    <m/>
    <m/>
    <m/>
    <m/>
  </r>
  <r>
    <d v="2015-08-26T00:00:00"/>
    <s v="Nepal Red Cross Society"/>
    <s v="Red Cross Movement"/>
    <x v="4"/>
    <s v="TokhaChandeswori"/>
    <m/>
    <s v="Hygiene"/>
    <x v="9"/>
    <m/>
    <n v="80"/>
    <s v="pics"/>
    <s v="Temporary"/>
    <m/>
    <x v="1"/>
    <s v="Ongoing"/>
    <d v="2015-05-29T00:00:00"/>
    <m/>
    <n v="120"/>
    <m/>
    <m/>
    <m/>
    <m/>
    <n v="80"/>
    <m/>
    <m/>
    <m/>
    <m/>
    <m/>
  </r>
  <r>
    <d v="2015-08-26T00:00:00"/>
    <s v="Nepal Red Cross Society"/>
    <s v="Red Cross Movement"/>
    <x v="4"/>
    <s v="TokhaChandeswori"/>
    <m/>
    <s v="Sanitation"/>
    <x v="10"/>
    <m/>
    <m/>
    <m/>
    <s v="Sustainable"/>
    <s v="UNICEF"/>
    <x v="1"/>
    <s v="Planned "/>
    <m/>
    <m/>
    <n v="100"/>
    <m/>
    <m/>
    <m/>
    <m/>
    <m/>
    <m/>
    <m/>
    <m/>
    <m/>
    <m/>
  </r>
  <r>
    <d v="2015-08-26T00:00:00"/>
    <s v="Nepal Red Cross Society"/>
    <s v="Red Cross Movement"/>
    <x v="4"/>
    <s v="TokhaChandeswori"/>
    <m/>
    <s v="Institutional_WASH"/>
    <x v="11"/>
    <s v="Harpics and Brush for Latrine Operation and maintenance"/>
    <n v="2"/>
    <s v="pics"/>
    <s v="Temporary"/>
    <s v="UNICEF"/>
    <x v="4"/>
    <s v="Completed"/>
    <d v="2015-07-10T00:00:00"/>
    <d v="2015-07-10T00:00:00"/>
    <n v="100"/>
    <m/>
    <m/>
    <m/>
    <m/>
    <n v="100"/>
    <m/>
    <m/>
    <m/>
    <m/>
    <s v="2 pics Harpic and 1 Brush"/>
  </r>
  <r>
    <d v="2015-08-26T00:00:00"/>
    <s v="Nepal Red Cross Society"/>
    <s v="Red Cross Movement"/>
    <x v="4"/>
    <s v="TokhaChandeswori"/>
    <m/>
    <s v="Water"/>
    <x v="7"/>
    <m/>
    <n v="850"/>
    <s v="strips"/>
    <s v="Temporary"/>
    <m/>
    <x v="1"/>
    <s v="Completed"/>
    <d v="2015-05-10T00:00:00"/>
    <d v="2015-06-14T00:00:00"/>
    <n v="850"/>
    <m/>
    <m/>
    <m/>
    <m/>
    <n v="850"/>
    <m/>
    <m/>
    <m/>
    <m/>
    <m/>
  </r>
  <r>
    <d v="2015-08-26T00:00:00"/>
    <s v="Nepal Red Cross Society"/>
    <s v="Red Cross Movement"/>
    <x v="4"/>
    <s v="TokhaSarswoti"/>
    <m/>
    <s v="Assessment"/>
    <x v="1"/>
    <m/>
    <m/>
    <m/>
    <s v="Temporary"/>
    <m/>
    <x v="1"/>
    <s v="Completed"/>
    <d v="2015-06-02T00:00:00"/>
    <d v="2015-06-14T00:00:00"/>
    <n v="150"/>
    <m/>
    <m/>
    <m/>
    <m/>
    <n v="150"/>
    <m/>
    <m/>
    <m/>
    <m/>
    <m/>
  </r>
  <r>
    <d v="2015-08-26T00:00:00"/>
    <s v="Nepal Red Cross Society"/>
    <s v="Red Cross Movement"/>
    <x v="4"/>
    <s v="TokhaSarswoti"/>
    <m/>
    <s v="Sanitation"/>
    <x v="0"/>
    <m/>
    <m/>
    <m/>
    <s v="Temporary"/>
    <s v="UNICEF"/>
    <x v="1"/>
    <s v="Planned "/>
    <m/>
    <m/>
    <n v="120"/>
    <m/>
    <m/>
    <m/>
    <m/>
    <m/>
    <m/>
    <m/>
    <m/>
    <m/>
    <m/>
  </r>
  <r>
    <d v="2015-08-26T00:00:00"/>
    <s v="Nepal Red Cross Society"/>
    <s v="Red Cross Movement"/>
    <x v="4"/>
    <s v="TokhaSarswoti"/>
    <m/>
    <s v="Hygiene"/>
    <x v="8"/>
    <m/>
    <m/>
    <m/>
    <s v="Temporary"/>
    <m/>
    <x v="1"/>
    <s v="Completed"/>
    <d v="2015-06-29T00:00:00"/>
    <d v="2015-06-29T00:00:00"/>
    <n v="250"/>
    <m/>
    <m/>
    <m/>
    <m/>
    <n v="250"/>
    <m/>
    <m/>
    <m/>
    <m/>
    <m/>
  </r>
  <r>
    <d v="2015-08-26T00:00:00"/>
    <s v="Nepal Red Cross Society"/>
    <s v="Red Cross Movement"/>
    <x v="4"/>
    <s v="TokhaSarswoti"/>
    <m/>
    <s v="Hygiene"/>
    <x v="9"/>
    <m/>
    <n v="80"/>
    <s v="pics"/>
    <s v="Temporary"/>
    <m/>
    <x v="1"/>
    <s v="Ongoing"/>
    <m/>
    <m/>
    <n v="100"/>
    <m/>
    <m/>
    <m/>
    <m/>
    <n v="80"/>
    <m/>
    <m/>
    <m/>
    <m/>
    <m/>
  </r>
  <r>
    <d v="2015-08-26T00:00:00"/>
    <s v="Nepal Red Cross Society"/>
    <s v="Red Cross Movement"/>
    <x v="4"/>
    <s v="TokhaSarswoti"/>
    <m/>
    <s v="Institutional_WASH"/>
    <x v="11"/>
    <s v="Harpics and Brush for Latrine Operation and maintenance"/>
    <n v="2"/>
    <s v="pics"/>
    <s v="Temporary"/>
    <s v="UNICEF"/>
    <x v="4"/>
    <s v="Completed"/>
    <d v="2015-07-09T00:00:00"/>
    <d v="2015-07-09T00:00:00"/>
    <n v="50"/>
    <m/>
    <m/>
    <m/>
    <m/>
    <n v="50"/>
    <m/>
    <m/>
    <m/>
    <m/>
    <s v="2 pics Harpic and 1 Brush"/>
  </r>
  <r>
    <d v="2015-08-26T00:00:00"/>
    <s v="Nepal Red Cross Society"/>
    <s v="Red Cross Movement"/>
    <x v="4"/>
    <s v="TokhaSarswoti"/>
    <m/>
    <s v="Water"/>
    <x v="7"/>
    <m/>
    <n v="126"/>
    <s v="strips"/>
    <s v="Temporary"/>
    <s v="UNICEF"/>
    <x v="1"/>
    <s v="Completed"/>
    <d v="2015-06-29T00:00:00"/>
    <d v="2015-07-13T00:00:00"/>
    <n v="126"/>
    <m/>
    <m/>
    <m/>
    <m/>
    <n v="126"/>
    <m/>
    <m/>
    <m/>
    <m/>
    <m/>
  </r>
  <r>
    <d v="2015-08-26T00:00:00"/>
    <s v="Nepal Red Cross Society"/>
    <s v="Red Cross Movement"/>
    <x v="2"/>
    <s v="Belkot"/>
    <m/>
    <s v="Assessment"/>
    <x v="1"/>
    <s v="Water and sanitation need assessment"/>
    <m/>
    <m/>
    <s v="Temporary"/>
    <s v="UNICEF"/>
    <x v="1"/>
    <s v="Completed"/>
    <m/>
    <m/>
    <n v="8873"/>
    <m/>
    <m/>
    <m/>
    <m/>
    <n v="8873"/>
    <m/>
    <m/>
    <m/>
    <m/>
    <s v="(cosider total affected population) "/>
  </r>
  <r>
    <d v="2015-08-26T00:00:00"/>
    <s v="Nepal Red Cross Society"/>
    <s v="Red Cross Movement"/>
    <x v="2"/>
    <s v="Belkot"/>
    <m/>
    <s v="Sanitation"/>
    <x v="0"/>
    <s v="includes pan,pipe,bucket,mug,tarpaulin,dust bin,dut pan,brush,phynel,cement,wire,nails,additional value for local raw materuals and labour."/>
    <n v="165"/>
    <s v="units"/>
    <s v="Sustainable"/>
    <s v="UNICEF"/>
    <x v="1"/>
    <s v="Ongoing"/>
    <m/>
    <m/>
    <n v="2640"/>
    <m/>
    <m/>
    <m/>
    <m/>
    <n v="1536"/>
    <m/>
    <m/>
    <m/>
    <m/>
    <m/>
  </r>
  <r>
    <d v="2015-08-26T00:00:00"/>
    <s v="Nepal Red Cross Society"/>
    <s v="Red Cross Movement"/>
    <x v="2"/>
    <s v="Belkot"/>
    <m/>
    <s v="Hygiene"/>
    <x v="8"/>
    <s v="meeting,family orientation,demonstration campaign etc."/>
    <n v="450"/>
    <s v="IEC material"/>
    <s v="Temporary"/>
    <s v="UNICEF"/>
    <x v="1"/>
    <s v="Ongoing"/>
    <m/>
    <m/>
    <n v="8873"/>
    <m/>
    <m/>
    <m/>
    <m/>
    <n v="7050"/>
    <m/>
    <m/>
    <m/>
    <m/>
    <s v="Radio(through 3 local radio station) messaging ongoing,miking(3 mike and 3 broad banner in each VDC) , IEC materials message  presentation and disclosures onoging on comuunity and school, Hand washing demo ongoing on community and school."/>
  </r>
  <r>
    <d v="2015-08-26T00:00:00"/>
    <s v="Nepal Red Cross Society"/>
    <s v="Red Cross Movement"/>
    <x v="2"/>
    <s v="Belkot"/>
    <m/>
    <s v="Water"/>
    <x v="5"/>
    <s v="jerry can (10 ltr)"/>
    <n v="330"/>
    <m/>
    <s v="Temporary"/>
    <s v="UNICEF"/>
    <x v="1"/>
    <s v="Completed"/>
    <m/>
    <m/>
    <n v="2640"/>
    <m/>
    <m/>
    <m/>
    <m/>
    <n v="2640"/>
    <m/>
    <m/>
    <m/>
    <m/>
    <m/>
  </r>
  <r>
    <d v="2015-08-26T00:00:00"/>
    <s v="Nepal Red Cross Society"/>
    <s v="Red Cross Movement"/>
    <x v="2"/>
    <s v="Belkot"/>
    <m/>
    <s v="Water"/>
    <x v="4"/>
    <s v="pipe,tank(2000 ltr/1000 ltr),GI pipe,tap,cement etc.  installation"/>
    <n v="16"/>
    <s v="no. of water system repair"/>
    <s v="Sustainable"/>
    <s v="UNICEF"/>
    <x v="1"/>
    <s v="Ongoing"/>
    <m/>
    <m/>
    <n v="1010"/>
    <m/>
    <m/>
    <m/>
    <m/>
    <n v="225"/>
    <m/>
    <m/>
    <m/>
    <m/>
    <m/>
  </r>
  <r>
    <d v="2015-08-26T00:00:00"/>
    <s v="Nepal Red Cross Society"/>
    <s v="Red Cross Movement"/>
    <x v="2"/>
    <s v="Belkot"/>
    <m/>
    <s v="Hygiene"/>
    <x v="9"/>
    <s v="Both laundry and bathing soap"/>
    <n v="976"/>
    <s v="pcs"/>
    <s v="Temporary"/>
    <s v="UNICEF"/>
    <x v="1"/>
    <s v="Completed"/>
    <m/>
    <m/>
    <n v="1176"/>
    <m/>
    <m/>
    <m/>
    <m/>
    <n v="1176"/>
    <m/>
    <m/>
    <m/>
    <m/>
    <m/>
  </r>
  <r>
    <d v="2015-08-26T00:00:00"/>
    <s v="Nepal Red Cross Society"/>
    <s v="Red Cross Movement"/>
    <x v="2"/>
    <s v="Belkot"/>
    <m/>
    <s v="Institutional_WASH"/>
    <x v="11"/>
    <s v="Pipe,cement,CGI,Square pipe,Dust Bin(160 ltr),bucket 10ltr(3 pcs),steel wash basin."/>
    <n v="1"/>
    <s v="H.P"/>
    <s v="Sustainable"/>
    <s v="UNICEF"/>
    <x v="4"/>
    <s v="Completed"/>
    <m/>
    <m/>
    <n v="30"/>
    <m/>
    <m/>
    <m/>
    <m/>
    <n v="30"/>
    <m/>
    <m/>
    <m/>
    <m/>
    <s v="Average number of patients attends the health facility In a day"/>
  </r>
  <r>
    <d v="2015-08-26T00:00:00"/>
    <s v="Nepal Red Cross Society"/>
    <s v="Red Cross Movement"/>
    <x v="2"/>
    <s v="Belkot"/>
    <m/>
    <s v="Water"/>
    <x v="7"/>
    <s v="ORS(150 pkt for each VDC)+Aqua tab/Piyush"/>
    <n v="610"/>
    <s v="ORS+Aqua tab/Piyush"/>
    <s v="Temporary"/>
    <s v="UNICEF"/>
    <x v="1"/>
    <s v="Completed"/>
    <d v="2072-02-11T00:00:00"/>
    <m/>
    <n v="2300"/>
    <m/>
    <m/>
    <m/>
    <m/>
    <n v="2300"/>
    <m/>
    <m/>
    <m/>
    <m/>
    <m/>
  </r>
  <r>
    <d v="2015-08-26T00:00:00"/>
    <s v="Nepal Red Cross Society"/>
    <s v="Red Cross Movement"/>
    <x v="2"/>
    <s v="Budhasing"/>
    <m/>
    <s v="Assessment"/>
    <x v="1"/>
    <s v="Water and sanitation need assessment"/>
    <m/>
    <m/>
    <s v="Temporary"/>
    <s v="UNICEF"/>
    <x v="1"/>
    <s v="Completed"/>
    <m/>
    <m/>
    <n v="3975"/>
    <m/>
    <m/>
    <m/>
    <m/>
    <n v="3975"/>
    <m/>
    <m/>
    <m/>
    <m/>
    <s v="(cosider total affected population) "/>
  </r>
  <r>
    <d v="2015-08-26T00:00:00"/>
    <s v="Nepal Red Cross Society"/>
    <s v="Red Cross Movement"/>
    <x v="2"/>
    <s v="Budhasing"/>
    <m/>
    <s v="Sanitation"/>
    <x v="0"/>
    <s v="includes pan,pipe,bucket,mug,tarpaulin,dust bin,dut pan,brush,phynel,cement,wire,nails,additional value for local raw materuals and labour."/>
    <n v="64"/>
    <s v="units"/>
    <s v="Sustainable"/>
    <s v="UNICEF"/>
    <x v="1"/>
    <s v="Ongoing"/>
    <m/>
    <m/>
    <n v="1024"/>
    <m/>
    <m/>
    <m/>
    <m/>
    <n v="608"/>
    <m/>
    <m/>
    <m/>
    <m/>
    <m/>
  </r>
  <r>
    <d v="2015-08-26T00:00:00"/>
    <s v="Nepal Red Cross Society"/>
    <s v="Red Cross Movement"/>
    <x v="2"/>
    <s v="Budhasing"/>
    <m/>
    <s v="Hygiene"/>
    <x v="8"/>
    <s v="meeting,family orientation,demonstration campaign etc."/>
    <n v="450"/>
    <s v="IEC material"/>
    <s v="Temporary"/>
    <s v="UNICEF"/>
    <x v="1"/>
    <s v="Ongoing"/>
    <m/>
    <m/>
    <n v="3975"/>
    <m/>
    <m/>
    <m/>
    <m/>
    <n v="3200"/>
    <m/>
    <m/>
    <m/>
    <m/>
    <s v="Radio(through 3 local radio station) messaging ongoing,miking(3 mike and 3 broad banner in each VDC) , IEC materials message  presentation and disclosures onoging on comuunity and school, Hand washing demo ongoing on community and school."/>
  </r>
  <r>
    <d v="2015-08-26T00:00:00"/>
    <s v="Nepal Red Cross Society"/>
    <s v="Red Cross Movement"/>
    <x v="2"/>
    <s v="Budhasing"/>
    <m/>
    <s v="Water"/>
    <x v="5"/>
    <s v="jerry can (10 ltr)"/>
    <n v="128"/>
    <m/>
    <s v="Temporary"/>
    <s v="UNICEF"/>
    <x v="1"/>
    <s v="Completed"/>
    <m/>
    <m/>
    <n v="1024"/>
    <m/>
    <m/>
    <m/>
    <m/>
    <n v="1024"/>
    <m/>
    <m/>
    <m/>
    <m/>
    <m/>
  </r>
  <r>
    <d v="2015-08-26T00:00:00"/>
    <s v="Nepal Red Cross Society"/>
    <s v="Red Cross Movement"/>
    <x v="2"/>
    <s v="Budhasing"/>
    <m/>
    <s v="Hygiene"/>
    <x v="6"/>
    <m/>
    <n v="295"/>
    <s v="pkt"/>
    <s v="Temporary"/>
    <s v="UNICEF"/>
    <x v="1"/>
    <s v="Completed"/>
    <m/>
    <m/>
    <n v="1475"/>
    <m/>
    <m/>
    <m/>
    <m/>
    <n v="1475"/>
    <m/>
    <m/>
    <m/>
    <m/>
    <m/>
  </r>
  <r>
    <d v="2015-08-26T00:00:00"/>
    <s v="Nepal Red Cross Society"/>
    <s v="Red Cross Movement"/>
    <x v="2"/>
    <s v="Budhasing"/>
    <m/>
    <s v="Water"/>
    <x v="4"/>
    <s v="pipe,tank(2000 ltr/1000 ltr),GI pipe,tap,cement etc.  installation"/>
    <n v="9"/>
    <s v="no. of water system repair"/>
    <s v="Sustainable"/>
    <s v="UNICEF"/>
    <x v="1"/>
    <s v="Ongoing"/>
    <m/>
    <m/>
    <n v="490"/>
    <m/>
    <m/>
    <m/>
    <m/>
    <n v="150"/>
    <m/>
    <m/>
    <m/>
    <m/>
    <m/>
  </r>
  <r>
    <d v="2015-08-26T00:00:00"/>
    <s v="Nepal Red Cross Society"/>
    <s v="Red Cross Movement"/>
    <x v="2"/>
    <s v="Budhasing"/>
    <m/>
    <s v="Hygiene"/>
    <x v="9"/>
    <s v="Both laundry and bathing soap"/>
    <n v="520"/>
    <s v="pcs"/>
    <s v="Sustainable"/>
    <s v="UNICEF"/>
    <x v="1"/>
    <s v="Completed"/>
    <m/>
    <m/>
    <n v="120"/>
    <m/>
    <m/>
    <m/>
    <m/>
    <n v="120"/>
    <m/>
    <m/>
    <m/>
    <m/>
    <m/>
  </r>
  <r>
    <d v="2015-08-26T00:00:00"/>
    <s v="Nepal Red Cross Society"/>
    <s v="Red Cross Movement"/>
    <x v="2"/>
    <s v="Budhasing"/>
    <m/>
    <s v="Institutional_WASH"/>
    <x v="11"/>
    <s v="Tank 1000 ltr,pipe,cement,CGI,Dust Bin(160 ltr),bucket 10ltr(3 pcs),pan set,steel wash basin."/>
    <n v="2"/>
    <s v="H.P"/>
    <s v="Sustainable"/>
    <s v="UNICEF"/>
    <x v="4"/>
    <s v="Ongoing"/>
    <m/>
    <m/>
    <n v="60"/>
    <m/>
    <m/>
    <m/>
    <m/>
    <m/>
    <m/>
    <m/>
    <m/>
    <m/>
    <s v="Average number of patients attends the health facility In a day( consists 2 health post)"/>
  </r>
  <r>
    <d v="2015-08-26T00:00:00"/>
    <s v="Nepal Red Cross Society"/>
    <s v="Red Cross Movement"/>
    <x v="2"/>
    <s v="Budhasing"/>
    <m/>
    <s v="Water"/>
    <x v="7"/>
    <s v="ORS(150 pkt for each VDC)+Aqua tab/Piyush"/>
    <n v="870"/>
    <s v="ORS+Aqua tab/Piyush"/>
    <s v="Temporary"/>
    <s v="UNICEF"/>
    <x v="1"/>
    <s v="Completed"/>
    <d v="2072-02-11T00:00:00"/>
    <m/>
    <n v="3600"/>
    <m/>
    <m/>
    <m/>
    <m/>
    <n v="3600"/>
    <m/>
    <m/>
    <m/>
    <m/>
    <m/>
  </r>
  <r>
    <d v="2015-08-26T00:00:00"/>
    <s v="Nepal Red Cross Society"/>
    <s v="Red Cross Movement"/>
    <x v="2"/>
    <s v="Charghare"/>
    <m/>
    <s v="Assessment"/>
    <x v="1"/>
    <s v="Water and sanitation need assessment"/>
    <m/>
    <m/>
    <s v="Temporary"/>
    <s v="UNICEF"/>
    <x v="1"/>
    <s v="Completed"/>
    <m/>
    <m/>
    <n v="6701"/>
    <m/>
    <m/>
    <m/>
    <m/>
    <n v="6701"/>
    <m/>
    <m/>
    <m/>
    <m/>
    <s v="(cosider total affected population) "/>
  </r>
  <r>
    <d v="2015-08-26T00:00:00"/>
    <s v="Nepal Red Cross Society"/>
    <s v="Red Cross Movement"/>
    <x v="2"/>
    <s v="Charghare"/>
    <m/>
    <s v="Sanitation"/>
    <x v="0"/>
    <s v="includes pan,pipe,bucket,mug,tarpaulin,dust bin,dut pan,brush,phynel,cement,wire,nails,additional value for local raw materuals and labour."/>
    <n v="100"/>
    <s v="units"/>
    <s v="Sustainable"/>
    <s v="UNICEF"/>
    <x v="1"/>
    <s v="Ongoing"/>
    <m/>
    <m/>
    <n v="1600"/>
    <m/>
    <m/>
    <m/>
    <m/>
    <n v="1056"/>
    <m/>
    <m/>
    <m/>
    <m/>
    <m/>
  </r>
  <r>
    <d v="2015-08-26T00:00:00"/>
    <s v="Nepal Red Cross Society"/>
    <s v="Red Cross Movement"/>
    <x v="2"/>
    <s v="Charghare"/>
    <m/>
    <s v="Hygiene"/>
    <x v="8"/>
    <s v="meeting,family orientation,demonstration campaign etc."/>
    <n v="450"/>
    <s v="IEC material"/>
    <s v="Temporary"/>
    <s v="UNICEF"/>
    <x v="1"/>
    <s v="Ongoing"/>
    <m/>
    <m/>
    <n v="6701"/>
    <m/>
    <m/>
    <m/>
    <m/>
    <n v="5275"/>
    <m/>
    <m/>
    <m/>
    <m/>
    <s v="Radio(through 3 local radio station) messaging ongoing,miking(3 mike and 3 broad banner in each VDC) , IEC materials message  presentation and disclosures onoging on comuunity and school, Hand washing demo ongoing on community and school."/>
  </r>
  <r>
    <d v="2015-08-26T00:00:00"/>
    <s v="Nepal Red Cross Society"/>
    <s v="Red Cross Movement"/>
    <x v="2"/>
    <s v="Charghare"/>
    <m/>
    <s v="Water"/>
    <x v="5"/>
    <s v="jerry can (10 ltr)"/>
    <n v="200"/>
    <m/>
    <s v="Temporary"/>
    <s v="UNICEF"/>
    <x v="1"/>
    <s v="Completed"/>
    <m/>
    <m/>
    <n v="1600"/>
    <m/>
    <m/>
    <m/>
    <m/>
    <n v="1600"/>
    <m/>
    <m/>
    <m/>
    <m/>
    <m/>
  </r>
  <r>
    <d v="2015-08-26T00:00:00"/>
    <s v="Nepal Red Cross Society"/>
    <s v="Red Cross Movement"/>
    <x v="2"/>
    <s v="Charghare"/>
    <m/>
    <s v="Hygiene"/>
    <x v="6"/>
    <m/>
    <n v="140"/>
    <s v="pkt"/>
    <s v="Temporary"/>
    <s v="UNICEF"/>
    <x v="1"/>
    <s v="Completed"/>
    <m/>
    <m/>
    <n v="700"/>
    <m/>
    <m/>
    <m/>
    <m/>
    <n v="700"/>
    <m/>
    <m/>
    <m/>
    <m/>
    <m/>
  </r>
  <r>
    <d v="2015-08-26T00:00:00"/>
    <s v="Nepal Red Cross Society"/>
    <s v="Red Cross Movement"/>
    <x v="2"/>
    <s v="Charghare"/>
    <m/>
    <s v="Water"/>
    <x v="4"/>
    <s v="pipe,tank(2000 ltr/1000 ltr),GI pipe,tap,cement etc.  installation"/>
    <n v="18"/>
    <s v="no. of water system repair"/>
    <s v="Sustainable"/>
    <s v="UNICEF"/>
    <x v="1"/>
    <s v="Ongoing"/>
    <m/>
    <m/>
    <n v="700"/>
    <m/>
    <m/>
    <m/>
    <m/>
    <n v="400"/>
    <m/>
    <m/>
    <m/>
    <m/>
    <m/>
  </r>
  <r>
    <d v="2015-08-26T00:00:00"/>
    <s v="Nepal Red Cross Society"/>
    <s v="Red Cross Movement"/>
    <x v="2"/>
    <s v="Charghare"/>
    <m/>
    <s v="Hygiene"/>
    <x v="9"/>
    <s v="Both laundry and bathing soap"/>
    <n v="1076"/>
    <s v="pcs"/>
    <s v="Sustainable"/>
    <s v="UNICEF"/>
    <x v="1"/>
    <s v="Completed"/>
    <m/>
    <m/>
    <n v="1076"/>
    <m/>
    <m/>
    <m/>
    <m/>
    <n v="1076"/>
    <m/>
    <m/>
    <m/>
    <m/>
    <m/>
  </r>
  <r>
    <d v="2015-08-26T00:00:00"/>
    <s v="Nepal Red Cross Society"/>
    <s v="Red Cross Movement"/>
    <x v="2"/>
    <s v="Charghare"/>
    <m/>
    <s v="Institutional_WASH"/>
    <x v="11"/>
    <s v="Tank 1000 ltr,pipe,cement,Dust Bin(160 ltr),bucket 10ltr(3 pcs),steel wash basin."/>
    <n v="1"/>
    <s v="H.P"/>
    <s v="Sustainable"/>
    <s v="UNICEF"/>
    <x v="4"/>
    <s v="Completed"/>
    <m/>
    <m/>
    <n v="14"/>
    <m/>
    <m/>
    <m/>
    <m/>
    <n v="14"/>
    <m/>
    <m/>
    <m/>
    <m/>
    <s v="Average number of patients attends the health facility In a day"/>
  </r>
  <r>
    <d v="2015-08-26T00:00:00"/>
    <s v="Nepal Red Cross Society"/>
    <s v="Red Cross Movement"/>
    <x v="2"/>
    <s v="Charghare"/>
    <m/>
    <s v="Water"/>
    <x v="7"/>
    <s v="ORS(150 pkt for each VDC)+Aqua tab/Piyush"/>
    <n v="1470"/>
    <s v="ORS+Aqua tab/Piyush"/>
    <s v="Temporary"/>
    <s v="UNICEF"/>
    <x v="1"/>
    <s v="Completed"/>
    <d v="2072-02-11T00:00:00"/>
    <m/>
    <n v="6600"/>
    <m/>
    <m/>
    <m/>
    <m/>
    <n v="6600"/>
    <m/>
    <m/>
    <m/>
    <m/>
    <m/>
  </r>
  <r>
    <d v="2015-08-26T00:00:00"/>
    <s v="Nepal Red Cross Society"/>
    <s v="Red Cross Movement"/>
    <x v="2"/>
    <s v="Dangsing"/>
    <m/>
    <s v="Assessment"/>
    <x v="1"/>
    <s v="Water and sanitation need assessment"/>
    <m/>
    <m/>
    <s v="Temporary"/>
    <s v="UNICEF"/>
    <x v="1"/>
    <s v="Completed"/>
    <m/>
    <m/>
    <n v="4160"/>
    <m/>
    <m/>
    <m/>
    <m/>
    <n v="4160"/>
    <m/>
    <m/>
    <m/>
    <m/>
    <s v="(cosider total affected population) "/>
  </r>
  <r>
    <d v="2015-08-26T00:00:00"/>
    <s v="Nepal Red Cross Society"/>
    <s v="Red Cross Movement"/>
    <x v="2"/>
    <s v="Dangsing"/>
    <m/>
    <s v="Sanitation"/>
    <x v="0"/>
    <s v="includes pan,pipe,bucket,mug,tarpaulin,dust bin,dut pan,brush,phynel,cement,wire,nails,additional value for local raw materuals and labour."/>
    <n v="65"/>
    <s v="units"/>
    <s v="Sustainable"/>
    <s v="UNICEF"/>
    <x v="1"/>
    <s v="Ongoing"/>
    <m/>
    <m/>
    <n v="1040"/>
    <m/>
    <m/>
    <m/>
    <m/>
    <n v="656"/>
    <m/>
    <m/>
    <m/>
    <m/>
    <m/>
  </r>
  <r>
    <d v="2015-08-26T00:00:00"/>
    <s v="Nepal Red Cross Society"/>
    <s v="Red Cross Movement"/>
    <x v="2"/>
    <s v="Dangsing"/>
    <m/>
    <s v="Hygiene"/>
    <x v="8"/>
    <s v="meeting,family orientation,demonstration campaign etc."/>
    <n v="450"/>
    <s v="IEC material"/>
    <s v="Temporary"/>
    <s v="UNICEF"/>
    <x v="1"/>
    <s v="Ongoing"/>
    <m/>
    <m/>
    <n v="4160"/>
    <m/>
    <m/>
    <m/>
    <m/>
    <n v="3120"/>
    <m/>
    <m/>
    <m/>
    <m/>
    <s v="Radio(through 3 local radio station) messaging ongoing,miking(3 mike and 3 broad banner in each VDC) , IEC materials message  presentation and disclosures onoging on comuunity and school, Hand washing demo ongoing on community and school."/>
  </r>
  <r>
    <d v="2015-08-26T00:00:00"/>
    <s v="Nepal Red Cross Society"/>
    <s v="Red Cross Movement"/>
    <x v="2"/>
    <s v="Dangsing"/>
    <m/>
    <s v="Water"/>
    <x v="5"/>
    <s v="jerry can (10 ltr)"/>
    <n v="130"/>
    <m/>
    <s v="Temporary"/>
    <s v="UNICEF"/>
    <x v="1"/>
    <s v="Completed"/>
    <m/>
    <m/>
    <n v="1040"/>
    <m/>
    <m/>
    <m/>
    <m/>
    <n v="1040"/>
    <m/>
    <m/>
    <m/>
    <m/>
    <m/>
  </r>
  <r>
    <d v="2015-08-26T00:00:00"/>
    <s v="Nepal Red Cross Society"/>
    <s v="Red Cross Movement"/>
    <x v="2"/>
    <s v="Dangsing"/>
    <m/>
    <s v="Hygiene"/>
    <x v="6"/>
    <m/>
    <n v="265"/>
    <s v="pkt"/>
    <s v="Temporary"/>
    <s v="UNICEF"/>
    <x v="1"/>
    <s v="Completed"/>
    <m/>
    <m/>
    <n v="1325"/>
    <m/>
    <m/>
    <m/>
    <m/>
    <n v="1325"/>
    <m/>
    <m/>
    <m/>
    <m/>
    <m/>
  </r>
  <r>
    <d v="2015-08-26T00:00:00"/>
    <s v="Nepal Red Cross Society"/>
    <s v="Red Cross Movement"/>
    <x v="2"/>
    <s v="Dangsing"/>
    <m/>
    <s v="Water"/>
    <x v="4"/>
    <s v="pipe,tank(2000 ltr/1000 ltr),GI pipe,tap,cement etc.  installation"/>
    <n v="14"/>
    <s v="no. of water system repair"/>
    <s v="Sustainable"/>
    <s v="UNICEF"/>
    <x v="1"/>
    <s v="Ongoing"/>
    <m/>
    <m/>
    <n v="505"/>
    <m/>
    <m/>
    <m/>
    <m/>
    <n v="150"/>
    <m/>
    <m/>
    <m/>
    <m/>
    <m/>
  </r>
  <r>
    <d v="2015-08-26T00:00:00"/>
    <s v="Nepal Red Cross Society"/>
    <s v="Red Cross Movement"/>
    <x v="2"/>
    <s v="Dangsing"/>
    <m/>
    <s v="Hygiene"/>
    <x v="9"/>
    <s v="Both laundry and bathing soap"/>
    <n v="888"/>
    <s v="pcs"/>
    <s v="Sustainable"/>
    <s v="UNICEF"/>
    <x v="1"/>
    <s v="Completed"/>
    <m/>
    <m/>
    <n v="888"/>
    <m/>
    <m/>
    <m/>
    <m/>
    <n v="888"/>
    <m/>
    <m/>
    <m/>
    <m/>
    <m/>
  </r>
  <r>
    <d v="2015-08-26T00:00:00"/>
    <s v="Nepal Red Cross Society"/>
    <s v="Red Cross Movement"/>
    <x v="2"/>
    <s v="Dangsing"/>
    <m/>
    <s v="Institutional_WASH"/>
    <x v="11"/>
    <s v="Tank 1000 ltr,pipe,cement,Dust Bin(160 ltr),bucket 10ltr(3 pcs),pan set,steel wash basin."/>
    <n v="1"/>
    <s v="H.P"/>
    <s v="Sustainable"/>
    <s v="UNICEF"/>
    <x v="4"/>
    <s v="Ongoing"/>
    <m/>
    <m/>
    <n v="12"/>
    <m/>
    <m/>
    <m/>
    <m/>
    <m/>
    <m/>
    <m/>
    <m/>
    <m/>
    <s v="Average number of patients attends the health facility In a day"/>
  </r>
  <r>
    <d v="2015-08-26T00:00:00"/>
    <s v="Nepal Red Cross Society"/>
    <s v="Red Cross Movement"/>
    <x v="2"/>
    <s v="Dangsing"/>
    <m/>
    <s v="Water"/>
    <x v="7"/>
    <s v="ORS(150 pkt for each VDC)+Aqua tab/Piyush"/>
    <n v="1200"/>
    <s v="ORS+Aqua tab/Piyush"/>
    <s v="Temporary"/>
    <s v="UNICEF"/>
    <x v="1"/>
    <s v="Completed"/>
    <d v="2072-02-11T00:00:00"/>
    <m/>
    <n v="5250"/>
    <m/>
    <m/>
    <m/>
    <m/>
    <n v="5250"/>
    <m/>
    <m/>
    <m/>
    <m/>
    <m/>
  </r>
  <r>
    <d v="2015-08-26T00:00:00"/>
    <s v="Nepal Red Cross Society"/>
    <s v="Red Cross Movement"/>
    <x v="2"/>
    <s v="Duipipal"/>
    <m/>
    <s v="Assessment"/>
    <x v="1"/>
    <s v="Water and sanitation need assessment"/>
    <m/>
    <m/>
    <s v="Temporary"/>
    <s v="UNICEF"/>
    <x v="1"/>
    <s v="Completed"/>
    <m/>
    <m/>
    <n v="8737"/>
    <m/>
    <m/>
    <m/>
    <m/>
    <n v="8737"/>
    <m/>
    <m/>
    <m/>
    <m/>
    <s v="(cosider total affected population) "/>
  </r>
  <r>
    <d v="2015-08-26T00:00:00"/>
    <s v="Nepal Red Cross Society"/>
    <s v="Red Cross Movement"/>
    <x v="2"/>
    <s v="Duipipal"/>
    <m/>
    <s v="Sanitation"/>
    <x v="0"/>
    <s v="includes pan,pipe,bucket,mug,tarpaulin,dust bin,dut pan,brush,phynel,cement,wire,nails,additional value for local raw materuals and labour."/>
    <n v="120"/>
    <s v="units"/>
    <s v="Sustainable"/>
    <s v="UNICEF"/>
    <x v="1"/>
    <s v="Ongoing"/>
    <m/>
    <m/>
    <n v="1920"/>
    <m/>
    <m/>
    <m/>
    <m/>
    <n v="1456"/>
    <m/>
    <m/>
    <m/>
    <m/>
    <m/>
  </r>
  <r>
    <d v="2015-08-26T00:00:00"/>
    <s v="Nepal Red Cross Society"/>
    <s v="Red Cross Movement"/>
    <x v="2"/>
    <s v="Duipipal"/>
    <m/>
    <s v="Hygiene"/>
    <x v="8"/>
    <s v="meeting,family orientation,demonstration campaign etc."/>
    <n v="450"/>
    <s v="IEC material"/>
    <s v="Temporary"/>
    <s v="UNICEF"/>
    <x v="1"/>
    <s v="Ongoing"/>
    <m/>
    <m/>
    <n v="8737"/>
    <m/>
    <m/>
    <m/>
    <m/>
    <n v="6980"/>
    <m/>
    <m/>
    <m/>
    <m/>
    <s v="Radio(through 3 local radio station) messaging ongoing,miking(3 mike and 3 broad banner in each VDC) , IEC materials message  presentation and disclosures onoging on comuunity and school, Hand washing demo ongoing on community and school."/>
  </r>
  <r>
    <d v="2015-08-26T00:00:00"/>
    <s v="Nepal Red Cross Society"/>
    <s v="Red Cross Movement"/>
    <x v="2"/>
    <s v="Duipipal"/>
    <m/>
    <s v="Water"/>
    <x v="5"/>
    <s v="jerry can (10 ltr)"/>
    <n v="240"/>
    <m/>
    <s v="Temporary"/>
    <s v="UNICEF"/>
    <x v="1"/>
    <s v="Completed"/>
    <m/>
    <m/>
    <n v="1920"/>
    <m/>
    <m/>
    <m/>
    <m/>
    <n v="1920"/>
    <m/>
    <m/>
    <m/>
    <m/>
    <m/>
  </r>
  <r>
    <d v="2015-08-26T00:00:00"/>
    <s v="Nepal Red Cross Society"/>
    <s v="Red Cross Movement"/>
    <x v="2"/>
    <s v="Duipipal"/>
    <m/>
    <s v="Hygiene"/>
    <x v="6"/>
    <m/>
    <n v="570"/>
    <s v="pkt"/>
    <s v="Temporary"/>
    <s v="UNICEF"/>
    <x v="1"/>
    <s v="Completed"/>
    <m/>
    <m/>
    <n v="2850"/>
    <m/>
    <m/>
    <m/>
    <m/>
    <n v="2850"/>
    <m/>
    <m/>
    <m/>
    <m/>
    <m/>
  </r>
  <r>
    <d v="2015-08-26T00:00:00"/>
    <s v="Nepal Red Cross Society"/>
    <s v="Red Cross Movement"/>
    <x v="2"/>
    <s v="Duipipal"/>
    <m/>
    <s v="Water"/>
    <x v="4"/>
    <s v="pipe,tank(2000 ltr/1000 ltr),GI pipe,tap,cement etc.  installation"/>
    <n v="9"/>
    <s v="no. of water system repair"/>
    <s v="Sustainable"/>
    <s v="UNICEF"/>
    <x v="1"/>
    <s v="Ongoing"/>
    <m/>
    <m/>
    <n v="1310"/>
    <m/>
    <m/>
    <m/>
    <m/>
    <n v="180"/>
    <m/>
    <m/>
    <m/>
    <m/>
    <m/>
  </r>
  <r>
    <d v="2015-08-26T00:00:00"/>
    <s v="Nepal Red Cross Society"/>
    <s v="Red Cross Movement"/>
    <x v="2"/>
    <s v="Duipipal"/>
    <m/>
    <s v="Hygiene"/>
    <x v="9"/>
    <s v="Both laundry and bathing soap"/>
    <n v="920"/>
    <s v="pcs"/>
    <s v="Sustainable"/>
    <s v="UNICEF"/>
    <x v="1"/>
    <s v="Completed"/>
    <m/>
    <m/>
    <n v="1020"/>
    <m/>
    <m/>
    <m/>
    <m/>
    <n v="1020"/>
    <m/>
    <m/>
    <m/>
    <m/>
    <m/>
  </r>
  <r>
    <d v="2015-08-26T00:00:00"/>
    <s v="Nepal Red Cross Society"/>
    <s v="Red Cross Movement"/>
    <x v="2"/>
    <s v="Duipipal"/>
    <m/>
    <s v="Institutional_WASH"/>
    <x v="11"/>
    <s v="Tank 1000 ltr,pipe,cement,Dust Bin(160 ltr),bucket 10ltr(3 pcs),steel wash basin."/>
    <n v="2"/>
    <s v="H.P"/>
    <s v="Sustainable"/>
    <s v="UNICEF"/>
    <x v="4"/>
    <s v="Completed"/>
    <m/>
    <m/>
    <n v="31"/>
    <m/>
    <m/>
    <m/>
    <m/>
    <n v="31"/>
    <m/>
    <m/>
    <m/>
    <m/>
    <s v="Average number of patients attends the health facility In a day(consists 2 health post)"/>
  </r>
  <r>
    <d v="2015-08-26T00:00:00"/>
    <s v="Nepal Red Cross Society"/>
    <s v="Red Cross Movement"/>
    <x v="2"/>
    <s v="Duipipal"/>
    <m/>
    <s v="Water"/>
    <x v="7"/>
    <s v="ORS(150 pkt for each VDC)+Aqua tab/Piyush"/>
    <n v="1330"/>
    <s v="ORS+Aqua tab/Piyush"/>
    <s v="Temporary"/>
    <s v="UNICEF"/>
    <x v="1"/>
    <s v="Completed"/>
    <d v="2072-02-11T00:00:00"/>
    <m/>
    <n v="5900"/>
    <m/>
    <m/>
    <m/>
    <m/>
    <n v="5900"/>
    <m/>
    <m/>
    <m/>
    <m/>
    <m/>
  </r>
  <r>
    <d v="2015-08-26T00:00:00"/>
    <s v="Nepal Red Cross Society"/>
    <s v="Red Cross Movement"/>
    <x v="2"/>
    <s v="Gorsyang"/>
    <m/>
    <s v="Assessment"/>
    <x v="1"/>
    <s v="Water and sanitation need assessment"/>
    <m/>
    <m/>
    <s v="Temporary"/>
    <s v="UNICEF"/>
    <x v="1"/>
    <s v="Completed"/>
    <m/>
    <m/>
    <n v="4389"/>
    <m/>
    <m/>
    <m/>
    <m/>
    <n v="4389"/>
    <m/>
    <m/>
    <m/>
    <m/>
    <s v="(cosider total affected population) "/>
  </r>
  <r>
    <d v="2015-08-26T00:00:00"/>
    <s v="Nepal Red Cross Society"/>
    <s v="Red Cross Movement"/>
    <x v="2"/>
    <s v="Gorsyang"/>
    <m/>
    <s v="Sanitation"/>
    <x v="0"/>
    <s v="includes pan,pipe,bucket,mug,tarpaulin,dust bin,dut pan,brush,phynel,cement,wire,nails,additional value for local raw materuals and labour."/>
    <n v="70"/>
    <s v="units"/>
    <s v="Sustainable"/>
    <s v="UNICEF"/>
    <x v="1"/>
    <s v="Ongoing"/>
    <m/>
    <m/>
    <n v="1120"/>
    <m/>
    <m/>
    <m/>
    <m/>
    <n v="848"/>
    <m/>
    <m/>
    <m/>
    <m/>
    <m/>
  </r>
  <r>
    <d v="2015-08-26T00:00:00"/>
    <s v="Nepal Red Cross Society"/>
    <s v="Red Cross Movement"/>
    <x v="2"/>
    <s v="Gorsyang"/>
    <m/>
    <s v="Hygiene"/>
    <x v="8"/>
    <s v="meeting,family orientation,demonstration campaign etc."/>
    <n v="450"/>
    <s v="IEC material"/>
    <s v="Temporary"/>
    <s v="UNICEF"/>
    <x v="1"/>
    <s v="Ongoing"/>
    <m/>
    <m/>
    <n v="4389"/>
    <m/>
    <m/>
    <m/>
    <m/>
    <n v="3340"/>
    <m/>
    <m/>
    <m/>
    <m/>
    <s v="Radio(through 3 local radio station) messaging ongoing,miking(3 mike and 3 broad banner in each VDC) , IEC materials message  presentation and disclosures onoging on comuunity and school, Hand washing demo ongoing on community and school."/>
  </r>
  <r>
    <d v="2015-08-26T00:00:00"/>
    <s v="Nepal Red Cross Society"/>
    <s v="Red Cross Movement"/>
    <x v="2"/>
    <s v="Gorsyang"/>
    <m/>
    <s v="Water"/>
    <x v="5"/>
    <s v="jerry can (10 ltr)"/>
    <n v="140"/>
    <m/>
    <s v="Temporary"/>
    <s v="UNICEF"/>
    <x v="1"/>
    <s v="Completed"/>
    <m/>
    <m/>
    <n v="1120"/>
    <m/>
    <m/>
    <m/>
    <m/>
    <n v="1120"/>
    <m/>
    <m/>
    <m/>
    <m/>
    <m/>
  </r>
  <r>
    <d v="2015-08-26T00:00:00"/>
    <s v="Nepal Red Cross Society"/>
    <s v="Red Cross Movement"/>
    <x v="2"/>
    <s v="Gorsyang"/>
    <m/>
    <s v="Hygiene"/>
    <x v="6"/>
    <m/>
    <n v="390"/>
    <s v="pkt"/>
    <s v="Temporary"/>
    <s v="UNICEF"/>
    <x v="1"/>
    <s v="Completed"/>
    <m/>
    <m/>
    <n v="1950"/>
    <m/>
    <m/>
    <m/>
    <m/>
    <n v="1950"/>
    <m/>
    <m/>
    <m/>
    <m/>
    <m/>
  </r>
  <r>
    <d v="2015-08-26T00:00:00"/>
    <s v="Nepal Red Cross Society"/>
    <s v="Red Cross Movement"/>
    <x v="2"/>
    <s v="Gorsyang"/>
    <m/>
    <s v="Water"/>
    <x v="4"/>
    <s v="pipe,tank(2000 ltr/1000 ltr),GI pipe,tap,cement etc.  installation"/>
    <n v="8"/>
    <s v="no. of water system repair"/>
    <s v="Sustainable"/>
    <s v="UNICEF"/>
    <x v="1"/>
    <s v="Ongoing"/>
    <m/>
    <m/>
    <n v="570"/>
    <m/>
    <m/>
    <m/>
    <m/>
    <n v="240"/>
    <m/>
    <m/>
    <m/>
    <m/>
    <m/>
  </r>
  <r>
    <d v="2015-08-26T00:00:00"/>
    <s v="Nepal Red Cross Society"/>
    <s v="Red Cross Movement"/>
    <x v="2"/>
    <s v="Gorsyang"/>
    <m/>
    <s v="Hygiene"/>
    <x v="9"/>
    <s v="Both laundry and bathing soap"/>
    <n v="732"/>
    <s v="pcs"/>
    <s v="Sustainable"/>
    <s v="UNICEF"/>
    <x v="1"/>
    <s v="Completed"/>
    <m/>
    <m/>
    <n v="732"/>
    <m/>
    <m/>
    <m/>
    <m/>
    <n v="732"/>
    <m/>
    <m/>
    <m/>
    <m/>
    <m/>
  </r>
  <r>
    <d v="2015-08-26T00:00:00"/>
    <s v="Nepal Red Cross Society"/>
    <s v="Red Cross Movement"/>
    <x v="2"/>
    <s v="Gorsyang"/>
    <m/>
    <s v="Institutional_WASH"/>
    <x v="11"/>
    <s v="Tank 1000 ltr,pipe,cement,Dust Bin(160 ltr),bucket 10ltr(3 pcs),steel wash basin."/>
    <n v="1"/>
    <s v="H.P"/>
    <s v="Sustainable"/>
    <s v="UNICEF"/>
    <x v="4"/>
    <s v="Completed"/>
    <m/>
    <m/>
    <n v="12"/>
    <m/>
    <m/>
    <m/>
    <m/>
    <n v="12"/>
    <m/>
    <m/>
    <m/>
    <m/>
    <s v="Average number of patients attends the health facility In a day"/>
  </r>
  <r>
    <d v="2015-08-26T00:00:00"/>
    <s v="Nepal Red Cross Society"/>
    <s v="Red Cross Movement"/>
    <x v="2"/>
    <s v="Gorsyang"/>
    <m/>
    <s v="Water"/>
    <x v="7"/>
    <s v="ORS(150 pkt for each VDC)+Aqua tab/Piyush"/>
    <n v="880"/>
    <s v="ORS+Aqua tab/Piyush"/>
    <s v="Temporary"/>
    <s v="UNICEF"/>
    <x v="1"/>
    <s v="Completed"/>
    <d v="2072-02-11T00:00:00"/>
    <m/>
    <n v="3650"/>
    <m/>
    <m/>
    <m/>
    <m/>
    <n v="3650"/>
    <m/>
    <m/>
    <m/>
    <m/>
    <m/>
  </r>
  <r>
    <d v="2015-08-26T00:00:00"/>
    <s v="Nepal Red Cross Society"/>
    <s v="Red Cross Movement"/>
    <x v="2"/>
    <s v="Jiling"/>
    <m/>
    <s v="Assessment"/>
    <x v="1"/>
    <s v="Water and sanitation need assessment"/>
    <m/>
    <m/>
    <s v="Temporary"/>
    <s v="UNICEF"/>
    <x v="1"/>
    <s v="Completed"/>
    <m/>
    <m/>
    <n v="7626"/>
    <m/>
    <m/>
    <m/>
    <m/>
    <n v="7626"/>
    <m/>
    <m/>
    <m/>
    <m/>
    <s v="(cosider total affected population) "/>
  </r>
  <r>
    <d v="2015-08-26T00:00:00"/>
    <s v="Nepal Red Cross Society"/>
    <s v="Red Cross Movement"/>
    <x v="2"/>
    <s v="Jiling"/>
    <m/>
    <s v="Sanitation"/>
    <x v="0"/>
    <s v="includes pan,pipe,bucket,mug,tarpaulin,dust bin,dut pan,brush,phynel,cement,wire,nails,additional value for local raw materuals and labour."/>
    <n v="122"/>
    <s v="units"/>
    <s v="Sustainable"/>
    <s v="UNICEF"/>
    <x v="1"/>
    <s v="Ongoing"/>
    <m/>
    <m/>
    <n v="1952"/>
    <m/>
    <m/>
    <m/>
    <m/>
    <n v="1568"/>
    <m/>
    <m/>
    <m/>
    <m/>
    <m/>
  </r>
  <r>
    <d v="2015-08-26T00:00:00"/>
    <s v="Nepal Red Cross Society"/>
    <s v="Red Cross Movement"/>
    <x v="2"/>
    <s v="Jiling"/>
    <m/>
    <s v="Hygiene"/>
    <x v="8"/>
    <s v="meeting,family orientation,demonstration campaign etc."/>
    <n v="450"/>
    <s v="IEC material"/>
    <s v="Temporary"/>
    <s v="UNICEF"/>
    <x v="1"/>
    <s v="Ongoing"/>
    <m/>
    <m/>
    <n v="7626"/>
    <m/>
    <m/>
    <m/>
    <m/>
    <n v="5850"/>
    <m/>
    <m/>
    <m/>
    <m/>
    <s v="Radio(through 3 local radio station) messaging ongoing,miking(3 mike and 3 broad banner in each VDC) , IEC materials message  presentation and disclosures onoging on comuunity and school, Hand washing demo ongoing on community and school."/>
  </r>
  <r>
    <d v="2015-08-26T00:00:00"/>
    <s v="Nepal Red Cross Society"/>
    <s v="Red Cross Movement"/>
    <x v="2"/>
    <s v="Jiling"/>
    <m/>
    <s v="Water"/>
    <x v="5"/>
    <s v="jerry can (10 ltr)"/>
    <n v="244"/>
    <m/>
    <s v="Temporary"/>
    <s v="UNICEF"/>
    <x v="1"/>
    <s v="Completed"/>
    <m/>
    <m/>
    <n v="1952"/>
    <m/>
    <m/>
    <m/>
    <m/>
    <n v="1952"/>
    <m/>
    <m/>
    <m/>
    <m/>
    <m/>
  </r>
  <r>
    <d v="2015-08-26T00:00:00"/>
    <s v="Nepal Red Cross Society"/>
    <s v="Red Cross Movement"/>
    <x v="2"/>
    <s v="Jiling"/>
    <m/>
    <s v="Hygiene"/>
    <x v="6"/>
    <m/>
    <n v="460"/>
    <s v="pkt"/>
    <s v="Temporary"/>
    <s v="UNICEF"/>
    <x v="1"/>
    <s v="Ongoing"/>
    <m/>
    <m/>
    <n v="2800"/>
    <m/>
    <m/>
    <m/>
    <m/>
    <n v="2300"/>
    <m/>
    <m/>
    <m/>
    <m/>
    <m/>
  </r>
  <r>
    <d v="2015-08-26T00:00:00"/>
    <s v="Nepal Red Cross Society"/>
    <s v="Red Cross Movement"/>
    <x v="2"/>
    <s v="Jiling"/>
    <m/>
    <s v="Water"/>
    <x v="4"/>
    <s v="pipe,tank(2000 ltr/1000 ltr),GI pipe,tap,cement etc.  installation"/>
    <n v="10"/>
    <s v="no. of water system repair"/>
    <s v="Sustainable"/>
    <s v="UNICEF"/>
    <x v="1"/>
    <s v="Ongoing"/>
    <m/>
    <m/>
    <n v="915"/>
    <m/>
    <m/>
    <m/>
    <m/>
    <n v="210"/>
    <m/>
    <m/>
    <m/>
    <m/>
    <m/>
  </r>
  <r>
    <d v="2015-08-26T00:00:00"/>
    <s v="Nepal Red Cross Society"/>
    <s v="Red Cross Movement"/>
    <x v="2"/>
    <s v="Jiling"/>
    <m/>
    <s v="Hygiene"/>
    <x v="9"/>
    <s v="Both laundry and bathing soap"/>
    <n v="976"/>
    <s v="pcs"/>
    <s v="Sustainable"/>
    <s v="UNICEF"/>
    <x v="1"/>
    <s v="Completed"/>
    <m/>
    <m/>
    <n v="976"/>
    <m/>
    <m/>
    <m/>
    <m/>
    <n v="976"/>
    <m/>
    <m/>
    <m/>
    <m/>
    <m/>
  </r>
  <r>
    <d v="2015-08-26T00:00:00"/>
    <s v="Nepal Red Cross Society"/>
    <s v="Red Cross Movement"/>
    <x v="2"/>
    <s v="Jiling"/>
    <m/>
    <s v="Institutional_WASH"/>
    <x v="11"/>
    <s v="Pipe,Dust Bin(160 ltr),bucket 10ltr(3 pcs),steel wash basin."/>
    <n v="1"/>
    <s v="H.P"/>
    <s v="Sustainable"/>
    <s v="UNICEF"/>
    <x v="4"/>
    <s v="Ongoing"/>
    <m/>
    <m/>
    <n v="35"/>
    <m/>
    <m/>
    <m/>
    <m/>
    <m/>
    <m/>
    <m/>
    <m/>
    <m/>
    <s v="Average number of patients attends the health facility In a day"/>
  </r>
  <r>
    <d v="2015-08-26T00:00:00"/>
    <s v="Nepal Red Cross Society"/>
    <s v="Red Cross Movement"/>
    <x v="2"/>
    <s v="Jiling"/>
    <m/>
    <s v="Water"/>
    <x v="7"/>
    <s v="ORS(150 pkt for each VDC)+Aqua tab/Piyush"/>
    <n v="1090"/>
    <s v="ORS+Aqua tab/Piyush"/>
    <s v="Temporary"/>
    <s v="UNICEF"/>
    <x v="1"/>
    <s v="Completed"/>
    <d v="2072-02-11T00:00:00"/>
    <m/>
    <n v="4700"/>
    <m/>
    <m/>
    <m/>
    <m/>
    <n v="4700"/>
    <m/>
    <m/>
    <m/>
    <m/>
    <m/>
  </r>
  <r>
    <d v="2015-08-26T00:00:00"/>
    <s v="Nepal Red Cross Society"/>
    <s v="Red Cross Movement"/>
    <x v="2"/>
    <s v="Kakani"/>
    <m/>
    <s v="Assessment"/>
    <x v="1"/>
    <s v="Water and sanitation need assessment"/>
    <m/>
    <m/>
    <s v="Temporary"/>
    <s v="UNICEF"/>
    <x v="1"/>
    <s v="Completed"/>
    <m/>
    <m/>
    <n v="7672"/>
    <m/>
    <m/>
    <m/>
    <m/>
    <n v="7672"/>
    <m/>
    <m/>
    <m/>
    <m/>
    <s v="(cosider total affected population) "/>
  </r>
  <r>
    <d v="2015-08-26T00:00:00"/>
    <s v="Nepal Red Cross Society"/>
    <s v="Red Cross Movement"/>
    <x v="2"/>
    <s v="Kakani"/>
    <m/>
    <s v="Sanitation"/>
    <x v="0"/>
    <s v="includes pan,pipe,bucket,mug,tarpaulin,dust bin,dut pan,brush,phynel,cement,wire,nails,additional value for local raw materuals and labour."/>
    <n v="120"/>
    <s v="units"/>
    <s v="Sustainable"/>
    <s v="UNICEF"/>
    <x v="1"/>
    <s v="Ongoing"/>
    <m/>
    <m/>
    <n v="1920"/>
    <m/>
    <m/>
    <m/>
    <m/>
    <n v="1152"/>
    <m/>
    <m/>
    <m/>
    <m/>
    <m/>
  </r>
  <r>
    <d v="2015-08-26T00:00:00"/>
    <s v="Nepal Red Cross Society"/>
    <s v="Red Cross Movement"/>
    <x v="2"/>
    <s v="Kakani"/>
    <m/>
    <s v="Hygiene"/>
    <x v="8"/>
    <s v="meeting,family orientation,demonstration campaign etc."/>
    <n v="450"/>
    <s v="IEC material"/>
    <s v="Temporary"/>
    <s v="UNICEF"/>
    <x v="1"/>
    <s v="Ongoing"/>
    <m/>
    <m/>
    <n v="7672"/>
    <m/>
    <m/>
    <m/>
    <m/>
    <n v="6220"/>
    <m/>
    <m/>
    <m/>
    <m/>
    <s v="Radio(through 3 local radio station) messaging ongoing,miking(3 mike and 3 broad banner in each VDC) , IEC materials message  presentation and disclosures onoging on comuunity and school, Hand washing demo ongoing on community and school."/>
  </r>
  <r>
    <d v="2015-08-26T00:00:00"/>
    <s v="Nepal Red Cross Society"/>
    <s v="Red Cross Movement"/>
    <x v="2"/>
    <s v="Kakani"/>
    <m/>
    <s v="Water"/>
    <x v="5"/>
    <s v="jerry can (10 ltr)"/>
    <n v="240"/>
    <m/>
    <s v="Temporary"/>
    <s v="UNICEF"/>
    <x v="1"/>
    <s v="Completed"/>
    <m/>
    <m/>
    <n v="1920"/>
    <m/>
    <m/>
    <m/>
    <m/>
    <n v="1920"/>
    <m/>
    <m/>
    <m/>
    <m/>
    <m/>
  </r>
  <r>
    <d v="2015-08-26T00:00:00"/>
    <s v="Nepal Red Cross Society"/>
    <s v="Red Cross Movement"/>
    <x v="2"/>
    <s v="Kakani"/>
    <m/>
    <s v="Hygiene"/>
    <x v="6"/>
    <m/>
    <n v="115"/>
    <s v="pkt"/>
    <s v="Temporary"/>
    <s v="UNICEF"/>
    <x v="1"/>
    <s v="Ongoing"/>
    <m/>
    <m/>
    <n v="2075"/>
    <m/>
    <m/>
    <m/>
    <m/>
    <n v="575"/>
    <m/>
    <m/>
    <m/>
    <m/>
    <m/>
  </r>
  <r>
    <d v="2015-08-26T00:00:00"/>
    <s v="Nepal Red Cross Society"/>
    <s v="Red Cross Movement"/>
    <x v="2"/>
    <s v="Kakani"/>
    <m/>
    <s v="Water"/>
    <x v="4"/>
    <s v="pipe,tank(2000 ltr/1000 ltr),GI pipe,tap,cement etc.  installation"/>
    <n v="8"/>
    <s v="no. of water system repair"/>
    <s v="Sustainable"/>
    <s v="UNICEF"/>
    <x v="1"/>
    <s v="Ongoing"/>
    <m/>
    <m/>
    <n v="920"/>
    <m/>
    <m/>
    <m/>
    <m/>
    <n v="195"/>
    <m/>
    <m/>
    <m/>
    <m/>
    <m/>
  </r>
  <r>
    <d v="2015-08-26T00:00:00"/>
    <s v="Nepal Red Cross Society"/>
    <s v="Red Cross Movement"/>
    <x v="2"/>
    <s v="Kakani"/>
    <m/>
    <s v="Hygiene"/>
    <x v="9"/>
    <s v="Both laundry and bathing soap"/>
    <n v="876"/>
    <s v="pcs"/>
    <s v="Sustainable"/>
    <s v="UNICEF"/>
    <x v="1"/>
    <s v="Completed"/>
    <m/>
    <m/>
    <n v="876"/>
    <m/>
    <m/>
    <m/>
    <m/>
    <n v="876"/>
    <m/>
    <m/>
    <m/>
    <m/>
    <m/>
  </r>
  <r>
    <d v="2015-08-26T00:00:00"/>
    <s v="Nepal Red Cross Society"/>
    <s v="Red Cross Movement"/>
    <x v="2"/>
    <s v="Kakani"/>
    <m/>
    <s v="Institutional_WASH"/>
    <x v="11"/>
    <s v="Pipe/tap repair,Dust Bin(160 ltr),bucket 10ltr(3 pcs)."/>
    <n v="1"/>
    <s v="H.P"/>
    <s v="Sustainable"/>
    <s v="UNICEF"/>
    <x v="4"/>
    <s v="Ongoing"/>
    <m/>
    <m/>
    <n v="40"/>
    <m/>
    <m/>
    <m/>
    <m/>
    <n v="40"/>
    <m/>
    <m/>
    <m/>
    <m/>
    <s v="Average number of patients attends the health facility In a day"/>
  </r>
  <r>
    <d v="2015-08-26T00:00:00"/>
    <s v="Nepal Red Cross Society"/>
    <s v="Red Cross Movement"/>
    <x v="2"/>
    <s v="Kakani"/>
    <m/>
    <s v="Water"/>
    <x v="7"/>
    <s v="ORS(150 pkt for each VDC)+Aqua tab/Piyush"/>
    <n v="1110"/>
    <s v="ORS+Aqua tab/Piyush"/>
    <s v="Temporary"/>
    <s v="UNICEF"/>
    <x v="1"/>
    <s v="Completed"/>
    <d v="2072-02-11T00:00:00"/>
    <m/>
    <n v="4800"/>
    <m/>
    <m/>
    <m/>
    <m/>
    <n v="4800"/>
    <m/>
    <m/>
    <m/>
    <m/>
    <m/>
  </r>
  <r>
    <d v="2015-08-26T00:00:00"/>
    <s v="Nepal Red Cross Society"/>
    <s v="Red Cross Movement"/>
    <x v="2"/>
    <s v="Ratmate"/>
    <m/>
    <s v="Assessment"/>
    <x v="1"/>
    <s v="Water and sanitation need assessment"/>
    <m/>
    <m/>
    <s v="Temporary"/>
    <s v="UNICEF"/>
    <x v="1"/>
    <s v="Completed"/>
    <m/>
    <m/>
    <n v="5314"/>
    <m/>
    <m/>
    <m/>
    <m/>
    <n v="5314"/>
    <m/>
    <m/>
    <m/>
    <m/>
    <s v="(cosider total affected population) "/>
  </r>
  <r>
    <d v="2015-08-26T00:00:00"/>
    <s v="Nepal Red Cross Society"/>
    <s v="Red Cross Movement"/>
    <x v="2"/>
    <s v="Ratmate"/>
    <m/>
    <s v="Sanitation"/>
    <x v="0"/>
    <s v="includes pan,pipe,bucket,mug,tarpaulin,dust bin,dut pan,brush,phynel,cement,wire,nails,additional value for local raw materuals and labour."/>
    <n v="65"/>
    <s v="units"/>
    <s v="Sustainable"/>
    <s v="UNICEF"/>
    <x v="1"/>
    <s v="Ongoing"/>
    <m/>
    <m/>
    <n v="1040"/>
    <m/>
    <m/>
    <m/>
    <m/>
    <n v="752"/>
    <m/>
    <m/>
    <m/>
    <m/>
    <m/>
  </r>
  <r>
    <d v="2015-08-26T00:00:00"/>
    <s v="Nepal Red Cross Society"/>
    <s v="Red Cross Movement"/>
    <x v="2"/>
    <s v="Ratmate"/>
    <m/>
    <s v="Hygiene"/>
    <x v="8"/>
    <s v="meeting,family orientation,demonstration campaign etc."/>
    <n v="450"/>
    <s v="IEC material"/>
    <s v="Temporary"/>
    <s v="UNICEF"/>
    <x v="1"/>
    <s v="Ongoing"/>
    <m/>
    <m/>
    <n v="5314"/>
    <m/>
    <m/>
    <m/>
    <m/>
    <n v="4420"/>
    <m/>
    <m/>
    <m/>
    <m/>
    <s v="Radio(through 3 local radio station) messaging ongoing,miking(3 mike and 3 broad banner in each VDC) , IEC materials message  presentation and disclosures onoging on comuunity and school, Hand washing demo ongoing on community and school."/>
  </r>
  <r>
    <d v="2015-08-26T00:00:00"/>
    <s v="Nepal Red Cross Society"/>
    <s v="Red Cross Movement"/>
    <x v="2"/>
    <s v="Ratmate"/>
    <m/>
    <s v="Water"/>
    <x v="5"/>
    <s v="jerry can (10 ltr)"/>
    <n v="120"/>
    <m/>
    <s v="Temporary"/>
    <s v="UNICEF"/>
    <x v="1"/>
    <s v="Completed"/>
    <m/>
    <m/>
    <n v="1040"/>
    <m/>
    <m/>
    <m/>
    <m/>
    <n v="1040"/>
    <m/>
    <m/>
    <m/>
    <m/>
    <m/>
  </r>
  <r>
    <d v="2015-08-26T00:00:00"/>
    <s v="Nepal Red Cross Society"/>
    <s v="Red Cross Movement"/>
    <x v="2"/>
    <s v="Ratmate"/>
    <m/>
    <s v="Hygiene"/>
    <x v="6"/>
    <m/>
    <n v="10"/>
    <s v="pkt"/>
    <s v="Temporary"/>
    <s v="UNICEF"/>
    <x v="1"/>
    <s v="Completed"/>
    <m/>
    <m/>
    <n v="50"/>
    <m/>
    <m/>
    <m/>
    <m/>
    <n v="50"/>
    <m/>
    <m/>
    <m/>
    <m/>
    <m/>
  </r>
  <r>
    <d v="2015-08-26T00:00:00"/>
    <s v="Nepal Red Cross Society"/>
    <s v="Red Cross Movement"/>
    <x v="2"/>
    <s v="Ratmate"/>
    <m/>
    <s v="Water"/>
    <x v="4"/>
    <s v="pipe,tank(2000 ltr/1000 ltr),GI pipe,tap,cement etc.  installation"/>
    <n v="7"/>
    <s v="no. of water system repair"/>
    <s v="Sustainable"/>
    <s v="UNICEF"/>
    <x v="1"/>
    <s v="Ongoing"/>
    <m/>
    <m/>
    <n v="595"/>
    <m/>
    <m/>
    <m/>
    <m/>
    <n v="320"/>
    <m/>
    <m/>
    <m/>
    <m/>
    <m/>
  </r>
  <r>
    <d v="2015-08-26T00:00:00"/>
    <s v="Nepal Red Cross Society"/>
    <s v="Red Cross Movement"/>
    <x v="2"/>
    <s v="Ratmate"/>
    <m/>
    <s v="Hygiene"/>
    <x v="9"/>
    <s v="Both laundry and bathing soap"/>
    <n v="1076"/>
    <s v="pcs"/>
    <s v="Sustainable"/>
    <s v="UNICEF"/>
    <x v="1"/>
    <s v="Completed"/>
    <m/>
    <m/>
    <n v="1076"/>
    <m/>
    <m/>
    <m/>
    <m/>
    <n v="1076"/>
    <m/>
    <m/>
    <m/>
    <m/>
    <m/>
  </r>
  <r>
    <d v="2015-08-26T00:00:00"/>
    <s v="Nepal Red Cross Society"/>
    <s v="Red Cross Movement"/>
    <x v="2"/>
    <s v="Ratmate"/>
    <m/>
    <s v="Institutional_WASH"/>
    <x v="11"/>
    <s v="Tank 2000 ltr,cement,Dust Bin(160 ltr),bucket 10ltr(3 pcs)."/>
    <n v="1"/>
    <s v="H.P"/>
    <s v="Sustainable"/>
    <s v="UNICEF"/>
    <x v="4"/>
    <s v="Completed"/>
    <m/>
    <m/>
    <n v="15"/>
    <m/>
    <m/>
    <m/>
    <m/>
    <n v="15"/>
    <m/>
    <m/>
    <m/>
    <m/>
    <s v="Average number of patients attends the health facility In a day"/>
  </r>
  <r>
    <d v="2015-08-26T00:00:00"/>
    <s v="Nepal Red Cross Society"/>
    <s v="Red Cross Movement"/>
    <x v="2"/>
    <s v="Ratmate"/>
    <m/>
    <s v="Water"/>
    <x v="7"/>
    <s v="ORS(150 pkt for each VDC)+Aqua tab/Piyush"/>
    <n v="910"/>
    <s v="ORS+Aqua tab/Piyush"/>
    <s v="Temporary"/>
    <s v="UNICEF"/>
    <x v="1"/>
    <s v="Completed"/>
    <d v="2072-02-11T00:00:00"/>
    <m/>
    <n v="3800"/>
    <m/>
    <m/>
    <m/>
    <m/>
    <n v="3800"/>
    <m/>
    <m/>
    <m/>
    <m/>
    <m/>
  </r>
  <r>
    <d v="2015-08-26T00:00:00"/>
    <s v="Nepal Red Cross Society"/>
    <s v="Red Cross Movement"/>
    <x v="2"/>
    <s v="Taruka"/>
    <m/>
    <s v="Assessment"/>
    <x v="1"/>
    <s v="Water and sanitation need assessment"/>
    <m/>
    <m/>
    <s v="Temporary"/>
    <s v="UNICEF"/>
    <x v="1"/>
    <s v="Completed"/>
    <m/>
    <m/>
    <n v="6449"/>
    <m/>
    <m/>
    <m/>
    <m/>
    <n v="6449"/>
    <m/>
    <m/>
    <m/>
    <m/>
    <s v="(cosider total affected population) "/>
  </r>
  <r>
    <d v="2015-08-26T00:00:00"/>
    <s v="Nepal Red Cross Society"/>
    <s v="Red Cross Movement"/>
    <x v="2"/>
    <s v="Taruka"/>
    <m/>
    <s v="Sanitation"/>
    <x v="0"/>
    <s v="includes pan,pipe,bucket,mug,tarpaulin,dust bin,dut pan,brush,phynel,cement,wire,nails,additional value for local raw materuals and labour."/>
    <n v="107"/>
    <s v="units"/>
    <s v="Sustainable"/>
    <s v="UNICEF"/>
    <x v="1"/>
    <s v="Ongoing"/>
    <m/>
    <m/>
    <n v="1712"/>
    <m/>
    <m/>
    <m/>
    <m/>
    <n v="1216"/>
    <m/>
    <m/>
    <m/>
    <m/>
    <m/>
  </r>
  <r>
    <d v="2015-08-26T00:00:00"/>
    <s v="Nepal Red Cross Society"/>
    <s v="Red Cross Movement"/>
    <x v="2"/>
    <s v="Taruka"/>
    <m/>
    <s v="Hygiene"/>
    <x v="8"/>
    <s v="meeting,family orientation,demonstration campaign etc."/>
    <n v="450"/>
    <s v="IEC material"/>
    <s v="Temporary"/>
    <s v="UNICEF"/>
    <x v="1"/>
    <s v="Ongoing"/>
    <m/>
    <m/>
    <n v="6449"/>
    <m/>
    <m/>
    <m/>
    <m/>
    <n v="5240"/>
    <m/>
    <m/>
    <m/>
    <m/>
    <s v="Radio(through 3 local radio station) messaging ongoing,miking(3 mike and 3 broad banner in each VDC) , IEC materials message  presentation and disclosures onoging on comuunity and school, Hand washing demo ongoing on community and school."/>
  </r>
  <r>
    <d v="2015-08-26T00:00:00"/>
    <s v="Nepal Red Cross Society"/>
    <s v="Red Cross Movement"/>
    <x v="2"/>
    <s v="Taruka"/>
    <m/>
    <s v="Water"/>
    <x v="5"/>
    <s v="jerry can (10 ltr)"/>
    <n v="214"/>
    <m/>
    <s v="Temporary"/>
    <s v="UNICEF"/>
    <x v="1"/>
    <s v="Completed"/>
    <m/>
    <m/>
    <n v="1712"/>
    <m/>
    <m/>
    <m/>
    <m/>
    <n v="1712"/>
    <m/>
    <m/>
    <m/>
    <m/>
    <m/>
  </r>
  <r>
    <d v="2015-08-26T00:00:00"/>
    <s v="Nepal Red Cross Society"/>
    <s v="Red Cross Movement"/>
    <x v="2"/>
    <s v="Taruka"/>
    <m/>
    <s v="Hygiene"/>
    <x v="6"/>
    <m/>
    <n v="375"/>
    <s v="pkt"/>
    <s v="Temporary"/>
    <s v="UNICEF"/>
    <x v="1"/>
    <s v="Ongoing"/>
    <m/>
    <m/>
    <n v="2375"/>
    <m/>
    <m/>
    <m/>
    <m/>
    <n v="1875"/>
    <m/>
    <m/>
    <m/>
    <m/>
    <m/>
  </r>
  <r>
    <d v="2015-08-26T00:00:00"/>
    <s v="Nepal Red Cross Society"/>
    <s v="Red Cross Movement"/>
    <x v="2"/>
    <s v="Taruka"/>
    <m/>
    <s v="Water"/>
    <x v="4"/>
    <s v="pipe,tank(2000 ltr/1000 ltr),GI pipe,tap,cement etc.  installation"/>
    <n v="12"/>
    <s v="no. of water system repair"/>
    <s v="Sustainable"/>
    <s v="UNICEF"/>
    <x v="1"/>
    <s v="Ongoing"/>
    <m/>
    <m/>
    <n v="685"/>
    <m/>
    <m/>
    <m/>
    <m/>
    <n v="380"/>
    <m/>
    <m/>
    <m/>
    <m/>
    <m/>
  </r>
  <r>
    <d v="2015-08-26T00:00:00"/>
    <s v="Nepal Red Cross Society"/>
    <s v="Red Cross Movement"/>
    <x v="2"/>
    <s v="Taruka"/>
    <m/>
    <s v="Hygiene"/>
    <x v="9"/>
    <s v="Both laundry and bathing soap"/>
    <n v="976"/>
    <s v="pcs"/>
    <s v="Sustainable"/>
    <s v="UNICEF"/>
    <x v="1"/>
    <s v="Completed"/>
    <m/>
    <m/>
    <n v="1076"/>
    <m/>
    <m/>
    <m/>
    <m/>
    <n v="1076"/>
    <m/>
    <m/>
    <m/>
    <m/>
    <m/>
  </r>
  <r>
    <d v="2015-08-26T00:00:00"/>
    <s v="Nepal Red Cross Society"/>
    <s v="Red Cross Movement"/>
    <x v="2"/>
    <s v="Taruka"/>
    <m/>
    <s v="Institutional_WASH"/>
    <x v="11"/>
    <s v="Tank 1000 ltr,pipe,cement,Dust Bin(160 ltr),bucket 10ltr(3 pcs),pan set,steel wash basin."/>
    <n v="1"/>
    <s v="H.P"/>
    <s v="Sustainable"/>
    <s v="UNICEF"/>
    <x v="4"/>
    <s v="Ongoing"/>
    <m/>
    <m/>
    <n v="20"/>
    <m/>
    <m/>
    <m/>
    <m/>
    <m/>
    <m/>
    <m/>
    <m/>
    <m/>
    <s v="Average number of patients attends the health facility In a day"/>
  </r>
  <r>
    <d v="2015-08-26T00:00:00"/>
    <s v="Nepal Red Cross Society"/>
    <s v="Red Cross Movement"/>
    <x v="2"/>
    <s v="Taruka"/>
    <m/>
    <s v="Water"/>
    <x v="7"/>
    <s v="ORS(150 pkt for each VDC)+Aqua tab/Piyush"/>
    <n v="990"/>
    <s v="ORS+Aqua tab/Piyush"/>
    <s v="Temporary"/>
    <s v="UNICEF"/>
    <x v="1"/>
    <s v="Completed"/>
    <d v="2072-02-11T00:00:00"/>
    <m/>
    <n v="4200"/>
    <m/>
    <m/>
    <m/>
    <m/>
    <n v="4200"/>
    <m/>
    <m/>
    <m/>
    <m/>
    <m/>
  </r>
  <r>
    <d v="2015-08-26T00:00:00"/>
    <s v="Nepal Red Cross Society"/>
    <s v="Red Cross Movement"/>
    <x v="4"/>
    <s v="Gonggabu"/>
    <m/>
    <s v="Sanitation"/>
    <x v="0"/>
    <m/>
    <n v="2"/>
    <s v="numbers"/>
    <s v="Temporary"/>
    <s v="UNICEF"/>
    <x v="3"/>
    <s v="Completed"/>
    <d v="2015-05-08T00:00:00"/>
    <d v="2015-05-10T00:00:00"/>
    <n v="100"/>
    <m/>
    <m/>
    <m/>
    <m/>
    <n v="100"/>
    <m/>
    <m/>
    <m/>
    <m/>
    <m/>
  </r>
  <r>
    <d v="2015-08-26T00:00:00"/>
    <s v="Nepal Red Cross Society"/>
    <s v="Red Cross Movement"/>
    <x v="4"/>
    <s v="Gonggabu"/>
    <m/>
    <s v="Hygiene"/>
    <x v="6"/>
    <m/>
    <n v="23"/>
    <s v="numbers"/>
    <s v="Temporary"/>
    <s v="UNICEF"/>
    <x v="3"/>
    <s v="Completed"/>
    <d v="2015-05-08T00:00:00"/>
    <d v="2015-05-08T00:00:00"/>
    <n v="92"/>
    <m/>
    <m/>
    <m/>
    <m/>
    <n v="92"/>
    <m/>
    <m/>
    <m/>
    <m/>
    <m/>
  </r>
  <r>
    <d v="2015-08-26T00:00:00"/>
    <s v="Nepal Red Cross Society"/>
    <s v="Red Cross Movement"/>
    <x v="4"/>
    <s v="IchangNarayan"/>
    <m/>
    <s v="Sanitation"/>
    <x v="0"/>
    <m/>
    <n v="7"/>
    <s v="numbers"/>
    <s v="Temporary"/>
    <s v="UNICEF"/>
    <x v="3"/>
    <s v="Ongoing"/>
    <d v="2015-07-13T00:00:00"/>
    <m/>
    <n v="150"/>
    <m/>
    <m/>
    <m/>
    <m/>
    <n v="140"/>
    <m/>
    <m/>
    <m/>
    <m/>
    <m/>
  </r>
  <r>
    <d v="2015-08-26T00:00:00"/>
    <s v="Nepal Red Cross Society"/>
    <s v="Red Cross Movement"/>
    <x v="4"/>
    <s v="IchangNarayan"/>
    <m/>
    <s v="Hygiene"/>
    <x v="8"/>
    <m/>
    <m/>
    <m/>
    <s v="Temporary"/>
    <m/>
    <x v="3"/>
    <s v="Completed"/>
    <d v="2015-06-19T00:00:00"/>
    <d v="2015-06-19T00:00:00"/>
    <n v="250"/>
    <m/>
    <m/>
    <m/>
    <m/>
    <n v="250"/>
    <m/>
    <m/>
    <m/>
    <m/>
    <m/>
  </r>
  <r>
    <d v="2015-08-26T00:00:00"/>
    <s v="Nepal Red Cross Society"/>
    <s v="Red Cross Movement"/>
    <x v="4"/>
    <s v="IchangNarayan"/>
    <m/>
    <s v="Water"/>
    <x v="5"/>
    <s v="2000l water tank"/>
    <n v="1"/>
    <s v="pics"/>
    <s v="Temporary"/>
    <s v="UNICEF"/>
    <x v="3"/>
    <s v="Completed"/>
    <d v="2015-06-22T00:00:00"/>
    <d v="2015-06-22T00:00:00"/>
    <n v="250"/>
    <m/>
    <m/>
    <m/>
    <m/>
    <n v="250"/>
    <m/>
    <m/>
    <m/>
    <m/>
    <m/>
  </r>
  <r>
    <d v="2015-08-26T00:00:00"/>
    <s v="Nepal Red Cross Society"/>
    <s v="Red Cross Movement"/>
    <x v="4"/>
    <s v="IchangNarayan"/>
    <m/>
    <s v="Hygiene"/>
    <x v="6"/>
    <m/>
    <n v="130"/>
    <s v="pics"/>
    <s v="Temporary"/>
    <s v="UNICEF"/>
    <x v="3"/>
    <s v="Ongoing"/>
    <d v="2015-07-09T00:00:00"/>
    <m/>
    <n v="1000"/>
    <m/>
    <m/>
    <m/>
    <m/>
    <n v="650"/>
    <m/>
    <m/>
    <m/>
    <m/>
    <m/>
  </r>
  <r>
    <d v="2015-08-26T00:00:00"/>
    <s v="Nepal Red Cross Society"/>
    <s v="Red Cross Movement"/>
    <x v="1"/>
    <s v="Irkhu"/>
    <s v="NRCS/UNICEF"/>
    <s v="Sanitation"/>
    <x v="10"/>
    <m/>
    <n v="10"/>
    <s v="units"/>
    <s v="Temporary"/>
    <s v="UNICEF"/>
    <x v="1"/>
    <s v="Completed"/>
    <d v="2015-08-19T00:00:00"/>
    <d v="2015-08-22T00:00:00"/>
    <n v="80"/>
    <m/>
    <m/>
    <m/>
    <m/>
    <n v="80"/>
    <m/>
    <m/>
    <m/>
    <m/>
    <m/>
  </r>
  <r>
    <d v="2015-08-26T00:00:00"/>
    <s v="Nepal Red Cross Society"/>
    <s v="Red Cross Movement"/>
    <x v="1"/>
    <s v="Petku"/>
    <s v="NRCS/UNICEF"/>
    <s v="Sanitation"/>
    <x v="0"/>
    <m/>
    <n v="1"/>
    <s v="Units"/>
    <s v="Temporary"/>
    <s v="UNICEF"/>
    <x v="1"/>
    <s v="Completed"/>
    <d v="2015-08-14T00:00:00"/>
    <d v="2015-08-14T00:00:00"/>
    <n v="5"/>
    <m/>
    <m/>
    <m/>
    <m/>
    <n v="5"/>
    <m/>
    <m/>
    <m/>
    <m/>
    <m/>
  </r>
  <r>
    <d v="2015-08-26T00:00:00"/>
    <s v="Nepal Red Cross Society"/>
    <s v="Red Cross Movement"/>
    <x v="1"/>
    <s v="Sangachok"/>
    <s v="NRCS/UNICEF"/>
    <s v="Sanitation"/>
    <x v="10"/>
    <m/>
    <n v="1"/>
    <s v="Units"/>
    <s v="Temporary"/>
    <s v="UNICEF"/>
    <x v="1"/>
    <s v="Completed"/>
    <d v="2015-08-19T00:00:00"/>
    <d v="2015-08-19T00:00:00"/>
    <n v="10"/>
    <m/>
    <m/>
    <m/>
    <m/>
    <n v="10"/>
    <m/>
    <m/>
    <m/>
    <m/>
    <m/>
  </r>
  <r>
    <d v="2015-08-26T00:00:00"/>
    <s v="Nepal Red Cross Society"/>
    <s v="Red Cross Movement"/>
    <x v="1"/>
    <s v="Tauthali"/>
    <s v="NRCS/UNICEF"/>
    <s v="Sanitation"/>
    <x v="0"/>
    <m/>
    <n v="1"/>
    <s v="Units"/>
    <s v="Temporary"/>
    <s v="UNICEF"/>
    <x v="1"/>
    <s v="Completed"/>
    <d v="2015-08-20T00:00:00"/>
    <d v="2015-08-20T00:00:00"/>
    <n v="7"/>
    <m/>
    <m/>
    <m/>
    <m/>
    <n v="7"/>
    <m/>
    <m/>
    <m/>
    <m/>
    <m/>
  </r>
  <r>
    <d v="2015-08-26T00:00:00"/>
    <s v="Nepal Red Cross Society"/>
    <s v="Red Cross Movement"/>
    <x v="1"/>
    <s v="Thokarpa"/>
    <s v="NRCS/UNICEF"/>
    <s v="Sanitation"/>
    <x v="10"/>
    <m/>
    <n v="50"/>
    <s v="Units"/>
    <s v="Temporary"/>
    <s v="UNICEF"/>
    <x v="1"/>
    <s v="Ongoing"/>
    <d v="2015-08-21T00:00:00"/>
    <d v="2015-08-21T00:00:00"/>
    <m/>
    <m/>
    <m/>
    <m/>
    <m/>
    <m/>
    <m/>
    <m/>
    <m/>
    <m/>
    <s v="Latrine materials ddelivered"/>
  </r>
  <r>
    <d v="2015-08-26T00:00:00"/>
    <s v="Nepal Red Cross Society"/>
    <s v="Red Cross Movement"/>
    <x v="4"/>
    <s v="Kapan"/>
    <m/>
    <s v="Sanitation"/>
    <x v="0"/>
    <m/>
    <m/>
    <m/>
    <s v="Temporary"/>
    <s v="UNICEF"/>
    <x v="3"/>
    <s v="Planned "/>
    <m/>
    <m/>
    <n v="100"/>
    <m/>
    <m/>
    <m/>
    <m/>
    <m/>
    <m/>
    <m/>
    <m/>
    <m/>
    <m/>
  </r>
  <r>
    <d v="2015-08-26T00:00:00"/>
    <s v="Nepal Red Cross Society"/>
    <s v="Red Cross Movement"/>
    <x v="4"/>
    <s v="Kapan"/>
    <m/>
    <s v="Hygiene"/>
    <x v="6"/>
    <m/>
    <n v="45"/>
    <s v="pics"/>
    <s v="Temporary"/>
    <s v="UNICEF"/>
    <x v="3"/>
    <s v="Ongoing"/>
    <d v="2015-07-10T00:00:00"/>
    <m/>
    <n v="350"/>
    <m/>
    <m/>
    <m/>
    <m/>
    <n v="225"/>
    <m/>
    <m/>
    <m/>
    <m/>
    <m/>
  </r>
  <r>
    <d v="2015-08-26T00:00:00"/>
    <s v="Nepal Red Cross Society"/>
    <s v="Red Cross Movement"/>
    <x v="4"/>
    <s v="kapan"/>
    <m/>
    <s v="Water"/>
    <x v="4"/>
    <s v="2000l water tank"/>
    <n v="1"/>
    <s v="pics"/>
    <s v="Temporary"/>
    <s v="UNICEF"/>
    <x v="3"/>
    <s v="Completed"/>
    <n v="42179"/>
    <d v="2015-07-26T00:00:00"/>
    <n v="300"/>
    <m/>
    <m/>
    <m/>
    <m/>
    <n v="300"/>
    <m/>
    <m/>
    <m/>
    <m/>
    <m/>
  </r>
  <r>
    <d v="2015-08-26T00:00:00"/>
    <s v="Nepal Red Cross Society"/>
    <s v="Red Cross Movement"/>
    <x v="4"/>
    <s v="Kathmandu M.N.P."/>
    <m/>
    <s v="Sanitation"/>
    <x v="0"/>
    <m/>
    <n v="3"/>
    <s v="numbers"/>
    <s v="Temporary"/>
    <s v="UNICEF"/>
    <x v="3"/>
    <s v="Completed"/>
    <d v="2015-05-19T00:00:00"/>
    <d v="2015-05-21T00:00:00"/>
    <n v="100"/>
    <m/>
    <m/>
    <m/>
    <m/>
    <n v="100"/>
    <m/>
    <m/>
    <m/>
    <m/>
    <m/>
  </r>
  <r>
    <d v="2015-08-26T00:00:00"/>
    <s v="Nobel Compassionate Volunteers (NCV)"/>
    <s v="NGO"/>
    <x v="4"/>
    <s v="Kathmandu M.N.P."/>
    <s v="NCV"/>
    <s v="Sanitation"/>
    <x v="0"/>
    <m/>
    <n v="30"/>
    <s v="Nos"/>
    <s v="Temporary"/>
    <s v="UNICEF"/>
    <x v="3"/>
    <s v="Ongoing"/>
    <d v="2015-08-01T00:00:00"/>
    <d v="2015-10-31T00:00:00"/>
    <n v="1500"/>
    <n v="550"/>
    <n v="580"/>
    <n v="190"/>
    <n v="180"/>
    <n v="200"/>
    <n v="74"/>
    <n v="76"/>
    <n v="26"/>
    <n v="24"/>
    <s v="4 laterines construction completed and 8 existing latrine repaired "/>
  </r>
  <r>
    <d v="2015-08-26T00:00:00"/>
    <s v="Nobel Compassionate Volunteers (NCV)"/>
    <s v="NGO"/>
    <x v="4"/>
    <s v="Kathmandu M.N.P."/>
    <s v="NCV"/>
    <s v="Water"/>
    <x v="3"/>
    <m/>
    <n v="96000"/>
    <s v="liters"/>
    <s v="Temporary"/>
    <s v="UNICEF"/>
    <x v="3"/>
    <s v="Completed"/>
    <d v="2015-08-01T00:00:00"/>
    <d v="2015-10-31T00:00:00"/>
    <n v="20000"/>
    <n v="7400"/>
    <n v="7800"/>
    <n v="2600"/>
    <n v="2200"/>
    <n v="10000"/>
    <n v="3700"/>
    <n v="3900"/>
    <n v="1250"/>
    <n v="1150"/>
    <s v="Water Delivery per day to IDPs Camps "/>
  </r>
  <r>
    <d v="2015-08-26T00:00:00"/>
    <s v="RMSO"/>
    <s v="Government"/>
    <x v="4"/>
    <s v="Kathmandu M.N.P."/>
    <s v="RMSO"/>
    <s v="Water"/>
    <x v="3"/>
    <s v="Water Tank Distribution"/>
    <n v="6"/>
    <s v="no."/>
    <s v="Temporary"/>
    <s v="RMSO"/>
    <x v="3"/>
    <s v="Completed"/>
    <d v="2015-04-27T00:00:00"/>
    <d v="2015-04-30T00:00:00"/>
    <n v="11000"/>
    <m/>
    <m/>
    <m/>
    <m/>
    <n v="11000"/>
    <m/>
    <m/>
    <m/>
    <m/>
    <s v="Four 1000 Ltrs water tank and Two 2 Thousand Water tank"/>
  </r>
  <r>
    <d v="2015-08-26T00:00:00"/>
    <s v="Nobel Compassionate Volunteers (NCV)"/>
    <s v="NGO"/>
    <x v="4"/>
    <s v="Kathmandu M.N.P."/>
    <s v="NCV"/>
    <s v="Hygiene"/>
    <x v="8"/>
    <m/>
    <n v="36"/>
    <s v="campaign"/>
    <s v="Temporary"/>
    <s v="UNICEF"/>
    <x v="3"/>
    <s v="Completed"/>
    <d v="2015-08-01T00:00:00"/>
    <d v="2015-10-31T00:00:00"/>
    <n v="20000"/>
    <n v="7400"/>
    <n v="7800"/>
    <n v="2600"/>
    <n v="2200"/>
    <n v="2325"/>
    <n v="860"/>
    <n v="906"/>
    <n v="302"/>
    <n v="260"/>
    <s v="Training at all IDPs camps for actual families"/>
  </r>
  <r>
    <d v="2015-08-26T00:00:00"/>
    <s v="Nobel Compassionate Volunteers (NCV)"/>
    <s v="NGO"/>
    <x v="4"/>
    <s v="Kathmandu M.N.P."/>
    <s v="NCV"/>
    <s v="Hygiene"/>
    <x v="8"/>
    <m/>
    <m/>
    <s v="campaign"/>
    <s v="Temporary"/>
    <s v="UNICEF"/>
    <x v="3"/>
    <s v="Completed"/>
    <d v="2015-08-01T00:00:00"/>
    <d v="2015-10-31T00:00:00"/>
    <n v="20000"/>
    <n v="7400"/>
    <n v="7800"/>
    <n v="2600"/>
    <n v="2200"/>
    <n v="3500"/>
    <n v="1295"/>
    <n v="1365"/>
    <n v="455"/>
    <n v="420"/>
    <s v="Special Cholera Prevention and Awareness Campainge has been launching in all the IDPs Camp "/>
  </r>
  <r>
    <d v="2015-08-26T00:00:00"/>
    <s v="Nepal Red Cross Society"/>
    <s v="Red Cross Movement"/>
    <x v="4"/>
    <s v="Kathmandu M.N.P."/>
    <m/>
    <s v="Hygiene"/>
    <x v="6"/>
    <m/>
    <n v="12"/>
    <s v="pics"/>
    <s v="Temporary"/>
    <s v="German Red Cross"/>
    <x v="3"/>
    <s v="Completed"/>
    <d v="2015-06-24T00:00:00"/>
    <d v="2015-06-24T00:00:00"/>
    <n v="60"/>
    <m/>
    <m/>
    <m/>
    <m/>
    <n v="60"/>
    <m/>
    <m/>
    <m/>
    <m/>
    <m/>
  </r>
  <r>
    <d v="2015-08-26T00:00:00"/>
    <s v="Nepal Red Cross Society"/>
    <s v="Red Cross Movement"/>
    <x v="4"/>
    <s v="Kathmandu M.N.P."/>
    <s v="social welfare council"/>
    <s v="Hygiene"/>
    <x v="9"/>
    <m/>
    <n v="108"/>
    <s v="numbers"/>
    <s v="Temporary"/>
    <m/>
    <x v="3"/>
    <s v="Ongoing"/>
    <d v="2015-05-13T00:00:00"/>
    <m/>
    <n v="150"/>
    <m/>
    <m/>
    <m/>
    <m/>
    <n v="150"/>
    <m/>
    <m/>
    <m/>
    <m/>
    <s v="every Tuesday providing 12 soaps for camp latrine"/>
  </r>
  <r>
    <d v="2015-08-26T00:00:00"/>
    <s v="Nobel Compassionate Volunteers (NCV)"/>
    <s v="NGO"/>
    <x v="4"/>
    <s v="Kathmandu M.N.P."/>
    <s v="NCV"/>
    <s v="Water"/>
    <x v="7"/>
    <m/>
    <n v="385"/>
    <s v="bo "/>
    <s v="Temporary"/>
    <s v="UNICEF"/>
    <x v="3"/>
    <s v="Completed"/>
    <d v="2015-08-01T00:00:00"/>
    <d v="2015-10-31T00:00:00"/>
    <n v="20000"/>
    <n v="7400"/>
    <n v="7800"/>
    <n v="2600"/>
    <n v="2200"/>
    <n v="1725"/>
    <n v="638"/>
    <n v="672"/>
    <n v="224"/>
    <n v="207"/>
    <s v="One month supply to the IDPs Camps"/>
  </r>
  <r>
    <d v="2015-08-26T00:00:00"/>
    <s v="RMSO"/>
    <s v="Government"/>
    <x v="4"/>
    <s v="BaadBhanjyang"/>
    <s v="Chandragiri Municipality"/>
    <s v="Sanitation"/>
    <x v="0"/>
    <s v="Plastic toilet pan Distribution"/>
    <n v="64"/>
    <s v="no."/>
    <s v="Temporary"/>
    <s v="RMSO"/>
    <x v="1"/>
    <s v="Completed"/>
    <d v="2015-06-30T00:00:00"/>
    <d v="2015-06-30T00:00:00"/>
    <n v="352"/>
    <m/>
    <m/>
    <m/>
    <m/>
    <n v="352"/>
    <m/>
    <m/>
    <m/>
    <m/>
    <m/>
  </r>
  <r>
    <d v="2015-08-26T00:00:00"/>
    <s v="RMSO"/>
    <s v="Government"/>
    <x v="4"/>
    <s v="Bajrayogini(Sankhu)"/>
    <s v="RMSO"/>
    <s v="Sanitation"/>
    <x v="0"/>
    <s v="Plastic Toilet Pan"/>
    <n v="80"/>
    <s v="no."/>
    <s v="Temporary"/>
    <s v="RMSO"/>
    <x v="1"/>
    <s v="Completed"/>
    <d v="2015-06-07T00:00:00"/>
    <d v="2015-06-07T00:00:00"/>
    <n v="440"/>
    <m/>
    <m/>
    <m/>
    <m/>
    <n v="440"/>
    <m/>
    <m/>
    <m/>
    <m/>
    <m/>
  </r>
  <r>
    <d v="2015-08-26T00:00:00"/>
    <s v="RMSO"/>
    <s v="Government"/>
    <x v="4"/>
    <s v="Bajrayogini(Sankhu)"/>
    <s v="RMSO"/>
    <s v="Water"/>
    <x v="3"/>
    <s v="Water Tank Distribution"/>
    <n v="1"/>
    <s v="no."/>
    <s v="Temporary"/>
    <s v="RMSO"/>
    <x v="1"/>
    <s v="Completed"/>
    <d v="2015-06-07T00:00:00"/>
    <d v="2015-06-07T00:00:00"/>
    <n v="4000"/>
    <m/>
    <m/>
    <m/>
    <m/>
    <n v="4000"/>
    <m/>
    <m/>
    <m/>
    <m/>
    <m/>
  </r>
  <r>
    <d v="2015-08-26T00:00:00"/>
    <s v="RMSO"/>
    <s v="Government"/>
    <x v="4"/>
    <s v="Balambu"/>
    <s v="Chandragiri Municipality"/>
    <s v="Sanitation"/>
    <x v="0"/>
    <s v="Plastic toilet pan Distribution"/>
    <n v="63"/>
    <s v="no."/>
    <s v="Temporary"/>
    <s v="RMSO"/>
    <x v="1"/>
    <s v="Completed"/>
    <d v="2015-06-30T00:00:00"/>
    <d v="2015-06-30T00:00:00"/>
    <n v="347"/>
    <m/>
    <m/>
    <m/>
    <m/>
    <n v="347"/>
    <m/>
    <m/>
    <m/>
    <m/>
    <m/>
  </r>
  <r>
    <d v="2015-08-26T00:00:00"/>
    <s v="RMSO"/>
    <s v="Government"/>
    <x v="4"/>
    <s v="Balambu"/>
    <s v="Chandragiri Municipality"/>
    <s v="Water"/>
    <x v="3"/>
    <s v="1000 Ltr Water tank"/>
    <n v="1"/>
    <s v="no."/>
    <s v="Temporary"/>
    <s v="RMSO"/>
    <x v="1"/>
    <s v="Completed"/>
    <d v="2015-06-30T00:00:00"/>
    <d v="2015-06-30T00:00:00"/>
    <n v="198"/>
    <m/>
    <m/>
    <m/>
    <m/>
    <n v="198"/>
    <m/>
    <m/>
    <m/>
    <m/>
    <m/>
  </r>
  <r>
    <d v="2015-08-26T00:00:00"/>
    <s v="RMSO"/>
    <s v="Government"/>
    <x v="4"/>
    <s v="Baluwa"/>
    <s v="Gokerneshwor Municipality"/>
    <s v="Water"/>
    <x v="3"/>
    <s v="5000 Ltr Water Tank"/>
    <n v="1"/>
    <s v="no."/>
    <s v="Temporary"/>
    <s v="RMSO"/>
    <x v="1"/>
    <s v="Completed"/>
    <d v="2015-06-18T00:00:00"/>
    <d v="2015-06-18T00:00:00"/>
    <n v="1600"/>
    <m/>
    <m/>
    <m/>
    <m/>
    <n v="1600"/>
    <m/>
    <m/>
    <m/>
    <m/>
    <m/>
  </r>
  <r>
    <d v="2015-08-26T00:00:00"/>
    <s v="RMSO"/>
    <s v="Government"/>
    <x v="4"/>
    <s v="Baluwa"/>
    <s v="Gokerneshwor Municipality"/>
    <s v="Water"/>
    <x v="3"/>
    <s v="1000 Ltr Water tank"/>
    <n v="2"/>
    <s v="no."/>
    <s v="Temporary"/>
    <s v="RMSO"/>
    <x v="1"/>
    <s v="Completed"/>
    <d v="2015-06-18T00:00:00"/>
    <d v="2015-06-18T00:00:00"/>
    <n v="600"/>
    <m/>
    <m/>
    <m/>
    <m/>
    <n v="600"/>
    <m/>
    <m/>
    <m/>
    <m/>
    <m/>
  </r>
  <r>
    <d v="2015-08-26T00:00:00"/>
    <s v="RMSO"/>
    <s v="Government"/>
    <x v="4"/>
    <s v="Bhimdhunga"/>
    <s v="RMSO"/>
    <s v="Sanitation"/>
    <x v="0"/>
    <s v="Plastic Toilet Pan"/>
    <n v="100"/>
    <s v="no."/>
    <s v="Temporary"/>
    <s v="RMSO"/>
    <x v="1"/>
    <s v="Completed"/>
    <d v="2015-06-11T00:00:00"/>
    <d v="2015-06-12T00:00:00"/>
    <n v="550"/>
    <m/>
    <m/>
    <m/>
    <m/>
    <n v="550"/>
    <m/>
    <m/>
    <m/>
    <m/>
    <m/>
  </r>
  <r>
    <d v="2015-08-26T00:00:00"/>
    <s v="RMSO"/>
    <s v="Government"/>
    <x v="4"/>
    <s v="Bhimdhunga"/>
    <s v="Nagarjun Municipality"/>
    <s v="Water"/>
    <x v="3"/>
    <s v="2000 Ltr Water Tank"/>
    <n v="2"/>
    <s v="no."/>
    <s v="Sustainable"/>
    <s v="RMSO"/>
    <x v="1"/>
    <s v="Completed"/>
    <d v="2015-06-17T00:00:00"/>
    <d v="2015-06-17T00:00:00"/>
    <n v="1200"/>
    <m/>
    <m/>
    <m/>
    <m/>
    <n v="1200"/>
    <m/>
    <m/>
    <m/>
    <m/>
    <m/>
  </r>
  <r>
    <d v="2015-08-26T00:00:00"/>
    <s v="RMSO"/>
    <s v="Government"/>
    <x v="4"/>
    <s v="Budanilkantha"/>
    <s v="Budanilkantha Municipality"/>
    <s v="Water"/>
    <x v="7"/>
    <s v="Bleaching Powder"/>
    <n v="50"/>
    <s v="KG"/>
    <s v="Temporary"/>
    <s v="RMSO"/>
    <x v="1"/>
    <s v="Completed"/>
    <d v="2015-06-15T00:00:00"/>
    <d v="2015-08-15T00:00:00"/>
    <n v="1500"/>
    <m/>
    <m/>
    <m/>
    <m/>
    <n v="1500"/>
    <m/>
    <m/>
    <m/>
    <m/>
    <m/>
  </r>
  <r>
    <d v="2015-08-26T00:00:00"/>
    <s v="RMSO"/>
    <s v="Government"/>
    <x v="4"/>
    <s v="Chhaimale"/>
    <s v="Dakchinkali Municipality"/>
    <s v="Water"/>
    <x v="3"/>
    <s v="5000 Ltr Water Tank"/>
    <n v="1"/>
    <s v="no."/>
    <s v="Temporary"/>
    <s v="RMSO"/>
    <x v="1"/>
    <s v="Completed"/>
    <d v="2015-07-01T00:00:00"/>
    <d v="2015-07-01T00:00:00"/>
    <n v="330"/>
    <m/>
    <m/>
    <m/>
    <m/>
    <n v="330"/>
    <m/>
    <m/>
    <m/>
    <m/>
    <m/>
  </r>
  <r>
    <d v="2015-08-26T00:00:00"/>
    <s v="RMSO"/>
    <s v="Government"/>
    <x v="4"/>
    <s v="ChouketarDahachok"/>
    <s v="Chandragiri Municipality"/>
    <s v="Sanitation"/>
    <x v="0"/>
    <s v="Plastic toilet pan Distribution"/>
    <n v="64"/>
    <s v="no."/>
    <s v="Temporary"/>
    <s v="RMSO"/>
    <x v="1"/>
    <s v="Completed"/>
    <d v="2015-06-30T00:00:00"/>
    <d v="2015-06-30T00:00:00"/>
    <n v="352"/>
    <m/>
    <m/>
    <m/>
    <m/>
    <n v="352"/>
    <m/>
    <m/>
    <m/>
    <m/>
    <m/>
  </r>
  <r>
    <d v="2015-08-26T00:00:00"/>
    <s v="RMSO"/>
    <s v="Government"/>
    <x v="4"/>
    <s v="ChouketarDahachok"/>
    <s v="Chandragiri Municipality"/>
    <s v="Water"/>
    <x v="3"/>
    <s v="1000 Ltr Water tank"/>
    <n v="1"/>
    <s v="no."/>
    <s v="Temporary"/>
    <s v="RMSO"/>
    <x v="1"/>
    <s v="Completed"/>
    <d v="2015-06-30T00:00:00"/>
    <d v="2015-06-30T00:00:00"/>
    <n v="198"/>
    <m/>
    <m/>
    <m/>
    <m/>
    <n v="198"/>
    <m/>
    <m/>
    <m/>
    <m/>
    <m/>
  </r>
  <r>
    <d v="2015-08-26T00:00:00"/>
    <s v="RMSO"/>
    <s v="Government"/>
    <x v="4"/>
    <s v="Daxinkali"/>
    <s v="Dakchinkali Municipality"/>
    <s v="Water"/>
    <x v="4"/>
    <s v="20 mm Water Pipe"/>
    <n v="600"/>
    <s v="Meters"/>
    <s v="Sustainable"/>
    <s v="RMSO"/>
    <x v="1"/>
    <s v="Completed"/>
    <d v="2015-08-14T00:00:00"/>
    <d v="2015-08-14T00:00:00"/>
    <n v="500"/>
    <m/>
    <m/>
    <m/>
    <m/>
    <n v="500"/>
    <m/>
    <m/>
    <m/>
    <m/>
    <m/>
  </r>
  <r>
    <d v="2015-08-26T00:00:00"/>
    <s v="RMSO"/>
    <s v="Government"/>
    <x v="4"/>
    <s v="Goldhunga"/>
    <s v="RMSO"/>
    <s v="Water"/>
    <x v="4"/>
    <s v="Water Pipe"/>
    <n v="3500"/>
    <s v="Meters"/>
    <s v="Sustainable"/>
    <s v="RMSO"/>
    <x v="1"/>
    <s v="Completed"/>
    <d v="2015-06-28T00:00:00"/>
    <d v="2015-06-28T00:00:00"/>
    <n v="1200"/>
    <m/>
    <m/>
    <m/>
    <m/>
    <n v="1200"/>
    <m/>
    <m/>
    <m/>
    <m/>
    <m/>
  </r>
  <r>
    <d v="2015-08-26T00:00:00"/>
    <s v="RMSO"/>
    <s v="Government"/>
    <x v="4"/>
    <s v="Gothatar"/>
    <s v="RMSO"/>
    <s v="Water"/>
    <x v="4"/>
    <s v="Water Source Repair"/>
    <n v="2"/>
    <s v="Source"/>
    <s v="Sustainable"/>
    <s v="RMSO"/>
    <x v="1"/>
    <s v="Completed"/>
    <d v="2015-05-27T00:00:00"/>
    <d v="2015-05-31T00:00:00"/>
    <n v="15300"/>
    <m/>
    <m/>
    <m/>
    <m/>
    <n v="15300"/>
    <m/>
    <m/>
    <m/>
    <m/>
    <m/>
  </r>
  <r>
    <d v="2015-08-26T00:00:00"/>
    <s v="RMSO"/>
    <s v="Government"/>
    <x v="4"/>
    <s v="Gothatar"/>
    <s v="Kageshwori-Manohara Minucipality"/>
    <s v="Water"/>
    <x v="7"/>
    <s v="Bleaching Powder"/>
    <n v="300"/>
    <s v="KG"/>
    <s v="Temporary"/>
    <s v="RMSO"/>
    <x v="1"/>
    <s v="Completed"/>
    <d v="2015-05-26T00:00:00"/>
    <d v="2015-07-16T00:00:00"/>
    <n v="1700"/>
    <m/>
    <m/>
    <m/>
    <m/>
    <n v="1700"/>
    <m/>
    <m/>
    <m/>
    <m/>
    <m/>
  </r>
  <r>
    <d v="2015-08-26T00:00:00"/>
    <s v="RMSO"/>
    <s v="Government"/>
    <x v="4"/>
    <s v="IchangNarayan"/>
    <s v="RMSO"/>
    <s v="Sanitation"/>
    <x v="0"/>
    <s v="Plastic Toilet Pan"/>
    <n v="100"/>
    <s v="no."/>
    <s v="Temporary"/>
    <s v="RMSO"/>
    <x v="1"/>
    <s v="Completed"/>
    <d v="2015-06-11T00:00:00"/>
    <d v="2015-06-12T00:00:00"/>
    <n v="550"/>
    <m/>
    <m/>
    <m/>
    <m/>
    <n v="550"/>
    <m/>
    <m/>
    <m/>
    <m/>
    <m/>
  </r>
  <r>
    <d v="2015-08-26T00:00:00"/>
    <s v="RMSO"/>
    <s v="Government"/>
    <x v="4"/>
    <s v="IchangNarayan"/>
    <s v="Nagarjun Municipality"/>
    <s v="Water"/>
    <x v="3"/>
    <s v="2000 Ltr Water Tank"/>
    <n v="2"/>
    <s v="no."/>
    <s v="Sustainable"/>
    <s v="RMSO"/>
    <x v="1"/>
    <s v="Completed"/>
    <d v="2015-06-17T00:00:00"/>
    <d v="2015-06-17T00:00:00"/>
    <n v="1200"/>
    <m/>
    <m/>
    <m/>
    <m/>
    <n v="1200"/>
    <m/>
    <m/>
    <m/>
    <m/>
    <m/>
  </r>
  <r>
    <d v="2015-08-26T00:00:00"/>
    <s v="RMSO"/>
    <s v="Government"/>
    <x v="4"/>
    <s v="IchangNarayan"/>
    <s v="RMSO"/>
    <s v="Water"/>
    <x v="4"/>
    <s v="Water Pipe"/>
    <n v="1090"/>
    <s v="Meters"/>
    <s v="Sustainable"/>
    <s v="RMSO"/>
    <x v="1"/>
    <s v="Completed"/>
    <d v="2015-06-26T00:00:00"/>
    <d v="2015-06-26T00:00:00"/>
    <n v="2900"/>
    <m/>
    <m/>
    <m/>
    <m/>
    <n v="2900"/>
    <m/>
    <m/>
    <m/>
    <m/>
    <m/>
  </r>
  <r>
    <d v="2015-08-26T00:00:00"/>
    <s v="RMSO"/>
    <s v="Government"/>
    <x v="4"/>
    <s v="IchangNarayan"/>
    <s v="RMSO"/>
    <s v="Water"/>
    <x v="7"/>
    <s v="Bleaching Powder"/>
    <n v="100"/>
    <s v="KG"/>
    <s v="Temporary"/>
    <s v="RMSO"/>
    <x v="1"/>
    <s v="Ongoing"/>
    <d v="2015-06-28T00:00:00"/>
    <d v="2015-10-28T00:00:00"/>
    <n v="1700"/>
    <m/>
    <m/>
    <m/>
    <m/>
    <n v="1700"/>
    <m/>
    <m/>
    <m/>
    <m/>
    <m/>
  </r>
  <r>
    <d v="2015-08-26T00:00:00"/>
    <s v="RMSO"/>
    <s v="Government"/>
    <x v="4"/>
    <s v="Indrayani"/>
    <s v="RMSO"/>
    <s v="Sanitation"/>
    <x v="0"/>
    <s v="Plastic Toilet Pan"/>
    <n v="53"/>
    <s v="no."/>
    <s v="Temporary"/>
    <s v="RMSO"/>
    <x v="1"/>
    <s v="Completed"/>
    <d v="2015-06-07T00:00:00"/>
    <d v="2015-06-07T00:00:00"/>
    <n v="291"/>
    <m/>
    <m/>
    <m/>
    <m/>
    <n v="291"/>
    <m/>
    <m/>
    <m/>
    <m/>
    <m/>
  </r>
  <r>
    <d v="2015-08-26T00:00:00"/>
    <s v="RMSO"/>
    <s v="Government"/>
    <x v="4"/>
    <s v="JhorMahankal"/>
    <s v="Tokha Municipality"/>
    <s v="Sanitation"/>
    <x v="0"/>
    <s v="Plastic toilet pan Distribution"/>
    <n v="700"/>
    <s v="no."/>
    <s v="Temporary"/>
    <s v="RMSO"/>
    <x v="1"/>
    <s v="Completed"/>
    <d v="2015-06-28T00:00:00"/>
    <d v="2015-06-28T00:00:00"/>
    <n v="3500"/>
    <m/>
    <m/>
    <m/>
    <m/>
    <n v="3500"/>
    <m/>
    <m/>
    <m/>
    <m/>
    <m/>
  </r>
  <r>
    <d v="2015-08-26T00:00:00"/>
    <s v="RMSO"/>
    <s v="Government"/>
    <x v="4"/>
    <s v="JhorMahankal"/>
    <s v="Tokha Municipality"/>
    <s v="Water"/>
    <x v="3"/>
    <s v="1000 Ltr Water tank"/>
    <n v="5"/>
    <s v="no."/>
    <s v="Temporary"/>
    <s v="RMSO"/>
    <x v="1"/>
    <s v="Completed"/>
    <d v="2015-06-28T00:00:00"/>
    <d v="2015-06-28T00:00:00"/>
    <n v="330"/>
    <m/>
    <m/>
    <m/>
    <m/>
    <n v="330"/>
    <m/>
    <m/>
    <m/>
    <m/>
    <m/>
  </r>
  <r>
    <d v="2015-08-26T00:00:00"/>
    <s v="Nepal Red Cross Society"/>
    <s v="Red Cross Movement"/>
    <x v="4"/>
    <s v="Kathmandu M.N.P."/>
    <s v="social welfare council"/>
    <s v="Water"/>
    <x v="13"/>
    <s v="2000 liters hiltake tank distribution"/>
    <n v="1"/>
    <s v="numbers"/>
    <s v="Temporary"/>
    <s v="UNICEF"/>
    <x v="3"/>
    <s v="Completed"/>
    <d v="2015-05-21T00:00:00"/>
    <d v="2015-05-22T00:00:00"/>
    <n v="250"/>
    <m/>
    <m/>
    <m/>
    <m/>
    <n v="250"/>
    <m/>
    <m/>
    <m/>
    <m/>
    <s v="2000 l tank installed in Social Welfare Council"/>
  </r>
  <r>
    <d v="2015-08-26T00:00:00"/>
    <s v="RMSO"/>
    <s v="Government"/>
    <x v="4"/>
    <s v="Kirtipur N.P."/>
    <s v="Kirtipur Municipality"/>
    <s v="Water"/>
    <x v="7"/>
    <s v="Bleaching Powder"/>
    <n v="100"/>
    <s v="KG"/>
    <s v="Temporary"/>
    <s v="RMSO"/>
    <x v="1"/>
    <s v="Completed"/>
    <d v="2015-06-09T00:00:00"/>
    <d v="2015-08-15T00:00:00"/>
    <n v="1200"/>
    <m/>
    <m/>
    <m/>
    <m/>
    <n v="1200"/>
    <m/>
    <m/>
    <m/>
    <m/>
    <m/>
  </r>
  <r>
    <d v="2015-08-26T00:00:00"/>
    <s v="RMSO"/>
    <s v="Government"/>
    <x v="4"/>
    <s v="Lapsephedi"/>
    <s v="RMSO"/>
    <s v="Sanitation"/>
    <x v="0"/>
    <s v="Plastic Toilet Pan"/>
    <n v="67"/>
    <s v="no."/>
    <s v="Temporary"/>
    <s v="RMSO"/>
    <x v="1"/>
    <s v="Completed"/>
    <d v="2015-06-07T00:00:00"/>
    <d v="2015-06-07T00:00:00"/>
    <n v="368"/>
    <m/>
    <m/>
    <m/>
    <m/>
    <n v="368"/>
    <m/>
    <m/>
    <m/>
    <m/>
    <m/>
  </r>
  <r>
    <d v="2015-08-26T00:00:00"/>
    <s v="RMSO"/>
    <s v="Government"/>
    <x v="4"/>
    <s v="Lapsephedi"/>
    <s v="RMSO"/>
    <s v="Water"/>
    <x v="3"/>
    <s v="Water Tank Distribution"/>
    <n v="1"/>
    <s v="no."/>
    <s v="Temporary"/>
    <s v="RMSO"/>
    <x v="1"/>
    <s v="Completed"/>
    <d v="2015-06-07T00:00:00"/>
    <d v="2015-06-07T00:00:00"/>
    <n v="4000"/>
    <m/>
    <m/>
    <m/>
    <m/>
    <n v="4000"/>
    <m/>
    <m/>
    <m/>
    <m/>
    <m/>
  </r>
  <r>
    <d v="2015-08-26T00:00:00"/>
    <s v="RMSO"/>
    <s v="Government"/>
    <x v="4"/>
    <s v="Machhegaun"/>
    <s v="Chandragiri Municipality"/>
    <s v="Sanitation"/>
    <x v="0"/>
    <s v="Plastic toilet pan Distribution"/>
    <n v="64"/>
    <s v="no."/>
    <s v="Temporary"/>
    <s v="RMSO"/>
    <x v="1"/>
    <s v="Completed"/>
    <d v="2015-06-30T00:00:00"/>
    <d v="2015-06-30T00:00:00"/>
    <n v="352"/>
    <m/>
    <m/>
    <m/>
    <m/>
    <n v="352"/>
    <m/>
    <m/>
    <m/>
    <m/>
    <m/>
  </r>
  <r>
    <d v="2015-08-26T00:00:00"/>
    <s v="RMSO"/>
    <s v="Government"/>
    <x v="4"/>
    <s v="Mahadevathan"/>
    <s v="Chandragiri Municipality"/>
    <s v="Sanitation"/>
    <x v="0"/>
    <s v="Plastic toilet pan Distribution"/>
    <n v="64"/>
    <s v="no."/>
    <s v="Temporary"/>
    <s v="RMSO"/>
    <x v="1"/>
    <s v="Completed"/>
    <d v="2015-06-30T00:00:00"/>
    <d v="2015-06-30T00:00:00"/>
    <n v="352"/>
    <m/>
    <m/>
    <m/>
    <m/>
    <n v="352"/>
    <m/>
    <m/>
    <m/>
    <m/>
    <m/>
  </r>
  <r>
    <d v="2015-08-26T00:00:00"/>
    <s v="RMSO"/>
    <s v="Government"/>
    <x v="4"/>
    <s v="Matatirtha"/>
    <s v="Chandragiri Municipality"/>
    <s v="Sanitation"/>
    <x v="0"/>
    <s v="Plastic toilet pan Distribution"/>
    <n v="64"/>
    <s v="no."/>
    <s v="Temporary"/>
    <s v="RMSO"/>
    <x v="1"/>
    <s v="Completed"/>
    <d v="2015-06-30T00:00:00"/>
    <d v="2015-06-30T00:00:00"/>
    <n v="352"/>
    <m/>
    <m/>
    <m/>
    <m/>
    <n v="352"/>
    <m/>
    <m/>
    <m/>
    <m/>
    <m/>
  </r>
  <r>
    <d v="2015-08-26T00:00:00"/>
    <s v="RMSO"/>
    <s v="Government"/>
    <x v="4"/>
    <s v="Naglebhare"/>
    <s v="RMSO"/>
    <s v="Sanitation"/>
    <x v="0"/>
    <s v="Plastic Toilet Pan"/>
    <n v="67"/>
    <s v="no."/>
    <s v="Temporary"/>
    <s v="RMSO"/>
    <x v="1"/>
    <s v="Completed"/>
    <d v="2015-06-07T00:00:00"/>
    <d v="2015-06-07T00:00:00"/>
    <n v="368"/>
    <m/>
    <m/>
    <m/>
    <m/>
    <n v="368"/>
    <m/>
    <m/>
    <m/>
    <m/>
    <m/>
  </r>
  <r>
    <d v="2015-08-26T00:00:00"/>
    <s v="RMSO"/>
    <s v="Government"/>
    <x v="4"/>
    <s v="Naglebhare"/>
    <s v="RMSO"/>
    <s v="Water"/>
    <x v="3"/>
    <s v="2000 Ltr Water Tank"/>
    <n v="2"/>
    <s v="no."/>
    <s v="Temporary"/>
    <s v="RMSO"/>
    <x v="4"/>
    <s v="Completed"/>
    <d v="2015-06-17T00:00:00"/>
    <d v="2015-06-17T00:00:00"/>
    <n v="600"/>
    <m/>
    <m/>
    <m/>
    <m/>
    <n v="600"/>
    <m/>
    <m/>
    <m/>
    <m/>
    <m/>
  </r>
  <r>
    <d v="2015-08-26T00:00:00"/>
    <s v="RMSO"/>
    <s v="Government"/>
    <x v="4"/>
    <s v="NaikapNayaBhanjyang"/>
    <s v="Chandragiri Municipality"/>
    <s v="Sanitation"/>
    <x v="0"/>
    <s v="Plastic toilet pan Distribution"/>
    <n v="63"/>
    <s v="no."/>
    <s v="Temporary"/>
    <s v="RMSO"/>
    <x v="1"/>
    <s v="Completed"/>
    <d v="2015-06-30T00:00:00"/>
    <d v="2015-06-30T00:00:00"/>
    <n v="347"/>
    <m/>
    <m/>
    <m/>
    <m/>
    <n v="347"/>
    <m/>
    <m/>
    <m/>
    <m/>
    <m/>
  </r>
  <r>
    <d v="2015-08-26T00:00:00"/>
    <s v="RMSO"/>
    <s v="Government"/>
    <x v="4"/>
    <s v="NaikapPuranoBhanjyang"/>
    <s v="Chandragiri Municipality"/>
    <s v="Sanitation"/>
    <x v="0"/>
    <s v="Plastic toilet pan Distribution"/>
    <n v="63"/>
    <s v="no."/>
    <s v="Temporary"/>
    <s v="RMSO"/>
    <x v="1"/>
    <s v="Completed"/>
    <d v="2015-06-30T00:00:00"/>
    <d v="2015-06-30T00:00:00"/>
    <n v="347"/>
    <m/>
    <m/>
    <m/>
    <m/>
    <n v="347"/>
    <m/>
    <m/>
    <m/>
    <m/>
    <m/>
  </r>
  <r>
    <d v="2015-08-26T00:00:00"/>
    <s v="RMSO"/>
    <s v="Government"/>
    <x v="4"/>
    <s v="NaikapPuranoBhanjyang"/>
    <s v="Chandragiri Municipality"/>
    <s v="Water"/>
    <x v="3"/>
    <s v="1000 Ltr Water tank"/>
    <n v="1"/>
    <s v="no."/>
    <s v="Temporary"/>
    <s v="RMSO"/>
    <x v="1"/>
    <s v="Completed"/>
    <d v="2015-06-30T00:00:00"/>
    <d v="2015-06-30T00:00:00"/>
    <n v="198"/>
    <m/>
    <m/>
    <m/>
    <m/>
    <n v="198"/>
    <m/>
    <m/>
    <m/>
    <m/>
    <m/>
  </r>
  <r>
    <d v="2015-08-26T00:00:00"/>
    <s v="RMSO"/>
    <s v="Government"/>
    <x v="4"/>
    <s v="Pukhulachhi"/>
    <s v="RMSO"/>
    <s v="Sanitation"/>
    <x v="0"/>
    <s v="Plastic Toilet Pan"/>
    <n v="53"/>
    <s v="no."/>
    <s v="Temporary"/>
    <s v="RMSO"/>
    <x v="1"/>
    <s v="Completed"/>
    <d v="2015-06-07T00:00:00"/>
    <d v="2015-06-07T00:00:00"/>
    <n v="291"/>
    <m/>
    <m/>
    <m/>
    <m/>
    <n v="291"/>
    <m/>
    <m/>
    <m/>
    <m/>
    <m/>
  </r>
  <r>
    <d v="2015-08-26T00:00:00"/>
    <s v="RMSO"/>
    <s v="Government"/>
    <x v="4"/>
    <s v="Pukhulachhi"/>
    <s v="RMSO"/>
    <s v="Water"/>
    <x v="3"/>
    <s v="Water Tank Distribution"/>
    <n v="1"/>
    <s v="no."/>
    <s v="Temporary"/>
    <s v="RMSO"/>
    <x v="1"/>
    <s v="Completed"/>
    <d v="2015-06-07T00:00:00"/>
    <d v="2015-06-07T00:00:00"/>
    <n v="4000"/>
    <m/>
    <m/>
    <m/>
    <m/>
    <n v="4000"/>
    <m/>
    <m/>
    <m/>
    <m/>
    <m/>
  </r>
  <r>
    <d v="2015-08-26T00:00:00"/>
    <s v="RMSO"/>
    <s v="Government"/>
    <x v="4"/>
    <s v="Ramkot"/>
    <s v="RMSO"/>
    <s v="Sanitation"/>
    <x v="0"/>
    <s v="Plastic Toilet Pan"/>
    <n v="100"/>
    <s v="no."/>
    <s v="Temporary"/>
    <s v="RMSO"/>
    <x v="1"/>
    <s v="Completed"/>
    <d v="2015-06-11T00:00:00"/>
    <d v="2015-06-12T00:00:00"/>
    <n v="550"/>
    <m/>
    <m/>
    <m/>
    <m/>
    <n v="550"/>
    <m/>
    <m/>
    <m/>
    <m/>
    <m/>
  </r>
  <r>
    <d v="2015-08-26T00:00:00"/>
    <s v="RMSO"/>
    <s v="Government"/>
    <x v="4"/>
    <s v="Ramkot"/>
    <s v="Nagarjun Municipality"/>
    <s v="Water"/>
    <x v="3"/>
    <s v="2000 Ltr Water Tank"/>
    <n v="2"/>
    <s v="no."/>
    <s v="Sustainable"/>
    <s v="RMSO"/>
    <x v="1"/>
    <s v="Completed"/>
    <d v="2015-06-17T00:00:00"/>
    <d v="2015-06-17T00:00:00"/>
    <n v="1200"/>
    <m/>
    <m/>
    <m/>
    <m/>
    <n v="1200"/>
    <m/>
    <m/>
    <m/>
    <m/>
    <m/>
  </r>
  <r>
    <d v="2015-08-26T00:00:00"/>
    <s v="RMSO"/>
    <s v="Government"/>
    <x v="4"/>
    <s v="Ramkot"/>
    <s v="RMSO"/>
    <s v="Water"/>
    <x v="4"/>
    <s v="Water Source Repair"/>
    <n v="1"/>
    <s v="Source"/>
    <s v="Sustainable"/>
    <s v="RMSO"/>
    <x v="1"/>
    <s v="Completed"/>
    <d v="2015-05-31T00:00:00"/>
    <d v="2015-06-02T00:00:00"/>
    <n v="2000"/>
    <m/>
    <m/>
    <m/>
    <m/>
    <n v="2000"/>
    <m/>
    <m/>
    <m/>
    <m/>
    <m/>
  </r>
  <r>
    <d v="2015-08-26T00:00:00"/>
    <s v="RMSO"/>
    <s v="Government"/>
    <x v="4"/>
    <s v="Satungal"/>
    <s v="Chandragiri Municipality"/>
    <s v="Sanitation"/>
    <x v="0"/>
    <s v="Plastic toilet pan Distribution"/>
    <n v="64"/>
    <s v="no."/>
    <s v="Temporary"/>
    <s v="RMSO"/>
    <x v="1"/>
    <s v="Completed"/>
    <d v="2015-06-30T00:00:00"/>
    <d v="2015-06-30T00:00:00"/>
    <n v="352"/>
    <m/>
    <m/>
    <m/>
    <m/>
    <n v="352"/>
    <m/>
    <m/>
    <m/>
    <m/>
    <m/>
  </r>
  <r>
    <d v="2015-08-26T00:00:00"/>
    <s v="RMSO"/>
    <s v="Government"/>
    <x v="4"/>
    <s v="Seuchatar"/>
    <s v="RMSO"/>
    <s v="Sanitation"/>
    <x v="0"/>
    <s v="Plastic Toilet Pan"/>
    <n v="100"/>
    <s v="no."/>
    <s v="Temporary"/>
    <s v="RMSO"/>
    <x v="1"/>
    <s v="Completed"/>
    <d v="2015-06-11T00:00:00"/>
    <d v="2015-06-12T00:00:00"/>
    <n v="550"/>
    <m/>
    <m/>
    <m/>
    <m/>
    <n v="550"/>
    <m/>
    <m/>
    <m/>
    <m/>
    <m/>
  </r>
  <r>
    <d v="2015-08-26T00:00:00"/>
    <s v="RMSO"/>
    <s v="Government"/>
    <x v="4"/>
    <s v="Seuchatar"/>
    <s v="Nagarjun Municipality"/>
    <s v="Water"/>
    <x v="3"/>
    <s v="2000 Ltr Water Tank"/>
    <n v="2"/>
    <s v="no."/>
    <s v="Sustainable"/>
    <s v="RMSO"/>
    <x v="1"/>
    <s v="Completed"/>
    <d v="2015-06-17T00:00:00"/>
    <d v="2015-06-17T00:00:00"/>
    <n v="1200"/>
    <m/>
    <m/>
    <m/>
    <m/>
    <n v="1200"/>
    <m/>
    <m/>
    <m/>
    <m/>
    <m/>
  </r>
  <r>
    <d v="2015-08-26T00:00:00"/>
    <s v="RMSO"/>
    <s v="Government"/>
    <x v="4"/>
    <s v="Sitapaila"/>
    <s v="RMSO"/>
    <s v="Sanitation"/>
    <x v="0"/>
    <s v="Plastic Toilet Pan"/>
    <n v="100"/>
    <s v="no."/>
    <s v="Temporary"/>
    <s v="RMSO"/>
    <x v="1"/>
    <s v="Completed"/>
    <d v="2015-06-11T00:00:00"/>
    <d v="2015-06-12T00:00:00"/>
    <n v="550"/>
    <m/>
    <m/>
    <m/>
    <m/>
    <n v="550"/>
    <m/>
    <m/>
    <m/>
    <m/>
    <m/>
  </r>
  <r>
    <d v="2015-08-26T00:00:00"/>
    <s v="RMSO"/>
    <s v="Government"/>
    <x v="4"/>
    <s v="Sitapaila"/>
    <s v="Nagarjun Municipality"/>
    <s v="Water"/>
    <x v="3"/>
    <s v="2000 Ltr Water Tank"/>
    <n v="2"/>
    <s v="no."/>
    <s v="Sustainable"/>
    <s v="RMSO"/>
    <x v="1"/>
    <s v="Completed"/>
    <d v="2015-06-17T00:00:00"/>
    <d v="2015-06-17T00:00:00"/>
    <n v="1200"/>
    <m/>
    <m/>
    <m/>
    <m/>
    <n v="1200"/>
    <m/>
    <m/>
    <m/>
    <m/>
    <m/>
  </r>
  <r>
    <d v="2015-08-26T00:00:00"/>
    <s v="RMSO"/>
    <s v="Government"/>
    <x v="4"/>
    <s v="Suntol"/>
    <s v="RMSO"/>
    <s v="Sanitation"/>
    <x v="0"/>
    <s v="Plastic Toilet Pan"/>
    <n v="80"/>
    <s v="no."/>
    <s v="Temporary"/>
    <s v="RMSO"/>
    <x v="1"/>
    <s v="Completed"/>
    <d v="2015-06-07T00:00:00"/>
    <d v="2015-06-07T00:00:00"/>
    <n v="440"/>
    <m/>
    <m/>
    <m/>
    <m/>
    <n v="440"/>
    <m/>
    <m/>
    <m/>
    <m/>
    <m/>
  </r>
  <r>
    <d v="2015-08-26T00:00:00"/>
    <s v="RMSO"/>
    <s v="Government"/>
    <x v="4"/>
    <s v="Suntol"/>
    <s v="RMSO"/>
    <s v="Water"/>
    <x v="3"/>
    <s v="Water Tank Distribution"/>
    <n v="2"/>
    <s v="no."/>
    <s v="Temporary"/>
    <s v="RMSO"/>
    <x v="1"/>
    <s v="Completed"/>
    <d v="2015-06-07T00:00:00"/>
    <d v="2015-06-07T00:00:00"/>
    <n v="8000"/>
    <m/>
    <m/>
    <m/>
    <m/>
    <n v="8000"/>
    <m/>
    <m/>
    <m/>
    <m/>
    <m/>
  </r>
  <r>
    <d v="2015-08-26T00:00:00"/>
    <s v="RMSO"/>
    <s v="Government"/>
    <x v="4"/>
    <s v="Thankot"/>
    <s v="Chandragiri Municipality"/>
    <s v="Sanitation"/>
    <x v="0"/>
    <s v="Plastic toilet pan Distribution"/>
    <n v="64"/>
    <s v="no."/>
    <s v="Temporary"/>
    <s v="RMSO"/>
    <x v="1"/>
    <s v="Completed"/>
    <d v="2015-06-30T00:00:00"/>
    <d v="2015-06-30T00:00:00"/>
    <n v="352"/>
    <m/>
    <m/>
    <m/>
    <m/>
    <n v="352"/>
    <m/>
    <m/>
    <m/>
    <m/>
    <m/>
  </r>
  <r>
    <d v="2015-08-26T00:00:00"/>
    <s v="RMSO"/>
    <s v="Government"/>
    <x v="4"/>
    <s v="Thankot"/>
    <s v="Chandragiri Municipality"/>
    <s v="Water"/>
    <x v="3"/>
    <s v="1000 Ltr Water tank"/>
    <n v="2"/>
    <s v="no."/>
    <s v="Temporary"/>
    <s v="RMSO"/>
    <x v="1"/>
    <s v="Completed"/>
    <d v="2015-06-30T00:00:00"/>
    <d v="2015-06-30T00:00:00"/>
    <n v="386"/>
    <m/>
    <m/>
    <m/>
    <m/>
    <n v="386"/>
    <m/>
    <m/>
    <m/>
    <m/>
    <m/>
  </r>
  <r>
    <d v="2015-08-26T00:00:00"/>
    <s v="RMSO"/>
    <s v="Government"/>
    <x v="4"/>
    <s v="Tinthana"/>
    <s v="Chandragiri Municipality"/>
    <s v="Sanitation"/>
    <x v="0"/>
    <s v="Plastic toilet pan Distribution"/>
    <n v="63"/>
    <s v="no."/>
    <s v="Temporary"/>
    <s v="RMSO"/>
    <x v="1"/>
    <s v="Completed"/>
    <d v="2015-06-30T00:00:00"/>
    <d v="2015-06-30T00:00:00"/>
    <n v="347"/>
    <m/>
    <m/>
    <m/>
    <m/>
    <n v="347"/>
    <m/>
    <m/>
    <m/>
    <m/>
    <m/>
  </r>
  <r>
    <d v="2015-08-26T00:00:00"/>
    <s v="Nepal Red Cross Society"/>
    <s v="Red Cross Movement"/>
    <x v="4"/>
    <s v="Kathmandu M.N.P."/>
    <s v="election commission"/>
    <s v="Water"/>
    <x v="13"/>
    <s v="2000 liters hiltake tank distribution"/>
    <n v="1"/>
    <s v="numbers"/>
    <s v="Temporary"/>
    <s v="UNICEF"/>
    <x v="3"/>
    <s v="Completed"/>
    <d v="2015-05-21T00:00:00"/>
    <d v="2015-05-23T00:00:00"/>
    <n v="150"/>
    <m/>
    <m/>
    <m/>
    <m/>
    <n v="150"/>
    <m/>
    <m/>
    <m/>
    <m/>
    <s v="2000 l tank installed in election commission"/>
  </r>
  <r>
    <d v="2015-08-26T00:00:00"/>
    <s v="Samaritan's Purse"/>
    <s v="INGO"/>
    <x v="17"/>
    <s v="Bhimeswor N.P."/>
    <s v="Samaritan's Purse"/>
    <s v="Hygiene"/>
    <x v="8"/>
    <m/>
    <n v="8200"/>
    <s v="hygiene kit and 1 bottle aqua pura per HH"/>
    <s v="Temporary"/>
    <m/>
    <x v="1"/>
    <s v="Completed"/>
    <d v="2015-05-17T00:00:00"/>
    <d v="2015-07-15T00:00:00"/>
    <n v="42560"/>
    <m/>
    <m/>
    <m/>
    <m/>
    <n v="42560"/>
    <m/>
    <m/>
    <m/>
    <m/>
    <m/>
  </r>
  <r>
    <d v="2015-08-26T00:00:00"/>
    <s v="Samaritan's Purse"/>
    <s v="INGO"/>
    <x v="17"/>
    <s v="Bhimeswor N.P."/>
    <s v="Samaritan's Purse"/>
    <s v="Hygiene"/>
    <x v="6"/>
    <m/>
    <n v="8200"/>
    <s v="hygiene kit and 1 bottle aqua pura per HH"/>
    <s v="Temporary"/>
    <m/>
    <x v="1"/>
    <s v="Completed"/>
    <d v="2015-05-17T00:00:00"/>
    <d v="2015-07-15T00:00:00"/>
    <n v="42560"/>
    <m/>
    <m/>
    <m/>
    <m/>
    <n v="42560"/>
    <m/>
    <m/>
    <m/>
    <m/>
    <m/>
  </r>
  <r>
    <d v="2015-08-26T00:00:00"/>
    <s v="Samaritan's Purse"/>
    <s v="INGO"/>
    <x v="17"/>
    <s v="Bhimeswor N.P."/>
    <s v="Samaritan's Purse"/>
    <s v="Water"/>
    <x v="2"/>
    <m/>
    <n v="8200"/>
    <m/>
    <s v="Temporary"/>
    <m/>
    <x v="1"/>
    <s v="Completed"/>
    <d v="2015-05-17T00:00:00"/>
    <d v="2015-07-15T00:00:00"/>
    <n v="42560"/>
    <m/>
    <m/>
    <m/>
    <m/>
    <n v="42560"/>
    <m/>
    <m/>
    <m/>
    <m/>
    <m/>
  </r>
  <r>
    <d v="2015-08-26T00:00:00"/>
    <s v="Samaritan's Purse"/>
    <s v="INGO"/>
    <x v="17"/>
    <s v="Jiri"/>
    <s v="IOM"/>
    <s v="Hygiene"/>
    <x v="8"/>
    <m/>
    <m/>
    <m/>
    <s v="Sustainable"/>
    <m/>
    <x v="1"/>
    <s v="Planned "/>
    <d v="2015-08-23T00:00:00"/>
    <d v="2015-08-31T00:00:00"/>
    <n v="9900"/>
    <m/>
    <m/>
    <m/>
    <m/>
    <m/>
    <m/>
    <m/>
    <m/>
    <m/>
    <m/>
  </r>
  <r>
    <d v="2015-08-26T00:00:00"/>
    <s v="Samaritan's Purse"/>
    <s v="INGO"/>
    <x v="17"/>
    <s v="Jiri"/>
    <s v="Samaritan's Purse"/>
    <s v="Hygiene"/>
    <x v="8"/>
    <m/>
    <n v="263"/>
    <m/>
    <s v="Sustainable"/>
    <m/>
    <x v="1"/>
    <s v="Completed"/>
    <d v="2015-08-13T00:00:00"/>
    <d v="2015-08-13T00:00:00"/>
    <n v="1447"/>
    <m/>
    <m/>
    <m/>
    <m/>
    <n v="1447"/>
    <m/>
    <m/>
    <m/>
    <m/>
    <m/>
  </r>
  <r>
    <d v="2015-08-26T00:00:00"/>
    <s v="Samaritan's Purse"/>
    <s v="INGO"/>
    <x v="17"/>
    <s v="Jiri"/>
    <s v="Samaritan's Purse"/>
    <s v="Hygiene"/>
    <x v="8"/>
    <m/>
    <n v="131"/>
    <m/>
    <s v="Sustainable"/>
    <m/>
    <x v="1"/>
    <s v="Completed"/>
    <d v="2015-08-14T00:00:00"/>
    <d v="2015-08-14T00:00:00"/>
    <n v="721"/>
    <m/>
    <m/>
    <m/>
    <m/>
    <n v="721"/>
    <m/>
    <m/>
    <m/>
    <m/>
    <m/>
  </r>
  <r>
    <d v="2015-08-26T00:00:00"/>
    <s v="Samaritan's Purse"/>
    <s v="INGO"/>
    <x v="17"/>
    <s v="Jiri"/>
    <s v="Samaritan's Purse"/>
    <s v="Hygiene"/>
    <x v="8"/>
    <m/>
    <n v="190"/>
    <m/>
    <s v="Sustainable"/>
    <m/>
    <x v="1"/>
    <s v="Completed"/>
    <d v="2015-08-18T00:00:00"/>
    <d v="2015-08-18T00:00:00"/>
    <n v="1045"/>
    <m/>
    <m/>
    <m/>
    <m/>
    <n v="1045"/>
    <m/>
    <m/>
    <m/>
    <m/>
    <m/>
  </r>
  <r>
    <d v="2015-08-26T00:00:00"/>
    <s v="Samaritan's Purse"/>
    <s v="INGO"/>
    <x v="17"/>
    <s v="Jiri"/>
    <s v="Samaritan's Purse"/>
    <s v="Hygiene"/>
    <x v="8"/>
    <m/>
    <n v="176"/>
    <m/>
    <s v="Sustainable"/>
    <m/>
    <x v="1"/>
    <s v="Completed"/>
    <d v="2015-08-19T00:00:00"/>
    <d v="2015-08-19T00:00:00"/>
    <n v="986"/>
    <m/>
    <m/>
    <m/>
    <m/>
    <n v="986"/>
    <m/>
    <m/>
    <m/>
    <m/>
    <m/>
  </r>
  <r>
    <d v="2015-08-26T00:00:00"/>
    <s v="Samaritan's Purse"/>
    <s v="INGO"/>
    <x v="17"/>
    <s v="Jiri"/>
    <s v="Samaritan's Purse"/>
    <s v="Hygiene"/>
    <x v="8"/>
    <m/>
    <n v="168"/>
    <m/>
    <s v="Sustainable"/>
    <m/>
    <x v="1"/>
    <s v="Completed"/>
    <d v="2015-08-20T00:00:00"/>
    <d v="2015-08-20T00:00:00"/>
    <n v="924"/>
    <m/>
    <m/>
    <m/>
    <m/>
    <n v="924"/>
    <m/>
    <m/>
    <m/>
    <m/>
    <m/>
  </r>
  <r>
    <d v="2015-08-26T00:00:00"/>
    <s v="Samaritan's Purse"/>
    <s v="INGO"/>
    <x v="17"/>
    <s v="Jiri"/>
    <s v="Samaritan's Purse"/>
    <s v="Hygiene"/>
    <x v="8"/>
    <m/>
    <n v="404"/>
    <m/>
    <s v="Sustainable"/>
    <m/>
    <x v="1"/>
    <s v="Completed"/>
    <d v="2015-08-25T00:00:00"/>
    <d v="2015-08-25T00:00:00"/>
    <n v="2222"/>
    <m/>
    <m/>
    <m/>
    <m/>
    <n v="2222"/>
    <m/>
    <m/>
    <m/>
    <m/>
    <m/>
  </r>
  <r>
    <d v="2015-08-26T00:00:00"/>
    <s v="Samaritan's Purse"/>
    <s v="INGO"/>
    <x v="17"/>
    <s v="Jiri"/>
    <s v="Samaritan's Purse"/>
    <s v="Hygiene"/>
    <x v="6"/>
    <m/>
    <n v="1439"/>
    <s v="Hygiene kits"/>
    <s v="Temporary"/>
    <m/>
    <x v="1"/>
    <s v="Completed"/>
    <d v="2015-05-16T00:00:00"/>
    <d v="2015-05-23T00:00:00"/>
    <n v="7195"/>
    <m/>
    <m/>
    <m/>
    <m/>
    <n v="7195"/>
    <m/>
    <m/>
    <m/>
    <m/>
    <m/>
  </r>
  <r>
    <d v="2015-08-26T00:00:00"/>
    <s v="Samaritan's Purse"/>
    <s v="INGO"/>
    <x v="17"/>
    <s v="Jiri"/>
    <s v="Samaritan's Purse"/>
    <s v="Hygiene"/>
    <x v="9"/>
    <m/>
    <n v="2400"/>
    <s v="soap"/>
    <s v="Temporary"/>
    <m/>
    <x v="1"/>
    <s v="Completed"/>
    <d v="2015-05-15T00:00:00"/>
    <d v="2015-05-23T00:00:00"/>
    <n v="24000"/>
    <m/>
    <m/>
    <m/>
    <m/>
    <n v="24000"/>
    <m/>
    <m/>
    <m/>
    <m/>
    <m/>
  </r>
  <r>
    <d v="2015-08-26T00:00:00"/>
    <s v="Samaritan's Purse"/>
    <s v="INGO"/>
    <x v="17"/>
    <s v="Jiri"/>
    <s v="Samaritan's Purse"/>
    <s v="Sanitation"/>
    <x v="10"/>
    <m/>
    <n v="219"/>
    <m/>
    <s v="Temporary"/>
    <m/>
    <x v="1"/>
    <s v="Completed"/>
    <d v="2015-08-25T00:00:00"/>
    <d v="2015-08-25T00:00:00"/>
    <n v="1205"/>
    <m/>
    <m/>
    <m/>
    <m/>
    <n v="1205"/>
    <m/>
    <m/>
    <m/>
    <m/>
    <m/>
  </r>
  <r>
    <d v="2015-08-26T00:00:00"/>
    <s v="Samaritan's Purse"/>
    <s v="INGO"/>
    <x v="17"/>
    <s v="Jiri"/>
    <s v="Samaritan's Purse"/>
    <s v="Sanitation"/>
    <x v="10"/>
    <m/>
    <n v="129"/>
    <m/>
    <s v="Temporary"/>
    <m/>
    <x v="1"/>
    <s v="Completed"/>
    <d v="2015-08-18T00:00:00"/>
    <d v="2015-08-18T00:00:00"/>
    <n v="710"/>
    <m/>
    <m/>
    <m/>
    <m/>
    <n v="710"/>
    <m/>
    <m/>
    <m/>
    <m/>
    <m/>
  </r>
  <r>
    <d v="2015-08-26T00:00:00"/>
    <s v="Samaritan's Purse"/>
    <s v="INGO"/>
    <x v="17"/>
    <s v="Jiri"/>
    <s v="Samaritan's Purse"/>
    <s v="Sanitation"/>
    <x v="10"/>
    <m/>
    <n v="110"/>
    <m/>
    <s v="Temporary"/>
    <m/>
    <x v="1"/>
    <s v="Completed"/>
    <d v="2015-08-19T00:00:00"/>
    <d v="2015-08-19T00:00:00"/>
    <n v="605"/>
    <m/>
    <m/>
    <m/>
    <m/>
    <n v="605"/>
    <m/>
    <m/>
    <m/>
    <m/>
    <m/>
  </r>
  <r>
    <d v="2015-08-26T00:00:00"/>
    <s v="Samaritan's Purse"/>
    <s v="INGO"/>
    <x v="17"/>
    <s v="Jiri"/>
    <s v="Samaritan's Purse"/>
    <s v="Sanitation"/>
    <x v="10"/>
    <m/>
    <n v="107"/>
    <m/>
    <s v="Temporary"/>
    <m/>
    <x v="1"/>
    <s v="Completed"/>
    <d v="2015-08-13T00:00:00"/>
    <d v="2015-08-13T00:00:00"/>
    <m/>
    <m/>
    <m/>
    <m/>
    <m/>
    <n v="589"/>
    <m/>
    <m/>
    <m/>
    <m/>
    <m/>
  </r>
  <r>
    <d v="2015-08-26T00:00:00"/>
    <s v="Samaritan's Purse"/>
    <s v="INGO"/>
    <x v="17"/>
    <s v="Jiri"/>
    <s v="Samaritan's Purse"/>
    <s v="Sanitation"/>
    <x v="10"/>
    <m/>
    <n v="94"/>
    <m/>
    <s v="Temporary"/>
    <m/>
    <x v="1"/>
    <s v="Completed"/>
    <d v="2015-08-14T00:00:00"/>
    <d v="2015-08-14T00:00:00"/>
    <n v="517"/>
    <m/>
    <m/>
    <m/>
    <m/>
    <n v="517"/>
    <m/>
    <m/>
    <m/>
    <m/>
    <m/>
  </r>
  <r>
    <d v="2015-08-26T00:00:00"/>
    <s v="Samaritan's Purse"/>
    <s v="INGO"/>
    <x v="17"/>
    <s v="Jiri"/>
    <s v="Samaritan's Purse"/>
    <s v="Sanitation"/>
    <x v="10"/>
    <m/>
    <n v="24"/>
    <m/>
    <s v="Temporary"/>
    <m/>
    <x v="1"/>
    <s v="Completed"/>
    <d v="2015-08-20T00:00:00"/>
    <d v="2015-08-20T00:00:00"/>
    <n v="132"/>
    <m/>
    <m/>
    <m/>
    <m/>
    <n v="132"/>
    <m/>
    <m/>
    <m/>
    <m/>
    <m/>
  </r>
  <r>
    <d v="2015-08-26T00:00:00"/>
    <s v="Samaritan's Purse"/>
    <s v="INGO"/>
    <x v="17"/>
    <s v="Jiri"/>
    <s v="IOM"/>
    <s v="Sanitation"/>
    <x v="10"/>
    <m/>
    <n v="692"/>
    <s v="Latrine"/>
    <s v="Temporary"/>
    <m/>
    <x v="1"/>
    <s v="Planned "/>
    <d v="2015-08-23T00:00:00"/>
    <d v="2015-08-31T00:00:00"/>
    <n v="3806"/>
    <m/>
    <m/>
    <m/>
    <m/>
    <m/>
    <m/>
    <m/>
    <m/>
    <m/>
    <m/>
  </r>
  <r>
    <d v="2015-08-26T00:00:00"/>
    <s v="Samaritan's Purse"/>
    <s v="INGO"/>
    <x v="17"/>
    <s v="Jiri"/>
    <s v="IOM"/>
    <s v="Water"/>
    <x v="7"/>
    <m/>
    <n v="1800"/>
    <s v="Aqua Pura"/>
    <s v="Temporary"/>
    <m/>
    <x v="1"/>
    <s v="Planned "/>
    <d v="2015-08-23T00:00:00"/>
    <d v="2015-08-31T00:00:00"/>
    <n v="9900"/>
    <m/>
    <m/>
    <m/>
    <m/>
    <m/>
    <m/>
    <m/>
    <m/>
    <m/>
    <m/>
  </r>
  <r>
    <d v="2015-08-26T00:00:00"/>
    <s v="Samaritan's Purse"/>
    <s v="INGO"/>
    <x v="17"/>
    <s v="Jiri"/>
    <s v="Samaritan's Purse"/>
    <s v="Water"/>
    <x v="7"/>
    <s v=" "/>
    <n v="263"/>
    <s v="Aquapura"/>
    <s v="Temporary"/>
    <m/>
    <x v="1"/>
    <s v="Completed"/>
    <d v="2015-08-13T00:00:00"/>
    <d v="2015-08-13T00:00:00"/>
    <n v="1447"/>
    <m/>
    <m/>
    <m/>
    <m/>
    <n v="1447"/>
    <m/>
    <m/>
    <m/>
    <m/>
    <m/>
  </r>
  <r>
    <d v="2015-08-26T00:00:00"/>
    <s v="Samaritan's Purse"/>
    <s v="INGO"/>
    <x v="17"/>
    <s v="Jiri"/>
    <s v="Samaritan's Purse"/>
    <s v="Water"/>
    <x v="7"/>
    <m/>
    <n v="131"/>
    <s v="Aquapura"/>
    <s v="Temporary"/>
    <m/>
    <x v="1"/>
    <s v="Completed"/>
    <d v="2015-08-14T00:00:00"/>
    <d v="2015-08-14T00:00:00"/>
    <n v="721"/>
    <m/>
    <m/>
    <m/>
    <m/>
    <n v="721"/>
    <m/>
    <m/>
    <m/>
    <m/>
    <m/>
  </r>
  <r>
    <d v="2015-08-26T00:00:00"/>
    <s v="Samaritan's Purse"/>
    <s v="INGO"/>
    <x v="17"/>
    <s v="Jiri"/>
    <s v="Samaritan's Purse"/>
    <s v="Water"/>
    <x v="7"/>
    <m/>
    <n v="190"/>
    <s v="Aquapura"/>
    <s v="Temporary"/>
    <m/>
    <x v="1"/>
    <s v="Completed"/>
    <d v="2015-08-18T00:00:00"/>
    <d v="2015-08-18T00:00:00"/>
    <n v="1045"/>
    <m/>
    <m/>
    <m/>
    <m/>
    <n v="1045"/>
    <m/>
    <m/>
    <m/>
    <m/>
    <m/>
  </r>
  <r>
    <d v="2015-08-26T00:00:00"/>
    <s v="Samaritan's Purse"/>
    <s v="INGO"/>
    <x v="17"/>
    <s v="Jiri"/>
    <s v="Samaritan's Purse"/>
    <s v="Water"/>
    <x v="7"/>
    <m/>
    <n v="176"/>
    <s v="Aquapura"/>
    <s v="Temporary"/>
    <m/>
    <x v="1"/>
    <s v="Completed"/>
    <d v="2015-08-19T00:00:00"/>
    <d v="2015-08-19T00:00:00"/>
    <n v="986"/>
    <m/>
    <m/>
    <m/>
    <m/>
    <n v="986"/>
    <m/>
    <m/>
    <m/>
    <m/>
    <m/>
  </r>
  <r>
    <d v="2015-08-26T00:00:00"/>
    <s v="Samaritan's Purse"/>
    <s v="INGO"/>
    <x v="17"/>
    <s v="Jiri"/>
    <s v="Samaritan's Purse"/>
    <s v="Water"/>
    <x v="7"/>
    <m/>
    <n v="25"/>
    <s v="Aquapura"/>
    <s v="Temporary"/>
    <m/>
    <x v="1"/>
    <s v="Completed"/>
    <d v="2015-08-20T00:00:00"/>
    <d v="2015-08-20T00:00:00"/>
    <n v="138"/>
    <m/>
    <m/>
    <m/>
    <m/>
    <n v="138"/>
    <m/>
    <m/>
    <m/>
    <m/>
    <m/>
  </r>
  <r>
    <d v="2015-08-26T00:00:00"/>
    <s v="Samaritan's Purse"/>
    <s v="INGO"/>
    <x v="17"/>
    <s v="Jiri"/>
    <s v="Samaritan's Purse"/>
    <s v="Water"/>
    <x v="7"/>
    <m/>
    <n v="398"/>
    <s v="Aquapura"/>
    <s v="Temporary"/>
    <m/>
    <x v="1"/>
    <s v="Completed"/>
    <d v="2015-08-25T00:00:00"/>
    <d v="2015-08-25T00:00:00"/>
    <n v="2189"/>
    <m/>
    <m/>
    <m/>
    <m/>
    <n v="2189"/>
    <m/>
    <m/>
    <m/>
    <m/>
    <m/>
  </r>
  <r>
    <d v="2015-08-26T00:00:00"/>
    <s v="Samaritan's Purse"/>
    <s v="INGO"/>
    <x v="17"/>
    <s v="Mali"/>
    <s v="Samaritan's Purse"/>
    <s v="Assessment"/>
    <x v="1"/>
    <m/>
    <m/>
    <m/>
    <m/>
    <m/>
    <x v="1"/>
    <s v="Completed"/>
    <d v="2015-06-01T00:00:00"/>
    <d v="2015-06-04T00:00:00"/>
    <n v="4690"/>
    <m/>
    <m/>
    <m/>
    <m/>
    <n v="4690"/>
    <m/>
    <m/>
    <m/>
    <m/>
    <m/>
  </r>
  <r>
    <d v="2015-08-26T00:00:00"/>
    <s v="Samaritan's Purse"/>
    <s v="INGO"/>
    <x v="17"/>
    <s v="Mali"/>
    <s v="Samaritan's Purse"/>
    <s v="Hygiene"/>
    <x v="8"/>
    <m/>
    <m/>
    <m/>
    <s v="Sustainable"/>
    <m/>
    <x v="1"/>
    <s v="Completed"/>
    <d v="2015-07-20T00:00:00"/>
    <d v="2015-07-24T00:00:00"/>
    <n v="6314"/>
    <m/>
    <m/>
    <m/>
    <m/>
    <n v="6314"/>
    <m/>
    <m/>
    <m/>
    <m/>
    <m/>
  </r>
  <r>
    <d v="2015-08-26T00:00:00"/>
    <s v="Samaritan's Purse"/>
    <s v="INGO"/>
    <x v="17"/>
    <s v="Mali"/>
    <s v="Samaritan's Purse"/>
    <s v="Hygiene"/>
    <x v="6"/>
    <m/>
    <n v="938"/>
    <s v="Hygiene kits"/>
    <s v="Temporary"/>
    <m/>
    <x v="1"/>
    <s v="Completed"/>
    <d v="2015-05-23T00:00:00"/>
    <d v="2015-05-23T00:00:00"/>
    <n v="4690"/>
    <m/>
    <m/>
    <m/>
    <m/>
    <n v="4690"/>
    <m/>
    <m/>
    <m/>
    <m/>
    <m/>
  </r>
  <r>
    <d v="2015-08-26T00:00:00"/>
    <s v="Samaritan's Purse"/>
    <s v="INGO"/>
    <x v="17"/>
    <s v="Mali"/>
    <s v="Samaritan's Purse"/>
    <s v="Sanitation"/>
    <x v="10"/>
    <m/>
    <n v="590"/>
    <s v="latrines"/>
    <s v="Temporary"/>
    <m/>
    <x v="1"/>
    <s v="Completed"/>
    <d v="2015-07-20T00:00:00"/>
    <d v="2015-07-24T00:00:00"/>
    <n v="3250"/>
    <m/>
    <m/>
    <m/>
    <m/>
    <n v="3250"/>
    <m/>
    <m/>
    <m/>
    <m/>
    <m/>
  </r>
  <r>
    <d v="2015-08-26T00:00:00"/>
    <s v="Samaritan's Purse"/>
    <s v="INGO"/>
    <x v="17"/>
    <s v="Mali"/>
    <s v="Samaritan's Purse"/>
    <s v="Water"/>
    <x v="7"/>
    <m/>
    <n v="1014"/>
    <s v="Aquapura"/>
    <s v="Temporary"/>
    <m/>
    <x v="1"/>
    <s v="Completed"/>
    <d v="2015-07-20T00:00:00"/>
    <d v="2015-07-24T00:00:00"/>
    <n v="5577"/>
    <m/>
    <m/>
    <m/>
    <m/>
    <n v="5577"/>
    <m/>
    <m/>
    <m/>
    <m/>
    <m/>
  </r>
  <r>
    <d v="2015-08-26T00:00:00"/>
    <s v="Samaritan's Purse"/>
    <s v="INGO"/>
    <x v="17"/>
    <s v="Syama"/>
    <s v="Samaritan's Purse"/>
    <s v="Assessment"/>
    <x v="1"/>
    <m/>
    <m/>
    <m/>
    <m/>
    <m/>
    <x v="1"/>
    <s v="Completed"/>
    <d v="2015-06-01T00:00:00"/>
    <d v="2015-06-04T00:00:00"/>
    <n v="2970"/>
    <m/>
    <m/>
    <m/>
    <m/>
    <n v="2970"/>
    <m/>
    <m/>
    <m/>
    <m/>
    <m/>
  </r>
  <r>
    <d v="2015-08-26T00:00:00"/>
    <s v="Samaritan's Purse"/>
    <s v="INGO"/>
    <x v="17"/>
    <s v="Syama"/>
    <s v="Samaritan's Purse"/>
    <s v="Hygiene"/>
    <x v="8"/>
    <m/>
    <m/>
    <m/>
    <s v="Sustainable"/>
    <m/>
    <x v="1"/>
    <s v="Completed"/>
    <d v="2015-07-14T00:00:00"/>
    <d v="2015-07-24T00:00:00"/>
    <n v="4868"/>
    <m/>
    <m/>
    <m/>
    <m/>
    <n v="3053"/>
    <m/>
    <m/>
    <m/>
    <m/>
    <m/>
  </r>
  <r>
    <d v="2015-08-26T00:00:00"/>
    <s v="Samaritan's Purse"/>
    <s v="INGO"/>
    <x v="17"/>
    <s v="Syama"/>
    <s v="Samaritan's Purse"/>
    <s v="Hygiene"/>
    <x v="9"/>
    <m/>
    <n v="3395"/>
    <s v="soap"/>
    <s v="Temporary"/>
    <m/>
    <x v="1"/>
    <s v="Completed"/>
    <d v="2015-05-23T00:00:00"/>
    <d v="2015-05-23T00:00:00"/>
    <n v="2970"/>
    <m/>
    <m/>
    <m/>
    <m/>
    <n v="2970"/>
    <m/>
    <m/>
    <m/>
    <m/>
    <m/>
  </r>
  <r>
    <d v="2015-08-26T00:00:00"/>
    <s v="Samaritan's Purse"/>
    <s v="INGO"/>
    <x v="17"/>
    <s v="Syama"/>
    <s v="Samaritan's Purse"/>
    <s v="Sanitation"/>
    <x v="10"/>
    <m/>
    <n v="225"/>
    <s v="latrines"/>
    <s v="Temporary"/>
    <m/>
    <x v="1"/>
    <s v="Completed"/>
    <d v="2015-07-14T00:00:00"/>
    <d v="2015-07-24T00:00:00"/>
    <n v="1125"/>
    <m/>
    <m/>
    <m/>
    <m/>
    <n v="974"/>
    <m/>
    <m/>
    <m/>
    <m/>
    <m/>
  </r>
  <r>
    <d v="2015-08-26T00:00:00"/>
    <s v="Samaritan's Purse"/>
    <s v="INGO"/>
    <x v="17"/>
    <s v="Syama"/>
    <s v="Samaritan's Purse"/>
    <s v="Water"/>
    <x v="7"/>
    <m/>
    <n v="225"/>
    <s v="Aquapura"/>
    <s v="Temporary"/>
    <m/>
    <x v="1"/>
    <s v="Completed"/>
    <d v="2015-07-14T00:00:00"/>
    <d v="2015-07-24T00:00:00"/>
    <n v="2921"/>
    <m/>
    <m/>
    <m/>
    <m/>
    <n v="2921"/>
    <m/>
    <m/>
    <m/>
    <m/>
    <m/>
  </r>
  <r>
    <d v="2015-08-26T00:00:00"/>
    <s v="Samaritan's Purse"/>
    <s v="INGO"/>
    <x v="17"/>
    <s v="Thulopatal"/>
    <s v="Samaritan's Purse"/>
    <s v="Assessment"/>
    <x v="1"/>
    <m/>
    <m/>
    <m/>
    <m/>
    <m/>
    <x v="1"/>
    <s v="Completed"/>
    <d v="2015-06-01T00:00:00"/>
    <d v="2015-06-04T00:00:00"/>
    <n v="5930"/>
    <m/>
    <m/>
    <m/>
    <m/>
    <n v="5930"/>
    <m/>
    <m/>
    <m/>
    <m/>
    <m/>
  </r>
  <r>
    <d v="2015-08-26T00:00:00"/>
    <s v="Samaritan's Purse"/>
    <s v="INGO"/>
    <x v="17"/>
    <s v="Thulopatal"/>
    <s v="Samaritan's Purse"/>
    <s v="Hygiene"/>
    <x v="8"/>
    <m/>
    <n v="6830"/>
    <s v="Hygiene"/>
    <s v="Sustainable"/>
    <m/>
    <x v="1"/>
    <s v="Planned "/>
    <d v="2015-12-08T00:00:00"/>
    <d v="2015-10-07T00:00:00"/>
    <n v="7513"/>
    <m/>
    <m/>
    <m/>
    <m/>
    <n v="7513"/>
    <m/>
    <m/>
    <m/>
    <m/>
    <m/>
  </r>
  <r>
    <d v="2015-08-26T00:00:00"/>
    <s v="Samaritan's Purse"/>
    <s v="INGO"/>
    <x v="17"/>
    <s v="Thulopatal"/>
    <s v="Samaritan's Purse"/>
    <s v="Sanitation"/>
    <x v="10"/>
    <m/>
    <n v="919"/>
    <s v="latrines"/>
    <s v="Temporary"/>
    <m/>
    <x v="1"/>
    <s v="Planned "/>
    <d v="2015-12-08T00:00:00"/>
    <d v="2015-10-07T00:00:00"/>
    <n v="5055"/>
    <m/>
    <m/>
    <m/>
    <m/>
    <n v="5055"/>
    <m/>
    <m/>
    <m/>
    <m/>
    <m/>
  </r>
  <r>
    <d v="2015-08-26T00:00:00"/>
    <s v="Samaritan's Purse"/>
    <s v="INGO"/>
    <x v="17"/>
    <s v="Thulopatal"/>
    <s v="Samaritan's Purse"/>
    <s v="Water"/>
    <x v="7"/>
    <m/>
    <n v="6830"/>
    <s v="Aquapura"/>
    <s v="Temporary"/>
    <m/>
    <x v="1"/>
    <s v="Planned "/>
    <d v="2015-08-12T00:00:00"/>
    <d v="2015-10-07T00:00:00"/>
    <n v="7513"/>
    <m/>
    <m/>
    <m/>
    <m/>
    <n v="7513"/>
    <m/>
    <m/>
    <m/>
    <m/>
    <m/>
  </r>
  <r>
    <d v="2015-08-26T00:00:00"/>
    <s v="Samaritan's Purse"/>
    <s v="INGO"/>
    <x v="2"/>
    <s v="BagesworiChokade"/>
    <s v="Samaritan's Purse"/>
    <s v="Hygiene"/>
    <x v="8"/>
    <s v="Training CHVs and community"/>
    <n v="2608"/>
    <s v="Complete hygiene kit, aquapura, and 10L jerrycan"/>
    <s v="Sustainable"/>
    <m/>
    <x v="1"/>
    <s v="Ongoing"/>
    <d v="2015-05-10T00:00:00"/>
    <d v="2015-12-31T00:00:00"/>
    <n v="2608"/>
    <m/>
    <m/>
    <m/>
    <m/>
    <n v="2608"/>
    <m/>
    <m/>
    <m/>
    <m/>
    <s v="Hygiene promotion ongoing"/>
  </r>
  <r>
    <d v="2015-08-26T00:00:00"/>
    <s v="Samaritan's Purse"/>
    <s v="INGO"/>
    <x v="2"/>
    <s v="BagesworiChokade"/>
    <s v="Samaritan's Purse"/>
    <s v="Hygiene"/>
    <x v="6"/>
    <s v="Water Kit (Jerry can + purification)  Treatment (aquatabs, chlorination) Water quality monitoring/testing Water system rehabilitation Toilet Repair/Rehab IEC materials distribution Hygiene kit distribution Hygiene Promotion Soap distribution Hygiene Promoters Training"/>
    <n v="1355"/>
    <s v="Complete hygiene kit, aquapura, and 10L jerrycan"/>
    <s v="Temporary"/>
    <m/>
    <x v="1"/>
    <s v="Completed"/>
    <d v="2015-05-10T00:00:00"/>
    <d v="2015-07-15T00:00:00"/>
    <n v="7513"/>
    <m/>
    <m/>
    <m/>
    <m/>
    <n v="7513"/>
    <m/>
    <m/>
    <m/>
    <m/>
    <m/>
  </r>
  <r>
    <d v="2015-08-26T00:00:00"/>
    <s v="Samaritan's Purse"/>
    <s v="INGO"/>
    <x v="2"/>
    <s v="BagesworiChokade"/>
    <s v="Samaritan's Purse"/>
    <s v="Water"/>
    <x v="4"/>
    <m/>
    <n v="2"/>
    <m/>
    <s v="Sustainable"/>
    <m/>
    <x v="1"/>
    <s v="Ongoing"/>
    <d v="2015-06-01T00:00:00"/>
    <s v="9/31/2015"/>
    <n v="413"/>
    <m/>
    <m/>
    <m/>
    <m/>
    <m/>
    <m/>
    <m/>
    <m/>
    <m/>
    <s v="Assessment of water sources by technical team completed"/>
  </r>
  <r>
    <d v="2015-08-26T00:00:00"/>
    <s v="Samaritan's Purse"/>
    <s v="INGO"/>
    <x v="2"/>
    <s v="BagesworiChokade"/>
    <s v="Samaritan's Purse"/>
    <s v="Sanitation"/>
    <x v="10"/>
    <s v="Housheold Latreins ( 2 families per toielt)"/>
    <n v="768"/>
    <m/>
    <s v="Sustainable"/>
    <m/>
    <x v="1"/>
    <s v="Ongoing"/>
    <d v="2015-06-15T00:00:00"/>
    <d v="2015-09-15T00:00:00"/>
    <n v="4224"/>
    <n v="1306"/>
    <n v="1089"/>
    <m/>
    <m/>
    <m/>
    <m/>
    <m/>
    <m/>
    <m/>
    <s v="Assessmet Through FCHVs going on"/>
  </r>
  <r>
    <d v="2015-08-26T00:00:00"/>
    <s v="Samaritan's Purse"/>
    <s v="INGO"/>
    <x v="2"/>
    <s v="BagesworiChokade"/>
    <s v="Samaritan's Purse"/>
    <s v="Institutional_WASH"/>
    <x v="12"/>
    <m/>
    <n v="4"/>
    <m/>
    <s v="Sustainable"/>
    <m/>
    <x v="0"/>
    <s v="Ongoing"/>
    <d v="2015-05-10T00:00:00"/>
    <d v="2015-10-15T00:00:00"/>
    <n v="699"/>
    <m/>
    <m/>
    <n v="163"/>
    <n v="145"/>
    <n v="308"/>
    <m/>
    <m/>
    <n v="163"/>
    <n v="145"/>
    <s v="Assessment of extra added school going on"/>
  </r>
  <r>
    <d v="2015-08-26T00:00:00"/>
    <s v="Samaritan's Purse"/>
    <s v="INGO"/>
    <x v="2"/>
    <s v="BagesworiChokade"/>
    <s v="Samaritan's Purse"/>
    <s v="Water"/>
    <x v="2"/>
    <s v="Water Kit (Jerry can + purification)  Treatment (aquatabs, chlorination) Water quality monitoring/testing Water system rehabilitation Toilet Repair/Rehab IEC materials distribution Hygiene kit distribution Hygiene Promotion Soap distribution Hygiene Promoters Training"/>
    <n v="1345"/>
    <s v="Complete hygiene kit, aquapura, and 10L jerrycan"/>
    <s v="Temporary"/>
    <m/>
    <x v="1"/>
    <s v="Completed"/>
    <d v="2015-05-10T00:00:00"/>
    <d v="2015-07-15T00:00:00"/>
    <n v="7398"/>
    <m/>
    <m/>
    <m/>
    <m/>
    <n v="7398"/>
    <m/>
    <m/>
    <m/>
    <m/>
    <m/>
  </r>
  <r>
    <d v="2015-08-26T00:00:00"/>
    <s v="Samaritan's Purse"/>
    <s v="INGO"/>
    <x v="2"/>
    <s v="BagesworiChokade"/>
    <s v="Samaritan's Purse"/>
    <s v="Water"/>
    <x v="7"/>
    <m/>
    <n v="1345"/>
    <s v=" aquapura"/>
    <s v="Temporary"/>
    <m/>
    <x v="1"/>
    <s v="Completed"/>
    <d v="2015-06-07T00:00:00"/>
    <d v="2015-07-19T00:00:00"/>
    <n v="7398"/>
    <m/>
    <m/>
    <m/>
    <m/>
    <n v="7398"/>
    <m/>
    <m/>
    <m/>
    <m/>
    <m/>
  </r>
  <r>
    <d v="2015-08-26T00:00:00"/>
    <s v="Samaritan's Purse"/>
    <s v="INGO"/>
    <x v="2"/>
    <s v="Belkot"/>
    <s v="Samaritan's Purse"/>
    <s v="Hygiene"/>
    <x v="8"/>
    <s v="Hygiene Promotion to the pupils &amp; teachers"/>
    <n v="840"/>
    <s v="Complete hygiene kit"/>
    <s v="Sustainable"/>
    <m/>
    <x v="0"/>
    <s v="Ongoing"/>
    <d v="2015-05-10T00:00:00"/>
    <d v="2015-11-30T00:00:00"/>
    <n v="840"/>
    <m/>
    <m/>
    <m/>
    <m/>
    <n v="500"/>
    <m/>
    <m/>
    <m/>
    <m/>
    <s v="Hygiene Promotion going on"/>
  </r>
  <r>
    <d v="2015-08-26T00:00:00"/>
    <s v="Samaritan's Purse"/>
    <s v="INGO"/>
    <x v="2"/>
    <s v="Belkot"/>
    <s v="Samaritan's Purse"/>
    <s v="Hygiene"/>
    <x v="8"/>
    <s v="Training CHVs and community"/>
    <n v="3127"/>
    <s v="Complete hygiene kit, aquapura, and 10L jerrycan"/>
    <s v="Sustainable"/>
    <m/>
    <x v="1"/>
    <s v="Ongoing"/>
    <d v="2015-05-10T00:00:00"/>
    <d v="2015-11-30T00:00:00"/>
    <n v="3127"/>
    <m/>
    <m/>
    <m/>
    <m/>
    <n v="3127"/>
    <m/>
    <m/>
    <m/>
    <m/>
    <s v="Hygiene Promotion going on"/>
  </r>
  <r>
    <d v="2015-08-26T00:00:00"/>
    <s v="Samaritan's Purse"/>
    <s v="INGO"/>
    <x v="2"/>
    <s v="Belkot"/>
    <s v="Samaritan's Purse"/>
    <s v="Hygiene"/>
    <x v="6"/>
    <s v=" IEC materials distribution Hygiene kit distribution Hygiene Promotion Soap distribution Hygiene Promoters Training"/>
    <n v="809"/>
    <s v="Complete hygiene kit"/>
    <s v="Temporary"/>
    <m/>
    <x v="0"/>
    <s v="Ongoing"/>
    <d v="2015-05-10T00:00:00"/>
    <d v="2015-11-30T00:00:00"/>
    <n v="809"/>
    <m/>
    <m/>
    <m/>
    <m/>
    <n v="484"/>
    <m/>
    <m/>
    <m/>
    <m/>
    <m/>
  </r>
  <r>
    <d v="2015-08-26T00:00:00"/>
    <s v="Samaritan's Purse"/>
    <s v="INGO"/>
    <x v="2"/>
    <s v="Belkot"/>
    <s v="Samaritan's Purse"/>
    <s v="Hygiene"/>
    <x v="6"/>
    <s v="Water Kit (Jerry can + purification)  Treatment (aquatabs, chlorination) Water quality monitoring/testing Water system rehabilitation Toilet Repair/Rehab IEC materials distribution Hygiene kit distribution Hygiene Promotion Soap distribution Hygiene Promoters Training"/>
    <n v="2042"/>
    <s v="Complete hygiene kit, aquapura, and 10L jerrycan"/>
    <s v="Temporary"/>
    <m/>
    <x v="1"/>
    <s v="Completed"/>
    <d v="2015-05-10T00:00:00"/>
    <d v="2015-07-15T00:00:00"/>
    <n v="11231"/>
    <m/>
    <m/>
    <m/>
    <m/>
    <n v="11231"/>
    <m/>
    <m/>
    <m/>
    <m/>
    <m/>
  </r>
  <r>
    <d v="2015-08-26T00:00:00"/>
    <s v="Samaritan's Purse"/>
    <s v="INGO"/>
    <x v="2"/>
    <s v="Belkot"/>
    <s v="Samaritan's Purse"/>
    <s v="Water"/>
    <x v="4"/>
    <m/>
    <n v="2"/>
    <m/>
    <s v="Sustainable"/>
    <m/>
    <x v="0"/>
    <s v="Ongoing"/>
    <d v="2015-05-10T00:00:00"/>
    <d v="2015-10-30T00:00:00"/>
    <n v="919"/>
    <m/>
    <m/>
    <m/>
    <m/>
    <n v="484"/>
    <m/>
    <m/>
    <m/>
    <m/>
    <s v="Assessment of water sources by technical team is completed "/>
  </r>
  <r>
    <d v="2015-08-26T00:00:00"/>
    <s v="Samaritan's Purse"/>
    <s v="INGO"/>
    <x v="2"/>
    <s v="Belkot"/>
    <s v="Samaritan's Purse"/>
    <s v="Sanitation"/>
    <x v="10"/>
    <s v="Housheold Latreins ( 2 families per toielt)"/>
    <n v="960"/>
    <m/>
    <s v="Sustainable"/>
    <m/>
    <x v="1"/>
    <s v="Ongoing"/>
    <d v="2015-05-10T00:00:00"/>
    <d v="2015-10-30T00:00:00"/>
    <n v="5280"/>
    <n v="1904"/>
    <n v="1660"/>
    <m/>
    <m/>
    <m/>
    <m/>
    <m/>
    <m/>
    <m/>
    <s v="Assessmet Through FCHVs going on"/>
  </r>
  <r>
    <d v="2015-08-26T00:00:00"/>
    <s v="Samaritan's Purse"/>
    <s v="INGO"/>
    <x v="2"/>
    <s v="Belkot"/>
    <s v="Samaritan's Purse"/>
    <s v="Institutional_WASH"/>
    <x v="12"/>
    <m/>
    <n v="4"/>
    <m/>
    <s v="Sustainable"/>
    <m/>
    <x v="0"/>
    <s v="Ongoing"/>
    <d v="2015-07-29T00:00:00"/>
    <d v="2015-11-30T00:00:00"/>
    <n v="1595"/>
    <m/>
    <m/>
    <n v="437"/>
    <n v="433"/>
    <n v="870"/>
    <m/>
    <m/>
    <n v="437"/>
    <n v="433"/>
    <s v="Assessment of extra added school going on"/>
  </r>
  <r>
    <d v="2015-08-26T00:00:00"/>
    <s v="Samaritan's Purse"/>
    <s v="INGO"/>
    <x v="2"/>
    <s v="Belkot"/>
    <s v="Samaritan's Purse"/>
    <s v="Water"/>
    <x v="2"/>
    <s v="Water Kit (Jerry can + purification)  Treatment (aquatabs, chlorination) Water quality monitoring/testing Water system rehabilitation Toilet Repair/Rehab IEC materials distribution Hygiene kit distribution Hygiene Promotion Soap distribution Hygiene Promoters Training"/>
    <n v="2042"/>
    <s v="Complete hygiene kit, aquapura, and 10L jerrycan"/>
    <s v="Temporary"/>
    <m/>
    <x v="1"/>
    <s v="Completed"/>
    <d v="2015-05-10T00:00:00"/>
    <d v="2015-07-15T00:00:00"/>
    <n v="11231"/>
    <m/>
    <m/>
    <m/>
    <m/>
    <n v="11231"/>
    <m/>
    <m/>
    <m/>
    <m/>
    <m/>
  </r>
  <r>
    <d v="2015-08-26T00:00:00"/>
    <s v="Samaritan's Purse"/>
    <s v="INGO"/>
    <x v="2"/>
    <s v="Belkot"/>
    <s v="Samaritan's Purse"/>
    <s v="Water"/>
    <x v="7"/>
    <m/>
    <n v="2042"/>
    <s v="aquapura"/>
    <s v="Temporary"/>
    <m/>
    <x v="1"/>
    <s v="Completed"/>
    <d v="2015-06-07T00:00:00"/>
    <d v="2015-07-19T00:00:00"/>
    <n v="11231"/>
    <m/>
    <m/>
    <m/>
    <m/>
    <n v="11231"/>
    <m/>
    <m/>
    <m/>
    <m/>
    <m/>
  </r>
  <r>
    <d v="2015-08-26T00:00:00"/>
    <s v="Samaritan's Purse"/>
    <s v="INGO"/>
    <x v="2"/>
    <s v="Kintang"/>
    <s v="Samaritan's Purse"/>
    <s v="Sanitation"/>
    <x v="0"/>
    <m/>
    <n v="18"/>
    <m/>
    <s v="Temporary"/>
    <m/>
    <x v="3"/>
    <s v="Ongoing"/>
    <s v="18/08/015"/>
    <m/>
    <n v="698"/>
    <n v="298"/>
    <n v="257"/>
    <n v="66"/>
    <n v="77"/>
    <n v="698"/>
    <n v="298"/>
    <n v="257"/>
    <n v="66"/>
    <n v="77"/>
    <m/>
  </r>
  <r>
    <d v="2015-08-26T00:00:00"/>
    <s v="Samaritan's Purse"/>
    <s v="INGO"/>
    <x v="2"/>
    <s v="Kintang"/>
    <s v="Samaritan's Purse"/>
    <s v="Hygiene"/>
    <x v="8"/>
    <m/>
    <m/>
    <m/>
    <s v="Sustainable"/>
    <m/>
    <x v="3"/>
    <s v="Ongoing"/>
    <s v="18/08/015"/>
    <m/>
    <n v="698"/>
    <n v="298"/>
    <n v="257"/>
    <n v="66"/>
    <n v="77"/>
    <n v="698"/>
    <n v="298"/>
    <n v="257"/>
    <n v="66"/>
    <n v="77"/>
    <m/>
  </r>
  <r>
    <d v="2015-08-26T00:00:00"/>
    <s v="Samaritan's Purse"/>
    <s v="INGO"/>
    <x v="2"/>
    <s v="Kintang"/>
    <s v="Samaritan's Purse"/>
    <s v="Hygiene"/>
    <x v="6"/>
    <m/>
    <n v="139"/>
    <m/>
    <s v="Temporary"/>
    <m/>
    <x v="3"/>
    <s v="Completed"/>
    <s v="18/08/015"/>
    <s v="18/08/015"/>
    <m/>
    <n v="298"/>
    <n v="257"/>
    <n v="66"/>
    <n v="77"/>
    <n v="698"/>
    <n v="298"/>
    <n v="257"/>
    <n v="66"/>
    <n v="77"/>
    <m/>
  </r>
  <r>
    <d v="2015-08-26T00:00:00"/>
    <s v="Samaritan's Purse"/>
    <s v="INGO"/>
    <x v="2"/>
    <s v="Kintang"/>
    <s v="Samaritan's Purse"/>
    <s v="Water"/>
    <x v="2"/>
    <s v="Water Kit (Jerry can + purification)  Treatment (aquatabs, chlorination),  Water quality monitoring/testing Water system rehabilitation, Water system and sawyer filter installation,Toilet construction,IEC materials distribution Hygiene kit distribution Hygiene Promotion Soap distribution Hygiene Promoters Training"/>
    <n v="139"/>
    <m/>
    <s v="Temporary"/>
    <m/>
    <x v="3"/>
    <s v="Ongoing"/>
    <s v="18/08/015"/>
    <m/>
    <n v="698"/>
    <n v="298"/>
    <n v="257"/>
    <n v="66"/>
    <n v="77"/>
    <n v="698"/>
    <n v="298"/>
    <n v="257"/>
    <n v="66"/>
    <n v="77"/>
    <m/>
  </r>
  <r>
    <d v="2015-08-26T00:00:00"/>
    <s v="Samaritan's Purse"/>
    <s v="INGO"/>
    <x v="2"/>
    <s v="Deurali"/>
    <s v="Samaritan's Purse"/>
    <s v="Hygiene"/>
    <x v="8"/>
    <m/>
    <n v="1608"/>
    <s v="Complete hygiene kit, aquapura, and 10L jerrycan"/>
    <s v="Sustainable"/>
    <m/>
    <x v="1"/>
    <s v="Ongoing"/>
    <d v="2015-06-10T00:00:00"/>
    <d v="2015-11-30T00:00:00"/>
    <n v="1608"/>
    <m/>
    <m/>
    <m/>
    <m/>
    <n v="1608"/>
    <m/>
    <m/>
    <m/>
    <m/>
    <s v="Hygiene Promotion going on"/>
  </r>
  <r>
    <d v="2015-08-26T00:00:00"/>
    <s v="Samaritan's Purse"/>
    <s v="INGO"/>
    <x v="2"/>
    <s v="Deurali"/>
    <s v="Samaritan's Purse"/>
    <s v="Hygiene"/>
    <x v="6"/>
    <s v="Water Kit (Jerry can + purification)  Treatment (aquatabs, chlorination) Water quality monitoring/testing Water system rehabilitation Toilet Repair/Rehab IEC materials distribution Hygiene kit distribution Hygiene Promotion Soap distribution Hygiene Promoters Training"/>
    <n v="1179"/>
    <s v="Complete hygiene kit, aquapura, and 10L jerrycan"/>
    <s v="Temporary"/>
    <m/>
    <x v="1"/>
    <s v="Completed"/>
    <d v="2015-05-10T00:00:00"/>
    <d v="2015-07-15T00:00:00"/>
    <n v="6485"/>
    <m/>
    <m/>
    <m/>
    <m/>
    <n v="6485"/>
    <m/>
    <m/>
    <m/>
    <m/>
    <m/>
  </r>
  <r>
    <d v="2015-08-26T00:00:00"/>
    <s v="Samaritan's Purse"/>
    <s v="INGO"/>
    <x v="2"/>
    <s v="Deurali"/>
    <s v="Samaritan's Purse"/>
    <s v="Water"/>
    <x v="4"/>
    <m/>
    <n v="2"/>
    <m/>
    <s v="Sustainable"/>
    <m/>
    <x v="1"/>
    <s v="Ongoing"/>
    <d v="2015-06-01T00:00:00"/>
    <d v="2015-10-30T00:00:00"/>
    <n v="2365"/>
    <m/>
    <m/>
    <m/>
    <m/>
    <m/>
    <m/>
    <m/>
    <m/>
    <m/>
    <s v="Assessment of water sources by technical team completed"/>
  </r>
  <r>
    <d v="2015-08-26T00:00:00"/>
    <s v="Samaritan's Purse"/>
    <s v="INGO"/>
    <x v="2"/>
    <s v="Deurali"/>
    <s v="Samaritan's Purse"/>
    <s v="Sanitation"/>
    <x v="10"/>
    <s v="Housheold Latreins ( 2 families per toielt)"/>
    <n v="971"/>
    <m/>
    <s v="Sustainable"/>
    <m/>
    <x v="1"/>
    <s v="Ongoing"/>
    <d v="2015-06-15T00:00:00"/>
    <d v="2015-10-30T00:00:00"/>
    <n v="5345"/>
    <n v="2259"/>
    <n v="1631"/>
    <m/>
    <m/>
    <m/>
    <m/>
    <m/>
    <m/>
    <m/>
    <s v="Assessmet Through FCHVs going on"/>
  </r>
  <r>
    <d v="2015-08-26T00:00:00"/>
    <s v="Samaritan's Purse"/>
    <s v="INGO"/>
    <x v="2"/>
    <s v="Deurali"/>
    <s v="Samaritan's Purse"/>
    <s v="Institutional_WASH"/>
    <x v="12"/>
    <m/>
    <n v="3"/>
    <m/>
    <s v="Sustainable"/>
    <m/>
    <x v="0"/>
    <s v="Ongoing"/>
    <d v="2015-05-10T00:00:00"/>
    <d v="2015-11-30T00:00:00"/>
    <n v="733"/>
    <m/>
    <m/>
    <n v="402"/>
    <n v="331"/>
    <n v="65"/>
    <m/>
    <m/>
    <n v="31"/>
    <n v="34"/>
    <s v="Assessment of extra added school going on"/>
  </r>
  <r>
    <d v="2015-08-26T00:00:00"/>
    <s v="Samaritan's Purse"/>
    <s v="INGO"/>
    <x v="2"/>
    <s v="Deurali"/>
    <s v="Samaritan's Purse"/>
    <s v="Water"/>
    <x v="2"/>
    <s v="Water Kit (Jerry can + purification)  Treatment (aquatabs, chlorination) Water quality monitoring/testing Water system rehabilitation Toilet Repair/Rehab IEC materials distribution Hygiene kit distribution Hygiene Promotion Soap distribution Hygiene Promoters Training"/>
    <n v="736"/>
    <s v="Complete hygiene kit, aquapura, and 10L jerrycan"/>
    <s v="Temporary"/>
    <m/>
    <x v="1"/>
    <s v="Completed"/>
    <d v="2015-05-10T00:00:00"/>
    <d v="2015-07-15T00:00:00"/>
    <n v="4048"/>
    <m/>
    <m/>
    <m/>
    <m/>
    <n v="4048"/>
    <m/>
    <m/>
    <m/>
    <m/>
    <m/>
  </r>
  <r>
    <d v="2015-08-26T00:00:00"/>
    <s v="Samaritan's Purse"/>
    <s v="INGO"/>
    <x v="2"/>
    <s v="Deurali"/>
    <s v="Samaritan's Purse"/>
    <s v="Water"/>
    <x v="7"/>
    <m/>
    <n v="736"/>
    <s v=" aquapura"/>
    <s v="Temporary"/>
    <m/>
    <x v="1"/>
    <s v="Completed"/>
    <d v="2015-06-07T00:00:00"/>
    <d v="2015-07-19T00:00:00"/>
    <n v="4048"/>
    <m/>
    <m/>
    <m/>
    <m/>
    <n v="4048"/>
    <m/>
    <m/>
    <m/>
    <m/>
    <m/>
  </r>
  <r>
    <d v="2015-08-26T00:00:00"/>
    <s v="Samaritan's Purse"/>
    <s v="INGO"/>
    <x v="2"/>
    <s v="Kalyanpur"/>
    <s v="Samaritan's Purse"/>
    <s v="Hygiene"/>
    <x v="8"/>
    <s v="Training CHVs and community"/>
    <n v="2166"/>
    <s v="Complete hygiene kit, aquapura, and 10L jerrycan"/>
    <s v="Sustainable"/>
    <m/>
    <x v="1"/>
    <s v="Ongoing"/>
    <d v="2015-05-10T00:00:00"/>
    <d v="2015-11-30T00:00:00"/>
    <n v="2166"/>
    <m/>
    <m/>
    <m/>
    <m/>
    <n v="2166"/>
    <m/>
    <m/>
    <m/>
    <m/>
    <s v="Hygiene Promotion going on"/>
  </r>
  <r>
    <d v="2015-08-26T00:00:00"/>
    <s v="Samaritan's Purse"/>
    <s v="INGO"/>
    <x v="2"/>
    <s v="Kalyanpur"/>
    <s v="Samaritan's Purse"/>
    <s v="Hygiene"/>
    <x v="6"/>
    <s v="Water Kit (Jerry can + purification)  Treatment (aquatabs, chlorination) Water quality monitoring/testing Water system rehabilitation Toilet Repair/Rehab IEC materials distribution Hygiene kit distribution Hygiene Promotion Soap distribution Hygiene Promoters Training"/>
    <n v="1596"/>
    <s v="Complete hygiene kit, aquapura, and 10L jerrycan"/>
    <s v="Temporary"/>
    <m/>
    <x v="1"/>
    <s v="Completed"/>
    <d v="2015-05-10T00:00:00"/>
    <d v="2015-07-15T00:00:00"/>
    <n v="8778"/>
    <m/>
    <m/>
    <m/>
    <m/>
    <n v="8778"/>
    <m/>
    <m/>
    <m/>
    <m/>
    <m/>
  </r>
  <r>
    <d v="2015-08-26T00:00:00"/>
    <s v="Samaritan's Purse"/>
    <s v="INGO"/>
    <x v="2"/>
    <s v="Kalyanpur"/>
    <s v="Samaritan's Purse"/>
    <s v="Water"/>
    <x v="4"/>
    <m/>
    <n v="2"/>
    <m/>
    <s v="Sustainable"/>
    <m/>
    <x v="1"/>
    <s v="Ongoing"/>
    <s v="3/08/015"/>
    <d v="2015-10-30T00:00:00"/>
    <n v="451"/>
    <m/>
    <m/>
    <m/>
    <m/>
    <m/>
    <m/>
    <m/>
    <m/>
    <m/>
    <s v="Assessment of water sources by technical team completed"/>
  </r>
  <r>
    <d v="2015-08-26T00:00:00"/>
    <s v="Samaritan's Purse"/>
    <s v="INGO"/>
    <x v="2"/>
    <s v="Kalyanpur"/>
    <s v="Samaritan's Purse"/>
    <s v="Sanitation"/>
    <x v="10"/>
    <s v="Housheold Latreins ( 2 families per toielt)"/>
    <n v="770"/>
    <m/>
    <s v="Sustainable"/>
    <m/>
    <x v="1"/>
    <s v="Completed"/>
    <d v="2015-08-07T00:00:00"/>
    <d v="2015-08-07T00:00:00"/>
    <n v="4235"/>
    <m/>
    <m/>
    <m/>
    <m/>
    <n v="4235"/>
    <n v="1928"/>
    <n v="1884"/>
    <m/>
    <m/>
    <s v="COMPLETED"/>
  </r>
  <r>
    <d v="2015-08-26T00:00:00"/>
    <s v="Samaritan's Purse"/>
    <s v="INGO"/>
    <x v="2"/>
    <s v="Kalyanpur"/>
    <s v="Samaritan's Purse"/>
    <s v="Institutional_WASH"/>
    <x v="12"/>
    <m/>
    <n v="4"/>
    <m/>
    <s v="Sustainable"/>
    <m/>
    <x v="0"/>
    <s v="Ongoing"/>
    <d v="2015-05-10T00:00:00"/>
    <d v="2015-11-30T00:00:00"/>
    <n v="1073"/>
    <m/>
    <m/>
    <n v="395"/>
    <n v="421"/>
    <n v="816"/>
    <m/>
    <m/>
    <m/>
    <m/>
    <s v="Assessment of extra added school going on"/>
  </r>
  <r>
    <d v="2015-08-26T00:00:00"/>
    <s v="Samaritan's Purse"/>
    <s v="INGO"/>
    <x v="2"/>
    <s v="Kalyanpur"/>
    <s v="Samaritan's Purse"/>
    <s v="Water"/>
    <x v="2"/>
    <s v="Water Kit (Jerry can + purification)  Treatment (aquatabs, chlorination) Water quality monitoring/testing Water system rehabilitation Toilet Repair/Rehab IEC materials distribution Hygiene kit distribution Hygiene Promotion Soap distribution Hygiene Promoters Training"/>
    <n v="1596"/>
    <s v="Complete hygiene kit, aquapura, and 10L jerrycan"/>
    <s v="Temporary"/>
    <m/>
    <x v="1"/>
    <s v="Completed"/>
    <d v="2015-05-10T00:00:00"/>
    <d v="2015-07-15T00:00:00"/>
    <n v="8778"/>
    <m/>
    <m/>
    <m/>
    <m/>
    <n v="8778"/>
    <m/>
    <m/>
    <m/>
    <m/>
    <m/>
  </r>
  <r>
    <d v="2015-08-26T00:00:00"/>
    <s v="Samaritan's Purse"/>
    <s v="INGO"/>
    <x v="2"/>
    <s v="Kalyanpur"/>
    <s v="Samaritan's Purse"/>
    <s v="Water"/>
    <x v="7"/>
    <m/>
    <n v="1596"/>
    <s v=" aquapura"/>
    <s v="Temporary"/>
    <m/>
    <x v="1"/>
    <s v="Completed"/>
    <d v="2015-06-07T00:00:00"/>
    <d v="2015-07-19T00:00:00"/>
    <n v="8778"/>
    <m/>
    <m/>
    <m/>
    <m/>
    <n v="8778"/>
    <m/>
    <m/>
    <m/>
    <m/>
    <m/>
  </r>
  <r>
    <d v="2015-08-26T00:00:00"/>
    <s v="Samaritan's Purse"/>
    <s v="INGO"/>
    <x v="2"/>
    <s v="Kaule"/>
    <s v="Samaritan's Purse"/>
    <s v="Hygiene"/>
    <x v="8"/>
    <s v="Training CHVs and community"/>
    <n v="1200"/>
    <s v="Complete hygiene kit, aquapura, and 10L jerrycan"/>
    <s v="Sustainable"/>
    <n v="42134"/>
    <x v="1"/>
    <s v="Completed"/>
    <d v="2015-02-06T00:00:00"/>
    <d v="2015-02-06T00:00:00"/>
    <n v="1200"/>
    <m/>
    <m/>
    <m/>
    <m/>
    <n v="1200"/>
    <m/>
    <m/>
    <m/>
    <m/>
    <s v="Hygiene Promotion going on"/>
  </r>
  <r>
    <d v="2015-08-26T00:00:00"/>
    <s v="Samaritan's Purse"/>
    <s v="INGO"/>
    <x v="2"/>
    <s v="Kaule"/>
    <s v="Samaritan's Purse"/>
    <s v="Hygiene"/>
    <x v="6"/>
    <s v="Water Kit (Jerry can + purification)  Treatment (aquatabs, chlorination) Water quality monitoring/testing Water system rehabilitation Toilet Repair/Rehab IEC materials distribution Hygiene kit distribution Hygiene Promotion Soap distribution Hygiene Promoters Training"/>
    <n v="956"/>
    <s v="Complete hygiene kit, aquapura, and 10L jerrycan"/>
    <s v="Temporary"/>
    <n v="42134"/>
    <x v="1"/>
    <s v="Completed"/>
    <d v="2015-02-06T00:00:00"/>
    <d v="2015-02-06T00:00:00"/>
    <n v="5258"/>
    <m/>
    <m/>
    <m/>
    <m/>
    <n v="5258"/>
    <m/>
    <m/>
    <m/>
    <m/>
    <m/>
  </r>
  <r>
    <d v="2015-08-26T00:00:00"/>
    <s v="Samaritan's Purse"/>
    <s v="INGO"/>
    <x v="2"/>
    <s v="Kaule"/>
    <s v="Samaritan's Purse"/>
    <s v="Water"/>
    <x v="2"/>
    <s v="Water Kit (Jerry can + purification)  Treatment (aquatabs, chlorination) Water quality monitoring/testing Water system rehabilitation Toilet Repair/Rehab IEC materials distribution Hygiene kit distribution Hygiene Promotion Soap distribution Hygiene Promoters Training"/>
    <n v="956"/>
    <m/>
    <s v="Sustainable"/>
    <n v="42156"/>
    <x v="1"/>
    <s v="Completed"/>
    <d v="2015-02-06T00:00:00"/>
    <d v="2015-02-06T00:00:00"/>
    <n v="5258"/>
    <m/>
    <m/>
    <m/>
    <m/>
    <n v="5258"/>
    <m/>
    <m/>
    <m/>
    <m/>
    <m/>
  </r>
  <r>
    <d v="2015-08-26T00:00:00"/>
    <s v="Samaritan's Purse"/>
    <s v="INGO"/>
    <x v="2"/>
    <s v="KholegaunKhanigaun"/>
    <s v="Samaritan's Purse"/>
    <s v="Hygiene"/>
    <x v="8"/>
    <s v="Hygiene Promotion to the pupils &amp; teachers"/>
    <n v="140"/>
    <s v="Complete hygiene kit"/>
    <s v="Sustainable"/>
    <m/>
    <x v="0"/>
    <s v="Ongoing"/>
    <d v="2015-05-10T00:00:00"/>
    <d v="2015-11-30T00:00:00"/>
    <n v="140"/>
    <m/>
    <m/>
    <m/>
    <m/>
    <n v="60"/>
    <m/>
    <m/>
    <m/>
    <m/>
    <s v="Hygiene Promotion going on"/>
  </r>
  <r>
    <d v="2015-08-26T00:00:00"/>
    <s v="Samaritan's Purse"/>
    <s v="INGO"/>
    <x v="2"/>
    <s v="KholegaunKhanigaun"/>
    <s v="Samaritan's Purse"/>
    <s v="Hygiene"/>
    <x v="8"/>
    <s v="Training CHVs and community"/>
    <n v="2656"/>
    <s v="Complete hygiene kit, aquapura, and 10L jerrycan"/>
    <s v="Sustainable"/>
    <m/>
    <x v="1"/>
    <s v="Completed"/>
    <d v="2015-05-10T00:00:00"/>
    <d v="2015-11-30T00:00:00"/>
    <n v="2656"/>
    <m/>
    <m/>
    <m/>
    <m/>
    <n v="2656"/>
    <m/>
    <m/>
    <m/>
    <m/>
    <s v="Hygiene Promotion going on"/>
  </r>
  <r>
    <d v="2015-08-26T00:00:00"/>
    <s v="Samaritan's Purse"/>
    <s v="INGO"/>
    <x v="2"/>
    <s v="KholegaunKhanigaun"/>
    <s v="Samaritan's Purse"/>
    <s v="Hygiene"/>
    <x v="6"/>
    <s v=" IEC materials distribution Hygiene kit distribution Hygiene Promotion Soap distribution Hygiene Promoters Training"/>
    <n v="484"/>
    <s v="Complete hygiene kit"/>
    <s v="Temporary"/>
    <m/>
    <x v="0"/>
    <s v="Ongoing"/>
    <d v="2015-05-10T00:00:00"/>
    <d v="2015-11-30T00:00:00"/>
    <n v="116"/>
    <m/>
    <m/>
    <m/>
    <m/>
    <n v="46"/>
    <m/>
    <m/>
    <m/>
    <m/>
    <m/>
  </r>
  <r>
    <d v="2015-08-26T00:00:00"/>
    <s v="Samaritan's Purse"/>
    <s v="INGO"/>
    <x v="2"/>
    <s v="KholegaunKhanigaun"/>
    <s v="Samaritan's Purse"/>
    <s v="Hygiene"/>
    <x v="6"/>
    <s v="Water Kit (Jerry can + purification)  Treatment (aquatabs, chlorination) Water quality monitoring/testing Water system rehabilitation Toilet Repair/Rehab IEC materials distribution Hygiene kit distribution Hygiene Promotion Soap distribution Hygiene Promoters Training"/>
    <n v="1489"/>
    <s v="Complete hygiene kit, aquapura, and 10L jerrycan"/>
    <s v="Temporary"/>
    <m/>
    <x v="1"/>
    <s v="Completed"/>
    <d v="2015-05-10T00:00:00"/>
    <d v="2015-07-15T00:00:00"/>
    <n v="8190"/>
    <m/>
    <m/>
    <m/>
    <m/>
    <n v="8190"/>
    <m/>
    <m/>
    <m/>
    <m/>
    <m/>
  </r>
  <r>
    <d v="2015-08-26T00:00:00"/>
    <s v="Samaritan's Purse"/>
    <s v="INGO"/>
    <x v="2"/>
    <s v="KholegaunKhanigaun"/>
    <s v="Samaritan's Purse"/>
    <s v="Water"/>
    <x v="4"/>
    <m/>
    <n v="2"/>
    <m/>
    <s v="Sustainable"/>
    <m/>
    <x v="1"/>
    <s v="Ongoing"/>
    <d v="2015-06-01T00:00:00"/>
    <d v="2015-10-30T00:00:00"/>
    <n v="682"/>
    <m/>
    <m/>
    <m/>
    <m/>
    <m/>
    <m/>
    <m/>
    <m/>
    <m/>
    <s v="Assessment of water sources by technical team completed"/>
  </r>
  <r>
    <d v="2015-08-26T00:00:00"/>
    <s v="Samaritan's Purse"/>
    <s v="INGO"/>
    <x v="2"/>
    <s v="KholegaunKhanigaun"/>
    <s v="Samaritan's Purse"/>
    <s v="Sanitation"/>
    <x v="10"/>
    <s v="Housheold Latreins ( 2 families per toielt)"/>
    <n v="909"/>
    <m/>
    <s v="Sustainable"/>
    <m/>
    <x v="1"/>
    <s v="Ongoing"/>
    <d v="2015-06-15T00:00:00"/>
    <d v="2015-10-30T00:00:00"/>
    <n v="5000"/>
    <n v="1143"/>
    <n v="1199"/>
    <m/>
    <m/>
    <m/>
    <m/>
    <m/>
    <m/>
    <m/>
    <s v="Assessmet Through FCHVs going on"/>
  </r>
  <r>
    <d v="2015-08-26T00:00:00"/>
    <s v="Samaritan's Purse"/>
    <s v="INGO"/>
    <x v="2"/>
    <s v="KholegaunKhanigaun"/>
    <s v="Samaritan's Purse"/>
    <s v="Institutional_WASH"/>
    <x v="12"/>
    <m/>
    <n v="4"/>
    <m/>
    <s v="Sustainable"/>
    <m/>
    <x v="0"/>
    <s v="Ongoing"/>
    <d v="2015-07-10T00:00:00"/>
    <d v="2015-11-30T00:00:00"/>
    <n v="182"/>
    <m/>
    <m/>
    <n v="83"/>
    <n v="69"/>
    <n v="152"/>
    <m/>
    <m/>
    <n v="83"/>
    <n v="69"/>
    <s v="Assessment of extra added school going on"/>
  </r>
  <r>
    <d v="2015-08-26T00:00:00"/>
    <s v="Samaritan's Purse"/>
    <s v="INGO"/>
    <x v="2"/>
    <s v="KholegaunKhanigaun"/>
    <s v="Samaritan's Purse"/>
    <s v="Water"/>
    <x v="2"/>
    <s v="Water Kit (Jerry can + purification)  Treatment (aquatabs, chlorination) Water quality monitoring/testing Water system rehabilitation Toilet Repair/Rehab IEC materials distribution Hygiene kit distribution Hygiene Promotion Soap distribution Hygiene Promoters Training"/>
    <n v="1462"/>
    <s v="Complete hygiene kit, aquapura, and 10L jerrycan"/>
    <s v="Temporary"/>
    <m/>
    <x v="1"/>
    <s v="Completed"/>
    <d v="2015-05-10T00:00:00"/>
    <d v="2015-07-15T00:00:00"/>
    <n v="8041"/>
    <m/>
    <m/>
    <m/>
    <m/>
    <n v="8041"/>
    <m/>
    <m/>
    <m/>
    <m/>
    <m/>
  </r>
  <r>
    <d v="2015-08-26T00:00:00"/>
    <s v="Samaritan's Purse"/>
    <s v="INGO"/>
    <x v="2"/>
    <s v="KholegaunKhanigaun"/>
    <s v="Samaritan's Purse"/>
    <s v="Water"/>
    <x v="7"/>
    <m/>
    <n v="1462"/>
    <s v=" aquapura"/>
    <s v="Temporary"/>
    <m/>
    <x v="1"/>
    <s v="Completed"/>
    <d v="2015-06-07T00:00:00"/>
    <d v="2015-07-19T00:00:00"/>
    <n v="8041"/>
    <m/>
    <m/>
    <m/>
    <m/>
    <n v="8041"/>
    <m/>
    <m/>
    <m/>
    <m/>
    <m/>
  </r>
  <r>
    <d v="2015-08-26T00:00:00"/>
    <s v="Samaritan's Purse"/>
    <s v="INGO"/>
    <x v="2"/>
    <s v="Kintang"/>
    <s v="Samaritan's Purse"/>
    <s v="Hygiene"/>
    <x v="8"/>
    <s v="Hygiene Promotion to the pupils &amp; teachers"/>
    <n v="330"/>
    <s v="Complete hygiene kit"/>
    <s v="Sustainable"/>
    <m/>
    <x v="0"/>
    <s v="Ongoing"/>
    <d v="2015-05-10T00:00:00"/>
    <d v="2015-11-30T00:00:00"/>
    <n v="330"/>
    <m/>
    <m/>
    <m/>
    <m/>
    <n v="330"/>
    <m/>
    <m/>
    <m/>
    <m/>
    <s v="Hygiene Promotion going on"/>
  </r>
  <r>
    <d v="2015-08-26T00:00:00"/>
    <s v="Samaritan's Purse"/>
    <s v="INGO"/>
    <x v="2"/>
    <s v="Kintang"/>
    <s v="Samaritan's Purse"/>
    <s v="Hygiene"/>
    <x v="8"/>
    <s v="Training CHVs and community"/>
    <n v="1118"/>
    <s v="Complete hygiene kit, aquapura, and 10L jerrycan"/>
    <s v="Sustainable"/>
    <m/>
    <x v="1"/>
    <s v="Ongoing"/>
    <d v="2015-05-10T00:00:00"/>
    <d v="2015-11-30T00:00:00"/>
    <n v="1118"/>
    <m/>
    <m/>
    <m/>
    <m/>
    <n v="1118"/>
    <m/>
    <m/>
    <m/>
    <m/>
    <s v="Hygiene Promotion going on"/>
  </r>
  <r>
    <d v="2015-08-26T00:00:00"/>
    <s v="Samaritan's Purse"/>
    <s v="INGO"/>
    <x v="2"/>
    <s v="Kintang"/>
    <s v="Samaritan's Purse"/>
    <s v="Hygiene"/>
    <x v="6"/>
    <s v=" IEC materials distribution Hygiene kit distribution Hygiene Promotion Soap distribution Hygiene Promoters Training"/>
    <n v="306"/>
    <s v="Complete hygiene kit"/>
    <s v="Temporary"/>
    <m/>
    <x v="0"/>
    <s v="Ongoing"/>
    <d v="2015-05-10T00:00:00"/>
    <d v="2015-11-30T00:00:00"/>
    <n v="306"/>
    <m/>
    <m/>
    <m/>
    <m/>
    <n v="306"/>
    <m/>
    <m/>
    <m/>
    <m/>
    <m/>
  </r>
  <r>
    <d v="2015-08-26T00:00:00"/>
    <s v="Samaritan's Purse"/>
    <s v="INGO"/>
    <x v="2"/>
    <s v="Kintang"/>
    <s v="Samaritan's Purse"/>
    <s v="Hygiene"/>
    <x v="6"/>
    <s v="Water Kit (Jerry can + purification)  Treatment (aquatabs, chlorination) Water quality monitoring/testing Water system rehabilitation Toilet Repair/Rehab IEC materials distribution Hygiene kit distribution Hygiene Promotion Soap distribution Hygiene Promoters Training"/>
    <n v="600"/>
    <s v="Complete hygiene kit, aquapura, and 10L jerrycan"/>
    <s v="Temporary"/>
    <m/>
    <x v="1"/>
    <s v="Completed"/>
    <d v="2015-05-10T00:00:00"/>
    <d v="2015-07-15T00:00:00"/>
    <n v="3300"/>
    <m/>
    <m/>
    <m/>
    <m/>
    <n v="3300"/>
    <m/>
    <m/>
    <m/>
    <m/>
    <m/>
  </r>
  <r>
    <d v="2015-08-26T00:00:00"/>
    <s v="Samaritan's Purse"/>
    <s v="INGO"/>
    <x v="2"/>
    <s v="Kintang"/>
    <s v="Samaritan's Purse"/>
    <s v="Water"/>
    <x v="4"/>
    <m/>
    <n v="2"/>
    <m/>
    <s v="Sustainable"/>
    <m/>
    <x v="1"/>
    <s v="Ongoing"/>
    <d v="2015-06-01T00:00:00"/>
    <n v="42307"/>
    <n v="2475"/>
    <m/>
    <m/>
    <m/>
    <m/>
    <m/>
    <m/>
    <m/>
    <m/>
    <m/>
    <s v="Assessment of water sources by technical team completed"/>
  </r>
  <r>
    <d v="2015-08-26T00:00:00"/>
    <s v="Samaritan's Purse"/>
    <s v="INGO"/>
    <x v="2"/>
    <s v="Kintang"/>
    <s v="Samaritan's Purse"/>
    <s v="Sanitation"/>
    <x v="10"/>
    <s v="Housheold Latreins ( 2 families per toielt)"/>
    <n v="499"/>
    <m/>
    <s v="Sustainable"/>
    <m/>
    <x v="1"/>
    <s v="Ongoing"/>
    <d v="2015-06-15T00:00:00"/>
    <n v="42307"/>
    <n v="2745"/>
    <n v="669"/>
    <n v="576"/>
    <m/>
    <m/>
    <n v="2475"/>
    <m/>
    <m/>
    <m/>
    <m/>
    <s v="Assessmet Through FCHVs going on"/>
  </r>
  <r>
    <d v="2015-08-26T00:00:00"/>
    <s v="Samaritan's Purse"/>
    <s v="INGO"/>
    <x v="2"/>
    <s v="Kintang"/>
    <s v="Samaritan's Purse"/>
    <s v="Institutional_WASH"/>
    <x v="12"/>
    <m/>
    <n v="4"/>
    <m/>
    <s v="Sustainable"/>
    <m/>
    <x v="0"/>
    <s v="Ongoing"/>
    <d v="2015-05-10T00:00:00"/>
    <n v="42307"/>
    <n v="382"/>
    <m/>
    <m/>
    <n v="221"/>
    <n v="161"/>
    <n v="925"/>
    <m/>
    <m/>
    <n v="490"/>
    <n v="435"/>
    <s v="Assessment of extra added school going on"/>
  </r>
  <r>
    <d v="2015-08-26T00:00:00"/>
    <s v="Samaritan's Purse"/>
    <s v="INGO"/>
    <x v="2"/>
    <s v="Kintang"/>
    <s v="Samaritan's Purse"/>
    <s v="Water"/>
    <x v="2"/>
    <s v="Water Kit (Jerry can + purification)  Treatment (aquatabs, chlorination) Water quality monitoring/testing Water system rehabilitation Toilet Repair/Rehab IEC materials distribution Hygiene kit distribution Hygiene Promotion Soap distribution Hygiene Promoters Training"/>
    <n v="600"/>
    <s v="Complete hygiene kit, aquapura, and 10L jerrycan"/>
    <s v="Temporary"/>
    <m/>
    <x v="1"/>
    <s v="Completed"/>
    <d v="2015-05-10T00:00:00"/>
    <n v="42200"/>
    <n v="3300"/>
    <m/>
    <m/>
    <m/>
    <m/>
    <n v="3300"/>
    <m/>
    <m/>
    <m/>
    <m/>
    <m/>
  </r>
  <r>
    <d v="2015-08-26T00:00:00"/>
    <s v="Samaritan's Purse"/>
    <s v="INGO"/>
    <x v="2"/>
    <s v="Kintang"/>
    <s v="Samaritan's Purse"/>
    <s v="Water"/>
    <x v="7"/>
    <m/>
    <n v="600"/>
    <s v=" aquapura"/>
    <s v="Temporary"/>
    <m/>
    <x v="1"/>
    <s v="Completed"/>
    <n v="42162"/>
    <n v="42204"/>
    <n v="3300"/>
    <m/>
    <m/>
    <m/>
    <m/>
    <n v="3300"/>
    <m/>
    <m/>
    <m/>
    <m/>
    <m/>
  </r>
  <r>
    <d v="2015-08-26T00:00:00"/>
    <s v="Samaritan's Purse"/>
    <s v="INGO"/>
    <x v="2"/>
    <s v="Kintang"/>
    <s v="Samaritan's Purse"/>
    <s v="Assessment"/>
    <x v="13"/>
    <m/>
    <m/>
    <m/>
    <m/>
    <m/>
    <x v="2"/>
    <m/>
    <m/>
    <m/>
    <m/>
    <m/>
    <m/>
    <m/>
    <m/>
    <m/>
    <m/>
    <m/>
    <m/>
    <m/>
    <m/>
  </r>
  <r>
    <d v="2015-08-26T00:00:00"/>
    <s v="Samaritan's Purse"/>
    <s v="INGO"/>
    <x v="2"/>
    <s v="Ralukadevi"/>
    <s v="Samaritan's Purse"/>
    <s v="Hygiene"/>
    <x v="8"/>
    <s v="Training CHVs and community"/>
    <n v="950"/>
    <s v="Complete hygiene kit, aquapura, and 10L jerrycan"/>
    <s v="Sustainable"/>
    <m/>
    <x v="1"/>
    <s v="Completed"/>
    <d v="2015-05-06T00:00:00"/>
    <n v="42130"/>
    <n v="950"/>
    <m/>
    <m/>
    <m/>
    <m/>
    <n v="950"/>
    <m/>
    <m/>
    <m/>
    <m/>
    <m/>
  </r>
  <r>
    <d v="2015-08-26T00:00:00"/>
    <s v="Samaritan's Purse"/>
    <s v="INGO"/>
    <x v="2"/>
    <s v="Ralukadevi"/>
    <s v="Samaritan's Purse"/>
    <s v="Hygiene"/>
    <x v="6"/>
    <s v="Water Kit (Jerry can + purification)  Treatment (aquatabs, chlorination) Water quality monitoring/testing Water system rehabilitation Toilet Repair/Rehab IEC materials distribution Hygiene kit distribution Hygiene Promotion Soap distribution Hygiene Promoters Training"/>
    <n v="1168"/>
    <s v="Complete hygiene kit, aquapura, and 10L jerrycan"/>
    <s v="Temporary"/>
    <m/>
    <x v="1"/>
    <s v="Completed"/>
    <d v="2015-05-06T00:00:00"/>
    <n v="42130"/>
    <n v="6424"/>
    <m/>
    <m/>
    <m/>
    <m/>
    <n v="6424"/>
    <m/>
    <m/>
    <m/>
    <m/>
    <m/>
  </r>
  <r>
    <d v="2015-08-26T00:00:00"/>
    <s v="Samaritan's Purse"/>
    <s v="INGO"/>
    <x v="2"/>
    <s v="Ralukadevi"/>
    <s v="Samaritan's Purse"/>
    <s v="Water"/>
    <x v="2"/>
    <s v="Water Kit (Jerry can + purification)  Treatment (aquatabs, chlorination) Water quality monitoring/testing Water system rehabilitation Toilet Repair/Rehab IEC materials distribution Hygiene kit distribution Hygiene Promotion Soap distribution Hygiene Promoters Training"/>
    <n v="1168"/>
    <m/>
    <s v="Sustainable"/>
    <m/>
    <x v="1"/>
    <s v="Completed"/>
    <d v="2015-05-06T00:00:00"/>
    <d v="2015-05-06T00:00:00"/>
    <n v="6424"/>
    <m/>
    <m/>
    <m/>
    <m/>
    <n v="6424"/>
    <m/>
    <m/>
    <m/>
    <m/>
    <m/>
  </r>
  <r>
    <d v="2015-08-26T00:00:00"/>
    <s v="Samaritan's Purse"/>
    <s v="INGO"/>
    <x v="2"/>
    <s v="Ratmate"/>
    <s v="Samaritan's Purse"/>
    <s v="Hygiene"/>
    <x v="8"/>
    <s v="Training CHVs and community"/>
    <n v="900"/>
    <s v="Complete hygiene kit, aquapura, and 10L jerrycan"/>
    <s v="Sustainable"/>
    <m/>
    <x v="1"/>
    <s v="Completed"/>
    <d v="2015-04-06T00:00:00"/>
    <d v="2015-04-06T00:00:00"/>
    <n v="900"/>
    <m/>
    <m/>
    <m/>
    <m/>
    <n v="900"/>
    <m/>
    <m/>
    <m/>
    <m/>
    <m/>
  </r>
  <r>
    <d v="2015-08-26T00:00:00"/>
    <s v="Samaritan's Purse"/>
    <s v="INGO"/>
    <x v="2"/>
    <s v="Ratmate"/>
    <s v="Samaritan's Purse"/>
    <s v="Hygiene"/>
    <x v="6"/>
    <s v="Water Kit (Jerry can + purification)  Treatment (aquatabs, chlorination) Water quality monitoring/testing Water system rehabilitation Toilet Repair/Rehab IEC materials distribution Hygiene kit distribution Hygiene Promotion Soap distribution Hygiene Promoters Training"/>
    <n v="462"/>
    <s v="Complete hygiene kit, aquapura, and 10L jerrycan"/>
    <s v="Temporary"/>
    <m/>
    <x v="1"/>
    <s v="Completed"/>
    <d v="2015-04-06T00:00:00"/>
    <d v="2015-04-06T00:00:00"/>
    <n v="2541"/>
    <m/>
    <m/>
    <m/>
    <m/>
    <n v="2541"/>
    <m/>
    <m/>
    <m/>
    <m/>
    <m/>
  </r>
  <r>
    <d v="2015-08-26T00:00:00"/>
    <s v="Samaritan's Purse"/>
    <s v="INGO"/>
    <x v="2"/>
    <s v="Ratmate"/>
    <s v="Samaritan's Purse"/>
    <s v="Water"/>
    <x v="2"/>
    <s v="Water Kit (Jerry can + purification)  Treatment (aquatabs, chlorination) Water quality monitoring/testing Water system rehabilitation Toilet Repair/Rehab IEC materials distribution Hygiene kit distribution Hygiene Promotion Soap distribution Hygiene Promoters Training"/>
    <n v="462"/>
    <m/>
    <s v="Sustainable"/>
    <m/>
    <x v="1"/>
    <s v="Completed"/>
    <d v="2015-04-06T00:00:00"/>
    <d v="2015-04-06T00:00:00"/>
    <n v="2541"/>
    <m/>
    <m/>
    <m/>
    <m/>
    <n v="2541"/>
    <m/>
    <m/>
    <m/>
    <m/>
    <m/>
  </r>
  <r>
    <d v="2015-08-26T00:00:00"/>
    <s v="Samaritan's Purse"/>
    <s v="INGO"/>
    <x v="2"/>
    <s v="Shikharbesi"/>
    <s v="Samaritan's Purse and SUAHARA"/>
    <s v="Hygiene"/>
    <x v="8"/>
    <s v="Training CHVs and community"/>
    <n v="2224"/>
    <s v="Complete hygiene kit, aquapura, and 10L jerrycan"/>
    <s v="Sustainable"/>
    <m/>
    <x v="1"/>
    <s v="Ongoing"/>
    <d v="2015-05-10T00:00:00"/>
    <n v="42338"/>
    <n v="2224"/>
    <m/>
    <m/>
    <m/>
    <m/>
    <n v="2224"/>
    <m/>
    <m/>
    <m/>
    <m/>
    <s v="Hygiene Promotion going on"/>
  </r>
  <r>
    <d v="2015-08-26T00:00:00"/>
    <s v="Samaritan's Purse"/>
    <s v="INGO"/>
    <x v="2"/>
    <s v="Shikharbesi"/>
    <s v="Samaritan's Purse and SUAHARA"/>
    <s v="Hygiene"/>
    <x v="6"/>
    <s v="Water Kit (Jerry can + purification)  Treatment (aquatabs, chlorination) Water quality monitoring/testing Water system rehabilitation Toilet Repair/Rehab IEC materials distribution Hygiene kit distribution Hygiene Promotion Soap distribution Hygiene Promoters Training"/>
    <n v="827"/>
    <s v="Complete hygiene kit, aquapura, and 10L jerrycan"/>
    <s v="Temporary"/>
    <m/>
    <x v="1"/>
    <s v="Completed"/>
    <d v="2015-05-10T00:00:00"/>
    <n v="42200"/>
    <n v="4549"/>
    <m/>
    <m/>
    <m/>
    <m/>
    <n v="4549"/>
    <m/>
    <m/>
    <m/>
    <m/>
    <m/>
  </r>
  <r>
    <d v="2015-08-26T00:00:00"/>
    <s v="Samaritan's Purse"/>
    <s v="INGO"/>
    <x v="2"/>
    <s v="Shikharbesi"/>
    <s v="Samaritan's Purse and SUAHARA"/>
    <s v="Water"/>
    <x v="4"/>
    <m/>
    <n v="2"/>
    <m/>
    <s v="Sustainable"/>
    <m/>
    <x v="1"/>
    <s v="Ongoing"/>
    <d v="2015-06-01T00:00:00"/>
    <n v="42307"/>
    <n v="523"/>
    <m/>
    <m/>
    <m/>
    <m/>
    <m/>
    <m/>
    <m/>
    <m/>
    <m/>
    <s v="Assessment of water sources by technical team completed"/>
  </r>
  <r>
    <d v="2015-08-26T00:00:00"/>
    <s v="Samaritan's Purse"/>
    <s v="INGO"/>
    <x v="2"/>
    <s v="Shikharbesi"/>
    <s v="Samaritan's Purse and SUAHARA"/>
    <s v="Sanitation"/>
    <x v="10"/>
    <s v="Housheold Latreins ( 2 families per toielt)"/>
    <n v="716"/>
    <m/>
    <s v="Sustainable"/>
    <m/>
    <x v="1"/>
    <s v="Ongoing"/>
    <d v="2015-06-15T00:00:00"/>
    <m/>
    <n v="3938"/>
    <n v="1206"/>
    <n v="1035"/>
    <m/>
    <m/>
    <m/>
    <m/>
    <m/>
    <m/>
    <m/>
    <s v="Assessmet Through FCHVs going on"/>
  </r>
  <r>
    <d v="2015-08-26T00:00:00"/>
    <s v="Samaritan's Purse"/>
    <s v="INGO"/>
    <x v="2"/>
    <s v="Shikharbesi"/>
    <s v="Samaritan's Purse and SUAHARA"/>
    <s v="Institutional_WASH"/>
    <x v="12"/>
    <s v="School WASH"/>
    <n v="4"/>
    <m/>
    <s v="Sustainable"/>
    <m/>
    <x v="0"/>
    <s v="Ongoing"/>
    <d v="2015-07-10T00:00:00"/>
    <n v="42307"/>
    <n v="473"/>
    <m/>
    <m/>
    <n v="245"/>
    <n v="199"/>
    <n v="444"/>
    <m/>
    <m/>
    <n v="245"/>
    <n v="199"/>
    <s v="Assessment of extra added school going on"/>
  </r>
  <r>
    <d v="2015-08-26T00:00:00"/>
    <s v="Samaritan's Purse"/>
    <s v="INGO"/>
    <x v="2"/>
    <s v="Shikharbesi"/>
    <s v="Samaritan's Purse and SUAHARA"/>
    <s v="Water"/>
    <x v="2"/>
    <s v="Water Kit (Jerry can + purification)  Treatment (aquatabs, chlorination) Water quality monitoring/testing Water system rehabilitation Toilet Repair/Rehab IEC materials distribution Hygiene kit distribution Hygiene Promotion Soap distribution Hygiene Promoters Training"/>
    <n v="827"/>
    <s v="Complete hygiene kit, aquapura, and 10L jerrycan"/>
    <s v="Temporary"/>
    <m/>
    <x v="1"/>
    <s v="Completed"/>
    <d v="2015-05-10T00:00:00"/>
    <n v="42200"/>
    <n v="4549"/>
    <m/>
    <m/>
    <m/>
    <m/>
    <n v="4549"/>
    <m/>
    <m/>
    <m/>
    <m/>
    <m/>
  </r>
  <r>
    <d v="2015-08-26T00:00:00"/>
    <s v="Samaritan's Purse"/>
    <s v="INGO"/>
    <x v="2"/>
    <s v="Shikharbesi"/>
    <s v="Samaritan's Purse and SUAHARA"/>
    <s v="Water"/>
    <x v="7"/>
    <m/>
    <n v="827"/>
    <s v=" aquapura"/>
    <s v="Temporary"/>
    <m/>
    <x v="1"/>
    <s v="Completed"/>
    <d v="2015-06-07T00:00:00"/>
    <n v="42204"/>
    <n v="4549"/>
    <m/>
    <m/>
    <m/>
    <m/>
    <n v="4549"/>
    <m/>
    <m/>
    <m/>
    <m/>
    <m/>
  </r>
  <r>
    <d v="2015-08-26T00:00:00"/>
    <s v="Samaritan's Purse"/>
    <s v="INGO"/>
    <x v="2"/>
    <s v="Thansing"/>
    <s v="Samaritan's Purse"/>
    <s v="Hygiene"/>
    <x v="8"/>
    <s v="Training CHVs and community"/>
    <n v="1779"/>
    <s v="Complete hygiene kit, aquapura, and 10L jerrycan"/>
    <s v="Sustainable"/>
    <m/>
    <x v="1"/>
    <s v="Ongoing"/>
    <d v="2015-05-10T00:00:00"/>
    <n v="42338"/>
    <n v="1779"/>
    <m/>
    <m/>
    <m/>
    <m/>
    <n v="1779"/>
    <m/>
    <m/>
    <m/>
    <m/>
    <s v="Hygiene Promotion going on"/>
  </r>
  <r>
    <d v="2015-08-26T00:00:00"/>
    <s v="Samaritan's Purse"/>
    <s v="INGO"/>
    <x v="2"/>
    <s v="Thansing"/>
    <s v="Samaritan's Purse"/>
    <s v="Hygiene"/>
    <x v="6"/>
    <s v="Water Kit (Jerry can + purification)  Treatment (aquatabs, chlorination) Water quality monitoring/testing Water system rehabilitation Toilet Repair/Rehab IEC materials distribution Hygiene kit distribution Hygiene Promotion Soap distribution Hygiene Promoters Training"/>
    <n v="1712"/>
    <s v="Complete hygiene kit, aquapura, and 10L jerrycan"/>
    <s v="Temporary"/>
    <m/>
    <x v="1"/>
    <s v="Ongoing"/>
    <d v="2015-05-10T00:00:00"/>
    <n v="42338"/>
    <n v="9416"/>
    <m/>
    <m/>
    <m/>
    <m/>
    <n v="9416"/>
    <m/>
    <m/>
    <m/>
    <m/>
    <m/>
  </r>
  <r>
    <d v="2015-08-26T00:00:00"/>
    <s v="Samaritan's Purse"/>
    <s v="INGO"/>
    <x v="2"/>
    <s v="Thansing"/>
    <s v="Samaritan's Purse"/>
    <s v="Water"/>
    <x v="4"/>
    <m/>
    <n v="2"/>
    <m/>
    <s v="Sustainable"/>
    <m/>
    <x v="1"/>
    <s v="Ongoing"/>
    <d v="2015-06-01T00:00:00"/>
    <n v="42307"/>
    <n v="781"/>
    <m/>
    <m/>
    <m/>
    <m/>
    <m/>
    <m/>
    <m/>
    <m/>
    <m/>
    <s v="Assessment of water sources by technical team completed"/>
  </r>
  <r>
    <d v="2015-08-26T00:00:00"/>
    <s v="Samaritan's Purse"/>
    <s v="INGO"/>
    <x v="2"/>
    <s v="Thansing"/>
    <s v="Samaritan's Purse"/>
    <s v="Sanitation"/>
    <x v="10"/>
    <s v="Housheold Latreins ( 2 families per toielt)"/>
    <n v="1482"/>
    <m/>
    <s v="Sustainable"/>
    <m/>
    <x v="1"/>
    <s v="Ongoing"/>
    <d v="2015-06-15T00:00:00"/>
    <n v="42307"/>
    <n v="8151"/>
    <n v="3220"/>
    <n v="2780"/>
    <m/>
    <m/>
    <m/>
    <m/>
    <m/>
    <m/>
    <m/>
    <s v="Assessmet Through FCHVs going on"/>
  </r>
  <r>
    <d v="2015-08-26T00:00:00"/>
    <s v="Samaritan's Purse"/>
    <s v="INGO"/>
    <x v="2"/>
    <s v="Thansing"/>
    <s v="Samaritan's Purse"/>
    <s v="Institutional_WASH"/>
    <x v="12"/>
    <s v="School WASH"/>
    <n v="4"/>
    <m/>
    <s v="Sustainable"/>
    <m/>
    <x v="0"/>
    <s v="Ongoing"/>
    <n v="42215"/>
    <n v="42338"/>
    <n v="657"/>
    <m/>
    <m/>
    <n v="145"/>
    <n v="150"/>
    <n v="295"/>
    <m/>
    <m/>
    <n v="145"/>
    <n v="150"/>
    <s v="Assessment of extra added school going on"/>
  </r>
  <r>
    <d v="2015-08-26T00:00:00"/>
    <s v="Samaritan's Purse"/>
    <s v="INGO"/>
    <x v="2"/>
    <s v="Thansing"/>
    <s v="Samaritan's Purse"/>
    <s v="Water"/>
    <x v="2"/>
    <s v="Water Kit (Jerry can + purification)  Treatment (aquatabs, chlorination) Water quality monitoring/testing Water system rehabilitation Toilet Repair/Rehab IEC materials distribution Hygiene kit distribution Hygiene Promotion Soap distribution Hygiene Promoters Training"/>
    <n v="1704"/>
    <s v="Complete hygiene kit, aquapura, and 10L jerrycan"/>
    <s v="Temporary"/>
    <m/>
    <x v="1"/>
    <s v="Completed"/>
    <n v="42134"/>
    <n v="42200"/>
    <n v="9372"/>
    <m/>
    <m/>
    <m/>
    <m/>
    <n v="9372"/>
    <m/>
    <m/>
    <m/>
    <m/>
    <m/>
  </r>
  <r>
    <d v="2015-08-26T00:00:00"/>
    <s v="Samaritan's Purse"/>
    <s v="INGO"/>
    <x v="2"/>
    <s v="Thansing"/>
    <s v="Samaritan's Purse"/>
    <s v="Water"/>
    <x v="7"/>
    <m/>
    <n v="1704"/>
    <s v=" aquapura"/>
    <s v="Temporary"/>
    <m/>
    <x v="1"/>
    <s v="Completed"/>
    <d v="2015-06-07T00:00:00"/>
    <n v="42204"/>
    <n v="9372"/>
    <m/>
    <m/>
    <m/>
    <m/>
    <n v="9372"/>
    <m/>
    <m/>
    <m/>
    <m/>
    <m/>
  </r>
  <r>
    <d v="2015-08-26T00:00:00"/>
    <s v="Samaritan's Purse"/>
    <s v="INGO"/>
    <x v="2"/>
    <s v="Tupche"/>
    <s v="Samaritan's Purse"/>
    <s v="Hygiene"/>
    <x v="8"/>
    <s v="Training CHVs and community"/>
    <n v="2358"/>
    <s v="Complete hygiene kit, aquapura, and 10L jerrycan"/>
    <s v="Sustainable"/>
    <m/>
    <x v="1"/>
    <s v="Ongoing"/>
    <d v="2015-05-10T00:00:00"/>
    <n v="42338"/>
    <n v="2358"/>
    <m/>
    <m/>
    <m/>
    <m/>
    <n v="2358"/>
    <m/>
    <m/>
    <m/>
    <m/>
    <s v="Hygiene Promotion going on"/>
  </r>
  <r>
    <d v="2015-08-26T00:00:00"/>
    <s v="Samaritan's Purse"/>
    <s v="INGO"/>
    <x v="2"/>
    <s v="Tupche"/>
    <s v="Samaritan's Purse"/>
    <s v="Hygiene"/>
    <x v="6"/>
    <s v="Water Kit (Jerry can + purification)  Treatment (aquatabs, chlorination) Water quality monitoring/testing Water system rehabilitation Toilet Repair/Rehab IEC materials distribution Hygiene kit distribution Hygiene Promotion Soap distribution Hygiene Promoters Training"/>
    <n v="1380"/>
    <s v="Complete hygiene kit, aquapura, and 10L jerrycan"/>
    <s v="Temporary"/>
    <m/>
    <x v="1"/>
    <s v="Ongoing"/>
    <d v="2015-05-10T00:00:00"/>
    <n v="42338"/>
    <n v="7590"/>
    <m/>
    <m/>
    <m/>
    <m/>
    <n v="7590"/>
    <m/>
    <m/>
    <m/>
    <m/>
    <m/>
  </r>
  <r>
    <d v="2015-08-26T00:00:00"/>
    <s v="Samaritan's Purse"/>
    <s v="INGO"/>
    <x v="2"/>
    <s v="Tupche"/>
    <s v="Samaritan's Purse"/>
    <s v="Water"/>
    <x v="4"/>
    <m/>
    <n v="2"/>
    <m/>
    <s v="Sustainable"/>
    <m/>
    <x v="1"/>
    <s v="Ongoing"/>
    <d v="2015-06-01T00:00:00"/>
    <n v="42307"/>
    <n v="330"/>
    <m/>
    <m/>
    <m/>
    <m/>
    <m/>
    <m/>
    <m/>
    <m/>
    <m/>
    <s v="Assessment of water sources by technical team completed"/>
  </r>
  <r>
    <d v="2015-08-26T00:00:00"/>
    <s v="Samaritan's Purse"/>
    <s v="INGO"/>
    <x v="2"/>
    <s v="Tupche"/>
    <s v="Samaritan's Purse"/>
    <s v="Sanitation"/>
    <x v="10"/>
    <s v="Housheold Latreins ( 2 families per toielt)"/>
    <n v="816"/>
    <m/>
    <s v="Sustainable"/>
    <m/>
    <x v="1"/>
    <s v="Ongoing"/>
    <d v="2015-06-15T00:00:00"/>
    <n v="42307"/>
    <n v="4488"/>
    <m/>
    <m/>
    <m/>
    <m/>
    <m/>
    <m/>
    <m/>
    <m/>
    <m/>
    <s v="Assessmet Through FCHVs going on"/>
  </r>
  <r>
    <d v="2015-08-26T00:00:00"/>
    <s v="Samaritan's Purse"/>
    <s v="INGO"/>
    <x v="2"/>
    <s v="Tupche"/>
    <s v="Samaritan's Purse"/>
    <s v="Institutional_WASH"/>
    <x v="12"/>
    <s v="School WASH"/>
    <n v="6"/>
    <m/>
    <s v="Sustainable"/>
    <m/>
    <x v="0"/>
    <s v="Ongoing"/>
    <d v="2015-05-10T00:00:00"/>
    <d v="2015-10-30T00:00:00"/>
    <n v="1107"/>
    <m/>
    <m/>
    <n v="268"/>
    <n v="243"/>
    <n v="511"/>
    <m/>
    <m/>
    <n v="268"/>
    <n v="243"/>
    <s v="Assessment of extra added school going on"/>
  </r>
  <r>
    <d v="2015-08-26T00:00:00"/>
    <s v="Samaritan's Purse"/>
    <s v="INGO"/>
    <x v="2"/>
    <s v="Tupche"/>
    <s v="Samaritan's Purse"/>
    <s v="Water"/>
    <x v="2"/>
    <s v="Water Kit (Jerry can + purification)  Treatment (aquatabs, chlorination) Water quality monitoring/testing Water system rehabilitation Toilet Repair/Rehab IEC materials distribution Hygiene kit distribution Hygiene Promotion Soap distribution Hygiene Promoters Training"/>
    <n v="1380"/>
    <m/>
    <s v="Sustainable"/>
    <m/>
    <x v="0"/>
    <s v="Completed"/>
    <d v="2015-06-01T00:00:00"/>
    <n v="42200"/>
    <n v="7590"/>
    <m/>
    <m/>
    <m/>
    <m/>
    <n v="7590"/>
    <m/>
    <m/>
    <m/>
    <m/>
    <m/>
  </r>
  <r>
    <d v="2015-08-26T00:00:00"/>
    <s v="Samaritan's Purse"/>
    <s v="INGO"/>
    <x v="2"/>
    <s v="Tupche"/>
    <s v="Samaritan's Purse"/>
    <s v="Water"/>
    <x v="7"/>
    <s v="Water Kit (Jerry can + purification)  Treatment (aquatabs, chlorination) Water quality monitoring/testing Water system rehabilitation Toilet Repair/Rehab IEC materials distribution Hygiene kit distribution Hygiene Promotion Soap distribution Hygiene Promoters Training"/>
    <n v="1380"/>
    <m/>
    <s v="Sustainable"/>
    <m/>
    <x v="0"/>
    <s v="Completed"/>
    <d v="2015-06-07T00:00:00"/>
    <n v="42204"/>
    <n v="7590"/>
    <m/>
    <m/>
    <m/>
    <m/>
    <n v="7590"/>
    <m/>
    <m/>
    <m/>
    <m/>
    <m/>
  </r>
  <r>
    <d v="2015-08-26T00:00:00"/>
    <s v="Samaritan's Purse"/>
    <s v="INGO"/>
    <x v="13"/>
    <s v="Bhorle"/>
    <s v="Samaritan's Purse"/>
    <s v="Assessment"/>
    <x v="1"/>
    <m/>
    <m/>
    <m/>
    <s v="Temporary"/>
    <m/>
    <x v="0"/>
    <s v="Completed"/>
    <s v="         20/08/2015"/>
    <s v="         20/08/2015"/>
    <n v="207"/>
    <m/>
    <m/>
    <m/>
    <m/>
    <m/>
    <m/>
    <m/>
    <m/>
    <m/>
    <m/>
  </r>
  <r>
    <d v="2015-08-26T00:00:00"/>
    <s v="Samaritan's Purse"/>
    <s v="INGO"/>
    <x v="13"/>
    <s v="Bhorle"/>
    <s v="Samaritan's Purse"/>
    <s v="Hygiene"/>
    <x v="8"/>
    <m/>
    <n v="1600"/>
    <m/>
    <s v="Sustainable"/>
    <m/>
    <x v="1"/>
    <s v="Completed"/>
    <d v="2015-07-14T00:00:00"/>
    <n v="42228"/>
    <n v="8800"/>
    <m/>
    <m/>
    <m/>
    <m/>
    <n v="8800"/>
    <m/>
    <m/>
    <m/>
    <m/>
    <m/>
  </r>
  <r>
    <d v="2015-08-26T00:00:00"/>
    <s v="Samaritan's Purse"/>
    <s v="INGO"/>
    <x v="13"/>
    <s v="Bhorle"/>
    <s v="Samaritan's Purse"/>
    <s v="Sanitation"/>
    <x v="10"/>
    <m/>
    <n v="1600"/>
    <m/>
    <s v="Temporary"/>
    <m/>
    <x v="1"/>
    <s v="Completed"/>
    <d v="2015-07-14T00:00:00"/>
    <n v="42228"/>
    <n v="8800"/>
    <m/>
    <m/>
    <m/>
    <m/>
    <n v="8800"/>
    <m/>
    <m/>
    <m/>
    <m/>
    <m/>
  </r>
  <r>
    <d v="2015-08-26T00:00:00"/>
    <s v="Samaritan's Purse"/>
    <s v="INGO"/>
    <x v="13"/>
    <s v="Dandagoun"/>
    <s v="Samaritan's Purse"/>
    <s v="Hygiene"/>
    <x v="8"/>
    <m/>
    <n v="570"/>
    <m/>
    <s v="Sustainable"/>
    <m/>
    <x v="1"/>
    <s v="Completed"/>
    <d v="2015-06-03T00:00:00"/>
    <n v="42158"/>
    <n v="2328"/>
    <m/>
    <m/>
    <m/>
    <m/>
    <n v="2328"/>
    <m/>
    <m/>
    <m/>
    <m/>
    <m/>
  </r>
  <r>
    <d v="2015-08-26T00:00:00"/>
    <s v="Samaritan's Purse"/>
    <s v="INGO"/>
    <x v="13"/>
    <s v="Dandagoun"/>
    <s v="Samaritan's Purse"/>
    <s v="Hygiene"/>
    <x v="6"/>
    <m/>
    <n v="570"/>
    <m/>
    <s v="Temporary"/>
    <m/>
    <x v="1"/>
    <s v="Completed"/>
    <d v="2015-06-03T00:00:00"/>
    <n v="42158"/>
    <n v="2328"/>
    <m/>
    <m/>
    <m/>
    <m/>
    <n v="2328"/>
    <m/>
    <m/>
    <m/>
    <m/>
    <m/>
  </r>
  <r>
    <d v="2015-08-26T00:00:00"/>
    <s v="Samaritan's Purse"/>
    <s v="INGO"/>
    <x v="13"/>
    <s v="Dandagoun"/>
    <s v="Samaritan's Purse"/>
    <s v="Water"/>
    <x v="2"/>
    <s v="Water Kit (Jerry can + purification)  Treatment (aquatabs, chlorination), Hygiene kit distribution, Hygiene Promotio, Soap distribution"/>
    <n v="570"/>
    <s v="Complete hygiene kit, aquapura, and 10L jerrycan"/>
    <s v="Temporary"/>
    <m/>
    <x v="1"/>
    <s v="Completed"/>
    <d v="2015-06-03T00:00:00"/>
    <n v="42158"/>
    <n v="2328"/>
    <m/>
    <m/>
    <m/>
    <m/>
    <n v="2328"/>
    <m/>
    <m/>
    <m/>
    <m/>
    <m/>
  </r>
  <r>
    <d v="2015-08-26T00:00:00"/>
    <s v="Samaritan's Purse"/>
    <s v="INGO"/>
    <x v="13"/>
    <s v="Dhunche"/>
    <s v="Samaritan's Purse"/>
    <s v="Hygiene"/>
    <x v="8"/>
    <m/>
    <n v="195"/>
    <s v="Complete hygiene kit, aquapura, and 10L jerrycan"/>
    <s v="Sustainable"/>
    <m/>
    <x v="1"/>
    <s v="Completed"/>
    <d v="2015-07-06T00:00:00"/>
    <n v="42191"/>
    <n v="1073"/>
    <m/>
    <m/>
    <m/>
    <m/>
    <n v="1073"/>
    <m/>
    <m/>
    <m/>
    <m/>
    <m/>
  </r>
  <r>
    <d v="2015-08-26T00:00:00"/>
    <s v="Samaritan's Purse"/>
    <s v="INGO"/>
    <x v="13"/>
    <s v="Dhunche"/>
    <s v="Samaritan's Purse"/>
    <s v="Hygiene"/>
    <x v="6"/>
    <m/>
    <n v="195"/>
    <s v="Complete hygiene kit"/>
    <s v="Temporary"/>
    <m/>
    <x v="1"/>
    <s v="Completed"/>
    <d v="2015-07-06T00:00:00"/>
    <n v="42191"/>
    <n v="1073"/>
    <m/>
    <m/>
    <m/>
    <m/>
    <n v="1073"/>
    <m/>
    <m/>
    <m/>
    <m/>
    <m/>
  </r>
  <r>
    <d v="2015-08-26T00:00:00"/>
    <s v="Samaritan's Purse"/>
    <s v="INGO"/>
    <x v="13"/>
    <s v="Dhunche"/>
    <s v="Samaritan's Purse"/>
    <s v="Water"/>
    <x v="4"/>
    <m/>
    <m/>
    <m/>
    <s v="Sustainable"/>
    <m/>
    <x v="1"/>
    <s v="Ongoing"/>
    <s v="         16/08/2015"/>
    <s v="         16/09/2015"/>
    <n v="3000"/>
    <m/>
    <m/>
    <m/>
    <m/>
    <m/>
    <m/>
    <m/>
    <m/>
    <m/>
    <m/>
  </r>
  <r>
    <d v="2015-08-26T00:00:00"/>
    <s v="Samaritan's Purse"/>
    <s v="INGO"/>
    <x v="13"/>
    <s v="Gatlang"/>
    <s v="Samaritan's Purse"/>
    <s v="Hygiene"/>
    <x v="8"/>
    <m/>
    <m/>
    <s v="Complete hygiene kit, aquapura, and 10L jerrycan"/>
    <s v="Sustainable"/>
    <m/>
    <x v="1"/>
    <s v="Completed"/>
    <d v="2015-06-02T00:00:00"/>
    <n v="42157"/>
    <n v="2444"/>
    <m/>
    <m/>
    <m/>
    <m/>
    <n v="2444"/>
    <m/>
    <m/>
    <m/>
    <m/>
    <m/>
  </r>
  <r>
    <d v="2015-08-26T00:00:00"/>
    <s v="Samaritan's Purse"/>
    <s v="INGO"/>
    <x v="13"/>
    <s v="Gatlang"/>
    <s v="Samaritan's Purse"/>
    <s v="Hygiene"/>
    <x v="8"/>
    <m/>
    <m/>
    <m/>
    <s v="Sustainable"/>
    <m/>
    <x v="1"/>
    <s v="Ongoing"/>
    <s v="          13/08/2015"/>
    <m/>
    <n v="13"/>
    <m/>
    <m/>
    <m/>
    <m/>
    <m/>
    <m/>
    <m/>
    <m/>
    <m/>
    <m/>
  </r>
  <r>
    <d v="2015-08-26T00:00:00"/>
    <s v="Samaritan's Purse"/>
    <s v="INGO"/>
    <x v="13"/>
    <s v="Gatlang"/>
    <s v="Samaritan's Purse"/>
    <s v="Hygiene"/>
    <x v="6"/>
    <m/>
    <m/>
    <s v="Complete hygiene kit"/>
    <s v="Temporary"/>
    <m/>
    <x v="1"/>
    <s v="Completed"/>
    <d v="2015-06-01T00:00:00"/>
    <n v="42156"/>
    <n v="2444"/>
    <m/>
    <m/>
    <m/>
    <m/>
    <n v="2444"/>
    <m/>
    <m/>
    <m/>
    <m/>
    <m/>
  </r>
  <r>
    <d v="2015-08-26T00:00:00"/>
    <s v="Samaritan's Purse"/>
    <s v="INGO"/>
    <x v="13"/>
    <s v="Gatlang"/>
    <s v="Samaritan's Purse"/>
    <s v="Water"/>
    <x v="2"/>
    <s v="Water Kit (Jerry can + purification)  Treatment (aquatabs, chlorination) Water quality monitoring/testing Water system rehabilitation Toilet Repair/Rehab IEC materials distribution Hygiene kit distribution Hygiene Promotion Soap distribution Hygiene Promoters Training"/>
    <m/>
    <s v="Aquapura, and 10L jerrycan"/>
    <s v="Temporary"/>
    <m/>
    <x v="1"/>
    <s v="Completed"/>
    <d v="2015-06-01T00:00:00"/>
    <n v="42156"/>
    <n v="2444"/>
    <m/>
    <m/>
    <m/>
    <m/>
    <n v="2444"/>
    <m/>
    <m/>
    <m/>
    <m/>
    <m/>
  </r>
  <r>
    <d v="2015-08-26T00:00:00"/>
    <s v="Samaritan's Purse"/>
    <s v="INGO"/>
    <x v="13"/>
    <s v="Thulogoun"/>
    <s v="Samaritan's Purse"/>
    <s v="Hygiene"/>
    <x v="8"/>
    <m/>
    <m/>
    <s v="Complete hygiene kit, aquapura, and 10L jerrycan"/>
    <s v="Sustainable"/>
    <m/>
    <x v="1"/>
    <s v="Completed"/>
    <d v="2015-06-02T00:00:00"/>
    <n v="42157"/>
    <n v="1772"/>
    <m/>
    <m/>
    <m/>
    <m/>
    <n v="1772"/>
    <m/>
    <m/>
    <m/>
    <m/>
    <m/>
  </r>
  <r>
    <d v="2015-08-26T00:00:00"/>
    <s v="Samaritan's Purse"/>
    <s v="INGO"/>
    <x v="13"/>
    <s v="Thulogoun"/>
    <s v="Samaritan's Purse"/>
    <s v="Hygiene"/>
    <x v="6"/>
    <m/>
    <m/>
    <s v="Complete hygiene kit"/>
    <s v="Temporary"/>
    <m/>
    <x v="1"/>
    <s v="Completed"/>
    <d v="2015-06-01T00:00:00"/>
    <n v="42156"/>
    <n v="1772"/>
    <m/>
    <m/>
    <m/>
    <m/>
    <n v="1772"/>
    <m/>
    <m/>
    <m/>
    <m/>
    <m/>
  </r>
  <r>
    <d v="2015-08-26T00:00:00"/>
    <s v="Samaritan's Purse"/>
    <s v="INGO"/>
    <x v="13"/>
    <s v="Thulogoun"/>
    <s v="Samaritan's Purse"/>
    <s v="Water"/>
    <x v="2"/>
    <s v="Water Kit (Jerry can + purification)  Treatment (aquatabs, chlorination) Water quality monitoring/testing Water system rehabilitation Toilet Repair/Rehab IEC materials distribution Hygiene kit distribution Hygiene Promotion Soap distribution Hygiene Promoters Training"/>
    <m/>
    <s v="Aquapura, and 10L jerrycan"/>
    <s v="Temporary"/>
    <m/>
    <x v="1"/>
    <s v="Completed"/>
    <d v="2015-06-01T00:00:00"/>
    <n v="42156"/>
    <n v="1772"/>
    <m/>
    <m/>
    <m/>
    <m/>
    <n v="1772"/>
    <m/>
    <m/>
    <m/>
    <m/>
    <m/>
  </r>
  <r>
    <d v="2015-08-26T00:00:00"/>
    <s v="Tearfund"/>
    <s v="INGO"/>
    <x v="18"/>
    <s v="Agara"/>
    <s v="Rural Awareness Development Organisation (RADO)"/>
    <s v="Sanitation"/>
    <x v="0"/>
    <s v="Emergency latrines construction in TLC and CFWS"/>
    <m/>
    <s v="Nos"/>
    <s v="Temporary"/>
    <s v="DEC"/>
    <x v="0"/>
    <s v="Planned"/>
    <d v="2015-07-01T00:00:00"/>
    <d v="2015-08-31T00:00:00"/>
    <m/>
    <m/>
    <m/>
    <m/>
    <m/>
    <m/>
    <m/>
    <m/>
    <m/>
    <m/>
    <m/>
  </r>
  <r>
    <d v="2015-08-26T00:00:00"/>
    <s v="Tearfund"/>
    <s v="INGO"/>
    <x v="18"/>
    <s v="Agara"/>
    <s v="Rural Awareness Development Organisation (RADO)"/>
    <s v="Hygiene"/>
    <x v="8"/>
    <s v="Orientation on personal hygiene, Water  Safety plans, Solid Waste Management, Local latrins construction/Training in latrine construction_x000a_"/>
    <n v="9"/>
    <s v="Slots"/>
    <s v="Temporary"/>
    <s v="DEC"/>
    <x v="1"/>
    <s v="Planned "/>
    <d v="2015-07-01T00:00:00"/>
    <d v="2015-08-31T00:00:00"/>
    <n v="10219"/>
    <n v="3188"/>
    <n v="2943"/>
    <n v="1962"/>
    <n v="2126"/>
    <s v="."/>
    <m/>
    <m/>
    <m/>
    <m/>
    <m/>
  </r>
  <r>
    <d v="2015-08-26T00:00:00"/>
    <s v="Tearfund"/>
    <s v="INGO"/>
    <x v="18"/>
    <s v="Agara"/>
    <s v="Rural Awareness Development Organisation (RADO)"/>
    <s v="Hygiene"/>
    <x v="8"/>
    <s v="Orientation on personal hygiene"/>
    <n v="13"/>
    <s v="Slots"/>
    <s v="Temporary"/>
    <s v="DEC"/>
    <x v="0"/>
    <s v="Planned "/>
    <d v="2015-07-01T00:00:00"/>
    <d v="2015-08-31T00:00:00"/>
    <n v="2100"/>
    <n v="672"/>
    <n v="588"/>
    <n v="399"/>
    <n v="441"/>
    <m/>
    <m/>
    <m/>
    <m/>
    <m/>
    <m/>
  </r>
  <r>
    <d v="2015-08-26T00:00:00"/>
    <s v="Tearfund"/>
    <s v="INGO"/>
    <x v="18"/>
    <s v="Agara"/>
    <s v="Rural Awareness Development Organisation (RADO)"/>
    <s v="Hygiene"/>
    <x v="6"/>
    <m/>
    <n v="1000"/>
    <s v="Set"/>
    <s v="Temporary"/>
    <s v="DEC"/>
    <x v="1"/>
    <s v="Completed"/>
    <d v="2015-07-01T00:00:00"/>
    <d v="2015-07-31T00:00:00"/>
    <n v="5000"/>
    <n v="1600"/>
    <n v="1400"/>
    <n v="950"/>
    <n v="1050"/>
    <n v="4780"/>
    <n v="1171"/>
    <n v="1229"/>
    <n v="1195"/>
    <n v="1185"/>
    <m/>
  </r>
  <r>
    <d v="2015-08-26T00:00:00"/>
    <s v="Tearfund"/>
    <s v="INGO"/>
    <x v="18"/>
    <s v="Agara"/>
    <s v="Rural Awareness Development Organisation (RADO)"/>
    <s v="Water"/>
    <x v="4"/>
    <m/>
    <n v="3"/>
    <s v="Schemes"/>
    <s v="Sustainable"/>
    <s v="DEC"/>
    <x v="1"/>
    <s v="Planned "/>
    <d v="2015-07-15T00:00:00"/>
    <d v="2015-10-15T00:00:00"/>
    <n v="6990"/>
    <m/>
    <m/>
    <m/>
    <m/>
    <n v="0"/>
    <m/>
    <m/>
    <m/>
    <m/>
    <m/>
  </r>
  <r>
    <d v="2015-08-26T00:00:00"/>
    <s v="Tearfund"/>
    <s v="INGO"/>
    <x v="18"/>
    <s v="Agara"/>
    <s v="Rural Awareness Development Organisation (RADO)"/>
    <s v="Sanitation"/>
    <x v="10"/>
    <s v="Long term rehabilitation of HHs latrines"/>
    <n v="50"/>
    <s v="Nos"/>
    <s v="Sustainable"/>
    <s v="DEC"/>
    <x v="1"/>
    <s v="Planned"/>
    <d v="2015-09-01T00:00:00"/>
    <d v="2015-10-31T00:00:00"/>
    <n v="250"/>
    <m/>
    <m/>
    <m/>
    <m/>
    <m/>
    <m/>
    <m/>
    <m/>
    <m/>
    <m/>
  </r>
  <r>
    <d v="2015-08-26T00:00:00"/>
    <s v="Tearfund"/>
    <s v="INGO"/>
    <x v="18"/>
    <s v="Agara"/>
    <s v="Rural Awareness Development Organisation (RADO)"/>
    <s v="Institutional_WASH"/>
    <x v="12"/>
    <s v="Installation of Tippy Taps in schools"/>
    <n v="5"/>
    <s v="Stations"/>
    <s v="Sustainable"/>
    <s v="DEC"/>
    <x v="0"/>
    <s v="Planned"/>
    <d v="2015-08-01T00:00:00"/>
    <d v="2015-08-31T00:00:00"/>
    <n v="800"/>
    <n v="15"/>
    <n v="10"/>
    <n v="325"/>
    <n v="450"/>
    <m/>
    <m/>
    <m/>
    <m/>
    <m/>
    <m/>
  </r>
  <r>
    <d v="2015-08-26T00:00:00"/>
    <s v="Tearfund"/>
    <s v="INGO"/>
    <x v="18"/>
    <s v="Agara"/>
    <s v="N/A"/>
    <s v="Water"/>
    <x v="7"/>
    <m/>
    <n v="1599"/>
    <s v="Bottles of Piyush"/>
    <s v="Temporary"/>
    <s v="DEC"/>
    <x v="1"/>
    <s v="Completed"/>
    <s v="1/062015"/>
    <s v="31/072015"/>
    <n v="9186"/>
    <m/>
    <m/>
    <m/>
    <m/>
    <n v="7350"/>
    <n v="1803"/>
    <n v="1898"/>
    <n v="1839"/>
    <n v="1810"/>
    <m/>
  </r>
  <r>
    <d v="2015-08-26T00:00:00"/>
    <s v="Tearfund"/>
    <s v="INGO"/>
    <x v="18"/>
    <s v="TistungDeurali"/>
    <s v="Rural Awareness Development Organisation (RADO)"/>
    <s v="Sanitation"/>
    <x v="0"/>
    <s v="Emergency latrines construction in TLC and CFWS"/>
    <m/>
    <s v="Nos"/>
    <s v="Temporary"/>
    <s v="DEC"/>
    <x v="2"/>
    <s v="Planned"/>
    <d v="2015-07-01T00:00:00"/>
    <d v="2015-10-31T00:00:00"/>
    <m/>
    <m/>
    <m/>
    <m/>
    <m/>
    <m/>
    <m/>
    <m/>
    <m/>
    <m/>
    <m/>
  </r>
  <r>
    <d v="2015-08-26T00:00:00"/>
    <s v="Tearfund"/>
    <s v="INGO"/>
    <x v="18"/>
    <s v="TistungDeurali"/>
    <s v="Rural Awareness Development Organisation (RADO)"/>
    <s v="Hygiene"/>
    <x v="8"/>
    <s v="Orientation on personal hygiene, Water  Safety plans, Solid Waste Management, Local latrins construction/Training in latrine construction_x000a_"/>
    <n v="9"/>
    <s v="Slots"/>
    <s v="Temporary"/>
    <s v="DEC"/>
    <x v="1"/>
    <s v="Planned "/>
    <d v="2015-07-01T00:00:00"/>
    <d v="2015-08-31T00:00:00"/>
    <n v="9171"/>
    <n v="2935"/>
    <n v="2567"/>
    <n v="1742"/>
    <n v="1926"/>
    <m/>
    <m/>
    <m/>
    <m/>
    <m/>
    <m/>
  </r>
  <r>
    <d v="2015-08-26T00:00:00"/>
    <s v="Tearfund"/>
    <s v="INGO"/>
    <x v="18"/>
    <s v="TistungDeurali"/>
    <s v="Rural Awareness Development Organisation (RADO)"/>
    <s v="Hygiene"/>
    <x v="8"/>
    <s v="Orientation on personal hygiene"/>
    <n v="12"/>
    <s v="Slots"/>
    <s v="Temporary"/>
    <s v="DEC"/>
    <x v="0"/>
    <s v="Planned "/>
    <d v="2015-07-01T00:00:00"/>
    <d v="2015-08-31T00:00:00"/>
    <n v="1850"/>
    <n v="592"/>
    <n v="518"/>
    <n v="351"/>
    <n v="389"/>
    <m/>
    <m/>
    <m/>
    <m/>
    <m/>
    <m/>
  </r>
  <r>
    <d v="2015-08-26T00:00:00"/>
    <s v="Tearfund"/>
    <s v="INGO"/>
    <x v="18"/>
    <s v="TistungDeurali"/>
    <s v="Rural Awareness Development Organisation (RADO)"/>
    <s v="Hygiene"/>
    <x v="6"/>
    <m/>
    <n v="1000"/>
    <s v="Set"/>
    <s v="Temporary"/>
    <s v="DEC"/>
    <x v="1"/>
    <s v="Completed"/>
    <d v="2015-07-01T00:00:00"/>
    <d v="2015-07-31T00:00:00"/>
    <n v="5000"/>
    <n v="1550"/>
    <n v="1450"/>
    <n v="900"/>
    <n v="1100"/>
    <n v="5050"/>
    <n v="1192"/>
    <n v="1298"/>
    <n v="1308"/>
    <n v="1252"/>
    <m/>
  </r>
  <r>
    <d v="2015-08-26T00:00:00"/>
    <s v="Tearfund"/>
    <s v="INGO"/>
    <x v="18"/>
    <s v="TistungDeurali"/>
    <s v="Rural Awareness Development Organisation (RADO)"/>
    <s v="Water"/>
    <x v="4"/>
    <m/>
    <n v="4"/>
    <s v="Schemes"/>
    <s v="Sustainable"/>
    <s v="DEC"/>
    <x v="1"/>
    <s v="Planned "/>
    <d v="2015-07-15T00:00:00"/>
    <d v="2015-10-15T00:00:00"/>
    <n v="9320"/>
    <m/>
    <m/>
    <m/>
    <m/>
    <m/>
    <m/>
    <m/>
    <m/>
    <m/>
    <m/>
  </r>
  <r>
    <d v="2015-08-26T00:00:00"/>
    <s v="Tearfund"/>
    <s v="INGO"/>
    <x v="18"/>
    <s v="TistungDeurali"/>
    <s v="Rural Awareness Development Organisation (RADO)"/>
    <s v="Sanitation"/>
    <x v="10"/>
    <s v="Long term rehabilitation of HHs latrines"/>
    <n v="83"/>
    <s v="Nos"/>
    <s v="Sustainable"/>
    <s v="DEC"/>
    <x v="1"/>
    <s v="Planned"/>
    <d v="2015-09-01T00:00:00"/>
    <d v="2015-10-31T00:00:00"/>
    <n v="415"/>
    <m/>
    <m/>
    <m/>
    <m/>
    <m/>
    <m/>
    <m/>
    <m/>
    <m/>
    <m/>
  </r>
  <r>
    <d v="2015-08-26T00:00:00"/>
    <s v="Tearfund"/>
    <s v="INGO"/>
    <x v="18"/>
    <s v="TistungDeurali"/>
    <s v="Rural Awareness Development Organisation (RADO)"/>
    <s v="Institutional_WASH"/>
    <x v="12"/>
    <s v="Installation of Tippy Taps in schools"/>
    <n v="5"/>
    <s v="Stations"/>
    <s v="Sustainable"/>
    <s v="DEC"/>
    <x v="0"/>
    <s v="Planned"/>
    <d v="2015-08-01T00:00:00"/>
    <d v="2015-08-31T00:00:00"/>
    <n v="770"/>
    <n v="12"/>
    <n v="8"/>
    <n v="310"/>
    <n v="440"/>
    <m/>
    <m/>
    <m/>
    <m/>
    <m/>
    <m/>
  </r>
  <r>
    <d v="2015-08-26T00:00:00"/>
    <s v="Tearfund"/>
    <s v="INGO"/>
    <x v="18"/>
    <s v="TistungDeurali"/>
    <s v="N/A"/>
    <s v="Water"/>
    <x v="7"/>
    <m/>
    <n v="1515"/>
    <s v="Bottles of Piyush"/>
    <s v="Temporary"/>
    <s v="DEC"/>
    <x v="1"/>
    <s v="Completed"/>
    <d v="2015-06-01T00:00:00"/>
    <d v="2015-07-30T00:00:00"/>
    <n v="9206"/>
    <m/>
    <m/>
    <m/>
    <m/>
    <n v="4150"/>
    <n v="979"/>
    <n v="1067"/>
    <n v="1075"/>
    <n v="1029"/>
    <m/>
  </r>
  <r>
    <d v="2015-08-26T00:00:00"/>
    <s v="Nepal Red Cross Society"/>
    <s v="Red Cross Movement"/>
    <x v="4"/>
    <s v="Manmaiju"/>
    <m/>
    <s v="Hygiene"/>
    <x v="6"/>
    <m/>
    <n v="50"/>
    <s v="pics"/>
    <s v="Temporary"/>
    <s v="UNICEF"/>
    <x v="3"/>
    <s v="Ongoing"/>
    <d v="2015-07-10T00:00:00"/>
    <m/>
    <n v="300"/>
    <m/>
    <m/>
    <m/>
    <m/>
    <n v="250"/>
    <m/>
    <m/>
    <m/>
    <m/>
    <m/>
  </r>
  <r>
    <d v="2015-08-26T00:00:00"/>
    <s v="Nepal Red Cross Society"/>
    <s v="Red Cross Movement"/>
    <x v="4"/>
    <s v="Manmaiju"/>
    <m/>
    <s v="Water"/>
    <x v="7"/>
    <m/>
    <n v="285"/>
    <s v="strips"/>
    <s v="Temporary"/>
    <s v="UNICEF"/>
    <x v="3"/>
    <s v="Ongoing"/>
    <d v="2015-07-10T00:00:00"/>
    <m/>
    <n v="350"/>
    <m/>
    <m/>
    <m/>
    <m/>
    <n v="285"/>
    <m/>
    <m/>
    <m/>
    <m/>
    <m/>
  </r>
  <r>
    <d v="2015-08-26T00:00:00"/>
    <s v="Nepal Red Cross Society"/>
    <s v="Red Cross Movement"/>
    <x v="4"/>
    <s v="Manmaiju"/>
    <m/>
    <s v="Water"/>
    <x v="13"/>
    <s v="2000 liters hiltake tank distribution"/>
    <n v="1"/>
    <s v="numbers"/>
    <s v="Temporary"/>
    <s v="UNICEF"/>
    <x v="3"/>
    <s v="Completed"/>
    <d v="2015-05-21T00:00:00"/>
    <d v="2015-05-22T00:00:00"/>
    <n v="300"/>
    <m/>
    <m/>
    <m/>
    <m/>
    <n v="300"/>
    <m/>
    <m/>
    <m/>
    <m/>
    <s v="2000 l tank installed in balaju camp"/>
  </r>
  <r>
    <d v="2015-08-26T00:00:00"/>
    <s v="Nepal Red Cross Society"/>
    <s v="Red Cross Movement"/>
    <x v="9"/>
    <s v="Nilkantha"/>
    <s v="NRCS/UNICEF"/>
    <s v="Water"/>
    <x v="5"/>
    <m/>
    <n v="218"/>
    <s v="pcs"/>
    <s v="Temporary"/>
    <s v="UNICEF"/>
    <x v="3"/>
    <s v="Completed"/>
    <m/>
    <m/>
    <n v="1198"/>
    <m/>
    <m/>
    <m/>
    <m/>
    <n v="1198"/>
    <m/>
    <m/>
    <m/>
    <m/>
    <s v="218 bucket and 318 Jug"/>
  </r>
  <r>
    <d v="2015-08-26T00:00:00"/>
    <s v="Nepal Red Cross Society"/>
    <s v="Red Cross Movement"/>
    <x v="9"/>
    <s v="Nilkantha"/>
    <s v="NRCS/UNICEF"/>
    <s v="Water"/>
    <x v="4"/>
    <m/>
    <n v="8"/>
    <s v="Units"/>
    <s v="Temporary"/>
    <s v="UNICEF"/>
    <x v="3"/>
    <s v="Ongoing"/>
    <m/>
    <m/>
    <n v="5996"/>
    <m/>
    <m/>
    <m/>
    <m/>
    <n v="9556"/>
    <m/>
    <m/>
    <m/>
    <m/>
    <s v="At alchhidanda camp Neelkantha 4 and Dhansarpakha Camp Neelkantha 4 and 11"/>
  </r>
  <r>
    <d v="2015-08-26T00:00:00"/>
    <s v="Nepal Red Cross Society"/>
    <s v="Red Cross Movement"/>
    <x v="9"/>
    <s v="Nilkantha"/>
    <s v="NRCS/UNICEF"/>
    <s v="Water"/>
    <x v="2"/>
    <m/>
    <n v="5"/>
    <s v="box"/>
    <s v="Temporary"/>
    <s v="UNICEF"/>
    <x v="3"/>
    <s v="Completed"/>
    <m/>
    <m/>
    <n v="750"/>
    <m/>
    <m/>
    <m/>
    <m/>
    <n v="750"/>
    <m/>
    <m/>
    <m/>
    <m/>
    <m/>
  </r>
  <r>
    <d v="2015-08-26T00:00:00"/>
    <s v="Nepal Red Cross Society"/>
    <s v="Red Cross Movement"/>
    <x v="9"/>
    <s v="Sangkosh"/>
    <s v="NRCS/UNICEF"/>
    <s v="Sanitation"/>
    <x v="0"/>
    <m/>
    <n v="27"/>
    <s v="units"/>
    <s v="Temporary"/>
    <s v="UNICEF"/>
    <x v="3"/>
    <s v="Completed"/>
    <m/>
    <m/>
    <n v="1287"/>
    <m/>
    <m/>
    <m/>
    <m/>
    <n v="1287"/>
    <m/>
    <m/>
    <m/>
    <m/>
    <m/>
  </r>
  <r>
    <d v="2015-08-26T00:00:00"/>
    <s v="Nepal Red Cross Society"/>
    <s v="Red Cross Movement"/>
    <x v="9"/>
    <s v="Sangkosh"/>
    <s v="NRCS/UNICEF"/>
    <s v="Water"/>
    <x v="3"/>
    <m/>
    <n v="2200"/>
    <s v="Trucking"/>
    <s v="Temporary"/>
    <s v="UNICEF"/>
    <x v="3"/>
    <s v="Completed"/>
    <m/>
    <m/>
    <n v="2200"/>
    <m/>
    <m/>
    <m/>
    <m/>
    <n v="2200"/>
    <m/>
    <m/>
    <m/>
    <m/>
    <m/>
  </r>
  <r>
    <d v="2015-08-26T00:00:00"/>
    <s v="Nepal Red Cross Society"/>
    <s v="Red Cross Movement"/>
    <x v="9"/>
    <s v="Sangkosh"/>
    <s v="NRCS/UNICEF"/>
    <s v="Hygiene"/>
    <x v="6"/>
    <m/>
    <n v="670"/>
    <s v="kits"/>
    <s v="Temporary"/>
    <s v="UNICEF"/>
    <x v="3"/>
    <s v="Completed"/>
    <m/>
    <m/>
    <n v="3685"/>
    <m/>
    <m/>
    <m/>
    <m/>
    <n v="3685"/>
    <m/>
    <m/>
    <m/>
    <m/>
    <m/>
  </r>
  <r>
    <d v="2015-08-26T00:00:00"/>
    <s v="Nepal Red Cross Society"/>
    <s v="Red Cross Movement"/>
    <x v="6"/>
    <s v="Simjung"/>
    <s v="NRCS/UNICEF/ WSSDO"/>
    <s v="Sanitation"/>
    <x v="0"/>
    <m/>
    <n v="23"/>
    <s v="latrines"/>
    <s v="Sustainable"/>
    <s v="WSSDO andUNICEF"/>
    <x v="3"/>
    <s v="Completed"/>
    <m/>
    <m/>
    <n v="120"/>
    <m/>
    <m/>
    <m/>
    <m/>
    <n v="120"/>
    <m/>
    <m/>
    <m/>
    <m/>
    <m/>
  </r>
  <r>
    <d v="2015-08-26T00:00:00"/>
    <s v="Nepal Red Cross Society"/>
    <s v="Red Cross Movement"/>
    <x v="6"/>
    <s v="Simjung"/>
    <m/>
    <s v="Hygiene"/>
    <x v="8"/>
    <m/>
    <m/>
    <m/>
    <m/>
    <m/>
    <x v="3"/>
    <s v="Completed"/>
    <m/>
    <m/>
    <n v="150"/>
    <m/>
    <m/>
    <m/>
    <m/>
    <n v="150"/>
    <m/>
    <m/>
    <m/>
    <m/>
    <m/>
  </r>
  <r>
    <d v="2015-08-26T00:00:00"/>
    <s v="Nepal Red Cross Society"/>
    <s v="Red Cross Movement"/>
    <x v="6"/>
    <s v="Simjung"/>
    <s v="NRCS/UNICEF"/>
    <s v="Hygiene"/>
    <x v="6"/>
    <m/>
    <n v="168"/>
    <s v="Hygiene Kits"/>
    <s v="Temporary"/>
    <s v="UNICEF"/>
    <x v="3"/>
    <s v="Completed"/>
    <m/>
    <m/>
    <n v="924"/>
    <m/>
    <m/>
    <m/>
    <m/>
    <n v="924"/>
    <m/>
    <m/>
    <m/>
    <m/>
    <m/>
  </r>
  <r>
    <d v="2015-08-26T00:00:00"/>
    <s v="Nepal Red Cross Society"/>
    <s v="Red Cross Movement"/>
    <x v="4"/>
    <s v="Sitapaila"/>
    <m/>
    <s v="Sanitation"/>
    <x v="0"/>
    <m/>
    <n v="3"/>
    <s v="pics"/>
    <s v="Temporary"/>
    <s v="UNICEF"/>
    <x v="3"/>
    <s v="Ongoing"/>
    <m/>
    <m/>
    <n v="150"/>
    <m/>
    <m/>
    <m/>
    <m/>
    <m/>
    <m/>
    <m/>
    <m/>
    <m/>
    <m/>
  </r>
  <r>
    <d v="2015-08-26T00:00:00"/>
    <s v="Nepal Red Cross Society"/>
    <s v="Red Cross Movement"/>
    <x v="4"/>
    <s v="TokhaChandeswori"/>
    <m/>
    <s v="Hygiene"/>
    <x v="6"/>
    <m/>
    <n v="170"/>
    <s v="pics"/>
    <s v="Temporary"/>
    <s v="UNICEF"/>
    <x v="3"/>
    <s v="Ongoing"/>
    <n v="42193"/>
    <m/>
    <n v="850"/>
    <m/>
    <m/>
    <m/>
    <m/>
    <n v="850"/>
    <m/>
    <m/>
    <m/>
    <m/>
    <m/>
  </r>
  <r>
    <d v="2015-08-26T00:00:00"/>
    <s v="Nepal Red Cross Society"/>
    <s v="Red Cross Movement"/>
    <x v="4"/>
    <s v="TokhaChandeswori"/>
    <m/>
    <s v="Water"/>
    <x v="7"/>
    <m/>
    <n v="219"/>
    <s v="strips"/>
    <s v="Temporary"/>
    <s v="UNICEF"/>
    <x v="3"/>
    <s v="Completed"/>
    <n v="42184"/>
    <n v="42196"/>
    <n v="150"/>
    <m/>
    <m/>
    <m/>
    <m/>
    <n v="219"/>
    <m/>
    <m/>
    <m/>
    <m/>
    <m/>
  </r>
  <r>
    <d v="2015-08-26T00:00:00"/>
    <s v="Nepal Red Cross Society"/>
    <s v="Red Cross Movement"/>
    <x v="4"/>
    <s v="TokhaSarswoti"/>
    <m/>
    <s v="Hygiene"/>
    <x v="6"/>
    <m/>
    <n v="12"/>
    <s v="pics"/>
    <s v="Temporary"/>
    <s v="UNICEF"/>
    <x v="3"/>
    <s v="Ongoing"/>
    <n v="42193"/>
    <m/>
    <n v="200"/>
    <m/>
    <m/>
    <m/>
    <m/>
    <n v="200"/>
    <m/>
    <m/>
    <m/>
    <m/>
    <m/>
  </r>
  <r>
    <d v="2015-08-27T00:00:00"/>
    <s v="ACTED"/>
    <s v="NGO"/>
    <x v="9"/>
    <s v="Gumdi"/>
    <m/>
    <s v="Sanitation"/>
    <x v="0"/>
    <m/>
    <n v="100"/>
    <s v="latrines"/>
    <s v="Sustainable"/>
    <s v="OFDA"/>
    <x v="1"/>
    <s v="Planned "/>
    <m/>
    <m/>
    <n v="5000"/>
    <m/>
    <m/>
    <m/>
    <m/>
    <m/>
    <m/>
    <m/>
    <m/>
    <m/>
    <m/>
  </r>
  <r>
    <d v="2015-08-27T00:00:00"/>
    <s v="ACTED"/>
    <s v="NGO"/>
    <x v="9"/>
    <s v="Gumdi"/>
    <m/>
    <s v="Hygiene"/>
    <x v="8"/>
    <m/>
    <n v="333"/>
    <s v="Distribution of IEC materials and hygiene promotion activities"/>
    <s v="Sustainable"/>
    <s v="OFDA"/>
    <x v="1"/>
    <s v="Completed"/>
    <m/>
    <m/>
    <n v="1665"/>
    <m/>
    <m/>
    <m/>
    <m/>
    <n v="1665"/>
    <m/>
    <m/>
    <m/>
    <m/>
    <m/>
  </r>
  <r>
    <d v="2015-08-27T00:00:00"/>
    <s v="ACTED"/>
    <s v="NGO"/>
    <x v="9"/>
    <s v="Gumdi"/>
    <m/>
    <s v="Hygiene"/>
    <x v="6"/>
    <m/>
    <n v="333"/>
    <s v="hygiene kits"/>
    <s v="Temporary"/>
    <s v="OFDA"/>
    <x v="1"/>
    <s v="Completed"/>
    <m/>
    <m/>
    <n v="1665"/>
    <m/>
    <m/>
    <m/>
    <m/>
    <n v="1665"/>
    <m/>
    <m/>
    <m/>
    <m/>
    <m/>
  </r>
  <r>
    <d v="2015-08-27T00:00:00"/>
    <s v="ACTED"/>
    <s v="NGO"/>
    <x v="17"/>
    <s v="Bhimeswor N.P."/>
    <m/>
    <s v="Hygiene"/>
    <x v="8"/>
    <m/>
    <n v="43"/>
    <s v="Distribution of IEC materials and hygiene promotion activities"/>
    <s v="Sustainable"/>
    <s v="OFDA"/>
    <x v="1"/>
    <s v="Ongoing"/>
    <m/>
    <m/>
    <n v="470"/>
    <m/>
    <m/>
    <m/>
    <m/>
    <n v="215"/>
    <m/>
    <m/>
    <m/>
    <m/>
    <m/>
  </r>
  <r>
    <d v="2015-08-27T00:00:00"/>
    <s v="ACTED"/>
    <s v="NGO"/>
    <x v="17"/>
    <s v="Lamidada"/>
    <m/>
    <s v="Water"/>
    <x v="4"/>
    <m/>
    <n v="1"/>
    <s v="water point"/>
    <s v="Sustainable"/>
    <s v="OFDA"/>
    <x v="1"/>
    <s v="Planned "/>
    <m/>
    <m/>
    <n v="1500"/>
    <m/>
    <m/>
    <m/>
    <m/>
    <m/>
    <m/>
    <m/>
    <m/>
    <m/>
    <m/>
  </r>
  <r>
    <d v="2015-08-27T00:00:00"/>
    <s v="ACTED"/>
    <s v="NGO"/>
    <x v="17"/>
    <s v="Singati"/>
    <m/>
    <s v="Hygiene"/>
    <x v="8"/>
    <m/>
    <n v="226"/>
    <s v="Distribution of IEC materials and hygiene promotion activities"/>
    <s v="Sustainable"/>
    <s v="OFDA"/>
    <x v="1"/>
    <s v="Completed"/>
    <m/>
    <m/>
    <n v="1130"/>
    <m/>
    <m/>
    <m/>
    <m/>
    <n v="1130"/>
    <m/>
    <m/>
    <m/>
    <m/>
    <m/>
  </r>
  <r>
    <d v="2015-08-27T00:00:00"/>
    <s v="ACTED"/>
    <s v="NGO"/>
    <x v="17"/>
    <s v="Singati"/>
    <m/>
    <s v="Hygiene"/>
    <x v="6"/>
    <m/>
    <n v="226"/>
    <s v="hygiene kits"/>
    <s v="Temporary"/>
    <s v="OFDA"/>
    <x v="1"/>
    <s v="Completed"/>
    <m/>
    <m/>
    <n v="1130"/>
    <m/>
    <m/>
    <m/>
    <m/>
    <n v="1130"/>
    <m/>
    <m/>
    <m/>
    <m/>
    <m/>
  </r>
  <r>
    <d v="2015-08-27T00:00:00"/>
    <s v="ACTED"/>
    <s v="NGO"/>
    <x v="17"/>
    <m/>
    <m/>
    <s v="Sanitation"/>
    <x v="0"/>
    <m/>
    <n v="50"/>
    <s v="latrines"/>
    <s v="Sustainable"/>
    <s v="OFDA"/>
    <x v="1"/>
    <s v="Planned "/>
    <m/>
    <m/>
    <n v="2500"/>
    <m/>
    <m/>
    <m/>
    <m/>
    <m/>
    <m/>
    <m/>
    <m/>
    <m/>
    <m/>
  </r>
  <r>
    <d v="2015-08-27T00:00:00"/>
    <s v="ACTED"/>
    <s v="NGO"/>
    <x v="1"/>
    <s v="Kunchok"/>
    <m/>
    <s v="Water"/>
    <x v="4"/>
    <m/>
    <n v="1"/>
    <s v="water point"/>
    <s v="Sustainable"/>
    <s v="OFDA"/>
    <x v="1"/>
    <s v="Planned "/>
    <m/>
    <m/>
    <n v="3000"/>
    <m/>
    <m/>
    <m/>
    <m/>
    <m/>
    <m/>
    <m/>
    <m/>
    <m/>
    <m/>
  </r>
  <r>
    <d v="2015-08-27T00:00:00"/>
    <s v="ACTED"/>
    <s v="NGO"/>
    <x v="1"/>
    <s v="Mankha"/>
    <m/>
    <s v="Hygiene"/>
    <x v="8"/>
    <m/>
    <n v="658"/>
    <s v="Distribution of IEC materials and hygiene promotion activities"/>
    <s v="Sustainable"/>
    <s v="OFDA"/>
    <x v="1"/>
    <s v="Completed"/>
    <m/>
    <m/>
    <n v="1645"/>
    <m/>
    <m/>
    <m/>
    <m/>
    <n v="1645"/>
    <m/>
    <m/>
    <m/>
    <m/>
    <m/>
  </r>
  <r>
    <d v="2015-08-27T00:00:00"/>
    <s v="ACTED"/>
    <s v="NGO"/>
    <x v="1"/>
    <s v="Mankha"/>
    <m/>
    <s v="Hygiene"/>
    <x v="6"/>
    <m/>
    <n v="329"/>
    <s v="hygiene kits"/>
    <s v="Temporary"/>
    <s v="OFDA"/>
    <x v="1"/>
    <s v="Completed"/>
    <m/>
    <m/>
    <n v="1645"/>
    <m/>
    <m/>
    <m/>
    <m/>
    <n v="1645"/>
    <m/>
    <m/>
    <m/>
    <m/>
    <m/>
  </r>
  <r>
    <d v="2015-08-27T00:00:00"/>
    <s v="ACTED"/>
    <s v="NGO"/>
    <x v="1"/>
    <m/>
    <m/>
    <s v="Sanitation"/>
    <x v="0"/>
    <m/>
    <n v="50"/>
    <s v="latrines"/>
    <s v="Sustainable"/>
    <s v="OFDA"/>
    <x v="1"/>
    <s v="Planned "/>
    <m/>
    <m/>
    <n v="2500"/>
    <m/>
    <m/>
    <m/>
    <m/>
    <n v="2500"/>
    <m/>
    <m/>
    <m/>
    <m/>
    <m/>
  </r>
  <r>
    <d v="2015-08-27T00:00:00"/>
    <s v="ACTED"/>
    <s v="NGO"/>
    <x v="11"/>
    <s v=" Chheskam"/>
    <m/>
    <s v="Water"/>
    <x v="4"/>
    <m/>
    <n v="1"/>
    <s v="water point"/>
    <s v="Sustainable"/>
    <s v="OFDA"/>
    <x v="1"/>
    <s v="Planned "/>
    <m/>
    <m/>
    <n v="765"/>
    <m/>
    <m/>
    <m/>
    <m/>
    <m/>
    <m/>
    <m/>
    <m/>
    <m/>
    <m/>
  </r>
  <r>
    <d v="2015-08-27T00:00:00"/>
    <s v="ACTED"/>
    <s v="NGO"/>
    <x v="11"/>
    <s v=" Chheskam"/>
    <m/>
    <s v="Water"/>
    <x v="4"/>
    <m/>
    <n v="1"/>
    <s v="water point"/>
    <s v="Sustainable"/>
    <s v="OFDA"/>
    <x v="1"/>
    <s v="Planned "/>
    <m/>
    <m/>
    <n v="310"/>
    <m/>
    <m/>
    <m/>
    <m/>
    <m/>
    <m/>
    <m/>
    <m/>
    <m/>
    <m/>
  </r>
  <r>
    <d v="2015-08-27T00:00:00"/>
    <s v="ACTED"/>
    <s v="NGO"/>
    <x v="11"/>
    <s v="Bhakange"/>
    <m/>
    <s v="Water"/>
    <x v="4"/>
    <m/>
    <n v="1"/>
    <s v="water point"/>
    <s v="Sustainable"/>
    <s v="OFDA"/>
    <x v="1"/>
    <s v="Planned "/>
    <m/>
    <m/>
    <n v="380"/>
    <m/>
    <m/>
    <m/>
    <m/>
    <m/>
    <m/>
    <m/>
    <m/>
    <m/>
    <m/>
  </r>
  <r>
    <d v="2015-08-27T00:00:00"/>
    <s v="ACTED"/>
    <s v="NGO"/>
    <x v="11"/>
    <s v="Bhakange"/>
    <m/>
    <s v="Water"/>
    <x v="4"/>
    <m/>
    <n v="1"/>
    <s v="water point"/>
    <s v="Sustainable"/>
    <s v="OFDA"/>
    <x v="1"/>
    <s v="Planned "/>
    <m/>
    <m/>
    <n v="380"/>
    <m/>
    <m/>
    <m/>
    <m/>
    <m/>
    <m/>
    <m/>
    <m/>
    <m/>
    <m/>
  </r>
  <r>
    <d v="2015-08-27T00:00:00"/>
    <s v="ACTED"/>
    <s v="NGO"/>
    <x v="11"/>
    <s v="Bung"/>
    <m/>
    <s v="Water"/>
    <x v="4"/>
    <m/>
    <n v="1"/>
    <s v="water point"/>
    <s v="Sustainable"/>
    <s v="OFDA"/>
    <x v="1"/>
    <s v="Planned "/>
    <m/>
    <m/>
    <n v="1250"/>
    <m/>
    <m/>
    <m/>
    <m/>
    <m/>
    <m/>
    <m/>
    <m/>
    <m/>
    <m/>
  </r>
  <r>
    <d v="2015-08-27T00:00:00"/>
    <s v="ACTED"/>
    <s v="NGO"/>
    <x v="11"/>
    <s v="Bung"/>
    <m/>
    <s v="Water"/>
    <x v="4"/>
    <m/>
    <n v="1"/>
    <s v="water point"/>
    <s v="Sustainable"/>
    <s v="OFDA"/>
    <x v="1"/>
    <s v="Planned "/>
    <m/>
    <m/>
    <n v="200"/>
    <m/>
    <m/>
    <m/>
    <m/>
    <m/>
    <m/>
    <m/>
    <m/>
    <m/>
    <m/>
  </r>
  <r>
    <d v="2015-08-27T00:00:00"/>
    <s v="ACTED"/>
    <s v="NGO"/>
    <x v="11"/>
    <s v="Bung"/>
    <m/>
    <s v="Water"/>
    <x v="4"/>
    <m/>
    <n v="1"/>
    <s v="water point"/>
    <s v="Sustainable"/>
    <s v="OFDA"/>
    <x v="1"/>
    <s v="Planned "/>
    <m/>
    <m/>
    <n v="410"/>
    <m/>
    <m/>
    <m/>
    <m/>
    <m/>
    <m/>
    <m/>
    <m/>
    <m/>
    <m/>
  </r>
  <r>
    <d v="2015-08-27T00:00:00"/>
    <s v="ACTED"/>
    <s v="NGO"/>
    <x v="11"/>
    <s v="Chaulakharka"/>
    <m/>
    <s v="Water"/>
    <x v="4"/>
    <m/>
    <n v="1"/>
    <s v="water point"/>
    <s v="Sustainable"/>
    <s v="OFDA"/>
    <x v="1"/>
    <s v="Planned "/>
    <m/>
    <m/>
    <n v="140"/>
    <m/>
    <m/>
    <m/>
    <m/>
    <m/>
    <m/>
    <m/>
    <m/>
    <m/>
    <m/>
  </r>
  <r>
    <d v="2015-08-27T00:00:00"/>
    <s v="ACTED"/>
    <s v="NGO"/>
    <x v="11"/>
    <s v="Chaulakharka"/>
    <m/>
    <s v="Water"/>
    <x v="4"/>
    <m/>
    <n v="1"/>
    <s v="water point"/>
    <s v="Sustainable"/>
    <s v="OFDA"/>
    <x v="1"/>
    <s v="Planned "/>
    <m/>
    <m/>
    <n v="400"/>
    <m/>
    <m/>
    <m/>
    <m/>
    <m/>
    <m/>
    <m/>
    <m/>
    <m/>
    <m/>
  </r>
  <r>
    <d v="2015-08-27T00:00:00"/>
    <s v="ACTED"/>
    <s v="NGO"/>
    <x v="11"/>
    <s v="Chaulakharka"/>
    <m/>
    <s v="Water"/>
    <x v="4"/>
    <m/>
    <n v="1"/>
    <s v="water point"/>
    <s v="Sustainable"/>
    <s v="OFDA"/>
    <x v="1"/>
    <s v="Planned "/>
    <m/>
    <m/>
    <n v="225"/>
    <m/>
    <m/>
    <m/>
    <m/>
    <m/>
    <m/>
    <m/>
    <m/>
    <m/>
    <m/>
  </r>
  <r>
    <d v="2015-08-27T00:00:00"/>
    <s v="ACTED"/>
    <s v="NGO"/>
    <x v="11"/>
    <s v="Chaulakharka"/>
    <m/>
    <s v="Water"/>
    <x v="4"/>
    <m/>
    <n v="1"/>
    <s v="water point"/>
    <s v="Sustainable"/>
    <s v="OFDA"/>
    <x v="1"/>
    <s v="Planned "/>
    <m/>
    <m/>
    <n v="340"/>
    <m/>
    <m/>
    <m/>
    <m/>
    <m/>
    <m/>
    <m/>
    <m/>
    <m/>
    <m/>
  </r>
  <r>
    <d v="2015-08-27T00:00:00"/>
    <s v="ACTED"/>
    <s v="NGO"/>
    <x v="11"/>
    <s v="Goli"/>
    <m/>
    <s v="Water"/>
    <x v="4"/>
    <m/>
    <n v="1"/>
    <s v="water point"/>
    <s v="Sustainable"/>
    <s v="OFDA"/>
    <x v="1"/>
    <s v="Planned "/>
    <m/>
    <m/>
    <n v="400"/>
    <m/>
    <m/>
    <m/>
    <m/>
    <m/>
    <m/>
    <m/>
    <m/>
    <m/>
    <m/>
  </r>
  <r>
    <d v="2015-08-27T00:00:00"/>
    <s v="ACTED"/>
    <s v="NGO"/>
    <x v="11"/>
    <s v="Gudel"/>
    <m/>
    <s v="Water"/>
    <x v="4"/>
    <m/>
    <n v="1"/>
    <s v="water point"/>
    <s v="Sustainable"/>
    <s v="OFDA"/>
    <x v="1"/>
    <s v="Planned "/>
    <m/>
    <m/>
    <n v="800"/>
    <m/>
    <m/>
    <m/>
    <m/>
    <m/>
    <m/>
    <m/>
    <m/>
    <m/>
    <m/>
  </r>
  <r>
    <d v="2015-08-27T00:00:00"/>
    <s v="ACTED"/>
    <s v="NGO"/>
    <x v="11"/>
    <s v="Sotang"/>
    <m/>
    <s v="Water"/>
    <x v="4"/>
    <m/>
    <n v="1"/>
    <s v="water point"/>
    <s v="Sustainable"/>
    <s v="OFDA"/>
    <x v="1"/>
    <s v="Planned "/>
    <m/>
    <m/>
    <n v="750"/>
    <m/>
    <m/>
    <m/>
    <m/>
    <m/>
    <m/>
    <m/>
    <m/>
    <m/>
    <m/>
  </r>
  <r>
    <d v="2015-08-27T00:00:00"/>
    <s v="ACTED"/>
    <s v="NGO"/>
    <x v="11"/>
    <s v="Waku"/>
    <m/>
    <s v="Water"/>
    <x v="4"/>
    <m/>
    <n v="1"/>
    <s v="water point"/>
    <s v="Sustainable"/>
    <s v="OFDA"/>
    <x v="1"/>
    <s v="Planned "/>
    <m/>
    <m/>
    <n v="730"/>
    <m/>
    <m/>
    <m/>
    <m/>
    <m/>
    <m/>
    <m/>
    <m/>
    <m/>
    <m/>
  </r>
  <r>
    <d v="2015-08-27T00:00:00"/>
    <s v="ACTED"/>
    <s v="NGO"/>
    <x v="11"/>
    <m/>
    <m/>
    <s v="Sanitation"/>
    <x v="0"/>
    <m/>
    <n v="150"/>
    <s v="latrines"/>
    <s v="Sustainable"/>
    <s v="OFDA"/>
    <x v="1"/>
    <s v="Planned "/>
    <m/>
    <m/>
    <n v="7500"/>
    <m/>
    <m/>
    <m/>
    <m/>
    <m/>
    <m/>
    <m/>
    <m/>
    <m/>
    <m/>
  </r>
  <r>
    <d v="2015-08-27T00:00:00"/>
    <s v="ACTED"/>
    <s v="NGO"/>
    <x v="11"/>
    <m/>
    <m/>
    <s v="Hygiene"/>
    <x v="8"/>
    <m/>
    <n v="4000"/>
    <s v="Distribution of IEC materials and hygiene promotion activities"/>
    <s v="Sustainable"/>
    <s v="OFDA"/>
    <x v="1"/>
    <s v="Planned "/>
    <m/>
    <m/>
    <n v="10000"/>
    <m/>
    <m/>
    <m/>
    <m/>
    <m/>
    <m/>
    <m/>
    <m/>
    <m/>
    <m/>
  </r>
  <r>
    <d v="2015-08-27T00:00:00"/>
    <s v="ACTED"/>
    <s v="NGO"/>
    <x v="11"/>
    <m/>
    <m/>
    <s v="Hygiene"/>
    <x v="6"/>
    <m/>
    <n v="2000"/>
    <s v="hygiene kits"/>
    <s v="Temporary"/>
    <s v="OFDA"/>
    <x v="1"/>
    <s v="Planned "/>
    <m/>
    <m/>
    <n v="10000"/>
    <m/>
    <m/>
    <m/>
    <m/>
    <m/>
    <m/>
    <m/>
    <m/>
    <m/>
    <m/>
  </r>
  <r>
    <d v="2015-08-27T00:00:00"/>
    <s v="Nepal Red Cross Society"/>
    <s v="Red Cross Movement"/>
    <x v="3"/>
    <s v="Bhaktapur N.P."/>
    <s v="Nepal Red Cross Society"/>
    <s v="Assessment"/>
    <x v="1"/>
    <s v="Rapid asssessment"/>
    <m/>
    <m/>
    <s v="Temporary"/>
    <s v="UNICEF"/>
    <x v="3"/>
    <s v="Completed"/>
    <d v="2015-05-07T00:00:00"/>
    <d v="2015-05-17T00:00:00"/>
    <n v="12000"/>
    <m/>
    <m/>
    <m/>
    <m/>
    <n v="11200"/>
    <m/>
    <m/>
    <m/>
    <m/>
    <m/>
  </r>
  <r>
    <d v="2015-08-27T00:00:00"/>
    <s v="UNHABITAT"/>
    <s v="UN"/>
    <x v="3"/>
    <s v="Bhaktapur N.P."/>
    <m/>
    <s v="Assessment"/>
    <x v="1"/>
    <m/>
    <m/>
    <m/>
    <m/>
    <s v="UNHABITAT"/>
    <x v="3"/>
    <s v="Completed"/>
    <d v="2015-04-27T00:00:00"/>
    <d v="2015-05-03T00:00:00"/>
    <m/>
    <m/>
    <m/>
    <m/>
    <m/>
    <m/>
    <m/>
    <m/>
    <m/>
    <m/>
    <m/>
  </r>
  <r>
    <d v="2015-08-27T00:00:00"/>
    <s v="Nepal Red Cross Society"/>
    <s v="Red Cross Movement"/>
    <x v="3"/>
    <s v="Bhaktapur N.P."/>
    <s v="Nepal Red Cross Society"/>
    <s v="Sanitation"/>
    <x v="0"/>
    <s v="Construction of latrine"/>
    <n v="101"/>
    <s v="sets"/>
    <s v="Temporary"/>
    <s v="UNICEF"/>
    <x v="3"/>
    <s v="Ongoing"/>
    <d v="2015-07-12T00:00:00"/>
    <m/>
    <n v="3200"/>
    <m/>
    <m/>
    <m/>
    <m/>
    <n v="3200"/>
    <m/>
    <m/>
    <m/>
    <m/>
    <m/>
  </r>
  <r>
    <d v="2015-08-27T00:00:00"/>
    <s v="Oxfam"/>
    <s v="INGO"/>
    <x v="3"/>
    <s v="Bhaktapur N.P."/>
    <s v="ENPHO"/>
    <s v="Sanitation"/>
    <x v="0"/>
    <s v="Toilet construction(36) Bramayan 4i,khullachaur 2,libali 8,gurukunda 2, Brahmayani Malopt 2, Hamadev Jayle camp 6, Bhelukhel 4, Tekocha Degamana 4, Tekha Puku 2, Jagadi camp 2, "/>
    <n v="36"/>
    <s v="Unit"/>
    <s v="Temporary"/>
    <s v="Oxfam"/>
    <x v="3"/>
    <s v="Completed"/>
    <d v="2015-05-25T00:00:00"/>
    <d v="2015-07-07T00:00:00"/>
    <n v="3105"/>
    <m/>
    <m/>
    <m/>
    <m/>
    <n v="3105"/>
    <m/>
    <m/>
    <m/>
    <m/>
    <m/>
  </r>
  <r>
    <d v="2015-08-27T00:00:00"/>
    <s v="Nepal Red Cross Society"/>
    <s v="Red Cross Movement"/>
    <x v="3"/>
    <s v="Bhaktapur N.P."/>
    <s v="Nepal Red Cross Society"/>
    <s v="Water"/>
    <x v="3"/>
    <s v="Installation of water storage tank of 2000L"/>
    <n v="5"/>
    <s v="Pcs"/>
    <s v="Temporary"/>
    <s v="UNICEF"/>
    <x v="3"/>
    <s v="Completed"/>
    <m/>
    <m/>
    <n v="800"/>
    <m/>
    <m/>
    <m/>
    <m/>
    <n v="800"/>
    <m/>
    <m/>
    <m/>
    <m/>
    <m/>
  </r>
  <r>
    <d v="2015-08-27T00:00:00"/>
    <s v="Nepal Red Cross Society"/>
    <s v="Red Cross Movement"/>
    <x v="3"/>
    <s v="Bhaktapur N.P."/>
    <s v="Nepal Red Cross Society"/>
    <s v="Water"/>
    <x v="3"/>
    <s v="Installation of water storage tank of 2000L"/>
    <n v="4"/>
    <s v="Pcs"/>
    <s v="Temporary"/>
    <s v="American Red Cross"/>
    <x v="3"/>
    <s v="Completed"/>
    <m/>
    <m/>
    <n v="535"/>
    <m/>
    <m/>
    <m/>
    <m/>
    <n v="533"/>
    <m/>
    <m/>
    <m/>
    <m/>
    <m/>
  </r>
  <r>
    <d v="2015-08-27T00:00:00"/>
    <s v="Nepal Red Cross Society"/>
    <s v="Red Cross Movement"/>
    <x v="3"/>
    <s v="Bhaktapur N.P."/>
    <s v="Nepal Red Cross Society"/>
    <s v="Water"/>
    <x v="3"/>
    <s v="Installation of water storage tank of 1000L"/>
    <n v="6"/>
    <s v="Pcs"/>
    <s v="Temporary"/>
    <s v="American Red Cross"/>
    <x v="3"/>
    <s v="Completed"/>
    <m/>
    <m/>
    <n v="400"/>
    <m/>
    <m/>
    <m/>
    <m/>
    <n v="400"/>
    <m/>
    <m/>
    <m/>
    <m/>
    <m/>
  </r>
  <r>
    <d v="2015-08-27T00:00:00"/>
    <s v="Oxfam"/>
    <s v="INGO"/>
    <x v="3"/>
    <s v="Bhaktapur N.P."/>
    <s v="ENPHO"/>
    <s v="Water"/>
    <x v="3"/>
    <s v="Water Tankering"/>
    <n v="6000"/>
    <s v="Litre"/>
    <s v="Temporary"/>
    <s v="Oxfam"/>
    <x v="3"/>
    <s v="Completed"/>
    <d v="2015-06-03T00:00:00"/>
    <d v="2015-06-03T00:00:00"/>
    <n v="400"/>
    <m/>
    <m/>
    <m/>
    <m/>
    <n v="400"/>
    <m/>
    <m/>
    <m/>
    <m/>
    <m/>
  </r>
  <r>
    <d v="2015-08-27T00:00:00"/>
    <s v="Oxfam"/>
    <s v="INGO"/>
    <x v="3"/>
    <s v="Bhaktapur N.P."/>
    <s v="ENPHO"/>
    <s v="Water"/>
    <x v="3"/>
    <s v="Water Tankering"/>
    <n v="12000"/>
    <s v="Litre"/>
    <s v="Temporary"/>
    <s v="Oxfam"/>
    <x v="3"/>
    <s v="Completed"/>
    <d v="2015-06-14T00:00:00"/>
    <d v="2015-06-14T00:00:00"/>
    <n v="750"/>
    <m/>
    <m/>
    <m/>
    <m/>
    <n v="750"/>
    <m/>
    <m/>
    <m/>
    <m/>
    <m/>
  </r>
  <r>
    <d v="2015-08-27T00:00:00"/>
    <s v="Oxfam"/>
    <s v="INGO"/>
    <x v="3"/>
    <s v="Bhaktapur N.P."/>
    <s v="ENPHO"/>
    <s v="Water"/>
    <x v="3"/>
    <s v="Water Tankering"/>
    <n v="6000"/>
    <s v="Litre"/>
    <s v="Temporary"/>
    <s v="Oxfam"/>
    <x v="3"/>
    <s v="Completed"/>
    <d v="2015-07-08T00:00:00"/>
    <d v="2015-07-08T00:00:00"/>
    <n v="310"/>
    <m/>
    <m/>
    <m/>
    <m/>
    <n v="310"/>
    <m/>
    <m/>
    <m/>
    <m/>
    <m/>
  </r>
  <r>
    <d v="2015-08-27T00:00:00"/>
    <s v="Oxfam"/>
    <s v="INGO"/>
    <x v="3"/>
    <s v="Bhaktapur N.P."/>
    <s v="ENPHO"/>
    <s v="Water"/>
    <x v="3"/>
    <s v="Water Tankering"/>
    <n v="6000"/>
    <s v="Litre"/>
    <s v="Temporary"/>
    <s v="Oxfam"/>
    <x v="3"/>
    <s v="Completed"/>
    <d v="2015-07-15T00:00:00"/>
    <d v="2015-07-15T00:00:00"/>
    <n v="400"/>
    <m/>
    <m/>
    <m/>
    <m/>
    <n v="400"/>
    <m/>
    <m/>
    <m/>
    <m/>
    <m/>
  </r>
  <r>
    <d v="2015-08-27T00:00:00"/>
    <s v="Nepal Red Cross Society"/>
    <s v="Red Cross Movement"/>
    <x v="3"/>
    <s v="Bhaktapur N.P."/>
    <s v="Nepal Red Cross Society"/>
    <s v="Hygiene"/>
    <x v="8"/>
    <s v="ORS distribution"/>
    <n v="4800"/>
    <s v="Packet"/>
    <s v="Temporary"/>
    <s v="Nepal Red Cross Society HQ"/>
    <x v="3"/>
    <s v="Completed"/>
    <d v="2015-05-11T00:00:00"/>
    <d v="2015-05-11T00:00:00"/>
    <n v="2388"/>
    <m/>
    <m/>
    <m/>
    <m/>
    <n v="2388"/>
    <m/>
    <m/>
    <m/>
    <m/>
    <m/>
  </r>
  <r>
    <d v="2015-08-27T00:00:00"/>
    <s v="Nepal Red Cross Society"/>
    <s v="Red Cross Movement"/>
    <x v="3"/>
    <s v="Bhaktapur N.P."/>
    <s v="Nepal Red Cross Society"/>
    <s v="Hygiene"/>
    <x v="8"/>
    <s v="Awareness on WASH"/>
    <m/>
    <m/>
    <m/>
    <s v="DWASHCC"/>
    <x v="3"/>
    <s v="Completed"/>
    <d v="2015-06-07T00:00:00"/>
    <d v="2015-06-07T00:00:00"/>
    <n v="500"/>
    <m/>
    <m/>
    <m/>
    <m/>
    <n v="500"/>
    <m/>
    <m/>
    <m/>
    <m/>
    <m/>
  </r>
  <r>
    <d v="2015-08-27T00:00:00"/>
    <s v="Nepal Red Cross Society"/>
    <s v="Red Cross Movement"/>
    <x v="3"/>
    <s v="Bhaktapur N.P."/>
    <s v="Nepal Red Cross Society"/>
    <s v="Hygiene"/>
    <x v="8"/>
    <s v="WASH awareness program and hygeine promotion, distribution of IEC material"/>
    <m/>
    <m/>
    <m/>
    <s v="UNICEF"/>
    <x v="3"/>
    <s v="Completed"/>
    <d v="2015-06-18T00:00:00"/>
    <d v="2015-06-18T00:00:00"/>
    <n v="250"/>
    <m/>
    <m/>
    <m/>
    <m/>
    <n v="250"/>
    <m/>
    <m/>
    <m/>
    <m/>
    <m/>
  </r>
  <r>
    <d v="2015-08-27T00:00:00"/>
    <s v="Nepal Red Cross Society"/>
    <s v="Red Cross Movement"/>
    <x v="3"/>
    <s v="Bhaktapur N.P."/>
    <s v="Nepal Red Cross Society"/>
    <s v="Hygiene"/>
    <x v="8"/>
    <s v="Awareness on WASH and cleaning activities"/>
    <n v="1"/>
    <s v="Times"/>
    <s v="Temporary"/>
    <s v="UNICEF"/>
    <x v="3"/>
    <s v="Ongoing"/>
    <d v="2015-07-03T00:00:00"/>
    <m/>
    <n v="7000"/>
    <m/>
    <m/>
    <m/>
    <m/>
    <n v="4040"/>
    <m/>
    <m/>
    <m/>
    <m/>
    <s v="40  people were participated in cleaning activities of Bhajya pukhu camp "/>
  </r>
  <r>
    <d v="2015-08-27T00:00:00"/>
    <s v="Nepal Red Cross Society"/>
    <s v="Red Cross Movement"/>
    <x v="3"/>
    <s v="Bhaktapur N.P."/>
    <s v="Nepal Red Cross Society"/>
    <s v="Hygiene"/>
    <x v="8"/>
    <s v="Distribution of IEC materials"/>
    <n v="725"/>
    <s v="Pcs"/>
    <s v="Temporary"/>
    <s v="UNICEF"/>
    <x v="3"/>
    <s v="Completed"/>
    <d v="2015-07-03T00:00:00"/>
    <d v="2015-07-03T00:00:00"/>
    <n v="7250"/>
    <m/>
    <m/>
    <m/>
    <m/>
    <n v="7250"/>
    <m/>
    <m/>
    <m/>
    <m/>
    <s v="IEC materials "/>
  </r>
  <r>
    <d v="2015-08-27T00:00:00"/>
    <s v="Nepal Red Cross Society"/>
    <s v="Red Cross Movement"/>
    <x v="3"/>
    <s v="Bhaktapur N.P."/>
    <s v="Nepal Red Cross Society"/>
    <s v="Hygiene"/>
    <x v="8"/>
    <s v="Distribution of phenol"/>
    <n v="283"/>
    <s v="Litre"/>
    <s v="Temporary"/>
    <s v="UNICEF"/>
    <x v="3"/>
    <s v="Completed"/>
    <d v="2015-07-03T00:00:00"/>
    <d v="2015-07-07T00:00:00"/>
    <n v="710"/>
    <m/>
    <m/>
    <m/>
    <m/>
    <n v="710"/>
    <m/>
    <m/>
    <m/>
    <m/>
    <s v="10 L phenol was hand over to camp leeder in Bhajyapukhu Camp having 700 population "/>
  </r>
  <r>
    <d v="2015-08-27T00:00:00"/>
    <s v="Nepal Red Cross Society"/>
    <s v="Red Cross Movement"/>
    <x v="3"/>
    <s v="Bhaktapur N.P."/>
    <s v="Nepal Red Cross Society"/>
    <s v="Hygiene"/>
    <x v="8"/>
    <s v="Distribution of mask"/>
    <n v="100"/>
    <s v="Pcs"/>
    <s v="Temporary"/>
    <s v="UNICEF"/>
    <x v="3"/>
    <s v="Completed"/>
    <d v="2015-07-03T00:00:00"/>
    <d v="2015-07-03T00:00:00"/>
    <n v="100"/>
    <m/>
    <m/>
    <m/>
    <m/>
    <n v="75"/>
    <m/>
    <m/>
    <m/>
    <m/>
    <s v="40 people were participated in cleaning activities in Bhajyapukhu camp"/>
  </r>
  <r>
    <d v="2015-08-27T00:00:00"/>
    <s v="Nepal Red Cross Society"/>
    <s v="Red Cross Movement"/>
    <x v="3"/>
    <s v="Bhaktapur N.P."/>
    <s v="Nepal Red Cross Society"/>
    <s v="Hygiene"/>
    <x v="8"/>
    <s v="Distribution of gloves"/>
    <n v="100"/>
    <s v="Pairs"/>
    <s v="Temporary"/>
    <s v="UNICEF"/>
    <x v="3"/>
    <s v="Completed"/>
    <d v="2015-07-03T00:00:00"/>
    <d v="2015-07-03T00:00:00"/>
    <n v="100"/>
    <m/>
    <m/>
    <m/>
    <m/>
    <n v="75"/>
    <m/>
    <m/>
    <m/>
    <m/>
    <s v="40 people were participated in cleaning activities in Bhajyapukhu camp"/>
  </r>
  <r>
    <d v="2015-08-27T00:00:00"/>
    <s v="Nepal Red Cross Society"/>
    <s v="Red Cross Movement"/>
    <x v="3"/>
    <s v="Bhaktapur N.P."/>
    <s v="Nepal Red Cross Society"/>
    <s v="Hygiene"/>
    <x v="8"/>
    <s v="WASH awareness"/>
    <n v="13"/>
    <s v="Times"/>
    <s v="Sustainable"/>
    <s v="UNICEF"/>
    <x v="3"/>
    <s v="Ongoing"/>
    <d v="2015-05-09T00:00:00"/>
    <m/>
    <n v="7200"/>
    <m/>
    <m/>
    <m/>
    <m/>
    <n v="4200"/>
    <m/>
    <m/>
    <m/>
    <m/>
    <m/>
  </r>
  <r>
    <d v="2015-08-27T00:00:00"/>
    <s v="ENPHO"/>
    <s v="NGO"/>
    <x v="3"/>
    <s v="Bhaktapur N.P."/>
    <s v="ENPHO"/>
    <s v="Hygiene"/>
    <x v="6"/>
    <s v="Hygiene kit distribution"/>
    <n v="150"/>
    <s v="Pcs"/>
    <s v="Temporary"/>
    <s v="Water Aid Nepal Nepal"/>
    <x v="1"/>
    <s v="Completed"/>
    <d v="2015-07-09T00:00:00"/>
    <d v="2015-07-09T00:00:00"/>
    <n v="700"/>
    <m/>
    <m/>
    <m/>
    <m/>
    <n v="750"/>
    <m/>
    <m/>
    <m/>
    <m/>
    <s v="NATA Bhaktapur"/>
  </r>
  <r>
    <d v="2015-08-27T00:00:00"/>
    <s v="ENPHO"/>
    <s v="NGO"/>
    <x v="3"/>
    <s v="Gundu"/>
    <s v="ENPHO"/>
    <s v="Water"/>
    <x v="7"/>
    <s v="Piyush Distribution"/>
    <n v="35"/>
    <s v="Pcs"/>
    <s v="Temporary"/>
    <s v="Water Aid Nepal"/>
    <x v="1"/>
    <s v="Completed"/>
    <d v="2015-05-08T00:00:00"/>
    <d v="2015-05-08T00:00:00"/>
    <n v="250"/>
    <m/>
    <m/>
    <m/>
    <m/>
    <n v="175"/>
    <m/>
    <m/>
    <m/>
    <m/>
    <m/>
  </r>
  <r>
    <d v="2015-08-27T00:00:00"/>
    <s v="ENPHO"/>
    <s v="NGO"/>
    <x v="3"/>
    <s v="Jhaukhel"/>
    <s v="ENPHO"/>
    <s v="Hygiene"/>
    <x v="6"/>
    <s v="Hygiene kit distribution"/>
    <n v="416"/>
    <s v="Kit"/>
    <s v="Temporary"/>
    <s v="Water Aid Nepal Nepal"/>
    <x v="1"/>
    <s v="Completed"/>
    <d v="2015-06-26T00:00:00"/>
    <d v="2015-06-26T00:00:00"/>
    <n v="2080"/>
    <m/>
    <m/>
    <m/>
    <m/>
    <n v="2080"/>
    <m/>
    <m/>
    <m/>
    <m/>
    <m/>
  </r>
  <r>
    <d v="2015-08-27T00:00:00"/>
    <s v="ENPHO"/>
    <s v="NGO"/>
    <x v="3"/>
    <s v="Jhaukhel"/>
    <s v="ENPHO"/>
    <s v="Hygiene"/>
    <x v="6"/>
    <s v="Hygiene kit distribution"/>
    <n v="419"/>
    <s v="Kit"/>
    <s v="Temporary"/>
    <s v="Water Aid Nepal Nepal"/>
    <x v="1"/>
    <s v="Completed"/>
    <d v="2015-07-04T00:00:00"/>
    <d v="2015-07-04T00:00:00"/>
    <n v="2000"/>
    <m/>
    <m/>
    <m/>
    <m/>
    <n v="2095"/>
    <m/>
    <m/>
    <m/>
    <m/>
    <m/>
  </r>
  <r>
    <d v="2015-08-27T00:00:00"/>
    <s v="ENPHO"/>
    <s v="NGO"/>
    <x v="3"/>
    <s v="Jhaukhel"/>
    <s v="ENPHO"/>
    <s v="Water"/>
    <x v="7"/>
    <s v="Piyush Distribution"/>
    <n v="65"/>
    <s v="Pcs"/>
    <s v="Temporary"/>
    <s v="Water Aid Nepal"/>
    <x v="1"/>
    <s v="Completed"/>
    <d v="2015-05-08T00:00:00"/>
    <d v="2015-05-08T00:00:00"/>
    <n v="250"/>
    <m/>
    <m/>
    <m/>
    <m/>
    <n v="325"/>
    <m/>
    <m/>
    <m/>
    <m/>
    <m/>
  </r>
  <r>
    <d v="2015-08-27T00:00:00"/>
    <s v="ENPHO"/>
    <s v="NGO"/>
    <x v="3"/>
    <s v="Madhyapur Thimi N.P."/>
    <s v="ENPHO"/>
    <s v="Water"/>
    <x v="3"/>
    <s v="Installation of water storage tank"/>
    <n v="2"/>
    <s v="Pcs"/>
    <s v="Sustainable"/>
    <s v="Water Aid Nepal Nepal"/>
    <x v="1"/>
    <s v="Completed"/>
    <d v="2015-05-23T00:00:00"/>
    <d v="2015-05-23T00:00:00"/>
    <n v="480"/>
    <m/>
    <m/>
    <m/>
    <m/>
    <n v="480"/>
    <m/>
    <m/>
    <m/>
    <m/>
    <s v="Thimi Municipality (Tachu Tole)"/>
  </r>
  <r>
    <d v="2015-08-27T00:00:00"/>
    <s v="ENPHO"/>
    <s v="NGO"/>
    <x v="3"/>
    <s v="Madhyapur Thimi N.P."/>
    <s v="ENPHO"/>
    <s v="Water"/>
    <x v="3"/>
    <s v="Installation of water storage tank"/>
    <n v="1"/>
    <s v="Pcs"/>
    <s v="Sustainable"/>
    <s v="Water Aid Nepal Nepal"/>
    <x v="1"/>
    <s v="Completed"/>
    <d v="2015-05-29T00:00:00"/>
    <d v="2015-05-29T00:00:00"/>
    <n v="350"/>
    <m/>
    <m/>
    <m/>
    <m/>
    <n v="350"/>
    <m/>
    <m/>
    <m/>
    <m/>
    <s v="Thimi Municipality (Shiwa Tole)"/>
  </r>
  <r>
    <d v="2015-08-27T00:00:00"/>
    <s v="ENPHO"/>
    <s v="NGO"/>
    <x v="3"/>
    <s v="Madhyapur Thimi N.P."/>
    <s v="ENPHO"/>
    <s v="Water"/>
    <x v="3"/>
    <s v="Installation of water storage tank"/>
    <n v="1"/>
    <s v="Pcs"/>
    <s v="Sustainable"/>
    <s v="Water Aid Nepal Nepal"/>
    <x v="1"/>
    <s v="Completed"/>
    <d v="2015-06-03T00:00:00"/>
    <d v="2015-06-03T00:00:00"/>
    <n v="300"/>
    <m/>
    <m/>
    <m/>
    <m/>
    <n v="300"/>
    <m/>
    <m/>
    <m/>
    <m/>
    <s v="Thimi Municipality (Chode Tole)"/>
  </r>
  <r>
    <d v="2015-08-27T00:00:00"/>
    <s v="ENPHO"/>
    <s v="NGO"/>
    <x v="3"/>
    <s v="Madhyapur Thimi N.P."/>
    <s v="ENPHO"/>
    <s v="Water"/>
    <x v="3"/>
    <s v="Installation of water storage tank"/>
    <n v="1"/>
    <s v="Pcs"/>
    <s v="Sustainable"/>
    <s v="Water Aid Nepal Nepal"/>
    <x v="1"/>
    <s v="Completed"/>
    <d v="2015-06-05T00:00:00"/>
    <d v="2015-06-05T00:00:00"/>
    <n v="125"/>
    <m/>
    <m/>
    <m/>
    <m/>
    <n v="125"/>
    <m/>
    <m/>
    <m/>
    <m/>
    <s v="Thimi Municipality (Pobhu Tole)"/>
  </r>
  <r>
    <d v="2015-08-27T00:00:00"/>
    <s v="ENPHO"/>
    <s v="NGO"/>
    <x v="3"/>
    <s v="Madhyapur Thimi N.P."/>
    <s v="ENPHO"/>
    <s v="Water"/>
    <x v="3"/>
    <s v="Installation of water storage tank"/>
    <n v="1"/>
    <s v="Pcs"/>
    <s v="Sustainable"/>
    <s v="Water Aid Nepal Nepal"/>
    <x v="1"/>
    <s v="Completed"/>
    <d v="2015-06-09T00:00:00"/>
    <d v="2015-06-09T00:00:00"/>
    <n v="145"/>
    <m/>
    <m/>
    <m/>
    <m/>
    <n v="145"/>
    <m/>
    <m/>
    <m/>
    <m/>
    <s v="Thimi Municipality (Nikosera)"/>
  </r>
  <r>
    <d v="2015-08-27T00:00:00"/>
    <s v="ENPHO"/>
    <s v="NGO"/>
    <x v="3"/>
    <s v="Madhyapur Thimi N.P."/>
    <s v="ENPHO"/>
    <s v="Hygiene"/>
    <x v="6"/>
    <s v="Hygiene kit distribution"/>
    <n v="52"/>
    <s v="Kit"/>
    <s v="Temporary"/>
    <s v="Water Aid Nepal"/>
    <x v="1"/>
    <s v="Completed"/>
    <d v="2015-06-13T00:00:00"/>
    <d v="2015-06-13T00:00:00"/>
    <n v="260"/>
    <m/>
    <m/>
    <m/>
    <m/>
    <n v="260"/>
    <m/>
    <m/>
    <m/>
    <m/>
    <m/>
  </r>
  <r>
    <d v="2015-08-27T00:00:00"/>
    <s v="ENPHO"/>
    <s v="NGO"/>
    <x v="3"/>
    <s v="Madhyapur Thimi N.P."/>
    <s v="ENPHO"/>
    <s v="Hygiene"/>
    <x v="6"/>
    <s v="Hygiene kit distribution"/>
    <n v="193"/>
    <s v="Kit"/>
    <s v="Temporary"/>
    <s v="Water Aid Nepal"/>
    <x v="1"/>
    <s v="Completed"/>
    <d v="2015-06-14T00:00:00"/>
    <d v="2015-06-14T00:00:00"/>
    <n v="965"/>
    <m/>
    <m/>
    <m/>
    <m/>
    <n v="965"/>
    <m/>
    <m/>
    <m/>
    <m/>
    <m/>
  </r>
  <r>
    <d v="2015-08-27T00:00:00"/>
    <s v="ENPHO"/>
    <s v="NGO"/>
    <x v="3"/>
    <s v="Madhyapur Thimi N.P."/>
    <s v="ENPHO"/>
    <s v="Hygiene"/>
    <x v="6"/>
    <s v="Hygiene kit distribution"/>
    <n v="145"/>
    <s v="Kit"/>
    <s v="Temporary"/>
    <s v="Water Aid Nepal"/>
    <x v="1"/>
    <s v="Completed"/>
    <d v="2015-06-15T00:00:00"/>
    <d v="2015-06-15T00:00:00"/>
    <n v="725"/>
    <m/>
    <m/>
    <m/>
    <m/>
    <n v="725"/>
    <m/>
    <m/>
    <m/>
    <m/>
    <m/>
  </r>
  <r>
    <d v="2015-08-27T00:00:00"/>
    <s v="ENPHO"/>
    <s v="NGO"/>
    <x v="3"/>
    <s v="Madhyapur Thimi N.P."/>
    <s v="ENPHO"/>
    <s v="Hygiene"/>
    <x v="6"/>
    <s v="Hygiene kit distribution"/>
    <n v="104"/>
    <s v="Kit"/>
    <s v="Temporary"/>
    <s v="Water Aid Nepal"/>
    <x v="1"/>
    <s v="Completed"/>
    <d v="2015-06-16T00:00:00"/>
    <d v="2015-06-16T00:00:00"/>
    <n v="520"/>
    <m/>
    <m/>
    <m/>
    <m/>
    <n v="520"/>
    <m/>
    <m/>
    <m/>
    <m/>
    <m/>
  </r>
  <r>
    <d v="2015-08-27T00:00:00"/>
    <s v="ENPHO"/>
    <s v="NGO"/>
    <x v="3"/>
    <s v="Madhyapur Thimi N.P."/>
    <s v="ENPHO"/>
    <s v="Hygiene"/>
    <x v="6"/>
    <s v="Hygiene kit distribution"/>
    <n v="62"/>
    <s v="Kit"/>
    <s v="Temporary"/>
    <s v="Water Aid Nepal Nepal"/>
    <x v="1"/>
    <s v="Completed"/>
    <d v="2015-06-29T00:00:00"/>
    <d v="2015-06-29T00:00:00"/>
    <n v="300"/>
    <m/>
    <m/>
    <m/>
    <m/>
    <n v="310"/>
    <m/>
    <m/>
    <m/>
    <m/>
    <m/>
  </r>
  <r>
    <d v="2015-08-27T00:00:00"/>
    <s v="ENPHO"/>
    <s v="NGO"/>
    <x v="3"/>
    <s v="Madhyapur Thimi N.P."/>
    <s v="ENPHO"/>
    <s v="Hygiene"/>
    <x v="6"/>
    <s v="Hygiene kit distribution"/>
    <n v="132"/>
    <s v="Kit"/>
    <s v="Temporary"/>
    <s v="Water Aid Nepal Nepal"/>
    <x v="1"/>
    <s v="Completed"/>
    <d v="2015-06-30T00:00:00"/>
    <d v="2015-06-30T00:00:00"/>
    <n v="600"/>
    <m/>
    <m/>
    <m/>
    <m/>
    <n v="660"/>
    <m/>
    <m/>
    <m/>
    <m/>
    <m/>
  </r>
  <r>
    <d v="2015-08-27T00:00:00"/>
    <s v="ENPHO"/>
    <s v="NGO"/>
    <x v="3"/>
    <s v="Madhyapur Thimi N.P."/>
    <s v="ENPHO"/>
    <s v="Hygiene"/>
    <x v="6"/>
    <s v="Hygiene kit distribution"/>
    <n v="143"/>
    <s v="Kit"/>
    <s v="Temporary"/>
    <s v="Water Aid Nepal Nepal"/>
    <x v="1"/>
    <s v="Completed"/>
    <d v="2015-07-01T00:00:00"/>
    <d v="2015-07-01T00:00:00"/>
    <n v="700"/>
    <m/>
    <m/>
    <m/>
    <m/>
    <n v="715"/>
    <m/>
    <m/>
    <m/>
    <m/>
    <m/>
  </r>
  <r>
    <d v="2015-08-27T00:00:00"/>
    <s v="ENPHO"/>
    <s v="NGO"/>
    <x v="3"/>
    <s v="Madhyapur Thimi N.P."/>
    <s v="ENPHO"/>
    <s v="Water"/>
    <x v="2"/>
    <s v="Filter distribution"/>
    <n v="1"/>
    <s v="Pcs"/>
    <s v="Sustainable"/>
    <s v="Water Aid Nepal Nepal"/>
    <x v="4"/>
    <s v="Completed"/>
    <d v="2015-06-24T00:00:00"/>
    <d v="2015-06-24T00:00:00"/>
    <n v="100"/>
    <m/>
    <m/>
    <m/>
    <m/>
    <n v="100"/>
    <m/>
    <m/>
    <m/>
    <m/>
    <m/>
  </r>
  <r>
    <d v="2015-08-27T00:00:00"/>
    <s v="ENPHO"/>
    <s v="NGO"/>
    <x v="3"/>
    <s v="Madhyapur Thimi N.P."/>
    <s v="ENPHO"/>
    <s v="Water"/>
    <x v="2"/>
    <s v="Filter distribution"/>
    <n v="1"/>
    <s v="Pcs"/>
    <s v="Sustainable"/>
    <s v="Water Aid Nepal Nepal"/>
    <x v="4"/>
    <s v="Completed"/>
    <d v="2015-06-24T00:00:00"/>
    <d v="2015-06-24T00:00:00"/>
    <n v="100"/>
    <m/>
    <m/>
    <m/>
    <m/>
    <n v="100"/>
    <m/>
    <m/>
    <m/>
    <m/>
    <m/>
  </r>
  <r>
    <d v="2015-08-27T00:00:00"/>
    <s v="ENPHO"/>
    <s v="NGO"/>
    <x v="3"/>
    <s v="Madhyapur Thimi N.P."/>
    <s v="ENPHO"/>
    <s v="Water"/>
    <x v="2"/>
    <s v="Filter distribution"/>
    <n v="1"/>
    <s v="Pcs"/>
    <s v="Sustainable"/>
    <s v="Water Aid Nepal Nepal"/>
    <x v="4"/>
    <s v="Completed"/>
    <d v="2015-06-24T00:00:00"/>
    <d v="2015-06-24T00:00:00"/>
    <n v="100"/>
    <m/>
    <m/>
    <m/>
    <m/>
    <n v="100"/>
    <m/>
    <m/>
    <m/>
    <m/>
    <m/>
  </r>
  <r>
    <d v="2015-08-27T00:00:00"/>
    <s v="ENPHO"/>
    <s v="NGO"/>
    <x v="3"/>
    <s v="Madhyapur Thimi N.P."/>
    <s v="ENPHO"/>
    <s v="Water"/>
    <x v="2"/>
    <s v="Filter distribution"/>
    <n v="1"/>
    <s v="Pcs"/>
    <s v="Sustainable"/>
    <s v="Water Aid Nepal Nepal"/>
    <x v="4"/>
    <s v="Completed"/>
    <d v="2015-06-24T00:00:00"/>
    <d v="2015-06-24T00:00:00"/>
    <n v="100"/>
    <m/>
    <m/>
    <m/>
    <m/>
    <n v="100"/>
    <m/>
    <m/>
    <m/>
    <m/>
    <m/>
  </r>
  <r>
    <d v="2015-08-27T00:00:00"/>
    <s v="ENPHO"/>
    <s v="NGO"/>
    <x v="3"/>
    <s v="Madhyapur Thimi N.P."/>
    <s v="ENPHO"/>
    <s v="Water"/>
    <x v="2"/>
    <s v="Filter distribution"/>
    <n v="1"/>
    <s v="Pcs"/>
    <s v="Sustainable"/>
    <s v="Water Aid Nepal Nepal"/>
    <x v="4"/>
    <s v="Completed"/>
    <d v="2015-06-24T00:00:00"/>
    <d v="2015-06-24T00:00:00"/>
    <n v="100"/>
    <m/>
    <m/>
    <m/>
    <m/>
    <n v="100"/>
    <m/>
    <m/>
    <m/>
    <m/>
    <m/>
  </r>
  <r>
    <d v="2015-08-27T00:00:00"/>
    <s v="ENPHO"/>
    <s v="NGO"/>
    <x v="3"/>
    <s v="Madhyapur Thimi N.P."/>
    <s v="ENPHO"/>
    <s v="Water"/>
    <x v="2"/>
    <s v="Filter distribution"/>
    <n v="1"/>
    <s v="Pcs"/>
    <s v="Sustainable"/>
    <s v="Water Aid Nepal Nepal"/>
    <x v="4"/>
    <s v="Completed"/>
    <d v="2015-06-24T00:00:00"/>
    <d v="2015-06-24T00:00:00"/>
    <n v="100"/>
    <m/>
    <m/>
    <m/>
    <m/>
    <n v="100"/>
    <m/>
    <m/>
    <m/>
    <m/>
    <m/>
  </r>
  <r>
    <d v="2015-08-27T00:00:00"/>
    <s v="ENPHO"/>
    <s v="NGO"/>
    <x v="3"/>
    <s v="Madhyapur Thimi N.P."/>
    <s v="ENPHO"/>
    <s v="Water"/>
    <x v="7"/>
    <s v="Piyush Distribution"/>
    <n v="50"/>
    <s v="Pcs"/>
    <s v="Temporary"/>
    <s v="Water Aid Nepal"/>
    <x v="1"/>
    <s v="Completed"/>
    <d v="2015-05-08T00:00:00"/>
    <d v="2015-05-08T00:00:00"/>
    <n v="150"/>
    <m/>
    <m/>
    <m/>
    <m/>
    <n v="250"/>
    <m/>
    <m/>
    <m/>
    <m/>
    <m/>
  </r>
  <r>
    <d v="2015-08-27T00:00:00"/>
    <s v="ENPHO"/>
    <s v="NGO"/>
    <x v="3"/>
    <s v="Nagarkot"/>
    <s v="ENPHO"/>
    <s v="Hygiene"/>
    <x v="8"/>
    <s v="WASH awareness program"/>
    <m/>
    <m/>
    <m/>
    <s v="Water Aid Nepal"/>
    <x v="0"/>
    <s v="Completed"/>
    <d v="2015-06-10T00:00:00"/>
    <d v="2015-06-10T00:00:00"/>
    <n v="200"/>
    <m/>
    <m/>
    <m/>
    <m/>
    <n v="200"/>
    <m/>
    <m/>
    <m/>
    <m/>
    <m/>
  </r>
  <r>
    <d v="2015-08-27T00:00:00"/>
    <s v="ENPHO"/>
    <s v="NGO"/>
    <x v="3"/>
    <s v="Nagarkot"/>
    <s v="ENPHO"/>
    <s v="Hygiene"/>
    <x v="6"/>
    <s v="Hygiene kit distribution"/>
    <n v="297"/>
    <s v="Kit"/>
    <s v="Temporary"/>
    <s v="Water Aid Nepal"/>
    <x v="1"/>
    <s v="Completed"/>
    <d v="2015-06-10T00:00:00"/>
    <d v="2015-06-10T00:00:00"/>
    <n v="1485"/>
    <m/>
    <m/>
    <m/>
    <m/>
    <n v="1485"/>
    <m/>
    <m/>
    <m/>
    <m/>
    <m/>
  </r>
  <r>
    <d v="2015-08-27T00:00:00"/>
    <s v="ENPHO"/>
    <s v="NGO"/>
    <x v="3"/>
    <s v="Nagarkot"/>
    <s v="ENPHO"/>
    <s v="Hygiene"/>
    <x v="6"/>
    <s v="Hygiene kit distribution"/>
    <n v="61"/>
    <s v="Kit"/>
    <s v="Temporary"/>
    <s v="Water Aid Nepal"/>
    <x v="1"/>
    <s v="Completed"/>
    <d v="2015-06-17T00:00:00"/>
    <d v="2015-06-17T00:00:00"/>
    <n v="305"/>
    <m/>
    <m/>
    <m/>
    <m/>
    <n v="305"/>
    <m/>
    <m/>
    <m/>
    <m/>
    <m/>
  </r>
  <r>
    <d v="2015-08-27T00:00:00"/>
    <s v="ENPHO"/>
    <s v="NGO"/>
    <x v="3"/>
    <s v="Nagarkot"/>
    <s v="ENPHO"/>
    <s v="Hygiene"/>
    <x v="6"/>
    <s v="Hygiene kit distribution"/>
    <n v="152"/>
    <s v="Kit"/>
    <s v="Temporary"/>
    <s v="Water Aid Nepal Nepal"/>
    <x v="1"/>
    <s v="Completed"/>
    <d v="2015-07-02T00:00:00"/>
    <d v="2015-07-02T00:00:00"/>
    <n v="750"/>
    <m/>
    <m/>
    <m/>
    <m/>
    <n v="760"/>
    <m/>
    <m/>
    <m/>
    <m/>
    <m/>
  </r>
  <r>
    <d v="2015-08-27T00:00:00"/>
    <s v="ENPHO"/>
    <s v="NGO"/>
    <x v="3"/>
    <s v="Nagarkot"/>
    <s v="ENPHO"/>
    <s v="Hygiene"/>
    <x v="6"/>
    <s v="Hygiene kit distribution"/>
    <n v="231"/>
    <s v="Kit"/>
    <s v="Temporary"/>
    <s v="Water Aid Nepal Nepal"/>
    <x v="1"/>
    <s v="Completed"/>
    <d v="2015-07-03T00:00:00"/>
    <d v="2015-07-03T00:00:00"/>
    <n v="1150"/>
    <m/>
    <m/>
    <m/>
    <m/>
    <n v="1155"/>
    <m/>
    <m/>
    <m/>
    <m/>
    <m/>
  </r>
  <r>
    <d v="2015-08-27T00:00:00"/>
    <s v="ENPHO"/>
    <s v="NGO"/>
    <x v="3"/>
    <s v="Nagarkot"/>
    <s v="ENPHO"/>
    <s v="Hygiene"/>
    <x v="6"/>
    <s v="Hygiene kit distribution"/>
    <n v="233"/>
    <s v="Pcs"/>
    <s v="Temporary"/>
    <s v="Water Aid Nepal Nepal"/>
    <x v="1"/>
    <s v="Completed"/>
    <d v="2015-07-09T00:00:00"/>
    <d v="2015-07-09T00:00:00"/>
    <n v="1100"/>
    <m/>
    <m/>
    <m/>
    <m/>
    <n v="1165"/>
    <m/>
    <m/>
    <m/>
    <m/>
    <s v="Nagarkot 12"/>
  </r>
  <r>
    <d v="2015-08-27T00:00:00"/>
    <s v="ENPHO"/>
    <s v="NGO"/>
    <x v="3"/>
    <s v="Nagarkot"/>
    <s v="ENPHO"/>
    <s v="Hygiene"/>
    <x v="6"/>
    <s v="Hygiene kit distribution"/>
    <n v="302"/>
    <s v="Pcs"/>
    <s v="Temporary"/>
    <s v="Water Aid Nepal Nepal"/>
    <x v="1"/>
    <s v="Completed"/>
    <d v="2015-07-10T00:00:00"/>
    <d v="2015-07-10T00:00:00"/>
    <n v="1500"/>
    <m/>
    <m/>
    <m/>
    <m/>
    <n v="1510"/>
    <m/>
    <m/>
    <m/>
    <m/>
    <s v="Nagarkot "/>
  </r>
  <r>
    <d v="2015-08-27T00:00:00"/>
    <s v="ENPHO"/>
    <s v="NGO"/>
    <x v="3"/>
    <s v="Nagarkot"/>
    <s v="ENPHO"/>
    <s v="Water"/>
    <x v="2"/>
    <s v="Filter distribution"/>
    <n v="1"/>
    <s v="Pcs"/>
    <s v="Sustainable"/>
    <s v="Water Aid Nepal"/>
    <x v="0"/>
    <s v="Completed"/>
    <d v="2015-06-10T00:00:00"/>
    <d v="2015-06-10T00:00:00"/>
    <n v="50"/>
    <m/>
    <m/>
    <m/>
    <m/>
    <n v="50"/>
    <m/>
    <m/>
    <m/>
    <m/>
    <m/>
  </r>
  <r>
    <d v="2015-08-27T00:00:00"/>
    <s v="ENPHO"/>
    <s v="NGO"/>
    <x v="3"/>
    <s v="Nagarkot"/>
    <s v="ENPHO"/>
    <s v="Water"/>
    <x v="2"/>
    <s v="Filter distribution"/>
    <n v="1"/>
    <s v="Pcs"/>
    <s v="Sustainable"/>
    <s v="Water Aid Nepal Nepal"/>
    <x v="4"/>
    <s v="Completed"/>
    <d v="2015-06-23T00:00:00"/>
    <d v="2015-06-23T00:00:00"/>
    <n v="100"/>
    <m/>
    <m/>
    <m/>
    <m/>
    <n v="100"/>
    <m/>
    <m/>
    <m/>
    <m/>
    <m/>
  </r>
  <r>
    <d v="2015-08-27T00:00:00"/>
    <s v="ENPHO"/>
    <s v="NGO"/>
    <x v="3"/>
    <s v="Sudal"/>
    <s v="ENPHO"/>
    <s v="Hygiene"/>
    <x v="8"/>
    <s v="Awareness on WASH"/>
    <m/>
    <m/>
    <m/>
    <s v="DWASHCC"/>
    <x v="1"/>
    <s v="Completed"/>
    <d v="2015-06-10T00:00:00"/>
    <d v="2015-06-10T00:00:00"/>
    <n v="300"/>
    <m/>
    <m/>
    <m/>
    <m/>
    <n v="300"/>
    <m/>
    <m/>
    <m/>
    <m/>
    <m/>
  </r>
  <r>
    <d v="2015-08-27T00:00:00"/>
    <s v="ENPHO"/>
    <s v="NGO"/>
    <x v="3"/>
    <s v="Sudal"/>
    <s v="ENPHO"/>
    <s v="Sanitation"/>
    <x v="10"/>
    <s v="Repair, maintenance of latrine"/>
    <n v="5"/>
    <s v="Number"/>
    <s v="Temporary"/>
    <s v="DWASHCC"/>
    <x v="1"/>
    <s v="Completed"/>
    <d v="2015-06-10T00:00:00"/>
    <d v="2015-06-10T00:00:00"/>
    <n v="25"/>
    <m/>
    <m/>
    <m/>
    <m/>
    <n v="25"/>
    <m/>
    <m/>
    <m/>
    <m/>
    <m/>
  </r>
  <r>
    <d v="2015-08-27T00:00:00"/>
    <s v="ENPHO"/>
    <s v="NGO"/>
    <x v="3"/>
    <s v="Sudal"/>
    <s v="ENPHO"/>
    <s v="Sanitation"/>
    <x v="13"/>
    <s v="Cleaning campaign in Panchyakanya school and nearby community"/>
    <m/>
    <m/>
    <s v="Temporary"/>
    <s v="DWASHCC"/>
    <x v="0"/>
    <s v="Completed"/>
    <d v="2015-06-10T00:00:00"/>
    <d v="2015-06-10T00:00:00"/>
    <n v="350"/>
    <m/>
    <m/>
    <m/>
    <m/>
    <n v="350"/>
    <m/>
    <m/>
    <m/>
    <m/>
    <m/>
  </r>
  <r>
    <d v="2015-08-27T00:00:00"/>
    <s v="ENPHO"/>
    <s v="NGO"/>
    <x v="3"/>
    <s v="Tathali"/>
    <s v="ENPHO"/>
    <s v="Water"/>
    <x v="2"/>
    <s v="Filter distribution"/>
    <n v="1"/>
    <s v="Pcs"/>
    <s v="Sustainable"/>
    <s v="Water Aid Nepal Nepal"/>
    <x v="0"/>
    <s v="Completed"/>
    <d v="2015-06-24T00:00:00"/>
    <d v="2015-06-24T00:00:00"/>
    <n v="100"/>
    <m/>
    <m/>
    <m/>
    <m/>
    <n v="100"/>
    <m/>
    <m/>
    <m/>
    <m/>
    <m/>
  </r>
  <r>
    <d v="2015-08-27T00:00:00"/>
    <s v="Nepal Red Cross Society"/>
    <s v="Red Cross Movement"/>
    <x v="3"/>
    <s v="Bhaktapur N.P."/>
    <s v="Nepal Red Cross Society"/>
    <s v="Water"/>
    <x v="5"/>
    <s v="Distribution of 1L Mug"/>
    <n v="166"/>
    <s v="Pcs"/>
    <s v="Temporary"/>
    <s v="UNICEF"/>
    <x v="3"/>
    <s v="Ongoing"/>
    <m/>
    <m/>
    <n v="830"/>
    <m/>
    <m/>
    <m/>
    <m/>
    <n v="830"/>
    <m/>
    <m/>
    <m/>
    <m/>
    <m/>
  </r>
  <r>
    <d v="2015-08-27T00:00:00"/>
    <s v="Nepal Red Cross Society"/>
    <s v="Red Cross Movement"/>
    <x v="3"/>
    <s v="Bhaktapur N.P."/>
    <s v="Nepal Red Cross Society"/>
    <s v="Water"/>
    <x v="5"/>
    <s v="Distribution of 2L Mug"/>
    <n v="1227"/>
    <s v="Pcs"/>
    <s v="Temporary"/>
    <s v="UNICEF"/>
    <x v="3"/>
    <s v="Ongoing"/>
    <m/>
    <m/>
    <n v="6135"/>
    <m/>
    <m/>
    <m/>
    <m/>
    <n v="6135"/>
    <m/>
    <m/>
    <m/>
    <m/>
    <m/>
  </r>
  <r>
    <d v="2015-08-27T00:00:00"/>
    <s v="Nepal Red Cross Society"/>
    <s v="Red Cross Movement"/>
    <x v="3"/>
    <s v="Bhaktapur N.P."/>
    <s v="Nepal Red Cross Society"/>
    <s v="Water"/>
    <x v="5"/>
    <s v="Distribution of 10L Bucket with cover"/>
    <n v="525"/>
    <s v="Pcs"/>
    <s v="Temporary"/>
    <s v="UNICEF"/>
    <x v="3"/>
    <s v="Ongoing"/>
    <m/>
    <m/>
    <n v="2625"/>
    <m/>
    <m/>
    <m/>
    <m/>
    <n v="2625"/>
    <m/>
    <m/>
    <m/>
    <m/>
    <m/>
  </r>
  <r>
    <d v="2015-08-27T00:00:00"/>
    <s v="Nepal Red Cross Society"/>
    <s v="Red Cross Movement"/>
    <x v="3"/>
    <s v="Bhaktapur N.P."/>
    <s v="Nepal Red Cross Society"/>
    <s v="Water"/>
    <x v="5"/>
    <s v="Distribution of 20L Bucket with cover"/>
    <n v="941"/>
    <s v="Pcs"/>
    <s v="Temporary"/>
    <s v="UNICEF"/>
    <x v="3"/>
    <s v="Ongoing"/>
    <m/>
    <m/>
    <n v="4705"/>
    <m/>
    <m/>
    <m/>
    <m/>
    <n v="4705"/>
    <m/>
    <m/>
    <m/>
    <m/>
    <m/>
  </r>
  <r>
    <d v="2015-08-27T00:00:00"/>
    <s v="Nepal Red Cross Society"/>
    <s v="Red Cross Movement"/>
    <x v="3"/>
    <s v="Bhaktapur N.P."/>
    <s v="Nepal Red Cross Society"/>
    <s v="Water"/>
    <x v="5"/>
    <s v="Jerry Can distribution"/>
    <n v="1541"/>
    <s v="Pcs"/>
    <s v="Temporary"/>
    <s v="IFRC"/>
    <x v="3"/>
    <s v="Ongoing"/>
    <m/>
    <m/>
    <n v="7705"/>
    <m/>
    <m/>
    <m/>
    <m/>
    <n v="7705"/>
    <m/>
    <m/>
    <m/>
    <m/>
    <m/>
  </r>
  <r>
    <d v="2015-08-27T00:00:00"/>
    <s v="ENPHO"/>
    <s v="NGO"/>
    <x v="3"/>
    <s v="Bhaktapur N.P."/>
    <s v="ENPHO"/>
    <s v="Hygiene"/>
    <x v="6"/>
    <s v="Hygiene kit distribution"/>
    <n v="34"/>
    <s v="Kit"/>
    <s v="Temporary"/>
    <s v="Water Aid Nepal"/>
    <x v="3"/>
    <s v="Completed"/>
    <d v="2015-06-05T00:00:00"/>
    <d v="2015-06-05T00:00:00"/>
    <n v="170"/>
    <m/>
    <m/>
    <m/>
    <m/>
    <n v="170"/>
    <m/>
    <m/>
    <m/>
    <m/>
    <m/>
  </r>
  <r>
    <d v="2015-08-27T00:00:00"/>
    <s v="ENPHO"/>
    <s v="NGO"/>
    <x v="3"/>
    <s v="Bhaktapur N.P."/>
    <s v="ENPHO"/>
    <s v="Hygiene"/>
    <x v="6"/>
    <s v="Hygiene kit distribution"/>
    <n v="105"/>
    <s v="Kit"/>
    <s v="Temporary"/>
    <s v="Water Aid Nepal"/>
    <x v="3"/>
    <s v="Completed"/>
    <d v="2015-06-05T00:00:00"/>
    <d v="2015-06-05T00:00:00"/>
    <n v="525"/>
    <m/>
    <m/>
    <m/>
    <m/>
    <n v="525"/>
    <m/>
    <m/>
    <m/>
    <m/>
    <m/>
  </r>
  <r>
    <d v="2015-08-27T00:00:00"/>
    <s v="ENPHO"/>
    <s v="NGO"/>
    <x v="3"/>
    <s v="Bhaktapur N.P."/>
    <s v="ENPHO"/>
    <s v="Hygiene"/>
    <x v="6"/>
    <s v="Hygiene kit distribution"/>
    <n v="40"/>
    <s v="Kit"/>
    <s v="Temporary"/>
    <s v="Water Aid Nepal"/>
    <x v="3"/>
    <s v="Completed"/>
    <d v="2015-06-09T00:00:00"/>
    <d v="2015-06-09T00:00:00"/>
    <n v="200"/>
    <m/>
    <m/>
    <m/>
    <m/>
    <n v="200"/>
    <m/>
    <m/>
    <m/>
    <m/>
    <m/>
  </r>
  <r>
    <d v="2015-08-27T00:00:00"/>
    <s v="ENPHO"/>
    <s v="NGO"/>
    <x v="3"/>
    <s v="Bhaktapur N.P."/>
    <s v="ENPHO"/>
    <s v="Hygiene"/>
    <x v="6"/>
    <s v="Hygiene kit distribution"/>
    <n v="76"/>
    <s v="Kit"/>
    <s v="Temporary"/>
    <s v="Water Aid Nepal"/>
    <x v="3"/>
    <s v="Completed"/>
    <d v="2015-06-11T00:00:00"/>
    <d v="2015-06-11T00:00:00"/>
    <n v="380"/>
    <m/>
    <m/>
    <m/>
    <m/>
    <n v="380"/>
    <m/>
    <m/>
    <m/>
    <m/>
    <m/>
  </r>
  <r>
    <d v="2015-08-27T00:00:00"/>
    <s v="ENPHO"/>
    <s v="NGO"/>
    <x v="3"/>
    <s v="Bhaktapur N.P."/>
    <s v="ENPHO"/>
    <s v="Hygiene"/>
    <x v="6"/>
    <s v="Hygiene kit distribution"/>
    <n v="80"/>
    <s v="Pcs"/>
    <s v="Temporary"/>
    <s v="Water Aid Nepal Nepal"/>
    <x v="3"/>
    <s v="Completed"/>
    <d v="2015-07-09T00:00:00"/>
    <d v="2015-07-09T00:00:00"/>
    <n v="500"/>
    <m/>
    <m/>
    <m/>
    <m/>
    <n v="400"/>
    <m/>
    <m/>
    <m/>
    <m/>
    <s v="Bhaktapur Municipality (Tekha pukhu)"/>
  </r>
  <r>
    <d v="2015-08-27T00:00:00"/>
    <s v="ENPHO"/>
    <s v="NGO"/>
    <x v="3"/>
    <s v="Bhaktapur N.P."/>
    <s v="ENPHO"/>
    <s v="Hygiene"/>
    <x v="6"/>
    <s v="Hygiene kit distribution"/>
    <n v="80"/>
    <s v="Pcs"/>
    <s v="Temporary"/>
    <s v="Water Aid Nepal Nepal"/>
    <x v="3"/>
    <s v="Completed"/>
    <d v="2015-07-09T00:00:00"/>
    <d v="2015-07-09T00:00:00"/>
    <n v="500"/>
    <m/>
    <m/>
    <m/>
    <m/>
    <n v="400"/>
    <m/>
    <m/>
    <m/>
    <m/>
    <s v="Bhaktapur Municipality (Hamadev Chamasing)"/>
  </r>
  <r>
    <d v="2015-08-27T00:00:00"/>
    <s v="ENPHO"/>
    <s v="NGO"/>
    <x v="3"/>
    <s v="Bhaktapur N.P."/>
    <s v="ENPHO"/>
    <s v="Hygiene"/>
    <x v="6"/>
    <s v="Hygiene kit distribution"/>
    <n v="413"/>
    <s v="Kit"/>
    <s v="Temporary"/>
    <s v="Wateraid Nepal"/>
    <x v="3"/>
    <s v="Completed"/>
    <m/>
    <m/>
    <n v="2065"/>
    <m/>
    <m/>
    <m/>
    <m/>
    <n v="2065"/>
    <m/>
    <m/>
    <m/>
    <m/>
    <s v="Brahmayani Multipurpose Building-36, Golmadi - 39, Brahmayani Khullachaur-59, Yasikhel-186, Bhimsenthan-43, Jagati-50"/>
  </r>
  <r>
    <d v="2015-08-27T00:00:00"/>
    <s v="Nepal Red Cross Society"/>
    <s v="Red Cross Movement"/>
    <x v="3"/>
    <s v="Bhaktapur N.P."/>
    <s v="Nepal Red Cross Society"/>
    <s v="Hygiene"/>
    <x v="6"/>
    <s v="Hygiene kit distribution"/>
    <n v="2026"/>
    <s v="Kit"/>
    <s v="Temporary"/>
    <s v="UNICEF"/>
    <x v="3"/>
    <s v="Completed"/>
    <d v="2015-05-11T00:00:00"/>
    <d v="2015-05-11T00:00:00"/>
    <n v="11030"/>
    <m/>
    <m/>
    <m/>
    <m/>
    <n v="11030"/>
    <m/>
    <m/>
    <m/>
    <m/>
    <m/>
  </r>
  <r>
    <d v="2015-08-27T00:00:00"/>
    <s v="Nepal Red Cross Society"/>
    <s v="Red Cross Movement"/>
    <x v="3"/>
    <s v="Bhaktapur N.P."/>
    <s v="Nepal Red Cross Society"/>
    <s v="Hygiene"/>
    <x v="6"/>
    <s v="Baby Kit distribution"/>
    <n v="328"/>
    <s v="Kit"/>
    <s v="Temporary"/>
    <s v="Save the Children"/>
    <x v="3"/>
    <s v="Completed"/>
    <d v="2015-05-11T00:00:00"/>
    <d v="2015-05-11T00:00:00"/>
    <n v="328"/>
    <m/>
    <m/>
    <m/>
    <m/>
    <n v="328"/>
    <m/>
    <m/>
    <m/>
    <m/>
    <m/>
  </r>
  <r>
    <d v="2015-08-27T00:00:00"/>
    <s v="Nepal Red Cross Society"/>
    <s v="Red Cross Movement"/>
    <x v="3"/>
    <s v="Bhaktapur N.P."/>
    <s v="Nepal Red Cross Society"/>
    <s v="Hygiene"/>
    <x v="9"/>
    <s v="Soap "/>
    <n v="4091"/>
    <s v="Pcs"/>
    <s v="Temporary"/>
    <s v="UNICEF"/>
    <x v="3"/>
    <s v="Completed"/>
    <d v="2015-05-11T00:00:00"/>
    <d v="2015-05-11T00:00:00"/>
    <n v="10227"/>
    <m/>
    <m/>
    <m/>
    <m/>
    <n v="10227"/>
    <m/>
    <m/>
    <m/>
    <m/>
    <m/>
  </r>
  <r>
    <d v="2015-08-27T00:00:00"/>
    <s v="Nepal Red Cross Society"/>
    <s v="Red Cross Movement"/>
    <x v="3"/>
    <s v="Bhaktapur N.P."/>
    <s v="Nepal Red Cross Society"/>
    <s v="Hygiene"/>
    <x v="9"/>
    <s v="Hand washing soaps"/>
    <n v="90"/>
    <s v="Pcs"/>
    <s v="Temporary"/>
    <s v="UNICEF"/>
    <x v="3"/>
    <s v="Completed"/>
    <d v="2015-05-24T00:00:00"/>
    <d v="2015-05-24T00:00:00"/>
    <n v="225"/>
    <m/>
    <m/>
    <m/>
    <m/>
    <n v="225"/>
    <m/>
    <m/>
    <m/>
    <m/>
    <m/>
  </r>
  <r>
    <d v="2015-08-27T00:00:00"/>
    <s v="Nepal Red Cross Society"/>
    <s v="Red Cross Movement"/>
    <x v="3"/>
    <s v="Bhaktapur N.P."/>
    <s v="Nepal Red Cross Society"/>
    <s v="Hygiene"/>
    <x v="9"/>
    <s v="Hand washing soaps"/>
    <n v="100"/>
    <s v="Pcs"/>
    <s v="Temporary"/>
    <s v="UNICEF"/>
    <x v="3"/>
    <s v="Completed"/>
    <d v="2015-05-26T00:00:00"/>
    <d v="2015-05-26T00:00:00"/>
    <n v="250"/>
    <m/>
    <m/>
    <m/>
    <m/>
    <n v="250"/>
    <m/>
    <m/>
    <m/>
    <m/>
    <m/>
  </r>
  <r>
    <d v="2015-08-27T00:00:00"/>
    <s v="Nepal Red Cross Society"/>
    <s v="Red Cross Movement"/>
    <x v="3"/>
    <s v="Bhaktapur N.P."/>
    <s v="Nepal Red Cross Society"/>
    <s v="Hygiene"/>
    <x v="9"/>
    <s v="Hand washing soaps"/>
    <n v="23"/>
    <s v="Pcs"/>
    <s v="Temporary"/>
    <s v="UNICEF"/>
    <x v="3"/>
    <s v="Completed"/>
    <d v="2015-05-27T00:00:00"/>
    <d v="2015-05-27T00:00:00"/>
    <n v="57"/>
    <m/>
    <m/>
    <m/>
    <m/>
    <n v="57"/>
    <m/>
    <m/>
    <m/>
    <m/>
    <m/>
  </r>
  <r>
    <d v="2015-08-27T00:00:00"/>
    <s v="Nepal Red Cross Society"/>
    <s v="Red Cross Movement"/>
    <x v="3"/>
    <s v="Bhaktapur N.P."/>
    <s v="Nepal Red Cross Society"/>
    <s v="Hygiene"/>
    <x v="9"/>
    <s v="Hand washing soaps "/>
    <n v="25"/>
    <s v="Pcs"/>
    <s v="Temporary"/>
    <s v="UNICEF"/>
    <x v="3"/>
    <s v="Completed"/>
    <d v="2015-06-18T00:00:00"/>
    <d v="2015-06-18T00:00:00"/>
    <n v="65"/>
    <m/>
    <m/>
    <m/>
    <m/>
    <n v="65"/>
    <m/>
    <m/>
    <m/>
    <m/>
    <m/>
  </r>
  <r>
    <d v="2015-08-27T00:00:00"/>
    <s v="Nepal Red Cross Society"/>
    <s v="Red Cross Movement"/>
    <x v="3"/>
    <s v="Bhaktapur N.P."/>
    <s v="Nepal Red Cross Society"/>
    <s v="Hygiene"/>
    <x v="9"/>
    <s v="Hand washing soaps"/>
    <n v="25"/>
    <s v="Pcs"/>
    <s v="Temporary"/>
    <s v="UNICEF"/>
    <x v="3"/>
    <s v="Completed"/>
    <d v="2015-06-18T00:00:00"/>
    <d v="2015-06-18T00:00:00"/>
    <n v="65"/>
    <m/>
    <m/>
    <m/>
    <m/>
    <n v="65"/>
    <m/>
    <m/>
    <m/>
    <m/>
    <m/>
  </r>
  <r>
    <d v="2015-08-27T00:00:00"/>
    <s v="Nepal Red Cross Society"/>
    <s v="Red Cross Movement"/>
    <x v="3"/>
    <s v="Bhaktapur N.P."/>
    <s v="Nepal Red Cross Society"/>
    <s v="Hygiene"/>
    <x v="9"/>
    <s v="Laundary Soap"/>
    <n v="954"/>
    <s v="Pcs"/>
    <s v="Temporary"/>
    <s v="UNICEF"/>
    <x v="3"/>
    <s v="Completed"/>
    <d v="2015-05-09T00:00:00"/>
    <d v="2015-07-03T00:00:00"/>
    <n v="1165"/>
    <m/>
    <m/>
    <m/>
    <m/>
    <n v="1165"/>
    <m/>
    <m/>
    <m/>
    <m/>
    <s v="4 Pcs loundary soap per household in the camps and 211 house hold were benefitted having average 5 members"/>
  </r>
  <r>
    <d v="2015-08-27T00:00:00"/>
    <s v="FSCN"/>
    <s v="NGO"/>
    <x v="3"/>
    <s v="Changunarayan"/>
    <s v="FSCN"/>
    <s v="Water"/>
    <x v="3"/>
    <s v="Water Tankering"/>
    <n v="21000"/>
    <s v="Litre"/>
    <s v="Temporary"/>
    <s v="DCA/NCA"/>
    <x v="1"/>
    <s v="Completed"/>
    <d v="2015-05-14T00:00:00"/>
    <d v="2015-05-14T00:00:00"/>
    <n v="1700"/>
    <m/>
    <m/>
    <m/>
    <m/>
    <n v="1700"/>
    <m/>
    <m/>
    <m/>
    <m/>
    <m/>
  </r>
  <r>
    <d v="2015-08-27T00:00:00"/>
    <s v="FSCN"/>
    <s v="NGO"/>
    <x v="3"/>
    <s v="Chhaling"/>
    <s v="FSCN"/>
    <s v="Water"/>
    <x v="2"/>
    <s v="Installation of water storage tank  of 1000L"/>
    <n v="1"/>
    <s v="Pcs"/>
    <s v="Sustainable"/>
    <s v="DCA/NCA"/>
    <x v="1"/>
    <s v="Completed"/>
    <d v="2015-07-05T00:00:00"/>
    <d v="2015-07-05T00:00:00"/>
    <n v="256"/>
    <m/>
    <m/>
    <m/>
    <m/>
    <n v="256"/>
    <m/>
    <m/>
    <m/>
    <m/>
    <m/>
  </r>
  <r>
    <d v="2015-08-27T00:00:00"/>
    <s v="FSCN"/>
    <s v="NGO"/>
    <x v="3"/>
    <s v="Duwakot"/>
    <s v="FSCN"/>
    <s v="Water"/>
    <x v="3"/>
    <s v="Water Tankering "/>
    <n v="7000"/>
    <s v="Litre"/>
    <s v="Temporary"/>
    <s v="DCA/NCA"/>
    <x v="1"/>
    <s v="Completed"/>
    <d v="2015-05-14T00:00:00"/>
    <d v="2015-05-14T00:00:00"/>
    <n v="1700"/>
    <m/>
    <m/>
    <m/>
    <m/>
    <n v="1700"/>
    <m/>
    <m/>
    <m/>
    <m/>
    <m/>
  </r>
  <r>
    <d v="2015-08-27T00:00:00"/>
    <s v="FSCN"/>
    <s v="NGO"/>
    <x v="3"/>
    <s v="Duwakot"/>
    <s v="FSCN"/>
    <s v="Water"/>
    <x v="3"/>
    <s v="Water Tankering "/>
    <n v="7000"/>
    <s v="Litre"/>
    <s v="Temporary"/>
    <s v="DCA/NCA"/>
    <x v="1"/>
    <s v="Completed"/>
    <d v="2015-05-14T00:00:00"/>
    <d v="2015-05-14T00:00:00"/>
    <n v="1700"/>
    <m/>
    <m/>
    <m/>
    <m/>
    <n v="1700"/>
    <m/>
    <m/>
    <m/>
    <m/>
    <m/>
  </r>
  <r>
    <d v="2015-08-27T00:00:00"/>
    <s v="FSCN"/>
    <s v="NGO"/>
    <x v="3"/>
    <s v="Madhyapur Thimi N.P."/>
    <s v="FSCN"/>
    <s v="Sanitation"/>
    <x v="13"/>
    <s v="Cleaning campaign around camp"/>
    <m/>
    <m/>
    <m/>
    <s v="DWASHCC"/>
    <x v="1"/>
    <s v="Completed"/>
    <d v="2015-06-11T00:00:00"/>
    <d v="2015-06-11T00:00:00"/>
    <n v="200"/>
    <m/>
    <m/>
    <m/>
    <m/>
    <n v="200"/>
    <m/>
    <m/>
    <m/>
    <m/>
    <m/>
  </r>
  <r>
    <d v="2015-08-27T00:00:00"/>
    <s v="FSCN"/>
    <s v="NGO"/>
    <x v="3"/>
    <s v="Sudal"/>
    <s v="FSCN"/>
    <s v="Hygiene"/>
    <x v="8"/>
    <s v="Orientation on 'Hygiene on Emergency'"/>
    <m/>
    <m/>
    <m/>
    <s v="DCA/NCA"/>
    <x v="1"/>
    <s v="Completed"/>
    <d v="2015-07-08T00:00:00"/>
    <d v="2015-07-08T00:00:00"/>
    <n v="92"/>
    <m/>
    <m/>
    <m/>
    <n v="51"/>
    <n v="92"/>
    <m/>
    <m/>
    <m/>
    <m/>
    <m/>
  </r>
  <r>
    <d v="2015-08-27T00:00:00"/>
    <s v="FSCN"/>
    <s v="NGO"/>
    <x v="3"/>
    <s v="Sudal"/>
    <s v="FSCN"/>
    <s v="Hygiene"/>
    <x v="8"/>
    <s v="Orientation on 'Hygiene on Emergency'"/>
    <m/>
    <m/>
    <m/>
    <s v="DCA/NCA"/>
    <x v="1"/>
    <s v="Completed"/>
    <d v="2015-07-12T00:00:00"/>
    <d v="2015-07-12T00:00:00"/>
    <n v="46"/>
    <m/>
    <m/>
    <m/>
    <n v="25"/>
    <n v="46"/>
    <m/>
    <m/>
    <m/>
    <m/>
    <m/>
  </r>
  <r>
    <d v="2015-08-27T00:00:00"/>
    <s v="FSCN"/>
    <s v="NGO"/>
    <x v="3"/>
    <s v="Tathali"/>
    <s v="FSCN"/>
    <s v="Hygiene"/>
    <x v="8"/>
    <s v="Orientation on 'Hygiene on Emergency'"/>
    <m/>
    <m/>
    <m/>
    <s v="DCA/NCA"/>
    <x v="1"/>
    <s v="Completed"/>
    <d v="2015-07-07T00:00:00"/>
    <d v="2015-07-07T00:00:00"/>
    <n v="66"/>
    <m/>
    <m/>
    <m/>
    <n v="36"/>
    <n v="66"/>
    <m/>
    <m/>
    <m/>
    <m/>
    <m/>
  </r>
  <r>
    <d v="2015-08-27T00:00:00"/>
    <s v="Nepal Red Cross Society"/>
    <s v="Red Cross Movement"/>
    <x v="3"/>
    <s v="Bhaktapur N.P."/>
    <s v="Nepal Red Cross Society"/>
    <s v="Water"/>
    <x v="2"/>
    <s v="Installation of onion tank"/>
    <n v="1"/>
    <s v="Sets"/>
    <s v="Temporary"/>
    <s v="UNICEF"/>
    <x v="3"/>
    <s v="Completed"/>
    <m/>
    <m/>
    <n v="2000"/>
    <m/>
    <m/>
    <m/>
    <m/>
    <n v="1200"/>
    <m/>
    <m/>
    <m/>
    <m/>
    <m/>
  </r>
  <r>
    <d v="2015-08-27T00:00:00"/>
    <s v="UNHABITAT"/>
    <s v="UN"/>
    <x v="3"/>
    <s v="Bhaktapur N.P."/>
    <s v="Global Medic"/>
    <s v="Water"/>
    <x v="2"/>
    <s v="80Ltr/Hr Capacity water treatment kit"/>
    <n v="30"/>
    <s v="Pcs"/>
    <s v="Temporary"/>
    <s v="UNHABITAT"/>
    <x v="3"/>
    <s v="Completed"/>
    <d v="2015-05-05T00:00:00"/>
    <d v="2015-05-05T00:00:00"/>
    <n v="960"/>
    <m/>
    <m/>
    <m/>
    <m/>
    <n v="960"/>
    <m/>
    <m/>
    <m/>
    <m/>
    <m/>
  </r>
  <r>
    <d v="2015-08-27T00:00:00"/>
    <s v="UNHABITAT"/>
    <s v="UN"/>
    <x v="3"/>
    <s v="Bhaktapur N.P."/>
    <s v="ENPHO"/>
    <s v="Water"/>
    <x v="2"/>
    <s v="Installation of water storage tank  of 1000L"/>
    <n v="2"/>
    <s v="Pcs"/>
    <s v="Sustainable"/>
    <s v="UNHABITAT"/>
    <x v="3"/>
    <s v="Completed"/>
    <d v="2015-05-08T00:00:00"/>
    <d v="2015-05-08T00:00:00"/>
    <n v="300"/>
    <m/>
    <m/>
    <m/>
    <m/>
    <n v="373"/>
    <m/>
    <m/>
    <m/>
    <m/>
    <s v="Bhaktapur Munincipality  (Bramahayani)"/>
  </r>
  <r>
    <d v="2015-08-27T00:00:00"/>
    <s v="UNHABITAT"/>
    <s v="UN"/>
    <x v="3"/>
    <s v="Bhaktapur N.P."/>
    <s v="ENPHO"/>
    <s v="Water"/>
    <x v="2"/>
    <s v="Installation of water storage tank  of 1000L"/>
    <n v="1"/>
    <s v="Pcs"/>
    <s v="Sustainable"/>
    <s v="UNHABITAT"/>
    <x v="3"/>
    <s v="Completed"/>
    <d v="2015-05-29T00:00:00"/>
    <d v="2015-05-29T00:00:00"/>
    <n v="200"/>
    <m/>
    <m/>
    <m/>
    <m/>
    <n v="218"/>
    <m/>
    <m/>
    <m/>
    <m/>
    <s v="Bhaktapur Munincipality  (Bramahayani malpot)"/>
  </r>
  <r>
    <d v="2015-08-27T00:00:00"/>
    <s v="UNHABITAT"/>
    <s v="UN"/>
    <x v="3"/>
    <s v="Bhaktapur N.P."/>
    <s v="ENPHO"/>
    <s v="Water"/>
    <x v="2"/>
    <s v="Installation of water storage tank  of 1000L"/>
    <n v="1"/>
    <s v="Pcs"/>
    <s v="Sustainable"/>
    <s v="UNHABITAT"/>
    <x v="3"/>
    <s v="Completed"/>
    <d v="2015-06-09T00:00:00"/>
    <d v="2015-06-09T00:00:00"/>
    <n v="250"/>
    <m/>
    <m/>
    <m/>
    <m/>
    <n v="249"/>
    <m/>
    <m/>
    <m/>
    <m/>
    <s v="Bhaktapur Munincipality  (garudkunda camp)"/>
  </r>
  <r>
    <d v="2015-08-27T00:00:00"/>
    <s v="UNHABITAT"/>
    <s v="UN"/>
    <x v="3"/>
    <s v="Bhaktapur N.P."/>
    <s v="ENPHO"/>
    <s v="Water"/>
    <x v="2"/>
    <s v="Installation of water storage tank  of 1000L"/>
    <n v="1"/>
    <s v="Pcs"/>
    <s v="Sustainable"/>
    <s v="UNHABITAT"/>
    <x v="3"/>
    <s v="Completed"/>
    <d v="2015-06-09T00:00:00"/>
    <d v="2015-06-09T00:00:00"/>
    <n v="200"/>
    <m/>
    <m/>
    <m/>
    <m/>
    <n v="174"/>
    <m/>
    <m/>
    <m/>
    <m/>
    <s v="Bhaktapur Munincipality  padma school"/>
  </r>
  <r>
    <d v="2015-08-27T00:00:00"/>
    <s v="WSSDO"/>
    <s v="Government"/>
    <x v="3"/>
    <s v="Bhaktapur N.P."/>
    <s v="WSSDO"/>
    <s v="Water"/>
    <x v="2"/>
    <s v="Installation of water storage tank of 2000L"/>
    <n v="1"/>
    <s v="Pcs"/>
    <s v="Sustainable"/>
    <s v="WSSDO"/>
    <x v="3"/>
    <s v="Completed"/>
    <d v="2015-05-13T00:00:00"/>
    <d v="2015-05-13T00:00:00"/>
    <n v="300"/>
    <m/>
    <m/>
    <m/>
    <m/>
    <n v="300"/>
    <m/>
    <m/>
    <m/>
    <m/>
    <m/>
  </r>
  <r>
    <d v="2015-08-27T00:00:00"/>
    <s v="WSSDO"/>
    <s v="Government"/>
    <x v="3"/>
    <s v="Bhaktapur N.P."/>
    <s v="WSSDO"/>
    <s v="Water"/>
    <x v="2"/>
    <s v="Installation of water storage tank  of 1000L"/>
    <n v="1"/>
    <s v="Pcs"/>
    <s v="Sustainable"/>
    <s v="WSSDO"/>
    <x v="3"/>
    <s v="Completed"/>
    <d v="2015-05-17T00:00:00"/>
    <d v="2015-05-17T00:00:00"/>
    <n v="100"/>
    <m/>
    <m/>
    <m/>
    <m/>
    <n v="100"/>
    <m/>
    <m/>
    <m/>
    <m/>
    <m/>
  </r>
  <r>
    <d v="2015-08-27T00:00:00"/>
    <s v="WSSDO"/>
    <s v="Government"/>
    <x v="3"/>
    <s v="Bhaktapur N.P."/>
    <s v="WSSDO"/>
    <s v="Water"/>
    <x v="2"/>
    <s v="Installation of water storage tank  of 1000L"/>
    <n v="1"/>
    <s v="Pcs"/>
    <s v="Sustainable"/>
    <s v="WSSDO"/>
    <x v="3"/>
    <s v="Completed"/>
    <d v="2015-05-17T00:00:00"/>
    <d v="2015-05-17T00:00:00"/>
    <n v="80"/>
    <m/>
    <m/>
    <m/>
    <m/>
    <n v="80"/>
    <m/>
    <m/>
    <m/>
    <m/>
    <m/>
  </r>
  <r>
    <d v="2015-08-27T00:00:00"/>
    <s v="WSSDO"/>
    <s v="Government"/>
    <x v="3"/>
    <s v="Bhaktapur N.P."/>
    <s v="WSSDO"/>
    <s v="Water"/>
    <x v="2"/>
    <s v="Installation of water storage tank of 2000L"/>
    <n v="1"/>
    <s v="Pcs"/>
    <s v="Sustainable"/>
    <s v="WSSDO"/>
    <x v="3"/>
    <s v="Completed"/>
    <d v="2015-05-17T00:00:00"/>
    <d v="2015-05-17T00:00:00"/>
    <n v="150"/>
    <m/>
    <m/>
    <m/>
    <m/>
    <n v="150"/>
    <m/>
    <m/>
    <m/>
    <m/>
    <m/>
  </r>
  <r>
    <d v="2015-08-27T00:00:00"/>
    <s v="WSSDO"/>
    <s v="Government"/>
    <x v="3"/>
    <s v="Bhaktapur N.P."/>
    <s v="WSSDO"/>
    <s v="Water"/>
    <x v="2"/>
    <s v="Installation of water storage tank  of 1000L"/>
    <n v="2"/>
    <s v="Pcs"/>
    <s v="Sustainable"/>
    <s v="WSSDO"/>
    <x v="3"/>
    <s v="Completed"/>
    <d v="2015-05-18T00:00:00"/>
    <d v="2015-05-18T00:00:00"/>
    <n v="1350"/>
    <m/>
    <m/>
    <m/>
    <m/>
    <n v="1350"/>
    <m/>
    <m/>
    <m/>
    <m/>
    <m/>
  </r>
  <r>
    <d v="2015-08-27T00:00:00"/>
    <s v="WSSDO"/>
    <s v="Government"/>
    <x v="3"/>
    <s v="Bhaktapur N.P."/>
    <s v="WSSDO"/>
    <s v="Water"/>
    <x v="2"/>
    <s v="Installation of water storage tank of 2000L"/>
    <n v="1"/>
    <s v="Pcs"/>
    <s v="Sustainable"/>
    <s v="WSSDO"/>
    <x v="3"/>
    <s v="Completed"/>
    <d v="2015-05-18T00:00:00"/>
    <d v="2015-05-18T00:00:00"/>
    <n v="250"/>
    <m/>
    <m/>
    <m/>
    <m/>
    <n v="250"/>
    <m/>
    <m/>
    <m/>
    <m/>
    <m/>
  </r>
  <r>
    <d v="2015-08-27T00:00:00"/>
    <s v="WSSDO"/>
    <s v="Government"/>
    <x v="3"/>
    <s v="Bhaktapur N.P."/>
    <s v="WSSDO"/>
    <s v="Water"/>
    <x v="2"/>
    <s v="Installation of water storage tank of 2000L"/>
    <n v="1"/>
    <s v="Pcs"/>
    <s v="Sustainable"/>
    <s v="WSSDO"/>
    <x v="3"/>
    <s v="Completed"/>
    <d v="2015-05-19T00:00:00"/>
    <d v="2015-05-19T00:00:00"/>
    <n v="550"/>
    <m/>
    <m/>
    <m/>
    <m/>
    <n v="550"/>
    <m/>
    <m/>
    <m/>
    <m/>
    <m/>
  </r>
  <r>
    <d v="2015-08-27T00:00:00"/>
    <s v="WSSDO"/>
    <s v="Government"/>
    <x v="3"/>
    <s v="Bhaktapur N.P."/>
    <s v="WSSDO"/>
    <s v="Water"/>
    <x v="2"/>
    <s v="Installation of water storage tank  of 1000L"/>
    <n v="1"/>
    <s v="Pcs"/>
    <s v="Sustainable"/>
    <s v="WSSDO"/>
    <x v="3"/>
    <s v="Completed"/>
    <d v="2015-05-19T00:00:00"/>
    <d v="2015-05-19T00:00:00"/>
    <n v="150"/>
    <m/>
    <m/>
    <m/>
    <m/>
    <n v="150"/>
    <m/>
    <m/>
    <m/>
    <m/>
    <m/>
  </r>
  <r>
    <d v="2015-08-27T00:00:00"/>
    <s v="WSSDO"/>
    <s v="Government"/>
    <x v="3"/>
    <s v="Bhaktapur N.P."/>
    <s v="WSSDO"/>
    <s v="Water"/>
    <x v="2"/>
    <s v="Installation of water storage tank  of 1000L"/>
    <n v="1"/>
    <s v="Pcs"/>
    <s v="Sustainable"/>
    <s v="WSSDO"/>
    <x v="3"/>
    <s v="Completed"/>
    <d v="2015-05-19T00:00:00"/>
    <d v="2015-05-19T00:00:00"/>
    <n v="400"/>
    <m/>
    <m/>
    <m/>
    <m/>
    <n v="400"/>
    <m/>
    <m/>
    <m/>
    <m/>
    <m/>
  </r>
  <r>
    <d v="2015-08-27T00:00:00"/>
    <s v="WSSDO"/>
    <s v="Government"/>
    <x v="3"/>
    <s v="Bhaktapur N.P."/>
    <s v="WSSDO"/>
    <s v="Water"/>
    <x v="2"/>
    <s v="Installation of water storage tank of 2000L"/>
    <n v="1"/>
    <s v="Pcs"/>
    <s v="Sustainable"/>
    <s v="WSSDO"/>
    <x v="3"/>
    <s v="Completed"/>
    <d v="2015-05-19T00:00:00"/>
    <d v="2015-05-19T00:00:00"/>
    <n v="600"/>
    <m/>
    <m/>
    <m/>
    <m/>
    <n v="600"/>
    <m/>
    <m/>
    <m/>
    <m/>
    <m/>
  </r>
  <r>
    <d v="2015-08-27T00:00:00"/>
    <s v="WSSDO"/>
    <s v="Government"/>
    <x v="3"/>
    <s v="Bhaktapur N.P."/>
    <s v="WSSDO"/>
    <s v="Water"/>
    <x v="2"/>
    <s v="Installation of water storage tank  of 1000L"/>
    <n v="1"/>
    <s v="Pcs"/>
    <s v="Sustainable"/>
    <s v="WSSDO"/>
    <x v="3"/>
    <s v="Completed"/>
    <d v="2015-05-19T00:00:00"/>
    <d v="2015-05-19T00:00:00"/>
    <n v="103"/>
    <m/>
    <m/>
    <m/>
    <m/>
    <n v="103"/>
    <m/>
    <m/>
    <m/>
    <m/>
    <m/>
  </r>
  <r>
    <d v="2015-08-27T00:00:00"/>
    <s v="WSSDO"/>
    <s v="Government"/>
    <x v="3"/>
    <s v="Bhaktapur N.P."/>
    <s v="WSSDO"/>
    <s v="Water"/>
    <x v="2"/>
    <s v="Installation of water storage tank  of 1000L"/>
    <n v="2"/>
    <s v="Pcs"/>
    <s v="Sustainable"/>
    <s v="WSSDO"/>
    <x v="3"/>
    <s v="Completed"/>
    <d v="2015-05-20T00:00:00"/>
    <d v="2015-05-20T00:00:00"/>
    <n v="1700"/>
    <m/>
    <m/>
    <m/>
    <m/>
    <n v="1700"/>
    <m/>
    <m/>
    <m/>
    <m/>
    <m/>
  </r>
  <r>
    <d v="2015-08-27T00:00:00"/>
    <s v="Nepal Red Cross Society"/>
    <s v="Red Cross Movement"/>
    <x v="3"/>
    <s v="Bhaktapur N.P."/>
    <s v="Nepal Red Cross Society"/>
    <s v="Water"/>
    <x v="7"/>
    <s v="Aquatab distribution"/>
    <n v="270000"/>
    <s v="Tab"/>
    <s v="Temporary"/>
    <s v="UNICEF"/>
    <x v="3"/>
    <s v="Completed"/>
    <m/>
    <m/>
    <n v="5400"/>
    <m/>
    <m/>
    <m/>
    <m/>
    <n v="5400"/>
    <m/>
    <m/>
    <m/>
    <m/>
    <m/>
  </r>
  <r>
    <d v="2015-08-27T00:00:00"/>
    <s v="Nepal Red Cross Society"/>
    <s v="Red Cross Movement"/>
    <x v="3"/>
    <s v="Bhaktapur N.P."/>
    <s v="Nepal Red Cross Society"/>
    <s v="Water"/>
    <x v="7"/>
    <s v="Aquatab distribution"/>
    <n v="46700"/>
    <s v="Tab"/>
    <s v="Temporary"/>
    <s v="NRCS Hq"/>
    <x v="3"/>
    <s v="Completed"/>
    <m/>
    <m/>
    <n v="1349"/>
    <m/>
    <m/>
    <m/>
    <m/>
    <n v="1349"/>
    <m/>
    <m/>
    <m/>
    <m/>
    <m/>
  </r>
  <r>
    <d v="2015-08-27T00:00:00"/>
    <s v="WSSDO"/>
    <s v="Government"/>
    <x v="3"/>
    <s v="Bhaktapur N.P."/>
    <s v="WSSDO"/>
    <s v="Water"/>
    <x v="7"/>
    <s v="Bleaching powder "/>
    <n v="6"/>
    <s v="kg"/>
    <s v="Temporary"/>
    <s v="WSSDO"/>
    <x v="3"/>
    <s v="Completed"/>
    <d v="2015-06-11T00:00:00"/>
    <d v="2015-06-11T00:00:00"/>
    <n v="240"/>
    <m/>
    <m/>
    <m/>
    <m/>
    <n v="240"/>
    <m/>
    <m/>
    <m/>
    <m/>
    <m/>
  </r>
  <r>
    <d v="2015-08-27T00:00:00"/>
    <s v="Nepal Red Cross Society"/>
    <s v="Red Cross Movement"/>
    <x v="3"/>
    <s v="Bhaktapur N.P."/>
    <s v="Nepal Red Cross Society"/>
    <s v="Sanitation"/>
    <x v="13"/>
    <s v="Camp Cleanliness"/>
    <n v="2"/>
    <s v="Camp"/>
    <s v="Temporary"/>
    <s v="DWASHCC"/>
    <x v="3"/>
    <s v="Completed"/>
    <d v="2015-06-07T00:00:00"/>
    <d v="2015-06-07T00:00:00"/>
    <n v="600"/>
    <m/>
    <m/>
    <m/>
    <m/>
    <n v="600"/>
    <m/>
    <m/>
    <m/>
    <m/>
    <m/>
  </r>
  <r>
    <d v="2015-08-27T00:00:00"/>
    <s v="Nepal Red Cross Society"/>
    <s v="Red Cross Movement"/>
    <x v="3"/>
    <s v="Bageswori"/>
    <s v="Nepal Red Cross Society"/>
    <s v="Assessment"/>
    <x v="1"/>
    <s v=" Detail assessment on WASH"/>
    <m/>
    <m/>
    <m/>
    <s v="UNICEF"/>
    <x v="1"/>
    <s v="Completed"/>
    <m/>
    <m/>
    <n v="8000"/>
    <m/>
    <m/>
    <m/>
    <m/>
    <m/>
    <m/>
    <m/>
    <m/>
    <m/>
    <m/>
  </r>
  <r>
    <d v="2015-08-27T00:00:00"/>
    <s v="Nepal Red Cross Society"/>
    <s v="Red Cross Movement"/>
    <x v="3"/>
    <s v="Bageswori"/>
    <s v="Nepal Red Cross Society"/>
    <s v="Hygiene"/>
    <x v="8"/>
    <s v="ORS distribution"/>
    <n v="30"/>
    <s v="Packet"/>
    <s v="Temporary"/>
    <s v="NRCS Hq"/>
    <x v="1"/>
    <s v="Completed"/>
    <m/>
    <m/>
    <n v="15"/>
    <m/>
    <m/>
    <m/>
    <m/>
    <n v="15"/>
    <m/>
    <m/>
    <m/>
    <m/>
    <m/>
  </r>
  <r>
    <d v="2015-08-27T00:00:00"/>
    <s v="Nepal Red Cross Society"/>
    <s v="Red Cross Movement"/>
    <x v="3"/>
    <s v="Bageswori"/>
    <s v="Nepal Red Cross Society"/>
    <s v="Hygiene"/>
    <x v="8"/>
    <s v="IEC materials distribution"/>
    <n v="25"/>
    <s v="Pcs"/>
    <s v="Temporary"/>
    <s v="UNICEF"/>
    <x v="1"/>
    <s v="Completed"/>
    <m/>
    <m/>
    <n v="125"/>
    <m/>
    <m/>
    <m/>
    <m/>
    <n v="125"/>
    <m/>
    <m/>
    <m/>
    <m/>
    <m/>
  </r>
  <r>
    <d v="2015-08-27T00:00:00"/>
    <s v="Nepal Red Cross Society"/>
    <s v="Red Cross Movement"/>
    <x v="3"/>
    <s v="Bageswori"/>
    <s v="Nepal Red Cross Society"/>
    <s v="Hygiene"/>
    <x v="6"/>
    <s v="Hygiene kit distribution"/>
    <m/>
    <m/>
    <s v="Temporary"/>
    <s v="UNICEF"/>
    <x v="2"/>
    <s v="Planned "/>
    <m/>
    <m/>
    <n v="2000"/>
    <m/>
    <m/>
    <m/>
    <m/>
    <m/>
    <m/>
    <m/>
    <m/>
    <m/>
    <m/>
  </r>
  <r>
    <d v="2015-08-27T00:00:00"/>
    <s v="Nepal Red Cross Society"/>
    <s v="Red Cross Movement"/>
    <x v="3"/>
    <s v="Bageswori"/>
    <s v="Nepal Red Cross Society"/>
    <s v="Institutional_WASH"/>
    <x v="12"/>
    <s v="Construction of latrine"/>
    <n v="2"/>
    <s v="Number"/>
    <s v="Temporary"/>
    <s v="UNICEF"/>
    <x v="0"/>
    <s v="Completed"/>
    <d v="2015-06-19T00:00:00"/>
    <d v="2015-06-26T00:00:00"/>
    <n v="200"/>
    <m/>
    <m/>
    <m/>
    <m/>
    <n v="60"/>
    <m/>
    <m/>
    <m/>
    <m/>
    <m/>
  </r>
  <r>
    <d v="2015-08-27T00:00:00"/>
    <s v="Nepal Red Cross Society"/>
    <s v="Red Cross Movement"/>
    <x v="3"/>
    <s v="Bageswori"/>
    <s v="Nepal Red Cross Society"/>
    <s v="Water"/>
    <x v="7"/>
    <s v="Aquatab distribution"/>
    <n v="5000"/>
    <s v="Tab"/>
    <s v="Temporary"/>
    <s v="NRCS Hq"/>
    <x v="1"/>
    <s v="Completed"/>
    <d v="2015-05-01T00:00:00"/>
    <d v="2015-05-01T00:00:00"/>
    <n v="250"/>
    <m/>
    <m/>
    <m/>
    <m/>
    <n v="250"/>
    <m/>
    <m/>
    <m/>
    <m/>
    <m/>
  </r>
  <r>
    <d v="2015-08-27T00:00:00"/>
    <s v="Nepal Red Cross Society"/>
    <s v="Red Cross Movement"/>
    <x v="3"/>
    <s v="Bhaktapur N.P."/>
    <s v="Nepal Red Cross Society"/>
    <s v="Hygiene"/>
    <x v="8"/>
    <s v="WASH awareness program"/>
    <m/>
    <m/>
    <m/>
    <s v="Nepal Red Cross Society"/>
    <x v="0"/>
    <s v="Completed"/>
    <d v="2015-06-03T00:00:00"/>
    <d v="2015-06-03T00:00:00"/>
    <n v="250"/>
    <m/>
    <m/>
    <m/>
    <m/>
    <n v="250"/>
    <m/>
    <m/>
    <m/>
    <m/>
    <s v="School, bageswori HSS"/>
  </r>
  <r>
    <d v="2015-08-27T00:00:00"/>
    <s v="Nepal Red Cross Society"/>
    <s v="Red Cross Movement"/>
    <x v="3"/>
    <s v="Bhaktapur N.P."/>
    <s v="Nepal Red Cross Society"/>
    <s v="Hygiene"/>
    <x v="8"/>
    <s v="Interaction among camp leaders and members for WASH activities and formation of WASH support team in diffenrent camps."/>
    <m/>
    <m/>
    <m/>
    <s v="Nepal Red Cross Society"/>
    <x v="2"/>
    <s v="Completed"/>
    <d v="2015-06-04T00:00:00"/>
    <m/>
    <n v="54"/>
    <m/>
    <m/>
    <m/>
    <m/>
    <n v="48"/>
    <m/>
    <m/>
    <m/>
    <m/>
    <m/>
  </r>
  <r>
    <d v="2015-08-27T00:00:00"/>
    <s v="Nepal Red Cross Society"/>
    <s v="Red Cross Movement"/>
    <x v="3"/>
    <s v="Bhaktapur N.P."/>
    <s v="Nepal Red Cross Society"/>
    <s v="Hygiene"/>
    <x v="8"/>
    <s v="Actively participation in weekly sanitation program organised by DWASH-CC, Bhaktapur"/>
    <m/>
    <m/>
    <m/>
    <s v="Nepal Red Cross Society"/>
    <x v="2"/>
    <s v="Completed"/>
    <d v="2015-06-05T00:00:00"/>
    <d v="2015-06-11T00:00:00"/>
    <m/>
    <m/>
    <m/>
    <m/>
    <m/>
    <m/>
    <m/>
    <m/>
    <m/>
    <m/>
    <m/>
  </r>
  <r>
    <d v="2015-08-27T00:00:00"/>
    <s v="Nepal Red Cross Society"/>
    <s v="Red Cross Movement"/>
    <x v="3"/>
    <s v="Bhaktapur N.P."/>
    <s v="Nepal Red Cross Society"/>
    <s v="Hygiene"/>
    <x v="8"/>
    <s v="Miking around Bhaktapur municipality for WASH awareness."/>
    <m/>
    <m/>
    <m/>
    <s v="Nepal Red Cross Society"/>
    <x v="2"/>
    <s v="Completed"/>
    <d v="2015-06-05T00:00:00"/>
    <d v="2015-06-05T00:00:00"/>
    <n v="400"/>
    <m/>
    <m/>
    <m/>
    <m/>
    <n v="400"/>
    <m/>
    <m/>
    <m/>
    <m/>
    <m/>
  </r>
  <r>
    <d v="2015-08-27T00:00:00"/>
    <s v="Nepal Red Cross Society"/>
    <s v="Red Cross Movement"/>
    <x v="3"/>
    <s v="Bhaktapur N.P."/>
    <s v="Nepal Red Cross Society"/>
    <s v="Hygiene"/>
    <x v="8"/>
    <s v="Joint meeting with MWASHCC representative of bhaktapur, Changu, madhyapur thimi and mahamanjushree municipality."/>
    <m/>
    <m/>
    <m/>
    <s v="UNICEF"/>
    <x v="2"/>
    <s v="Completed"/>
    <d v="2015-06-19T00:00:00"/>
    <d v="2015-06-19T00:00:00"/>
    <n v="30"/>
    <m/>
    <m/>
    <m/>
    <m/>
    <n v="25"/>
    <m/>
    <m/>
    <m/>
    <m/>
    <s v="Conducted in Nepal Red Cross Society meeting hall"/>
  </r>
  <r>
    <d v="2015-08-27T00:00:00"/>
    <s v="Nepal Red Cross Society"/>
    <s v="Red Cross Movement"/>
    <x v="3"/>
    <s v="Bhaktapur N.P."/>
    <s v="Nepal Red Cross Society"/>
    <s v="Water"/>
    <x v="5"/>
    <s v="Jerry Can distribution"/>
    <n v="262"/>
    <s v="Pcs"/>
    <s v="Temporary"/>
    <s v="IFRC"/>
    <x v="1"/>
    <s v="Ongoing"/>
    <m/>
    <m/>
    <n v="1310"/>
    <m/>
    <m/>
    <m/>
    <m/>
    <n v="1310"/>
    <m/>
    <m/>
    <m/>
    <m/>
    <m/>
  </r>
  <r>
    <d v="2015-08-27T00:00:00"/>
    <s v="Nepal Red Cross Society"/>
    <s v="Red Cross Movement"/>
    <x v="3"/>
    <s v="Bhaktapur N.P."/>
    <s v="Nepal Red Cross Society"/>
    <s v="Hygiene"/>
    <x v="6"/>
    <s v="Hygiene kit distribution"/>
    <n v="262"/>
    <s v="Kit"/>
    <s v="Temporary"/>
    <s v="IFRC"/>
    <x v="1"/>
    <s v="Completed"/>
    <d v="2015-07-29T00:00:00"/>
    <d v="2015-07-29T00:00:00"/>
    <n v="1310"/>
    <m/>
    <m/>
    <m/>
    <m/>
    <n v="1310"/>
    <m/>
    <m/>
    <m/>
    <m/>
    <m/>
  </r>
  <r>
    <d v="2015-08-27T00:00:00"/>
    <s v="Nepal Red Cross Society"/>
    <s v="Red Cross Movement"/>
    <x v="3"/>
    <s v="Bhaktapur N.P."/>
    <s v="Nepal Red Cross Society"/>
    <s v="Hygiene"/>
    <x v="6"/>
    <s v="Hygiene kit distribution"/>
    <n v="414"/>
    <s v="Kit"/>
    <s v="Temporary"/>
    <s v="IFRC"/>
    <x v="1"/>
    <s v="Completed"/>
    <d v="2015-08-11T00:00:00"/>
    <d v="2015-08-14T00:00:00"/>
    <n v="2070"/>
    <m/>
    <m/>
    <m/>
    <m/>
    <n v="2070"/>
    <m/>
    <m/>
    <m/>
    <m/>
    <m/>
  </r>
  <r>
    <d v="2015-08-27T00:00:00"/>
    <s v="Nepal Red Cross Society"/>
    <s v="Red Cross Movement"/>
    <x v="3"/>
    <s v="Bhaktapur N.P."/>
    <s v="Nepal Red Cross Society"/>
    <s v="Water"/>
    <x v="4"/>
    <m/>
    <m/>
    <m/>
    <s v="Sustainable"/>
    <s v="UNICEF"/>
    <x v="2"/>
    <s v="Planned "/>
    <m/>
    <m/>
    <m/>
    <m/>
    <m/>
    <m/>
    <m/>
    <m/>
    <m/>
    <m/>
    <m/>
    <m/>
    <m/>
  </r>
  <r>
    <d v="2015-08-27T00:00:00"/>
    <s v="Nepal Red Cross Society"/>
    <s v="Red Cross Movement"/>
    <x v="3"/>
    <s v="Bhaktapur N.P."/>
    <s v="Nepal Red Cross Society"/>
    <s v="Sanitation"/>
    <x v="10"/>
    <s v="Toilet Cleaner"/>
    <n v="249"/>
    <s v="Pcs"/>
    <s v="Temporary"/>
    <s v="UNICEF"/>
    <x v="1"/>
    <s v="Completed"/>
    <d v="2015-05-11T00:00:00"/>
    <d v="2015-05-11T00:00:00"/>
    <n v="249"/>
    <m/>
    <m/>
    <m/>
    <m/>
    <n v="249"/>
    <m/>
    <m/>
    <m/>
    <m/>
    <m/>
  </r>
  <r>
    <d v="2015-08-27T00:00:00"/>
    <s v="Nepal Red Cross Society"/>
    <s v="Red Cross Movement"/>
    <x v="3"/>
    <s v="Bhaktapur N.P."/>
    <s v="Nepal Red Cross Society"/>
    <s v="Institutional_WASH"/>
    <x v="12"/>
    <s v="Aquatab distribution"/>
    <n v="250"/>
    <s v="Tab"/>
    <s v="Temporary"/>
    <s v="UNICEF"/>
    <x v="0"/>
    <s v="Completed"/>
    <d v="2015-06-26T00:00:00"/>
    <d v="2015-06-26T00:00:00"/>
    <n v="25"/>
    <m/>
    <m/>
    <m/>
    <m/>
    <n v="25"/>
    <m/>
    <m/>
    <m/>
    <m/>
    <m/>
  </r>
  <r>
    <d v="2015-08-27T00:00:00"/>
    <s v="Nepal Red Cross Society"/>
    <s v="Red Cross Movement"/>
    <x v="3"/>
    <s v="Bhaktapur N.P."/>
    <s v="Nepal Red Cross Society"/>
    <s v="Institutional_WASH"/>
    <x v="12"/>
    <s v="Construction of latrine"/>
    <n v="10"/>
    <s v="Sets"/>
    <s v="Sustainable"/>
    <s v="UNICEF"/>
    <x v="0"/>
    <s v="Ongoing"/>
    <d v="2015-07-12T00:00:00"/>
    <m/>
    <n v="500"/>
    <m/>
    <m/>
    <m/>
    <m/>
    <n v="250"/>
    <m/>
    <m/>
    <m/>
    <m/>
    <m/>
  </r>
  <r>
    <d v="2015-08-27T00:00:00"/>
    <s v="Nepal Red Cross Society"/>
    <s v="Red Cross Movement"/>
    <x v="3"/>
    <s v="Changunarayan"/>
    <s v="Nepal Red Cross Society"/>
    <s v="Assessment"/>
    <x v="1"/>
    <s v="Detail assessment"/>
    <m/>
    <m/>
    <s v="Temporary"/>
    <s v="UNICEF"/>
    <x v="1"/>
    <s v="Completed"/>
    <d v="2015-07-07T00:00:00"/>
    <d v="2015-07-14T00:00:00"/>
    <n v="4195"/>
    <m/>
    <m/>
    <m/>
    <m/>
    <n v="4195"/>
    <m/>
    <m/>
    <m/>
    <m/>
    <m/>
  </r>
  <r>
    <d v="2015-08-27T00:00:00"/>
    <s v="Nepal Red Cross Society"/>
    <s v="Red Cross Movement"/>
    <x v="3"/>
    <s v="Changunarayan"/>
    <s v="Nepal Red Cross Society"/>
    <s v="Sanitation"/>
    <x v="0"/>
    <s v="Construction of latrine"/>
    <n v="7"/>
    <s v="Number"/>
    <s v="Sustainable"/>
    <s v="UNICEF"/>
    <x v="1"/>
    <s v="Completed"/>
    <d v="2015-06-21T00:00:00"/>
    <m/>
    <n v="170"/>
    <m/>
    <m/>
    <m/>
    <m/>
    <n v="170"/>
    <m/>
    <m/>
    <m/>
    <m/>
    <m/>
  </r>
  <r>
    <d v="2015-08-27T00:00:00"/>
    <s v="Nepal Red Cross Society"/>
    <s v="Red Cross Movement"/>
    <x v="3"/>
    <s v="Changunarayan"/>
    <s v="Nepal Red Cross Society"/>
    <s v="Hygiene"/>
    <x v="8"/>
    <s v="Awareness on WASH"/>
    <m/>
    <m/>
    <m/>
    <s v="DWASHCC"/>
    <x v="1"/>
    <s v="Completed"/>
    <d v="2015-06-08T00:00:00"/>
    <d v="2015-06-08T00:00:00"/>
    <n v="450"/>
    <m/>
    <m/>
    <m/>
    <m/>
    <n v="450"/>
    <m/>
    <m/>
    <m/>
    <m/>
    <m/>
  </r>
  <r>
    <d v="2015-08-27T00:00:00"/>
    <s v="Nepal Red Cross Society"/>
    <s v="Red Cross Movement"/>
    <x v="3"/>
    <s v="Changunarayan"/>
    <s v="Nepal Red Cross Society"/>
    <s v="Hygiene"/>
    <x v="8"/>
    <s v="Awareness on WASH"/>
    <n v="1"/>
    <s v="Times"/>
    <s v="Sustainable"/>
    <s v="UNICEF"/>
    <x v="1"/>
    <s v="Completed"/>
    <m/>
    <m/>
    <m/>
    <m/>
    <m/>
    <m/>
    <m/>
    <m/>
    <m/>
    <m/>
    <m/>
    <m/>
    <m/>
  </r>
  <r>
    <d v="2015-08-27T00:00:00"/>
    <s v="Nepal Red Cross Society"/>
    <s v="Red Cross Movement"/>
    <x v="3"/>
    <s v="Changunarayan"/>
    <s v="Nepal Red Cross Society"/>
    <s v="Hygiene"/>
    <x v="8"/>
    <s v="Distribution of ORS"/>
    <n v="30"/>
    <s v="Packet"/>
    <s v="Temporary"/>
    <s v="NRCS Hq"/>
    <x v="1"/>
    <s v="Completed"/>
    <d v="1900-01-29T00:00:00"/>
    <m/>
    <m/>
    <m/>
    <m/>
    <m/>
    <m/>
    <n v="30"/>
    <m/>
    <m/>
    <m/>
    <m/>
    <m/>
  </r>
  <r>
    <d v="2015-08-27T00:00:00"/>
    <s v="Nepal Red Cross Society"/>
    <s v="Red Cross Movement"/>
    <x v="3"/>
    <s v="Changunarayan"/>
    <s v="Nepal Red Cross Society"/>
    <s v="Hygiene"/>
    <x v="8"/>
    <s v="Distribution of IEC materials"/>
    <n v="50"/>
    <s v="Pcs"/>
    <s v="Temporary"/>
    <s v="UNICEF"/>
    <x v="1"/>
    <s v="Completed"/>
    <m/>
    <m/>
    <n v="100"/>
    <m/>
    <m/>
    <m/>
    <m/>
    <n v="100"/>
    <m/>
    <m/>
    <m/>
    <m/>
    <m/>
  </r>
  <r>
    <d v="2015-08-27T00:00:00"/>
    <s v="Nepal Red Cross Society"/>
    <s v="Red Cross Movement"/>
    <x v="3"/>
    <s v="Changunarayan"/>
    <s v="Nepal Red Cross Society"/>
    <s v="Water"/>
    <x v="5"/>
    <s v="Distribution of 20L Bucket"/>
    <n v="550"/>
    <s v="Pcs"/>
    <s v="Sustainable"/>
    <s v="UNICEF"/>
    <x v="1"/>
    <s v="Completed"/>
    <d v="2015-08-15T00:00:00"/>
    <d v="2015-08-15T00:00:00"/>
    <n v="2500"/>
    <m/>
    <m/>
    <m/>
    <m/>
    <n v="2500"/>
    <m/>
    <m/>
    <m/>
    <m/>
    <m/>
  </r>
  <r>
    <d v="2015-08-27T00:00:00"/>
    <s v="Nepal Red Cross Society"/>
    <s v="Red Cross Movement"/>
    <x v="3"/>
    <s v="Changunarayan"/>
    <s v="Nepal Red Cross Society"/>
    <s v="Water"/>
    <x v="5"/>
    <s v="Distribution of 2L Mug"/>
    <n v="500"/>
    <s v="Pcs"/>
    <s v="Sustainable"/>
    <s v="UNICEF"/>
    <x v="1"/>
    <s v="Completed"/>
    <d v="2015-08-15T00:00:00"/>
    <d v="2015-08-15T00:00:00"/>
    <n v="2500"/>
    <m/>
    <m/>
    <m/>
    <m/>
    <n v="2500"/>
    <m/>
    <m/>
    <m/>
    <m/>
    <m/>
  </r>
  <r>
    <d v="2015-08-27T00:00:00"/>
    <s v="Nepal Red Cross Society"/>
    <s v="Red Cross Movement"/>
    <x v="3"/>
    <s v="Changunarayan"/>
    <s v="Nepal Red Cross Society"/>
    <s v="Hygiene"/>
    <x v="6"/>
    <s v="Hygiene kit distribution"/>
    <n v="500"/>
    <s v="Kit"/>
    <s v="Temporary"/>
    <s v="UNICEF"/>
    <x v="1"/>
    <s v="Completed"/>
    <d v="2015-08-15T00:00:00"/>
    <d v="2015-08-15T00:00:00"/>
    <n v="2500"/>
    <m/>
    <m/>
    <m/>
    <m/>
    <n v="2500"/>
    <m/>
    <m/>
    <m/>
    <m/>
    <m/>
  </r>
  <r>
    <d v="2015-08-27T00:00:00"/>
    <s v="Nepal Red Cross Society"/>
    <s v="Red Cross Movement"/>
    <x v="3"/>
    <s v="Changunarayan"/>
    <s v="Nepal Red Cross Society"/>
    <s v="Hygiene"/>
    <x v="6"/>
    <s v="Baby Kit distribution"/>
    <n v="20"/>
    <s v="Kit"/>
    <s v="Temporary"/>
    <s v="Save the Children"/>
    <x v="1"/>
    <s v="Completed"/>
    <m/>
    <m/>
    <n v="20"/>
    <m/>
    <m/>
    <m/>
    <m/>
    <n v="20"/>
    <m/>
    <m/>
    <m/>
    <m/>
    <m/>
  </r>
  <r>
    <d v="2015-08-27T00:00:00"/>
    <s v="Nepal Red Cross Society"/>
    <s v="Red Cross Movement"/>
    <x v="3"/>
    <s v="Changunarayan"/>
    <s v="Nepal Red Cross Society"/>
    <s v="Sanitation"/>
    <x v="10"/>
    <s v="Construction of latrine"/>
    <n v="7"/>
    <s v="Sets"/>
    <s v="Temporary"/>
    <s v="UNICEF"/>
    <x v="1"/>
    <s v="Completed"/>
    <m/>
    <m/>
    <n v="170"/>
    <m/>
    <m/>
    <m/>
    <m/>
    <n v="170"/>
    <m/>
    <m/>
    <m/>
    <m/>
    <m/>
  </r>
  <r>
    <d v="2015-08-27T00:00:00"/>
    <s v="Nepal Red Cross Society"/>
    <s v="Red Cross Movement"/>
    <x v="3"/>
    <s v="Changunarayan"/>
    <s v="Nepal Red Cross Society"/>
    <s v="Sanitation"/>
    <x v="10"/>
    <s v="Construction of latrine"/>
    <n v="8"/>
    <s v="Sets"/>
    <s v="Temporary"/>
    <s v="UNICEF"/>
    <x v="1"/>
    <s v="Ongoing"/>
    <d v="2015-06-22T00:00:00"/>
    <m/>
    <n v="260"/>
    <m/>
    <m/>
    <m/>
    <m/>
    <m/>
    <m/>
    <m/>
    <m/>
    <m/>
    <m/>
  </r>
  <r>
    <d v="2015-08-27T00:00:00"/>
    <s v="Nepal Red Cross Society"/>
    <s v="Red Cross Movement"/>
    <x v="3"/>
    <s v="Changunarayan"/>
    <s v="Nepal Red Cross Society"/>
    <s v="Institutional_WASH"/>
    <x v="12"/>
    <s v="Cleaning activity"/>
    <m/>
    <m/>
    <s v="Temporary"/>
    <s v="UNICEF"/>
    <x v="0"/>
    <s v="Completed"/>
    <d v="2015-06-26T00:00:00"/>
    <d v="2015-06-26T00:00:00"/>
    <n v="350"/>
    <m/>
    <m/>
    <m/>
    <m/>
    <n v="350"/>
    <m/>
    <m/>
    <m/>
    <m/>
    <m/>
  </r>
  <r>
    <d v="2015-08-27T00:00:00"/>
    <s v="Nepal Red Cross Society"/>
    <s v="Red Cross Movement"/>
    <x v="3"/>
    <s v="Changunarayan"/>
    <s v="Nepal Red Cross Society"/>
    <s v="Institutional_WASH"/>
    <x v="12"/>
    <s v="WASH awareness program and hygeine promotion, distribution of IEC material"/>
    <m/>
    <m/>
    <s v="Temporary"/>
    <s v="UNICEF"/>
    <x v="0"/>
    <s v="Completed"/>
    <d v="2015-06-26T00:00:00"/>
    <d v="2015-06-26T00:00:00"/>
    <n v="350"/>
    <m/>
    <m/>
    <m/>
    <m/>
    <n v="350"/>
    <m/>
    <m/>
    <m/>
    <m/>
    <m/>
  </r>
  <r>
    <d v="2015-08-27T00:00:00"/>
    <s v="Nepal Red Cross Society"/>
    <s v="Red Cross Movement"/>
    <x v="3"/>
    <s v="Changunarayan"/>
    <s v="Nepal Red Cross Society"/>
    <s v="Institutional_WASH"/>
    <x v="12"/>
    <s v="Hand washing soaps"/>
    <n v="20"/>
    <s v="Pcs"/>
    <s v="Temporary"/>
    <s v="UNICEF"/>
    <x v="0"/>
    <s v="Completed"/>
    <d v="2015-06-26T00:00:00"/>
    <d v="2015-06-26T00:00:00"/>
    <n v="100"/>
    <m/>
    <m/>
    <m/>
    <m/>
    <n v="100"/>
    <m/>
    <m/>
    <m/>
    <m/>
    <m/>
  </r>
  <r>
    <d v="2015-08-27T00:00:00"/>
    <s v="Nepal Red Cross Society"/>
    <s v="Red Cross Movement"/>
    <x v="3"/>
    <s v="Changunarayan"/>
    <s v="Nepal Red Cross Society"/>
    <s v="Institutional_WASH"/>
    <x v="12"/>
    <s v="Bucket 20 Litre "/>
    <n v="5"/>
    <s v="Pcs"/>
    <s v="Temporary"/>
    <s v="UNICEF"/>
    <x v="0"/>
    <s v="Completed"/>
    <d v="2015-06-26T00:00:00"/>
    <d v="2015-06-26T00:00:00"/>
    <n v="350"/>
    <m/>
    <m/>
    <m/>
    <m/>
    <n v="350"/>
    <m/>
    <m/>
    <m/>
    <m/>
    <m/>
  </r>
  <r>
    <d v="2015-08-27T00:00:00"/>
    <s v="Nepal Red Cross Society"/>
    <s v="Red Cross Movement"/>
    <x v="3"/>
    <s v="Changunarayan"/>
    <s v="Nepal Red Cross Society"/>
    <s v="Institutional_WASH"/>
    <x v="12"/>
    <s v="Toilet cleaner "/>
    <n v="5"/>
    <s v="Litre"/>
    <s v="Temporary"/>
    <s v="UNICEF"/>
    <x v="0"/>
    <s v="Completed"/>
    <d v="2015-06-26T00:00:00"/>
    <d v="2015-06-26T00:00:00"/>
    <n v="350"/>
    <m/>
    <m/>
    <m/>
    <m/>
    <n v="350"/>
    <m/>
    <m/>
    <m/>
    <m/>
    <m/>
  </r>
  <r>
    <d v="2015-08-27T00:00:00"/>
    <s v="Nepal Red Cross Society"/>
    <s v="Red Cross Movement"/>
    <x v="3"/>
    <s v="Changunarayan"/>
    <s v="Nepal Red Cross Society"/>
    <s v="Institutional_WASH"/>
    <x v="12"/>
    <s v="Dust pan"/>
    <n v="5"/>
    <s v="Pcs"/>
    <s v="Temporary"/>
    <s v="UNICEF"/>
    <x v="0"/>
    <s v="Completed"/>
    <d v="2015-06-26T00:00:00"/>
    <d v="2015-06-26T00:00:00"/>
    <n v="350"/>
    <m/>
    <m/>
    <m/>
    <m/>
    <n v="350"/>
    <m/>
    <m/>
    <m/>
    <m/>
    <m/>
  </r>
  <r>
    <d v="2015-08-27T00:00:00"/>
    <s v="Nepal Red Cross Society"/>
    <s v="Red Cross Movement"/>
    <x v="3"/>
    <s v="Changunarayan"/>
    <s v="Nepal Red Cross Society"/>
    <s v="Institutional_WASH"/>
    <x v="12"/>
    <s v="Broom "/>
    <n v="5"/>
    <s v="Pcs"/>
    <s v="Temporary"/>
    <s v="UNICEF"/>
    <x v="0"/>
    <s v="Completed"/>
    <d v="2015-06-26T00:00:00"/>
    <d v="2015-06-26T00:00:00"/>
    <n v="350"/>
    <m/>
    <m/>
    <m/>
    <m/>
    <n v="350"/>
    <m/>
    <m/>
    <m/>
    <m/>
    <m/>
  </r>
  <r>
    <d v="2015-08-27T00:00:00"/>
    <s v="Nepal Red Cross Society"/>
    <s v="Red Cross Movement"/>
    <x v="3"/>
    <s v="Changunarayan"/>
    <s v="Nepal Red Cross Society"/>
    <s v="Institutional_WASH"/>
    <x v="12"/>
    <s v="Toilet brushes "/>
    <n v="5"/>
    <s v="Pcs"/>
    <s v="Temporary"/>
    <s v="UNICEF"/>
    <x v="0"/>
    <s v="Completed"/>
    <d v="2015-06-26T00:00:00"/>
    <d v="2015-06-26T00:00:00"/>
    <n v="350"/>
    <m/>
    <m/>
    <m/>
    <m/>
    <n v="350"/>
    <m/>
    <m/>
    <m/>
    <m/>
    <m/>
  </r>
  <r>
    <d v="2015-08-27T00:00:00"/>
    <s v="Nepal Red Cross Society"/>
    <s v="Red Cross Movement"/>
    <x v="3"/>
    <s v="Changunarayan"/>
    <s v="Nepal Red Cross Society"/>
    <s v="Institutional_WASH"/>
    <x v="12"/>
    <s v="Aquatab distribution"/>
    <n v="250"/>
    <s v="Tab"/>
    <s v="Temporary"/>
    <s v="UNICEF"/>
    <x v="0"/>
    <s v="Completed"/>
    <m/>
    <m/>
    <n v="25"/>
    <m/>
    <m/>
    <m/>
    <m/>
    <n v="25"/>
    <m/>
    <m/>
    <m/>
    <m/>
    <m/>
  </r>
  <r>
    <d v="2015-08-27T00:00:00"/>
    <s v="Nepal Red Cross Society"/>
    <s v="Red Cross Movement"/>
    <x v="3"/>
    <s v="Changunarayan"/>
    <s v="Nepal Red Cross Society"/>
    <s v="Institutional_WASH"/>
    <x v="12"/>
    <s v="Awareness on WASH"/>
    <n v="1"/>
    <s v="Times"/>
    <s v="Sustainable"/>
    <s v="UNICEF"/>
    <x v="0"/>
    <s v="Completed"/>
    <d v="2015-06-26T00:00:00"/>
    <d v="2015-06-26T00:00:00"/>
    <n v="300"/>
    <m/>
    <m/>
    <m/>
    <m/>
    <n v="150"/>
    <m/>
    <m/>
    <m/>
    <m/>
    <m/>
  </r>
  <r>
    <d v="2015-08-27T00:00:00"/>
    <s v="Nepal Red Cross Society"/>
    <s v="Red Cross Movement"/>
    <x v="3"/>
    <s v="Changunarayan"/>
    <s v="Nepal Red Cross Society"/>
    <s v="Institutional_WASH"/>
    <x v="12"/>
    <s v="Aquatab distribution"/>
    <n v="250"/>
    <s v="Tab"/>
    <s v="Temporary"/>
    <s v="UNICEF"/>
    <x v="0"/>
    <s v="Completed"/>
    <m/>
    <m/>
    <n v="300"/>
    <m/>
    <m/>
    <m/>
    <m/>
    <n v="50"/>
    <m/>
    <m/>
    <m/>
    <m/>
    <m/>
  </r>
  <r>
    <d v="2015-08-27T00:00:00"/>
    <s v="Nepal Red Cross Society"/>
    <s v="Red Cross Movement"/>
    <x v="3"/>
    <s v="Changunarayan"/>
    <s v="Nepal Red Cross Society"/>
    <s v="Institutional_WASH"/>
    <x v="12"/>
    <s v="Distribution of 20L Bucket"/>
    <n v="5"/>
    <s v="Pcs"/>
    <s v="Temporary"/>
    <s v="UNICEF"/>
    <x v="0"/>
    <s v="Completed"/>
    <m/>
    <m/>
    <n v="300"/>
    <m/>
    <m/>
    <m/>
    <m/>
    <n v="300"/>
    <m/>
    <m/>
    <m/>
    <m/>
    <m/>
  </r>
  <r>
    <d v="2015-08-27T00:00:00"/>
    <s v="Nepal Red Cross Society"/>
    <s v="Red Cross Movement"/>
    <x v="3"/>
    <s v="Changunarayan"/>
    <s v="Nepal Red Cross Society"/>
    <s v="Water"/>
    <x v="2"/>
    <s v="Installation of water storage tank of 2000L"/>
    <n v="1"/>
    <s v="Pcs"/>
    <s v="Sustainable"/>
    <s v="UNICEF"/>
    <x v="1"/>
    <s v="Completed"/>
    <d v="2015-06-03T00:00:00"/>
    <d v="2015-06-03T00:00:00"/>
    <n v="250"/>
    <m/>
    <m/>
    <m/>
    <m/>
    <n v="250"/>
    <m/>
    <m/>
    <m/>
    <m/>
    <s v="Community, Duwakot"/>
  </r>
  <r>
    <d v="2015-08-27T00:00:00"/>
    <s v="Nepal Red Cross Society"/>
    <s v="Red Cross Movement"/>
    <x v="3"/>
    <s v="Changunarayan"/>
    <s v="Nepal Red Cross Society"/>
    <s v="Sanitation"/>
    <x v="13"/>
    <s v="Cleaning campaign in and around temple"/>
    <m/>
    <m/>
    <s v="Temporary"/>
    <s v="DWASHCC"/>
    <x v="1"/>
    <s v="Completed"/>
    <d v="2015-06-08T00:00:00"/>
    <d v="2015-06-08T00:00:00"/>
    <n v="500"/>
    <m/>
    <m/>
    <m/>
    <m/>
    <n v="500"/>
    <m/>
    <m/>
    <m/>
    <m/>
    <m/>
  </r>
  <r>
    <d v="2015-08-27T00:00:00"/>
    <s v="Nepal Red Cross Society"/>
    <s v="Red Cross Movement"/>
    <x v="3"/>
    <s v="Chhaling"/>
    <s v="Nepal Red Cross Society"/>
    <s v="Assessment"/>
    <x v="1"/>
    <s v="Detail assessment"/>
    <m/>
    <m/>
    <s v="Temporary"/>
    <s v="UNICEF"/>
    <x v="1"/>
    <s v="Completed"/>
    <d v="2015-07-07T00:00:00"/>
    <d v="2015-07-15T00:00:00"/>
    <n v="5400"/>
    <m/>
    <m/>
    <m/>
    <m/>
    <n v="5400"/>
    <m/>
    <m/>
    <m/>
    <m/>
    <m/>
  </r>
  <r>
    <d v="2015-08-27T00:00:00"/>
    <s v="Nepal Red Cross Society"/>
    <s v="Red Cross Movement"/>
    <x v="3"/>
    <s v="Chhaling"/>
    <s v="Nepal Red Cross Society"/>
    <s v="Hygiene"/>
    <x v="8"/>
    <s v="ORS distribution"/>
    <n v="10"/>
    <s v="Packet"/>
    <s v="Temporary"/>
    <s v="Nepal Red Cross Society HQ"/>
    <x v="1"/>
    <s v="Completed"/>
    <d v="2015-05-21T00:00:00"/>
    <d v="2015-05-21T00:00:00"/>
    <n v="5"/>
    <m/>
    <m/>
    <m/>
    <m/>
    <n v="5"/>
    <m/>
    <m/>
    <m/>
    <m/>
    <m/>
  </r>
  <r>
    <d v="2015-08-27T00:00:00"/>
    <s v="Nepal Red Cross Society"/>
    <s v="Red Cross Movement"/>
    <x v="3"/>
    <s v="Chhaling"/>
    <s v="Nepal Red Cross Society"/>
    <s v="Hygiene"/>
    <x v="8"/>
    <s v="Distribution of IEC materials"/>
    <n v="25"/>
    <s v="Pcs"/>
    <s v="Temporary"/>
    <s v="UNICEF"/>
    <x v="1"/>
    <s v="Completed"/>
    <m/>
    <m/>
    <n v="250"/>
    <m/>
    <m/>
    <m/>
    <m/>
    <n v="250"/>
    <m/>
    <m/>
    <m/>
    <m/>
    <m/>
  </r>
  <r>
    <d v="2015-08-27T00:00:00"/>
    <s v="Nepal Red Cross Society"/>
    <s v="Red Cross Movement"/>
    <x v="3"/>
    <s v="Chhaling"/>
    <s v="Nepal Red Cross Society"/>
    <s v="Water"/>
    <x v="5"/>
    <s v="Jerry Can distribution"/>
    <n v="1"/>
    <s v="Pcs"/>
    <s v="Temporary"/>
    <s v="IFRC"/>
    <x v="1"/>
    <s v="Completed"/>
    <d v="2015-08-13T00:00:00"/>
    <d v="2015-08-13T00:00:00"/>
    <n v="6"/>
    <m/>
    <m/>
    <m/>
    <m/>
    <n v="6"/>
    <m/>
    <m/>
    <m/>
    <m/>
    <m/>
  </r>
  <r>
    <d v="2015-08-27T00:00:00"/>
    <s v="Nepal Red Cross Society"/>
    <s v="Red Cross Movement"/>
    <x v="3"/>
    <s v="Chhaling"/>
    <s v="Nepal Red Cross Society"/>
    <s v="Water"/>
    <x v="5"/>
    <s v="Distribution of Bucket 20L"/>
    <n v="500"/>
    <s v="Sets"/>
    <s v="Sustainable"/>
    <s v="UNICEF"/>
    <x v="1"/>
    <s v="Completed"/>
    <d v="2015-08-22T00:00:00"/>
    <d v="2015-08-22T00:00:00"/>
    <n v="2500"/>
    <m/>
    <m/>
    <m/>
    <m/>
    <n v="2500"/>
    <m/>
    <m/>
    <m/>
    <m/>
    <m/>
  </r>
  <r>
    <d v="2015-08-27T00:00:00"/>
    <s v="Nepal Red Cross Society"/>
    <s v="Red Cross Movement"/>
    <x v="3"/>
    <s v="Chhaling"/>
    <s v="Nepal Red Cross Society"/>
    <s v="Water"/>
    <x v="5"/>
    <s v="Distribution of Mug 2L"/>
    <n v="500"/>
    <s v="Sets"/>
    <s v="Sustainable"/>
    <s v="UNICEF"/>
    <x v="1"/>
    <s v="Completed"/>
    <d v="2015-08-22T00:00:00"/>
    <d v="2015-08-22T00:00:00"/>
    <n v="2500"/>
    <m/>
    <m/>
    <m/>
    <m/>
    <n v="2500"/>
    <m/>
    <m/>
    <m/>
    <m/>
    <m/>
  </r>
  <r>
    <d v="2015-08-27T00:00:00"/>
    <s v="Nepal Red Cross Society"/>
    <s v="Red Cross Movement"/>
    <x v="3"/>
    <s v="Chhaling"/>
    <s v="Nepal Red Cross Society"/>
    <s v="Hygiene"/>
    <x v="6"/>
    <s v="Hygiene kit distribution"/>
    <m/>
    <m/>
    <m/>
    <s v="UNICEF"/>
    <x v="1"/>
    <s v="Planned "/>
    <m/>
    <m/>
    <m/>
    <m/>
    <m/>
    <m/>
    <m/>
    <m/>
    <m/>
    <m/>
    <m/>
    <m/>
    <m/>
  </r>
  <r>
    <d v="2015-08-27T00:00:00"/>
    <s v="Nepal Red Cross Society"/>
    <s v="Red Cross Movement"/>
    <x v="3"/>
    <s v="Chhaling"/>
    <s v="Nepal Red Cross Society"/>
    <s v="Sanitation"/>
    <x v="10"/>
    <s v="Construction of latrine"/>
    <n v="16"/>
    <s v="Sets"/>
    <s v="Temporary"/>
    <s v="UNICEF"/>
    <x v="1"/>
    <s v="Completed"/>
    <m/>
    <d v="2015-07-29T00:00:00"/>
    <n v="210"/>
    <m/>
    <m/>
    <m/>
    <m/>
    <n v="210"/>
    <m/>
    <m/>
    <m/>
    <m/>
    <m/>
  </r>
  <r>
    <d v="2015-08-27T00:00:00"/>
    <s v="Nepal Red Cross Society"/>
    <s v="Red Cross Movement"/>
    <x v="3"/>
    <s v="Chhaling"/>
    <s v="Nepal Red Cross Society"/>
    <s v="Water"/>
    <x v="7"/>
    <s v="Aqua tab"/>
    <n v="250"/>
    <s v="Tab"/>
    <s v="Temporary"/>
    <s v="UNICEF"/>
    <x v="1"/>
    <s v="Completed"/>
    <d v="2015-05-21T00:00:00"/>
    <d v="2015-05-21T00:00:00"/>
    <n v="25"/>
    <m/>
    <m/>
    <m/>
    <m/>
    <n v="25"/>
    <m/>
    <m/>
    <m/>
    <m/>
    <m/>
  </r>
  <r>
    <d v="2015-08-27T00:00:00"/>
    <s v="Nepal Red Cross Society"/>
    <s v="Red Cross Movement"/>
    <x v="3"/>
    <s v="Duwakot"/>
    <s v="Nepal Red Cross Society"/>
    <s v="Assessment"/>
    <x v="1"/>
    <s v="Detail assessment on WASH"/>
    <m/>
    <m/>
    <s v="Temporary"/>
    <s v="UNICEF"/>
    <x v="1"/>
    <s v="Completed"/>
    <d v="2015-07-07T00:00:00"/>
    <d v="2015-07-17T00:00:00"/>
    <n v="4165"/>
    <m/>
    <m/>
    <m/>
    <m/>
    <n v="4165"/>
    <m/>
    <m/>
    <m/>
    <m/>
    <m/>
  </r>
  <r>
    <d v="2015-08-27T00:00:00"/>
    <s v="Nepal Red Cross Society"/>
    <s v="Red Cross Movement"/>
    <x v="3"/>
    <s v="Duwakot"/>
    <s v="Nepal Red Cross Society"/>
    <s v="Water"/>
    <x v="3"/>
    <s v="Installation of water stirage tank of 2000L with tap"/>
    <n v="1"/>
    <s v="Pcs"/>
    <s v="Sustainable"/>
    <s v="UNICEF"/>
    <x v="1"/>
    <s v="Completed"/>
    <m/>
    <m/>
    <n v="200"/>
    <m/>
    <m/>
    <m/>
    <m/>
    <n v="200"/>
    <m/>
    <m/>
    <m/>
    <m/>
    <m/>
  </r>
  <r>
    <d v="2015-08-27T00:00:00"/>
    <s v="Nepal Red Cross Society"/>
    <s v="Red Cross Movement"/>
    <x v="3"/>
    <s v="Duwakot"/>
    <s v="Nepal Red Cross Society"/>
    <s v="Hygiene"/>
    <x v="8"/>
    <s v="Distribution of IEC materials"/>
    <n v="25"/>
    <s v="Pcs"/>
    <s v="Temporary"/>
    <s v="UNICEF"/>
    <x v="1"/>
    <s v="Ongoing"/>
    <d v="2015-06-01T00:00:00"/>
    <m/>
    <n v="250"/>
    <m/>
    <m/>
    <m/>
    <m/>
    <n v="250"/>
    <m/>
    <m/>
    <m/>
    <m/>
    <m/>
  </r>
  <r>
    <d v="2015-08-27T00:00:00"/>
    <s v="Nepal Red Cross Society"/>
    <s v="Red Cross Movement"/>
    <x v="3"/>
    <s v="Duwakot"/>
    <s v="Nepal Red Cross Society"/>
    <s v="Hygiene"/>
    <x v="8"/>
    <s v="Distribution of ORS"/>
    <n v="30"/>
    <s v="Packet"/>
    <s v="Temporary"/>
    <s v="NRCS Hq"/>
    <x v="1"/>
    <s v="Completed"/>
    <m/>
    <m/>
    <n v="15"/>
    <m/>
    <m/>
    <m/>
    <m/>
    <n v="15"/>
    <m/>
    <m/>
    <m/>
    <m/>
    <m/>
  </r>
  <r>
    <d v="2015-08-27T00:00:00"/>
    <s v="Nepal Red Cross Society"/>
    <s v="Red Cross Movement"/>
    <x v="3"/>
    <s v="Duwakot"/>
    <s v="Nepal Red Cross Society"/>
    <s v="Water"/>
    <x v="5"/>
    <s v="Distribution of Bucket 20L"/>
    <n v="250"/>
    <s v="Sets"/>
    <s v="Sustainable"/>
    <s v="UNICEF"/>
    <x v="1"/>
    <s v="Completed"/>
    <s v="8/227/2015"/>
    <d v="2015-08-22T00:00:00"/>
    <n v="1250"/>
    <m/>
    <m/>
    <m/>
    <m/>
    <n v="1250"/>
    <m/>
    <m/>
    <m/>
    <m/>
    <m/>
  </r>
  <r>
    <d v="2015-08-27T00:00:00"/>
    <s v="Nepal Red Cross Society"/>
    <s v="Red Cross Movement"/>
    <x v="3"/>
    <s v="Duwakot"/>
    <s v="Nepal Red Cross Society"/>
    <s v="Water"/>
    <x v="5"/>
    <s v="Distribution of 1L Mug"/>
    <n v="250"/>
    <s v="Sets"/>
    <s v="Sustainable"/>
    <s v="UNICEF"/>
    <x v="1"/>
    <s v="Completed"/>
    <s v="8/227/2015"/>
    <d v="2015-08-22T00:00:00"/>
    <n v="1250"/>
    <m/>
    <m/>
    <m/>
    <m/>
    <n v="1250"/>
    <m/>
    <m/>
    <m/>
    <m/>
    <m/>
  </r>
  <r>
    <d v="2015-08-27T00:00:00"/>
    <s v="Nepal Red Cross Society"/>
    <s v="Red Cross Movement"/>
    <x v="3"/>
    <s v="Duwakot"/>
    <s v="Nepal Red Cross Society"/>
    <s v="Hygiene"/>
    <x v="6"/>
    <s v="Hygiene kit distribution"/>
    <n v="430"/>
    <s v="Kits"/>
    <s v="Temporary"/>
    <s v="UNICEF"/>
    <x v="1"/>
    <s v="Completed"/>
    <d v="2015-07-17T00:00:00"/>
    <d v="2015-07-17T00:00:00"/>
    <n v="2150"/>
    <m/>
    <m/>
    <m/>
    <m/>
    <n v="2150"/>
    <m/>
    <m/>
    <m/>
    <m/>
    <m/>
  </r>
  <r>
    <d v="2015-08-27T00:00:00"/>
    <s v="Nepal Red Cross Society"/>
    <s v="Red Cross Movement"/>
    <x v="3"/>
    <s v="Duwakot"/>
    <s v="Nepal Red Cross Society"/>
    <s v="Sanitation"/>
    <x v="10"/>
    <m/>
    <m/>
    <m/>
    <m/>
    <s v="UNICEF"/>
    <x v="2"/>
    <m/>
    <m/>
    <m/>
    <m/>
    <m/>
    <m/>
    <m/>
    <m/>
    <m/>
    <m/>
    <m/>
    <m/>
    <m/>
    <m/>
  </r>
  <r>
    <d v="2015-08-27T00:00:00"/>
    <s v="Nepal Red Cross Society"/>
    <s v="Red Cross Movement"/>
    <x v="3"/>
    <s v="Duwakot"/>
    <s v="Nepal Red Cross Society"/>
    <s v="Water"/>
    <x v="7"/>
    <s v="Aquatab distribution"/>
    <n v="5000"/>
    <s v="Tab"/>
    <s v="Temporary"/>
    <s v="UNICEF"/>
    <x v="1"/>
    <s v="Completed"/>
    <d v="2015-05-01T00:00:00"/>
    <d v="2015-05-01T00:00:00"/>
    <n v="250"/>
    <m/>
    <m/>
    <m/>
    <m/>
    <n v="250"/>
    <m/>
    <m/>
    <m/>
    <m/>
    <m/>
  </r>
  <r>
    <d v="2015-08-27T00:00:00"/>
    <s v="Nepal Red Cross Society"/>
    <s v="Red Cross Movement"/>
    <x v="3"/>
    <s v="Jhaukhel"/>
    <s v="Nepal Red Cross Society"/>
    <s v="Assessment"/>
    <x v="1"/>
    <s v="Detail assessment on WASH"/>
    <m/>
    <m/>
    <s v="Temporary"/>
    <s v="UNICEF"/>
    <x v="1"/>
    <s v="Completed"/>
    <d v="2015-07-07T00:00:00"/>
    <d v="2015-07-15T00:00:00"/>
    <n v="6155"/>
    <m/>
    <m/>
    <m/>
    <m/>
    <n v="6155"/>
    <m/>
    <m/>
    <m/>
    <m/>
    <m/>
  </r>
  <r>
    <d v="2015-08-27T00:00:00"/>
    <s v="Nepal Red Cross Society"/>
    <s v="Red Cross Movement"/>
    <x v="3"/>
    <s v="Jhaukhel"/>
    <s v="Nepal Red Cross Society"/>
    <s v="Hygiene"/>
    <x v="8"/>
    <s v="Awareness on WASH"/>
    <n v="1"/>
    <s v="Times"/>
    <s v="Sustainable"/>
    <s v="UNICEF"/>
    <x v="1"/>
    <s v="Completed"/>
    <m/>
    <m/>
    <n v="100"/>
    <m/>
    <m/>
    <m/>
    <m/>
    <n v="100"/>
    <m/>
    <m/>
    <m/>
    <m/>
    <m/>
  </r>
  <r>
    <d v="2015-08-27T00:00:00"/>
    <s v="Nepal Red Cross Society"/>
    <s v="Red Cross Movement"/>
    <x v="3"/>
    <s v="Jhaukhel"/>
    <s v="Nepal Red Cross Society"/>
    <s v="Hygiene"/>
    <x v="8"/>
    <s v="IEC materials distribution"/>
    <n v="25"/>
    <s v="Pcs"/>
    <s v="Temporary"/>
    <s v="UNICEF"/>
    <x v="1"/>
    <s v="Completed"/>
    <m/>
    <m/>
    <n v="125"/>
    <m/>
    <m/>
    <m/>
    <m/>
    <n v="125"/>
    <m/>
    <m/>
    <m/>
    <m/>
    <m/>
  </r>
  <r>
    <d v="2015-08-27T00:00:00"/>
    <s v="Nepal Red Cross Society"/>
    <s v="Red Cross Movement"/>
    <x v="3"/>
    <s v="Jhaukhel"/>
    <s v="Nepal Red Cross Society"/>
    <s v="Hygiene"/>
    <x v="8"/>
    <s v="Distribution of ORS"/>
    <n v="20"/>
    <s v="Packet"/>
    <s v="Temporary"/>
    <s v="NRCS Hq"/>
    <x v="1"/>
    <s v="Completed"/>
    <m/>
    <m/>
    <n v="10"/>
    <m/>
    <m/>
    <m/>
    <m/>
    <n v="10"/>
    <m/>
    <m/>
    <m/>
    <m/>
    <m/>
  </r>
  <r>
    <d v="2015-08-27T00:00:00"/>
    <s v="Nepal Red Cross Society"/>
    <s v="Red Cross Movement"/>
    <x v="3"/>
    <s v="Jhaukhel"/>
    <s v="Nepal Red Cross Society"/>
    <s v="Sanitation"/>
    <x v="10"/>
    <s v="Construction of latrine"/>
    <m/>
    <m/>
    <m/>
    <s v="UNICEF"/>
    <x v="2"/>
    <s v="Planned "/>
    <m/>
    <m/>
    <m/>
    <m/>
    <m/>
    <m/>
    <m/>
    <m/>
    <m/>
    <m/>
    <m/>
    <m/>
    <m/>
  </r>
  <r>
    <d v="2015-08-27T00:00:00"/>
    <s v="Nepal Red Cross Society"/>
    <s v="Red Cross Movement"/>
    <x v="3"/>
    <s v="Jhaukhel"/>
    <s v="Nepal Red Cross Society"/>
    <s v="Water"/>
    <x v="7"/>
    <s v="Aquatab distribution"/>
    <n v="5000"/>
    <s v="Tab"/>
    <s v="Temporary"/>
    <s v="NRCS Hq"/>
    <x v="1"/>
    <s v="Completed"/>
    <d v="2015-05-01T00:00:00"/>
    <d v="2015-05-01T00:00:00"/>
    <n v="250"/>
    <m/>
    <m/>
    <m/>
    <m/>
    <n v="250"/>
    <m/>
    <m/>
    <m/>
    <m/>
    <m/>
  </r>
  <r>
    <d v="2015-08-27T00:00:00"/>
    <s v="Nepal Red Cross Society"/>
    <s v="Red Cross Movement"/>
    <x v="3"/>
    <s v="Kautunje"/>
    <s v="Nepal Red Cross Society"/>
    <s v="Sanitation"/>
    <x v="0"/>
    <s v="Construction of latrine"/>
    <n v="4"/>
    <s v="Sets"/>
    <s v="Temporary"/>
    <s v="UNICEF"/>
    <x v="1"/>
    <s v="Completed"/>
    <m/>
    <m/>
    <n v="80"/>
    <m/>
    <m/>
    <m/>
    <m/>
    <n v="80"/>
    <m/>
    <m/>
    <m/>
    <m/>
    <m/>
  </r>
  <r>
    <d v="2015-08-27T00:00:00"/>
    <s v="Nepal Red Cross Society"/>
    <s v="Red Cross Movement"/>
    <x v="3"/>
    <s v="Madhyapur Thimi N.P."/>
    <s v="Nepal Red Cross Society"/>
    <s v="Hygiene"/>
    <x v="8"/>
    <s v="Distribution of IEC materials"/>
    <n v="50"/>
    <s v="Pcs"/>
    <s v="Temporary"/>
    <s v="UNICEF"/>
    <x v="1"/>
    <s v="Completed"/>
    <m/>
    <m/>
    <n v="200"/>
    <m/>
    <m/>
    <m/>
    <m/>
    <n v="103"/>
    <m/>
    <m/>
    <m/>
    <m/>
    <m/>
  </r>
  <r>
    <d v="2015-08-27T00:00:00"/>
    <s v="Nepal Red Cross Society"/>
    <s v="Red Cross Movement"/>
    <x v="3"/>
    <s v="Madhyapur Thimi N.P."/>
    <s v="Nepal Red Cross Society"/>
    <s v="Hygiene"/>
    <x v="8"/>
    <s v="Distribution of gloves"/>
    <n v="100"/>
    <s v="Pairs"/>
    <s v="Temporary"/>
    <s v="UNICEF"/>
    <x v="1"/>
    <s v="Completed"/>
    <m/>
    <m/>
    <n v="100"/>
    <m/>
    <m/>
    <m/>
    <m/>
    <n v="100"/>
    <m/>
    <m/>
    <m/>
    <m/>
    <m/>
  </r>
  <r>
    <d v="2015-08-27T00:00:00"/>
    <s v="Nepal Red Cross Society"/>
    <s v="Red Cross Movement"/>
    <x v="3"/>
    <s v="Madhyapur Thimi N.P."/>
    <s v="Nepal Red Cross Society"/>
    <s v="Hygiene"/>
    <x v="8"/>
    <s v="Distribution of mask"/>
    <n v="100"/>
    <s v="Pcs"/>
    <s v="Temporary"/>
    <s v="UNICEF"/>
    <x v="1"/>
    <s v="Completed"/>
    <m/>
    <m/>
    <n v="100"/>
    <m/>
    <m/>
    <m/>
    <m/>
    <n v="100"/>
    <m/>
    <m/>
    <m/>
    <m/>
    <m/>
  </r>
  <r>
    <d v="2015-08-27T00:00:00"/>
    <s v="Nepal Red Cross Society"/>
    <s v="Red Cross Movement"/>
    <x v="3"/>
    <s v="Madhyapur Thimi N.P."/>
    <s v="Nepal Red Cross Society"/>
    <s v="Hygiene"/>
    <x v="8"/>
    <s v="Distribution of {Phenol"/>
    <n v="5"/>
    <s v="Litre"/>
    <s v="Temporary"/>
    <s v="UNICEF"/>
    <x v="1"/>
    <s v="Completed"/>
    <m/>
    <m/>
    <n v="100"/>
    <m/>
    <m/>
    <m/>
    <m/>
    <n v="100"/>
    <m/>
    <m/>
    <m/>
    <m/>
    <m/>
  </r>
  <r>
    <d v="2015-08-27T00:00:00"/>
    <s v="Nepal Red Cross Society"/>
    <s v="Red Cross Movement"/>
    <x v="3"/>
    <s v="Madhyapur Thimi N.P."/>
    <s v="Nepal Red Cross Society"/>
    <s v="Hygiene"/>
    <x v="14"/>
    <m/>
    <n v="15284"/>
    <s v="Kits"/>
    <s v="Temporary"/>
    <s v="UNICEF"/>
    <x v="2"/>
    <m/>
    <m/>
    <m/>
    <m/>
    <m/>
    <m/>
    <m/>
    <m/>
    <m/>
    <m/>
    <m/>
    <m/>
    <m/>
    <m/>
  </r>
  <r>
    <d v="2015-08-27T00:00:00"/>
    <s v="Nepal Red Cross Society"/>
    <s v="Red Cross Movement"/>
    <x v="3"/>
    <s v="Madhyapur Thimi N.P."/>
    <s v="Nepal Red Cross Society"/>
    <s v="Institutional_WASH"/>
    <x v="12"/>
    <s v="Construction of latrine"/>
    <n v="10"/>
    <m/>
    <s v="Sustainable"/>
    <s v="UNICEF"/>
    <x v="0"/>
    <s v="Planned "/>
    <m/>
    <m/>
    <n v="100"/>
    <m/>
    <m/>
    <m/>
    <m/>
    <m/>
    <m/>
    <m/>
    <m/>
    <m/>
    <m/>
  </r>
  <r>
    <d v="2015-08-27T00:00:00"/>
    <s v="Nepal Red Cross Society"/>
    <s v="Red Cross Movement"/>
    <x v="3"/>
    <s v="Madhyapur Thimi N.P."/>
    <s v="Nepal Red Cross Society"/>
    <s v="Sanitation"/>
    <x v="13"/>
    <s v="Cleaniness program and WASH awareness promotion"/>
    <m/>
    <m/>
    <s v="Temporary"/>
    <s v="UNICEF"/>
    <x v="1"/>
    <s v="Completed"/>
    <d v="2015-06-20T00:00:00"/>
    <d v="2015-06-20T00:00:00"/>
    <n v="300"/>
    <m/>
    <m/>
    <m/>
    <m/>
    <n v="103"/>
    <m/>
    <m/>
    <m/>
    <m/>
    <s v="Conducted in Nepal Red Cross Society meeting hall"/>
  </r>
  <r>
    <d v="2015-08-27T00:00:00"/>
    <s v="Nepal Red Cross Society"/>
    <s v="Red Cross Movement"/>
    <x v="3"/>
    <s v="Nagarkot"/>
    <s v="Nepal Red Cross Society"/>
    <s v="Hygiene"/>
    <x v="8"/>
    <s v="Distribution of ORS"/>
    <n v="20"/>
    <s v="Packet"/>
    <s v="Temporary"/>
    <s v="NRCS Hq"/>
    <x v="1"/>
    <s v="Completed"/>
    <m/>
    <m/>
    <n v="10"/>
    <m/>
    <m/>
    <m/>
    <m/>
    <n v="10"/>
    <m/>
    <m/>
    <m/>
    <m/>
    <m/>
  </r>
  <r>
    <d v="2015-08-27T00:00:00"/>
    <s v="Nepal Red Cross Society"/>
    <s v="Red Cross Movement"/>
    <x v="3"/>
    <s v="Nagarkot"/>
    <s v="Nepal Red Cross Society"/>
    <s v="Hygiene"/>
    <x v="8"/>
    <s v="IEC materials distribution"/>
    <n v="25"/>
    <s v="Pcs"/>
    <s v="Temporary"/>
    <s v="UNICEF"/>
    <x v="1"/>
    <s v="Completed"/>
    <m/>
    <m/>
    <n v="250"/>
    <m/>
    <m/>
    <m/>
    <m/>
    <n v="250"/>
    <m/>
    <m/>
    <m/>
    <m/>
    <m/>
  </r>
  <r>
    <d v="2015-08-27T00:00:00"/>
    <s v="Nepal Red Cross Society"/>
    <s v="Red Cross Movement"/>
    <x v="3"/>
    <s v="Nagarkot"/>
    <s v="Nepal Red Cross Society"/>
    <s v="Hygiene"/>
    <x v="8"/>
    <s v="Distribution of gloves"/>
    <n v="200"/>
    <s v="Pairs"/>
    <s v="Temporary"/>
    <s v="UNICEF"/>
    <x v="1"/>
    <s v="Completed"/>
    <m/>
    <m/>
    <n v="200"/>
    <m/>
    <m/>
    <m/>
    <m/>
    <n v="200"/>
    <m/>
    <m/>
    <m/>
    <m/>
    <m/>
  </r>
  <r>
    <d v="2015-08-27T00:00:00"/>
    <s v="Nepal Red Cross Society"/>
    <s v="Red Cross Movement"/>
    <x v="3"/>
    <s v="Nagarkot"/>
    <s v="Nepal Red Cross Society"/>
    <s v="Hygiene"/>
    <x v="8"/>
    <s v="Distribution of mask"/>
    <n v="100"/>
    <s v="Pcs"/>
    <s v="Temporary"/>
    <s v="UNICEF"/>
    <x v="1"/>
    <s v="Completed"/>
    <m/>
    <m/>
    <n v="100"/>
    <m/>
    <m/>
    <m/>
    <m/>
    <n v="100"/>
    <m/>
    <m/>
    <m/>
    <m/>
    <m/>
  </r>
  <r>
    <d v="2015-08-27T00:00:00"/>
    <s v="Nepal Red Cross Society"/>
    <s v="Red Cross Movement"/>
    <x v="3"/>
    <s v="Sudal"/>
    <s v="Nepal Red Cross Society"/>
    <s v="Hygiene"/>
    <x v="8"/>
    <s v="Cleaning activity"/>
    <n v="1"/>
    <s v="Times"/>
    <s v="Sustainable"/>
    <s v="UNICEF"/>
    <x v="1"/>
    <s v="Completed"/>
    <m/>
    <m/>
    <n v="200"/>
    <m/>
    <m/>
    <m/>
    <m/>
    <n v="100"/>
    <m/>
    <m/>
    <m/>
    <m/>
    <m/>
  </r>
  <r>
    <d v="2015-08-27T00:00:00"/>
    <s v="Nepal Red Cross Society"/>
    <s v="Red Cross Movement"/>
    <x v="3"/>
    <s v="Sudal"/>
    <s v="Nepal Red Cross Society"/>
    <s v="Hygiene"/>
    <x v="8"/>
    <s v="IEC materials distribution"/>
    <n v="25"/>
    <s v="Pcs"/>
    <s v="Temporary"/>
    <s v="UNICEF"/>
    <x v="1"/>
    <s v="Completed"/>
    <m/>
    <m/>
    <n v="125"/>
    <m/>
    <m/>
    <m/>
    <m/>
    <n v="125"/>
    <m/>
    <m/>
    <m/>
    <m/>
    <m/>
  </r>
  <r>
    <d v="2015-08-27T00:00:00"/>
    <s v="Nepal Red Cross Society"/>
    <s v="Red Cross Movement"/>
    <x v="3"/>
    <s v="Sudal"/>
    <s v="Nepal Red Cross Society"/>
    <s v="Hygiene"/>
    <x v="8"/>
    <s v="Distribution of Gloves"/>
    <n v="100"/>
    <s v="Pairs"/>
    <s v="Temporary"/>
    <s v="UNICEF"/>
    <x v="1"/>
    <s v="Completed"/>
    <m/>
    <m/>
    <n v="100"/>
    <m/>
    <m/>
    <m/>
    <m/>
    <n v="100"/>
    <m/>
    <m/>
    <m/>
    <m/>
    <m/>
  </r>
  <r>
    <d v="2015-08-27T00:00:00"/>
    <s v="Nepal Red Cross Society"/>
    <s v="Red Cross Movement"/>
    <x v="3"/>
    <s v="Sudal"/>
    <s v="Nepal Red Cross Society"/>
    <s v="Hygiene"/>
    <x v="8"/>
    <s v="Distribution of Mask"/>
    <n v="100"/>
    <s v="Pcs"/>
    <s v="Temporary"/>
    <s v="UNICEF"/>
    <x v="1"/>
    <s v="Completed"/>
    <m/>
    <m/>
    <n v="100"/>
    <m/>
    <m/>
    <m/>
    <m/>
    <n v="100"/>
    <m/>
    <m/>
    <m/>
    <m/>
    <m/>
  </r>
  <r>
    <d v="2015-08-27T00:00:00"/>
    <s v="Nepal Red Cross Society"/>
    <s v="Red Cross Movement"/>
    <x v="3"/>
    <s v="Sudal"/>
    <s v="Nepal Red Cross Society"/>
    <s v="Hygiene"/>
    <x v="8"/>
    <s v="Distribution of ORS"/>
    <n v="20"/>
    <s v="Packet"/>
    <s v="Temporary"/>
    <s v="NRCS Hq"/>
    <x v="1"/>
    <s v="Completed"/>
    <m/>
    <m/>
    <n v="10"/>
    <m/>
    <m/>
    <m/>
    <m/>
    <n v="10"/>
    <m/>
    <m/>
    <m/>
    <m/>
    <m/>
  </r>
  <r>
    <d v="2015-08-27T00:00:00"/>
    <s v="Nepal Red Cross Society"/>
    <s v="Red Cross Movement"/>
    <x v="3"/>
    <s v="Sudal"/>
    <s v="Nepal Red Cross Society"/>
    <s v="Sanitation"/>
    <x v="10"/>
    <s v="Repair, maintenance of latrine"/>
    <n v="7"/>
    <s v="Sets"/>
    <s v="Sustainable"/>
    <s v="UNICEF"/>
    <x v="1"/>
    <s v="Completed"/>
    <m/>
    <m/>
    <n v="30"/>
    <m/>
    <m/>
    <m/>
    <m/>
    <n v="30"/>
    <m/>
    <m/>
    <m/>
    <m/>
    <m/>
  </r>
  <r>
    <d v="2015-08-27T00:00:00"/>
    <s v="Nepal Red Cross Society"/>
    <s v="Red Cross Movement"/>
    <x v="3"/>
    <s v="Sudal"/>
    <s v="Nepal Red Cross Society"/>
    <s v="Institutional_WASH"/>
    <x v="12"/>
    <s v="Construction of latrine"/>
    <n v="2"/>
    <s v="Sets"/>
    <s v="Temporary"/>
    <s v="UNICEF"/>
    <x v="0"/>
    <s v="Ongoing"/>
    <d v="2015-06-20T00:00:00"/>
    <m/>
    <n v="400"/>
    <m/>
    <m/>
    <m/>
    <m/>
    <n v="60"/>
    <m/>
    <m/>
    <m/>
    <m/>
    <m/>
  </r>
  <r>
    <d v="2015-08-27T00:00:00"/>
    <s v="Nepal Red Cross Society"/>
    <s v="Red Cross Movement"/>
    <x v="3"/>
    <s v="Sudal"/>
    <s v="Nepal Red Cross Society"/>
    <s v="Institutional_WASH"/>
    <x v="12"/>
    <s v="Construction of latrine"/>
    <n v="2"/>
    <s v="Sets"/>
    <s v="Temporary"/>
    <s v="UNICEF"/>
    <x v="0"/>
    <s v="Ongoing"/>
    <d v="2015-06-19T00:00:00"/>
    <m/>
    <n v="60"/>
    <m/>
    <m/>
    <m/>
    <m/>
    <n v="60"/>
    <m/>
    <m/>
    <m/>
    <m/>
    <m/>
  </r>
  <r>
    <d v="2015-08-27T00:00:00"/>
    <s v="Nepal Red Cross Society"/>
    <s v="Red Cross Movement"/>
    <x v="3"/>
    <s v="Sudal"/>
    <s v="Nepal Red Cross Society"/>
    <s v="Water"/>
    <x v="7"/>
    <s v="Aquatab distribution"/>
    <n v="5000"/>
    <s v="Tab"/>
    <s v="Temporary"/>
    <s v="NRCS Hq"/>
    <x v="1"/>
    <s v="Completed"/>
    <d v="2015-05-01T00:00:00"/>
    <d v="2015-05-01T00:00:00"/>
    <n v="250"/>
    <m/>
    <m/>
    <m/>
    <m/>
    <n v="250"/>
    <m/>
    <m/>
    <m/>
    <m/>
    <m/>
  </r>
  <r>
    <d v="2015-08-27T00:00:00"/>
    <s v="Nepal Red Cross Society"/>
    <s v="Red Cross Movement"/>
    <x v="3"/>
    <s v="Tathali"/>
    <s v="Nepal Red Cross Society"/>
    <s v="Assessment"/>
    <x v="1"/>
    <s v="Detail assessment on WASH"/>
    <m/>
    <m/>
    <s v="Sustainable"/>
    <s v="UNICEF"/>
    <x v="1"/>
    <s v="Completed"/>
    <d v="2015-07-30T00:00:00"/>
    <m/>
    <n v="8000"/>
    <m/>
    <m/>
    <m/>
    <m/>
    <m/>
    <m/>
    <m/>
    <m/>
    <m/>
    <m/>
  </r>
  <r>
    <d v="2015-08-27T00:00:00"/>
    <s v="Nepal Red Cross Society"/>
    <s v="Red Cross Movement"/>
    <x v="3"/>
    <s v="Tathali"/>
    <s v="Nepal Red Cross Society"/>
    <s v="Hygiene"/>
    <x v="8"/>
    <s v="Distribution of IEC materials"/>
    <n v="10"/>
    <m/>
    <s v="Temporary"/>
    <s v="UNICEF"/>
    <x v="1"/>
    <s v="Completed"/>
    <m/>
    <m/>
    <n v="50"/>
    <m/>
    <m/>
    <m/>
    <m/>
    <n v="50"/>
    <m/>
    <m/>
    <m/>
    <m/>
    <m/>
  </r>
  <r>
    <d v="2015-08-27T00:00:00"/>
    <s v="Nepal Red Cross Society"/>
    <s v="Red Cross Movement"/>
    <x v="3"/>
    <s v="Tathali"/>
    <s v="Nepal Red Cross Society"/>
    <s v="Hygiene"/>
    <x v="8"/>
    <s v="Distribution of ORS"/>
    <n v="20"/>
    <m/>
    <s v="Temporary"/>
    <s v="NRCS Hq"/>
    <x v="1"/>
    <s v="Completed"/>
    <m/>
    <m/>
    <n v="10"/>
    <m/>
    <m/>
    <m/>
    <m/>
    <n v="10"/>
    <m/>
    <m/>
    <m/>
    <m/>
    <m/>
  </r>
  <r>
    <d v="2015-08-27T00:00:00"/>
    <s v="Nepal Red Cross Society"/>
    <s v="Red Cross Movement"/>
    <x v="3"/>
    <s v="Tathali"/>
    <s v="Nepal Red Cross Society"/>
    <s v="Water"/>
    <x v="5"/>
    <s v="Distribution of 20L Bucket"/>
    <n v="640"/>
    <s v="Pcs"/>
    <s v="Temporary"/>
    <s v="UNICEF"/>
    <x v="1"/>
    <s v="Ongoing"/>
    <d v="2015-08-04T00:00:00"/>
    <d v="2015-08-04T00:00:00"/>
    <n v="3200"/>
    <m/>
    <m/>
    <m/>
    <m/>
    <n v="3200"/>
    <m/>
    <m/>
    <m/>
    <m/>
    <m/>
  </r>
  <r>
    <d v="2015-08-27T00:00:00"/>
    <s v="Nepal Red Cross Society"/>
    <s v="Red Cross Movement"/>
    <x v="3"/>
    <s v="Tathali"/>
    <s v="Nepal Red Cross Society"/>
    <s v="Water"/>
    <x v="5"/>
    <s v="Distribution of 2L Mug"/>
    <n v="495"/>
    <s v="Pcs"/>
    <s v="Temporary"/>
    <s v="UNICEF"/>
    <x v="1"/>
    <s v="Ongoing"/>
    <d v="2015-08-04T00:00:00"/>
    <d v="2015-08-04T00:00:00"/>
    <n v="2475"/>
    <m/>
    <m/>
    <m/>
    <m/>
    <n v="2475"/>
    <m/>
    <m/>
    <m/>
    <m/>
    <m/>
  </r>
  <r>
    <d v="2015-08-27T00:00:00"/>
    <s v="Nepal Red Cross Society"/>
    <s v="Red Cross Movement"/>
    <x v="3"/>
    <s v="Tathali"/>
    <s v="Nepal Red Cross Society"/>
    <s v="Water"/>
    <x v="5"/>
    <s v="Distribution of 1L Mug"/>
    <n v="155"/>
    <s v="Pcs"/>
    <s v="Temporary"/>
    <s v="UNICEF"/>
    <x v="1"/>
    <s v="Ongoing"/>
    <d v="2015-08-04T00:00:00"/>
    <d v="2015-08-04T00:00:00"/>
    <n v="775"/>
    <m/>
    <m/>
    <m/>
    <m/>
    <n v="775"/>
    <m/>
    <m/>
    <m/>
    <m/>
    <m/>
  </r>
  <r>
    <d v="2015-08-27T00:00:00"/>
    <s v="Nepal Red Cross Society"/>
    <s v="Red Cross Movement"/>
    <x v="3"/>
    <s v="Tathali"/>
    <s v="Nepal Red Cross Society"/>
    <s v="Water"/>
    <x v="5"/>
    <s v="Jerry Can distribution"/>
    <n v="6"/>
    <s v="Sets"/>
    <s v="Temporary"/>
    <s v="IFRC"/>
    <x v="1"/>
    <s v="Completed"/>
    <d v="2015-08-07T00:00:00"/>
    <d v="2015-08-07T00:00:00"/>
    <n v="30"/>
    <m/>
    <m/>
    <m/>
    <m/>
    <n v="30"/>
    <m/>
    <m/>
    <m/>
    <m/>
    <m/>
  </r>
  <r>
    <d v="2015-08-27T00:00:00"/>
    <s v="Nepal Red Cross Society"/>
    <s v="Red Cross Movement"/>
    <x v="3"/>
    <s v="Tathali"/>
    <s v="Nepal Red Cross Society"/>
    <s v="Hygiene"/>
    <x v="6"/>
    <s v="Hygiene kit distribution"/>
    <n v="630"/>
    <s v="Kits"/>
    <s v="Temporary"/>
    <s v="UNICEF"/>
    <x v="1"/>
    <s v="Ongoing"/>
    <m/>
    <m/>
    <n v="3150"/>
    <m/>
    <m/>
    <m/>
    <m/>
    <n v="3150"/>
    <m/>
    <m/>
    <m/>
    <m/>
    <m/>
  </r>
  <r>
    <d v="2015-08-27T00:00:00"/>
    <s v="Nepal Red Cross Society"/>
    <s v="Red Cross Movement"/>
    <x v="3"/>
    <s v="Tathali"/>
    <s v="Nepal Red Cross Society"/>
    <s v="Hygiene"/>
    <x v="6"/>
    <s v="Baby Kit distribution"/>
    <n v="6"/>
    <m/>
    <s v="Temporary"/>
    <s v="Save the Children"/>
    <x v="1"/>
    <s v="Completed"/>
    <m/>
    <m/>
    <n v="6"/>
    <m/>
    <m/>
    <m/>
    <m/>
    <n v="6"/>
    <m/>
    <m/>
    <m/>
    <m/>
    <m/>
  </r>
  <r>
    <d v="2015-08-27T00:00:00"/>
    <s v="Nepal Red Cross Society"/>
    <s v="Red Cross Movement"/>
    <x v="3"/>
    <s v="Tathali"/>
    <s v="Nepal Red Cross Society"/>
    <s v="Sanitation"/>
    <x v="10"/>
    <s v="Construction of latrine"/>
    <n v="30"/>
    <s v="Sets"/>
    <s v="Temporary"/>
    <s v="UNICEF"/>
    <x v="1"/>
    <s v="Ongoing"/>
    <d v="2015-08-03T00:00:00"/>
    <m/>
    <n v="410"/>
    <m/>
    <m/>
    <m/>
    <m/>
    <n v="410"/>
    <m/>
    <m/>
    <m/>
    <m/>
    <m/>
  </r>
  <r>
    <d v="2015-08-27T00:00:00"/>
    <s v="Nepal Red Cross Society"/>
    <s v="Red Cross Movement"/>
    <x v="3"/>
    <s v="Tathali"/>
    <s v="Nepal Red Cross Society"/>
    <s v="Water"/>
    <x v="7"/>
    <s v="Aquatab distribution"/>
    <n v="5000"/>
    <s v="Tab"/>
    <s v="Temporary"/>
    <s v="NRCS Hq"/>
    <x v="1"/>
    <s v="Completed"/>
    <d v="2015-05-01T00:00:00"/>
    <d v="2015-05-01T00:00:00"/>
    <n v="250"/>
    <m/>
    <m/>
    <m/>
    <m/>
    <n v="250"/>
    <m/>
    <m/>
    <m/>
    <m/>
    <m/>
  </r>
  <r>
    <d v="2015-08-27T00:00:00"/>
    <s v="Oxfam"/>
    <s v="INGO"/>
    <x v="3"/>
    <s v="Bhaktapur N.P."/>
    <s v="ENPHO"/>
    <s v="Water"/>
    <x v="3"/>
    <s v="Water Tankering "/>
    <n v="6000"/>
    <s v="Litre"/>
    <s v="Temporary"/>
    <s v="Oxfam"/>
    <x v="1"/>
    <s v="Completed"/>
    <d v="2015-05-07T00:00:00"/>
    <d v="2015-05-07T00:00:00"/>
    <n v="550"/>
    <m/>
    <m/>
    <m/>
    <m/>
    <n v="550"/>
    <m/>
    <m/>
    <m/>
    <m/>
    <m/>
  </r>
  <r>
    <d v="2015-08-27T00:00:00"/>
    <s v="Oxfam"/>
    <s v="INGO"/>
    <x v="3"/>
    <s v="Bhaktapur N.P."/>
    <s v="ENPHO"/>
    <s v="Water"/>
    <x v="3"/>
    <s v="Water Tankering "/>
    <n v="6000"/>
    <s v="Litre"/>
    <s v="Temporary"/>
    <s v="Oxfam"/>
    <x v="1"/>
    <s v="Completed"/>
    <d v="2015-05-20T00:00:00"/>
    <d v="2015-05-20T00:00:00"/>
    <n v="350"/>
    <m/>
    <m/>
    <m/>
    <m/>
    <n v="350"/>
    <m/>
    <m/>
    <m/>
    <m/>
    <m/>
  </r>
  <r>
    <d v="2015-08-27T00:00:00"/>
    <s v="Oxfam"/>
    <s v="INGO"/>
    <x v="3"/>
    <s v="Bhaktapur N.P."/>
    <s v="ENPHO"/>
    <s v="Water"/>
    <x v="3"/>
    <s v="Water Tankering"/>
    <n v="6000"/>
    <s v="Litre"/>
    <s v="Temporary"/>
    <s v="Oxfam"/>
    <x v="1"/>
    <s v="Completed"/>
    <d v="2015-05-24T00:00:00"/>
    <d v="2015-05-24T00:00:00"/>
    <n v="330"/>
    <m/>
    <m/>
    <m/>
    <m/>
    <n v="330"/>
    <m/>
    <m/>
    <m/>
    <m/>
    <m/>
  </r>
  <r>
    <d v="2015-08-27T00:00:00"/>
    <s v="Oxfam"/>
    <s v="INGO"/>
    <x v="3"/>
    <s v="Bhaktapur N.P."/>
    <s v="ENPHO"/>
    <s v="Water"/>
    <x v="3"/>
    <s v="Water Tankering"/>
    <n v="6000"/>
    <s v="Litre"/>
    <s v="Temporary"/>
    <s v="Oxfam"/>
    <x v="4"/>
    <s v="Completed"/>
    <d v="2015-06-03T00:00:00"/>
    <d v="2015-06-03T00:00:00"/>
    <n v="400"/>
    <m/>
    <m/>
    <m/>
    <m/>
    <n v="400"/>
    <m/>
    <m/>
    <m/>
    <m/>
    <m/>
  </r>
  <r>
    <d v="2015-08-27T00:00:00"/>
    <s v="Oxfam"/>
    <s v="INGO"/>
    <x v="3"/>
    <s v="Bhaktapur N.P."/>
    <s v="ENPHO"/>
    <s v="Water"/>
    <x v="3"/>
    <s v="Water Tankering"/>
    <n v="6000"/>
    <s v="Litre"/>
    <s v="Temporary"/>
    <s v="Oxfam"/>
    <x v="1"/>
    <s v="Completed"/>
    <d v="2015-06-07T00:00:00"/>
    <d v="2015-06-07T00:00:00"/>
    <n v="400"/>
    <m/>
    <m/>
    <m/>
    <m/>
    <n v="400"/>
    <m/>
    <m/>
    <m/>
    <m/>
    <m/>
  </r>
  <r>
    <d v="2015-08-27T00:00:00"/>
    <s v="Oxfam"/>
    <s v="INGO"/>
    <x v="3"/>
    <s v="Bhaktapur N.P."/>
    <s v="ENPHO"/>
    <s v="Water"/>
    <x v="3"/>
    <s v="Water Tankering"/>
    <n v="6000"/>
    <s v="Litre"/>
    <s v="Temporary"/>
    <s v="Oxfam"/>
    <x v="1"/>
    <s v="Completed"/>
    <d v="2015-06-12T00:00:00"/>
    <d v="2015-06-12T00:00:00"/>
    <n v="400"/>
    <m/>
    <m/>
    <m/>
    <m/>
    <n v="400"/>
    <m/>
    <m/>
    <m/>
    <m/>
    <m/>
  </r>
  <r>
    <d v="2015-08-27T00:00:00"/>
    <s v="Oxfam"/>
    <s v="INGO"/>
    <x v="3"/>
    <s v="Bhaktapur N.P."/>
    <s v="ENPHO"/>
    <s v="Water"/>
    <x v="3"/>
    <s v="Water Tankering"/>
    <n v="6000"/>
    <s v="Litre"/>
    <s v="Temporary"/>
    <s v="Oxfam"/>
    <x v="1"/>
    <s v="Completed"/>
    <d v="2015-06-18T00:00:00"/>
    <d v="2015-06-18T00:00:00"/>
    <n v="400"/>
    <m/>
    <m/>
    <m/>
    <m/>
    <n v="400"/>
    <m/>
    <m/>
    <m/>
    <m/>
    <m/>
  </r>
  <r>
    <d v="2015-08-27T00:00:00"/>
    <s v="Oxfam"/>
    <s v="INGO"/>
    <x v="3"/>
    <s v="Bhaktapur N.P."/>
    <s v="ENPHO"/>
    <s v="Water"/>
    <x v="3"/>
    <s v="Water Tankering"/>
    <n v="6000"/>
    <s v="Litre"/>
    <s v="Temporary"/>
    <s v="Oxfam"/>
    <x v="1"/>
    <s v="Completed"/>
    <d v="2015-06-19T00:00:00"/>
    <d v="2015-06-19T00:00:00"/>
    <n v="325"/>
    <m/>
    <m/>
    <m/>
    <m/>
    <n v="325"/>
    <m/>
    <m/>
    <m/>
    <m/>
    <m/>
  </r>
  <r>
    <d v="2015-08-27T00:00:00"/>
    <s v="Oxfam"/>
    <s v="INGO"/>
    <x v="3"/>
    <s v="Bhaktapur N.P."/>
    <s v="ENPHO"/>
    <s v="Water"/>
    <x v="3"/>
    <s v="Water Tankering"/>
    <n v="6000"/>
    <s v="Litre"/>
    <s v="Temporary"/>
    <s v="Oxfam"/>
    <x v="1"/>
    <s v="Completed"/>
    <d v="2015-06-25T00:00:00"/>
    <d v="2015-06-25T00:00:00"/>
    <n v="400"/>
    <m/>
    <m/>
    <m/>
    <m/>
    <n v="400"/>
    <m/>
    <m/>
    <m/>
    <m/>
    <m/>
  </r>
  <r>
    <d v="2015-08-27T00:00:00"/>
    <s v="Oxfam"/>
    <s v="INGO"/>
    <x v="3"/>
    <s v="Bhaktapur N.P."/>
    <s v="ENPHO"/>
    <s v="Water"/>
    <x v="3"/>
    <s v="Water Tankering"/>
    <n v="6000"/>
    <s v="Litre"/>
    <s v="Temporary"/>
    <s v="Oxfam"/>
    <x v="1"/>
    <s v="Completed"/>
    <d v="2015-07-04T00:00:00"/>
    <d v="2015-07-04T00:00:00"/>
    <n v="400"/>
    <m/>
    <m/>
    <m/>
    <m/>
    <n v="400"/>
    <m/>
    <m/>
    <m/>
    <m/>
    <m/>
  </r>
  <r>
    <d v="2015-08-27T00:00:00"/>
    <s v="Oxfam"/>
    <s v="INGO"/>
    <x v="3"/>
    <s v="Bhaktapur N.P."/>
    <s v="ENPHO"/>
    <s v="Water"/>
    <x v="3"/>
    <s v="Water Tankering"/>
    <n v="6000"/>
    <s v="Litre"/>
    <s v="Temporary"/>
    <s v="Oxfam"/>
    <x v="1"/>
    <s v="Completed"/>
    <d v="2015-07-09T00:00:00"/>
    <d v="2015-07-09T00:00:00"/>
    <n v="400"/>
    <m/>
    <m/>
    <m/>
    <m/>
    <n v="400"/>
    <m/>
    <m/>
    <m/>
    <m/>
    <m/>
  </r>
  <r>
    <d v="2015-08-27T00:00:00"/>
    <s v="Oxfam"/>
    <s v="INGO"/>
    <x v="3"/>
    <s v="Bhaktapur N.P."/>
    <s v="ENPHO"/>
    <s v="Water"/>
    <x v="3"/>
    <s v="Water Tankering"/>
    <n v="6000"/>
    <s v="Litre"/>
    <s v="Temporary"/>
    <s v="Oxfam"/>
    <x v="1"/>
    <s v="Completed"/>
    <d v="2015-07-12T00:00:00"/>
    <d v="2015-07-12T00:00:00"/>
    <n v="450"/>
    <m/>
    <m/>
    <m/>
    <m/>
    <n v="450"/>
    <m/>
    <m/>
    <m/>
    <m/>
    <m/>
  </r>
  <r>
    <d v="2015-08-27T00:00:00"/>
    <s v="Oxfam"/>
    <s v="INGO"/>
    <x v="3"/>
    <s v="Bhaktapur N.P."/>
    <s v="ENPHO"/>
    <s v="Water"/>
    <x v="3"/>
    <s v="Water Tankering"/>
    <n v="6000"/>
    <s v="Litre"/>
    <s v="Temporary"/>
    <s v="Oxfam"/>
    <x v="1"/>
    <s v="Completed"/>
    <d v="2015-07-14T00:00:00"/>
    <d v="2015-07-14T00:00:00"/>
    <n v="400"/>
    <m/>
    <m/>
    <m/>
    <m/>
    <n v="400"/>
    <m/>
    <m/>
    <m/>
    <m/>
    <m/>
  </r>
  <r>
    <d v="2015-08-27T00:00:00"/>
    <s v="Oxfam"/>
    <s v="INGO"/>
    <x v="3"/>
    <s v="Bhaktapur N.P."/>
    <s v="ENPHO"/>
    <s v="Water"/>
    <x v="3"/>
    <s v="Water Tankering "/>
    <n v="6000"/>
    <s v="Litre"/>
    <s v="Temporary"/>
    <s v="Oxfam"/>
    <x v="1"/>
    <s v="Completed"/>
    <d v="2015-05-23T00:00:00"/>
    <d v="2015-05-23T00:00:00"/>
    <n v="400"/>
    <m/>
    <m/>
    <m/>
    <m/>
    <n v="400"/>
    <m/>
    <m/>
    <m/>
    <m/>
    <m/>
  </r>
  <r>
    <d v="2015-08-27T00:00:00"/>
    <s v="Oxfam"/>
    <s v="INGO"/>
    <x v="3"/>
    <s v="Bhaktapur N.P."/>
    <s v="ENPHO"/>
    <s v="Sanitation"/>
    <x v="10"/>
    <s v="Latrine Construction and Cleaning Kit Distribution"/>
    <n v="4"/>
    <s v="set"/>
    <s v="Temporary"/>
    <s v="Oxfam"/>
    <x v="1"/>
    <s v="Completed"/>
    <m/>
    <m/>
    <n v="80"/>
    <n v="40"/>
    <n v="40"/>
    <m/>
    <m/>
    <m/>
    <m/>
    <m/>
    <m/>
    <m/>
    <s v="ward no 4"/>
  </r>
  <r>
    <d v="2015-08-27T00:00:00"/>
    <s v="Oxfam"/>
    <s v="INGO"/>
    <x v="3"/>
    <s v="Bhaktapur N.P."/>
    <s v="ENPHO"/>
    <s v="Sanitation"/>
    <x v="10"/>
    <s v="Bathroom Construction"/>
    <n v="2"/>
    <s v="set"/>
    <s v="Temporary"/>
    <s v="Oxfam"/>
    <x v="1"/>
    <s v="Completed"/>
    <m/>
    <m/>
    <n v="80"/>
    <m/>
    <m/>
    <m/>
    <m/>
    <m/>
    <m/>
    <m/>
    <m/>
    <m/>
    <s v="ward no 4"/>
  </r>
  <r>
    <d v="2015-08-27T00:00:00"/>
    <s v="Oxfam"/>
    <s v="INGO"/>
    <x v="3"/>
    <s v="Changunarayan"/>
    <s v="ENPHO"/>
    <s v="Assessment"/>
    <x v="1"/>
    <s v="Need Assessment (based on the form developed by National WASH Cluster)"/>
    <m/>
    <m/>
    <m/>
    <s v="Oxfam"/>
    <x v="1"/>
    <s v="Completed"/>
    <d v="2015-06-21T00:00:00"/>
    <d v="2015-06-26T00:00:00"/>
    <m/>
    <m/>
    <m/>
    <m/>
    <m/>
    <m/>
    <m/>
    <m/>
    <m/>
    <m/>
    <s v="Changunarayan, Mahamanjushree and Thimi Municipalities"/>
  </r>
  <r>
    <d v="2015-08-27T00:00:00"/>
    <s v="Oxfam"/>
    <s v="INGO"/>
    <x v="3"/>
    <s v="Changunarayan"/>
    <s v="ENPHO"/>
    <s v="Hygiene"/>
    <x v="8"/>
    <s v="Orientation on hygiene promotion to FCHV/ CHV"/>
    <m/>
    <m/>
    <m/>
    <s v="Oxfam"/>
    <x v="1"/>
    <s v="Completed"/>
    <d v="2015-06-20T00:00:00"/>
    <d v="2015-06-20T00:00:00"/>
    <m/>
    <m/>
    <m/>
    <m/>
    <m/>
    <m/>
    <m/>
    <m/>
    <m/>
    <m/>
    <m/>
  </r>
  <r>
    <d v="2015-08-27T00:00:00"/>
    <s v="Oxfam"/>
    <s v="INGO"/>
    <x v="3"/>
    <s v="Changunarayan"/>
    <s v="ENPHO"/>
    <s v="Hygiene"/>
    <x v="8"/>
    <s v="WASH committee formation"/>
    <m/>
    <m/>
    <s v="Sustainable"/>
    <s v="Oxfam"/>
    <x v="1"/>
    <s v="Completed"/>
    <d v="2015-07-19T00:00:00"/>
    <d v="2015-07-19T00:00:00"/>
    <n v="105"/>
    <m/>
    <m/>
    <m/>
    <m/>
    <n v="87"/>
    <m/>
    <m/>
    <m/>
    <m/>
    <s v="Committee from ward members"/>
  </r>
  <r>
    <d v="2015-08-27T00:00:00"/>
    <s v="Oxfam"/>
    <s v="INGO"/>
    <x v="3"/>
    <s v="Changunarayan"/>
    <s v="ENPHO"/>
    <s v="Hygiene"/>
    <x v="8"/>
    <s v="video Show on Hygiene Promotion"/>
    <n v="1"/>
    <s v="Times"/>
    <s v="Sustainable"/>
    <s v="Oxfam"/>
    <x v="1"/>
    <s v="Completed"/>
    <d v="2015-08-01T00:00:00"/>
    <d v="2015-08-01T00:00:00"/>
    <m/>
    <m/>
    <m/>
    <m/>
    <m/>
    <n v="98"/>
    <n v="43"/>
    <n v="55"/>
    <m/>
    <m/>
    <s v="ward no 6"/>
  </r>
  <r>
    <d v="2015-08-27T00:00:00"/>
    <s v="Oxfam"/>
    <s v="INGO"/>
    <x v="3"/>
    <s v="Changunarayan"/>
    <s v="ENPHO"/>
    <s v="Sanitation"/>
    <x v="10"/>
    <s v="Latrine Construction "/>
    <n v="10"/>
    <s v="set"/>
    <s v="Temporary"/>
    <s v="Oxfam"/>
    <x v="1"/>
    <s v="Completed"/>
    <m/>
    <m/>
    <n v="155"/>
    <n v="75"/>
    <n v="80"/>
    <m/>
    <m/>
    <m/>
    <m/>
    <m/>
    <m/>
    <m/>
    <s v="ward no 5, 6 &amp; 7"/>
  </r>
  <r>
    <d v="2015-08-27T00:00:00"/>
    <s v="Oxfam"/>
    <s v="INGO"/>
    <x v="3"/>
    <s v="Changunarayan"/>
    <s v="ENPHO"/>
    <s v="Sanitation"/>
    <x v="13"/>
    <s v="Cleaning Campaign"/>
    <s v="cleaning Kit"/>
    <m/>
    <s v="Temporary"/>
    <s v="Oxfam"/>
    <x v="1"/>
    <s v="Completed"/>
    <d v="2015-07-15T00:00:00"/>
    <d v="2015-07-15T00:00:00"/>
    <n v="250"/>
    <m/>
    <m/>
    <m/>
    <m/>
    <m/>
    <m/>
    <m/>
    <m/>
    <m/>
    <m/>
  </r>
  <r>
    <d v="2015-08-27T00:00:00"/>
    <s v="Oxfam"/>
    <s v="INGO"/>
    <x v="3"/>
    <s v="Changunarayan"/>
    <s v="ENPHO"/>
    <s v="Sanitation"/>
    <x v="13"/>
    <s v="Cleaning Campaign"/>
    <n v="1"/>
    <s v="set"/>
    <s v="Temporary"/>
    <s v="Oxfam"/>
    <x v="1"/>
    <s v="Completed"/>
    <d v="2015-08-08T00:00:00"/>
    <d v="2015-08-08T00:00:00"/>
    <m/>
    <m/>
    <m/>
    <m/>
    <m/>
    <n v="120"/>
    <n v="40"/>
    <n v="80"/>
    <m/>
    <m/>
    <s v="ward no 6"/>
  </r>
  <r>
    <d v="2015-08-27T00:00:00"/>
    <s v="Oxfam"/>
    <s v="INGO"/>
    <x v="3"/>
    <s v="Jhaukhel"/>
    <s v="ENPHO"/>
    <s v="Sanitation"/>
    <x v="10"/>
    <s v="Toilet cleaner"/>
    <n v="5"/>
    <s v="Kg"/>
    <s v="Temporary"/>
    <s v="Oxfam"/>
    <x v="1"/>
    <s v="Completed"/>
    <d v="2015-05-08T00:00:00"/>
    <d v="2015-05-08T00:00:00"/>
    <n v="250"/>
    <m/>
    <m/>
    <m/>
    <m/>
    <n v="250"/>
    <m/>
    <m/>
    <m/>
    <m/>
    <m/>
  </r>
  <r>
    <d v="2015-08-27T00:00:00"/>
    <s v="Oxfam"/>
    <s v="INGO"/>
    <x v="3"/>
    <s v="Jhaukhel"/>
    <s v="ENPHO"/>
    <s v="Water"/>
    <x v="2"/>
    <s v="Installation of water storage tank "/>
    <n v="3"/>
    <s v="Pcs"/>
    <s v="Sustainable"/>
    <s v="Oxfam"/>
    <x v="1"/>
    <s v="Completed"/>
    <d v="2015-05-08T00:00:00"/>
    <d v="2015-05-08T00:00:00"/>
    <n v="750"/>
    <m/>
    <m/>
    <m/>
    <m/>
    <n v="750"/>
    <m/>
    <m/>
    <m/>
    <m/>
    <m/>
  </r>
  <r>
    <d v="2015-08-27T00:00:00"/>
    <s v="Oxfam"/>
    <s v="INGO"/>
    <x v="3"/>
    <s v="Jhaukhel"/>
    <s v="ENPHO"/>
    <s v="Water"/>
    <x v="7"/>
    <s v="Piyush Distribution"/>
    <n v="100"/>
    <s v="Pcs"/>
    <s v="Temporary"/>
    <s v="Oxfam"/>
    <x v="1"/>
    <s v="Completed"/>
    <d v="2015-05-08T00:00:00"/>
    <d v="2015-05-08T00:00:00"/>
    <n v="700"/>
    <m/>
    <m/>
    <m/>
    <m/>
    <n v="700"/>
    <m/>
    <m/>
    <m/>
    <m/>
    <m/>
  </r>
  <r>
    <d v="2015-08-27T00:00:00"/>
    <s v="Oxfam"/>
    <s v="INGO"/>
    <x v="3"/>
    <s v="Madhyapur Thimi N.P."/>
    <s v="ENPHO"/>
    <s v="Water"/>
    <x v="3"/>
    <s v="Water Tankering"/>
    <n v="6000"/>
    <s v="Litre"/>
    <s v="Temporary"/>
    <s v="Oxfam"/>
    <x v="1"/>
    <s v="Completed"/>
    <d v="2015-06-15T00:00:00"/>
    <d v="2015-06-15T00:00:00"/>
    <n v="400"/>
    <m/>
    <m/>
    <m/>
    <m/>
    <n v="400"/>
    <m/>
    <m/>
    <m/>
    <m/>
    <m/>
  </r>
  <r>
    <d v="2015-08-27T00:00:00"/>
    <s v="Oxfam"/>
    <s v="INGO"/>
    <x v="3"/>
    <s v="Madhyapur Thimi N.P."/>
    <s v="ENPHO"/>
    <s v="Water"/>
    <x v="3"/>
    <s v="Water Tankering"/>
    <n v="6000"/>
    <s v="Litre"/>
    <s v="Temporary"/>
    <s v="Oxfam"/>
    <x v="1"/>
    <s v="Completed"/>
    <d v="2015-06-16T00:00:00"/>
    <d v="2015-06-16T00:00:00"/>
    <n v="400"/>
    <m/>
    <m/>
    <m/>
    <m/>
    <n v="400"/>
    <m/>
    <m/>
    <m/>
    <m/>
    <m/>
  </r>
  <r>
    <d v="2015-08-27T00:00:00"/>
    <s v="Oxfam"/>
    <s v="INGO"/>
    <x v="3"/>
    <s v="Madhyapur Thimi N.P."/>
    <s v="ENPHO"/>
    <s v="Water"/>
    <x v="3"/>
    <s v="Water Tankering"/>
    <n v="6000"/>
    <s v="Litre"/>
    <s v="Temporary"/>
    <s v="Oxfam"/>
    <x v="1"/>
    <s v="Completed"/>
    <d v="2015-06-21T00:00:00"/>
    <d v="2015-06-21T00:00:00"/>
    <n v="340"/>
    <m/>
    <m/>
    <m/>
    <m/>
    <n v="340"/>
    <m/>
    <m/>
    <m/>
    <m/>
    <m/>
  </r>
  <r>
    <d v="2015-08-27T00:00:00"/>
    <s v="Oxfam"/>
    <s v="INGO"/>
    <x v="3"/>
    <s v="Madhyapur Thimi N.P."/>
    <s v="ENPHO"/>
    <s v="Water"/>
    <x v="3"/>
    <s v="Water Tankering"/>
    <n v="6000"/>
    <s v="Litre"/>
    <s v="Temporary"/>
    <s v="Oxfam"/>
    <x v="1"/>
    <s v="Completed"/>
    <d v="2015-06-24T00:00:00"/>
    <d v="2015-06-24T00:00:00"/>
    <n v="400"/>
    <m/>
    <m/>
    <m/>
    <m/>
    <n v="400"/>
    <m/>
    <m/>
    <m/>
    <m/>
    <m/>
  </r>
  <r>
    <d v="2015-08-27T00:00:00"/>
    <s v="Oxfam"/>
    <s v="INGO"/>
    <x v="3"/>
    <s v="Madhyapur Thimi N.P."/>
    <s v="ENPHO"/>
    <s v="Water"/>
    <x v="3"/>
    <s v="Water Tankering"/>
    <n v="5000"/>
    <s v="Litre"/>
    <s v="Temporary"/>
    <s v="Oxfam"/>
    <x v="1"/>
    <s v="Completed"/>
    <d v="2015-06-26T00:00:00"/>
    <d v="2015-06-26T00:00:00"/>
    <n v="375"/>
    <m/>
    <m/>
    <m/>
    <m/>
    <n v="375"/>
    <m/>
    <m/>
    <m/>
    <m/>
    <m/>
  </r>
  <r>
    <d v="2015-08-27T00:00:00"/>
    <s v="Oxfam"/>
    <s v="INGO"/>
    <x v="3"/>
    <s v="Madhyapur Thimi N.P."/>
    <s v="ENPHO"/>
    <s v="Water"/>
    <x v="3"/>
    <s v="Water Tankering"/>
    <n v="10000"/>
    <s v="Litre"/>
    <s v="Temporary"/>
    <s v="Oxfam"/>
    <x v="1"/>
    <s v="Completed"/>
    <d v="2015-07-01T00:00:00"/>
    <d v="2015-07-01T00:00:00"/>
    <n v="700"/>
    <m/>
    <m/>
    <m/>
    <m/>
    <n v="700"/>
    <m/>
    <m/>
    <m/>
    <m/>
    <m/>
  </r>
  <r>
    <d v="2015-08-27T00:00:00"/>
    <s v="Oxfam"/>
    <s v="INGO"/>
    <x v="3"/>
    <s v="Madhyapur Thimi N.P."/>
    <s v="ENPHO"/>
    <s v="Water"/>
    <x v="3"/>
    <s v="Water Tankering"/>
    <n v="6000"/>
    <s v="Litre"/>
    <s v="Temporary"/>
    <s v="Oxfam"/>
    <x v="1"/>
    <s v="Completed"/>
    <d v="2015-07-02T00:00:00"/>
    <d v="2015-07-02T00:00:00"/>
    <n v="400"/>
    <m/>
    <m/>
    <m/>
    <m/>
    <n v="400"/>
    <m/>
    <m/>
    <m/>
    <m/>
    <m/>
  </r>
  <r>
    <d v="2015-08-27T00:00:00"/>
    <s v="Oxfam"/>
    <s v="INGO"/>
    <x v="3"/>
    <s v="Madhyapur Thimi N.P."/>
    <s v="ENPHO"/>
    <s v="Water"/>
    <x v="3"/>
    <s v="Water Tankering"/>
    <n v="6000"/>
    <s v="Litre"/>
    <s v="Temporary"/>
    <s v="Oxfam"/>
    <x v="1"/>
    <s v="Completed"/>
    <d v="2015-07-07T00:00:00"/>
    <d v="2015-07-07T00:00:00"/>
    <n v="275"/>
    <m/>
    <m/>
    <m/>
    <m/>
    <n v="275"/>
    <m/>
    <m/>
    <m/>
    <m/>
    <m/>
  </r>
  <r>
    <d v="2015-08-27T00:00:00"/>
    <s v="Oxfam"/>
    <s v="INGO"/>
    <x v="3"/>
    <s v="Madhyapur Thimi N.P."/>
    <s v="ENPHO"/>
    <s v="Water"/>
    <x v="3"/>
    <s v="Water Tankering"/>
    <n v="6000"/>
    <s v="Litre"/>
    <s v="Temporary"/>
    <s v="Oxfam"/>
    <x v="1"/>
    <s v="Completed"/>
    <d v="2015-07-08T00:00:00"/>
    <d v="2015-07-08T00:00:00"/>
    <n v="460"/>
    <m/>
    <m/>
    <m/>
    <m/>
    <n v="460"/>
    <m/>
    <m/>
    <m/>
    <m/>
    <m/>
  </r>
  <r>
    <d v="2015-08-27T00:00:00"/>
    <s v="Oxfam"/>
    <s v="INGO"/>
    <x v="3"/>
    <s v="Madhyapur Thimi N.P."/>
    <s v="ENPHO"/>
    <s v="Water"/>
    <x v="3"/>
    <s v="Water Tankering"/>
    <n v="6000"/>
    <s v="Litre"/>
    <s v="Temporary"/>
    <s v="Oxfam"/>
    <x v="1"/>
    <s v="Completed"/>
    <d v="2015-07-11T00:00:00"/>
    <d v="2015-07-11T00:00:00"/>
    <n v="400"/>
    <m/>
    <m/>
    <m/>
    <m/>
    <n v="400"/>
    <m/>
    <m/>
    <m/>
    <m/>
    <m/>
  </r>
  <r>
    <d v="2015-08-27T00:00:00"/>
    <s v="Oxfam"/>
    <s v="INGO"/>
    <x v="3"/>
    <s v="Madhyapur Thimi N.P."/>
    <s v="ENPHO"/>
    <s v="Water"/>
    <x v="3"/>
    <s v="Water Tankering"/>
    <n v="6000"/>
    <s v="Litre"/>
    <s v="Temporary"/>
    <s v="Oxfam"/>
    <x v="1"/>
    <s v="Completed"/>
    <d v="2015-07-13T00:00:00"/>
    <d v="2015-07-13T00:00:00"/>
    <n v="345"/>
    <m/>
    <m/>
    <m/>
    <m/>
    <n v="345"/>
    <m/>
    <m/>
    <m/>
    <m/>
    <m/>
  </r>
  <r>
    <d v="2015-08-27T00:00:00"/>
    <s v="Oxfam"/>
    <s v="INGO"/>
    <x v="3"/>
    <s v="Madhyapur Thimi N.P."/>
    <s v="ENPHO"/>
    <s v="Water"/>
    <x v="3"/>
    <s v="Water Tankering"/>
    <n v="6000"/>
    <s v="Litre"/>
    <s v="Temporary"/>
    <s v="Oxfam"/>
    <x v="1"/>
    <s v="Completed"/>
    <d v="2015-07-16T00:00:00"/>
    <d v="2015-07-16T00:00:00"/>
    <n v="400"/>
    <m/>
    <m/>
    <m/>
    <m/>
    <n v="400"/>
    <m/>
    <m/>
    <m/>
    <m/>
    <m/>
  </r>
  <r>
    <d v="2015-08-27T00:00:00"/>
    <s v="Oxfam"/>
    <s v="INGO"/>
    <x v="3"/>
    <s v="Madhyapur Thimi N.P."/>
    <s v="ENPHO"/>
    <s v="Hygiene"/>
    <x v="8"/>
    <s v="Orientation on hygiene promotion to FCHV/ CHV"/>
    <m/>
    <m/>
    <m/>
    <s v="Oxfam"/>
    <x v="1"/>
    <s v="Completed"/>
    <d v="2015-06-10T00:00:00"/>
    <d v="2015-06-10T00:00:00"/>
    <m/>
    <m/>
    <m/>
    <m/>
    <m/>
    <m/>
    <m/>
    <m/>
    <m/>
    <m/>
    <m/>
  </r>
  <r>
    <d v="2015-08-27T00:00:00"/>
    <s v="Oxfam"/>
    <s v="INGO"/>
    <x v="3"/>
    <s v="Madhyapur Thimi N.P."/>
    <s v="ENPHO"/>
    <s v="Hygiene"/>
    <x v="8"/>
    <s v="WASH committee formation in both wards"/>
    <m/>
    <m/>
    <m/>
    <s v="Oxfam"/>
    <x v="1"/>
    <s v="Completed"/>
    <d v="2015-06-11T00:00:00"/>
    <d v="2015-06-11T00:00:00"/>
    <m/>
    <m/>
    <m/>
    <m/>
    <m/>
    <m/>
    <m/>
    <m/>
    <m/>
    <m/>
    <m/>
  </r>
  <r>
    <d v="2015-08-27T00:00:00"/>
    <s v="Oxfam"/>
    <s v="INGO"/>
    <x v="3"/>
    <s v="Madhyapur Thimi N.P."/>
    <s v="ENPHO"/>
    <s v="Hygiene"/>
    <x v="8"/>
    <s v="FCHV/CHV mobilization"/>
    <m/>
    <m/>
    <m/>
    <s v="Oxfam"/>
    <x v="1"/>
    <s v="Completed"/>
    <d v="2015-06-12T00:00:00"/>
    <d v="1900-01-11T00:00:00"/>
    <m/>
    <m/>
    <m/>
    <m/>
    <m/>
    <m/>
    <m/>
    <m/>
    <m/>
    <m/>
    <m/>
  </r>
  <r>
    <d v="2015-08-27T00:00:00"/>
    <s v="Oxfam"/>
    <s v="INGO"/>
    <x v="3"/>
    <s v="Madhyapur Thimi N.P."/>
    <s v="ENPHO"/>
    <s v="Hygiene"/>
    <x v="8"/>
    <s v="Hygiene Promotion"/>
    <m/>
    <m/>
    <s v="Sustainable"/>
    <s v="Oxfam"/>
    <x v="1"/>
    <s v="Ongoing"/>
    <d v="2015-06-25T00:00:00"/>
    <s v="31/26/2015"/>
    <n v="44195"/>
    <m/>
    <m/>
    <m/>
    <m/>
    <n v="44195"/>
    <m/>
    <m/>
    <m/>
    <m/>
    <s v="Changunarayan, Mahamanjushree and Thimi Municipalities"/>
  </r>
  <r>
    <d v="2015-08-27T00:00:00"/>
    <s v="Oxfam"/>
    <s v="INGO"/>
    <x v="3"/>
    <s v="Madhyapur Thimi N.P."/>
    <s v="ENPHO"/>
    <s v="Hygiene"/>
    <x v="8"/>
    <s v="Menstrual Hygiene Orientation and soap and sanitary pad distribution "/>
    <s v="Soap &amp; Sanitary Pad"/>
    <s v="per Pcs"/>
    <s v="Sustainable"/>
    <s v="Oxfam"/>
    <x v="1"/>
    <s v="Completed"/>
    <d v="2015-07-11T00:00:00"/>
    <d v="2015-07-11T00:00:00"/>
    <n v="72"/>
    <m/>
    <m/>
    <m/>
    <m/>
    <n v="72"/>
    <m/>
    <n v="72"/>
    <m/>
    <m/>
    <m/>
  </r>
  <r>
    <d v="2015-08-27T00:00:00"/>
    <s v="Oxfam"/>
    <s v="INGO"/>
    <x v="3"/>
    <s v="Madhyapur Thimi N.P."/>
    <s v="ENPHO"/>
    <s v="Hygiene"/>
    <x v="8"/>
    <s v="Menstrual Hygiene Orientation"/>
    <s v="Soap &amp; Sanitary Pad"/>
    <s v="per Pcs"/>
    <s v="Sustainable"/>
    <s v="Oxfam"/>
    <x v="1"/>
    <s v="Planned "/>
    <d v="2015-07-25T00:00:00"/>
    <m/>
    <m/>
    <m/>
    <m/>
    <m/>
    <m/>
    <m/>
    <m/>
    <m/>
    <m/>
    <m/>
    <m/>
  </r>
  <r>
    <d v="2015-08-27T00:00:00"/>
    <s v="Oxfam"/>
    <s v="INGO"/>
    <x v="3"/>
    <s v="Madhyapur Thimi N.P."/>
    <s v="ENPHO"/>
    <s v="Hygiene"/>
    <x v="8"/>
    <s v="video Show on Hygiene Promotion"/>
    <n v="1"/>
    <s v="Times"/>
    <s v="Sustainable"/>
    <s v="Oxfam"/>
    <x v="1"/>
    <s v="Completed"/>
    <d v="2015-08-07T00:00:00"/>
    <d v="2015-08-07T00:00:00"/>
    <m/>
    <m/>
    <m/>
    <m/>
    <m/>
    <n v="60"/>
    <n v="20"/>
    <n v="40"/>
    <m/>
    <m/>
    <s v="ward no 11"/>
  </r>
  <r>
    <d v="2015-08-27T00:00:00"/>
    <s v="Oxfam"/>
    <s v="INGO"/>
    <x v="3"/>
    <s v="Madhyapur Thimi N.P."/>
    <s v="ENPHO"/>
    <s v="Hygiene"/>
    <x v="8"/>
    <s v="Sanitation campaign"/>
    <m/>
    <m/>
    <s v="Temporary"/>
    <s v="Oxfam"/>
    <x v="1"/>
    <s v="Completed"/>
    <d v="2015-06-13T00:00:00"/>
    <d v="2015-06-20T00:00:00"/>
    <n v="450"/>
    <m/>
    <m/>
    <m/>
    <m/>
    <m/>
    <m/>
    <m/>
    <m/>
    <m/>
    <m/>
  </r>
  <r>
    <d v="2015-08-27T00:00:00"/>
    <s v="Oxfam"/>
    <s v="INGO"/>
    <x v="3"/>
    <s v="Madhyapur Thimi N.P."/>
    <s v="ENPHO"/>
    <s v="Hygiene"/>
    <x v="6"/>
    <s v="Hygiene kit distribution"/>
    <n v="1269"/>
    <s v="Kit"/>
    <s v="Temporary"/>
    <s v="Oxfam"/>
    <x v="1"/>
    <s v="Completed"/>
    <d v="2015-06-14T00:00:00"/>
    <d v="2015-06-14T00:00:00"/>
    <n v="6345"/>
    <m/>
    <m/>
    <m/>
    <m/>
    <n v="6345"/>
    <m/>
    <m/>
    <m/>
    <m/>
    <m/>
  </r>
  <r>
    <d v="2015-08-27T00:00:00"/>
    <s v="Oxfam"/>
    <s v="INGO"/>
    <x v="3"/>
    <s v="Madhyapur Thimi N.P."/>
    <s v="ENPHO"/>
    <s v="Sanitation"/>
    <x v="10"/>
    <s v="Distribution of toilet cleaner"/>
    <n v="5"/>
    <s v="Kg"/>
    <s v="Temporary"/>
    <s v="Oxfam"/>
    <x v="1"/>
    <s v="Completed"/>
    <d v="2015-05-08T00:00:00"/>
    <d v="2015-05-08T00:00:00"/>
    <n v="250"/>
    <m/>
    <m/>
    <m/>
    <m/>
    <n v="250"/>
    <m/>
    <m/>
    <m/>
    <m/>
    <m/>
  </r>
  <r>
    <d v="2015-08-27T00:00:00"/>
    <s v="Oxfam"/>
    <s v="INGO"/>
    <x v="3"/>
    <s v="Madhyapur Thimi N.P."/>
    <s v="ENPHO"/>
    <s v="Water"/>
    <x v="2"/>
    <s v="Installation of water storage tank "/>
    <n v="6"/>
    <s v="Pcs"/>
    <s v="Sustainable"/>
    <s v="Oxfam"/>
    <x v="1"/>
    <s v="Completed"/>
    <d v="2015-05-08T00:00:00"/>
    <d v="2015-05-08T00:00:00"/>
    <n v="1500"/>
    <m/>
    <m/>
    <m/>
    <m/>
    <n v="1500"/>
    <m/>
    <m/>
    <m/>
    <m/>
    <m/>
  </r>
  <r>
    <d v="2015-08-27T00:00:00"/>
    <s v="Oxfam"/>
    <s v="INGO"/>
    <x v="3"/>
    <s v="Madhyapur Thimi N.P."/>
    <s v="ENPHO"/>
    <s v="Water"/>
    <x v="2"/>
    <s v="Installation of water Tank 1500 litre (1000 Litre &amp; 500 litre)"/>
    <n v="2"/>
    <s v="Pcs"/>
    <s v="Sustainable"/>
    <s v="Oxfam"/>
    <x v="1"/>
    <s v="Completed"/>
    <d v="2015-06-14T00:00:00"/>
    <d v="2015-06-14T00:00:00"/>
    <n v="100"/>
    <m/>
    <m/>
    <m/>
    <m/>
    <n v="100"/>
    <m/>
    <m/>
    <m/>
    <m/>
    <m/>
  </r>
  <r>
    <d v="2015-08-27T00:00:00"/>
    <s v="Oxfam"/>
    <s v="INGO"/>
    <x v="3"/>
    <s v="Madhyapur Thimi N.P."/>
    <s v="ENPHO"/>
    <s v="Water"/>
    <x v="7"/>
    <s v="Piyush Distribution"/>
    <n v="200"/>
    <s v="Pcs"/>
    <s v="Temporary"/>
    <s v="Oxfam"/>
    <x v="1"/>
    <s v="Completed"/>
    <d v="2015-05-08T00:00:00"/>
    <d v="2015-05-08T00:00:00"/>
    <n v="1400"/>
    <m/>
    <m/>
    <m/>
    <m/>
    <n v="1400"/>
    <m/>
    <m/>
    <m/>
    <m/>
    <m/>
  </r>
  <r>
    <d v="2015-08-27T00:00:00"/>
    <s v="Oxfam"/>
    <s v="INGO"/>
    <x v="3"/>
    <s v="Nagarkot"/>
    <s v="ENPHO"/>
    <s v="Sanitation"/>
    <x v="0"/>
    <s v="Construction of latrine"/>
    <n v="6"/>
    <s v="Pcs"/>
    <s v="Sustainable"/>
    <s v="Oxfam"/>
    <x v="1"/>
    <s v="Ongoing"/>
    <d v="2015-06-26T00:00:00"/>
    <m/>
    <n v="130"/>
    <m/>
    <m/>
    <m/>
    <m/>
    <n v="130"/>
    <m/>
    <m/>
    <m/>
    <m/>
    <m/>
  </r>
  <r>
    <d v="2015-08-27T00:00:00"/>
    <s v="Oxfam"/>
    <s v="INGO"/>
    <x v="3"/>
    <s v="Nagarkot"/>
    <s v="ENPHO"/>
    <s v="Sanitation"/>
    <x v="0"/>
    <s v="Latrine Construction and cleaning kit to each latrine"/>
    <s v="latrine and cleaning Kit"/>
    <s v="Set"/>
    <s v="Temporary"/>
    <s v="Oxfam"/>
    <x v="1"/>
    <s v="Completed"/>
    <d v="2015-07-15T00:00:00"/>
    <d v="2015-07-20T00:00:00"/>
    <n v="13"/>
    <m/>
    <m/>
    <m/>
    <m/>
    <n v="13"/>
    <m/>
    <m/>
    <m/>
    <m/>
    <m/>
  </r>
  <r>
    <d v="2015-08-27T00:00:00"/>
    <s v="Oxfam"/>
    <s v="INGO"/>
    <x v="3"/>
    <s v="Nagarkot"/>
    <s v="ENPHO"/>
    <s v="Hygiene"/>
    <x v="8"/>
    <s v="Orientation on hygiene promotion to FCHV/ CHV"/>
    <m/>
    <m/>
    <m/>
    <s v="Oxfam"/>
    <x v="1"/>
    <s v="Completed"/>
    <d v="2015-06-16T00:00:00"/>
    <d v="2015-06-16T00:00:00"/>
    <m/>
    <m/>
    <m/>
    <m/>
    <m/>
    <m/>
    <m/>
    <m/>
    <m/>
    <m/>
    <m/>
  </r>
  <r>
    <d v="2015-08-27T00:00:00"/>
    <s v="Oxfam"/>
    <s v="INGO"/>
    <x v="3"/>
    <s v="Nagarkot"/>
    <s v="ENPHO"/>
    <s v="Hygiene"/>
    <x v="8"/>
    <s v="FCHV/CHV mobilization"/>
    <m/>
    <m/>
    <m/>
    <s v="Oxfam"/>
    <x v="1"/>
    <s v="Completed"/>
    <d v="2015-06-17T00:00:00"/>
    <d v="2015-06-17T00:00:00"/>
    <m/>
    <m/>
    <m/>
    <m/>
    <m/>
    <m/>
    <m/>
    <m/>
    <m/>
    <m/>
    <m/>
  </r>
  <r>
    <d v="2015-08-27T00:00:00"/>
    <s v="Oxfam"/>
    <s v="INGO"/>
    <x v="3"/>
    <s v="Nagarkot"/>
    <s v="ENPHO"/>
    <s v="Hygiene"/>
    <x v="8"/>
    <s v="Orientation on hygiene promotion to FCHV/ CHV"/>
    <m/>
    <m/>
    <m/>
    <s v="Oxfam"/>
    <x v="1"/>
    <s v="Completed"/>
    <d v="2015-06-18T00:00:00"/>
    <d v="2015-06-18T00:00:00"/>
    <m/>
    <m/>
    <m/>
    <m/>
    <m/>
    <m/>
    <m/>
    <m/>
    <m/>
    <m/>
    <m/>
  </r>
  <r>
    <d v="2015-08-27T00:00:00"/>
    <s v="Oxfam"/>
    <s v="INGO"/>
    <x v="3"/>
    <s v="Nagarkot"/>
    <s v="ENPHO"/>
    <s v="Hygiene"/>
    <x v="8"/>
    <s v="FCHV/CHV mobilization"/>
    <m/>
    <m/>
    <m/>
    <s v="Oxfam"/>
    <x v="1"/>
    <s v="Completed"/>
    <d v="2015-06-19T00:00:00"/>
    <d v="2015-06-19T00:00:00"/>
    <m/>
    <m/>
    <m/>
    <m/>
    <m/>
    <m/>
    <m/>
    <m/>
    <m/>
    <m/>
    <m/>
  </r>
  <r>
    <d v="2015-08-27T00:00:00"/>
    <s v="Oxfam"/>
    <s v="INGO"/>
    <x v="3"/>
    <s v="Nagarkot"/>
    <s v="ENPHO"/>
    <s v="Hygiene"/>
    <x v="8"/>
    <s v="Distribution of sanitary pad (girls) and soap (boys) to school students"/>
    <n v="27"/>
    <s v="Pcs"/>
    <s v="Temporary"/>
    <s v="Oxfam"/>
    <x v="1"/>
    <s v="Completed"/>
    <d v="2072-03-20T00:00:00"/>
    <d v="2072-03-20T00:00:00"/>
    <n v="27"/>
    <m/>
    <m/>
    <m/>
    <m/>
    <n v="27"/>
    <m/>
    <m/>
    <m/>
    <m/>
    <m/>
  </r>
  <r>
    <d v="2015-08-27T00:00:00"/>
    <s v="Oxfam"/>
    <s v="INGO"/>
    <x v="3"/>
    <s v="Nagarkot"/>
    <s v="ENPHO"/>
    <s v="Hygiene"/>
    <x v="8"/>
    <s v="WASH committee Formation in all wards (ward no 4, 5, 6 &amp; 7)"/>
    <n v="28"/>
    <s v="per"/>
    <m/>
    <s v="Oxfam"/>
    <x v="1"/>
    <s v="Completed"/>
    <d v="2015-07-11T00:00:00"/>
    <d v="2015-07-11T00:00:00"/>
    <n v="35"/>
    <m/>
    <m/>
    <m/>
    <m/>
    <n v="35"/>
    <m/>
    <m/>
    <m/>
    <m/>
    <s v="WASH committee Formation has been completed in Sudal"/>
  </r>
  <r>
    <d v="2015-08-27T00:00:00"/>
    <s v="Oxfam"/>
    <s v="INGO"/>
    <x v="3"/>
    <s v="Nagarkot"/>
    <s v="ENPHO"/>
    <s v="Hygiene"/>
    <x v="8"/>
    <s v="WASH committee formation"/>
    <m/>
    <m/>
    <s v="Sustainable"/>
    <s v="Oxfam"/>
    <x v="1"/>
    <s v="Planned "/>
    <d v="2015-07-20T00:00:00"/>
    <m/>
    <m/>
    <m/>
    <m/>
    <m/>
    <m/>
    <m/>
    <m/>
    <m/>
    <m/>
    <m/>
    <s v="Committee from ward members"/>
  </r>
  <r>
    <d v="2015-08-27T00:00:00"/>
    <s v="Oxfam"/>
    <s v="INGO"/>
    <x v="3"/>
    <s v="Nagarkot"/>
    <s v="ENPHO"/>
    <s v="Hygiene"/>
    <x v="8"/>
    <s v="video Show on Hygiene Promotion"/>
    <n v="1"/>
    <s v="Times"/>
    <s v="Sustainable"/>
    <s v="Oxfam"/>
    <x v="1"/>
    <s v="Completed"/>
    <d v="2015-08-08T00:00:00"/>
    <d v="2015-08-08T00:00:00"/>
    <m/>
    <m/>
    <m/>
    <m/>
    <m/>
    <n v="33"/>
    <n v="13"/>
    <n v="20"/>
    <m/>
    <m/>
    <s v="ward no 5"/>
  </r>
  <r>
    <d v="2015-08-27T00:00:00"/>
    <s v="Oxfam"/>
    <s v="INGO"/>
    <x v="3"/>
    <s v="Nagarkot"/>
    <s v="ENPHO"/>
    <s v="Hygiene"/>
    <x v="6"/>
    <s v="FCHV/CHV kit distribution"/>
    <n v="100"/>
    <s v="packet"/>
    <s v="Temporary"/>
    <s v="Oxfam"/>
    <x v="1"/>
    <s v="Completed"/>
    <d v="2015-06-25T00:00:00"/>
    <d v="2015-06-25T00:00:00"/>
    <n v="100"/>
    <m/>
    <n v="7"/>
    <n v="93"/>
    <m/>
    <n v="100"/>
    <m/>
    <m/>
    <m/>
    <m/>
    <s v="Changunarayan, Mahamanjushree and Thimi Municipalities"/>
  </r>
  <r>
    <d v="2015-08-27T00:00:00"/>
    <s v="Oxfam"/>
    <s v="INGO"/>
    <x v="3"/>
    <s v="Nagarkot"/>
    <s v="ENPHO"/>
    <s v="Hygiene"/>
    <x v="6"/>
    <s v="Hygiene kit distribution"/>
    <n v="1240"/>
    <s v="Packet"/>
    <s v="Temporary"/>
    <s v="Oxfam"/>
    <x v="1"/>
    <s v="Completed"/>
    <d v="2072-02-12T00:00:00"/>
    <d v="2072-03-03T00:00:00"/>
    <n v="1240"/>
    <m/>
    <m/>
    <m/>
    <m/>
    <n v="1240"/>
    <m/>
    <m/>
    <m/>
    <m/>
    <m/>
  </r>
  <r>
    <d v="2015-08-27T00:00:00"/>
    <s v="Oxfam"/>
    <s v="INGO"/>
    <x v="3"/>
    <s v="Nagarkot"/>
    <s v="ENPHO"/>
    <s v="Sanitation"/>
    <x v="10"/>
    <s v="Toilet cleaner kit"/>
    <n v="6"/>
    <s v="Kit"/>
    <s v="Temporary"/>
    <s v="Oxfam"/>
    <x v="1"/>
    <s v="Completed"/>
    <d v="2015-06-26T00:00:00"/>
    <d v="2015-06-26T00:00:00"/>
    <n v="130"/>
    <m/>
    <m/>
    <m/>
    <m/>
    <n v="130"/>
    <m/>
    <m/>
    <m/>
    <m/>
    <m/>
  </r>
  <r>
    <d v="2015-08-27T00:00:00"/>
    <s v="Oxfam"/>
    <s v="INGO"/>
    <x v="3"/>
    <s v="Nagarkot"/>
    <s v="ENPHO"/>
    <s v="Sanitation"/>
    <x v="10"/>
    <s v="Latrine Construction and Cleaning Kit Distribution"/>
    <n v="2"/>
    <s v="set"/>
    <s v="Temporary"/>
    <s v="Oxfam"/>
    <x v="1"/>
    <s v="Completed"/>
    <d v="2015-07-03T00:00:00"/>
    <m/>
    <n v="40"/>
    <n v="20"/>
    <n v="20"/>
    <m/>
    <m/>
    <m/>
    <m/>
    <m/>
    <m/>
    <m/>
    <s v="ward no 5"/>
  </r>
  <r>
    <d v="2015-08-27T00:00:00"/>
    <s v="Oxfam"/>
    <s v="INGO"/>
    <x v="3"/>
    <s v="Nagarkot"/>
    <s v="ENPHO"/>
    <s v="Institutional_WASH"/>
    <x v="12"/>
    <s v="Menstrual Hygiene Orientation"/>
    <s v="Soap &amp; Sanitary Pad"/>
    <s v="per Pcs"/>
    <s v="Sustainable"/>
    <s v="Oxfam"/>
    <x v="0"/>
    <s v="Completed"/>
    <d v="2015-07-12T00:00:00"/>
    <d v="2015-07-12T00:00:00"/>
    <n v="35"/>
    <m/>
    <m/>
    <m/>
    <m/>
    <m/>
    <m/>
    <m/>
    <m/>
    <m/>
    <m/>
  </r>
  <r>
    <d v="2015-08-27T00:00:00"/>
    <s v="Oxfam"/>
    <s v="INGO"/>
    <x v="3"/>
    <s v="Nagarkot"/>
    <s v="ENPHO"/>
    <s v="Water"/>
    <x v="2"/>
    <s v="Installation of water storage tank  of 100L (3), 500L (3), 1000L(3)"/>
    <s v="9 Pcs (48,000L)"/>
    <s v="Litre"/>
    <s v="Sustainable"/>
    <s v="Oxfam"/>
    <x v="1"/>
    <s v="Completed"/>
    <d v="2015-06-26T00:00:00"/>
    <d v="2015-06-26T00:00:00"/>
    <n v="4260"/>
    <m/>
    <m/>
    <m/>
    <m/>
    <n v="4260"/>
    <m/>
    <m/>
    <m/>
    <m/>
    <m/>
  </r>
  <r>
    <d v="2015-08-27T00:00:00"/>
    <s v="Oxfam"/>
    <s v="INGO"/>
    <x v="3"/>
    <s v="Nagarkot"/>
    <s v="ENPHO"/>
    <s v="Water"/>
    <x v="7"/>
    <s v="Piyush Distribution "/>
    <n v="300"/>
    <s v="Pcs"/>
    <s v="Temporary"/>
    <s v="Oxfam"/>
    <x v="1"/>
    <s v="Completed"/>
    <d v="2015-05-08T00:00:00"/>
    <d v="2015-05-08T00:00:00"/>
    <n v="2100"/>
    <m/>
    <m/>
    <m/>
    <m/>
    <n v="2100"/>
    <m/>
    <m/>
    <m/>
    <m/>
    <s v="Volunteer mobilized"/>
  </r>
  <r>
    <d v="2015-08-27T00:00:00"/>
    <s v="Oxfam"/>
    <s v="INGO"/>
    <x v="3"/>
    <s v="Nagarkot"/>
    <s v="ENPHO"/>
    <s v="Sanitation"/>
    <x v="13"/>
    <s v="Cleaning Campaign"/>
    <s v="cleaning Kit"/>
    <m/>
    <s v="Temporary"/>
    <s v="Oxfam"/>
    <x v="1"/>
    <s v="Planned "/>
    <d v="2015-07-21T00:00:00"/>
    <m/>
    <n v="500"/>
    <m/>
    <m/>
    <m/>
    <m/>
    <m/>
    <m/>
    <m/>
    <m/>
    <m/>
    <m/>
  </r>
  <r>
    <d v="2015-08-27T00:00:00"/>
    <s v="Oxfam"/>
    <s v="INGO"/>
    <x v="3"/>
    <s v="Sudal"/>
    <s v="ENPHO"/>
    <s v="Hygiene"/>
    <x v="8"/>
    <s v="Orientation on hygiene promotion to FCHV/ CHV"/>
    <m/>
    <m/>
    <m/>
    <s v="Oxfam"/>
    <x v="1"/>
    <s v="Completed"/>
    <d v="2015-06-14T00:00:00"/>
    <d v="2015-06-21T00:00:00"/>
    <m/>
    <m/>
    <m/>
    <m/>
    <m/>
    <m/>
    <m/>
    <m/>
    <m/>
    <m/>
    <m/>
  </r>
  <r>
    <d v="2015-08-27T00:00:00"/>
    <s v="Oxfam"/>
    <s v="INGO"/>
    <x v="3"/>
    <s v="Sudal"/>
    <s v="ENPHO"/>
    <s v="Hygiene"/>
    <x v="8"/>
    <s v="FCHV/CHV mobilization"/>
    <m/>
    <m/>
    <m/>
    <s v="Oxfam"/>
    <x v="1"/>
    <s v="Completed"/>
    <d v="2015-06-15T00:00:00"/>
    <d v="2015-06-21T00:00:00"/>
    <m/>
    <m/>
    <m/>
    <m/>
    <m/>
    <m/>
    <m/>
    <m/>
    <m/>
    <m/>
    <m/>
  </r>
  <r>
    <d v="2015-08-27T00:00:00"/>
    <s v="Oxfam"/>
    <s v="INGO"/>
    <x v="3"/>
    <s v="Sudal"/>
    <s v="ENPHO"/>
    <s v="Hygiene"/>
    <x v="8"/>
    <s v="FCHV/CHV (93person@65 hhs) mobilization in individual household"/>
    <m/>
    <m/>
    <m/>
    <s v="Oxfam"/>
    <x v="1"/>
    <s v="Completed"/>
    <m/>
    <m/>
    <n v="6045"/>
    <m/>
    <m/>
    <m/>
    <m/>
    <n v="6045"/>
    <m/>
    <m/>
    <m/>
    <m/>
    <s v="FCHV/CHV (93 person@65 hhs) mobilization in individual household has been completed for this month in Sudal and Nagarkot VDC"/>
  </r>
  <r>
    <d v="2015-08-27T00:00:00"/>
    <s v="Oxfam"/>
    <s v="INGO"/>
    <x v="3"/>
    <s v="Sudal"/>
    <s v="ENPHO"/>
    <s v="Hygiene"/>
    <x v="8"/>
    <s v="WASH committee formation"/>
    <m/>
    <m/>
    <s v="Sustainable"/>
    <s v="Oxfam"/>
    <x v="1"/>
    <s v="Completed"/>
    <d v="2015-07-10T00:00:00"/>
    <d v="2015-07-10T00:00:00"/>
    <n v="35"/>
    <m/>
    <m/>
    <m/>
    <m/>
    <n v="25"/>
    <m/>
    <m/>
    <m/>
    <m/>
    <s v="Committee from ward members"/>
  </r>
  <r>
    <d v="2015-08-27T00:00:00"/>
    <s v="Oxfam"/>
    <s v="INGO"/>
    <x v="3"/>
    <s v="Sudal"/>
    <s v="ENPHO"/>
    <s v="Hygiene"/>
    <x v="8"/>
    <s v="DRR/WASH orientation to WASH Committee Members"/>
    <m/>
    <m/>
    <s v="Sustainable"/>
    <s v="Oxfam"/>
    <x v="1"/>
    <s v="Completed"/>
    <d v="2015-07-14T00:00:00"/>
    <d v="2015-07-14T00:00:00"/>
    <n v="21"/>
    <m/>
    <m/>
    <m/>
    <m/>
    <n v="31"/>
    <n v="14"/>
    <n v="17"/>
    <m/>
    <m/>
    <s v="Committee from ward members"/>
  </r>
  <r>
    <d v="2015-08-27T00:00:00"/>
    <s v="Oxfam"/>
    <s v="INGO"/>
    <x v="3"/>
    <s v="Sudal"/>
    <s v="ENPHO"/>
    <s v="Hygiene"/>
    <x v="6"/>
    <s v="Hygiene kit distribution"/>
    <n v="146"/>
    <s v="Kit"/>
    <s v="Temporary"/>
    <s v="Oxfam"/>
    <x v="1"/>
    <s v="Completed"/>
    <d v="2015-05-26T00:00:00"/>
    <d v="2015-05-26T00:00:00"/>
    <n v="750"/>
    <m/>
    <m/>
    <m/>
    <m/>
    <n v="730"/>
    <m/>
    <m/>
    <m/>
    <m/>
    <m/>
  </r>
  <r>
    <d v="2015-08-27T00:00:00"/>
    <s v="Nepal Red Cross Society"/>
    <s v="Red Cross Movement"/>
    <x v="3"/>
    <s v="Madhyapur Thimi N.P."/>
    <s v="Nepal Red Cross Society"/>
    <s v="Assessment"/>
    <x v="1"/>
    <s v="WASH assessment"/>
    <m/>
    <m/>
    <s v="Temporary"/>
    <s v="UNICEF"/>
    <x v="3"/>
    <s v="Completed"/>
    <d v="2015-05-12T00:00:00"/>
    <d v="2015-05-20T00:00:00"/>
    <n v="1500"/>
    <m/>
    <m/>
    <m/>
    <m/>
    <n v="1500"/>
    <m/>
    <m/>
    <m/>
    <m/>
    <m/>
  </r>
  <r>
    <d v="2015-08-27T00:00:00"/>
    <s v="ENPHO"/>
    <s v="NGO"/>
    <x v="3"/>
    <s v="Madhyapur Thimi N.P."/>
    <s v="ENPHO"/>
    <s v="Sanitation"/>
    <x v="0"/>
    <s v="Toilet Construction (4): Tachu Tole 2, Shiwa Tole 2, "/>
    <n v="4"/>
    <s v="Unit"/>
    <s v="Temporary"/>
    <s v="Water Aid Nepal"/>
    <x v="3"/>
    <s v="Completed"/>
    <d v="2015-05-25T00:00:00"/>
    <d v="2015-07-07T00:00:00"/>
    <n v="1315"/>
    <m/>
    <m/>
    <m/>
    <m/>
    <n v="1315"/>
    <m/>
    <m/>
    <m/>
    <m/>
    <m/>
  </r>
  <r>
    <d v="2015-08-27T00:00:00"/>
    <s v="SOYA"/>
    <s v="NGO"/>
    <x v="3"/>
    <s v="Gundu"/>
    <s v="SOYA"/>
    <s v="Sanitation"/>
    <x v="13"/>
    <s v="Cleaning campaign in and around school"/>
    <m/>
    <m/>
    <s v="Temporary"/>
    <s v="DWASHCC"/>
    <x v="0"/>
    <s v="Completed"/>
    <d v="2015-06-09T00:00:00"/>
    <d v="2015-06-09T00:00:00"/>
    <n v="400"/>
    <m/>
    <m/>
    <m/>
    <m/>
    <n v="400"/>
    <m/>
    <m/>
    <m/>
    <m/>
    <m/>
  </r>
  <r>
    <d v="2015-08-27T00:00:00"/>
    <s v="SOYA"/>
    <s v="NGO"/>
    <x v="3"/>
    <s v="Sipadol"/>
    <s v="SOYA"/>
    <s v="Hygiene"/>
    <x v="8"/>
    <s v="Awareness on WASH"/>
    <m/>
    <m/>
    <m/>
    <s v="DWASHCC"/>
    <x v="1"/>
    <s v="Completed"/>
    <d v="2015-06-06T00:00:00"/>
    <d v="2015-06-06T00:00:00"/>
    <n v="300"/>
    <m/>
    <m/>
    <m/>
    <m/>
    <n v="300"/>
    <m/>
    <m/>
    <m/>
    <m/>
    <m/>
  </r>
  <r>
    <d v="2015-08-27T00:00:00"/>
    <s v="SOYA"/>
    <s v="NGO"/>
    <x v="3"/>
    <s v="Sipadol"/>
    <s v="SOYA"/>
    <s v="Sanitation"/>
    <x v="10"/>
    <s v="Repair, maintenance of latrine"/>
    <n v="7"/>
    <s v="Number"/>
    <s v="Temporary"/>
    <s v="DWASHCC"/>
    <x v="1"/>
    <s v="Completed"/>
    <d v="2015-06-06T00:00:00"/>
    <d v="2015-06-06T00:00:00"/>
    <n v="35"/>
    <m/>
    <m/>
    <m/>
    <m/>
    <n v="35"/>
    <m/>
    <m/>
    <m/>
    <m/>
    <m/>
  </r>
  <r>
    <d v="2015-08-27T00:00:00"/>
    <s v="Nepal Red Cross Society"/>
    <s v="Red Cross Movement"/>
    <x v="3"/>
    <s v="Madhyapur Thimi N.P."/>
    <s v="Nepal Red Cross Society"/>
    <s v="Sanitation"/>
    <x v="0"/>
    <s v="Construction of latrine"/>
    <n v="5"/>
    <s v="sets"/>
    <s v="Temporary"/>
    <s v="UNICEF"/>
    <x v="3"/>
    <s v="Completed"/>
    <d v="2015-06-22T00:00:00"/>
    <d v="2015-07-28T00:00:00"/>
    <n v="200"/>
    <m/>
    <m/>
    <m/>
    <m/>
    <n v="200"/>
    <m/>
    <m/>
    <m/>
    <m/>
    <m/>
  </r>
  <r>
    <d v="2015-08-27T00:00:00"/>
    <s v="Nepal Red Cross Society"/>
    <s v="Red Cross Movement"/>
    <x v="3"/>
    <s v="Madhyapur Thimi N.P."/>
    <s v="Nepal Red Cross Society"/>
    <s v="Sanitation"/>
    <x v="0"/>
    <s v="Construction of latrine"/>
    <n v="2"/>
    <s v="sets"/>
    <s v="Temporary"/>
    <s v="UNICEF"/>
    <x v="3"/>
    <s v="Completed"/>
    <d v="2015-06-11T00:00:00"/>
    <d v="2015-06-15T00:00:00"/>
    <n v="100"/>
    <m/>
    <m/>
    <m/>
    <m/>
    <n v="100"/>
    <m/>
    <m/>
    <m/>
    <m/>
    <m/>
  </r>
  <r>
    <d v="2015-08-27T00:00:00"/>
    <s v="ENPHO"/>
    <s v="NGO"/>
    <x v="3"/>
    <s v="Madhyapur Thimi N.P."/>
    <s v="ENPHO"/>
    <s v="Water"/>
    <x v="3"/>
    <s v="Installation of water storage tank"/>
    <n v="2"/>
    <s v="Pcs"/>
    <s v="Sustainable"/>
    <s v="Water Aid Nepal Nepal"/>
    <x v="3"/>
    <s v="Completed"/>
    <d v="2015-05-26T00:00:00"/>
    <d v="2015-05-26T00:00:00"/>
    <n v="300"/>
    <m/>
    <m/>
    <m/>
    <m/>
    <n v="300"/>
    <m/>
    <m/>
    <m/>
    <m/>
    <s v="Thimi Municipality (Keykhu Tancha Camp)"/>
  </r>
  <r>
    <d v="2015-08-27T00:00:00"/>
    <s v="Oxfam"/>
    <s v="INGO"/>
    <x v="3"/>
    <s v="Madhyapur Thimi N.P."/>
    <s v="ENPHO"/>
    <s v="Water"/>
    <x v="3"/>
    <s v="Water Tankering"/>
    <n v="6000"/>
    <s v="Litre"/>
    <s v="Temporary"/>
    <s v="Oxfam"/>
    <x v="3"/>
    <s v="Completed"/>
    <d v="2015-05-24T00:00:00"/>
    <d v="2015-05-24T00:00:00"/>
    <n v="175"/>
    <m/>
    <m/>
    <m/>
    <m/>
    <n v="175"/>
    <m/>
    <m/>
    <m/>
    <m/>
    <m/>
  </r>
  <r>
    <d v="2015-08-27T00:00:00"/>
    <s v="Nepal Red Cross Society"/>
    <s v="Red Cross Movement"/>
    <x v="3"/>
    <s v="Madhyapur Thimi N.P."/>
    <s v="Nepal Red Cross Society"/>
    <s v="Hygiene"/>
    <x v="8"/>
    <s v="ORS distribution"/>
    <n v="20"/>
    <s v="Packet"/>
    <s v="Temporary"/>
    <s v="Nepal Red Cross Society HQ"/>
    <x v="3"/>
    <s v="Completed"/>
    <d v="2015-05-21T00:00:00"/>
    <d v="2015-05-21T00:00:00"/>
    <n v="10"/>
    <m/>
    <m/>
    <m/>
    <m/>
    <n v="10"/>
    <m/>
    <m/>
    <m/>
    <m/>
    <m/>
  </r>
  <r>
    <d v="2015-08-27T00:00:00"/>
    <s v="Nepal Red Cross Society"/>
    <s v="Red Cross Movement"/>
    <x v="3"/>
    <s v="Madhyapur Thimi N.P."/>
    <s v="Nepal Red Cross Society"/>
    <s v="Hygiene"/>
    <x v="6"/>
    <s v="Baby Kit distribution"/>
    <n v="20"/>
    <s v="Kits"/>
    <s v="Temporary"/>
    <s v="Save the Children"/>
    <x v="3"/>
    <s v="Completed"/>
    <m/>
    <m/>
    <n v="20"/>
    <m/>
    <m/>
    <m/>
    <m/>
    <n v="20"/>
    <m/>
    <m/>
    <m/>
    <m/>
    <m/>
  </r>
  <r>
    <d v="2015-08-27T00:00:00"/>
    <s v="Nepal Red Cross Society"/>
    <s v="Red Cross Movement"/>
    <x v="3"/>
    <s v="Madhyapur Thimi N.P."/>
    <s v="Nepal Red Cross Society"/>
    <s v="Water"/>
    <x v="2"/>
    <s v="Installation of water storage tank  of 1000L"/>
    <n v="1"/>
    <s v="Pcs"/>
    <s v="Sustainable"/>
    <s v="American Red Cross"/>
    <x v="3"/>
    <s v="Completed"/>
    <d v="2015-06-03T00:00:00"/>
    <d v="2015-06-03T00:00:00"/>
    <n v="67"/>
    <m/>
    <m/>
    <m/>
    <m/>
    <n v="67"/>
    <m/>
    <m/>
    <m/>
    <m/>
    <s v="camp, Niko Sera"/>
  </r>
  <r>
    <d v="2015-08-27T00:00:00"/>
    <s v="Oxfam"/>
    <s v="INGO"/>
    <x v="3"/>
    <s v="Madhyapur Thimi N.P."/>
    <s v="ENPHO"/>
    <s v="Water"/>
    <x v="2"/>
    <s v="Installation of water storage Tank 10000 Litre"/>
    <n v="1"/>
    <s v="Pcs"/>
    <s v="Sustainable"/>
    <s v="Oxfam"/>
    <x v="3"/>
    <s v="Completed"/>
    <d v="2015-06-15T00:00:00"/>
    <d v="2015-06-15T00:00:00"/>
    <n v="1036"/>
    <m/>
    <m/>
    <m/>
    <m/>
    <n v="1036"/>
    <m/>
    <m/>
    <m/>
    <m/>
    <m/>
  </r>
  <r>
    <d v="2015-08-27T00:00:00"/>
    <s v="Nepal Red Cross Society"/>
    <s v="Red Cross Movement"/>
    <x v="3"/>
    <s v="Madhyapur Thimi N.P."/>
    <s v="Nepal Red Cross Society"/>
    <s v="Water"/>
    <x v="7"/>
    <s v="Aqua tab"/>
    <n v="15000"/>
    <s v="Tab"/>
    <s v="Temporary"/>
    <s v="UNICEF"/>
    <x v="3"/>
    <s v="Completed"/>
    <d v="2015-05-20T00:00:00"/>
    <d v="2015-05-20T00:00:00"/>
    <n v="380"/>
    <m/>
    <m/>
    <m/>
    <m/>
    <n v="380"/>
    <m/>
    <m/>
    <m/>
    <m/>
    <m/>
  </r>
  <r>
    <d v="2015-08-27T00:00:00"/>
    <s v="UNHABITAT"/>
    <s v="UN"/>
    <x v="3"/>
    <s v="Bhaktapur N.P."/>
    <s v="ArchNova"/>
    <s v="Water"/>
    <x v="2"/>
    <s v="Installation of water storage tank of 2000L"/>
    <n v="1"/>
    <s v="Pcs"/>
    <s v="Sustainable"/>
    <s v="UNHABITAT"/>
    <x v="0"/>
    <s v="Completed"/>
    <d v="2015-05-05T00:00:00"/>
    <d v="2015-05-05T00:00:00"/>
    <n v="250"/>
    <m/>
    <m/>
    <m/>
    <m/>
    <n v="250"/>
    <m/>
    <m/>
    <m/>
    <m/>
    <m/>
  </r>
  <r>
    <d v="2015-08-27T00:00:00"/>
    <s v="UNHABITAT"/>
    <s v="UN"/>
    <x v="3"/>
    <s v="Changunarayan"/>
    <s v="ENPHO"/>
    <s v="Water"/>
    <x v="2"/>
    <s v="Installation of water storage tank  of 1000L"/>
    <n v="3"/>
    <s v="Pcs"/>
    <s v="Sustainable"/>
    <s v="UNHABITAT"/>
    <x v="1"/>
    <s v="Completed"/>
    <d v="2015-05-08T00:00:00"/>
    <d v="2015-05-08T00:00:00"/>
    <n v="300"/>
    <m/>
    <m/>
    <m/>
    <m/>
    <n v="300"/>
    <m/>
    <m/>
    <m/>
    <m/>
    <s v="Changunarayan  Munincipality "/>
  </r>
  <r>
    <d v="2015-08-27T00:00:00"/>
    <s v="UNHABITAT"/>
    <s v="UN"/>
    <x v="3"/>
    <s v="Gundu"/>
    <s v="UNHABITAT"/>
    <s v="Hygiene"/>
    <x v="8"/>
    <s v="Awareness on WASH"/>
    <m/>
    <m/>
    <m/>
    <s v="DWASHCC"/>
    <x v="0"/>
    <s v="Completed"/>
    <d v="2015-06-09T00:00:00"/>
    <d v="2015-06-09T00:00:00"/>
    <n v="163"/>
    <m/>
    <m/>
    <m/>
    <m/>
    <n v="163"/>
    <m/>
    <m/>
    <m/>
    <m/>
    <m/>
  </r>
  <r>
    <d v="2015-08-27T00:00:00"/>
    <s v="UNHABITAT"/>
    <s v="UN"/>
    <x v="3"/>
    <s v="Gundu"/>
    <s v="SOYA"/>
    <s v="Sanitation"/>
    <x v="10"/>
    <s v="Repair, maintenance of latrine"/>
    <n v="5"/>
    <s v="Number"/>
    <s v="Temporary"/>
    <s v="DWASHCC"/>
    <x v="1"/>
    <s v="Completed"/>
    <d v="2015-06-09T00:00:00"/>
    <d v="2015-06-09T00:00:00"/>
    <n v="25"/>
    <m/>
    <m/>
    <m/>
    <m/>
    <n v="25"/>
    <m/>
    <m/>
    <m/>
    <m/>
    <m/>
  </r>
  <r>
    <d v="2015-08-27T00:00:00"/>
    <s v="World Vision International"/>
    <s v="INGO"/>
    <x v="3"/>
    <s v="Changunarayan"/>
    <s v="SOYA"/>
    <s v="Hygiene"/>
    <x v="8"/>
    <s v="Mask Distribution"/>
    <n v="300"/>
    <s v="Pcs"/>
    <s v="Temporary"/>
    <s v="World Vision International"/>
    <x v="1"/>
    <s v="Completed"/>
    <d v="2015-06-05T00:00:00"/>
    <d v="2015-06-11T00:00:00"/>
    <n v="300"/>
    <m/>
    <m/>
    <m/>
    <m/>
    <n v="300"/>
    <m/>
    <m/>
    <m/>
    <m/>
    <m/>
  </r>
  <r>
    <d v="2015-08-27T00:00:00"/>
    <s v="World Vision International"/>
    <s v="INGO"/>
    <x v="3"/>
    <s v="Changunarayan"/>
    <s v="SOYA"/>
    <s v="Hygiene"/>
    <x v="8"/>
    <s v="Gloves Distribution"/>
    <n v="300"/>
    <s v="Set"/>
    <s v="Temporary"/>
    <s v="World Vision International"/>
    <x v="1"/>
    <s v="Completed"/>
    <d v="2015-06-05T00:00:00"/>
    <d v="2015-06-11T00:00:00"/>
    <n v="300"/>
    <m/>
    <m/>
    <m/>
    <m/>
    <n v="300"/>
    <m/>
    <m/>
    <m/>
    <m/>
    <m/>
  </r>
  <r>
    <d v="2015-08-27T00:00:00"/>
    <s v="World Vision International"/>
    <s v="INGO"/>
    <x v="3"/>
    <s v="Changunarayan"/>
    <s v="World Vision International"/>
    <s v="Water"/>
    <x v="5"/>
    <s v="Bucket"/>
    <n v="232"/>
    <s v="Kit"/>
    <s v="Temporary"/>
    <s v="World Vision International"/>
    <x v="1"/>
    <s v="Completed"/>
    <d v="2015-06-25T00:00:00"/>
    <d v="2015-06-25T00:00:00"/>
    <n v="1160"/>
    <m/>
    <m/>
    <m/>
    <m/>
    <n v="1160"/>
    <m/>
    <m/>
    <m/>
    <m/>
    <m/>
  </r>
  <r>
    <d v="2015-08-27T00:00:00"/>
    <s v="World Vision International"/>
    <s v="INGO"/>
    <x v="3"/>
    <s v="Changunarayan"/>
    <s v="World Vision International"/>
    <s v="Water"/>
    <x v="5"/>
    <s v="Jerry Can distribution"/>
    <n v="464"/>
    <s v="Kit"/>
    <s v="Temporary"/>
    <s v="World Vision International"/>
    <x v="1"/>
    <s v="Completed"/>
    <d v="2015-06-25T00:00:00"/>
    <d v="2015-06-25T00:00:00"/>
    <n v="1160"/>
    <m/>
    <m/>
    <m/>
    <m/>
    <n v="1160"/>
    <m/>
    <m/>
    <m/>
    <m/>
    <m/>
  </r>
  <r>
    <d v="2015-08-27T00:00:00"/>
    <s v="World Vision International"/>
    <s v="INGO"/>
    <x v="3"/>
    <s v="Changunarayan"/>
    <s v="World Vision International"/>
    <s v="Water"/>
    <x v="5"/>
    <s v="Bucket"/>
    <n v="370"/>
    <s v="Pcs"/>
    <s v="Temporary"/>
    <s v="World Vision International"/>
    <x v="1"/>
    <s v="Completed"/>
    <d v="2015-06-26T00:00:00"/>
    <d v="2015-06-26T00:00:00"/>
    <n v="1850"/>
    <m/>
    <m/>
    <m/>
    <m/>
    <n v="1850"/>
    <m/>
    <m/>
    <m/>
    <m/>
    <m/>
  </r>
  <r>
    <d v="2015-08-27T00:00:00"/>
    <s v="World Vision International"/>
    <s v="INGO"/>
    <x v="3"/>
    <s v="Changunarayan"/>
    <s v="World Vision International"/>
    <s v="Water"/>
    <x v="5"/>
    <s v="Jerry Can distribution"/>
    <n v="740"/>
    <s v="Pcs"/>
    <s v="Temporary"/>
    <s v="World Vision International"/>
    <x v="1"/>
    <s v="Completed"/>
    <d v="2015-06-26T00:00:00"/>
    <d v="2015-06-26T00:00:00"/>
    <n v="1850"/>
    <m/>
    <m/>
    <m/>
    <m/>
    <n v="1850"/>
    <m/>
    <m/>
    <m/>
    <m/>
    <m/>
  </r>
  <r>
    <d v="2015-08-27T00:00:00"/>
    <s v="World Vision International"/>
    <s v="INGO"/>
    <x v="3"/>
    <s v="Changunarayan"/>
    <s v="World Vision International"/>
    <s v="Hygiene"/>
    <x v="6"/>
    <s v="Hygiene kit distribution"/>
    <n v="370"/>
    <s v="Kit"/>
    <s v="Temporary"/>
    <s v="World Vision International"/>
    <x v="1"/>
    <s v="Completed"/>
    <d v="2015-06-26T00:00:00"/>
    <d v="2015-06-26T00:00:00"/>
    <n v="1850"/>
    <m/>
    <m/>
    <m/>
    <m/>
    <n v="1850"/>
    <m/>
    <m/>
    <m/>
    <m/>
    <m/>
  </r>
  <r>
    <d v="2015-08-27T00:00:00"/>
    <s v="World Vision International"/>
    <s v="INGO"/>
    <x v="3"/>
    <s v="Changunarayan"/>
    <s v="World Vision International"/>
    <s v="Water"/>
    <x v="7"/>
    <s v="Aqua tab"/>
    <n v="104400"/>
    <s v="Tab"/>
    <s v="Temporary"/>
    <s v="World Vision International"/>
    <x v="1"/>
    <s v="Completed"/>
    <n v="42180"/>
    <n v="42180"/>
    <n v="1160"/>
    <m/>
    <m/>
    <m/>
    <m/>
    <n v="1160"/>
    <m/>
    <m/>
    <m/>
    <m/>
    <m/>
  </r>
  <r>
    <d v="2015-08-27T00:00:00"/>
    <s v="World Vision International"/>
    <s v="INGO"/>
    <x v="3"/>
    <s v="Changunarayan"/>
    <s v="World Vision International"/>
    <s v="Water"/>
    <x v="7"/>
    <s v="Aqua tab"/>
    <n v="166500"/>
    <s v="Tab"/>
    <s v="Temporary"/>
    <s v="World Vision International"/>
    <x v="1"/>
    <s v="Completed"/>
    <d v="2015-06-26T00:00:00"/>
    <d v="2015-06-26T00:00:00"/>
    <n v="1850"/>
    <m/>
    <m/>
    <m/>
    <m/>
    <n v="1850"/>
    <m/>
    <m/>
    <m/>
    <m/>
    <m/>
  </r>
  <r>
    <d v="2015-08-27T00:00:00"/>
    <s v="World Vision International"/>
    <s v="INGO"/>
    <x v="3"/>
    <s v="Chhaling"/>
    <s v="World Vision International"/>
    <s v="Water"/>
    <x v="5"/>
    <s v="Bucket"/>
    <n v="184"/>
    <s v="Pcs"/>
    <s v="Temporary"/>
    <s v="World Vision International"/>
    <x v="1"/>
    <s v="Completed"/>
    <d v="2015-06-07T00:00:00"/>
    <d v="2015-06-07T00:00:00"/>
    <n v="920"/>
    <m/>
    <m/>
    <m/>
    <m/>
    <n v="920"/>
    <m/>
    <m/>
    <m/>
    <m/>
    <m/>
  </r>
  <r>
    <d v="2015-08-27T00:00:00"/>
    <s v="World Vision International"/>
    <s v="INGO"/>
    <x v="3"/>
    <s v="Chhaling"/>
    <s v="World Vision International"/>
    <s v="Water"/>
    <x v="5"/>
    <s v="Jerry Can distribution"/>
    <n v="368"/>
    <s v="Pcs"/>
    <s v="Temporary"/>
    <s v="World Vision International"/>
    <x v="1"/>
    <s v="Completed"/>
    <n v="42162"/>
    <n v="42162"/>
    <n v="920"/>
    <m/>
    <m/>
    <m/>
    <m/>
    <n v="920"/>
    <m/>
    <m/>
    <m/>
    <m/>
    <m/>
  </r>
  <r>
    <d v="2015-08-27T00:00:00"/>
    <s v="World Vision International"/>
    <s v="INGO"/>
    <x v="3"/>
    <s v="Chhaling"/>
    <s v="World Vision International"/>
    <s v="Hygiene"/>
    <x v="6"/>
    <s v="Hygiene kit distribution"/>
    <n v="184"/>
    <s v="Set"/>
    <s v="Temporary"/>
    <s v="World Vision International"/>
    <x v="1"/>
    <s v="Completed"/>
    <d v="2015-06-07T00:00:00"/>
    <d v="2015-06-07T00:00:00"/>
    <n v="920"/>
    <m/>
    <m/>
    <m/>
    <m/>
    <n v="920"/>
    <m/>
    <m/>
    <m/>
    <m/>
    <m/>
  </r>
  <r>
    <d v="2015-08-27T00:00:00"/>
    <s v="World Vision International"/>
    <s v="INGO"/>
    <x v="3"/>
    <s v="Chhaling"/>
    <s v="World Vision International"/>
    <s v="Water"/>
    <x v="7"/>
    <s v="Aqua tab"/>
    <n v="82800"/>
    <s v="Tab"/>
    <s v="Temporary"/>
    <s v="World Vision International"/>
    <x v="1"/>
    <s v="Completed"/>
    <d v="2015-06-07T00:00:00"/>
    <d v="2015-06-07T00:00:00"/>
    <n v="920"/>
    <m/>
    <m/>
    <m/>
    <m/>
    <n v="920"/>
    <m/>
    <m/>
    <m/>
    <m/>
    <m/>
  </r>
  <r>
    <d v="2015-08-27T00:00:00"/>
    <s v="World Vision International"/>
    <s v="INGO"/>
    <x v="3"/>
    <s v="Duwakot"/>
    <s v="World Vision International"/>
    <s v="Water"/>
    <x v="5"/>
    <m/>
    <n v="243"/>
    <s v="Pcs"/>
    <s v="Temporary"/>
    <s v="World Vision International"/>
    <x v="1"/>
    <s v="Completed"/>
    <d v="2015-06-28T00:00:00"/>
    <d v="2015-06-28T00:00:00"/>
    <n v="1215"/>
    <m/>
    <m/>
    <m/>
    <m/>
    <n v="1215"/>
    <m/>
    <m/>
    <m/>
    <m/>
    <m/>
  </r>
  <r>
    <d v="2015-08-27T00:00:00"/>
    <s v="World Vision International"/>
    <s v="INGO"/>
    <x v="3"/>
    <s v="Duwakot"/>
    <s v="World Vision International"/>
    <s v="Water"/>
    <x v="5"/>
    <m/>
    <n v="243"/>
    <s v="Pcs"/>
    <s v="Temporary"/>
    <s v="World Vision International"/>
    <x v="1"/>
    <s v="Completed"/>
    <d v="2015-06-28T00:00:00"/>
    <d v="2015-06-28T00:00:00"/>
    <n v="1215"/>
    <m/>
    <m/>
    <m/>
    <m/>
    <n v="1215"/>
    <m/>
    <m/>
    <m/>
    <m/>
    <m/>
  </r>
  <r>
    <d v="2015-08-27T00:00:00"/>
    <s v="World Vision International"/>
    <s v="INGO"/>
    <x v="3"/>
    <s v="Duwakot"/>
    <s v="World Vision International"/>
    <s v="Hygiene"/>
    <x v="6"/>
    <s v="Provision of &quot;Hygiene kit&quot; Items"/>
    <n v="1650"/>
    <s v="Kit"/>
    <s v="Temporary"/>
    <s v="World Vision International"/>
    <x v="1"/>
    <s v="Completed"/>
    <d v="2015-06-24T00:00:00"/>
    <d v="2015-06-24T00:00:00"/>
    <n v="8250"/>
    <m/>
    <m/>
    <m/>
    <m/>
    <n v="8250"/>
    <m/>
    <m/>
    <m/>
    <m/>
    <m/>
  </r>
  <r>
    <d v="2015-08-27T00:00:00"/>
    <s v="World Vision International"/>
    <s v="INGO"/>
    <x v="3"/>
    <s v="Duwakot"/>
    <s v="World Vision International"/>
    <s v="Hygiene"/>
    <x v="6"/>
    <s v="Provision of &quot;Hygiene kit&quot; Items"/>
    <n v="243"/>
    <s v="Kit"/>
    <s v="Temporary"/>
    <s v="World Vision International"/>
    <x v="1"/>
    <s v="Completed"/>
    <d v="2015-06-28T00:00:00"/>
    <d v="2015-06-28T00:00:00"/>
    <n v="1215"/>
    <m/>
    <m/>
    <m/>
    <m/>
    <n v="1215"/>
    <m/>
    <m/>
    <m/>
    <m/>
    <m/>
  </r>
  <r>
    <d v="2015-08-27T00:00:00"/>
    <s v="World Vision International"/>
    <s v="INGO"/>
    <x v="3"/>
    <s v="Duwakot"/>
    <s v="World Vision International"/>
    <s v="Water"/>
    <x v="7"/>
    <s v="Aqua tab"/>
    <n v="109350"/>
    <s v="Tab"/>
    <s v="Temporary"/>
    <s v="World Vision International"/>
    <x v="1"/>
    <s v="Completed"/>
    <d v="2015-06-28T00:00:00"/>
    <d v="2015-06-28T00:00:00"/>
    <n v="1215"/>
    <m/>
    <m/>
    <m/>
    <m/>
    <n v="1215"/>
    <m/>
    <m/>
    <m/>
    <m/>
    <m/>
  </r>
  <r>
    <d v="2015-08-27T00:00:00"/>
    <s v="World Vision International"/>
    <s v="INGO"/>
    <x v="3"/>
    <s v="Sipadol"/>
    <s v="World Vision International"/>
    <s v="Water"/>
    <x v="5"/>
    <s v="Bucket Distribution"/>
    <n v="354"/>
    <s v="Pcs"/>
    <s v="Temporary"/>
    <s v="World Vision International"/>
    <x v="1"/>
    <s v="Completed"/>
    <d v="2015-06-03T00:00:00"/>
    <d v="2015-06-03T00:00:00"/>
    <n v="1770"/>
    <m/>
    <m/>
    <m/>
    <m/>
    <n v="1770"/>
    <m/>
    <m/>
    <m/>
    <m/>
    <m/>
  </r>
  <r>
    <d v="2015-08-27T00:00:00"/>
    <s v="World Vision International"/>
    <s v="INGO"/>
    <x v="3"/>
    <s v="Sipadol"/>
    <s v="World Vision International"/>
    <s v="Water"/>
    <x v="5"/>
    <s v="Jerry Can distribution"/>
    <n v="708"/>
    <s v="Pcs"/>
    <s v="Temporary"/>
    <s v="World Vision International"/>
    <x v="1"/>
    <s v="Completed"/>
    <d v="2015-06-03T00:00:00"/>
    <d v="2015-06-03T00:00:00"/>
    <n v="1770"/>
    <m/>
    <m/>
    <m/>
    <m/>
    <n v="1770"/>
    <m/>
    <m/>
    <m/>
    <m/>
    <m/>
  </r>
  <r>
    <d v="2015-08-27T00:00:00"/>
    <s v="World Vision International"/>
    <s v="INGO"/>
    <x v="3"/>
    <s v="Sipadol"/>
    <s v="World Vision International"/>
    <s v="Hygiene"/>
    <x v="6"/>
    <s v="Hygiene kit distribution"/>
    <n v="354"/>
    <s v="Kit"/>
    <s v="Temporary"/>
    <s v="World Vision International"/>
    <x v="1"/>
    <s v="Completed"/>
    <d v="2015-06-03T00:00:00"/>
    <d v="2015-06-03T00:00:00"/>
    <n v="1770"/>
    <m/>
    <m/>
    <m/>
    <m/>
    <n v="1770"/>
    <m/>
    <m/>
    <m/>
    <m/>
    <m/>
  </r>
  <r>
    <d v="2015-08-27T00:00:00"/>
    <s v="World Vision International"/>
    <s v="INGO"/>
    <x v="3"/>
    <s v="Sipadol"/>
    <s v="World Vision International"/>
    <s v="Water"/>
    <x v="7"/>
    <s v="Aqua tab"/>
    <n v="159300"/>
    <s v="Tab"/>
    <s v="Temporary"/>
    <s v="World Vision International"/>
    <x v="1"/>
    <s v="Completed"/>
    <d v="2015-06-03T00:00:00"/>
    <d v="2015-06-03T00:00:00"/>
    <n v="1770"/>
    <m/>
    <m/>
    <m/>
    <m/>
    <n v="1770"/>
    <m/>
    <m/>
    <m/>
    <m/>
    <m/>
  </r>
  <r>
    <d v="2015-08-27T00:00:00"/>
    <s v="World Vision International"/>
    <s v="INGO"/>
    <x v="3"/>
    <m/>
    <s v="World Vision International"/>
    <s v="Hygiene"/>
    <x v="6"/>
    <s v="Hygiene kit distribution"/>
    <n v="232"/>
    <s v="Kit"/>
    <s v="Temporary"/>
    <s v="World Vision International"/>
    <x v="1"/>
    <s v="Completed"/>
    <d v="2015-06-25T00:00:00"/>
    <d v="2015-06-25T00:00:00"/>
    <n v="1160"/>
    <m/>
    <m/>
    <m/>
    <m/>
    <n v="1160"/>
    <m/>
    <m/>
    <m/>
    <m/>
    <m/>
  </r>
  <r>
    <d v="2015-08-27T00:00:00"/>
    <s v="WSSDO"/>
    <s v="Government"/>
    <x v="3"/>
    <s v="Bageswori"/>
    <s v="WSSDO"/>
    <s v="Water"/>
    <x v="2"/>
    <s v="Installation of water storage tank of 1000L"/>
    <n v="1"/>
    <s v="Pcs"/>
    <s v="Temporary"/>
    <s v="WSSDO"/>
    <x v="1"/>
    <s v="Completed"/>
    <d v="2015-07-31T00:00:00"/>
    <d v="2015-07-31T00:00:00"/>
    <n v="50"/>
    <m/>
    <m/>
    <m/>
    <m/>
    <n v="50"/>
    <m/>
    <m/>
    <m/>
    <m/>
    <m/>
  </r>
  <r>
    <d v="2015-08-27T00:00:00"/>
    <s v="WSSDO"/>
    <s v="Government"/>
    <x v="3"/>
    <s v="Bageswori"/>
    <s v="WSSDO"/>
    <s v="Water"/>
    <x v="2"/>
    <s v="Installation of water storage tank  of 1000L"/>
    <n v="2"/>
    <s v="Pcs"/>
    <s v="Sustainable"/>
    <s v="WSSDO"/>
    <x v="1"/>
    <s v="Completed"/>
    <d v="2015-06-05T00:00:00"/>
    <d v="2015-06-05T00:00:00"/>
    <n v="200"/>
    <m/>
    <m/>
    <m/>
    <m/>
    <n v="100"/>
    <m/>
    <m/>
    <m/>
    <m/>
    <m/>
  </r>
  <r>
    <d v="2015-08-27T00:00:00"/>
    <s v="WSSDO"/>
    <s v="Government"/>
    <x v="3"/>
    <s v="Balkot"/>
    <s v="WSSDO"/>
    <s v="Water"/>
    <x v="4"/>
    <s v="Pipe distribution and fitting"/>
    <n v="180"/>
    <s v="meter"/>
    <s v="Sustainable"/>
    <s v="WSSDO"/>
    <x v="1"/>
    <s v="Completed"/>
    <m/>
    <m/>
    <m/>
    <m/>
    <m/>
    <m/>
    <m/>
    <m/>
    <m/>
    <m/>
    <m/>
    <m/>
    <m/>
  </r>
  <r>
    <d v="2015-08-27T00:00:00"/>
    <s v="WSSDO"/>
    <s v="Government"/>
    <x v="3"/>
    <s v="Balkot"/>
    <s v="WSSDO"/>
    <s v="Water"/>
    <x v="2"/>
    <s v="Installation of water storage tank of 2000L"/>
    <n v="1"/>
    <s v="Pcs"/>
    <s v="Sustainable"/>
    <s v="WSSDO"/>
    <x v="1"/>
    <s v="Completed"/>
    <d v="2015-05-17T00:00:00"/>
    <d v="2015-05-17T00:00:00"/>
    <n v="200"/>
    <m/>
    <m/>
    <m/>
    <m/>
    <n v="200"/>
    <m/>
    <m/>
    <m/>
    <m/>
    <m/>
  </r>
  <r>
    <d v="2015-08-27T00:00:00"/>
    <s v="WSSDO"/>
    <s v="Government"/>
    <x v="3"/>
    <s v="Bhaktapur N.P."/>
    <s v="WSSDO"/>
    <s v="Water"/>
    <x v="4"/>
    <s v="Pipe distribution and fitting"/>
    <n v="80"/>
    <s v="meter"/>
    <s v="Sustainable"/>
    <s v="WSSDO"/>
    <x v="1"/>
    <s v="Completed"/>
    <d v="2015-06-16T00:00:00"/>
    <d v="2015-06-16T00:00:00"/>
    <m/>
    <m/>
    <m/>
    <m/>
    <m/>
    <m/>
    <m/>
    <m/>
    <m/>
    <m/>
    <m/>
  </r>
  <r>
    <d v="2015-08-27T00:00:00"/>
    <s v="WSSDO"/>
    <s v="Government"/>
    <x v="3"/>
    <s v="Bhaktapur N.P."/>
    <s v="WSSDO"/>
    <s v="Water"/>
    <x v="2"/>
    <s v="Installation of water storage tank of 2000L"/>
    <n v="1"/>
    <s v="Pcs"/>
    <s v="Sustainable"/>
    <s v="WSSDO"/>
    <x v="1"/>
    <s v="Completed"/>
    <n v="42132"/>
    <n v="42132"/>
    <n v="300"/>
    <m/>
    <m/>
    <m/>
    <m/>
    <n v="300"/>
    <m/>
    <m/>
    <m/>
    <m/>
    <m/>
  </r>
  <r>
    <d v="2015-08-27T00:00:00"/>
    <s v="WSSDO"/>
    <s v="Government"/>
    <x v="3"/>
    <s v="Bhaktapur N.P."/>
    <s v="WSSDO"/>
    <s v="Water"/>
    <x v="2"/>
    <s v="Installation of water storage tank of 1000L in 4 different places)"/>
    <n v="4"/>
    <s v="Pcs"/>
    <s v="Sustainable"/>
    <s v="WSSDO"/>
    <x v="1"/>
    <s v="Completed"/>
    <n v="42132"/>
    <n v="42132"/>
    <n v="1300"/>
    <m/>
    <m/>
    <m/>
    <m/>
    <n v="1300"/>
    <m/>
    <m/>
    <m/>
    <m/>
    <m/>
  </r>
  <r>
    <d v="2015-08-27T00:00:00"/>
    <s v="WSSDO"/>
    <s v="Government"/>
    <x v="3"/>
    <s v="Bhaktapur N.P."/>
    <s v="WSSDO"/>
    <s v="Water"/>
    <x v="2"/>
    <s v="Installation of water storage tank  of 1000L"/>
    <n v="1"/>
    <s v="Pcs"/>
    <s v="Sustainable"/>
    <s v="WSSDO"/>
    <x v="1"/>
    <s v="Completed"/>
    <n v="42160"/>
    <n v="42160"/>
    <n v="500"/>
    <m/>
    <m/>
    <m/>
    <m/>
    <n v="500"/>
    <m/>
    <m/>
    <m/>
    <m/>
    <m/>
  </r>
  <r>
    <d v="2015-08-27T00:00:00"/>
    <s v="WSSDO"/>
    <s v="Government"/>
    <x v="3"/>
    <s v="Bhaktapur N.P."/>
    <s v="WSSDO"/>
    <s v="Water"/>
    <x v="2"/>
    <s v="Installation of water storage tank of 2000L"/>
    <n v="1"/>
    <s v="Pcs"/>
    <s v="Sustainable"/>
    <s v="WSSDO"/>
    <x v="1"/>
    <s v="Completed"/>
    <n v="42165"/>
    <n v="42165"/>
    <n v="250"/>
    <m/>
    <m/>
    <m/>
    <m/>
    <n v="250"/>
    <m/>
    <m/>
    <m/>
    <m/>
    <m/>
  </r>
  <r>
    <d v="2015-08-27T00:00:00"/>
    <s v="WSSDO"/>
    <s v="Government"/>
    <x v="3"/>
    <s v="Bhaktapur N.P."/>
    <s v="WSSDO"/>
    <s v="Water"/>
    <x v="2"/>
    <s v="Installation of water storage tank 3000 litre"/>
    <n v="1"/>
    <s v="Pcs"/>
    <s v="Sustainable"/>
    <s v="WSSDO"/>
    <x v="1"/>
    <s v="Completed"/>
    <n v="42165"/>
    <n v="42165"/>
    <n v="800"/>
    <m/>
    <m/>
    <m/>
    <m/>
    <n v="800"/>
    <m/>
    <m/>
    <m/>
    <m/>
    <m/>
  </r>
  <r>
    <d v="2015-08-27T00:00:00"/>
    <s v="WSSDO"/>
    <s v="Government"/>
    <x v="3"/>
    <s v="Bhaktapur N.P."/>
    <s v="WSSDO"/>
    <s v="Water"/>
    <x v="2"/>
    <s v="Installation of water storage tank of 2000L"/>
    <n v="1"/>
    <s v="Pcs"/>
    <s v="Sustainable"/>
    <s v="WSSDO"/>
    <x v="1"/>
    <s v="Completed"/>
    <n v="42165"/>
    <n v="42165"/>
    <n v="300"/>
    <m/>
    <m/>
    <m/>
    <m/>
    <n v="300"/>
    <m/>
    <m/>
    <m/>
    <m/>
    <m/>
  </r>
  <r>
    <d v="2015-08-27T00:00:00"/>
    <s v="WSSDO"/>
    <s v="Government"/>
    <x v="3"/>
    <s v="Bhaktapur N.P."/>
    <s v="WSSDO"/>
    <s v="Water"/>
    <x v="2"/>
    <s v="Installation of water storage tank of 2000L"/>
    <n v="1"/>
    <s v="Pcs"/>
    <s v="Sustainable"/>
    <s v="WSSDO"/>
    <x v="1"/>
    <s v="Completed"/>
    <n v="42166"/>
    <n v="42166"/>
    <n v="300"/>
    <m/>
    <m/>
    <m/>
    <m/>
    <n v="300"/>
    <m/>
    <m/>
    <m/>
    <m/>
    <m/>
  </r>
  <r>
    <d v="2015-08-27T00:00:00"/>
    <s v="WSSDO"/>
    <s v="Government"/>
    <x v="3"/>
    <s v="Bhaktapur N.P."/>
    <s v="WSSDO"/>
    <s v="Water"/>
    <x v="2"/>
    <s v="Installation of water storage tank of 2000L"/>
    <n v="1"/>
    <s v="Pcs"/>
    <s v="Sustainable"/>
    <s v="WSSDO"/>
    <x v="1"/>
    <s v="Completed"/>
    <n v="42171"/>
    <n v="42171"/>
    <n v="1000"/>
    <m/>
    <m/>
    <m/>
    <m/>
    <n v="1000"/>
    <m/>
    <m/>
    <m/>
    <m/>
    <m/>
  </r>
  <r>
    <d v="2015-08-27T00:00:00"/>
    <s v="WSSDO"/>
    <s v="Government"/>
    <x v="3"/>
    <s v="Bhaktapur N.P."/>
    <s v="WSSDO"/>
    <s v="Water"/>
    <x v="2"/>
    <s v="Installation of water storage tank of 2000L"/>
    <n v="1"/>
    <s v="Pcs"/>
    <s v="Sustainable"/>
    <s v="WSSDO"/>
    <x v="1"/>
    <s v="Completed"/>
    <n v="42180"/>
    <n v="42180"/>
    <n v="1000"/>
    <m/>
    <m/>
    <m/>
    <m/>
    <n v="1000"/>
    <m/>
    <m/>
    <m/>
    <m/>
    <m/>
  </r>
  <r>
    <d v="2015-08-27T00:00:00"/>
    <s v="WSSDO"/>
    <s v="Government"/>
    <x v="3"/>
    <s v="Bhaktapur N.P."/>
    <s v="WSSDO"/>
    <s v="Water"/>
    <x v="2"/>
    <s v="Installation of water storage tank  of 1000L"/>
    <n v="1"/>
    <s v="Pcs"/>
    <s v="Sustainable"/>
    <s v="WSSDO"/>
    <x v="1"/>
    <s v="Completed"/>
    <n v="42185"/>
    <n v="42185"/>
    <n v="150"/>
    <m/>
    <m/>
    <m/>
    <m/>
    <n v="150"/>
    <m/>
    <m/>
    <m/>
    <m/>
    <m/>
  </r>
  <r>
    <d v="2015-08-27T00:00:00"/>
    <s v="WSSDO"/>
    <s v="Government"/>
    <x v="3"/>
    <s v="Bhaktapur N.P."/>
    <s v="WSSDO"/>
    <s v="Water"/>
    <x v="2"/>
    <s v="Installation of water storage tank of 2000L"/>
    <n v="1"/>
    <s v="Pcs"/>
    <s v="Sustainable"/>
    <s v="WSSDO"/>
    <x v="1"/>
    <s v="Completed"/>
    <n v="42185"/>
    <n v="42185"/>
    <n v="400"/>
    <m/>
    <m/>
    <m/>
    <m/>
    <n v="400"/>
    <m/>
    <m/>
    <m/>
    <m/>
    <m/>
  </r>
  <r>
    <d v="2015-08-27T00:00:00"/>
    <s v="WSSDO"/>
    <s v="Government"/>
    <x v="3"/>
    <s v="Bhaktapur N.P."/>
    <s v="WSSDO"/>
    <s v="Water"/>
    <x v="2"/>
    <s v="Installation of water storage tank 3000 litre (2000L &amp; 1000L)"/>
    <n v="2"/>
    <s v="Pcs"/>
    <s v="Sustainable"/>
    <s v="WSSDO"/>
    <x v="1"/>
    <s v="Completed"/>
    <n v="42187"/>
    <n v="42187"/>
    <n v="470"/>
    <m/>
    <m/>
    <m/>
    <m/>
    <n v="470"/>
    <m/>
    <m/>
    <m/>
    <m/>
    <m/>
  </r>
  <r>
    <d v="2015-08-27T00:00:00"/>
    <s v="WSSDO"/>
    <s v="Government"/>
    <x v="3"/>
    <s v="Bhaktapur N.P."/>
    <s v="WSSDO"/>
    <s v="Water"/>
    <x v="2"/>
    <s v="Installation of water storage tank of 2000L"/>
    <n v="1"/>
    <s v="Pcs"/>
    <s v="Sustainable"/>
    <s v="WSSDO"/>
    <x v="1"/>
    <s v="Completed"/>
    <n v="42190"/>
    <n v="42190"/>
    <n v="85"/>
    <m/>
    <m/>
    <m/>
    <m/>
    <n v="85"/>
    <m/>
    <m/>
    <m/>
    <m/>
    <m/>
  </r>
  <r>
    <d v="2015-08-27T00:00:00"/>
    <s v="WSSDO"/>
    <s v="Government"/>
    <x v="3"/>
    <s v="Bhaktapur N.P."/>
    <s v="WSSDO"/>
    <s v="Water"/>
    <x v="7"/>
    <s v="Aqua tab"/>
    <n v="2500"/>
    <s v="Tab"/>
    <s v="Temporary"/>
    <s v="WSSDO"/>
    <x v="1"/>
    <s v="Completed"/>
    <n v="42134"/>
    <n v="42134"/>
    <n v="7000"/>
    <m/>
    <m/>
    <m/>
    <m/>
    <n v="7000"/>
    <m/>
    <m/>
    <m/>
    <m/>
    <m/>
  </r>
  <r>
    <d v="2015-08-27T00:00:00"/>
    <s v="WSSDO"/>
    <s v="Government"/>
    <x v="3"/>
    <s v="Bhaktapur N.P."/>
    <s v="WSSDO"/>
    <s v="Water"/>
    <x v="7"/>
    <s v="Aqua tab"/>
    <n v="2500"/>
    <s v="Tab"/>
    <s v="Temporary"/>
    <s v="WSSDO"/>
    <x v="1"/>
    <s v="Completed"/>
    <n v="42134"/>
    <n v="42134"/>
    <n v="7000"/>
    <m/>
    <m/>
    <m/>
    <m/>
    <n v="7000"/>
    <m/>
    <m/>
    <m/>
    <m/>
    <s v="Different Locations"/>
  </r>
  <r>
    <d v="2015-08-27T00:00:00"/>
    <s v="WSSDO"/>
    <s v="Government"/>
    <x v="3"/>
    <s v="Bhaktapur N.P."/>
    <s v="WSSDO"/>
    <s v="Water"/>
    <x v="7"/>
    <s v="Bleaching powder (1 drum/50kg)"/>
    <n v="6"/>
    <s v="Drum"/>
    <s v="Temporary"/>
    <s v="WSSDO"/>
    <x v="1"/>
    <s v="Completed"/>
    <d v="2015-05-10T00:00:00"/>
    <d v="2015-05-10T00:00:00"/>
    <n v="24708"/>
    <m/>
    <m/>
    <m/>
    <m/>
    <n v="24708"/>
    <m/>
    <m/>
    <m/>
    <m/>
    <m/>
  </r>
  <r>
    <d v="2015-08-27T00:00:00"/>
    <s v="WSSDO"/>
    <s v="Government"/>
    <x v="3"/>
    <s v="Bhaktapur N.P."/>
    <s v="WSSDO"/>
    <s v="Water"/>
    <x v="7"/>
    <s v="Bleaching powder (1 drum/50kg)"/>
    <n v="6"/>
    <s v="Drum"/>
    <s v="Temporary"/>
    <s v="WSSDO"/>
    <x v="1"/>
    <s v="Completed"/>
    <d v="2015-05-10T00:00:00"/>
    <d v="2015-05-10T00:00:00"/>
    <n v="24708"/>
    <m/>
    <m/>
    <m/>
    <m/>
    <n v="24708"/>
    <m/>
    <m/>
    <m/>
    <m/>
    <s v="Different Locations"/>
  </r>
  <r>
    <d v="2015-08-27T00:00:00"/>
    <s v="WSSDO"/>
    <s v="Government"/>
    <x v="3"/>
    <s v="Changunarayan"/>
    <s v="WSSDO"/>
    <s v="Water"/>
    <x v="2"/>
    <s v="Installation of water storage tank of 2000L"/>
    <n v="1"/>
    <s v="Pcs"/>
    <s v="Sustainable"/>
    <s v="WSSDO"/>
    <x v="1"/>
    <s v="Completed"/>
    <d v="2015-05-10T00:00:00"/>
    <d v="2015-05-10T00:00:00"/>
    <n v="450"/>
    <m/>
    <m/>
    <m/>
    <m/>
    <n v="450"/>
    <m/>
    <m/>
    <m/>
    <m/>
    <m/>
  </r>
  <r>
    <d v="2015-08-27T00:00:00"/>
    <s v="WSSDO"/>
    <s v="Government"/>
    <x v="3"/>
    <s v="Changunarayan"/>
    <s v="WSSDO"/>
    <s v="Water"/>
    <x v="2"/>
    <s v="Installation of water storage tank of 5000L"/>
    <n v="1"/>
    <s v="Pcs"/>
    <s v="Sustainable"/>
    <s v="WSSDO"/>
    <x v="1"/>
    <s v="Completed"/>
    <d v="2015-05-17T00:00:00"/>
    <d v="2015-05-17T00:00:00"/>
    <n v="300"/>
    <m/>
    <m/>
    <m/>
    <m/>
    <n v="300"/>
    <m/>
    <m/>
    <m/>
    <m/>
    <m/>
  </r>
  <r>
    <d v="2015-08-27T00:00:00"/>
    <s v="WSSDO"/>
    <s v="Government"/>
    <x v="3"/>
    <s v="Changunarayan"/>
    <s v="WSSDO"/>
    <s v="Water"/>
    <x v="2"/>
    <s v="Installation of water storage tank of 2000L"/>
    <n v="1"/>
    <s v="Pcs"/>
    <s v="Sustainable"/>
    <s v="WSSDO"/>
    <x v="1"/>
    <s v="Completed"/>
    <d v="2015-05-18T00:00:00"/>
    <d v="2015-05-18T00:00:00"/>
    <n v="300"/>
    <m/>
    <m/>
    <m/>
    <m/>
    <n v="300"/>
    <m/>
    <m/>
    <m/>
    <m/>
    <m/>
  </r>
  <r>
    <d v="2015-08-27T00:00:00"/>
    <s v="WSSDO"/>
    <s v="Government"/>
    <x v="3"/>
    <s v="Changunarayan"/>
    <s v="WSSDO"/>
    <s v="Water"/>
    <x v="2"/>
    <s v="Installation of water storage tank of 1000L"/>
    <n v="2"/>
    <s v="Pcs"/>
    <s v="Temporary"/>
    <s v="WSSDO"/>
    <x v="1"/>
    <s v="Completed"/>
    <d v="2015-08-10T00:00:00"/>
    <d v="2015-08-10T00:00:00"/>
    <n v="450"/>
    <m/>
    <m/>
    <m/>
    <m/>
    <n v="450"/>
    <m/>
    <m/>
    <m/>
    <m/>
    <m/>
  </r>
  <r>
    <d v="2015-08-27T00:00:00"/>
    <s v="WSSDO"/>
    <s v="Government"/>
    <x v="3"/>
    <s v="Changunarayan"/>
    <s v="WSSDO"/>
    <s v="Water"/>
    <x v="2"/>
    <s v="Installation of water storage tank  of 1000L"/>
    <n v="1"/>
    <s v="Pcs"/>
    <s v="Sustainable"/>
    <s v="WSSDO"/>
    <x v="1"/>
    <s v="Completed"/>
    <d v="2015-06-06T00:00:00"/>
    <d v="2015-06-06T00:00:00"/>
    <n v="300"/>
    <m/>
    <m/>
    <m/>
    <m/>
    <n v="300"/>
    <m/>
    <m/>
    <m/>
    <m/>
    <m/>
  </r>
  <r>
    <d v="2015-08-27T00:00:00"/>
    <s v="WSSDO"/>
    <s v="Government"/>
    <x v="3"/>
    <s v="Chhaling"/>
    <s v="WSSDO"/>
    <s v="Water"/>
    <x v="2"/>
    <s v="Installation of water storage tank  of 1000L"/>
    <n v="1"/>
    <s v="Pcs"/>
    <s v="Sustainable"/>
    <s v="WSSDO"/>
    <x v="1"/>
    <s v="Completed"/>
    <d v="2015-05-13T00:00:00"/>
    <d v="2015-05-13T00:00:00"/>
    <n v="80"/>
    <m/>
    <m/>
    <m/>
    <m/>
    <n v="80"/>
    <m/>
    <m/>
    <m/>
    <m/>
    <m/>
  </r>
  <r>
    <d v="2015-08-27T00:00:00"/>
    <s v="WSSDO"/>
    <s v="Government"/>
    <x v="3"/>
    <s v="Chhaling"/>
    <s v="WSSDO"/>
    <s v="Water"/>
    <x v="2"/>
    <s v="Installation of water storage tank of 5000L"/>
    <n v="1"/>
    <s v="Pcs"/>
    <s v="Sustainable"/>
    <s v="WSSDO"/>
    <x v="1"/>
    <s v="Completed"/>
    <d v="2015-05-27T00:00:00"/>
    <d v="2015-05-27T00:00:00"/>
    <n v="1000"/>
    <m/>
    <m/>
    <m/>
    <m/>
    <n v="1000"/>
    <m/>
    <m/>
    <m/>
    <m/>
    <m/>
  </r>
  <r>
    <d v="2015-08-27T00:00:00"/>
    <s v="WSSDO"/>
    <s v="Government"/>
    <x v="3"/>
    <s v="Chhaling"/>
    <s v="WSSDO"/>
    <s v="Water"/>
    <x v="2"/>
    <s v="Installation of water storage tank  of 1000L"/>
    <n v="1"/>
    <s v="Pcs"/>
    <s v="Sustainable"/>
    <s v="WSSDO"/>
    <x v="1"/>
    <s v="Completed"/>
    <d v="2015-07-08T00:00:00"/>
    <d v="2015-07-08T00:00:00"/>
    <n v="100"/>
    <m/>
    <m/>
    <m/>
    <m/>
    <n v="100"/>
    <m/>
    <m/>
    <m/>
    <m/>
    <m/>
  </r>
  <r>
    <d v="2015-08-27T00:00:00"/>
    <s v="WSSDO"/>
    <s v="Government"/>
    <x v="3"/>
    <s v="Chhaling"/>
    <s v="WSSDO"/>
    <s v="Water"/>
    <x v="2"/>
    <s v="Installation of water storage tank  of 1000L"/>
    <n v="1"/>
    <s v="Pcs"/>
    <s v="Sustainable"/>
    <s v="WSSDO"/>
    <x v="1"/>
    <s v="Completed"/>
    <d v="2015-07-08T00:00:00"/>
    <d v="2015-07-08T00:00:00"/>
    <n v="100"/>
    <m/>
    <m/>
    <m/>
    <m/>
    <n v="100"/>
    <m/>
    <m/>
    <m/>
    <m/>
    <m/>
  </r>
  <r>
    <d v="2015-08-27T00:00:00"/>
    <s v="WSSDO"/>
    <s v="Government"/>
    <x v="3"/>
    <s v="Chitapol"/>
    <s v="WSSDO"/>
    <s v="Water"/>
    <x v="4"/>
    <s v="Pipe distribution and fitting"/>
    <n v="625"/>
    <s v="meter"/>
    <s v="Sustainable"/>
    <s v="WSSDO"/>
    <x v="1"/>
    <s v="Completed"/>
    <m/>
    <m/>
    <m/>
    <m/>
    <m/>
    <m/>
    <m/>
    <m/>
    <m/>
    <m/>
    <m/>
    <m/>
    <m/>
  </r>
  <r>
    <d v="2015-08-27T00:00:00"/>
    <s v="WSSDO"/>
    <s v="Government"/>
    <x v="3"/>
    <s v="Chitapol"/>
    <s v="WSSDO"/>
    <s v="Water"/>
    <x v="2"/>
    <s v="Installation of water storage tank  of 1000L"/>
    <n v="1"/>
    <s v="Pcs"/>
    <s v="Sustainable"/>
    <s v="WSSDO"/>
    <x v="1"/>
    <s v="Completed"/>
    <d v="2015-05-13T00:00:00"/>
    <d v="2015-05-13T00:00:00"/>
    <n v="80"/>
    <m/>
    <m/>
    <m/>
    <m/>
    <n v="80"/>
    <m/>
    <m/>
    <m/>
    <m/>
    <m/>
  </r>
  <r>
    <d v="2015-08-27T00:00:00"/>
    <s v="WSSDO"/>
    <s v="Government"/>
    <x v="3"/>
    <s v="Chitapol"/>
    <s v="WSSDO"/>
    <s v="Water"/>
    <x v="2"/>
    <s v="Installation of water storage tank of 2000L"/>
    <n v="2"/>
    <s v="Pcs"/>
    <s v="Sustainable"/>
    <s v="WSSDO"/>
    <x v="1"/>
    <s v="Completed"/>
    <d v="2015-07-02T00:00:00"/>
    <d v="2015-07-02T00:00:00"/>
    <n v="140"/>
    <m/>
    <m/>
    <m/>
    <m/>
    <n v="140"/>
    <m/>
    <m/>
    <m/>
    <m/>
    <m/>
  </r>
  <r>
    <d v="2015-08-27T00:00:00"/>
    <s v="WSSDO"/>
    <s v="Government"/>
    <x v="3"/>
    <s v="Dadhikot"/>
    <s v="WSSDO"/>
    <s v="Water"/>
    <x v="2"/>
    <s v="Installation of water storage tank of 2000L"/>
    <n v="1"/>
    <s v="Pcs"/>
    <s v="Sustainable"/>
    <s v="WSSDO"/>
    <x v="1"/>
    <s v="Completed"/>
    <d v="2015-05-23T00:00:00"/>
    <d v="2015-05-23T00:00:00"/>
    <n v="350"/>
    <m/>
    <m/>
    <m/>
    <m/>
    <n v="350"/>
    <m/>
    <m/>
    <m/>
    <m/>
    <m/>
  </r>
  <r>
    <d v="2015-08-27T00:00:00"/>
    <s v="WSSDO"/>
    <s v="Government"/>
    <x v="3"/>
    <s v="Dadhikot"/>
    <s v="WSSDO"/>
    <s v="Water"/>
    <x v="2"/>
    <s v="Installation of water storage tank  of 1000L"/>
    <n v="1"/>
    <s v="Pcs"/>
    <s v="Sustainable"/>
    <s v="WSSDO"/>
    <x v="1"/>
    <s v="Completed"/>
    <d v="2015-05-28T00:00:00"/>
    <d v="2015-05-28T00:00:00"/>
    <n v="300"/>
    <m/>
    <m/>
    <m/>
    <m/>
    <n v="300"/>
    <m/>
    <m/>
    <m/>
    <m/>
    <m/>
  </r>
  <r>
    <d v="2015-08-27T00:00:00"/>
    <s v="WSSDO"/>
    <s v="Government"/>
    <x v="3"/>
    <s v="Duwakot"/>
    <s v="WSSDO"/>
    <s v="Water"/>
    <x v="2"/>
    <s v="Installation of water storage tank  of 1000L"/>
    <n v="1"/>
    <s v="Pcs"/>
    <s v="Sustainable"/>
    <s v="WSSDO"/>
    <x v="1"/>
    <s v="Completed"/>
    <d v="2015-05-13T00:00:00"/>
    <d v="2015-05-13T00:00:00"/>
    <n v="300"/>
    <m/>
    <m/>
    <m/>
    <m/>
    <n v="300"/>
    <m/>
    <m/>
    <m/>
    <m/>
    <m/>
  </r>
  <r>
    <d v="2015-08-27T00:00:00"/>
    <s v="WSSDO"/>
    <s v="Government"/>
    <x v="3"/>
    <s v="Duwakot"/>
    <s v="WSSDO"/>
    <s v="Water"/>
    <x v="2"/>
    <s v="Installation of water storage tank  of 1000L"/>
    <n v="1"/>
    <s v="Pcs"/>
    <s v="Sustainable"/>
    <s v="WSSDO"/>
    <x v="1"/>
    <s v="Completed"/>
    <d v="2015-05-13T00:00:00"/>
    <d v="2015-05-13T00:00:00"/>
    <n v="50"/>
    <m/>
    <m/>
    <m/>
    <m/>
    <n v="50"/>
    <m/>
    <m/>
    <m/>
    <m/>
    <m/>
  </r>
  <r>
    <d v="2015-08-27T00:00:00"/>
    <s v="WSSDO"/>
    <s v="Government"/>
    <x v="3"/>
    <s v="Duwakot"/>
    <s v="WSSDO"/>
    <s v="Water"/>
    <x v="7"/>
    <s v="Bleaching powder"/>
    <n v="5"/>
    <s v="Kg"/>
    <s v="Temporary"/>
    <s v="WSSDO"/>
    <x v="1"/>
    <s v="Completed"/>
    <d v="2015-06-07T00:00:00"/>
    <d v="2015-06-07T00:00:00"/>
    <n v="260"/>
    <m/>
    <m/>
    <m/>
    <m/>
    <n v="260"/>
    <m/>
    <m/>
    <m/>
    <m/>
    <m/>
  </r>
  <r>
    <d v="2015-08-27T00:00:00"/>
    <s v="WSSDO"/>
    <s v="Government"/>
    <x v="3"/>
    <s v="Gundu"/>
    <s v="WSSDO"/>
    <s v="Water"/>
    <x v="2"/>
    <s v="Installation of water storage tank of 2000L"/>
    <n v="1"/>
    <s v="Pcs"/>
    <s v="Sustainable"/>
    <s v="WSSDO"/>
    <x v="1"/>
    <s v="Completed"/>
    <d v="2015-05-10T00:00:00"/>
    <d v="2015-05-10T00:00:00"/>
    <n v="600"/>
    <m/>
    <m/>
    <m/>
    <m/>
    <n v="600"/>
    <m/>
    <m/>
    <m/>
    <m/>
    <m/>
  </r>
  <r>
    <d v="2015-08-27T00:00:00"/>
    <s v="WSSDO"/>
    <s v="Government"/>
    <x v="3"/>
    <s v="Jhaukhel"/>
    <s v="WSSDO"/>
    <s v="Water"/>
    <x v="2"/>
    <s v="Installation of water storage tank of 1000L"/>
    <n v="1"/>
    <s v="Pcs"/>
    <s v="Temporary"/>
    <s v="WSSDO"/>
    <x v="1"/>
    <s v="Completed"/>
    <d v="2015-07-29T00:00:00"/>
    <d v="2015-07-29T00:00:00"/>
    <n v="100"/>
    <m/>
    <m/>
    <m/>
    <m/>
    <n v="100"/>
    <m/>
    <m/>
    <m/>
    <m/>
    <m/>
  </r>
  <r>
    <d v="2015-08-27T00:00:00"/>
    <s v="WSSDO"/>
    <s v="Government"/>
    <x v="3"/>
    <s v="Kautunje"/>
    <s v="WSSDO"/>
    <s v="Water"/>
    <x v="2"/>
    <s v="Installation of water storage tank  of 1000L"/>
    <n v="1"/>
    <s v="Pcs"/>
    <s v="Sustainable"/>
    <s v="WSSDO"/>
    <x v="1"/>
    <s v="Completed"/>
    <d v="2015-05-10T00:00:00"/>
    <d v="2015-05-10T00:00:00"/>
    <n v="70"/>
    <m/>
    <m/>
    <m/>
    <m/>
    <n v="70"/>
    <m/>
    <m/>
    <m/>
    <m/>
    <m/>
  </r>
  <r>
    <d v="2015-08-27T00:00:00"/>
    <s v="WSSDO"/>
    <s v="Government"/>
    <x v="3"/>
    <s v="Kautunje"/>
    <s v="WSSDO"/>
    <s v="Water"/>
    <x v="2"/>
    <s v="Installation of water storage tank of 2000L"/>
    <n v="1"/>
    <s v="Pcs"/>
    <s v="Sustainable"/>
    <s v="WSSDO"/>
    <x v="1"/>
    <s v="Completed"/>
    <d v="2015-05-10T00:00:00"/>
    <d v="2015-05-10T00:00:00"/>
    <n v="150"/>
    <m/>
    <m/>
    <m/>
    <m/>
    <n v="150"/>
    <m/>
    <m/>
    <m/>
    <m/>
    <m/>
  </r>
  <r>
    <d v="2015-08-27T00:00:00"/>
    <s v="WSSDO"/>
    <s v="Government"/>
    <x v="3"/>
    <s v="Kautunje"/>
    <s v="WSSDO"/>
    <s v="Water"/>
    <x v="2"/>
    <s v="Installation of water storage tank  of 1000L"/>
    <n v="1"/>
    <s v="Pcs"/>
    <s v="Sustainable"/>
    <s v="WSSDO"/>
    <x v="1"/>
    <s v="Completed"/>
    <d v="2015-05-10T00:00:00"/>
    <d v="2015-05-10T00:00:00"/>
    <n v="70"/>
    <m/>
    <m/>
    <m/>
    <m/>
    <n v="70"/>
    <m/>
    <m/>
    <m/>
    <m/>
    <m/>
  </r>
  <r>
    <d v="2015-08-27T00:00:00"/>
    <s v="WSSDO"/>
    <s v="Government"/>
    <x v="3"/>
    <s v="Kautunje"/>
    <s v="WSSDO"/>
    <s v="Water"/>
    <x v="2"/>
    <s v="Installation of water storage tank of 2000L"/>
    <n v="1"/>
    <s v="Pcs"/>
    <s v="Sustainable"/>
    <s v="WSSDO"/>
    <x v="1"/>
    <s v="Completed"/>
    <d v="2015-06-05T00:00:00"/>
    <d v="2015-06-05T00:00:00"/>
    <n v="150"/>
    <m/>
    <m/>
    <m/>
    <m/>
    <n v="150"/>
    <m/>
    <m/>
    <m/>
    <m/>
    <m/>
  </r>
  <r>
    <d v="2015-08-27T00:00:00"/>
    <s v="WSSDO"/>
    <s v="Government"/>
    <x v="3"/>
    <s v="Kautunje"/>
    <s v="WSSDO"/>
    <s v="Water"/>
    <x v="2"/>
    <s v="Installation of water storage tank of 2000L"/>
    <n v="1"/>
    <s v="Pcs"/>
    <s v="Sustainable"/>
    <s v="WSSDO"/>
    <x v="1"/>
    <s v="Completed"/>
    <d v="2015-07-10T00:00:00"/>
    <d v="2015-07-10T00:00:00"/>
    <n v="250"/>
    <m/>
    <m/>
    <m/>
    <m/>
    <n v="250"/>
    <m/>
    <m/>
    <m/>
    <m/>
    <m/>
  </r>
  <r>
    <d v="2015-08-27T00:00:00"/>
    <s v="WSSDO"/>
    <s v="Government"/>
    <x v="3"/>
    <s v="Madhyapur Thimi N.P."/>
    <s v="WSSDO"/>
    <s v="Water"/>
    <x v="4"/>
    <s v="Pipe distribution and fitting"/>
    <n v="500"/>
    <s v="meter"/>
    <s v="Sustainable"/>
    <s v="WSSDO"/>
    <x v="1"/>
    <s v="Completed"/>
    <d v="2015-06-16T00:00:00"/>
    <d v="2015-06-16T00:00:00"/>
    <m/>
    <m/>
    <m/>
    <m/>
    <m/>
    <m/>
    <m/>
    <m/>
    <m/>
    <m/>
    <m/>
  </r>
  <r>
    <d v="2015-08-27T00:00:00"/>
    <s v="WSSDO"/>
    <s v="Government"/>
    <x v="3"/>
    <s v="Madhyapur Thimi N.P."/>
    <s v="WSSDO"/>
    <s v="Water"/>
    <x v="2"/>
    <s v="Installation of water storage tank  of 1000L"/>
    <n v="1"/>
    <s v="Pcs"/>
    <s v="Sustainable"/>
    <s v="WSSDO"/>
    <x v="1"/>
    <s v="Completed"/>
    <d v="2015-05-17T00:00:00"/>
    <d v="2015-05-17T00:00:00"/>
    <n v="400"/>
    <m/>
    <m/>
    <m/>
    <m/>
    <n v="400"/>
    <m/>
    <m/>
    <m/>
    <m/>
    <m/>
  </r>
  <r>
    <d v="2015-08-27T00:00:00"/>
    <s v="WSSDO"/>
    <s v="Government"/>
    <x v="3"/>
    <s v="Madhyapur Thimi N.P."/>
    <s v="WSSDO"/>
    <s v="Water"/>
    <x v="2"/>
    <s v="Installation of water storage Tank of 4000 litre"/>
    <n v="3"/>
    <s v="Pcs"/>
    <s v="Sustainable"/>
    <s v="WSSDO"/>
    <x v="1"/>
    <s v="Completed"/>
    <d v="2015-06-07T00:00:00"/>
    <d v="2015-06-07T00:00:00"/>
    <n v="2250"/>
    <m/>
    <m/>
    <m/>
    <m/>
    <n v="2250"/>
    <m/>
    <m/>
    <m/>
    <m/>
    <m/>
  </r>
  <r>
    <d v="2015-08-27T00:00:00"/>
    <s v="WSSDO"/>
    <s v="Government"/>
    <x v="3"/>
    <s v="Madhyapur Thimi N.P."/>
    <s v="WSSDO"/>
    <s v="Water"/>
    <x v="2"/>
    <s v="Installation of water storage tank  of 1000L"/>
    <n v="1"/>
    <s v="Pcs"/>
    <s v="Sustainable"/>
    <s v="WSSDO"/>
    <x v="1"/>
    <s v="Completed"/>
    <d v="2015-07-10T00:00:00"/>
    <d v="2015-07-10T00:00:00"/>
    <n v="150"/>
    <m/>
    <m/>
    <m/>
    <m/>
    <n v="150"/>
    <m/>
    <m/>
    <m/>
    <m/>
    <m/>
  </r>
  <r>
    <d v="2015-08-27T00:00:00"/>
    <s v="WSSDO"/>
    <s v="Government"/>
    <x v="3"/>
    <s v="Nagarkot"/>
    <s v="WSSDO"/>
    <s v="Sanitation"/>
    <x v="0"/>
    <s v="Toilet pan installation"/>
    <n v="5"/>
    <s v="Set"/>
    <s v="Sustainable"/>
    <s v="WSSDO"/>
    <x v="1"/>
    <s v="Completed"/>
    <d v="2015-07-07T00:00:00"/>
    <d v="2015-07-07T00:00:00"/>
    <n v="120"/>
    <m/>
    <m/>
    <m/>
    <m/>
    <n v="150"/>
    <m/>
    <m/>
    <m/>
    <m/>
    <s v="Toilet installed in Army Training Center"/>
  </r>
  <r>
    <d v="2015-08-27T00:00:00"/>
    <s v="WSSDO"/>
    <s v="Government"/>
    <x v="3"/>
    <s v="Nagarkot"/>
    <s v="WSSDO"/>
    <s v="Water"/>
    <x v="4"/>
    <s v="Pipe distribution and fitting"/>
    <n v="1200"/>
    <s v="meter"/>
    <s v="Sustainable"/>
    <s v="WSSDO"/>
    <x v="1"/>
    <s v="Completed"/>
    <d v="2015-06-16T00:00:00"/>
    <d v="2015-06-16T00:00:00"/>
    <m/>
    <m/>
    <m/>
    <m/>
    <m/>
    <m/>
    <m/>
    <m/>
    <m/>
    <m/>
    <m/>
  </r>
  <r>
    <d v="2015-08-27T00:00:00"/>
    <s v="WSSDO"/>
    <s v="Government"/>
    <x v="3"/>
    <s v="Nagarkot"/>
    <s v="WSSDO"/>
    <s v="Water"/>
    <x v="2"/>
    <s v="Installation of water storage tank of 2000L"/>
    <n v="1"/>
    <s v="Pcs"/>
    <s v="Sustainable"/>
    <s v="WSSDO"/>
    <x v="1"/>
    <s v="Completed"/>
    <d v="2015-05-21T00:00:00"/>
    <d v="2015-05-21T00:00:00"/>
    <n v="100"/>
    <m/>
    <m/>
    <m/>
    <m/>
    <n v="100"/>
    <m/>
    <m/>
    <m/>
    <m/>
    <m/>
  </r>
  <r>
    <d v="2015-08-27T00:00:00"/>
    <s v="WSSDO"/>
    <s v="Government"/>
    <x v="3"/>
    <s v="Nagarkot"/>
    <s v="WSSDO"/>
    <s v="Water"/>
    <x v="2"/>
    <s v="Installation of water storage tank of 2000L"/>
    <n v="1"/>
    <s v="Pcs"/>
    <s v="Sustainable"/>
    <s v="WSSDO"/>
    <x v="1"/>
    <s v="Completed"/>
    <d v="2015-07-05T00:00:00"/>
    <d v="2015-07-05T00:00:00"/>
    <n v="200"/>
    <m/>
    <m/>
    <m/>
    <m/>
    <n v="200"/>
    <m/>
    <m/>
    <m/>
    <m/>
    <m/>
  </r>
  <r>
    <d v="2015-08-27T00:00:00"/>
    <s v="WSSDO"/>
    <s v="Government"/>
    <x v="3"/>
    <s v="Sipadol"/>
    <s v="WSSDO"/>
    <s v="Water"/>
    <x v="2"/>
    <s v="Installation of water storage tank of 2000L"/>
    <n v="1"/>
    <s v="Pcs"/>
    <s v="Sustainable"/>
    <s v="WSSDO"/>
    <x v="1"/>
    <s v="Completed"/>
    <d v="2015-05-08T00:00:00"/>
    <d v="2015-05-08T00:00:00"/>
    <n v="350"/>
    <m/>
    <m/>
    <m/>
    <m/>
    <n v="350"/>
    <m/>
    <m/>
    <m/>
    <m/>
    <m/>
  </r>
  <r>
    <d v="2015-08-27T00:00:00"/>
    <s v="WSSDO"/>
    <s v="Government"/>
    <x v="3"/>
    <s v="Sipadol"/>
    <s v="WSSDO"/>
    <s v="Water"/>
    <x v="7"/>
    <s v="Bleaching powder"/>
    <n v="5"/>
    <s v="Kg"/>
    <s v="Temporary"/>
    <s v="WSSDO"/>
    <x v="1"/>
    <s v="Completed"/>
    <d v="2015-06-05T00:00:00"/>
    <d v="2015-06-05T00:00:00"/>
    <n v="300"/>
    <m/>
    <m/>
    <m/>
    <m/>
    <n v="300"/>
    <m/>
    <m/>
    <m/>
    <m/>
    <m/>
  </r>
  <r>
    <d v="2015-08-27T00:00:00"/>
    <s v="WSSDO"/>
    <s v="Government"/>
    <x v="3"/>
    <s v="Sirutar"/>
    <s v="WSSDO"/>
    <s v="Water"/>
    <x v="2"/>
    <s v="Installation of water storage tank of 2000L"/>
    <n v="1"/>
    <s v="Pcs"/>
    <s v="Sustainable"/>
    <s v="WSSDO"/>
    <x v="1"/>
    <s v="Completed"/>
    <d v="2015-05-18T00:00:00"/>
    <d v="2015-05-18T00:00:00"/>
    <n v="100"/>
    <m/>
    <m/>
    <m/>
    <m/>
    <n v="100"/>
    <m/>
    <m/>
    <m/>
    <m/>
    <m/>
  </r>
  <r>
    <d v="2015-08-27T00:00:00"/>
    <s v="WSSDO"/>
    <s v="Government"/>
    <x v="3"/>
    <s v="Sirutar"/>
    <s v="WSSDO"/>
    <s v="Water"/>
    <x v="2"/>
    <s v="Installation of water storage tank  of 1000L"/>
    <n v="1"/>
    <s v="Pcs"/>
    <s v="Sustainable"/>
    <s v="WSSDO"/>
    <x v="1"/>
    <s v="Completed"/>
    <d v="2015-06-10T00:00:00"/>
    <d v="2015-06-10T00:00:00"/>
    <n v="50"/>
    <m/>
    <m/>
    <m/>
    <m/>
    <n v="50"/>
    <m/>
    <m/>
    <m/>
    <m/>
    <m/>
  </r>
  <r>
    <d v="2015-08-27T00:00:00"/>
    <s v="WSSDO"/>
    <s v="Government"/>
    <x v="3"/>
    <s v="Sirutar"/>
    <s v="WSSDO"/>
    <s v="Water"/>
    <x v="2"/>
    <s v="Installation of water storage tank of 2000L"/>
    <n v="1"/>
    <s v="Pcs"/>
    <s v="Sustainable"/>
    <s v="WSSDO"/>
    <x v="1"/>
    <s v="Completed"/>
    <d v="1900-01-28T00:00:00"/>
    <d v="2015-06-29T00:00:00"/>
    <n v="100"/>
    <m/>
    <m/>
    <m/>
    <m/>
    <n v="100"/>
    <m/>
    <m/>
    <m/>
    <m/>
    <m/>
  </r>
  <r>
    <d v="2015-08-27T00:00:00"/>
    <s v="WSSDO"/>
    <s v="Government"/>
    <x v="3"/>
    <s v="Sudal"/>
    <s v="WSSDO"/>
    <s v="Water"/>
    <x v="4"/>
    <s v="Pipe distribution and fitting"/>
    <n v="2100"/>
    <s v="meter"/>
    <s v="Sustainable"/>
    <s v="WSSDO"/>
    <x v="1"/>
    <s v="Completed"/>
    <d v="2015-06-16T00:00:00"/>
    <d v="2015-06-16T00:00:00"/>
    <m/>
    <m/>
    <m/>
    <m/>
    <m/>
    <m/>
    <m/>
    <m/>
    <m/>
    <m/>
    <m/>
  </r>
  <r>
    <d v="2015-08-27T00:00:00"/>
    <s v="WSSDO"/>
    <s v="Government"/>
    <x v="3"/>
    <s v="Sudal"/>
    <s v="WSSDO"/>
    <s v="Water"/>
    <x v="2"/>
    <s v="Installation of water storage tank  of 1000L"/>
    <n v="1"/>
    <s v="Pcs"/>
    <s v="Sustainable"/>
    <s v="WSSDO"/>
    <x v="1"/>
    <s v="Completed"/>
    <d v="2015-06-05T00:00:00"/>
    <d v="2015-06-05T00:00:00"/>
    <n v="100"/>
    <m/>
    <m/>
    <m/>
    <m/>
    <n v="100"/>
    <m/>
    <m/>
    <m/>
    <m/>
    <m/>
  </r>
  <r>
    <d v="2015-08-27T00:00:00"/>
    <s v="WSSDO"/>
    <s v="Government"/>
    <x v="3"/>
    <s v="Sudal"/>
    <s v="WSSDO"/>
    <s v="Water"/>
    <x v="2"/>
    <s v="Installation of water storage tank of 2000L"/>
    <n v="1"/>
    <s v="Pcs"/>
    <s v="Sustainable"/>
    <s v="WSSDO"/>
    <x v="1"/>
    <s v="Completed"/>
    <d v="2015-06-09T00:00:00"/>
    <d v="2015-06-09T00:00:00"/>
    <n v="480"/>
    <m/>
    <m/>
    <m/>
    <m/>
    <n v="480"/>
    <m/>
    <m/>
    <m/>
    <m/>
    <m/>
  </r>
  <r>
    <d v="2015-08-27T00:00:00"/>
    <s v="WSSDO"/>
    <s v="Government"/>
    <x v="3"/>
    <s v="Sudal"/>
    <s v="WSSDO"/>
    <s v="Water"/>
    <x v="2"/>
    <s v="Installation of water storage tank  of 1000L"/>
    <n v="1"/>
    <s v="Pcs"/>
    <s v="Sustainable"/>
    <s v="WSSDO"/>
    <x v="1"/>
    <s v="Completed"/>
    <d v="2015-06-09T00:00:00"/>
    <d v="2015-06-09T00:00:00"/>
    <n v="430"/>
    <m/>
    <m/>
    <m/>
    <m/>
    <n v="430"/>
    <m/>
    <m/>
    <m/>
    <m/>
    <m/>
  </r>
  <r>
    <d v="2015-08-27T00:00:00"/>
    <s v="WSSDO"/>
    <s v="Government"/>
    <x v="3"/>
    <s v="Tathali"/>
    <s v="WSSDO"/>
    <s v="Water"/>
    <x v="4"/>
    <s v="Intake cleaning, water testing"/>
    <m/>
    <m/>
    <s v="Temporary"/>
    <s v="DWASHCC"/>
    <x v="1"/>
    <s v="Completed"/>
    <d v="2015-06-05T00:00:00"/>
    <d v="2015-06-05T00:00:00"/>
    <n v="5928"/>
    <m/>
    <m/>
    <m/>
    <m/>
    <n v="5928"/>
    <m/>
    <m/>
    <m/>
    <m/>
    <m/>
  </r>
  <r>
    <d v="2015-08-27T00:00:00"/>
    <s v="WSSDO"/>
    <s v="Government"/>
    <x v="3"/>
    <s v="Tathali"/>
    <s v="WSSDO"/>
    <s v="Water"/>
    <x v="2"/>
    <s v="Installation of water storage tank of 2000L"/>
    <n v="1"/>
    <s v="Pcs"/>
    <s v="Sustainable"/>
    <s v="WSSDO"/>
    <x v="1"/>
    <s v="Completed"/>
    <d v="2015-05-13T00:00:00"/>
    <d v="2015-05-13T00:00:00"/>
    <n v="250"/>
    <m/>
    <m/>
    <m/>
    <m/>
    <n v="250"/>
    <m/>
    <m/>
    <m/>
    <m/>
    <m/>
  </r>
  <r>
    <d v="2015-08-27T00:00:00"/>
    <s v="WSSDO"/>
    <s v="Government"/>
    <x v="3"/>
    <s v="Tathali"/>
    <s v="WSSDO"/>
    <s v="Water"/>
    <x v="2"/>
    <s v="Installation of water storage tank of 2000L"/>
    <n v="1"/>
    <s v="Pcs"/>
    <s v="Sustainable"/>
    <s v="WSSDO"/>
    <x v="1"/>
    <s v="Completed"/>
    <d v="2015-05-22T00:00:00"/>
    <d v="2015-05-22T00:00:00"/>
    <n v="350"/>
    <m/>
    <m/>
    <m/>
    <m/>
    <n v="350"/>
    <m/>
    <m/>
    <m/>
    <m/>
    <m/>
  </r>
  <r>
    <d v="2015-08-27T00:00:00"/>
    <s v="WSSDO"/>
    <s v="Government"/>
    <x v="3"/>
    <s v="Tathali"/>
    <s v="WSSDO"/>
    <s v="Water"/>
    <x v="2"/>
    <s v="Installation of water storage tank of 2000L"/>
    <n v="1"/>
    <s v="Pcs"/>
    <s v="Sustainable"/>
    <s v="WSSDO"/>
    <x v="1"/>
    <s v="Completed"/>
    <d v="2015-06-29T00:00:00"/>
    <d v="2015-06-29T00:00:00"/>
    <n v="100"/>
    <m/>
    <m/>
    <m/>
    <m/>
    <n v="100"/>
    <m/>
    <m/>
    <m/>
    <m/>
    <m/>
  </r>
  <r>
    <d v="2015-10-08T00:00:00"/>
    <s v="Nepal Red Cross Society"/>
    <s v="Red Cross Movement"/>
    <x v="7"/>
    <s v="Harkapur"/>
    <m/>
    <s v="Hygiene"/>
    <x v="8"/>
    <m/>
    <n v="284"/>
    <s v="ste "/>
    <s v="Temporary"/>
    <m/>
    <x v="1"/>
    <s v="Ongoing"/>
    <d v="2015-08-10T00:00:00"/>
    <d v="2015-08-15T00:00:00"/>
    <n v="1164"/>
    <m/>
    <m/>
    <m/>
    <m/>
    <n v="1164"/>
    <m/>
    <m/>
    <m/>
    <m/>
    <m/>
  </r>
  <r>
    <d v="2015-10-08T00:00:00"/>
    <s v="Nepal Red Cross Society"/>
    <s v="Red Cross Movement"/>
    <x v="7"/>
    <s v="Palte"/>
    <m/>
    <s v="Hygiene"/>
    <x v="8"/>
    <m/>
    <n v="198"/>
    <s v="HHs"/>
    <s v="Temporary"/>
    <m/>
    <x v="1"/>
    <s v="Ongoing"/>
    <d v="2015-08-10T00:00:00"/>
    <d v="2015-08-15T00:00:00"/>
    <n v="851"/>
    <m/>
    <m/>
    <m/>
    <m/>
    <n v="851"/>
    <m/>
    <m/>
    <m/>
    <m/>
    <m/>
  </r>
  <r>
    <d v="2015-10-08T00:00:00"/>
    <s v="Nepal Red Cross Society"/>
    <s v="Red Cross Movement"/>
    <x v="7"/>
    <s v="Shreechaur"/>
    <m/>
    <s v="Hygiene"/>
    <x v="8"/>
    <m/>
    <n v="191"/>
    <s v="HHs"/>
    <s v="Temporary"/>
    <m/>
    <x v="1"/>
    <s v="Ongoing"/>
    <d v="2015-08-10T00:00:00"/>
    <d v="2015-08-15T00:00:00"/>
    <n v="859"/>
    <m/>
    <m/>
    <m/>
    <m/>
    <n v="859"/>
    <m/>
    <m/>
    <m/>
    <m/>
    <m/>
  </r>
  <r>
    <d v="2015-10-08T00:00:00"/>
    <s v="Nepal Red Cross Society"/>
    <s v="Red Cross Movement"/>
    <x v="7"/>
    <s v="Shreechaur"/>
    <m/>
    <s v="Hygiene"/>
    <x v="8"/>
    <m/>
    <n v="54"/>
    <s v="HHs"/>
    <s v="Temporary"/>
    <m/>
    <x v="1"/>
    <s v="Ongoing"/>
    <d v="2015-08-10T00:00:00"/>
    <d v="2015-08-15T00:00:00"/>
    <n v="227"/>
    <m/>
    <m/>
    <m/>
    <m/>
    <n v="227"/>
    <m/>
    <m/>
    <m/>
    <m/>
    <m/>
  </r>
  <r>
    <d v="2015-11-08T00:00:00"/>
    <s v="Nepal Red Cross society"/>
    <s v="Red Cross Movement"/>
    <x v="21"/>
    <s v="Triyuga N.P."/>
    <s v="Nepal Red Cross society"/>
    <s v="Assessment"/>
    <x v="13"/>
    <s v="Orientation program at District"/>
    <m/>
    <m/>
    <s v="Temporary"/>
    <s v="IFRC"/>
    <x v="2"/>
    <s v="Completed"/>
    <d v="2015-06-23T00:00:00"/>
    <d v="2015-06-23T00:00:00"/>
    <n v="24"/>
    <m/>
    <m/>
    <n v="13"/>
    <n v="11"/>
    <n v="24"/>
    <m/>
    <m/>
    <m/>
    <m/>
    <m/>
  </r>
  <r>
    <d v="2015-11-09T00:00:00"/>
    <s v="Nepal Red Cross society"/>
    <s v="Red Cross Movement"/>
    <x v="21"/>
    <s v="Triyuga N.P."/>
    <s v="Nepal Red Cross society"/>
    <s v="Assessment"/>
    <x v="13"/>
    <s v="Work distributions/actions plane"/>
    <m/>
    <m/>
    <s v="Temporary"/>
    <s v="IFRC"/>
    <x v="2"/>
    <s v="Completed"/>
    <d v="2015-06-24T00:00:00"/>
    <d v="2015-06-26T00:00:00"/>
    <n v="24"/>
    <m/>
    <m/>
    <n v="13"/>
    <n v="11"/>
    <n v="24"/>
    <m/>
    <m/>
    <m/>
    <m/>
    <m/>
  </r>
  <r>
    <d v="2015-11-10T00:00:00"/>
    <s v="Nepal Red Cross society"/>
    <s v="Red Cross Movement"/>
    <x v="21"/>
    <s v="Lekhani"/>
    <s v="Nepal Red Cross society"/>
    <s v="Hygiene"/>
    <x v="8"/>
    <s v="Wash information, Installation of handwashing points"/>
    <m/>
    <m/>
    <s v="Temporary"/>
    <s v="IFRC"/>
    <x v="0"/>
    <s v="Ongoing"/>
    <d v="2015-07-01T00:00:00"/>
    <m/>
    <n v="23"/>
    <m/>
    <m/>
    <m/>
    <m/>
    <n v="23"/>
    <m/>
    <m/>
    <m/>
    <m/>
    <m/>
  </r>
  <r>
    <d v="2015-11-11T00:00:00"/>
    <s v="Nepal Red Cross society"/>
    <s v="Red Cross Movement"/>
    <x v="21"/>
    <s v="Limpatar"/>
    <s v="Nepal Red Cross society"/>
    <s v="Hygiene"/>
    <x v="8"/>
    <s v="Wash information, Installation of handwashing points"/>
    <m/>
    <m/>
    <s v="Temporary"/>
    <s v="IFRC"/>
    <x v="0"/>
    <s v="Ongoing"/>
    <d v="2015-07-02T00:00:00"/>
    <m/>
    <n v="55"/>
    <m/>
    <m/>
    <m/>
    <m/>
    <n v="55"/>
    <m/>
    <m/>
    <m/>
    <m/>
    <m/>
  </r>
  <r>
    <d v="2015-11-12T00:00:00"/>
    <s v="Nepal Red Cross society"/>
    <s v="Red Cross Movement"/>
    <x v="21"/>
    <s v="Laphagau"/>
    <s v="Nepal Red Cross society"/>
    <s v="Hygiene"/>
    <x v="8"/>
    <s v="Wash information, Installation of handwashing points"/>
    <m/>
    <m/>
    <s v="Temporary"/>
    <s v="IFRC"/>
    <x v="0"/>
    <s v="Ongoing"/>
    <d v="2015-07-03T00:00:00"/>
    <m/>
    <n v="47"/>
    <m/>
    <m/>
    <m/>
    <m/>
    <n v="47"/>
    <m/>
    <m/>
    <m/>
    <m/>
    <m/>
  </r>
  <r>
    <d v="2015-11-13T00:00:00"/>
    <s v="Nepal Red Cross society"/>
    <s v="Red Cross Movement"/>
    <x v="21"/>
    <s v="ShorungChabise"/>
    <s v="Nepal Red Cross society"/>
    <s v="Hygiene"/>
    <x v="8"/>
    <s v="Wash information, Installation of handwashing points"/>
    <m/>
    <m/>
    <s v="Temporary"/>
    <s v="IFRC"/>
    <x v="0"/>
    <s v="Ongoing"/>
    <d v="2015-07-04T00:00:00"/>
    <m/>
    <n v="384"/>
    <m/>
    <m/>
    <m/>
    <m/>
    <n v="384"/>
    <m/>
    <m/>
    <m/>
    <m/>
    <m/>
  </r>
  <r>
    <d v="2015-11-14T00:00:00"/>
    <s v="Nepal Red Cross society"/>
    <s v="Red Cross Movement"/>
    <x v="21"/>
    <s v="Jante"/>
    <s v="Nepal Red Cross society"/>
    <s v="Hygiene"/>
    <x v="8"/>
    <s v="Wash information, Installation of handwashing points"/>
    <m/>
    <m/>
    <s v="Temporary"/>
    <s v="IFRC"/>
    <x v="0"/>
    <s v="Ongoing"/>
    <d v="2015-07-05T00:00:00"/>
    <m/>
    <n v="83"/>
    <m/>
    <m/>
    <m/>
    <m/>
    <n v="83"/>
    <m/>
    <m/>
    <m/>
    <m/>
    <m/>
  </r>
  <r>
    <d v="2015-11-15T00:00:00"/>
    <s v="Nepal Red Cross society"/>
    <s v="Red Cross Movement"/>
    <x v="21"/>
    <s v="Lekhani"/>
    <s v="Nepal Red Cross society"/>
    <s v="Sanitation"/>
    <x v="13"/>
    <s v="Wash informations"/>
    <m/>
    <m/>
    <s v="Temporary"/>
    <s v="IFRC"/>
    <x v="4"/>
    <s v="Completed"/>
    <d v="2015-07-06T00:00:00"/>
    <d v="2015-07-06T00:00:00"/>
    <n v="18"/>
    <m/>
    <m/>
    <m/>
    <m/>
    <n v="18"/>
    <m/>
    <m/>
    <m/>
    <m/>
    <m/>
  </r>
  <r>
    <d v="2015-11-16T00:00:00"/>
    <s v="Nepal Red Cross society"/>
    <s v="Red Cross Movement"/>
    <x v="21"/>
    <s v="Rupatar"/>
    <s v="Nepal Red Cross society"/>
    <s v="Hygiene"/>
    <x v="8"/>
    <s v="Wash information, Installation of handwashing points"/>
    <m/>
    <m/>
    <s v="Temporary"/>
    <s v="IFRC"/>
    <x v="0"/>
    <s v="Ongoing"/>
    <d v="2015-07-07T00:00:00"/>
    <d v="2015-07-07T00:00:00"/>
    <n v="32"/>
    <m/>
    <m/>
    <m/>
    <m/>
    <n v="32"/>
    <m/>
    <m/>
    <m/>
    <m/>
    <m/>
  </r>
  <r>
    <d v="2015-11-17T00:00:00"/>
    <s v="Nepal Red Cross society"/>
    <s v="Red Cross Movement"/>
    <x v="21"/>
    <s v="Bhuttar"/>
    <s v="Nepal Red Cross society"/>
    <s v="Hygiene"/>
    <x v="13"/>
    <s v="Wash informations"/>
    <m/>
    <m/>
    <s v="Temporary"/>
    <s v="IFRC"/>
    <x v="0"/>
    <s v="Ongoing"/>
    <d v="2015-07-08T00:00:00"/>
    <s v="till"/>
    <n v="35"/>
    <m/>
    <m/>
    <m/>
    <m/>
    <n v="35"/>
    <m/>
    <m/>
    <m/>
    <m/>
    <m/>
  </r>
  <r>
    <d v="2015-11-18T00:00:00"/>
    <s v="Nepal Red Cross society"/>
    <s v="Red Cross Movement"/>
    <x v="21"/>
    <s v="Aaptar"/>
    <s v="Nepal Red Cross society"/>
    <s v="Hygiene"/>
    <x v="13"/>
    <s v="Wash informations"/>
    <m/>
    <m/>
    <s v="Temporary"/>
    <s v="IFRC"/>
    <x v="0"/>
    <s v="Ongoing"/>
    <d v="2015-07-09T00:00:00"/>
    <s v="till"/>
    <n v="42"/>
    <m/>
    <m/>
    <m/>
    <m/>
    <n v="42"/>
    <m/>
    <m/>
    <m/>
    <m/>
    <m/>
  </r>
  <r>
    <d v="2015-11-19T00:00:00"/>
    <s v="Nepal Red Cross society"/>
    <s v="Red Cross Movement"/>
    <x v="21"/>
    <s v="ShorungChabise"/>
    <s v="Nepal Red Cross society"/>
    <s v="Water"/>
    <x v="5"/>
    <m/>
    <m/>
    <m/>
    <s v="Temporary"/>
    <s v="IFRC"/>
    <x v="1"/>
    <s v="Completed"/>
    <d v="2015-07-17T00:00:00"/>
    <d v="2015-07-18T00:00:00"/>
    <n v="400"/>
    <n v="455"/>
    <n v="419"/>
    <m/>
    <m/>
    <n v="874"/>
    <m/>
    <m/>
    <m/>
    <m/>
    <m/>
  </r>
  <r>
    <d v="2015-11-20T00:00:00"/>
    <s v="Nepal Red Cross society"/>
    <s v="Red Cross Movement"/>
    <x v="21"/>
    <s v="ShorungChabise"/>
    <s v="Nepal Red Cross society"/>
    <s v="Hygiene"/>
    <x v="6"/>
    <m/>
    <m/>
    <m/>
    <s v="Temporary"/>
    <s v="IFRC"/>
    <x v="1"/>
    <s v="Completed"/>
    <d v="2015-07-17T00:00:00"/>
    <d v="2015-07-18T00:00:00"/>
    <n v="200"/>
    <m/>
    <m/>
    <m/>
    <m/>
    <m/>
    <m/>
    <m/>
    <m/>
    <m/>
    <m/>
  </r>
  <r>
    <d v="2015-11-21T00:00:00"/>
    <s v="Nepal Red Cross society"/>
    <s v="Red Cross Movement"/>
    <x v="21"/>
    <s v="Lekhani"/>
    <s v="Nepal Red Cross society"/>
    <s v="Water"/>
    <x v="5"/>
    <m/>
    <m/>
    <m/>
    <s v="Temporary"/>
    <s v="IFRC"/>
    <x v="1"/>
    <s v="Completed"/>
    <d v="2015-07-19T00:00:00"/>
    <d v="2015-07-19T00:00:00"/>
    <n v="480"/>
    <m/>
    <m/>
    <m/>
    <m/>
    <n v="1577"/>
    <m/>
    <m/>
    <m/>
    <m/>
    <m/>
  </r>
  <r>
    <d v="2015-11-22T00:00:00"/>
    <s v="Nepal Red Cross society"/>
    <s v="Red Cross Movement"/>
    <x v="21"/>
    <s v="Lekhani"/>
    <s v="Nepal Red Cross society"/>
    <s v="Hygiene"/>
    <x v="6"/>
    <m/>
    <m/>
    <m/>
    <s v="Temporary"/>
    <s v="IFRC"/>
    <x v="1"/>
    <s v="Completed"/>
    <d v="2015-07-19T00:00:00"/>
    <d v="2015-07-19T00:00:00"/>
    <n v="240"/>
    <n v="675"/>
    <n v="902"/>
    <m/>
    <m/>
    <m/>
    <m/>
    <m/>
    <m/>
    <m/>
    <m/>
  </r>
  <r>
    <d v="2015-11-23T00:00:00"/>
    <s v="Nepal Red Cross society"/>
    <s v="Red Cross Movement"/>
    <x v="21"/>
    <s v="Limpatar"/>
    <s v="Nepal Red Cross society"/>
    <s v="Hygiene"/>
    <x v="6"/>
    <m/>
    <m/>
    <m/>
    <s v="Temporary"/>
    <s v="IFRC"/>
    <x v="1"/>
    <s v="Completed"/>
    <d v="2015-07-20T00:00:00"/>
    <d v="2015-07-21T00:00:00"/>
    <n v="205"/>
    <m/>
    <m/>
    <m/>
    <m/>
    <n v="1525"/>
    <m/>
    <m/>
    <m/>
    <m/>
    <m/>
  </r>
  <r>
    <d v="2015-11-24T00:00:00"/>
    <s v="Nepal Red Cross society"/>
    <s v="Red Cross Movement"/>
    <x v="21"/>
    <s v="Limpatar"/>
    <s v="Nepal Red Cross society"/>
    <s v="Water"/>
    <x v="5"/>
    <m/>
    <m/>
    <m/>
    <s v="Temporary"/>
    <s v="IFRC"/>
    <x v="1"/>
    <s v="Completed"/>
    <d v="2015-07-20T00:00:00"/>
    <d v="2015-07-21T00:00:00"/>
    <n v="410"/>
    <n v="796"/>
    <n v="729"/>
    <m/>
    <m/>
    <m/>
    <m/>
    <m/>
    <m/>
    <m/>
    <m/>
  </r>
  <r>
    <d v="2015-11-25T00:00:00"/>
    <s v="Nepal Red Cross society"/>
    <s v="Red Cross Movement"/>
    <x v="21"/>
    <s v="Rupatar"/>
    <s v="Nepal Red Cross society"/>
    <s v="Water"/>
    <x v="5"/>
    <m/>
    <m/>
    <m/>
    <s v="Temporary"/>
    <s v="IFRC"/>
    <x v="1"/>
    <s v="Completed"/>
    <d v="2015-07-22T00:00:00"/>
    <d v="2015-07-23T00:00:00"/>
    <n v="310"/>
    <m/>
    <m/>
    <m/>
    <m/>
    <m/>
    <m/>
    <m/>
    <m/>
    <m/>
    <m/>
  </r>
  <r>
    <d v="2015-11-26T00:00:00"/>
    <s v="Nepal Red Cross society"/>
    <s v="Red Cross Movement"/>
    <x v="21"/>
    <s v="Rupatar"/>
    <s v="Nepal Red Cross society"/>
    <s v="Hygiene"/>
    <x v="6"/>
    <m/>
    <m/>
    <m/>
    <s v="Temporary"/>
    <s v="IFRC"/>
    <x v="1"/>
    <s v="Completed"/>
    <d v="2015-07-22T00:00:00"/>
    <d v="2015-07-23T00:00:00"/>
    <n v="155"/>
    <m/>
    <m/>
    <m/>
    <m/>
    <m/>
    <m/>
    <m/>
    <m/>
    <m/>
    <m/>
  </r>
  <r>
    <d v="2015-11-27T00:00:00"/>
    <s v="Nepal Red Cross society"/>
    <s v="Red Cross Movement"/>
    <x v="21"/>
    <s v="Lekhani"/>
    <s v="Nepal Red Cross society"/>
    <s v="Sanitation"/>
    <x v="10"/>
    <m/>
    <m/>
    <m/>
    <s v="Sustainable"/>
    <s v="IFRC"/>
    <x v="1"/>
    <s v="Ongoing"/>
    <d v="2015-07-26T00:00:00"/>
    <s v="till"/>
    <m/>
    <m/>
    <m/>
    <m/>
    <m/>
    <m/>
    <m/>
    <m/>
    <m/>
    <m/>
    <m/>
  </r>
  <r>
    <d v="2015-11-28T00:00:00"/>
    <s v="Nepal Red Cross society"/>
    <s v="Red Cross Movement"/>
    <x v="21"/>
    <s v="Aaptar"/>
    <s v="Nepal Red Cross society"/>
    <s v="Sanitation"/>
    <x v="10"/>
    <m/>
    <m/>
    <m/>
    <s v="Sustainable"/>
    <s v="IFRC"/>
    <x v="1"/>
    <s v="Ongoing"/>
    <d v="2015-07-26T00:00:00"/>
    <s v="till"/>
    <m/>
    <m/>
    <m/>
    <m/>
    <m/>
    <m/>
    <m/>
    <m/>
    <m/>
    <m/>
    <m/>
  </r>
  <r>
    <d v="2015-11-29T00:00:00"/>
    <s v="Nepal Red Cross society"/>
    <s v="Red Cross Movement"/>
    <x v="21"/>
    <s v="Aaptar"/>
    <s v="Nepal Red Cross society"/>
    <s v="Water"/>
    <x v="5"/>
    <m/>
    <m/>
    <m/>
    <s v="Temporary"/>
    <s v="IFRC"/>
    <x v="1"/>
    <s v="Completed"/>
    <d v="2015-07-27T00:00:00"/>
    <d v="2015-07-28T00:00:00"/>
    <n v="420"/>
    <m/>
    <m/>
    <m/>
    <m/>
    <n v="1164"/>
    <m/>
    <m/>
    <m/>
    <m/>
    <m/>
  </r>
  <r>
    <d v="2015-11-30T00:00:00"/>
    <s v="Nepal Red Cross society"/>
    <s v="Red Cross Movement"/>
    <x v="21"/>
    <s v="Aaptar"/>
    <s v="Nepal Red Cross society"/>
    <s v="Hygiene"/>
    <x v="6"/>
    <m/>
    <m/>
    <m/>
    <s v="Temporary"/>
    <s v="IFRC"/>
    <x v="1"/>
    <s v="Completed"/>
    <d v="2015-07-27T00:00:00"/>
    <d v="2015-07-28T00:00:00"/>
    <n v="210"/>
    <n v="601"/>
    <n v="563"/>
    <m/>
    <m/>
    <m/>
    <m/>
    <m/>
    <m/>
    <m/>
    <m/>
  </r>
  <r>
    <d v="2015-12-01T00:00:00"/>
    <s v="Nepal Red Cross society"/>
    <s v="Red Cross Movement"/>
    <x v="21"/>
    <s v="Bhuttar"/>
    <s v="Nepal Red Cross society"/>
    <s v="Water"/>
    <x v="5"/>
    <m/>
    <m/>
    <m/>
    <s v="Temporary"/>
    <s v="IFRC"/>
    <x v="1"/>
    <s v="Completed"/>
    <d v="2015-07-28T00:00:00"/>
    <d v="2015-07-29T00:00:00"/>
    <n v="210"/>
    <m/>
    <m/>
    <m/>
    <m/>
    <m/>
    <m/>
    <m/>
    <m/>
    <m/>
    <m/>
  </r>
  <r>
    <d v="2015-12-02T00:00:00"/>
    <s v="Nepal Red Cross society"/>
    <s v="Red Cross Movement"/>
    <x v="21"/>
    <s v="Bhuttar"/>
    <s v="Nepal Red Cross society"/>
    <s v="Hygiene"/>
    <x v="6"/>
    <m/>
    <m/>
    <m/>
    <s v="Temporary"/>
    <s v="IFRC"/>
    <x v="1"/>
    <s v="Completed"/>
    <d v="2015-07-28T00:00:00"/>
    <d v="2015-07-29T00:00:00"/>
    <n v="105"/>
    <m/>
    <m/>
    <m/>
    <m/>
    <m/>
    <m/>
    <m/>
    <m/>
    <m/>
    <m/>
  </r>
  <r>
    <d v="2015-12-03T00:00:00"/>
    <s v="Nepal Red Cross society"/>
    <s v="Red Cross Movement"/>
    <x v="21"/>
    <s v="Bhuttar"/>
    <s v="Nepal Red Cross society"/>
    <s v="Sanitation"/>
    <x v="10"/>
    <m/>
    <m/>
    <m/>
    <s v="Sustainable"/>
    <s v="IFRC"/>
    <x v="1"/>
    <s v="Ongoing"/>
    <d v="2015-07-29T00:00:00"/>
    <m/>
    <m/>
    <m/>
    <m/>
    <m/>
    <m/>
    <m/>
    <m/>
    <m/>
    <m/>
    <m/>
    <m/>
  </r>
  <r>
    <d v="2015-12-04T00:00:00"/>
    <s v="Nepal Red Cross society"/>
    <s v="Red Cross Movement"/>
    <x v="21"/>
    <s v="Laphagau"/>
    <s v="Nepal Red Cross society"/>
    <s v="Water"/>
    <x v="5"/>
    <m/>
    <m/>
    <m/>
    <s v="Temporary"/>
    <s v="IFRC"/>
    <x v="1"/>
    <s v="Completed"/>
    <d v="2015-07-29T00:00:00"/>
    <d v="2015-07-30T00:00:00"/>
    <n v="450"/>
    <m/>
    <m/>
    <m/>
    <m/>
    <n v="1027"/>
    <m/>
    <m/>
    <m/>
    <m/>
    <m/>
  </r>
  <r>
    <d v="2015-12-05T00:00:00"/>
    <s v="Nepal Red Cross society"/>
    <s v="Red Cross Movement"/>
    <x v="21"/>
    <s v="Laphagau"/>
    <s v="Nepal Red Cross society"/>
    <s v="Hygiene"/>
    <x v="6"/>
    <m/>
    <m/>
    <m/>
    <s v="Temporary"/>
    <s v="IFRC"/>
    <x v="1"/>
    <s v="Completed"/>
    <d v="2015-07-29T00:00:00"/>
    <d v="2015-07-30T00:00:00"/>
    <n v="225"/>
    <n v="484"/>
    <n v="543"/>
    <m/>
    <m/>
    <m/>
    <m/>
    <m/>
    <m/>
    <m/>
    <m/>
  </r>
  <r>
    <d v="2015-12-06T00:00:00"/>
    <s v="Nepal Red Cross society"/>
    <s v="Red Cross Movement"/>
    <x v="21"/>
    <s v="Jante"/>
    <s v="Nepal Red Cross society"/>
    <s v="Water"/>
    <x v="5"/>
    <m/>
    <m/>
    <m/>
    <s v="Temporary"/>
    <s v="IFRC"/>
    <x v="1"/>
    <s v="Completed"/>
    <d v="2015-07-30T00:00:00"/>
    <d v="2015-08-01T00:00:00"/>
    <n v="320"/>
    <m/>
    <m/>
    <m/>
    <m/>
    <n v="866"/>
    <m/>
    <m/>
    <m/>
    <m/>
    <m/>
  </r>
  <r>
    <d v="2015-12-07T00:00:00"/>
    <s v="Nepal Red Cross society"/>
    <s v="Red Cross Movement"/>
    <x v="21"/>
    <s v="Jante"/>
    <s v="Nepal Red Cross society"/>
    <s v="Hygiene"/>
    <x v="6"/>
    <m/>
    <m/>
    <m/>
    <s v="Temporary"/>
    <s v="IFRC"/>
    <x v="1"/>
    <s v="Completed"/>
    <d v="2015-07-30T00:00:00"/>
    <d v="2015-08-01T00:00:00"/>
    <n v="160"/>
    <n v="426"/>
    <n v="440"/>
    <m/>
    <m/>
    <m/>
    <m/>
    <m/>
    <m/>
    <m/>
    <m/>
  </r>
  <r>
    <d v="2015-12-08T00:00:00"/>
    <s v="Nepal Red Cross society"/>
    <s v="Red Cross Movement"/>
    <x v="21"/>
    <s v="Laphagau"/>
    <s v="Nepal Red Cross society"/>
    <s v="Sanitation"/>
    <x v="10"/>
    <m/>
    <m/>
    <m/>
    <s v="Sustainable"/>
    <s v="IFRC"/>
    <x v="1"/>
    <s v="Ongoing"/>
    <d v="2015-08-01T00:00:00"/>
    <m/>
    <m/>
    <m/>
    <m/>
    <m/>
    <m/>
    <m/>
    <m/>
    <m/>
    <m/>
    <m/>
    <m/>
  </r>
  <r>
    <d v="2015-12-09T00:00:00"/>
    <s v="Nepal Red Cross society"/>
    <s v="Red Cross Movement"/>
    <x v="21"/>
    <s v="Rupatar"/>
    <s v="Nepal Red Cross society"/>
    <s v="Hygiene"/>
    <x v="8"/>
    <m/>
    <m/>
    <m/>
    <s v="Temporary"/>
    <s v="IFRC"/>
    <x v="1"/>
    <s v="Ongoing"/>
    <d v="2015-08-01T00:00:00"/>
    <m/>
    <m/>
    <m/>
    <m/>
    <m/>
    <m/>
    <m/>
    <m/>
    <m/>
    <m/>
    <m/>
    <m/>
  </r>
  <r>
    <d v="2015-12-10T00:00:00"/>
    <s v="Nepal Red Cross society"/>
    <s v="Red Cross Movement"/>
    <x v="21"/>
    <s v="ShorungChabise"/>
    <s v="Nepal Red Cross society"/>
    <s v="Hygiene"/>
    <x v="8"/>
    <m/>
    <m/>
    <m/>
    <s v="Temporary"/>
    <s v="IFRC"/>
    <x v="1"/>
    <s v="Ongoing"/>
    <d v="2015-08-02T00:00:00"/>
    <m/>
    <m/>
    <m/>
    <m/>
    <m/>
    <m/>
    <m/>
    <m/>
    <m/>
    <m/>
    <m/>
    <m/>
  </r>
  <r>
    <d v="2015-12-11T00:00:00"/>
    <s v="Nepal Red Cross society"/>
    <s v="Red Cross Movement"/>
    <x v="21"/>
    <s v="Lekhani"/>
    <s v="Nepal Red Cross society"/>
    <s v="Hygiene"/>
    <x v="8"/>
    <m/>
    <m/>
    <m/>
    <s v="Temporary"/>
    <s v="IFRC"/>
    <x v="1"/>
    <s v="Ongoing"/>
    <d v="2015-08-03T00:00:00"/>
    <m/>
    <m/>
    <m/>
    <m/>
    <m/>
    <m/>
    <m/>
    <m/>
    <m/>
    <m/>
    <m/>
    <m/>
  </r>
  <r>
    <s v="24/08/2015"/>
    <s v="MinErgy"/>
    <s v="NGO"/>
    <x v="5"/>
    <s v="Tikathali"/>
    <s v="Antenna Technologies "/>
    <s v="Water"/>
    <x v="13"/>
    <s v="Monitoring and follow up of uses of water purifyers (Aqua tabs, Chlorine, household filter)"/>
    <m/>
    <m/>
    <s v="Temporary"/>
    <s v="Antenna Technologies"/>
    <x v="1"/>
    <s v="Ongoing"/>
    <d v="2015-06-08T00:00:00"/>
    <m/>
    <n v="30"/>
    <n v="0"/>
    <n v="30"/>
    <n v="0"/>
    <n v="0"/>
    <n v="10"/>
    <n v="0"/>
    <n v="10"/>
    <n v="0"/>
    <n v="0"/>
    <s v="Tikathali ward no 5"/>
  </r>
  <r>
    <s v="24/08/2015"/>
    <s v="MinErgy "/>
    <s v="NGO"/>
    <x v="5"/>
    <s v="Godamchaur"/>
    <s v="Antenna Technologies "/>
    <s v="Water"/>
    <x v="13"/>
    <s v="Monitoring and follow up of uses of water purifyers (Aqua tabs, Chlorine, household filter)"/>
    <m/>
    <m/>
    <s v="Temporary"/>
    <s v="Antenna Technologies "/>
    <x v="1"/>
    <s v="Ongoing"/>
    <s v="28/05/2015"/>
    <m/>
    <n v="12"/>
    <n v="0"/>
    <n v="12"/>
    <n v="0"/>
    <n v="0"/>
    <n v="5"/>
    <n v="0"/>
    <n v="5"/>
    <n v="0"/>
    <n v="0"/>
    <s v="Godamchour ward no.1, 2"/>
  </r>
  <r>
    <s v="24/08/2015"/>
    <s v="MinErgy "/>
    <s v="NGO"/>
    <x v="5"/>
    <s v="Lalitpur U.M.N.P."/>
    <s v="Antenna Technologies "/>
    <s v="Water"/>
    <x v="13"/>
    <s v="Monitoring and follow up of uses of water purifyers (Aqua tabs, Chlorine, household filter)"/>
    <m/>
    <m/>
    <s v="Temporary"/>
    <s v="Antenna Technologies "/>
    <x v="1"/>
    <s v="Ongoing"/>
    <d v="2015-06-03T00:00:00"/>
    <m/>
    <n v="10"/>
    <n v="0"/>
    <n v="10"/>
    <n v="0"/>
    <n v="0"/>
    <n v="4"/>
    <n v="0"/>
    <n v="4"/>
    <n v="0"/>
    <n v="0"/>
    <s v="Gujibahal, Lalitpur 6"/>
  </r>
  <r>
    <s v="24/08/2015"/>
    <s v="MinErgy "/>
    <s v="NGO"/>
    <x v="5"/>
    <s v="Lalitpur U.M.N.P."/>
    <s v="Antenna Technologies "/>
    <s v="Water"/>
    <x v="13"/>
    <s v="Conduct awareness program on safe drinking water "/>
    <m/>
    <m/>
    <s v="Temporary"/>
    <s v="Antenna Technologies "/>
    <x v="1"/>
    <s v="Ongoing"/>
    <s v="21/08/2015"/>
    <m/>
    <n v="15"/>
    <n v="0"/>
    <n v="15"/>
    <n v="0"/>
    <n v="0"/>
    <n v="31"/>
    <n v="1"/>
    <n v="21"/>
    <n v="5"/>
    <n v="4"/>
    <s v="Sundhara, Lalitpur 7"/>
  </r>
  <r>
    <s v="2nd July"/>
    <s v="ENPHO"/>
    <s v="NGO"/>
    <x v="13"/>
    <s v="Chilime"/>
    <s v="ENPHO"/>
    <s v="Assessment"/>
    <x v="1"/>
    <s v="Follow up the water schemes &amp; toilets under construction"/>
    <n v="1"/>
    <s v="Times"/>
    <s v="Sustainable"/>
    <s v="UNICEF"/>
    <x v="1"/>
    <s v="Completed"/>
    <d v="2015-07-07T00:00:00"/>
    <d v="2015-07-07T00:00:00"/>
    <m/>
    <m/>
    <m/>
    <m/>
    <m/>
    <m/>
    <m/>
    <m/>
    <m/>
    <m/>
    <m/>
  </r>
  <r>
    <s v="2nd July"/>
    <s v="ENPHO"/>
    <s v="NGO"/>
    <x v="13"/>
    <s v="Chilime"/>
    <s v="ENPHO"/>
    <s v="Hygiene"/>
    <x v="8"/>
    <s v="Analysis of the households using water purifyings"/>
    <n v="1"/>
    <s v="Times"/>
    <s v="Sustainable"/>
    <s v="UNICEF"/>
    <x v="1"/>
    <s v="Completed"/>
    <d v="2015-07-04T00:00:00"/>
    <d v="2015-07-06T00:00:00"/>
    <n v="1100"/>
    <n v="310"/>
    <n v="485"/>
    <n v="200"/>
    <n v="105"/>
    <n v="1000"/>
    <m/>
    <m/>
    <m/>
    <m/>
    <m/>
  </r>
  <r>
    <s v="2nd July"/>
    <s v="ENPHO"/>
    <s v="NGO"/>
    <x v="13"/>
    <s v="Chilime"/>
    <m/>
    <s v="Water"/>
    <x v="4"/>
    <s v="Five  minor water schemes repair in ward no. 1-5 of Chilime VDC"/>
    <n v="5"/>
    <s v="Schemes"/>
    <s v="Sustainable"/>
    <s v="UNICEF"/>
    <x v="1"/>
    <s v="Ongoing"/>
    <d v="2015-07-06T00:00:00"/>
    <d v="2015-07-15T00:00:00"/>
    <n v="675"/>
    <n v="220"/>
    <n v="205"/>
    <n v="175"/>
    <n v="85"/>
    <n v="405"/>
    <n v="199"/>
    <n v="135"/>
    <n v="50"/>
    <n v="21"/>
    <s v="3+1 water schemes, one in Chilime-1 Chilime (300m), One in Gonggang (600mtrs) one in Tetanchet Chilime (400m ) &amp; one in Chilime-5 Tatopani (400m ) have been complited."/>
  </r>
  <r>
    <s v="2nd July"/>
    <s v="ENPHO"/>
    <s v="NGO"/>
    <x v="13"/>
    <s v="Chilime"/>
    <s v="ENPHO"/>
    <s v="Water"/>
    <x v="4"/>
    <s v="Repair/ maintenance of water schemes in Chilime-6 Gunggang"/>
    <n v="1"/>
    <s v="Scheme"/>
    <s v="Sustainable"/>
    <s v="UNICEF"/>
    <x v="1"/>
    <s v="Completed"/>
    <d v="2015-07-28T00:00:00"/>
    <d v="2015-08-01T00:00:00"/>
    <n v="143"/>
    <n v="55"/>
    <n v="45"/>
    <n v="20"/>
    <n v="23"/>
    <n v="135"/>
    <n v="50"/>
    <n v="45"/>
    <n v="17"/>
    <n v="21"/>
    <m/>
  </r>
  <r>
    <s v="2nd July"/>
    <s v="ENPHO"/>
    <s v="NGO"/>
    <x v="13"/>
    <s v="Headquarter"/>
    <s v="ENPHO"/>
    <s v="Assessment"/>
    <x v="1"/>
    <s v="Regular meeting at District Health Office"/>
    <m/>
    <m/>
    <s v="Temporary"/>
    <s v="UNICEF"/>
    <x v="1"/>
    <s v="Completed"/>
    <d v="2015-07-02T00:00:00"/>
    <d v="2015-07-02T00:00:00"/>
    <m/>
    <m/>
    <m/>
    <m/>
    <m/>
    <m/>
    <m/>
    <m/>
    <m/>
    <m/>
    <m/>
  </r>
  <r>
    <s v="2nd July"/>
    <s v="ENPHO"/>
    <s v="NGO"/>
    <x v="13"/>
    <s v="Headquarter"/>
    <s v="ENPHO"/>
    <s v="Assessment"/>
    <x v="1"/>
    <s v="WASH Cluster meeting"/>
    <m/>
    <m/>
    <s v="Temporary"/>
    <s v="UNICEF"/>
    <x v="1"/>
    <s v="Completed"/>
    <d v="2015-07-03T00:00:00"/>
    <d v="2015-07-03T00:00:00"/>
    <m/>
    <m/>
    <m/>
    <m/>
    <m/>
    <m/>
    <m/>
    <m/>
    <m/>
    <m/>
    <m/>
  </r>
  <r>
    <s v="2nd July"/>
    <s v="ENPHO"/>
    <s v="NGO"/>
    <x v="13"/>
    <s v="Headquarter"/>
    <s v="ENPHO"/>
    <s v="Assessment"/>
    <x v="1"/>
    <s v="Water Quality Testing"/>
    <n v="250"/>
    <s v="Sources"/>
    <s v="Sustainable"/>
    <s v="UNICEF"/>
    <x v="1"/>
    <s v="Completed"/>
    <d v="2015-07-10T00:00:00"/>
    <d v="2015-08-10T00:00:00"/>
    <n v="15000"/>
    <n v="5000"/>
    <n v="4500"/>
    <n v="2500"/>
    <n v="3000"/>
    <n v="5400"/>
    <n v="1500"/>
    <n v="1700"/>
    <n v="1000"/>
    <n v="1200"/>
    <s v="215 water sources has been tested."/>
  </r>
  <r>
    <s v="2nd July"/>
    <s v="ENPHO"/>
    <s v="NGO"/>
    <x v="13"/>
    <s v="Timure"/>
    <s v="ENPHO"/>
    <s v="Sanitation"/>
    <x v="0"/>
    <s v="Instalation of ten toilets in the community of Timure ward no.4-6 Timure bazar, 7-9 Khaidai."/>
    <n v="10"/>
    <s v="sets"/>
    <s v="Sustainable"/>
    <s v="UNICEF"/>
    <x v="1"/>
    <s v="Completed"/>
    <d v="2015-07-01T00:00:00"/>
    <d v="2015-07-10T00:00:00"/>
    <n v="200"/>
    <n v="50"/>
    <n v="75"/>
    <n v="50"/>
    <n v="25"/>
    <n v="300"/>
    <n v="75"/>
    <n v="100"/>
    <n v="65"/>
    <n v="60"/>
    <s v="15 emargency toilets have been completed."/>
  </r>
  <r>
    <s v="2nd July"/>
    <s v="ENPHO"/>
    <s v="NGO"/>
    <x v="13"/>
    <s v="Timure"/>
    <s v="ENPHO"/>
    <s v="Hygiene"/>
    <x v="8"/>
    <s v="Analysis of the households using water purifyings(mention wards)"/>
    <n v="1"/>
    <s v="Times"/>
    <s v="Sustainable"/>
    <s v="UNICEF"/>
    <x v="1"/>
    <s v="Completed"/>
    <d v="2015-07-05T00:00:00"/>
    <d v="2015-07-06T00:00:00"/>
    <n v="500"/>
    <n v="125"/>
    <n v="200"/>
    <n v="100"/>
    <n v="75"/>
    <n v="500"/>
    <m/>
    <m/>
    <m/>
    <m/>
    <m/>
  </r>
  <r>
    <s v="2nd July"/>
    <s v="ENPHO"/>
    <s v="NGO"/>
    <x v="13"/>
    <s v="Timure"/>
    <s v="ENPHO"/>
    <s v="Water"/>
    <x v="4"/>
    <s v="Repair/ maintenance of water schemes ward no.1-3 Ghattekhola, 4-6 Timure bazar"/>
    <n v="7"/>
    <s v="Schemes"/>
    <s v="Sustainable"/>
    <s v="UNICEF"/>
    <x v="1"/>
    <s v="Ongoing"/>
    <d v="2015-07-08T00:00:00"/>
    <d v="2015-07-20T00:00:00"/>
    <n v="375"/>
    <n v="100"/>
    <n v="175"/>
    <n v="50"/>
    <n v="50"/>
    <n v="268"/>
    <n v="100"/>
    <n v="77"/>
    <n v="45"/>
    <n v="46"/>
    <s v="5 water schemes have been accomploshid, 2 in ward -4 Timure 600mtr, 1 scheme in ward no. 5 Timure, 300mtr, 2 schemes in ward no. 6 600."/>
  </r>
  <r>
    <s v="2nd July"/>
    <s v="ENPHO"/>
    <s v="NGO"/>
    <x v="13"/>
    <s v="Chilime"/>
    <s v="ENPHO"/>
    <s v="Assessment"/>
    <x v="1"/>
    <s v="Monitoring &amp; evaluation of the toilets under construction"/>
    <n v="1"/>
    <s v="Times"/>
    <s v="Sustainable"/>
    <s v="UNICEF"/>
    <x v="3"/>
    <s v="Completed"/>
    <d v="2015-06-30T00:00:00"/>
    <d v="2015-06-30T00:00:00"/>
    <m/>
    <m/>
    <m/>
    <m/>
    <m/>
    <m/>
    <m/>
    <m/>
    <m/>
    <m/>
    <m/>
  </r>
  <r>
    <s v="2nd July"/>
    <s v="ENPHO"/>
    <s v="NGO"/>
    <x v="13"/>
    <s v="Chilime"/>
    <s v="ENPHO"/>
    <s v="Sanitation"/>
    <x v="0"/>
    <s v="Instalation of two emergency toilets  in ward no.1-3 of Chilime"/>
    <n v="2"/>
    <s v="sets"/>
    <s v="Temporary"/>
    <s v="UNICEF"/>
    <x v="3"/>
    <s v="Completed"/>
    <d v="2015-06-29T00:00:00"/>
    <d v="2015-07-05T00:00:00"/>
    <n v="75"/>
    <n v="15"/>
    <n v="10"/>
    <n v="20"/>
    <n v="30"/>
    <n v="65"/>
    <n v="15"/>
    <n v="10"/>
    <n v="20"/>
    <n v="20"/>
    <m/>
  </r>
  <r>
    <s v="31/07/2015"/>
    <s v="Clean up Nepal"/>
    <s v="NGO"/>
    <x v="5"/>
    <s v="Chandanpur"/>
    <m/>
    <s v="Water"/>
    <x v="5"/>
    <s v="ORS distribution( 6 per HH)"/>
    <m/>
    <m/>
    <s v="Temporary"/>
    <s v="Global Shapers"/>
    <x v="1"/>
    <s v="Completed"/>
    <s v="20/07/2016"/>
    <s v="20/07/2015"/>
    <n v="1100"/>
    <m/>
    <m/>
    <m/>
    <m/>
    <n v="1100"/>
    <m/>
    <m/>
    <m/>
    <m/>
    <s v="reached HH- 200"/>
  </r>
  <r>
    <s v="31/07/2015"/>
    <s v="Clean up Nepal"/>
    <s v="NGO"/>
    <x v="5"/>
    <s v="Chandanpur"/>
    <m/>
    <s v="Hygiene"/>
    <x v="6"/>
    <m/>
    <n v="200"/>
    <s v="Kits"/>
    <s v="Temporary"/>
    <s v="Global Shapers"/>
    <x v="1"/>
    <s v="Completed"/>
    <s v="20/07/2019"/>
    <s v="20/07/2015"/>
    <n v="1100"/>
    <m/>
    <m/>
    <m/>
    <m/>
    <n v="1100"/>
    <m/>
    <m/>
    <m/>
    <m/>
    <s v="reached HH- 200"/>
  </r>
  <r>
    <s v="31/07/2015"/>
    <s v="Clean up Nepal"/>
    <s v="NGO"/>
    <x v="5"/>
    <s v="Kaleswor"/>
    <m/>
    <s v="Water"/>
    <x v="5"/>
    <s v="ORS distribution( 6 per HH)"/>
    <m/>
    <m/>
    <s v="Temporary"/>
    <s v="Global Shapers"/>
    <x v="1"/>
    <s v="Completed"/>
    <s v="20/07/2017"/>
    <s v="20/07/2015"/>
    <n v="1540"/>
    <m/>
    <m/>
    <m/>
    <m/>
    <n v="1540"/>
    <m/>
    <m/>
    <m/>
    <m/>
    <s v="reached HH- 280"/>
  </r>
  <r>
    <s v="31/07/2015"/>
    <s v="Clean up Nepal"/>
    <s v="NGO"/>
    <x v="5"/>
    <s v="Kaleswor"/>
    <m/>
    <s v="Hygiene"/>
    <x v="6"/>
    <m/>
    <n v="280"/>
    <s v="Kits"/>
    <s v="Temporary"/>
    <s v="Global Shapers"/>
    <x v="1"/>
    <s v="Completed"/>
    <s v="20/07/2020"/>
    <s v="20/07/2015"/>
    <n v="1540"/>
    <m/>
    <m/>
    <m/>
    <m/>
    <n v="1540"/>
    <m/>
    <m/>
    <m/>
    <m/>
    <s v="reached HH- 280"/>
  </r>
  <r>
    <s v="31/07/2015"/>
    <s v="Clean up Nepal"/>
    <s v="NGO"/>
    <x v="5"/>
    <s v="Manikhel"/>
    <m/>
    <s v="Water"/>
    <x v="5"/>
    <s v="ORS distribution( 6 per HH)"/>
    <m/>
    <m/>
    <s v="Temporary"/>
    <s v="Global Shapers"/>
    <x v="1"/>
    <s v="Completed"/>
    <s v="20/07/2015"/>
    <s v="20/07/2015"/>
    <n v="1265"/>
    <m/>
    <m/>
    <m/>
    <m/>
    <n v="1265"/>
    <m/>
    <m/>
    <m/>
    <m/>
    <s v="reached HH-230"/>
  </r>
  <r>
    <s v="31/07/2015"/>
    <s v="Clean up Nepal"/>
    <s v="NGO"/>
    <x v="5"/>
    <s v="Manikhel"/>
    <m/>
    <s v="Hygiene"/>
    <x v="6"/>
    <m/>
    <n v="230"/>
    <s v="Kits"/>
    <s v="Temporary"/>
    <s v="Global Shapers"/>
    <x v="1"/>
    <s v="Completed"/>
    <s v="20/07/2018"/>
    <s v="20/07/2015"/>
    <n v="1265"/>
    <m/>
    <m/>
    <m/>
    <m/>
    <n v="880"/>
    <m/>
    <m/>
    <m/>
    <m/>
    <s v="reached HH-230, 70 HH remaining"/>
  </r>
  <r>
    <s v="5/27/2015"/>
    <s v="Wateraid"/>
    <s v="INGO"/>
    <x v="3"/>
    <s v="Bhaktapur N.P."/>
    <s v="NFCC"/>
    <s v="Hygiene"/>
    <x v="8"/>
    <s v="Sanitary Pad Distribution"/>
    <n v="196"/>
    <s v="Number"/>
    <s v="Temporary"/>
    <s v="WaterAid Nepal"/>
    <x v="3"/>
    <s v="Completed"/>
    <d v="2015-05-10T00:00:00"/>
    <d v="2015-05-10T00:00:00"/>
    <n v="98"/>
    <m/>
    <n v="55"/>
    <n v="43"/>
    <m/>
    <n v="98"/>
    <m/>
    <n v="55"/>
    <n v="43"/>
    <m/>
    <m/>
  </r>
  <r>
    <s v="5/27/2015"/>
    <s v="Wateraid"/>
    <s v="INGO"/>
    <x v="3"/>
    <s v="Bhaktapur N.P."/>
    <s v="NFCC"/>
    <s v="Hygiene"/>
    <x v="8"/>
    <s v="Sanitary Pad Distribution"/>
    <n v="234"/>
    <s v="Number"/>
    <s v="Temporary"/>
    <s v="WaterAid Nepal"/>
    <x v="3"/>
    <s v="Completed"/>
    <d v="2015-05-10T00:00:00"/>
    <d v="2015-05-10T00:00:00"/>
    <n v="117"/>
    <m/>
    <n v="65"/>
    <n v="52"/>
    <m/>
    <n v="117"/>
    <m/>
    <n v="65"/>
    <n v="52"/>
    <m/>
    <m/>
  </r>
  <r>
    <s v="5/27/2015"/>
    <s v="Wateraid"/>
    <s v="INGO"/>
    <x v="3"/>
    <s v="Bhaktapur N.P."/>
    <s v="NFCC"/>
    <s v="Hygiene"/>
    <x v="8"/>
    <s v="Sanitary Pad Distribution"/>
    <n v="240"/>
    <s v="Number"/>
    <s v="Temporary"/>
    <s v="WaterAid Nepal"/>
    <x v="3"/>
    <s v="Completed"/>
    <d v="2015-05-11T00:00:00"/>
    <d v="2015-05-11T00:00:00"/>
    <n v="120"/>
    <m/>
    <n v="67"/>
    <n v="53"/>
    <m/>
    <n v="120"/>
    <m/>
    <n v="67"/>
    <n v="53"/>
    <m/>
    <m/>
  </r>
  <r>
    <s v="5/27/2015"/>
    <s v="Wateraid"/>
    <s v="INGO"/>
    <x v="3"/>
    <s v="Bhaktapur N.P."/>
    <s v="NFCC"/>
    <s v="Hygiene"/>
    <x v="8"/>
    <s v="Sanitary Pad Distribution"/>
    <n v="274"/>
    <s v="Number"/>
    <s v="Temporary"/>
    <s v="WaterAid Nepal"/>
    <x v="3"/>
    <s v="Completed"/>
    <d v="2015-05-12T00:00:00"/>
    <d v="2015-05-12T00:00:00"/>
    <n v="137"/>
    <m/>
    <n v="77"/>
    <n v="60"/>
    <m/>
    <n v="137"/>
    <m/>
    <n v="77"/>
    <n v="60"/>
    <m/>
    <m/>
  </r>
  <r>
    <s v="5/27/2015"/>
    <s v="Wateraid"/>
    <s v="INGO"/>
    <x v="3"/>
    <s v="Bhaktapur N.P."/>
    <s v="NFCC"/>
    <s v="Hygiene"/>
    <x v="8"/>
    <s v="Sanitary Pad Distribution"/>
    <n v="132"/>
    <s v="Number"/>
    <s v="Temporary"/>
    <s v="WaterAid Nepal"/>
    <x v="3"/>
    <s v="Completed"/>
    <d v="2015-05-12T00:00:00"/>
    <d v="2015-05-12T00:00:00"/>
    <n v="66"/>
    <m/>
    <n v="37"/>
    <n v="29"/>
    <m/>
    <n v="66"/>
    <m/>
    <n v="37"/>
    <n v="29"/>
    <m/>
    <m/>
  </r>
  <r>
    <s v="5/27/2015"/>
    <s v="Wateraid"/>
    <s v="INGO"/>
    <x v="3"/>
    <s v="Bhaktapur N.P."/>
    <s v="NFCC"/>
    <s v="Hygiene"/>
    <x v="8"/>
    <s v="Sanitary Pad Distribution"/>
    <n v="824"/>
    <s v="Number"/>
    <s v="Temporary"/>
    <s v="WaterAid Nepal"/>
    <x v="3"/>
    <s v="Completed"/>
    <d v="2015-05-13T00:00:00"/>
    <d v="2015-05-14T00:00:00"/>
    <n v="412"/>
    <m/>
    <n v="230"/>
    <n v="182"/>
    <m/>
    <n v="412"/>
    <m/>
    <n v="230"/>
    <n v="182"/>
    <m/>
    <m/>
  </r>
  <r>
    <s v="5/27/2015"/>
    <s v="Wateraid"/>
    <s v="INGO"/>
    <x v="3"/>
    <s v="Bhaktapur N.P."/>
    <s v="ENPHO"/>
    <s v="Hygiene"/>
    <x v="6"/>
    <s v="Hygiene Kit"/>
    <n v="76"/>
    <s v="Number"/>
    <s v="Temporary"/>
    <s v="WaterAid Nepal"/>
    <x v="3"/>
    <s v="Completed"/>
    <d v="2015-08-05T00:00:00"/>
    <d v="2015-07-07T00:00:00"/>
    <n v="400"/>
    <n v="101"/>
    <n v="115"/>
    <n v="91"/>
    <n v="93"/>
    <n v="380"/>
    <n v="96"/>
    <n v="109"/>
    <n v="87"/>
    <n v="88"/>
    <m/>
  </r>
  <r>
    <s v="5/27/2015"/>
    <s v="Wateraid"/>
    <s v="INGO"/>
    <x v="3"/>
    <s v="Bhaktapur N.P."/>
    <s v="ENPHO"/>
    <s v="Hygiene"/>
    <x v="6"/>
    <s v="Hygiene Kit"/>
    <n v="40"/>
    <s v="Number"/>
    <s v="Temporary"/>
    <s v="WaterAid Nepal"/>
    <x v="3"/>
    <s v="Completed"/>
    <d v="2015-08-05T00:00:00"/>
    <d v="2015-07-07T00:00:00"/>
    <n v="150"/>
    <n v="38"/>
    <n v="43"/>
    <n v="34"/>
    <n v="35"/>
    <n v="200"/>
    <n v="51"/>
    <n v="58"/>
    <n v="45"/>
    <n v="46"/>
    <m/>
  </r>
  <r>
    <s v="5/27/2015"/>
    <s v="Wateraid"/>
    <s v="INGO"/>
    <x v="3"/>
    <s v="Bhaktapur N.P."/>
    <s v="ENPHO"/>
    <s v="Hygiene"/>
    <x v="6"/>
    <s v="Hygiene Kit"/>
    <n v="415"/>
    <s v="Number"/>
    <s v="Temporary"/>
    <s v="WaterAid Nepal"/>
    <x v="3"/>
    <s v="Completed"/>
    <d v="2015-08-05T00:00:00"/>
    <d v="2015-07-07T00:00:00"/>
    <n v="2225"/>
    <n v="562"/>
    <n v="640"/>
    <n v="506"/>
    <n v="517"/>
    <n v="2075"/>
    <n v="524"/>
    <n v="597"/>
    <n v="472"/>
    <n v="482"/>
    <m/>
  </r>
  <r>
    <s v="5/27/2015"/>
    <s v="Wateraid"/>
    <s v="INGO"/>
    <x v="3"/>
    <s v="Bhaktapur N.P."/>
    <s v="NFCC"/>
    <s v="Hygiene"/>
    <x v="9"/>
    <s v="Soap Distribution"/>
    <n v="105"/>
    <s v="Number"/>
    <s v="Temporary"/>
    <s v="WaterAid Nepal"/>
    <x v="3"/>
    <s v="Completed"/>
    <d v="2015-05-10T00:00:00"/>
    <d v="2015-05-10T00:00:00"/>
    <n v="98"/>
    <n v="25"/>
    <n v="28"/>
    <n v="22"/>
    <n v="23"/>
    <n v="98"/>
    <n v="25"/>
    <n v="28"/>
    <n v="22"/>
    <n v="23"/>
    <m/>
  </r>
  <r>
    <s v="5/27/2015"/>
    <s v="Wateraid"/>
    <s v="INGO"/>
    <x v="3"/>
    <s v="Bhaktapur N.P."/>
    <s v="NFCC"/>
    <s v="Hygiene"/>
    <x v="9"/>
    <s v="Soap Distribution"/>
    <n v="124"/>
    <s v="Number"/>
    <s v="Temporary"/>
    <s v="WaterAid Nepal"/>
    <x v="3"/>
    <s v="Completed"/>
    <d v="2015-05-10T00:00:00"/>
    <d v="2015-05-10T00:00:00"/>
    <n v="117"/>
    <n v="30"/>
    <n v="34"/>
    <n v="27"/>
    <n v="26"/>
    <n v="117"/>
    <n v="30"/>
    <n v="34"/>
    <n v="27"/>
    <n v="26"/>
    <m/>
  </r>
  <r>
    <s v="5/27/2015"/>
    <s v="Wateraid"/>
    <s v="INGO"/>
    <x v="3"/>
    <s v="Bhaktapur N.P."/>
    <s v="NFCC"/>
    <s v="Hygiene"/>
    <x v="9"/>
    <s v="Soap Distribution"/>
    <n v="127"/>
    <s v="Number"/>
    <s v="Temporary"/>
    <s v="WaterAid Nepal"/>
    <x v="3"/>
    <s v="Completed"/>
    <d v="2015-05-11T00:00:00"/>
    <d v="2015-05-11T00:00:00"/>
    <n v="120"/>
    <n v="30"/>
    <n v="35"/>
    <n v="27"/>
    <n v="28"/>
    <n v="120"/>
    <n v="30"/>
    <n v="35"/>
    <n v="27"/>
    <n v="28"/>
    <m/>
  </r>
  <r>
    <s v="5/27/2015"/>
    <s v="Wateraid"/>
    <s v="INGO"/>
    <x v="3"/>
    <s v="Bhaktapur N.P."/>
    <s v="NFCC"/>
    <s v="Hygiene"/>
    <x v="9"/>
    <s v="Soap Distribution"/>
    <n v="144"/>
    <s v="Number"/>
    <s v="Temporary"/>
    <s v="WaterAid Nepal"/>
    <x v="3"/>
    <s v="Completed"/>
    <d v="2015-05-12T00:00:00"/>
    <d v="2015-05-12T00:00:00"/>
    <n v="137"/>
    <n v="35"/>
    <n v="39"/>
    <n v="31"/>
    <n v="32"/>
    <n v="137"/>
    <n v="35"/>
    <n v="39"/>
    <n v="31"/>
    <n v="32"/>
    <m/>
  </r>
  <r>
    <s v="5/27/2015"/>
    <s v="Wateraid"/>
    <s v="INGO"/>
    <x v="3"/>
    <s v="Bhaktapur N.P."/>
    <s v="NFCC"/>
    <s v="Hygiene"/>
    <x v="9"/>
    <s v="Soap Distribution"/>
    <n v="91"/>
    <s v="Number"/>
    <s v="Temporary"/>
    <s v="WaterAid Nepal"/>
    <x v="3"/>
    <s v="Completed"/>
    <d v="2015-05-12T00:00:00"/>
    <d v="2015-05-12T00:00:00"/>
    <n v="66"/>
    <n v="17"/>
    <n v="19"/>
    <n v="15"/>
    <n v="15"/>
    <n v="66"/>
    <n v="17"/>
    <n v="19"/>
    <n v="15"/>
    <n v="15"/>
    <m/>
  </r>
  <r>
    <s v="5/27/2015"/>
    <s v="Wateraid"/>
    <s v="INGO"/>
    <x v="3"/>
    <s v="Bhaktapur N.P."/>
    <s v="NFCC"/>
    <s v="Hygiene"/>
    <x v="9"/>
    <s v="Soap Distribution"/>
    <n v="438"/>
    <s v="Number"/>
    <s v="Temporary"/>
    <s v="WaterAid Nepal"/>
    <x v="3"/>
    <s v="Completed"/>
    <d v="2015-05-13T00:00:00"/>
    <d v="2015-05-14T00:00:00"/>
    <n v="412"/>
    <n v="104"/>
    <n v="119"/>
    <n v="94"/>
    <n v="95"/>
    <n v="412"/>
    <n v="104"/>
    <n v="119"/>
    <n v="94"/>
    <n v="95"/>
    <m/>
  </r>
  <r>
    <s v="5/27/2015"/>
    <s v="Wateraid"/>
    <s v="INGO"/>
    <x v="3"/>
    <s v="Bhaktapur N.P."/>
    <s v="ENPHO"/>
    <s v="Water"/>
    <x v="2"/>
    <s v="Community Filter"/>
    <n v="3"/>
    <s v="Number"/>
    <s v="Sustainable"/>
    <s v="WaterAid Nepal"/>
    <x v="3"/>
    <s v="Completed"/>
    <d v="2015-08-05T00:00:00"/>
    <d v="2015-07-07T00:00:00"/>
    <n v="525"/>
    <n v="133"/>
    <n v="151"/>
    <n v="119"/>
    <n v="122"/>
    <n v="525"/>
    <n v="133"/>
    <n v="151"/>
    <n v="119"/>
    <n v="122"/>
    <s v="Liwali is in Bhaktapur Municipality."/>
  </r>
  <r>
    <s v="5/27/2015"/>
    <s v="Wateraid"/>
    <s v="INGO"/>
    <x v="5"/>
    <s v="Bungamati"/>
    <s v="UEMS"/>
    <s v="Water"/>
    <x v="7"/>
    <s v="Bleaching Powder Distribution"/>
    <n v="3"/>
    <s v="kg"/>
    <s v="Temporary"/>
    <s v="WaterAid Nepal"/>
    <x v="3"/>
    <s v="Completed"/>
    <d v="2015-04-28T00:00:00"/>
    <d v="2015-05-31T00:00:00"/>
    <n v="7045"/>
    <n v="1779"/>
    <n v="2027"/>
    <n v="1602"/>
    <n v="1637"/>
    <n v="7045"/>
    <n v="1779"/>
    <n v="2027"/>
    <n v="1602"/>
    <n v="1637"/>
    <m/>
  </r>
  <r>
    <s v="5/27/2015"/>
    <s v="Wateraid"/>
    <s v="INGO"/>
    <x v="3"/>
    <s v="Jhaukhel"/>
    <s v="ENPHO"/>
    <s v="Hygiene"/>
    <x v="6"/>
    <s v="Hygiene Kit"/>
    <n v="835"/>
    <s v="Number"/>
    <s v="Temporary"/>
    <s v="WaterAid Nepal"/>
    <x v="3"/>
    <s v="Completed"/>
    <d v="2015-08-05T00:00:00"/>
    <d v="2015-07-07T00:00:00"/>
    <n v="4080"/>
    <n v="1031"/>
    <n v="1174"/>
    <n v="927"/>
    <n v="948"/>
    <n v="4080"/>
    <n v="1031"/>
    <n v="1174"/>
    <n v="927"/>
    <n v="948"/>
    <m/>
  </r>
  <r>
    <s v="5/27/2015"/>
    <s v="Wateraid"/>
    <s v="INGO"/>
    <x v="4"/>
    <s v="Jorpati"/>
    <s v="WaterAid"/>
    <s v="Sanitation"/>
    <x v="0"/>
    <s v="Installation of emergency toilet"/>
    <n v="4"/>
    <s v="Number"/>
    <s v="Temporary"/>
    <s v="WaterAid Nepal"/>
    <x v="3"/>
    <s v="Completed"/>
    <d v="2015-05-26T00:00:00"/>
    <d v="2015-06-30T00:00:00"/>
    <n v="200"/>
    <n v="51"/>
    <n v="58"/>
    <n v="45"/>
    <n v="46"/>
    <n v="200"/>
    <n v="51"/>
    <n v="58"/>
    <n v="45"/>
    <n v="46"/>
    <m/>
  </r>
  <r>
    <s v="5/27/2015"/>
    <s v="Wateraid"/>
    <s v="INGO"/>
    <x v="3"/>
    <s v="Bhaktapur N.P."/>
    <s v="Child Health Division"/>
    <s v="Water"/>
    <x v="7"/>
    <s v="Aquatabs Distribution"/>
    <n v="350"/>
    <s v="Strips"/>
    <s v="Temporary"/>
    <s v="WaterAid Nepal"/>
    <x v="1"/>
    <s v="Completed"/>
    <m/>
    <m/>
    <n v="3500"/>
    <n v="884"/>
    <n v="1007"/>
    <n v="796"/>
    <n v="813"/>
    <n v="3500"/>
    <n v="884"/>
    <n v="1007"/>
    <n v="796"/>
    <n v="813"/>
    <m/>
  </r>
  <r>
    <s v="5/27/2015"/>
    <s v="Wateraid"/>
    <s v="INGO"/>
    <x v="3"/>
    <s v="Changunarayan"/>
    <s v="FEDO"/>
    <s v="Hygiene"/>
    <x v="8"/>
    <s v="Household Visited"/>
    <n v="53"/>
    <s v="Number"/>
    <s v="Temporary"/>
    <s v="WaterAid Nepal"/>
    <x v="1"/>
    <s v="Completed"/>
    <d v="2015-04-29T00:00:00"/>
    <d v="2015-05-19T00:00:00"/>
    <n v="440"/>
    <n v="111"/>
    <n v="127"/>
    <n v="100"/>
    <n v="102"/>
    <n v="291"/>
    <n v="74"/>
    <n v="84"/>
    <n v="66"/>
    <n v="67"/>
    <m/>
  </r>
  <r>
    <s v="5/27/2015"/>
    <s v="Wateraid"/>
    <s v="INGO"/>
    <x v="3"/>
    <s v="Changunarayan"/>
    <s v="FEDO"/>
    <s v="Hygiene"/>
    <x v="9"/>
    <s v="Soap Distribution"/>
    <n v="53"/>
    <s v="Number"/>
    <s v="Temporary"/>
    <s v="WaterAid Nepal"/>
    <x v="1"/>
    <s v="Completed"/>
    <d v="2015-04-29T00:00:00"/>
    <d v="2015-05-19T00:00:00"/>
    <n v="440"/>
    <n v="111"/>
    <n v="127"/>
    <n v="100"/>
    <n v="102"/>
    <n v="292"/>
    <n v="74"/>
    <n v="84"/>
    <n v="66"/>
    <n v="67"/>
    <m/>
  </r>
  <r>
    <s v="5/27/2015"/>
    <s v="Wateraid"/>
    <s v="INGO"/>
    <x v="3"/>
    <s v="Changunarayan"/>
    <s v="FEDO"/>
    <s v="Water"/>
    <x v="2"/>
    <s v="Community Filter"/>
    <n v="1"/>
    <s v="Number"/>
    <s v="Sustainable"/>
    <s v="WaterAid Nepal"/>
    <x v="1"/>
    <s v="Completed"/>
    <d v="2015-04-29T00:00:00"/>
    <d v="2015-05-19T00:00:00"/>
    <n v="150"/>
    <n v="38"/>
    <n v="43"/>
    <n v="34"/>
    <n v="35"/>
    <n v="150"/>
    <n v="38"/>
    <n v="43"/>
    <n v="34"/>
    <n v="35"/>
    <m/>
  </r>
  <r>
    <s v="5/27/2015"/>
    <s v="Wateraid"/>
    <s v="INGO"/>
    <x v="3"/>
    <s v="Gundu"/>
    <s v="FEDO"/>
    <s v="Hygiene"/>
    <x v="8"/>
    <s v="ORS distribution"/>
    <n v="120"/>
    <s v="Number"/>
    <s v="Temporary"/>
    <s v="WaterAid Nepal"/>
    <x v="1"/>
    <s v="Completed"/>
    <d v="2015-04-29T00:00:00"/>
    <d v="2015-05-19T00:00:00"/>
    <n v="640"/>
    <n v="162"/>
    <n v="184"/>
    <n v="145"/>
    <n v="149"/>
    <n v="640"/>
    <n v="162"/>
    <n v="184"/>
    <n v="145"/>
    <n v="149"/>
    <m/>
  </r>
  <r>
    <s v="5/27/2015"/>
    <s v="Wateraid"/>
    <s v="INGO"/>
    <x v="3"/>
    <s v="Gundu"/>
    <s v="FEDO"/>
    <s v="Hygiene"/>
    <x v="9"/>
    <s v="Soap Distribution"/>
    <n v="70"/>
    <s v="Number"/>
    <s v="Temporary"/>
    <s v="WaterAid Nepal"/>
    <x v="1"/>
    <s v="Completed"/>
    <d v="2015-04-29T00:00:00"/>
    <d v="2015-05-19T00:00:00"/>
    <n v="600"/>
    <n v="152"/>
    <n v="173"/>
    <n v="136"/>
    <n v="139"/>
    <n v="350"/>
    <n v="88"/>
    <n v="101"/>
    <n v="80"/>
    <n v="81"/>
    <m/>
  </r>
  <r>
    <s v="5/27/2015"/>
    <s v="Wateraid"/>
    <s v="INGO"/>
    <x v="3"/>
    <s v="Gundu"/>
    <s v="ENPHO"/>
    <s v="Water"/>
    <x v="7"/>
    <s v="Piyush Bottle Distribution"/>
    <n v="35"/>
    <s v="Bottles"/>
    <s v="Temporary"/>
    <s v="WaterAid Nepal"/>
    <x v="1"/>
    <s v="Completed"/>
    <d v="2015-08-05T00:00:00"/>
    <d v="2015-07-07T00:00:00"/>
    <n v="250"/>
    <n v="63"/>
    <n v="72"/>
    <n v="57"/>
    <n v="58"/>
    <n v="175"/>
    <n v="44"/>
    <n v="50"/>
    <n v="40"/>
    <n v="41"/>
    <m/>
  </r>
  <r>
    <s v="5/27/2015"/>
    <s v="Wateraid"/>
    <s v="INGO"/>
    <x v="3"/>
    <s v="Jhaukhel"/>
    <s v="NFCC"/>
    <s v="Hygiene"/>
    <x v="8"/>
    <s v="Sanitary Pad Distribution"/>
    <n v="1352"/>
    <s v="Number"/>
    <s v="Temporary"/>
    <s v="WaterAid Nepal"/>
    <x v="1"/>
    <s v="Completed"/>
    <d v="2015-05-16T00:00:00"/>
    <d v="2015-05-17T00:00:00"/>
    <n v="675"/>
    <m/>
    <n v="377"/>
    <n v="298"/>
    <m/>
    <n v="676"/>
    <m/>
    <n v="378"/>
    <n v="298"/>
    <m/>
    <m/>
  </r>
  <r>
    <s v="5/27/2015"/>
    <s v="Wateraid"/>
    <s v="INGO"/>
    <x v="3"/>
    <s v="Jhaukhel"/>
    <s v="NFCC"/>
    <s v="Hygiene"/>
    <x v="9"/>
    <s v="Soap Distribution"/>
    <n v="755"/>
    <s v="Number"/>
    <s v="Temporary"/>
    <s v="WaterAid Nepal"/>
    <x v="1"/>
    <s v="Completed"/>
    <d v="2015-05-16T00:00:00"/>
    <d v="2015-05-17T00:00:00"/>
    <n v="675"/>
    <n v="170"/>
    <n v="194"/>
    <n v="154"/>
    <n v="157"/>
    <n v="676"/>
    <n v="171"/>
    <n v="194"/>
    <n v="154"/>
    <n v="157"/>
    <m/>
  </r>
  <r>
    <s v="5/27/2015"/>
    <s v="Wateraid"/>
    <s v="INGO"/>
    <x v="3"/>
    <s v="Jhaukhel"/>
    <s v="ENPHO"/>
    <s v="Water"/>
    <x v="7"/>
    <s v="Piyush Bottle Distribution"/>
    <n v="190"/>
    <s v="Bottles"/>
    <s v="Temporary"/>
    <s v="WaterAid Nepal"/>
    <x v="1"/>
    <s v="Completed"/>
    <d v="2015-08-05T00:00:00"/>
    <d v="2015-07-07T00:00:00"/>
    <n v="2200"/>
    <n v="556"/>
    <n v="633"/>
    <n v="500"/>
    <n v="511"/>
    <n v="2200"/>
    <n v="556"/>
    <n v="633"/>
    <n v="500"/>
    <n v="511"/>
    <m/>
  </r>
  <r>
    <s v="5/27/2015"/>
    <s v="Wateraid"/>
    <s v="INGO"/>
    <x v="3"/>
    <s v="Madhyapur Thimi N.P."/>
    <s v="ENPHO"/>
    <s v="Sanitation"/>
    <x v="0"/>
    <s v="Installation of emergency toilet"/>
    <n v="4"/>
    <s v="Number"/>
    <s v="Sustainable"/>
    <s v="WaterAid Nepal"/>
    <x v="1"/>
    <s v="Completed"/>
    <d v="2015-08-05T00:00:00"/>
    <d v="2015-07-07T00:00:00"/>
    <n v="1315"/>
    <n v="332"/>
    <n v="378"/>
    <n v="299"/>
    <n v="306"/>
    <n v="1315"/>
    <n v="332"/>
    <n v="378"/>
    <n v="299"/>
    <n v="306"/>
    <m/>
  </r>
  <r>
    <s v="5/27/2015"/>
    <s v="Wateraid"/>
    <s v="INGO"/>
    <x v="3"/>
    <s v="Madhyapur Thimi N.P."/>
    <s v="ENPHO"/>
    <s v="Water"/>
    <x v="3"/>
    <s v="Water Tank HDP"/>
    <n v="14"/>
    <s v="Number"/>
    <s v="Temporary"/>
    <s v="WaterAid Nepal"/>
    <x v="1"/>
    <s v="Completed"/>
    <d v="2015-08-05T00:00:00"/>
    <d v="2015-07-07T00:00:00"/>
    <n v="3200"/>
    <n v="808"/>
    <n v="921"/>
    <n v="727"/>
    <n v="744"/>
    <n v="3200"/>
    <n v="808"/>
    <n v="921"/>
    <n v="727"/>
    <n v="744"/>
    <s v="100 Litre and 500 Litre"/>
  </r>
  <r>
    <s v="5/27/2015"/>
    <s v="Wateraid"/>
    <s v="INGO"/>
    <x v="3"/>
    <s v="Madhyapur Thimi N.P."/>
    <s v="ENPHO"/>
    <s v="Hygiene"/>
    <x v="6"/>
    <s v="Hygiene Kit"/>
    <n v="831"/>
    <s v="Number"/>
    <s v="Temporary"/>
    <s v="WaterAid Nepal"/>
    <x v="1"/>
    <s v="Completed"/>
    <d v="2015-08-05T00:00:00"/>
    <d v="2015-07-07T00:00:00"/>
    <n v="4070"/>
    <n v="1028"/>
    <n v="1171"/>
    <n v="925"/>
    <n v="946"/>
    <n v="4070"/>
    <n v="1028"/>
    <n v="1171"/>
    <n v="925"/>
    <n v="946"/>
    <m/>
  </r>
  <r>
    <s v="5/27/2015"/>
    <s v="Wateraid"/>
    <s v="INGO"/>
    <x v="3"/>
    <s v="Madhyapur Thimi N.P."/>
    <s v="ENPHO"/>
    <s v="Water"/>
    <x v="2"/>
    <s v="Community Filter"/>
    <n v="7"/>
    <s v="Number"/>
    <s v="Sustainable"/>
    <s v="WaterAid Nepal"/>
    <x v="4"/>
    <s v="Completed"/>
    <d v="2015-08-05T00:00:00"/>
    <d v="2015-07-07T00:00:00"/>
    <n v="700"/>
    <n v="177"/>
    <n v="201"/>
    <n v="159"/>
    <n v="163"/>
    <n v="700"/>
    <n v="177"/>
    <n v="201"/>
    <n v="159"/>
    <n v="163"/>
    <s v="A community filter in each health posts. Borde, Nagadesh, Balkumari, Lokanthali, Thimi Health posts and Urban  Health Centre Post."/>
  </r>
  <r>
    <s v="5/27/2015"/>
    <s v="Wateraid"/>
    <s v="INGO"/>
    <x v="3"/>
    <s v="Madhyapur Thimi N.P."/>
    <s v="ENPHO"/>
    <s v="Water"/>
    <x v="7"/>
    <s v="Piyush Bottle Distribution"/>
    <n v="250"/>
    <s v="Number"/>
    <s v="Temporary"/>
    <s v="WaterAid Nepal"/>
    <x v="1"/>
    <s v="Completed"/>
    <d v="2015-08-05T00:00:00"/>
    <d v="2015-07-07T00:00:00"/>
    <n v="1550"/>
    <n v="392"/>
    <n v="446"/>
    <n v="352"/>
    <n v="360"/>
    <n v="1550"/>
    <n v="392"/>
    <n v="446"/>
    <n v="352"/>
    <n v="360"/>
    <m/>
  </r>
  <r>
    <s v="5/27/2015"/>
    <s v="Wateraid"/>
    <s v="INGO"/>
    <x v="3"/>
    <s v="Madhyapur Thimi N.P."/>
    <s v="ENPHO"/>
    <s v="Water"/>
    <x v="7"/>
    <s v="Bleaching Powder Distribution"/>
    <n v="25"/>
    <s v="Kg"/>
    <s v="Temporary"/>
    <s v="WaterAid Nepal"/>
    <x v="1"/>
    <s v="Completed"/>
    <d v="2015-08-05T00:00:00"/>
    <d v="2015-07-07T00:00:00"/>
    <n v="1250"/>
    <n v="316"/>
    <n v="360"/>
    <n v="283"/>
    <n v="291"/>
    <n v="1250"/>
    <n v="316"/>
    <n v="360"/>
    <n v="283"/>
    <n v="291"/>
    <m/>
  </r>
  <r>
    <s v="5/27/2015"/>
    <s v="Wateraid"/>
    <s v="INGO"/>
    <x v="3"/>
    <s v="Nagarkot"/>
    <s v="NFCC"/>
    <s v="Hygiene"/>
    <x v="8"/>
    <s v="Sanitary Pad Distribution"/>
    <n v="1128"/>
    <s v="Number"/>
    <s v="Temporary"/>
    <s v="WaterAid Nepal"/>
    <x v="1"/>
    <s v="Completed"/>
    <d v="2015-05-16T00:00:00"/>
    <d v="2015-05-17T00:00:00"/>
    <n v="570"/>
    <m/>
    <n v="318"/>
    <n v="252"/>
    <m/>
    <n v="564"/>
    <m/>
    <n v="315"/>
    <n v="249"/>
    <m/>
    <m/>
  </r>
  <r>
    <s v="5/27/2015"/>
    <s v="Wateraid"/>
    <s v="INGO"/>
    <x v="3"/>
    <s v="Nagarkot"/>
    <s v="ENPHO"/>
    <s v="Hygiene"/>
    <x v="6"/>
    <s v="Hygiene Kit"/>
    <n v="1377"/>
    <s v="Number"/>
    <s v="Temporary"/>
    <s v="WaterAid Nepal"/>
    <x v="1"/>
    <s v="Completed"/>
    <d v="2015-08-05T00:00:00"/>
    <d v="2015-07-07T00:00:00"/>
    <n v="6795"/>
    <n v="1716"/>
    <n v="1955"/>
    <n v="1545"/>
    <n v="1579"/>
    <n v="6870"/>
    <n v="1735"/>
    <n v="1976"/>
    <n v="1562"/>
    <n v="1597"/>
    <m/>
  </r>
  <r>
    <s v="5/27/2015"/>
    <s v="Wateraid"/>
    <s v="INGO"/>
    <x v="3"/>
    <s v="Nagarkot"/>
    <s v="NFCC"/>
    <s v="Hygiene"/>
    <x v="9"/>
    <s v="Soap Distribution"/>
    <n v="643"/>
    <s v="Number"/>
    <s v="Temporary"/>
    <s v="WaterAid Nepal"/>
    <x v="1"/>
    <s v="Completed"/>
    <d v="2015-05-16T00:00:00"/>
    <d v="2015-05-17T00:00:00"/>
    <n v="570"/>
    <n v="144"/>
    <n v="164"/>
    <n v="130"/>
    <n v="132"/>
    <n v="564"/>
    <n v="142"/>
    <n v="162"/>
    <n v="129"/>
    <n v="131"/>
    <m/>
  </r>
  <r>
    <s v="5/27/2015"/>
    <s v="Wateraid"/>
    <s v="INGO"/>
    <x v="3"/>
    <s v="Nagarkot"/>
    <s v="ENPHO"/>
    <s v="Water"/>
    <x v="2"/>
    <s v="Community Filter"/>
    <n v="2"/>
    <s v="Number"/>
    <s v="Sustainable"/>
    <s v="WaterAid Nepal"/>
    <x v="0"/>
    <s v="Completed"/>
    <d v="2015-08-05T00:00:00"/>
    <d v="2015-07-07T00:00:00"/>
    <n v="150"/>
    <n v="38"/>
    <n v="43"/>
    <n v="34"/>
    <n v="35"/>
    <n v="150"/>
    <n v="38"/>
    <n v="43"/>
    <n v="34"/>
    <n v="35"/>
    <s v="Gangadaya Ma. Vi. And Tauthali Pra. Vi."/>
  </r>
  <r>
    <s v="5/27/2015"/>
    <s v="Wateraid"/>
    <s v="INGO"/>
    <x v="3"/>
    <s v="Nagarkot"/>
    <s v="ENPHO"/>
    <s v="Water"/>
    <x v="7"/>
    <s v="Piyush Bottle Distribution"/>
    <n v="300"/>
    <s v="Bottles"/>
    <s v="Temporary"/>
    <s v="WaterAid Nepal"/>
    <x v="1"/>
    <s v="Completed"/>
    <d v="2015-08-05T00:00:00"/>
    <d v="2015-07-07T00:00:00"/>
    <n v="2100"/>
    <n v="530"/>
    <n v="604"/>
    <n v="478"/>
    <n v="488"/>
    <n v="2100"/>
    <n v="530"/>
    <n v="604"/>
    <n v="478"/>
    <n v="488"/>
    <m/>
  </r>
  <r>
    <s v="5/27/2015"/>
    <s v="Wateraid"/>
    <s v="INGO"/>
    <x v="16"/>
    <s v="Lothar"/>
    <s v="NEWAH"/>
    <s v="Hygiene"/>
    <x v="6"/>
    <s v="Hygiene Kit"/>
    <n v="400"/>
    <s v="Number"/>
    <s v="Temporary"/>
    <s v="WaterAid Nepal"/>
    <x v="1"/>
    <s v="Completed"/>
    <d v="2015-05-26T00:00:00"/>
    <d v="2015-05-31T00:00:00"/>
    <n v="2200"/>
    <n v="556"/>
    <n v="633"/>
    <n v="500"/>
    <n v="511"/>
    <n v="2200"/>
    <n v="556"/>
    <n v="633"/>
    <n v="500"/>
    <n v="511"/>
    <m/>
  </r>
  <r>
    <s v="5/27/2015"/>
    <s v="Wateraid"/>
    <s v="INGO"/>
    <x v="16"/>
    <s v="Lothar"/>
    <s v="NEWAH"/>
    <s v="Water"/>
    <x v="2"/>
    <s v="Bucket 20/10 Litre, Mug 1/2 Litre, Piyush and Aquatabs"/>
    <n v="400"/>
    <s v="Number"/>
    <s v="Temporary"/>
    <s v="WaterAid Nepal"/>
    <x v="1"/>
    <s v="Completed"/>
    <d v="2015-05-26T00:00:00"/>
    <d v="2015-05-31T00:00:00"/>
    <n v="2200"/>
    <n v="556"/>
    <n v="633"/>
    <n v="500"/>
    <n v="511"/>
    <n v="2200"/>
    <n v="556"/>
    <n v="633"/>
    <n v="500"/>
    <n v="511"/>
    <m/>
  </r>
  <r>
    <s v="5/27/2015"/>
    <s v="Wateraid"/>
    <s v="INGO"/>
    <x v="9"/>
    <s v="Dhussa"/>
    <s v="FEDWASUN"/>
    <s v="Water"/>
    <x v="2"/>
    <s v="Community Filter"/>
    <n v="2"/>
    <s v="Number"/>
    <s v="Sustainable"/>
    <s v="WaterAid Nepal"/>
    <x v="0"/>
    <s v="Completed"/>
    <d v="2015-05-10T00:00:00"/>
    <d v="2015-05-19T00:00:00"/>
    <n v="460"/>
    <n v="116"/>
    <n v="132"/>
    <n v="105"/>
    <n v="107"/>
    <n v="460"/>
    <n v="116"/>
    <n v="132"/>
    <n v="105"/>
    <n v="107"/>
    <m/>
  </r>
  <r>
    <s v="5/27/2015"/>
    <s v="Wateraid"/>
    <s v="INGO"/>
    <x v="9"/>
    <s v="Katunje"/>
    <s v="FEDO"/>
    <s v="Hygiene"/>
    <x v="8"/>
    <s v="ORS distribution"/>
    <n v="210"/>
    <s v="Number"/>
    <s v="Temporary"/>
    <s v="WaterAid Nepal"/>
    <x v="1"/>
    <s v="Completed"/>
    <d v="2015-04-29T00:00:00"/>
    <d v="2015-05-19T00:00:00"/>
    <n v="935"/>
    <n v="236"/>
    <n v="269"/>
    <n v="213"/>
    <n v="217"/>
    <n v="935"/>
    <n v="236"/>
    <n v="269"/>
    <n v="213"/>
    <n v="217"/>
    <m/>
  </r>
  <r>
    <s v="5/27/2015"/>
    <s v="Wateraid"/>
    <s v="INGO"/>
    <x v="9"/>
    <s v="Katunje"/>
    <s v="FEDO"/>
    <s v="Water"/>
    <x v="2"/>
    <s v="Bucket 10 Litre Disribution"/>
    <n v="20"/>
    <s v="Number"/>
    <s v="Temporary"/>
    <s v="WaterAid Nepal"/>
    <x v="1"/>
    <s v="Completed"/>
    <d v="2015-04-29T00:00:00"/>
    <d v="2015-05-19T00:00:00"/>
    <n v="850"/>
    <n v="215"/>
    <n v="245"/>
    <n v="193"/>
    <n v="197"/>
    <n v="100"/>
    <n v="25"/>
    <n v="29"/>
    <n v="23"/>
    <n v="23"/>
    <m/>
  </r>
  <r>
    <s v="5/27/2015"/>
    <s v="Wateraid"/>
    <s v="INGO"/>
    <x v="9"/>
    <s v="Kumpur"/>
    <s v="FEDWASUN"/>
    <s v="Water"/>
    <x v="2"/>
    <s v="Community Filter"/>
    <n v="3"/>
    <s v="Number"/>
    <s v="Sustainable"/>
    <s v="WaterAid Nepal"/>
    <x v="0"/>
    <s v="Completed"/>
    <d v="2015-05-10T00:00:00"/>
    <d v="2015-05-19T00:00:00"/>
    <n v="834"/>
    <n v="211"/>
    <n v="240"/>
    <n v="190"/>
    <n v="193"/>
    <n v="834"/>
    <n v="211"/>
    <n v="240"/>
    <n v="190"/>
    <n v="193"/>
    <m/>
  </r>
  <r>
    <s v="5/27/2015"/>
    <s v="Wateraid"/>
    <s v="INGO"/>
    <x v="9"/>
    <s v="Tasarpu"/>
    <s v="FEDWASUN"/>
    <s v="Hygiene"/>
    <x v="6"/>
    <s v="Hygiene Kit"/>
    <n v="400"/>
    <s v="Number"/>
    <s v="Temporary"/>
    <s v="WaterAid Nepal"/>
    <x v="1"/>
    <s v="Completed"/>
    <d v="2015-05-10T00:00:00"/>
    <d v="2015-05-19T00:00:00"/>
    <n v="2200"/>
    <n v="556"/>
    <n v="633"/>
    <n v="500"/>
    <n v="511"/>
    <n v="2200"/>
    <n v="556"/>
    <n v="633"/>
    <n v="500"/>
    <n v="511"/>
    <m/>
  </r>
  <r>
    <s v="5/27/2015"/>
    <s v="Wateraid"/>
    <s v="INGO"/>
    <x v="6"/>
    <s v="Hanspur"/>
    <s v="NFCC"/>
    <s v="Hygiene"/>
    <x v="8"/>
    <s v="Sanitary Pad Distribution"/>
    <n v="967"/>
    <s v="Number"/>
    <s v="Temporary"/>
    <s v="WaterAid Nepal"/>
    <x v="1"/>
    <s v="Completed"/>
    <d v="2015-05-11T00:00:00"/>
    <d v="2015-05-11T00:00:00"/>
    <n v="550"/>
    <m/>
    <n v="307"/>
    <n v="243"/>
    <m/>
    <n v="517"/>
    <m/>
    <n v="289"/>
    <n v="228"/>
    <m/>
    <m/>
  </r>
  <r>
    <s v="5/27/2015"/>
    <s v="Wateraid"/>
    <s v="INGO"/>
    <x v="6"/>
    <s v="Hanspur"/>
    <s v="NFCC"/>
    <s v="Hygiene"/>
    <x v="9"/>
    <s v="Soap Distribution"/>
    <n v="517"/>
    <s v="Number"/>
    <s v="Temporary"/>
    <s v="WaterAid Nepal"/>
    <x v="1"/>
    <s v="Completed"/>
    <d v="2015-05-11T00:00:00"/>
    <d v="2015-05-11T00:00:00"/>
    <n v="550"/>
    <n v="139"/>
    <n v="158"/>
    <n v="125"/>
    <n v="128"/>
    <n v="517"/>
    <n v="131"/>
    <n v="149"/>
    <n v="118"/>
    <n v="119"/>
    <m/>
  </r>
  <r>
    <s v="5/27/2015"/>
    <s v="Wateraid"/>
    <s v="INGO"/>
    <x v="6"/>
    <s v="Muchhok"/>
    <s v="NFCC"/>
    <s v="Hygiene"/>
    <x v="8"/>
    <s v="Sanitary Pad Distribution"/>
    <n v="1045"/>
    <s v="Number"/>
    <s v="Temporary"/>
    <s v="WaterAid Nepal"/>
    <x v="1"/>
    <s v="Completed"/>
    <d v="2015-05-12T00:00:00"/>
    <d v="2015-05-13T00:00:00"/>
    <n v="500"/>
    <m/>
    <n v="279"/>
    <n v="221"/>
    <m/>
    <n v="530"/>
    <m/>
    <n v="296"/>
    <n v="234"/>
    <m/>
    <m/>
  </r>
  <r>
    <s v="5/27/2015"/>
    <s v="Wateraid"/>
    <s v="INGO"/>
    <x v="6"/>
    <s v="Muchhok"/>
    <s v="NFCC"/>
    <s v="Hygiene"/>
    <x v="9"/>
    <s v="Soap Distribution"/>
    <n v="530"/>
    <s v="Number"/>
    <s v="Temporary"/>
    <s v="WaterAid Nepal"/>
    <x v="1"/>
    <s v="Completed"/>
    <d v="2015-05-12T00:00:00"/>
    <d v="2015-05-13T00:00:00"/>
    <n v="500"/>
    <n v="126"/>
    <n v="144"/>
    <n v="114"/>
    <n v="116"/>
    <n v="530"/>
    <n v="134"/>
    <n v="152"/>
    <n v="121"/>
    <n v="123"/>
    <m/>
  </r>
  <r>
    <s v="5/27/2015"/>
    <s v="Wateraid"/>
    <s v="INGO"/>
    <x v="6"/>
    <s v="Saurpani"/>
    <s v="NFCC"/>
    <s v="Hygiene"/>
    <x v="8"/>
    <s v="Sanitary Pad Distribution"/>
    <n v="874"/>
    <s v="Number"/>
    <s v="Temporary"/>
    <s v="WaterAid Nepal"/>
    <x v="1"/>
    <s v="Completed"/>
    <d v="2015-05-14T00:00:00"/>
    <d v="2015-05-15T00:00:00"/>
    <n v="475"/>
    <m/>
    <n v="265"/>
    <n v="210"/>
    <m/>
    <n v="451"/>
    <m/>
    <n v="252"/>
    <n v="199"/>
    <m/>
    <m/>
  </r>
  <r>
    <s v="5/27/2015"/>
    <s v="Wateraid"/>
    <s v="INGO"/>
    <x v="6"/>
    <s v="Saurpani"/>
    <s v="NEWAH"/>
    <s v="Hygiene"/>
    <x v="6"/>
    <s v="Hygiene Kit"/>
    <n v="1200"/>
    <s v="Number"/>
    <s v="Temporary"/>
    <s v="WaterAid Nepal"/>
    <x v="1"/>
    <s v="Completed"/>
    <d v="2015-05-26T00:00:00"/>
    <d v="2015-05-31T00:00:00"/>
    <n v="4481"/>
    <n v="1132"/>
    <n v="1289"/>
    <n v="1019"/>
    <n v="1041"/>
    <n v="4481"/>
    <n v="1132"/>
    <n v="1289"/>
    <n v="1019"/>
    <n v="1041"/>
    <m/>
  </r>
  <r>
    <s v="5/27/2015"/>
    <s v="Wateraid"/>
    <s v="INGO"/>
    <x v="6"/>
    <s v="Saurpani"/>
    <s v="NFCC"/>
    <s v="Hygiene"/>
    <x v="9"/>
    <s v="Soap Distribution"/>
    <n v="451"/>
    <s v="Number"/>
    <s v="Temporary"/>
    <s v="WaterAid Nepal"/>
    <x v="1"/>
    <s v="Completed"/>
    <d v="2015-05-14T00:00:00"/>
    <d v="2015-05-15T00:00:00"/>
    <n v="475"/>
    <n v="120"/>
    <n v="137"/>
    <n v="108"/>
    <n v="110"/>
    <n v="451"/>
    <n v="114"/>
    <n v="130"/>
    <n v="103"/>
    <n v="104"/>
    <m/>
  </r>
  <r>
    <s v="5/27/2015"/>
    <s v="Wateraid"/>
    <s v="INGO"/>
    <x v="6"/>
    <s v="Saurpani"/>
    <s v="NEWAH"/>
    <s v="Water"/>
    <x v="2"/>
    <s v="Bucket 20/10 Litre, Mug 1/2 Litre, Piyush and Aquatabs"/>
    <n v="1200"/>
    <s v="Number"/>
    <s v="Temporary"/>
    <s v="WaterAid Nepal"/>
    <x v="1"/>
    <s v="Completed"/>
    <d v="2015-05-26T00:00:00"/>
    <d v="2015-05-31T00:00:00"/>
    <n v="4481"/>
    <n v="1132"/>
    <n v="1289"/>
    <n v="1019"/>
    <n v="1041"/>
    <n v="4481"/>
    <n v="1132"/>
    <n v="1289"/>
    <n v="1019"/>
    <n v="1041"/>
    <m/>
  </r>
  <r>
    <s v="5/27/2015"/>
    <s v="Wateraid"/>
    <s v="INGO"/>
    <x v="6"/>
    <s v="Saurpani"/>
    <s v="NEWAH"/>
    <s v="Water"/>
    <x v="2"/>
    <s v="Community Filter"/>
    <n v="13"/>
    <s v="Number"/>
    <s v="Sustainable"/>
    <s v="WaterAid Nepal"/>
    <x v="1"/>
    <s v="Completed"/>
    <d v="2015-05-26T00:00:00"/>
    <d v="2015-05-31T00:00:00"/>
    <n v="4481"/>
    <n v="1132"/>
    <n v="1289"/>
    <n v="1019"/>
    <n v="1041"/>
    <n v="4481"/>
    <n v="1132"/>
    <n v="1289"/>
    <n v="1019"/>
    <n v="1041"/>
    <m/>
  </r>
  <r>
    <s v="5/27/2015"/>
    <s v="Wateraid"/>
    <s v="INGO"/>
    <x v="6"/>
    <s v="Simjung"/>
    <s v="NFCC"/>
    <s v="Hygiene"/>
    <x v="8"/>
    <s v="Sanitary Pad Distribution"/>
    <n v="862"/>
    <s v="Number"/>
    <s v="Temporary"/>
    <s v="WaterAid Nepal"/>
    <x v="1"/>
    <s v="Completed"/>
    <d v="2015-05-10T00:00:00"/>
    <d v="2015-05-10T00:00:00"/>
    <n v="462"/>
    <m/>
    <n v="258"/>
    <n v="204"/>
    <m/>
    <n v="462"/>
    <m/>
    <n v="258"/>
    <n v="204"/>
    <m/>
    <m/>
  </r>
  <r>
    <s v="5/27/2015"/>
    <s v="Wateraid"/>
    <s v="INGO"/>
    <x v="6"/>
    <s v="Simjung"/>
    <s v="NEWAH"/>
    <s v="Hygiene"/>
    <x v="6"/>
    <s v="Hygiene Kit"/>
    <n v="800"/>
    <s v="Number"/>
    <s v="Temporary"/>
    <s v="WaterAid Nepal"/>
    <x v="1"/>
    <s v="Completed"/>
    <d v="2015-05-26T00:00:00"/>
    <d v="2015-05-31T00:00:00"/>
    <n v="3715"/>
    <n v="938"/>
    <n v="1069"/>
    <n v="844"/>
    <n v="864"/>
    <n v="3715"/>
    <n v="938"/>
    <n v="1069"/>
    <n v="844"/>
    <n v="864"/>
    <m/>
  </r>
  <r>
    <s v="5/27/2015"/>
    <s v="Wateraid"/>
    <s v="INGO"/>
    <x v="6"/>
    <s v="Simjung"/>
    <s v="NFCC"/>
    <s v="Hygiene"/>
    <x v="9"/>
    <s v="Soap Distribution"/>
    <n v="462"/>
    <s v="Number"/>
    <s v="Temporary"/>
    <s v="WaterAid Nepal"/>
    <x v="1"/>
    <s v="Completed"/>
    <d v="2015-05-16T00:00:00"/>
    <d v="2015-05-16T00:00:00"/>
    <n v="500"/>
    <n v="126"/>
    <n v="144"/>
    <n v="114"/>
    <n v="116"/>
    <n v="462"/>
    <n v="117"/>
    <n v="133"/>
    <n v="105"/>
    <n v="107"/>
    <m/>
  </r>
  <r>
    <s v="5/27/2015"/>
    <s v="Wateraid"/>
    <s v="INGO"/>
    <x v="6"/>
    <s v="Simjung"/>
    <s v="NEWAH"/>
    <s v="Water"/>
    <x v="2"/>
    <s v="Bucket 20/10 Litre, Mug 1/2 Litre, Piyush and Aquatabs"/>
    <n v="800"/>
    <s v="Number"/>
    <s v="Temporary"/>
    <s v="WaterAid Nepal"/>
    <x v="1"/>
    <s v="Completed"/>
    <d v="2015-05-26T00:00:00"/>
    <d v="2015-05-31T00:00:00"/>
    <n v="3715"/>
    <n v="938"/>
    <n v="1069"/>
    <n v="844"/>
    <n v="864"/>
    <n v="3715"/>
    <n v="938"/>
    <n v="1069"/>
    <n v="844"/>
    <n v="864"/>
    <m/>
  </r>
  <r>
    <s v="5/27/2015"/>
    <s v="Wateraid"/>
    <s v="INGO"/>
    <x v="6"/>
    <s v="Simjung"/>
    <s v="NEWAH"/>
    <s v="Water"/>
    <x v="2"/>
    <s v="Community Filter"/>
    <n v="12"/>
    <s v="Number"/>
    <s v="Sustainable"/>
    <s v="WaterAid Nepal"/>
    <x v="1"/>
    <s v="Completed"/>
    <d v="2015-05-26T00:00:00"/>
    <d v="2015-05-31T00:00:00"/>
    <n v="3715"/>
    <n v="938"/>
    <n v="1069"/>
    <n v="844"/>
    <n v="864"/>
    <n v="3715"/>
    <n v="938"/>
    <n v="1069"/>
    <n v="844"/>
    <n v="864"/>
    <m/>
  </r>
  <r>
    <s v="5/27/2015"/>
    <s v="Wateraid"/>
    <s v="INGO"/>
    <x v="6"/>
    <s v="Swara"/>
    <s v="NFCC"/>
    <s v="Hygiene"/>
    <x v="8"/>
    <s v="Sanitary Pad Distribution"/>
    <n v="855"/>
    <s v="Number"/>
    <s v="Temporary"/>
    <s v="WaterAid Nepal"/>
    <x v="1"/>
    <s v="Completed"/>
    <d v="2015-05-16T00:00:00"/>
    <d v="2015-05-16T00:00:00"/>
    <n v="450"/>
    <m/>
    <n v="251"/>
    <n v="199"/>
    <m/>
    <n v="435"/>
    <m/>
    <n v="243"/>
    <n v="192"/>
    <m/>
    <m/>
  </r>
  <r>
    <s v="5/27/2015"/>
    <s v="Wateraid"/>
    <s v="INGO"/>
    <x v="6"/>
    <s v="Swara"/>
    <s v="NFCC"/>
    <s v="Hygiene"/>
    <x v="9"/>
    <s v="Soap Distribution"/>
    <n v="435"/>
    <s v="Number"/>
    <s v="Temporary"/>
    <s v="WaterAid Nepal"/>
    <x v="1"/>
    <s v="Completed"/>
    <d v="2015-05-16T00:00:00"/>
    <d v="2015-05-16T00:00:00"/>
    <n v="450"/>
    <n v="114"/>
    <n v="129"/>
    <n v="102"/>
    <n v="105"/>
    <n v="435"/>
    <n v="110"/>
    <n v="125"/>
    <n v="99"/>
    <n v="101"/>
    <m/>
  </r>
  <r>
    <s v="5/27/2015"/>
    <s v="Wateraid"/>
    <s v="INGO"/>
    <x v="0"/>
    <s v="Anaikot"/>
    <s v="NFCC"/>
    <s v="Hygiene"/>
    <x v="8"/>
    <s v="Sanitary Pad Distribution"/>
    <n v="474"/>
    <s v="Number"/>
    <s v="Temporary"/>
    <s v="WaterAid Nepal"/>
    <x v="1"/>
    <s v="Completed"/>
    <d v="2015-05-13T00:00:00"/>
    <d v="2015-05-13T00:00:00"/>
    <n v="250"/>
    <m/>
    <n v="140"/>
    <n v="110"/>
    <m/>
    <n v="237"/>
    <m/>
    <n v="132"/>
    <n v="105"/>
    <m/>
    <m/>
  </r>
  <r>
    <s v="5/27/2015"/>
    <s v="Wateraid"/>
    <s v="INGO"/>
    <x v="0"/>
    <s v="Anaikot"/>
    <s v="NFCC"/>
    <s v="Hygiene"/>
    <x v="9"/>
    <s v="Soap Distribution"/>
    <n v="258"/>
    <s v="Number"/>
    <s v="Temporary"/>
    <s v="WaterAid Nepal"/>
    <x v="1"/>
    <s v="Completed"/>
    <d v="2015-05-13T00:00:00"/>
    <d v="2015-05-13T00:00:00"/>
    <n v="250"/>
    <n v="63"/>
    <n v="72"/>
    <n v="57"/>
    <n v="58"/>
    <n v="237"/>
    <n v="60"/>
    <n v="68"/>
    <n v="54"/>
    <n v="55"/>
    <m/>
  </r>
  <r>
    <s v="5/27/2015"/>
    <s v="Wateraid"/>
    <s v="NGO"/>
    <x v="0"/>
    <s v="BaluwapatiDeupur"/>
    <s v="KIRDARC"/>
    <s v="Water"/>
    <x v="3"/>
    <s v="Water Tank HDP"/>
    <n v="1"/>
    <s v="Number"/>
    <s v="Temporary"/>
    <s v="WaterAid Nepal"/>
    <x v="1"/>
    <s v="Completed"/>
    <d v="2015-05-01T00:00:00"/>
    <d v="2015-05-31T00:00:00"/>
    <n v="458"/>
    <n v="116"/>
    <n v="132"/>
    <n v="104"/>
    <n v="106"/>
    <n v="458"/>
    <n v="116"/>
    <n v="132"/>
    <n v="104"/>
    <n v="106"/>
    <m/>
  </r>
  <r>
    <s v="5/27/2015"/>
    <s v="Wateraid"/>
    <s v="NGO"/>
    <x v="0"/>
    <s v="BaluwapatiDeupur"/>
    <s v="KIRDARC"/>
    <s v="Water"/>
    <x v="3"/>
    <s v="Water Tank HDP"/>
    <n v="2"/>
    <s v="Number"/>
    <s v="Temporary"/>
    <s v="WaterAid Nepal"/>
    <x v="1"/>
    <s v="Completed"/>
    <d v="2015-05-01T00:00:00"/>
    <d v="2015-05-31T00:00:00"/>
    <n v="800"/>
    <n v="202"/>
    <n v="230"/>
    <n v="182"/>
    <n v="186"/>
    <n v="820"/>
    <n v="207"/>
    <n v="236"/>
    <n v="186"/>
    <n v="191"/>
    <m/>
  </r>
  <r>
    <s v="5/27/2015"/>
    <s v="Wateraid"/>
    <s v="NGO"/>
    <x v="0"/>
    <s v="BaluwapatiDeupur"/>
    <s v="KIRDARC"/>
    <s v="Hygiene"/>
    <x v="8"/>
    <s v="ORS distribution"/>
    <n v="3500"/>
    <s v="Number"/>
    <s v="Temporary"/>
    <s v="WaterAid Nepal"/>
    <x v="1"/>
    <s v="Completed"/>
    <d v="2015-05-01T00:00:00"/>
    <d v="2015-05-31T00:00:00"/>
    <n v="2500"/>
    <n v="631"/>
    <n v="719"/>
    <n v="568"/>
    <n v="582"/>
    <n v="4300"/>
    <n v="1086"/>
    <n v="1237"/>
    <n v="978"/>
    <n v="999"/>
    <m/>
  </r>
  <r>
    <s v="5/27/2015"/>
    <s v="Wateraid"/>
    <s v="NGO"/>
    <x v="0"/>
    <s v="BaluwapatiDeupur"/>
    <s v="KIRDARC"/>
    <s v="Hygiene"/>
    <x v="6"/>
    <s v="Hygiene Kit"/>
    <n v="700"/>
    <s v="Number"/>
    <s v="Temporary"/>
    <s v="WaterAid Nepal"/>
    <x v="1"/>
    <s v="Completed"/>
    <d v="2015-05-01T00:00:00"/>
    <d v="2015-05-31T00:00:00"/>
    <n v="4090"/>
    <n v="1033"/>
    <n v="1177"/>
    <n v="930"/>
    <n v="950"/>
    <n v="4300"/>
    <n v="1086"/>
    <n v="1237"/>
    <n v="978"/>
    <n v="999"/>
    <m/>
  </r>
  <r>
    <s v="5/27/2015"/>
    <s v="Wateraid"/>
    <s v="NGO"/>
    <x v="0"/>
    <s v="BaluwapatiDeupur"/>
    <s v="KIRDARC"/>
    <s v="Sanitation"/>
    <x v="10"/>
    <s v="Plastic Sheets for temporay toilets"/>
    <n v="140"/>
    <s v="Number"/>
    <s v="Temporary"/>
    <s v="WaterAid Nepal"/>
    <x v="1"/>
    <s v="Completed"/>
    <d v="2015-05-01T00:00:00"/>
    <d v="2015-05-31T00:00:00"/>
    <n v="700"/>
    <n v="177"/>
    <n v="201"/>
    <n v="159"/>
    <n v="163"/>
    <n v="790"/>
    <n v="200"/>
    <n v="227"/>
    <n v="180"/>
    <n v="183"/>
    <m/>
  </r>
  <r>
    <s v="5/27/2015"/>
    <s v="Wateraid"/>
    <s v="NGO"/>
    <x v="0"/>
    <s v="BaluwapatiDeupur"/>
    <s v="KIRDARC"/>
    <s v="Water"/>
    <x v="2"/>
    <s v="Bucket 20 Litre Distribution"/>
    <n v="700"/>
    <s v="Number"/>
    <s v="Temporary"/>
    <s v="WaterAid Nepal"/>
    <x v="1"/>
    <s v="Completed"/>
    <d v="2015-05-01T00:00:00"/>
    <d v="2015-05-31T00:00:00"/>
    <n v="4090"/>
    <n v="1033"/>
    <n v="1177"/>
    <n v="930"/>
    <n v="950"/>
    <n v="4300"/>
    <n v="1086"/>
    <n v="1237"/>
    <n v="978"/>
    <n v="999"/>
    <m/>
  </r>
  <r>
    <s v="5/27/2015"/>
    <s v="Wateraid"/>
    <s v="NGO"/>
    <x v="0"/>
    <s v="BaluwapatiDeupur"/>
    <s v="KIRDARC"/>
    <s v="Water"/>
    <x v="2"/>
    <s v="Mug Distribution"/>
    <n v="700"/>
    <s v="Number"/>
    <s v="Temporary"/>
    <s v="WaterAid Nepal"/>
    <x v="1"/>
    <s v="Completed"/>
    <d v="2015-05-01T00:00:00"/>
    <d v="2015-05-31T00:00:00"/>
    <n v="4090"/>
    <n v="1033"/>
    <n v="1177"/>
    <n v="930"/>
    <n v="950"/>
    <n v="4300"/>
    <n v="1086"/>
    <n v="1237"/>
    <n v="978"/>
    <n v="999"/>
    <m/>
  </r>
  <r>
    <s v="5/27/2015"/>
    <s v="Wateraid"/>
    <s v="NGO"/>
    <x v="0"/>
    <s v="BaluwapatiDeupur"/>
    <s v="KIRDARC"/>
    <s v="Water"/>
    <x v="2"/>
    <s v="Community Filter"/>
    <n v="1"/>
    <s v="Number"/>
    <s v="Sustainable"/>
    <s v="WaterAid Nepal"/>
    <x v="1"/>
    <s v="Completed"/>
    <d v="2015-05-01T00:00:00"/>
    <d v="2015-05-31T00:00:00"/>
    <n v="6023"/>
    <n v="1521"/>
    <n v="1733"/>
    <n v="1369"/>
    <n v="1400"/>
    <n v="6023"/>
    <n v="1521"/>
    <n v="1733"/>
    <n v="1369"/>
    <n v="1400"/>
    <m/>
  </r>
  <r>
    <s v="5/27/2015"/>
    <s v="Wateraid"/>
    <s v="NGO"/>
    <x v="0"/>
    <s v="BaluwapatiDeupur"/>
    <s v="KIRDARC"/>
    <s v="Water"/>
    <x v="7"/>
    <s v="Piyush Bottle Distribution"/>
    <n v="700"/>
    <s v="Bottles"/>
    <s v="Temporary"/>
    <s v="WaterAid Nepal"/>
    <x v="1"/>
    <s v="Completed"/>
    <d v="2015-05-01T00:00:00"/>
    <d v="2015-05-31T00:00:00"/>
    <n v="4550"/>
    <n v="1149"/>
    <n v="1310"/>
    <n v="1034"/>
    <n v="1057"/>
    <n v="4300"/>
    <n v="1086"/>
    <n v="1237"/>
    <n v="978"/>
    <n v="999"/>
    <m/>
  </r>
  <r>
    <s v="5/27/2015"/>
    <s v="Wateraid"/>
    <s v="INGO"/>
    <x v="0"/>
    <s v="Bhumlutar"/>
    <s v="NFCC"/>
    <s v="Hygiene"/>
    <x v="8"/>
    <s v="Sanitary Pad Distribution"/>
    <n v="476"/>
    <s v="Number"/>
    <s v="Temporary"/>
    <s v="WaterAid Nepal"/>
    <x v="1"/>
    <s v="Completed"/>
    <d v="2015-05-21T00:00:00"/>
    <d v="2015-05-22T00:00:00"/>
    <n v="240"/>
    <m/>
    <n v="134"/>
    <n v="106"/>
    <m/>
    <n v="238"/>
    <m/>
    <n v="133"/>
    <n v="105"/>
    <m/>
    <m/>
  </r>
  <r>
    <s v="5/27/2015"/>
    <s v="Wateraid"/>
    <s v="INGO"/>
    <x v="0"/>
    <s v="Bhumlutar"/>
    <s v="NFCC"/>
    <s v="Hygiene"/>
    <x v="9"/>
    <s v="Soap Distribution"/>
    <n v="283"/>
    <s v="Number"/>
    <s v="Temporary"/>
    <s v="WaterAid Nepal"/>
    <x v="1"/>
    <s v="Completed"/>
    <d v="2015-05-21T00:00:00"/>
    <d v="2015-05-22T00:00:00"/>
    <n v="240"/>
    <n v="61"/>
    <n v="69"/>
    <n v="55"/>
    <n v="55"/>
    <n v="238"/>
    <n v="60"/>
    <n v="68"/>
    <n v="55"/>
    <n v="55"/>
    <m/>
  </r>
  <r>
    <s v="5/27/2015"/>
    <s v="Wateraid"/>
    <s v="INGO"/>
    <x v="0"/>
    <s v="Devitar"/>
    <s v="NFCC"/>
    <s v="Hygiene"/>
    <x v="8"/>
    <s v="Sanitary Pad Distribution"/>
    <n v="316"/>
    <s v="Number"/>
    <s v="Temporary"/>
    <s v="WaterAid Nepal"/>
    <x v="1"/>
    <s v="Completed"/>
    <d v="2015-05-11T00:00:00"/>
    <d v="2015-05-11T00:00:00"/>
    <n v="170"/>
    <m/>
    <n v="95"/>
    <n v="75"/>
    <m/>
    <n v="158"/>
    <m/>
    <n v="88"/>
    <n v="70"/>
    <m/>
    <m/>
  </r>
  <r>
    <s v="5/27/2015"/>
    <s v="Wateraid"/>
    <s v="INGO"/>
    <x v="0"/>
    <s v="Devitar"/>
    <s v="NFCC"/>
    <s v="Hygiene"/>
    <x v="9"/>
    <s v="Soap Distribution"/>
    <n v="178"/>
    <s v="Number"/>
    <s v="Temporary"/>
    <s v="WaterAid Nepal"/>
    <x v="1"/>
    <s v="Completed"/>
    <d v="2015-05-11T00:00:00"/>
    <d v="2015-05-11T00:00:00"/>
    <n v="170"/>
    <n v="43"/>
    <n v="49"/>
    <n v="38"/>
    <n v="40"/>
    <n v="158"/>
    <n v="40"/>
    <n v="45"/>
    <n v="36"/>
    <n v="37"/>
    <m/>
  </r>
  <r>
    <s v="5/27/2015"/>
    <s v="Wateraid"/>
    <s v="INGO"/>
    <x v="0"/>
    <s v="Dhulikhel N.P."/>
    <s v="NFCC"/>
    <s v="Hygiene"/>
    <x v="8"/>
    <s v="Sanitary Pad Distribution"/>
    <n v="178"/>
    <s v="Number"/>
    <s v="Temporary"/>
    <s v="WaterAid Nepal"/>
    <x v="1"/>
    <s v="Completed"/>
    <d v="2015-05-10T00:00:00"/>
    <d v="2015-05-10T00:00:00"/>
    <n v="90"/>
    <m/>
    <n v="50"/>
    <n v="40"/>
    <m/>
    <n v="90"/>
    <m/>
    <n v="50"/>
    <n v="40"/>
    <m/>
    <m/>
  </r>
  <r>
    <s v="5/27/2015"/>
    <s v="Wateraid"/>
    <s v="INGO"/>
    <x v="0"/>
    <s v="Dhulikhel N.P."/>
    <s v="NFCC"/>
    <s v="Hygiene"/>
    <x v="9"/>
    <s v="Soap Distribution"/>
    <n v="104"/>
    <s v="Number"/>
    <s v="Temporary"/>
    <s v="WaterAid Nepal"/>
    <x v="1"/>
    <s v="Completed"/>
    <d v="2015-05-10T00:00:00"/>
    <d v="2015-05-10T00:00:00"/>
    <n v="90"/>
    <n v="23"/>
    <n v="26"/>
    <n v="20"/>
    <n v="21"/>
    <n v="90"/>
    <n v="23"/>
    <n v="26"/>
    <n v="20"/>
    <n v="21"/>
    <m/>
  </r>
  <r>
    <s v="5/27/2015"/>
    <s v="Wateraid"/>
    <s v="NGO"/>
    <x v="0"/>
    <s v="GairiBisounaDeupur"/>
    <s v="KIRDARC"/>
    <s v="Water"/>
    <x v="3"/>
    <s v="Water Tank HDP"/>
    <n v="2"/>
    <s v="Number"/>
    <s v="Temporary"/>
    <s v="WaterAid Nepal"/>
    <x v="1"/>
    <s v="Completed"/>
    <d v="2015-05-01T00:00:00"/>
    <d v="2015-05-31T00:00:00"/>
    <n v="698"/>
    <n v="176"/>
    <n v="201"/>
    <n v="159"/>
    <n v="162"/>
    <n v="698"/>
    <n v="176"/>
    <n v="201"/>
    <n v="159"/>
    <n v="162"/>
    <m/>
  </r>
  <r>
    <s v="5/27/2015"/>
    <s v="Wateraid"/>
    <s v="INGO"/>
    <x v="0"/>
    <s v="GairiBisounaDeupur"/>
    <s v="FEDO"/>
    <s v="Hygiene"/>
    <x v="8"/>
    <s v="Sanitary Pad Distribution"/>
    <n v="25"/>
    <s v="Number"/>
    <s v="Temporary"/>
    <s v="WaterAid Nepal"/>
    <x v="1"/>
    <s v="Completed"/>
    <d v="2015-04-29T00:00:00"/>
    <d v="2015-05-19T00:00:00"/>
    <n v="25"/>
    <m/>
    <n v="14"/>
    <n v="11"/>
    <m/>
    <n v="25"/>
    <m/>
    <n v="14"/>
    <n v="11"/>
    <m/>
    <m/>
  </r>
  <r>
    <s v="5/27/2015"/>
    <s v="Wateraid"/>
    <s v="NGO"/>
    <x v="0"/>
    <s v="GairiBisounaDeupur"/>
    <s v="KIRDARC"/>
    <s v="Hygiene"/>
    <x v="8"/>
    <s v="ORS distribution"/>
    <n v="2500"/>
    <s v="Number"/>
    <s v="Temporary"/>
    <s v="WaterAid Nepal"/>
    <x v="1"/>
    <s v="Completed"/>
    <d v="2015-05-01T00:00:00"/>
    <d v="2015-05-31T00:00:00"/>
    <n v="2500"/>
    <n v="631"/>
    <n v="720"/>
    <n v="568"/>
    <n v="581"/>
    <n v="2883"/>
    <n v="728"/>
    <n v="830"/>
    <n v="655"/>
    <n v="670"/>
    <m/>
  </r>
  <r>
    <s v="5/27/2015"/>
    <s v="Wateraid"/>
    <s v="INGO"/>
    <x v="0"/>
    <s v="GairiBisounaDeupur"/>
    <s v="FEDO"/>
    <s v="Hygiene"/>
    <x v="6"/>
    <s v="Hygiene Kit"/>
    <n v="35"/>
    <s v="Number"/>
    <s v="Temporary"/>
    <s v="WaterAid Nepal"/>
    <x v="1"/>
    <s v="Completed"/>
    <d v="2015-04-29T00:00:00"/>
    <d v="2015-05-19T00:00:00"/>
    <n v="440"/>
    <n v="111"/>
    <n v="127"/>
    <n v="100"/>
    <n v="102"/>
    <n v="193"/>
    <n v="49"/>
    <n v="56"/>
    <n v="44"/>
    <n v="45"/>
    <m/>
  </r>
  <r>
    <s v="5/27/2015"/>
    <s v="Wateraid"/>
    <s v="NGO"/>
    <x v="0"/>
    <s v="GairiBisounaDeupur"/>
    <s v="KIRDARC"/>
    <s v="Hygiene"/>
    <x v="6"/>
    <s v="Hygiene Kit"/>
    <n v="500"/>
    <s v="Number"/>
    <s v="Temporary"/>
    <s v="WaterAid Nepal"/>
    <x v="1"/>
    <s v="Completed"/>
    <d v="2015-05-01T00:00:00"/>
    <d v="2015-05-31T00:00:00"/>
    <n v="3250"/>
    <n v="821"/>
    <n v="935"/>
    <n v="739"/>
    <n v="755"/>
    <n v="2883"/>
    <n v="728"/>
    <n v="830"/>
    <n v="655"/>
    <n v="670"/>
    <m/>
  </r>
  <r>
    <s v="5/27/2015"/>
    <s v="Wateraid"/>
    <s v="NGO"/>
    <x v="0"/>
    <s v="GairiBisounaDeupur"/>
    <s v="KIRDARC"/>
    <s v="Sanitation"/>
    <x v="10"/>
    <s v="Plastic Sheets for temporay toilets"/>
    <n v="100"/>
    <s v="Number"/>
    <s v="Temporary"/>
    <s v="WaterAid Nepal"/>
    <x v="1"/>
    <s v="Completed"/>
    <d v="2015-05-01T00:00:00"/>
    <d v="2015-05-31T00:00:00"/>
    <n v="3250"/>
    <n v="821"/>
    <n v="935"/>
    <n v="739"/>
    <n v="755"/>
    <n v="2883"/>
    <n v="728"/>
    <n v="830"/>
    <n v="655"/>
    <n v="670"/>
    <m/>
  </r>
  <r>
    <s v="5/27/2015"/>
    <s v="Wateraid"/>
    <s v="INGO"/>
    <x v="0"/>
    <s v="GairiBisounaDeupur"/>
    <s v="FEDO"/>
    <s v="Water"/>
    <x v="2"/>
    <s v="Bucket 10 Litre Disribution"/>
    <n v="20"/>
    <s v="Number"/>
    <s v="Temporary"/>
    <s v="WaterAid Nepal"/>
    <x v="1"/>
    <s v="Completed"/>
    <d v="2015-04-29T00:00:00"/>
    <d v="2015-05-19T00:00:00"/>
    <n v="400"/>
    <n v="101"/>
    <n v="115"/>
    <n v="91"/>
    <n v="93"/>
    <n v="100"/>
    <n v="25"/>
    <n v="29"/>
    <n v="23"/>
    <n v="23"/>
    <m/>
  </r>
  <r>
    <s v="5/27/2015"/>
    <s v="Wateraid"/>
    <s v="NGO"/>
    <x v="0"/>
    <s v="GairiBisounaDeupur"/>
    <s v="KIRDARC"/>
    <s v="Water"/>
    <x v="2"/>
    <s v="Bucket 20 Litre Distribution"/>
    <n v="500"/>
    <s v="Number"/>
    <s v="Temporary"/>
    <s v="WaterAid Nepal"/>
    <x v="1"/>
    <s v="Completed"/>
    <d v="2015-05-01T00:00:00"/>
    <d v="2015-05-31T00:00:00"/>
    <n v="3250"/>
    <n v="821"/>
    <n v="935"/>
    <n v="739"/>
    <n v="755"/>
    <n v="2883"/>
    <n v="728"/>
    <n v="830"/>
    <n v="655"/>
    <n v="670"/>
    <m/>
  </r>
  <r>
    <s v="5/27/2015"/>
    <s v="Wateraid"/>
    <s v="NGO"/>
    <x v="0"/>
    <s v="GairiBisounaDeupur"/>
    <s v="KIRDARC"/>
    <s v="Water"/>
    <x v="2"/>
    <s v="Mug Distribution"/>
    <n v="500"/>
    <s v="Number"/>
    <s v="Temporary"/>
    <s v="WaterAid Nepal"/>
    <x v="1"/>
    <s v="Completed"/>
    <d v="2015-05-01T00:00:00"/>
    <d v="2015-05-31T00:00:00"/>
    <n v="3250"/>
    <n v="821"/>
    <n v="935"/>
    <n v="739"/>
    <n v="755"/>
    <n v="2883"/>
    <n v="728"/>
    <n v="830"/>
    <n v="655"/>
    <n v="670"/>
    <m/>
  </r>
  <r>
    <s v="5/27/2015"/>
    <s v="Wateraid"/>
    <s v="NGO"/>
    <x v="0"/>
    <s v="GairiBisounaDeupur"/>
    <s v="KIRDARC"/>
    <s v="Water"/>
    <x v="2"/>
    <s v="Community Filter"/>
    <n v="3"/>
    <s v="Number"/>
    <s v="Sustainable"/>
    <s v="WaterAid Nepal"/>
    <x v="0"/>
    <s v="Completed"/>
    <d v="2015-05-01T00:00:00"/>
    <d v="2015-05-31T00:00:00"/>
    <n v="5374"/>
    <n v="1357"/>
    <n v="1546"/>
    <n v="1222"/>
    <n v="1249"/>
    <n v="5374"/>
    <n v="1357"/>
    <n v="1546"/>
    <n v="1222"/>
    <n v="1249"/>
    <m/>
  </r>
  <r>
    <s v="5/27/2015"/>
    <s v="Wateraid"/>
    <s v="NGO"/>
    <x v="0"/>
    <s v="GairiBisounaDeupur"/>
    <s v="KIRDARC"/>
    <s v="Water"/>
    <x v="7"/>
    <s v="Piyush Bottle Distribution"/>
    <n v="500"/>
    <s v="Bottles"/>
    <s v="Temporary"/>
    <s v="WaterAid Nepal"/>
    <x v="1"/>
    <s v="Completed"/>
    <d v="2015-05-01T00:00:00"/>
    <d v="2015-05-31T00:00:00"/>
    <n v="3250"/>
    <n v="821"/>
    <n v="935"/>
    <n v="739"/>
    <n v="755"/>
    <n v="2883"/>
    <n v="728"/>
    <n v="830"/>
    <n v="655"/>
    <n v="670"/>
    <m/>
  </r>
  <r>
    <s v="5/27/2015"/>
    <s v="Wateraid"/>
    <s v="NGO"/>
    <x v="0"/>
    <s v="GairiBisounaDeupur"/>
    <s v="KIRDARC"/>
    <s v="Water"/>
    <x v="7"/>
    <s v="Aquatabs Distribution"/>
    <n v="1000"/>
    <s v="Strips"/>
    <s v="Temporary"/>
    <s v="WaterAid Nepal"/>
    <x v="1"/>
    <s v="Completed"/>
    <d v="2015-05-01T00:00:00"/>
    <n v="42155"/>
    <n v="3250"/>
    <n v="821"/>
    <n v="935"/>
    <n v="739"/>
    <n v="755"/>
    <n v="2883"/>
    <n v="728"/>
    <n v="830"/>
    <n v="655"/>
    <n v="670"/>
    <m/>
  </r>
  <r>
    <s v="5/27/2015"/>
    <s v="Wateraid"/>
    <s v="INGO"/>
    <x v="0"/>
    <s v="HokseBazar"/>
    <s v="FEDO"/>
    <s v="Hygiene"/>
    <x v="8"/>
    <s v="ORS distribution"/>
    <n v="90"/>
    <s v="Number"/>
    <s v="Temporary"/>
    <s v="WaterAid Nepal"/>
    <x v="1"/>
    <s v="Completed"/>
    <d v="2015-04-29T00:00:00"/>
    <d v="2015-05-19T00:00:00"/>
    <n v="440"/>
    <n v="111"/>
    <n v="127"/>
    <n v="100"/>
    <n v="102"/>
    <n v="374"/>
    <n v="94"/>
    <n v="108"/>
    <n v="85"/>
    <n v="87"/>
    <m/>
  </r>
  <r>
    <s v="5/27/2015"/>
    <s v="Wateraid"/>
    <s v="INGO"/>
    <x v="0"/>
    <s v="HokseBazar"/>
    <s v="FEDO"/>
    <s v="Hygiene"/>
    <x v="9"/>
    <s v="Soap Distribution"/>
    <n v="80"/>
    <s v="Number"/>
    <s v="Temporary"/>
    <s v="WaterAid Nepal"/>
    <x v="1"/>
    <s v="Completed"/>
    <d v="2015-04-29T00:00:00"/>
    <d v="2015-05-19T00:00:00"/>
    <n v="440"/>
    <n v="111"/>
    <n v="127"/>
    <n v="100"/>
    <n v="102"/>
    <n v="500"/>
    <n v="126"/>
    <n v="144"/>
    <n v="114"/>
    <n v="116"/>
    <m/>
  </r>
  <r>
    <s v="5/27/2015"/>
    <s v="Wateraid"/>
    <s v="INGO"/>
    <x v="0"/>
    <s v="HokseBazar"/>
    <s v="FEDO"/>
    <s v="Water"/>
    <x v="2"/>
    <s v="Bucket 10 Litre Disribution"/>
    <n v="15"/>
    <s v="Number"/>
    <s v="Temporary"/>
    <s v="WaterAid Nepal"/>
    <x v="1"/>
    <s v="Completed"/>
    <d v="2015-04-29T00:00:00"/>
    <d v="2015-05-19T00:00:00"/>
    <n v="440"/>
    <n v="111"/>
    <n v="127"/>
    <n v="100"/>
    <n v="102"/>
    <n v="83"/>
    <n v="21"/>
    <n v="24"/>
    <n v="19"/>
    <n v="19"/>
    <m/>
  </r>
  <r>
    <s v="5/27/2015"/>
    <s v="Wateraid"/>
    <s v="INGO"/>
    <x v="0"/>
    <s v="HokseBazar"/>
    <s v="FEDO"/>
    <s v="Water"/>
    <x v="7"/>
    <s v="Aquatabs Distribution"/>
    <n v="90"/>
    <s v="Strips"/>
    <s v="Temporary"/>
    <s v="WaterAid Nepal"/>
    <x v="1"/>
    <s v="Completed"/>
    <d v="2015-04-29T00:00:00"/>
    <d v="2015-05-19T00:00:00"/>
    <n v="400"/>
    <n v="101"/>
    <n v="115"/>
    <n v="91"/>
    <n v="93"/>
    <n v="450"/>
    <n v="114"/>
    <n v="129"/>
    <n v="102"/>
    <n v="105"/>
    <m/>
  </r>
  <r>
    <s v="5/27/2015"/>
    <s v="Wateraid"/>
    <s v="INGO"/>
    <x v="0"/>
    <s v="JaisithokMandan"/>
    <s v="ActionAid"/>
    <s v="Sanitation"/>
    <x v="0"/>
    <s v="Installation of emergency toilet"/>
    <n v="1"/>
    <s v="Number"/>
    <s v="Temporary"/>
    <s v="WaterAid Nepal"/>
    <x v="0"/>
    <s v="Ongoing"/>
    <m/>
    <m/>
    <n v="280"/>
    <n v="71"/>
    <n v="80"/>
    <n v="64"/>
    <n v="65"/>
    <m/>
    <m/>
    <m/>
    <m/>
    <m/>
    <s v="The work is still ongoing"/>
  </r>
  <r>
    <s v="5/27/2015"/>
    <s v="Wateraid"/>
    <s v="INGO"/>
    <x v="0"/>
    <s v="KolatiBhumlu"/>
    <s v="FEDO"/>
    <s v="Hygiene"/>
    <x v="8"/>
    <s v="ORS distribution"/>
    <n v="100"/>
    <s v="Number"/>
    <s v="Temporary"/>
    <s v="WaterAid Nepal"/>
    <x v="1"/>
    <s v="Completed"/>
    <d v="2015-04-29T00:00:00"/>
    <d v="2015-05-19T00:00:00"/>
    <n v="640"/>
    <n v="162"/>
    <n v="184"/>
    <n v="145"/>
    <n v="149"/>
    <n v="550"/>
    <n v="139"/>
    <n v="158"/>
    <n v="125"/>
    <n v="128"/>
    <m/>
  </r>
  <r>
    <s v="5/27/2015"/>
    <s v="Wateraid"/>
    <s v="INGO"/>
    <x v="0"/>
    <s v="KolatiBhumlu"/>
    <s v="FEDO"/>
    <s v="Hygiene"/>
    <x v="9"/>
    <s v="Soap Distribution"/>
    <n v="60"/>
    <s v="Number"/>
    <s v="Temporary"/>
    <s v="WaterAid Nepal"/>
    <x v="1"/>
    <s v="Completed"/>
    <d v="2015-04-29T00:00:00"/>
    <d v="2015-05-19T00:00:00"/>
    <n v="300"/>
    <n v="76"/>
    <n v="86"/>
    <n v="68"/>
    <n v="70"/>
    <n v="340"/>
    <n v="86"/>
    <n v="98"/>
    <n v="77"/>
    <n v="79"/>
    <m/>
  </r>
  <r>
    <s v="5/27/2015"/>
    <s v="Wateraid"/>
    <s v="INGO"/>
    <x v="0"/>
    <s v="MahadevsthanMandan"/>
    <s v="FEDO"/>
    <s v="Hygiene"/>
    <x v="8"/>
    <s v="ORS distribution"/>
    <n v="120"/>
    <s v="Number"/>
    <s v="Temporary"/>
    <s v="WaterAid Nepal"/>
    <x v="1"/>
    <s v="Completed"/>
    <d v="2015-04-29T00:00:00"/>
    <d v="2015-05-19T00:00:00"/>
    <n v="550"/>
    <n v="139"/>
    <n v="158"/>
    <n v="125"/>
    <n v="128"/>
    <n v="660"/>
    <n v="167"/>
    <n v="190"/>
    <n v="150"/>
    <n v="153"/>
    <m/>
  </r>
  <r>
    <s v="5/27/2015"/>
    <s v="Wateraid"/>
    <s v="INGO"/>
    <x v="0"/>
    <s v="MahadevsthanMandan"/>
    <s v="FEDO"/>
    <s v="Hygiene"/>
    <x v="9"/>
    <s v="Soap Distribution"/>
    <n v="60"/>
    <s v="Number"/>
    <s v="Temporary"/>
    <s v="WaterAid Nepal"/>
    <x v="1"/>
    <s v="Completed"/>
    <d v="2015-04-29T00:00:00"/>
    <d v="2015-05-19T00:00:00"/>
    <n v="550"/>
    <n v="139"/>
    <n v="158"/>
    <n v="125"/>
    <n v="128"/>
    <n v="330"/>
    <n v="83"/>
    <n v="95"/>
    <n v="75"/>
    <n v="77"/>
    <m/>
  </r>
  <r>
    <s v="5/27/2015"/>
    <s v="Wateraid"/>
    <s v="INGO"/>
    <x v="0"/>
    <s v="MahadevsthanMandan"/>
    <s v="FEDO"/>
    <s v="Water"/>
    <x v="2"/>
    <s v="Bucket 20 Litre Distribution"/>
    <n v="27"/>
    <s v="Number"/>
    <s v="Temporary"/>
    <s v="WaterAid Nepal"/>
    <x v="1"/>
    <s v="Completed"/>
    <d v="2015-04-29T00:00:00"/>
    <d v="2015-05-19T00:00:00"/>
    <n v="550"/>
    <n v="139"/>
    <n v="158"/>
    <n v="125"/>
    <n v="128"/>
    <n v="149"/>
    <n v="38"/>
    <n v="43"/>
    <n v="34"/>
    <n v="34"/>
    <m/>
  </r>
  <r>
    <s v="5/27/2015"/>
    <s v="Wateraid"/>
    <s v="INGO"/>
    <x v="0"/>
    <s v="MahadevsthanMandan"/>
    <s v="FEDO"/>
    <s v="Water"/>
    <x v="7"/>
    <s v="Aquatabs Distribution"/>
    <n v="120"/>
    <s v="Strips"/>
    <s v="Temporary"/>
    <s v="WaterAid Nepal"/>
    <x v="1"/>
    <s v="Completed"/>
    <d v="2015-04-29T00:00:00"/>
    <d v="2015-05-19T00:00:00"/>
    <n v="500"/>
    <n v="126"/>
    <n v="144"/>
    <n v="114"/>
    <n v="116"/>
    <n v="600"/>
    <n v="152"/>
    <n v="173"/>
    <n v="136"/>
    <n v="139"/>
    <m/>
  </r>
  <r>
    <s v="5/27/2015"/>
    <s v="Wateraid"/>
    <s v="INGO"/>
    <x v="0"/>
    <s v="Nala(Ugrachandi)"/>
    <s v="CIUD"/>
    <s v="Sanitation"/>
    <x v="0"/>
    <s v="Installation of emergency toilet"/>
    <n v="2"/>
    <s v="Number"/>
    <s v="Temporary"/>
    <s v="WaterAid Nepal"/>
    <x v="1"/>
    <s v="Completed"/>
    <d v="2015-05-15T00:00:00"/>
    <d v="2015-07-31T00:00:00"/>
    <n v="250"/>
    <n v="63"/>
    <n v="72"/>
    <n v="57"/>
    <n v="58"/>
    <n v="55"/>
    <n v="14"/>
    <n v="16"/>
    <n v="13"/>
    <n v="12"/>
    <m/>
  </r>
  <r>
    <s v="5/27/2015"/>
    <s v="Wateraid"/>
    <s v="INGO"/>
    <x v="0"/>
    <s v="Nala(Ugrachandi)"/>
    <s v="CIUD"/>
    <s v="Water"/>
    <x v="3"/>
    <s v="Water Tank HDP"/>
    <n v="15"/>
    <s v="Number"/>
    <s v="Temporary"/>
    <s v="WaterAid Nepal"/>
    <x v="1"/>
    <s v="Completed"/>
    <d v="2015-05-01T00:00:00"/>
    <d v="2015-07-31T00:00:00"/>
    <n v="1200"/>
    <n v="303"/>
    <n v="345"/>
    <n v="273"/>
    <n v="279"/>
    <n v="1200"/>
    <n v="303"/>
    <n v="345"/>
    <n v="273"/>
    <n v="279"/>
    <m/>
  </r>
  <r>
    <s v="5/27/2015"/>
    <s v="Wateraid"/>
    <s v="INGO"/>
    <x v="0"/>
    <s v="Nala(Ugrachandi)"/>
    <s v="CIUD"/>
    <s v="Hygiene"/>
    <x v="8"/>
    <s v="Sanitary Pad Distribution"/>
    <n v="825"/>
    <s v="Number"/>
    <s v="Temporary"/>
    <s v="WaterAid Nepal"/>
    <x v="1"/>
    <s v="Completed"/>
    <d v="2015-05-01T00:00:00"/>
    <d v="2015-07-31T00:00:00"/>
    <n v="850"/>
    <m/>
    <n v="475"/>
    <n v="375"/>
    <m/>
    <n v="850"/>
    <m/>
    <n v="475"/>
    <n v="375"/>
    <m/>
    <m/>
  </r>
  <r>
    <s v="5/27/2015"/>
    <s v="Wateraid"/>
    <s v="INGO"/>
    <x v="0"/>
    <s v="Nala(Ugrachandi)"/>
    <s v="CIUD"/>
    <s v="Hygiene"/>
    <x v="8"/>
    <s v="ORS distribution"/>
    <n v="1220"/>
    <s v="Number"/>
    <s v="Temporary"/>
    <s v="WaterAid Nepal"/>
    <x v="1"/>
    <s v="Completed"/>
    <d v="2015-05-01T00:00:00"/>
    <d v="2015-07-31T00:00:00"/>
    <n v="250"/>
    <n v="63"/>
    <n v="72"/>
    <n v="57"/>
    <n v="58"/>
    <n v="305"/>
    <n v="77"/>
    <n v="88"/>
    <n v="69"/>
    <n v="71"/>
    <m/>
  </r>
  <r>
    <s v="5/27/2015"/>
    <s v="Wateraid"/>
    <s v="INGO"/>
    <x v="0"/>
    <s v="Nala(Ugrachandi)"/>
    <s v="CIUD"/>
    <s v="Hygiene"/>
    <x v="8"/>
    <s v="IEC material distribution"/>
    <n v="300"/>
    <s v="Number"/>
    <s v="Temporary"/>
    <s v="WaterAid Nepal"/>
    <x v="1"/>
    <s v="Completed"/>
    <d v="2015-05-01T00:00:00"/>
    <d v="2015-07-31T00:00:00"/>
    <n v="4500"/>
    <n v="1137"/>
    <n v="1295"/>
    <n v="1022"/>
    <n v="1046"/>
    <n v="2700"/>
    <n v="682"/>
    <n v="777"/>
    <n v="614"/>
    <n v="627"/>
    <m/>
  </r>
  <r>
    <s v="5/27/2015"/>
    <s v="Wateraid"/>
    <s v="INGO"/>
    <x v="0"/>
    <s v="Nala(Ugrachandi)"/>
    <s v="NFCC"/>
    <s v="Hygiene"/>
    <x v="8"/>
    <s v="Sanitary Pad Distribution"/>
    <n v="942"/>
    <s v="Number"/>
    <s v="Temporary"/>
    <s v="WaterAid Nepal"/>
    <x v="1"/>
    <s v="Completed"/>
    <d v="2015-05-18T00:00:00"/>
    <d v="2015-05-19T00:00:00"/>
    <n v="475"/>
    <m/>
    <n v="265"/>
    <n v="210"/>
    <m/>
    <n v="471"/>
    <m/>
    <n v="263"/>
    <n v="208"/>
    <m/>
    <m/>
  </r>
  <r>
    <s v="5/27/2015"/>
    <s v="Wateraid"/>
    <s v="INGO"/>
    <x v="0"/>
    <s v="Nala(Ugrachandi)"/>
    <s v="CIUD"/>
    <s v="Hygiene"/>
    <x v="6"/>
    <s v="Hygiene Kit"/>
    <n v="776"/>
    <s v="Number"/>
    <s v="Temporary"/>
    <s v="WaterAid Nepal"/>
    <x v="1"/>
    <s v="Completed"/>
    <d v="2015-05-01T00:00:00"/>
    <d v="2015-07-31T00:00:00"/>
    <n v="825"/>
    <n v="208"/>
    <n v="237"/>
    <n v="188"/>
    <n v="192"/>
    <n v="776"/>
    <n v="196"/>
    <n v="224"/>
    <n v="176"/>
    <n v="180"/>
    <m/>
  </r>
  <r>
    <s v="5/27/2015"/>
    <s v="Wateraid"/>
    <s v="INGO"/>
    <x v="0"/>
    <s v="Nala(Ugrachandi)"/>
    <s v="NFCC"/>
    <s v="Hygiene"/>
    <x v="9"/>
    <s v="Soap Distribution"/>
    <n v="495"/>
    <s v="Number"/>
    <s v="Temporary"/>
    <s v="WaterAid Nepal"/>
    <x v="1"/>
    <s v="Completed"/>
    <d v="2015-05-18T00:00:00"/>
    <d v="2015-05-19T00:00:00"/>
    <n v="475"/>
    <n v="120"/>
    <n v="137"/>
    <n v="108"/>
    <n v="110"/>
    <n v="471"/>
    <n v="119"/>
    <n v="135"/>
    <n v="109"/>
    <n v="108"/>
    <m/>
  </r>
  <r>
    <s v="5/27/2015"/>
    <s v="Wateraid"/>
    <s v="INGO"/>
    <x v="0"/>
    <s v="Nala(Ugrachandi)"/>
    <s v="CIUD"/>
    <s v="Water"/>
    <x v="2"/>
    <s v="Bucket 20 Litre Distribution"/>
    <n v="202"/>
    <s v="Number"/>
    <s v="Temporary"/>
    <s v="WaterAid Nepal"/>
    <x v="1"/>
    <s v="Completed"/>
    <d v="2015-05-01T00:00:00"/>
    <d v="2015-07-31T00:00:00"/>
    <n v="1375"/>
    <n v="347"/>
    <n v="396"/>
    <n v="312"/>
    <n v="320"/>
    <n v="1100"/>
    <n v="278"/>
    <n v="316"/>
    <n v="250"/>
    <n v="256"/>
    <m/>
  </r>
  <r>
    <s v="5/27/2015"/>
    <s v="Wateraid"/>
    <s v="INGO"/>
    <x v="0"/>
    <s v="Nala(Ugrachandi)"/>
    <s v="CIUD"/>
    <s v="Water"/>
    <x v="2"/>
    <s v="Water Quality test"/>
    <n v="62"/>
    <s v="Number"/>
    <s v="Temporary"/>
    <s v="WaterAid Nepal"/>
    <x v="1"/>
    <s v="Completed"/>
    <d v="2015-05-01T00:00:00"/>
    <d v="2015-07-30T00:00:00"/>
    <m/>
    <m/>
    <m/>
    <m/>
    <m/>
    <m/>
    <m/>
    <m/>
    <m/>
    <m/>
    <m/>
  </r>
  <r>
    <s v="5/27/2015"/>
    <s v="Wateraid"/>
    <s v="INGO"/>
    <x v="0"/>
    <s v="Nala(Ugrachandi)"/>
    <s v="CIUD"/>
    <s v="Water"/>
    <x v="2"/>
    <s v="Coliform PA vial testing"/>
    <n v="62"/>
    <s v="Set"/>
    <s v="Temporary"/>
    <s v="WaterAid Nepal"/>
    <x v="1"/>
    <s v="Completed"/>
    <d v="2015-05-15T00:00:00"/>
    <d v="2015-07-30T00:00:00"/>
    <m/>
    <m/>
    <m/>
    <m/>
    <m/>
    <m/>
    <m/>
    <m/>
    <m/>
    <m/>
    <m/>
  </r>
  <r>
    <s v="5/27/2015"/>
    <s v="Wateraid"/>
    <s v="INGO"/>
    <x v="0"/>
    <s v="Nala(Ugrachandi)"/>
    <s v="CIUD"/>
    <s v="Water"/>
    <x v="2"/>
    <s v="FRC kit "/>
    <n v="1"/>
    <s v="Set"/>
    <s v="Temporary"/>
    <s v="WaterAid Nepal"/>
    <x v="1"/>
    <s v="Completed"/>
    <d v="2015-05-15T00:00:00"/>
    <d v="2015-07-30T00:00:00"/>
    <m/>
    <m/>
    <m/>
    <m/>
    <m/>
    <m/>
    <m/>
    <m/>
    <m/>
    <m/>
    <m/>
  </r>
  <r>
    <s v="5/27/2015"/>
    <s v="Wateraid"/>
    <s v="INGO"/>
    <x v="0"/>
    <s v="Nala(Ugrachandi)"/>
    <s v="CIUD"/>
    <s v="Water"/>
    <x v="7"/>
    <s v="Piyush Bottle Distribution"/>
    <n v="2875"/>
    <s v="Bottles"/>
    <s v="Temporary"/>
    <s v="WaterAid Nepal"/>
    <x v="1"/>
    <s v="Completed"/>
    <d v="2015-05-01T00:00:00"/>
    <d v="2015-07-31T00:00:00"/>
    <n v="4500"/>
    <n v="1137"/>
    <n v="1295"/>
    <n v="1022"/>
    <n v="1046"/>
    <n v="4120"/>
    <n v="1041"/>
    <n v="1185"/>
    <n v="937"/>
    <n v="957"/>
    <m/>
  </r>
  <r>
    <s v="5/27/2015"/>
    <s v="Wateraid"/>
    <s v="INGO"/>
    <x v="0"/>
    <s v="Panauti N.P."/>
    <s v="NFCC"/>
    <s v="Hygiene"/>
    <x v="8"/>
    <s v="Sanitary Pad Distribution"/>
    <n v="164"/>
    <s v="Number"/>
    <s v="Temporary"/>
    <s v="WaterAid Nepal"/>
    <x v="1"/>
    <s v="Completed"/>
    <d v="2015-05-21T00:00:00"/>
    <d v="2015-05-22T00:00:00"/>
    <n v="85"/>
    <m/>
    <n v="47"/>
    <n v="38"/>
    <m/>
    <n v="82"/>
    <m/>
    <n v="46"/>
    <n v="36"/>
    <m/>
    <m/>
  </r>
  <r>
    <s v="5/27/2015"/>
    <s v="Wateraid"/>
    <s v="INGO"/>
    <x v="0"/>
    <s v="Panauti N.P."/>
    <s v="FEDO"/>
    <s v="Hygiene"/>
    <x v="9"/>
    <s v="Soap Distribution"/>
    <n v="50"/>
    <s v="Number"/>
    <s v="Temporary"/>
    <s v="WaterAid Nepal"/>
    <x v="1"/>
    <s v="Completed"/>
    <d v="2015-04-29T00:00:00"/>
    <d v="2015-05-19T00:00:00"/>
    <n v="300"/>
    <n v="76"/>
    <n v="86"/>
    <n v="68"/>
    <n v="70"/>
    <n v="250"/>
    <n v="63"/>
    <n v="72"/>
    <n v="57"/>
    <n v="58"/>
    <m/>
  </r>
  <r>
    <s v="5/27/2015"/>
    <s v="Wateraid"/>
    <s v="INGO"/>
    <x v="0"/>
    <s v="Panauti N.P."/>
    <s v="NFCC"/>
    <s v="Hygiene"/>
    <x v="9"/>
    <s v="Soap Distribution"/>
    <n v="82"/>
    <s v="Number"/>
    <s v="Temporary"/>
    <s v="WaterAid Nepal"/>
    <x v="1"/>
    <s v="Completed"/>
    <d v="2015-05-21T00:00:00"/>
    <d v="2015-05-22T00:00:00"/>
    <n v="85"/>
    <n v="21"/>
    <n v="24"/>
    <n v="20"/>
    <n v="20"/>
    <n v="82"/>
    <n v="21"/>
    <n v="24"/>
    <n v="19"/>
    <n v="18"/>
    <m/>
  </r>
  <r>
    <s v="5/27/2015"/>
    <s v="Wateraid"/>
    <s v="INGO"/>
    <x v="0"/>
    <s v="Panauti N.P."/>
    <s v="ENPHO"/>
    <s v="Water"/>
    <x v="7"/>
    <s v="Piyush Bottle Distribution"/>
    <n v="100"/>
    <s v="Bottles"/>
    <s v="Temporary"/>
    <s v="WaterAid Nepal"/>
    <x v="1"/>
    <s v="Completed"/>
    <d v="2015-08-05T00:00:00"/>
    <d v="2015-07-07T00:00:00"/>
    <n v="500"/>
    <n v="126"/>
    <n v="144"/>
    <n v="114"/>
    <n v="116"/>
    <n v="500"/>
    <n v="126"/>
    <n v="144"/>
    <n v="114"/>
    <n v="116"/>
    <m/>
  </r>
  <r>
    <s v="5/27/2015"/>
    <s v="Wateraid"/>
    <s v="INGO"/>
    <x v="0"/>
    <s v="Panchkhal"/>
    <s v="NFCC"/>
    <s v="Hygiene"/>
    <x v="8"/>
    <s v="Sanitary Pad Distribution"/>
    <n v="1736"/>
    <s v="Number"/>
    <s v="Temporary"/>
    <s v="WaterAid Nepal"/>
    <x v="1"/>
    <s v="Completed"/>
    <d v="2015-05-18T00:00:00"/>
    <d v="2015-05-19T00:00:00"/>
    <n v="900"/>
    <m/>
    <n v="503"/>
    <n v="397"/>
    <m/>
    <n v="868"/>
    <m/>
    <n v="485"/>
    <n v="383"/>
    <m/>
    <m/>
  </r>
  <r>
    <s v="5/27/2015"/>
    <s v="Wateraid"/>
    <s v="INGO"/>
    <x v="0"/>
    <s v="Panchkhal"/>
    <s v="NFCC"/>
    <s v="Hygiene"/>
    <x v="9"/>
    <s v="Soap Distribution"/>
    <n v="921"/>
    <s v="Number"/>
    <s v="Temporary"/>
    <s v="WaterAid Nepal"/>
    <x v="1"/>
    <s v="Completed"/>
    <d v="2015-05-18T00:00:00"/>
    <d v="2015-05-19T00:00:00"/>
    <n v="900"/>
    <n v="227"/>
    <n v="259"/>
    <n v="205"/>
    <n v="209"/>
    <n v="868"/>
    <n v="219"/>
    <n v="250"/>
    <n v="197"/>
    <n v="202"/>
    <m/>
  </r>
  <r>
    <s v="5/27/2015"/>
    <s v="Wateraid"/>
    <s v="INGO"/>
    <x v="0"/>
    <s v="RaviOpi"/>
    <s v="NFCC"/>
    <s v="Hygiene"/>
    <x v="8"/>
    <s v="Sanitary Pad Distribution"/>
    <n v="288"/>
    <s v="Number"/>
    <s v="Temporary"/>
    <s v="WaterAid Nepal"/>
    <x v="1"/>
    <s v="Completed"/>
    <d v="2015-05-11T00:00:00"/>
    <d v="2015-05-11T00:00:00"/>
    <n v="150"/>
    <m/>
    <n v="84"/>
    <n v="66"/>
    <m/>
    <n v="144"/>
    <m/>
    <n v="80"/>
    <n v="64"/>
    <m/>
    <m/>
  </r>
  <r>
    <s v="5/27/2015"/>
    <s v="Wateraid"/>
    <s v="INGO"/>
    <x v="0"/>
    <s v="RaviOpi"/>
    <s v="NFCC"/>
    <s v="Hygiene"/>
    <x v="9"/>
    <s v="Soap Distribution"/>
    <n v="159"/>
    <s v="Number"/>
    <s v="Temporary"/>
    <s v="WaterAid Nepal"/>
    <x v="1"/>
    <s v="Completed"/>
    <d v="2015-05-11T00:00:00"/>
    <d v="2015-05-11T00:00:00"/>
    <n v="150"/>
    <n v="38"/>
    <n v="43"/>
    <n v="34"/>
    <n v="35"/>
    <n v="144"/>
    <n v="36"/>
    <n v="42"/>
    <n v="33"/>
    <n v="33"/>
    <m/>
  </r>
  <r>
    <s v="5/27/2015"/>
    <s v="Wateraid"/>
    <s v="INGO"/>
    <x v="0"/>
    <s v="RyaleBhir"/>
    <s v="NFCC"/>
    <s v="Hygiene"/>
    <x v="8"/>
    <s v="Sanitary Pad Distribution"/>
    <n v="960"/>
    <s v="Number"/>
    <s v="Temporary"/>
    <s v="WaterAid Nepal"/>
    <x v="1"/>
    <s v="Completed"/>
    <d v="2015-05-10T00:00:00"/>
    <d v="2015-05-10T00:00:00"/>
    <n v="500"/>
    <m/>
    <n v="279"/>
    <n v="221"/>
    <m/>
    <n v="480"/>
    <m/>
    <n v="268"/>
    <n v="212"/>
    <m/>
    <m/>
  </r>
  <r>
    <s v="5/27/2015"/>
    <s v="Wateraid"/>
    <s v="INGO"/>
    <x v="0"/>
    <s v="RyaleBhir"/>
    <s v="NFCC"/>
    <s v="Hygiene"/>
    <x v="9"/>
    <s v="Soap Distribution"/>
    <n v="544"/>
    <s v="Number"/>
    <s v="Temporary"/>
    <s v="WaterAid Nepal"/>
    <x v="1"/>
    <s v="Completed"/>
    <d v="2015-05-10T00:00:00"/>
    <d v="2015-05-10T00:00:00"/>
    <n v="500"/>
    <n v="126"/>
    <n v="144"/>
    <n v="114"/>
    <n v="116"/>
    <n v="480"/>
    <n v="121"/>
    <n v="138"/>
    <n v="109"/>
    <n v="112"/>
    <m/>
  </r>
  <r>
    <s v="5/27/2015"/>
    <s v="Wateraid"/>
    <s v="INGO"/>
    <x v="0"/>
    <s v="SankhupatiChour"/>
    <s v="ENPHO"/>
    <s v="Sanitation"/>
    <x v="0"/>
    <s v="Installation of emergency toilet"/>
    <n v="8"/>
    <s v="Number"/>
    <s v="Sustainable"/>
    <s v="WaterAid Nepal"/>
    <x v="1"/>
    <s v="Completed"/>
    <d v="2015-08-05T00:00:00"/>
    <d v="2015-07-07T00:00:00"/>
    <n v="1500"/>
    <n v="379"/>
    <n v="432"/>
    <n v="340"/>
    <n v="349"/>
    <n v="1000"/>
    <n v="253"/>
    <n v="288"/>
    <n v="227"/>
    <n v="232"/>
    <m/>
  </r>
  <r>
    <s v="5/27/2015"/>
    <s v="Wateraid"/>
    <s v="INGO"/>
    <x v="0"/>
    <s v="SankhupatiChour"/>
    <s v="ENPHO"/>
    <s v="Water"/>
    <x v="7"/>
    <s v="Piyush Bottle Distribution"/>
    <n v="100"/>
    <s v="Bottles"/>
    <s v="Temporary"/>
    <s v="WaterAid Nepal"/>
    <x v="1"/>
    <s v="Completed"/>
    <d v="2015-08-05T00:00:00"/>
    <d v="2015-07-07T00:00:00"/>
    <n v="500"/>
    <n v="126"/>
    <n v="144"/>
    <n v="114"/>
    <n v="116"/>
    <n v="500"/>
    <n v="126"/>
    <n v="144"/>
    <n v="114"/>
    <n v="116"/>
    <m/>
  </r>
  <r>
    <s v="5/27/2015"/>
    <s v="Wateraid"/>
    <s v="INGO"/>
    <x v="0"/>
    <s v="Saping"/>
    <s v="NFCC"/>
    <s v="Hygiene"/>
    <x v="8"/>
    <s v="Sanitary Pad Distribution"/>
    <n v="390"/>
    <s v="Number"/>
    <s v="Temporary"/>
    <s v="WaterAid Nepal"/>
    <x v="1"/>
    <s v="Completed"/>
    <d v="2015-05-21T00:00:00"/>
    <d v="2015-05-22T00:00:00"/>
    <n v="195"/>
    <m/>
    <n v="109"/>
    <n v="86"/>
    <m/>
    <n v="195"/>
    <m/>
    <n v="109"/>
    <n v="86"/>
    <m/>
    <m/>
  </r>
  <r>
    <s v="5/27/2015"/>
    <s v="Wateraid"/>
    <s v="INGO"/>
    <x v="0"/>
    <s v="Saping"/>
    <s v="NFCC"/>
    <s v="Hygiene"/>
    <x v="9"/>
    <s v="Soap Distribution"/>
    <n v="216"/>
    <s v="Number"/>
    <s v="Temporary"/>
    <s v="WaterAid Nepal"/>
    <x v="1"/>
    <s v="Completed"/>
    <d v="2015-05-21T00:00:00"/>
    <d v="2015-05-22T00:00:00"/>
    <n v="195"/>
    <n v="49"/>
    <n v="56"/>
    <n v="45"/>
    <n v="45"/>
    <n v="195"/>
    <n v="49"/>
    <n v="56"/>
    <n v="45"/>
    <n v="45"/>
    <m/>
  </r>
  <r>
    <s v="5/27/2015"/>
    <s v="Wateraid"/>
    <s v="INGO"/>
    <x v="4"/>
    <s v="Dharmasthali"/>
    <s v="NFCC"/>
    <s v="Hygiene"/>
    <x v="8"/>
    <s v="Sanitary Pad Distribution"/>
    <n v="994"/>
    <s v="Number"/>
    <s v="Temporary"/>
    <s v="WaterAid Nepal"/>
    <x v="1"/>
    <s v="Completed"/>
    <d v="2015-05-11T00:00:00"/>
    <d v="2015-05-11T00:00:00"/>
    <n v="500"/>
    <m/>
    <n v="279"/>
    <n v="221"/>
    <m/>
    <n v="497"/>
    <m/>
    <n v="278"/>
    <n v="219"/>
    <m/>
    <m/>
  </r>
  <r>
    <s v="5/27/2015"/>
    <s v="Wateraid"/>
    <s v="INGO"/>
    <x v="4"/>
    <s v="Dharmasthali"/>
    <s v="NFCC"/>
    <s v="Hygiene"/>
    <x v="9"/>
    <s v="Soap Distribution"/>
    <n v="497"/>
    <s v="Number"/>
    <s v="Temporary"/>
    <s v="WaterAid Nepal"/>
    <x v="1"/>
    <s v="Completed"/>
    <d v="2015-05-11T00:00:00"/>
    <d v="2015-05-11T00:00:00"/>
    <n v="500"/>
    <n v="126"/>
    <n v="144"/>
    <n v="114"/>
    <n v="116"/>
    <n v="497"/>
    <n v="126"/>
    <n v="143"/>
    <n v="113"/>
    <n v="115"/>
    <m/>
  </r>
  <r>
    <s v="5/27/2015"/>
    <s v="Wateraid"/>
    <s v="INGO"/>
    <x v="4"/>
    <s v="Futung"/>
    <s v="FEDO"/>
    <s v="Hygiene"/>
    <x v="6"/>
    <s v="Hygiene Kit"/>
    <n v="60"/>
    <s v="Number"/>
    <s v="Temporary"/>
    <s v="WaterAid Nepal"/>
    <x v="1"/>
    <s v="Completed"/>
    <d v="2015-04-29T00:00:00"/>
    <d v="2015-05-19T00:00:00"/>
    <n v="330"/>
    <n v="83"/>
    <n v="95"/>
    <n v="75"/>
    <n v="77"/>
    <n v="330"/>
    <n v="83"/>
    <n v="95"/>
    <n v="75"/>
    <n v="77"/>
    <m/>
  </r>
  <r>
    <s v="5/27/2015"/>
    <s v="Wateraid"/>
    <s v="INGO"/>
    <x v="4"/>
    <s v="Futung"/>
    <s v="FEDO"/>
    <s v="Water"/>
    <x v="2"/>
    <s v="Community Filter"/>
    <n v="1"/>
    <s v="Number"/>
    <s v="Sustainable"/>
    <s v="WaterAid Nepal"/>
    <x v="1"/>
    <s v="Completed"/>
    <d v="2015-04-29T00:00:00"/>
    <d v="2015-05-19T00:00:00"/>
    <n v="150"/>
    <n v="38"/>
    <n v="43"/>
    <n v="34"/>
    <n v="35"/>
    <n v="150"/>
    <n v="38"/>
    <n v="43"/>
    <n v="34"/>
    <n v="35"/>
    <m/>
  </r>
  <r>
    <s v="5/27/2015"/>
    <s v="Wateraid"/>
    <s v="INGO"/>
    <x v="4"/>
    <s v="Jorpati"/>
    <s v="WaterAid"/>
    <s v="Water"/>
    <x v="2"/>
    <s v="Community Filter"/>
    <n v="1"/>
    <s v="Number"/>
    <s v="Sustainable"/>
    <s v="WaterAid Nepal"/>
    <x v="1"/>
    <s v="Completed"/>
    <d v="2015-05-26T00:00:00"/>
    <d v="2015-05-26T00:00:00"/>
    <n v="17"/>
    <n v="4"/>
    <n v="5"/>
    <n v="4"/>
    <n v="4"/>
    <n v="17"/>
    <n v="4"/>
    <n v="5"/>
    <n v="4"/>
    <n v="4"/>
    <m/>
  </r>
  <r>
    <s v="5/27/2015"/>
    <s v="Wateraid"/>
    <s v="INGO"/>
    <x v="4"/>
    <s v="Kathmandu M.N.P."/>
    <s v="Lumanti"/>
    <s v="Water"/>
    <x v="3"/>
    <s v="Water Tank HDP"/>
    <n v="2"/>
    <s v="Strips"/>
    <s v="Temporary"/>
    <s v="WaterAid Nepal"/>
    <x v="1"/>
    <s v="Completed"/>
    <d v="2015-05-17T00:00:00"/>
    <d v="2015-05-23T00:00:00"/>
    <n v="382"/>
    <n v="96"/>
    <n v="110"/>
    <n v="87"/>
    <n v="89"/>
    <n v="382"/>
    <n v="96"/>
    <n v="110"/>
    <n v="87"/>
    <n v="89"/>
    <s v="Kohity and Hyumat Prerana Cooperative"/>
  </r>
  <r>
    <s v="5/27/2015"/>
    <s v="Wateraid"/>
    <s v="INGO"/>
    <x v="4"/>
    <s v="Kathmandu M.N.P."/>
    <s v="NFCC"/>
    <s v="Hygiene"/>
    <x v="8"/>
    <s v="Sanitary Pad Distribution"/>
    <n v="914"/>
    <s v="Number"/>
    <s v="Temporary"/>
    <s v="WaterAid Nepal"/>
    <x v="1"/>
    <s v="Completed"/>
    <d v="2015-05-17T00:00:00"/>
    <d v="2015-05-17T00:00:00"/>
    <n v="450"/>
    <m/>
    <n v="251"/>
    <n v="199"/>
    <m/>
    <n v="457"/>
    <m/>
    <n v="255"/>
    <n v="202"/>
    <m/>
    <m/>
  </r>
  <r>
    <s v="5/27/2015"/>
    <s v="Wateraid"/>
    <s v="INGO"/>
    <x v="4"/>
    <s v="Kathmandu M.N.P."/>
    <s v="Lumanti"/>
    <s v="Hygiene"/>
    <x v="6"/>
    <s v="Hygiene Kit"/>
    <n v="325"/>
    <s v="Number"/>
    <s v="Temporary"/>
    <s v="WaterAid Nepal"/>
    <x v="1"/>
    <s v="Completed"/>
    <d v="2015-05-17T00:00:00"/>
    <d v="2015-05-23T00:00:00"/>
    <n v="1300"/>
    <n v="328"/>
    <n v="374"/>
    <n v="296"/>
    <n v="302"/>
    <n v="1716"/>
    <n v="433"/>
    <n v="494"/>
    <n v="390"/>
    <n v="399"/>
    <m/>
  </r>
  <r>
    <s v="5/27/2015"/>
    <s v="Wateraid"/>
    <s v="INGO"/>
    <x v="4"/>
    <s v="Kathmandu M.N.P."/>
    <s v="NFCC"/>
    <s v="Hygiene"/>
    <x v="9"/>
    <s v="Soap Distribution"/>
    <n v="457"/>
    <s v="Number"/>
    <s v="Temporary"/>
    <s v="WaterAid Nepal"/>
    <x v="1"/>
    <s v="Completed"/>
    <d v="2015-05-17T00:00:00"/>
    <d v="2015-05-17T00:00:00"/>
    <n v="450"/>
    <n v="114"/>
    <n v="129"/>
    <n v="102"/>
    <n v="105"/>
    <n v="450"/>
    <n v="114"/>
    <n v="129"/>
    <n v="102"/>
    <n v="105"/>
    <m/>
  </r>
  <r>
    <s v="5/27/2015"/>
    <s v="Wateraid"/>
    <s v="INGO"/>
    <x v="4"/>
    <s v="Kathmandu M.N.P."/>
    <s v="Lumanti"/>
    <s v="Water"/>
    <x v="7"/>
    <s v="Aquatabs Distribution"/>
    <n v="3000"/>
    <s v="Strips"/>
    <s v="Temporary"/>
    <s v="WaterAid Nepal"/>
    <x v="1"/>
    <s v="Completed"/>
    <d v="2015-05-17T00:00:00"/>
    <d v="2015-05-23T00:00:00"/>
    <n v="1005"/>
    <n v="254"/>
    <n v="289"/>
    <n v="228"/>
    <n v="234"/>
    <n v="400"/>
    <n v="101"/>
    <n v="115"/>
    <n v="91"/>
    <n v="93"/>
    <m/>
  </r>
  <r>
    <s v="5/27/2015"/>
    <s v="Wateraid"/>
    <s v="INGO"/>
    <x v="4"/>
    <s v="Kathmandu M.N.P."/>
    <s v="Lumanti"/>
    <s v="Water"/>
    <x v="7"/>
    <s v="Aquatabs Distribution"/>
    <n v="5500"/>
    <s v="Strips"/>
    <s v="Temporary"/>
    <s v="WaterAid Nepal"/>
    <x v="1"/>
    <s v="Completed"/>
    <d v="2015-05-17T00:00:00"/>
    <d v="2015-05-23T00:00:00"/>
    <n v="1005"/>
    <n v="254"/>
    <n v="289"/>
    <n v="228"/>
    <n v="234"/>
    <n v="1150"/>
    <n v="290"/>
    <n v="331"/>
    <n v="262"/>
    <n v="267"/>
    <m/>
  </r>
  <r>
    <s v="5/27/2015"/>
    <s v="Wateraid"/>
    <s v="INGO"/>
    <x v="4"/>
    <s v="Kathmandu M.N.P."/>
    <s v="Lumanti"/>
    <s v="Water"/>
    <x v="7"/>
    <s v="Aquatabs Distribution"/>
    <n v="3000"/>
    <s v="Strips"/>
    <s v="Temporary"/>
    <s v="WaterAid Nepal"/>
    <x v="1"/>
    <s v="Completed"/>
    <d v="2015-05-17T00:00:00"/>
    <d v="2015-05-23T00:00:00"/>
    <n v="3000"/>
    <n v="758"/>
    <n v="863"/>
    <n v="682"/>
    <n v="697"/>
    <n v="1100"/>
    <n v="278"/>
    <n v="316"/>
    <n v="250"/>
    <n v="256"/>
    <m/>
  </r>
  <r>
    <s v="5/27/2015"/>
    <s v="Wateraid"/>
    <s v="INGO"/>
    <x v="4"/>
    <s v="Kathmandu M.N.P."/>
    <s v="Child Health Division"/>
    <s v="Water"/>
    <x v="7"/>
    <s v="Aquatabs Distribution"/>
    <n v="500"/>
    <s v="Strips"/>
    <s v="Temporary"/>
    <s v="WaterAid Nepal"/>
    <x v="1"/>
    <s v="Completed"/>
    <m/>
    <m/>
    <n v="5000"/>
    <n v="1263"/>
    <n v="1438"/>
    <n v="1137"/>
    <n v="1162"/>
    <n v="5000"/>
    <n v="1263"/>
    <n v="1438"/>
    <n v="1137"/>
    <n v="1162"/>
    <m/>
  </r>
  <r>
    <s v="5/27/2015"/>
    <s v="Wateraid"/>
    <s v="INGO"/>
    <x v="4"/>
    <s v="Kirtipur N.P."/>
    <s v="Lumanti"/>
    <s v="Hygiene"/>
    <x v="6"/>
    <s v="Hygiene Kit"/>
    <n v="25"/>
    <s v="Number"/>
    <s v="Temporary"/>
    <s v="WaterAid Nepal"/>
    <x v="1"/>
    <s v="Completed"/>
    <d v="2015-05-17T00:00:00"/>
    <d v="2015-05-23T00:00:00"/>
    <n v="750"/>
    <n v="189"/>
    <n v="216"/>
    <n v="171"/>
    <n v="174"/>
    <n v="125"/>
    <n v="32"/>
    <n v="36"/>
    <n v="28"/>
    <n v="29"/>
    <m/>
  </r>
  <r>
    <s v="5/27/2015"/>
    <s v="Wateraid"/>
    <s v="INGO"/>
    <x v="4"/>
    <s v="Kirtipur N.P."/>
    <s v="Lumanti"/>
    <s v="Water"/>
    <x v="7"/>
    <s v="Aquatabs Distribution"/>
    <n v="1000"/>
    <s v="Strips"/>
    <s v="Temporary"/>
    <s v="WaterAid Nepal"/>
    <x v="1"/>
    <s v="Completed"/>
    <d v="2015-05-17T00:00:00"/>
    <d v="2015-05-23T00:00:00"/>
    <n v="750"/>
    <n v="189"/>
    <n v="216"/>
    <n v="171"/>
    <n v="174"/>
    <n v="500"/>
    <n v="126"/>
    <n v="144"/>
    <n v="114"/>
    <n v="116"/>
    <m/>
  </r>
  <r>
    <s v="5/27/2015"/>
    <s v="Wateraid"/>
    <s v="INGO"/>
    <x v="4"/>
    <s v="Machhegaun"/>
    <s v="Lumanti"/>
    <s v="Water"/>
    <x v="3"/>
    <s v="Water Tank HDP"/>
    <n v="2"/>
    <s v="Strips"/>
    <s v="Temporary"/>
    <s v="WaterAid Nepal"/>
    <x v="1"/>
    <s v="Completed"/>
    <d v="2015-05-17T00:00:00"/>
    <d v="2015-05-23T00:00:00"/>
    <n v="500"/>
    <n v="126"/>
    <n v="144"/>
    <n v="114"/>
    <n v="116"/>
    <n v="700"/>
    <n v="177"/>
    <n v="201"/>
    <n v="159"/>
    <n v="163"/>
    <m/>
  </r>
  <r>
    <s v="5/27/2015"/>
    <s v="Wateraid"/>
    <s v="INGO"/>
    <x v="4"/>
    <s v="Machhegaun"/>
    <s v="NFCC"/>
    <s v="Hygiene"/>
    <x v="8"/>
    <s v="Sanitary Pad Distribution"/>
    <n v="914"/>
    <s v="Number"/>
    <s v="Temporary"/>
    <s v="WaterAid Nepal"/>
    <x v="1"/>
    <s v="Completed"/>
    <d v="2015-05-10T00:00:00"/>
    <d v="2015-05-10T00:00:00"/>
    <n v="450"/>
    <m/>
    <n v="251"/>
    <n v="199"/>
    <m/>
    <n v="457"/>
    <m/>
    <n v="255"/>
    <n v="202"/>
    <m/>
    <m/>
  </r>
  <r>
    <s v="5/27/2015"/>
    <s v="Wateraid"/>
    <s v="INGO"/>
    <x v="4"/>
    <s v="Machhegaun"/>
    <s v="Lumanti"/>
    <s v="Hygiene"/>
    <x v="6"/>
    <s v="Hygiene Kit"/>
    <n v="200"/>
    <s v="Number"/>
    <s v="Temporary"/>
    <s v="WaterAid Nepal"/>
    <x v="1"/>
    <s v="Completed"/>
    <d v="2015-05-17T00:00:00"/>
    <d v="2015-05-23T00:00:00"/>
    <n v="600"/>
    <n v="152"/>
    <n v="173"/>
    <n v="136"/>
    <n v="139"/>
    <n v="1038"/>
    <n v="262"/>
    <n v="299"/>
    <n v="236"/>
    <n v="241"/>
    <m/>
  </r>
  <r>
    <s v="5/27/2015"/>
    <s v="Wateraid"/>
    <s v="INGO"/>
    <x v="4"/>
    <s v="Machhegaun"/>
    <s v="NFCC"/>
    <s v="Hygiene"/>
    <x v="9"/>
    <s v="Soap Distribution"/>
    <n v="457"/>
    <s v="Number"/>
    <s v="Temporary"/>
    <s v="WaterAid Nepal"/>
    <x v="1"/>
    <s v="Completed"/>
    <d v="2015-05-10T00:00:00"/>
    <d v="2015-05-10T00:00:00"/>
    <n v="450"/>
    <n v="114"/>
    <n v="129"/>
    <n v="102"/>
    <n v="105"/>
    <n v="457"/>
    <n v="115"/>
    <n v="131"/>
    <n v="105"/>
    <n v="106"/>
    <m/>
  </r>
  <r>
    <s v="5/27/2015"/>
    <s v="Wateraid"/>
    <s v="INGO"/>
    <x v="4"/>
    <s v="Machhegaun"/>
    <s v="Lumanti"/>
    <s v="Water"/>
    <x v="7"/>
    <s v="Aquatabs Distribution"/>
    <n v="2000"/>
    <s v="Strips"/>
    <s v="Temporary"/>
    <s v="WaterAid Nepal"/>
    <x v="1"/>
    <s v="Completed"/>
    <d v="2015-05-17T00:00:00"/>
    <d v="2015-05-23T00:00:00"/>
    <n v="500"/>
    <n v="126"/>
    <n v="144"/>
    <n v="114"/>
    <n v="116"/>
    <n v="500"/>
    <n v="126"/>
    <n v="144"/>
    <n v="114"/>
    <n v="116"/>
    <m/>
  </r>
  <r>
    <s v="5/27/2015"/>
    <s v="Wateraid"/>
    <s v="INGO"/>
    <x v="4"/>
    <s v="Ramkot"/>
    <s v="Lumanti"/>
    <s v="Water"/>
    <x v="3"/>
    <s v="Water Tank HDP"/>
    <n v="1"/>
    <s v="Strips"/>
    <s v="Temporary"/>
    <s v="WaterAid Nepal"/>
    <x v="1"/>
    <s v="Completed"/>
    <d v="2015-05-17T00:00:00"/>
    <d v="2015-05-23T00:00:00"/>
    <n v="515"/>
    <n v="130"/>
    <n v="148"/>
    <n v="117"/>
    <n v="120"/>
    <n v="515"/>
    <n v="130"/>
    <n v="148"/>
    <n v="117"/>
    <n v="120"/>
    <m/>
  </r>
  <r>
    <s v="5/27/2015"/>
    <s v="Wateraid"/>
    <s v="INGO"/>
    <x v="4"/>
    <s v="Sangla"/>
    <s v="FEDO"/>
    <s v="Hygiene"/>
    <x v="6"/>
    <s v="Hygiene Kit"/>
    <n v="25"/>
    <s v="Number"/>
    <s v="Temporary"/>
    <s v="WaterAid Nepal"/>
    <x v="1"/>
    <s v="Completed"/>
    <d v="2015-04-29T00:00:00"/>
    <d v="2015-05-19T00:00:00"/>
    <n v="138"/>
    <n v="35"/>
    <n v="40"/>
    <n v="31"/>
    <n v="32"/>
    <n v="138"/>
    <n v="35"/>
    <n v="40"/>
    <n v="31"/>
    <n v="32"/>
    <m/>
  </r>
  <r>
    <s v="5/27/2015"/>
    <s v="Wateraid"/>
    <s v="INGO"/>
    <x v="4"/>
    <s v="Seuchatar"/>
    <s v="NFCC"/>
    <s v="Hygiene"/>
    <x v="8"/>
    <s v="Sanitary Pad Distribution"/>
    <n v="638"/>
    <s v="Number"/>
    <s v="Temporary"/>
    <s v="WaterAid Nepal"/>
    <x v="1"/>
    <s v="Completed"/>
    <d v="2015-05-12T00:00:00"/>
    <d v="2015-05-13T00:00:00"/>
    <n v="325"/>
    <m/>
    <n v="182"/>
    <n v="143"/>
    <m/>
    <n v="319"/>
    <m/>
    <n v="178"/>
    <n v="141"/>
    <m/>
    <m/>
  </r>
  <r>
    <s v="5/27/2015"/>
    <s v="Wateraid"/>
    <s v="INGO"/>
    <x v="4"/>
    <s v="Seuchatar"/>
    <s v="NFCC"/>
    <s v="Hygiene"/>
    <x v="9"/>
    <s v="Soap Distribution"/>
    <n v="319"/>
    <s v="Number"/>
    <s v="Temporary"/>
    <s v="WaterAid Nepal"/>
    <x v="1"/>
    <s v="Completed"/>
    <d v="2015-05-12T00:00:00"/>
    <d v="2015-05-13T00:00:00"/>
    <n v="325"/>
    <n v="82"/>
    <n v="93"/>
    <n v="74"/>
    <n v="76"/>
    <n v="319"/>
    <n v="81"/>
    <n v="92"/>
    <n v="74"/>
    <n v="72"/>
    <m/>
  </r>
  <r>
    <s v="5/27/2015"/>
    <s v="Wateraid"/>
    <s v="INGO"/>
    <x v="4"/>
    <s v="Suntol"/>
    <s v="ENPHO"/>
    <s v="Hygiene"/>
    <x v="6"/>
    <s v="Hygiene Kit"/>
    <n v="301"/>
    <s v="Number"/>
    <s v="Temporary"/>
    <s v="WaterAid Nepal"/>
    <x v="1"/>
    <s v="Completed"/>
    <d v="2015-08-05T00:00:00"/>
    <d v="2015-07-07T00:00:00"/>
    <n v="1500"/>
    <n v="379"/>
    <n v="432"/>
    <n v="341"/>
    <n v="348"/>
    <n v="1411"/>
    <n v="356"/>
    <n v="406"/>
    <n v="321"/>
    <n v="328"/>
    <m/>
  </r>
  <r>
    <s v="5/27/2015"/>
    <s v="Wateraid"/>
    <s v="INGO"/>
    <x v="4"/>
    <s v="Suntol"/>
    <s v="ENPHO"/>
    <s v="Water"/>
    <x v="2"/>
    <s v="Community Filter"/>
    <n v="4"/>
    <s v="Number"/>
    <s v="Temporary"/>
    <s v="WaterAid Nepal"/>
    <x v="0"/>
    <s v="Completed"/>
    <d v="2015-08-05T00:00:00"/>
    <d v="2015-07-07T00:00:00"/>
    <n v="280"/>
    <n v="71"/>
    <n v="81"/>
    <n v="64"/>
    <n v="64"/>
    <n v="282"/>
    <n v="71"/>
    <n v="81"/>
    <n v="64"/>
    <n v="66"/>
    <s v="Kshitiz School, Narayan Pravi, Mahendra nimavi schools and health post"/>
  </r>
  <r>
    <s v="5/27/2015"/>
    <s v="Wateraid"/>
    <s v="INGO"/>
    <x v="4"/>
    <s v="Thankot"/>
    <s v="Lumanti"/>
    <s v="Water"/>
    <x v="3"/>
    <s v="Water Tank HDP"/>
    <n v="1"/>
    <s v="Strips"/>
    <s v="Temporary"/>
    <s v="WaterAid Nepal"/>
    <x v="1"/>
    <s v="Completed"/>
    <d v="2015-05-17T00:00:00"/>
    <d v="2015-05-23T00:00:00"/>
    <n v="500"/>
    <n v="126"/>
    <n v="144"/>
    <n v="114"/>
    <n v="116"/>
    <n v="460"/>
    <n v="116"/>
    <n v="132"/>
    <n v="105"/>
    <n v="107"/>
    <m/>
  </r>
  <r>
    <s v="5/27/2015"/>
    <s v="Wateraid"/>
    <s v="INGO"/>
    <x v="4"/>
    <s v="Thankot"/>
    <s v="Lumanti"/>
    <s v="Hygiene"/>
    <x v="6"/>
    <s v="Hygiene Kit"/>
    <n v="300"/>
    <s v="Number"/>
    <s v="Temporary"/>
    <s v="WaterAid Nepal"/>
    <x v="1"/>
    <s v="Completed"/>
    <d v="2015-05-17T00:00:00"/>
    <d v="2015-05-23T00:00:00"/>
    <n v="600"/>
    <n v="152"/>
    <n v="173"/>
    <n v="136"/>
    <n v="139"/>
    <n v="1523"/>
    <n v="385"/>
    <n v="438"/>
    <n v="346"/>
    <n v="354"/>
    <m/>
  </r>
  <r>
    <s v="5/27/2015"/>
    <s v="Wateraid"/>
    <s v="INGO"/>
    <x v="4"/>
    <s v="Thankot"/>
    <s v="Lumanti"/>
    <s v="Water"/>
    <x v="7"/>
    <s v="Aquatabs Distribution"/>
    <n v="1000"/>
    <s v="Strips"/>
    <s v="Temporary"/>
    <s v="WaterAid Nepal"/>
    <x v="1"/>
    <s v="Completed"/>
    <d v="2015-05-17T00:00:00"/>
    <d v="2015-05-23T00:00:00"/>
    <n v="500"/>
    <n v="126"/>
    <n v="144"/>
    <n v="114"/>
    <n v="116"/>
    <n v="500"/>
    <n v="126"/>
    <n v="144"/>
    <n v="114"/>
    <n v="116"/>
    <m/>
  </r>
  <r>
    <s v="5/27/2015"/>
    <s v="Wateraid"/>
    <s v="INGO"/>
    <x v="4"/>
    <s v="TokhaChandeswori"/>
    <s v="NFCC"/>
    <s v="Hygiene"/>
    <x v="8"/>
    <s v="Sanitary Pad Distribution"/>
    <n v="1404"/>
    <s v="Number"/>
    <s v="Temporary"/>
    <s v="WaterAid Nepal"/>
    <x v="1"/>
    <s v="Completed"/>
    <d v="2015-05-17T00:00:00"/>
    <d v="2015-05-17T00:00:00"/>
    <n v="715"/>
    <m/>
    <n v="399"/>
    <n v="316"/>
    <m/>
    <n v="702"/>
    <m/>
    <n v="392"/>
    <n v="310"/>
    <m/>
    <m/>
  </r>
  <r>
    <s v="5/27/2015"/>
    <s v="Wateraid"/>
    <s v="INGO"/>
    <x v="4"/>
    <s v="TokhaChandeswori"/>
    <s v="NFCC"/>
    <s v="Hygiene"/>
    <x v="9"/>
    <s v="Soap Distribution"/>
    <n v="102"/>
    <s v="Number"/>
    <s v="Temporary"/>
    <s v="WaterAid Nepal"/>
    <x v="1"/>
    <s v="Completed"/>
    <d v="2015-05-15T00:00:00"/>
    <d v="2015-05-16T00:00:00"/>
    <n v="715"/>
    <n v="181"/>
    <n v="206"/>
    <n v="163"/>
    <n v="165"/>
    <n v="702"/>
    <n v="177"/>
    <n v="202"/>
    <n v="160"/>
    <n v="163"/>
    <m/>
  </r>
  <r>
    <s v="5/27/2015"/>
    <s v="Wateraid"/>
    <s v="INGO"/>
    <x v="5"/>
    <s v="Badikhel"/>
    <s v="UEMS"/>
    <s v="Water"/>
    <x v="7"/>
    <s v="Bleaching Powder Distribution"/>
    <n v="9.6"/>
    <s v="Kg"/>
    <s v="Temporary"/>
    <s v="WaterAid Nepal"/>
    <x v="1"/>
    <s v="Completed"/>
    <d v="2015-04-28T00:00:00"/>
    <d v="2015-05-31T00:00:00"/>
    <n v="1757"/>
    <n v="444"/>
    <n v="505"/>
    <n v="399"/>
    <n v="409"/>
    <n v="1757"/>
    <n v="444"/>
    <n v="505"/>
    <n v="399"/>
    <n v="409"/>
    <m/>
  </r>
  <r>
    <s v="5/27/2015"/>
    <s v="Wateraid"/>
    <s v="INGO"/>
    <x v="5"/>
    <s v="Badikhel"/>
    <s v="UEMS"/>
    <s v="Water"/>
    <x v="7"/>
    <s v="Piyush Bottle Distribution"/>
    <n v="120"/>
    <s v="Bottles"/>
    <s v="Temporary"/>
    <s v="WaterAid Nepal"/>
    <x v="1"/>
    <s v="Completed"/>
    <d v="2015-04-28T00:00:00"/>
    <d v="2015-05-31T00:00:00"/>
    <n v="463"/>
    <n v="117"/>
    <n v="133"/>
    <n v="105"/>
    <n v="108"/>
    <n v="463"/>
    <n v="117"/>
    <n v="133"/>
    <n v="105"/>
    <n v="108"/>
    <m/>
  </r>
  <r>
    <s v="5/27/2015"/>
    <s v="Wateraid"/>
    <s v="INGO"/>
    <x v="5"/>
    <s v="Bungamati"/>
    <s v="NFCC"/>
    <s v="Hygiene"/>
    <x v="8"/>
    <s v="Sanitary Pad Distribution"/>
    <n v="702"/>
    <s v="Number"/>
    <s v="Temporary"/>
    <s v="WaterAid Nepal"/>
    <x v="1"/>
    <s v="Completed"/>
    <d v="2015-05-10T00:00:00"/>
    <d v="2015-05-10T00:00:00"/>
    <n v="350"/>
    <m/>
    <n v="196"/>
    <n v="154"/>
    <m/>
    <n v="351"/>
    <m/>
    <n v="196"/>
    <n v="155"/>
    <m/>
    <m/>
  </r>
  <r>
    <s v="5/27/2015"/>
    <s v="Wateraid"/>
    <s v="INGO"/>
    <x v="5"/>
    <s v="Bungamati"/>
    <s v="UEMS"/>
    <s v="Hygiene"/>
    <x v="8"/>
    <s v="PSA"/>
    <n v="3"/>
    <s v="Events"/>
    <s v="Temporary"/>
    <s v="WaterAid Nepal"/>
    <x v="1"/>
    <s v="Completed"/>
    <d v="2015-04-28T00:00:00"/>
    <d v="2015-05-31T00:00:00"/>
    <n v="1370"/>
    <n v="346"/>
    <n v="394"/>
    <n v="312"/>
    <n v="318"/>
    <n v="1370"/>
    <n v="346"/>
    <n v="394"/>
    <n v="312"/>
    <n v="318"/>
    <m/>
  </r>
  <r>
    <s v="5/27/2015"/>
    <s v="Wateraid"/>
    <s v="INGO"/>
    <x v="5"/>
    <s v="Bungamati"/>
    <s v="NFCC"/>
    <s v="Hygiene"/>
    <x v="9"/>
    <s v="Soap Distribution"/>
    <n v="351"/>
    <s v="Number"/>
    <s v="Temporary"/>
    <s v="WaterAid Nepal"/>
    <x v="1"/>
    <s v="Completed"/>
    <d v="2015-05-10T00:00:00"/>
    <d v="2015-05-10T00:00:00"/>
    <n v="350"/>
    <n v="88"/>
    <n v="101"/>
    <n v="80"/>
    <n v="81"/>
    <n v="350"/>
    <n v="88"/>
    <n v="101"/>
    <n v="80"/>
    <n v="81"/>
    <m/>
  </r>
  <r>
    <s v="5/27/2015"/>
    <s v="Wateraid"/>
    <s v="INGO"/>
    <x v="5"/>
    <s v="Chapagaun"/>
    <s v="NFCC"/>
    <s v="Hygiene"/>
    <x v="8"/>
    <s v="Sanitary Pad Distribution"/>
    <n v="552"/>
    <s v="Number"/>
    <s v="Temporary"/>
    <s v="WaterAid Nepal"/>
    <x v="1"/>
    <s v="Completed"/>
    <n v="42140"/>
    <n v="42140"/>
    <n v="275"/>
    <m/>
    <n v="154"/>
    <n v="121"/>
    <m/>
    <n v="276"/>
    <m/>
    <n v="154"/>
    <n v="122"/>
    <m/>
    <m/>
  </r>
  <r>
    <s v="5/27/2015"/>
    <s v="Wateraid"/>
    <s v="INGO"/>
    <x v="5"/>
    <s v="Chapagaun"/>
    <s v="NFCC"/>
    <s v="Hygiene"/>
    <x v="9"/>
    <s v="Soap Distribution"/>
    <n v="276"/>
    <s v="Number"/>
    <s v="Temporary"/>
    <s v="WaterAid Nepal"/>
    <x v="1"/>
    <s v="Completed"/>
    <n v="42140"/>
    <n v="42140"/>
    <n v="276"/>
    <n v="70"/>
    <n v="79"/>
    <n v="63"/>
    <n v="64"/>
    <n v="276"/>
    <n v="70"/>
    <n v="79"/>
    <n v="63"/>
    <n v="64"/>
    <m/>
  </r>
  <r>
    <s v="5/27/2015"/>
    <s v="Wateraid"/>
    <s v="INGO"/>
    <x v="5"/>
    <s v="Godamchaur"/>
    <s v="FEDO"/>
    <s v="Water"/>
    <x v="2"/>
    <s v="Bucket 10 Litre Disribution"/>
    <n v="5"/>
    <s v="Number"/>
    <s v="Temporary"/>
    <s v="WaterAid Nepal"/>
    <x v="1"/>
    <s v="Completed"/>
    <n v="42123"/>
    <n v="42132"/>
    <n v="100"/>
    <n v="25"/>
    <n v="29"/>
    <n v="23"/>
    <n v="23"/>
    <n v="25"/>
    <n v="6"/>
    <n v="7"/>
    <n v="6"/>
    <n v="6"/>
    <m/>
  </r>
  <r>
    <s v="5/27/2015"/>
    <s v="Wateraid"/>
    <s v="INGO"/>
    <x v="5"/>
    <s v="Harisiddhi"/>
    <s v="NFCC"/>
    <s v="Hygiene"/>
    <x v="8"/>
    <s v="Sanitary Pad Distribution"/>
    <n v="444"/>
    <s v="Number"/>
    <s v="Temporary"/>
    <s v="WaterAid Nepal"/>
    <x v="1"/>
    <s v="Completed"/>
    <d v="2015-05-11T00:00:00"/>
    <d v="2015-05-11T00:00:00"/>
    <n v="225"/>
    <m/>
    <n v="126"/>
    <n v="99"/>
    <m/>
    <n v="222"/>
    <m/>
    <n v="124"/>
    <n v="98"/>
    <m/>
    <m/>
  </r>
  <r>
    <s v="5/27/2015"/>
    <s v="Wateraid"/>
    <s v="INGO"/>
    <x v="5"/>
    <s v="Harisiddhi"/>
    <s v="NFCC"/>
    <s v="Hygiene"/>
    <x v="9"/>
    <s v="Soap Distribution"/>
    <n v="222"/>
    <s v="Number"/>
    <s v="Temporary"/>
    <s v="WaterAid Nepal"/>
    <x v="1"/>
    <s v="Completed"/>
    <d v="2015-05-11T00:00:00"/>
    <d v="2015-05-11T00:00:00"/>
    <n v="225"/>
    <n v="57"/>
    <n v="65"/>
    <n v="51"/>
    <n v="52"/>
    <n v="222"/>
    <n v="56"/>
    <n v="64"/>
    <n v="50"/>
    <n v="52"/>
    <m/>
  </r>
  <r>
    <s v="5/27/2015"/>
    <s v="Wateraid"/>
    <s v="INGO"/>
    <x v="5"/>
    <s v="Jharuwarasi"/>
    <s v="UEMS"/>
    <s v="Water"/>
    <x v="7"/>
    <s v="Bleaching Powder Distribution"/>
    <n v="2"/>
    <s v="Kg"/>
    <s v="Temporary"/>
    <s v="WaterAid Nepal"/>
    <x v="1"/>
    <s v="Completed"/>
    <d v="2015-04-28T00:00:00"/>
    <d v="2015-05-31T00:00:00"/>
    <n v="1074"/>
    <n v="271"/>
    <n v="309"/>
    <n v="244"/>
    <n v="250"/>
    <n v="1074"/>
    <n v="271"/>
    <n v="309"/>
    <n v="244"/>
    <n v="250"/>
    <m/>
  </r>
  <r>
    <s v="5/27/2015"/>
    <s v="Wateraid"/>
    <s v="INGO"/>
    <x v="5"/>
    <s v="Jharuwarasi"/>
    <s v="UEMS"/>
    <s v="Water"/>
    <x v="7"/>
    <s v="Piyush Bottle Distribution"/>
    <n v="62"/>
    <s v="Number"/>
    <s v="Temporary"/>
    <s v="WaterAid Nepal"/>
    <x v="1"/>
    <s v="Completed"/>
    <d v="2015-04-28T00:00:00"/>
    <d v="2015-05-31T00:00:00"/>
    <n v="286"/>
    <n v="72"/>
    <n v="82"/>
    <n v="66"/>
    <n v="66"/>
    <n v="286"/>
    <n v="72"/>
    <n v="82"/>
    <n v="66"/>
    <n v="66"/>
    <m/>
  </r>
  <r>
    <s v="5/27/2015"/>
    <s v="Wateraid"/>
    <s v="INGO"/>
    <x v="5"/>
    <s v="Khokana"/>
    <s v="NFCC"/>
    <s v="Hygiene"/>
    <x v="8"/>
    <s v="Sanitary Pad Distribution"/>
    <n v="860"/>
    <s v="Number"/>
    <s v="Temporary"/>
    <s v="WaterAid Nepal"/>
    <x v="1"/>
    <s v="Completed"/>
    <d v="2015-05-18T00:00:00"/>
    <d v="2015-05-18T00:00:00"/>
    <n v="900"/>
    <m/>
    <n v="503"/>
    <n v="397"/>
    <m/>
    <n v="860"/>
    <m/>
    <n v="480"/>
    <n v="380"/>
    <m/>
    <m/>
  </r>
  <r>
    <s v="5/27/2015"/>
    <s v="Wateraid"/>
    <s v="INGO"/>
    <x v="5"/>
    <s v="Khokana"/>
    <s v="Lumanti"/>
    <s v="Hygiene"/>
    <x v="6"/>
    <s v="Hygiene Kit"/>
    <n v="25"/>
    <s v="Number"/>
    <s v="Temporary"/>
    <s v="WaterAid Nepal"/>
    <x v="1"/>
    <s v="Completed"/>
    <d v="2015-05-17T00:00:00"/>
    <d v="2015-05-23T00:00:00"/>
    <n v="125"/>
    <n v="32"/>
    <n v="36"/>
    <n v="28"/>
    <n v="29"/>
    <n v="125"/>
    <n v="32"/>
    <n v="36"/>
    <n v="28"/>
    <n v="29"/>
    <m/>
  </r>
  <r>
    <s v="5/27/2015"/>
    <s v="Wateraid"/>
    <s v="INGO"/>
    <x v="5"/>
    <s v="Khokana"/>
    <s v="NFCC"/>
    <s v="Hygiene"/>
    <x v="9"/>
    <s v="Soap Distribution"/>
    <n v="430"/>
    <s v="Number"/>
    <s v="Temporary"/>
    <s v="WaterAid Nepal"/>
    <x v="1"/>
    <s v="Completed"/>
    <d v="2015-05-18T00:00:00"/>
    <d v="2015-05-18T00:00:00"/>
    <n v="450"/>
    <n v="114"/>
    <n v="129"/>
    <n v="102"/>
    <n v="105"/>
    <n v="430"/>
    <n v="109"/>
    <n v="124"/>
    <n v="98"/>
    <n v="99"/>
    <m/>
  </r>
  <r>
    <s v="5/27/2015"/>
    <s v="Wateraid"/>
    <s v="INGO"/>
    <x v="5"/>
    <s v="Khokana"/>
    <s v="Lumanti"/>
    <s v="Water"/>
    <x v="7"/>
    <s v="Aquatabs Distribution"/>
    <n v="1000"/>
    <s v="Strips"/>
    <s v="Temporary"/>
    <s v="WaterAid Nepal"/>
    <x v="1"/>
    <s v="Completed"/>
    <d v="2015-05-17T00:00:00"/>
    <d v="2015-05-23T00:00:00"/>
    <n v="500"/>
    <n v="126"/>
    <n v="144"/>
    <n v="114"/>
    <n v="116"/>
    <n v="500"/>
    <n v="126"/>
    <n v="144"/>
    <n v="114"/>
    <n v="116"/>
    <m/>
  </r>
  <r>
    <s v="5/27/2015"/>
    <s v="Wateraid"/>
    <s v="INGO"/>
    <x v="5"/>
    <s v="Lalitpur U.M.N.P."/>
    <s v="NFDN"/>
    <s v="Water"/>
    <x v="3"/>
    <s v="Water Tank HDP"/>
    <n v="1"/>
    <s v="Number"/>
    <s v="Temporary"/>
    <s v="WaterAid Nepal"/>
    <x v="1"/>
    <s v="Completed"/>
    <d v="2015-05-26T00:00:00"/>
    <d v="2015-05-26T00:00:00"/>
    <n v="56"/>
    <n v="14"/>
    <n v="16"/>
    <n v="13"/>
    <n v="13"/>
    <n v="56"/>
    <n v="14"/>
    <n v="16"/>
    <n v="13"/>
    <n v="13"/>
    <m/>
  </r>
  <r>
    <s v="5/27/2015"/>
    <s v="Wateraid"/>
    <s v="INGO"/>
    <x v="5"/>
    <s v="Lalitpur U.M.N.P."/>
    <s v="UEMS"/>
    <s v="Hygiene"/>
    <x v="8"/>
    <s v="PSA"/>
    <n v="14"/>
    <s v="Events"/>
    <s v="Temporary"/>
    <s v="WaterAid Nepal"/>
    <x v="1"/>
    <s v="Completed"/>
    <d v="2015-05-14T00:00:00"/>
    <d v="2015-05-31T00:00:00"/>
    <n v="1497"/>
    <n v="378"/>
    <n v="431"/>
    <n v="340"/>
    <n v="348"/>
    <n v="1497"/>
    <n v="378"/>
    <n v="431"/>
    <n v="340"/>
    <n v="348"/>
    <m/>
  </r>
  <r>
    <s v="5/27/2015"/>
    <s v="Wateraid"/>
    <s v="INGO"/>
    <x v="5"/>
    <s v="Lalitpur U.M.N.P."/>
    <s v="Lumanti"/>
    <s v="Hygiene"/>
    <x v="6"/>
    <s v="Hygiene Kit"/>
    <n v="75"/>
    <s v="Number"/>
    <s v="Temporary"/>
    <s v="WaterAid Nepal"/>
    <x v="1"/>
    <s v="Completed"/>
    <d v="2015-05-17T00:00:00"/>
    <d v="2015-05-23T00:00:00"/>
    <n v="200"/>
    <n v="51"/>
    <n v="58"/>
    <n v="45"/>
    <n v="46"/>
    <n v="394"/>
    <n v="100"/>
    <n v="113"/>
    <n v="90"/>
    <n v="91"/>
    <m/>
  </r>
  <r>
    <s v="5/27/2015"/>
    <s v="Wateraid"/>
    <s v="INGO"/>
    <x v="5"/>
    <s v="Lalitpur U.M.N.P."/>
    <s v="UEMS"/>
    <s v="Hygiene"/>
    <x v="6"/>
    <s v="Hygiene Kit"/>
    <n v="99"/>
    <s v="Number"/>
    <s v="Temporary"/>
    <s v="WaterAid Nepal"/>
    <x v="1"/>
    <s v="Completed"/>
    <d v="2015-05-14T00:00:00"/>
    <d v="2015-05-31T00:00:00"/>
    <n v="555"/>
    <n v="140"/>
    <n v="160"/>
    <n v="126"/>
    <n v="129"/>
    <n v="555"/>
    <n v="140"/>
    <n v="160"/>
    <n v="126"/>
    <n v="129"/>
    <m/>
  </r>
  <r>
    <s v="5/27/2015"/>
    <s v="Wateraid"/>
    <s v="INGO"/>
    <x v="5"/>
    <s v="Lalitpur U.M.N.P."/>
    <s v="UEMS"/>
    <s v="Water"/>
    <x v="7"/>
    <s v="Piyush Bottle Distribution"/>
    <n v="51"/>
    <s v="Bottles"/>
    <s v="Temporary"/>
    <s v="WaterAid Nepal"/>
    <x v="1"/>
    <s v="Completed"/>
    <d v="2015-05-11T00:00:00"/>
    <d v="2015-05-17T00:00:00"/>
    <n v="183"/>
    <n v="46"/>
    <n v="53"/>
    <n v="42"/>
    <n v="42"/>
    <n v="183"/>
    <n v="46"/>
    <n v="53"/>
    <n v="42"/>
    <n v="42"/>
    <m/>
  </r>
  <r>
    <s v="5/27/2015"/>
    <s v="Wateraid"/>
    <s v="INGO"/>
    <x v="5"/>
    <s v="Lalitpur U.M.N.P."/>
    <s v="UEMS"/>
    <s v="Water"/>
    <x v="7"/>
    <s v="Bleaching Powder Distribution"/>
    <n v="49.75"/>
    <s v="Kg"/>
    <s v="Temporary"/>
    <s v="WaterAid Nepal"/>
    <x v="1"/>
    <s v="Completed"/>
    <d v="2015-05-11T00:00:00"/>
    <d v="2015-05-17T00:00:00"/>
    <n v="42420"/>
    <n v="10715"/>
    <n v="12203"/>
    <n v="9643"/>
    <n v="9859"/>
    <n v="42420"/>
    <n v="10715"/>
    <n v="12203"/>
    <n v="9643"/>
    <n v="9859"/>
    <m/>
  </r>
  <r>
    <s v="5/27/2015"/>
    <s v="Wateraid"/>
    <s v="INGO"/>
    <x v="5"/>
    <s v="Lalitpur U.M.N.P."/>
    <s v="UEMS"/>
    <s v="Water"/>
    <x v="7"/>
    <s v="Aquatabs Distribution"/>
    <n v="2"/>
    <s v="Strips"/>
    <s v="Temporary"/>
    <s v="WaterAid Nepal"/>
    <x v="1"/>
    <s v="Completed"/>
    <d v="2015-05-11T00:00:00"/>
    <d v="2015-05-17T00:00:00"/>
    <n v="5"/>
    <n v="1"/>
    <n v="1"/>
    <n v="2"/>
    <n v="1"/>
    <n v="5"/>
    <n v="1"/>
    <n v="1"/>
    <n v="2"/>
    <n v="1"/>
    <m/>
  </r>
  <r>
    <s v="5/27/2015"/>
    <s v="Wateraid"/>
    <s v="INGO"/>
    <x v="5"/>
    <s v="Lalitpur U.M.N.P."/>
    <s v="Child Health Division"/>
    <s v="Water"/>
    <x v="7"/>
    <s v="Aquatabs Distribution"/>
    <n v="350"/>
    <s v="Strips"/>
    <s v="Temporary"/>
    <s v="WaterAid Nepal"/>
    <x v="1"/>
    <s v="Completed"/>
    <m/>
    <m/>
    <n v="2500"/>
    <n v="631"/>
    <n v="719"/>
    <n v="569"/>
    <n v="581"/>
    <n v="2500"/>
    <n v="631"/>
    <n v="719"/>
    <n v="569"/>
    <n v="581"/>
    <m/>
  </r>
  <r>
    <s v="5/27/2015"/>
    <s v="Wateraid"/>
    <s v="INGO"/>
    <x v="5"/>
    <s v="Lamatar"/>
    <s v="FEDO"/>
    <s v="Hygiene"/>
    <x v="8"/>
    <s v="ORS distribution"/>
    <n v="68"/>
    <s v="Number"/>
    <s v="Temporary"/>
    <s v="WaterAid Nepal"/>
    <x v="1"/>
    <s v="Completed"/>
    <d v="2015-04-29T00:00:00"/>
    <d v="2015-05-19T00:00:00"/>
    <n v="550"/>
    <n v="139"/>
    <n v="158"/>
    <n v="125"/>
    <n v="128"/>
    <n v="374"/>
    <n v="94"/>
    <n v="108"/>
    <n v="85"/>
    <n v="87"/>
    <m/>
  </r>
  <r>
    <s v="5/27/2015"/>
    <s v="Wateraid"/>
    <s v="INGO"/>
    <x v="5"/>
    <s v="Lamatar"/>
    <s v="FEDO"/>
    <s v="Water"/>
    <x v="2"/>
    <s v="Bucket 10 Litre Disribution"/>
    <n v="7"/>
    <s v="Number"/>
    <s v="Temporary"/>
    <s v="WaterAid Nepal"/>
    <x v="1"/>
    <s v="Completed"/>
    <d v="2015-04-29T00:00:00"/>
    <d v="2015-05-19T00:00:00"/>
    <n v="350"/>
    <n v="88"/>
    <n v="101"/>
    <n v="80"/>
    <n v="81"/>
    <n v="35"/>
    <n v="9"/>
    <n v="10"/>
    <n v="8"/>
    <n v="8"/>
    <m/>
  </r>
  <r>
    <s v="5/27/2015"/>
    <s v="Wateraid"/>
    <s v="INGO"/>
    <x v="5"/>
    <s v="Lamatar"/>
    <s v="FEDO"/>
    <s v="Water"/>
    <x v="7"/>
    <s v="Aquatabs Distribution"/>
    <n v="44"/>
    <s v="Strips"/>
    <s v="Temporary"/>
    <s v="WaterAid Nepal"/>
    <x v="1"/>
    <s v="Completed"/>
    <d v="2015-04-29T00:00:00"/>
    <d v="2015-05-19T00:00:00"/>
    <n v="350"/>
    <n v="88"/>
    <n v="101"/>
    <n v="80"/>
    <n v="81"/>
    <n v="340"/>
    <n v="86"/>
    <n v="98"/>
    <n v="77"/>
    <n v="79"/>
    <m/>
  </r>
  <r>
    <s v="5/27/2015"/>
    <s v="Wateraid"/>
    <s v="INGO"/>
    <x v="5"/>
    <s v="Lele"/>
    <s v="NFCC"/>
    <s v="Hygiene"/>
    <x v="8"/>
    <s v="Sanitary Pad Distribution"/>
    <n v="736"/>
    <s v="Number"/>
    <s v="Temporary"/>
    <s v="WaterAid Nepal"/>
    <x v="1"/>
    <s v="Completed"/>
    <d v="2015-05-14T00:00:00"/>
    <d v="2015-05-14T00:00:00"/>
    <n v="370"/>
    <m/>
    <n v="207"/>
    <n v="163"/>
    <m/>
    <n v="368"/>
    <m/>
    <n v="206"/>
    <n v="162"/>
    <m/>
    <m/>
  </r>
  <r>
    <s v="5/27/2015"/>
    <s v="Wateraid"/>
    <s v="INGO"/>
    <x v="5"/>
    <s v="Lele"/>
    <s v="UEMS"/>
    <s v="Hygiene"/>
    <x v="8"/>
    <s v="PSA"/>
    <n v="6"/>
    <s v="Events"/>
    <s v="Temporary"/>
    <s v="WaterAid Nepal"/>
    <x v="1"/>
    <s v="Completed"/>
    <d v="2015-04-28T00:00:00"/>
    <d v="2015-05-31T00:00:00"/>
    <n v="1155"/>
    <n v="292"/>
    <n v="332"/>
    <n v="263"/>
    <n v="268"/>
    <n v="1155"/>
    <n v="292"/>
    <n v="332"/>
    <n v="263"/>
    <n v="268"/>
    <m/>
  </r>
  <r>
    <s v="5/27/2015"/>
    <s v="Wateraid"/>
    <s v="INGO"/>
    <x v="5"/>
    <s v="Lele"/>
    <s v="UEMS"/>
    <s v="Hygiene"/>
    <x v="8"/>
    <s v="ORS distribution"/>
    <n v="420"/>
    <s v="Number"/>
    <s v="Temporary"/>
    <s v="WaterAid Nepal"/>
    <x v="1"/>
    <s v="Completed"/>
    <d v="2015-04-28T00:00:00"/>
    <d v="2015-05-31T00:00:00"/>
    <n v="382"/>
    <n v="96"/>
    <n v="110"/>
    <n v="87"/>
    <n v="89"/>
    <n v="382"/>
    <n v="96"/>
    <n v="110"/>
    <n v="87"/>
    <n v="89"/>
    <m/>
  </r>
  <r>
    <s v="5/27/2015"/>
    <s v="Wateraid"/>
    <s v="INGO"/>
    <x v="5"/>
    <s v="Lele"/>
    <s v="UEMS"/>
    <s v="Hygiene"/>
    <x v="6"/>
    <s v="Hygiene Kit"/>
    <n v="1200"/>
    <s v="Number"/>
    <s v="Temporary"/>
    <s v="WaterAid Nepal"/>
    <x v="1"/>
    <s v="Completed"/>
    <d v="2015-04-28T00:00:00"/>
    <d v="2015-05-31T00:00:00"/>
    <n v="6591"/>
    <n v="1665"/>
    <n v="1896"/>
    <n v="1498"/>
    <n v="1532"/>
    <n v="6591"/>
    <n v="1665"/>
    <n v="1896"/>
    <n v="1498"/>
    <n v="1532"/>
    <m/>
  </r>
  <r>
    <s v="5/27/2015"/>
    <s v="Wateraid"/>
    <s v="INGO"/>
    <x v="5"/>
    <s v="Lele"/>
    <s v="NFCC"/>
    <s v="Hygiene"/>
    <x v="9"/>
    <s v="Soap Distribution"/>
    <n v="368"/>
    <s v="Number"/>
    <s v="Temporary"/>
    <s v="WaterAid Nepal"/>
    <x v="1"/>
    <s v="Completed"/>
    <d v="2015-05-14T00:00:00"/>
    <d v="2015-05-14T00:00:00"/>
    <n v="370"/>
    <n v="93"/>
    <n v="106"/>
    <n v="85"/>
    <n v="86"/>
    <n v="368"/>
    <n v="93"/>
    <n v="106"/>
    <n v="84"/>
    <n v="85"/>
    <m/>
  </r>
  <r>
    <s v="5/27/2015"/>
    <s v="Wateraid"/>
    <s v="INGO"/>
    <x v="5"/>
    <s v="Lele"/>
    <s v="UEMS"/>
    <s v="Hygiene"/>
    <x v="9"/>
    <s v="Soap Distribution"/>
    <n v="1000"/>
    <s v="Number"/>
    <s v="Temporary"/>
    <s v="WaterAid Nepal"/>
    <x v="1"/>
    <s v="Completed"/>
    <d v="2015-04-28T00:00:00"/>
    <d v="2015-05-31T00:00:00"/>
    <n v="2734"/>
    <n v="691"/>
    <n v="787"/>
    <n v="621"/>
    <n v="635"/>
    <n v="2734"/>
    <n v="691"/>
    <n v="787"/>
    <n v="621"/>
    <n v="635"/>
    <m/>
  </r>
  <r>
    <s v="5/27/2015"/>
    <s v="Wateraid"/>
    <s v="INGO"/>
    <x v="5"/>
    <s v="Lele"/>
    <s v="UEMS"/>
    <s v="Water"/>
    <x v="2"/>
    <s v="Community Filter"/>
    <n v="5"/>
    <s v="Number"/>
    <s v="Sustainable"/>
    <s v="WaterAid Nepal"/>
    <x v="1"/>
    <s v="Completed"/>
    <d v="2015-04-28T00:00:00"/>
    <d v="2015-05-31T00:00:00"/>
    <n v="761"/>
    <n v="192"/>
    <n v="219"/>
    <n v="173"/>
    <n v="177"/>
    <n v="761"/>
    <n v="192"/>
    <n v="219"/>
    <n v="173"/>
    <n v="177"/>
    <m/>
  </r>
  <r>
    <s v="5/27/2015"/>
    <s v="Wateraid"/>
    <s v="INGO"/>
    <x v="5"/>
    <s v="Lele"/>
    <s v="UEMS"/>
    <s v="Water"/>
    <x v="7"/>
    <s v="Aquatabs Distribution"/>
    <n v="907"/>
    <s v="Strips"/>
    <s v="Temporary"/>
    <s v="WaterAid Nepal"/>
    <x v="1"/>
    <s v="Completed"/>
    <n v="42122"/>
    <n v="42155"/>
    <n v="2546"/>
    <n v="643"/>
    <n v="732"/>
    <n v="579"/>
    <n v="592"/>
    <n v="2546"/>
    <n v="643"/>
    <n v="732"/>
    <n v="579"/>
    <n v="592"/>
    <m/>
  </r>
  <r>
    <s v="5/27/2015"/>
    <s v="Wateraid"/>
    <s v="INGO"/>
    <x v="5"/>
    <s v="Lele"/>
    <s v="UEMS"/>
    <s v="Water"/>
    <x v="7"/>
    <s v="Piyush Bottle Distribution"/>
    <n v="830"/>
    <s v="Bottles"/>
    <s v="Temporary"/>
    <s v="WaterAid Nepal"/>
    <x v="1"/>
    <s v="Completed"/>
    <d v="2015-04-28T00:00:00"/>
    <d v="2015-05-31T00:00:00"/>
    <n v="4034"/>
    <n v="1019"/>
    <n v="1161"/>
    <n v="917"/>
    <n v="937"/>
    <n v="4034"/>
    <n v="1019"/>
    <n v="1161"/>
    <n v="917"/>
    <n v="937"/>
    <m/>
  </r>
  <r>
    <s v="5/27/2015"/>
    <s v="Wateraid"/>
    <s v="INGO"/>
    <x v="5"/>
    <s v="Lele"/>
    <s v="UEMS"/>
    <s v="Water"/>
    <x v="7"/>
    <s v="Bleaching Powder Distribution"/>
    <n v="90"/>
    <s v="Kg"/>
    <s v="Temporary"/>
    <s v="WaterAid Nepal"/>
    <x v="1"/>
    <s v="Completed"/>
    <d v="2015-04-28T00:00:00"/>
    <d v="2015-05-31T00:00:00"/>
    <n v="4421"/>
    <n v="1117"/>
    <n v="1272"/>
    <n v="1005"/>
    <n v="1027"/>
    <n v="4421"/>
    <n v="1117"/>
    <n v="1272"/>
    <n v="1005"/>
    <n v="1027"/>
    <m/>
  </r>
  <r>
    <s v="5/27/2015"/>
    <s v="Wateraid"/>
    <s v="INGO"/>
    <x v="5"/>
    <s v="Lubhu"/>
    <s v="NFCC"/>
    <s v="Hygiene"/>
    <x v="8"/>
    <s v="Sanitary Pad Distribution"/>
    <n v="912"/>
    <s v="Number"/>
    <s v="Temporary"/>
    <s v="WaterAid Nepal"/>
    <x v="1"/>
    <s v="Completed"/>
    <d v="2015-05-15T00:00:00"/>
    <d v="2015-05-16T00:00:00"/>
    <n v="450"/>
    <m/>
    <n v="251"/>
    <n v="199"/>
    <m/>
    <n v="456"/>
    <m/>
    <n v="255"/>
    <n v="201"/>
    <m/>
    <m/>
  </r>
  <r>
    <s v="5/27/2015"/>
    <s v="Wateraid"/>
    <s v="INGO"/>
    <x v="5"/>
    <s v="Lubhu"/>
    <s v="UEMS"/>
    <s v="Hygiene"/>
    <x v="8"/>
    <s v="PSA"/>
    <n v="10"/>
    <s v="Events"/>
    <s v="Temporary"/>
    <s v="WaterAid Nepal"/>
    <x v="1"/>
    <s v="Completed"/>
    <d v="2015-04-28T00:00:00"/>
    <d v="2015-05-31T00:00:00"/>
    <n v="958"/>
    <n v="242"/>
    <n v="276"/>
    <n v="218"/>
    <n v="222"/>
    <n v="958"/>
    <n v="242"/>
    <n v="276"/>
    <n v="218"/>
    <n v="222"/>
    <m/>
  </r>
  <r>
    <s v="5/27/2015"/>
    <s v="Wateraid"/>
    <s v="INGO"/>
    <x v="5"/>
    <s v="Lubhu"/>
    <s v="UEMS"/>
    <s v="Hygiene"/>
    <x v="6"/>
    <s v="Hygiene Kit"/>
    <n v="200"/>
    <s v="Number"/>
    <s v="Temporary"/>
    <s v="WaterAid Nepal"/>
    <x v="1"/>
    <s v="Completed"/>
    <d v="2015-04-28T00:00:00"/>
    <d v="2015-05-31T00:00:00"/>
    <n v="1046"/>
    <n v="264"/>
    <n v="301"/>
    <n v="238"/>
    <n v="243"/>
    <n v="1046"/>
    <n v="264"/>
    <n v="301"/>
    <n v="238"/>
    <n v="243"/>
    <m/>
  </r>
  <r>
    <s v="5/27/2015"/>
    <s v="Wateraid"/>
    <s v="INGO"/>
    <x v="5"/>
    <s v="Lubhu"/>
    <s v="NFCC"/>
    <s v="Hygiene"/>
    <x v="9"/>
    <s v="Soap Distribution"/>
    <n v="456"/>
    <s v="Number"/>
    <s v="Temporary"/>
    <s v="WaterAid Nepal"/>
    <x v="1"/>
    <s v="Completed"/>
    <d v="2015-05-15T00:00:00"/>
    <d v="2015-05-16T00:00:00"/>
    <n v="450"/>
    <n v="114"/>
    <n v="129"/>
    <n v="102"/>
    <n v="105"/>
    <n v="456"/>
    <n v="115"/>
    <n v="131"/>
    <n v="104"/>
    <n v="106"/>
    <m/>
  </r>
  <r>
    <s v="5/27/2015"/>
    <s v="Wateraid"/>
    <s v="INGO"/>
    <x v="5"/>
    <s v="Siddhipur"/>
    <s v="NFCC"/>
    <s v="Hygiene"/>
    <x v="8"/>
    <s v="Sanitary Pad Distribution"/>
    <n v="238"/>
    <s v="Number"/>
    <s v="Temporary"/>
    <s v="WaterAid Nepal"/>
    <x v="1"/>
    <s v="Completed"/>
    <d v="2015-05-17T00:00:00"/>
    <d v="2015-05-17T00:00:00"/>
    <n v="125"/>
    <m/>
    <n v="70"/>
    <n v="55"/>
    <m/>
    <n v="119"/>
    <m/>
    <n v="66"/>
    <n v="53"/>
    <m/>
    <m/>
  </r>
  <r>
    <s v="5/27/2015"/>
    <s v="Wateraid"/>
    <s v="INGO"/>
    <x v="5"/>
    <s v="Siddhipur"/>
    <s v="Lumanti"/>
    <s v="Hygiene"/>
    <x v="6"/>
    <s v="Hygiene Kit"/>
    <n v="25"/>
    <s v="Number"/>
    <s v="Temporary"/>
    <s v="WaterAid Nepal"/>
    <x v="1"/>
    <s v="Completed"/>
    <d v="2015-05-17T00:00:00"/>
    <d v="2015-05-23T00:00:00"/>
    <n v="1000"/>
    <n v="253"/>
    <n v="288"/>
    <n v="227"/>
    <n v="232"/>
    <n v="125"/>
    <n v="32"/>
    <n v="36"/>
    <n v="28"/>
    <n v="29"/>
    <m/>
  </r>
  <r>
    <s v="5/27/2015"/>
    <s v="Wateraid"/>
    <s v="INGO"/>
    <x v="5"/>
    <s v="Siddhipur"/>
    <s v="NFCC"/>
    <s v="Hygiene"/>
    <x v="9"/>
    <s v="Soap Distribution"/>
    <n v="119"/>
    <s v="Number"/>
    <s v="Temporary"/>
    <s v="WaterAid Nepal"/>
    <x v="1"/>
    <s v="Completed"/>
    <d v="2015-05-17T00:00:00"/>
    <d v="2015-05-17T00:00:00"/>
    <n v="125"/>
    <n v="32"/>
    <n v="36"/>
    <n v="28"/>
    <n v="29"/>
    <n v="119"/>
    <n v="30"/>
    <n v="34"/>
    <n v="27"/>
    <n v="28"/>
    <m/>
  </r>
  <r>
    <s v="5/27/2015"/>
    <s v="Wateraid"/>
    <s v="INGO"/>
    <x v="5"/>
    <s v="Siddhipur"/>
    <s v="Lumanti"/>
    <s v="Water"/>
    <x v="7"/>
    <s v="Aquatabs Distribution"/>
    <n v="1000"/>
    <s v="Strips"/>
    <s v="Temporary"/>
    <s v="WaterAid Nepal"/>
    <x v="1"/>
    <s v="Completed"/>
    <d v="2015-05-17T00:00:00"/>
    <d v="2015-05-23T00:00:00"/>
    <n v="1000"/>
    <n v="253"/>
    <n v="288"/>
    <n v="227"/>
    <n v="232"/>
    <n v="500"/>
    <n v="126"/>
    <n v="144"/>
    <n v="114"/>
    <n v="116"/>
    <m/>
  </r>
  <r>
    <s v="5/27/2015"/>
    <s v="Wateraid"/>
    <s v="INGO"/>
    <x v="5"/>
    <s v="Thaiba"/>
    <s v="Lumanti"/>
    <s v="Water"/>
    <x v="3"/>
    <s v="Water Tank HDP"/>
    <n v="2"/>
    <s v="Number"/>
    <s v="Temporary"/>
    <s v="WaterAid Nepal"/>
    <x v="1"/>
    <s v="Completed"/>
    <d v="2015-05-17T00:00:00"/>
    <d v="2015-05-23T00:00:00"/>
    <n v="200"/>
    <n v="51"/>
    <n v="58"/>
    <n v="45"/>
    <n v="46"/>
    <n v="720"/>
    <n v="182"/>
    <n v="207"/>
    <n v="164"/>
    <n v="167"/>
    <m/>
  </r>
  <r>
    <s v="5/27/2015"/>
    <s v="Wateraid"/>
    <s v="INGO"/>
    <x v="5"/>
    <s v="Thaiba"/>
    <s v="Lumanti"/>
    <s v="Hygiene"/>
    <x v="6"/>
    <s v="Hygiene Kit"/>
    <n v="250"/>
    <s v="Number"/>
    <s v="Temporary"/>
    <s v="WaterAid Nepal"/>
    <x v="1"/>
    <s v="Completed"/>
    <d v="2015-05-17T00:00:00"/>
    <d v="2015-05-23T00:00:00"/>
    <n v="1700"/>
    <n v="429"/>
    <n v="489"/>
    <n v="387"/>
    <n v="395"/>
    <n v="1289"/>
    <n v="326"/>
    <n v="370"/>
    <n v="293"/>
    <n v="300"/>
    <m/>
  </r>
  <r>
    <s v="5/27/2015"/>
    <s v="Wateraid"/>
    <s v="INGO"/>
    <x v="5"/>
    <s v="Thaiba"/>
    <s v="Lumanti"/>
    <s v="Water"/>
    <x v="7"/>
    <s v="Aquatabs Distribution"/>
    <n v="2000"/>
    <s v="Strips"/>
    <s v="Temporary"/>
    <s v="WaterAid Nepal"/>
    <x v="1"/>
    <s v="Completed"/>
    <d v="2015-05-17T00:00:00"/>
    <d v="2015-05-23T00:00:00"/>
    <n v="1500"/>
    <n v="379"/>
    <n v="432"/>
    <n v="341"/>
    <n v="348"/>
    <n v="950"/>
    <n v="240"/>
    <n v="273"/>
    <n v="216"/>
    <n v="221"/>
    <m/>
  </r>
  <r>
    <s v="5/27/2015"/>
    <s v="Wateraid"/>
    <s v="INGO"/>
    <x v="5"/>
    <s v="Thecho"/>
    <s v="Lumanti"/>
    <s v="Water"/>
    <x v="3"/>
    <s v="Water Tank HDP"/>
    <n v="2"/>
    <s v="Number"/>
    <s v="Temporary"/>
    <s v="WaterAid Nepal"/>
    <x v="1"/>
    <s v="Completed"/>
    <n v="42141"/>
    <n v="42147"/>
    <n v="1000"/>
    <n v="253"/>
    <n v="288"/>
    <n v="227"/>
    <n v="232"/>
    <n v="660"/>
    <n v="167"/>
    <n v="190"/>
    <n v="150"/>
    <n v="153"/>
    <m/>
  </r>
  <r>
    <s v="5/27/2015"/>
    <s v="Wateraid"/>
    <s v="INGO"/>
    <x v="5"/>
    <s v="Thecho"/>
    <s v="NFCC"/>
    <s v="Hygiene"/>
    <x v="8"/>
    <s v="Sanitary Pad Distribution"/>
    <n v="530"/>
    <s v="Number"/>
    <s v="Temporary"/>
    <s v="WaterAid Nepal"/>
    <x v="1"/>
    <s v="Completed"/>
    <d v="2015-05-15T00:00:00"/>
    <d v="2015-05-15T00:00:00"/>
    <n v="275"/>
    <m/>
    <n v="154"/>
    <n v="121"/>
    <m/>
    <n v="265"/>
    <m/>
    <n v="148"/>
    <n v="117"/>
    <m/>
    <m/>
  </r>
  <r>
    <s v="5/27/2015"/>
    <s v="Wateraid"/>
    <s v="INGO"/>
    <x v="5"/>
    <s v="Thecho"/>
    <s v="Lumanti"/>
    <s v="Hygiene"/>
    <x v="6"/>
    <s v="Hygiene Kit"/>
    <n v="275"/>
    <s v="Number"/>
    <s v="Temporary"/>
    <s v="WaterAid Nepal"/>
    <x v="1"/>
    <s v="Completed"/>
    <d v="2015-05-17T00:00:00"/>
    <d v="2015-05-23T00:00:00"/>
    <n v="1200"/>
    <n v="303"/>
    <n v="345"/>
    <n v="273"/>
    <n v="279"/>
    <n v="1707"/>
    <n v="431"/>
    <n v="491"/>
    <n v="388"/>
    <n v="397"/>
    <m/>
  </r>
  <r>
    <s v="5/27/2015"/>
    <s v="Wateraid"/>
    <s v="INGO"/>
    <x v="5"/>
    <s v="Thecho"/>
    <s v="NFCC"/>
    <s v="Hygiene"/>
    <x v="9"/>
    <s v="Soap Distribution"/>
    <n v="265"/>
    <s v="Number"/>
    <s v="Temporary"/>
    <s v="WaterAid Nepal"/>
    <x v="1"/>
    <s v="Completed"/>
    <d v="2015-05-15T00:00:00"/>
    <d v="2015-05-15T00:00:00"/>
    <n v="275"/>
    <n v="69"/>
    <n v="79"/>
    <n v="63"/>
    <n v="64"/>
    <n v="265"/>
    <n v="67"/>
    <n v="76"/>
    <n v="60"/>
    <n v="62"/>
    <m/>
  </r>
  <r>
    <s v="5/27/2015"/>
    <s v="Wateraid"/>
    <s v="INGO"/>
    <x v="5"/>
    <s v="Thecho"/>
    <s v="Lumanti"/>
    <s v="Water"/>
    <x v="7"/>
    <s v="Aquatabs Distribution"/>
    <n v="2000"/>
    <s v="Strips"/>
    <s v="Temporary"/>
    <s v="WaterAid Nepal"/>
    <x v="1"/>
    <s v="Completed"/>
    <d v="2015-05-17T00:00:00"/>
    <d v="2015-05-23T00:00:00"/>
    <n v="1000"/>
    <n v="253"/>
    <n v="288"/>
    <n v="227"/>
    <n v="232"/>
    <n v="1000"/>
    <n v="253"/>
    <n v="288"/>
    <n v="227"/>
    <n v="232"/>
    <m/>
  </r>
  <r>
    <s v="5/27/2015"/>
    <s v="Wateraid"/>
    <s v="INGO"/>
    <x v="18"/>
    <s v="Agara"/>
    <s v="FEDWASUN"/>
    <s v="Hygiene"/>
    <x v="6"/>
    <s v="Hygiene Kit"/>
    <n v="600"/>
    <s v="Number"/>
    <s v="Temporary"/>
    <s v="WaterAid Nepal"/>
    <x v="1"/>
    <s v="Completed"/>
    <n v="42134"/>
    <n v="42143"/>
    <n v="3300"/>
    <n v="834"/>
    <n v="949"/>
    <n v="750"/>
    <n v="767"/>
    <n v="3300"/>
    <n v="834"/>
    <n v="949"/>
    <n v="750"/>
    <n v="767"/>
    <m/>
  </r>
  <r>
    <s v="5/27/2015"/>
    <s v="Wateraid"/>
    <s v="INGO"/>
    <x v="18"/>
    <s v="Agara"/>
    <s v="FEDWASUN"/>
    <s v="Water"/>
    <x v="2"/>
    <s v="Community Filter"/>
    <n v="1"/>
    <s v="Number"/>
    <s v="Sustainable"/>
    <s v="WaterAid Nepal"/>
    <x v="0"/>
    <s v="Completed"/>
    <d v="2015-05-10T00:00:00"/>
    <d v="2015-05-19T00:00:00"/>
    <n v="138"/>
    <n v="35"/>
    <n v="40"/>
    <n v="31"/>
    <n v="32"/>
    <n v="138"/>
    <n v="35"/>
    <n v="40"/>
    <n v="31"/>
    <n v="32"/>
    <m/>
  </r>
  <r>
    <s v="5/27/2015"/>
    <s v="Wateraid"/>
    <s v="INGO"/>
    <x v="18"/>
    <s v="Kalikatar"/>
    <s v="FEDWASUN"/>
    <s v="Water"/>
    <x v="2"/>
    <s v="Community Filter"/>
    <n v="1"/>
    <s v="Number"/>
    <s v="Sustainable"/>
    <s v="WaterAid Nepal"/>
    <x v="0"/>
    <s v="Completed"/>
    <d v="2015-05-10T00:00:00"/>
    <d v="2015-05-19T00:00:00"/>
    <n v="113"/>
    <n v="29"/>
    <n v="33"/>
    <n v="26"/>
    <n v="25"/>
    <n v="113"/>
    <n v="29"/>
    <n v="33"/>
    <n v="26"/>
    <n v="25"/>
    <m/>
  </r>
  <r>
    <s v="5/27/2015"/>
    <s v="Wateraid"/>
    <s v="INGO"/>
    <x v="18"/>
    <s v="Khairang"/>
    <s v="FEDWASUN"/>
    <s v="Water"/>
    <x v="2"/>
    <s v="Community Filter"/>
    <n v="1"/>
    <s v="Number"/>
    <s v="Sustainable"/>
    <s v="WaterAid Nepal"/>
    <x v="0"/>
    <s v="Completed"/>
    <d v="2015-05-10T00:00:00"/>
    <d v="2015-05-19T00:00:00"/>
    <n v="344"/>
    <n v="87"/>
    <n v="99"/>
    <n v="78"/>
    <n v="80"/>
    <n v="344"/>
    <n v="87"/>
    <n v="99"/>
    <n v="78"/>
    <n v="80"/>
    <m/>
  </r>
  <r>
    <s v="5/27/2015"/>
    <s v="Wateraid"/>
    <s v="INGO"/>
    <x v="18"/>
    <s v="Namtar"/>
    <s v="FEDWASUN"/>
    <s v="Water"/>
    <x v="2"/>
    <s v="Community Filter"/>
    <n v="1"/>
    <s v="Number"/>
    <s v="Sustainable"/>
    <s v="WaterAid Nepal"/>
    <x v="0"/>
    <s v="Completed"/>
    <d v="2015-05-10T00:00:00"/>
    <d v="2015-05-19T00:00:00"/>
    <n v="28"/>
    <n v="7"/>
    <n v="8"/>
    <n v="6"/>
    <n v="7"/>
    <n v="28"/>
    <n v="7"/>
    <n v="8"/>
    <n v="6"/>
    <n v="7"/>
    <m/>
  </r>
  <r>
    <s v="5/27/2015"/>
    <s v="Wateraid"/>
    <s v="INGO"/>
    <x v="18"/>
    <s v="Thingan"/>
    <s v="FEDWASUN"/>
    <s v="Water"/>
    <x v="2"/>
    <s v="Community Filter"/>
    <n v="1"/>
    <s v="Number"/>
    <s v="Sustainable"/>
    <s v="WaterAid Nepal"/>
    <x v="0"/>
    <s v="Completed"/>
    <d v="2015-05-10T00:00:00"/>
    <d v="2015-05-19T00:00:00"/>
    <n v="25"/>
    <n v="6"/>
    <n v="7"/>
    <n v="6"/>
    <n v="6"/>
    <n v="25"/>
    <n v="6"/>
    <n v="7"/>
    <n v="6"/>
    <n v="6"/>
    <m/>
  </r>
  <r>
    <s v="5/27/2015"/>
    <s v="Wateraid"/>
    <s v="INGO"/>
    <x v="2"/>
    <s v="Belkot"/>
    <s v="FEDO"/>
    <s v="Hygiene"/>
    <x v="8"/>
    <s v="ORS distribution"/>
    <n v="98"/>
    <s v="Number"/>
    <s v="Temporary"/>
    <s v="WaterAid Nepal"/>
    <x v="1"/>
    <s v="Completed"/>
    <d v="2015-04-29T00:00:00"/>
    <d v="2015-05-19T00:00:00"/>
    <n v="550"/>
    <n v="139"/>
    <n v="158"/>
    <n v="125"/>
    <n v="128"/>
    <n v="539"/>
    <n v="136"/>
    <n v="155"/>
    <n v="123"/>
    <n v="125"/>
    <m/>
  </r>
  <r>
    <s v="5/27/2015"/>
    <s v="Wateraid"/>
    <s v="INGO"/>
    <x v="2"/>
    <s v="Belkot"/>
    <s v="FEDO"/>
    <s v="Hygiene"/>
    <x v="9"/>
    <s v="Soap Distribution"/>
    <n v="49"/>
    <s v="Number"/>
    <s v="Temporary"/>
    <s v="WaterAid Nepal"/>
    <x v="1"/>
    <s v="Completed"/>
    <d v="2015-04-29T00:00:00"/>
    <d v="2015-05-19T00:00:00"/>
    <n v="275"/>
    <n v="69"/>
    <n v="79"/>
    <n v="63"/>
    <n v="64"/>
    <n v="270"/>
    <n v="68"/>
    <n v="78"/>
    <n v="61"/>
    <n v="63"/>
    <m/>
  </r>
  <r>
    <s v="5/27/2015"/>
    <s v="Wateraid"/>
    <s v="INGO"/>
    <x v="2"/>
    <s v="Belkot"/>
    <s v="FEDO"/>
    <s v="Water"/>
    <x v="2"/>
    <s v="Bucket 10 Litre Disribution"/>
    <n v="20"/>
    <s v="Number"/>
    <s v="Temporary"/>
    <s v="WaterAid Nepal"/>
    <x v="1"/>
    <s v="Completed"/>
    <d v="2015-04-29T00:00:00"/>
    <d v="2015-05-19T00:00:00"/>
    <n v="250"/>
    <n v="63"/>
    <n v="72"/>
    <n v="57"/>
    <n v="58"/>
    <n v="100"/>
    <n v="25"/>
    <n v="29"/>
    <n v="23"/>
    <n v="23"/>
    <m/>
  </r>
  <r>
    <s v="5/27/2015"/>
    <s v="Wateraid"/>
    <s v="INGO"/>
    <x v="2"/>
    <s v="Belkot"/>
    <s v="FEDO"/>
    <s v="Water"/>
    <x v="7"/>
    <s v="Aquatabs Distribution"/>
    <n v="98"/>
    <s v="Strips"/>
    <s v="Temporary"/>
    <s v="WaterAid Nepal"/>
    <x v="1"/>
    <s v="Completed"/>
    <d v="2015-04-29T00:00:00"/>
    <d v="2015-05-19T00:00:00"/>
    <n v="275"/>
    <n v="69"/>
    <n v="79"/>
    <n v="63"/>
    <n v="64"/>
    <n v="270"/>
    <n v="68"/>
    <n v="78"/>
    <n v="61"/>
    <n v="63"/>
    <m/>
  </r>
  <r>
    <s v="5/27/2015"/>
    <s v="Wateraid"/>
    <s v="INGO"/>
    <x v="2"/>
    <s v="Bidur N.P."/>
    <s v="FEDO"/>
    <s v="Hygiene"/>
    <x v="6"/>
    <s v="Hygiene Kit"/>
    <n v="50"/>
    <s v="Number"/>
    <s v="Temporary"/>
    <s v="WaterAid Nepal"/>
    <x v="1"/>
    <s v="Completed"/>
    <d v="2015-04-29T00:00:00"/>
    <d v="2015-05-19T00:00:00"/>
    <n v="550"/>
    <n v="139"/>
    <n v="158"/>
    <n v="125"/>
    <n v="128"/>
    <n v="245"/>
    <n v="62"/>
    <n v="70"/>
    <n v="56"/>
    <n v="57"/>
    <m/>
  </r>
  <r>
    <s v="5/27/2015"/>
    <s v="Wateraid"/>
    <s v="INGO"/>
    <x v="2"/>
    <s v="Kumari"/>
    <s v="FEDO"/>
    <s v="Hygiene"/>
    <x v="9"/>
    <s v="Soap Distribution"/>
    <n v="102"/>
    <s v="Number"/>
    <s v="Temporary"/>
    <s v="WaterAid Nepal"/>
    <x v="1"/>
    <s v="Completed"/>
    <d v="2015-04-29T00:00:00"/>
    <d v="2015-05-19T00:00:00"/>
    <n v="550"/>
    <n v="139"/>
    <n v="158"/>
    <n v="125"/>
    <n v="128"/>
    <n v="510"/>
    <n v="129"/>
    <n v="147"/>
    <n v="116"/>
    <n v="118"/>
    <m/>
  </r>
  <r>
    <s v="5/27/2015"/>
    <s v="Wateraid"/>
    <s v="INGO"/>
    <x v="2"/>
    <s v="Kumari"/>
    <s v="FEDO"/>
    <s v="Water"/>
    <x v="2"/>
    <s v="Bucket 10 Litre Disribution"/>
    <n v="49"/>
    <s v="Number"/>
    <s v="Temporary"/>
    <s v="WaterAid Nepal"/>
    <x v="1"/>
    <s v="Completed"/>
    <d v="2015-04-29T00:00:00"/>
    <d v="2015-05-19T00:00:00"/>
    <n v="550"/>
    <n v="139"/>
    <n v="158"/>
    <n v="125"/>
    <n v="128"/>
    <n v="545"/>
    <n v="138"/>
    <n v="157"/>
    <n v="124"/>
    <n v="126"/>
    <m/>
  </r>
  <r>
    <s v="5/27/2015"/>
    <s v="Wateraid"/>
    <s v="INGO"/>
    <x v="15"/>
    <s v="Kamalamai N.P."/>
    <s v="CIUD"/>
    <s v="Water"/>
    <x v="3"/>
    <s v="Water Tank HDP"/>
    <n v="3"/>
    <s v="Number"/>
    <s v="Temporary"/>
    <s v="WaterAid Nepal"/>
    <x v="1"/>
    <s v="Completed"/>
    <d v="2015-05-01T00:00:00"/>
    <d v="2015-07-30T00:00:00"/>
    <n v="165"/>
    <n v="42"/>
    <n v="47"/>
    <n v="38"/>
    <n v="38"/>
    <n v="250"/>
    <n v="63"/>
    <n v="72"/>
    <n v="57"/>
    <n v="58"/>
    <m/>
  </r>
  <r>
    <s v="5/27/2015"/>
    <s v="Wateraid"/>
    <s v="INGO"/>
    <x v="15"/>
    <s v="Kamalamai N.P."/>
    <s v="CIUD"/>
    <s v="Hygiene"/>
    <x v="8"/>
    <s v="ORS distribution"/>
    <n v="200"/>
    <s v="Number"/>
    <s v="Temporary"/>
    <s v="WaterAid Nepal"/>
    <x v="1"/>
    <s v="Completed"/>
    <d v="2015-05-01T00:00:00"/>
    <d v="2015-07-30T00:00:00"/>
    <n v="50"/>
    <n v="13"/>
    <n v="14"/>
    <n v="11"/>
    <n v="12"/>
    <n v="200"/>
    <n v="51"/>
    <n v="58"/>
    <n v="45"/>
    <n v="46"/>
    <m/>
  </r>
  <r>
    <s v="5/27/2015"/>
    <s v="Wateraid"/>
    <s v="INGO"/>
    <x v="15"/>
    <s v="Kamalamai N.P."/>
    <s v="CIUD"/>
    <s v="Hygiene"/>
    <x v="6"/>
    <s v="Hygiene Kit"/>
    <n v="200"/>
    <s v="Number"/>
    <s v="Temporary"/>
    <s v="WaterAid Nepal"/>
    <x v="1"/>
    <s v="Completed"/>
    <n v="42125"/>
    <n v="42215"/>
    <n v="200"/>
    <n v="51"/>
    <n v="58"/>
    <n v="45"/>
    <n v="46"/>
    <n v="100"/>
    <n v="25"/>
    <n v="29"/>
    <n v="23"/>
    <n v="23"/>
    <m/>
  </r>
  <r>
    <s v="5/27/2015"/>
    <s v="Wateraid"/>
    <s v="INGO"/>
    <x v="15"/>
    <s v="Kamalamai N.P."/>
    <s v="CIUD"/>
    <s v="Water"/>
    <x v="2"/>
    <s v="Bucket 14 Litre Distribution"/>
    <n v="50"/>
    <s v="Number"/>
    <s v="Temporary"/>
    <s v="WaterAid Nepal"/>
    <x v="1"/>
    <s v="Completed"/>
    <d v="2015-05-01T00:00:00"/>
    <d v="2015-07-30T00:00:00"/>
    <n v="255"/>
    <n v="64"/>
    <n v="73"/>
    <n v="59"/>
    <n v="59"/>
    <n v="255"/>
    <n v="64"/>
    <n v="73"/>
    <n v="59"/>
    <n v="59"/>
    <m/>
  </r>
  <r>
    <s v="5/27/2015"/>
    <s v="Wateraid"/>
    <s v="INGO"/>
    <x v="15"/>
    <s v="Kamalamai N.P."/>
    <s v="CIUD"/>
    <s v="Water"/>
    <x v="2"/>
    <s v="Mug Distribution"/>
    <n v="50"/>
    <s v="Number"/>
    <s v="Temporary"/>
    <s v="WaterAid Nepal"/>
    <x v="1"/>
    <s v="Completed"/>
    <d v="2015-05-01T00:00:00"/>
    <d v="2015-07-30T00:00:00"/>
    <n v="255"/>
    <n v="64"/>
    <n v="73"/>
    <n v="59"/>
    <n v="59"/>
    <n v="255"/>
    <n v="64"/>
    <n v="73"/>
    <n v="59"/>
    <n v="59"/>
    <m/>
  </r>
  <r>
    <s v="5/27/2015"/>
    <s v="Wateraid"/>
    <s v="INGO"/>
    <x v="15"/>
    <s v="Kamalamai N.P."/>
    <s v="CIUD"/>
    <s v="Water"/>
    <x v="2"/>
    <s v="Water Quality test"/>
    <n v="14"/>
    <s v="Number"/>
    <s v="Temporary"/>
    <s v="WaterAid Nepal"/>
    <x v="1"/>
    <s v="Completed"/>
    <d v="2015-05-15T00:00:00"/>
    <d v="2015-07-30T00:00:00"/>
    <m/>
    <m/>
    <m/>
    <m/>
    <m/>
    <m/>
    <m/>
    <m/>
    <m/>
    <m/>
    <m/>
  </r>
  <r>
    <s v="5/27/2015"/>
    <s v="Wateraid"/>
    <s v="INGO"/>
    <x v="15"/>
    <s v="Kamalamai N.P."/>
    <s v="CIUD"/>
    <s v="Water"/>
    <x v="2"/>
    <s v="Coliform PA vial testing"/>
    <n v="14"/>
    <s v="Set"/>
    <s v="Temporary"/>
    <s v="WaterAid Nepal"/>
    <x v="1"/>
    <s v="Completed"/>
    <d v="2015-05-15T00:00:00"/>
    <d v="2015-07-30T00:00:00"/>
    <m/>
    <m/>
    <m/>
    <m/>
    <m/>
    <m/>
    <m/>
    <m/>
    <m/>
    <m/>
    <m/>
  </r>
  <r>
    <s v="5/27/2015"/>
    <s v="Wateraid"/>
    <s v="INGO"/>
    <x v="15"/>
    <s v="Kamalamai N.P."/>
    <s v="CIUD"/>
    <s v="Water"/>
    <x v="2"/>
    <s v="FRC kit "/>
    <n v="1"/>
    <s v="Set"/>
    <s v="Temporary"/>
    <s v="WaterAid Nepal"/>
    <x v="1"/>
    <s v="Completed"/>
    <d v="2015-05-15T00:00:00"/>
    <d v="2015-07-30T00:00:00"/>
    <m/>
    <m/>
    <m/>
    <m/>
    <m/>
    <m/>
    <m/>
    <m/>
    <m/>
    <m/>
    <m/>
  </r>
  <r>
    <s v="5/27/2015"/>
    <s v="Wateraid"/>
    <s v="INGO"/>
    <x v="15"/>
    <s v="Kamalamai N.P."/>
    <s v="CIUD"/>
    <s v="Water"/>
    <x v="7"/>
    <s v="Piyush Bottle Distribution"/>
    <n v="530"/>
    <s v="Bottles"/>
    <s v="Temporary"/>
    <s v="WaterAid Nepal"/>
    <x v="1"/>
    <s v="Completed"/>
    <d v="2015-05-01T00:00:00"/>
    <d v="2015-07-30T00:00:00"/>
    <n v="540"/>
    <n v="136"/>
    <n v="155"/>
    <n v="123"/>
    <n v="126"/>
    <n v="502"/>
    <n v="127"/>
    <n v="144"/>
    <n v="114"/>
    <n v="117"/>
    <m/>
  </r>
  <r>
    <s v="5/27/2015"/>
    <s v="Wateraid"/>
    <s v="INGO"/>
    <x v="15"/>
    <s v="Netrakali"/>
    <s v="NEWAH"/>
    <s v="Hygiene"/>
    <x v="6"/>
    <s v="Hygiene Kit"/>
    <n v="534"/>
    <s v="Number"/>
    <s v="Temporary"/>
    <s v="WaterAid Nepal"/>
    <x v="1"/>
    <s v="Completed"/>
    <d v="2015-05-26T00:00:00"/>
    <m/>
    <n v="2937"/>
    <n v="742"/>
    <n v="845"/>
    <n v="668"/>
    <n v="682"/>
    <n v="2937"/>
    <n v="742"/>
    <n v="845"/>
    <n v="668"/>
    <n v="682"/>
    <m/>
  </r>
  <r>
    <s v="5/27/2015"/>
    <s v="Wateraid"/>
    <s v="INGO"/>
    <x v="15"/>
    <s v="Netrakali"/>
    <s v="NEWAH"/>
    <s v="Water"/>
    <x v="2"/>
    <s v="Bucket 20/10 Litre, Mug 1/2 Litre, Piyush and Aquatabs"/>
    <n v="534"/>
    <s v="Number"/>
    <s v="Temporary"/>
    <s v="WaterAid Nepal"/>
    <x v="1"/>
    <s v="Completed"/>
    <d v="2015-05-26T00:00:00"/>
    <m/>
    <n v="2937"/>
    <n v="742"/>
    <n v="845"/>
    <n v="668"/>
    <n v="682"/>
    <n v="2937"/>
    <n v="742"/>
    <n v="845"/>
    <n v="668"/>
    <n v="682"/>
    <m/>
  </r>
  <r>
    <s v="5/27/2015"/>
    <s v="Wateraid"/>
    <s v="INGO"/>
    <x v="15"/>
    <s v="Santeswori(Rampur)"/>
    <s v="NEWAH"/>
    <s v="Hygiene"/>
    <x v="6"/>
    <s v="Hygiene Kit"/>
    <n v="694"/>
    <s v="Number"/>
    <s v="Temporary"/>
    <s v="WaterAid Nepal"/>
    <x v="1"/>
    <s v="Completed"/>
    <n v="42150"/>
    <n v="42155"/>
    <n v="4114"/>
    <n v="1039"/>
    <n v="1184"/>
    <n v="935"/>
    <n v="956"/>
    <n v="4114"/>
    <n v="1039"/>
    <n v="1184"/>
    <n v="935"/>
    <n v="956"/>
    <m/>
  </r>
  <r>
    <s v="5/27/2015"/>
    <s v="Wateraid"/>
    <s v="INGO"/>
    <x v="15"/>
    <s v="Santeswori(Rampur)"/>
    <s v="NEWAH"/>
    <s v="Water"/>
    <x v="2"/>
    <s v="Bucket 20/10 Litre, Mug 1/2 Litre, Piyush and Aquatabs"/>
    <n v="694"/>
    <s v="Number"/>
    <s v="Temporary"/>
    <s v="WaterAid Nepal"/>
    <x v="1"/>
    <s v="Completed"/>
    <d v="2015-05-26T00:00:00"/>
    <d v="2015-05-31T00:00:00"/>
    <n v="4114"/>
    <n v="1039"/>
    <n v="1184"/>
    <n v="935"/>
    <n v="956"/>
    <n v="4114"/>
    <n v="1039"/>
    <n v="1184"/>
    <n v="935"/>
    <n v="956"/>
    <m/>
  </r>
  <r>
    <s v="5/27/2015"/>
    <s v="Wateraid"/>
    <s v="INGO"/>
    <x v="1"/>
    <s v="Batase"/>
    <s v="FEDO"/>
    <s v="Hygiene"/>
    <x v="9"/>
    <s v="Soap Distribution"/>
    <n v="50"/>
    <s v="Number"/>
    <s v="Temporary"/>
    <s v="WaterAid Nepal"/>
    <x v="1"/>
    <s v="Completed"/>
    <d v="2015-04-29T00:00:00"/>
    <d v="2015-05-19T00:00:00"/>
    <n v="225"/>
    <n v="57"/>
    <n v="65"/>
    <n v="51"/>
    <n v="52"/>
    <n v="225"/>
    <n v="57"/>
    <n v="65"/>
    <n v="51"/>
    <n v="52"/>
    <m/>
  </r>
  <r>
    <s v="5/27/2015"/>
    <s v="Wateraid"/>
    <s v="INGO"/>
    <x v="1"/>
    <s v="Batase"/>
    <s v="FEDO"/>
    <s v="Water"/>
    <x v="2"/>
    <s v="Bucket 10 Litre Disribution"/>
    <n v="20"/>
    <s v="Number"/>
    <s v="Temporary"/>
    <s v="WaterAid Nepal"/>
    <x v="1"/>
    <s v="Completed"/>
    <d v="2015-04-29T00:00:00"/>
    <d v="2015-05-19T00:00:00"/>
    <n v="250"/>
    <n v="63"/>
    <n v="72"/>
    <n v="57"/>
    <n v="58"/>
    <n v="100"/>
    <n v="25"/>
    <n v="29"/>
    <n v="23"/>
    <n v="23"/>
    <m/>
  </r>
  <r>
    <s v="5/27/2015"/>
    <s v="Wateraid"/>
    <s v="INGO"/>
    <x v="1"/>
    <s v="Batase"/>
    <s v="FEDO"/>
    <s v="Water"/>
    <x v="2"/>
    <s v="Community Filter"/>
    <n v="1"/>
    <s v="Number"/>
    <s v="Sustainable"/>
    <s v="WaterAid Nepal"/>
    <x v="1"/>
    <s v="Completed"/>
    <n v="42123"/>
    <n v="42143"/>
    <n v="150"/>
    <n v="38"/>
    <n v="43"/>
    <n v="34"/>
    <n v="35"/>
    <n v="150"/>
    <n v="38"/>
    <n v="43"/>
    <n v="34"/>
    <n v="35"/>
    <m/>
  </r>
  <r>
    <s v="5/27/2015"/>
    <s v="Wateraid"/>
    <s v="INGO"/>
    <x v="1"/>
    <s v="Petaku"/>
    <s v="FEDO"/>
    <s v="Hygiene"/>
    <x v="9"/>
    <s v="Soap Distribution"/>
    <n v="74"/>
    <s v="Number"/>
    <s v="Temporary"/>
    <s v="WaterAid Nepal"/>
    <x v="1"/>
    <s v="Completed"/>
    <d v="2015-04-29T00:00:00"/>
    <d v="2015-05-19T00:00:00"/>
    <n v="800"/>
    <n v="202"/>
    <n v="230"/>
    <n v="182"/>
    <n v="186"/>
    <n v="370"/>
    <n v="93"/>
    <n v="106"/>
    <n v="85"/>
    <n v="86"/>
    <m/>
  </r>
  <r>
    <s v="5/27/2015"/>
    <s v="Wateraid"/>
    <s v="INGO"/>
    <x v="1"/>
    <s v="Petaku"/>
    <s v="FEDO"/>
    <s v="Water"/>
    <x v="2"/>
    <s v="Bucket 10 Litre Disribution"/>
    <n v="25"/>
    <s v="Number"/>
    <s v="Temporary"/>
    <s v="WaterAid Nepal"/>
    <x v="1"/>
    <s v="Completed"/>
    <d v="2015-04-29T00:00:00"/>
    <d v="2015-05-19T00:00:00"/>
    <n v="800"/>
    <n v="202"/>
    <n v="230"/>
    <n v="182"/>
    <n v="186"/>
    <n v="125"/>
    <n v="32"/>
    <n v="36"/>
    <n v="28"/>
    <n v="29"/>
    <m/>
  </r>
  <r>
    <s v="5/27/2015"/>
    <s v="Wateraid"/>
    <s v="INGO"/>
    <x v="1"/>
    <s v="Petaku"/>
    <s v="FEDO"/>
    <s v="Water"/>
    <x v="7"/>
    <s v="Aquatabs Distribution"/>
    <n v="148"/>
    <s v="Strips"/>
    <s v="Temporary"/>
    <s v="WaterAid Nepal"/>
    <x v="1"/>
    <s v="Completed"/>
    <d v="2015-04-29T00:00:00"/>
    <d v="2015-05-19T00:00:00"/>
    <n v="800"/>
    <n v="202"/>
    <n v="230"/>
    <n v="182"/>
    <n v="186"/>
    <n v="740"/>
    <n v="187"/>
    <n v="213"/>
    <n v="168"/>
    <n v="172"/>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2:F16" firstHeaderRow="1" firstDataRow="1" firstDataCol="1"/>
  <pivotFields count="3">
    <pivotField showAll="0"/>
    <pivotField axis="axisRow" showAll="0">
      <items count="15">
        <item h="1" x="4"/>
        <item x="1"/>
        <item x="7"/>
        <item x="8"/>
        <item x="5"/>
        <item x="9"/>
        <item x="0"/>
        <item x="2"/>
        <item x="10"/>
        <item x="6"/>
        <item x="13"/>
        <item x="11"/>
        <item x="12"/>
        <item x="3"/>
        <item t="default"/>
      </items>
    </pivotField>
    <pivotField dataField="1" showAll="0"/>
  </pivotFields>
  <rowFields count="1">
    <field x="1"/>
  </rowFields>
  <rowItems count="14">
    <i>
      <x v="1"/>
    </i>
    <i>
      <x v="2"/>
    </i>
    <i>
      <x v="3"/>
    </i>
    <i>
      <x v="4"/>
    </i>
    <i>
      <x v="5"/>
    </i>
    <i>
      <x v="6"/>
    </i>
    <i>
      <x v="7"/>
    </i>
    <i>
      <x v="8"/>
    </i>
    <i>
      <x v="9"/>
    </i>
    <i>
      <x v="10"/>
    </i>
    <i>
      <x v="11"/>
    </i>
    <i>
      <x v="12"/>
    </i>
    <i>
      <x v="13"/>
    </i>
    <i t="grand">
      <x/>
    </i>
  </rowItems>
  <colItems count="1">
    <i/>
  </colItems>
  <dataFields count="1">
    <dataField name="Sum of 2.1.b.1 - Number of Individuals" fld="2" baseField="1" baseItem="1"/>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I4:K17" firstHeaderRow="0" firstDataRow="1" firstDataCol="1" rowPageCount="2" colPageCount="1"/>
  <pivotFields count="28">
    <pivotField showAll="0"/>
    <pivotField showAll="0"/>
    <pivotField showAll="0"/>
    <pivotField axis="axisRow" showAll="0">
      <items count="24">
        <item x="3"/>
        <item x="16"/>
        <item x="9"/>
        <item x="17"/>
        <item x="6"/>
        <item x="0"/>
        <item x="4"/>
        <item x="10"/>
        <item x="5"/>
        <item m="1" x="22"/>
        <item x="8"/>
        <item x="18"/>
        <item x="2"/>
        <item x="7"/>
        <item x="19"/>
        <item x="20"/>
        <item x="13"/>
        <item x="15"/>
        <item x="1"/>
        <item x="11"/>
        <item x="12"/>
        <item x="21"/>
        <item x="14"/>
        <item t="default"/>
      </items>
    </pivotField>
    <pivotField showAll="0"/>
    <pivotField showAll="0"/>
    <pivotField showAll="0"/>
    <pivotField axis="axisPage" multipleItemSelectionAllowed="1" showAll="0">
      <items count="16">
        <item h="1" x="1"/>
        <item h="1" x="0"/>
        <item x="3"/>
        <item h="1" x="8"/>
        <item h="1" x="5"/>
        <item h="1" x="6"/>
        <item x="4"/>
        <item h="1" x="14"/>
        <item h="1" x="9"/>
        <item h="1" x="10"/>
        <item h="1" x="11"/>
        <item h="1" x="12"/>
        <item x="2"/>
        <item x="7"/>
        <item h="1" x="13"/>
        <item t="default"/>
      </items>
    </pivotField>
    <pivotField showAll="0"/>
    <pivotField showAll="0"/>
    <pivotField showAll="0"/>
    <pivotField showAll="0"/>
    <pivotField showAll="0"/>
    <pivotField axis="axisPage" showAll="0">
      <items count="7">
        <item x="3"/>
        <item x="5"/>
        <item x="1"/>
        <item x="4"/>
        <item x="0"/>
        <item x="2"/>
        <item t="default"/>
      </items>
    </pivotField>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showAll="0"/>
  </pivotFields>
  <rowFields count="1">
    <field x="3"/>
  </rowFields>
  <rowItems count="13">
    <i>
      <x/>
    </i>
    <i>
      <x v="2"/>
    </i>
    <i>
      <x v="4"/>
    </i>
    <i>
      <x v="6"/>
    </i>
    <i>
      <x v="8"/>
    </i>
    <i>
      <x v="11"/>
    </i>
    <i>
      <x v="12"/>
    </i>
    <i>
      <x v="13"/>
    </i>
    <i>
      <x v="14"/>
    </i>
    <i>
      <x v="16"/>
    </i>
    <i>
      <x v="17"/>
    </i>
    <i>
      <x v="18"/>
    </i>
    <i t="grand">
      <x/>
    </i>
  </rowItems>
  <colFields count="1">
    <field x="-2"/>
  </colFields>
  <colItems count="2">
    <i>
      <x/>
    </i>
    <i i="1">
      <x v="1"/>
    </i>
  </colItems>
  <pageFields count="2">
    <pageField fld="7" hier="-1"/>
    <pageField fld="13" item="0" hier="-1"/>
  </pageFields>
  <dataFields count="2">
    <dataField name="Sum of Targeted Total Indiv " fld="17" baseField="3" baseItem="0"/>
    <dataField name="Sum of Reached Total Indiv" fld="22" baseField="3"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U30"/>
  <sheetViews>
    <sheetView topLeftCell="A74" zoomScale="82" zoomScaleNormal="82" workbookViewId="0">
      <selection activeCell="U66" sqref="U66"/>
    </sheetView>
  </sheetViews>
  <sheetFormatPr defaultRowHeight="15.75"/>
  <cols>
    <col min="1" max="1" width="13.625" customWidth="1"/>
    <col min="2" max="2" width="11.75" hidden="1" customWidth="1"/>
    <col min="3" max="4" width="11.75" customWidth="1"/>
    <col min="5" max="21" width="9.5" customWidth="1"/>
  </cols>
  <sheetData>
    <row r="3" spans="1:21">
      <c r="A3" s="12" t="s">
        <v>0</v>
      </c>
      <c r="B3" s="60" t="s">
        <v>1</v>
      </c>
      <c r="C3" s="60"/>
      <c r="D3" s="60"/>
      <c r="E3" s="61" t="s">
        <v>2</v>
      </c>
      <c r="F3" s="61"/>
      <c r="G3" s="61"/>
      <c r="H3" s="61"/>
      <c r="I3" s="61"/>
      <c r="J3" s="60" t="s">
        <v>3</v>
      </c>
      <c r="K3" s="60"/>
      <c r="L3" s="60"/>
      <c r="M3" s="60"/>
      <c r="N3" s="60"/>
      <c r="O3" s="60"/>
      <c r="P3" s="60" t="s">
        <v>4</v>
      </c>
      <c r="Q3" s="60"/>
      <c r="R3" s="60"/>
      <c r="S3" s="60"/>
      <c r="T3" s="60"/>
      <c r="U3" s="60"/>
    </row>
    <row r="4" spans="1:21" ht="30" customHeight="1">
      <c r="A4" s="1"/>
      <c r="B4" s="2" t="s">
        <v>5</v>
      </c>
      <c r="C4" s="1" t="s">
        <v>6</v>
      </c>
      <c r="D4" s="1" t="s">
        <v>7</v>
      </c>
      <c r="E4" s="62" t="s">
        <v>8</v>
      </c>
      <c r="F4" s="62"/>
      <c r="G4" s="62"/>
      <c r="H4" s="62" t="s">
        <v>9</v>
      </c>
      <c r="I4" s="62"/>
      <c r="J4" s="11"/>
      <c r="K4" s="62" t="s">
        <v>10</v>
      </c>
      <c r="L4" s="62"/>
      <c r="M4" s="11"/>
      <c r="N4" s="62" t="s">
        <v>11</v>
      </c>
      <c r="O4" s="62"/>
      <c r="P4" s="62" t="s">
        <v>12</v>
      </c>
      <c r="Q4" s="62"/>
      <c r="R4" s="62"/>
      <c r="S4" s="62" t="s">
        <v>13</v>
      </c>
      <c r="T4" s="62"/>
      <c r="U4" s="62"/>
    </row>
    <row r="5" spans="1:21">
      <c r="A5" s="3"/>
      <c r="B5" s="3"/>
      <c r="C5" s="3"/>
      <c r="D5" s="3"/>
      <c r="E5" s="3" t="s">
        <v>19</v>
      </c>
      <c r="F5" s="3" t="s">
        <v>20</v>
      </c>
      <c r="G5" s="3" t="s">
        <v>21</v>
      </c>
      <c r="H5" s="3" t="s">
        <v>20</v>
      </c>
      <c r="I5" s="3" t="s">
        <v>21</v>
      </c>
      <c r="J5" s="3" t="s">
        <v>19</v>
      </c>
      <c r="K5" s="3" t="s">
        <v>20</v>
      </c>
      <c r="L5" s="3" t="s">
        <v>21</v>
      </c>
      <c r="M5" s="3" t="s">
        <v>19</v>
      </c>
      <c r="N5" s="3" t="s">
        <v>20</v>
      </c>
      <c r="O5" s="3" t="s">
        <v>21</v>
      </c>
      <c r="P5" s="3" t="s">
        <v>19</v>
      </c>
      <c r="Q5" s="3" t="s">
        <v>20</v>
      </c>
      <c r="R5" s="3" t="s">
        <v>21</v>
      </c>
      <c r="S5" s="3" t="s">
        <v>19</v>
      </c>
      <c r="T5" s="3" t="s">
        <v>20</v>
      </c>
      <c r="U5" s="3" t="s">
        <v>21</v>
      </c>
    </row>
    <row r="6" spans="1:21" ht="67.5" hidden="1">
      <c r="A6" s="4" t="s">
        <v>22</v>
      </c>
      <c r="B6" s="5" t="s">
        <v>5</v>
      </c>
      <c r="C6" s="6" t="s">
        <v>6</v>
      </c>
      <c r="D6" s="6" t="s">
        <v>7</v>
      </c>
      <c r="E6" s="6" t="s">
        <v>23</v>
      </c>
      <c r="F6" s="6" t="s">
        <v>24</v>
      </c>
      <c r="G6" s="6" t="s">
        <v>25</v>
      </c>
      <c r="H6" s="6" t="s">
        <v>26</v>
      </c>
      <c r="I6" s="6" t="s">
        <v>27</v>
      </c>
      <c r="J6" s="6" t="s">
        <v>28</v>
      </c>
      <c r="K6" s="6" t="s">
        <v>29</v>
      </c>
      <c r="L6" s="6" t="s">
        <v>30</v>
      </c>
      <c r="M6" s="6" t="s">
        <v>31</v>
      </c>
      <c r="N6" s="6" t="s">
        <v>32</v>
      </c>
      <c r="O6" s="6" t="s">
        <v>33</v>
      </c>
      <c r="P6" s="6" t="s">
        <v>34</v>
      </c>
      <c r="Q6" s="6" t="s">
        <v>35</v>
      </c>
      <c r="R6" s="6" t="s">
        <v>36</v>
      </c>
      <c r="S6" s="7" t="s">
        <v>39</v>
      </c>
      <c r="T6" s="7" t="s">
        <v>40</v>
      </c>
      <c r="U6" s="7" t="s">
        <v>41</v>
      </c>
    </row>
    <row r="7" spans="1:21">
      <c r="A7" s="8" t="s">
        <v>50</v>
      </c>
      <c r="B7" s="9" t="s">
        <v>51</v>
      </c>
      <c r="C7" s="38">
        <v>298704</v>
      </c>
      <c r="D7" s="10" t="s">
        <v>63</v>
      </c>
      <c r="E7" s="22">
        <v>69562.144104171297</v>
      </c>
      <c r="F7" s="38">
        <f>SUMIFS('4W R18'!$R$2:$R$9393,'4W R18'!$D$2:$D$9393,'Data Summary'!$A7,'4W R18'!$H$2:$H$9393,'Data Summary'!$F$6)</f>
        <v>118722</v>
      </c>
      <c r="G7" s="22">
        <f>SUMIFS('4W R18'!$W$2:$W$9393,'4W R18'!$D$2:$D$9393,'Data Summary'!$A7,'4W R18'!$H$2:$H$9393,'Data Summary'!$F$6)</f>
        <v>117876</v>
      </c>
      <c r="H7" s="22">
        <f>SUMIFS('4W R18'!$R$2:$R$9393,'4W R18'!$D$2:$D$9393,'Data Summary'!$A7,'4W R18'!$H$2:$H$9393,'Data Summary'!$I$6)</f>
        <v>144255</v>
      </c>
      <c r="I7" s="22">
        <f>SUMIFS('4W R18'!$W$2:$W$9393,'4W R18'!$D$2:$D$9393,'Data Summary'!$A7,'4W R18'!$H$2:$H$9393,'Data Summary'!$I$6)</f>
        <v>138780</v>
      </c>
      <c r="J7" s="22">
        <v>7501</v>
      </c>
      <c r="K7" s="22">
        <f>SUMIFS('4W R18'!$R$2:$R$9393,'4W R18'!$D$2:$D$9393,'Data Summary'!$A7,'4W R18'!$H$2:$H$9393,'Data Summary'!$L$6,'4W R18'!$N$2:$N$9393,"camp")</f>
        <v>15262</v>
      </c>
      <c r="L7" s="22">
        <f>SUMIFS('4W R18'!$W$2:$W$9393,'4W R18'!$D$2:$D$9393,'Data Summary'!$A7,'4W R18'!$H$2:$H$9393,'Data Summary'!$L$6,'4W R18'!$N$2:$N$9393,"camp")</f>
        <v>15008</v>
      </c>
      <c r="M7" s="22">
        <v>54187.859919776522</v>
      </c>
      <c r="N7" s="22">
        <f>SUMIFS('4W R18'!$R$2:$R$9393,'4W R18'!$D$2:$D$9393,'Data Summary'!$A7,'4W R18'!$H$2:$H$9393,"Construction of Emergency Latrine (communal/shared)")+SUMIFS('4W R18'!$R$2:$R$9393,'4W R18'!$D$2:$D$9393,'Data Summary'!$A7,'4W R18'!$H$2:$H$9393,"Support for new/rehabilitated household latrines")-K7</f>
        <v>24579</v>
      </c>
      <c r="O7" s="22">
        <f>SUMIFS('4W R18'!$W$2:$W$9393,'4W R18'!$D$2:$D$9393,'Data Summary'!$A7,'4W R18'!$H$2:$H$9393,"Construction of Emergency Latrine (communal/shared)")+SUMIFS('4W R18'!$W$2:$W$9393,'4W R18'!$D$2:$D$9393,'Data Summary'!$A7,'4W R18'!$H$2:$H$9393,"Support for new/rehabilitated household latrines")-L7</f>
        <v>17941</v>
      </c>
      <c r="P7" s="22">
        <v>99845.875000000029</v>
      </c>
      <c r="Q7" s="22">
        <f>SUMIFS('4W R18'!$R$2:$R$9393,'4W R18'!$D$2:$D$9393,'Data Summary'!$A7,'4W R18'!$H$2:$H$9393,"Water Treatment Product distribution (1 month supply @ least 3L/person/day)")+SUMIFS('4W R18'!$R$2:$R$9393,'4W R18'!$D$2:$D$9393,'Data Summary'!$A7,'4W R18'!$H$2:$H$9393,"Water Kit (container + purification)  ")+SUMIFS('4W R18'!$R$2:$R$9393,'4W R18'!$D$2:$D$9393,'Data Summary'!$A7,'4W R18'!$H$2:$H$9393,"Emergency Water Distribution")</f>
        <v>264922.66666666669</v>
      </c>
      <c r="R7" s="22">
        <f>SUMIFS('4W R18'!$W$2:$W$9393,'4W R18'!$D$2:$D$9393,'Data Summary'!$A7,'4W R18'!$H$2:$H$9393,"Water Treatment Product distribution (1 month supply @ least 3L/person/day)")+SUMIFS('4W R18'!$W$2:$W$9393,'4W R18'!$D$2:$D$9393,'Data Summary'!$A7,'4W R18'!$H$2:$H$9393,"Water Kit (container + purification)  ")+SUMIFS('4W R18'!$W$2:$W$9393,'4W R18'!$D$2:$D$9393,'Data Summary'!$A7,'4W R18'!$H$2:$H$9393,"Emergency Water Distribution")</f>
        <v>262623.66666666669</v>
      </c>
      <c r="S7" s="22">
        <v>12442.625</v>
      </c>
      <c r="T7" s="22">
        <f>SUMIFS('4W R18'!$R$2:$R$9393,'4W R18'!$D$2:$D$9393,'Data Summary'!$A7,'4W R18'!$H$2:$H$9393,"Repair/Rehabilitation of water systems")</f>
        <v>13598</v>
      </c>
      <c r="U7" s="22">
        <f>SUMIFS('4W R18'!$W$2:$W$9393,'4W R18'!$D$2:$D$9393,'Data Summary'!$A7,'4W R18'!$H$2:$H$9393,"Repair/Rehabilitation of water systems")</f>
        <v>10748</v>
      </c>
    </row>
    <row r="8" spans="1:21">
      <c r="A8" s="8" t="s">
        <v>44</v>
      </c>
      <c r="B8" s="9" t="s">
        <v>51</v>
      </c>
      <c r="C8" s="38">
        <v>334292</v>
      </c>
      <c r="D8" s="10" t="s">
        <v>54</v>
      </c>
      <c r="E8" s="22">
        <v>216872.19999999998</v>
      </c>
      <c r="F8" s="38">
        <f>SUMIFS('4W R18'!$R$2:$R$9393,'4W R18'!$D$2:$D$9393,'Data Summary'!$A8,'4W R18'!$H$2:$H$9393,'Data Summary'!$F$6)</f>
        <v>202502</v>
      </c>
      <c r="G8" s="22">
        <f>SUMIFS('4W R18'!$W$2:$W$9393,'4W R18'!$D$2:$D$9393,'Data Summary'!$A8,'4W R18'!$H$2:$H$9393,'Data Summary'!$F$6)</f>
        <v>147290</v>
      </c>
      <c r="H8" s="22">
        <f>SUMIFS('4W R18'!$R$2:$R$9393,'4W R18'!$D$2:$D$9393,'Data Summary'!$A8,'4W R18'!$H$2:$H$9393,'Data Summary'!$I$6)</f>
        <v>224133</v>
      </c>
      <c r="I8" s="22">
        <f>SUMIFS('4W R18'!$W$2:$W$9393,'4W R18'!$D$2:$D$9393,'Data Summary'!$A8,'4W R18'!$H$2:$H$9393,'Data Summary'!$I$6)</f>
        <v>109510</v>
      </c>
      <c r="J8" s="22">
        <v>3542</v>
      </c>
      <c r="K8" s="22">
        <f>SUMIFS('4W R18'!$R$2:$R$9393,'4W R18'!$D$2:$D$9393,'Data Summary'!$A8,'4W R18'!$H$2:$H$9393,'Data Summary'!$L$6,'4W R18'!$N$2:$N$9393,"camp")</f>
        <v>1287</v>
      </c>
      <c r="L8" s="22">
        <f>SUMIFS('4W R18'!$W$2:$W$9393,'4W R18'!$D$2:$D$9393,'Data Summary'!$A8,'4W R18'!$H$2:$H$9393,'Data Summary'!$L$6,'4W R18'!$N$2:$N$9393,"camp")</f>
        <v>1287</v>
      </c>
      <c r="M8" s="22">
        <v>179449.50000000003</v>
      </c>
      <c r="N8" s="22">
        <f>SUMIFS('4W R18'!$R$2:$R$9393,'4W R18'!$D$2:$D$9393,'Data Summary'!$A8,'4W R18'!$H$2:$H$9393,"Construction of Emergency Latrine (communal/shared)")+SUMIFS('4W R18'!$R$2:$R$9393,'4W R18'!$D$2:$D$9393,'Data Summary'!$A8,'4W R18'!$H$2:$H$9393,"Support for new/rehabilitated household latrines")-K8</f>
        <v>111160</v>
      </c>
      <c r="O8" s="22">
        <f>SUMIFS('4W R18'!$W$2:$W$9393,'4W R18'!$D$2:$D$9393,'Data Summary'!$A8,'4W R18'!$H$2:$H$9393,"Construction of Emergency Latrine (communal/shared)")+SUMIFS('4W R18'!$W$2:$W$9393,'4W R18'!$D$2:$D$9393,'Data Summary'!$A8,'4W R18'!$H$2:$H$9393,"Support for new/rehabilitated household latrines")-L8</f>
        <v>13043</v>
      </c>
      <c r="P8" s="22">
        <v>171105</v>
      </c>
      <c r="Q8" s="22">
        <f>SUMIFS('4W R18'!$R$2:$R$9393,'4W R18'!$D$2:$D$9393,'Data Summary'!$A8,'4W R18'!$H$2:$H$9393,"Water Treatment Product distribution (1 month supply @ least 3L/person/day)")+SUMIFS('4W R18'!$R$2:$R$9393,'4W R18'!$D$2:$D$9393,'Data Summary'!$A8,'4W R18'!$H$2:$H$9393,"Water Kit (container + purification)  ")+SUMIFS('4W R18'!$R$2:$R$9393,'4W R18'!$D$2:$D$9393,'Data Summary'!$A8,'4W R18'!$H$2:$H$9393,"Emergency Water Distribution")</f>
        <v>152918.8731501057</v>
      </c>
      <c r="R8" s="22">
        <f>SUMIFS('4W R18'!$W$2:$W$9393,'4W R18'!$D$2:$D$9393,'Data Summary'!$A8,'4W R18'!$H$2:$H$9393,"Water Treatment Product distribution (1 month supply @ least 3L/person/day)")+SUMIFS('4W R18'!$W$2:$W$9393,'4W R18'!$D$2:$D$9393,'Data Summary'!$A8,'4W R18'!$H$2:$H$9393,"Water Kit (container + purification)  ")+SUMIFS('4W R18'!$W$2:$W$9393,'4W R18'!$D$2:$D$9393,'Data Summary'!$A8,'4W R18'!$H$2:$H$9393,"Emergency Water Distribution")</f>
        <v>65009.873150105705</v>
      </c>
      <c r="S8" s="22">
        <v>62614.850000000006</v>
      </c>
      <c r="T8" s="22">
        <f>SUMIFS('4W R18'!$R$2:$R$9393,'4W R18'!$D$2:$D$9393,'Data Summary'!$A8,'4W R18'!$H$2:$H$9393,"Repair/Rehabilitation of water systems")</f>
        <v>94066</v>
      </c>
      <c r="U8" s="22">
        <f>SUMIFS('4W R18'!$W$2:$W$9393,'4W R18'!$D$2:$D$9393,'Data Summary'!$A8,'4W R18'!$H$2:$H$9393,"Repair/Rehabilitation of water systems")</f>
        <v>58322</v>
      </c>
    </row>
    <row r="9" spans="1:21">
      <c r="A9" s="8" t="s">
        <v>57</v>
      </c>
      <c r="B9" s="9" t="s">
        <v>51</v>
      </c>
      <c r="C9" s="38">
        <v>186160</v>
      </c>
      <c r="D9" s="10" t="s">
        <v>63</v>
      </c>
      <c r="E9" s="22">
        <v>186160</v>
      </c>
      <c r="F9" s="38">
        <f>SUMIFS('4W R18'!$R$2:$R$9393,'4W R18'!$D$2:$D$9393,'Data Summary'!$A9,'4W R18'!$H$2:$H$9393,'Data Summary'!$F$6)</f>
        <v>272004</v>
      </c>
      <c r="G9" s="22">
        <f>SUMIFS('4W R18'!$W$2:$W$9393,'4W R18'!$D$2:$D$9393,'Data Summary'!$A9,'4W R18'!$H$2:$H$9393,'Data Summary'!$F$6)</f>
        <v>206632</v>
      </c>
      <c r="H9" s="22">
        <f>SUMIFS('4W R18'!$R$2:$R$9393,'4W R18'!$D$2:$D$9393,'Data Summary'!$A9,'4W R18'!$H$2:$H$9393,'Data Summary'!$I$6)</f>
        <v>141082</v>
      </c>
      <c r="I9" s="22">
        <f>SUMIFS('4W R18'!$W$2:$W$9393,'4W R18'!$D$2:$D$9393,'Data Summary'!$A9,'4W R18'!$H$2:$H$9393,'Data Summary'!$I$6)</f>
        <v>120958</v>
      </c>
      <c r="J9" s="23">
        <v>2037</v>
      </c>
      <c r="K9" s="22">
        <f>SUMIFS('4W R18'!$R$2:$R$9393,'4W R18'!$D$2:$D$9393,'Data Summary'!$A9,'4W R18'!$H$2:$H$9393,'Data Summary'!$L$6,'4W R18'!$N$2:$N$9393,"camp")</f>
        <v>700</v>
      </c>
      <c r="L9" s="22">
        <f>SUMIFS('4W R18'!$W$2:$W$9393,'4W R18'!$D$2:$D$9393,'Data Summary'!$A9,'4W R18'!$H$2:$H$9393,'Data Summary'!$L$6,'4W R18'!$N$2:$N$9393,"camp")</f>
        <v>700</v>
      </c>
      <c r="M9" s="23">
        <v>160660</v>
      </c>
      <c r="N9" s="22">
        <f>SUMIFS('4W R18'!$R$2:$R$9393,'4W R18'!$D$2:$D$9393,'Data Summary'!$A9,'4W R18'!$H$2:$H$9393,"Construction of Emergency Latrine (communal/shared)")+SUMIFS('4W R18'!$R$2:$R$9393,'4W R18'!$D$2:$D$9393,'Data Summary'!$A9,'4W R18'!$H$2:$H$9393,"Support for new/rehabilitated household latrines")-K9</f>
        <v>167758</v>
      </c>
      <c r="O9" s="22">
        <f>SUMIFS('4W R18'!$W$2:$W$9393,'4W R18'!$D$2:$D$9393,'Data Summary'!$A9,'4W R18'!$H$2:$H$9393,"Construction of Emergency Latrine (communal/shared)")+SUMIFS('4W R18'!$W$2:$W$9393,'4W R18'!$D$2:$D$9393,'Data Summary'!$A9,'4W R18'!$H$2:$H$9393,"Support for new/rehabilitated household latrines")-L9</f>
        <v>79213</v>
      </c>
      <c r="P9" s="22">
        <v>97927</v>
      </c>
      <c r="Q9" s="22">
        <f>SUMIFS('4W R18'!$R$2:$R$9393,'4W R18'!$D$2:$D$9393,'Data Summary'!$A9,'4W R18'!$H$2:$H$9393,"Water Treatment Product distribution (1 month supply @ least 3L/person/day)")+SUMIFS('4W R18'!$R$2:$R$9393,'4W R18'!$D$2:$D$9393,'Data Summary'!$A9,'4W R18'!$H$2:$H$9393,"Water Kit (container + purification)  ")+SUMIFS('4W R18'!$R$2:$R$9393,'4W R18'!$D$2:$D$9393,'Data Summary'!$A9,'4W R18'!$H$2:$H$9393,"Emergency Water Distribution")</f>
        <v>265117</v>
      </c>
      <c r="R9" s="22">
        <f>SUMIFS('4W R18'!$W$2:$W$9393,'4W R18'!$D$2:$D$9393,'Data Summary'!$A9,'4W R18'!$H$2:$H$9393,"Water Treatment Product distribution (1 month supply @ least 3L/person/day)")+SUMIFS('4W R18'!$W$2:$W$9393,'4W R18'!$D$2:$D$9393,'Data Summary'!$A9,'4W R18'!$H$2:$H$9393,"Water Kit (container + purification)  ")+SUMIFS('4W R18'!$W$2:$W$9393,'4W R18'!$D$2:$D$9393,'Data Summary'!$A9,'4W R18'!$H$2:$H$9393,"Emergency Water Distribution")</f>
        <v>199363</v>
      </c>
      <c r="S9" s="22">
        <v>65646</v>
      </c>
      <c r="T9" s="22">
        <f>SUMIFS('4W R18'!$R$2:$R$9393,'4W R18'!$D$2:$D$9393,'Data Summary'!$A9,'4W R18'!$H$2:$H$9393,"Repair/Rehabilitation of water systems")</f>
        <v>116530</v>
      </c>
      <c r="U9" s="22">
        <f>SUMIFS('4W R18'!$W$2:$W$9393,'4W R18'!$D$2:$D$9393,'Data Summary'!$A9,'4W R18'!$H$2:$H$9393,"Repair/Rehabilitation of water systems")</f>
        <v>58837</v>
      </c>
    </row>
    <row r="10" spans="1:21">
      <c r="A10" s="8" t="s">
        <v>46</v>
      </c>
      <c r="B10" s="9" t="s">
        <v>51</v>
      </c>
      <c r="C10" s="38">
        <v>268942</v>
      </c>
      <c r="D10" s="10" t="s">
        <v>56</v>
      </c>
      <c r="E10" s="22">
        <v>239716.3</v>
      </c>
      <c r="F10" s="38">
        <f>SUMIFS('4W R18'!$R$2:$R$9393,'4W R18'!$D$2:$D$9393,'Data Summary'!$A10,'4W R18'!$H$2:$H$9393,'Data Summary'!$F$6)</f>
        <v>309984</v>
      </c>
      <c r="G10" s="22">
        <f>SUMIFS('4W R18'!$W$2:$W$9393,'4W R18'!$D$2:$D$9393,'Data Summary'!$A10,'4W R18'!$H$2:$H$9393,'Data Summary'!$F$6)</f>
        <v>334355</v>
      </c>
      <c r="H10" s="22">
        <f>SUMIFS('4W R18'!$R$2:$R$9393,'4W R18'!$D$2:$D$9393,'Data Summary'!$A10,'4W R18'!$H$2:$H$9393,'Data Summary'!$I$6)</f>
        <v>186532</v>
      </c>
      <c r="I10" s="22">
        <f>SUMIFS('4W R18'!$W$2:$W$9393,'4W R18'!$D$2:$D$9393,'Data Summary'!$A10,'4W R18'!$H$2:$H$9393,'Data Summary'!$I$6)</f>
        <v>183356</v>
      </c>
      <c r="J10" s="22">
        <v>7052</v>
      </c>
      <c r="K10" s="22">
        <f>SUMIFS('4W R18'!$R$2:$R$9393,'4W R18'!$D$2:$D$9393,'Data Summary'!$A10,'4W R18'!$H$2:$H$9393,'Data Summary'!$L$6,'4W R18'!$N$2:$N$9393,"camp")</f>
        <v>6720</v>
      </c>
      <c r="L10" s="22">
        <f>SUMIFS('4W R18'!$W$2:$W$9393,'4W R18'!$D$2:$D$9393,'Data Summary'!$A10,'4W R18'!$H$2:$H$9393,'Data Summary'!$L$6,'4W R18'!$N$2:$N$9393,"camp")</f>
        <v>555</v>
      </c>
      <c r="M10" s="22">
        <v>150573.4</v>
      </c>
      <c r="N10" s="22">
        <f>SUMIFS('4W R18'!$R$2:$R$9393,'4W R18'!$D$2:$D$9393,'Data Summary'!$A10,'4W R18'!$H$2:$H$9393,"Construction of Emergency Latrine (communal/shared)")+SUMIFS('4W R18'!$R$2:$R$9393,'4W R18'!$D$2:$D$9393,'Data Summary'!$A10,'4W R18'!$H$2:$H$9393,"Support for new/rehabilitated household latrines")-K10</f>
        <v>100374</v>
      </c>
      <c r="O10" s="22">
        <f>SUMIFS('4W R18'!$W$2:$W$9393,'4W R18'!$D$2:$D$9393,'Data Summary'!$A10,'4W R18'!$H$2:$H$9393,"Construction of Emergency Latrine (communal/shared)")+SUMIFS('4W R18'!$W$2:$W$9393,'4W R18'!$D$2:$D$9393,'Data Summary'!$A10,'4W R18'!$H$2:$H$9393,"Support for new/rehabilitated household latrines")-L10</f>
        <v>44518</v>
      </c>
      <c r="P10" s="22">
        <v>148698</v>
      </c>
      <c r="Q10" s="22">
        <f>SUMIFS('4W R18'!$R$2:$R$9393,'4W R18'!$D$2:$D$9393,'Data Summary'!$A10,'4W R18'!$H$2:$H$9393,"Water Treatment Product distribution (1 month supply @ least 3L/person/day)")+SUMIFS('4W R18'!$R$2:$R$9393,'4W R18'!$D$2:$D$9393,'Data Summary'!$A10,'4W R18'!$H$2:$H$9393,"Water Kit (container + purification)  ")+SUMIFS('4W R18'!$R$2:$R$9393,'4W R18'!$D$2:$D$9393,'Data Summary'!$A10,'4W R18'!$H$2:$H$9393,"Emergency Water Distribution")</f>
        <v>232302.15433403806</v>
      </c>
      <c r="R10" s="22">
        <f>SUMIFS('4W R18'!$W$2:$W$9393,'4W R18'!$D$2:$D$9393,'Data Summary'!$A10,'4W R18'!$H$2:$H$9393,"Water Treatment Product distribution (1 month supply @ least 3L/person/day)")+SUMIFS('4W R18'!$W$2:$W$9393,'4W R18'!$D$2:$D$9393,'Data Summary'!$A10,'4W R18'!$H$2:$H$9393,"Water Kit (container + purification)  ")+SUMIFS('4W R18'!$W$2:$W$9393,'4W R18'!$D$2:$D$9393,'Data Summary'!$A10,'4W R18'!$H$2:$H$9393,"Emergency Water Distribution")</f>
        <v>226506.15433403806</v>
      </c>
      <c r="S10" s="22">
        <v>148698</v>
      </c>
      <c r="T10" s="22">
        <f>SUMIFS('4W R18'!$R$2:$R$9393,'4W R18'!$D$2:$D$9393,'Data Summary'!$A10,'4W R18'!$H$2:$H$9393,"Repair/Rehabilitation of water systems")</f>
        <v>82035</v>
      </c>
      <c r="U10" s="22">
        <f>SUMIFS('4W R18'!$W$2:$W$9393,'4W R18'!$D$2:$D$9393,'Data Summary'!$A10,'4W R18'!$H$2:$H$9393,"Repair/Rehabilitation of water systems")</f>
        <v>47492</v>
      </c>
    </row>
    <row r="11" spans="1:21">
      <c r="A11" s="8" t="s">
        <v>58</v>
      </c>
      <c r="B11" s="9" t="s">
        <v>51</v>
      </c>
      <c r="C11" s="38">
        <v>389550</v>
      </c>
      <c r="D11" s="10" t="s">
        <v>54</v>
      </c>
      <c r="E11" s="22">
        <v>220084</v>
      </c>
      <c r="F11" s="38">
        <f>SUMIFS('4W R18'!$R$2:$R$9393,'4W R18'!$D$2:$D$9393,'Data Summary'!$A11,'4W R18'!$H$2:$H$9393,'Data Summary'!$F$6)</f>
        <v>229546</v>
      </c>
      <c r="G11" s="22">
        <f>SUMIFS('4W R18'!$W$2:$W$9393,'4W R18'!$D$2:$D$9393,'Data Summary'!$A11,'4W R18'!$H$2:$H$9393,'Data Summary'!$F$6)</f>
        <v>226793</v>
      </c>
      <c r="H11" s="22">
        <f>SUMIFS('4W R18'!$R$2:$R$9393,'4W R18'!$D$2:$D$9393,'Data Summary'!$A11,'4W R18'!$H$2:$H$9393,'Data Summary'!$I$6)</f>
        <v>201240</v>
      </c>
      <c r="I11" s="22">
        <f>SUMIFS('4W R18'!$W$2:$W$9393,'4W R18'!$D$2:$D$9393,'Data Summary'!$A11,'4W R18'!$H$2:$H$9393,'Data Summary'!$I$6)</f>
        <v>166043</v>
      </c>
      <c r="J11" s="22">
        <v>2657</v>
      </c>
      <c r="K11" s="22">
        <f>SUMIFS('4W R18'!$R$2:$R$9393,'4W R18'!$D$2:$D$9393,'Data Summary'!$A11,'4W R18'!$H$2:$H$9393,'Data Summary'!$L$6,'4W R18'!$N$2:$N$9393,"camp")</f>
        <v>62</v>
      </c>
      <c r="L11" s="22">
        <f>SUMIFS('4W R18'!$W$2:$W$9393,'4W R18'!$D$2:$D$9393,'Data Summary'!$A11,'4W R18'!$H$2:$H$9393,'Data Summary'!$L$6,'4W R18'!$N$2:$N$9393,"camp")</f>
        <v>62</v>
      </c>
      <c r="M11" s="22">
        <v>199739</v>
      </c>
      <c r="N11" s="22">
        <f>SUMIFS('4W R18'!$R$2:$R$9393,'4W R18'!$D$2:$D$9393,'Data Summary'!$A11,'4W R18'!$H$2:$H$9393,"Construction of Emergency Latrine (communal/shared)")+SUMIFS('4W R18'!$R$2:$R$9393,'4W R18'!$D$2:$D$9393,'Data Summary'!$A11,'4W R18'!$H$2:$H$9393,"Support for new/rehabilitated household latrines")-K11</f>
        <v>93811</v>
      </c>
      <c r="O11" s="22">
        <f>SUMIFS('4W R18'!$W$2:$W$9393,'4W R18'!$D$2:$D$9393,'Data Summary'!$A11,'4W R18'!$H$2:$H$9393,"Construction of Emergency Latrine (communal/shared)")+SUMIFS('4W R18'!$W$2:$W$9393,'4W R18'!$D$2:$D$9393,'Data Summary'!$A11,'4W R18'!$H$2:$H$9393,"Support for new/rehabilitated household latrines")-L11</f>
        <v>61047</v>
      </c>
      <c r="P11" s="22">
        <v>80235</v>
      </c>
      <c r="Q11" s="22">
        <f>SUMIFS('4W R18'!$R$2:$R$9393,'4W R18'!$D$2:$D$9393,'Data Summary'!$A11,'4W R18'!$H$2:$H$9393,"Water Treatment Product distribution (1 month supply @ least 3L/person/day)")+SUMIFS('4W R18'!$R$2:$R$9393,'4W R18'!$D$2:$D$9393,'Data Summary'!$A11,'4W R18'!$H$2:$H$9393,"Water Kit (container + purification)  ")+SUMIFS('4W R18'!$R$2:$R$9393,'4W R18'!$D$2:$D$9393,'Data Summary'!$A11,'4W R18'!$H$2:$H$9393,"Emergency Water Distribution")</f>
        <v>216062</v>
      </c>
      <c r="R11" s="22">
        <f>SUMIFS('4W R18'!$W$2:$W$9393,'4W R18'!$D$2:$D$9393,'Data Summary'!$A11,'4W R18'!$H$2:$H$9393,"Water Treatment Product distribution (1 month supply @ least 3L/person/day)")+SUMIFS('4W R18'!$W$2:$W$9393,'4W R18'!$D$2:$D$9393,'Data Summary'!$A11,'4W R18'!$H$2:$H$9393,"Water Kit (container + purification)  ")+SUMIFS('4W R18'!$W$2:$W$9393,'4W R18'!$D$2:$D$9393,'Data Summary'!$A11,'4W R18'!$H$2:$H$9393,"Emergency Water Distribution")</f>
        <v>152181</v>
      </c>
      <c r="S11" s="22">
        <v>189196</v>
      </c>
      <c r="T11" s="22">
        <f>SUMIFS('4W R18'!$R$2:$R$9393,'4W R18'!$D$2:$D$9393,'Data Summary'!$A11,'4W R18'!$H$2:$H$9393,"Repair/Rehabilitation of water systems")</f>
        <v>67335</v>
      </c>
      <c r="U11" s="22">
        <f>SUMIFS('4W R18'!$W$2:$W$9393,'4W R18'!$D$2:$D$9393,'Data Summary'!$A11,'4W R18'!$H$2:$H$9393,"Repair/Rehabilitation of water systems")</f>
        <v>16341</v>
      </c>
    </row>
    <row r="12" spans="1:21">
      <c r="A12" s="8" t="s">
        <v>48</v>
      </c>
      <c r="B12" s="9" t="s">
        <v>51</v>
      </c>
      <c r="C12" s="38">
        <v>1699289</v>
      </c>
      <c r="D12" s="10" t="s">
        <v>54</v>
      </c>
      <c r="E12" s="22">
        <v>67695.600000000006</v>
      </c>
      <c r="F12" s="38">
        <f>SUMIFS('4W R18'!$R$2:$R$9393,'4W R18'!$D$2:$D$9393,'Data Summary'!$A12,'4W R18'!$H$2:$H$9393,'Data Summary'!$F$6)</f>
        <v>67314</v>
      </c>
      <c r="G12" s="22">
        <f>SUMIFS('4W R18'!$W$2:$W$9393,'4W R18'!$D$2:$D$9393,'Data Summary'!$A12,'4W R18'!$H$2:$H$9393,'Data Summary'!$F$6)</f>
        <v>59969</v>
      </c>
      <c r="H12" s="22">
        <f>SUMIFS('4W R18'!$R$2:$R$9393,'4W R18'!$D$2:$D$9393,'Data Summary'!$A12,'4W R18'!$H$2:$H$9393,'Data Summary'!$I$6)</f>
        <v>91700</v>
      </c>
      <c r="I12" s="22">
        <f>SUMIFS('4W R18'!$W$2:$W$9393,'4W R18'!$D$2:$D$9393,'Data Summary'!$A12,'4W R18'!$H$2:$H$9393,'Data Summary'!$I$6)</f>
        <v>87165</v>
      </c>
      <c r="J12" s="22">
        <v>13654</v>
      </c>
      <c r="K12" s="22">
        <f>SUMIFS('4W R18'!$R$2:$R$9393,'4W R18'!$D$2:$D$9393,'Data Summary'!$A12,'4W R18'!$H$2:$H$9393,'Data Summary'!$L$6,'4W R18'!$N$2:$N$9393,"camp")</f>
        <v>13977</v>
      </c>
      <c r="L12" s="22">
        <f>SUMIFS('4W R18'!$W$2:$W$9393,'4W R18'!$D$2:$D$9393,'Data Summary'!$A12,'4W R18'!$H$2:$H$9393,'Data Summary'!$L$6,'4W R18'!$N$2:$N$9393,"camp")</f>
        <v>13727</v>
      </c>
      <c r="M12" s="22">
        <v>377114.42999999988</v>
      </c>
      <c r="N12" s="22">
        <f>SUMIFS('4W R18'!$R$2:$R$9393,'4W R18'!$D$2:$D$9393,'Data Summary'!$A12,'4W R18'!$H$2:$H$9393,"Construction of Emergency Latrine (communal/shared)")+SUMIFS('4W R18'!$R$2:$R$9393,'4W R18'!$D$2:$D$9393,'Data Summary'!$A12,'4W R18'!$H$2:$H$9393,"Support for new/rehabilitated household latrines")-K12</f>
        <v>32390</v>
      </c>
      <c r="O12" s="22">
        <f>SUMIFS('4W R18'!$W$2:$W$9393,'4W R18'!$D$2:$D$9393,'Data Summary'!$A12,'4W R18'!$H$2:$H$9393,"Construction of Emergency Latrine (communal/shared)")+SUMIFS('4W R18'!$W$2:$W$9393,'4W R18'!$D$2:$D$9393,'Data Summary'!$A12,'4W R18'!$H$2:$H$9393,"Support for new/rehabilitated household latrines")-L12</f>
        <v>32300</v>
      </c>
      <c r="P12" s="22">
        <v>212526.59999999995</v>
      </c>
      <c r="Q12" s="22">
        <f>SUMIFS('4W R18'!$R$2:$R$9393,'4W R18'!$D$2:$D$9393,'Data Summary'!$A12,'4W R18'!$H$2:$H$9393,"Water Treatment Product distribution (1 month supply @ least 3L/person/day)")+SUMIFS('4W R18'!$R$2:$R$9393,'4W R18'!$D$2:$D$9393,'Data Summary'!$A12,'4W R18'!$H$2:$H$9393,"Water Kit (container + purification)  ")+SUMIFS('4W R18'!$R$2:$R$9393,'4W R18'!$D$2:$D$9393,'Data Summary'!$A12,'4W R18'!$H$2:$H$9393,"Emergency Water Distribution")</f>
        <v>350054.66666666669</v>
      </c>
      <c r="R12" s="22">
        <f>SUMIFS('4W R18'!$W$2:$W$9393,'4W R18'!$D$2:$D$9393,'Data Summary'!$A12,'4W R18'!$H$2:$H$9393,"Water Treatment Product distribution (1 month supply @ least 3L/person/day)")+SUMIFS('4W R18'!$W$2:$W$9393,'4W R18'!$D$2:$D$9393,'Data Summary'!$A12,'4W R18'!$H$2:$H$9393,"Water Kit (container + purification)  ")+SUMIFS('4W R18'!$W$2:$W$9393,'4W R18'!$D$2:$D$9393,'Data Summary'!$A12,'4W R18'!$H$2:$H$9393,"Emergency Water Distribution")</f>
        <v>327448.66666666669</v>
      </c>
      <c r="S12" s="22">
        <v>193836</v>
      </c>
      <c r="T12" s="22">
        <f>SUMIFS('4W R18'!$R$2:$R$9393,'4W R18'!$D$2:$D$9393,'Data Summary'!$A12,'4W R18'!$H$2:$H$9393,"Repair/Rehabilitation of water systems")</f>
        <v>26070</v>
      </c>
      <c r="U12" s="22">
        <f>SUMIFS('4W R18'!$W$2:$W$9393,'4W R18'!$D$2:$D$9393,'Data Summary'!$A12,'4W R18'!$H$2:$H$9393,"Repair/Rehabilitation of water systems")</f>
        <v>24020</v>
      </c>
    </row>
    <row r="13" spans="1:21">
      <c r="A13" s="8" t="s">
        <v>49</v>
      </c>
      <c r="B13" s="9" t="s">
        <v>51</v>
      </c>
      <c r="C13" s="39">
        <v>457606</v>
      </c>
      <c r="D13" s="10" t="s">
        <v>66</v>
      </c>
      <c r="E13" s="22">
        <v>39575</v>
      </c>
      <c r="F13" s="38">
        <f>SUMIFS('4W R18'!$R$2:$R$9393,'4W R18'!$D$2:$D$9393,'Data Summary'!$A13,'4W R18'!$H$2:$H$9393,'Data Summary'!$F$6)</f>
        <v>71275</v>
      </c>
      <c r="G13" s="22">
        <f>SUMIFS('4W R18'!$W$2:$W$9393,'4W R18'!$D$2:$D$9393,'Data Summary'!$A13,'4W R18'!$H$2:$H$9393,'Data Summary'!$F$6)</f>
        <v>66771</v>
      </c>
      <c r="H13" s="22">
        <f>SUMIFS('4W R18'!$R$2:$R$9393,'4W R18'!$D$2:$D$9393,'Data Summary'!$A13,'4W R18'!$H$2:$H$9393,'Data Summary'!$I$6)</f>
        <v>64640</v>
      </c>
      <c r="I13" s="22">
        <f>SUMIFS('4W R18'!$W$2:$W$9393,'4W R18'!$D$2:$D$9393,'Data Summary'!$A13,'4W R18'!$H$2:$H$9393,'Data Summary'!$I$6)</f>
        <v>61531</v>
      </c>
      <c r="J13" s="22">
        <v>1056</v>
      </c>
      <c r="K13" s="22">
        <f>SUMIFS('4W R18'!$R$2:$R$9393,'4W R18'!$D$2:$D$9393,'Data Summary'!$A13,'4W R18'!$H$2:$H$9393,'Data Summary'!$L$6,'4W R18'!$N$2:$N$9393,"camp")</f>
        <v>1970</v>
      </c>
      <c r="L13" s="22">
        <f>SUMIFS('4W R18'!$W$2:$W$9393,'4W R18'!$D$2:$D$9393,'Data Summary'!$A13,'4W R18'!$H$2:$H$9393,'Data Summary'!$L$6,'4W R18'!$N$2:$N$9393,"camp")</f>
        <v>1970</v>
      </c>
      <c r="M13" s="22">
        <v>59357.5</v>
      </c>
      <c r="N13" s="22">
        <f>SUMIFS('4W R18'!$R$2:$R$9393,'4W R18'!$D$2:$D$9393,'Data Summary'!$A13,'4W R18'!$H$2:$H$9393,"Construction of Emergency Latrine (communal/shared)")+SUMIFS('4W R18'!$R$2:$R$9393,'4W R18'!$D$2:$D$9393,'Data Summary'!$A13,'4W R18'!$H$2:$H$9393,"Support for new/rehabilitated household latrines")-K13</f>
        <v>32850</v>
      </c>
      <c r="O13" s="22">
        <f>SUMIFS('4W R18'!$W$2:$W$9393,'4W R18'!$D$2:$D$9393,'Data Summary'!$A13,'4W R18'!$H$2:$H$9393,"Construction of Emergency Latrine (communal/shared)")+SUMIFS('4W R18'!$W$2:$W$9393,'4W R18'!$D$2:$D$9393,'Data Summary'!$A13,'4W R18'!$H$2:$H$9393,"Support for new/rehabilitated household latrines")-L13</f>
        <v>17196</v>
      </c>
      <c r="P13" s="22">
        <v>414728.01215435535</v>
      </c>
      <c r="Q13" s="22">
        <f>SUMIFS('4W R18'!$R$2:$R$9393,'4W R18'!$D$2:$D$9393,'Data Summary'!$A13,'4W R18'!$H$2:$H$9393,"Water Treatment Product distribution (1 month supply @ least 3L/person/day)")+SUMIFS('4W R18'!$R$2:$R$9393,'4W R18'!$D$2:$D$9393,'Data Summary'!$A13,'4W R18'!$H$2:$H$9393,"Water Kit (container + purification)  ")+SUMIFS('4W R18'!$R$2:$R$9393,'4W R18'!$D$2:$D$9393,'Data Summary'!$A13,'4W R18'!$H$2:$H$9393,"Emergency Water Distribution")</f>
        <v>480870.66666666669</v>
      </c>
      <c r="R13" s="22">
        <f>SUMIFS('4W R18'!$W$2:$W$9393,'4W R18'!$D$2:$D$9393,'Data Summary'!$A13,'4W R18'!$H$2:$H$9393,"Water Treatment Product distribution (1 month supply @ least 3L/person/day)")+SUMIFS('4W R18'!$W$2:$W$9393,'4W R18'!$D$2:$D$9393,'Data Summary'!$A13,'4W R18'!$H$2:$H$9393,"Water Kit (container + purification)  ")+SUMIFS('4W R18'!$W$2:$W$9393,'4W R18'!$D$2:$D$9393,'Data Summary'!$A13,'4W R18'!$H$2:$H$9393,"Emergency Water Distribution")</f>
        <v>485356.66666666669</v>
      </c>
      <c r="S13" s="22">
        <v>314830</v>
      </c>
      <c r="T13" s="22">
        <f>SUMIFS('4W R18'!$R$2:$R$9393,'4W R18'!$D$2:$D$9393,'Data Summary'!$A13,'4W R18'!$H$2:$H$9393,"Repair/Rehabilitation of water systems")</f>
        <v>27563</v>
      </c>
      <c r="U13" s="22">
        <f>SUMIFS('4W R18'!$W$2:$W$9393,'4W R18'!$D$2:$D$9393,'Data Summary'!$A13,'4W R18'!$H$2:$H$9393,"Repair/Rehabilitation of water systems")</f>
        <v>3997</v>
      </c>
    </row>
    <row r="14" spans="1:21">
      <c r="A14" s="8" t="s">
        <v>45</v>
      </c>
      <c r="B14" s="9" t="s">
        <v>51</v>
      </c>
      <c r="C14" s="38">
        <v>415601</v>
      </c>
      <c r="D14" s="10" t="s">
        <v>55</v>
      </c>
      <c r="E14" s="22">
        <v>95066</v>
      </c>
      <c r="F14" s="38">
        <f>SUMIFS('4W R18'!$R$2:$R$9393,'4W R18'!$D$2:$D$9393,'Data Summary'!$A14,'4W R18'!$H$2:$H$9393,'Data Summary'!$F$6)</f>
        <v>103563</v>
      </c>
      <c r="G14" s="22">
        <f>SUMIFS('4W R18'!$W$2:$W$9393,'4W R18'!$D$2:$D$9393,'Data Summary'!$A14,'4W R18'!$H$2:$H$9393,'Data Summary'!$F$6)</f>
        <v>61262</v>
      </c>
      <c r="H14" s="22">
        <f>SUMIFS('4W R18'!$R$2:$R$9393,'4W R18'!$D$2:$D$9393,'Data Summary'!$A14,'4W R18'!$H$2:$H$9393,'Data Summary'!$I$6)</f>
        <v>73634</v>
      </c>
      <c r="I14" s="22">
        <f>SUMIFS('4W R18'!$W$2:$W$9393,'4W R18'!$D$2:$D$9393,'Data Summary'!$A14,'4W R18'!$H$2:$H$9393,'Data Summary'!$I$6)</f>
        <v>18101</v>
      </c>
      <c r="J14" s="22">
        <v>588</v>
      </c>
      <c r="K14" s="22">
        <f>SUMIFS('4W R18'!$R$2:$R$9393,'4W R18'!$D$2:$D$9393,'Data Summary'!$A14,'4W R18'!$H$2:$H$9393,'Data Summary'!$L$6,'4W R18'!$N$2:$N$9393,"camp")</f>
        <v>1000</v>
      </c>
      <c r="L14" s="22">
        <f>SUMIFS('4W R18'!$W$2:$W$9393,'4W R18'!$D$2:$D$9393,'Data Summary'!$A14,'4W R18'!$H$2:$H$9393,'Data Summary'!$L$6,'4W R18'!$N$2:$N$9393,"camp")</f>
        <v>1126</v>
      </c>
      <c r="M14" s="22">
        <v>49548.19999999999</v>
      </c>
      <c r="N14" s="22">
        <f>SUMIFS('4W R18'!$R$2:$R$9393,'4W R18'!$D$2:$D$9393,'Data Summary'!$A14,'4W R18'!$H$2:$H$9393,"Construction of Emergency Latrine (communal/shared)")+SUMIFS('4W R18'!$R$2:$R$9393,'4W R18'!$D$2:$D$9393,'Data Summary'!$A14,'4W R18'!$H$2:$H$9393,"Support for new/rehabilitated household latrines")-K14</f>
        <v>14818</v>
      </c>
      <c r="O14" s="22">
        <f>SUMIFS('4W R18'!$W$2:$W$9393,'4W R18'!$D$2:$D$9393,'Data Summary'!$A14,'4W R18'!$H$2:$H$9393,"Construction of Emergency Latrine (communal/shared)")+SUMIFS('4W R18'!$W$2:$W$9393,'4W R18'!$D$2:$D$9393,'Data Summary'!$A14,'4W R18'!$H$2:$H$9393,"Support for new/rehabilitated household latrines")-L14</f>
        <v>6426</v>
      </c>
      <c r="P14" s="22">
        <v>66261.5</v>
      </c>
      <c r="Q14" s="22">
        <f>SUMIFS('4W R18'!$R$2:$R$9393,'4W R18'!$D$2:$D$9393,'Data Summary'!$A14,'4W R18'!$H$2:$H$9393,"Water Treatment Product distribution (1 month supply @ least 3L/person/day)")+SUMIFS('4W R18'!$R$2:$R$9393,'4W R18'!$D$2:$D$9393,'Data Summary'!$A14,'4W R18'!$H$2:$H$9393,"Water Kit (container + purification)  ")+SUMIFS('4W R18'!$R$2:$R$9393,'4W R18'!$D$2:$D$9393,'Data Summary'!$A14,'4W R18'!$H$2:$H$9393,"Emergency Water Distribution")</f>
        <v>128879</v>
      </c>
      <c r="R14" s="22">
        <f>SUMIFS('4W R18'!$W$2:$W$9393,'4W R18'!$D$2:$D$9393,'Data Summary'!$A14,'4W R18'!$H$2:$H$9393,"Water Treatment Product distribution (1 month supply @ least 3L/person/day)")+SUMIFS('4W R18'!$W$2:$W$9393,'4W R18'!$D$2:$D$9393,'Data Summary'!$A14,'4W R18'!$H$2:$H$9393,"Water Kit (container + purification)  ")+SUMIFS('4W R18'!$W$2:$W$9393,'4W R18'!$D$2:$D$9393,'Data Summary'!$A14,'4W R18'!$H$2:$H$9393,"Emergency Water Distribution")</f>
        <v>116722</v>
      </c>
      <c r="S14" s="22">
        <v>28519.800000000003</v>
      </c>
      <c r="T14" s="22">
        <f>SUMIFS('4W R18'!$R$2:$R$9393,'4W R18'!$D$2:$D$9393,'Data Summary'!$A14,'4W R18'!$H$2:$H$9393,"Repair/Rehabilitation of water systems")</f>
        <v>22715</v>
      </c>
      <c r="U14" s="22">
        <f>SUMIFS('4W R18'!$W$2:$W$9393,'4W R18'!$D$2:$D$9393,'Data Summary'!$A14,'4W R18'!$H$2:$H$9393,"Repair/Rehabilitation of water systems")</f>
        <v>6190</v>
      </c>
    </row>
    <row r="15" spans="1:21">
      <c r="A15" s="8" t="s">
        <v>42</v>
      </c>
      <c r="B15" s="9" t="s">
        <v>51</v>
      </c>
      <c r="C15" s="38">
        <v>275775</v>
      </c>
      <c r="D15" s="10" t="s">
        <v>63</v>
      </c>
      <c r="E15" s="22">
        <v>275775</v>
      </c>
      <c r="F15" s="38">
        <f>SUMIFS('4W R18'!$R$2:$R$9393,'4W R18'!$D$2:$D$9393,'Data Summary'!$A15,'4W R18'!$H$2:$H$9393,'Data Summary'!$F$6)</f>
        <v>257809</v>
      </c>
      <c r="G15" s="22">
        <f>SUMIFS('4W R18'!$W$2:$W$9393,'4W R18'!$D$2:$D$9393,'Data Summary'!$A15,'4W R18'!$H$2:$H$9393,'Data Summary'!$F$6)</f>
        <v>251435</v>
      </c>
      <c r="H15" s="22">
        <f>SUMIFS('4W R18'!$R$2:$R$9393,'4W R18'!$D$2:$D$9393,'Data Summary'!$A15,'4W R18'!$H$2:$H$9393,'Data Summary'!$I$6)</f>
        <v>244046.99999999997</v>
      </c>
      <c r="I15" s="22">
        <f>SUMIFS('4W R18'!$W$2:$W$9393,'4W R18'!$D$2:$D$9393,'Data Summary'!$A15,'4W R18'!$H$2:$H$9393,'Data Summary'!$I$6)</f>
        <v>169360.99999999997</v>
      </c>
      <c r="J15" s="22">
        <v>7546</v>
      </c>
      <c r="K15" s="22">
        <f>SUMIFS('4W R18'!$R$2:$R$9393,'4W R18'!$D$2:$D$9393,'Data Summary'!$A15,'4W R18'!$H$2:$H$9393,'Data Summary'!$L$6,'4W R18'!$N$2:$N$9393,"camp")</f>
        <v>6470</v>
      </c>
      <c r="L15" s="22">
        <f>SUMIFS('4W R18'!$W$2:$W$9393,'4W R18'!$D$2:$D$9393,'Data Summary'!$A15,'4W R18'!$H$2:$H$9393,'Data Summary'!$L$6,'4W R18'!$N$2:$N$9393,"camp")</f>
        <v>6110</v>
      </c>
      <c r="M15" s="22">
        <v>187913.55000000002</v>
      </c>
      <c r="N15" s="22">
        <f>SUMIFS('4W R18'!$R$2:$R$9393,'4W R18'!$D$2:$D$9393,'Data Summary'!$A15,'4W R18'!$H$2:$H$9393,"Construction of Emergency Latrine (communal/shared)")+SUMIFS('4W R18'!$R$2:$R$9393,'4W R18'!$D$2:$D$9393,'Data Summary'!$A15,'4W R18'!$H$2:$H$9393,"Support for new/rehabilitated household latrines")-K15</f>
        <v>108981</v>
      </c>
      <c r="O15" s="22">
        <f>SUMIFS('4W R18'!$W$2:$W$9393,'4W R18'!$D$2:$D$9393,'Data Summary'!$A15,'4W R18'!$H$2:$H$9393,"Construction of Emergency Latrine (communal/shared)")+SUMIFS('4W R18'!$W$2:$W$9393,'4W R18'!$D$2:$D$9393,'Data Summary'!$A15,'4W R18'!$H$2:$H$9393,"Support for new/rehabilitated household latrines")-L15</f>
        <v>60595</v>
      </c>
      <c r="P15" s="22">
        <v>137887.5</v>
      </c>
      <c r="Q15" s="22">
        <f>SUMIFS('4W R18'!$R$2:$R$9393,'4W R18'!$D$2:$D$9393,'Data Summary'!$A15,'4W R18'!$H$2:$H$9393,"Water Treatment Product distribution (1 month supply @ least 3L/person/day)")+SUMIFS('4W R18'!$R$2:$R$9393,'4W R18'!$D$2:$D$9393,'Data Summary'!$A15,'4W R18'!$H$2:$H$9393,"Water Kit (container + purification)  ")+SUMIFS('4W R18'!$R$2:$R$9393,'4W R18'!$D$2:$D$9393,'Data Summary'!$A15,'4W R18'!$H$2:$H$9393,"Emergency Water Distribution")</f>
        <v>217559</v>
      </c>
      <c r="R15" s="22">
        <f>SUMIFS('4W R18'!$W$2:$W$9393,'4W R18'!$D$2:$D$9393,'Data Summary'!$A15,'4W R18'!$H$2:$H$9393,"Water Treatment Product distribution (1 month supply @ least 3L/person/day)")+SUMIFS('4W R18'!$W$2:$W$9393,'4W R18'!$D$2:$D$9393,'Data Summary'!$A15,'4W R18'!$H$2:$H$9393,"Water Kit (container + purification)  ")+SUMIFS('4W R18'!$W$2:$W$9393,'4W R18'!$D$2:$D$9393,'Data Summary'!$A15,'4W R18'!$H$2:$H$9393,"Emergency Water Distribution")</f>
        <v>217214</v>
      </c>
      <c r="S15" s="22">
        <v>82732.500000000029</v>
      </c>
      <c r="T15" s="22">
        <f>SUMIFS('4W R18'!$R$2:$R$9393,'4W R18'!$D$2:$D$9393,'Data Summary'!$A15,'4W R18'!$H$2:$H$9393,"Repair/Rehabilitation of water systems")</f>
        <v>105848</v>
      </c>
      <c r="U15" s="22">
        <f>SUMIFS('4W R18'!$W$2:$W$9393,'4W R18'!$D$2:$D$9393,'Data Summary'!$A15,'4W R18'!$H$2:$H$9393,"Repair/Rehabilitation of water systems")</f>
        <v>75459</v>
      </c>
    </row>
    <row r="16" spans="1:21">
      <c r="A16" s="8" t="s">
        <v>59</v>
      </c>
      <c r="B16" s="9" t="s">
        <v>51</v>
      </c>
      <c r="C16" s="38">
        <v>148812</v>
      </c>
      <c r="D16" s="10" t="s">
        <v>65</v>
      </c>
      <c r="E16" s="22">
        <v>57191</v>
      </c>
      <c r="F16" s="38">
        <f>SUMIFS('4W R18'!$R$2:$R$9393,'4W R18'!$D$2:$D$9393,'Data Summary'!$A16,'4W R18'!$H$2:$H$9393,'Data Summary'!$F$6)</f>
        <v>21455</v>
      </c>
      <c r="G16" s="22">
        <f>SUMIFS('4W R18'!$W$2:$W$9393,'4W R18'!$D$2:$D$9393,'Data Summary'!$A16,'4W R18'!$H$2:$H$9393,'Data Summary'!$F$6)</f>
        <v>26747</v>
      </c>
      <c r="H16" s="22">
        <f>SUMIFS('4W R18'!$R$2:$R$9393,'4W R18'!$D$2:$D$9393,'Data Summary'!$A16,'4W R18'!$H$2:$H$9393,'Data Summary'!$I$6)</f>
        <v>30718</v>
      </c>
      <c r="I16" s="22">
        <f>SUMIFS('4W R18'!$W$2:$W$9393,'4W R18'!$D$2:$D$9393,'Data Summary'!$A16,'4W R18'!$H$2:$H$9393,'Data Summary'!$I$6)</f>
        <v>17473</v>
      </c>
      <c r="J16" s="22">
        <v>612</v>
      </c>
      <c r="K16" s="22">
        <f>SUMIFS('4W R18'!$R$2:$R$9393,'4W R18'!$D$2:$D$9393,'Data Summary'!$A16,'4W R18'!$H$2:$H$9393,'Data Summary'!$L$6,'4W R18'!$N$2:$N$9393,"camp")</f>
        <v>110</v>
      </c>
      <c r="L16" s="22">
        <f>SUMIFS('4W R18'!$W$2:$W$9393,'4W R18'!$D$2:$D$9393,'Data Summary'!$A16,'4W R18'!$H$2:$H$9393,'Data Summary'!$L$6,'4W R18'!$N$2:$N$9393,"camp")</f>
        <v>110</v>
      </c>
      <c r="M16" s="22">
        <v>96675</v>
      </c>
      <c r="N16" s="22">
        <f>SUMIFS('4W R18'!$R$2:$R$9393,'4W R18'!$D$2:$D$9393,'Data Summary'!$A16,'4W R18'!$H$2:$H$9393,"Construction of Emergency Latrine (communal/shared)")+SUMIFS('4W R18'!$R$2:$R$9393,'4W R18'!$D$2:$D$9393,'Data Summary'!$A16,'4W R18'!$H$2:$H$9393,"Support for new/rehabilitated household latrines")-K16</f>
        <v>28465</v>
      </c>
      <c r="O16" s="22">
        <f>SUMIFS('4W R18'!$W$2:$W$9393,'4W R18'!$D$2:$D$9393,'Data Summary'!$A16,'4W R18'!$H$2:$H$9393,"Construction of Emergency Latrine (communal/shared)")+SUMIFS('4W R18'!$W$2:$W$9393,'4W R18'!$D$2:$D$9393,'Data Summary'!$A16,'4W R18'!$H$2:$H$9393,"Support for new/rehabilitated household latrines")-L16</f>
        <v>6758</v>
      </c>
      <c r="P16" s="22">
        <v>148812</v>
      </c>
      <c r="Q16" s="22">
        <f>SUMIFS('4W R18'!$R$2:$R$9393,'4W R18'!$D$2:$D$9393,'Data Summary'!$A16,'4W R18'!$H$2:$H$9393,"Water Treatment Product distribution (1 month supply @ least 3L/person/day)")+SUMIFS('4W R18'!$R$2:$R$9393,'4W R18'!$D$2:$D$9393,'Data Summary'!$A16,'4W R18'!$H$2:$H$9393,"Water Kit (container + purification)  ")+SUMIFS('4W R18'!$R$2:$R$9393,'4W R18'!$D$2:$D$9393,'Data Summary'!$A16,'4W R18'!$H$2:$H$9393,"Emergency Water Distribution")</f>
        <v>161979</v>
      </c>
      <c r="R16" s="22">
        <f>SUMIFS('4W R18'!$W$2:$W$9393,'4W R18'!$D$2:$D$9393,'Data Summary'!$A16,'4W R18'!$H$2:$H$9393,"Water Treatment Product distribution (1 month supply @ least 3L/person/day)")+SUMIFS('4W R18'!$W$2:$W$9393,'4W R18'!$D$2:$D$9393,'Data Summary'!$A16,'4W R18'!$H$2:$H$9393,"Water Kit (container + purification)  ")+SUMIFS('4W R18'!$W$2:$W$9393,'4W R18'!$D$2:$D$9393,'Data Summary'!$A16,'4W R18'!$H$2:$H$9393,"Emergency Water Distribution")</f>
        <v>92426</v>
      </c>
      <c r="S16" s="22">
        <v>96675</v>
      </c>
      <c r="T16" s="22">
        <f>SUMIFS('4W R18'!$R$2:$R$9393,'4W R18'!$D$2:$D$9393,'Data Summary'!$A16,'4W R18'!$H$2:$H$9393,"Repair/Rehabilitation of water systems")</f>
        <v>20998</v>
      </c>
      <c r="U16" s="22">
        <f>SUMIFS('4W R18'!$W$2:$W$9393,'4W R18'!$D$2:$D$9393,'Data Summary'!$A16,'4W R18'!$H$2:$H$9393,"Repair/Rehabilitation of water systems")</f>
        <v>7377</v>
      </c>
    </row>
    <row r="17" spans="1:21">
      <c r="A17" s="8" t="s">
        <v>60</v>
      </c>
      <c r="B17" s="9" t="s">
        <v>51</v>
      </c>
      <c r="C17" s="38">
        <v>203966</v>
      </c>
      <c r="D17" s="10" t="s">
        <v>4858</v>
      </c>
      <c r="E17" s="22">
        <v>167325</v>
      </c>
      <c r="F17" s="38">
        <f>SUMIFS('4W R18'!$R$2:$R$9393,'4W R18'!$D$2:$D$9393,'Data Summary'!$A17,'4W R18'!$H$2:$H$9393,'Data Summary'!$F$6)</f>
        <v>66563</v>
      </c>
      <c r="G17" s="22">
        <f>SUMIFS('4W R18'!$W$2:$W$9393,'4W R18'!$D$2:$D$9393,'Data Summary'!$A17,'4W R18'!$H$2:$H$9393,'Data Summary'!$F$6)</f>
        <v>65688</v>
      </c>
      <c r="H17" s="22">
        <f>SUMIFS('4W R18'!$R$2:$R$9393,'4W R18'!$D$2:$D$9393,'Data Summary'!$A17,'4W R18'!$H$2:$H$9393,'Data Summary'!$I$6)</f>
        <v>39374</v>
      </c>
      <c r="I17" s="22">
        <f>SUMIFS('4W R18'!$W$2:$W$9393,'4W R18'!$D$2:$D$9393,'Data Summary'!$A17,'4W R18'!$H$2:$H$9393,'Data Summary'!$I$6)</f>
        <v>38226</v>
      </c>
      <c r="J17" s="22">
        <v>981</v>
      </c>
      <c r="K17" s="22">
        <f>SUMIFS('4W R18'!$R$2:$R$9393,'4W R18'!$D$2:$D$9393,'Data Summary'!$A17,'4W R18'!$H$2:$H$9393,'Data Summary'!$L$6,'4W R18'!$N$2:$N$9393,"camp")</f>
        <v>1703</v>
      </c>
      <c r="L17" s="22">
        <f>SUMIFS('4W R18'!$W$2:$W$9393,'4W R18'!$D$2:$D$9393,'Data Summary'!$A17,'4W R18'!$H$2:$H$9393,'Data Summary'!$L$6,'4W R18'!$N$2:$N$9393,"camp")</f>
        <v>1284</v>
      </c>
      <c r="M17" s="22">
        <v>77532</v>
      </c>
      <c r="N17" s="22">
        <f>SUMIFS('4W R18'!$R$2:$R$9393,'4W R18'!$D$2:$D$9393,'Data Summary'!$A17,'4W R18'!$H$2:$H$9393,"Construction of Emergency Latrine (communal/shared)")+SUMIFS('4W R18'!$R$2:$R$9393,'4W R18'!$D$2:$D$9393,'Data Summary'!$A17,'4W R18'!$H$2:$H$9393,"Support for new/rehabilitated household latrines")-K17</f>
        <v>25365</v>
      </c>
      <c r="O17" s="22">
        <f>SUMIFS('4W R18'!$W$2:$W$9393,'4W R18'!$D$2:$D$9393,'Data Summary'!$A17,'4W R18'!$H$2:$H$9393,"Construction of Emergency Latrine (communal/shared)")+SUMIFS('4W R18'!$W$2:$W$9393,'4W R18'!$D$2:$D$9393,'Data Summary'!$A17,'4W R18'!$H$2:$H$9393,"Support for new/rehabilitated household latrines")-L17</f>
        <v>23368</v>
      </c>
      <c r="P17" s="22">
        <v>67418</v>
      </c>
      <c r="Q17" s="22">
        <f>SUMIFS('4W R18'!$R$2:$R$9393,'4W R18'!$D$2:$D$9393,'Data Summary'!$A17,'4W R18'!$H$2:$H$9393,"Water Treatment Product distribution (1 month supply @ least 3L/person/day)")+SUMIFS('4W R18'!$R$2:$R$9393,'4W R18'!$D$2:$D$9393,'Data Summary'!$A17,'4W R18'!$H$2:$H$9393,"Water Kit (container + purification)  ")+SUMIFS('4W R18'!$R$2:$R$9393,'4W R18'!$D$2:$D$9393,'Data Summary'!$A17,'4W R18'!$H$2:$H$9393,"Emergency Water Distribution")</f>
        <v>46656</v>
      </c>
      <c r="R17" s="22">
        <f>SUMIFS('4W R18'!$W$2:$W$9393,'4W R18'!$D$2:$D$9393,'Data Summary'!$A17,'4W R18'!$H$2:$H$9393,"Water Treatment Product distribution (1 month supply @ least 3L/person/day)")+SUMIFS('4W R18'!$W$2:$W$9393,'4W R18'!$D$2:$D$9393,'Data Summary'!$A17,'4W R18'!$H$2:$H$9393,"Water Kit (container + purification)  ")+SUMIFS('4W R18'!$W$2:$W$9393,'4W R18'!$D$2:$D$9393,'Data Summary'!$A17,'4W R18'!$H$2:$H$9393,"Emergency Water Distribution")</f>
        <v>28851</v>
      </c>
      <c r="S17" s="22">
        <v>126677</v>
      </c>
      <c r="T17" s="22">
        <f>SUMIFS('4W R18'!$R$2:$R$9393,'4W R18'!$D$2:$D$9393,'Data Summary'!$A17,'4W R18'!$H$2:$H$9393,"Repair/Rehabilitation of water systems")</f>
        <v>36976</v>
      </c>
      <c r="U17" s="22">
        <f>SUMIFS('4W R18'!$W$2:$W$9393,'4W R18'!$D$2:$D$9393,'Data Summary'!$A17,'4W R18'!$H$2:$H$9393,"Repair/Rehabilitation of water systems")</f>
        <v>33683</v>
      </c>
    </row>
    <row r="18" spans="1:21">
      <c r="A18" s="8" t="s">
        <v>43</v>
      </c>
      <c r="B18" s="9" t="s">
        <v>51</v>
      </c>
      <c r="C18" s="38">
        <v>42133</v>
      </c>
      <c r="D18" s="10" t="s">
        <v>53</v>
      </c>
      <c r="E18" s="22">
        <v>41718</v>
      </c>
      <c r="F18" s="38">
        <f>SUMIFS('4W R18'!$R$2:$R$9393,'4W R18'!$D$2:$D$9393,'Data Summary'!$A18,'4W R18'!$H$2:$H$9393,'Data Summary'!$F$6)</f>
        <v>69779</v>
      </c>
      <c r="G18" s="22">
        <f>SUMIFS('4W R18'!$W$2:$W$9393,'4W R18'!$D$2:$D$9393,'Data Summary'!$A18,'4W R18'!$H$2:$H$9393,'Data Summary'!$F$6)</f>
        <v>64859</v>
      </c>
      <c r="H18" s="22">
        <f>SUMIFS('4W R18'!$R$2:$R$9393,'4W R18'!$D$2:$D$9393,'Data Summary'!$A18,'4W R18'!$H$2:$H$9393,'Data Summary'!$I$6)</f>
        <v>45445</v>
      </c>
      <c r="I18" s="22">
        <f>SUMIFS('4W R18'!$W$2:$W$9393,'4W R18'!$D$2:$D$9393,'Data Summary'!$A18,'4W R18'!$H$2:$H$9393,'Data Summary'!$I$6)</f>
        <v>27946</v>
      </c>
      <c r="J18" s="22">
        <v>2634</v>
      </c>
      <c r="K18" s="22">
        <f>SUMIFS('4W R18'!$R$2:$R$9393,'4W R18'!$D$2:$D$9393,'Data Summary'!$A18,'4W R18'!$H$2:$H$9393,'Data Summary'!$L$6,'4W R18'!$N$2:$N$9393,"camp")</f>
        <v>4353</v>
      </c>
      <c r="L18" s="22">
        <f>SUMIFS('4W R18'!$W$2:$W$9393,'4W R18'!$D$2:$D$9393,'Data Summary'!$A18,'4W R18'!$H$2:$H$9393,'Data Summary'!$L$6,'4W R18'!$N$2:$N$9393,"camp")</f>
        <v>3627</v>
      </c>
      <c r="M18" s="22">
        <v>37546.19999999999</v>
      </c>
      <c r="N18" s="22">
        <f>SUMIFS('4W R18'!$R$2:$R$9393,'4W R18'!$D$2:$D$9393,'Data Summary'!$A18,'4W R18'!$H$2:$H$9393,"Construction of Emergency Latrine (communal/shared)")+SUMIFS('4W R18'!$R$2:$R$9393,'4W R18'!$D$2:$D$9393,'Data Summary'!$A18,'4W R18'!$H$2:$H$9393,"Support for new/rehabilitated household latrines")-K18</f>
        <v>55744</v>
      </c>
      <c r="O18" s="22">
        <f>SUMIFS('4W R18'!$W$2:$W$9393,'4W R18'!$D$2:$D$9393,'Data Summary'!$A18,'4W R18'!$H$2:$H$9393,"Construction of Emergency Latrine (communal/shared)")+SUMIFS('4W R18'!$W$2:$W$9393,'4W R18'!$D$2:$D$9393,'Data Summary'!$A18,'4W R18'!$H$2:$H$9393,"Support for new/rehabilitated household latrines")-L18</f>
        <v>46063</v>
      </c>
      <c r="P18" s="22">
        <v>41718</v>
      </c>
      <c r="Q18" s="22">
        <f>SUMIFS('4W R18'!$R$2:$R$9393,'4W R18'!$D$2:$D$9393,'Data Summary'!$A18,'4W R18'!$H$2:$H$9393,"Water Treatment Product distribution (1 month supply @ least 3L/person/day)")+SUMIFS('4W R18'!$R$2:$R$9393,'4W R18'!$D$2:$D$9393,'Data Summary'!$A18,'4W R18'!$H$2:$H$9393,"Water Kit (container + purification)  ")+SUMIFS('4W R18'!$R$2:$R$9393,'4W R18'!$D$2:$D$9393,'Data Summary'!$A18,'4W R18'!$H$2:$H$9393,"Emergency Water Distribution")</f>
        <v>41581</v>
      </c>
      <c r="R18" s="22">
        <f>SUMIFS('4W R18'!$W$2:$W$9393,'4W R18'!$D$2:$D$9393,'Data Summary'!$A18,'4W R18'!$H$2:$H$9393,"Water Treatment Product distribution (1 month supply @ least 3L/person/day)")+SUMIFS('4W R18'!$W$2:$W$9393,'4W R18'!$D$2:$D$9393,'Data Summary'!$A18,'4W R18'!$H$2:$H$9393,"Water Kit (container + purification)  ")+SUMIFS('4W R18'!$W$2:$W$9393,'4W R18'!$D$2:$D$9393,'Data Summary'!$A18,'4W R18'!$H$2:$H$9393,"Emergency Water Distribution")</f>
        <v>36709</v>
      </c>
      <c r="S18" s="22">
        <v>37546.19999999999</v>
      </c>
      <c r="T18" s="22">
        <f>SUMIFS('4W R18'!$R$2:$R$9393,'4W R18'!$D$2:$D$9393,'Data Summary'!$A18,'4W R18'!$H$2:$H$9393,"Repair/Rehabilitation of water systems")</f>
        <v>31160</v>
      </c>
      <c r="U18" s="22">
        <f>SUMIFS('4W R18'!$W$2:$W$9393,'4W R18'!$D$2:$D$9393,'Data Summary'!$A18,'4W R18'!$H$2:$H$9393,"Repair/Rehabilitation of water systems")</f>
        <v>22890</v>
      </c>
    </row>
    <row r="19" spans="1:21">
      <c r="A19" s="8" t="s">
        <v>61</v>
      </c>
      <c r="B19" s="9" t="s">
        <v>51</v>
      </c>
      <c r="C19" s="38">
        <v>300853</v>
      </c>
      <c r="D19" s="10" t="s">
        <v>64</v>
      </c>
      <c r="E19" s="22">
        <v>119154</v>
      </c>
      <c r="F19" s="38">
        <f>SUMIFS('4W R18'!$R$2:$R$9393,'4W R18'!$D$2:$D$9393,'Data Summary'!$A19,'4W R18'!$H$2:$H$9393,'Data Summary'!$F$6)</f>
        <v>158794</v>
      </c>
      <c r="G19" s="22">
        <f>SUMIFS('4W R18'!$W$2:$W$9393,'4W R18'!$D$2:$D$9393,'Data Summary'!$A19,'4W R18'!$H$2:$H$9393,'Data Summary'!$F$6)</f>
        <v>139817</v>
      </c>
      <c r="H19" s="22">
        <f>SUMIFS('4W R18'!$R$2:$R$9393,'4W R18'!$D$2:$D$9393,'Data Summary'!$A19,'4W R18'!$H$2:$H$9393,'Data Summary'!$I$6)</f>
        <v>150937</v>
      </c>
      <c r="I19" s="22">
        <f>SUMIFS('4W R18'!$W$2:$W$9393,'4W R18'!$D$2:$D$9393,'Data Summary'!$A19,'4W R18'!$H$2:$H$9393,'Data Summary'!$I$6)</f>
        <v>132057</v>
      </c>
      <c r="J19" s="22">
        <v>0</v>
      </c>
      <c r="K19" s="22">
        <f>SUMIFS('4W R18'!$R$2:$R$9393,'4W R18'!$D$2:$D$9393,'Data Summary'!$A19,'4W R18'!$H$2:$H$9393,'Data Summary'!$L$6,'4W R18'!$N$2:$N$9393,"camp")</f>
        <v>0</v>
      </c>
      <c r="L19" s="22">
        <f>SUMIFS('4W R18'!$W$2:$W$9393,'4W R18'!$D$2:$D$9393,'Data Summary'!$A19,'4W R18'!$H$2:$H$9393,'Data Summary'!$L$6,'4W R18'!$N$2:$N$9393,"camp")</f>
        <v>0</v>
      </c>
      <c r="M19" s="22">
        <v>23832</v>
      </c>
      <c r="N19" s="22">
        <f>SUMIFS('4W R18'!$R$2:$R$9393,'4W R18'!$D$2:$D$9393,'Data Summary'!$A19,'4W R18'!$H$2:$H$9393,"Construction of Emergency Latrine (communal/shared)")+SUMIFS('4W R18'!$R$2:$R$9393,'4W R18'!$D$2:$D$9393,'Data Summary'!$A19,'4W R18'!$H$2:$H$9393,"Support for new/rehabilitated household latrines")-K19</f>
        <v>10293</v>
      </c>
      <c r="O19" s="22">
        <f>SUMIFS('4W R18'!$W$2:$W$9393,'4W R18'!$D$2:$D$9393,'Data Summary'!$A19,'4W R18'!$H$2:$H$9393,"Construction of Emergency Latrine (communal/shared)")+SUMIFS('4W R18'!$W$2:$W$9393,'4W R18'!$D$2:$D$9393,'Data Summary'!$A19,'4W R18'!$H$2:$H$9393,"Support for new/rehabilitated household latrines")-L19</f>
        <v>10203</v>
      </c>
      <c r="P19" s="22">
        <v>228904</v>
      </c>
      <c r="Q19" s="22">
        <f>SUMIFS('4W R18'!$R$2:$R$9393,'4W R18'!$D$2:$D$9393,'Data Summary'!$A19,'4W R18'!$H$2:$H$9393,"Water Treatment Product distribution (1 month supply @ least 3L/person/day)")+SUMIFS('4W R18'!$R$2:$R$9393,'4W R18'!$D$2:$D$9393,'Data Summary'!$A19,'4W R18'!$H$2:$H$9393,"Water Kit (container + purification)  ")+SUMIFS('4W R18'!$R$2:$R$9393,'4W R18'!$D$2:$D$9393,'Data Summary'!$A19,'4W R18'!$H$2:$H$9393,"Emergency Water Distribution")</f>
        <v>163282</v>
      </c>
      <c r="R19" s="22">
        <f>SUMIFS('4W R18'!$W$2:$W$9393,'4W R18'!$D$2:$D$9393,'Data Summary'!$A19,'4W R18'!$H$2:$H$9393,"Water Treatment Product distribution (1 month supply @ least 3L/person/day)")+SUMIFS('4W R18'!$W$2:$W$9393,'4W R18'!$D$2:$D$9393,'Data Summary'!$A19,'4W R18'!$H$2:$H$9393,"Water Kit (container + purification)  ")+SUMIFS('4W R18'!$W$2:$W$9393,'4W R18'!$D$2:$D$9393,'Data Summary'!$A19,'4W R18'!$H$2:$H$9393,"Emergency Water Distribution")</f>
        <v>137870</v>
      </c>
      <c r="S19" s="22">
        <v>90344</v>
      </c>
      <c r="T19" s="22">
        <f>SUMIFS('4W R18'!$R$2:$R$9393,'4W R18'!$D$2:$D$9393,'Data Summary'!$A19,'4W R18'!$H$2:$H$9393,"Repair/Rehabilitation of water systems")</f>
        <v>46561</v>
      </c>
      <c r="U19" s="22">
        <f>SUMIFS('4W R18'!$W$2:$W$9393,'4W R18'!$D$2:$D$9393,'Data Summary'!$A19,'4W R18'!$H$2:$H$9393,"Repair/Rehabilitation of water systems")</f>
        <v>45896</v>
      </c>
    </row>
    <row r="20" spans="1:21">
      <c r="A20" s="8" t="s">
        <v>62</v>
      </c>
      <c r="B20" s="9" t="s">
        <v>51</v>
      </c>
      <c r="C20" s="38">
        <v>285330</v>
      </c>
      <c r="D20" s="10" t="s">
        <v>63</v>
      </c>
      <c r="E20" s="22">
        <v>285330</v>
      </c>
      <c r="F20" s="38">
        <f>SUMIFS('4W R18'!$R$2:$R$9393,'4W R18'!$D$2:$D$9393,'Data Summary'!$A20,'4W R18'!$H$2:$H$9393,'Data Summary'!$F$6)</f>
        <v>548135</v>
      </c>
      <c r="G20" s="22">
        <f>SUMIFS('4W R18'!$W$2:$W$9393,'4W R18'!$D$2:$D$9393,'Data Summary'!$A20,'4W R18'!$H$2:$H$9393,'Data Summary'!$F$6)</f>
        <v>379867</v>
      </c>
      <c r="H20" s="22">
        <f>SUMIFS('4W R18'!$R$2:$R$9393,'4W R18'!$D$2:$D$9393,'Data Summary'!$A20,'4W R18'!$H$2:$H$9393,'Data Summary'!$I$6)</f>
        <v>292257</v>
      </c>
      <c r="I20" s="22">
        <f>SUMIFS('4W R18'!$W$2:$W$9393,'4W R18'!$D$2:$D$9393,'Data Summary'!$A20,'4W R18'!$H$2:$H$9393,'Data Summary'!$I$6)</f>
        <v>191708</v>
      </c>
      <c r="J20" s="22">
        <v>7089</v>
      </c>
      <c r="K20" s="22">
        <f>SUMIFS('4W R18'!$R$2:$R$9393,'4W R18'!$D$2:$D$9393,'Data Summary'!$A20,'4W R18'!$H$2:$H$9393,'Data Summary'!$L$6,'4W R18'!$N$2:$N$9393,"camp")</f>
        <v>2685</v>
      </c>
      <c r="L20" s="22">
        <f>SUMIFS('4W R18'!$W$2:$W$9393,'4W R18'!$D$2:$D$9393,'Data Summary'!$A20,'4W R18'!$H$2:$H$9393,'Data Summary'!$L$6,'4W R18'!$N$2:$N$9393,"camp")</f>
        <v>2350</v>
      </c>
      <c r="M20" s="22">
        <v>256057</v>
      </c>
      <c r="N20" s="22">
        <f>SUMIFS('4W R18'!$R$2:$R$9393,'4W R18'!$D$2:$D$9393,'Data Summary'!$A20,'4W R18'!$H$2:$H$9393,"Construction of Emergency Latrine (communal/shared)")+SUMIFS('4W R18'!$R$2:$R$9393,'4W R18'!$D$2:$D$9393,'Data Summary'!$A20,'4W R18'!$H$2:$H$9393,"Support for new/rehabilitated household latrines")-K20</f>
        <v>279165.5</v>
      </c>
      <c r="O20" s="22">
        <f>SUMIFS('4W R18'!$W$2:$W$9393,'4W R18'!$D$2:$D$9393,'Data Summary'!$A20,'4W R18'!$H$2:$H$9393,"Construction of Emergency Latrine (communal/shared)")+SUMIFS('4W R18'!$W$2:$W$9393,'4W R18'!$D$2:$D$9393,'Data Summary'!$A20,'4W R18'!$H$2:$H$9393,"Support for new/rehabilitated household latrines")-L20</f>
        <v>231504.5</v>
      </c>
      <c r="P20" s="22">
        <v>207571</v>
      </c>
      <c r="Q20" s="22">
        <f>SUMIFS('4W R18'!$R$2:$R$9393,'4W R18'!$D$2:$D$9393,'Data Summary'!$A20,'4W R18'!$H$2:$H$9393,"Water Treatment Product distribution (1 month supply @ least 3L/person/day)")+SUMIFS('4W R18'!$R$2:$R$9393,'4W R18'!$D$2:$D$9393,'Data Summary'!$A20,'4W R18'!$H$2:$H$9393,"Water Kit (container + purification)  ")+SUMIFS('4W R18'!$R$2:$R$9393,'4W R18'!$D$2:$D$9393,'Data Summary'!$A20,'4W R18'!$H$2:$H$9393,"Emergency Water Distribution")</f>
        <v>537491</v>
      </c>
      <c r="R20" s="22">
        <f>SUMIFS('4W R18'!$W$2:$W$9393,'4W R18'!$D$2:$D$9393,'Data Summary'!$A20,'4W R18'!$H$2:$H$9393,"Water Treatment Product distribution (1 month supply @ least 3L/person/day)")+SUMIFS('4W R18'!$W$2:$W$9393,'4W R18'!$D$2:$D$9393,'Data Summary'!$A20,'4W R18'!$H$2:$H$9393,"Water Kit (container + purification)  ")+SUMIFS('4W R18'!$W$2:$W$9393,'4W R18'!$D$2:$D$9393,'Data Summary'!$A20,'4W R18'!$H$2:$H$9393,"Emergency Water Distribution")</f>
        <v>398766</v>
      </c>
      <c r="S20" s="22">
        <v>237300</v>
      </c>
      <c r="T20" s="22">
        <f>SUMIFS('4W R18'!$R$2:$R$9393,'4W R18'!$D$2:$D$9393,'Data Summary'!$A20,'4W R18'!$H$2:$H$9393,"Repair/Rehabilitation of water systems")</f>
        <v>254506</v>
      </c>
      <c r="U20" s="22">
        <f>SUMIFS('4W R18'!$W$2:$W$9393,'4W R18'!$D$2:$D$9393,'Data Summary'!$A20,'4W R18'!$H$2:$H$9393,"Repair/Rehabilitation of water systems")</f>
        <v>118673</v>
      </c>
    </row>
    <row r="21" spans="1:21">
      <c r="A21" s="27" t="s">
        <v>47</v>
      </c>
      <c r="B21" s="28"/>
      <c r="C21" s="40">
        <f>SUM(C7:C20)</f>
        <v>5307013</v>
      </c>
      <c r="D21" s="30"/>
      <c r="E21" s="29">
        <f t="shared" ref="E21:T21" si="0">SUM(E7:E20)</f>
        <v>2081224.2441041712</v>
      </c>
      <c r="F21" s="29">
        <f t="shared" si="0"/>
        <v>2497445</v>
      </c>
      <c r="G21" s="29">
        <f t="shared" si="0"/>
        <v>2149361</v>
      </c>
      <c r="H21" s="29">
        <f t="shared" si="0"/>
        <v>1929994</v>
      </c>
      <c r="I21" s="29">
        <f t="shared" si="0"/>
        <v>1462215</v>
      </c>
      <c r="J21" s="29">
        <f t="shared" si="0"/>
        <v>56949</v>
      </c>
      <c r="K21" s="29">
        <f t="shared" si="0"/>
        <v>56299</v>
      </c>
      <c r="L21" s="29">
        <f t="shared" si="0"/>
        <v>47916</v>
      </c>
      <c r="M21" s="29">
        <f t="shared" si="0"/>
        <v>1910185.6399197765</v>
      </c>
      <c r="N21" s="29">
        <f t="shared" si="0"/>
        <v>1085753.5</v>
      </c>
      <c r="O21" s="29">
        <f t="shared" si="0"/>
        <v>650175.5</v>
      </c>
      <c r="P21" s="29">
        <f t="shared" si="0"/>
        <v>2123637.4871543553</v>
      </c>
      <c r="Q21" s="29">
        <f t="shared" si="0"/>
        <v>3259675.0274841441</v>
      </c>
      <c r="R21" s="29">
        <f t="shared" si="0"/>
        <v>2747047.0274841441</v>
      </c>
      <c r="S21" s="29">
        <f t="shared" si="0"/>
        <v>1687057.9750000001</v>
      </c>
      <c r="T21" s="29">
        <f t="shared" si="0"/>
        <v>945961</v>
      </c>
      <c r="U21" s="29">
        <f>SUM(U7:U20)</f>
        <v>529925</v>
      </c>
    </row>
    <row r="23" spans="1:21">
      <c r="A23" s="35" t="s">
        <v>3384</v>
      </c>
    </row>
    <row r="24" spans="1:21">
      <c r="A24" s="35"/>
      <c r="B24" s="35"/>
      <c r="C24" s="35" t="s">
        <v>19</v>
      </c>
      <c r="D24" s="35" t="s">
        <v>67</v>
      </c>
      <c r="E24" s="35" t="s">
        <v>68</v>
      </c>
    </row>
    <row r="25" spans="1:21">
      <c r="A25" s="35" t="s">
        <v>350</v>
      </c>
      <c r="C25" s="31">
        <f>E21</f>
        <v>2081224.2441041712</v>
      </c>
      <c r="D25" s="31">
        <f>F21</f>
        <v>2497445</v>
      </c>
      <c r="E25" s="31">
        <f>G21</f>
        <v>2149361</v>
      </c>
    </row>
    <row r="26" spans="1:21">
      <c r="A26" s="35" t="s">
        <v>9</v>
      </c>
      <c r="C26" s="31">
        <f>E21</f>
        <v>2081224.2441041712</v>
      </c>
      <c r="D26" s="31">
        <f>H21</f>
        <v>1929994</v>
      </c>
      <c r="E26" s="31">
        <f>I21</f>
        <v>1462215</v>
      </c>
    </row>
    <row r="27" spans="1:21">
      <c r="A27" s="35" t="s">
        <v>15</v>
      </c>
      <c r="C27" s="31">
        <f>J21</f>
        <v>56949</v>
      </c>
      <c r="D27" s="31">
        <f>K21</f>
        <v>56299</v>
      </c>
      <c r="E27" s="31">
        <f>L21</f>
        <v>47916</v>
      </c>
    </row>
    <row r="28" spans="1:21">
      <c r="A28" s="35" t="s">
        <v>16</v>
      </c>
      <c r="C28" s="31">
        <f>M21</f>
        <v>1910185.6399197765</v>
      </c>
      <c r="D28" s="31">
        <f>N21</f>
        <v>1085753.5</v>
      </c>
      <c r="E28" s="31">
        <f>O21</f>
        <v>650175.5</v>
      </c>
    </row>
    <row r="29" spans="1:21">
      <c r="A29" s="35" t="s">
        <v>18</v>
      </c>
      <c r="C29" s="31">
        <f>P21</f>
        <v>2123637.4871543553</v>
      </c>
      <c r="D29" s="31">
        <f>Q21</f>
        <v>3259675.0274841441</v>
      </c>
      <c r="E29" s="31">
        <f>R21</f>
        <v>2747047.0274841441</v>
      </c>
    </row>
    <row r="30" spans="1:21">
      <c r="A30" s="35" t="s">
        <v>17</v>
      </c>
      <c r="C30" s="31">
        <f>S21</f>
        <v>1687057.9750000001</v>
      </c>
      <c r="D30" s="31">
        <f>T21</f>
        <v>945961</v>
      </c>
      <c r="E30" s="31">
        <f>U21</f>
        <v>529925</v>
      </c>
    </row>
  </sheetData>
  <sortState ref="A33:F46">
    <sortCondition ref="A46"/>
  </sortState>
  <mergeCells count="10">
    <mergeCell ref="B3:D3"/>
    <mergeCell ref="E3:I3"/>
    <mergeCell ref="J3:O3"/>
    <mergeCell ref="P3:U3"/>
    <mergeCell ref="E4:G4"/>
    <mergeCell ref="H4:I4"/>
    <mergeCell ref="K4:L4"/>
    <mergeCell ref="N4:O4"/>
    <mergeCell ref="P4:R4"/>
    <mergeCell ref="S4:U4"/>
  </mergeCells>
  <conditionalFormatting sqref="D16:D20">
    <cfRule type="cellIs" dxfId="36" priority="413" operator="equal">
      <formula>0</formula>
    </cfRule>
  </conditionalFormatting>
  <conditionalFormatting sqref="D9 D12:D15">
    <cfRule type="cellIs" dxfId="35" priority="383" operator="equal">
      <formula>0</formula>
    </cfRule>
  </conditionalFormatting>
  <conditionalFormatting sqref="D7">
    <cfRule type="cellIs" dxfId="34" priority="356" operator="equal">
      <formula>0</formula>
    </cfRule>
  </conditionalFormatting>
  <conditionalFormatting sqref="D10:D11">
    <cfRule type="cellIs" dxfId="33" priority="355" operator="equal">
      <formula>0</formula>
    </cfRule>
  </conditionalFormatting>
  <conditionalFormatting sqref="I7:I20">
    <cfRule type="expression" priority="26" stopIfTrue="1">
      <formula>AND($E7=0,I7&gt;=0)</formula>
    </cfRule>
    <cfRule type="expression" dxfId="32" priority="27">
      <formula>$E7&lt;0.8*I7</formula>
    </cfRule>
    <cfRule type="expression" dxfId="31" priority="28">
      <formula>$E7&lt;1.25*I7</formula>
    </cfRule>
    <cfRule type="expression" dxfId="30" priority="29">
      <formula>$E7&lt;1.5*I7</formula>
    </cfRule>
    <cfRule type="expression" dxfId="29" priority="30">
      <formula>$E7&gt;=1.5*I7</formula>
    </cfRule>
  </conditionalFormatting>
  <conditionalFormatting sqref="K7:L20">
    <cfRule type="expression" priority="16" stopIfTrue="1">
      <formula>AND($J7=0,K7&gt;=0)</formula>
    </cfRule>
    <cfRule type="expression" dxfId="28" priority="17">
      <formula>$J7&lt;0.8*K7</formula>
    </cfRule>
    <cfRule type="expression" dxfId="27" priority="18">
      <formula>$J7&lt;1.25*K7</formula>
    </cfRule>
    <cfRule type="expression" dxfId="26" priority="19">
      <formula>$J7&lt;2*K7</formula>
    </cfRule>
    <cfRule type="expression" dxfId="25" priority="20">
      <formula>$J7&gt;=2*K7</formula>
    </cfRule>
  </conditionalFormatting>
  <conditionalFormatting sqref="N7:O20">
    <cfRule type="expression" priority="11" stopIfTrue="1">
      <formula>AND($M7=0,N7&gt;=0)</formula>
    </cfRule>
    <cfRule type="expression" dxfId="24" priority="12">
      <formula>$M7&lt;0.8*N7</formula>
    </cfRule>
    <cfRule type="expression" dxfId="23" priority="13">
      <formula>$M7&lt;1.25*N7</formula>
    </cfRule>
    <cfRule type="expression" dxfId="22" priority="14">
      <formula>$M7&lt;2*N7</formula>
    </cfRule>
    <cfRule type="expression" dxfId="21" priority="15">
      <formula>$M7&gt;=2*N7</formula>
    </cfRule>
  </conditionalFormatting>
  <conditionalFormatting sqref="Q7:R20">
    <cfRule type="expression" priority="6" stopIfTrue="1">
      <formula>AND($P7=0,Q7&gt;=0)</formula>
    </cfRule>
    <cfRule type="expression" dxfId="20" priority="7">
      <formula>$P7&lt;0.8*Q7</formula>
    </cfRule>
    <cfRule type="expression" dxfId="19" priority="8">
      <formula>$P7&lt;1.25*Q7</formula>
    </cfRule>
    <cfRule type="expression" dxfId="18" priority="9">
      <formula>$P7&lt;2*Q7</formula>
    </cfRule>
    <cfRule type="expression" dxfId="17" priority="10">
      <formula>$P7&gt;=2*Q7</formula>
    </cfRule>
  </conditionalFormatting>
  <conditionalFormatting sqref="T7:U20">
    <cfRule type="expression" priority="1" stopIfTrue="1">
      <formula>AND($S7=0,T7&gt;=0)</formula>
    </cfRule>
    <cfRule type="expression" dxfId="16" priority="2">
      <formula>$S7&lt;0.8*T7</formula>
    </cfRule>
    <cfRule type="expression" dxfId="15" priority="3">
      <formula>$S7&lt;1.25*T7</formula>
    </cfRule>
    <cfRule type="expression" dxfId="14" priority="4">
      <formula>$S7&lt;2*T7</formula>
    </cfRule>
    <cfRule type="expression" dxfId="13" priority="5">
      <formula>$S7&gt;=2*T7</formula>
    </cfRule>
  </conditionalFormatting>
  <conditionalFormatting sqref="F7:I20">
    <cfRule type="expression" priority="21" stopIfTrue="1">
      <formula>AND($E7=0,F7&gt;=0)</formula>
    </cfRule>
    <cfRule type="expression" dxfId="12" priority="22">
      <formula>$E7&lt;0.8*F7</formula>
    </cfRule>
    <cfRule type="expression" dxfId="11" priority="23">
      <formula>$E7&lt;1.25*F7</formula>
    </cfRule>
    <cfRule type="expression" dxfId="10" priority="24">
      <formula>$E7&lt;2*F7</formula>
    </cfRule>
    <cfRule type="expression" dxfId="9" priority="25">
      <formula>$E7&gt;=2*F7</formula>
    </cfRule>
  </conditionalFormatting>
  <pageMargins left="3.937007874015748E-2" right="0" top="3.937007874015748E-2" bottom="0.51181102362204722" header="0" footer="0"/>
  <pageSetup paperSize="188" scale="65"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3"/>
  <sheetViews>
    <sheetView topLeftCell="A170" workbookViewId="0">
      <selection activeCell="K13" sqref="A12:K13"/>
    </sheetView>
  </sheetViews>
  <sheetFormatPr defaultRowHeight="15.75"/>
  <cols>
    <col min="5" max="5" width="14.875" bestFit="1" customWidth="1"/>
    <col min="6" max="6" width="32.375" customWidth="1"/>
    <col min="9" max="9" width="14.75" customWidth="1"/>
    <col min="10" max="10" width="24" customWidth="1"/>
    <col min="11" max="11" width="23.25" customWidth="1"/>
  </cols>
  <sheetData>
    <row r="1" spans="1:16">
      <c r="A1" t="s">
        <v>4245</v>
      </c>
      <c r="I1" s="46" t="s">
        <v>2425</v>
      </c>
      <c r="J1" t="s">
        <v>4247</v>
      </c>
    </row>
    <row r="2" spans="1:16" ht="47.25">
      <c r="A2" s="41" t="s">
        <v>4041</v>
      </c>
      <c r="B2" s="41" t="s">
        <v>4239</v>
      </c>
      <c r="C2" s="45" t="s">
        <v>4241</v>
      </c>
      <c r="E2" s="46" t="s">
        <v>4242</v>
      </c>
      <c r="F2" t="s">
        <v>4244</v>
      </c>
      <c r="G2" t="s">
        <v>4246</v>
      </c>
      <c r="I2" s="46" t="s">
        <v>74</v>
      </c>
      <c r="J2" t="s">
        <v>29</v>
      </c>
    </row>
    <row r="3" spans="1:16" ht="31.5">
      <c r="A3" s="42" t="s">
        <v>3281</v>
      </c>
      <c r="B3" s="42" t="s">
        <v>48</v>
      </c>
      <c r="C3" s="42">
        <v>550</v>
      </c>
      <c r="E3" s="47" t="s">
        <v>50</v>
      </c>
      <c r="F3" s="49">
        <v>7501</v>
      </c>
      <c r="G3" s="51">
        <f>0.75*F3</f>
        <v>5625.75</v>
      </c>
    </row>
    <row r="4" spans="1:16" ht="31.5">
      <c r="A4" s="42" t="s">
        <v>4042</v>
      </c>
      <c r="B4" s="42" t="s">
        <v>48</v>
      </c>
      <c r="C4" s="42">
        <v>150</v>
      </c>
      <c r="E4" s="47" t="s">
        <v>44</v>
      </c>
      <c r="F4" s="49">
        <v>3542</v>
      </c>
      <c r="G4" s="51">
        <f t="shared" ref="G4:G16" si="0">0.75*F4</f>
        <v>2656.5</v>
      </c>
      <c r="I4" s="46" t="s">
        <v>4242</v>
      </c>
      <c r="J4" t="s">
        <v>4248</v>
      </c>
      <c r="K4" t="s">
        <v>4249</v>
      </c>
      <c r="N4" t="s">
        <v>19</v>
      </c>
      <c r="O4" t="s">
        <v>4250</v>
      </c>
      <c r="P4" t="s">
        <v>2793</v>
      </c>
    </row>
    <row r="5" spans="1:16" ht="31.5">
      <c r="A5" s="42" t="s">
        <v>4043</v>
      </c>
      <c r="B5" s="42" t="s">
        <v>48</v>
      </c>
      <c r="C5" s="42">
        <v>1000</v>
      </c>
      <c r="E5" s="47" t="s">
        <v>57</v>
      </c>
      <c r="F5" s="49">
        <v>2037</v>
      </c>
      <c r="G5" s="51">
        <f t="shared" si="0"/>
        <v>1527.75</v>
      </c>
      <c r="I5" s="47" t="s">
        <v>50</v>
      </c>
      <c r="J5" s="49">
        <v>38845</v>
      </c>
      <c r="K5" s="49">
        <v>38179</v>
      </c>
      <c r="M5" s="48" t="s">
        <v>50</v>
      </c>
      <c r="N5" s="53">
        <f>_xlfn.IFNA(VLOOKUP(M5,$E$3:$G$15,3,FALSE),0)</f>
        <v>5625.75</v>
      </c>
      <c r="O5" s="50">
        <v>38845</v>
      </c>
      <c r="P5" s="50">
        <v>38179</v>
      </c>
    </row>
    <row r="6" spans="1:16" ht="47.25">
      <c r="A6" s="42" t="s">
        <v>4044</v>
      </c>
      <c r="B6" s="42" t="s">
        <v>48</v>
      </c>
      <c r="C6" s="42">
        <v>217</v>
      </c>
      <c r="E6" s="47" t="s">
        <v>46</v>
      </c>
      <c r="F6" s="49">
        <v>7052</v>
      </c>
      <c r="G6" s="51">
        <f t="shared" si="0"/>
        <v>5289</v>
      </c>
      <c r="I6" s="47" t="s">
        <v>44</v>
      </c>
      <c r="J6" s="49">
        <v>11246</v>
      </c>
      <c r="K6" s="49">
        <v>14297</v>
      </c>
      <c r="M6" s="48" t="s">
        <v>44</v>
      </c>
      <c r="N6" s="53">
        <f t="shared" ref="N6:N10" si="1">_xlfn.IFNA(VLOOKUP(M6,$E$3:$G$15,3,FALSE),0)</f>
        <v>2656.5</v>
      </c>
      <c r="O6" s="50">
        <v>11246</v>
      </c>
      <c r="P6" s="50">
        <v>14297</v>
      </c>
    </row>
    <row r="7" spans="1:16" ht="47.25">
      <c r="A7" s="42" t="s">
        <v>4045</v>
      </c>
      <c r="B7" s="42" t="s">
        <v>50</v>
      </c>
      <c r="C7" s="42">
        <v>400</v>
      </c>
      <c r="E7" s="47" t="s">
        <v>58</v>
      </c>
      <c r="F7" s="49">
        <v>2657</v>
      </c>
      <c r="G7" s="51">
        <f t="shared" si="0"/>
        <v>1992.75</v>
      </c>
      <c r="I7" s="47" t="s">
        <v>46</v>
      </c>
      <c r="J7" s="49">
        <v>924</v>
      </c>
      <c r="K7" s="49">
        <v>924</v>
      </c>
      <c r="M7" s="48" t="s">
        <v>57</v>
      </c>
      <c r="N7" s="53">
        <f t="shared" si="1"/>
        <v>1527.75</v>
      </c>
      <c r="O7">
        <v>0</v>
      </c>
      <c r="P7">
        <v>0</v>
      </c>
    </row>
    <row r="8" spans="1:16" ht="78.75">
      <c r="A8" s="42" t="s">
        <v>4046</v>
      </c>
      <c r="B8" s="42" t="s">
        <v>50</v>
      </c>
      <c r="C8" s="42">
        <v>550</v>
      </c>
      <c r="E8" s="47" t="s">
        <v>48</v>
      </c>
      <c r="F8" s="49">
        <v>16138</v>
      </c>
      <c r="G8" s="51">
        <f t="shared" si="0"/>
        <v>12103.5</v>
      </c>
      <c r="I8" s="47" t="s">
        <v>48</v>
      </c>
      <c r="J8" s="49">
        <v>155884</v>
      </c>
      <c r="K8" s="49">
        <v>142063</v>
      </c>
      <c r="M8" s="48" t="s">
        <v>46</v>
      </c>
      <c r="N8" s="53">
        <f t="shared" si="1"/>
        <v>5289</v>
      </c>
      <c r="O8" s="50">
        <v>924</v>
      </c>
      <c r="P8" s="50">
        <v>924</v>
      </c>
    </row>
    <row r="9" spans="1:16" ht="31.5">
      <c r="A9" s="42" t="s">
        <v>4047</v>
      </c>
      <c r="B9" s="42" t="s">
        <v>50</v>
      </c>
      <c r="C9" s="42">
        <v>1000</v>
      </c>
      <c r="E9" s="47" t="s">
        <v>49</v>
      </c>
      <c r="F9" s="49">
        <v>1056</v>
      </c>
      <c r="G9" s="51">
        <f t="shared" si="0"/>
        <v>792</v>
      </c>
      <c r="I9" s="47" t="s">
        <v>49</v>
      </c>
      <c r="J9" s="49">
        <v>251860</v>
      </c>
      <c r="K9" s="49">
        <v>251845</v>
      </c>
      <c r="M9" s="48" t="s">
        <v>58</v>
      </c>
      <c r="N9" s="53">
        <f t="shared" si="1"/>
        <v>1992.75</v>
      </c>
      <c r="O9" s="52">
        <v>0</v>
      </c>
      <c r="P9" s="52">
        <v>0</v>
      </c>
    </row>
    <row r="10" spans="1:16" ht="63">
      <c r="A10" s="42" t="s">
        <v>4048</v>
      </c>
      <c r="B10" s="42" t="s">
        <v>50</v>
      </c>
      <c r="C10" s="42">
        <v>300</v>
      </c>
      <c r="E10" s="47" t="s">
        <v>45</v>
      </c>
      <c r="F10" s="49">
        <v>588</v>
      </c>
      <c r="G10" s="51">
        <f t="shared" si="0"/>
        <v>441</v>
      </c>
      <c r="I10" s="47" t="s">
        <v>45</v>
      </c>
      <c r="J10" s="49">
        <v>1528</v>
      </c>
      <c r="K10" s="49">
        <v>1550</v>
      </c>
      <c r="M10" s="48" t="s">
        <v>48</v>
      </c>
      <c r="N10" s="53">
        <f t="shared" si="1"/>
        <v>12103.5</v>
      </c>
      <c r="O10" s="50">
        <v>155884</v>
      </c>
      <c r="P10" s="50">
        <v>142063</v>
      </c>
    </row>
    <row r="11" spans="1:16" ht="63">
      <c r="A11" s="42" t="s">
        <v>4049</v>
      </c>
      <c r="B11" s="42" t="s">
        <v>50</v>
      </c>
      <c r="C11" s="42">
        <v>1200</v>
      </c>
      <c r="E11" s="47" t="s">
        <v>42</v>
      </c>
      <c r="F11" s="49">
        <v>7546</v>
      </c>
      <c r="G11" s="51">
        <f t="shared" si="0"/>
        <v>5659.5</v>
      </c>
      <c r="I11" s="47" t="s">
        <v>42</v>
      </c>
      <c r="J11" s="49">
        <v>12797</v>
      </c>
      <c r="K11" s="49">
        <v>12797</v>
      </c>
      <c r="M11" s="48" t="s">
        <v>49</v>
      </c>
      <c r="N11" s="53">
        <f t="shared" ref="N11:N18" si="2">_xlfn.IFNA(VLOOKUP(M11,$E$3:$G$15,3,FALSE),0)</f>
        <v>792</v>
      </c>
      <c r="O11" s="50">
        <v>251860</v>
      </c>
      <c r="P11" s="50">
        <v>251845</v>
      </c>
    </row>
    <row r="12" spans="1:16" ht="31.5">
      <c r="A12" s="42" t="s">
        <v>4050</v>
      </c>
      <c r="B12" s="42" t="s">
        <v>50</v>
      </c>
      <c r="C12" s="42">
        <v>550</v>
      </c>
      <c r="E12" s="47" t="s">
        <v>59</v>
      </c>
      <c r="F12" s="49">
        <v>612</v>
      </c>
      <c r="G12" s="51">
        <f t="shared" si="0"/>
        <v>459</v>
      </c>
      <c r="I12" s="47" t="s">
        <v>59</v>
      </c>
      <c r="J12" s="49">
        <v>295</v>
      </c>
      <c r="K12" s="49">
        <v>395</v>
      </c>
      <c r="M12" s="48" t="s">
        <v>45</v>
      </c>
      <c r="N12" s="53">
        <f t="shared" si="2"/>
        <v>441</v>
      </c>
      <c r="O12" s="50">
        <v>1528</v>
      </c>
      <c r="P12" s="50">
        <v>1550</v>
      </c>
    </row>
    <row r="13" spans="1:16" ht="47.25">
      <c r="A13" s="42" t="s">
        <v>4051</v>
      </c>
      <c r="B13" s="42" t="s">
        <v>50</v>
      </c>
      <c r="C13" s="42">
        <v>815</v>
      </c>
      <c r="E13" s="47" t="s">
        <v>60</v>
      </c>
      <c r="F13" s="49">
        <v>981</v>
      </c>
      <c r="G13" s="51">
        <f t="shared" si="0"/>
        <v>735.75</v>
      </c>
      <c r="I13" s="47" t="s">
        <v>60</v>
      </c>
      <c r="J13" s="49">
        <v>999</v>
      </c>
      <c r="K13" s="49">
        <v>999</v>
      </c>
      <c r="M13" s="48" t="s">
        <v>42</v>
      </c>
      <c r="N13" s="53">
        <f t="shared" si="2"/>
        <v>5659.5</v>
      </c>
      <c r="O13" s="50">
        <v>12797</v>
      </c>
      <c r="P13" s="50">
        <v>12797</v>
      </c>
    </row>
    <row r="14" spans="1:16" ht="31.5">
      <c r="A14" s="42" t="s">
        <v>4052</v>
      </c>
      <c r="B14" s="42" t="s">
        <v>49</v>
      </c>
      <c r="C14" s="42">
        <v>150</v>
      </c>
      <c r="E14" s="47" t="s">
        <v>43</v>
      </c>
      <c r="F14" s="49">
        <v>2634</v>
      </c>
      <c r="G14" s="51">
        <f t="shared" si="0"/>
        <v>1975.5</v>
      </c>
      <c r="I14" s="47" t="s">
        <v>43</v>
      </c>
      <c r="J14" s="49">
        <v>3080</v>
      </c>
      <c r="K14" s="49">
        <v>2630</v>
      </c>
      <c r="M14" s="48" t="s">
        <v>59</v>
      </c>
      <c r="N14" s="53">
        <f t="shared" si="2"/>
        <v>459</v>
      </c>
      <c r="O14" s="50">
        <v>295</v>
      </c>
      <c r="P14" s="50">
        <v>395</v>
      </c>
    </row>
    <row r="15" spans="1:16" ht="31.5">
      <c r="A15" s="42" t="s">
        <v>4053</v>
      </c>
      <c r="B15" s="42" t="s">
        <v>49</v>
      </c>
      <c r="C15" s="42">
        <v>250</v>
      </c>
      <c r="E15" s="47" t="s">
        <v>62</v>
      </c>
      <c r="F15" s="49">
        <v>7089</v>
      </c>
      <c r="G15" s="51">
        <f t="shared" si="0"/>
        <v>5316.75</v>
      </c>
      <c r="I15" s="47" t="s">
        <v>61</v>
      </c>
      <c r="J15" s="49">
        <v>2500</v>
      </c>
      <c r="K15" s="49">
        <v>2106</v>
      </c>
      <c r="M15" s="48" t="s">
        <v>60</v>
      </c>
      <c r="N15" s="53">
        <f t="shared" si="2"/>
        <v>735.75</v>
      </c>
      <c r="O15" s="50">
        <v>999</v>
      </c>
      <c r="P15" s="50">
        <v>999</v>
      </c>
    </row>
    <row r="16" spans="1:16" ht="31.5">
      <c r="A16" s="42" t="s">
        <v>4054</v>
      </c>
      <c r="B16" s="42" t="s">
        <v>49</v>
      </c>
      <c r="C16" s="42">
        <v>480</v>
      </c>
      <c r="E16" s="47" t="s">
        <v>4243</v>
      </c>
      <c r="F16" s="49">
        <v>59433</v>
      </c>
      <c r="G16" s="51">
        <f t="shared" si="0"/>
        <v>44574.75</v>
      </c>
      <c r="I16" s="47" t="s">
        <v>62</v>
      </c>
      <c r="J16" s="49">
        <v>380</v>
      </c>
      <c r="K16" s="49">
        <v>80</v>
      </c>
      <c r="M16" s="48" t="s">
        <v>43</v>
      </c>
      <c r="N16" s="53">
        <f t="shared" si="2"/>
        <v>1975.5</v>
      </c>
      <c r="O16" s="50">
        <v>3080</v>
      </c>
      <c r="P16" s="50">
        <v>2630</v>
      </c>
    </row>
    <row r="17" spans="1:16" ht="31.5">
      <c r="A17" s="42" t="s">
        <v>4055</v>
      </c>
      <c r="B17" s="42" t="s">
        <v>48</v>
      </c>
      <c r="C17" s="42">
        <v>160</v>
      </c>
      <c r="I17" s="47" t="s">
        <v>4243</v>
      </c>
      <c r="J17" s="49">
        <v>480338</v>
      </c>
      <c r="K17" s="49">
        <v>467865</v>
      </c>
      <c r="M17" s="48" t="s">
        <v>61</v>
      </c>
      <c r="N17" s="53">
        <f t="shared" si="2"/>
        <v>0</v>
      </c>
      <c r="O17" s="50">
        <v>2500</v>
      </c>
      <c r="P17" s="50">
        <v>2106</v>
      </c>
    </row>
    <row r="18" spans="1:16" ht="47.25">
      <c r="A18" s="42" t="s">
        <v>4056</v>
      </c>
      <c r="B18" s="42" t="s">
        <v>49</v>
      </c>
      <c r="C18" s="42">
        <v>176</v>
      </c>
      <c r="M18" s="48" t="s">
        <v>62</v>
      </c>
      <c r="N18" s="53">
        <f t="shared" si="2"/>
        <v>5316.75</v>
      </c>
      <c r="O18" s="50">
        <v>380</v>
      </c>
      <c r="P18" s="50">
        <v>80</v>
      </c>
    </row>
    <row r="19" spans="1:16" ht="31.5">
      <c r="A19" s="42" t="s">
        <v>4057</v>
      </c>
      <c r="B19" s="42" t="s">
        <v>62</v>
      </c>
      <c r="C19" s="42">
        <v>279</v>
      </c>
    </row>
    <row r="20" spans="1:16" ht="31.5">
      <c r="A20" s="42" t="s">
        <v>4058</v>
      </c>
      <c r="B20" s="42" t="s">
        <v>62</v>
      </c>
      <c r="C20" s="42">
        <v>602</v>
      </c>
    </row>
    <row r="21" spans="1:16" ht="31.5">
      <c r="A21" s="42" t="s">
        <v>4059</v>
      </c>
      <c r="B21" s="42" t="s">
        <v>62</v>
      </c>
      <c r="C21" s="42">
        <v>115</v>
      </c>
    </row>
    <row r="22" spans="1:16">
      <c r="A22" s="42" t="s">
        <v>4060</v>
      </c>
      <c r="B22" s="42" t="s">
        <v>4240</v>
      </c>
      <c r="C22" s="42" t="s">
        <v>4240</v>
      </c>
    </row>
    <row r="23" spans="1:16" ht="31.5">
      <c r="A23" s="42" t="s">
        <v>4061</v>
      </c>
      <c r="B23" s="42" t="s">
        <v>4240</v>
      </c>
      <c r="C23" s="42" t="s">
        <v>4240</v>
      </c>
    </row>
    <row r="24" spans="1:16" ht="31.5">
      <c r="A24" s="42" t="s">
        <v>4062</v>
      </c>
      <c r="B24" s="42" t="s">
        <v>4240</v>
      </c>
      <c r="C24" s="42" t="s">
        <v>4240</v>
      </c>
    </row>
    <row r="25" spans="1:16">
      <c r="A25" s="42" t="s">
        <v>4063</v>
      </c>
      <c r="B25" s="42" t="s">
        <v>4240</v>
      </c>
      <c r="C25" s="42" t="s">
        <v>4240</v>
      </c>
    </row>
    <row r="26" spans="1:16">
      <c r="A26" s="42" t="s">
        <v>4064</v>
      </c>
      <c r="B26" s="42" t="s">
        <v>46</v>
      </c>
      <c r="C26" s="42">
        <v>345</v>
      </c>
    </row>
    <row r="27" spans="1:16">
      <c r="A27" s="42" t="s">
        <v>4065</v>
      </c>
      <c r="B27" s="42" t="s">
        <v>4240</v>
      </c>
      <c r="C27" s="42" t="s">
        <v>4240</v>
      </c>
    </row>
    <row r="28" spans="1:16" ht="31.5">
      <c r="A28" s="42" t="s">
        <v>4066</v>
      </c>
      <c r="B28" s="42" t="s">
        <v>4240</v>
      </c>
      <c r="C28" s="42" t="s">
        <v>4240</v>
      </c>
    </row>
    <row r="29" spans="1:16" ht="31.5">
      <c r="A29" s="42" t="s">
        <v>4067</v>
      </c>
      <c r="B29" s="42" t="s">
        <v>4240</v>
      </c>
      <c r="C29" s="42" t="s">
        <v>4240</v>
      </c>
    </row>
    <row r="30" spans="1:16">
      <c r="A30" s="42" t="s">
        <v>4068</v>
      </c>
      <c r="B30" s="42" t="s">
        <v>46</v>
      </c>
      <c r="C30" s="42">
        <v>151</v>
      </c>
    </row>
    <row r="31" spans="1:16">
      <c r="A31" s="42" t="s">
        <v>4069</v>
      </c>
      <c r="B31" s="42" t="s">
        <v>4240</v>
      </c>
      <c r="C31" s="42" t="s">
        <v>4240</v>
      </c>
    </row>
    <row r="32" spans="1:16" ht="31.5">
      <c r="A32" s="42" t="s">
        <v>4070</v>
      </c>
      <c r="B32" s="42" t="s">
        <v>42</v>
      </c>
      <c r="C32" s="42">
        <v>800</v>
      </c>
    </row>
    <row r="33" spans="1:3" ht="31.5">
      <c r="A33" s="42" t="s">
        <v>4071</v>
      </c>
      <c r="B33" s="42" t="s">
        <v>50</v>
      </c>
      <c r="C33" s="42">
        <v>1087</v>
      </c>
    </row>
    <row r="34" spans="1:3">
      <c r="A34" s="42" t="s">
        <v>4072</v>
      </c>
      <c r="B34" s="42" t="s">
        <v>44</v>
      </c>
      <c r="C34" s="42">
        <v>672</v>
      </c>
    </row>
    <row r="35" spans="1:3" ht="31.5">
      <c r="A35" s="42" t="s">
        <v>4073</v>
      </c>
      <c r="B35" s="42" t="s">
        <v>57</v>
      </c>
      <c r="C35" s="42">
        <v>322</v>
      </c>
    </row>
    <row r="36" spans="1:3">
      <c r="A36" s="42" t="s">
        <v>3996</v>
      </c>
      <c r="B36" s="42" t="s">
        <v>57</v>
      </c>
      <c r="C36" s="42">
        <v>492</v>
      </c>
    </row>
    <row r="37" spans="1:3" ht="31.5">
      <c r="A37" s="42" t="s">
        <v>4074</v>
      </c>
      <c r="B37" s="42" t="s">
        <v>58</v>
      </c>
      <c r="C37" s="42">
        <v>353</v>
      </c>
    </row>
    <row r="38" spans="1:3">
      <c r="A38" s="42" t="s">
        <v>1860</v>
      </c>
      <c r="B38" s="42" t="s">
        <v>4240</v>
      </c>
      <c r="C38" s="42" t="s">
        <v>4240</v>
      </c>
    </row>
    <row r="39" spans="1:3">
      <c r="A39" s="42" t="s">
        <v>4075</v>
      </c>
      <c r="B39" s="42" t="s">
        <v>4240</v>
      </c>
      <c r="C39" s="42" t="s">
        <v>4240</v>
      </c>
    </row>
    <row r="40" spans="1:3" ht="47.25">
      <c r="A40" s="42" t="s">
        <v>4076</v>
      </c>
      <c r="B40" s="42" t="s">
        <v>48</v>
      </c>
      <c r="C40" s="42">
        <v>330</v>
      </c>
    </row>
    <row r="41" spans="1:3" ht="31.5">
      <c r="A41" s="42" t="s">
        <v>4077</v>
      </c>
      <c r="B41" s="42" t="s">
        <v>48</v>
      </c>
      <c r="C41" s="42">
        <v>323</v>
      </c>
    </row>
    <row r="42" spans="1:3" ht="31.5">
      <c r="A42" s="42" t="s">
        <v>4078</v>
      </c>
      <c r="B42" s="42" t="s">
        <v>48</v>
      </c>
      <c r="C42" s="42">
        <v>8004</v>
      </c>
    </row>
    <row r="43" spans="1:3">
      <c r="A43" s="42" t="s">
        <v>4079</v>
      </c>
      <c r="B43" s="42" t="s">
        <v>4240</v>
      </c>
      <c r="C43" s="42" t="s">
        <v>4240</v>
      </c>
    </row>
    <row r="44" spans="1:3" ht="31.5">
      <c r="A44" s="42" t="s">
        <v>4080</v>
      </c>
      <c r="B44" s="42" t="s">
        <v>4240</v>
      </c>
      <c r="C44" s="42" t="s">
        <v>4240</v>
      </c>
    </row>
    <row r="45" spans="1:3" ht="31.5">
      <c r="A45" s="42" t="s">
        <v>4081</v>
      </c>
      <c r="B45" s="42" t="s">
        <v>45</v>
      </c>
      <c r="C45" s="42">
        <v>311</v>
      </c>
    </row>
    <row r="46" spans="1:3">
      <c r="A46" s="42" t="s">
        <v>1610</v>
      </c>
      <c r="B46" s="42" t="s">
        <v>42</v>
      </c>
      <c r="C46" s="42">
        <v>434</v>
      </c>
    </row>
    <row r="47" spans="1:3" ht="63">
      <c r="A47" s="42" t="s">
        <v>4082</v>
      </c>
      <c r="B47" s="42" t="s">
        <v>60</v>
      </c>
      <c r="C47" s="42">
        <v>544</v>
      </c>
    </row>
    <row r="48" spans="1:3">
      <c r="A48" s="42" t="s">
        <v>1345</v>
      </c>
      <c r="B48" s="42" t="s">
        <v>42</v>
      </c>
      <c r="C48" s="42">
        <v>235</v>
      </c>
    </row>
    <row r="49" spans="1:3" ht="31.5">
      <c r="A49" s="42" t="s">
        <v>4083</v>
      </c>
      <c r="B49" s="42" t="s">
        <v>57</v>
      </c>
      <c r="C49" s="42">
        <v>388</v>
      </c>
    </row>
    <row r="50" spans="1:3" ht="31.5">
      <c r="A50" s="42" t="s">
        <v>4084</v>
      </c>
      <c r="B50" s="42" t="s">
        <v>62</v>
      </c>
      <c r="C50" s="42">
        <v>1262</v>
      </c>
    </row>
    <row r="51" spans="1:3" ht="31.5">
      <c r="A51" s="42" t="s">
        <v>4085</v>
      </c>
      <c r="B51" s="42" t="s">
        <v>48</v>
      </c>
      <c r="C51" s="42">
        <v>2450</v>
      </c>
    </row>
    <row r="52" spans="1:3">
      <c r="A52" s="42" t="s">
        <v>4086</v>
      </c>
      <c r="B52" s="42" t="s">
        <v>42</v>
      </c>
      <c r="C52" s="42">
        <v>1500</v>
      </c>
    </row>
    <row r="53" spans="1:3">
      <c r="A53" s="42" t="s">
        <v>4087</v>
      </c>
      <c r="B53" s="42" t="s">
        <v>42</v>
      </c>
      <c r="C53" s="42">
        <v>1800</v>
      </c>
    </row>
    <row r="54" spans="1:3" ht="31.5">
      <c r="A54" s="42" t="s">
        <v>4088</v>
      </c>
      <c r="B54" s="42" t="s">
        <v>4240</v>
      </c>
      <c r="C54" s="42" t="s">
        <v>4240</v>
      </c>
    </row>
    <row r="55" spans="1:3">
      <c r="A55" s="42" t="s">
        <v>4089</v>
      </c>
      <c r="B55" s="42" t="s">
        <v>4240</v>
      </c>
      <c r="C55" s="42" t="s">
        <v>4240</v>
      </c>
    </row>
    <row r="56" spans="1:3">
      <c r="A56" s="42" t="s">
        <v>126</v>
      </c>
      <c r="B56" s="42" t="s">
        <v>4240</v>
      </c>
      <c r="C56" s="42" t="s">
        <v>4240</v>
      </c>
    </row>
    <row r="57" spans="1:3" ht="31.5">
      <c r="A57" s="42" t="s">
        <v>4090</v>
      </c>
      <c r="B57" s="42" t="s">
        <v>4240</v>
      </c>
      <c r="C57" s="42" t="s">
        <v>4240</v>
      </c>
    </row>
    <row r="58" spans="1:3" ht="31.5">
      <c r="A58" s="42" t="s">
        <v>4091</v>
      </c>
      <c r="B58" s="42" t="s">
        <v>4240</v>
      </c>
      <c r="C58" s="42" t="s">
        <v>4240</v>
      </c>
    </row>
    <row r="59" spans="1:3">
      <c r="A59" s="42" t="s">
        <v>120</v>
      </c>
      <c r="B59" s="42" t="s">
        <v>4240</v>
      </c>
      <c r="C59" s="42" t="s">
        <v>4240</v>
      </c>
    </row>
    <row r="60" spans="1:3" ht="31.5">
      <c r="A60" s="42" t="s">
        <v>4092</v>
      </c>
      <c r="B60" s="42" t="s">
        <v>58</v>
      </c>
      <c r="C60" s="42">
        <v>405</v>
      </c>
    </row>
    <row r="61" spans="1:3" ht="31.5">
      <c r="A61" s="42" t="s">
        <v>4093</v>
      </c>
      <c r="B61" s="42" t="s">
        <v>4240</v>
      </c>
      <c r="C61" s="42" t="s">
        <v>4240</v>
      </c>
    </row>
    <row r="62" spans="1:3" ht="63">
      <c r="A62" s="42" t="s">
        <v>4094</v>
      </c>
      <c r="B62" s="42" t="s">
        <v>4240</v>
      </c>
      <c r="C62" s="42" t="s">
        <v>4240</v>
      </c>
    </row>
    <row r="63" spans="1:3" ht="47.25">
      <c r="A63" s="42" t="s">
        <v>4095</v>
      </c>
      <c r="B63" s="42" t="s">
        <v>4240</v>
      </c>
      <c r="C63" s="42" t="s">
        <v>4240</v>
      </c>
    </row>
    <row r="64" spans="1:3" ht="31.5">
      <c r="A64" s="42" t="s">
        <v>4096</v>
      </c>
      <c r="B64" s="42" t="s">
        <v>4240</v>
      </c>
      <c r="C64" s="42" t="s">
        <v>4240</v>
      </c>
    </row>
    <row r="65" spans="1:3">
      <c r="A65" s="42" t="s">
        <v>4097</v>
      </c>
      <c r="B65" s="42" t="s">
        <v>4240</v>
      </c>
      <c r="C65" s="42" t="s">
        <v>4240</v>
      </c>
    </row>
    <row r="66" spans="1:3" ht="31.5">
      <c r="A66" s="42" t="s">
        <v>4098</v>
      </c>
      <c r="B66" s="42" t="s">
        <v>4240</v>
      </c>
      <c r="C66" s="42" t="s">
        <v>4240</v>
      </c>
    </row>
    <row r="67" spans="1:3" ht="31.5">
      <c r="A67" s="42" t="s">
        <v>4099</v>
      </c>
      <c r="B67" s="42" t="s">
        <v>4240</v>
      </c>
      <c r="C67" s="42" t="s">
        <v>4240</v>
      </c>
    </row>
    <row r="68" spans="1:3" ht="31.5">
      <c r="A68" s="42" t="s">
        <v>4100</v>
      </c>
      <c r="B68" s="42" t="s">
        <v>58</v>
      </c>
      <c r="C68" s="42">
        <v>376</v>
      </c>
    </row>
    <row r="69" spans="1:3">
      <c r="A69" s="42" t="s">
        <v>4101</v>
      </c>
      <c r="B69" s="42" t="s">
        <v>4240</v>
      </c>
      <c r="C69" s="42" t="s">
        <v>4240</v>
      </c>
    </row>
    <row r="70" spans="1:3" ht="31.5">
      <c r="A70" s="42" t="s">
        <v>4102</v>
      </c>
      <c r="B70" s="42" t="s">
        <v>50</v>
      </c>
      <c r="C70" s="42">
        <v>480</v>
      </c>
    </row>
    <row r="71" spans="1:3" ht="47.25">
      <c r="A71" s="42" t="s">
        <v>4103</v>
      </c>
      <c r="B71" s="42" t="s">
        <v>48</v>
      </c>
      <c r="C71" s="42">
        <v>1280</v>
      </c>
    </row>
    <row r="72" spans="1:3" ht="31.5">
      <c r="A72" s="42" t="s">
        <v>4104</v>
      </c>
      <c r="B72" s="42" t="s">
        <v>50</v>
      </c>
      <c r="C72" s="42">
        <v>320</v>
      </c>
    </row>
    <row r="73" spans="1:3" ht="63">
      <c r="A73" s="42" t="s">
        <v>4105</v>
      </c>
      <c r="B73" s="42" t="s">
        <v>50</v>
      </c>
      <c r="C73" s="42">
        <v>280</v>
      </c>
    </row>
    <row r="74" spans="1:3" ht="47.25">
      <c r="A74" s="42" t="s">
        <v>4106</v>
      </c>
      <c r="B74" s="42" t="s">
        <v>48</v>
      </c>
      <c r="C74" s="42">
        <v>496</v>
      </c>
    </row>
    <row r="75" spans="1:3">
      <c r="A75" s="42" t="s">
        <v>4107</v>
      </c>
      <c r="B75" s="42" t="s">
        <v>4240</v>
      </c>
      <c r="C75" s="42" t="s">
        <v>4240</v>
      </c>
    </row>
    <row r="76" spans="1:3">
      <c r="A76" s="42" t="s">
        <v>4108</v>
      </c>
      <c r="B76" s="42" t="s">
        <v>4240</v>
      </c>
      <c r="C76" s="42" t="s">
        <v>4240</v>
      </c>
    </row>
    <row r="77" spans="1:3" ht="31.5">
      <c r="A77" s="42" t="s">
        <v>4109</v>
      </c>
      <c r="B77" s="42" t="s">
        <v>4240</v>
      </c>
      <c r="C77" s="42" t="s">
        <v>4240</v>
      </c>
    </row>
    <row r="78" spans="1:3">
      <c r="A78" s="42" t="s">
        <v>4110</v>
      </c>
      <c r="B78" s="42" t="s">
        <v>4240</v>
      </c>
      <c r="C78" s="42" t="s">
        <v>4240</v>
      </c>
    </row>
    <row r="79" spans="1:3" ht="47.25">
      <c r="A79" s="42" t="s">
        <v>4111</v>
      </c>
      <c r="B79" s="42" t="s">
        <v>4240</v>
      </c>
      <c r="C79" s="42" t="s">
        <v>4240</v>
      </c>
    </row>
    <row r="80" spans="1:3" ht="47.25">
      <c r="A80" s="42" t="s">
        <v>4112</v>
      </c>
      <c r="B80" s="42" t="s">
        <v>4240</v>
      </c>
      <c r="C80" s="42" t="s">
        <v>4240</v>
      </c>
    </row>
    <row r="81" spans="1:3" ht="47.25">
      <c r="A81" s="42" t="s">
        <v>4113</v>
      </c>
      <c r="B81" s="42" t="s">
        <v>4240</v>
      </c>
      <c r="C81" s="42" t="s">
        <v>4240</v>
      </c>
    </row>
    <row r="82" spans="1:3" ht="31.5">
      <c r="A82" s="42" t="s">
        <v>4114</v>
      </c>
      <c r="B82" s="42" t="s">
        <v>4240</v>
      </c>
      <c r="C82" s="42" t="s">
        <v>4240</v>
      </c>
    </row>
    <row r="83" spans="1:3">
      <c r="A83" s="42" t="s">
        <v>4115</v>
      </c>
      <c r="B83" s="42" t="s">
        <v>4240</v>
      </c>
      <c r="C83" s="42" t="s">
        <v>4240</v>
      </c>
    </row>
    <row r="84" spans="1:3" ht="31.5">
      <c r="A84" s="42" t="s">
        <v>4116</v>
      </c>
      <c r="B84" s="42" t="s">
        <v>4240</v>
      </c>
      <c r="C84" s="42" t="s">
        <v>4240</v>
      </c>
    </row>
    <row r="85" spans="1:3" ht="31.5">
      <c r="A85" s="42" t="s">
        <v>4117</v>
      </c>
      <c r="B85" s="42" t="s">
        <v>4240</v>
      </c>
      <c r="C85" s="42" t="s">
        <v>4240</v>
      </c>
    </row>
    <row r="86" spans="1:3" ht="31.5">
      <c r="A86" s="42" t="s">
        <v>4118</v>
      </c>
      <c r="B86" s="42" t="s">
        <v>4240</v>
      </c>
      <c r="C86" s="42" t="s">
        <v>4240</v>
      </c>
    </row>
    <row r="87" spans="1:3" ht="94.5">
      <c r="A87" s="42" t="s">
        <v>4119</v>
      </c>
      <c r="B87" s="42" t="s">
        <v>4240</v>
      </c>
      <c r="C87" s="42" t="s">
        <v>4240</v>
      </c>
    </row>
    <row r="88" spans="1:3" ht="47.25">
      <c r="A88" s="42" t="s">
        <v>4120</v>
      </c>
      <c r="B88" s="42" t="s">
        <v>4240</v>
      </c>
      <c r="C88" s="42" t="s">
        <v>4240</v>
      </c>
    </row>
    <row r="89" spans="1:3" ht="31.5">
      <c r="A89" s="42" t="s">
        <v>4121</v>
      </c>
      <c r="B89" s="42" t="s">
        <v>4240</v>
      </c>
      <c r="C89" s="42" t="s">
        <v>4240</v>
      </c>
    </row>
    <row r="90" spans="1:3" ht="78.75">
      <c r="A90" s="42" t="s">
        <v>4122</v>
      </c>
      <c r="B90" s="42" t="s">
        <v>4240</v>
      </c>
      <c r="C90" s="42" t="s">
        <v>4240</v>
      </c>
    </row>
    <row r="91" spans="1:3" ht="47.25">
      <c r="A91" s="42" t="s">
        <v>4123</v>
      </c>
      <c r="B91" s="42" t="s">
        <v>4240</v>
      </c>
      <c r="C91" s="42" t="s">
        <v>4240</v>
      </c>
    </row>
    <row r="92" spans="1:3" ht="47.25">
      <c r="A92" s="42" t="s">
        <v>4124</v>
      </c>
      <c r="B92" s="42" t="s">
        <v>4240</v>
      </c>
      <c r="C92" s="42" t="s">
        <v>4240</v>
      </c>
    </row>
    <row r="93" spans="1:3" ht="63">
      <c r="A93" s="42" t="s">
        <v>4125</v>
      </c>
      <c r="B93" s="42" t="s">
        <v>4240</v>
      </c>
      <c r="C93" s="42" t="s">
        <v>4240</v>
      </c>
    </row>
    <row r="94" spans="1:3" ht="31.5">
      <c r="A94" s="42" t="s">
        <v>4126</v>
      </c>
      <c r="B94" s="42" t="s">
        <v>4240</v>
      </c>
      <c r="C94" s="42" t="s">
        <v>4240</v>
      </c>
    </row>
    <row r="95" spans="1:3" ht="47.25">
      <c r="A95" s="42" t="s">
        <v>4127</v>
      </c>
      <c r="B95" s="42" t="s">
        <v>4240</v>
      </c>
      <c r="C95" s="42" t="s">
        <v>4240</v>
      </c>
    </row>
    <row r="96" spans="1:3" ht="31.5">
      <c r="A96" s="42" t="s">
        <v>4128</v>
      </c>
      <c r="B96" s="42" t="s">
        <v>4240</v>
      </c>
      <c r="C96" s="42" t="s">
        <v>4240</v>
      </c>
    </row>
    <row r="97" spans="1:3" ht="31.5">
      <c r="A97" s="42" t="s">
        <v>4129</v>
      </c>
      <c r="B97" s="42" t="s">
        <v>4240</v>
      </c>
      <c r="C97" s="42" t="s">
        <v>4240</v>
      </c>
    </row>
    <row r="98" spans="1:3" ht="31.5">
      <c r="A98" s="42" t="s">
        <v>4130</v>
      </c>
      <c r="B98" s="42" t="s">
        <v>4240</v>
      </c>
      <c r="C98" s="42" t="s">
        <v>4240</v>
      </c>
    </row>
    <row r="99" spans="1:3" ht="47.25">
      <c r="A99" s="42" t="s">
        <v>4131</v>
      </c>
      <c r="B99" s="42" t="s">
        <v>4240</v>
      </c>
      <c r="C99" s="42" t="s">
        <v>4240</v>
      </c>
    </row>
    <row r="100" spans="1:3" ht="47.25">
      <c r="A100" s="42" t="s">
        <v>4132</v>
      </c>
      <c r="B100" s="42" t="s">
        <v>4240</v>
      </c>
      <c r="C100" s="42" t="s">
        <v>4240</v>
      </c>
    </row>
    <row r="101" spans="1:3" ht="31.5">
      <c r="A101" s="42" t="s">
        <v>4133</v>
      </c>
      <c r="B101" s="42" t="s">
        <v>4240</v>
      </c>
      <c r="C101" s="42" t="s">
        <v>4240</v>
      </c>
    </row>
    <row r="102" spans="1:3" ht="31.5">
      <c r="A102" s="42" t="s">
        <v>4134</v>
      </c>
      <c r="B102" s="42" t="s">
        <v>4240</v>
      </c>
      <c r="C102" s="42" t="s">
        <v>4240</v>
      </c>
    </row>
    <row r="103" spans="1:3" ht="31.5">
      <c r="A103" s="42" t="s">
        <v>4135</v>
      </c>
      <c r="B103" s="42" t="s">
        <v>4240</v>
      </c>
      <c r="C103" s="42" t="s">
        <v>4240</v>
      </c>
    </row>
    <row r="104" spans="1:3" ht="31.5">
      <c r="A104" s="42" t="s">
        <v>4136</v>
      </c>
      <c r="B104" s="42" t="s">
        <v>4240</v>
      </c>
      <c r="C104" s="42" t="s">
        <v>4240</v>
      </c>
    </row>
    <row r="105" spans="1:3" ht="63">
      <c r="A105" s="42" t="s">
        <v>4137</v>
      </c>
      <c r="B105" s="42" t="s">
        <v>4240</v>
      </c>
      <c r="C105" s="42" t="s">
        <v>4240</v>
      </c>
    </row>
    <row r="106" spans="1:3" ht="47.25">
      <c r="A106" s="42" t="s">
        <v>4138</v>
      </c>
      <c r="B106" s="42" t="s">
        <v>4240</v>
      </c>
      <c r="C106" s="42" t="s">
        <v>4240</v>
      </c>
    </row>
    <row r="107" spans="1:3" ht="47.25">
      <c r="A107" s="42" t="s">
        <v>4139</v>
      </c>
      <c r="B107" s="42" t="s">
        <v>4240</v>
      </c>
      <c r="C107" s="42" t="s">
        <v>4240</v>
      </c>
    </row>
    <row r="108" spans="1:3" ht="47.25">
      <c r="A108" s="42" t="s">
        <v>4140</v>
      </c>
      <c r="B108" s="42" t="s">
        <v>4240</v>
      </c>
      <c r="C108" s="42" t="s">
        <v>4240</v>
      </c>
    </row>
    <row r="109" spans="1:3" ht="31.5">
      <c r="A109" s="42" t="s">
        <v>4141</v>
      </c>
      <c r="B109" s="42" t="s">
        <v>4240</v>
      </c>
      <c r="C109" s="42" t="s">
        <v>4240</v>
      </c>
    </row>
    <row r="110" spans="1:3">
      <c r="A110" s="42" t="s">
        <v>4142</v>
      </c>
      <c r="B110" s="42" t="s">
        <v>4240</v>
      </c>
      <c r="C110" s="42" t="s">
        <v>4240</v>
      </c>
    </row>
    <row r="111" spans="1:3" ht="31.5">
      <c r="A111" s="42" t="s">
        <v>4143</v>
      </c>
      <c r="B111" s="42" t="s">
        <v>4240</v>
      </c>
      <c r="C111" s="42" t="s">
        <v>4240</v>
      </c>
    </row>
    <row r="112" spans="1:3">
      <c r="A112" s="42" t="s">
        <v>4144</v>
      </c>
      <c r="B112" s="42" t="s">
        <v>4240</v>
      </c>
      <c r="C112" s="42" t="s">
        <v>4240</v>
      </c>
    </row>
    <row r="113" spans="1:3" ht="47.25">
      <c r="A113" s="42" t="s">
        <v>4145</v>
      </c>
      <c r="B113" s="42" t="s">
        <v>4240</v>
      </c>
      <c r="C113" s="42" t="s">
        <v>4240</v>
      </c>
    </row>
    <row r="114" spans="1:3" ht="31.5">
      <c r="A114" s="42" t="s">
        <v>4146</v>
      </c>
      <c r="B114" s="42" t="s">
        <v>4240</v>
      </c>
      <c r="C114" s="42" t="s">
        <v>4240</v>
      </c>
    </row>
    <row r="115" spans="1:3" ht="63">
      <c r="A115" s="42" t="s">
        <v>4147</v>
      </c>
      <c r="B115" s="42" t="s">
        <v>4240</v>
      </c>
      <c r="C115" s="42" t="s">
        <v>4240</v>
      </c>
    </row>
    <row r="116" spans="1:3">
      <c r="A116" s="42" t="s">
        <v>4148</v>
      </c>
      <c r="B116" s="42" t="s">
        <v>4240</v>
      </c>
      <c r="C116" s="42" t="s">
        <v>4240</v>
      </c>
    </row>
    <row r="117" spans="1:3" ht="31.5">
      <c r="A117" s="42" t="s">
        <v>4149</v>
      </c>
      <c r="B117" s="42" t="s">
        <v>4240</v>
      </c>
      <c r="C117" s="42" t="s">
        <v>4240</v>
      </c>
    </row>
    <row r="118" spans="1:3" ht="47.25">
      <c r="A118" s="42" t="s">
        <v>4150</v>
      </c>
      <c r="B118" s="42" t="s">
        <v>4240</v>
      </c>
      <c r="C118" s="42" t="s">
        <v>4240</v>
      </c>
    </row>
    <row r="119" spans="1:3">
      <c r="A119" s="42" t="s">
        <v>4151</v>
      </c>
      <c r="B119" s="42" t="s">
        <v>4240</v>
      </c>
      <c r="C119" s="42" t="s">
        <v>4240</v>
      </c>
    </row>
    <row r="120" spans="1:3" ht="31.5">
      <c r="A120" s="42" t="s">
        <v>4152</v>
      </c>
      <c r="B120" s="42" t="s">
        <v>4240</v>
      </c>
      <c r="C120" s="42" t="s">
        <v>4240</v>
      </c>
    </row>
    <row r="121" spans="1:3" ht="94.5">
      <c r="A121" s="42" t="s">
        <v>4153</v>
      </c>
      <c r="B121" s="42" t="s">
        <v>4240</v>
      </c>
      <c r="C121" s="42" t="s">
        <v>4240</v>
      </c>
    </row>
    <row r="122" spans="1:3" ht="94.5">
      <c r="A122" s="42" t="s">
        <v>4154</v>
      </c>
      <c r="B122" s="42" t="s">
        <v>58</v>
      </c>
      <c r="C122" s="42">
        <v>218</v>
      </c>
    </row>
    <row r="123" spans="1:3" ht="47.25">
      <c r="A123" s="42" t="s">
        <v>4155</v>
      </c>
      <c r="B123" s="42" t="s">
        <v>4240</v>
      </c>
      <c r="C123" s="42" t="s">
        <v>4240</v>
      </c>
    </row>
    <row r="124" spans="1:3" ht="63">
      <c r="A124" s="42" t="s">
        <v>4156</v>
      </c>
      <c r="B124" s="42" t="s">
        <v>4240</v>
      </c>
      <c r="C124" s="42" t="s">
        <v>4240</v>
      </c>
    </row>
    <row r="125" spans="1:3" ht="94.5">
      <c r="A125" s="42" t="s">
        <v>4157</v>
      </c>
      <c r="B125" s="42" t="s">
        <v>4240</v>
      </c>
      <c r="C125" s="42" t="s">
        <v>4240</v>
      </c>
    </row>
    <row r="126" spans="1:3" ht="126">
      <c r="A126" s="42" t="s">
        <v>4158</v>
      </c>
      <c r="B126" s="42" t="s">
        <v>58</v>
      </c>
      <c r="C126" s="42">
        <v>152</v>
      </c>
    </row>
    <row r="127" spans="1:3" ht="94.5">
      <c r="A127" s="42" t="s">
        <v>4159</v>
      </c>
      <c r="B127" s="42" t="s">
        <v>4240</v>
      </c>
      <c r="C127" s="42" t="s">
        <v>4240</v>
      </c>
    </row>
    <row r="128" spans="1:3" ht="63">
      <c r="A128" s="42" t="s">
        <v>4160</v>
      </c>
      <c r="B128" s="42" t="s">
        <v>4240</v>
      </c>
      <c r="C128" s="42" t="s">
        <v>4240</v>
      </c>
    </row>
    <row r="129" spans="1:3" ht="47.25">
      <c r="A129" s="42" t="s">
        <v>4161</v>
      </c>
      <c r="B129" s="42" t="s">
        <v>4240</v>
      </c>
      <c r="C129" s="42" t="s">
        <v>4240</v>
      </c>
    </row>
    <row r="130" spans="1:3" ht="110.25">
      <c r="A130" s="42" t="s">
        <v>4162</v>
      </c>
      <c r="B130" s="42" t="s">
        <v>4240</v>
      </c>
      <c r="C130" s="42" t="s">
        <v>4240</v>
      </c>
    </row>
    <row r="131" spans="1:3" ht="110.25">
      <c r="A131" s="42" t="s">
        <v>4163</v>
      </c>
      <c r="B131" s="42" t="s">
        <v>4240</v>
      </c>
      <c r="C131" s="42" t="s">
        <v>4240</v>
      </c>
    </row>
    <row r="132" spans="1:3" ht="47.25">
      <c r="A132" s="42" t="s">
        <v>4164</v>
      </c>
      <c r="B132" s="42" t="s">
        <v>58</v>
      </c>
      <c r="C132" s="42">
        <v>152</v>
      </c>
    </row>
    <row r="133" spans="1:3" ht="78.75">
      <c r="A133" s="42" t="s">
        <v>4165</v>
      </c>
      <c r="B133" s="42" t="s">
        <v>58</v>
      </c>
      <c r="C133" s="42">
        <v>98</v>
      </c>
    </row>
    <row r="134" spans="1:3" ht="63">
      <c r="A134" s="42" t="s">
        <v>4166</v>
      </c>
      <c r="B134" s="42" t="s">
        <v>4240</v>
      </c>
      <c r="C134" s="42" t="s">
        <v>4240</v>
      </c>
    </row>
    <row r="135" spans="1:3" ht="141.75">
      <c r="A135" s="42" t="s">
        <v>4167</v>
      </c>
      <c r="B135" s="42" t="s">
        <v>4240</v>
      </c>
      <c r="C135" s="42" t="s">
        <v>4240</v>
      </c>
    </row>
    <row r="136" spans="1:3" ht="47.25">
      <c r="A136" s="42" t="s">
        <v>4168</v>
      </c>
      <c r="B136" s="42" t="s">
        <v>4240</v>
      </c>
      <c r="C136" s="42" t="s">
        <v>4240</v>
      </c>
    </row>
    <row r="137" spans="1:3" ht="47.25">
      <c r="A137" s="42" t="s">
        <v>4169</v>
      </c>
      <c r="B137" s="42" t="s">
        <v>4240</v>
      </c>
      <c r="C137" s="42" t="s">
        <v>4240</v>
      </c>
    </row>
    <row r="138" spans="1:3" ht="31.5">
      <c r="A138" s="42" t="s">
        <v>4170</v>
      </c>
      <c r="B138" s="42" t="s">
        <v>4240</v>
      </c>
      <c r="C138" s="42" t="s">
        <v>4240</v>
      </c>
    </row>
    <row r="139" spans="1:3">
      <c r="A139" s="42" t="s">
        <v>4171</v>
      </c>
      <c r="B139" s="42" t="s">
        <v>4240</v>
      </c>
      <c r="C139" s="42" t="s">
        <v>4240</v>
      </c>
    </row>
    <row r="140" spans="1:3" ht="31.5">
      <c r="A140" s="42" t="s">
        <v>4172</v>
      </c>
      <c r="B140" s="42" t="s">
        <v>4240</v>
      </c>
      <c r="C140" s="42" t="s">
        <v>4240</v>
      </c>
    </row>
    <row r="141" spans="1:3">
      <c r="A141" s="42" t="s">
        <v>4173</v>
      </c>
      <c r="B141" s="42" t="s">
        <v>4240</v>
      </c>
      <c r="C141" s="42" t="s">
        <v>4240</v>
      </c>
    </row>
    <row r="142" spans="1:3">
      <c r="A142" s="42" t="s">
        <v>4174</v>
      </c>
      <c r="B142" s="42" t="s">
        <v>4240</v>
      </c>
      <c r="C142" s="42" t="s">
        <v>4240</v>
      </c>
    </row>
    <row r="143" spans="1:3" ht="31.5">
      <c r="A143" s="42" t="s">
        <v>4175</v>
      </c>
      <c r="B143" s="42" t="s">
        <v>4240</v>
      </c>
      <c r="C143" s="42" t="s">
        <v>4240</v>
      </c>
    </row>
    <row r="144" spans="1:3">
      <c r="A144" s="42" t="s">
        <v>2687</v>
      </c>
      <c r="B144" s="42" t="s">
        <v>4240</v>
      </c>
      <c r="C144" s="42" t="s">
        <v>4240</v>
      </c>
    </row>
    <row r="145" spans="1:3" ht="31.5">
      <c r="A145" s="42" t="s">
        <v>4176</v>
      </c>
      <c r="B145" s="42" t="s">
        <v>4240</v>
      </c>
      <c r="C145" s="42" t="s">
        <v>4240</v>
      </c>
    </row>
    <row r="146" spans="1:3">
      <c r="A146" s="42" t="s">
        <v>4177</v>
      </c>
      <c r="B146" s="42" t="s">
        <v>4240</v>
      </c>
      <c r="C146" s="42" t="s">
        <v>4240</v>
      </c>
    </row>
    <row r="147" spans="1:3" ht="31.5">
      <c r="A147" s="42" t="s">
        <v>4178</v>
      </c>
      <c r="B147" s="42" t="s">
        <v>4240</v>
      </c>
      <c r="C147" s="42" t="s">
        <v>4240</v>
      </c>
    </row>
    <row r="148" spans="1:3" ht="47.25">
      <c r="A148" s="42" t="s">
        <v>4179</v>
      </c>
      <c r="B148" s="42" t="s">
        <v>4240</v>
      </c>
      <c r="C148" s="42" t="s">
        <v>4240</v>
      </c>
    </row>
    <row r="149" spans="1:3" ht="31.5">
      <c r="A149" s="42" t="s">
        <v>4180</v>
      </c>
      <c r="B149" s="42" t="s">
        <v>4240</v>
      </c>
      <c r="C149" s="42" t="s">
        <v>4240</v>
      </c>
    </row>
    <row r="150" spans="1:3">
      <c r="A150" s="42" t="s">
        <v>4181</v>
      </c>
      <c r="B150" s="42" t="s">
        <v>4240</v>
      </c>
      <c r="C150" s="42" t="s">
        <v>4240</v>
      </c>
    </row>
    <row r="151" spans="1:3">
      <c r="A151" s="42" t="s">
        <v>4182</v>
      </c>
      <c r="B151" s="42" t="s">
        <v>4240</v>
      </c>
      <c r="C151" s="42" t="s">
        <v>4240</v>
      </c>
    </row>
    <row r="152" spans="1:3" ht="31.5">
      <c r="A152" s="42" t="s">
        <v>4183</v>
      </c>
      <c r="B152" s="42" t="s">
        <v>4240</v>
      </c>
      <c r="C152" s="42" t="s">
        <v>4240</v>
      </c>
    </row>
    <row r="153" spans="1:3">
      <c r="A153" s="42" t="s">
        <v>1265</v>
      </c>
      <c r="B153" s="42" t="s">
        <v>4240</v>
      </c>
      <c r="C153" s="42" t="s">
        <v>4240</v>
      </c>
    </row>
    <row r="154" spans="1:3" ht="31.5">
      <c r="A154" s="42" t="s">
        <v>4184</v>
      </c>
      <c r="B154" s="42" t="s">
        <v>45</v>
      </c>
      <c r="C154" s="42">
        <v>165</v>
      </c>
    </row>
    <row r="155" spans="1:3" ht="47.25">
      <c r="A155" s="42" t="s">
        <v>4185</v>
      </c>
      <c r="B155" s="42" t="s">
        <v>42</v>
      </c>
      <c r="C155" s="42">
        <v>424</v>
      </c>
    </row>
    <row r="156" spans="1:3" ht="47.25">
      <c r="A156" s="42" t="s">
        <v>4186</v>
      </c>
      <c r="B156" s="42" t="s">
        <v>4240</v>
      </c>
      <c r="C156" s="42" t="s">
        <v>4240</v>
      </c>
    </row>
    <row r="157" spans="1:3" ht="63">
      <c r="A157" s="42" t="s">
        <v>4187</v>
      </c>
      <c r="B157" s="42" t="s">
        <v>4240</v>
      </c>
      <c r="C157" s="42" t="s">
        <v>4240</v>
      </c>
    </row>
    <row r="158" spans="1:3" ht="47.25">
      <c r="A158" s="42" t="s">
        <v>4188</v>
      </c>
      <c r="B158" s="42" t="s">
        <v>4240</v>
      </c>
      <c r="C158" s="42" t="s">
        <v>4240</v>
      </c>
    </row>
    <row r="159" spans="1:3" ht="47.25">
      <c r="A159" s="42" t="s">
        <v>4189</v>
      </c>
      <c r="B159" s="42" t="s">
        <v>4240</v>
      </c>
      <c r="C159" s="42" t="s">
        <v>4240</v>
      </c>
    </row>
    <row r="160" spans="1:3" ht="31.5">
      <c r="A160" s="42" t="s">
        <v>4190</v>
      </c>
      <c r="B160" s="42" t="s">
        <v>44</v>
      </c>
      <c r="C160" s="42">
        <v>556</v>
      </c>
    </row>
    <row r="161" spans="1:3">
      <c r="A161" s="42" t="s">
        <v>4191</v>
      </c>
      <c r="B161" s="42" t="s">
        <v>44</v>
      </c>
      <c r="C161" s="42">
        <v>510</v>
      </c>
    </row>
    <row r="162" spans="1:3" ht="31.5">
      <c r="A162" s="42" t="s">
        <v>4192</v>
      </c>
      <c r="B162" s="42" t="s">
        <v>48</v>
      </c>
      <c r="C162" s="42">
        <v>500</v>
      </c>
    </row>
    <row r="163" spans="1:3" ht="47.25">
      <c r="A163" s="42" t="s">
        <v>4193</v>
      </c>
      <c r="B163" s="42" t="s">
        <v>4240</v>
      </c>
      <c r="C163" s="42" t="s">
        <v>4240</v>
      </c>
    </row>
    <row r="164" spans="1:3" ht="31.5">
      <c r="A164" s="42" t="s">
        <v>4194</v>
      </c>
      <c r="B164" s="42" t="s">
        <v>58</v>
      </c>
      <c r="C164" s="42">
        <v>334</v>
      </c>
    </row>
    <row r="165" spans="1:3" ht="31.5">
      <c r="A165" s="42" t="s">
        <v>4195</v>
      </c>
      <c r="B165" s="42" t="s">
        <v>46</v>
      </c>
      <c r="C165" s="42">
        <v>3050</v>
      </c>
    </row>
    <row r="166" spans="1:3" ht="31.5">
      <c r="A166" s="42" t="s">
        <v>4196</v>
      </c>
      <c r="B166" s="42" t="s">
        <v>43</v>
      </c>
      <c r="C166" s="42">
        <v>1740</v>
      </c>
    </row>
    <row r="167" spans="1:3" ht="31.5">
      <c r="A167" s="42" t="s">
        <v>4197</v>
      </c>
      <c r="B167" s="42" t="s">
        <v>62</v>
      </c>
      <c r="C167" s="42">
        <v>1442</v>
      </c>
    </row>
    <row r="168" spans="1:3" ht="31.5">
      <c r="A168" s="42" t="s">
        <v>4198</v>
      </c>
      <c r="B168" s="42" t="s">
        <v>4240</v>
      </c>
      <c r="C168" s="42" t="s">
        <v>4240</v>
      </c>
    </row>
    <row r="169" spans="1:3">
      <c r="A169" s="42" t="s">
        <v>4199</v>
      </c>
      <c r="B169" s="42" t="s">
        <v>43</v>
      </c>
      <c r="C169" s="42">
        <v>369</v>
      </c>
    </row>
    <row r="170" spans="1:3" ht="63">
      <c r="A170" s="42" t="s">
        <v>4200</v>
      </c>
      <c r="B170" s="42" t="s">
        <v>57</v>
      </c>
      <c r="C170" s="42">
        <v>64</v>
      </c>
    </row>
    <row r="171" spans="1:3">
      <c r="A171" s="42" t="s">
        <v>4201</v>
      </c>
      <c r="B171" s="42" t="s">
        <v>46</v>
      </c>
      <c r="C171" s="42">
        <v>241</v>
      </c>
    </row>
    <row r="172" spans="1:3">
      <c r="A172" s="42" t="s">
        <v>4202</v>
      </c>
      <c r="B172" s="42" t="s">
        <v>46</v>
      </c>
      <c r="C172" s="42">
        <v>315</v>
      </c>
    </row>
    <row r="173" spans="1:3" ht="31.5">
      <c r="A173" s="42" t="s">
        <v>4203</v>
      </c>
      <c r="B173" s="42" t="s">
        <v>50</v>
      </c>
      <c r="C173" s="42">
        <v>380</v>
      </c>
    </row>
    <row r="174" spans="1:3" ht="31.5">
      <c r="A174" s="42" t="s">
        <v>4204</v>
      </c>
      <c r="B174" s="42" t="s">
        <v>60</v>
      </c>
      <c r="C174" s="42">
        <v>129</v>
      </c>
    </row>
    <row r="175" spans="1:3" ht="31.5">
      <c r="A175" s="42" t="s">
        <v>4205</v>
      </c>
      <c r="B175" s="42" t="s">
        <v>60</v>
      </c>
      <c r="C175" s="42">
        <v>117</v>
      </c>
    </row>
    <row r="176" spans="1:3" ht="31.5">
      <c r="A176" s="42" t="s">
        <v>4206</v>
      </c>
      <c r="B176" s="42" t="s">
        <v>60</v>
      </c>
      <c r="C176" s="42">
        <v>191</v>
      </c>
    </row>
    <row r="177" spans="1:3" ht="31.5">
      <c r="A177" s="42" t="s">
        <v>4207</v>
      </c>
      <c r="B177" s="42" t="s">
        <v>48</v>
      </c>
      <c r="C177" s="42">
        <v>347</v>
      </c>
    </row>
    <row r="178" spans="1:3">
      <c r="A178" s="42" t="s">
        <v>4208</v>
      </c>
      <c r="B178" s="42" t="s">
        <v>43</v>
      </c>
      <c r="C178" s="42">
        <v>525</v>
      </c>
    </row>
    <row r="179" spans="1:3" ht="31.5">
      <c r="A179" s="42" t="s">
        <v>4209</v>
      </c>
      <c r="B179" s="42" t="s">
        <v>42</v>
      </c>
      <c r="C179" s="42">
        <v>346</v>
      </c>
    </row>
    <row r="180" spans="1:3" ht="47.25">
      <c r="A180" s="42" t="s">
        <v>4210</v>
      </c>
      <c r="B180" s="42" t="s">
        <v>45</v>
      </c>
      <c r="C180" s="42">
        <v>112</v>
      </c>
    </row>
    <row r="181" spans="1:3" ht="31.5">
      <c r="A181" s="42" t="s">
        <v>4211</v>
      </c>
      <c r="B181" s="42" t="s">
        <v>50</v>
      </c>
      <c r="C181" s="42">
        <v>139</v>
      </c>
    </row>
    <row r="182" spans="1:3" ht="31.5">
      <c r="A182" s="42" t="s">
        <v>4212</v>
      </c>
      <c r="B182" s="42" t="s">
        <v>46</v>
      </c>
      <c r="C182" s="42">
        <v>305</v>
      </c>
    </row>
    <row r="183" spans="1:3" ht="31.5">
      <c r="A183" s="42" t="s">
        <v>4213</v>
      </c>
      <c r="B183" s="42" t="s">
        <v>46</v>
      </c>
      <c r="C183" s="42">
        <v>323</v>
      </c>
    </row>
    <row r="184" spans="1:3">
      <c r="A184" s="42" t="s">
        <v>4214</v>
      </c>
      <c r="B184" s="42" t="s">
        <v>46</v>
      </c>
      <c r="C184" s="42">
        <v>216</v>
      </c>
    </row>
    <row r="185" spans="1:3" ht="31.5">
      <c r="A185" s="42" t="s">
        <v>4215</v>
      </c>
      <c r="B185" s="42" t="s">
        <v>62</v>
      </c>
      <c r="C185" s="42">
        <v>122</v>
      </c>
    </row>
    <row r="186" spans="1:3" ht="31.5">
      <c r="A186" s="42" t="s">
        <v>4216</v>
      </c>
      <c r="B186" s="42" t="s">
        <v>62</v>
      </c>
      <c r="C186" s="42">
        <v>314</v>
      </c>
    </row>
    <row r="187" spans="1:3" ht="63">
      <c r="A187" s="42" t="s">
        <v>4217</v>
      </c>
      <c r="B187" s="42" t="s">
        <v>62</v>
      </c>
      <c r="C187" s="42">
        <v>200</v>
      </c>
    </row>
    <row r="188" spans="1:3" ht="31.5">
      <c r="A188" s="42" t="s">
        <v>940</v>
      </c>
      <c r="B188" s="42" t="s">
        <v>62</v>
      </c>
      <c r="C188" s="42">
        <v>656</v>
      </c>
    </row>
    <row r="189" spans="1:3" ht="47.25">
      <c r="A189" s="42" t="s">
        <v>4218</v>
      </c>
      <c r="B189" s="42" t="s">
        <v>62</v>
      </c>
      <c r="C189" s="42">
        <v>648</v>
      </c>
    </row>
    <row r="190" spans="1:3" ht="63">
      <c r="A190" s="42" t="s">
        <v>4219</v>
      </c>
      <c r="B190" s="42" t="s">
        <v>62</v>
      </c>
      <c r="C190" s="42">
        <v>179</v>
      </c>
    </row>
    <row r="191" spans="1:3" ht="31.5">
      <c r="A191" s="42" t="s">
        <v>173</v>
      </c>
      <c r="B191" s="42" t="s">
        <v>59</v>
      </c>
      <c r="C191" s="42">
        <v>174</v>
      </c>
    </row>
    <row r="192" spans="1:3" ht="31.5">
      <c r="A192" s="43" t="s">
        <v>4220</v>
      </c>
      <c r="B192" s="43" t="s">
        <v>58</v>
      </c>
      <c r="C192" s="43">
        <v>230</v>
      </c>
    </row>
    <row r="193" spans="1:3" ht="31.5">
      <c r="A193" s="42" t="s">
        <v>4221</v>
      </c>
      <c r="B193" s="42" t="s">
        <v>57</v>
      </c>
      <c r="C193" s="42">
        <v>97</v>
      </c>
    </row>
    <row r="194" spans="1:3" ht="31.5">
      <c r="A194" s="42" t="s">
        <v>2102</v>
      </c>
      <c r="B194" s="42" t="s">
        <v>58</v>
      </c>
      <c r="C194" s="42">
        <v>153</v>
      </c>
    </row>
    <row r="195" spans="1:3" ht="47.25">
      <c r="A195" s="42" t="s">
        <v>4222</v>
      </c>
      <c r="B195" s="42" t="s">
        <v>44</v>
      </c>
      <c r="C195" s="42">
        <v>110</v>
      </c>
    </row>
    <row r="196" spans="1:3" ht="31.5">
      <c r="A196" s="42" t="s">
        <v>4223</v>
      </c>
      <c r="B196" s="42" t="s">
        <v>44</v>
      </c>
      <c r="C196" s="42">
        <v>1694</v>
      </c>
    </row>
    <row r="197" spans="1:3" ht="31.5">
      <c r="A197" s="42" t="s">
        <v>1431</v>
      </c>
      <c r="B197" s="42" t="s">
        <v>62</v>
      </c>
      <c r="C197" s="42">
        <v>943</v>
      </c>
    </row>
    <row r="198" spans="1:3" ht="47.25">
      <c r="A198" s="42" t="s">
        <v>4224</v>
      </c>
      <c r="B198" s="42" t="s">
        <v>62</v>
      </c>
      <c r="C198" s="42">
        <v>90</v>
      </c>
    </row>
    <row r="199" spans="1:3" ht="31.5">
      <c r="A199" s="42" t="s">
        <v>4225</v>
      </c>
      <c r="B199" s="42" t="s">
        <v>62</v>
      </c>
      <c r="C199" s="42">
        <v>237</v>
      </c>
    </row>
    <row r="200" spans="1:3">
      <c r="A200" s="42" t="s">
        <v>4226</v>
      </c>
      <c r="B200" s="42" t="s">
        <v>46</v>
      </c>
      <c r="C200" s="42">
        <v>1800</v>
      </c>
    </row>
    <row r="201" spans="1:3" ht="31.5">
      <c r="A201" s="42" t="s">
        <v>4227</v>
      </c>
      <c r="B201" s="42" t="s">
        <v>48</v>
      </c>
      <c r="C201" s="42">
        <v>331</v>
      </c>
    </row>
    <row r="202" spans="1:3" ht="31.5">
      <c r="A202" s="42" t="s">
        <v>4228</v>
      </c>
      <c r="B202" s="42" t="s">
        <v>42</v>
      </c>
      <c r="C202" s="42">
        <v>1225</v>
      </c>
    </row>
    <row r="203" spans="1:3">
      <c r="A203" s="42" t="s">
        <v>1672</v>
      </c>
      <c r="B203" s="42" t="s">
        <v>42</v>
      </c>
      <c r="C203" s="42">
        <v>153</v>
      </c>
    </row>
    <row r="204" spans="1:3" ht="31.5">
      <c r="A204" s="42" t="s">
        <v>4229</v>
      </c>
      <c r="B204" s="42" t="s">
        <v>59</v>
      </c>
      <c r="C204" s="42">
        <v>438</v>
      </c>
    </row>
    <row r="205" spans="1:3" ht="47.25">
      <c r="A205" s="42" t="s">
        <v>4230</v>
      </c>
      <c r="B205" s="42" t="s">
        <v>42</v>
      </c>
      <c r="C205" s="42">
        <v>378</v>
      </c>
    </row>
    <row r="206" spans="1:3">
      <c r="A206" s="42" t="s">
        <v>4231</v>
      </c>
      <c r="B206" s="42" t="s">
        <v>46</v>
      </c>
      <c r="C206" s="42">
        <v>150</v>
      </c>
    </row>
    <row r="207" spans="1:3" ht="31.5">
      <c r="A207" s="42" t="s">
        <v>4232</v>
      </c>
      <c r="B207" s="42" t="s">
        <v>46</v>
      </c>
      <c r="C207" s="42">
        <v>156</v>
      </c>
    </row>
    <row r="208" spans="1:3" ht="47.25">
      <c r="A208" s="42" t="s">
        <v>4233</v>
      </c>
      <c r="B208" s="42" t="s">
        <v>57</v>
      </c>
      <c r="C208" s="42">
        <v>130</v>
      </c>
    </row>
    <row r="209" spans="1:3" ht="31.5">
      <c r="A209" s="42" t="s">
        <v>4234</v>
      </c>
      <c r="B209" s="42" t="s">
        <v>57</v>
      </c>
      <c r="C209" s="42">
        <v>196</v>
      </c>
    </row>
    <row r="210" spans="1:3" ht="31.5">
      <c r="A210" s="42" t="s">
        <v>4235</v>
      </c>
      <c r="B210" s="42" t="s">
        <v>57</v>
      </c>
      <c r="C210" s="42">
        <v>172</v>
      </c>
    </row>
    <row r="211" spans="1:3" ht="31.5">
      <c r="A211" s="42" t="s">
        <v>4236</v>
      </c>
      <c r="B211" s="42" t="s">
        <v>57</v>
      </c>
      <c r="C211" s="42">
        <v>176</v>
      </c>
    </row>
    <row r="212" spans="1:3" ht="31.5">
      <c r="A212" s="42" t="s">
        <v>4237</v>
      </c>
      <c r="B212" s="42" t="s">
        <v>58</v>
      </c>
      <c r="C212" s="42">
        <v>186</v>
      </c>
    </row>
    <row r="213" spans="1:3">
      <c r="A213" s="44" t="s">
        <v>4238</v>
      </c>
      <c r="B213" s="44" t="s">
        <v>42</v>
      </c>
      <c r="C213" s="44">
        <v>251</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EZ9336"/>
  <sheetViews>
    <sheetView tabSelected="1" workbookViewId="0">
      <selection activeCell="B1041" sqref="B1041"/>
    </sheetView>
  </sheetViews>
  <sheetFormatPr defaultRowHeight="15.75"/>
  <cols>
    <col min="1" max="1" width="11.25" customWidth="1"/>
    <col min="4" max="4" width="14.375" customWidth="1"/>
    <col min="5" max="5" width="14.125" customWidth="1"/>
    <col min="8" max="8" width="33.5" customWidth="1"/>
    <col min="9" max="9" width="19.125" customWidth="1"/>
    <col min="10" max="10" width="10.625" customWidth="1"/>
    <col min="11" max="11" width="11.875" customWidth="1"/>
    <col min="12" max="12" width="10.625" customWidth="1"/>
    <col min="23" max="23" width="9" style="55"/>
  </cols>
  <sheetData>
    <row r="1" spans="1:34" ht="63.75">
      <c r="A1" s="13" t="s">
        <v>2420</v>
      </c>
      <c r="B1" s="14" t="s">
        <v>2421</v>
      </c>
      <c r="C1" s="14" t="s">
        <v>2422</v>
      </c>
      <c r="D1" s="14" t="s">
        <v>0</v>
      </c>
      <c r="E1" s="15" t="s">
        <v>2423</v>
      </c>
      <c r="F1" s="15" t="s">
        <v>2424</v>
      </c>
      <c r="G1" s="15" t="s">
        <v>69</v>
      </c>
      <c r="H1" s="15" t="s">
        <v>2425</v>
      </c>
      <c r="I1" s="15" t="s">
        <v>70</v>
      </c>
      <c r="J1" s="15" t="s">
        <v>71</v>
      </c>
      <c r="K1" s="15" t="s">
        <v>72</v>
      </c>
      <c r="L1" s="15" t="s">
        <v>73</v>
      </c>
      <c r="M1" s="15" t="s">
        <v>2426</v>
      </c>
      <c r="N1" s="15" t="s">
        <v>74</v>
      </c>
      <c r="O1" s="15" t="s">
        <v>75</v>
      </c>
      <c r="P1" s="16" t="s">
        <v>76</v>
      </c>
      <c r="Q1" s="17" t="s">
        <v>77</v>
      </c>
      <c r="R1" s="15" t="s">
        <v>78</v>
      </c>
      <c r="S1" s="18" t="s">
        <v>79</v>
      </c>
      <c r="T1" s="18" t="s">
        <v>80</v>
      </c>
      <c r="U1" s="18" t="s">
        <v>81</v>
      </c>
      <c r="V1" s="18" t="s">
        <v>82</v>
      </c>
      <c r="W1" s="18" t="s">
        <v>83</v>
      </c>
      <c r="X1" s="18" t="s">
        <v>84</v>
      </c>
      <c r="Y1" s="18" t="s">
        <v>85</v>
      </c>
      <c r="Z1" s="18" t="s">
        <v>86</v>
      </c>
      <c r="AA1" s="18" t="s">
        <v>87</v>
      </c>
      <c r="AB1" s="14" t="s">
        <v>2427</v>
      </c>
      <c r="AG1" s="15"/>
      <c r="AH1" s="15"/>
    </row>
    <row r="2" spans="1:34">
      <c r="A2" s="57" t="s">
        <v>6209</v>
      </c>
      <c r="B2" t="s">
        <v>410</v>
      </c>
      <c r="C2" t="s">
        <v>89</v>
      </c>
      <c r="D2" t="s">
        <v>49</v>
      </c>
      <c r="E2" t="s">
        <v>411</v>
      </c>
      <c r="G2" t="s">
        <v>4</v>
      </c>
      <c r="H2" t="s">
        <v>330</v>
      </c>
      <c r="I2" t="s">
        <v>415</v>
      </c>
      <c r="L2" t="s">
        <v>95</v>
      </c>
      <c r="M2" t="s">
        <v>2765</v>
      </c>
      <c r="N2" t="s">
        <v>93</v>
      </c>
      <c r="O2" t="s">
        <v>114</v>
      </c>
      <c r="P2" t="s">
        <v>3420</v>
      </c>
      <c r="Q2" t="s">
        <v>3421</v>
      </c>
      <c r="R2">
        <v>1100</v>
      </c>
      <c r="W2">
        <v>1100</v>
      </c>
      <c r="AB2" t="s">
        <v>2766</v>
      </c>
    </row>
    <row r="3" spans="1:34">
      <c r="A3" s="57" t="s">
        <v>6209</v>
      </c>
      <c r="B3" t="s">
        <v>410</v>
      </c>
      <c r="C3" t="s">
        <v>89</v>
      </c>
      <c r="D3" t="s">
        <v>49</v>
      </c>
      <c r="E3" t="s">
        <v>419</v>
      </c>
      <c r="G3" t="s">
        <v>4</v>
      </c>
      <c r="H3" t="s">
        <v>330</v>
      </c>
      <c r="I3" t="s">
        <v>415</v>
      </c>
      <c r="L3" t="s">
        <v>95</v>
      </c>
      <c r="M3" t="s">
        <v>2765</v>
      </c>
      <c r="N3" t="s">
        <v>93</v>
      </c>
      <c r="O3" t="s">
        <v>114</v>
      </c>
      <c r="P3" t="s">
        <v>3423</v>
      </c>
      <c r="Q3" t="s">
        <v>3421</v>
      </c>
      <c r="R3">
        <v>1540</v>
      </c>
      <c r="W3">
        <v>1540</v>
      </c>
      <c r="AB3" t="s">
        <v>2767</v>
      </c>
    </row>
    <row r="4" spans="1:34">
      <c r="A4" s="57" t="s">
        <v>6209</v>
      </c>
      <c r="B4" t="s">
        <v>410</v>
      </c>
      <c r="C4" t="s">
        <v>89</v>
      </c>
      <c r="D4" t="s">
        <v>49</v>
      </c>
      <c r="E4" t="s">
        <v>423</v>
      </c>
      <c r="G4" t="s">
        <v>4</v>
      </c>
      <c r="H4" t="s">
        <v>330</v>
      </c>
      <c r="I4" t="s">
        <v>415</v>
      </c>
      <c r="L4" t="s">
        <v>95</v>
      </c>
      <c r="M4" t="s">
        <v>2765</v>
      </c>
      <c r="N4" t="s">
        <v>93</v>
      </c>
      <c r="O4" t="s">
        <v>114</v>
      </c>
      <c r="P4" t="s">
        <v>3421</v>
      </c>
      <c r="Q4" t="s">
        <v>3421</v>
      </c>
      <c r="R4">
        <v>1265</v>
      </c>
      <c r="W4">
        <v>1265</v>
      </c>
      <c r="AB4" t="s">
        <v>2768</v>
      </c>
    </row>
    <row r="5" spans="1:34">
      <c r="A5" s="57" t="s">
        <v>6209</v>
      </c>
      <c r="B5" t="s">
        <v>410</v>
      </c>
      <c r="C5" t="s">
        <v>89</v>
      </c>
      <c r="D5" t="s">
        <v>49</v>
      </c>
      <c r="E5" t="s">
        <v>419</v>
      </c>
      <c r="G5" t="s">
        <v>2</v>
      </c>
      <c r="H5" t="s">
        <v>24</v>
      </c>
      <c r="J5">
        <v>280</v>
      </c>
      <c r="K5" t="s">
        <v>592</v>
      </c>
      <c r="L5" t="s">
        <v>95</v>
      </c>
      <c r="M5" t="s">
        <v>2765</v>
      </c>
      <c r="N5" t="s">
        <v>93</v>
      </c>
      <c r="O5" t="s">
        <v>114</v>
      </c>
      <c r="P5" t="s">
        <v>3424</v>
      </c>
      <c r="Q5" t="s">
        <v>3421</v>
      </c>
      <c r="R5">
        <v>1540</v>
      </c>
      <c r="W5">
        <v>1540</v>
      </c>
      <c r="AB5" t="s">
        <v>2767</v>
      </c>
    </row>
    <row r="6" spans="1:34">
      <c r="A6" s="57" t="s">
        <v>6209</v>
      </c>
      <c r="B6" t="s">
        <v>410</v>
      </c>
      <c r="C6" t="s">
        <v>89</v>
      </c>
      <c r="D6" t="s">
        <v>49</v>
      </c>
      <c r="E6" t="s">
        <v>411</v>
      </c>
      <c r="G6" t="s">
        <v>2</v>
      </c>
      <c r="H6" t="s">
        <v>24</v>
      </c>
      <c r="J6">
        <v>200</v>
      </c>
      <c r="K6" t="s">
        <v>592</v>
      </c>
      <c r="L6" t="s">
        <v>95</v>
      </c>
      <c r="M6" t="s">
        <v>2765</v>
      </c>
      <c r="N6" t="s">
        <v>93</v>
      </c>
      <c r="O6" t="s">
        <v>114</v>
      </c>
      <c r="P6" t="s">
        <v>3422</v>
      </c>
      <c r="Q6" t="s">
        <v>3421</v>
      </c>
      <c r="R6">
        <v>1100</v>
      </c>
      <c r="W6">
        <v>1100</v>
      </c>
      <c r="AB6" t="s">
        <v>2766</v>
      </c>
    </row>
    <row r="7" spans="1:34">
      <c r="A7" s="57" t="s">
        <v>6209</v>
      </c>
      <c r="B7" t="s">
        <v>410</v>
      </c>
      <c r="C7" t="s">
        <v>89</v>
      </c>
      <c r="D7" t="s">
        <v>49</v>
      </c>
      <c r="E7" t="s">
        <v>423</v>
      </c>
      <c r="G7" t="s">
        <v>2</v>
      </c>
      <c r="H7" t="s">
        <v>24</v>
      </c>
      <c r="J7">
        <v>230</v>
      </c>
      <c r="K7" t="s">
        <v>592</v>
      </c>
      <c r="L7" t="s">
        <v>95</v>
      </c>
      <c r="M7" t="s">
        <v>2765</v>
      </c>
      <c r="N7" t="s">
        <v>93</v>
      </c>
      <c r="O7" t="s">
        <v>114</v>
      </c>
      <c r="P7" t="s">
        <v>3425</v>
      </c>
      <c r="Q7" t="s">
        <v>3421</v>
      </c>
      <c r="R7">
        <v>1265</v>
      </c>
      <c r="W7">
        <v>880</v>
      </c>
      <c r="AB7" t="s">
        <v>2769</v>
      </c>
    </row>
    <row r="8" spans="1:34">
      <c r="A8" s="57" t="s">
        <v>6208</v>
      </c>
      <c r="B8" t="s">
        <v>1988</v>
      </c>
      <c r="C8" t="s">
        <v>101</v>
      </c>
      <c r="D8" t="s">
        <v>49</v>
      </c>
      <c r="E8" t="s">
        <v>1008</v>
      </c>
      <c r="F8" t="s">
        <v>2402</v>
      </c>
      <c r="G8" t="s">
        <v>2</v>
      </c>
      <c r="H8" t="s">
        <v>24</v>
      </c>
      <c r="I8" t="s">
        <v>350</v>
      </c>
      <c r="J8">
        <v>1200</v>
      </c>
      <c r="K8" t="s">
        <v>566</v>
      </c>
      <c r="L8" t="s">
        <v>95</v>
      </c>
      <c r="M8" t="s">
        <v>1991</v>
      </c>
      <c r="N8" t="s">
        <v>93</v>
      </c>
      <c r="O8" t="s">
        <v>114</v>
      </c>
      <c r="P8">
        <v>42122</v>
      </c>
      <c r="Q8">
        <v>42155</v>
      </c>
      <c r="R8">
        <v>6591</v>
      </c>
      <c r="S8">
        <v>1665</v>
      </c>
      <c r="T8">
        <v>1896</v>
      </c>
      <c r="U8">
        <v>1498</v>
      </c>
      <c r="V8">
        <v>1532</v>
      </c>
      <c r="W8">
        <v>6591</v>
      </c>
      <c r="X8">
        <v>1665</v>
      </c>
      <c r="Y8">
        <v>1896</v>
      </c>
      <c r="Z8">
        <v>1498</v>
      </c>
      <c r="AA8">
        <v>1532</v>
      </c>
    </row>
    <row r="9" spans="1:34">
      <c r="A9" s="57" t="s">
        <v>6208</v>
      </c>
      <c r="B9" t="s">
        <v>1988</v>
      </c>
      <c r="C9" t="s">
        <v>101</v>
      </c>
      <c r="D9" t="s">
        <v>50</v>
      </c>
      <c r="E9" t="s">
        <v>1174</v>
      </c>
      <c r="F9" t="s">
        <v>570</v>
      </c>
      <c r="G9" t="s">
        <v>2</v>
      </c>
      <c r="H9" t="s">
        <v>24</v>
      </c>
      <c r="I9" t="s">
        <v>350</v>
      </c>
      <c r="J9">
        <v>1377</v>
      </c>
      <c r="K9" t="s">
        <v>566</v>
      </c>
      <c r="L9" t="s">
        <v>95</v>
      </c>
      <c r="M9" t="s">
        <v>1991</v>
      </c>
      <c r="N9" t="s">
        <v>93</v>
      </c>
      <c r="O9" t="s">
        <v>114</v>
      </c>
      <c r="P9">
        <v>42221</v>
      </c>
      <c r="Q9">
        <v>42192</v>
      </c>
      <c r="R9">
        <v>6795</v>
      </c>
      <c r="S9">
        <v>1716</v>
      </c>
      <c r="T9">
        <v>1955</v>
      </c>
      <c r="U9">
        <v>1545</v>
      </c>
      <c r="V9">
        <v>1579</v>
      </c>
      <c r="W9" s="54">
        <v>6870</v>
      </c>
      <c r="X9">
        <v>1735</v>
      </c>
      <c r="Y9">
        <v>1976</v>
      </c>
      <c r="Z9">
        <v>1562</v>
      </c>
      <c r="AA9">
        <v>1597</v>
      </c>
    </row>
    <row r="10" spans="1:34">
      <c r="A10" s="57" t="s">
        <v>6208</v>
      </c>
      <c r="B10" t="s">
        <v>1988</v>
      </c>
      <c r="C10" t="s">
        <v>101</v>
      </c>
      <c r="D10" t="s">
        <v>46</v>
      </c>
      <c r="E10" t="s">
        <v>393</v>
      </c>
      <c r="F10" t="s">
        <v>443</v>
      </c>
      <c r="G10" t="s">
        <v>2</v>
      </c>
      <c r="H10" t="s">
        <v>24</v>
      </c>
      <c r="I10" t="s">
        <v>350</v>
      </c>
      <c r="J10">
        <v>1200</v>
      </c>
      <c r="K10" t="s">
        <v>566</v>
      </c>
      <c r="L10" t="s">
        <v>95</v>
      </c>
      <c r="M10" t="s">
        <v>1991</v>
      </c>
      <c r="N10" t="s">
        <v>93</v>
      </c>
      <c r="O10" t="s">
        <v>114</v>
      </c>
      <c r="P10">
        <v>42150</v>
      </c>
      <c r="Q10">
        <v>42155</v>
      </c>
      <c r="R10">
        <v>4481</v>
      </c>
      <c r="S10">
        <v>1132</v>
      </c>
      <c r="T10">
        <v>1289</v>
      </c>
      <c r="U10">
        <v>1019</v>
      </c>
      <c r="V10">
        <v>1041</v>
      </c>
      <c r="W10">
        <v>4481</v>
      </c>
      <c r="X10">
        <v>1132</v>
      </c>
      <c r="Y10">
        <v>1289</v>
      </c>
      <c r="Z10">
        <v>1019</v>
      </c>
      <c r="AA10">
        <v>1041</v>
      </c>
    </row>
    <row r="11" spans="1:34">
      <c r="A11" s="57" t="s">
        <v>6208</v>
      </c>
      <c r="B11" t="s">
        <v>1988</v>
      </c>
      <c r="C11" t="s">
        <v>89</v>
      </c>
      <c r="D11" t="s">
        <v>58</v>
      </c>
      <c r="E11" t="s">
        <v>1894</v>
      </c>
      <c r="F11" t="s">
        <v>1895</v>
      </c>
      <c r="G11" t="s">
        <v>2</v>
      </c>
      <c r="H11" t="s">
        <v>24</v>
      </c>
      <c r="I11" t="s">
        <v>350</v>
      </c>
      <c r="J11">
        <v>700</v>
      </c>
      <c r="K11" t="s">
        <v>566</v>
      </c>
      <c r="L11" t="s">
        <v>95</v>
      </c>
      <c r="M11" t="s">
        <v>1991</v>
      </c>
      <c r="N11" t="s">
        <v>93</v>
      </c>
      <c r="O11" t="s">
        <v>114</v>
      </c>
      <c r="P11">
        <v>42125</v>
      </c>
      <c r="Q11">
        <v>42155</v>
      </c>
      <c r="R11">
        <v>4090</v>
      </c>
      <c r="S11">
        <v>1033</v>
      </c>
      <c r="T11">
        <v>1177</v>
      </c>
      <c r="U11">
        <v>930</v>
      </c>
      <c r="V11">
        <v>950</v>
      </c>
      <c r="W11">
        <v>4300</v>
      </c>
      <c r="X11">
        <v>1086</v>
      </c>
      <c r="Y11">
        <v>1237</v>
      </c>
      <c r="Z11">
        <v>978</v>
      </c>
      <c r="AA11">
        <v>999</v>
      </c>
    </row>
    <row r="12" spans="1:34">
      <c r="A12" s="57" t="s">
        <v>6208</v>
      </c>
      <c r="B12" t="s">
        <v>1988</v>
      </c>
      <c r="C12" t="s">
        <v>101</v>
      </c>
      <c r="D12" t="s">
        <v>61</v>
      </c>
      <c r="E12" t="s">
        <v>459</v>
      </c>
      <c r="F12" t="s">
        <v>443</v>
      </c>
      <c r="G12" t="s">
        <v>2</v>
      </c>
      <c r="H12" t="s">
        <v>24</v>
      </c>
      <c r="I12" t="s">
        <v>350</v>
      </c>
      <c r="J12">
        <v>694</v>
      </c>
      <c r="K12" t="s">
        <v>566</v>
      </c>
      <c r="L12" t="s">
        <v>95</v>
      </c>
      <c r="M12" t="s">
        <v>1991</v>
      </c>
      <c r="N12" t="s">
        <v>93</v>
      </c>
      <c r="O12" t="s">
        <v>114</v>
      </c>
      <c r="P12">
        <v>42150</v>
      </c>
      <c r="Q12">
        <v>42155</v>
      </c>
      <c r="R12">
        <v>4114</v>
      </c>
      <c r="S12">
        <v>1039</v>
      </c>
      <c r="T12">
        <v>1184</v>
      </c>
      <c r="U12">
        <v>935</v>
      </c>
      <c r="V12">
        <v>956</v>
      </c>
      <c r="W12">
        <v>4114</v>
      </c>
      <c r="X12">
        <v>1039</v>
      </c>
      <c r="Y12">
        <v>1184</v>
      </c>
      <c r="Z12">
        <v>935</v>
      </c>
      <c r="AA12">
        <v>956</v>
      </c>
    </row>
    <row r="13" spans="1:34">
      <c r="A13" s="57" t="s">
        <v>6208</v>
      </c>
      <c r="B13" t="s">
        <v>1988</v>
      </c>
      <c r="C13" t="s">
        <v>101</v>
      </c>
      <c r="D13" t="s">
        <v>50</v>
      </c>
      <c r="E13" t="s">
        <v>1172</v>
      </c>
      <c r="F13" t="s">
        <v>570</v>
      </c>
      <c r="G13" t="s">
        <v>2</v>
      </c>
      <c r="H13" t="s">
        <v>24</v>
      </c>
      <c r="I13" t="s">
        <v>350</v>
      </c>
      <c r="J13">
        <v>835</v>
      </c>
      <c r="K13" t="s">
        <v>566</v>
      </c>
      <c r="L13" t="s">
        <v>95</v>
      </c>
      <c r="M13" t="s">
        <v>1991</v>
      </c>
      <c r="N13" t="s">
        <v>29</v>
      </c>
      <c r="O13" t="s">
        <v>114</v>
      </c>
      <c r="P13">
        <v>42221</v>
      </c>
      <c r="Q13">
        <v>42192</v>
      </c>
      <c r="R13">
        <v>4080</v>
      </c>
      <c r="S13">
        <v>1031</v>
      </c>
      <c r="T13">
        <v>1174</v>
      </c>
      <c r="U13">
        <v>927</v>
      </c>
      <c r="V13">
        <v>948</v>
      </c>
      <c r="W13" s="54">
        <v>4080</v>
      </c>
      <c r="X13">
        <v>1031</v>
      </c>
      <c r="Y13">
        <v>1174</v>
      </c>
      <c r="Z13">
        <v>927</v>
      </c>
      <c r="AA13">
        <v>948</v>
      </c>
    </row>
    <row r="14" spans="1:34">
      <c r="A14" s="57" t="s">
        <v>6208</v>
      </c>
      <c r="B14" t="s">
        <v>1988</v>
      </c>
      <c r="C14" t="s">
        <v>101</v>
      </c>
      <c r="D14" t="s">
        <v>46</v>
      </c>
      <c r="E14" t="s">
        <v>1220</v>
      </c>
      <c r="F14" t="s">
        <v>443</v>
      </c>
      <c r="G14" t="s">
        <v>2</v>
      </c>
      <c r="H14" t="s">
        <v>24</v>
      </c>
      <c r="I14" t="s">
        <v>350</v>
      </c>
      <c r="J14">
        <v>800</v>
      </c>
      <c r="K14" t="s">
        <v>566</v>
      </c>
      <c r="L14" t="s">
        <v>95</v>
      </c>
      <c r="M14" t="s">
        <v>1991</v>
      </c>
      <c r="N14" t="s">
        <v>93</v>
      </c>
      <c r="O14" t="s">
        <v>114</v>
      </c>
      <c r="P14">
        <v>42150</v>
      </c>
      <c r="Q14">
        <v>42155</v>
      </c>
      <c r="R14">
        <v>3715</v>
      </c>
      <c r="S14">
        <v>938</v>
      </c>
      <c r="T14">
        <v>1069</v>
      </c>
      <c r="U14">
        <v>844</v>
      </c>
      <c r="V14">
        <v>864</v>
      </c>
      <c r="W14">
        <v>3715</v>
      </c>
      <c r="X14">
        <v>938</v>
      </c>
      <c r="Y14">
        <v>1069</v>
      </c>
      <c r="Z14">
        <v>844</v>
      </c>
      <c r="AA14">
        <v>864</v>
      </c>
    </row>
    <row r="15" spans="1:34">
      <c r="A15" s="57" t="s">
        <v>6208</v>
      </c>
      <c r="B15" t="s">
        <v>1988</v>
      </c>
      <c r="C15" t="s">
        <v>101</v>
      </c>
      <c r="D15" t="s">
        <v>61</v>
      </c>
      <c r="E15" t="s">
        <v>457</v>
      </c>
      <c r="F15" t="s">
        <v>443</v>
      </c>
      <c r="G15" t="s">
        <v>2</v>
      </c>
      <c r="H15" t="s">
        <v>24</v>
      </c>
      <c r="I15" t="s">
        <v>350</v>
      </c>
      <c r="J15">
        <v>534</v>
      </c>
      <c r="K15" t="s">
        <v>566</v>
      </c>
      <c r="L15" t="s">
        <v>95</v>
      </c>
      <c r="M15" t="s">
        <v>1991</v>
      </c>
      <c r="N15" t="s">
        <v>93</v>
      </c>
      <c r="O15" t="s">
        <v>114</v>
      </c>
      <c r="P15">
        <v>42150</v>
      </c>
      <c r="R15">
        <v>2937</v>
      </c>
      <c r="S15">
        <v>742</v>
      </c>
      <c r="T15">
        <v>845</v>
      </c>
      <c r="U15">
        <v>668</v>
      </c>
      <c r="V15">
        <v>682</v>
      </c>
      <c r="W15">
        <v>2937</v>
      </c>
      <c r="X15">
        <v>742</v>
      </c>
      <c r="Y15">
        <v>845</v>
      </c>
      <c r="Z15">
        <v>668</v>
      </c>
      <c r="AA15">
        <v>682</v>
      </c>
    </row>
    <row r="16" spans="1:34">
      <c r="A16" s="57" t="s">
        <v>6208</v>
      </c>
      <c r="B16" t="s">
        <v>1988</v>
      </c>
      <c r="C16" t="s">
        <v>89</v>
      </c>
      <c r="D16" t="s">
        <v>58</v>
      </c>
      <c r="E16" t="s">
        <v>1093</v>
      </c>
      <c r="F16" t="s">
        <v>1895</v>
      </c>
      <c r="G16" t="s">
        <v>2</v>
      </c>
      <c r="H16" t="s">
        <v>24</v>
      </c>
      <c r="I16" t="s">
        <v>350</v>
      </c>
      <c r="J16">
        <v>500</v>
      </c>
      <c r="K16" t="s">
        <v>566</v>
      </c>
      <c r="L16" t="s">
        <v>95</v>
      </c>
      <c r="M16" t="s">
        <v>1991</v>
      </c>
      <c r="N16" t="s">
        <v>93</v>
      </c>
      <c r="O16" t="s">
        <v>114</v>
      </c>
      <c r="P16">
        <v>42125</v>
      </c>
      <c r="Q16">
        <v>42155</v>
      </c>
      <c r="R16">
        <v>3250</v>
      </c>
      <c r="S16">
        <v>821</v>
      </c>
      <c r="T16">
        <v>935</v>
      </c>
      <c r="U16">
        <v>739</v>
      </c>
      <c r="V16">
        <v>755</v>
      </c>
      <c r="W16">
        <v>2883</v>
      </c>
      <c r="X16">
        <v>728</v>
      </c>
      <c r="Y16">
        <v>830</v>
      </c>
      <c r="Z16">
        <v>655</v>
      </c>
      <c r="AA16">
        <v>670</v>
      </c>
    </row>
    <row r="17" spans="1:27">
      <c r="A17" s="57" t="s">
        <v>6208</v>
      </c>
      <c r="B17" t="s">
        <v>1988</v>
      </c>
      <c r="C17" t="s">
        <v>101</v>
      </c>
      <c r="D17" t="s">
        <v>45</v>
      </c>
      <c r="E17" t="s">
        <v>1395</v>
      </c>
      <c r="F17" t="s">
        <v>2388</v>
      </c>
      <c r="G17" t="s">
        <v>2</v>
      </c>
      <c r="H17" t="s">
        <v>24</v>
      </c>
      <c r="I17" t="s">
        <v>350</v>
      </c>
      <c r="J17">
        <v>600</v>
      </c>
      <c r="K17" t="s">
        <v>566</v>
      </c>
      <c r="L17" t="s">
        <v>95</v>
      </c>
      <c r="M17" t="s">
        <v>1991</v>
      </c>
      <c r="N17" t="s">
        <v>93</v>
      </c>
      <c r="O17" t="s">
        <v>114</v>
      </c>
      <c r="P17">
        <v>42134</v>
      </c>
      <c r="Q17">
        <v>42143</v>
      </c>
      <c r="R17">
        <v>3300</v>
      </c>
      <c r="S17">
        <v>834</v>
      </c>
      <c r="T17">
        <v>949</v>
      </c>
      <c r="U17">
        <v>750</v>
      </c>
      <c r="V17">
        <v>767</v>
      </c>
      <c r="W17" s="55">
        <v>3300</v>
      </c>
      <c r="X17">
        <v>834</v>
      </c>
      <c r="Y17">
        <v>949</v>
      </c>
      <c r="Z17">
        <v>750</v>
      </c>
      <c r="AA17">
        <v>767</v>
      </c>
    </row>
    <row r="18" spans="1:27">
      <c r="A18" s="57" t="s">
        <v>6208</v>
      </c>
      <c r="B18" t="s">
        <v>1988</v>
      </c>
      <c r="C18" t="s">
        <v>101</v>
      </c>
      <c r="D18" t="s">
        <v>50</v>
      </c>
      <c r="E18" t="s">
        <v>137</v>
      </c>
      <c r="F18" t="s">
        <v>570</v>
      </c>
      <c r="G18" t="s">
        <v>2</v>
      </c>
      <c r="H18" t="s">
        <v>24</v>
      </c>
      <c r="I18" t="s">
        <v>350</v>
      </c>
      <c r="J18">
        <v>831</v>
      </c>
      <c r="K18" t="s">
        <v>566</v>
      </c>
      <c r="L18" t="s">
        <v>95</v>
      </c>
      <c r="M18" t="s">
        <v>1991</v>
      </c>
      <c r="N18" t="s">
        <v>93</v>
      </c>
      <c r="O18" t="s">
        <v>114</v>
      </c>
      <c r="P18">
        <v>42221</v>
      </c>
      <c r="Q18">
        <v>42192</v>
      </c>
      <c r="R18">
        <v>4070</v>
      </c>
      <c r="S18">
        <v>1028</v>
      </c>
      <c r="T18">
        <v>1171</v>
      </c>
      <c r="U18">
        <v>925</v>
      </c>
      <c r="V18">
        <v>946</v>
      </c>
      <c r="W18" s="54">
        <v>4070</v>
      </c>
      <c r="X18">
        <v>1028</v>
      </c>
      <c r="Y18">
        <v>1171</v>
      </c>
      <c r="Z18">
        <v>925</v>
      </c>
      <c r="AA18">
        <v>946</v>
      </c>
    </row>
    <row r="19" spans="1:27">
      <c r="A19" s="57" t="s">
        <v>6208</v>
      </c>
      <c r="B19" t="s">
        <v>1988</v>
      </c>
      <c r="C19" t="s">
        <v>89</v>
      </c>
      <c r="D19" t="s">
        <v>58</v>
      </c>
      <c r="E19" t="s">
        <v>1894</v>
      </c>
      <c r="F19" t="s">
        <v>1895</v>
      </c>
      <c r="G19" t="s">
        <v>2</v>
      </c>
      <c r="H19" t="s">
        <v>27</v>
      </c>
      <c r="I19" t="s">
        <v>1997</v>
      </c>
      <c r="J19">
        <v>3500</v>
      </c>
      <c r="K19" t="s">
        <v>566</v>
      </c>
      <c r="L19" t="s">
        <v>95</v>
      </c>
      <c r="M19" t="s">
        <v>1991</v>
      </c>
      <c r="N19" t="s">
        <v>93</v>
      </c>
      <c r="O19" t="s">
        <v>114</v>
      </c>
      <c r="P19">
        <v>42125</v>
      </c>
      <c r="Q19">
        <v>42155</v>
      </c>
      <c r="R19">
        <v>2500</v>
      </c>
      <c r="S19">
        <v>631</v>
      </c>
      <c r="T19">
        <v>719</v>
      </c>
      <c r="U19">
        <v>568</v>
      </c>
      <c r="V19">
        <v>582</v>
      </c>
      <c r="W19" s="55">
        <v>4300</v>
      </c>
      <c r="X19">
        <v>1086</v>
      </c>
      <c r="Y19">
        <v>1237</v>
      </c>
      <c r="Z19">
        <v>978</v>
      </c>
      <c r="AA19">
        <v>999</v>
      </c>
    </row>
    <row r="20" spans="1:27">
      <c r="A20" s="57" t="s">
        <v>6208</v>
      </c>
      <c r="B20" t="s">
        <v>1988</v>
      </c>
      <c r="C20" t="s">
        <v>89</v>
      </c>
      <c r="D20" t="s">
        <v>58</v>
      </c>
      <c r="E20" t="s">
        <v>1093</v>
      </c>
      <c r="F20" t="s">
        <v>1895</v>
      </c>
      <c r="G20" t="s">
        <v>2</v>
      </c>
      <c r="H20" t="s">
        <v>27</v>
      </c>
      <c r="I20" t="s">
        <v>1997</v>
      </c>
      <c r="J20">
        <v>2500</v>
      </c>
      <c r="K20" t="s">
        <v>566</v>
      </c>
      <c r="L20" t="s">
        <v>95</v>
      </c>
      <c r="M20" t="s">
        <v>1991</v>
      </c>
      <c r="N20" t="s">
        <v>93</v>
      </c>
      <c r="O20" t="s">
        <v>114</v>
      </c>
      <c r="P20">
        <v>42125</v>
      </c>
      <c r="Q20">
        <v>42155</v>
      </c>
      <c r="R20">
        <v>2500</v>
      </c>
      <c r="S20">
        <v>631</v>
      </c>
      <c r="T20">
        <v>720</v>
      </c>
      <c r="U20">
        <v>568</v>
      </c>
      <c r="V20">
        <v>581</v>
      </c>
      <c r="W20" s="55">
        <v>2883</v>
      </c>
      <c r="X20">
        <v>728</v>
      </c>
      <c r="Y20">
        <v>830</v>
      </c>
      <c r="Z20">
        <v>655</v>
      </c>
      <c r="AA20">
        <v>670</v>
      </c>
    </row>
    <row r="21" spans="1:27">
      <c r="A21" s="57" t="s">
        <v>6208</v>
      </c>
      <c r="B21" t="s">
        <v>1988</v>
      </c>
      <c r="C21" t="s">
        <v>101</v>
      </c>
      <c r="D21" t="s">
        <v>58</v>
      </c>
      <c r="E21" t="s">
        <v>2007</v>
      </c>
      <c r="F21" t="s">
        <v>2008</v>
      </c>
      <c r="G21" t="s">
        <v>2</v>
      </c>
      <c r="H21" t="s">
        <v>27</v>
      </c>
      <c r="I21" t="s">
        <v>327</v>
      </c>
      <c r="J21">
        <v>300</v>
      </c>
      <c r="K21" t="s">
        <v>566</v>
      </c>
      <c r="L21" t="s">
        <v>95</v>
      </c>
      <c r="M21" t="s">
        <v>1991</v>
      </c>
      <c r="N21" t="s">
        <v>93</v>
      </c>
      <c r="O21" t="s">
        <v>114</v>
      </c>
      <c r="P21">
        <v>42125</v>
      </c>
      <c r="Q21">
        <v>42216</v>
      </c>
      <c r="R21">
        <v>4500</v>
      </c>
      <c r="S21">
        <v>1137</v>
      </c>
      <c r="T21">
        <v>1295</v>
      </c>
      <c r="U21">
        <v>1022</v>
      </c>
      <c r="V21">
        <v>1046</v>
      </c>
      <c r="W21" s="55">
        <v>2700</v>
      </c>
      <c r="X21">
        <v>682</v>
      </c>
      <c r="Y21">
        <v>777</v>
      </c>
      <c r="Z21">
        <v>614</v>
      </c>
      <c r="AA21">
        <v>627</v>
      </c>
    </row>
    <row r="22" spans="1:27">
      <c r="A22" s="57" t="s">
        <v>6208</v>
      </c>
      <c r="B22" t="s">
        <v>1988</v>
      </c>
      <c r="C22" t="s">
        <v>101</v>
      </c>
      <c r="D22" t="s">
        <v>58</v>
      </c>
      <c r="E22" t="s">
        <v>281</v>
      </c>
      <c r="F22" t="s">
        <v>1989</v>
      </c>
      <c r="G22" t="s">
        <v>2</v>
      </c>
      <c r="H22" t="s">
        <v>27</v>
      </c>
      <c r="I22" t="s">
        <v>343</v>
      </c>
      <c r="J22">
        <v>1736</v>
      </c>
      <c r="K22" t="s">
        <v>566</v>
      </c>
      <c r="L22" t="s">
        <v>95</v>
      </c>
      <c r="M22" t="s">
        <v>1991</v>
      </c>
      <c r="N22" t="s">
        <v>93</v>
      </c>
      <c r="O22" t="s">
        <v>114</v>
      </c>
      <c r="P22">
        <v>42142</v>
      </c>
      <c r="Q22">
        <v>42143</v>
      </c>
      <c r="R22">
        <v>900</v>
      </c>
      <c r="T22">
        <v>503</v>
      </c>
      <c r="U22">
        <v>397</v>
      </c>
      <c r="W22" s="55">
        <v>868</v>
      </c>
      <c r="Y22">
        <v>485</v>
      </c>
      <c r="Z22">
        <v>383</v>
      </c>
    </row>
    <row r="23" spans="1:27">
      <c r="A23" s="57" t="s">
        <v>6208</v>
      </c>
      <c r="B23" t="s">
        <v>1988</v>
      </c>
      <c r="C23" t="s">
        <v>101</v>
      </c>
      <c r="D23" t="s">
        <v>58</v>
      </c>
      <c r="E23" t="s">
        <v>2007</v>
      </c>
      <c r="F23" t="s">
        <v>2008</v>
      </c>
      <c r="G23" t="s">
        <v>2</v>
      </c>
      <c r="H23" t="s">
        <v>27</v>
      </c>
      <c r="I23" t="s">
        <v>343</v>
      </c>
      <c r="J23">
        <v>825</v>
      </c>
      <c r="K23" t="s">
        <v>566</v>
      </c>
      <c r="L23" t="s">
        <v>95</v>
      </c>
      <c r="M23" t="s">
        <v>1991</v>
      </c>
      <c r="N23" t="s">
        <v>93</v>
      </c>
      <c r="O23" t="s">
        <v>114</v>
      </c>
      <c r="P23">
        <v>42125</v>
      </c>
      <c r="Q23">
        <v>42216</v>
      </c>
      <c r="R23">
        <v>850</v>
      </c>
      <c r="T23">
        <v>475</v>
      </c>
      <c r="U23">
        <v>375</v>
      </c>
      <c r="W23" s="55">
        <v>850</v>
      </c>
      <c r="Y23">
        <v>475</v>
      </c>
      <c r="Z23">
        <v>375</v>
      </c>
    </row>
    <row r="24" spans="1:27">
      <c r="A24" s="57" t="s">
        <v>6208</v>
      </c>
      <c r="B24" t="s">
        <v>1988</v>
      </c>
      <c r="C24" t="s">
        <v>101</v>
      </c>
      <c r="D24" t="s">
        <v>58</v>
      </c>
      <c r="E24" t="s">
        <v>2006</v>
      </c>
      <c r="F24" t="s">
        <v>2002</v>
      </c>
      <c r="G24" t="s">
        <v>2</v>
      </c>
      <c r="H24" t="s">
        <v>27</v>
      </c>
      <c r="I24" t="s">
        <v>1997</v>
      </c>
      <c r="J24">
        <v>120</v>
      </c>
      <c r="K24" t="s">
        <v>566</v>
      </c>
      <c r="L24" t="s">
        <v>95</v>
      </c>
      <c r="M24" t="s">
        <v>1991</v>
      </c>
      <c r="N24" t="s">
        <v>93</v>
      </c>
      <c r="O24" t="s">
        <v>114</v>
      </c>
      <c r="P24">
        <v>42123</v>
      </c>
      <c r="Q24">
        <v>42143</v>
      </c>
      <c r="R24">
        <v>550</v>
      </c>
      <c r="S24">
        <v>139</v>
      </c>
      <c r="T24">
        <v>158</v>
      </c>
      <c r="U24">
        <v>125</v>
      </c>
      <c r="V24">
        <v>128</v>
      </c>
      <c r="W24" s="55">
        <v>660</v>
      </c>
      <c r="X24">
        <v>167</v>
      </c>
      <c r="Y24">
        <v>190</v>
      </c>
      <c r="Z24">
        <v>150</v>
      </c>
      <c r="AA24">
        <v>153</v>
      </c>
    </row>
    <row r="25" spans="1:27">
      <c r="A25" s="57" t="s">
        <v>6208</v>
      </c>
      <c r="B25" t="s">
        <v>1988</v>
      </c>
      <c r="C25" t="s">
        <v>101</v>
      </c>
      <c r="D25" t="s">
        <v>58</v>
      </c>
      <c r="E25" t="s">
        <v>151</v>
      </c>
      <c r="F25" t="s">
        <v>2002</v>
      </c>
      <c r="G25" t="s">
        <v>2</v>
      </c>
      <c r="H25" t="s">
        <v>27</v>
      </c>
      <c r="I25" t="s">
        <v>1997</v>
      </c>
      <c r="J25">
        <v>100</v>
      </c>
      <c r="K25" t="s">
        <v>566</v>
      </c>
      <c r="L25" t="s">
        <v>95</v>
      </c>
      <c r="M25" t="s">
        <v>1991</v>
      </c>
      <c r="N25" t="s">
        <v>93</v>
      </c>
      <c r="O25" t="s">
        <v>114</v>
      </c>
      <c r="P25">
        <v>42123</v>
      </c>
      <c r="Q25">
        <v>42143</v>
      </c>
      <c r="R25">
        <v>640</v>
      </c>
      <c r="S25">
        <v>162</v>
      </c>
      <c r="T25">
        <v>184</v>
      </c>
      <c r="U25">
        <v>145</v>
      </c>
      <c r="V25">
        <v>149</v>
      </c>
      <c r="W25" s="55">
        <v>550</v>
      </c>
      <c r="X25">
        <v>139</v>
      </c>
      <c r="Y25">
        <v>158</v>
      </c>
      <c r="Z25">
        <v>125</v>
      </c>
      <c r="AA25">
        <v>128</v>
      </c>
    </row>
    <row r="26" spans="1:27">
      <c r="A26" s="57" t="s">
        <v>6208</v>
      </c>
      <c r="B26" t="s">
        <v>1988</v>
      </c>
      <c r="C26" t="s">
        <v>101</v>
      </c>
      <c r="D26" t="s">
        <v>58</v>
      </c>
      <c r="E26" t="s">
        <v>1224</v>
      </c>
      <c r="F26" t="s">
        <v>1989</v>
      </c>
      <c r="G26" t="s">
        <v>2</v>
      </c>
      <c r="H26" t="s">
        <v>27</v>
      </c>
      <c r="I26" t="s">
        <v>343</v>
      </c>
      <c r="J26">
        <v>960</v>
      </c>
      <c r="K26" t="s">
        <v>566</v>
      </c>
      <c r="L26" t="s">
        <v>95</v>
      </c>
      <c r="M26" t="s">
        <v>1991</v>
      </c>
      <c r="N26" t="s">
        <v>93</v>
      </c>
      <c r="O26" t="s">
        <v>114</v>
      </c>
      <c r="P26">
        <v>42134</v>
      </c>
      <c r="Q26">
        <v>42134</v>
      </c>
      <c r="R26">
        <v>500</v>
      </c>
      <c r="T26">
        <v>279</v>
      </c>
      <c r="U26">
        <v>221</v>
      </c>
      <c r="W26" s="55">
        <v>480</v>
      </c>
      <c r="Y26">
        <v>268</v>
      </c>
      <c r="Z26">
        <v>212</v>
      </c>
    </row>
    <row r="27" spans="1:27">
      <c r="A27" s="57" t="s">
        <v>6208</v>
      </c>
      <c r="B27" t="s">
        <v>1988</v>
      </c>
      <c r="C27" t="s">
        <v>101</v>
      </c>
      <c r="D27" t="s">
        <v>58</v>
      </c>
      <c r="E27" t="s">
        <v>2007</v>
      </c>
      <c r="F27" t="s">
        <v>1989</v>
      </c>
      <c r="G27" t="s">
        <v>2</v>
      </c>
      <c r="H27" t="s">
        <v>27</v>
      </c>
      <c r="I27" t="s">
        <v>343</v>
      </c>
      <c r="J27">
        <v>942</v>
      </c>
      <c r="K27" t="s">
        <v>566</v>
      </c>
      <c r="L27" t="s">
        <v>95</v>
      </c>
      <c r="M27" t="s">
        <v>1991</v>
      </c>
      <c r="N27" t="s">
        <v>93</v>
      </c>
      <c r="O27" t="s">
        <v>114</v>
      </c>
      <c r="P27">
        <v>42142</v>
      </c>
      <c r="Q27">
        <v>42143</v>
      </c>
      <c r="R27">
        <v>475</v>
      </c>
      <c r="T27">
        <v>265</v>
      </c>
      <c r="U27">
        <v>210</v>
      </c>
      <c r="W27" s="55">
        <v>471</v>
      </c>
      <c r="Y27">
        <v>263</v>
      </c>
      <c r="Z27">
        <v>208</v>
      </c>
    </row>
    <row r="28" spans="1:27">
      <c r="A28" s="57" t="s">
        <v>6208</v>
      </c>
      <c r="B28" t="s">
        <v>1988</v>
      </c>
      <c r="C28" t="s">
        <v>101</v>
      </c>
      <c r="D28" t="s">
        <v>58</v>
      </c>
      <c r="E28" t="s">
        <v>2005</v>
      </c>
      <c r="F28" t="s">
        <v>2002</v>
      </c>
      <c r="G28" t="s">
        <v>2</v>
      </c>
      <c r="H28" t="s">
        <v>27</v>
      </c>
      <c r="I28" t="s">
        <v>1997</v>
      </c>
      <c r="J28">
        <v>90</v>
      </c>
      <c r="K28" t="s">
        <v>566</v>
      </c>
      <c r="L28" t="s">
        <v>95</v>
      </c>
      <c r="M28" t="s">
        <v>1991</v>
      </c>
      <c r="N28" t="s">
        <v>93</v>
      </c>
      <c r="O28" t="s">
        <v>114</v>
      </c>
      <c r="P28">
        <v>42123</v>
      </c>
      <c r="Q28">
        <v>42143</v>
      </c>
      <c r="R28">
        <v>440</v>
      </c>
      <c r="S28">
        <v>111</v>
      </c>
      <c r="T28">
        <v>127</v>
      </c>
      <c r="U28">
        <v>100</v>
      </c>
      <c r="V28">
        <v>102</v>
      </c>
      <c r="W28" s="55">
        <v>374</v>
      </c>
      <c r="X28">
        <v>94</v>
      </c>
      <c r="Y28">
        <v>108</v>
      </c>
      <c r="Z28">
        <v>85</v>
      </c>
      <c r="AA28">
        <v>87</v>
      </c>
    </row>
    <row r="29" spans="1:27">
      <c r="A29" s="57" t="s">
        <v>6208</v>
      </c>
      <c r="B29" t="s">
        <v>1988</v>
      </c>
      <c r="C29" t="s">
        <v>101</v>
      </c>
      <c r="D29" t="s">
        <v>58</v>
      </c>
      <c r="E29" t="s">
        <v>2007</v>
      </c>
      <c r="F29" t="s">
        <v>2008</v>
      </c>
      <c r="G29" t="s">
        <v>2</v>
      </c>
      <c r="H29" t="s">
        <v>27</v>
      </c>
      <c r="I29" t="s">
        <v>1997</v>
      </c>
      <c r="J29">
        <v>1220</v>
      </c>
      <c r="K29" t="s">
        <v>566</v>
      </c>
      <c r="L29" t="s">
        <v>95</v>
      </c>
      <c r="M29" t="s">
        <v>1991</v>
      </c>
      <c r="N29" t="s">
        <v>93</v>
      </c>
      <c r="O29" t="s">
        <v>114</v>
      </c>
      <c r="P29">
        <v>42125</v>
      </c>
      <c r="Q29">
        <v>42216</v>
      </c>
      <c r="R29">
        <v>250</v>
      </c>
      <c r="S29">
        <v>63</v>
      </c>
      <c r="T29">
        <v>72</v>
      </c>
      <c r="U29">
        <v>57</v>
      </c>
      <c r="V29">
        <v>58</v>
      </c>
      <c r="W29" s="55">
        <v>305</v>
      </c>
      <c r="X29">
        <v>77</v>
      </c>
      <c r="Y29">
        <v>88</v>
      </c>
      <c r="Z29">
        <v>69</v>
      </c>
      <c r="AA29">
        <v>71</v>
      </c>
    </row>
    <row r="30" spans="1:27">
      <c r="A30" s="57" t="s">
        <v>6208</v>
      </c>
      <c r="B30" t="s">
        <v>1988</v>
      </c>
      <c r="C30" t="s">
        <v>101</v>
      </c>
      <c r="D30" t="s">
        <v>58</v>
      </c>
      <c r="E30" t="s">
        <v>2001</v>
      </c>
      <c r="F30" t="s">
        <v>1989</v>
      </c>
      <c r="G30" t="s">
        <v>2</v>
      </c>
      <c r="H30" t="s">
        <v>27</v>
      </c>
      <c r="I30" t="s">
        <v>343</v>
      </c>
      <c r="J30">
        <v>476</v>
      </c>
      <c r="K30" t="s">
        <v>566</v>
      </c>
      <c r="L30" t="s">
        <v>95</v>
      </c>
      <c r="M30" t="s">
        <v>1991</v>
      </c>
      <c r="N30" t="s">
        <v>93</v>
      </c>
      <c r="O30" t="s">
        <v>114</v>
      </c>
      <c r="P30">
        <v>42145</v>
      </c>
      <c r="Q30">
        <v>42146</v>
      </c>
      <c r="R30">
        <v>240</v>
      </c>
      <c r="T30">
        <v>134</v>
      </c>
      <c r="U30">
        <v>106</v>
      </c>
      <c r="W30" s="55">
        <v>238</v>
      </c>
      <c r="Y30">
        <v>133</v>
      </c>
      <c r="Z30">
        <v>105</v>
      </c>
    </row>
    <row r="31" spans="1:27">
      <c r="A31" s="57" t="s">
        <v>6208</v>
      </c>
      <c r="B31" t="s">
        <v>1988</v>
      </c>
      <c r="C31" t="s">
        <v>101</v>
      </c>
      <c r="D31" t="s">
        <v>58</v>
      </c>
      <c r="E31" t="s">
        <v>1635</v>
      </c>
      <c r="F31" t="s">
        <v>1989</v>
      </c>
      <c r="G31" t="s">
        <v>2</v>
      </c>
      <c r="H31" t="s">
        <v>27</v>
      </c>
      <c r="I31" t="s">
        <v>343</v>
      </c>
      <c r="J31">
        <v>474</v>
      </c>
      <c r="K31" t="s">
        <v>566</v>
      </c>
      <c r="L31" t="s">
        <v>95</v>
      </c>
      <c r="M31" t="s">
        <v>1991</v>
      </c>
      <c r="N31" t="s">
        <v>93</v>
      </c>
      <c r="O31" t="s">
        <v>114</v>
      </c>
      <c r="P31">
        <v>42137</v>
      </c>
      <c r="Q31">
        <v>42137</v>
      </c>
      <c r="R31">
        <v>250</v>
      </c>
      <c r="T31">
        <v>140</v>
      </c>
      <c r="U31">
        <v>110</v>
      </c>
      <c r="W31" s="55">
        <v>237</v>
      </c>
      <c r="Y31">
        <v>132</v>
      </c>
      <c r="Z31">
        <v>105</v>
      </c>
    </row>
    <row r="32" spans="1:27">
      <c r="A32" s="57" t="s">
        <v>6208</v>
      </c>
      <c r="B32" t="s">
        <v>1988</v>
      </c>
      <c r="C32" t="s">
        <v>101</v>
      </c>
      <c r="D32" t="s">
        <v>1282</v>
      </c>
      <c r="E32" t="s">
        <v>1283</v>
      </c>
      <c r="F32" t="s">
        <v>443</v>
      </c>
      <c r="G32" t="s">
        <v>2</v>
      </c>
      <c r="H32" t="s">
        <v>24</v>
      </c>
      <c r="I32" t="s">
        <v>350</v>
      </c>
      <c r="J32">
        <v>400</v>
      </c>
      <c r="K32" t="s">
        <v>566</v>
      </c>
      <c r="L32" t="s">
        <v>95</v>
      </c>
      <c r="M32" t="s">
        <v>1991</v>
      </c>
      <c r="N32" t="s">
        <v>93</v>
      </c>
      <c r="O32" t="s">
        <v>114</v>
      </c>
      <c r="P32">
        <v>42150</v>
      </c>
      <c r="Q32">
        <v>42155</v>
      </c>
      <c r="R32">
        <v>2200</v>
      </c>
      <c r="S32">
        <v>556</v>
      </c>
      <c r="T32">
        <v>633</v>
      </c>
      <c r="U32">
        <v>500</v>
      </c>
      <c r="V32">
        <v>511</v>
      </c>
      <c r="W32">
        <v>2200</v>
      </c>
      <c r="X32">
        <v>556</v>
      </c>
      <c r="Y32">
        <v>633</v>
      </c>
      <c r="Z32">
        <v>500</v>
      </c>
      <c r="AA32">
        <v>511</v>
      </c>
    </row>
    <row r="33" spans="1:27">
      <c r="A33" s="57" t="s">
        <v>6208</v>
      </c>
      <c r="B33" t="s">
        <v>1988</v>
      </c>
      <c r="C33" t="s">
        <v>101</v>
      </c>
      <c r="D33" t="s">
        <v>44</v>
      </c>
      <c r="E33" t="s">
        <v>2387</v>
      </c>
      <c r="F33" t="s">
        <v>2388</v>
      </c>
      <c r="G33" t="s">
        <v>2</v>
      </c>
      <c r="H33" t="s">
        <v>24</v>
      </c>
      <c r="I33" t="s">
        <v>350</v>
      </c>
      <c r="J33">
        <v>400</v>
      </c>
      <c r="K33" t="s">
        <v>566</v>
      </c>
      <c r="L33" t="s">
        <v>95</v>
      </c>
      <c r="M33" t="s">
        <v>1991</v>
      </c>
      <c r="N33" t="s">
        <v>93</v>
      </c>
      <c r="O33" t="s">
        <v>114</v>
      </c>
      <c r="P33">
        <v>42134</v>
      </c>
      <c r="Q33">
        <v>42143</v>
      </c>
      <c r="R33">
        <v>2200</v>
      </c>
      <c r="S33">
        <v>556</v>
      </c>
      <c r="T33">
        <v>633</v>
      </c>
      <c r="U33">
        <v>500</v>
      </c>
      <c r="V33">
        <v>511</v>
      </c>
      <c r="W33">
        <v>2200</v>
      </c>
      <c r="X33">
        <v>556</v>
      </c>
      <c r="Y33">
        <v>633</v>
      </c>
      <c r="Z33">
        <v>500</v>
      </c>
      <c r="AA33">
        <v>511</v>
      </c>
    </row>
    <row r="34" spans="1:27">
      <c r="A34" s="57" t="s">
        <v>6208</v>
      </c>
      <c r="B34" t="s">
        <v>1988</v>
      </c>
      <c r="C34" t="s">
        <v>89</v>
      </c>
      <c r="D34" t="s">
        <v>58</v>
      </c>
      <c r="E34" t="s">
        <v>1093</v>
      </c>
      <c r="F34" t="s">
        <v>1895</v>
      </c>
      <c r="G34" t="s">
        <v>3</v>
      </c>
      <c r="H34" t="s">
        <v>33</v>
      </c>
      <c r="I34" t="s">
        <v>1996</v>
      </c>
      <c r="J34">
        <v>100</v>
      </c>
      <c r="K34" t="s">
        <v>566</v>
      </c>
      <c r="L34" t="s">
        <v>95</v>
      </c>
      <c r="M34" t="s">
        <v>1991</v>
      </c>
      <c r="N34" t="s">
        <v>93</v>
      </c>
      <c r="O34" t="s">
        <v>114</v>
      </c>
      <c r="P34">
        <v>42125</v>
      </c>
      <c r="Q34">
        <v>42155</v>
      </c>
      <c r="R34">
        <v>3250</v>
      </c>
      <c r="S34">
        <v>821</v>
      </c>
      <c r="T34">
        <v>935</v>
      </c>
      <c r="U34">
        <v>739</v>
      </c>
      <c r="V34">
        <v>755</v>
      </c>
      <c r="W34">
        <v>2883</v>
      </c>
      <c r="X34">
        <v>728</v>
      </c>
      <c r="Y34">
        <v>830</v>
      </c>
      <c r="Z34">
        <v>655</v>
      </c>
      <c r="AA34">
        <v>670</v>
      </c>
    </row>
    <row r="35" spans="1:27">
      <c r="A35" s="57" t="s">
        <v>6208</v>
      </c>
      <c r="B35" t="s">
        <v>1988</v>
      </c>
      <c r="C35" t="s">
        <v>89</v>
      </c>
      <c r="D35" t="s">
        <v>58</v>
      </c>
      <c r="E35" t="s">
        <v>1894</v>
      </c>
      <c r="F35" t="s">
        <v>1895</v>
      </c>
      <c r="G35" t="s">
        <v>3</v>
      </c>
      <c r="H35" t="s">
        <v>33</v>
      </c>
      <c r="I35" t="s">
        <v>1996</v>
      </c>
      <c r="J35">
        <v>140</v>
      </c>
      <c r="K35" t="s">
        <v>566</v>
      </c>
      <c r="L35" t="s">
        <v>95</v>
      </c>
      <c r="M35" t="s">
        <v>1991</v>
      </c>
      <c r="N35" t="s">
        <v>93</v>
      </c>
      <c r="O35" t="s">
        <v>114</v>
      </c>
      <c r="P35">
        <v>42125</v>
      </c>
      <c r="Q35">
        <v>42155</v>
      </c>
      <c r="R35">
        <v>700</v>
      </c>
      <c r="S35">
        <v>177</v>
      </c>
      <c r="T35">
        <v>201</v>
      </c>
      <c r="U35">
        <v>159</v>
      </c>
      <c r="V35">
        <v>163</v>
      </c>
      <c r="W35">
        <v>790</v>
      </c>
      <c r="X35">
        <v>200</v>
      </c>
      <c r="Y35">
        <v>227</v>
      </c>
      <c r="Z35">
        <v>180</v>
      </c>
      <c r="AA35">
        <v>183</v>
      </c>
    </row>
    <row r="36" spans="1:27">
      <c r="A36" s="57" t="s">
        <v>6208</v>
      </c>
      <c r="B36" t="s">
        <v>1988</v>
      </c>
      <c r="C36" t="s">
        <v>101</v>
      </c>
      <c r="D36" t="s">
        <v>50</v>
      </c>
      <c r="E36" t="s">
        <v>130</v>
      </c>
      <c r="F36" t="s">
        <v>570</v>
      </c>
      <c r="G36" t="s">
        <v>2</v>
      </c>
      <c r="H36" t="s">
        <v>24</v>
      </c>
      <c r="I36" t="s">
        <v>350</v>
      </c>
      <c r="J36">
        <v>415</v>
      </c>
      <c r="K36" t="s">
        <v>566</v>
      </c>
      <c r="L36" t="s">
        <v>95</v>
      </c>
      <c r="M36" t="s">
        <v>1991</v>
      </c>
      <c r="N36" t="s">
        <v>29</v>
      </c>
      <c r="O36" t="s">
        <v>114</v>
      </c>
      <c r="P36">
        <v>42221</v>
      </c>
      <c r="Q36">
        <v>42192</v>
      </c>
      <c r="R36">
        <v>2225</v>
      </c>
      <c r="S36">
        <v>562</v>
      </c>
      <c r="T36">
        <v>640</v>
      </c>
      <c r="U36">
        <v>506</v>
      </c>
      <c r="V36">
        <v>517</v>
      </c>
      <c r="W36" s="54">
        <v>2075</v>
      </c>
      <c r="X36">
        <v>524</v>
      </c>
      <c r="Y36">
        <v>597</v>
      </c>
      <c r="Z36">
        <v>472</v>
      </c>
      <c r="AA36">
        <v>482</v>
      </c>
    </row>
    <row r="37" spans="1:27">
      <c r="A37" s="57" t="s">
        <v>6208</v>
      </c>
      <c r="B37" t="s">
        <v>1988</v>
      </c>
      <c r="C37" t="s">
        <v>101</v>
      </c>
      <c r="D37" t="s">
        <v>48</v>
      </c>
      <c r="E37" t="s">
        <v>365</v>
      </c>
      <c r="F37" t="s">
        <v>377</v>
      </c>
      <c r="G37" t="s">
        <v>2</v>
      </c>
      <c r="H37" t="s">
        <v>24</v>
      </c>
      <c r="I37" t="s">
        <v>350</v>
      </c>
      <c r="J37">
        <v>325</v>
      </c>
      <c r="K37" t="s">
        <v>566</v>
      </c>
      <c r="L37" t="s">
        <v>95</v>
      </c>
      <c r="M37" t="s">
        <v>1991</v>
      </c>
      <c r="N37" t="s">
        <v>93</v>
      </c>
      <c r="O37" t="s">
        <v>114</v>
      </c>
      <c r="P37">
        <v>42141</v>
      </c>
      <c r="Q37">
        <v>42147</v>
      </c>
      <c r="R37">
        <v>1300</v>
      </c>
      <c r="S37">
        <v>328</v>
      </c>
      <c r="T37">
        <v>374</v>
      </c>
      <c r="U37">
        <v>296</v>
      </c>
      <c r="V37">
        <v>302</v>
      </c>
      <c r="W37">
        <v>1716</v>
      </c>
      <c r="X37">
        <v>433</v>
      </c>
      <c r="Y37">
        <v>494</v>
      </c>
      <c r="Z37">
        <v>390</v>
      </c>
      <c r="AA37">
        <v>399</v>
      </c>
    </row>
    <row r="38" spans="1:27">
      <c r="A38" s="57" t="s">
        <v>6208</v>
      </c>
      <c r="B38" t="s">
        <v>1988</v>
      </c>
      <c r="C38" t="s">
        <v>101</v>
      </c>
      <c r="D38" t="s">
        <v>49</v>
      </c>
      <c r="E38" t="s">
        <v>1075</v>
      </c>
      <c r="F38" t="s">
        <v>377</v>
      </c>
      <c r="G38" t="s">
        <v>2</v>
      </c>
      <c r="H38" t="s">
        <v>24</v>
      </c>
      <c r="I38" t="s">
        <v>350</v>
      </c>
      <c r="J38">
        <v>275</v>
      </c>
      <c r="K38" t="s">
        <v>566</v>
      </c>
      <c r="L38" t="s">
        <v>95</v>
      </c>
      <c r="M38" t="s">
        <v>1991</v>
      </c>
      <c r="N38" t="s">
        <v>93</v>
      </c>
      <c r="O38" t="s">
        <v>114</v>
      </c>
      <c r="P38">
        <v>42141</v>
      </c>
      <c r="Q38">
        <v>42147</v>
      </c>
      <c r="R38">
        <v>1200</v>
      </c>
      <c r="S38">
        <v>303</v>
      </c>
      <c r="T38">
        <v>345</v>
      </c>
      <c r="U38">
        <v>273</v>
      </c>
      <c r="V38">
        <v>279</v>
      </c>
      <c r="W38">
        <v>1707</v>
      </c>
      <c r="X38">
        <v>431</v>
      </c>
      <c r="Y38">
        <v>491</v>
      </c>
      <c r="Z38">
        <v>388</v>
      </c>
      <c r="AA38">
        <v>397</v>
      </c>
    </row>
    <row r="39" spans="1:27">
      <c r="A39" s="57" t="s">
        <v>6208</v>
      </c>
      <c r="B39" t="s">
        <v>1988</v>
      </c>
      <c r="C39" t="s">
        <v>101</v>
      </c>
      <c r="D39" t="s">
        <v>50</v>
      </c>
      <c r="E39" t="s">
        <v>137</v>
      </c>
      <c r="F39" t="s">
        <v>570</v>
      </c>
      <c r="G39" t="s">
        <v>3</v>
      </c>
      <c r="H39" t="s">
        <v>30</v>
      </c>
      <c r="I39" t="s">
        <v>2000</v>
      </c>
      <c r="J39">
        <v>4</v>
      </c>
      <c r="K39" t="s">
        <v>566</v>
      </c>
      <c r="L39" t="s">
        <v>91</v>
      </c>
      <c r="M39" t="s">
        <v>1991</v>
      </c>
      <c r="N39" t="s">
        <v>93</v>
      </c>
      <c r="O39" t="s">
        <v>114</v>
      </c>
      <c r="P39">
        <v>42221</v>
      </c>
      <c r="Q39">
        <v>42192</v>
      </c>
      <c r="R39">
        <v>1315</v>
      </c>
      <c r="S39">
        <v>332</v>
      </c>
      <c r="T39">
        <v>378</v>
      </c>
      <c r="U39">
        <v>299</v>
      </c>
      <c r="V39">
        <v>306</v>
      </c>
      <c r="W39">
        <v>1315</v>
      </c>
      <c r="X39">
        <v>332</v>
      </c>
      <c r="Y39">
        <v>378</v>
      </c>
      <c r="Z39">
        <v>299</v>
      </c>
      <c r="AA39">
        <v>306</v>
      </c>
    </row>
    <row r="40" spans="1:27">
      <c r="A40" s="57" t="s">
        <v>6208</v>
      </c>
      <c r="B40" t="s">
        <v>1988</v>
      </c>
      <c r="C40" t="s">
        <v>101</v>
      </c>
      <c r="D40" t="s">
        <v>48</v>
      </c>
      <c r="E40" t="s">
        <v>1926</v>
      </c>
      <c r="F40" t="s">
        <v>377</v>
      </c>
      <c r="G40" t="s">
        <v>2</v>
      </c>
      <c r="H40" t="s">
        <v>24</v>
      </c>
      <c r="I40" t="s">
        <v>350</v>
      </c>
      <c r="J40">
        <v>300</v>
      </c>
      <c r="K40" t="s">
        <v>566</v>
      </c>
      <c r="L40" t="s">
        <v>95</v>
      </c>
      <c r="M40" t="s">
        <v>1991</v>
      </c>
      <c r="N40" t="s">
        <v>93</v>
      </c>
      <c r="O40" t="s">
        <v>114</v>
      </c>
      <c r="P40">
        <v>42141</v>
      </c>
      <c r="Q40">
        <v>42147</v>
      </c>
      <c r="R40">
        <v>600</v>
      </c>
      <c r="S40">
        <v>152</v>
      </c>
      <c r="T40">
        <v>173</v>
      </c>
      <c r="U40">
        <v>136</v>
      </c>
      <c r="V40">
        <v>139</v>
      </c>
      <c r="W40">
        <v>1523</v>
      </c>
      <c r="X40">
        <v>385</v>
      </c>
      <c r="Y40">
        <v>438</v>
      </c>
      <c r="Z40">
        <v>346</v>
      </c>
      <c r="AA40">
        <v>354</v>
      </c>
    </row>
    <row r="41" spans="1:27">
      <c r="A41" s="57" t="s">
        <v>6208</v>
      </c>
      <c r="B41" t="s">
        <v>1988</v>
      </c>
      <c r="C41" t="s">
        <v>101</v>
      </c>
      <c r="D41" t="s">
        <v>48</v>
      </c>
      <c r="E41" t="s">
        <v>1492</v>
      </c>
      <c r="F41" t="s">
        <v>570</v>
      </c>
      <c r="G41" t="s">
        <v>2</v>
      </c>
      <c r="H41" t="s">
        <v>24</v>
      </c>
      <c r="I41" t="s">
        <v>350</v>
      </c>
      <c r="J41">
        <v>301</v>
      </c>
      <c r="K41" t="s">
        <v>566</v>
      </c>
      <c r="L41" t="s">
        <v>95</v>
      </c>
      <c r="M41" t="s">
        <v>1991</v>
      </c>
      <c r="N41" t="s">
        <v>93</v>
      </c>
      <c r="O41" t="s">
        <v>114</v>
      </c>
      <c r="P41">
        <v>42221</v>
      </c>
      <c r="Q41">
        <v>42192</v>
      </c>
      <c r="R41">
        <v>1500</v>
      </c>
      <c r="S41">
        <v>379</v>
      </c>
      <c r="T41">
        <v>432</v>
      </c>
      <c r="U41">
        <v>341</v>
      </c>
      <c r="V41">
        <v>348</v>
      </c>
      <c r="W41">
        <v>1411</v>
      </c>
      <c r="X41">
        <v>356</v>
      </c>
      <c r="Y41">
        <v>406</v>
      </c>
      <c r="Z41">
        <v>321</v>
      </c>
      <c r="AA41">
        <v>328</v>
      </c>
    </row>
    <row r="42" spans="1:27">
      <c r="A42" s="57" t="s">
        <v>6208</v>
      </c>
      <c r="B42" t="s">
        <v>1988</v>
      </c>
      <c r="C42" t="s">
        <v>101</v>
      </c>
      <c r="D42" t="s">
        <v>49</v>
      </c>
      <c r="E42" t="s">
        <v>1073</v>
      </c>
      <c r="F42" t="s">
        <v>377</v>
      </c>
      <c r="G42" t="s">
        <v>2</v>
      </c>
      <c r="H42" t="s">
        <v>24</v>
      </c>
      <c r="I42" t="s">
        <v>350</v>
      </c>
      <c r="J42">
        <v>250</v>
      </c>
      <c r="K42" t="s">
        <v>566</v>
      </c>
      <c r="L42" t="s">
        <v>95</v>
      </c>
      <c r="M42" t="s">
        <v>1991</v>
      </c>
      <c r="N42" t="s">
        <v>93</v>
      </c>
      <c r="O42" t="s">
        <v>114</v>
      </c>
      <c r="P42">
        <v>42141</v>
      </c>
      <c r="Q42">
        <v>42147</v>
      </c>
      <c r="R42">
        <v>1700</v>
      </c>
      <c r="S42">
        <v>429</v>
      </c>
      <c r="T42">
        <v>489</v>
      </c>
      <c r="U42">
        <v>387</v>
      </c>
      <c r="V42">
        <v>395</v>
      </c>
      <c r="W42">
        <v>1289</v>
      </c>
      <c r="X42">
        <v>326</v>
      </c>
      <c r="Y42">
        <v>370</v>
      </c>
      <c r="Z42">
        <v>293</v>
      </c>
      <c r="AA42">
        <v>300</v>
      </c>
    </row>
    <row r="43" spans="1:27">
      <c r="A43" s="57" t="s">
        <v>6208</v>
      </c>
      <c r="B43" t="s">
        <v>1988</v>
      </c>
      <c r="C43" t="s">
        <v>101</v>
      </c>
      <c r="D43" t="s">
        <v>58</v>
      </c>
      <c r="E43" t="s">
        <v>639</v>
      </c>
      <c r="F43" t="s">
        <v>570</v>
      </c>
      <c r="G43" t="s">
        <v>3</v>
      </c>
      <c r="H43" t="s">
        <v>30</v>
      </c>
      <c r="I43" t="s">
        <v>2000</v>
      </c>
      <c r="J43">
        <v>8</v>
      </c>
      <c r="K43" t="s">
        <v>566</v>
      </c>
      <c r="L43" t="s">
        <v>91</v>
      </c>
      <c r="M43" t="s">
        <v>1991</v>
      </c>
      <c r="N43" t="s">
        <v>93</v>
      </c>
      <c r="O43" t="s">
        <v>114</v>
      </c>
      <c r="P43">
        <v>42221</v>
      </c>
      <c r="Q43">
        <v>42192</v>
      </c>
      <c r="R43">
        <v>1500</v>
      </c>
      <c r="S43">
        <v>379</v>
      </c>
      <c r="T43">
        <v>432</v>
      </c>
      <c r="U43">
        <v>340</v>
      </c>
      <c r="V43">
        <v>349</v>
      </c>
      <c r="W43">
        <v>1000</v>
      </c>
      <c r="X43">
        <v>253</v>
      </c>
      <c r="Y43">
        <v>288</v>
      </c>
      <c r="Z43">
        <v>227</v>
      </c>
      <c r="AA43">
        <v>232</v>
      </c>
    </row>
    <row r="44" spans="1:27">
      <c r="A44" s="57" t="s">
        <v>6208</v>
      </c>
      <c r="B44" t="s">
        <v>1988</v>
      </c>
      <c r="C44" t="s">
        <v>101</v>
      </c>
      <c r="D44" t="s">
        <v>58</v>
      </c>
      <c r="E44" t="s">
        <v>2013</v>
      </c>
      <c r="F44" t="s">
        <v>1989</v>
      </c>
      <c r="G44" t="s">
        <v>2</v>
      </c>
      <c r="H44" t="s">
        <v>27</v>
      </c>
      <c r="I44" t="s">
        <v>343</v>
      </c>
      <c r="J44">
        <v>390</v>
      </c>
      <c r="K44" t="s">
        <v>566</v>
      </c>
      <c r="L44" t="s">
        <v>95</v>
      </c>
      <c r="M44" t="s">
        <v>1991</v>
      </c>
      <c r="N44" t="s">
        <v>93</v>
      </c>
      <c r="O44" t="s">
        <v>114</v>
      </c>
      <c r="P44">
        <v>42145</v>
      </c>
      <c r="Q44">
        <v>42146</v>
      </c>
      <c r="R44">
        <v>195</v>
      </c>
      <c r="T44">
        <v>109</v>
      </c>
      <c r="U44">
        <v>86</v>
      </c>
      <c r="W44" s="55">
        <v>195</v>
      </c>
      <c r="Y44">
        <v>109</v>
      </c>
      <c r="Z44">
        <v>86</v>
      </c>
    </row>
    <row r="45" spans="1:27">
      <c r="A45" s="57" t="s">
        <v>6208</v>
      </c>
      <c r="B45" t="s">
        <v>1988</v>
      </c>
      <c r="C45" t="s">
        <v>101</v>
      </c>
      <c r="D45" t="s">
        <v>58</v>
      </c>
      <c r="E45" t="s">
        <v>1653</v>
      </c>
      <c r="F45" t="s">
        <v>1989</v>
      </c>
      <c r="G45" t="s">
        <v>2</v>
      </c>
      <c r="H45" t="s">
        <v>27</v>
      </c>
      <c r="I45" t="s">
        <v>343</v>
      </c>
      <c r="J45">
        <v>316</v>
      </c>
      <c r="K45" t="s">
        <v>566</v>
      </c>
      <c r="L45" t="s">
        <v>95</v>
      </c>
      <c r="M45" t="s">
        <v>1991</v>
      </c>
      <c r="N45" t="s">
        <v>93</v>
      </c>
      <c r="O45" t="s">
        <v>114</v>
      </c>
      <c r="P45">
        <v>42135</v>
      </c>
      <c r="Q45">
        <v>42135</v>
      </c>
      <c r="R45">
        <v>170</v>
      </c>
      <c r="T45">
        <v>95</v>
      </c>
      <c r="U45">
        <v>75</v>
      </c>
      <c r="W45" s="55">
        <v>158</v>
      </c>
      <c r="Y45">
        <v>88</v>
      </c>
      <c r="Z45">
        <v>70</v>
      </c>
    </row>
    <row r="46" spans="1:27">
      <c r="A46" s="57" t="s">
        <v>6208</v>
      </c>
      <c r="B46" t="s">
        <v>1988</v>
      </c>
      <c r="C46" t="s">
        <v>101</v>
      </c>
      <c r="D46" t="s">
        <v>58</v>
      </c>
      <c r="E46" t="s">
        <v>2012</v>
      </c>
      <c r="F46" t="s">
        <v>1989</v>
      </c>
      <c r="G46" t="s">
        <v>2</v>
      </c>
      <c r="H46" t="s">
        <v>27</v>
      </c>
      <c r="I46" t="s">
        <v>343</v>
      </c>
      <c r="J46">
        <v>288</v>
      </c>
      <c r="K46" t="s">
        <v>566</v>
      </c>
      <c r="L46" t="s">
        <v>95</v>
      </c>
      <c r="M46" t="s">
        <v>1991</v>
      </c>
      <c r="N46" t="s">
        <v>93</v>
      </c>
      <c r="O46" t="s">
        <v>114</v>
      </c>
      <c r="P46">
        <v>42135</v>
      </c>
      <c r="Q46">
        <v>42135</v>
      </c>
      <c r="R46">
        <v>150</v>
      </c>
      <c r="T46">
        <v>84</v>
      </c>
      <c r="U46">
        <v>66</v>
      </c>
      <c r="W46" s="55">
        <v>144</v>
      </c>
      <c r="Y46">
        <v>80</v>
      </c>
      <c r="Z46">
        <v>64</v>
      </c>
    </row>
    <row r="47" spans="1:27">
      <c r="A47" s="57" t="s">
        <v>6208</v>
      </c>
      <c r="B47" t="s">
        <v>1988</v>
      </c>
      <c r="C47" t="s">
        <v>101</v>
      </c>
      <c r="D47" t="s">
        <v>58</v>
      </c>
      <c r="E47" t="s">
        <v>620</v>
      </c>
      <c r="F47" t="s">
        <v>1989</v>
      </c>
      <c r="G47" t="s">
        <v>2</v>
      </c>
      <c r="H47" t="s">
        <v>27</v>
      </c>
      <c r="I47" t="s">
        <v>343</v>
      </c>
      <c r="J47">
        <v>178</v>
      </c>
      <c r="K47" t="s">
        <v>566</v>
      </c>
      <c r="L47" t="s">
        <v>95</v>
      </c>
      <c r="M47" t="s">
        <v>1991</v>
      </c>
      <c r="N47" t="s">
        <v>93</v>
      </c>
      <c r="O47" t="s">
        <v>114</v>
      </c>
      <c r="P47">
        <v>42134</v>
      </c>
      <c r="Q47">
        <v>42134</v>
      </c>
      <c r="R47">
        <v>90</v>
      </c>
      <c r="T47">
        <v>50</v>
      </c>
      <c r="U47">
        <v>40</v>
      </c>
      <c r="W47" s="55">
        <v>90</v>
      </c>
      <c r="Y47">
        <v>50</v>
      </c>
      <c r="Z47">
        <v>40</v>
      </c>
    </row>
    <row r="48" spans="1:27">
      <c r="A48" s="57" t="s">
        <v>6208</v>
      </c>
      <c r="B48" t="s">
        <v>1988</v>
      </c>
      <c r="C48" t="s">
        <v>101</v>
      </c>
      <c r="D48" t="s">
        <v>58</v>
      </c>
      <c r="E48" t="s">
        <v>634</v>
      </c>
      <c r="F48" t="s">
        <v>1989</v>
      </c>
      <c r="G48" t="s">
        <v>2</v>
      </c>
      <c r="H48" t="s">
        <v>27</v>
      </c>
      <c r="I48" t="s">
        <v>343</v>
      </c>
      <c r="J48">
        <v>164</v>
      </c>
      <c r="K48" t="s">
        <v>566</v>
      </c>
      <c r="L48" t="s">
        <v>95</v>
      </c>
      <c r="M48" t="s">
        <v>1991</v>
      </c>
      <c r="N48" t="s">
        <v>93</v>
      </c>
      <c r="O48" t="s">
        <v>114</v>
      </c>
      <c r="P48">
        <v>42145</v>
      </c>
      <c r="Q48">
        <v>42146</v>
      </c>
      <c r="R48">
        <v>85</v>
      </c>
      <c r="T48">
        <v>47</v>
      </c>
      <c r="U48">
        <v>38</v>
      </c>
      <c r="W48" s="55">
        <v>82</v>
      </c>
      <c r="Y48">
        <v>46</v>
      </c>
      <c r="Z48">
        <v>36</v>
      </c>
    </row>
    <row r="49" spans="1:27">
      <c r="A49" s="57" t="s">
        <v>6208</v>
      </c>
      <c r="B49" t="s">
        <v>1988</v>
      </c>
      <c r="C49" t="s">
        <v>101</v>
      </c>
      <c r="D49" t="s">
        <v>49</v>
      </c>
      <c r="E49" t="s">
        <v>400</v>
      </c>
      <c r="F49" t="s">
        <v>2402</v>
      </c>
      <c r="G49" t="s">
        <v>2</v>
      </c>
      <c r="H49" t="s">
        <v>24</v>
      </c>
      <c r="I49" t="s">
        <v>350</v>
      </c>
      <c r="J49">
        <v>200</v>
      </c>
      <c r="K49" t="s">
        <v>566</v>
      </c>
      <c r="L49" t="s">
        <v>95</v>
      </c>
      <c r="M49" t="s">
        <v>1991</v>
      </c>
      <c r="N49" t="s">
        <v>93</v>
      </c>
      <c r="O49" t="s">
        <v>114</v>
      </c>
      <c r="P49">
        <v>42122</v>
      </c>
      <c r="Q49">
        <v>42155</v>
      </c>
      <c r="R49">
        <v>1046</v>
      </c>
      <c r="S49">
        <v>264</v>
      </c>
      <c r="T49">
        <v>301</v>
      </c>
      <c r="U49">
        <v>238</v>
      </c>
      <c r="V49">
        <v>243</v>
      </c>
      <c r="W49">
        <v>1046</v>
      </c>
      <c r="X49">
        <v>264</v>
      </c>
      <c r="Y49">
        <v>301</v>
      </c>
      <c r="Z49">
        <v>238</v>
      </c>
      <c r="AA49">
        <v>243</v>
      </c>
    </row>
    <row r="50" spans="1:27">
      <c r="A50" s="57" t="s">
        <v>6208</v>
      </c>
      <c r="B50" t="s">
        <v>1988</v>
      </c>
      <c r="C50" t="s">
        <v>101</v>
      </c>
      <c r="D50" t="s">
        <v>48</v>
      </c>
      <c r="E50" t="s">
        <v>1055</v>
      </c>
      <c r="F50" t="s">
        <v>377</v>
      </c>
      <c r="G50" t="s">
        <v>2</v>
      </c>
      <c r="H50" t="s">
        <v>24</v>
      </c>
      <c r="I50" t="s">
        <v>350</v>
      </c>
      <c r="J50">
        <v>200</v>
      </c>
      <c r="K50" t="s">
        <v>566</v>
      </c>
      <c r="L50" t="s">
        <v>95</v>
      </c>
      <c r="M50" t="s">
        <v>1991</v>
      </c>
      <c r="N50" t="s">
        <v>93</v>
      </c>
      <c r="O50" t="s">
        <v>114</v>
      </c>
      <c r="P50">
        <v>42141</v>
      </c>
      <c r="Q50">
        <v>42147</v>
      </c>
      <c r="R50">
        <v>600</v>
      </c>
      <c r="S50">
        <v>152</v>
      </c>
      <c r="T50">
        <v>173</v>
      </c>
      <c r="U50">
        <v>136</v>
      </c>
      <c r="V50">
        <v>139</v>
      </c>
      <c r="W50">
        <v>1038</v>
      </c>
      <c r="X50">
        <v>262</v>
      </c>
      <c r="Y50">
        <v>299</v>
      </c>
      <c r="Z50">
        <v>236</v>
      </c>
      <c r="AA50">
        <v>241</v>
      </c>
    </row>
    <row r="51" spans="1:27">
      <c r="A51" s="57" t="s">
        <v>6208</v>
      </c>
      <c r="B51" t="s">
        <v>1988</v>
      </c>
      <c r="C51" t="s">
        <v>101</v>
      </c>
      <c r="D51" t="s">
        <v>58</v>
      </c>
      <c r="E51" t="s">
        <v>2007</v>
      </c>
      <c r="F51" t="s">
        <v>2008</v>
      </c>
      <c r="G51" t="s">
        <v>2</v>
      </c>
      <c r="H51" t="s">
        <v>24</v>
      </c>
      <c r="I51" t="s">
        <v>350</v>
      </c>
      <c r="J51">
        <v>776</v>
      </c>
      <c r="K51" t="s">
        <v>566</v>
      </c>
      <c r="L51" t="s">
        <v>95</v>
      </c>
      <c r="M51" t="s">
        <v>1991</v>
      </c>
      <c r="N51" t="s">
        <v>93</v>
      </c>
      <c r="O51" t="s">
        <v>114</v>
      </c>
      <c r="P51">
        <v>42125</v>
      </c>
      <c r="Q51">
        <v>42216</v>
      </c>
      <c r="R51">
        <v>825</v>
      </c>
      <c r="S51">
        <v>208</v>
      </c>
      <c r="T51">
        <v>237</v>
      </c>
      <c r="U51">
        <v>188</v>
      </c>
      <c r="V51">
        <v>192</v>
      </c>
      <c r="W51">
        <v>776</v>
      </c>
      <c r="X51">
        <v>196</v>
      </c>
      <c r="Y51">
        <v>224</v>
      </c>
      <c r="Z51">
        <v>176</v>
      </c>
      <c r="AA51">
        <v>180</v>
      </c>
    </row>
    <row r="52" spans="1:27">
      <c r="A52" s="57" t="s">
        <v>6208</v>
      </c>
      <c r="B52" t="s">
        <v>1988</v>
      </c>
      <c r="C52" t="s">
        <v>101</v>
      </c>
      <c r="D52" t="s">
        <v>49</v>
      </c>
      <c r="E52" t="s">
        <v>371</v>
      </c>
      <c r="F52" t="s">
        <v>2402</v>
      </c>
      <c r="G52" t="s">
        <v>2</v>
      </c>
      <c r="H52" t="s">
        <v>24</v>
      </c>
      <c r="I52" t="s">
        <v>350</v>
      </c>
      <c r="J52">
        <v>99</v>
      </c>
      <c r="K52" t="s">
        <v>566</v>
      </c>
      <c r="L52" t="s">
        <v>95</v>
      </c>
      <c r="M52" t="s">
        <v>1991</v>
      </c>
      <c r="N52" t="s">
        <v>93</v>
      </c>
      <c r="O52" t="s">
        <v>114</v>
      </c>
      <c r="P52">
        <v>42138</v>
      </c>
      <c r="Q52">
        <v>42155</v>
      </c>
      <c r="R52">
        <v>555</v>
      </c>
      <c r="S52">
        <v>140</v>
      </c>
      <c r="T52">
        <v>160</v>
      </c>
      <c r="U52">
        <v>126</v>
      </c>
      <c r="V52">
        <v>129</v>
      </c>
      <c r="W52">
        <v>555</v>
      </c>
      <c r="X52">
        <v>140</v>
      </c>
      <c r="Y52">
        <v>160</v>
      </c>
      <c r="Z52">
        <v>126</v>
      </c>
      <c r="AA52">
        <v>129</v>
      </c>
    </row>
    <row r="53" spans="1:27">
      <c r="A53" s="57" t="s">
        <v>6208</v>
      </c>
      <c r="B53" t="s">
        <v>1988</v>
      </c>
      <c r="C53" t="s">
        <v>101</v>
      </c>
      <c r="D53" t="s">
        <v>49</v>
      </c>
      <c r="E53" t="s">
        <v>371</v>
      </c>
      <c r="F53" t="s">
        <v>377</v>
      </c>
      <c r="G53" t="s">
        <v>2</v>
      </c>
      <c r="H53" t="s">
        <v>24</v>
      </c>
      <c r="I53" t="s">
        <v>350</v>
      </c>
      <c r="J53">
        <v>75</v>
      </c>
      <c r="K53" t="s">
        <v>566</v>
      </c>
      <c r="L53" t="s">
        <v>95</v>
      </c>
      <c r="M53" t="s">
        <v>1991</v>
      </c>
      <c r="N53" t="s">
        <v>93</v>
      </c>
      <c r="O53" t="s">
        <v>114</v>
      </c>
      <c r="P53">
        <v>42141</v>
      </c>
      <c r="Q53">
        <v>42147</v>
      </c>
      <c r="R53">
        <v>200</v>
      </c>
      <c r="S53">
        <v>51</v>
      </c>
      <c r="T53">
        <v>58</v>
      </c>
      <c r="U53">
        <v>45</v>
      </c>
      <c r="V53">
        <v>46</v>
      </c>
      <c r="W53">
        <v>394</v>
      </c>
      <c r="X53">
        <v>100</v>
      </c>
      <c r="Y53">
        <v>113</v>
      </c>
      <c r="Z53">
        <v>90</v>
      </c>
      <c r="AA53">
        <v>91</v>
      </c>
    </row>
    <row r="54" spans="1:27">
      <c r="A54" s="57" t="s">
        <v>6208</v>
      </c>
      <c r="B54" t="s">
        <v>1988</v>
      </c>
      <c r="C54" t="s">
        <v>101</v>
      </c>
      <c r="D54" t="s">
        <v>48</v>
      </c>
      <c r="E54" t="s">
        <v>1229</v>
      </c>
      <c r="F54" t="s">
        <v>2002</v>
      </c>
      <c r="G54" t="s">
        <v>2</v>
      </c>
      <c r="H54" t="s">
        <v>24</v>
      </c>
      <c r="I54" t="s">
        <v>350</v>
      </c>
      <c r="J54">
        <v>60</v>
      </c>
      <c r="K54" t="s">
        <v>566</v>
      </c>
      <c r="L54" t="s">
        <v>95</v>
      </c>
      <c r="M54" t="s">
        <v>1991</v>
      </c>
      <c r="N54" t="s">
        <v>93</v>
      </c>
      <c r="O54" t="s">
        <v>114</v>
      </c>
      <c r="P54">
        <v>42123</v>
      </c>
      <c r="Q54">
        <v>42143</v>
      </c>
      <c r="R54">
        <v>330</v>
      </c>
      <c r="S54">
        <v>83</v>
      </c>
      <c r="T54">
        <v>95</v>
      </c>
      <c r="U54">
        <v>75</v>
      </c>
      <c r="V54">
        <v>77</v>
      </c>
      <c r="W54">
        <v>330</v>
      </c>
      <c r="X54">
        <v>83</v>
      </c>
      <c r="Y54">
        <v>95</v>
      </c>
      <c r="Z54">
        <v>75</v>
      </c>
      <c r="AA54">
        <v>77</v>
      </c>
    </row>
    <row r="55" spans="1:27">
      <c r="A55" s="57" t="s">
        <v>6208</v>
      </c>
      <c r="B55" t="s">
        <v>1988</v>
      </c>
      <c r="C55" t="s">
        <v>101</v>
      </c>
      <c r="D55" t="s">
        <v>58</v>
      </c>
      <c r="E55" t="s">
        <v>1093</v>
      </c>
      <c r="F55" t="s">
        <v>2002</v>
      </c>
      <c r="G55" t="s">
        <v>2</v>
      </c>
      <c r="H55" t="s">
        <v>24</v>
      </c>
      <c r="I55" t="s">
        <v>350</v>
      </c>
      <c r="J55">
        <v>35</v>
      </c>
      <c r="K55" t="s">
        <v>566</v>
      </c>
      <c r="L55" t="s">
        <v>95</v>
      </c>
      <c r="M55" t="s">
        <v>1991</v>
      </c>
      <c r="N55" t="s">
        <v>93</v>
      </c>
      <c r="O55" t="s">
        <v>114</v>
      </c>
      <c r="P55">
        <v>42123</v>
      </c>
      <c r="Q55">
        <v>42143</v>
      </c>
      <c r="R55">
        <v>440</v>
      </c>
      <c r="S55">
        <v>111</v>
      </c>
      <c r="T55">
        <v>127</v>
      </c>
      <c r="U55">
        <v>100</v>
      </c>
      <c r="V55">
        <v>102</v>
      </c>
      <c r="W55">
        <v>193</v>
      </c>
      <c r="X55">
        <v>49</v>
      </c>
      <c r="Y55">
        <v>56</v>
      </c>
      <c r="Z55">
        <v>44</v>
      </c>
      <c r="AA55">
        <v>45</v>
      </c>
    </row>
    <row r="56" spans="1:27">
      <c r="A56" s="57" t="s">
        <v>6208</v>
      </c>
      <c r="B56" t="s">
        <v>1988</v>
      </c>
      <c r="C56" t="s">
        <v>101</v>
      </c>
      <c r="D56" t="s">
        <v>42</v>
      </c>
      <c r="E56" t="s">
        <v>106</v>
      </c>
      <c r="F56" t="s">
        <v>2002</v>
      </c>
      <c r="G56" t="s">
        <v>2</v>
      </c>
      <c r="H56" t="s">
        <v>24</v>
      </c>
      <c r="I56" t="s">
        <v>350</v>
      </c>
      <c r="J56">
        <v>50</v>
      </c>
      <c r="K56" t="s">
        <v>566</v>
      </c>
      <c r="L56" t="s">
        <v>95</v>
      </c>
      <c r="M56" t="s">
        <v>1991</v>
      </c>
      <c r="N56" t="s">
        <v>93</v>
      </c>
      <c r="O56" t="s">
        <v>114</v>
      </c>
      <c r="P56">
        <v>42123</v>
      </c>
      <c r="Q56">
        <v>42143</v>
      </c>
      <c r="R56">
        <v>550</v>
      </c>
      <c r="S56">
        <v>139</v>
      </c>
      <c r="T56">
        <v>158</v>
      </c>
      <c r="U56">
        <v>125</v>
      </c>
      <c r="V56">
        <v>128</v>
      </c>
      <c r="W56" s="55">
        <v>245</v>
      </c>
      <c r="X56">
        <v>62</v>
      </c>
      <c r="Y56">
        <v>70</v>
      </c>
      <c r="Z56">
        <v>56</v>
      </c>
      <c r="AA56">
        <v>57</v>
      </c>
    </row>
    <row r="57" spans="1:27">
      <c r="A57" s="57" t="s">
        <v>6208</v>
      </c>
      <c r="B57" t="s">
        <v>1988</v>
      </c>
      <c r="C57" t="s">
        <v>101</v>
      </c>
      <c r="D57" t="s">
        <v>48</v>
      </c>
      <c r="E57" t="s">
        <v>998</v>
      </c>
      <c r="F57" t="s">
        <v>2002</v>
      </c>
      <c r="G57" t="s">
        <v>2</v>
      </c>
      <c r="H57" t="s">
        <v>24</v>
      </c>
      <c r="I57" t="s">
        <v>350</v>
      </c>
      <c r="J57">
        <v>25</v>
      </c>
      <c r="K57" t="s">
        <v>566</v>
      </c>
      <c r="L57" t="s">
        <v>95</v>
      </c>
      <c r="M57" t="s">
        <v>1991</v>
      </c>
      <c r="N57" t="s">
        <v>93</v>
      </c>
      <c r="O57" t="s">
        <v>114</v>
      </c>
      <c r="P57">
        <v>42123</v>
      </c>
      <c r="Q57">
        <v>42143</v>
      </c>
      <c r="R57">
        <v>138</v>
      </c>
      <c r="S57">
        <v>35</v>
      </c>
      <c r="T57">
        <v>40</v>
      </c>
      <c r="U57">
        <v>31</v>
      </c>
      <c r="V57">
        <v>32</v>
      </c>
      <c r="W57">
        <v>138</v>
      </c>
      <c r="X57">
        <v>35</v>
      </c>
      <c r="Y57">
        <v>40</v>
      </c>
      <c r="Z57">
        <v>31</v>
      </c>
      <c r="AA57">
        <v>32</v>
      </c>
    </row>
    <row r="58" spans="1:27">
      <c r="A58" s="57" t="s">
        <v>6208</v>
      </c>
      <c r="B58" t="s">
        <v>1988</v>
      </c>
      <c r="C58" t="s">
        <v>101</v>
      </c>
      <c r="D58" t="s">
        <v>48</v>
      </c>
      <c r="E58" t="s">
        <v>366</v>
      </c>
      <c r="F58" t="s">
        <v>377</v>
      </c>
      <c r="G58" t="s">
        <v>2</v>
      </c>
      <c r="H58" t="s">
        <v>24</v>
      </c>
      <c r="I58" t="s">
        <v>350</v>
      </c>
      <c r="J58">
        <v>25</v>
      </c>
      <c r="K58" t="s">
        <v>566</v>
      </c>
      <c r="L58" t="s">
        <v>95</v>
      </c>
      <c r="M58" t="s">
        <v>1991</v>
      </c>
      <c r="N58" t="s">
        <v>93</v>
      </c>
      <c r="O58" t="s">
        <v>114</v>
      </c>
      <c r="P58">
        <v>42141</v>
      </c>
      <c r="Q58">
        <v>42147</v>
      </c>
      <c r="R58">
        <v>750</v>
      </c>
      <c r="S58">
        <v>189</v>
      </c>
      <c r="T58">
        <v>216</v>
      </c>
      <c r="U58">
        <v>171</v>
      </c>
      <c r="V58">
        <v>174</v>
      </c>
      <c r="W58">
        <v>125</v>
      </c>
      <c r="X58">
        <v>32</v>
      </c>
      <c r="Y58">
        <v>36</v>
      </c>
      <c r="Z58">
        <v>28</v>
      </c>
      <c r="AA58">
        <v>29</v>
      </c>
    </row>
    <row r="59" spans="1:27">
      <c r="A59" s="57" t="s">
        <v>6208</v>
      </c>
      <c r="B59" t="s">
        <v>1988</v>
      </c>
      <c r="C59" t="s">
        <v>101</v>
      </c>
      <c r="D59" t="s">
        <v>49</v>
      </c>
      <c r="E59" t="s">
        <v>1066</v>
      </c>
      <c r="F59" t="s">
        <v>377</v>
      </c>
      <c r="G59" t="s">
        <v>2</v>
      </c>
      <c r="H59" t="s">
        <v>24</v>
      </c>
      <c r="I59" t="s">
        <v>350</v>
      </c>
      <c r="J59">
        <v>25</v>
      </c>
      <c r="K59" t="s">
        <v>566</v>
      </c>
      <c r="L59" t="s">
        <v>95</v>
      </c>
      <c r="M59" t="s">
        <v>1991</v>
      </c>
      <c r="N59" t="s">
        <v>93</v>
      </c>
      <c r="O59" t="s">
        <v>114</v>
      </c>
      <c r="P59">
        <v>42141</v>
      </c>
      <c r="Q59">
        <v>42147</v>
      </c>
      <c r="R59">
        <v>125</v>
      </c>
      <c r="S59">
        <v>32</v>
      </c>
      <c r="T59">
        <v>36</v>
      </c>
      <c r="U59">
        <v>28</v>
      </c>
      <c r="V59">
        <v>29</v>
      </c>
      <c r="W59">
        <v>125</v>
      </c>
      <c r="X59">
        <v>32</v>
      </c>
      <c r="Y59">
        <v>36</v>
      </c>
      <c r="Z59">
        <v>28</v>
      </c>
      <c r="AA59">
        <v>29</v>
      </c>
    </row>
    <row r="60" spans="1:27">
      <c r="A60" s="57" t="s">
        <v>6208</v>
      </c>
      <c r="B60" t="s">
        <v>1988</v>
      </c>
      <c r="C60" t="s">
        <v>101</v>
      </c>
      <c r="D60" t="s">
        <v>49</v>
      </c>
      <c r="E60" t="s">
        <v>1071</v>
      </c>
      <c r="F60" t="s">
        <v>377</v>
      </c>
      <c r="G60" t="s">
        <v>2</v>
      </c>
      <c r="H60" t="s">
        <v>24</v>
      </c>
      <c r="I60" t="s">
        <v>350</v>
      </c>
      <c r="J60">
        <v>25</v>
      </c>
      <c r="K60" t="s">
        <v>566</v>
      </c>
      <c r="L60" t="s">
        <v>95</v>
      </c>
      <c r="M60" t="s">
        <v>1991</v>
      </c>
      <c r="N60" t="s">
        <v>93</v>
      </c>
      <c r="O60" t="s">
        <v>114</v>
      </c>
      <c r="P60">
        <v>42141</v>
      </c>
      <c r="Q60">
        <v>42147</v>
      </c>
      <c r="R60">
        <v>1000</v>
      </c>
      <c r="S60">
        <v>253</v>
      </c>
      <c r="T60">
        <v>288</v>
      </c>
      <c r="U60">
        <v>227</v>
      </c>
      <c r="V60">
        <v>232</v>
      </c>
      <c r="W60">
        <v>125</v>
      </c>
      <c r="X60">
        <v>32</v>
      </c>
      <c r="Y60">
        <v>36</v>
      </c>
      <c r="Z60">
        <v>28</v>
      </c>
      <c r="AA60">
        <v>29</v>
      </c>
    </row>
    <row r="61" spans="1:27">
      <c r="A61" s="57" t="s">
        <v>6208</v>
      </c>
      <c r="B61" t="s">
        <v>1988</v>
      </c>
      <c r="C61" t="s">
        <v>101</v>
      </c>
      <c r="D61" t="s">
        <v>61</v>
      </c>
      <c r="E61" t="s">
        <v>322</v>
      </c>
      <c r="F61" t="s">
        <v>2008</v>
      </c>
      <c r="G61" t="s">
        <v>2</v>
      </c>
      <c r="H61" t="s">
        <v>24</v>
      </c>
      <c r="I61" t="s">
        <v>350</v>
      </c>
      <c r="J61">
        <v>200</v>
      </c>
      <c r="K61" t="s">
        <v>566</v>
      </c>
      <c r="L61" t="s">
        <v>95</v>
      </c>
      <c r="M61" t="s">
        <v>1991</v>
      </c>
      <c r="N61" t="s">
        <v>93</v>
      </c>
      <c r="O61" t="s">
        <v>114</v>
      </c>
      <c r="P61">
        <v>42125</v>
      </c>
      <c r="Q61">
        <v>42215</v>
      </c>
      <c r="R61">
        <v>200</v>
      </c>
      <c r="S61">
        <v>51</v>
      </c>
      <c r="T61">
        <v>58</v>
      </c>
      <c r="U61">
        <v>45</v>
      </c>
      <c r="V61">
        <v>46</v>
      </c>
      <c r="W61">
        <v>100</v>
      </c>
      <c r="X61">
        <v>25</v>
      </c>
      <c r="Y61">
        <v>29</v>
      </c>
      <c r="Z61">
        <v>23</v>
      </c>
      <c r="AA61">
        <v>23</v>
      </c>
    </row>
    <row r="62" spans="1:27">
      <c r="A62" s="57" t="s">
        <v>6208</v>
      </c>
      <c r="B62" t="s">
        <v>1988</v>
      </c>
      <c r="C62" t="s">
        <v>101</v>
      </c>
      <c r="D62" t="s">
        <v>48</v>
      </c>
      <c r="E62" t="s">
        <v>363</v>
      </c>
      <c r="F62" t="s">
        <v>2415</v>
      </c>
      <c r="G62" t="s">
        <v>3</v>
      </c>
      <c r="H62" t="s">
        <v>30</v>
      </c>
      <c r="I62" t="s">
        <v>2000</v>
      </c>
      <c r="J62">
        <v>4</v>
      </c>
      <c r="K62" t="s">
        <v>566</v>
      </c>
      <c r="L62" t="s">
        <v>95</v>
      </c>
      <c r="M62" t="s">
        <v>1991</v>
      </c>
      <c r="N62" t="s">
        <v>29</v>
      </c>
      <c r="O62" t="s">
        <v>114</v>
      </c>
      <c r="P62">
        <v>42150</v>
      </c>
      <c r="Q62">
        <v>42185</v>
      </c>
      <c r="R62">
        <v>200</v>
      </c>
      <c r="S62">
        <v>51</v>
      </c>
      <c r="T62">
        <v>58</v>
      </c>
      <c r="U62">
        <v>45</v>
      </c>
      <c r="V62">
        <v>46</v>
      </c>
      <c r="W62" s="56">
        <v>200</v>
      </c>
      <c r="X62">
        <v>51</v>
      </c>
      <c r="Y62">
        <v>58</v>
      </c>
      <c r="Z62">
        <v>45</v>
      </c>
      <c r="AA62">
        <v>46</v>
      </c>
    </row>
    <row r="63" spans="1:27">
      <c r="A63" s="57" t="s">
        <v>6208</v>
      </c>
      <c r="B63" t="s">
        <v>1988</v>
      </c>
      <c r="C63" t="s">
        <v>101</v>
      </c>
      <c r="D63" t="s">
        <v>58</v>
      </c>
      <c r="E63" t="s">
        <v>2007</v>
      </c>
      <c r="F63" t="s">
        <v>2008</v>
      </c>
      <c r="G63" t="s">
        <v>3</v>
      </c>
      <c r="H63" t="s">
        <v>30</v>
      </c>
      <c r="I63" t="s">
        <v>2000</v>
      </c>
      <c r="J63">
        <v>2</v>
      </c>
      <c r="K63" t="s">
        <v>566</v>
      </c>
      <c r="L63" t="s">
        <v>95</v>
      </c>
      <c r="M63" t="s">
        <v>1991</v>
      </c>
      <c r="N63" t="s">
        <v>93</v>
      </c>
      <c r="O63" t="s">
        <v>114</v>
      </c>
      <c r="P63">
        <v>42139</v>
      </c>
      <c r="Q63">
        <v>42216</v>
      </c>
      <c r="R63">
        <v>250</v>
      </c>
      <c r="S63">
        <v>63</v>
      </c>
      <c r="T63">
        <v>72</v>
      </c>
      <c r="U63">
        <v>57</v>
      </c>
      <c r="V63">
        <v>58</v>
      </c>
      <c r="W63">
        <v>55</v>
      </c>
      <c r="X63">
        <v>14</v>
      </c>
      <c r="Y63">
        <v>16</v>
      </c>
      <c r="Z63">
        <v>13</v>
      </c>
      <c r="AA63">
        <v>12</v>
      </c>
    </row>
    <row r="64" spans="1:27">
      <c r="A64" s="57" t="s">
        <v>6208</v>
      </c>
      <c r="B64" t="s">
        <v>1988</v>
      </c>
      <c r="C64" t="s">
        <v>101</v>
      </c>
      <c r="D64" t="s">
        <v>58</v>
      </c>
      <c r="E64" t="s">
        <v>1093</v>
      </c>
      <c r="F64" t="s">
        <v>2002</v>
      </c>
      <c r="G64" t="s">
        <v>2</v>
      </c>
      <c r="H64" t="s">
        <v>27</v>
      </c>
      <c r="I64" t="s">
        <v>343</v>
      </c>
      <c r="J64">
        <v>25</v>
      </c>
      <c r="K64" t="s">
        <v>566</v>
      </c>
      <c r="L64" t="s">
        <v>95</v>
      </c>
      <c r="M64" t="s">
        <v>1991</v>
      </c>
      <c r="N64" t="s">
        <v>93</v>
      </c>
      <c r="O64" t="s">
        <v>114</v>
      </c>
      <c r="P64">
        <v>42123</v>
      </c>
      <c r="Q64">
        <v>42143</v>
      </c>
      <c r="R64">
        <v>25</v>
      </c>
      <c r="T64">
        <v>14</v>
      </c>
      <c r="U64">
        <v>11</v>
      </c>
      <c r="W64" s="55">
        <v>25</v>
      </c>
      <c r="Y64">
        <v>14</v>
      </c>
      <c r="Z64">
        <v>11</v>
      </c>
    </row>
    <row r="65" spans="1:28">
      <c r="A65" s="57" t="s">
        <v>6208</v>
      </c>
      <c r="B65" t="s">
        <v>1988</v>
      </c>
      <c r="C65" t="s">
        <v>101</v>
      </c>
      <c r="D65" t="s">
        <v>45</v>
      </c>
      <c r="E65" t="s">
        <v>2389</v>
      </c>
      <c r="F65" t="s">
        <v>2388</v>
      </c>
      <c r="G65" t="s">
        <v>4</v>
      </c>
      <c r="H65" t="s">
        <v>38</v>
      </c>
      <c r="I65" t="s">
        <v>1998</v>
      </c>
      <c r="J65">
        <v>1</v>
      </c>
      <c r="K65" t="s">
        <v>566</v>
      </c>
      <c r="L65" t="s">
        <v>91</v>
      </c>
      <c r="M65" t="s">
        <v>1991</v>
      </c>
      <c r="N65" t="s">
        <v>111</v>
      </c>
      <c r="O65" t="s">
        <v>114</v>
      </c>
      <c r="P65">
        <v>42134</v>
      </c>
      <c r="Q65">
        <v>42143</v>
      </c>
      <c r="R65">
        <v>344</v>
      </c>
      <c r="S65">
        <v>87</v>
      </c>
      <c r="T65">
        <v>99</v>
      </c>
      <c r="U65">
        <v>78</v>
      </c>
      <c r="V65">
        <v>80</v>
      </c>
      <c r="W65" s="55">
        <v>344</v>
      </c>
      <c r="X65">
        <v>87</v>
      </c>
      <c r="Y65">
        <v>99</v>
      </c>
      <c r="Z65">
        <v>78</v>
      </c>
      <c r="AA65">
        <v>80</v>
      </c>
    </row>
    <row r="66" spans="1:28">
      <c r="A66" s="57" t="s">
        <v>6208</v>
      </c>
      <c r="B66" t="s">
        <v>1988</v>
      </c>
      <c r="C66" t="s">
        <v>101</v>
      </c>
      <c r="D66" t="s">
        <v>50</v>
      </c>
      <c r="E66" t="s">
        <v>137</v>
      </c>
      <c r="F66" t="s">
        <v>570</v>
      </c>
      <c r="G66" t="s">
        <v>4</v>
      </c>
      <c r="H66" t="s">
        <v>115</v>
      </c>
      <c r="I66" t="s">
        <v>1992</v>
      </c>
      <c r="J66">
        <v>14</v>
      </c>
      <c r="K66" t="s">
        <v>566</v>
      </c>
      <c r="L66" t="s">
        <v>95</v>
      </c>
      <c r="M66" t="s">
        <v>1991</v>
      </c>
      <c r="N66" t="s">
        <v>93</v>
      </c>
      <c r="O66" t="s">
        <v>114</v>
      </c>
      <c r="P66">
        <v>42221</v>
      </c>
      <c r="Q66">
        <v>42192</v>
      </c>
      <c r="R66">
        <v>3200</v>
      </c>
      <c r="S66">
        <v>808</v>
      </c>
      <c r="T66">
        <v>921</v>
      </c>
      <c r="U66">
        <v>727</v>
      </c>
      <c r="V66">
        <v>744</v>
      </c>
      <c r="W66">
        <v>3200</v>
      </c>
      <c r="X66">
        <v>808</v>
      </c>
      <c r="Y66">
        <v>921</v>
      </c>
      <c r="Z66">
        <v>727</v>
      </c>
      <c r="AA66">
        <v>744</v>
      </c>
      <c r="AB66" t="s">
        <v>3357</v>
      </c>
    </row>
    <row r="67" spans="1:28">
      <c r="A67" s="57" t="s">
        <v>6208</v>
      </c>
      <c r="B67" t="s">
        <v>1988</v>
      </c>
      <c r="C67" t="s">
        <v>89</v>
      </c>
      <c r="D67" t="s">
        <v>58</v>
      </c>
      <c r="E67" t="s">
        <v>1894</v>
      </c>
      <c r="F67" t="s">
        <v>1895</v>
      </c>
      <c r="G67" t="s">
        <v>4</v>
      </c>
      <c r="H67" t="s">
        <v>115</v>
      </c>
      <c r="I67" t="s">
        <v>1992</v>
      </c>
      <c r="J67">
        <v>1</v>
      </c>
      <c r="K67" t="s">
        <v>566</v>
      </c>
      <c r="L67" t="s">
        <v>95</v>
      </c>
      <c r="M67" t="s">
        <v>1991</v>
      </c>
      <c r="N67" t="s">
        <v>93</v>
      </c>
      <c r="O67" t="s">
        <v>114</v>
      </c>
      <c r="P67">
        <v>42125</v>
      </c>
      <c r="Q67">
        <v>42155</v>
      </c>
      <c r="R67">
        <v>458</v>
      </c>
      <c r="S67">
        <v>116</v>
      </c>
      <c r="T67">
        <v>132</v>
      </c>
      <c r="U67">
        <v>104</v>
      </c>
      <c r="V67">
        <v>106</v>
      </c>
      <c r="W67">
        <v>458</v>
      </c>
      <c r="X67">
        <v>116</v>
      </c>
      <c r="Y67">
        <v>132</v>
      </c>
      <c r="Z67">
        <v>104</v>
      </c>
      <c r="AA67">
        <v>106</v>
      </c>
    </row>
    <row r="68" spans="1:28">
      <c r="A68" s="57" t="s">
        <v>6208</v>
      </c>
      <c r="B68" t="s">
        <v>1988</v>
      </c>
      <c r="C68" t="s">
        <v>89</v>
      </c>
      <c r="D68" t="s">
        <v>58</v>
      </c>
      <c r="E68" t="s">
        <v>1894</v>
      </c>
      <c r="F68" t="s">
        <v>1895</v>
      </c>
      <c r="G68" t="s">
        <v>4</v>
      </c>
      <c r="H68" t="s">
        <v>115</v>
      </c>
      <c r="I68" t="s">
        <v>1992</v>
      </c>
      <c r="J68">
        <v>2</v>
      </c>
      <c r="K68" t="s">
        <v>566</v>
      </c>
      <c r="L68" t="s">
        <v>95</v>
      </c>
      <c r="M68" t="s">
        <v>1991</v>
      </c>
      <c r="N68" t="s">
        <v>93</v>
      </c>
      <c r="O68" t="s">
        <v>114</v>
      </c>
      <c r="P68">
        <v>42125</v>
      </c>
      <c r="Q68">
        <v>42155</v>
      </c>
      <c r="R68">
        <v>800</v>
      </c>
      <c r="S68">
        <v>202</v>
      </c>
      <c r="T68">
        <v>230</v>
      </c>
      <c r="U68">
        <v>182</v>
      </c>
      <c r="V68">
        <v>186</v>
      </c>
      <c r="W68">
        <v>820</v>
      </c>
      <c r="X68">
        <v>207</v>
      </c>
      <c r="Y68">
        <v>236</v>
      </c>
      <c r="Z68">
        <v>186</v>
      </c>
      <c r="AA68">
        <v>191</v>
      </c>
    </row>
    <row r="69" spans="1:28">
      <c r="A69" s="57" t="s">
        <v>6208</v>
      </c>
      <c r="B69" t="s">
        <v>1988</v>
      </c>
      <c r="C69" t="s">
        <v>89</v>
      </c>
      <c r="D69" t="s">
        <v>58</v>
      </c>
      <c r="E69" t="s">
        <v>1093</v>
      </c>
      <c r="F69" t="s">
        <v>1895</v>
      </c>
      <c r="G69" t="s">
        <v>4</v>
      </c>
      <c r="H69" t="s">
        <v>115</v>
      </c>
      <c r="I69" t="s">
        <v>1992</v>
      </c>
      <c r="J69">
        <v>2</v>
      </c>
      <c r="K69" t="s">
        <v>566</v>
      </c>
      <c r="L69" t="s">
        <v>95</v>
      </c>
      <c r="M69" t="s">
        <v>1991</v>
      </c>
      <c r="N69" t="s">
        <v>93</v>
      </c>
      <c r="O69" t="s">
        <v>114</v>
      </c>
      <c r="P69">
        <v>42125</v>
      </c>
      <c r="Q69">
        <v>42155</v>
      </c>
      <c r="R69">
        <v>698</v>
      </c>
      <c r="S69">
        <v>176</v>
      </c>
      <c r="T69">
        <v>201</v>
      </c>
      <c r="U69">
        <v>159</v>
      </c>
      <c r="V69">
        <v>162</v>
      </c>
      <c r="W69">
        <v>698</v>
      </c>
      <c r="X69">
        <v>176</v>
      </c>
      <c r="Y69">
        <v>201</v>
      </c>
      <c r="Z69">
        <v>159</v>
      </c>
      <c r="AA69">
        <v>162</v>
      </c>
    </row>
    <row r="70" spans="1:28">
      <c r="A70" s="57" t="s">
        <v>6208</v>
      </c>
      <c r="B70" t="s">
        <v>1988</v>
      </c>
      <c r="C70" t="s">
        <v>101</v>
      </c>
      <c r="D70" t="s">
        <v>58</v>
      </c>
      <c r="E70" t="s">
        <v>2007</v>
      </c>
      <c r="F70" t="s">
        <v>2008</v>
      </c>
      <c r="G70" t="s">
        <v>4</v>
      </c>
      <c r="H70" t="s">
        <v>115</v>
      </c>
      <c r="I70" t="s">
        <v>1992</v>
      </c>
      <c r="J70">
        <v>15</v>
      </c>
      <c r="K70" t="s">
        <v>566</v>
      </c>
      <c r="L70" t="s">
        <v>95</v>
      </c>
      <c r="M70" t="s">
        <v>1991</v>
      </c>
      <c r="N70" t="s">
        <v>93</v>
      </c>
      <c r="O70" t="s">
        <v>114</v>
      </c>
      <c r="P70">
        <v>42125</v>
      </c>
      <c r="Q70">
        <v>42216</v>
      </c>
      <c r="R70">
        <v>1200</v>
      </c>
      <c r="S70">
        <v>303</v>
      </c>
      <c r="T70">
        <v>345</v>
      </c>
      <c r="U70">
        <v>273</v>
      </c>
      <c r="V70">
        <v>279</v>
      </c>
      <c r="W70">
        <v>1200</v>
      </c>
      <c r="X70">
        <v>303</v>
      </c>
      <c r="Y70">
        <v>345</v>
      </c>
      <c r="Z70">
        <v>273</v>
      </c>
      <c r="AA70">
        <v>279</v>
      </c>
    </row>
    <row r="71" spans="1:28">
      <c r="A71" s="57" t="s">
        <v>6208</v>
      </c>
      <c r="B71" t="s">
        <v>1988</v>
      </c>
      <c r="C71" t="s">
        <v>101</v>
      </c>
      <c r="D71" t="s">
        <v>48</v>
      </c>
      <c r="E71" t="s">
        <v>365</v>
      </c>
      <c r="F71" t="s">
        <v>377</v>
      </c>
      <c r="G71" t="s">
        <v>4</v>
      </c>
      <c r="H71" t="s">
        <v>115</v>
      </c>
      <c r="I71" t="s">
        <v>1992</v>
      </c>
      <c r="J71">
        <v>2</v>
      </c>
      <c r="K71" t="s">
        <v>822</v>
      </c>
      <c r="L71" t="s">
        <v>95</v>
      </c>
      <c r="M71" t="s">
        <v>1991</v>
      </c>
      <c r="N71" t="s">
        <v>93</v>
      </c>
      <c r="O71" t="s">
        <v>114</v>
      </c>
      <c r="P71">
        <v>42141</v>
      </c>
      <c r="Q71">
        <v>42147</v>
      </c>
      <c r="R71">
        <v>382</v>
      </c>
      <c r="S71">
        <v>96</v>
      </c>
      <c r="T71">
        <v>110</v>
      </c>
      <c r="U71">
        <v>87</v>
      </c>
      <c r="V71">
        <v>89</v>
      </c>
      <c r="W71">
        <v>382</v>
      </c>
      <c r="X71">
        <v>96</v>
      </c>
      <c r="Y71">
        <v>110</v>
      </c>
      <c r="Z71">
        <v>87</v>
      </c>
      <c r="AA71">
        <v>89</v>
      </c>
      <c r="AB71" t="s">
        <v>2370</v>
      </c>
    </row>
    <row r="72" spans="1:28">
      <c r="A72" s="57" t="s">
        <v>6208</v>
      </c>
      <c r="B72" t="s">
        <v>1988</v>
      </c>
      <c r="C72" t="s">
        <v>101</v>
      </c>
      <c r="D72" t="s">
        <v>48</v>
      </c>
      <c r="E72" t="s">
        <v>1055</v>
      </c>
      <c r="F72" t="s">
        <v>377</v>
      </c>
      <c r="G72" t="s">
        <v>4</v>
      </c>
      <c r="H72" t="s">
        <v>115</v>
      </c>
      <c r="I72" t="s">
        <v>1992</v>
      </c>
      <c r="J72">
        <v>2</v>
      </c>
      <c r="K72" t="s">
        <v>822</v>
      </c>
      <c r="L72" t="s">
        <v>95</v>
      </c>
      <c r="M72" t="s">
        <v>1991</v>
      </c>
      <c r="N72" t="s">
        <v>93</v>
      </c>
      <c r="O72" t="s">
        <v>114</v>
      </c>
      <c r="P72">
        <v>42141</v>
      </c>
      <c r="Q72">
        <v>42147</v>
      </c>
      <c r="R72">
        <v>500</v>
      </c>
      <c r="S72">
        <v>126</v>
      </c>
      <c r="T72">
        <v>144</v>
      </c>
      <c r="U72">
        <v>114</v>
      </c>
      <c r="V72">
        <v>116</v>
      </c>
      <c r="W72">
        <v>700</v>
      </c>
      <c r="X72">
        <v>177</v>
      </c>
      <c r="Y72">
        <v>201</v>
      </c>
      <c r="Z72">
        <v>159</v>
      </c>
      <c r="AA72">
        <v>163</v>
      </c>
    </row>
    <row r="73" spans="1:28">
      <c r="A73" s="57" t="s">
        <v>6208</v>
      </c>
      <c r="B73" t="s">
        <v>1988</v>
      </c>
      <c r="C73" t="s">
        <v>101</v>
      </c>
      <c r="D73" t="s">
        <v>48</v>
      </c>
      <c r="E73" t="s">
        <v>1242</v>
      </c>
      <c r="F73" t="s">
        <v>377</v>
      </c>
      <c r="G73" t="s">
        <v>4</v>
      </c>
      <c r="H73" t="s">
        <v>115</v>
      </c>
      <c r="I73" t="s">
        <v>1992</v>
      </c>
      <c r="J73">
        <v>1</v>
      </c>
      <c r="K73" t="s">
        <v>822</v>
      </c>
      <c r="L73" t="s">
        <v>95</v>
      </c>
      <c r="M73" t="s">
        <v>1991</v>
      </c>
      <c r="N73" t="s">
        <v>93</v>
      </c>
      <c r="O73" t="s">
        <v>114</v>
      </c>
      <c r="P73">
        <v>42141</v>
      </c>
      <c r="Q73">
        <v>42147</v>
      </c>
      <c r="R73">
        <v>515</v>
      </c>
      <c r="S73">
        <v>130</v>
      </c>
      <c r="T73">
        <v>148</v>
      </c>
      <c r="U73">
        <v>117</v>
      </c>
      <c r="V73">
        <v>120</v>
      </c>
      <c r="W73">
        <v>515</v>
      </c>
      <c r="X73">
        <v>130</v>
      </c>
      <c r="Y73">
        <v>148</v>
      </c>
      <c r="Z73">
        <v>117</v>
      </c>
      <c r="AA73">
        <v>120</v>
      </c>
    </row>
    <row r="74" spans="1:28">
      <c r="A74" s="57" t="s">
        <v>6208</v>
      </c>
      <c r="B74" t="s">
        <v>1988</v>
      </c>
      <c r="C74" t="s">
        <v>101</v>
      </c>
      <c r="D74" t="s">
        <v>48</v>
      </c>
      <c r="E74" t="s">
        <v>1926</v>
      </c>
      <c r="F74" t="s">
        <v>377</v>
      </c>
      <c r="G74" t="s">
        <v>4</v>
      </c>
      <c r="H74" t="s">
        <v>115</v>
      </c>
      <c r="I74" t="s">
        <v>1992</v>
      </c>
      <c r="J74">
        <v>1</v>
      </c>
      <c r="K74" t="s">
        <v>822</v>
      </c>
      <c r="L74" t="s">
        <v>95</v>
      </c>
      <c r="M74" t="s">
        <v>1991</v>
      </c>
      <c r="N74" t="s">
        <v>93</v>
      </c>
      <c r="O74" t="s">
        <v>114</v>
      </c>
      <c r="P74">
        <v>42141</v>
      </c>
      <c r="Q74">
        <v>42147</v>
      </c>
      <c r="R74">
        <v>500</v>
      </c>
      <c r="S74">
        <v>126</v>
      </c>
      <c r="T74">
        <v>144</v>
      </c>
      <c r="U74">
        <v>114</v>
      </c>
      <c r="V74">
        <v>116</v>
      </c>
      <c r="W74">
        <v>460</v>
      </c>
      <c r="X74">
        <v>116</v>
      </c>
      <c r="Y74">
        <v>132</v>
      </c>
      <c r="Z74">
        <v>105</v>
      </c>
      <c r="AA74">
        <v>107</v>
      </c>
    </row>
    <row r="75" spans="1:28">
      <c r="A75" s="57" t="s">
        <v>6208</v>
      </c>
      <c r="B75" t="s">
        <v>1988</v>
      </c>
      <c r="C75" t="s">
        <v>101</v>
      </c>
      <c r="D75" t="s">
        <v>49</v>
      </c>
      <c r="E75" t="s">
        <v>371</v>
      </c>
      <c r="F75" t="s">
        <v>2416</v>
      </c>
      <c r="G75" t="s">
        <v>4</v>
      </c>
      <c r="H75" t="s">
        <v>115</v>
      </c>
      <c r="I75" t="s">
        <v>1992</v>
      </c>
      <c r="J75">
        <v>1</v>
      </c>
      <c r="K75" t="s">
        <v>566</v>
      </c>
      <c r="L75" t="s">
        <v>95</v>
      </c>
      <c r="M75" t="s">
        <v>1991</v>
      </c>
      <c r="N75" t="s">
        <v>93</v>
      </c>
      <c r="O75" t="s">
        <v>114</v>
      </c>
      <c r="P75">
        <v>42150</v>
      </c>
      <c r="Q75">
        <v>42150</v>
      </c>
      <c r="R75">
        <v>56</v>
      </c>
      <c r="S75">
        <v>14</v>
      </c>
      <c r="T75">
        <v>16</v>
      </c>
      <c r="U75">
        <v>13</v>
      </c>
      <c r="V75">
        <v>13</v>
      </c>
      <c r="W75">
        <v>56</v>
      </c>
      <c r="X75">
        <v>14</v>
      </c>
      <c r="Y75">
        <v>16</v>
      </c>
      <c r="Z75">
        <v>13</v>
      </c>
      <c r="AA75">
        <v>13</v>
      </c>
    </row>
    <row r="76" spans="1:28">
      <c r="A76" s="57" t="s">
        <v>6208</v>
      </c>
      <c r="B76" t="s">
        <v>1988</v>
      </c>
      <c r="C76" t="s">
        <v>101</v>
      </c>
      <c r="D76" t="s">
        <v>49</v>
      </c>
      <c r="E76" t="s">
        <v>1073</v>
      </c>
      <c r="F76" t="s">
        <v>377</v>
      </c>
      <c r="G76" t="s">
        <v>4</v>
      </c>
      <c r="H76" t="s">
        <v>115</v>
      </c>
      <c r="I76" t="s">
        <v>1992</v>
      </c>
      <c r="J76">
        <v>2</v>
      </c>
      <c r="K76" t="s">
        <v>566</v>
      </c>
      <c r="L76" t="s">
        <v>95</v>
      </c>
      <c r="M76" t="s">
        <v>1991</v>
      </c>
      <c r="N76" t="s">
        <v>93</v>
      </c>
      <c r="O76" t="s">
        <v>114</v>
      </c>
      <c r="P76">
        <v>42141</v>
      </c>
      <c r="Q76">
        <v>42147</v>
      </c>
      <c r="R76">
        <v>200</v>
      </c>
      <c r="S76">
        <v>51</v>
      </c>
      <c r="T76">
        <v>58</v>
      </c>
      <c r="U76">
        <v>45</v>
      </c>
      <c r="V76">
        <v>46</v>
      </c>
      <c r="W76">
        <v>720</v>
      </c>
      <c r="X76">
        <v>182</v>
      </c>
      <c r="Y76">
        <v>207</v>
      </c>
      <c r="Z76">
        <v>164</v>
      </c>
      <c r="AA76">
        <v>167</v>
      </c>
    </row>
    <row r="77" spans="1:28">
      <c r="A77" s="57" t="s">
        <v>6208</v>
      </c>
      <c r="B77" t="s">
        <v>1988</v>
      </c>
      <c r="C77" t="s">
        <v>101</v>
      </c>
      <c r="D77" t="s">
        <v>49</v>
      </c>
      <c r="E77" t="s">
        <v>1075</v>
      </c>
      <c r="F77" t="s">
        <v>377</v>
      </c>
      <c r="G77" t="s">
        <v>4</v>
      </c>
      <c r="H77" t="s">
        <v>115</v>
      </c>
      <c r="I77" t="s">
        <v>1992</v>
      </c>
      <c r="J77">
        <v>2</v>
      </c>
      <c r="K77" t="s">
        <v>566</v>
      </c>
      <c r="L77" t="s">
        <v>95</v>
      </c>
      <c r="M77" t="s">
        <v>1991</v>
      </c>
      <c r="N77" t="s">
        <v>93</v>
      </c>
      <c r="O77" t="s">
        <v>114</v>
      </c>
      <c r="P77">
        <v>42141</v>
      </c>
      <c r="Q77">
        <v>42147</v>
      </c>
      <c r="R77">
        <v>1000</v>
      </c>
      <c r="S77">
        <v>253</v>
      </c>
      <c r="T77">
        <v>288</v>
      </c>
      <c r="U77">
        <v>227</v>
      </c>
      <c r="V77">
        <v>232</v>
      </c>
      <c r="W77">
        <v>660</v>
      </c>
      <c r="X77">
        <v>167</v>
      </c>
      <c r="Y77">
        <v>190</v>
      </c>
      <c r="Z77">
        <v>150</v>
      </c>
      <c r="AA77">
        <v>153</v>
      </c>
    </row>
    <row r="78" spans="1:28">
      <c r="A78" s="57" t="s">
        <v>6208</v>
      </c>
      <c r="B78" t="s">
        <v>1988</v>
      </c>
      <c r="C78" t="s">
        <v>101</v>
      </c>
      <c r="D78" t="s">
        <v>61</v>
      </c>
      <c r="E78" t="s">
        <v>322</v>
      </c>
      <c r="F78" t="s">
        <v>2008</v>
      </c>
      <c r="G78" t="s">
        <v>4</v>
      </c>
      <c r="H78" t="s">
        <v>115</v>
      </c>
      <c r="I78" t="s">
        <v>1992</v>
      </c>
      <c r="J78">
        <v>3</v>
      </c>
      <c r="K78" t="s">
        <v>566</v>
      </c>
      <c r="L78" t="s">
        <v>95</v>
      </c>
      <c r="M78" t="s">
        <v>1991</v>
      </c>
      <c r="N78" t="s">
        <v>93</v>
      </c>
      <c r="O78" t="s">
        <v>114</v>
      </c>
      <c r="P78">
        <v>42125</v>
      </c>
      <c r="Q78">
        <v>42215</v>
      </c>
      <c r="R78">
        <v>165</v>
      </c>
      <c r="S78">
        <v>42</v>
      </c>
      <c r="T78">
        <v>47</v>
      </c>
      <c r="U78">
        <v>38</v>
      </c>
      <c r="V78">
        <v>38</v>
      </c>
      <c r="W78">
        <v>250</v>
      </c>
      <c r="X78">
        <v>63</v>
      </c>
      <c r="Y78">
        <v>72</v>
      </c>
      <c r="Z78">
        <v>57</v>
      </c>
      <c r="AA78">
        <v>58</v>
      </c>
    </row>
    <row r="79" spans="1:28">
      <c r="A79" s="57" t="s">
        <v>6208</v>
      </c>
      <c r="B79" t="s">
        <v>1988</v>
      </c>
      <c r="C79" t="s">
        <v>101</v>
      </c>
      <c r="D79" t="s">
        <v>50</v>
      </c>
      <c r="E79" t="s">
        <v>130</v>
      </c>
      <c r="F79" t="s">
        <v>1989</v>
      </c>
      <c r="G79" t="s">
        <v>2</v>
      </c>
      <c r="H79" t="s">
        <v>27</v>
      </c>
      <c r="I79" t="s">
        <v>343</v>
      </c>
      <c r="J79">
        <v>132</v>
      </c>
      <c r="K79" t="s">
        <v>566</v>
      </c>
      <c r="L79" t="s">
        <v>95</v>
      </c>
      <c r="M79" t="s">
        <v>1991</v>
      </c>
      <c r="N79" t="s">
        <v>29</v>
      </c>
      <c r="O79" t="s">
        <v>114</v>
      </c>
      <c r="P79">
        <v>42136</v>
      </c>
      <c r="Q79">
        <v>42136</v>
      </c>
      <c r="R79">
        <v>66</v>
      </c>
      <c r="T79">
        <v>37</v>
      </c>
      <c r="U79">
        <v>29</v>
      </c>
      <c r="W79">
        <v>66</v>
      </c>
      <c r="Y79">
        <v>37</v>
      </c>
      <c r="Z79">
        <v>29</v>
      </c>
    </row>
    <row r="80" spans="1:28">
      <c r="A80" s="57" t="s">
        <v>6208</v>
      </c>
      <c r="B80" t="s">
        <v>1988</v>
      </c>
      <c r="C80" t="s">
        <v>101</v>
      </c>
      <c r="D80" t="s">
        <v>50</v>
      </c>
      <c r="E80" t="s">
        <v>130</v>
      </c>
      <c r="F80" t="s">
        <v>1989</v>
      </c>
      <c r="G80" t="s">
        <v>2</v>
      </c>
      <c r="H80" t="s">
        <v>27</v>
      </c>
      <c r="I80" t="s">
        <v>343</v>
      </c>
      <c r="J80">
        <v>196</v>
      </c>
      <c r="K80" t="s">
        <v>566</v>
      </c>
      <c r="L80" t="s">
        <v>95</v>
      </c>
      <c r="M80" t="s">
        <v>1991</v>
      </c>
      <c r="N80" t="s">
        <v>29</v>
      </c>
      <c r="O80" t="s">
        <v>114</v>
      </c>
      <c r="P80">
        <v>42134</v>
      </c>
      <c r="Q80">
        <v>42134</v>
      </c>
      <c r="R80">
        <v>98</v>
      </c>
      <c r="T80">
        <v>55</v>
      </c>
      <c r="U80">
        <v>43</v>
      </c>
      <c r="W80">
        <v>98</v>
      </c>
      <c r="Y80">
        <v>55</v>
      </c>
      <c r="Z80">
        <v>43</v>
      </c>
    </row>
    <row r="81" spans="1:27">
      <c r="A81" s="57" t="s">
        <v>6208</v>
      </c>
      <c r="B81" t="s">
        <v>1988</v>
      </c>
      <c r="C81" t="s">
        <v>101</v>
      </c>
      <c r="D81" t="s">
        <v>50</v>
      </c>
      <c r="E81" t="s">
        <v>130</v>
      </c>
      <c r="F81" t="s">
        <v>1989</v>
      </c>
      <c r="G81" t="s">
        <v>2</v>
      </c>
      <c r="H81" t="s">
        <v>27</v>
      </c>
      <c r="I81" t="s">
        <v>343</v>
      </c>
      <c r="J81">
        <v>234</v>
      </c>
      <c r="K81" t="s">
        <v>566</v>
      </c>
      <c r="L81" t="s">
        <v>95</v>
      </c>
      <c r="M81" t="s">
        <v>1991</v>
      </c>
      <c r="N81" t="s">
        <v>29</v>
      </c>
      <c r="O81" t="s">
        <v>114</v>
      </c>
      <c r="P81">
        <v>42134</v>
      </c>
      <c r="Q81">
        <v>42134</v>
      </c>
      <c r="R81">
        <v>117</v>
      </c>
      <c r="T81">
        <v>65</v>
      </c>
      <c r="U81">
        <v>52</v>
      </c>
      <c r="W81">
        <v>117</v>
      </c>
      <c r="Y81">
        <v>65</v>
      </c>
      <c r="Z81">
        <v>52</v>
      </c>
    </row>
    <row r="82" spans="1:27">
      <c r="A82" s="57" t="s">
        <v>6208</v>
      </c>
      <c r="B82" t="s">
        <v>1988</v>
      </c>
      <c r="C82" t="s">
        <v>101</v>
      </c>
      <c r="D82" t="s">
        <v>50</v>
      </c>
      <c r="E82" t="s">
        <v>130</v>
      </c>
      <c r="F82" t="s">
        <v>1989</v>
      </c>
      <c r="G82" t="s">
        <v>2</v>
      </c>
      <c r="H82" t="s">
        <v>27</v>
      </c>
      <c r="I82" t="s">
        <v>343</v>
      </c>
      <c r="J82">
        <v>240</v>
      </c>
      <c r="K82" t="s">
        <v>566</v>
      </c>
      <c r="L82" t="s">
        <v>95</v>
      </c>
      <c r="M82" t="s">
        <v>1991</v>
      </c>
      <c r="N82" t="s">
        <v>29</v>
      </c>
      <c r="O82" t="s">
        <v>114</v>
      </c>
      <c r="P82">
        <v>42135</v>
      </c>
      <c r="Q82">
        <v>42135</v>
      </c>
      <c r="R82">
        <v>120</v>
      </c>
      <c r="T82">
        <v>67</v>
      </c>
      <c r="U82">
        <v>53</v>
      </c>
      <c r="W82">
        <v>120</v>
      </c>
      <c r="Y82">
        <v>67</v>
      </c>
      <c r="Z82">
        <v>53</v>
      </c>
    </row>
    <row r="83" spans="1:27">
      <c r="A83" s="57" t="s">
        <v>6208</v>
      </c>
      <c r="B83" t="s">
        <v>1988</v>
      </c>
      <c r="C83" t="s">
        <v>101</v>
      </c>
      <c r="D83" t="s">
        <v>50</v>
      </c>
      <c r="E83" t="s">
        <v>130</v>
      </c>
      <c r="F83" t="s">
        <v>1989</v>
      </c>
      <c r="G83" t="s">
        <v>2</v>
      </c>
      <c r="H83" t="s">
        <v>27</v>
      </c>
      <c r="I83" t="s">
        <v>343</v>
      </c>
      <c r="J83">
        <v>274</v>
      </c>
      <c r="K83" t="s">
        <v>566</v>
      </c>
      <c r="L83" t="s">
        <v>95</v>
      </c>
      <c r="M83" t="s">
        <v>1991</v>
      </c>
      <c r="N83" t="s">
        <v>29</v>
      </c>
      <c r="O83" t="s">
        <v>114</v>
      </c>
      <c r="P83">
        <v>42136</v>
      </c>
      <c r="Q83">
        <v>42136</v>
      </c>
      <c r="R83">
        <v>137</v>
      </c>
      <c r="T83">
        <v>77</v>
      </c>
      <c r="U83">
        <v>60</v>
      </c>
      <c r="W83">
        <v>137</v>
      </c>
      <c r="Y83">
        <v>77</v>
      </c>
      <c r="Z83">
        <v>60</v>
      </c>
    </row>
    <row r="84" spans="1:27">
      <c r="A84" s="57" t="s">
        <v>6208</v>
      </c>
      <c r="B84" t="s">
        <v>1988</v>
      </c>
      <c r="C84" t="s">
        <v>101</v>
      </c>
      <c r="D84" t="s">
        <v>50</v>
      </c>
      <c r="E84" t="s">
        <v>130</v>
      </c>
      <c r="F84" t="s">
        <v>1989</v>
      </c>
      <c r="G84" t="s">
        <v>2</v>
      </c>
      <c r="H84" t="s">
        <v>27</v>
      </c>
      <c r="I84" t="s">
        <v>343</v>
      </c>
      <c r="J84">
        <v>824</v>
      </c>
      <c r="K84" t="s">
        <v>566</v>
      </c>
      <c r="L84" t="s">
        <v>95</v>
      </c>
      <c r="M84" t="s">
        <v>1991</v>
      </c>
      <c r="N84" t="s">
        <v>29</v>
      </c>
      <c r="O84" t="s">
        <v>114</v>
      </c>
      <c r="P84">
        <v>42137</v>
      </c>
      <c r="Q84">
        <v>42138</v>
      </c>
      <c r="R84">
        <v>412</v>
      </c>
      <c r="T84">
        <v>230</v>
      </c>
      <c r="U84">
        <v>182</v>
      </c>
      <c r="W84">
        <v>412</v>
      </c>
      <c r="Y84">
        <v>230</v>
      </c>
      <c r="Z84">
        <v>182</v>
      </c>
    </row>
    <row r="85" spans="1:27">
      <c r="A85" s="57" t="s">
        <v>6208</v>
      </c>
      <c r="B85" t="s">
        <v>1988</v>
      </c>
      <c r="C85" t="s">
        <v>101</v>
      </c>
      <c r="D85" t="s">
        <v>50</v>
      </c>
      <c r="E85" t="s">
        <v>563</v>
      </c>
      <c r="F85" t="s">
        <v>2002</v>
      </c>
      <c r="G85" t="s">
        <v>2</v>
      </c>
      <c r="H85" t="s">
        <v>27</v>
      </c>
      <c r="I85" t="s">
        <v>2378</v>
      </c>
      <c r="J85">
        <v>53</v>
      </c>
      <c r="K85" t="s">
        <v>566</v>
      </c>
      <c r="L85" t="s">
        <v>95</v>
      </c>
      <c r="M85" t="s">
        <v>1991</v>
      </c>
      <c r="N85" t="s">
        <v>93</v>
      </c>
      <c r="O85" t="s">
        <v>114</v>
      </c>
      <c r="P85">
        <v>42123</v>
      </c>
      <c r="Q85">
        <v>42143</v>
      </c>
      <c r="R85">
        <v>440</v>
      </c>
      <c r="S85">
        <v>111</v>
      </c>
      <c r="T85">
        <v>127</v>
      </c>
      <c r="U85">
        <v>100</v>
      </c>
      <c r="V85">
        <v>102</v>
      </c>
      <c r="W85">
        <v>291</v>
      </c>
      <c r="X85">
        <v>74</v>
      </c>
      <c r="Y85">
        <v>84</v>
      </c>
      <c r="Z85">
        <v>66</v>
      </c>
      <c r="AA85">
        <v>67</v>
      </c>
    </row>
    <row r="86" spans="1:27">
      <c r="A86" s="57" t="s">
        <v>6208</v>
      </c>
      <c r="B86" t="s">
        <v>1988</v>
      </c>
      <c r="C86" t="s">
        <v>101</v>
      </c>
      <c r="D86" t="s">
        <v>50</v>
      </c>
      <c r="E86" t="s">
        <v>564</v>
      </c>
      <c r="F86" t="s">
        <v>2002</v>
      </c>
      <c r="G86" t="s">
        <v>2</v>
      </c>
      <c r="H86" t="s">
        <v>27</v>
      </c>
      <c r="I86" t="s">
        <v>1997</v>
      </c>
      <c r="J86">
        <v>120</v>
      </c>
      <c r="K86" t="s">
        <v>566</v>
      </c>
      <c r="L86" t="s">
        <v>95</v>
      </c>
      <c r="M86" t="s">
        <v>1991</v>
      </c>
      <c r="N86" t="s">
        <v>93</v>
      </c>
      <c r="O86" t="s">
        <v>114</v>
      </c>
      <c r="P86">
        <v>42123</v>
      </c>
      <c r="Q86">
        <v>42143</v>
      </c>
      <c r="R86">
        <v>640</v>
      </c>
      <c r="S86">
        <v>162</v>
      </c>
      <c r="T86">
        <v>184</v>
      </c>
      <c r="U86">
        <v>145</v>
      </c>
      <c r="V86">
        <v>149</v>
      </c>
      <c r="W86">
        <v>640</v>
      </c>
      <c r="X86">
        <v>162</v>
      </c>
      <c r="Y86">
        <v>184</v>
      </c>
      <c r="Z86">
        <v>145</v>
      </c>
      <c r="AA86">
        <v>149</v>
      </c>
    </row>
    <row r="87" spans="1:27">
      <c r="A87" s="57" t="s">
        <v>6208</v>
      </c>
      <c r="B87" t="s">
        <v>1988</v>
      </c>
      <c r="C87" t="s">
        <v>101</v>
      </c>
      <c r="D87" t="s">
        <v>50</v>
      </c>
      <c r="E87" t="s">
        <v>1172</v>
      </c>
      <c r="F87" t="s">
        <v>1989</v>
      </c>
      <c r="G87" t="s">
        <v>2</v>
      </c>
      <c r="H87" t="s">
        <v>27</v>
      </c>
      <c r="I87" t="s">
        <v>343</v>
      </c>
      <c r="J87">
        <v>1352</v>
      </c>
      <c r="K87" t="s">
        <v>566</v>
      </c>
      <c r="L87" t="s">
        <v>95</v>
      </c>
      <c r="M87" t="s">
        <v>1991</v>
      </c>
      <c r="N87" t="s">
        <v>93</v>
      </c>
      <c r="O87" t="s">
        <v>114</v>
      </c>
      <c r="P87">
        <v>42140</v>
      </c>
      <c r="Q87">
        <v>42141</v>
      </c>
      <c r="R87">
        <v>675</v>
      </c>
      <c r="T87">
        <v>377</v>
      </c>
      <c r="U87">
        <v>298</v>
      </c>
      <c r="W87">
        <v>676</v>
      </c>
      <c r="Y87">
        <v>378</v>
      </c>
      <c r="Z87">
        <v>298</v>
      </c>
    </row>
    <row r="88" spans="1:27">
      <c r="A88" s="57" t="s">
        <v>6208</v>
      </c>
      <c r="B88" t="s">
        <v>1988</v>
      </c>
      <c r="C88" t="s">
        <v>101</v>
      </c>
      <c r="D88" t="s">
        <v>50</v>
      </c>
      <c r="E88" t="s">
        <v>1174</v>
      </c>
      <c r="F88" t="s">
        <v>1989</v>
      </c>
      <c r="G88" t="s">
        <v>2</v>
      </c>
      <c r="H88" t="s">
        <v>27</v>
      </c>
      <c r="I88" t="s">
        <v>343</v>
      </c>
      <c r="J88">
        <v>1128</v>
      </c>
      <c r="K88" t="s">
        <v>566</v>
      </c>
      <c r="L88" t="s">
        <v>95</v>
      </c>
      <c r="M88" t="s">
        <v>1991</v>
      </c>
      <c r="N88" t="s">
        <v>93</v>
      </c>
      <c r="O88" t="s">
        <v>114</v>
      </c>
      <c r="P88">
        <v>42140</v>
      </c>
      <c r="Q88">
        <v>42141</v>
      </c>
      <c r="R88">
        <v>570</v>
      </c>
      <c r="T88">
        <v>318</v>
      </c>
      <c r="U88">
        <v>252</v>
      </c>
      <c r="W88">
        <v>564</v>
      </c>
      <c r="Y88">
        <v>315</v>
      </c>
      <c r="Z88">
        <v>249</v>
      </c>
    </row>
    <row r="89" spans="1:27">
      <c r="A89" s="57" t="s">
        <v>6208</v>
      </c>
      <c r="B89" t="s">
        <v>1988</v>
      </c>
      <c r="C89" t="s">
        <v>101</v>
      </c>
      <c r="D89" t="s">
        <v>44</v>
      </c>
      <c r="E89" t="s">
        <v>295</v>
      </c>
      <c r="F89" t="s">
        <v>2002</v>
      </c>
      <c r="G89" t="s">
        <v>2</v>
      </c>
      <c r="H89" t="s">
        <v>27</v>
      </c>
      <c r="I89" t="s">
        <v>1997</v>
      </c>
      <c r="J89">
        <v>210</v>
      </c>
      <c r="K89" t="s">
        <v>566</v>
      </c>
      <c r="L89" t="s">
        <v>95</v>
      </c>
      <c r="M89" t="s">
        <v>1991</v>
      </c>
      <c r="N89" t="s">
        <v>93</v>
      </c>
      <c r="O89" t="s">
        <v>114</v>
      </c>
      <c r="P89">
        <v>42123</v>
      </c>
      <c r="Q89">
        <v>42143</v>
      </c>
      <c r="R89">
        <v>935</v>
      </c>
      <c r="S89">
        <v>236</v>
      </c>
      <c r="T89">
        <v>269</v>
      </c>
      <c r="U89">
        <v>213</v>
      </c>
      <c r="V89">
        <v>217</v>
      </c>
      <c r="W89">
        <v>935</v>
      </c>
      <c r="X89">
        <v>236</v>
      </c>
      <c r="Y89">
        <v>269</v>
      </c>
      <c r="Z89">
        <v>213</v>
      </c>
      <c r="AA89">
        <v>217</v>
      </c>
    </row>
    <row r="90" spans="1:27">
      <c r="A90" s="57" t="s">
        <v>6208</v>
      </c>
      <c r="B90" t="s">
        <v>1988</v>
      </c>
      <c r="C90" t="s">
        <v>101</v>
      </c>
      <c r="D90" t="s">
        <v>46</v>
      </c>
      <c r="E90" t="s">
        <v>540</v>
      </c>
      <c r="F90" t="s">
        <v>1989</v>
      </c>
      <c r="G90" t="s">
        <v>2</v>
      </c>
      <c r="H90" t="s">
        <v>27</v>
      </c>
      <c r="I90" t="s">
        <v>343</v>
      </c>
      <c r="J90">
        <v>967</v>
      </c>
      <c r="K90" t="s">
        <v>566</v>
      </c>
      <c r="L90" t="s">
        <v>95</v>
      </c>
      <c r="M90" t="s">
        <v>1991</v>
      </c>
      <c r="N90" t="s">
        <v>93</v>
      </c>
      <c r="O90" t="s">
        <v>114</v>
      </c>
      <c r="P90">
        <v>42135</v>
      </c>
      <c r="Q90">
        <v>42135</v>
      </c>
      <c r="R90">
        <v>550</v>
      </c>
      <c r="T90">
        <v>307</v>
      </c>
      <c r="U90">
        <v>243</v>
      </c>
      <c r="W90">
        <v>517</v>
      </c>
      <c r="Y90">
        <v>289</v>
      </c>
      <c r="Z90">
        <v>228</v>
      </c>
    </row>
    <row r="91" spans="1:27">
      <c r="A91" s="57" t="s">
        <v>6208</v>
      </c>
      <c r="B91" t="s">
        <v>1988</v>
      </c>
      <c r="C91" t="s">
        <v>101</v>
      </c>
      <c r="D91" t="s">
        <v>46</v>
      </c>
      <c r="E91" t="s">
        <v>1215</v>
      </c>
      <c r="F91" t="s">
        <v>1989</v>
      </c>
      <c r="G91" t="s">
        <v>2</v>
      </c>
      <c r="H91" t="s">
        <v>27</v>
      </c>
      <c r="I91" t="s">
        <v>343</v>
      </c>
      <c r="J91">
        <v>1045</v>
      </c>
      <c r="K91" t="s">
        <v>566</v>
      </c>
      <c r="L91" t="s">
        <v>95</v>
      </c>
      <c r="M91" t="s">
        <v>1991</v>
      </c>
      <c r="N91" t="s">
        <v>93</v>
      </c>
      <c r="O91" t="s">
        <v>114</v>
      </c>
      <c r="P91">
        <v>42136</v>
      </c>
      <c r="Q91">
        <v>42137</v>
      </c>
      <c r="R91">
        <v>500</v>
      </c>
      <c r="T91">
        <v>279</v>
      </c>
      <c r="U91">
        <v>221</v>
      </c>
      <c r="W91">
        <v>530</v>
      </c>
      <c r="Y91">
        <v>296</v>
      </c>
      <c r="Z91">
        <v>234</v>
      </c>
    </row>
    <row r="92" spans="1:27">
      <c r="A92" s="57" t="s">
        <v>6208</v>
      </c>
      <c r="B92" t="s">
        <v>1988</v>
      </c>
      <c r="C92" t="s">
        <v>101</v>
      </c>
      <c r="D92" t="s">
        <v>46</v>
      </c>
      <c r="E92" t="s">
        <v>393</v>
      </c>
      <c r="F92" t="s">
        <v>1989</v>
      </c>
      <c r="G92" t="s">
        <v>2</v>
      </c>
      <c r="H92" t="s">
        <v>27</v>
      </c>
      <c r="I92" t="s">
        <v>343</v>
      </c>
      <c r="J92">
        <v>874</v>
      </c>
      <c r="K92" t="s">
        <v>566</v>
      </c>
      <c r="L92" t="s">
        <v>95</v>
      </c>
      <c r="M92" t="s">
        <v>1991</v>
      </c>
      <c r="N92" t="s">
        <v>93</v>
      </c>
      <c r="O92" t="s">
        <v>114</v>
      </c>
      <c r="P92">
        <v>42138</v>
      </c>
      <c r="Q92">
        <v>42139</v>
      </c>
      <c r="R92">
        <v>475</v>
      </c>
      <c r="T92">
        <v>265</v>
      </c>
      <c r="U92">
        <v>210</v>
      </c>
      <c r="W92">
        <v>451</v>
      </c>
      <c r="Y92">
        <v>252</v>
      </c>
      <c r="Z92">
        <v>199</v>
      </c>
    </row>
    <row r="93" spans="1:27">
      <c r="A93" s="57" t="s">
        <v>6208</v>
      </c>
      <c r="B93" t="s">
        <v>1988</v>
      </c>
      <c r="C93" t="s">
        <v>101</v>
      </c>
      <c r="D93" t="s">
        <v>46</v>
      </c>
      <c r="E93" t="s">
        <v>1220</v>
      </c>
      <c r="F93" t="s">
        <v>1989</v>
      </c>
      <c r="G93" t="s">
        <v>2</v>
      </c>
      <c r="H93" t="s">
        <v>27</v>
      </c>
      <c r="I93" t="s">
        <v>343</v>
      </c>
      <c r="J93">
        <v>862</v>
      </c>
      <c r="K93" t="s">
        <v>566</v>
      </c>
      <c r="L93" t="s">
        <v>95</v>
      </c>
      <c r="M93" t="s">
        <v>1991</v>
      </c>
      <c r="N93" t="s">
        <v>93</v>
      </c>
      <c r="O93" t="s">
        <v>114</v>
      </c>
      <c r="P93">
        <v>42134</v>
      </c>
      <c r="Q93">
        <v>42134</v>
      </c>
      <c r="R93">
        <v>462</v>
      </c>
      <c r="T93">
        <v>258</v>
      </c>
      <c r="U93">
        <v>204</v>
      </c>
      <c r="W93">
        <v>462</v>
      </c>
      <c r="Y93">
        <v>258</v>
      </c>
      <c r="Z93">
        <v>204</v>
      </c>
    </row>
    <row r="94" spans="1:27">
      <c r="A94" s="57" t="s">
        <v>6208</v>
      </c>
      <c r="B94" t="s">
        <v>1988</v>
      </c>
      <c r="C94" t="s">
        <v>101</v>
      </c>
      <c r="D94" t="s">
        <v>46</v>
      </c>
      <c r="E94" t="s">
        <v>395</v>
      </c>
      <c r="F94" t="s">
        <v>1989</v>
      </c>
      <c r="G94" t="s">
        <v>2</v>
      </c>
      <c r="H94" t="s">
        <v>27</v>
      </c>
      <c r="I94" t="s">
        <v>343</v>
      </c>
      <c r="J94">
        <v>855</v>
      </c>
      <c r="K94" t="s">
        <v>566</v>
      </c>
      <c r="L94" t="s">
        <v>95</v>
      </c>
      <c r="M94" t="s">
        <v>1991</v>
      </c>
      <c r="N94" t="s">
        <v>93</v>
      </c>
      <c r="O94" t="s">
        <v>114</v>
      </c>
      <c r="P94">
        <v>42140</v>
      </c>
      <c r="Q94">
        <v>42140</v>
      </c>
      <c r="R94">
        <v>450</v>
      </c>
      <c r="T94">
        <v>251</v>
      </c>
      <c r="U94">
        <v>199</v>
      </c>
      <c r="W94">
        <v>435</v>
      </c>
      <c r="Y94">
        <v>243</v>
      </c>
      <c r="Z94">
        <v>192</v>
      </c>
    </row>
    <row r="95" spans="1:27">
      <c r="A95" s="57" t="s">
        <v>6208</v>
      </c>
      <c r="B95" t="s">
        <v>1988</v>
      </c>
      <c r="C95" t="s">
        <v>101</v>
      </c>
      <c r="D95" t="s">
        <v>48</v>
      </c>
      <c r="E95" t="s">
        <v>398</v>
      </c>
      <c r="F95" t="s">
        <v>1989</v>
      </c>
      <c r="G95" t="s">
        <v>2</v>
      </c>
      <c r="H95" t="s">
        <v>27</v>
      </c>
      <c r="I95" t="s">
        <v>343</v>
      </c>
      <c r="J95">
        <v>994</v>
      </c>
      <c r="K95" t="s">
        <v>566</v>
      </c>
      <c r="L95" t="s">
        <v>95</v>
      </c>
      <c r="M95" t="s">
        <v>1991</v>
      </c>
      <c r="N95" t="s">
        <v>93</v>
      </c>
      <c r="O95" t="s">
        <v>114</v>
      </c>
      <c r="P95">
        <v>42135</v>
      </c>
      <c r="Q95">
        <v>42135</v>
      </c>
      <c r="R95">
        <v>500</v>
      </c>
      <c r="T95">
        <v>279</v>
      </c>
      <c r="U95">
        <v>221</v>
      </c>
      <c r="W95">
        <v>497</v>
      </c>
      <c r="Y95">
        <v>278</v>
      </c>
      <c r="Z95">
        <v>219</v>
      </c>
    </row>
    <row r="96" spans="1:27">
      <c r="A96" s="57" t="s">
        <v>6208</v>
      </c>
      <c r="B96" t="s">
        <v>1988</v>
      </c>
      <c r="C96" t="s">
        <v>101</v>
      </c>
      <c r="D96" t="s">
        <v>48</v>
      </c>
      <c r="E96" t="s">
        <v>365</v>
      </c>
      <c r="F96" t="s">
        <v>1989</v>
      </c>
      <c r="G96" t="s">
        <v>2</v>
      </c>
      <c r="H96" t="s">
        <v>27</v>
      </c>
      <c r="I96" t="s">
        <v>343</v>
      </c>
      <c r="J96">
        <v>914</v>
      </c>
      <c r="K96" t="s">
        <v>566</v>
      </c>
      <c r="L96" t="s">
        <v>95</v>
      </c>
      <c r="M96" t="s">
        <v>1991</v>
      </c>
      <c r="N96" t="s">
        <v>93</v>
      </c>
      <c r="O96" t="s">
        <v>114</v>
      </c>
      <c r="P96">
        <v>42141</v>
      </c>
      <c r="Q96">
        <v>42141</v>
      </c>
      <c r="R96">
        <v>450</v>
      </c>
      <c r="T96">
        <v>251</v>
      </c>
      <c r="U96">
        <v>199</v>
      </c>
      <c r="W96">
        <v>457</v>
      </c>
      <c r="Y96">
        <v>255</v>
      </c>
      <c r="Z96">
        <v>202</v>
      </c>
    </row>
    <row r="97" spans="1:27">
      <c r="A97" s="57" t="s">
        <v>6208</v>
      </c>
      <c r="B97" t="s">
        <v>1988</v>
      </c>
      <c r="C97" t="s">
        <v>101</v>
      </c>
      <c r="D97" t="s">
        <v>48</v>
      </c>
      <c r="E97" t="s">
        <v>1055</v>
      </c>
      <c r="F97" t="s">
        <v>1989</v>
      </c>
      <c r="G97" t="s">
        <v>2</v>
      </c>
      <c r="H97" t="s">
        <v>27</v>
      </c>
      <c r="I97" t="s">
        <v>343</v>
      </c>
      <c r="J97">
        <v>914</v>
      </c>
      <c r="K97" t="s">
        <v>566</v>
      </c>
      <c r="L97" t="s">
        <v>95</v>
      </c>
      <c r="M97" t="s">
        <v>1991</v>
      </c>
      <c r="N97" t="s">
        <v>93</v>
      </c>
      <c r="O97" t="s">
        <v>114</v>
      </c>
      <c r="P97">
        <v>42134</v>
      </c>
      <c r="Q97">
        <v>42134</v>
      </c>
      <c r="R97">
        <v>450</v>
      </c>
      <c r="T97">
        <v>251</v>
      </c>
      <c r="U97">
        <v>199</v>
      </c>
      <c r="W97">
        <v>457</v>
      </c>
      <c r="Y97">
        <v>255</v>
      </c>
      <c r="Z97">
        <v>202</v>
      </c>
    </row>
    <row r="98" spans="1:27">
      <c r="A98" s="57" t="s">
        <v>6208</v>
      </c>
      <c r="B98" t="s">
        <v>1988</v>
      </c>
      <c r="C98" t="s">
        <v>101</v>
      </c>
      <c r="D98" t="s">
        <v>48</v>
      </c>
      <c r="E98" t="s">
        <v>1243</v>
      </c>
      <c r="F98" t="s">
        <v>1989</v>
      </c>
      <c r="G98" t="s">
        <v>2</v>
      </c>
      <c r="H98" t="s">
        <v>27</v>
      </c>
      <c r="I98" t="s">
        <v>343</v>
      </c>
      <c r="J98">
        <v>638</v>
      </c>
      <c r="K98" t="s">
        <v>566</v>
      </c>
      <c r="L98" t="s">
        <v>95</v>
      </c>
      <c r="M98" t="s">
        <v>1991</v>
      </c>
      <c r="N98" t="s">
        <v>93</v>
      </c>
      <c r="O98" t="s">
        <v>114</v>
      </c>
      <c r="P98">
        <v>42136</v>
      </c>
      <c r="Q98">
        <v>42137</v>
      </c>
      <c r="R98">
        <v>325</v>
      </c>
      <c r="T98">
        <v>182</v>
      </c>
      <c r="U98">
        <v>143</v>
      </c>
      <c r="W98">
        <v>319</v>
      </c>
      <c r="Y98">
        <v>178</v>
      </c>
      <c r="Z98">
        <v>141</v>
      </c>
    </row>
    <row r="99" spans="1:27">
      <c r="A99" s="57" t="s">
        <v>6208</v>
      </c>
      <c r="B99" t="s">
        <v>1988</v>
      </c>
      <c r="C99" t="s">
        <v>101</v>
      </c>
      <c r="D99" t="s">
        <v>48</v>
      </c>
      <c r="E99" t="s">
        <v>1244</v>
      </c>
      <c r="F99" t="s">
        <v>1989</v>
      </c>
      <c r="G99" t="s">
        <v>2</v>
      </c>
      <c r="H99" t="s">
        <v>27</v>
      </c>
      <c r="I99" t="s">
        <v>343</v>
      </c>
      <c r="J99">
        <v>1404</v>
      </c>
      <c r="K99" t="s">
        <v>566</v>
      </c>
      <c r="L99" t="s">
        <v>95</v>
      </c>
      <c r="M99" t="s">
        <v>1991</v>
      </c>
      <c r="N99" t="s">
        <v>93</v>
      </c>
      <c r="O99" t="s">
        <v>114</v>
      </c>
      <c r="P99">
        <v>42141</v>
      </c>
      <c r="Q99">
        <v>42141</v>
      </c>
      <c r="R99">
        <v>715</v>
      </c>
      <c r="T99">
        <v>399</v>
      </c>
      <c r="U99">
        <v>316</v>
      </c>
      <c r="W99">
        <v>702</v>
      </c>
      <c r="Y99">
        <v>392</v>
      </c>
      <c r="Z99">
        <v>310</v>
      </c>
    </row>
    <row r="100" spans="1:27">
      <c r="A100" s="57" t="s">
        <v>6208</v>
      </c>
      <c r="B100" t="s">
        <v>1988</v>
      </c>
      <c r="C100" t="s">
        <v>101</v>
      </c>
      <c r="D100" t="s">
        <v>49</v>
      </c>
      <c r="E100" t="s">
        <v>1062</v>
      </c>
      <c r="F100" t="s">
        <v>1989</v>
      </c>
      <c r="G100" t="s">
        <v>2</v>
      </c>
      <c r="H100" t="s">
        <v>27</v>
      </c>
      <c r="I100" t="s">
        <v>343</v>
      </c>
      <c r="J100">
        <v>702</v>
      </c>
      <c r="K100" t="s">
        <v>566</v>
      </c>
      <c r="L100" t="s">
        <v>95</v>
      </c>
      <c r="M100" t="s">
        <v>1991</v>
      </c>
      <c r="N100" t="s">
        <v>93</v>
      </c>
      <c r="O100" t="s">
        <v>114</v>
      </c>
      <c r="P100">
        <v>42134</v>
      </c>
      <c r="Q100">
        <v>42134</v>
      </c>
      <c r="R100">
        <v>350</v>
      </c>
      <c r="T100">
        <v>196</v>
      </c>
      <c r="U100">
        <v>154</v>
      </c>
      <c r="W100">
        <v>351</v>
      </c>
      <c r="Y100">
        <v>196</v>
      </c>
      <c r="Z100">
        <v>155</v>
      </c>
    </row>
    <row r="101" spans="1:27">
      <c r="A101" s="57" t="s">
        <v>6208</v>
      </c>
      <c r="B101" t="s">
        <v>1988</v>
      </c>
      <c r="C101" t="s">
        <v>101</v>
      </c>
      <c r="D101" t="s">
        <v>49</v>
      </c>
      <c r="E101" t="s">
        <v>1062</v>
      </c>
      <c r="F101" t="s">
        <v>2402</v>
      </c>
      <c r="G101" t="s">
        <v>2</v>
      </c>
      <c r="H101" t="s">
        <v>27</v>
      </c>
      <c r="I101" t="s">
        <v>2404</v>
      </c>
      <c r="J101">
        <v>3</v>
      </c>
      <c r="K101" t="s">
        <v>2405</v>
      </c>
      <c r="L101" t="s">
        <v>95</v>
      </c>
      <c r="M101" t="s">
        <v>1991</v>
      </c>
      <c r="N101" t="s">
        <v>93</v>
      </c>
      <c r="O101" t="s">
        <v>114</v>
      </c>
      <c r="P101">
        <v>42122</v>
      </c>
      <c r="Q101">
        <v>42155</v>
      </c>
      <c r="R101">
        <v>1370</v>
      </c>
      <c r="S101">
        <v>346</v>
      </c>
      <c r="T101">
        <v>394</v>
      </c>
      <c r="U101">
        <v>312</v>
      </c>
      <c r="V101">
        <v>318</v>
      </c>
      <c r="W101">
        <v>1370</v>
      </c>
      <c r="X101">
        <v>346</v>
      </c>
      <c r="Y101">
        <v>394</v>
      </c>
      <c r="Z101">
        <v>312</v>
      </c>
      <c r="AA101">
        <v>318</v>
      </c>
    </row>
    <row r="102" spans="1:27">
      <c r="A102" s="57" t="s">
        <v>6208</v>
      </c>
      <c r="B102" t="s">
        <v>1988</v>
      </c>
      <c r="C102" t="s">
        <v>101</v>
      </c>
      <c r="D102" t="s">
        <v>49</v>
      </c>
      <c r="E102" t="s">
        <v>1064</v>
      </c>
      <c r="F102" t="s">
        <v>1989</v>
      </c>
      <c r="G102" t="s">
        <v>2</v>
      </c>
      <c r="H102" t="s">
        <v>27</v>
      </c>
      <c r="I102" t="s">
        <v>343</v>
      </c>
      <c r="J102">
        <v>552</v>
      </c>
      <c r="K102" t="s">
        <v>566</v>
      </c>
      <c r="L102" t="s">
        <v>95</v>
      </c>
      <c r="M102" t="s">
        <v>1991</v>
      </c>
      <c r="N102" t="s">
        <v>93</v>
      </c>
      <c r="O102" t="s">
        <v>114</v>
      </c>
      <c r="P102">
        <v>42140</v>
      </c>
      <c r="Q102">
        <v>42140</v>
      </c>
      <c r="R102">
        <v>275</v>
      </c>
      <c r="T102">
        <v>154</v>
      </c>
      <c r="U102">
        <v>121</v>
      </c>
      <c r="W102">
        <v>276</v>
      </c>
      <c r="Y102">
        <v>154</v>
      </c>
      <c r="Z102">
        <v>122</v>
      </c>
    </row>
    <row r="103" spans="1:27">
      <c r="A103" s="57" t="s">
        <v>6208</v>
      </c>
      <c r="B103" t="s">
        <v>1988</v>
      </c>
      <c r="C103" t="s">
        <v>101</v>
      </c>
      <c r="D103" t="s">
        <v>49</v>
      </c>
      <c r="E103" t="s">
        <v>912</v>
      </c>
      <c r="F103" t="s">
        <v>1989</v>
      </c>
      <c r="G103" t="s">
        <v>2</v>
      </c>
      <c r="H103" t="s">
        <v>27</v>
      </c>
      <c r="I103" t="s">
        <v>343</v>
      </c>
      <c r="J103">
        <v>444</v>
      </c>
      <c r="K103" t="s">
        <v>566</v>
      </c>
      <c r="L103" t="s">
        <v>95</v>
      </c>
      <c r="M103" t="s">
        <v>1991</v>
      </c>
      <c r="N103" t="s">
        <v>93</v>
      </c>
      <c r="O103" t="s">
        <v>114</v>
      </c>
      <c r="P103">
        <v>42135</v>
      </c>
      <c r="Q103">
        <v>42135</v>
      </c>
      <c r="R103">
        <v>225</v>
      </c>
      <c r="T103">
        <v>126</v>
      </c>
      <c r="U103">
        <v>99</v>
      </c>
      <c r="W103">
        <v>222</v>
      </c>
      <c r="Y103">
        <v>124</v>
      </c>
      <c r="Z103">
        <v>98</v>
      </c>
    </row>
    <row r="104" spans="1:27">
      <c r="A104" s="57" t="s">
        <v>6208</v>
      </c>
      <c r="B104" t="s">
        <v>1988</v>
      </c>
      <c r="C104" t="s">
        <v>101</v>
      </c>
      <c r="D104" t="s">
        <v>49</v>
      </c>
      <c r="E104" t="s">
        <v>1066</v>
      </c>
      <c r="F104" t="s">
        <v>1989</v>
      </c>
      <c r="G104" t="s">
        <v>2</v>
      </c>
      <c r="H104" t="s">
        <v>27</v>
      </c>
      <c r="I104" t="s">
        <v>343</v>
      </c>
      <c r="J104">
        <v>860</v>
      </c>
      <c r="K104" t="s">
        <v>566</v>
      </c>
      <c r="L104" t="s">
        <v>95</v>
      </c>
      <c r="M104" t="s">
        <v>1991</v>
      </c>
      <c r="N104" t="s">
        <v>93</v>
      </c>
      <c r="O104" t="s">
        <v>114</v>
      </c>
      <c r="P104">
        <v>42142</v>
      </c>
      <c r="Q104">
        <v>42142</v>
      </c>
      <c r="R104">
        <v>900</v>
      </c>
      <c r="T104">
        <v>503</v>
      </c>
      <c r="U104">
        <v>397</v>
      </c>
      <c r="W104">
        <v>860</v>
      </c>
      <c r="Y104">
        <v>480</v>
      </c>
      <c r="Z104">
        <v>380</v>
      </c>
    </row>
    <row r="105" spans="1:27">
      <c r="A105" s="57" t="s">
        <v>6208</v>
      </c>
      <c r="B105" t="s">
        <v>1988</v>
      </c>
      <c r="C105" t="s">
        <v>101</v>
      </c>
      <c r="D105" t="s">
        <v>49</v>
      </c>
      <c r="E105" t="s">
        <v>371</v>
      </c>
      <c r="F105" t="s">
        <v>2402</v>
      </c>
      <c r="G105" t="s">
        <v>2</v>
      </c>
      <c r="H105" t="s">
        <v>27</v>
      </c>
      <c r="I105" t="s">
        <v>2404</v>
      </c>
      <c r="J105">
        <v>14</v>
      </c>
      <c r="K105" t="s">
        <v>2405</v>
      </c>
      <c r="L105" t="s">
        <v>95</v>
      </c>
      <c r="M105" t="s">
        <v>1991</v>
      </c>
      <c r="N105" t="s">
        <v>93</v>
      </c>
      <c r="O105" t="s">
        <v>114</v>
      </c>
      <c r="P105">
        <v>42138</v>
      </c>
      <c r="Q105">
        <v>42155</v>
      </c>
      <c r="R105">
        <v>1497</v>
      </c>
      <c r="S105">
        <v>378</v>
      </c>
      <c r="T105">
        <v>431</v>
      </c>
      <c r="U105">
        <v>340</v>
      </c>
      <c r="V105">
        <v>348</v>
      </c>
      <c r="W105">
        <v>1497</v>
      </c>
      <c r="X105">
        <v>378</v>
      </c>
      <c r="Y105">
        <v>431</v>
      </c>
      <c r="Z105">
        <v>340</v>
      </c>
      <c r="AA105">
        <v>348</v>
      </c>
    </row>
    <row r="106" spans="1:27">
      <c r="A106" s="57" t="s">
        <v>6208</v>
      </c>
      <c r="B106" t="s">
        <v>1988</v>
      </c>
      <c r="C106" t="s">
        <v>101</v>
      </c>
      <c r="D106" t="s">
        <v>49</v>
      </c>
      <c r="E106" t="s">
        <v>1068</v>
      </c>
      <c r="F106" t="s">
        <v>2002</v>
      </c>
      <c r="G106" t="s">
        <v>2</v>
      </c>
      <c r="H106" t="s">
        <v>27</v>
      </c>
      <c r="I106" t="s">
        <v>1997</v>
      </c>
      <c r="J106">
        <v>68</v>
      </c>
      <c r="K106" t="s">
        <v>566</v>
      </c>
      <c r="L106" t="s">
        <v>95</v>
      </c>
      <c r="M106" t="s">
        <v>1991</v>
      </c>
      <c r="N106" t="s">
        <v>93</v>
      </c>
      <c r="O106" t="s">
        <v>114</v>
      </c>
      <c r="P106">
        <v>42123</v>
      </c>
      <c r="Q106">
        <v>42143</v>
      </c>
      <c r="R106">
        <v>550</v>
      </c>
      <c r="S106">
        <v>139</v>
      </c>
      <c r="T106">
        <v>158</v>
      </c>
      <c r="U106">
        <v>125</v>
      </c>
      <c r="V106">
        <v>128</v>
      </c>
      <c r="W106">
        <v>374</v>
      </c>
      <c r="X106">
        <v>94</v>
      </c>
      <c r="Y106">
        <v>108</v>
      </c>
      <c r="Z106">
        <v>85</v>
      </c>
      <c r="AA106">
        <v>87</v>
      </c>
    </row>
    <row r="107" spans="1:27">
      <c r="A107" s="57" t="s">
        <v>6208</v>
      </c>
      <c r="B107" t="s">
        <v>1988</v>
      </c>
      <c r="C107" t="s">
        <v>101</v>
      </c>
      <c r="D107" t="s">
        <v>49</v>
      </c>
      <c r="E107" t="s">
        <v>1008</v>
      </c>
      <c r="F107" t="s">
        <v>1989</v>
      </c>
      <c r="G107" t="s">
        <v>2</v>
      </c>
      <c r="H107" t="s">
        <v>27</v>
      </c>
      <c r="I107" t="s">
        <v>343</v>
      </c>
      <c r="J107">
        <v>736</v>
      </c>
      <c r="K107" t="s">
        <v>566</v>
      </c>
      <c r="L107" t="s">
        <v>95</v>
      </c>
      <c r="M107" t="s">
        <v>1991</v>
      </c>
      <c r="N107" t="s">
        <v>93</v>
      </c>
      <c r="O107" t="s">
        <v>114</v>
      </c>
      <c r="P107">
        <v>42138</v>
      </c>
      <c r="Q107">
        <v>42138</v>
      </c>
      <c r="R107">
        <v>370</v>
      </c>
      <c r="T107">
        <v>207</v>
      </c>
      <c r="U107">
        <v>163</v>
      </c>
      <c r="W107">
        <v>368</v>
      </c>
      <c r="Y107">
        <v>206</v>
      </c>
      <c r="Z107">
        <v>162</v>
      </c>
    </row>
    <row r="108" spans="1:27">
      <c r="A108" s="57" t="s">
        <v>6208</v>
      </c>
      <c r="B108" t="s">
        <v>1988</v>
      </c>
      <c r="C108" t="s">
        <v>101</v>
      </c>
      <c r="D108" t="s">
        <v>49</v>
      </c>
      <c r="E108" t="s">
        <v>1008</v>
      </c>
      <c r="F108" t="s">
        <v>2402</v>
      </c>
      <c r="G108" t="s">
        <v>2</v>
      </c>
      <c r="H108" t="s">
        <v>27</v>
      </c>
      <c r="I108" t="s">
        <v>1997</v>
      </c>
      <c r="J108">
        <v>420</v>
      </c>
      <c r="K108" t="s">
        <v>566</v>
      </c>
      <c r="L108" t="s">
        <v>95</v>
      </c>
      <c r="M108" t="s">
        <v>1991</v>
      </c>
      <c r="N108" t="s">
        <v>93</v>
      </c>
      <c r="O108" t="s">
        <v>114</v>
      </c>
      <c r="P108">
        <v>42122</v>
      </c>
      <c r="Q108">
        <v>42155</v>
      </c>
      <c r="R108">
        <v>382</v>
      </c>
      <c r="S108">
        <v>96</v>
      </c>
      <c r="T108">
        <v>110</v>
      </c>
      <c r="U108">
        <v>87</v>
      </c>
      <c r="V108">
        <v>89</v>
      </c>
      <c r="W108">
        <v>382</v>
      </c>
      <c r="X108">
        <v>96</v>
      </c>
      <c r="Y108">
        <v>110</v>
      </c>
      <c r="Z108">
        <v>87</v>
      </c>
      <c r="AA108">
        <v>89</v>
      </c>
    </row>
    <row r="109" spans="1:27">
      <c r="A109" s="57" t="s">
        <v>6208</v>
      </c>
      <c r="B109" t="s">
        <v>1988</v>
      </c>
      <c r="C109" t="s">
        <v>101</v>
      </c>
      <c r="D109" t="s">
        <v>49</v>
      </c>
      <c r="E109" t="s">
        <v>1008</v>
      </c>
      <c r="F109" t="s">
        <v>2402</v>
      </c>
      <c r="G109" t="s">
        <v>2</v>
      </c>
      <c r="H109" t="s">
        <v>27</v>
      </c>
      <c r="I109" t="s">
        <v>2404</v>
      </c>
      <c r="J109">
        <v>6</v>
      </c>
      <c r="K109" t="s">
        <v>2405</v>
      </c>
      <c r="L109" t="s">
        <v>95</v>
      </c>
      <c r="M109" t="s">
        <v>1991</v>
      </c>
      <c r="N109" t="s">
        <v>93</v>
      </c>
      <c r="O109" t="s">
        <v>114</v>
      </c>
      <c r="P109">
        <v>42122</v>
      </c>
      <c r="Q109">
        <v>42155</v>
      </c>
      <c r="R109">
        <v>1155</v>
      </c>
      <c r="S109">
        <v>292</v>
      </c>
      <c r="T109">
        <v>332</v>
      </c>
      <c r="U109">
        <v>263</v>
      </c>
      <c r="V109">
        <v>268</v>
      </c>
      <c r="W109">
        <v>1155</v>
      </c>
      <c r="X109">
        <v>292</v>
      </c>
      <c r="Y109">
        <v>332</v>
      </c>
      <c r="Z109">
        <v>263</v>
      </c>
      <c r="AA109">
        <v>268</v>
      </c>
    </row>
    <row r="110" spans="1:27">
      <c r="A110" s="57" t="s">
        <v>6208</v>
      </c>
      <c r="B110" t="s">
        <v>1988</v>
      </c>
      <c r="C110" t="s">
        <v>101</v>
      </c>
      <c r="D110" t="s">
        <v>49</v>
      </c>
      <c r="E110" t="s">
        <v>400</v>
      </c>
      <c r="F110" t="s">
        <v>1989</v>
      </c>
      <c r="G110" t="s">
        <v>2</v>
      </c>
      <c r="H110" t="s">
        <v>27</v>
      </c>
      <c r="I110" t="s">
        <v>343</v>
      </c>
      <c r="J110">
        <v>912</v>
      </c>
      <c r="K110" t="s">
        <v>566</v>
      </c>
      <c r="L110" t="s">
        <v>95</v>
      </c>
      <c r="M110" t="s">
        <v>1991</v>
      </c>
      <c r="N110" t="s">
        <v>93</v>
      </c>
      <c r="O110" t="s">
        <v>114</v>
      </c>
      <c r="P110">
        <v>42139</v>
      </c>
      <c r="Q110">
        <v>42140</v>
      </c>
      <c r="R110">
        <v>450</v>
      </c>
      <c r="T110">
        <v>251</v>
      </c>
      <c r="U110">
        <v>199</v>
      </c>
      <c r="W110">
        <v>456</v>
      </c>
      <c r="Y110">
        <v>255</v>
      </c>
      <c r="Z110">
        <v>201</v>
      </c>
    </row>
    <row r="111" spans="1:27">
      <c r="A111" s="57" t="s">
        <v>6208</v>
      </c>
      <c r="B111" t="s">
        <v>1988</v>
      </c>
      <c r="C111" t="s">
        <v>101</v>
      </c>
      <c r="D111" t="s">
        <v>49</v>
      </c>
      <c r="E111" t="s">
        <v>400</v>
      </c>
      <c r="F111" t="s">
        <v>2402</v>
      </c>
      <c r="G111" t="s">
        <v>2</v>
      </c>
      <c r="H111" t="s">
        <v>27</v>
      </c>
      <c r="I111" t="s">
        <v>2404</v>
      </c>
      <c r="J111">
        <v>10</v>
      </c>
      <c r="K111" t="s">
        <v>2405</v>
      </c>
      <c r="L111" t="s">
        <v>95</v>
      </c>
      <c r="M111" t="s">
        <v>1991</v>
      </c>
      <c r="N111" t="s">
        <v>93</v>
      </c>
      <c r="O111" t="s">
        <v>114</v>
      </c>
      <c r="P111">
        <v>42122</v>
      </c>
      <c r="Q111">
        <v>42155</v>
      </c>
      <c r="R111">
        <v>958</v>
      </c>
      <c r="S111">
        <v>242</v>
      </c>
      <c r="T111">
        <v>276</v>
      </c>
      <c r="U111">
        <v>218</v>
      </c>
      <c r="V111">
        <v>222</v>
      </c>
      <c r="W111">
        <v>958</v>
      </c>
      <c r="X111">
        <v>242</v>
      </c>
      <c r="Y111">
        <v>276</v>
      </c>
      <c r="Z111">
        <v>218</v>
      </c>
      <c r="AA111">
        <v>222</v>
      </c>
    </row>
    <row r="112" spans="1:27">
      <c r="A112" s="57" t="s">
        <v>6208</v>
      </c>
      <c r="B112" t="s">
        <v>1988</v>
      </c>
      <c r="C112" t="s">
        <v>101</v>
      </c>
      <c r="D112" t="s">
        <v>49</v>
      </c>
      <c r="E112" t="s">
        <v>1071</v>
      </c>
      <c r="F112" t="s">
        <v>1989</v>
      </c>
      <c r="G112" t="s">
        <v>2</v>
      </c>
      <c r="H112" t="s">
        <v>27</v>
      </c>
      <c r="I112" t="s">
        <v>343</v>
      </c>
      <c r="J112">
        <v>238</v>
      </c>
      <c r="K112" t="s">
        <v>566</v>
      </c>
      <c r="L112" t="s">
        <v>95</v>
      </c>
      <c r="M112" t="s">
        <v>1991</v>
      </c>
      <c r="N112" t="s">
        <v>93</v>
      </c>
      <c r="O112" t="s">
        <v>114</v>
      </c>
      <c r="P112">
        <v>42141</v>
      </c>
      <c r="Q112">
        <v>42141</v>
      </c>
      <c r="R112">
        <v>125</v>
      </c>
      <c r="T112">
        <v>70</v>
      </c>
      <c r="U112">
        <v>55</v>
      </c>
      <c r="W112">
        <v>119</v>
      </c>
      <c r="Y112">
        <v>66</v>
      </c>
      <c r="Z112">
        <v>53</v>
      </c>
    </row>
    <row r="113" spans="1:27">
      <c r="A113" s="57" t="s">
        <v>6208</v>
      </c>
      <c r="B113" t="s">
        <v>1988</v>
      </c>
      <c r="C113" t="s">
        <v>101</v>
      </c>
      <c r="D113" t="s">
        <v>49</v>
      </c>
      <c r="E113" t="s">
        <v>1075</v>
      </c>
      <c r="F113" t="s">
        <v>1989</v>
      </c>
      <c r="G113" t="s">
        <v>2</v>
      </c>
      <c r="H113" t="s">
        <v>27</v>
      </c>
      <c r="I113" t="s">
        <v>343</v>
      </c>
      <c r="J113">
        <v>530</v>
      </c>
      <c r="K113" t="s">
        <v>566</v>
      </c>
      <c r="L113" t="s">
        <v>95</v>
      </c>
      <c r="M113" t="s">
        <v>1991</v>
      </c>
      <c r="N113" t="s">
        <v>93</v>
      </c>
      <c r="O113" t="s">
        <v>114</v>
      </c>
      <c r="P113">
        <v>42139</v>
      </c>
      <c r="Q113">
        <v>42139</v>
      </c>
      <c r="R113">
        <v>275</v>
      </c>
      <c r="T113">
        <v>154</v>
      </c>
      <c r="U113">
        <v>121</v>
      </c>
      <c r="W113">
        <v>265</v>
      </c>
      <c r="Y113">
        <v>148</v>
      </c>
      <c r="Z113">
        <v>117</v>
      </c>
    </row>
    <row r="114" spans="1:27">
      <c r="A114" s="57" t="s">
        <v>6208</v>
      </c>
      <c r="B114" t="s">
        <v>1988</v>
      </c>
      <c r="C114" t="s">
        <v>101</v>
      </c>
      <c r="D114" t="s">
        <v>42</v>
      </c>
      <c r="E114" t="s">
        <v>1255</v>
      </c>
      <c r="F114" t="s">
        <v>2002</v>
      </c>
      <c r="G114" t="s">
        <v>2</v>
      </c>
      <c r="H114" t="s">
        <v>27</v>
      </c>
      <c r="I114" t="s">
        <v>1997</v>
      </c>
      <c r="J114">
        <v>98</v>
      </c>
      <c r="K114" t="s">
        <v>566</v>
      </c>
      <c r="L114" t="s">
        <v>95</v>
      </c>
      <c r="M114" t="s">
        <v>1991</v>
      </c>
      <c r="N114" t="s">
        <v>93</v>
      </c>
      <c r="O114" t="s">
        <v>114</v>
      </c>
      <c r="P114">
        <v>42123</v>
      </c>
      <c r="Q114">
        <v>42143</v>
      </c>
      <c r="R114">
        <v>550</v>
      </c>
      <c r="S114">
        <v>139</v>
      </c>
      <c r="T114">
        <v>158</v>
      </c>
      <c r="U114">
        <v>125</v>
      </c>
      <c r="V114">
        <v>128</v>
      </c>
      <c r="W114">
        <v>539</v>
      </c>
      <c r="X114">
        <v>136</v>
      </c>
      <c r="Y114">
        <v>155</v>
      </c>
      <c r="Z114">
        <v>123</v>
      </c>
      <c r="AA114">
        <v>125</v>
      </c>
    </row>
    <row r="115" spans="1:27">
      <c r="A115" s="57" t="s">
        <v>6208</v>
      </c>
      <c r="B115" t="s">
        <v>1988</v>
      </c>
      <c r="C115" t="s">
        <v>101</v>
      </c>
      <c r="D115" t="s">
        <v>61</v>
      </c>
      <c r="E115" t="s">
        <v>322</v>
      </c>
      <c r="F115" t="s">
        <v>2008</v>
      </c>
      <c r="G115" t="s">
        <v>2</v>
      </c>
      <c r="H115" t="s">
        <v>27</v>
      </c>
      <c r="I115" t="s">
        <v>1997</v>
      </c>
      <c r="J115">
        <v>200</v>
      </c>
      <c r="K115" t="s">
        <v>566</v>
      </c>
      <c r="L115" t="s">
        <v>95</v>
      </c>
      <c r="M115" t="s">
        <v>1991</v>
      </c>
      <c r="N115" t="s">
        <v>93</v>
      </c>
      <c r="O115" t="s">
        <v>114</v>
      </c>
      <c r="P115">
        <v>42125</v>
      </c>
      <c r="Q115">
        <v>42215</v>
      </c>
      <c r="R115">
        <v>50</v>
      </c>
      <c r="S115">
        <v>13</v>
      </c>
      <c r="T115">
        <v>14</v>
      </c>
      <c r="U115">
        <v>11</v>
      </c>
      <c r="V115">
        <v>12</v>
      </c>
      <c r="W115">
        <v>200</v>
      </c>
      <c r="X115">
        <v>51</v>
      </c>
      <c r="Y115">
        <v>58</v>
      </c>
      <c r="Z115">
        <v>45</v>
      </c>
      <c r="AA115">
        <v>46</v>
      </c>
    </row>
    <row r="116" spans="1:27">
      <c r="A116" s="57" t="s">
        <v>6208</v>
      </c>
      <c r="B116" t="s">
        <v>1988</v>
      </c>
      <c r="C116" t="s">
        <v>101</v>
      </c>
      <c r="D116" t="s">
        <v>50</v>
      </c>
      <c r="E116" t="s">
        <v>130</v>
      </c>
      <c r="F116" t="s">
        <v>1989</v>
      </c>
      <c r="G116" t="s">
        <v>2</v>
      </c>
      <c r="H116" t="s">
        <v>171</v>
      </c>
      <c r="I116" t="s">
        <v>1990</v>
      </c>
      <c r="J116">
        <v>91</v>
      </c>
      <c r="K116" t="s">
        <v>566</v>
      </c>
      <c r="L116" t="s">
        <v>95</v>
      </c>
      <c r="M116" t="s">
        <v>1991</v>
      </c>
      <c r="N116" t="s">
        <v>29</v>
      </c>
      <c r="O116" t="s">
        <v>114</v>
      </c>
      <c r="P116">
        <v>42136</v>
      </c>
      <c r="Q116">
        <v>42136</v>
      </c>
      <c r="R116">
        <v>66</v>
      </c>
      <c r="S116">
        <v>17</v>
      </c>
      <c r="T116">
        <v>19</v>
      </c>
      <c r="U116">
        <v>15</v>
      </c>
      <c r="V116">
        <v>15</v>
      </c>
      <c r="W116">
        <v>66</v>
      </c>
      <c r="X116">
        <v>17</v>
      </c>
      <c r="Y116">
        <v>19</v>
      </c>
      <c r="Z116">
        <v>15</v>
      </c>
      <c r="AA116">
        <v>15</v>
      </c>
    </row>
    <row r="117" spans="1:27">
      <c r="A117" s="57" t="s">
        <v>6208</v>
      </c>
      <c r="B117" t="s">
        <v>1988</v>
      </c>
      <c r="C117" t="s">
        <v>101</v>
      </c>
      <c r="D117" t="s">
        <v>50</v>
      </c>
      <c r="E117" t="s">
        <v>130</v>
      </c>
      <c r="F117" t="s">
        <v>1989</v>
      </c>
      <c r="G117" t="s">
        <v>2</v>
      </c>
      <c r="H117" t="s">
        <v>171</v>
      </c>
      <c r="I117" t="s">
        <v>1990</v>
      </c>
      <c r="J117">
        <v>105</v>
      </c>
      <c r="K117" t="s">
        <v>566</v>
      </c>
      <c r="L117" t="s">
        <v>95</v>
      </c>
      <c r="M117" t="s">
        <v>1991</v>
      </c>
      <c r="N117" t="s">
        <v>29</v>
      </c>
      <c r="O117" t="s">
        <v>114</v>
      </c>
      <c r="P117">
        <v>42134</v>
      </c>
      <c r="Q117">
        <v>42134</v>
      </c>
      <c r="R117">
        <v>98</v>
      </c>
      <c r="S117">
        <v>25</v>
      </c>
      <c r="T117">
        <v>28</v>
      </c>
      <c r="U117">
        <v>22</v>
      </c>
      <c r="V117">
        <v>23</v>
      </c>
      <c r="W117">
        <v>98</v>
      </c>
      <c r="X117">
        <v>25</v>
      </c>
      <c r="Y117">
        <v>28</v>
      </c>
      <c r="Z117">
        <v>22</v>
      </c>
      <c r="AA117">
        <v>23</v>
      </c>
    </row>
    <row r="118" spans="1:27">
      <c r="A118" s="57" t="s">
        <v>6208</v>
      </c>
      <c r="B118" t="s">
        <v>1988</v>
      </c>
      <c r="C118" t="s">
        <v>101</v>
      </c>
      <c r="D118" t="s">
        <v>50</v>
      </c>
      <c r="E118" t="s">
        <v>130</v>
      </c>
      <c r="F118" t="s">
        <v>1989</v>
      </c>
      <c r="G118" t="s">
        <v>2</v>
      </c>
      <c r="H118" t="s">
        <v>171</v>
      </c>
      <c r="I118" t="s">
        <v>1990</v>
      </c>
      <c r="J118">
        <v>124</v>
      </c>
      <c r="K118" t="s">
        <v>566</v>
      </c>
      <c r="L118" t="s">
        <v>95</v>
      </c>
      <c r="M118" t="s">
        <v>1991</v>
      </c>
      <c r="N118" t="s">
        <v>29</v>
      </c>
      <c r="O118" t="s">
        <v>114</v>
      </c>
      <c r="P118">
        <v>42134</v>
      </c>
      <c r="Q118">
        <v>42134</v>
      </c>
      <c r="R118">
        <v>117</v>
      </c>
      <c r="S118">
        <v>30</v>
      </c>
      <c r="T118">
        <v>34</v>
      </c>
      <c r="U118">
        <v>27</v>
      </c>
      <c r="V118">
        <v>26</v>
      </c>
      <c r="W118">
        <v>117</v>
      </c>
      <c r="X118">
        <v>30</v>
      </c>
      <c r="Y118">
        <v>34</v>
      </c>
      <c r="Z118">
        <v>27</v>
      </c>
      <c r="AA118">
        <v>26</v>
      </c>
    </row>
    <row r="119" spans="1:27">
      <c r="A119" s="57" t="s">
        <v>6208</v>
      </c>
      <c r="B119" t="s">
        <v>1988</v>
      </c>
      <c r="C119" t="s">
        <v>101</v>
      </c>
      <c r="D119" t="s">
        <v>50</v>
      </c>
      <c r="E119" t="s">
        <v>130</v>
      </c>
      <c r="F119" t="s">
        <v>1989</v>
      </c>
      <c r="G119" t="s">
        <v>2</v>
      </c>
      <c r="H119" t="s">
        <v>171</v>
      </c>
      <c r="I119" t="s">
        <v>1990</v>
      </c>
      <c r="J119">
        <v>127</v>
      </c>
      <c r="K119" t="s">
        <v>566</v>
      </c>
      <c r="L119" t="s">
        <v>95</v>
      </c>
      <c r="M119" t="s">
        <v>1991</v>
      </c>
      <c r="N119" t="s">
        <v>29</v>
      </c>
      <c r="O119" t="s">
        <v>114</v>
      </c>
      <c r="P119">
        <v>42135</v>
      </c>
      <c r="Q119">
        <v>42135</v>
      </c>
      <c r="R119">
        <v>120</v>
      </c>
      <c r="S119">
        <v>30</v>
      </c>
      <c r="T119">
        <v>35</v>
      </c>
      <c r="U119">
        <v>27</v>
      </c>
      <c r="V119">
        <v>28</v>
      </c>
      <c r="W119">
        <v>120</v>
      </c>
      <c r="X119">
        <v>30</v>
      </c>
      <c r="Y119">
        <v>35</v>
      </c>
      <c r="Z119">
        <v>27</v>
      </c>
      <c r="AA119">
        <v>28</v>
      </c>
    </row>
    <row r="120" spans="1:27">
      <c r="A120" s="57" t="s">
        <v>6208</v>
      </c>
      <c r="B120" t="s">
        <v>1988</v>
      </c>
      <c r="C120" t="s">
        <v>101</v>
      </c>
      <c r="D120" t="s">
        <v>50</v>
      </c>
      <c r="E120" t="s">
        <v>130</v>
      </c>
      <c r="F120" t="s">
        <v>1989</v>
      </c>
      <c r="G120" t="s">
        <v>2</v>
      </c>
      <c r="H120" t="s">
        <v>171</v>
      </c>
      <c r="I120" t="s">
        <v>1990</v>
      </c>
      <c r="J120">
        <v>144</v>
      </c>
      <c r="K120" t="s">
        <v>566</v>
      </c>
      <c r="L120" t="s">
        <v>95</v>
      </c>
      <c r="M120" t="s">
        <v>1991</v>
      </c>
      <c r="N120" t="s">
        <v>29</v>
      </c>
      <c r="O120" t="s">
        <v>114</v>
      </c>
      <c r="P120">
        <v>42136</v>
      </c>
      <c r="Q120">
        <v>42136</v>
      </c>
      <c r="R120">
        <v>137</v>
      </c>
      <c r="S120">
        <v>35</v>
      </c>
      <c r="T120">
        <v>39</v>
      </c>
      <c r="U120">
        <v>31</v>
      </c>
      <c r="V120">
        <v>32</v>
      </c>
      <c r="W120">
        <v>137</v>
      </c>
      <c r="X120">
        <v>35</v>
      </c>
      <c r="Y120">
        <v>39</v>
      </c>
      <c r="Z120">
        <v>31</v>
      </c>
      <c r="AA120">
        <v>32</v>
      </c>
    </row>
    <row r="121" spans="1:27">
      <c r="A121" s="57" t="s">
        <v>6208</v>
      </c>
      <c r="B121" t="s">
        <v>1988</v>
      </c>
      <c r="C121" t="s">
        <v>101</v>
      </c>
      <c r="D121" t="s">
        <v>50</v>
      </c>
      <c r="E121" t="s">
        <v>130</v>
      </c>
      <c r="F121" t="s">
        <v>1989</v>
      </c>
      <c r="G121" t="s">
        <v>2</v>
      </c>
      <c r="H121" t="s">
        <v>171</v>
      </c>
      <c r="I121" t="s">
        <v>1990</v>
      </c>
      <c r="J121">
        <v>438</v>
      </c>
      <c r="K121" t="s">
        <v>566</v>
      </c>
      <c r="L121" t="s">
        <v>95</v>
      </c>
      <c r="M121" t="s">
        <v>1991</v>
      </c>
      <c r="N121" t="s">
        <v>29</v>
      </c>
      <c r="O121" t="s">
        <v>114</v>
      </c>
      <c r="P121">
        <v>42137</v>
      </c>
      <c r="Q121">
        <v>42138</v>
      </c>
      <c r="R121">
        <v>412</v>
      </c>
      <c r="S121">
        <v>104</v>
      </c>
      <c r="T121">
        <v>119</v>
      </c>
      <c r="U121">
        <v>94</v>
      </c>
      <c r="V121">
        <v>95</v>
      </c>
      <c r="W121">
        <v>412</v>
      </c>
      <c r="X121">
        <v>104</v>
      </c>
      <c r="Y121">
        <v>119</v>
      </c>
      <c r="Z121">
        <v>94</v>
      </c>
      <c r="AA121">
        <v>95</v>
      </c>
    </row>
    <row r="122" spans="1:27">
      <c r="A122" s="57" t="s">
        <v>6208</v>
      </c>
      <c r="B122" t="s">
        <v>1988</v>
      </c>
      <c r="C122" t="s">
        <v>101</v>
      </c>
      <c r="D122" t="s">
        <v>50</v>
      </c>
      <c r="E122" t="s">
        <v>563</v>
      </c>
      <c r="F122" t="s">
        <v>2002</v>
      </c>
      <c r="G122" t="s">
        <v>2</v>
      </c>
      <c r="H122" t="s">
        <v>171</v>
      </c>
      <c r="I122" t="s">
        <v>1990</v>
      </c>
      <c r="J122">
        <v>53</v>
      </c>
      <c r="K122" t="s">
        <v>566</v>
      </c>
      <c r="L122" t="s">
        <v>95</v>
      </c>
      <c r="M122" t="s">
        <v>1991</v>
      </c>
      <c r="N122" t="s">
        <v>93</v>
      </c>
      <c r="O122" t="s">
        <v>114</v>
      </c>
      <c r="P122">
        <v>42123</v>
      </c>
      <c r="Q122">
        <v>42143</v>
      </c>
      <c r="R122">
        <v>440</v>
      </c>
      <c r="S122">
        <v>111</v>
      </c>
      <c r="T122">
        <v>127</v>
      </c>
      <c r="U122">
        <v>100</v>
      </c>
      <c r="V122">
        <v>102</v>
      </c>
      <c r="W122">
        <v>292</v>
      </c>
      <c r="X122">
        <v>74</v>
      </c>
      <c r="Y122">
        <v>84</v>
      </c>
      <c r="Z122">
        <v>66</v>
      </c>
      <c r="AA122">
        <v>67</v>
      </c>
    </row>
    <row r="123" spans="1:27">
      <c r="A123" s="57" t="s">
        <v>6208</v>
      </c>
      <c r="B123" t="s">
        <v>1988</v>
      </c>
      <c r="C123" t="s">
        <v>101</v>
      </c>
      <c r="D123" t="s">
        <v>50</v>
      </c>
      <c r="E123" t="s">
        <v>564</v>
      </c>
      <c r="F123" t="s">
        <v>2002</v>
      </c>
      <c r="G123" t="s">
        <v>2</v>
      </c>
      <c r="H123" t="s">
        <v>171</v>
      </c>
      <c r="I123" t="s">
        <v>1990</v>
      </c>
      <c r="J123">
        <v>70</v>
      </c>
      <c r="K123" t="s">
        <v>566</v>
      </c>
      <c r="L123" t="s">
        <v>95</v>
      </c>
      <c r="M123" t="s">
        <v>1991</v>
      </c>
      <c r="N123" t="s">
        <v>93</v>
      </c>
      <c r="O123" t="s">
        <v>114</v>
      </c>
      <c r="P123">
        <v>42123</v>
      </c>
      <c r="Q123">
        <v>42143</v>
      </c>
      <c r="R123">
        <v>600</v>
      </c>
      <c r="S123">
        <v>152</v>
      </c>
      <c r="T123">
        <v>173</v>
      </c>
      <c r="U123">
        <v>136</v>
      </c>
      <c r="V123">
        <v>139</v>
      </c>
      <c r="W123">
        <v>350</v>
      </c>
      <c r="X123">
        <v>88</v>
      </c>
      <c r="Y123">
        <v>101</v>
      </c>
      <c r="Z123">
        <v>80</v>
      </c>
      <c r="AA123">
        <v>81</v>
      </c>
    </row>
    <row r="124" spans="1:27">
      <c r="A124" s="57" t="s">
        <v>6208</v>
      </c>
      <c r="B124" t="s">
        <v>1988</v>
      </c>
      <c r="C124" t="s">
        <v>101</v>
      </c>
      <c r="D124" t="s">
        <v>50</v>
      </c>
      <c r="E124" t="s">
        <v>1172</v>
      </c>
      <c r="F124" t="s">
        <v>1989</v>
      </c>
      <c r="G124" t="s">
        <v>2</v>
      </c>
      <c r="H124" t="s">
        <v>171</v>
      </c>
      <c r="I124" t="s">
        <v>1990</v>
      </c>
      <c r="J124">
        <v>755</v>
      </c>
      <c r="K124" t="s">
        <v>566</v>
      </c>
      <c r="L124" t="s">
        <v>95</v>
      </c>
      <c r="M124" t="s">
        <v>1991</v>
      </c>
      <c r="N124" t="s">
        <v>93</v>
      </c>
      <c r="O124" t="s">
        <v>114</v>
      </c>
      <c r="P124">
        <v>42140</v>
      </c>
      <c r="Q124">
        <v>42141</v>
      </c>
      <c r="R124">
        <v>675</v>
      </c>
      <c r="S124">
        <v>170</v>
      </c>
      <c r="T124">
        <v>194</v>
      </c>
      <c r="U124">
        <v>154</v>
      </c>
      <c r="V124">
        <v>157</v>
      </c>
      <c r="W124">
        <v>676</v>
      </c>
      <c r="X124">
        <v>171</v>
      </c>
      <c r="Y124">
        <v>194</v>
      </c>
      <c r="Z124">
        <v>154</v>
      </c>
      <c r="AA124">
        <v>157</v>
      </c>
    </row>
    <row r="125" spans="1:27">
      <c r="A125" s="57" t="s">
        <v>6208</v>
      </c>
      <c r="B125" t="s">
        <v>1988</v>
      </c>
      <c r="C125" t="s">
        <v>101</v>
      </c>
      <c r="D125" t="s">
        <v>50</v>
      </c>
      <c r="E125" t="s">
        <v>1174</v>
      </c>
      <c r="F125" t="s">
        <v>1989</v>
      </c>
      <c r="G125" t="s">
        <v>2</v>
      </c>
      <c r="H125" t="s">
        <v>171</v>
      </c>
      <c r="I125" t="s">
        <v>1990</v>
      </c>
      <c r="J125">
        <v>643</v>
      </c>
      <c r="K125" t="s">
        <v>566</v>
      </c>
      <c r="L125" t="s">
        <v>95</v>
      </c>
      <c r="M125" t="s">
        <v>1991</v>
      </c>
      <c r="N125" t="s">
        <v>93</v>
      </c>
      <c r="O125" t="s">
        <v>114</v>
      </c>
      <c r="P125">
        <v>42140</v>
      </c>
      <c r="Q125">
        <v>42141</v>
      </c>
      <c r="R125">
        <v>570</v>
      </c>
      <c r="S125">
        <v>144</v>
      </c>
      <c r="T125">
        <v>164</v>
      </c>
      <c r="U125">
        <v>130</v>
      </c>
      <c r="V125">
        <v>132</v>
      </c>
      <c r="W125">
        <v>564</v>
      </c>
      <c r="X125">
        <v>142</v>
      </c>
      <c r="Y125">
        <v>162</v>
      </c>
      <c r="Z125">
        <v>129</v>
      </c>
      <c r="AA125">
        <v>131</v>
      </c>
    </row>
    <row r="126" spans="1:27">
      <c r="A126" s="57" t="s">
        <v>6208</v>
      </c>
      <c r="B126" t="s">
        <v>1988</v>
      </c>
      <c r="C126" t="s">
        <v>101</v>
      </c>
      <c r="D126" t="s">
        <v>46</v>
      </c>
      <c r="E126" t="s">
        <v>540</v>
      </c>
      <c r="F126" t="s">
        <v>1989</v>
      </c>
      <c r="G126" t="s">
        <v>2</v>
      </c>
      <c r="H126" t="s">
        <v>171</v>
      </c>
      <c r="I126" t="s">
        <v>1990</v>
      </c>
      <c r="J126">
        <v>517</v>
      </c>
      <c r="K126" t="s">
        <v>566</v>
      </c>
      <c r="L126" t="s">
        <v>95</v>
      </c>
      <c r="M126" t="s">
        <v>1991</v>
      </c>
      <c r="N126" t="s">
        <v>93</v>
      </c>
      <c r="O126" t="s">
        <v>114</v>
      </c>
      <c r="P126">
        <v>42135</v>
      </c>
      <c r="Q126">
        <v>42135</v>
      </c>
      <c r="R126">
        <v>550</v>
      </c>
      <c r="S126">
        <v>139</v>
      </c>
      <c r="T126">
        <v>158</v>
      </c>
      <c r="U126">
        <v>125</v>
      </c>
      <c r="V126">
        <v>128</v>
      </c>
      <c r="W126">
        <v>517</v>
      </c>
      <c r="X126">
        <v>131</v>
      </c>
      <c r="Y126">
        <v>149</v>
      </c>
      <c r="Z126">
        <v>118</v>
      </c>
      <c r="AA126">
        <v>119</v>
      </c>
    </row>
    <row r="127" spans="1:27">
      <c r="A127" s="57" t="s">
        <v>6208</v>
      </c>
      <c r="B127" t="s">
        <v>1988</v>
      </c>
      <c r="C127" t="s">
        <v>101</v>
      </c>
      <c r="D127" t="s">
        <v>46</v>
      </c>
      <c r="E127" t="s">
        <v>1215</v>
      </c>
      <c r="F127" t="s">
        <v>1989</v>
      </c>
      <c r="G127" t="s">
        <v>2</v>
      </c>
      <c r="H127" t="s">
        <v>171</v>
      </c>
      <c r="I127" t="s">
        <v>1990</v>
      </c>
      <c r="J127">
        <v>530</v>
      </c>
      <c r="K127" t="s">
        <v>566</v>
      </c>
      <c r="L127" t="s">
        <v>95</v>
      </c>
      <c r="M127" t="s">
        <v>1991</v>
      </c>
      <c r="N127" t="s">
        <v>93</v>
      </c>
      <c r="O127" t="s">
        <v>114</v>
      </c>
      <c r="P127">
        <v>42136</v>
      </c>
      <c r="Q127">
        <v>42137</v>
      </c>
      <c r="R127">
        <v>500</v>
      </c>
      <c r="S127">
        <v>126</v>
      </c>
      <c r="T127">
        <v>144</v>
      </c>
      <c r="U127">
        <v>114</v>
      </c>
      <c r="V127">
        <v>116</v>
      </c>
      <c r="W127">
        <v>530</v>
      </c>
      <c r="X127">
        <v>134</v>
      </c>
      <c r="Y127">
        <v>152</v>
      </c>
      <c r="Z127">
        <v>121</v>
      </c>
      <c r="AA127">
        <v>123</v>
      </c>
    </row>
    <row r="128" spans="1:27">
      <c r="A128" s="57" t="s">
        <v>6208</v>
      </c>
      <c r="B128" t="s">
        <v>1988</v>
      </c>
      <c r="C128" t="s">
        <v>101</v>
      </c>
      <c r="D128" t="s">
        <v>46</v>
      </c>
      <c r="E128" t="s">
        <v>393</v>
      </c>
      <c r="F128" t="s">
        <v>1989</v>
      </c>
      <c r="G128" t="s">
        <v>2</v>
      </c>
      <c r="H128" t="s">
        <v>171</v>
      </c>
      <c r="I128" t="s">
        <v>1990</v>
      </c>
      <c r="J128">
        <v>451</v>
      </c>
      <c r="K128" t="s">
        <v>566</v>
      </c>
      <c r="L128" t="s">
        <v>95</v>
      </c>
      <c r="M128" t="s">
        <v>1991</v>
      </c>
      <c r="N128" t="s">
        <v>93</v>
      </c>
      <c r="O128" t="s">
        <v>114</v>
      </c>
      <c r="P128">
        <v>42138</v>
      </c>
      <c r="Q128">
        <v>42139</v>
      </c>
      <c r="R128">
        <v>475</v>
      </c>
      <c r="S128">
        <v>120</v>
      </c>
      <c r="T128">
        <v>137</v>
      </c>
      <c r="U128">
        <v>108</v>
      </c>
      <c r="V128">
        <v>110</v>
      </c>
      <c r="W128">
        <v>451</v>
      </c>
      <c r="X128">
        <v>114</v>
      </c>
      <c r="Y128">
        <v>130</v>
      </c>
      <c r="Z128">
        <v>103</v>
      </c>
      <c r="AA128">
        <v>104</v>
      </c>
    </row>
    <row r="129" spans="1:27">
      <c r="A129" s="57" t="s">
        <v>6208</v>
      </c>
      <c r="B129" t="s">
        <v>1988</v>
      </c>
      <c r="C129" t="s">
        <v>101</v>
      </c>
      <c r="D129" t="s">
        <v>46</v>
      </c>
      <c r="E129" t="s">
        <v>1220</v>
      </c>
      <c r="F129" t="s">
        <v>1989</v>
      </c>
      <c r="G129" t="s">
        <v>2</v>
      </c>
      <c r="H129" t="s">
        <v>171</v>
      </c>
      <c r="I129" t="s">
        <v>1990</v>
      </c>
      <c r="J129">
        <v>462</v>
      </c>
      <c r="K129" t="s">
        <v>566</v>
      </c>
      <c r="L129" t="s">
        <v>95</v>
      </c>
      <c r="M129" t="s">
        <v>1991</v>
      </c>
      <c r="N129" t="s">
        <v>93</v>
      </c>
      <c r="O129" t="s">
        <v>114</v>
      </c>
      <c r="P129">
        <v>42140</v>
      </c>
      <c r="Q129">
        <v>42140</v>
      </c>
      <c r="R129">
        <v>500</v>
      </c>
      <c r="S129">
        <v>126</v>
      </c>
      <c r="T129">
        <v>144</v>
      </c>
      <c r="U129">
        <v>114</v>
      </c>
      <c r="V129">
        <v>116</v>
      </c>
      <c r="W129">
        <v>462</v>
      </c>
      <c r="X129">
        <v>117</v>
      </c>
      <c r="Y129">
        <v>133</v>
      </c>
      <c r="Z129">
        <v>105</v>
      </c>
      <c r="AA129">
        <v>107</v>
      </c>
    </row>
    <row r="130" spans="1:27">
      <c r="A130" s="57" t="s">
        <v>6208</v>
      </c>
      <c r="B130" t="s">
        <v>1988</v>
      </c>
      <c r="C130" t="s">
        <v>101</v>
      </c>
      <c r="D130" t="s">
        <v>46</v>
      </c>
      <c r="E130" t="s">
        <v>395</v>
      </c>
      <c r="F130" t="s">
        <v>1989</v>
      </c>
      <c r="G130" t="s">
        <v>2</v>
      </c>
      <c r="H130" t="s">
        <v>171</v>
      </c>
      <c r="I130" t="s">
        <v>1990</v>
      </c>
      <c r="J130">
        <v>435</v>
      </c>
      <c r="K130" t="s">
        <v>566</v>
      </c>
      <c r="L130" t="s">
        <v>95</v>
      </c>
      <c r="M130" t="s">
        <v>1991</v>
      </c>
      <c r="N130" t="s">
        <v>93</v>
      </c>
      <c r="O130" t="s">
        <v>114</v>
      </c>
      <c r="P130">
        <v>42140</v>
      </c>
      <c r="Q130">
        <v>42140</v>
      </c>
      <c r="R130">
        <v>450</v>
      </c>
      <c r="S130">
        <v>114</v>
      </c>
      <c r="T130">
        <v>129</v>
      </c>
      <c r="U130">
        <v>102</v>
      </c>
      <c r="V130">
        <v>105</v>
      </c>
      <c r="W130">
        <v>435</v>
      </c>
      <c r="X130">
        <v>110</v>
      </c>
      <c r="Y130">
        <v>125</v>
      </c>
      <c r="Z130">
        <v>99</v>
      </c>
      <c r="AA130">
        <v>101</v>
      </c>
    </row>
    <row r="131" spans="1:27">
      <c r="A131" s="57" t="s">
        <v>6208</v>
      </c>
      <c r="B131" t="s">
        <v>1988</v>
      </c>
      <c r="C131" t="s">
        <v>101</v>
      </c>
      <c r="D131" t="s">
        <v>58</v>
      </c>
      <c r="E131" t="s">
        <v>1635</v>
      </c>
      <c r="F131" t="s">
        <v>1989</v>
      </c>
      <c r="G131" t="s">
        <v>2</v>
      </c>
      <c r="H131" t="s">
        <v>171</v>
      </c>
      <c r="I131" t="s">
        <v>1990</v>
      </c>
      <c r="J131">
        <v>258</v>
      </c>
      <c r="K131" t="s">
        <v>566</v>
      </c>
      <c r="L131" t="s">
        <v>95</v>
      </c>
      <c r="M131" t="s">
        <v>1991</v>
      </c>
      <c r="N131" t="s">
        <v>93</v>
      </c>
      <c r="O131" t="s">
        <v>114</v>
      </c>
      <c r="P131">
        <v>42137</v>
      </c>
      <c r="Q131">
        <v>42137</v>
      </c>
      <c r="R131">
        <v>250</v>
      </c>
      <c r="S131">
        <v>63</v>
      </c>
      <c r="T131">
        <v>72</v>
      </c>
      <c r="U131">
        <v>57</v>
      </c>
      <c r="V131">
        <v>58</v>
      </c>
      <c r="W131">
        <v>237</v>
      </c>
      <c r="X131">
        <v>60</v>
      </c>
      <c r="Y131">
        <v>68</v>
      </c>
      <c r="Z131">
        <v>54</v>
      </c>
      <c r="AA131">
        <v>55</v>
      </c>
    </row>
    <row r="132" spans="1:27">
      <c r="A132" s="57" t="s">
        <v>6208</v>
      </c>
      <c r="B132" t="s">
        <v>1988</v>
      </c>
      <c r="C132" t="s">
        <v>101</v>
      </c>
      <c r="D132" t="s">
        <v>58</v>
      </c>
      <c r="E132" t="s">
        <v>2001</v>
      </c>
      <c r="F132" t="s">
        <v>1989</v>
      </c>
      <c r="G132" t="s">
        <v>2</v>
      </c>
      <c r="H132" t="s">
        <v>171</v>
      </c>
      <c r="I132" t="s">
        <v>1990</v>
      </c>
      <c r="J132">
        <v>283</v>
      </c>
      <c r="K132" t="s">
        <v>566</v>
      </c>
      <c r="L132" t="s">
        <v>95</v>
      </c>
      <c r="M132" t="s">
        <v>1991</v>
      </c>
      <c r="N132" t="s">
        <v>93</v>
      </c>
      <c r="O132" t="s">
        <v>114</v>
      </c>
      <c r="P132">
        <v>42145</v>
      </c>
      <c r="Q132">
        <v>42146</v>
      </c>
      <c r="R132">
        <v>240</v>
      </c>
      <c r="S132">
        <v>61</v>
      </c>
      <c r="T132">
        <v>69</v>
      </c>
      <c r="U132">
        <v>55</v>
      </c>
      <c r="V132">
        <v>55</v>
      </c>
      <c r="W132">
        <v>238</v>
      </c>
      <c r="X132">
        <v>60</v>
      </c>
      <c r="Y132">
        <v>68</v>
      </c>
      <c r="Z132">
        <v>55</v>
      </c>
      <c r="AA132">
        <v>55</v>
      </c>
    </row>
    <row r="133" spans="1:27">
      <c r="A133" s="57" t="s">
        <v>6208</v>
      </c>
      <c r="B133" t="s">
        <v>1988</v>
      </c>
      <c r="C133" t="s">
        <v>101</v>
      </c>
      <c r="D133" t="s">
        <v>58</v>
      </c>
      <c r="E133" t="s">
        <v>1653</v>
      </c>
      <c r="F133" t="s">
        <v>1989</v>
      </c>
      <c r="G133" t="s">
        <v>2</v>
      </c>
      <c r="H133" t="s">
        <v>171</v>
      </c>
      <c r="I133" t="s">
        <v>1990</v>
      </c>
      <c r="J133">
        <v>178</v>
      </c>
      <c r="K133" t="s">
        <v>566</v>
      </c>
      <c r="L133" t="s">
        <v>95</v>
      </c>
      <c r="M133" t="s">
        <v>1991</v>
      </c>
      <c r="N133" t="s">
        <v>93</v>
      </c>
      <c r="O133" t="s">
        <v>114</v>
      </c>
      <c r="P133">
        <v>42135</v>
      </c>
      <c r="Q133">
        <v>42135</v>
      </c>
      <c r="R133">
        <v>170</v>
      </c>
      <c r="S133">
        <v>43</v>
      </c>
      <c r="T133">
        <v>49</v>
      </c>
      <c r="U133">
        <v>38</v>
      </c>
      <c r="V133">
        <v>40</v>
      </c>
      <c r="W133">
        <v>158</v>
      </c>
      <c r="X133">
        <v>40</v>
      </c>
      <c r="Y133">
        <v>45</v>
      </c>
      <c r="Z133">
        <v>36</v>
      </c>
      <c r="AA133">
        <v>37</v>
      </c>
    </row>
    <row r="134" spans="1:27">
      <c r="A134" s="57" t="s">
        <v>6208</v>
      </c>
      <c r="B134" t="s">
        <v>1988</v>
      </c>
      <c r="C134" t="s">
        <v>101</v>
      </c>
      <c r="D134" t="s">
        <v>58</v>
      </c>
      <c r="E134" t="s">
        <v>620</v>
      </c>
      <c r="F134" t="s">
        <v>1989</v>
      </c>
      <c r="G134" t="s">
        <v>2</v>
      </c>
      <c r="H134" t="s">
        <v>171</v>
      </c>
      <c r="I134" t="s">
        <v>1990</v>
      </c>
      <c r="J134">
        <v>104</v>
      </c>
      <c r="K134" t="s">
        <v>566</v>
      </c>
      <c r="L134" t="s">
        <v>95</v>
      </c>
      <c r="M134" t="s">
        <v>1991</v>
      </c>
      <c r="N134" t="s">
        <v>93</v>
      </c>
      <c r="O134" t="s">
        <v>114</v>
      </c>
      <c r="P134">
        <v>42134</v>
      </c>
      <c r="Q134">
        <v>42134</v>
      </c>
      <c r="R134">
        <v>90</v>
      </c>
      <c r="S134">
        <v>23</v>
      </c>
      <c r="T134">
        <v>26</v>
      </c>
      <c r="U134">
        <v>20</v>
      </c>
      <c r="V134">
        <v>21</v>
      </c>
      <c r="W134">
        <v>90</v>
      </c>
      <c r="X134">
        <v>23</v>
      </c>
      <c r="Y134">
        <v>26</v>
      </c>
      <c r="Z134">
        <v>20</v>
      </c>
      <c r="AA134">
        <v>21</v>
      </c>
    </row>
    <row r="135" spans="1:27">
      <c r="A135" s="57" t="s">
        <v>6208</v>
      </c>
      <c r="B135" t="s">
        <v>1988</v>
      </c>
      <c r="C135" t="s">
        <v>101</v>
      </c>
      <c r="D135" t="s">
        <v>58</v>
      </c>
      <c r="E135" t="s">
        <v>2005</v>
      </c>
      <c r="F135" t="s">
        <v>2002</v>
      </c>
      <c r="G135" t="s">
        <v>2</v>
      </c>
      <c r="H135" t="s">
        <v>171</v>
      </c>
      <c r="I135" t="s">
        <v>1990</v>
      </c>
      <c r="J135">
        <v>80</v>
      </c>
      <c r="K135" t="s">
        <v>566</v>
      </c>
      <c r="L135" t="s">
        <v>95</v>
      </c>
      <c r="M135" t="s">
        <v>1991</v>
      </c>
      <c r="N135" t="s">
        <v>93</v>
      </c>
      <c r="O135" t="s">
        <v>114</v>
      </c>
      <c r="P135">
        <v>42123</v>
      </c>
      <c r="Q135">
        <v>42143</v>
      </c>
      <c r="R135">
        <v>440</v>
      </c>
      <c r="S135">
        <v>111</v>
      </c>
      <c r="T135">
        <v>127</v>
      </c>
      <c r="U135">
        <v>100</v>
      </c>
      <c r="V135">
        <v>102</v>
      </c>
      <c r="W135">
        <v>500</v>
      </c>
      <c r="X135">
        <v>126</v>
      </c>
      <c r="Y135">
        <v>144</v>
      </c>
      <c r="Z135">
        <v>114</v>
      </c>
      <c r="AA135">
        <v>116</v>
      </c>
    </row>
    <row r="136" spans="1:27">
      <c r="A136" s="57" t="s">
        <v>6208</v>
      </c>
      <c r="B136" t="s">
        <v>1988</v>
      </c>
      <c r="C136" t="s">
        <v>101</v>
      </c>
      <c r="D136" t="s">
        <v>58</v>
      </c>
      <c r="E136" t="s">
        <v>151</v>
      </c>
      <c r="F136" t="s">
        <v>2002</v>
      </c>
      <c r="G136" t="s">
        <v>2</v>
      </c>
      <c r="H136" t="s">
        <v>171</v>
      </c>
      <c r="I136" t="s">
        <v>1990</v>
      </c>
      <c r="J136">
        <v>60</v>
      </c>
      <c r="K136" t="s">
        <v>566</v>
      </c>
      <c r="L136" t="s">
        <v>95</v>
      </c>
      <c r="M136" t="s">
        <v>1991</v>
      </c>
      <c r="N136" t="s">
        <v>93</v>
      </c>
      <c r="O136" t="s">
        <v>114</v>
      </c>
      <c r="P136">
        <v>42123</v>
      </c>
      <c r="Q136">
        <v>42143</v>
      </c>
      <c r="R136">
        <v>300</v>
      </c>
      <c r="S136">
        <v>76</v>
      </c>
      <c r="T136">
        <v>86</v>
      </c>
      <c r="U136">
        <v>68</v>
      </c>
      <c r="V136">
        <v>70</v>
      </c>
      <c r="W136">
        <v>340</v>
      </c>
      <c r="X136">
        <v>86</v>
      </c>
      <c r="Y136">
        <v>98</v>
      </c>
      <c r="Z136">
        <v>77</v>
      </c>
      <c r="AA136">
        <v>79</v>
      </c>
    </row>
    <row r="137" spans="1:27">
      <c r="A137" s="57" t="s">
        <v>6208</v>
      </c>
      <c r="B137" t="s">
        <v>1988</v>
      </c>
      <c r="C137" t="s">
        <v>101</v>
      </c>
      <c r="D137" t="s">
        <v>58</v>
      </c>
      <c r="E137" t="s">
        <v>2006</v>
      </c>
      <c r="F137" t="s">
        <v>2002</v>
      </c>
      <c r="G137" t="s">
        <v>2</v>
      </c>
      <c r="H137" t="s">
        <v>171</v>
      </c>
      <c r="I137" t="s">
        <v>1990</v>
      </c>
      <c r="J137">
        <v>60</v>
      </c>
      <c r="K137" t="s">
        <v>566</v>
      </c>
      <c r="L137" t="s">
        <v>95</v>
      </c>
      <c r="M137" t="s">
        <v>1991</v>
      </c>
      <c r="N137" t="s">
        <v>93</v>
      </c>
      <c r="O137" t="s">
        <v>114</v>
      </c>
      <c r="P137">
        <v>42123</v>
      </c>
      <c r="Q137">
        <v>42143</v>
      </c>
      <c r="R137">
        <v>550</v>
      </c>
      <c r="S137">
        <v>139</v>
      </c>
      <c r="T137">
        <v>158</v>
      </c>
      <c r="U137">
        <v>125</v>
      </c>
      <c r="V137">
        <v>128</v>
      </c>
      <c r="W137">
        <v>330</v>
      </c>
      <c r="X137">
        <v>83</v>
      </c>
      <c r="Y137">
        <v>95</v>
      </c>
      <c r="Z137">
        <v>75</v>
      </c>
      <c r="AA137">
        <v>77</v>
      </c>
    </row>
    <row r="138" spans="1:27">
      <c r="A138" s="57" t="s">
        <v>6208</v>
      </c>
      <c r="B138" t="s">
        <v>1988</v>
      </c>
      <c r="C138" t="s">
        <v>101</v>
      </c>
      <c r="D138" t="s">
        <v>58</v>
      </c>
      <c r="E138" t="s">
        <v>2007</v>
      </c>
      <c r="F138" t="s">
        <v>1989</v>
      </c>
      <c r="G138" t="s">
        <v>2</v>
      </c>
      <c r="H138" t="s">
        <v>171</v>
      </c>
      <c r="I138" t="s">
        <v>1990</v>
      </c>
      <c r="J138">
        <v>495</v>
      </c>
      <c r="K138" t="s">
        <v>566</v>
      </c>
      <c r="L138" t="s">
        <v>95</v>
      </c>
      <c r="M138" t="s">
        <v>1991</v>
      </c>
      <c r="N138" t="s">
        <v>93</v>
      </c>
      <c r="O138" t="s">
        <v>114</v>
      </c>
      <c r="P138">
        <v>42142</v>
      </c>
      <c r="Q138">
        <v>42143</v>
      </c>
      <c r="R138">
        <v>475</v>
      </c>
      <c r="S138">
        <v>120</v>
      </c>
      <c r="T138">
        <v>137</v>
      </c>
      <c r="U138">
        <v>108</v>
      </c>
      <c r="V138">
        <v>110</v>
      </c>
      <c r="W138">
        <v>471</v>
      </c>
      <c r="X138">
        <v>119</v>
      </c>
      <c r="Y138">
        <v>135</v>
      </c>
      <c r="Z138">
        <v>109</v>
      </c>
      <c r="AA138">
        <v>108</v>
      </c>
    </row>
    <row r="139" spans="1:27">
      <c r="A139" s="57" t="s">
        <v>6208</v>
      </c>
      <c r="B139" t="s">
        <v>1988</v>
      </c>
      <c r="C139" t="s">
        <v>101</v>
      </c>
      <c r="D139" t="s">
        <v>58</v>
      </c>
      <c r="E139" t="s">
        <v>634</v>
      </c>
      <c r="F139" t="s">
        <v>1989</v>
      </c>
      <c r="G139" t="s">
        <v>2</v>
      </c>
      <c r="H139" t="s">
        <v>171</v>
      </c>
      <c r="I139" t="s">
        <v>1990</v>
      </c>
      <c r="J139">
        <v>82</v>
      </c>
      <c r="K139" t="s">
        <v>566</v>
      </c>
      <c r="L139" t="s">
        <v>95</v>
      </c>
      <c r="M139" t="s">
        <v>1991</v>
      </c>
      <c r="N139" t="s">
        <v>93</v>
      </c>
      <c r="O139" t="s">
        <v>114</v>
      </c>
      <c r="P139">
        <v>42145</v>
      </c>
      <c r="Q139">
        <v>42146</v>
      </c>
      <c r="R139">
        <v>85</v>
      </c>
      <c r="S139">
        <v>21</v>
      </c>
      <c r="T139">
        <v>24</v>
      </c>
      <c r="U139">
        <v>20</v>
      </c>
      <c r="V139">
        <v>20</v>
      </c>
      <c r="W139">
        <v>82</v>
      </c>
      <c r="X139">
        <v>21</v>
      </c>
      <c r="Y139">
        <v>24</v>
      </c>
      <c r="Z139">
        <v>19</v>
      </c>
      <c r="AA139">
        <v>18</v>
      </c>
    </row>
    <row r="140" spans="1:27">
      <c r="A140" s="57" t="s">
        <v>6208</v>
      </c>
      <c r="B140" t="s">
        <v>1988</v>
      </c>
      <c r="C140" t="s">
        <v>101</v>
      </c>
      <c r="D140" t="s">
        <v>58</v>
      </c>
      <c r="E140" t="s">
        <v>634</v>
      </c>
      <c r="F140" t="s">
        <v>2002</v>
      </c>
      <c r="G140" t="s">
        <v>2</v>
      </c>
      <c r="H140" t="s">
        <v>171</v>
      </c>
      <c r="I140" t="s">
        <v>1990</v>
      </c>
      <c r="J140">
        <v>50</v>
      </c>
      <c r="K140" t="s">
        <v>566</v>
      </c>
      <c r="L140" t="s">
        <v>95</v>
      </c>
      <c r="M140" t="s">
        <v>1991</v>
      </c>
      <c r="N140" t="s">
        <v>93</v>
      </c>
      <c r="O140" t="s">
        <v>114</v>
      </c>
      <c r="P140">
        <v>42123</v>
      </c>
      <c r="Q140">
        <v>42143</v>
      </c>
      <c r="R140">
        <v>300</v>
      </c>
      <c r="S140">
        <v>76</v>
      </c>
      <c r="T140">
        <v>86</v>
      </c>
      <c r="U140">
        <v>68</v>
      </c>
      <c r="V140">
        <v>70</v>
      </c>
      <c r="W140">
        <v>250</v>
      </c>
      <c r="X140">
        <v>63</v>
      </c>
      <c r="Y140">
        <v>72</v>
      </c>
      <c r="Z140">
        <v>57</v>
      </c>
      <c r="AA140">
        <v>58</v>
      </c>
    </row>
    <row r="141" spans="1:27">
      <c r="A141" s="57" t="s">
        <v>6208</v>
      </c>
      <c r="B141" t="s">
        <v>1988</v>
      </c>
      <c r="C141" t="s">
        <v>101</v>
      </c>
      <c r="D141" t="s">
        <v>58</v>
      </c>
      <c r="E141" t="s">
        <v>281</v>
      </c>
      <c r="F141" t="s">
        <v>1989</v>
      </c>
      <c r="G141" t="s">
        <v>2</v>
      </c>
      <c r="H141" t="s">
        <v>171</v>
      </c>
      <c r="I141" t="s">
        <v>1990</v>
      </c>
      <c r="J141">
        <v>921</v>
      </c>
      <c r="K141" t="s">
        <v>566</v>
      </c>
      <c r="L141" t="s">
        <v>95</v>
      </c>
      <c r="M141" t="s">
        <v>1991</v>
      </c>
      <c r="N141" t="s">
        <v>93</v>
      </c>
      <c r="O141" t="s">
        <v>114</v>
      </c>
      <c r="P141">
        <v>42142</v>
      </c>
      <c r="Q141">
        <v>42143</v>
      </c>
      <c r="R141">
        <v>900</v>
      </c>
      <c r="S141">
        <v>227</v>
      </c>
      <c r="T141">
        <v>259</v>
      </c>
      <c r="U141">
        <v>205</v>
      </c>
      <c r="V141">
        <v>209</v>
      </c>
      <c r="W141">
        <v>868</v>
      </c>
      <c r="X141">
        <v>219</v>
      </c>
      <c r="Y141">
        <v>250</v>
      </c>
      <c r="Z141">
        <v>197</v>
      </c>
      <c r="AA141">
        <v>202</v>
      </c>
    </row>
    <row r="142" spans="1:27">
      <c r="A142" s="57" t="s">
        <v>6208</v>
      </c>
      <c r="B142" t="s">
        <v>1988</v>
      </c>
      <c r="C142" t="s">
        <v>101</v>
      </c>
      <c r="D142" t="s">
        <v>58</v>
      </c>
      <c r="E142" t="s">
        <v>2012</v>
      </c>
      <c r="F142" t="s">
        <v>1989</v>
      </c>
      <c r="G142" t="s">
        <v>2</v>
      </c>
      <c r="H142" t="s">
        <v>171</v>
      </c>
      <c r="I142" t="s">
        <v>1990</v>
      </c>
      <c r="J142">
        <v>159</v>
      </c>
      <c r="K142" t="s">
        <v>566</v>
      </c>
      <c r="L142" t="s">
        <v>95</v>
      </c>
      <c r="M142" t="s">
        <v>1991</v>
      </c>
      <c r="N142" t="s">
        <v>93</v>
      </c>
      <c r="O142" t="s">
        <v>114</v>
      </c>
      <c r="P142">
        <v>42135</v>
      </c>
      <c r="Q142">
        <v>42135</v>
      </c>
      <c r="R142">
        <v>150</v>
      </c>
      <c r="S142">
        <v>38</v>
      </c>
      <c r="T142">
        <v>43</v>
      </c>
      <c r="U142">
        <v>34</v>
      </c>
      <c r="V142">
        <v>35</v>
      </c>
      <c r="W142">
        <v>144</v>
      </c>
      <c r="X142">
        <v>36</v>
      </c>
      <c r="Y142">
        <v>42</v>
      </c>
      <c r="Z142">
        <v>33</v>
      </c>
      <c r="AA142">
        <v>33</v>
      </c>
    </row>
    <row r="143" spans="1:27">
      <c r="A143" s="57" t="s">
        <v>6208</v>
      </c>
      <c r="B143" t="s">
        <v>1988</v>
      </c>
      <c r="C143" t="s">
        <v>101</v>
      </c>
      <c r="D143" t="s">
        <v>58</v>
      </c>
      <c r="E143" t="s">
        <v>1224</v>
      </c>
      <c r="F143" t="s">
        <v>1989</v>
      </c>
      <c r="G143" t="s">
        <v>2</v>
      </c>
      <c r="H143" t="s">
        <v>171</v>
      </c>
      <c r="I143" t="s">
        <v>1990</v>
      </c>
      <c r="J143">
        <v>544</v>
      </c>
      <c r="K143" t="s">
        <v>566</v>
      </c>
      <c r="L143" t="s">
        <v>95</v>
      </c>
      <c r="M143" t="s">
        <v>1991</v>
      </c>
      <c r="N143" t="s">
        <v>93</v>
      </c>
      <c r="O143" t="s">
        <v>114</v>
      </c>
      <c r="P143">
        <v>42134</v>
      </c>
      <c r="Q143">
        <v>42134</v>
      </c>
      <c r="R143">
        <v>500</v>
      </c>
      <c r="S143">
        <v>126</v>
      </c>
      <c r="T143">
        <v>144</v>
      </c>
      <c r="U143">
        <v>114</v>
      </c>
      <c r="V143">
        <v>116</v>
      </c>
      <c r="W143">
        <v>480</v>
      </c>
      <c r="X143">
        <v>121</v>
      </c>
      <c r="Y143">
        <v>138</v>
      </c>
      <c r="Z143">
        <v>109</v>
      </c>
      <c r="AA143">
        <v>112</v>
      </c>
    </row>
    <row r="144" spans="1:27">
      <c r="A144" s="57" t="s">
        <v>6208</v>
      </c>
      <c r="B144" t="s">
        <v>1988</v>
      </c>
      <c r="C144" t="s">
        <v>101</v>
      </c>
      <c r="D144" t="s">
        <v>58</v>
      </c>
      <c r="E144" t="s">
        <v>2013</v>
      </c>
      <c r="F144" t="s">
        <v>1989</v>
      </c>
      <c r="G144" t="s">
        <v>2</v>
      </c>
      <c r="H144" t="s">
        <v>171</v>
      </c>
      <c r="I144" t="s">
        <v>1990</v>
      </c>
      <c r="J144">
        <v>216</v>
      </c>
      <c r="K144" t="s">
        <v>566</v>
      </c>
      <c r="L144" t="s">
        <v>95</v>
      </c>
      <c r="M144" t="s">
        <v>1991</v>
      </c>
      <c r="N144" t="s">
        <v>93</v>
      </c>
      <c r="O144" t="s">
        <v>114</v>
      </c>
      <c r="P144">
        <v>42145</v>
      </c>
      <c r="Q144">
        <v>42146</v>
      </c>
      <c r="R144">
        <v>195</v>
      </c>
      <c r="S144">
        <v>49</v>
      </c>
      <c r="T144">
        <v>56</v>
      </c>
      <c r="U144">
        <v>45</v>
      </c>
      <c r="V144">
        <v>45</v>
      </c>
      <c r="W144">
        <v>195</v>
      </c>
      <c r="X144">
        <v>49</v>
      </c>
      <c r="Y144">
        <v>56</v>
      </c>
      <c r="Z144">
        <v>45</v>
      </c>
      <c r="AA144">
        <v>45</v>
      </c>
    </row>
    <row r="145" spans="1:27">
      <c r="A145" s="57" t="s">
        <v>6208</v>
      </c>
      <c r="B145" t="s">
        <v>1988</v>
      </c>
      <c r="C145" t="s">
        <v>101</v>
      </c>
      <c r="D145" t="s">
        <v>48</v>
      </c>
      <c r="E145" t="s">
        <v>398</v>
      </c>
      <c r="F145" t="s">
        <v>1989</v>
      </c>
      <c r="G145" t="s">
        <v>2</v>
      </c>
      <c r="H145" t="s">
        <v>171</v>
      </c>
      <c r="I145" t="s">
        <v>1990</v>
      </c>
      <c r="J145">
        <v>497</v>
      </c>
      <c r="K145" t="s">
        <v>566</v>
      </c>
      <c r="L145" t="s">
        <v>95</v>
      </c>
      <c r="M145" t="s">
        <v>1991</v>
      </c>
      <c r="N145" t="s">
        <v>93</v>
      </c>
      <c r="O145" t="s">
        <v>114</v>
      </c>
      <c r="P145">
        <v>42135</v>
      </c>
      <c r="Q145">
        <v>42135</v>
      </c>
      <c r="R145">
        <v>500</v>
      </c>
      <c r="S145">
        <v>126</v>
      </c>
      <c r="T145">
        <v>144</v>
      </c>
      <c r="U145">
        <v>114</v>
      </c>
      <c r="V145">
        <v>116</v>
      </c>
      <c r="W145">
        <v>497</v>
      </c>
      <c r="X145">
        <v>126</v>
      </c>
      <c r="Y145">
        <v>143</v>
      </c>
      <c r="Z145">
        <v>113</v>
      </c>
      <c r="AA145">
        <v>115</v>
      </c>
    </row>
    <row r="146" spans="1:27">
      <c r="A146" s="57" t="s">
        <v>6208</v>
      </c>
      <c r="B146" t="s">
        <v>1988</v>
      </c>
      <c r="C146" t="s">
        <v>101</v>
      </c>
      <c r="D146" t="s">
        <v>48</v>
      </c>
      <c r="E146" t="s">
        <v>365</v>
      </c>
      <c r="F146" t="s">
        <v>1989</v>
      </c>
      <c r="G146" t="s">
        <v>2</v>
      </c>
      <c r="H146" t="s">
        <v>171</v>
      </c>
      <c r="I146" t="s">
        <v>1990</v>
      </c>
      <c r="J146">
        <v>457</v>
      </c>
      <c r="K146" t="s">
        <v>566</v>
      </c>
      <c r="L146" t="s">
        <v>95</v>
      </c>
      <c r="M146" t="s">
        <v>1991</v>
      </c>
      <c r="N146" t="s">
        <v>93</v>
      </c>
      <c r="O146" t="s">
        <v>114</v>
      </c>
      <c r="P146">
        <v>42141</v>
      </c>
      <c r="Q146">
        <v>42141</v>
      </c>
      <c r="R146">
        <v>450</v>
      </c>
      <c r="S146">
        <v>114</v>
      </c>
      <c r="T146">
        <v>129</v>
      </c>
      <c r="U146">
        <v>102</v>
      </c>
      <c r="V146">
        <v>105</v>
      </c>
      <c r="W146">
        <v>450</v>
      </c>
      <c r="X146">
        <v>114</v>
      </c>
      <c r="Y146">
        <v>129</v>
      </c>
      <c r="Z146">
        <v>102</v>
      </c>
      <c r="AA146">
        <v>105</v>
      </c>
    </row>
    <row r="147" spans="1:27">
      <c r="A147" s="57" t="s">
        <v>6208</v>
      </c>
      <c r="B147" t="s">
        <v>1988</v>
      </c>
      <c r="C147" t="s">
        <v>101</v>
      </c>
      <c r="D147" t="s">
        <v>48</v>
      </c>
      <c r="E147" t="s">
        <v>1055</v>
      </c>
      <c r="F147" t="s">
        <v>1989</v>
      </c>
      <c r="G147" t="s">
        <v>2</v>
      </c>
      <c r="H147" t="s">
        <v>171</v>
      </c>
      <c r="I147" t="s">
        <v>1990</v>
      </c>
      <c r="J147">
        <v>457</v>
      </c>
      <c r="K147" t="s">
        <v>566</v>
      </c>
      <c r="L147" t="s">
        <v>95</v>
      </c>
      <c r="M147" t="s">
        <v>1991</v>
      </c>
      <c r="N147" t="s">
        <v>93</v>
      </c>
      <c r="O147" t="s">
        <v>114</v>
      </c>
      <c r="P147">
        <v>42134</v>
      </c>
      <c r="Q147">
        <v>42134</v>
      </c>
      <c r="R147">
        <v>450</v>
      </c>
      <c r="S147">
        <v>114</v>
      </c>
      <c r="T147">
        <v>129</v>
      </c>
      <c r="U147">
        <v>102</v>
      </c>
      <c r="V147">
        <v>105</v>
      </c>
      <c r="W147">
        <v>457</v>
      </c>
      <c r="X147">
        <v>115</v>
      </c>
      <c r="Y147">
        <v>131</v>
      </c>
      <c r="Z147">
        <v>105</v>
      </c>
      <c r="AA147">
        <v>106</v>
      </c>
    </row>
    <row r="148" spans="1:27">
      <c r="A148" s="57" t="s">
        <v>6208</v>
      </c>
      <c r="B148" t="s">
        <v>1988</v>
      </c>
      <c r="C148" t="s">
        <v>101</v>
      </c>
      <c r="D148" t="s">
        <v>48</v>
      </c>
      <c r="E148" t="s">
        <v>1243</v>
      </c>
      <c r="F148" t="s">
        <v>1989</v>
      </c>
      <c r="G148" t="s">
        <v>2</v>
      </c>
      <c r="H148" t="s">
        <v>171</v>
      </c>
      <c r="I148" t="s">
        <v>1990</v>
      </c>
      <c r="J148">
        <v>319</v>
      </c>
      <c r="K148" t="s">
        <v>566</v>
      </c>
      <c r="L148" t="s">
        <v>95</v>
      </c>
      <c r="M148" t="s">
        <v>1991</v>
      </c>
      <c r="N148" t="s">
        <v>93</v>
      </c>
      <c r="O148" t="s">
        <v>114</v>
      </c>
      <c r="P148">
        <v>42136</v>
      </c>
      <c r="Q148">
        <v>42137</v>
      </c>
      <c r="R148">
        <v>325</v>
      </c>
      <c r="S148">
        <v>82</v>
      </c>
      <c r="T148">
        <v>93</v>
      </c>
      <c r="U148">
        <v>74</v>
      </c>
      <c r="V148">
        <v>76</v>
      </c>
      <c r="W148">
        <v>319</v>
      </c>
      <c r="X148">
        <v>81</v>
      </c>
      <c r="Y148">
        <v>92</v>
      </c>
      <c r="Z148">
        <v>74</v>
      </c>
      <c r="AA148">
        <v>72</v>
      </c>
    </row>
    <row r="149" spans="1:27">
      <c r="A149" s="57" t="s">
        <v>6208</v>
      </c>
      <c r="B149" t="s">
        <v>1988</v>
      </c>
      <c r="C149" t="s">
        <v>101</v>
      </c>
      <c r="D149" t="s">
        <v>48</v>
      </c>
      <c r="E149" t="s">
        <v>1244</v>
      </c>
      <c r="F149" t="s">
        <v>1989</v>
      </c>
      <c r="G149" t="s">
        <v>2</v>
      </c>
      <c r="H149" t="s">
        <v>171</v>
      </c>
      <c r="I149" t="s">
        <v>1990</v>
      </c>
      <c r="J149">
        <v>102</v>
      </c>
      <c r="K149" t="s">
        <v>566</v>
      </c>
      <c r="L149" t="s">
        <v>95</v>
      </c>
      <c r="M149" t="s">
        <v>1991</v>
      </c>
      <c r="N149" t="s">
        <v>93</v>
      </c>
      <c r="O149" t="s">
        <v>114</v>
      </c>
      <c r="P149">
        <v>42139</v>
      </c>
      <c r="Q149">
        <v>42140</v>
      </c>
      <c r="R149">
        <v>715</v>
      </c>
      <c r="S149">
        <v>181</v>
      </c>
      <c r="T149">
        <v>206</v>
      </c>
      <c r="U149">
        <v>163</v>
      </c>
      <c r="V149">
        <v>165</v>
      </c>
      <c r="W149">
        <v>702</v>
      </c>
      <c r="X149">
        <v>177</v>
      </c>
      <c r="Y149">
        <v>202</v>
      </c>
      <c r="Z149">
        <v>160</v>
      </c>
      <c r="AA149">
        <v>163</v>
      </c>
    </row>
    <row r="150" spans="1:27">
      <c r="A150" s="57" t="s">
        <v>6208</v>
      </c>
      <c r="B150" t="s">
        <v>1988</v>
      </c>
      <c r="C150" t="s">
        <v>101</v>
      </c>
      <c r="D150" t="s">
        <v>49</v>
      </c>
      <c r="E150" t="s">
        <v>1062</v>
      </c>
      <c r="F150" t="s">
        <v>1989</v>
      </c>
      <c r="G150" t="s">
        <v>2</v>
      </c>
      <c r="H150" t="s">
        <v>171</v>
      </c>
      <c r="I150" t="s">
        <v>1990</v>
      </c>
      <c r="J150">
        <v>351</v>
      </c>
      <c r="K150" t="s">
        <v>566</v>
      </c>
      <c r="L150" t="s">
        <v>95</v>
      </c>
      <c r="M150" t="s">
        <v>1991</v>
      </c>
      <c r="N150" t="s">
        <v>93</v>
      </c>
      <c r="O150" t="s">
        <v>114</v>
      </c>
      <c r="P150">
        <v>42134</v>
      </c>
      <c r="Q150">
        <v>42134</v>
      </c>
      <c r="R150">
        <v>350</v>
      </c>
      <c r="S150">
        <v>88</v>
      </c>
      <c r="T150">
        <v>101</v>
      </c>
      <c r="U150">
        <v>80</v>
      </c>
      <c r="V150">
        <v>81</v>
      </c>
      <c r="W150">
        <v>350</v>
      </c>
      <c r="X150">
        <v>88</v>
      </c>
      <c r="Y150">
        <v>101</v>
      </c>
      <c r="Z150">
        <v>80</v>
      </c>
      <c r="AA150">
        <v>81</v>
      </c>
    </row>
    <row r="151" spans="1:27">
      <c r="A151" s="57" t="s">
        <v>6208</v>
      </c>
      <c r="B151" t="s">
        <v>1988</v>
      </c>
      <c r="C151" t="s">
        <v>101</v>
      </c>
      <c r="D151" t="s">
        <v>49</v>
      </c>
      <c r="E151" t="s">
        <v>1064</v>
      </c>
      <c r="F151" t="s">
        <v>1989</v>
      </c>
      <c r="G151" t="s">
        <v>2</v>
      </c>
      <c r="H151" t="s">
        <v>171</v>
      </c>
      <c r="I151" t="s">
        <v>1990</v>
      </c>
      <c r="J151">
        <v>276</v>
      </c>
      <c r="K151" t="s">
        <v>566</v>
      </c>
      <c r="L151" t="s">
        <v>95</v>
      </c>
      <c r="M151" t="s">
        <v>1991</v>
      </c>
      <c r="N151" t="s">
        <v>93</v>
      </c>
      <c r="O151" t="s">
        <v>114</v>
      </c>
      <c r="P151">
        <v>42140</v>
      </c>
      <c r="Q151">
        <v>42140</v>
      </c>
      <c r="R151">
        <v>276</v>
      </c>
      <c r="S151">
        <v>70</v>
      </c>
      <c r="T151">
        <v>79</v>
      </c>
      <c r="U151">
        <v>63</v>
      </c>
      <c r="V151">
        <v>64</v>
      </c>
      <c r="W151">
        <v>276</v>
      </c>
      <c r="X151">
        <v>70</v>
      </c>
      <c r="Y151">
        <v>79</v>
      </c>
      <c r="Z151">
        <v>63</v>
      </c>
      <c r="AA151">
        <v>64</v>
      </c>
    </row>
    <row r="152" spans="1:27">
      <c r="A152" s="57" t="s">
        <v>6208</v>
      </c>
      <c r="B152" t="s">
        <v>1988</v>
      </c>
      <c r="C152" t="s">
        <v>101</v>
      </c>
      <c r="D152" t="s">
        <v>49</v>
      </c>
      <c r="E152" t="s">
        <v>912</v>
      </c>
      <c r="F152" t="s">
        <v>1989</v>
      </c>
      <c r="G152" t="s">
        <v>2</v>
      </c>
      <c r="H152" t="s">
        <v>171</v>
      </c>
      <c r="I152" t="s">
        <v>1990</v>
      </c>
      <c r="J152">
        <v>222</v>
      </c>
      <c r="K152" t="s">
        <v>566</v>
      </c>
      <c r="L152" t="s">
        <v>95</v>
      </c>
      <c r="M152" t="s">
        <v>1991</v>
      </c>
      <c r="N152" t="s">
        <v>93</v>
      </c>
      <c r="O152" t="s">
        <v>114</v>
      </c>
      <c r="P152">
        <v>42135</v>
      </c>
      <c r="Q152">
        <v>42135</v>
      </c>
      <c r="R152">
        <v>225</v>
      </c>
      <c r="S152">
        <v>57</v>
      </c>
      <c r="T152">
        <v>65</v>
      </c>
      <c r="U152">
        <v>51</v>
      </c>
      <c r="V152">
        <v>52</v>
      </c>
      <c r="W152">
        <v>222</v>
      </c>
      <c r="X152">
        <v>56</v>
      </c>
      <c r="Y152">
        <v>64</v>
      </c>
      <c r="Z152">
        <v>50</v>
      </c>
      <c r="AA152">
        <v>52</v>
      </c>
    </row>
    <row r="153" spans="1:27">
      <c r="A153" s="57" t="s">
        <v>6208</v>
      </c>
      <c r="B153" t="s">
        <v>1988</v>
      </c>
      <c r="C153" t="s">
        <v>101</v>
      </c>
      <c r="D153" t="s">
        <v>49</v>
      </c>
      <c r="E153" t="s">
        <v>1066</v>
      </c>
      <c r="F153" t="s">
        <v>1989</v>
      </c>
      <c r="G153" t="s">
        <v>2</v>
      </c>
      <c r="H153" t="s">
        <v>171</v>
      </c>
      <c r="I153" t="s">
        <v>1990</v>
      </c>
      <c r="J153">
        <v>430</v>
      </c>
      <c r="K153" t="s">
        <v>566</v>
      </c>
      <c r="L153" t="s">
        <v>95</v>
      </c>
      <c r="M153" t="s">
        <v>1991</v>
      </c>
      <c r="N153" t="s">
        <v>93</v>
      </c>
      <c r="O153" t="s">
        <v>114</v>
      </c>
      <c r="P153">
        <v>42142</v>
      </c>
      <c r="Q153">
        <v>42142</v>
      </c>
      <c r="R153">
        <v>450</v>
      </c>
      <c r="S153">
        <v>114</v>
      </c>
      <c r="T153">
        <v>129</v>
      </c>
      <c r="U153">
        <v>102</v>
      </c>
      <c r="V153">
        <v>105</v>
      </c>
      <c r="W153">
        <v>430</v>
      </c>
      <c r="X153">
        <v>109</v>
      </c>
      <c r="Y153">
        <v>124</v>
      </c>
      <c r="Z153">
        <v>98</v>
      </c>
      <c r="AA153">
        <v>99</v>
      </c>
    </row>
    <row r="154" spans="1:27">
      <c r="A154" s="57" t="s">
        <v>6208</v>
      </c>
      <c r="B154" t="s">
        <v>1988</v>
      </c>
      <c r="C154" t="s">
        <v>101</v>
      </c>
      <c r="D154" t="s">
        <v>49</v>
      </c>
      <c r="E154" t="s">
        <v>1008</v>
      </c>
      <c r="F154" t="s">
        <v>1989</v>
      </c>
      <c r="G154" t="s">
        <v>2</v>
      </c>
      <c r="H154" t="s">
        <v>171</v>
      </c>
      <c r="I154" t="s">
        <v>1990</v>
      </c>
      <c r="J154">
        <v>368</v>
      </c>
      <c r="K154" t="s">
        <v>566</v>
      </c>
      <c r="L154" t="s">
        <v>95</v>
      </c>
      <c r="M154" t="s">
        <v>1991</v>
      </c>
      <c r="N154" t="s">
        <v>93</v>
      </c>
      <c r="O154" t="s">
        <v>114</v>
      </c>
      <c r="P154">
        <v>42138</v>
      </c>
      <c r="Q154">
        <v>42138</v>
      </c>
      <c r="R154">
        <v>370</v>
      </c>
      <c r="S154">
        <v>93</v>
      </c>
      <c r="T154">
        <v>106</v>
      </c>
      <c r="U154">
        <v>85</v>
      </c>
      <c r="V154">
        <v>86</v>
      </c>
      <c r="W154">
        <v>368</v>
      </c>
      <c r="X154">
        <v>93</v>
      </c>
      <c r="Y154">
        <v>106</v>
      </c>
      <c r="Z154">
        <v>84</v>
      </c>
      <c r="AA154">
        <v>85</v>
      </c>
    </row>
    <row r="155" spans="1:27">
      <c r="A155" s="57" t="s">
        <v>6208</v>
      </c>
      <c r="B155" t="s">
        <v>1988</v>
      </c>
      <c r="C155" t="s">
        <v>101</v>
      </c>
      <c r="D155" t="s">
        <v>49</v>
      </c>
      <c r="E155" t="s">
        <v>1008</v>
      </c>
      <c r="F155" t="s">
        <v>2402</v>
      </c>
      <c r="G155" t="s">
        <v>2</v>
      </c>
      <c r="H155" t="s">
        <v>171</v>
      </c>
      <c r="I155" t="s">
        <v>1990</v>
      </c>
      <c r="J155">
        <v>1000</v>
      </c>
      <c r="K155" t="s">
        <v>566</v>
      </c>
      <c r="L155" t="s">
        <v>95</v>
      </c>
      <c r="M155" t="s">
        <v>1991</v>
      </c>
      <c r="N155" t="s">
        <v>93</v>
      </c>
      <c r="O155" t="s">
        <v>114</v>
      </c>
      <c r="P155">
        <v>42122</v>
      </c>
      <c r="Q155">
        <v>42155</v>
      </c>
      <c r="R155">
        <v>2734</v>
      </c>
      <c r="S155">
        <v>691</v>
      </c>
      <c r="T155">
        <v>787</v>
      </c>
      <c r="U155">
        <v>621</v>
      </c>
      <c r="V155">
        <v>635</v>
      </c>
      <c r="W155">
        <v>2734</v>
      </c>
      <c r="X155">
        <v>691</v>
      </c>
      <c r="Y155">
        <v>787</v>
      </c>
      <c r="Z155">
        <v>621</v>
      </c>
      <c r="AA155">
        <v>635</v>
      </c>
    </row>
    <row r="156" spans="1:27">
      <c r="A156" s="57" t="s">
        <v>6208</v>
      </c>
      <c r="B156" t="s">
        <v>1988</v>
      </c>
      <c r="C156" t="s">
        <v>101</v>
      </c>
      <c r="D156" t="s">
        <v>49</v>
      </c>
      <c r="E156" t="s">
        <v>400</v>
      </c>
      <c r="F156" t="s">
        <v>1989</v>
      </c>
      <c r="G156" t="s">
        <v>2</v>
      </c>
      <c r="H156" t="s">
        <v>171</v>
      </c>
      <c r="I156" t="s">
        <v>1990</v>
      </c>
      <c r="J156">
        <v>456</v>
      </c>
      <c r="K156" t="s">
        <v>566</v>
      </c>
      <c r="L156" t="s">
        <v>95</v>
      </c>
      <c r="M156" t="s">
        <v>1991</v>
      </c>
      <c r="N156" t="s">
        <v>93</v>
      </c>
      <c r="O156" t="s">
        <v>114</v>
      </c>
      <c r="P156">
        <v>42139</v>
      </c>
      <c r="Q156">
        <v>42140</v>
      </c>
      <c r="R156">
        <v>450</v>
      </c>
      <c r="S156">
        <v>114</v>
      </c>
      <c r="T156">
        <v>129</v>
      </c>
      <c r="U156">
        <v>102</v>
      </c>
      <c r="V156">
        <v>105</v>
      </c>
      <c r="W156">
        <v>456</v>
      </c>
      <c r="X156">
        <v>115</v>
      </c>
      <c r="Y156">
        <v>131</v>
      </c>
      <c r="Z156">
        <v>104</v>
      </c>
      <c r="AA156">
        <v>106</v>
      </c>
    </row>
    <row r="157" spans="1:27">
      <c r="A157" s="57" t="s">
        <v>6208</v>
      </c>
      <c r="B157" t="s">
        <v>1988</v>
      </c>
      <c r="C157" t="s">
        <v>101</v>
      </c>
      <c r="D157" t="s">
        <v>49</v>
      </c>
      <c r="E157" t="s">
        <v>1071</v>
      </c>
      <c r="F157" t="s">
        <v>1989</v>
      </c>
      <c r="G157" t="s">
        <v>2</v>
      </c>
      <c r="H157" t="s">
        <v>171</v>
      </c>
      <c r="I157" t="s">
        <v>1990</v>
      </c>
      <c r="J157">
        <v>119</v>
      </c>
      <c r="K157" t="s">
        <v>566</v>
      </c>
      <c r="L157" t="s">
        <v>95</v>
      </c>
      <c r="M157" t="s">
        <v>1991</v>
      </c>
      <c r="N157" t="s">
        <v>93</v>
      </c>
      <c r="O157" t="s">
        <v>114</v>
      </c>
      <c r="P157">
        <v>42141</v>
      </c>
      <c r="Q157">
        <v>42141</v>
      </c>
      <c r="R157">
        <v>125</v>
      </c>
      <c r="S157">
        <v>32</v>
      </c>
      <c r="T157">
        <v>36</v>
      </c>
      <c r="U157">
        <v>28</v>
      </c>
      <c r="V157">
        <v>29</v>
      </c>
      <c r="W157">
        <v>119</v>
      </c>
      <c r="X157">
        <v>30</v>
      </c>
      <c r="Y157">
        <v>34</v>
      </c>
      <c r="Z157">
        <v>27</v>
      </c>
      <c r="AA157">
        <v>28</v>
      </c>
    </row>
    <row r="158" spans="1:27">
      <c r="A158" s="57" t="s">
        <v>6208</v>
      </c>
      <c r="B158" t="s">
        <v>1988</v>
      </c>
      <c r="C158" t="s">
        <v>101</v>
      </c>
      <c r="D158" t="s">
        <v>49</v>
      </c>
      <c r="E158" t="s">
        <v>1075</v>
      </c>
      <c r="F158" t="s">
        <v>1989</v>
      </c>
      <c r="G158" t="s">
        <v>2</v>
      </c>
      <c r="H158" t="s">
        <v>171</v>
      </c>
      <c r="I158" t="s">
        <v>1990</v>
      </c>
      <c r="J158">
        <v>265</v>
      </c>
      <c r="K158" t="s">
        <v>566</v>
      </c>
      <c r="L158" t="s">
        <v>95</v>
      </c>
      <c r="M158" t="s">
        <v>1991</v>
      </c>
      <c r="N158" t="s">
        <v>93</v>
      </c>
      <c r="O158" t="s">
        <v>114</v>
      </c>
      <c r="P158">
        <v>42139</v>
      </c>
      <c r="Q158">
        <v>42139</v>
      </c>
      <c r="R158">
        <v>275</v>
      </c>
      <c r="S158">
        <v>69</v>
      </c>
      <c r="T158">
        <v>79</v>
      </c>
      <c r="U158">
        <v>63</v>
      </c>
      <c r="V158">
        <v>64</v>
      </c>
      <c r="W158">
        <v>265</v>
      </c>
      <c r="X158">
        <v>67</v>
      </c>
      <c r="Y158">
        <v>76</v>
      </c>
      <c r="Z158">
        <v>60</v>
      </c>
      <c r="AA158">
        <v>62</v>
      </c>
    </row>
    <row r="159" spans="1:27">
      <c r="A159" s="57" t="s">
        <v>6208</v>
      </c>
      <c r="B159" t="s">
        <v>1988</v>
      </c>
      <c r="C159" t="s">
        <v>101</v>
      </c>
      <c r="D159" t="s">
        <v>42</v>
      </c>
      <c r="E159" t="s">
        <v>1255</v>
      </c>
      <c r="F159" t="s">
        <v>2002</v>
      </c>
      <c r="G159" t="s">
        <v>2</v>
      </c>
      <c r="H159" t="s">
        <v>171</v>
      </c>
      <c r="I159" t="s">
        <v>1990</v>
      </c>
      <c r="J159">
        <v>49</v>
      </c>
      <c r="K159" t="s">
        <v>566</v>
      </c>
      <c r="L159" t="s">
        <v>95</v>
      </c>
      <c r="M159" t="s">
        <v>1991</v>
      </c>
      <c r="N159" t="s">
        <v>93</v>
      </c>
      <c r="O159" t="s">
        <v>114</v>
      </c>
      <c r="P159">
        <v>42123</v>
      </c>
      <c r="Q159">
        <v>42143</v>
      </c>
      <c r="R159">
        <v>275</v>
      </c>
      <c r="S159">
        <v>69</v>
      </c>
      <c r="T159">
        <v>79</v>
      </c>
      <c r="U159">
        <v>63</v>
      </c>
      <c r="V159">
        <v>64</v>
      </c>
      <c r="W159">
        <v>270</v>
      </c>
      <c r="X159">
        <v>68</v>
      </c>
      <c r="Y159">
        <v>78</v>
      </c>
      <c r="Z159">
        <v>61</v>
      </c>
      <c r="AA159">
        <v>63</v>
      </c>
    </row>
    <row r="160" spans="1:27">
      <c r="A160" s="57" t="s">
        <v>6208</v>
      </c>
      <c r="B160" t="s">
        <v>1988</v>
      </c>
      <c r="C160" t="s">
        <v>101</v>
      </c>
      <c r="D160" t="s">
        <v>42</v>
      </c>
      <c r="E160" t="s">
        <v>1672</v>
      </c>
      <c r="F160" t="s">
        <v>2002</v>
      </c>
      <c r="G160" t="s">
        <v>2</v>
      </c>
      <c r="H160" t="s">
        <v>171</v>
      </c>
      <c r="I160" t="s">
        <v>1990</v>
      </c>
      <c r="J160">
        <v>102</v>
      </c>
      <c r="K160" t="s">
        <v>566</v>
      </c>
      <c r="L160" t="s">
        <v>95</v>
      </c>
      <c r="M160" t="s">
        <v>1991</v>
      </c>
      <c r="N160" t="s">
        <v>93</v>
      </c>
      <c r="O160" t="s">
        <v>114</v>
      </c>
      <c r="P160">
        <v>42123</v>
      </c>
      <c r="Q160">
        <v>42143</v>
      </c>
      <c r="R160">
        <v>550</v>
      </c>
      <c r="S160">
        <v>139</v>
      </c>
      <c r="T160">
        <v>158</v>
      </c>
      <c r="U160">
        <v>125</v>
      </c>
      <c r="V160">
        <v>128</v>
      </c>
      <c r="W160">
        <v>510</v>
      </c>
      <c r="X160">
        <v>129</v>
      </c>
      <c r="Y160">
        <v>147</v>
      </c>
      <c r="Z160">
        <v>116</v>
      </c>
      <c r="AA160">
        <v>118</v>
      </c>
    </row>
    <row r="161" spans="1:28">
      <c r="A161" s="57" t="s">
        <v>6208</v>
      </c>
      <c r="B161" t="s">
        <v>1988</v>
      </c>
      <c r="C161" t="s">
        <v>101</v>
      </c>
      <c r="D161" t="s">
        <v>62</v>
      </c>
      <c r="E161" t="s">
        <v>1430</v>
      </c>
      <c r="F161" t="s">
        <v>2002</v>
      </c>
      <c r="G161" t="s">
        <v>2</v>
      </c>
      <c r="H161" t="s">
        <v>171</v>
      </c>
      <c r="I161" t="s">
        <v>1990</v>
      </c>
      <c r="J161">
        <v>50</v>
      </c>
      <c r="K161" t="s">
        <v>566</v>
      </c>
      <c r="L161" t="s">
        <v>95</v>
      </c>
      <c r="M161" t="s">
        <v>1991</v>
      </c>
      <c r="N161" t="s">
        <v>93</v>
      </c>
      <c r="O161" t="s">
        <v>114</v>
      </c>
      <c r="P161">
        <v>42123</v>
      </c>
      <c r="Q161">
        <v>42143</v>
      </c>
      <c r="R161">
        <v>225</v>
      </c>
      <c r="S161">
        <v>57</v>
      </c>
      <c r="T161">
        <v>65</v>
      </c>
      <c r="U161">
        <v>51</v>
      </c>
      <c r="V161">
        <v>52</v>
      </c>
      <c r="W161">
        <v>225</v>
      </c>
      <c r="X161">
        <v>57</v>
      </c>
      <c r="Y161">
        <v>65</v>
      </c>
      <c r="Z161">
        <v>51</v>
      </c>
      <c r="AA161">
        <v>52</v>
      </c>
    </row>
    <row r="162" spans="1:28">
      <c r="A162" s="57" t="s">
        <v>6208</v>
      </c>
      <c r="B162" t="s">
        <v>1988</v>
      </c>
      <c r="C162" t="s">
        <v>101</v>
      </c>
      <c r="D162" t="s">
        <v>62</v>
      </c>
      <c r="E162" t="s">
        <v>1275</v>
      </c>
      <c r="F162" t="s">
        <v>2002</v>
      </c>
      <c r="G162" t="s">
        <v>2</v>
      </c>
      <c r="H162" t="s">
        <v>171</v>
      </c>
      <c r="I162" t="s">
        <v>1990</v>
      </c>
      <c r="J162">
        <v>74</v>
      </c>
      <c r="K162" t="s">
        <v>566</v>
      </c>
      <c r="L162" t="s">
        <v>95</v>
      </c>
      <c r="M162" t="s">
        <v>1991</v>
      </c>
      <c r="N162" t="s">
        <v>93</v>
      </c>
      <c r="O162" t="s">
        <v>114</v>
      </c>
      <c r="P162">
        <v>42123</v>
      </c>
      <c r="Q162">
        <v>42143</v>
      </c>
      <c r="R162">
        <v>800</v>
      </c>
      <c r="S162">
        <v>202</v>
      </c>
      <c r="T162">
        <v>230</v>
      </c>
      <c r="U162">
        <v>182</v>
      </c>
      <c r="V162">
        <v>186</v>
      </c>
      <c r="W162">
        <v>370</v>
      </c>
      <c r="X162">
        <v>93</v>
      </c>
      <c r="Y162">
        <v>106</v>
      </c>
      <c r="Z162">
        <v>85</v>
      </c>
      <c r="AA162">
        <v>86</v>
      </c>
    </row>
    <row r="163" spans="1:28">
      <c r="A163" s="57" t="s">
        <v>6208</v>
      </c>
      <c r="B163" t="s">
        <v>1988</v>
      </c>
      <c r="C163" t="s">
        <v>101</v>
      </c>
      <c r="D163" t="s">
        <v>50</v>
      </c>
      <c r="E163" t="s">
        <v>130</v>
      </c>
      <c r="F163" t="s">
        <v>570</v>
      </c>
      <c r="G163" t="s">
        <v>4</v>
      </c>
      <c r="H163" t="s">
        <v>38</v>
      </c>
      <c r="I163" t="s">
        <v>1998</v>
      </c>
      <c r="J163">
        <v>3</v>
      </c>
      <c r="K163" t="s">
        <v>566</v>
      </c>
      <c r="L163" t="s">
        <v>91</v>
      </c>
      <c r="M163" t="s">
        <v>1991</v>
      </c>
      <c r="N163" t="s">
        <v>29</v>
      </c>
      <c r="O163" t="s">
        <v>114</v>
      </c>
      <c r="P163">
        <v>42221</v>
      </c>
      <c r="Q163">
        <v>42192</v>
      </c>
      <c r="R163">
        <v>525</v>
      </c>
      <c r="S163">
        <v>133</v>
      </c>
      <c r="T163">
        <v>151</v>
      </c>
      <c r="U163">
        <v>119</v>
      </c>
      <c r="V163">
        <v>122</v>
      </c>
      <c r="W163">
        <v>525</v>
      </c>
      <c r="X163">
        <v>133</v>
      </c>
      <c r="Y163">
        <v>151</v>
      </c>
      <c r="Z163">
        <v>119</v>
      </c>
      <c r="AA163">
        <v>122</v>
      </c>
      <c r="AB163" t="s">
        <v>3356</v>
      </c>
    </row>
    <row r="164" spans="1:28">
      <c r="A164" s="57" t="s">
        <v>6208</v>
      </c>
      <c r="B164" t="s">
        <v>1988</v>
      </c>
      <c r="C164" t="s">
        <v>101</v>
      </c>
      <c r="D164" t="s">
        <v>50</v>
      </c>
      <c r="E164" t="s">
        <v>563</v>
      </c>
      <c r="F164" t="s">
        <v>2002</v>
      </c>
      <c r="G164" t="s">
        <v>4</v>
      </c>
      <c r="H164" t="s">
        <v>38</v>
      </c>
      <c r="I164" t="s">
        <v>1998</v>
      </c>
      <c r="J164">
        <v>1</v>
      </c>
      <c r="K164" t="s">
        <v>566</v>
      </c>
      <c r="L164" t="s">
        <v>91</v>
      </c>
      <c r="M164" t="s">
        <v>1991</v>
      </c>
      <c r="N164" t="s">
        <v>93</v>
      </c>
      <c r="O164" t="s">
        <v>114</v>
      </c>
      <c r="P164">
        <v>42123</v>
      </c>
      <c r="Q164">
        <v>42143</v>
      </c>
      <c r="R164">
        <v>150</v>
      </c>
      <c r="S164">
        <v>38</v>
      </c>
      <c r="T164">
        <v>43</v>
      </c>
      <c r="U164">
        <v>34</v>
      </c>
      <c r="V164">
        <v>35</v>
      </c>
      <c r="W164">
        <v>150</v>
      </c>
      <c r="X164">
        <v>38</v>
      </c>
      <c r="Y164">
        <v>43</v>
      </c>
      <c r="Z164">
        <v>34</v>
      </c>
      <c r="AA164">
        <v>35</v>
      </c>
    </row>
    <row r="165" spans="1:28">
      <c r="A165" s="57" t="s">
        <v>6208</v>
      </c>
      <c r="B165" t="s">
        <v>1988</v>
      </c>
      <c r="C165" t="s">
        <v>101</v>
      </c>
      <c r="D165" t="s">
        <v>50</v>
      </c>
      <c r="E165" t="s">
        <v>137</v>
      </c>
      <c r="F165" t="s">
        <v>570</v>
      </c>
      <c r="G165" t="s">
        <v>4</v>
      </c>
      <c r="H165" t="s">
        <v>38</v>
      </c>
      <c r="I165" t="s">
        <v>1998</v>
      </c>
      <c r="J165">
        <v>7</v>
      </c>
      <c r="K165" t="s">
        <v>566</v>
      </c>
      <c r="L165" t="s">
        <v>91</v>
      </c>
      <c r="M165" t="s">
        <v>1991</v>
      </c>
      <c r="N165" t="s">
        <v>104</v>
      </c>
      <c r="O165" t="s">
        <v>114</v>
      </c>
      <c r="P165">
        <v>42221</v>
      </c>
      <c r="Q165">
        <v>42192</v>
      </c>
      <c r="R165">
        <v>700</v>
      </c>
      <c r="S165">
        <v>177</v>
      </c>
      <c r="T165">
        <v>201</v>
      </c>
      <c r="U165">
        <v>159</v>
      </c>
      <c r="V165">
        <v>163</v>
      </c>
      <c r="W165">
        <v>700</v>
      </c>
      <c r="X165">
        <v>177</v>
      </c>
      <c r="Y165">
        <v>201</v>
      </c>
      <c r="Z165">
        <v>159</v>
      </c>
      <c r="AA165">
        <v>163</v>
      </c>
      <c r="AB165" t="s">
        <v>3358</v>
      </c>
    </row>
    <row r="166" spans="1:28">
      <c r="A166" s="57" t="s">
        <v>6208</v>
      </c>
      <c r="B166" t="s">
        <v>1988</v>
      </c>
      <c r="C166" t="s">
        <v>101</v>
      </c>
      <c r="D166" t="s">
        <v>50</v>
      </c>
      <c r="E166" t="s">
        <v>1174</v>
      </c>
      <c r="F166" t="s">
        <v>570</v>
      </c>
      <c r="G166" t="s">
        <v>4</v>
      </c>
      <c r="H166" t="s">
        <v>38</v>
      </c>
      <c r="I166" t="s">
        <v>1998</v>
      </c>
      <c r="J166">
        <v>2</v>
      </c>
      <c r="K166" t="s">
        <v>566</v>
      </c>
      <c r="L166" t="s">
        <v>91</v>
      </c>
      <c r="M166" t="s">
        <v>1991</v>
      </c>
      <c r="N166" t="s">
        <v>111</v>
      </c>
      <c r="O166" t="s">
        <v>114</v>
      </c>
      <c r="P166">
        <v>42221</v>
      </c>
      <c r="Q166">
        <v>42192</v>
      </c>
      <c r="R166">
        <v>150</v>
      </c>
      <c r="S166">
        <v>38</v>
      </c>
      <c r="T166">
        <v>43</v>
      </c>
      <c r="U166">
        <v>34</v>
      </c>
      <c r="V166">
        <v>35</v>
      </c>
      <c r="W166">
        <v>150</v>
      </c>
      <c r="X166">
        <v>38</v>
      </c>
      <c r="Y166">
        <v>43</v>
      </c>
      <c r="Z166">
        <v>34</v>
      </c>
      <c r="AA166">
        <v>35</v>
      </c>
      <c r="AB166" t="s">
        <v>3359</v>
      </c>
    </row>
    <row r="167" spans="1:28">
      <c r="A167" s="57" t="s">
        <v>6208</v>
      </c>
      <c r="B167" t="s">
        <v>1988</v>
      </c>
      <c r="C167" t="s">
        <v>101</v>
      </c>
      <c r="D167" t="s">
        <v>1282</v>
      </c>
      <c r="E167" t="s">
        <v>1283</v>
      </c>
      <c r="F167" t="s">
        <v>443</v>
      </c>
      <c r="G167" t="s">
        <v>4</v>
      </c>
      <c r="H167" t="s">
        <v>38</v>
      </c>
      <c r="I167" t="s">
        <v>2051</v>
      </c>
      <c r="J167">
        <v>400</v>
      </c>
      <c r="K167" t="s">
        <v>566</v>
      </c>
      <c r="L167" t="s">
        <v>95</v>
      </c>
      <c r="M167" t="s">
        <v>1991</v>
      </c>
      <c r="N167" t="s">
        <v>93</v>
      </c>
      <c r="O167" t="s">
        <v>114</v>
      </c>
      <c r="P167">
        <v>42150</v>
      </c>
      <c r="Q167">
        <v>42155</v>
      </c>
      <c r="R167">
        <v>2200</v>
      </c>
      <c r="S167">
        <v>556</v>
      </c>
      <c r="T167">
        <v>633</v>
      </c>
      <c r="U167">
        <v>500</v>
      </c>
      <c r="V167">
        <v>511</v>
      </c>
      <c r="W167">
        <v>2200</v>
      </c>
      <c r="X167">
        <v>556</v>
      </c>
      <c r="Y167">
        <v>633</v>
      </c>
      <c r="Z167">
        <v>500</v>
      </c>
      <c r="AA167">
        <v>511</v>
      </c>
    </row>
    <row r="168" spans="1:28">
      <c r="A168" s="57" t="s">
        <v>6208</v>
      </c>
      <c r="B168" t="s">
        <v>1988</v>
      </c>
      <c r="C168" t="s">
        <v>101</v>
      </c>
      <c r="D168" t="s">
        <v>44</v>
      </c>
      <c r="E168" t="s">
        <v>1178</v>
      </c>
      <c r="F168" t="s">
        <v>2388</v>
      </c>
      <c r="G168" t="s">
        <v>4</v>
      </c>
      <c r="H168" t="s">
        <v>38</v>
      </c>
      <c r="I168" t="s">
        <v>1998</v>
      </c>
      <c r="J168">
        <v>2</v>
      </c>
      <c r="K168" t="s">
        <v>566</v>
      </c>
      <c r="L168" t="s">
        <v>91</v>
      </c>
      <c r="M168" t="s">
        <v>1991</v>
      </c>
      <c r="N168" t="s">
        <v>111</v>
      </c>
      <c r="O168" t="s">
        <v>114</v>
      </c>
      <c r="P168">
        <v>42134</v>
      </c>
      <c r="Q168">
        <v>42143</v>
      </c>
      <c r="R168">
        <v>460</v>
      </c>
      <c r="S168">
        <v>116</v>
      </c>
      <c r="T168">
        <v>132</v>
      </c>
      <c r="U168">
        <v>105</v>
      </c>
      <c r="V168">
        <v>107</v>
      </c>
      <c r="W168">
        <v>460</v>
      </c>
      <c r="X168">
        <v>116</v>
      </c>
      <c r="Y168">
        <v>132</v>
      </c>
      <c r="Z168">
        <v>105</v>
      </c>
      <c r="AA168">
        <v>107</v>
      </c>
    </row>
    <row r="169" spans="1:28">
      <c r="A169" s="57" t="s">
        <v>6208</v>
      </c>
      <c r="B169" t="s">
        <v>1988</v>
      </c>
      <c r="C169" t="s">
        <v>101</v>
      </c>
      <c r="D169" t="s">
        <v>44</v>
      </c>
      <c r="E169" t="s">
        <v>295</v>
      </c>
      <c r="F169" t="s">
        <v>2002</v>
      </c>
      <c r="G169" t="s">
        <v>4</v>
      </c>
      <c r="H169" t="s">
        <v>38</v>
      </c>
      <c r="I169" t="s">
        <v>2003</v>
      </c>
      <c r="J169">
        <v>20</v>
      </c>
      <c r="K169" t="s">
        <v>566</v>
      </c>
      <c r="L169" t="s">
        <v>95</v>
      </c>
      <c r="M169" t="s">
        <v>1991</v>
      </c>
      <c r="N169" t="s">
        <v>93</v>
      </c>
      <c r="O169" t="s">
        <v>114</v>
      </c>
      <c r="P169">
        <v>42123</v>
      </c>
      <c r="Q169">
        <v>42143</v>
      </c>
      <c r="R169">
        <v>850</v>
      </c>
      <c r="S169">
        <v>215</v>
      </c>
      <c r="T169">
        <v>245</v>
      </c>
      <c r="U169">
        <v>193</v>
      </c>
      <c r="V169">
        <v>197</v>
      </c>
      <c r="W169">
        <v>100</v>
      </c>
      <c r="X169">
        <v>25</v>
      </c>
      <c r="Y169">
        <v>29</v>
      </c>
      <c r="Z169">
        <v>23</v>
      </c>
      <c r="AA169">
        <v>23</v>
      </c>
    </row>
    <row r="170" spans="1:28">
      <c r="A170" s="57" t="s">
        <v>6208</v>
      </c>
      <c r="B170" t="s">
        <v>1988</v>
      </c>
      <c r="C170" t="s">
        <v>101</v>
      </c>
      <c r="D170" t="s">
        <v>44</v>
      </c>
      <c r="E170" t="s">
        <v>474</v>
      </c>
      <c r="F170" t="s">
        <v>2388</v>
      </c>
      <c r="G170" t="s">
        <v>4</v>
      </c>
      <c r="H170" t="s">
        <v>38</v>
      </c>
      <c r="I170" t="s">
        <v>1998</v>
      </c>
      <c r="J170">
        <v>3</v>
      </c>
      <c r="K170" t="s">
        <v>566</v>
      </c>
      <c r="L170" t="s">
        <v>91</v>
      </c>
      <c r="M170" t="s">
        <v>1991</v>
      </c>
      <c r="N170" t="s">
        <v>111</v>
      </c>
      <c r="O170" t="s">
        <v>114</v>
      </c>
      <c r="P170">
        <v>42134</v>
      </c>
      <c r="Q170">
        <v>42143</v>
      </c>
      <c r="R170">
        <v>834</v>
      </c>
      <c r="S170">
        <v>211</v>
      </c>
      <c r="T170">
        <v>240</v>
      </c>
      <c r="U170">
        <v>190</v>
      </c>
      <c r="V170">
        <v>193</v>
      </c>
      <c r="W170">
        <v>834</v>
      </c>
      <c r="X170">
        <v>211</v>
      </c>
      <c r="Y170">
        <v>240</v>
      </c>
      <c r="Z170">
        <v>190</v>
      </c>
      <c r="AA170">
        <v>193</v>
      </c>
    </row>
    <row r="171" spans="1:28">
      <c r="A171" s="57" t="s">
        <v>6208</v>
      </c>
      <c r="B171" t="s">
        <v>1988</v>
      </c>
      <c r="C171" t="s">
        <v>101</v>
      </c>
      <c r="D171" t="s">
        <v>46</v>
      </c>
      <c r="E171" t="s">
        <v>393</v>
      </c>
      <c r="F171" t="s">
        <v>443</v>
      </c>
      <c r="G171" t="s">
        <v>4</v>
      </c>
      <c r="H171" t="s">
        <v>38</v>
      </c>
      <c r="I171" t="s">
        <v>2051</v>
      </c>
      <c r="J171">
        <v>1200</v>
      </c>
      <c r="K171" t="s">
        <v>566</v>
      </c>
      <c r="L171" t="s">
        <v>95</v>
      </c>
      <c r="M171" t="s">
        <v>1991</v>
      </c>
      <c r="N171" t="s">
        <v>93</v>
      </c>
      <c r="O171" t="s">
        <v>114</v>
      </c>
      <c r="P171">
        <v>42150</v>
      </c>
      <c r="Q171">
        <v>42155</v>
      </c>
      <c r="R171">
        <v>4481</v>
      </c>
      <c r="S171">
        <v>1132</v>
      </c>
      <c r="T171">
        <v>1289</v>
      </c>
      <c r="U171">
        <v>1019</v>
      </c>
      <c r="V171">
        <v>1041</v>
      </c>
      <c r="W171">
        <v>4481</v>
      </c>
      <c r="X171">
        <v>1132</v>
      </c>
      <c r="Y171">
        <v>1289</v>
      </c>
      <c r="Z171">
        <v>1019</v>
      </c>
      <c r="AA171">
        <v>1041</v>
      </c>
    </row>
    <row r="172" spans="1:28">
      <c r="A172" s="57" t="s">
        <v>6208</v>
      </c>
      <c r="B172" t="s">
        <v>1988</v>
      </c>
      <c r="C172" t="s">
        <v>101</v>
      </c>
      <c r="D172" t="s">
        <v>46</v>
      </c>
      <c r="E172" t="s">
        <v>393</v>
      </c>
      <c r="F172" t="s">
        <v>443</v>
      </c>
      <c r="G172" t="s">
        <v>4</v>
      </c>
      <c r="H172" t="s">
        <v>38</v>
      </c>
      <c r="I172" t="s">
        <v>1998</v>
      </c>
      <c r="J172">
        <v>13</v>
      </c>
      <c r="K172" t="s">
        <v>566</v>
      </c>
      <c r="L172" t="s">
        <v>91</v>
      </c>
      <c r="M172" t="s">
        <v>1991</v>
      </c>
      <c r="N172" t="s">
        <v>93</v>
      </c>
      <c r="O172" t="s">
        <v>114</v>
      </c>
      <c r="P172">
        <v>42150</v>
      </c>
      <c r="Q172">
        <v>42155</v>
      </c>
      <c r="R172">
        <v>4481</v>
      </c>
      <c r="S172">
        <v>1132</v>
      </c>
      <c r="T172">
        <v>1289</v>
      </c>
      <c r="U172">
        <v>1019</v>
      </c>
      <c r="V172">
        <v>1041</v>
      </c>
      <c r="W172">
        <v>4481</v>
      </c>
      <c r="X172">
        <v>1132</v>
      </c>
      <c r="Y172">
        <v>1289</v>
      </c>
      <c r="Z172">
        <v>1019</v>
      </c>
      <c r="AA172">
        <v>1041</v>
      </c>
    </row>
    <row r="173" spans="1:28">
      <c r="A173" s="57" t="s">
        <v>6208</v>
      </c>
      <c r="B173" t="s">
        <v>1988</v>
      </c>
      <c r="C173" t="s">
        <v>101</v>
      </c>
      <c r="D173" t="s">
        <v>46</v>
      </c>
      <c r="E173" t="s">
        <v>1220</v>
      </c>
      <c r="F173" t="s">
        <v>443</v>
      </c>
      <c r="G173" t="s">
        <v>4</v>
      </c>
      <c r="H173" t="s">
        <v>38</v>
      </c>
      <c r="I173" t="s">
        <v>2051</v>
      </c>
      <c r="J173">
        <v>800</v>
      </c>
      <c r="K173" t="s">
        <v>566</v>
      </c>
      <c r="L173" t="s">
        <v>95</v>
      </c>
      <c r="M173" t="s">
        <v>1991</v>
      </c>
      <c r="N173" t="s">
        <v>93</v>
      </c>
      <c r="O173" t="s">
        <v>114</v>
      </c>
      <c r="P173">
        <v>42150</v>
      </c>
      <c r="Q173">
        <v>42155</v>
      </c>
      <c r="R173">
        <v>3715</v>
      </c>
      <c r="S173">
        <v>938</v>
      </c>
      <c r="T173">
        <v>1069</v>
      </c>
      <c r="U173">
        <v>844</v>
      </c>
      <c r="V173">
        <v>864</v>
      </c>
      <c r="W173">
        <v>3715</v>
      </c>
      <c r="X173">
        <v>938</v>
      </c>
      <c r="Y173">
        <v>1069</v>
      </c>
      <c r="Z173">
        <v>844</v>
      </c>
      <c r="AA173">
        <v>864</v>
      </c>
    </row>
    <row r="174" spans="1:28">
      <c r="A174" s="57" t="s">
        <v>6208</v>
      </c>
      <c r="B174" t="s">
        <v>1988</v>
      </c>
      <c r="C174" t="s">
        <v>101</v>
      </c>
      <c r="D174" t="s">
        <v>46</v>
      </c>
      <c r="E174" t="s">
        <v>1220</v>
      </c>
      <c r="F174" t="s">
        <v>443</v>
      </c>
      <c r="G174" t="s">
        <v>4</v>
      </c>
      <c r="H174" t="s">
        <v>38</v>
      </c>
      <c r="I174" t="s">
        <v>1998</v>
      </c>
      <c r="J174">
        <v>12</v>
      </c>
      <c r="K174" t="s">
        <v>566</v>
      </c>
      <c r="L174" t="s">
        <v>91</v>
      </c>
      <c r="M174" t="s">
        <v>1991</v>
      </c>
      <c r="N174" t="s">
        <v>93</v>
      </c>
      <c r="O174" t="s">
        <v>114</v>
      </c>
      <c r="P174">
        <v>42150</v>
      </c>
      <c r="Q174">
        <v>42155</v>
      </c>
      <c r="R174">
        <v>3715</v>
      </c>
      <c r="S174">
        <v>938</v>
      </c>
      <c r="T174">
        <v>1069</v>
      </c>
      <c r="U174">
        <v>844</v>
      </c>
      <c r="V174">
        <v>864</v>
      </c>
      <c r="W174">
        <v>3715</v>
      </c>
      <c r="X174">
        <v>938</v>
      </c>
      <c r="Y174">
        <v>1069</v>
      </c>
      <c r="Z174">
        <v>844</v>
      </c>
      <c r="AA174">
        <v>864</v>
      </c>
    </row>
    <row r="175" spans="1:28">
      <c r="A175" s="57" t="s">
        <v>6208</v>
      </c>
      <c r="B175" t="s">
        <v>1988</v>
      </c>
      <c r="C175" t="s">
        <v>89</v>
      </c>
      <c r="D175" t="s">
        <v>58</v>
      </c>
      <c r="E175" t="s">
        <v>1894</v>
      </c>
      <c r="F175" t="s">
        <v>1895</v>
      </c>
      <c r="G175" t="s">
        <v>4</v>
      </c>
      <c r="H175" t="s">
        <v>38</v>
      </c>
      <c r="I175" t="s">
        <v>1995</v>
      </c>
      <c r="J175">
        <v>700</v>
      </c>
      <c r="K175" t="s">
        <v>566</v>
      </c>
      <c r="L175" t="s">
        <v>95</v>
      </c>
      <c r="M175" t="s">
        <v>1991</v>
      </c>
      <c r="N175" t="s">
        <v>93</v>
      </c>
      <c r="O175" t="s">
        <v>114</v>
      </c>
      <c r="P175">
        <v>42125</v>
      </c>
      <c r="Q175">
        <v>42155</v>
      </c>
      <c r="R175">
        <v>4090</v>
      </c>
      <c r="S175">
        <v>1033</v>
      </c>
      <c r="T175">
        <v>1177</v>
      </c>
      <c r="U175">
        <v>930</v>
      </c>
      <c r="V175">
        <v>950</v>
      </c>
      <c r="W175">
        <v>4300</v>
      </c>
      <c r="X175">
        <v>1086</v>
      </c>
      <c r="Y175">
        <v>1237</v>
      </c>
      <c r="Z175">
        <v>978</v>
      </c>
      <c r="AA175">
        <v>999</v>
      </c>
    </row>
    <row r="176" spans="1:28">
      <c r="A176" s="57" t="s">
        <v>6208</v>
      </c>
      <c r="B176" t="s">
        <v>1988</v>
      </c>
      <c r="C176" t="s">
        <v>89</v>
      </c>
      <c r="D176" t="s">
        <v>58</v>
      </c>
      <c r="E176" t="s">
        <v>1894</v>
      </c>
      <c r="F176" t="s">
        <v>1895</v>
      </c>
      <c r="G176" t="s">
        <v>4</v>
      </c>
      <c r="H176" t="s">
        <v>38</v>
      </c>
      <c r="I176" t="s">
        <v>3354</v>
      </c>
      <c r="J176">
        <v>700</v>
      </c>
      <c r="K176" t="s">
        <v>566</v>
      </c>
      <c r="L176" t="s">
        <v>95</v>
      </c>
      <c r="M176" t="s">
        <v>1991</v>
      </c>
      <c r="N176" t="s">
        <v>93</v>
      </c>
      <c r="O176" t="s">
        <v>114</v>
      </c>
      <c r="P176">
        <v>42125</v>
      </c>
      <c r="Q176">
        <v>42155</v>
      </c>
      <c r="R176">
        <v>4090</v>
      </c>
      <c r="S176">
        <v>1033</v>
      </c>
      <c r="T176">
        <v>1177</v>
      </c>
      <c r="U176">
        <v>930</v>
      </c>
      <c r="V176">
        <v>950</v>
      </c>
      <c r="W176">
        <v>4300</v>
      </c>
      <c r="X176">
        <v>1086</v>
      </c>
      <c r="Y176">
        <v>1237</v>
      </c>
      <c r="Z176">
        <v>978</v>
      </c>
      <c r="AA176">
        <v>999</v>
      </c>
    </row>
    <row r="177" spans="1:28">
      <c r="A177" s="57" t="s">
        <v>6208</v>
      </c>
      <c r="B177" t="s">
        <v>1988</v>
      </c>
      <c r="C177" t="s">
        <v>89</v>
      </c>
      <c r="D177" t="s">
        <v>58</v>
      </c>
      <c r="E177" t="s">
        <v>1894</v>
      </c>
      <c r="F177" t="s">
        <v>1895</v>
      </c>
      <c r="G177" t="s">
        <v>4</v>
      </c>
      <c r="H177" t="s">
        <v>38</v>
      </c>
      <c r="I177" t="s">
        <v>1998</v>
      </c>
      <c r="J177">
        <v>1</v>
      </c>
      <c r="K177" t="s">
        <v>566</v>
      </c>
      <c r="L177" t="s">
        <v>91</v>
      </c>
      <c r="M177" t="s">
        <v>1991</v>
      </c>
      <c r="N177" t="s">
        <v>93</v>
      </c>
      <c r="O177" t="s">
        <v>114</v>
      </c>
      <c r="P177">
        <v>42125</v>
      </c>
      <c r="Q177">
        <v>42155</v>
      </c>
      <c r="R177">
        <v>6023</v>
      </c>
      <c r="S177">
        <v>1521</v>
      </c>
      <c r="T177">
        <v>1733</v>
      </c>
      <c r="U177">
        <v>1369</v>
      </c>
      <c r="V177">
        <v>1400</v>
      </c>
      <c r="W177">
        <v>6023</v>
      </c>
      <c r="X177">
        <v>1521</v>
      </c>
      <c r="Y177">
        <v>1733</v>
      </c>
      <c r="Z177">
        <v>1369</v>
      </c>
      <c r="AA177">
        <v>1400</v>
      </c>
    </row>
    <row r="178" spans="1:28">
      <c r="A178" s="57" t="s">
        <v>6208</v>
      </c>
      <c r="B178" t="s">
        <v>1988</v>
      </c>
      <c r="C178" t="s">
        <v>101</v>
      </c>
      <c r="D178" t="s">
        <v>58</v>
      </c>
      <c r="E178" t="s">
        <v>1093</v>
      </c>
      <c r="F178" t="s">
        <v>2002</v>
      </c>
      <c r="G178" t="s">
        <v>4</v>
      </c>
      <c r="H178" t="s">
        <v>38</v>
      </c>
      <c r="I178" t="s">
        <v>2003</v>
      </c>
      <c r="J178">
        <v>20</v>
      </c>
      <c r="K178" t="s">
        <v>566</v>
      </c>
      <c r="L178" t="s">
        <v>95</v>
      </c>
      <c r="M178" t="s">
        <v>1991</v>
      </c>
      <c r="N178" t="s">
        <v>93</v>
      </c>
      <c r="O178" t="s">
        <v>114</v>
      </c>
      <c r="P178">
        <v>42123</v>
      </c>
      <c r="Q178">
        <v>42143</v>
      </c>
      <c r="R178">
        <v>400</v>
      </c>
      <c r="S178">
        <v>101</v>
      </c>
      <c r="T178">
        <v>115</v>
      </c>
      <c r="U178">
        <v>91</v>
      </c>
      <c r="V178">
        <v>93</v>
      </c>
      <c r="W178">
        <v>100</v>
      </c>
      <c r="X178">
        <v>25</v>
      </c>
      <c r="Y178">
        <v>29</v>
      </c>
      <c r="Z178">
        <v>23</v>
      </c>
      <c r="AA178">
        <v>23</v>
      </c>
    </row>
    <row r="179" spans="1:28">
      <c r="A179" s="57" t="s">
        <v>6208</v>
      </c>
      <c r="B179" t="s">
        <v>1988</v>
      </c>
      <c r="C179" t="s">
        <v>89</v>
      </c>
      <c r="D179" t="s">
        <v>58</v>
      </c>
      <c r="E179" t="s">
        <v>1093</v>
      </c>
      <c r="F179" t="s">
        <v>1895</v>
      </c>
      <c r="G179" t="s">
        <v>4</v>
      </c>
      <c r="H179" t="s">
        <v>38</v>
      </c>
      <c r="I179" t="s">
        <v>1995</v>
      </c>
      <c r="J179">
        <v>500</v>
      </c>
      <c r="K179" t="s">
        <v>566</v>
      </c>
      <c r="L179" t="s">
        <v>95</v>
      </c>
      <c r="M179" t="s">
        <v>1991</v>
      </c>
      <c r="N179" t="s">
        <v>93</v>
      </c>
      <c r="O179" t="s">
        <v>114</v>
      </c>
      <c r="P179">
        <v>42125</v>
      </c>
      <c r="Q179">
        <v>42155</v>
      </c>
      <c r="R179">
        <v>3250</v>
      </c>
      <c r="S179">
        <v>821</v>
      </c>
      <c r="T179">
        <v>935</v>
      </c>
      <c r="U179">
        <v>739</v>
      </c>
      <c r="V179">
        <v>755</v>
      </c>
      <c r="W179">
        <v>2883</v>
      </c>
      <c r="X179">
        <v>728</v>
      </c>
      <c r="Y179">
        <v>830</v>
      </c>
      <c r="Z179">
        <v>655</v>
      </c>
      <c r="AA179">
        <v>670</v>
      </c>
    </row>
    <row r="180" spans="1:28">
      <c r="A180" s="57" t="s">
        <v>6208</v>
      </c>
      <c r="B180" t="s">
        <v>1988</v>
      </c>
      <c r="C180" t="s">
        <v>89</v>
      </c>
      <c r="D180" t="s">
        <v>58</v>
      </c>
      <c r="E180" t="s">
        <v>1093</v>
      </c>
      <c r="F180" t="s">
        <v>1895</v>
      </c>
      <c r="G180" t="s">
        <v>4</v>
      </c>
      <c r="H180" t="s">
        <v>38</v>
      </c>
      <c r="I180" t="s">
        <v>3354</v>
      </c>
      <c r="J180">
        <v>500</v>
      </c>
      <c r="K180" t="s">
        <v>566</v>
      </c>
      <c r="L180" t="s">
        <v>95</v>
      </c>
      <c r="M180" t="s">
        <v>1991</v>
      </c>
      <c r="N180" t="s">
        <v>93</v>
      </c>
      <c r="O180" t="s">
        <v>114</v>
      </c>
      <c r="P180">
        <v>42125</v>
      </c>
      <c r="Q180">
        <v>42155</v>
      </c>
      <c r="R180">
        <v>3250</v>
      </c>
      <c r="S180">
        <v>821</v>
      </c>
      <c r="T180">
        <v>935</v>
      </c>
      <c r="U180">
        <v>739</v>
      </c>
      <c r="V180">
        <v>755</v>
      </c>
      <c r="W180">
        <v>2883</v>
      </c>
      <c r="X180">
        <v>728</v>
      </c>
      <c r="Y180">
        <v>830</v>
      </c>
      <c r="Z180">
        <v>655</v>
      </c>
      <c r="AA180">
        <v>670</v>
      </c>
    </row>
    <row r="181" spans="1:28">
      <c r="A181" s="57" t="s">
        <v>6208</v>
      </c>
      <c r="B181" t="s">
        <v>1988</v>
      </c>
      <c r="C181" t="s">
        <v>89</v>
      </c>
      <c r="D181" t="s">
        <v>58</v>
      </c>
      <c r="E181" t="s">
        <v>1093</v>
      </c>
      <c r="F181" t="s">
        <v>1895</v>
      </c>
      <c r="G181" t="s">
        <v>4</v>
      </c>
      <c r="H181" t="s">
        <v>38</v>
      </c>
      <c r="I181" t="s">
        <v>1998</v>
      </c>
      <c r="J181">
        <v>3</v>
      </c>
      <c r="K181" t="s">
        <v>566</v>
      </c>
      <c r="L181" t="s">
        <v>91</v>
      </c>
      <c r="M181" t="s">
        <v>1991</v>
      </c>
      <c r="N181" t="s">
        <v>111</v>
      </c>
      <c r="O181" t="s">
        <v>114</v>
      </c>
      <c r="P181">
        <v>42125</v>
      </c>
      <c r="Q181">
        <v>42155</v>
      </c>
      <c r="R181">
        <v>5374</v>
      </c>
      <c r="S181">
        <v>1357</v>
      </c>
      <c r="T181">
        <v>1546</v>
      </c>
      <c r="U181">
        <v>1222</v>
      </c>
      <c r="V181">
        <v>1249</v>
      </c>
      <c r="W181">
        <v>5374</v>
      </c>
      <c r="X181">
        <v>1357</v>
      </c>
      <c r="Y181">
        <v>1546</v>
      </c>
      <c r="Z181">
        <v>1222</v>
      </c>
      <c r="AA181">
        <v>1249</v>
      </c>
    </row>
    <row r="182" spans="1:28">
      <c r="A182" s="57" t="s">
        <v>6208</v>
      </c>
      <c r="B182" t="s">
        <v>1988</v>
      </c>
      <c r="C182" t="s">
        <v>101</v>
      </c>
      <c r="D182" t="s">
        <v>58</v>
      </c>
      <c r="E182" t="s">
        <v>2005</v>
      </c>
      <c r="F182" t="s">
        <v>2002</v>
      </c>
      <c r="G182" t="s">
        <v>4</v>
      </c>
      <c r="H182" t="s">
        <v>38</v>
      </c>
      <c r="I182" t="s">
        <v>2003</v>
      </c>
      <c r="J182">
        <v>15</v>
      </c>
      <c r="K182" t="s">
        <v>566</v>
      </c>
      <c r="L182" t="s">
        <v>95</v>
      </c>
      <c r="M182" t="s">
        <v>1991</v>
      </c>
      <c r="N182" t="s">
        <v>93</v>
      </c>
      <c r="O182" t="s">
        <v>114</v>
      </c>
      <c r="P182">
        <v>42123</v>
      </c>
      <c r="Q182">
        <v>42143</v>
      </c>
      <c r="R182">
        <v>440</v>
      </c>
      <c r="S182">
        <v>111</v>
      </c>
      <c r="T182">
        <v>127</v>
      </c>
      <c r="U182">
        <v>100</v>
      </c>
      <c r="V182">
        <v>102</v>
      </c>
      <c r="W182">
        <v>83</v>
      </c>
      <c r="X182">
        <v>21</v>
      </c>
      <c r="Y182">
        <v>24</v>
      </c>
      <c r="Z182">
        <v>19</v>
      </c>
      <c r="AA182">
        <v>19</v>
      </c>
    </row>
    <row r="183" spans="1:28">
      <c r="A183" s="57" t="s">
        <v>6208</v>
      </c>
      <c r="B183" t="s">
        <v>1988</v>
      </c>
      <c r="C183" t="s">
        <v>101</v>
      </c>
      <c r="D183" t="s">
        <v>58</v>
      </c>
      <c r="E183" t="s">
        <v>2006</v>
      </c>
      <c r="F183" t="s">
        <v>2002</v>
      </c>
      <c r="G183" t="s">
        <v>4</v>
      </c>
      <c r="H183" t="s">
        <v>38</v>
      </c>
      <c r="I183" t="s">
        <v>1995</v>
      </c>
      <c r="J183">
        <v>27</v>
      </c>
      <c r="K183" t="s">
        <v>566</v>
      </c>
      <c r="L183" t="s">
        <v>95</v>
      </c>
      <c r="M183" t="s">
        <v>1991</v>
      </c>
      <c r="N183" t="s">
        <v>93</v>
      </c>
      <c r="O183" t="s">
        <v>114</v>
      </c>
      <c r="P183">
        <v>42123</v>
      </c>
      <c r="Q183">
        <v>42143</v>
      </c>
      <c r="R183">
        <v>550</v>
      </c>
      <c r="S183">
        <v>139</v>
      </c>
      <c r="T183">
        <v>158</v>
      </c>
      <c r="U183">
        <v>125</v>
      </c>
      <c r="V183">
        <v>128</v>
      </c>
      <c r="W183">
        <v>149</v>
      </c>
      <c r="X183">
        <v>38</v>
      </c>
      <c r="Y183">
        <v>43</v>
      </c>
      <c r="Z183">
        <v>34</v>
      </c>
      <c r="AA183">
        <v>34</v>
      </c>
    </row>
    <row r="184" spans="1:28">
      <c r="A184" s="57" t="s">
        <v>6208</v>
      </c>
      <c r="B184" t="s">
        <v>1988</v>
      </c>
      <c r="C184" t="s">
        <v>101</v>
      </c>
      <c r="D184" t="s">
        <v>58</v>
      </c>
      <c r="E184" t="s">
        <v>2007</v>
      </c>
      <c r="F184" t="s">
        <v>2008</v>
      </c>
      <c r="G184" t="s">
        <v>4</v>
      </c>
      <c r="H184" t="s">
        <v>38</v>
      </c>
      <c r="I184" t="s">
        <v>1995</v>
      </c>
      <c r="J184">
        <v>202</v>
      </c>
      <c r="K184" t="s">
        <v>566</v>
      </c>
      <c r="L184" t="s">
        <v>95</v>
      </c>
      <c r="M184" t="s">
        <v>1991</v>
      </c>
      <c r="N184" t="s">
        <v>93</v>
      </c>
      <c r="O184" t="s">
        <v>114</v>
      </c>
      <c r="P184">
        <v>42125</v>
      </c>
      <c r="Q184">
        <v>42216</v>
      </c>
      <c r="R184">
        <v>1375</v>
      </c>
      <c r="S184">
        <v>347</v>
      </c>
      <c r="T184">
        <v>396</v>
      </c>
      <c r="U184">
        <v>312</v>
      </c>
      <c r="V184">
        <v>320</v>
      </c>
      <c r="W184">
        <v>1100</v>
      </c>
      <c r="X184">
        <v>278</v>
      </c>
      <c r="Y184">
        <v>316</v>
      </c>
      <c r="Z184">
        <v>250</v>
      </c>
      <c r="AA184">
        <v>256</v>
      </c>
    </row>
    <row r="185" spans="1:28">
      <c r="A185" s="57" t="s">
        <v>6208</v>
      </c>
      <c r="B185" t="s">
        <v>1988</v>
      </c>
      <c r="C185" t="s">
        <v>101</v>
      </c>
      <c r="D185" t="s">
        <v>58</v>
      </c>
      <c r="E185" t="s">
        <v>2007</v>
      </c>
      <c r="F185" t="s">
        <v>2008</v>
      </c>
      <c r="G185" t="s">
        <v>4</v>
      </c>
      <c r="H185" t="s">
        <v>38</v>
      </c>
      <c r="I185" t="s">
        <v>2009</v>
      </c>
      <c r="J185">
        <v>62</v>
      </c>
      <c r="K185" t="s">
        <v>566</v>
      </c>
      <c r="L185" t="s">
        <v>95</v>
      </c>
      <c r="M185" t="s">
        <v>1991</v>
      </c>
      <c r="N185" t="s">
        <v>93</v>
      </c>
      <c r="O185" t="s">
        <v>114</v>
      </c>
      <c r="P185">
        <v>42125</v>
      </c>
      <c r="Q185">
        <v>42215</v>
      </c>
      <c r="W185"/>
    </row>
    <row r="186" spans="1:28">
      <c r="A186" s="57" t="s">
        <v>6208</v>
      </c>
      <c r="B186" t="s">
        <v>1988</v>
      </c>
      <c r="C186" t="s">
        <v>101</v>
      </c>
      <c r="D186" t="s">
        <v>58</v>
      </c>
      <c r="E186" t="s">
        <v>2007</v>
      </c>
      <c r="F186" t="s">
        <v>2008</v>
      </c>
      <c r="G186" t="s">
        <v>4</v>
      </c>
      <c r="H186" t="s">
        <v>38</v>
      </c>
      <c r="I186" t="s">
        <v>2010</v>
      </c>
      <c r="J186">
        <v>62</v>
      </c>
      <c r="K186" t="s">
        <v>614</v>
      </c>
      <c r="L186" t="s">
        <v>95</v>
      </c>
      <c r="M186" t="s">
        <v>1991</v>
      </c>
      <c r="N186" t="s">
        <v>93</v>
      </c>
      <c r="O186" t="s">
        <v>114</v>
      </c>
      <c r="P186">
        <v>42139</v>
      </c>
      <c r="Q186">
        <v>42215</v>
      </c>
      <c r="W186"/>
    </row>
    <row r="187" spans="1:28">
      <c r="A187" s="57" t="s">
        <v>6208</v>
      </c>
      <c r="B187" t="s">
        <v>1988</v>
      </c>
      <c r="C187" t="s">
        <v>101</v>
      </c>
      <c r="D187" t="s">
        <v>58</v>
      </c>
      <c r="E187" t="s">
        <v>2007</v>
      </c>
      <c r="F187" t="s">
        <v>2008</v>
      </c>
      <c r="G187" t="s">
        <v>4</v>
      </c>
      <c r="H187" t="s">
        <v>38</v>
      </c>
      <c r="I187" t="s">
        <v>2011</v>
      </c>
      <c r="J187">
        <v>1</v>
      </c>
      <c r="K187" t="s">
        <v>614</v>
      </c>
      <c r="L187" t="s">
        <v>95</v>
      </c>
      <c r="M187" t="s">
        <v>1991</v>
      </c>
      <c r="N187" t="s">
        <v>93</v>
      </c>
      <c r="O187" t="s">
        <v>114</v>
      </c>
      <c r="P187">
        <v>42139</v>
      </c>
      <c r="Q187">
        <v>42215</v>
      </c>
      <c r="W187"/>
    </row>
    <row r="188" spans="1:28">
      <c r="A188" s="57" t="s">
        <v>6208</v>
      </c>
      <c r="B188" t="s">
        <v>1988</v>
      </c>
      <c r="C188" t="s">
        <v>101</v>
      </c>
      <c r="D188" t="s">
        <v>48</v>
      </c>
      <c r="E188" t="s">
        <v>1229</v>
      </c>
      <c r="F188" t="s">
        <v>2002</v>
      </c>
      <c r="G188" t="s">
        <v>4</v>
      </c>
      <c r="H188" t="s">
        <v>38</v>
      </c>
      <c r="I188" t="s">
        <v>1998</v>
      </c>
      <c r="J188">
        <v>1</v>
      </c>
      <c r="K188" t="s">
        <v>566</v>
      </c>
      <c r="L188" t="s">
        <v>91</v>
      </c>
      <c r="M188" t="s">
        <v>1991</v>
      </c>
      <c r="N188" t="s">
        <v>93</v>
      </c>
      <c r="O188" t="s">
        <v>114</v>
      </c>
      <c r="P188">
        <v>42123</v>
      </c>
      <c r="Q188">
        <v>42143</v>
      </c>
      <c r="R188">
        <v>150</v>
      </c>
      <c r="S188">
        <v>38</v>
      </c>
      <c r="T188">
        <v>43</v>
      </c>
      <c r="U188">
        <v>34</v>
      </c>
      <c r="V188">
        <v>35</v>
      </c>
      <c r="W188">
        <v>150</v>
      </c>
      <c r="X188">
        <v>38</v>
      </c>
      <c r="Y188">
        <v>43</v>
      </c>
      <c r="Z188">
        <v>34</v>
      </c>
      <c r="AA188">
        <v>35</v>
      </c>
    </row>
    <row r="189" spans="1:28">
      <c r="A189" s="57" t="s">
        <v>6208</v>
      </c>
      <c r="B189" t="s">
        <v>1988</v>
      </c>
      <c r="C189" t="s">
        <v>101</v>
      </c>
      <c r="D189" t="s">
        <v>48</v>
      </c>
      <c r="E189" t="s">
        <v>363</v>
      </c>
      <c r="F189" t="s">
        <v>2415</v>
      </c>
      <c r="G189" t="s">
        <v>4</v>
      </c>
      <c r="H189" t="s">
        <v>38</v>
      </c>
      <c r="I189" t="s">
        <v>1998</v>
      </c>
      <c r="J189">
        <v>1</v>
      </c>
      <c r="K189" t="s">
        <v>566</v>
      </c>
      <c r="L189" t="s">
        <v>91</v>
      </c>
      <c r="M189" t="s">
        <v>1991</v>
      </c>
      <c r="N189" t="s">
        <v>93</v>
      </c>
      <c r="O189" t="s">
        <v>114</v>
      </c>
      <c r="P189">
        <v>42150</v>
      </c>
      <c r="Q189">
        <v>42150</v>
      </c>
      <c r="R189">
        <v>17</v>
      </c>
      <c r="S189">
        <v>4</v>
      </c>
      <c r="T189">
        <v>5</v>
      </c>
      <c r="U189">
        <v>4</v>
      </c>
      <c r="V189">
        <v>4</v>
      </c>
      <c r="W189">
        <v>17</v>
      </c>
      <c r="X189">
        <v>4</v>
      </c>
      <c r="Y189">
        <v>5</v>
      </c>
      <c r="Z189">
        <v>4</v>
      </c>
      <c r="AA189">
        <v>4</v>
      </c>
    </row>
    <row r="190" spans="1:28">
      <c r="A190" s="57" t="s">
        <v>6208</v>
      </c>
      <c r="B190" t="s">
        <v>1988</v>
      </c>
      <c r="C190" t="s">
        <v>101</v>
      </c>
      <c r="D190" t="s">
        <v>48</v>
      </c>
      <c r="E190" t="s">
        <v>1492</v>
      </c>
      <c r="F190" t="s">
        <v>570</v>
      </c>
      <c r="G190" t="s">
        <v>4</v>
      </c>
      <c r="H190" t="s">
        <v>38</v>
      </c>
      <c r="I190" t="s">
        <v>1998</v>
      </c>
      <c r="J190">
        <v>4</v>
      </c>
      <c r="K190" t="s">
        <v>566</v>
      </c>
      <c r="L190" t="s">
        <v>95</v>
      </c>
      <c r="M190" t="s">
        <v>1991</v>
      </c>
      <c r="N190" t="s">
        <v>111</v>
      </c>
      <c r="O190" t="s">
        <v>114</v>
      </c>
      <c r="P190">
        <v>42221</v>
      </c>
      <c r="Q190">
        <v>42192</v>
      </c>
      <c r="R190">
        <v>280</v>
      </c>
      <c r="S190">
        <v>71</v>
      </c>
      <c r="T190">
        <v>81</v>
      </c>
      <c r="U190">
        <v>64</v>
      </c>
      <c r="V190">
        <v>64</v>
      </c>
      <c r="W190">
        <v>282</v>
      </c>
      <c r="X190">
        <v>71</v>
      </c>
      <c r="Y190">
        <v>81</v>
      </c>
      <c r="Z190">
        <v>64</v>
      </c>
      <c r="AA190">
        <v>66</v>
      </c>
      <c r="AB190" t="s">
        <v>2412</v>
      </c>
    </row>
    <row r="191" spans="1:28">
      <c r="A191" s="57" t="s">
        <v>6208</v>
      </c>
      <c r="B191" t="s">
        <v>1988</v>
      </c>
      <c r="C191" t="s">
        <v>101</v>
      </c>
      <c r="D191" t="s">
        <v>49</v>
      </c>
      <c r="E191" t="s">
        <v>2130</v>
      </c>
      <c r="F191" t="s">
        <v>2002</v>
      </c>
      <c r="G191" t="s">
        <v>4</v>
      </c>
      <c r="H191" t="s">
        <v>38</v>
      </c>
      <c r="I191" t="s">
        <v>2003</v>
      </c>
      <c r="J191">
        <v>5</v>
      </c>
      <c r="K191" t="s">
        <v>566</v>
      </c>
      <c r="L191" t="s">
        <v>95</v>
      </c>
      <c r="M191" t="s">
        <v>1991</v>
      </c>
      <c r="N191" t="s">
        <v>93</v>
      </c>
      <c r="O191" t="s">
        <v>114</v>
      </c>
      <c r="P191">
        <v>42123</v>
      </c>
      <c r="Q191">
        <v>42132</v>
      </c>
      <c r="R191">
        <v>100</v>
      </c>
      <c r="S191">
        <v>25</v>
      </c>
      <c r="T191">
        <v>29</v>
      </c>
      <c r="U191">
        <v>23</v>
      </c>
      <c r="V191">
        <v>23</v>
      </c>
      <c r="W191">
        <v>25</v>
      </c>
      <c r="X191">
        <v>6</v>
      </c>
      <c r="Y191">
        <v>7</v>
      </c>
      <c r="Z191">
        <v>6</v>
      </c>
      <c r="AA191">
        <v>6</v>
      </c>
    </row>
    <row r="192" spans="1:28">
      <c r="A192" s="57" t="s">
        <v>6208</v>
      </c>
      <c r="B192" t="s">
        <v>1988</v>
      </c>
      <c r="C192" t="s">
        <v>101</v>
      </c>
      <c r="D192" t="s">
        <v>49</v>
      </c>
      <c r="E192" t="s">
        <v>1068</v>
      </c>
      <c r="F192" t="s">
        <v>2002</v>
      </c>
      <c r="G192" t="s">
        <v>4</v>
      </c>
      <c r="H192" t="s">
        <v>38</v>
      </c>
      <c r="I192" t="s">
        <v>2003</v>
      </c>
      <c r="J192">
        <v>7</v>
      </c>
      <c r="K192" t="s">
        <v>566</v>
      </c>
      <c r="L192" t="s">
        <v>95</v>
      </c>
      <c r="M192" t="s">
        <v>1991</v>
      </c>
      <c r="N192" t="s">
        <v>93</v>
      </c>
      <c r="O192" t="s">
        <v>114</v>
      </c>
      <c r="P192">
        <v>42123</v>
      </c>
      <c r="Q192">
        <v>42143</v>
      </c>
      <c r="R192">
        <v>350</v>
      </c>
      <c r="S192">
        <v>88</v>
      </c>
      <c r="T192">
        <v>101</v>
      </c>
      <c r="U192">
        <v>80</v>
      </c>
      <c r="V192">
        <v>81</v>
      </c>
      <c r="W192">
        <v>35</v>
      </c>
      <c r="X192">
        <v>9</v>
      </c>
      <c r="Y192">
        <v>10</v>
      </c>
      <c r="Z192">
        <v>8</v>
      </c>
      <c r="AA192">
        <v>8</v>
      </c>
    </row>
    <row r="193" spans="1:27">
      <c r="A193" s="57" t="s">
        <v>6208</v>
      </c>
      <c r="B193" t="s">
        <v>1988</v>
      </c>
      <c r="C193" t="s">
        <v>101</v>
      </c>
      <c r="D193" t="s">
        <v>49</v>
      </c>
      <c r="E193" t="s">
        <v>1008</v>
      </c>
      <c r="F193" t="s">
        <v>2402</v>
      </c>
      <c r="G193" t="s">
        <v>4</v>
      </c>
      <c r="H193" t="s">
        <v>38</v>
      </c>
      <c r="I193" t="s">
        <v>1998</v>
      </c>
      <c r="J193">
        <v>5</v>
      </c>
      <c r="K193" t="s">
        <v>566</v>
      </c>
      <c r="L193" t="s">
        <v>91</v>
      </c>
      <c r="M193" t="s">
        <v>1991</v>
      </c>
      <c r="N193" t="s">
        <v>93</v>
      </c>
      <c r="O193" t="s">
        <v>114</v>
      </c>
      <c r="P193">
        <v>42122</v>
      </c>
      <c r="Q193">
        <v>42155</v>
      </c>
      <c r="R193">
        <v>761</v>
      </c>
      <c r="S193">
        <v>192</v>
      </c>
      <c r="T193">
        <v>219</v>
      </c>
      <c r="U193">
        <v>173</v>
      </c>
      <c r="V193">
        <v>177</v>
      </c>
      <c r="W193">
        <v>761</v>
      </c>
      <c r="X193">
        <v>192</v>
      </c>
      <c r="Y193">
        <v>219</v>
      </c>
      <c r="Z193">
        <v>173</v>
      </c>
      <c r="AA193">
        <v>177</v>
      </c>
    </row>
    <row r="194" spans="1:27">
      <c r="A194" s="57" t="s">
        <v>6208</v>
      </c>
      <c r="B194" t="s">
        <v>1988</v>
      </c>
      <c r="C194" t="s">
        <v>101</v>
      </c>
      <c r="D194" t="s">
        <v>42</v>
      </c>
      <c r="E194" t="s">
        <v>1255</v>
      </c>
      <c r="F194" t="s">
        <v>2002</v>
      </c>
      <c r="G194" t="s">
        <v>4</v>
      </c>
      <c r="H194" t="s">
        <v>38</v>
      </c>
      <c r="I194" t="s">
        <v>2003</v>
      </c>
      <c r="J194">
        <v>20</v>
      </c>
      <c r="K194" t="s">
        <v>566</v>
      </c>
      <c r="L194" t="s">
        <v>95</v>
      </c>
      <c r="M194" t="s">
        <v>1991</v>
      </c>
      <c r="N194" t="s">
        <v>93</v>
      </c>
      <c r="O194" t="s">
        <v>114</v>
      </c>
      <c r="P194">
        <v>42123</v>
      </c>
      <c r="Q194">
        <v>42143</v>
      </c>
      <c r="R194">
        <v>250</v>
      </c>
      <c r="S194">
        <v>63</v>
      </c>
      <c r="T194">
        <v>72</v>
      </c>
      <c r="U194">
        <v>57</v>
      </c>
      <c r="V194">
        <v>58</v>
      </c>
      <c r="W194">
        <v>100</v>
      </c>
      <c r="X194">
        <v>25</v>
      </c>
      <c r="Y194">
        <v>29</v>
      </c>
      <c r="Z194">
        <v>23</v>
      </c>
      <c r="AA194">
        <v>23</v>
      </c>
    </row>
    <row r="195" spans="1:27">
      <c r="A195" s="57" t="s">
        <v>6208</v>
      </c>
      <c r="B195" t="s">
        <v>1988</v>
      </c>
      <c r="C195" t="s">
        <v>101</v>
      </c>
      <c r="D195" t="s">
        <v>42</v>
      </c>
      <c r="E195" t="s">
        <v>1672</v>
      </c>
      <c r="F195" t="s">
        <v>2002</v>
      </c>
      <c r="G195" t="s">
        <v>4</v>
      </c>
      <c r="H195" t="s">
        <v>38</v>
      </c>
      <c r="I195" t="s">
        <v>2003</v>
      </c>
      <c r="J195">
        <v>49</v>
      </c>
      <c r="K195" t="s">
        <v>566</v>
      </c>
      <c r="L195" t="s">
        <v>95</v>
      </c>
      <c r="M195" t="s">
        <v>1991</v>
      </c>
      <c r="N195" t="s">
        <v>93</v>
      </c>
      <c r="O195" t="s">
        <v>114</v>
      </c>
      <c r="P195">
        <v>42123</v>
      </c>
      <c r="Q195">
        <v>42143</v>
      </c>
      <c r="R195">
        <v>550</v>
      </c>
      <c r="S195">
        <v>139</v>
      </c>
      <c r="T195">
        <v>158</v>
      </c>
      <c r="U195">
        <v>125</v>
      </c>
      <c r="V195">
        <v>128</v>
      </c>
      <c r="W195">
        <v>545</v>
      </c>
      <c r="X195">
        <v>138</v>
      </c>
      <c r="Y195">
        <v>157</v>
      </c>
      <c r="Z195">
        <v>124</v>
      </c>
      <c r="AA195">
        <v>126</v>
      </c>
    </row>
    <row r="196" spans="1:27">
      <c r="A196" s="57" t="s">
        <v>6208</v>
      </c>
      <c r="B196" t="s">
        <v>1988</v>
      </c>
      <c r="C196" t="s">
        <v>101</v>
      </c>
      <c r="D196" t="s">
        <v>61</v>
      </c>
      <c r="E196" t="s">
        <v>322</v>
      </c>
      <c r="F196" t="s">
        <v>2008</v>
      </c>
      <c r="G196" t="s">
        <v>4</v>
      </c>
      <c r="H196" t="s">
        <v>38</v>
      </c>
      <c r="I196" t="s">
        <v>3355</v>
      </c>
      <c r="J196">
        <v>50</v>
      </c>
      <c r="K196" t="s">
        <v>566</v>
      </c>
      <c r="L196" t="s">
        <v>95</v>
      </c>
      <c r="M196" t="s">
        <v>1991</v>
      </c>
      <c r="N196" t="s">
        <v>93</v>
      </c>
      <c r="O196" t="s">
        <v>114</v>
      </c>
      <c r="P196">
        <v>42125</v>
      </c>
      <c r="Q196">
        <v>42215</v>
      </c>
      <c r="R196">
        <v>255</v>
      </c>
      <c r="S196">
        <v>64</v>
      </c>
      <c r="T196">
        <v>73</v>
      </c>
      <c r="U196">
        <v>59</v>
      </c>
      <c r="V196">
        <v>59</v>
      </c>
      <c r="W196">
        <v>255</v>
      </c>
      <c r="X196">
        <v>64</v>
      </c>
      <c r="Y196">
        <v>73</v>
      </c>
      <c r="Z196">
        <v>59</v>
      </c>
      <c r="AA196">
        <v>59</v>
      </c>
    </row>
    <row r="197" spans="1:27">
      <c r="A197" s="57" t="s">
        <v>6208</v>
      </c>
      <c r="B197" t="s">
        <v>1988</v>
      </c>
      <c r="C197" t="s">
        <v>101</v>
      </c>
      <c r="D197" t="s">
        <v>61</v>
      </c>
      <c r="E197" t="s">
        <v>322</v>
      </c>
      <c r="F197" t="s">
        <v>2008</v>
      </c>
      <c r="G197" t="s">
        <v>4</v>
      </c>
      <c r="H197" t="s">
        <v>38</v>
      </c>
      <c r="I197" t="s">
        <v>3354</v>
      </c>
      <c r="J197">
        <v>50</v>
      </c>
      <c r="K197" t="s">
        <v>566</v>
      </c>
      <c r="L197" t="s">
        <v>95</v>
      </c>
      <c r="M197" t="s">
        <v>1991</v>
      </c>
      <c r="N197" t="s">
        <v>93</v>
      </c>
      <c r="O197" t="s">
        <v>114</v>
      </c>
      <c r="P197">
        <v>42125</v>
      </c>
      <c r="Q197">
        <v>42215</v>
      </c>
      <c r="R197">
        <v>255</v>
      </c>
      <c r="S197">
        <v>64</v>
      </c>
      <c r="T197">
        <v>73</v>
      </c>
      <c r="U197">
        <v>59</v>
      </c>
      <c r="V197">
        <v>59</v>
      </c>
      <c r="W197">
        <v>255</v>
      </c>
      <c r="X197">
        <v>64</v>
      </c>
      <c r="Y197">
        <v>73</v>
      </c>
      <c r="Z197">
        <v>59</v>
      </c>
      <c r="AA197">
        <v>59</v>
      </c>
    </row>
    <row r="198" spans="1:27">
      <c r="A198" s="57" t="s">
        <v>6208</v>
      </c>
      <c r="B198" t="s">
        <v>1988</v>
      </c>
      <c r="C198" t="s">
        <v>101</v>
      </c>
      <c r="D198" t="s">
        <v>61</v>
      </c>
      <c r="E198" t="s">
        <v>322</v>
      </c>
      <c r="F198" t="s">
        <v>2008</v>
      </c>
      <c r="G198" t="s">
        <v>4</v>
      </c>
      <c r="H198" t="s">
        <v>38</v>
      </c>
      <c r="I198" t="s">
        <v>2009</v>
      </c>
      <c r="J198">
        <v>14</v>
      </c>
      <c r="K198" t="s">
        <v>566</v>
      </c>
      <c r="L198" t="s">
        <v>95</v>
      </c>
      <c r="M198" t="s">
        <v>1991</v>
      </c>
      <c r="N198" t="s">
        <v>93</v>
      </c>
      <c r="O198" t="s">
        <v>114</v>
      </c>
      <c r="P198">
        <v>42139</v>
      </c>
      <c r="Q198">
        <v>42215</v>
      </c>
      <c r="W198"/>
    </row>
    <row r="199" spans="1:27">
      <c r="A199" s="57" t="s">
        <v>6208</v>
      </c>
      <c r="B199" t="s">
        <v>1988</v>
      </c>
      <c r="C199" t="s">
        <v>101</v>
      </c>
      <c r="D199" t="s">
        <v>61</v>
      </c>
      <c r="E199" t="s">
        <v>322</v>
      </c>
      <c r="F199" t="s">
        <v>2008</v>
      </c>
      <c r="G199" t="s">
        <v>4</v>
      </c>
      <c r="H199" t="s">
        <v>38</v>
      </c>
      <c r="I199" t="s">
        <v>2010</v>
      </c>
      <c r="J199">
        <v>14</v>
      </c>
      <c r="K199" t="s">
        <v>614</v>
      </c>
      <c r="L199" t="s">
        <v>95</v>
      </c>
      <c r="M199" t="s">
        <v>1991</v>
      </c>
      <c r="N199" t="s">
        <v>93</v>
      </c>
      <c r="O199" t="s">
        <v>114</v>
      </c>
      <c r="P199">
        <v>42139</v>
      </c>
      <c r="Q199">
        <v>42215</v>
      </c>
      <c r="W199"/>
    </row>
    <row r="200" spans="1:27">
      <c r="A200" s="57" t="s">
        <v>6208</v>
      </c>
      <c r="B200" t="s">
        <v>1988</v>
      </c>
      <c r="C200" t="s">
        <v>101</v>
      </c>
      <c r="D200" t="s">
        <v>61</v>
      </c>
      <c r="E200" t="s">
        <v>322</v>
      </c>
      <c r="F200" t="s">
        <v>2008</v>
      </c>
      <c r="G200" t="s">
        <v>4</v>
      </c>
      <c r="H200" t="s">
        <v>38</v>
      </c>
      <c r="I200" t="s">
        <v>2011</v>
      </c>
      <c r="J200">
        <v>1</v>
      </c>
      <c r="K200" t="s">
        <v>614</v>
      </c>
      <c r="L200" t="s">
        <v>95</v>
      </c>
      <c r="M200" t="s">
        <v>1991</v>
      </c>
      <c r="N200" t="s">
        <v>93</v>
      </c>
      <c r="O200" t="s">
        <v>114</v>
      </c>
      <c r="P200">
        <v>42139</v>
      </c>
      <c r="Q200">
        <v>42215</v>
      </c>
      <c r="W200"/>
    </row>
    <row r="201" spans="1:27">
      <c r="A201" s="57" t="s">
        <v>6208</v>
      </c>
      <c r="B201" t="s">
        <v>1988</v>
      </c>
      <c r="C201" t="s">
        <v>101</v>
      </c>
      <c r="D201" t="s">
        <v>61</v>
      </c>
      <c r="E201" t="s">
        <v>457</v>
      </c>
      <c r="F201" t="s">
        <v>443</v>
      </c>
      <c r="G201" t="s">
        <v>4</v>
      </c>
      <c r="H201" t="s">
        <v>38</v>
      </c>
      <c r="I201" t="s">
        <v>2051</v>
      </c>
      <c r="J201">
        <v>534</v>
      </c>
      <c r="K201" t="s">
        <v>566</v>
      </c>
      <c r="L201" t="s">
        <v>95</v>
      </c>
      <c r="M201" t="s">
        <v>1991</v>
      </c>
      <c r="N201" t="s">
        <v>93</v>
      </c>
      <c r="O201" t="s">
        <v>114</v>
      </c>
      <c r="P201">
        <v>42150</v>
      </c>
      <c r="R201">
        <v>2937</v>
      </c>
      <c r="S201">
        <v>742</v>
      </c>
      <c r="T201">
        <v>845</v>
      </c>
      <c r="U201">
        <v>668</v>
      </c>
      <c r="V201">
        <v>682</v>
      </c>
      <c r="W201">
        <v>2937</v>
      </c>
      <c r="X201">
        <v>742</v>
      </c>
      <c r="Y201">
        <v>845</v>
      </c>
      <c r="Z201">
        <v>668</v>
      </c>
      <c r="AA201">
        <v>682</v>
      </c>
    </row>
    <row r="202" spans="1:27">
      <c r="A202" s="57" t="s">
        <v>6208</v>
      </c>
      <c r="B202" t="s">
        <v>1988</v>
      </c>
      <c r="C202" t="s">
        <v>101</v>
      </c>
      <c r="D202" t="s">
        <v>61</v>
      </c>
      <c r="E202" t="s">
        <v>459</v>
      </c>
      <c r="F202" t="s">
        <v>443</v>
      </c>
      <c r="G202" t="s">
        <v>4</v>
      </c>
      <c r="H202" t="s">
        <v>38</v>
      </c>
      <c r="I202" t="s">
        <v>2051</v>
      </c>
      <c r="J202">
        <v>694</v>
      </c>
      <c r="K202" t="s">
        <v>566</v>
      </c>
      <c r="L202" t="s">
        <v>95</v>
      </c>
      <c r="M202" t="s">
        <v>1991</v>
      </c>
      <c r="N202" t="s">
        <v>93</v>
      </c>
      <c r="O202" t="s">
        <v>114</v>
      </c>
      <c r="P202">
        <v>42150</v>
      </c>
      <c r="Q202">
        <v>42155</v>
      </c>
      <c r="R202">
        <v>4114</v>
      </c>
      <c r="S202">
        <v>1039</v>
      </c>
      <c r="T202">
        <v>1184</v>
      </c>
      <c r="U202">
        <v>935</v>
      </c>
      <c r="V202">
        <v>956</v>
      </c>
      <c r="W202">
        <v>4114</v>
      </c>
      <c r="X202">
        <v>1039</v>
      </c>
      <c r="Y202">
        <v>1184</v>
      </c>
      <c r="Z202">
        <v>935</v>
      </c>
      <c r="AA202">
        <v>956</v>
      </c>
    </row>
    <row r="203" spans="1:27">
      <c r="A203" s="57" t="s">
        <v>6208</v>
      </c>
      <c r="B203" t="s">
        <v>1988</v>
      </c>
      <c r="C203" t="s">
        <v>101</v>
      </c>
      <c r="D203" t="s">
        <v>62</v>
      </c>
      <c r="E203" t="s">
        <v>1430</v>
      </c>
      <c r="F203" t="s">
        <v>2002</v>
      </c>
      <c r="G203" t="s">
        <v>4</v>
      </c>
      <c r="H203" t="s">
        <v>38</v>
      </c>
      <c r="I203" t="s">
        <v>2003</v>
      </c>
      <c r="J203">
        <v>20</v>
      </c>
      <c r="K203" t="s">
        <v>566</v>
      </c>
      <c r="L203" t="s">
        <v>95</v>
      </c>
      <c r="M203" t="s">
        <v>1991</v>
      </c>
      <c r="N203" t="s">
        <v>93</v>
      </c>
      <c r="O203" t="s">
        <v>114</v>
      </c>
      <c r="P203">
        <v>42123</v>
      </c>
      <c r="Q203">
        <v>42143</v>
      </c>
      <c r="R203">
        <v>250</v>
      </c>
      <c r="S203">
        <v>63</v>
      </c>
      <c r="T203">
        <v>72</v>
      </c>
      <c r="U203">
        <v>57</v>
      </c>
      <c r="V203">
        <v>58</v>
      </c>
      <c r="W203">
        <v>100</v>
      </c>
      <c r="X203">
        <v>25</v>
      </c>
      <c r="Y203">
        <v>29</v>
      </c>
      <c r="Z203">
        <v>23</v>
      </c>
      <c r="AA203">
        <v>23</v>
      </c>
    </row>
    <row r="204" spans="1:27">
      <c r="A204" s="57" t="s">
        <v>6208</v>
      </c>
      <c r="B204" t="s">
        <v>1988</v>
      </c>
      <c r="C204" t="s">
        <v>101</v>
      </c>
      <c r="D204" t="s">
        <v>62</v>
      </c>
      <c r="E204" t="s">
        <v>1430</v>
      </c>
      <c r="F204" t="s">
        <v>2002</v>
      </c>
      <c r="G204" t="s">
        <v>4</v>
      </c>
      <c r="H204" t="s">
        <v>38</v>
      </c>
      <c r="I204" t="s">
        <v>1998</v>
      </c>
      <c r="J204">
        <v>1</v>
      </c>
      <c r="K204" t="s">
        <v>566</v>
      </c>
      <c r="L204" t="s">
        <v>91</v>
      </c>
      <c r="M204" t="s">
        <v>1991</v>
      </c>
      <c r="N204" t="s">
        <v>93</v>
      </c>
      <c r="O204" t="s">
        <v>114</v>
      </c>
      <c r="P204">
        <v>42123</v>
      </c>
      <c r="Q204">
        <v>42143</v>
      </c>
      <c r="R204">
        <v>150</v>
      </c>
      <c r="S204">
        <v>38</v>
      </c>
      <c r="T204">
        <v>43</v>
      </c>
      <c r="U204">
        <v>34</v>
      </c>
      <c r="V204">
        <v>35</v>
      </c>
      <c r="W204">
        <v>150</v>
      </c>
      <c r="X204">
        <v>38</v>
      </c>
      <c r="Y204">
        <v>43</v>
      </c>
      <c r="Z204">
        <v>34</v>
      </c>
      <c r="AA204">
        <v>35</v>
      </c>
    </row>
    <row r="205" spans="1:27">
      <c r="A205" s="57" t="s">
        <v>6208</v>
      </c>
      <c r="B205" t="s">
        <v>1988</v>
      </c>
      <c r="C205" t="s">
        <v>101</v>
      </c>
      <c r="D205" t="s">
        <v>62</v>
      </c>
      <c r="E205" t="s">
        <v>1275</v>
      </c>
      <c r="F205" t="s">
        <v>2002</v>
      </c>
      <c r="G205" t="s">
        <v>4</v>
      </c>
      <c r="H205" t="s">
        <v>38</v>
      </c>
      <c r="I205" t="s">
        <v>2003</v>
      </c>
      <c r="J205">
        <v>25</v>
      </c>
      <c r="K205" t="s">
        <v>566</v>
      </c>
      <c r="L205" t="s">
        <v>95</v>
      </c>
      <c r="M205" t="s">
        <v>1991</v>
      </c>
      <c r="N205" t="s">
        <v>93</v>
      </c>
      <c r="O205" t="s">
        <v>114</v>
      </c>
      <c r="P205">
        <v>42123</v>
      </c>
      <c r="Q205">
        <v>42143</v>
      </c>
      <c r="R205">
        <v>800</v>
      </c>
      <c r="S205">
        <v>202</v>
      </c>
      <c r="T205">
        <v>230</v>
      </c>
      <c r="U205">
        <v>182</v>
      </c>
      <c r="V205">
        <v>186</v>
      </c>
      <c r="W205">
        <v>125</v>
      </c>
      <c r="X205">
        <v>32</v>
      </c>
      <c r="Y205">
        <v>36</v>
      </c>
      <c r="Z205">
        <v>28</v>
      </c>
      <c r="AA205">
        <v>29</v>
      </c>
    </row>
    <row r="206" spans="1:27">
      <c r="A206" s="57" t="s">
        <v>6208</v>
      </c>
      <c r="B206" t="s">
        <v>1988</v>
      </c>
      <c r="C206" t="s">
        <v>101</v>
      </c>
      <c r="D206" t="s">
        <v>50</v>
      </c>
      <c r="E206" t="s">
        <v>130</v>
      </c>
      <c r="F206" t="s">
        <v>2414</v>
      </c>
      <c r="G206" t="s">
        <v>4</v>
      </c>
      <c r="H206" t="s">
        <v>37</v>
      </c>
      <c r="I206" t="s">
        <v>2004</v>
      </c>
      <c r="J206">
        <v>350</v>
      </c>
      <c r="K206" t="s">
        <v>822</v>
      </c>
      <c r="L206" t="s">
        <v>95</v>
      </c>
      <c r="M206" t="s">
        <v>1991</v>
      </c>
      <c r="N206" t="s">
        <v>93</v>
      </c>
      <c r="O206" t="s">
        <v>114</v>
      </c>
      <c r="R206">
        <v>3500</v>
      </c>
      <c r="S206">
        <v>884</v>
      </c>
      <c r="T206">
        <v>1007</v>
      </c>
      <c r="U206">
        <v>796</v>
      </c>
      <c r="V206">
        <v>813</v>
      </c>
      <c r="W206">
        <v>3500</v>
      </c>
      <c r="X206">
        <v>884</v>
      </c>
      <c r="Y206">
        <v>1007</v>
      </c>
      <c r="Z206">
        <v>796</v>
      </c>
      <c r="AA206">
        <v>813</v>
      </c>
    </row>
    <row r="207" spans="1:27">
      <c r="A207" s="57" t="s">
        <v>6208</v>
      </c>
      <c r="B207" t="s">
        <v>1988</v>
      </c>
      <c r="C207" t="s">
        <v>101</v>
      </c>
      <c r="D207" t="s">
        <v>50</v>
      </c>
      <c r="E207" t="s">
        <v>564</v>
      </c>
      <c r="F207" t="s">
        <v>570</v>
      </c>
      <c r="G207" t="s">
        <v>4</v>
      </c>
      <c r="H207" t="s">
        <v>37</v>
      </c>
      <c r="I207" t="s">
        <v>1993</v>
      </c>
      <c r="J207">
        <v>35</v>
      </c>
      <c r="K207" t="s">
        <v>1994</v>
      </c>
      <c r="L207" t="s">
        <v>95</v>
      </c>
      <c r="M207" t="s">
        <v>1991</v>
      </c>
      <c r="N207" t="s">
        <v>93</v>
      </c>
      <c r="O207" t="s">
        <v>114</v>
      </c>
      <c r="P207">
        <v>42221</v>
      </c>
      <c r="Q207">
        <v>42192</v>
      </c>
      <c r="R207">
        <v>250</v>
      </c>
      <c r="S207">
        <v>63</v>
      </c>
      <c r="T207">
        <v>72</v>
      </c>
      <c r="U207">
        <v>57</v>
      </c>
      <c r="V207">
        <v>58</v>
      </c>
      <c r="W207">
        <v>175</v>
      </c>
      <c r="X207">
        <v>44</v>
      </c>
      <c r="Y207">
        <v>50</v>
      </c>
      <c r="Z207">
        <v>40</v>
      </c>
      <c r="AA207">
        <v>41</v>
      </c>
    </row>
    <row r="208" spans="1:27">
      <c r="A208" s="57" t="s">
        <v>6208</v>
      </c>
      <c r="B208" t="s">
        <v>1988</v>
      </c>
      <c r="C208" t="s">
        <v>101</v>
      </c>
      <c r="D208" t="s">
        <v>50</v>
      </c>
      <c r="E208" t="s">
        <v>1172</v>
      </c>
      <c r="F208" t="s">
        <v>570</v>
      </c>
      <c r="G208" t="s">
        <v>4</v>
      </c>
      <c r="H208" t="s">
        <v>37</v>
      </c>
      <c r="I208" t="s">
        <v>1993</v>
      </c>
      <c r="J208">
        <v>190</v>
      </c>
      <c r="K208" t="s">
        <v>1994</v>
      </c>
      <c r="L208" t="s">
        <v>95</v>
      </c>
      <c r="M208" t="s">
        <v>1991</v>
      </c>
      <c r="N208" t="s">
        <v>93</v>
      </c>
      <c r="O208" t="s">
        <v>114</v>
      </c>
      <c r="P208">
        <v>42221</v>
      </c>
      <c r="Q208">
        <v>42192</v>
      </c>
      <c r="R208">
        <v>2200</v>
      </c>
      <c r="S208">
        <v>556</v>
      </c>
      <c r="T208">
        <v>633</v>
      </c>
      <c r="U208">
        <v>500</v>
      </c>
      <c r="V208">
        <v>511</v>
      </c>
      <c r="W208">
        <v>2200</v>
      </c>
      <c r="X208">
        <v>556</v>
      </c>
      <c r="Y208">
        <v>633</v>
      </c>
      <c r="Z208">
        <v>500</v>
      </c>
      <c r="AA208">
        <v>511</v>
      </c>
    </row>
    <row r="209" spans="1:27">
      <c r="A209" s="57" t="s">
        <v>6208</v>
      </c>
      <c r="B209" t="s">
        <v>1988</v>
      </c>
      <c r="C209" t="s">
        <v>101</v>
      </c>
      <c r="D209" t="s">
        <v>50</v>
      </c>
      <c r="E209" t="s">
        <v>137</v>
      </c>
      <c r="F209" t="s">
        <v>570</v>
      </c>
      <c r="G209" t="s">
        <v>4</v>
      </c>
      <c r="H209" t="s">
        <v>37</v>
      </c>
      <c r="I209" t="s">
        <v>2403</v>
      </c>
      <c r="J209">
        <v>25</v>
      </c>
      <c r="K209" t="s">
        <v>861</v>
      </c>
      <c r="L209" t="s">
        <v>95</v>
      </c>
      <c r="M209" t="s">
        <v>1991</v>
      </c>
      <c r="N209" t="s">
        <v>93</v>
      </c>
      <c r="O209" t="s">
        <v>114</v>
      </c>
      <c r="P209">
        <v>42221</v>
      </c>
      <c r="Q209">
        <v>42192</v>
      </c>
      <c r="R209">
        <v>1250</v>
      </c>
      <c r="S209">
        <v>316</v>
      </c>
      <c r="T209">
        <v>360</v>
      </c>
      <c r="U209">
        <v>283</v>
      </c>
      <c r="V209">
        <v>291</v>
      </c>
      <c r="W209">
        <v>1250</v>
      </c>
      <c r="X209">
        <v>316</v>
      </c>
      <c r="Y209">
        <v>360</v>
      </c>
      <c r="Z209">
        <v>283</v>
      </c>
      <c r="AA209">
        <v>291</v>
      </c>
    </row>
    <row r="210" spans="1:27">
      <c r="A210" s="57" t="s">
        <v>6208</v>
      </c>
      <c r="B210" t="s">
        <v>1988</v>
      </c>
      <c r="C210" t="s">
        <v>101</v>
      </c>
      <c r="D210" t="s">
        <v>50</v>
      </c>
      <c r="E210" t="s">
        <v>137</v>
      </c>
      <c r="F210" t="s">
        <v>570</v>
      </c>
      <c r="G210" t="s">
        <v>4</v>
      </c>
      <c r="H210" t="s">
        <v>37</v>
      </c>
      <c r="I210" t="s">
        <v>1993</v>
      </c>
      <c r="J210">
        <v>250</v>
      </c>
      <c r="K210" t="s">
        <v>566</v>
      </c>
      <c r="L210" t="s">
        <v>95</v>
      </c>
      <c r="M210" t="s">
        <v>1991</v>
      </c>
      <c r="N210" t="s">
        <v>93</v>
      </c>
      <c r="O210" t="s">
        <v>114</v>
      </c>
      <c r="P210">
        <v>42221</v>
      </c>
      <c r="Q210">
        <v>42192</v>
      </c>
      <c r="R210">
        <v>1550</v>
      </c>
      <c r="S210">
        <v>392</v>
      </c>
      <c r="T210">
        <v>446</v>
      </c>
      <c r="U210">
        <v>352</v>
      </c>
      <c r="V210">
        <v>360</v>
      </c>
      <c r="W210">
        <v>1550</v>
      </c>
      <c r="X210">
        <v>392</v>
      </c>
      <c r="Y210">
        <v>446</v>
      </c>
      <c r="Z210">
        <v>352</v>
      </c>
      <c r="AA210">
        <v>360</v>
      </c>
    </row>
    <row r="211" spans="1:27">
      <c r="A211" s="57" t="s">
        <v>6208</v>
      </c>
      <c r="B211" t="s">
        <v>1988</v>
      </c>
      <c r="C211" t="s">
        <v>101</v>
      </c>
      <c r="D211" t="s">
        <v>50</v>
      </c>
      <c r="E211" t="s">
        <v>1174</v>
      </c>
      <c r="F211" t="s">
        <v>570</v>
      </c>
      <c r="G211" t="s">
        <v>4</v>
      </c>
      <c r="H211" t="s">
        <v>37</v>
      </c>
      <c r="I211" t="s">
        <v>1993</v>
      </c>
      <c r="J211">
        <v>300</v>
      </c>
      <c r="K211" t="s">
        <v>1994</v>
      </c>
      <c r="L211" t="s">
        <v>95</v>
      </c>
      <c r="M211" t="s">
        <v>1991</v>
      </c>
      <c r="N211" t="s">
        <v>93</v>
      </c>
      <c r="O211" t="s">
        <v>114</v>
      </c>
      <c r="P211">
        <v>42221</v>
      </c>
      <c r="Q211">
        <v>42192</v>
      </c>
      <c r="R211">
        <v>2100</v>
      </c>
      <c r="S211">
        <v>530</v>
      </c>
      <c r="T211">
        <v>604</v>
      </c>
      <c r="U211">
        <v>478</v>
      </c>
      <c r="V211">
        <v>488</v>
      </c>
      <c r="W211">
        <v>2100</v>
      </c>
      <c r="X211">
        <v>530</v>
      </c>
      <c r="Y211">
        <v>604</v>
      </c>
      <c r="Z211">
        <v>478</v>
      </c>
      <c r="AA211">
        <v>488</v>
      </c>
    </row>
    <row r="212" spans="1:27">
      <c r="A212" s="57" t="s">
        <v>6208</v>
      </c>
      <c r="B212" t="s">
        <v>1988</v>
      </c>
      <c r="C212" t="s">
        <v>89</v>
      </c>
      <c r="D212" t="s">
        <v>58</v>
      </c>
      <c r="E212" t="s">
        <v>1894</v>
      </c>
      <c r="F212" t="s">
        <v>1895</v>
      </c>
      <c r="G212" t="s">
        <v>4</v>
      </c>
      <c r="H212" t="s">
        <v>37</v>
      </c>
      <c r="I212" t="s">
        <v>1993</v>
      </c>
      <c r="J212">
        <v>700</v>
      </c>
      <c r="K212" t="s">
        <v>1994</v>
      </c>
      <c r="L212" t="s">
        <v>95</v>
      </c>
      <c r="M212" t="s">
        <v>1991</v>
      </c>
      <c r="N212" t="s">
        <v>93</v>
      </c>
      <c r="O212" t="s">
        <v>114</v>
      </c>
      <c r="P212">
        <v>42125</v>
      </c>
      <c r="Q212">
        <v>42155</v>
      </c>
      <c r="R212">
        <v>4550</v>
      </c>
      <c r="S212">
        <v>1149</v>
      </c>
      <c r="T212">
        <v>1310</v>
      </c>
      <c r="U212">
        <v>1034</v>
      </c>
      <c r="V212">
        <v>1057</v>
      </c>
      <c r="W212">
        <v>4300</v>
      </c>
      <c r="X212">
        <v>1086</v>
      </c>
      <c r="Y212">
        <v>1237</v>
      </c>
      <c r="Z212">
        <v>978</v>
      </c>
      <c r="AA212">
        <v>999</v>
      </c>
    </row>
    <row r="213" spans="1:27">
      <c r="A213" s="57" t="s">
        <v>6208</v>
      </c>
      <c r="B213" t="s">
        <v>1988</v>
      </c>
      <c r="C213" t="s">
        <v>89</v>
      </c>
      <c r="D213" t="s">
        <v>58</v>
      </c>
      <c r="E213" t="s">
        <v>1093</v>
      </c>
      <c r="F213" t="s">
        <v>1895</v>
      </c>
      <c r="G213" t="s">
        <v>4</v>
      </c>
      <c r="H213" t="s">
        <v>37</v>
      </c>
      <c r="I213" t="s">
        <v>1993</v>
      </c>
      <c r="J213">
        <v>500</v>
      </c>
      <c r="K213" t="s">
        <v>1994</v>
      </c>
      <c r="L213" t="s">
        <v>95</v>
      </c>
      <c r="M213" t="s">
        <v>1991</v>
      </c>
      <c r="N213" t="s">
        <v>93</v>
      </c>
      <c r="O213" t="s">
        <v>114</v>
      </c>
      <c r="P213">
        <v>42125</v>
      </c>
      <c r="Q213">
        <v>42155</v>
      </c>
      <c r="R213">
        <v>3250</v>
      </c>
      <c r="S213">
        <v>821</v>
      </c>
      <c r="T213">
        <v>935</v>
      </c>
      <c r="U213">
        <v>739</v>
      </c>
      <c r="V213">
        <v>755</v>
      </c>
      <c r="W213">
        <v>2883</v>
      </c>
      <c r="X213">
        <v>728</v>
      </c>
      <c r="Y213">
        <v>830</v>
      </c>
      <c r="Z213">
        <v>655</v>
      </c>
      <c r="AA213">
        <v>670</v>
      </c>
    </row>
    <row r="214" spans="1:27">
      <c r="A214" s="57" t="s">
        <v>6208</v>
      </c>
      <c r="B214" t="s">
        <v>1988</v>
      </c>
      <c r="C214" t="s">
        <v>89</v>
      </c>
      <c r="D214" t="s">
        <v>58</v>
      </c>
      <c r="E214" t="s">
        <v>1093</v>
      </c>
      <c r="F214" t="s">
        <v>1895</v>
      </c>
      <c r="G214" t="s">
        <v>4</v>
      </c>
      <c r="H214" t="s">
        <v>37</v>
      </c>
      <c r="I214" t="s">
        <v>2004</v>
      </c>
      <c r="J214">
        <v>1000</v>
      </c>
      <c r="K214" t="s">
        <v>822</v>
      </c>
      <c r="L214" t="s">
        <v>95</v>
      </c>
      <c r="M214" t="s">
        <v>1991</v>
      </c>
      <c r="N214" t="s">
        <v>93</v>
      </c>
      <c r="O214" t="s">
        <v>114</v>
      </c>
      <c r="P214">
        <v>42125</v>
      </c>
      <c r="Q214">
        <v>42155</v>
      </c>
      <c r="R214">
        <v>3250</v>
      </c>
      <c r="S214">
        <v>821</v>
      </c>
      <c r="T214">
        <v>935</v>
      </c>
      <c r="U214">
        <v>739</v>
      </c>
      <c r="V214">
        <v>755</v>
      </c>
      <c r="W214">
        <v>2883</v>
      </c>
      <c r="X214">
        <v>728</v>
      </c>
      <c r="Y214">
        <v>830</v>
      </c>
      <c r="Z214">
        <v>655</v>
      </c>
      <c r="AA214">
        <v>670</v>
      </c>
    </row>
    <row r="215" spans="1:27">
      <c r="A215" s="57" t="s">
        <v>6208</v>
      </c>
      <c r="B215" t="s">
        <v>1988</v>
      </c>
      <c r="C215" t="s">
        <v>101</v>
      </c>
      <c r="D215" t="s">
        <v>58</v>
      </c>
      <c r="E215" t="s">
        <v>2005</v>
      </c>
      <c r="F215" t="s">
        <v>2002</v>
      </c>
      <c r="G215" t="s">
        <v>4</v>
      </c>
      <c r="H215" t="s">
        <v>37</v>
      </c>
      <c r="I215" t="s">
        <v>2004</v>
      </c>
      <c r="J215">
        <v>90</v>
      </c>
      <c r="K215" t="s">
        <v>822</v>
      </c>
      <c r="L215" t="s">
        <v>95</v>
      </c>
      <c r="M215" t="s">
        <v>1991</v>
      </c>
      <c r="N215" t="s">
        <v>93</v>
      </c>
      <c r="O215" t="s">
        <v>114</v>
      </c>
      <c r="P215">
        <v>42123</v>
      </c>
      <c r="Q215">
        <v>42143</v>
      </c>
      <c r="R215">
        <v>400</v>
      </c>
      <c r="S215">
        <v>101</v>
      </c>
      <c r="T215">
        <v>115</v>
      </c>
      <c r="U215">
        <v>91</v>
      </c>
      <c r="V215">
        <v>93</v>
      </c>
      <c r="W215">
        <v>450</v>
      </c>
      <c r="X215">
        <v>114</v>
      </c>
      <c r="Y215">
        <v>129</v>
      </c>
      <c r="Z215">
        <v>102</v>
      </c>
      <c r="AA215">
        <v>105</v>
      </c>
    </row>
    <row r="216" spans="1:27">
      <c r="A216" s="57" t="s">
        <v>6208</v>
      </c>
      <c r="B216" t="s">
        <v>1988</v>
      </c>
      <c r="C216" t="s">
        <v>101</v>
      </c>
      <c r="D216" t="s">
        <v>58</v>
      </c>
      <c r="E216" t="s">
        <v>2006</v>
      </c>
      <c r="F216" t="s">
        <v>2002</v>
      </c>
      <c r="G216" t="s">
        <v>4</v>
      </c>
      <c r="H216" t="s">
        <v>37</v>
      </c>
      <c r="I216" t="s">
        <v>2004</v>
      </c>
      <c r="J216">
        <v>120</v>
      </c>
      <c r="K216" t="s">
        <v>822</v>
      </c>
      <c r="L216" t="s">
        <v>95</v>
      </c>
      <c r="M216" t="s">
        <v>1991</v>
      </c>
      <c r="N216" t="s">
        <v>93</v>
      </c>
      <c r="O216" t="s">
        <v>114</v>
      </c>
      <c r="P216">
        <v>42123</v>
      </c>
      <c r="Q216">
        <v>42143</v>
      </c>
      <c r="R216">
        <v>500</v>
      </c>
      <c r="S216">
        <v>126</v>
      </c>
      <c r="T216">
        <v>144</v>
      </c>
      <c r="U216">
        <v>114</v>
      </c>
      <c r="V216">
        <v>116</v>
      </c>
      <c r="W216">
        <v>600</v>
      </c>
      <c r="X216">
        <v>152</v>
      </c>
      <c r="Y216">
        <v>173</v>
      </c>
      <c r="Z216">
        <v>136</v>
      </c>
      <c r="AA216">
        <v>139</v>
      </c>
    </row>
    <row r="217" spans="1:27">
      <c r="A217" s="57" t="s">
        <v>6208</v>
      </c>
      <c r="B217" t="s">
        <v>1988</v>
      </c>
      <c r="C217" t="s">
        <v>101</v>
      </c>
      <c r="D217" t="s">
        <v>58</v>
      </c>
      <c r="E217" t="s">
        <v>2007</v>
      </c>
      <c r="F217" t="s">
        <v>2008</v>
      </c>
      <c r="G217" t="s">
        <v>4</v>
      </c>
      <c r="H217" t="s">
        <v>37</v>
      </c>
      <c r="I217" t="s">
        <v>1993</v>
      </c>
      <c r="J217">
        <v>2875</v>
      </c>
      <c r="K217" t="s">
        <v>1994</v>
      </c>
      <c r="L217" t="s">
        <v>95</v>
      </c>
      <c r="M217" t="s">
        <v>1991</v>
      </c>
      <c r="N217" t="s">
        <v>93</v>
      </c>
      <c r="O217" t="s">
        <v>114</v>
      </c>
      <c r="P217">
        <v>42125</v>
      </c>
      <c r="Q217">
        <v>42216</v>
      </c>
      <c r="R217">
        <v>4500</v>
      </c>
      <c r="S217">
        <v>1137</v>
      </c>
      <c r="T217">
        <v>1295</v>
      </c>
      <c r="U217">
        <v>1022</v>
      </c>
      <c r="V217">
        <v>1046</v>
      </c>
      <c r="W217">
        <v>4120</v>
      </c>
      <c r="X217">
        <v>1041</v>
      </c>
      <c r="Y217">
        <v>1185</v>
      </c>
      <c r="Z217">
        <v>937</v>
      </c>
      <c r="AA217">
        <v>957</v>
      </c>
    </row>
    <row r="218" spans="1:27">
      <c r="A218" s="57" t="s">
        <v>6208</v>
      </c>
      <c r="B218" t="s">
        <v>1988</v>
      </c>
      <c r="C218" t="s">
        <v>101</v>
      </c>
      <c r="D218" t="s">
        <v>58</v>
      </c>
      <c r="E218" t="s">
        <v>634</v>
      </c>
      <c r="F218" t="s">
        <v>570</v>
      </c>
      <c r="G218" t="s">
        <v>4</v>
      </c>
      <c r="H218" t="s">
        <v>37</v>
      </c>
      <c r="I218" t="s">
        <v>1993</v>
      </c>
      <c r="J218">
        <v>100</v>
      </c>
      <c r="K218" t="s">
        <v>1994</v>
      </c>
      <c r="L218" t="s">
        <v>95</v>
      </c>
      <c r="M218" t="s">
        <v>1991</v>
      </c>
      <c r="N218" t="s">
        <v>93</v>
      </c>
      <c r="O218" t="s">
        <v>114</v>
      </c>
      <c r="P218">
        <v>42221</v>
      </c>
      <c r="Q218">
        <v>42192</v>
      </c>
      <c r="R218">
        <v>500</v>
      </c>
      <c r="S218">
        <v>126</v>
      </c>
      <c r="T218">
        <v>144</v>
      </c>
      <c r="U218">
        <v>114</v>
      </c>
      <c r="V218">
        <v>116</v>
      </c>
      <c r="W218">
        <v>500</v>
      </c>
      <c r="X218">
        <v>126</v>
      </c>
      <c r="Y218">
        <v>144</v>
      </c>
      <c r="Z218">
        <v>114</v>
      </c>
      <c r="AA218">
        <v>116</v>
      </c>
    </row>
    <row r="219" spans="1:27">
      <c r="A219" s="57" t="s">
        <v>6208</v>
      </c>
      <c r="B219" t="s">
        <v>1988</v>
      </c>
      <c r="C219" t="s">
        <v>101</v>
      </c>
      <c r="D219" t="s">
        <v>58</v>
      </c>
      <c r="E219" t="s">
        <v>639</v>
      </c>
      <c r="F219" t="s">
        <v>570</v>
      </c>
      <c r="G219" t="s">
        <v>4</v>
      </c>
      <c r="H219" t="s">
        <v>37</v>
      </c>
      <c r="I219" t="s">
        <v>1993</v>
      </c>
      <c r="J219">
        <v>100</v>
      </c>
      <c r="K219" t="s">
        <v>1994</v>
      </c>
      <c r="L219" t="s">
        <v>95</v>
      </c>
      <c r="M219" t="s">
        <v>1991</v>
      </c>
      <c r="N219" t="s">
        <v>93</v>
      </c>
      <c r="O219" t="s">
        <v>114</v>
      </c>
      <c r="P219">
        <v>42221</v>
      </c>
      <c r="Q219">
        <v>42192</v>
      </c>
      <c r="R219">
        <v>500</v>
      </c>
      <c r="S219">
        <v>126</v>
      </c>
      <c r="T219">
        <v>144</v>
      </c>
      <c r="U219">
        <v>114</v>
      </c>
      <c r="V219">
        <v>116</v>
      </c>
      <c r="W219">
        <v>500</v>
      </c>
      <c r="X219">
        <v>126</v>
      </c>
      <c r="Y219">
        <v>144</v>
      </c>
      <c r="Z219">
        <v>114</v>
      </c>
      <c r="AA219">
        <v>116</v>
      </c>
    </row>
    <row r="220" spans="1:27">
      <c r="A220" s="57" t="s">
        <v>6208</v>
      </c>
      <c r="B220" t="s">
        <v>1988</v>
      </c>
      <c r="C220" t="s">
        <v>101</v>
      </c>
      <c r="D220" t="s">
        <v>48</v>
      </c>
      <c r="E220" t="s">
        <v>365</v>
      </c>
      <c r="F220" t="s">
        <v>377</v>
      </c>
      <c r="G220" t="s">
        <v>4</v>
      </c>
      <c r="H220" t="s">
        <v>37</v>
      </c>
      <c r="I220" t="s">
        <v>2004</v>
      </c>
      <c r="J220">
        <v>3000</v>
      </c>
      <c r="K220" t="s">
        <v>822</v>
      </c>
      <c r="L220" t="s">
        <v>95</v>
      </c>
      <c r="M220" t="s">
        <v>1991</v>
      </c>
      <c r="N220" t="s">
        <v>93</v>
      </c>
      <c r="O220" t="s">
        <v>114</v>
      </c>
      <c r="P220">
        <v>42141</v>
      </c>
      <c r="Q220">
        <v>42147</v>
      </c>
      <c r="R220">
        <v>1005</v>
      </c>
      <c r="S220">
        <v>254</v>
      </c>
      <c r="T220">
        <v>289</v>
      </c>
      <c r="U220">
        <v>228</v>
      </c>
      <c r="V220">
        <v>234</v>
      </c>
      <c r="W220">
        <v>400</v>
      </c>
      <c r="X220">
        <v>101</v>
      </c>
      <c r="Y220">
        <v>115</v>
      </c>
      <c r="Z220">
        <v>91</v>
      </c>
      <c r="AA220">
        <v>93</v>
      </c>
    </row>
    <row r="221" spans="1:27">
      <c r="A221" s="57" t="s">
        <v>6208</v>
      </c>
      <c r="B221" t="s">
        <v>1988</v>
      </c>
      <c r="C221" t="s">
        <v>101</v>
      </c>
      <c r="D221" t="s">
        <v>48</v>
      </c>
      <c r="E221" t="s">
        <v>365</v>
      </c>
      <c r="F221" t="s">
        <v>377</v>
      </c>
      <c r="G221" t="s">
        <v>4</v>
      </c>
      <c r="H221" t="s">
        <v>37</v>
      </c>
      <c r="I221" t="s">
        <v>2004</v>
      </c>
      <c r="J221">
        <v>3000</v>
      </c>
      <c r="K221" t="s">
        <v>822</v>
      </c>
      <c r="L221" t="s">
        <v>95</v>
      </c>
      <c r="M221" t="s">
        <v>1991</v>
      </c>
      <c r="N221" t="s">
        <v>93</v>
      </c>
      <c r="O221" t="s">
        <v>114</v>
      </c>
      <c r="P221">
        <v>42141</v>
      </c>
      <c r="Q221">
        <v>42147</v>
      </c>
      <c r="R221">
        <v>3000</v>
      </c>
      <c r="S221">
        <v>758</v>
      </c>
      <c r="T221">
        <v>863</v>
      </c>
      <c r="U221">
        <v>682</v>
      </c>
      <c r="V221">
        <v>697</v>
      </c>
      <c r="W221">
        <v>1100</v>
      </c>
      <c r="X221">
        <v>278</v>
      </c>
      <c r="Y221">
        <v>316</v>
      </c>
      <c r="Z221">
        <v>250</v>
      </c>
      <c r="AA221">
        <v>256</v>
      </c>
    </row>
    <row r="222" spans="1:27">
      <c r="A222" s="57" t="s">
        <v>6208</v>
      </c>
      <c r="B222" t="s">
        <v>1988</v>
      </c>
      <c r="C222" t="s">
        <v>101</v>
      </c>
      <c r="D222" t="s">
        <v>48</v>
      </c>
      <c r="E222" t="s">
        <v>365</v>
      </c>
      <c r="F222" t="s">
        <v>377</v>
      </c>
      <c r="G222" t="s">
        <v>4</v>
      </c>
      <c r="H222" t="s">
        <v>37</v>
      </c>
      <c r="I222" t="s">
        <v>2004</v>
      </c>
      <c r="J222">
        <v>5500</v>
      </c>
      <c r="K222" t="s">
        <v>822</v>
      </c>
      <c r="L222" t="s">
        <v>95</v>
      </c>
      <c r="M222" t="s">
        <v>1991</v>
      </c>
      <c r="N222" t="s">
        <v>93</v>
      </c>
      <c r="O222" t="s">
        <v>114</v>
      </c>
      <c r="P222">
        <v>42141</v>
      </c>
      <c r="Q222">
        <v>42147</v>
      </c>
      <c r="R222">
        <v>1005</v>
      </c>
      <c r="S222">
        <v>254</v>
      </c>
      <c r="T222">
        <v>289</v>
      </c>
      <c r="U222">
        <v>228</v>
      </c>
      <c r="V222">
        <v>234</v>
      </c>
      <c r="W222">
        <v>1150</v>
      </c>
      <c r="X222">
        <v>290</v>
      </c>
      <c r="Y222">
        <v>331</v>
      </c>
      <c r="Z222">
        <v>262</v>
      </c>
      <c r="AA222">
        <v>267</v>
      </c>
    </row>
    <row r="223" spans="1:27">
      <c r="A223" s="57" t="s">
        <v>6208</v>
      </c>
      <c r="B223" t="s">
        <v>1988</v>
      </c>
      <c r="C223" t="s">
        <v>101</v>
      </c>
      <c r="D223" t="s">
        <v>48</v>
      </c>
      <c r="E223" t="s">
        <v>365</v>
      </c>
      <c r="F223" t="s">
        <v>2414</v>
      </c>
      <c r="G223" t="s">
        <v>4</v>
      </c>
      <c r="H223" t="s">
        <v>37</v>
      </c>
      <c r="I223" t="s">
        <v>2004</v>
      </c>
      <c r="J223">
        <v>500</v>
      </c>
      <c r="K223" t="s">
        <v>822</v>
      </c>
      <c r="L223" t="s">
        <v>95</v>
      </c>
      <c r="M223" t="s">
        <v>1991</v>
      </c>
      <c r="N223" t="s">
        <v>93</v>
      </c>
      <c r="O223" t="s">
        <v>114</v>
      </c>
      <c r="R223">
        <v>5000</v>
      </c>
      <c r="S223">
        <v>1263</v>
      </c>
      <c r="T223">
        <v>1438</v>
      </c>
      <c r="U223">
        <v>1137</v>
      </c>
      <c r="V223">
        <v>1162</v>
      </c>
      <c r="W223">
        <v>5000</v>
      </c>
      <c r="X223">
        <v>1263</v>
      </c>
      <c r="Y223">
        <v>1438</v>
      </c>
      <c r="Z223">
        <v>1137</v>
      </c>
      <c r="AA223">
        <v>1162</v>
      </c>
    </row>
    <row r="224" spans="1:27">
      <c r="A224" s="57" t="s">
        <v>6208</v>
      </c>
      <c r="B224" t="s">
        <v>1988</v>
      </c>
      <c r="C224" t="s">
        <v>101</v>
      </c>
      <c r="D224" t="s">
        <v>48</v>
      </c>
      <c r="E224" t="s">
        <v>366</v>
      </c>
      <c r="F224" t="s">
        <v>377</v>
      </c>
      <c r="G224" t="s">
        <v>4</v>
      </c>
      <c r="H224" t="s">
        <v>37</v>
      </c>
      <c r="I224" t="s">
        <v>2004</v>
      </c>
      <c r="J224">
        <v>1000</v>
      </c>
      <c r="K224" t="s">
        <v>822</v>
      </c>
      <c r="L224" t="s">
        <v>95</v>
      </c>
      <c r="M224" t="s">
        <v>1991</v>
      </c>
      <c r="N224" t="s">
        <v>93</v>
      </c>
      <c r="O224" t="s">
        <v>114</v>
      </c>
      <c r="P224">
        <v>42141</v>
      </c>
      <c r="Q224">
        <v>42147</v>
      </c>
      <c r="R224">
        <v>750</v>
      </c>
      <c r="S224">
        <v>189</v>
      </c>
      <c r="T224">
        <v>216</v>
      </c>
      <c r="U224">
        <v>171</v>
      </c>
      <c r="V224">
        <v>174</v>
      </c>
      <c r="W224">
        <v>500</v>
      </c>
      <c r="X224">
        <v>126</v>
      </c>
      <c r="Y224">
        <v>144</v>
      </c>
      <c r="Z224">
        <v>114</v>
      </c>
      <c r="AA224">
        <v>116</v>
      </c>
    </row>
    <row r="225" spans="1:27">
      <c r="A225" s="57" t="s">
        <v>6208</v>
      </c>
      <c r="B225" t="s">
        <v>1988</v>
      </c>
      <c r="C225" t="s">
        <v>101</v>
      </c>
      <c r="D225" t="s">
        <v>48</v>
      </c>
      <c r="E225" t="s">
        <v>1055</v>
      </c>
      <c r="F225" t="s">
        <v>377</v>
      </c>
      <c r="G225" t="s">
        <v>4</v>
      </c>
      <c r="H225" t="s">
        <v>37</v>
      </c>
      <c r="I225" t="s">
        <v>2004</v>
      </c>
      <c r="J225">
        <v>2000</v>
      </c>
      <c r="K225" t="s">
        <v>822</v>
      </c>
      <c r="L225" t="s">
        <v>95</v>
      </c>
      <c r="M225" t="s">
        <v>1991</v>
      </c>
      <c r="N225" t="s">
        <v>93</v>
      </c>
      <c r="O225" t="s">
        <v>114</v>
      </c>
      <c r="P225">
        <v>42141</v>
      </c>
      <c r="Q225">
        <v>42147</v>
      </c>
      <c r="R225">
        <v>500</v>
      </c>
      <c r="S225">
        <v>126</v>
      </c>
      <c r="T225">
        <v>144</v>
      </c>
      <c r="U225">
        <v>114</v>
      </c>
      <c r="V225">
        <v>116</v>
      </c>
      <c r="W225">
        <v>500</v>
      </c>
      <c r="X225">
        <v>126</v>
      </c>
      <c r="Y225">
        <v>144</v>
      </c>
      <c r="Z225">
        <v>114</v>
      </c>
      <c r="AA225">
        <v>116</v>
      </c>
    </row>
    <row r="226" spans="1:27">
      <c r="A226" s="57" t="s">
        <v>6208</v>
      </c>
      <c r="B226" t="s">
        <v>1988</v>
      </c>
      <c r="C226" t="s">
        <v>101</v>
      </c>
      <c r="D226" t="s">
        <v>48</v>
      </c>
      <c r="E226" t="s">
        <v>1926</v>
      </c>
      <c r="F226" t="s">
        <v>377</v>
      </c>
      <c r="G226" t="s">
        <v>4</v>
      </c>
      <c r="H226" t="s">
        <v>37</v>
      </c>
      <c r="I226" t="s">
        <v>2004</v>
      </c>
      <c r="J226">
        <v>1000</v>
      </c>
      <c r="K226" t="s">
        <v>822</v>
      </c>
      <c r="L226" t="s">
        <v>95</v>
      </c>
      <c r="M226" t="s">
        <v>1991</v>
      </c>
      <c r="N226" t="s">
        <v>93</v>
      </c>
      <c r="O226" t="s">
        <v>114</v>
      </c>
      <c r="P226">
        <v>42141</v>
      </c>
      <c r="Q226">
        <v>42147</v>
      </c>
      <c r="R226">
        <v>500</v>
      </c>
      <c r="S226">
        <v>126</v>
      </c>
      <c r="T226">
        <v>144</v>
      </c>
      <c r="U226">
        <v>114</v>
      </c>
      <c r="V226">
        <v>116</v>
      </c>
      <c r="W226">
        <v>500</v>
      </c>
      <c r="X226">
        <v>126</v>
      </c>
      <c r="Y226">
        <v>144</v>
      </c>
      <c r="Z226">
        <v>114</v>
      </c>
      <c r="AA226">
        <v>116</v>
      </c>
    </row>
    <row r="227" spans="1:27">
      <c r="A227" s="57" t="s">
        <v>6208</v>
      </c>
      <c r="B227" t="s">
        <v>1988</v>
      </c>
      <c r="C227" t="s">
        <v>101</v>
      </c>
      <c r="D227" t="s">
        <v>49</v>
      </c>
      <c r="E227" t="s">
        <v>1006</v>
      </c>
      <c r="F227" t="s">
        <v>2402</v>
      </c>
      <c r="G227" t="s">
        <v>4</v>
      </c>
      <c r="H227" t="s">
        <v>37</v>
      </c>
      <c r="I227" t="s">
        <v>1993</v>
      </c>
      <c r="J227">
        <v>120</v>
      </c>
      <c r="K227" t="s">
        <v>1994</v>
      </c>
      <c r="L227" t="s">
        <v>95</v>
      </c>
      <c r="M227" t="s">
        <v>1991</v>
      </c>
      <c r="N227" t="s">
        <v>93</v>
      </c>
      <c r="O227" t="s">
        <v>114</v>
      </c>
      <c r="P227">
        <v>42122</v>
      </c>
      <c r="Q227">
        <v>42155</v>
      </c>
      <c r="R227">
        <v>463</v>
      </c>
      <c r="S227">
        <v>117</v>
      </c>
      <c r="T227">
        <v>133</v>
      </c>
      <c r="U227">
        <v>105</v>
      </c>
      <c r="V227">
        <v>108</v>
      </c>
      <c r="W227">
        <v>463</v>
      </c>
      <c r="X227">
        <v>117</v>
      </c>
      <c r="Y227">
        <v>133</v>
      </c>
      <c r="Z227">
        <v>105</v>
      </c>
      <c r="AA227">
        <v>108</v>
      </c>
    </row>
    <row r="228" spans="1:27">
      <c r="A228" s="57" t="s">
        <v>6208</v>
      </c>
      <c r="B228" t="s">
        <v>1988</v>
      </c>
      <c r="C228" t="s">
        <v>101</v>
      </c>
      <c r="D228" t="s">
        <v>49</v>
      </c>
      <c r="E228" t="s">
        <v>1006</v>
      </c>
      <c r="F228" t="s">
        <v>2402</v>
      </c>
      <c r="G228" t="s">
        <v>4</v>
      </c>
      <c r="H228" t="s">
        <v>37</v>
      </c>
      <c r="I228" t="s">
        <v>2403</v>
      </c>
      <c r="J228">
        <v>9.6</v>
      </c>
      <c r="K228" t="s">
        <v>861</v>
      </c>
      <c r="L228" t="s">
        <v>95</v>
      </c>
      <c r="M228" t="s">
        <v>1991</v>
      </c>
      <c r="N228" t="s">
        <v>93</v>
      </c>
      <c r="O228" t="s">
        <v>114</v>
      </c>
      <c r="P228">
        <v>42122</v>
      </c>
      <c r="Q228">
        <v>42155</v>
      </c>
      <c r="R228">
        <v>1757</v>
      </c>
      <c r="S228">
        <v>444</v>
      </c>
      <c r="T228">
        <v>505</v>
      </c>
      <c r="U228">
        <v>399</v>
      </c>
      <c r="V228">
        <v>409</v>
      </c>
      <c r="W228">
        <v>1757</v>
      </c>
      <c r="X228">
        <v>444</v>
      </c>
      <c r="Y228">
        <v>505</v>
      </c>
      <c r="Z228">
        <v>399</v>
      </c>
      <c r="AA228">
        <v>409</v>
      </c>
    </row>
    <row r="229" spans="1:27">
      <c r="A229" s="57" t="s">
        <v>6208</v>
      </c>
      <c r="B229" t="s">
        <v>1988</v>
      </c>
      <c r="C229" t="s">
        <v>101</v>
      </c>
      <c r="D229" t="s">
        <v>49</v>
      </c>
      <c r="E229" t="s">
        <v>1062</v>
      </c>
      <c r="F229" t="s">
        <v>2402</v>
      </c>
      <c r="G229" t="s">
        <v>4</v>
      </c>
      <c r="H229" t="s">
        <v>37</v>
      </c>
      <c r="I229" t="s">
        <v>2403</v>
      </c>
      <c r="J229">
        <v>3</v>
      </c>
      <c r="K229" t="s">
        <v>1173</v>
      </c>
      <c r="L229" t="s">
        <v>95</v>
      </c>
      <c r="M229" t="s">
        <v>1991</v>
      </c>
      <c r="N229" t="s">
        <v>29</v>
      </c>
      <c r="O229" t="s">
        <v>114</v>
      </c>
      <c r="P229">
        <v>42122</v>
      </c>
      <c r="Q229">
        <v>42155</v>
      </c>
      <c r="R229">
        <v>7045</v>
      </c>
      <c r="S229">
        <v>1779</v>
      </c>
      <c r="T229">
        <v>2027</v>
      </c>
      <c r="U229">
        <v>1602</v>
      </c>
      <c r="V229">
        <v>1637</v>
      </c>
      <c r="W229">
        <v>7045</v>
      </c>
      <c r="X229">
        <v>1779</v>
      </c>
      <c r="Y229">
        <v>2027</v>
      </c>
      <c r="Z229">
        <v>1602</v>
      </c>
      <c r="AA229">
        <v>1637</v>
      </c>
    </row>
    <row r="230" spans="1:27">
      <c r="A230" s="57" t="s">
        <v>6208</v>
      </c>
      <c r="B230" t="s">
        <v>1988</v>
      </c>
      <c r="C230" t="s">
        <v>101</v>
      </c>
      <c r="D230" t="s">
        <v>49</v>
      </c>
      <c r="E230" t="s">
        <v>1065</v>
      </c>
      <c r="F230" t="s">
        <v>2402</v>
      </c>
      <c r="G230" t="s">
        <v>4</v>
      </c>
      <c r="H230" t="s">
        <v>37</v>
      </c>
      <c r="I230" t="s">
        <v>1993</v>
      </c>
      <c r="J230">
        <v>62</v>
      </c>
      <c r="K230" t="s">
        <v>566</v>
      </c>
      <c r="L230" t="s">
        <v>95</v>
      </c>
      <c r="M230" t="s">
        <v>1991</v>
      </c>
      <c r="N230" t="s">
        <v>93</v>
      </c>
      <c r="O230" t="s">
        <v>114</v>
      </c>
      <c r="P230">
        <v>42122</v>
      </c>
      <c r="Q230">
        <v>42155</v>
      </c>
      <c r="R230">
        <v>286</v>
      </c>
      <c r="S230">
        <v>72</v>
      </c>
      <c r="T230">
        <v>82</v>
      </c>
      <c r="U230">
        <v>66</v>
      </c>
      <c r="V230">
        <v>66</v>
      </c>
      <c r="W230">
        <v>286</v>
      </c>
      <c r="X230">
        <v>72</v>
      </c>
      <c r="Y230">
        <v>82</v>
      </c>
      <c r="Z230">
        <v>66</v>
      </c>
      <c r="AA230">
        <v>66</v>
      </c>
    </row>
    <row r="231" spans="1:27">
      <c r="A231" s="57" t="s">
        <v>6208</v>
      </c>
      <c r="B231" t="s">
        <v>1988</v>
      </c>
      <c r="C231" t="s">
        <v>101</v>
      </c>
      <c r="D231" t="s">
        <v>49</v>
      </c>
      <c r="E231" t="s">
        <v>1065</v>
      </c>
      <c r="F231" t="s">
        <v>2402</v>
      </c>
      <c r="G231" t="s">
        <v>4</v>
      </c>
      <c r="H231" t="s">
        <v>37</v>
      </c>
      <c r="I231" t="s">
        <v>2403</v>
      </c>
      <c r="J231">
        <v>2</v>
      </c>
      <c r="K231" t="s">
        <v>861</v>
      </c>
      <c r="L231" t="s">
        <v>95</v>
      </c>
      <c r="M231" t="s">
        <v>1991</v>
      </c>
      <c r="N231" t="s">
        <v>93</v>
      </c>
      <c r="O231" t="s">
        <v>114</v>
      </c>
      <c r="P231">
        <v>42122</v>
      </c>
      <c r="Q231">
        <v>42155</v>
      </c>
      <c r="R231">
        <v>1074</v>
      </c>
      <c r="S231">
        <v>271</v>
      </c>
      <c r="T231">
        <v>309</v>
      </c>
      <c r="U231">
        <v>244</v>
      </c>
      <c r="V231">
        <v>250</v>
      </c>
      <c r="W231">
        <v>1074</v>
      </c>
      <c r="X231">
        <v>271</v>
      </c>
      <c r="Y231">
        <v>309</v>
      </c>
      <c r="Z231">
        <v>244</v>
      </c>
      <c r="AA231">
        <v>250</v>
      </c>
    </row>
    <row r="232" spans="1:27">
      <c r="A232" s="57" t="s">
        <v>6208</v>
      </c>
      <c r="B232" t="s">
        <v>1988</v>
      </c>
      <c r="C232" t="s">
        <v>101</v>
      </c>
      <c r="D232" t="s">
        <v>49</v>
      </c>
      <c r="E232" t="s">
        <v>1066</v>
      </c>
      <c r="F232" t="s">
        <v>377</v>
      </c>
      <c r="G232" t="s">
        <v>4</v>
      </c>
      <c r="H232" t="s">
        <v>37</v>
      </c>
      <c r="I232" t="s">
        <v>2004</v>
      </c>
      <c r="J232">
        <v>1000</v>
      </c>
      <c r="K232" t="s">
        <v>822</v>
      </c>
      <c r="L232" t="s">
        <v>95</v>
      </c>
      <c r="M232" t="s">
        <v>1991</v>
      </c>
      <c r="N232" t="s">
        <v>93</v>
      </c>
      <c r="O232" t="s">
        <v>114</v>
      </c>
      <c r="P232">
        <v>42141</v>
      </c>
      <c r="Q232">
        <v>42147</v>
      </c>
      <c r="R232">
        <v>500</v>
      </c>
      <c r="S232">
        <v>126</v>
      </c>
      <c r="T232">
        <v>144</v>
      </c>
      <c r="U232">
        <v>114</v>
      </c>
      <c r="V232">
        <v>116</v>
      </c>
      <c r="W232">
        <v>500</v>
      </c>
      <c r="X232">
        <v>126</v>
      </c>
      <c r="Y232">
        <v>144</v>
      </c>
      <c r="Z232">
        <v>114</v>
      </c>
      <c r="AA232">
        <v>116</v>
      </c>
    </row>
    <row r="233" spans="1:27">
      <c r="A233" s="57" t="s">
        <v>6208</v>
      </c>
      <c r="B233" t="s">
        <v>1988</v>
      </c>
      <c r="C233" t="s">
        <v>101</v>
      </c>
      <c r="D233" t="s">
        <v>49</v>
      </c>
      <c r="E233" t="s">
        <v>371</v>
      </c>
      <c r="F233" t="s">
        <v>2402</v>
      </c>
      <c r="G233" t="s">
        <v>4</v>
      </c>
      <c r="H233" t="s">
        <v>37</v>
      </c>
      <c r="I233" t="s">
        <v>2004</v>
      </c>
      <c r="J233">
        <v>2</v>
      </c>
      <c r="K233" t="s">
        <v>822</v>
      </c>
      <c r="L233" t="s">
        <v>95</v>
      </c>
      <c r="M233" t="s">
        <v>1991</v>
      </c>
      <c r="N233" t="s">
        <v>93</v>
      </c>
      <c r="O233" t="s">
        <v>114</v>
      </c>
      <c r="P233">
        <v>42135</v>
      </c>
      <c r="Q233">
        <v>42141</v>
      </c>
      <c r="R233">
        <v>5</v>
      </c>
      <c r="S233">
        <v>1</v>
      </c>
      <c r="T233">
        <v>1</v>
      </c>
      <c r="U233">
        <v>2</v>
      </c>
      <c r="V233">
        <v>1</v>
      </c>
      <c r="W233">
        <v>5</v>
      </c>
      <c r="X233">
        <v>1</v>
      </c>
      <c r="Y233">
        <v>1</v>
      </c>
      <c r="Z233">
        <v>2</v>
      </c>
      <c r="AA233">
        <v>1</v>
      </c>
    </row>
    <row r="234" spans="1:27">
      <c r="A234" s="57" t="s">
        <v>6208</v>
      </c>
      <c r="B234" t="s">
        <v>1988</v>
      </c>
      <c r="C234" t="s">
        <v>101</v>
      </c>
      <c r="D234" t="s">
        <v>49</v>
      </c>
      <c r="E234" t="s">
        <v>371</v>
      </c>
      <c r="F234" t="s">
        <v>2402</v>
      </c>
      <c r="G234" t="s">
        <v>4</v>
      </c>
      <c r="H234" t="s">
        <v>37</v>
      </c>
      <c r="I234" t="s">
        <v>1993</v>
      </c>
      <c r="J234">
        <v>51</v>
      </c>
      <c r="K234" t="s">
        <v>1994</v>
      </c>
      <c r="L234" t="s">
        <v>95</v>
      </c>
      <c r="M234" t="s">
        <v>1991</v>
      </c>
      <c r="N234" t="s">
        <v>93</v>
      </c>
      <c r="O234" t="s">
        <v>114</v>
      </c>
      <c r="P234">
        <v>42135</v>
      </c>
      <c r="Q234">
        <v>42141</v>
      </c>
      <c r="R234">
        <v>183</v>
      </c>
      <c r="S234">
        <v>46</v>
      </c>
      <c r="T234">
        <v>53</v>
      </c>
      <c r="U234">
        <v>42</v>
      </c>
      <c r="V234">
        <v>42</v>
      </c>
      <c r="W234">
        <v>183</v>
      </c>
      <c r="X234">
        <v>46</v>
      </c>
      <c r="Y234">
        <v>53</v>
      </c>
      <c r="Z234">
        <v>42</v>
      </c>
      <c r="AA234">
        <v>42</v>
      </c>
    </row>
    <row r="235" spans="1:27">
      <c r="A235" s="57" t="s">
        <v>6208</v>
      </c>
      <c r="B235" t="s">
        <v>1988</v>
      </c>
      <c r="C235" t="s">
        <v>101</v>
      </c>
      <c r="D235" t="s">
        <v>49</v>
      </c>
      <c r="E235" t="s">
        <v>371</v>
      </c>
      <c r="F235" t="s">
        <v>2414</v>
      </c>
      <c r="G235" t="s">
        <v>4</v>
      </c>
      <c r="H235" t="s">
        <v>37</v>
      </c>
      <c r="I235" t="s">
        <v>2004</v>
      </c>
      <c r="J235">
        <v>350</v>
      </c>
      <c r="K235" t="s">
        <v>822</v>
      </c>
      <c r="L235" t="s">
        <v>95</v>
      </c>
      <c r="M235" t="s">
        <v>1991</v>
      </c>
      <c r="N235" t="s">
        <v>93</v>
      </c>
      <c r="O235" t="s">
        <v>114</v>
      </c>
      <c r="R235">
        <v>2500</v>
      </c>
      <c r="S235">
        <v>631</v>
      </c>
      <c r="T235">
        <v>719</v>
      </c>
      <c r="U235">
        <v>569</v>
      </c>
      <c r="V235">
        <v>581</v>
      </c>
      <c r="W235">
        <v>2500</v>
      </c>
      <c r="X235">
        <v>631</v>
      </c>
      <c r="Y235">
        <v>719</v>
      </c>
      <c r="Z235">
        <v>569</v>
      </c>
      <c r="AA235">
        <v>581</v>
      </c>
    </row>
    <row r="236" spans="1:27">
      <c r="A236" s="57" t="s">
        <v>6208</v>
      </c>
      <c r="B236" t="s">
        <v>1988</v>
      </c>
      <c r="C236" t="s">
        <v>101</v>
      </c>
      <c r="D236" t="s">
        <v>49</v>
      </c>
      <c r="E236" t="s">
        <v>371</v>
      </c>
      <c r="F236" t="s">
        <v>2402</v>
      </c>
      <c r="G236" t="s">
        <v>4</v>
      </c>
      <c r="H236" t="s">
        <v>37</v>
      </c>
      <c r="I236" t="s">
        <v>2403</v>
      </c>
      <c r="J236">
        <v>49.75</v>
      </c>
      <c r="K236" t="s">
        <v>861</v>
      </c>
      <c r="L236" t="s">
        <v>95</v>
      </c>
      <c r="M236" t="s">
        <v>1991</v>
      </c>
      <c r="N236" t="s">
        <v>93</v>
      </c>
      <c r="O236" t="s">
        <v>114</v>
      </c>
      <c r="P236">
        <v>42135</v>
      </c>
      <c r="Q236">
        <v>42141</v>
      </c>
      <c r="R236">
        <v>42420</v>
      </c>
      <c r="S236">
        <v>10715</v>
      </c>
      <c r="T236">
        <v>12203</v>
      </c>
      <c r="U236">
        <v>9643</v>
      </c>
      <c r="V236">
        <v>9859</v>
      </c>
      <c r="W236">
        <v>42420</v>
      </c>
      <c r="X236">
        <v>10715</v>
      </c>
      <c r="Y236">
        <v>12203</v>
      </c>
      <c r="Z236">
        <v>9643</v>
      </c>
      <c r="AA236">
        <v>9859</v>
      </c>
    </row>
    <row r="237" spans="1:27">
      <c r="A237" s="57" t="s">
        <v>6208</v>
      </c>
      <c r="B237" t="s">
        <v>1988</v>
      </c>
      <c r="C237" t="s">
        <v>101</v>
      </c>
      <c r="D237" t="s">
        <v>49</v>
      </c>
      <c r="E237" t="s">
        <v>1068</v>
      </c>
      <c r="F237" t="s">
        <v>2002</v>
      </c>
      <c r="G237" t="s">
        <v>4</v>
      </c>
      <c r="H237" t="s">
        <v>37</v>
      </c>
      <c r="I237" t="s">
        <v>2004</v>
      </c>
      <c r="J237">
        <v>44</v>
      </c>
      <c r="K237" t="s">
        <v>822</v>
      </c>
      <c r="L237" t="s">
        <v>95</v>
      </c>
      <c r="M237" t="s">
        <v>1991</v>
      </c>
      <c r="N237" t="s">
        <v>93</v>
      </c>
      <c r="O237" t="s">
        <v>114</v>
      </c>
      <c r="P237">
        <v>42123</v>
      </c>
      <c r="Q237">
        <v>42143</v>
      </c>
      <c r="R237">
        <v>350</v>
      </c>
      <c r="S237">
        <v>88</v>
      </c>
      <c r="T237">
        <v>101</v>
      </c>
      <c r="U237">
        <v>80</v>
      </c>
      <c r="V237">
        <v>81</v>
      </c>
      <c r="W237">
        <v>340</v>
      </c>
      <c r="X237">
        <v>86</v>
      </c>
      <c r="Y237">
        <v>98</v>
      </c>
      <c r="Z237">
        <v>77</v>
      </c>
      <c r="AA237">
        <v>79</v>
      </c>
    </row>
    <row r="238" spans="1:27">
      <c r="A238" s="57" t="s">
        <v>6208</v>
      </c>
      <c r="B238" t="s">
        <v>1988</v>
      </c>
      <c r="C238" t="s">
        <v>101</v>
      </c>
      <c r="D238" t="s">
        <v>49</v>
      </c>
      <c r="E238" t="s">
        <v>1008</v>
      </c>
      <c r="F238" t="s">
        <v>2402</v>
      </c>
      <c r="G238" t="s">
        <v>4</v>
      </c>
      <c r="H238" t="s">
        <v>37</v>
      </c>
      <c r="I238" t="s">
        <v>2004</v>
      </c>
      <c r="J238">
        <v>907</v>
      </c>
      <c r="K238" t="s">
        <v>822</v>
      </c>
      <c r="L238" t="s">
        <v>95</v>
      </c>
      <c r="M238" t="s">
        <v>1991</v>
      </c>
      <c r="N238" t="s">
        <v>93</v>
      </c>
      <c r="O238" t="s">
        <v>114</v>
      </c>
      <c r="P238">
        <v>42122</v>
      </c>
      <c r="Q238">
        <v>42155</v>
      </c>
      <c r="R238">
        <v>2546</v>
      </c>
      <c r="S238">
        <v>643</v>
      </c>
      <c r="T238">
        <v>732</v>
      </c>
      <c r="U238">
        <v>579</v>
      </c>
      <c r="V238">
        <v>592</v>
      </c>
      <c r="W238">
        <v>2546</v>
      </c>
      <c r="X238">
        <v>643</v>
      </c>
      <c r="Y238">
        <v>732</v>
      </c>
      <c r="Z238">
        <v>579</v>
      </c>
      <c r="AA238">
        <v>592</v>
      </c>
    </row>
    <row r="239" spans="1:27">
      <c r="A239" s="57" t="s">
        <v>6208</v>
      </c>
      <c r="B239" t="s">
        <v>1988</v>
      </c>
      <c r="C239" t="s">
        <v>101</v>
      </c>
      <c r="D239" t="s">
        <v>49</v>
      </c>
      <c r="E239" t="s">
        <v>1008</v>
      </c>
      <c r="F239" t="s">
        <v>2402</v>
      </c>
      <c r="G239" t="s">
        <v>4</v>
      </c>
      <c r="H239" t="s">
        <v>37</v>
      </c>
      <c r="I239" t="s">
        <v>1993</v>
      </c>
      <c r="J239">
        <v>830</v>
      </c>
      <c r="K239" t="s">
        <v>1994</v>
      </c>
      <c r="L239" t="s">
        <v>95</v>
      </c>
      <c r="M239" t="s">
        <v>1991</v>
      </c>
      <c r="N239" t="s">
        <v>93</v>
      </c>
      <c r="O239" t="s">
        <v>114</v>
      </c>
      <c r="P239">
        <v>42122</v>
      </c>
      <c r="Q239">
        <v>42155</v>
      </c>
      <c r="R239">
        <v>4034</v>
      </c>
      <c r="S239">
        <v>1019</v>
      </c>
      <c r="T239">
        <v>1161</v>
      </c>
      <c r="U239">
        <v>917</v>
      </c>
      <c r="V239">
        <v>937</v>
      </c>
      <c r="W239">
        <v>4034</v>
      </c>
      <c r="X239">
        <v>1019</v>
      </c>
      <c r="Y239">
        <v>1161</v>
      </c>
      <c r="Z239">
        <v>917</v>
      </c>
      <c r="AA239">
        <v>937</v>
      </c>
    </row>
    <row r="240" spans="1:27">
      <c r="A240" s="57" t="s">
        <v>6208</v>
      </c>
      <c r="B240" t="s">
        <v>1988</v>
      </c>
      <c r="C240" t="s">
        <v>101</v>
      </c>
      <c r="D240" t="s">
        <v>49</v>
      </c>
      <c r="E240" t="s">
        <v>1008</v>
      </c>
      <c r="F240" t="s">
        <v>2402</v>
      </c>
      <c r="G240" t="s">
        <v>4</v>
      </c>
      <c r="H240" t="s">
        <v>37</v>
      </c>
      <c r="I240" t="s">
        <v>2403</v>
      </c>
      <c r="J240">
        <v>90</v>
      </c>
      <c r="K240" t="s">
        <v>861</v>
      </c>
      <c r="L240" t="s">
        <v>95</v>
      </c>
      <c r="M240" t="s">
        <v>1991</v>
      </c>
      <c r="N240" t="s">
        <v>93</v>
      </c>
      <c r="O240" t="s">
        <v>114</v>
      </c>
      <c r="P240">
        <v>42122</v>
      </c>
      <c r="Q240">
        <v>42155</v>
      </c>
      <c r="R240">
        <v>4421</v>
      </c>
      <c r="S240">
        <v>1117</v>
      </c>
      <c r="T240">
        <v>1272</v>
      </c>
      <c r="U240">
        <v>1005</v>
      </c>
      <c r="V240">
        <v>1027</v>
      </c>
      <c r="W240">
        <v>4421</v>
      </c>
      <c r="X240">
        <v>1117</v>
      </c>
      <c r="Y240">
        <v>1272</v>
      </c>
      <c r="Z240">
        <v>1005</v>
      </c>
      <c r="AA240">
        <v>1027</v>
      </c>
    </row>
    <row r="241" spans="1:28">
      <c r="A241" s="57" t="s">
        <v>6208</v>
      </c>
      <c r="B241" t="s">
        <v>1988</v>
      </c>
      <c r="C241" t="s">
        <v>101</v>
      </c>
      <c r="D241" t="s">
        <v>49</v>
      </c>
      <c r="E241" t="s">
        <v>1071</v>
      </c>
      <c r="F241" t="s">
        <v>377</v>
      </c>
      <c r="G241" t="s">
        <v>4</v>
      </c>
      <c r="H241" t="s">
        <v>37</v>
      </c>
      <c r="I241" t="s">
        <v>2004</v>
      </c>
      <c r="J241">
        <v>1000</v>
      </c>
      <c r="K241" t="s">
        <v>822</v>
      </c>
      <c r="L241" t="s">
        <v>95</v>
      </c>
      <c r="M241" t="s">
        <v>1991</v>
      </c>
      <c r="N241" t="s">
        <v>93</v>
      </c>
      <c r="O241" t="s">
        <v>114</v>
      </c>
      <c r="P241">
        <v>42141</v>
      </c>
      <c r="Q241">
        <v>42147</v>
      </c>
      <c r="R241">
        <v>1000</v>
      </c>
      <c r="S241">
        <v>253</v>
      </c>
      <c r="T241">
        <v>288</v>
      </c>
      <c r="U241">
        <v>227</v>
      </c>
      <c r="V241">
        <v>232</v>
      </c>
      <c r="W241">
        <v>500</v>
      </c>
      <c r="X241">
        <v>126</v>
      </c>
      <c r="Y241">
        <v>144</v>
      </c>
      <c r="Z241">
        <v>114</v>
      </c>
      <c r="AA241">
        <v>116</v>
      </c>
    </row>
    <row r="242" spans="1:28">
      <c r="A242" s="57" t="s">
        <v>6208</v>
      </c>
      <c r="B242" t="s">
        <v>1988</v>
      </c>
      <c r="C242" t="s">
        <v>101</v>
      </c>
      <c r="D242" t="s">
        <v>49</v>
      </c>
      <c r="E242" t="s">
        <v>1073</v>
      </c>
      <c r="F242" t="s">
        <v>377</v>
      </c>
      <c r="G242" t="s">
        <v>4</v>
      </c>
      <c r="H242" t="s">
        <v>37</v>
      </c>
      <c r="I242" t="s">
        <v>2004</v>
      </c>
      <c r="J242">
        <v>2000</v>
      </c>
      <c r="K242" t="s">
        <v>822</v>
      </c>
      <c r="L242" t="s">
        <v>95</v>
      </c>
      <c r="M242" t="s">
        <v>1991</v>
      </c>
      <c r="N242" t="s">
        <v>93</v>
      </c>
      <c r="O242" t="s">
        <v>114</v>
      </c>
      <c r="P242">
        <v>42141</v>
      </c>
      <c r="Q242">
        <v>42147</v>
      </c>
      <c r="R242">
        <v>1500</v>
      </c>
      <c r="S242">
        <v>379</v>
      </c>
      <c r="T242">
        <v>432</v>
      </c>
      <c r="U242">
        <v>341</v>
      </c>
      <c r="V242">
        <v>348</v>
      </c>
      <c r="W242">
        <v>950</v>
      </c>
      <c r="X242">
        <v>240</v>
      </c>
      <c r="Y242">
        <v>273</v>
      </c>
      <c r="Z242">
        <v>216</v>
      </c>
      <c r="AA242">
        <v>221</v>
      </c>
    </row>
    <row r="243" spans="1:28">
      <c r="A243" s="57" t="s">
        <v>6208</v>
      </c>
      <c r="B243" t="s">
        <v>1988</v>
      </c>
      <c r="C243" t="s">
        <v>101</v>
      </c>
      <c r="D243" t="s">
        <v>49</v>
      </c>
      <c r="E243" t="s">
        <v>1075</v>
      </c>
      <c r="F243" t="s">
        <v>377</v>
      </c>
      <c r="G243" t="s">
        <v>4</v>
      </c>
      <c r="H243" t="s">
        <v>37</v>
      </c>
      <c r="I243" t="s">
        <v>2004</v>
      </c>
      <c r="J243">
        <v>2000</v>
      </c>
      <c r="K243" t="s">
        <v>822</v>
      </c>
      <c r="L243" t="s">
        <v>95</v>
      </c>
      <c r="M243" t="s">
        <v>1991</v>
      </c>
      <c r="N243" t="s">
        <v>93</v>
      </c>
      <c r="O243" t="s">
        <v>114</v>
      </c>
      <c r="P243">
        <v>42141</v>
      </c>
      <c r="Q243">
        <v>42147</v>
      </c>
      <c r="R243">
        <v>1000</v>
      </c>
      <c r="S243">
        <v>253</v>
      </c>
      <c r="T243">
        <v>288</v>
      </c>
      <c r="U243">
        <v>227</v>
      </c>
      <c r="V243">
        <v>232</v>
      </c>
      <c r="W243">
        <v>1000</v>
      </c>
      <c r="X243">
        <v>253</v>
      </c>
      <c r="Y243">
        <v>288</v>
      </c>
      <c r="Z243">
        <v>227</v>
      </c>
      <c r="AA243">
        <v>232</v>
      </c>
    </row>
    <row r="244" spans="1:28">
      <c r="A244" s="57" t="s">
        <v>6208</v>
      </c>
      <c r="B244" t="s">
        <v>1988</v>
      </c>
      <c r="C244" t="s">
        <v>101</v>
      </c>
      <c r="D244" t="s">
        <v>42</v>
      </c>
      <c r="E244" t="s">
        <v>1255</v>
      </c>
      <c r="F244" t="s">
        <v>2002</v>
      </c>
      <c r="G244" t="s">
        <v>4</v>
      </c>
      <c r="H244" t="s">
        <v>37</v>
      </c>
      <c r="I244" t="s">
        <v>2004</v>
      </c>
      <c r="J244">
        <v>98</v>
      </c>
      <c r="K244" t="s">
        <v>822</v>
      </c>
      <c r="L244" t="s">
        <v>95</v>
      </c>
      <c r="M244" t="s">
        <v>1991</v>
      </c>
      <c r="N244" t="s">
        <v>93</v>
      </c>
      <c r="O244" t="s">
        <v>114</v>
      </c>
      <c r="P244">
        <v>42123</v>
      </c>
      <c r="Q244">
        <v>42143</v>
      </c>
      <c r="R244">
        <v>275</v>
      </c>
      <c r="S244">
        <v>69</v>
      </c>
      <c r="T244">
        <v>79</v>
      </c>
      <c r="U244">
        <v>63</v>
      </c>
      <c r="V244">
        <v>64</v>
      </c>
      <c r="W244">
        <v>270</v>
      </c>
      <c r="X244">
        <v>68</v>
      </c>
      <c r="Y244">
        <v>78</v>
      </c>
      <c r="Z244">
        <v>61</v>
      </c>
      <c r="AA244">
        <v>63</v>
      </c>
    </row>
    <row r="245" spans="1:28">
      <c r="A245" s="57" t="s">
        <v>6208</v>
      </c>
      <c r="B245" t="s">
        <v>1988</v>
      </c>
      <c r="C245" t="s">
        <v>101</v>
      </c>
      <c r="D245" t="s">
        <v>61</v>
      </c>
      <c r="E245" t="s">
        <v>322</v>
      </c>
      <c r="F245" t="s">
        <v>2008</v>
      </c>
      <c r="G245" t="s">
        <v>4</v>
      </c>
      <c r="H245" t="s">
        <v>37</v>
      </c>
      <c r="I245" t="s">
        <v>1993</v>
      </c>
      <c r="J245">
        <v>530</v>
      </c>
      <c r="K245" t="s">
        <v>1994</v>
      </c>
      <c r="L245" t="s">
        <v>95</v>
      </c>
      <c r="M245" t="s">
        <v>1991</v>
      </c>
      <c r="N245" t="s">
        <v>93</v>
      </c>
      <c r="O245" t="s">
        <v>114</v>
      </c>
      <c r="P245">
        <v>42125</v>
      </c>
      <c r="Q245">
        <v>42215</v>
      </c>
      <c r="R245">
        <v>540</v>
      </c>
      <c r="S245">
        <v>136</v>
      </c>
      <c r="T245">
        <v>155</v>
      </c>
      <c r="U245">
        <v>123</v>
      </c>
      <c r="V245">
        <v>126</v>
      </c>
      <c r="W245">
        <v>502</v>
      </c>
      <c r="X245">
        <v>127</v>
      </c>
      <c r="Y245">
        <v>144</v>
      </c>
      <c r="Z245">
        <v>114</v>
      </c>
      <c r="AA245">
        <v>117</v>
      </c>
    </row>
    <row r="246" spans="1:28">
      <c r="A246" s="57" t="s">
        <v>6208</v>
      </c>
      <c r="B246" t="s">
        <v>1988</v>
      </c>
      <c r="C246" t="s">
        <v>101</v>
      </c>
      <c r="D246" t="s">
        <v>62</v>
      </c>
      <c r="E246" t="s">
        <v>1275</v>
      </c>
      <c r="F246" t="s">
        <v>2002</v>
      </c>
      <c r="G246" t="s">
        <v>4</v>
      </c>
      <c r="H246" t="s">
        <v>37</v>
      </c>
      <c r="I246" t="s">
        <v>2004</v>
      </c>
      <c r="J246">
        <v>148</v>
      </c>
      <c r="K246" t="s">
        <v>822</v>
      </c>
      <c r="L246" t="s">
        <v>95</v>
      </c>
      <c r="M246" t="s">
        <v>1991</v>
      </c>
      <c r="N246" t="s">
        <v>93</v>
      </c>
      <c r="O246" t="s">
        <v>114</v>
      </c>
      <c r="P246">
        <v>42123</v>
      </c>
      <c r="Q246">
        <v>42143</v>
      </c>
      <c r="R246">
        <v>800</v>
      </c>
      <c r="S246">
        <v>202</v>
      </c>
      <c r="T246">
        <v>230</v>
      </c>
      <c r="U246">
        <v>182</v>
      </c>
      <c r="V246">
        <v>186</v>
      </c>
      <c r="W246">
        <v>740</v>
      </c>
      <c r="X246">
        <v>187</v>
      </c>
      <c r="Y246">
        <v>213</v>
      </c>
      <c r="Z246">
        <v>168</v>
      </c>
      <c r="AA246">
        <v>172</v>
      </c>
    </row>
    <row r="247" spans="1:28">
      <c r="A247" s="57" t="s">
        <v>6208</v>
      </c>
      <c r="B247" t="s">
        <v>1988</v>
      </c>
      <c r="C247" t="s">
        <v>101</v>
      </c>
      <c r="D247" t="s">
        <v>45</v>
      </c>
      <c r="E247" t="s">
        <v>1395</v>
      </c>
      <c r="F247" t="s">
        <v>2388</v>
      </c>
      <c r="G247" t="s">
        <v>4</v>
      </c>
      <c r="H247" t="s">
        <v>38</v>
      </c>
      <c r="I247" t="s">
        <v>1998</v>
      </c>
      <c r="J247">
        <v>1</v>
      </c>
      <c r="K247" t="s">
        <v>566</v>
      </c>
      <c r="L247" t="s">
        <v>91</v>
      </c>
      <c r="M247" t="s">
        <v>1991</v>
      </c>
      <c r="N247" t="s">
        <v>111</v>
      </c>
      <c r="O247" t="s">
        <v>114</v>
      </c>
      <c r="P247">
        <v>42134</v>
      </c>
      <c r="Q247">
        <v>42143</v>
      </c>
      <c r="R247">
        <v>138</v>
      </c>
      <c r="S247">
        <v>35</v>
      </c>
      <c r="T247">
        <v>40</v>
      </c>
      <c r="U247">
        <v>31</v>
      </c>
      <c r="V247">
        <v>32</v>
      </c>
      <c r="W247" s="55">
        <v>138</v>
      </c>
      <c r="X247">
        <v>35</v>
      </c>
      <c r="Y247">
        <v>40</v>
      </c>
      <c r="Z247">
        <v>31</v>
      </c>
      <c r="AA247">
        <v>32</v>
      </c>
    </row>
    <row r="248" spans="1:28">
      <c r="A248" s="57" t="s">
        <v>6208</v>
      </c>
      <c r="B248" t="s">
        <v>1988</v>
      </c>
      <c r="C248" t="s">
        <v>101</v>
      </c>
      <c r="D248" t="s">
        <v>58</v>
      </c>
      <c r="E248" t="s">
        <v>628</v>
      </c>
      <c r="F248" t="s">
        <v>1999</v>
      </c>
      <c r="G248" t="s">
        <v>3</v>
      </c>
      <c r="H248" t="s">
        <v>30</v>
      </c>
      <c r="I248" t="s">
        <v>2000</v>
      </c>
      <c r="J248">
        <v>1</v>
      </c>
      <c r="K248" t="s">
        <v>566</v>
      </c>
      <c r="L248" t="s">
        <v>95</v>
      </c>
      <c r="M248" t="s">
        <v>1991</v>
      </c>
      <c r="N248" t="s">
        <v>111</v>
      </c>
      <c r="O248" t="s">
        <v>105</v>
      </c>
      <c r="R248">
        <v>280</v>
      </c>
      <c r="S248">
        <v>71</v>
      </c>
      <c r="T248">
        <v>80</v>
      </c>
      <c r="U248">
        <v>64</v>
      </c>
      <c r="V248">
        <v>65</v>
      </c>
      <c r="W248"/>
      <c r="AB248" t="s">
        <v>4039</v>
      </c>
    </row>
    <row r="249" spans="1:28">
      <c r="A249" s="57" t="s">
        <v>6208</v>
      </c>
      <c r="B249" t="s">
        <v>1988</v>
      </c>
      <c r="C249" t="s">
        <v>101</v>
      </c>
      <c r="D249" t="s">
        <v>50</v>
      </c>
      <c r="E249" t="s">
        <v>130</v>
      </c>
      <c r="F249" t="s">
        <v>570</v>
      </c>
      <c r="G249" t="s">
        <v>2</v>
      </c>
      <c r="H249" t="s">
        <v>24</v>
      </c>
      <c r="I249" t="s">
        <v>350</v>
      </c>
      <c r="J249">
        <v>76</v>
      </c>
      <c r="K249" t="s">
        <v>566</v>
      </c>
      <c r="L249" t="s">
        <v>95</v>
      </c>
      <c r="M249" t="s">
        <v>1991</v>
      </c>
      <c r="N249" t="s">
        <v>29</v>
      </c>
      <c r="O249" t="s">
        <v>114</v>
      </c>
      <c r="P249">
        <v>42221</v>
      </c>
      <c r="Q249">
        <v>42192</v>
      </c>
      <c r="R249">
        <v>400</v>
      </c>
      <c r="S249">
        <v>101</v>
      </c>
      <c r="T249">
        <v>115</v>
      </c>
      <c r="U249">
        <v>91</v>
      </c>
      <c r="V249">
        <v>93</v>
      </c>
      <c r="W249" s="54">
        <v>380</v>
      </c>
      <c r="X249">
        <v>96</v>
      </c>
      <c r="Y249">
        <v>109</v>
      </c>
      <c r="Z249">
        <v>87</v>
      </c>
      <c r="AA249">
        <v>88</v>
      </c>
    </row>
    <row r="250" spans="1:28">
      <c r="A250" s="57" t="s">
        <v>6208</v>
      </c>
      <c r="B250" t="s">
        <v>1988</v>
      </c>
      <c r="C250" t="s">
        <v>101</v>
      </c>
      <c r="D250" t="s">
        <v>50</v>
      </c>
      <c r="E250" t="s">
        <v>130</v>
      </c>
      <c r="F250" t="s">
        <v>570</v>
      </c>
      <c r="G250" t="s">
        <v>2</v>
      </c>
      <c r="H250" t="s">
        <v>24</v>
      </c>
      <c r="I250" t="s">
        <v>350</v>
      </c>
      <c r="J250">
        <v>40</v>
      </c>
      <c r="K250" t="s">
        <v>566</v>
      </c>
      <c r="L250" t="s">
        <v>95</v>
      </c>
      <c r="M250" t="s">
        <v>1991</v>
      </c>
      <c r="N250" t="s">
        <v>29</v>
      </c>
      <c r="O250" t="s">
        <v>114</v>
      </c>
      <c r="P250">
        <v>42221</v>
      </c>
      <c r="Q250">
        <v>42192</v>
      </c>
      <c r="R250">
        <v>150</v>
      </c>
      <c r="S250">
        <v>38</v>
      </c>
      <c r="T250">
        <v>43</v>
      </c>
      <c r="U250">
        <v>34</v>
      </c>
      <c r="V250">
        <v>35</v>
      </c>
      <c r="W250" s="54">
        <v>200</v>
      </c>
      <c r="X250">
        <v>51</v>
      </c>
      <c r="Y250">
        <v>58</v>
      </c>
      <c r="Z250">
        <v>45</v>
      </c>
      <c r="AA250">
        <v>46</v>
      </c>
    </row>
    <row r="251" spans="1:28">
      <c r="A251" s="57" t="s">
        <v>6208</v>
      </c>
      <c r="B251" t="s">
        <v>1988</v>
      </c>
      <c r="C251" t="s">
        <v>101</v>
      </c>
      <c r="D251" t="s">
        <v>45</v>
      </c>
      <c r="E251" t="s">
        <v>1410</v>
      </c>
      <c r="F251" t="s">
        <v>2388</v>
      </c>
      <c r="G251" t="s">
        <v>4</v>
      </c>
      <c r="H251" t="s">
        <v>38</v>
      </c>
      <c r="I251" t="s">
        <v>1998</v>
      </c>
      <c r="J251">
        <v>1</v>
      </c>
      <c r="K251" t="s">
        <v>566</v>
      </c>
      <c r="L251" t="s">
        <v>91</v>
      </c>
      <c r="M251" t="s">
        <v>1991</v>
      </c>
      <c r="N251" t="s">
        <v>111</v>
      </c>
      <c r="O251" t="s">
        <v>114</v>
      </c>
      <c r="P251">
        <v>42134</v>
      </c>
      <c r="Q251">
        <v>42143</v>
      </c>
      <c r="R251">
        <v>113</v>
      </c>
      <c r="S251">
        <v>29</v>
      </c>
      <c r="T251">
        <v>33</v>
      </c>
      <c r="U251">
        <v>26</v>
      </c>
      <c r="V251">
        <v>25</v>
      </c>
      <c r="W251" s="55">
        <v>113</v>
      </c>
      <c r="X251">
        <v>29</v>
      </c>
      <c r="Y251">
        <v>33</v>
      </c>
      <c r="Z251">
        <v>26</v>
      </c>
      <c r="AA251">
        <v>25</v>
      </c>
    </row>
    <row r="252" spans="1:28">
      <c r="A252" s="57" t="s">
        <v>6208</v>
      </c>
      <c r="B252" t="s">
        <v>1988</v>
      </c>
      <c r="C252" t="s">
        <v>101</v>
      </c>
      <c r="D252" t="s">
        <v>45</v>
      </c>
      <c r="E252" t="s">
        <v>702</v>
      </c>
      <c r="F252" t="s">
        <v>2388</v>
      </c>
      <c r="G252" t="s">
        <v>4</v>
      </c>
      <c r="H252" t="s">
        <v>38</v>
      </c>
      <c r="I252" t="s">
        <v>1998</v>
      </c>
      <c r="J252">
        <v>1</v>
      </c>
      <c r="K252" t="s">
        <v>566</v>
      </c>
      <c r="L252" t="s">
        <v>91</v>
      </c>
      <c r="M252" t="s">
        <v>1991</v>
      </c>
      <c r="N252" t="s">
        <v>111</v>
      </c>
      <c r="O252" t="s">
        <v>114</v>
      </c>
      <c r="P252">
        <v>42134</v>
      </c>
      <c r="Q252">
        <v>42143</v>
      </c>
      <c r="R252">
        <v>28</v>
      </c>
      <c r="S252">
        <v>7</v>
      </c>
      <c r="T252">
        <v>8</v>
      </c>
      <c r="U252">
        <v>6</v>
      </c>
      <c r="V252">
        <v>7</v>
      </c>
      <c r="W252" s="55">
        <v>28</v>
      </c>
      <c r="X252">
        <v>7</v>
      </c>
      <c r="Y252">
        <v>8</v>
      </c>
      <c r="Z252">
        <v>6</v>
      </c>
      <c r="AA252">
        <v>7</v>
      </c>
    </row>
    <row r="253" spans="1:28">
      <c r="A253" s="57" t="s">
        <v>6208</v>
      </c>
      <c r="B253" t="s">
        <v>1988</v>
      </c>
      <c r="C253" t="s">
        <v>101</v>
      </c>
      <c r="D253" t="s">
        <v>45</v>
      </c>
      <c r="E253" t="s">
        <v>1419</v>
      </c>
      <c r="F253" t="s">
        <v>2388</v>
      </c>
      <c r="G253" t="s">
        <v>4</v>
      </c>
      <c r="H253" t="s">
        <v>38</v>
      </c>
      <c r="I253" t="s">
        <v>1998</v>
      </c>
      <c r="J253">
        <v>1</v>
      </c>
      <c r="K253" t="s">
        <v>566</v>
      </c>
      <c r="L253" t="s">
        <v>91</v>
      </c>
      <c r="M253" t="s">
        <v>1991</v>
      </c>
      <c r="N253" t="s">
        <v>111</v>
      </c>
      <c r="O253" t="s">
        <v>114</v>
      </c>
      <c r="P253">
        <v>42134</v>
      </c>
      <c r="Q253">
        <v>42143</v>
      </c>
      <c r="R253">
        <v>25</v>
      </c>
      <c r="S253">
        <v>6</v>
      </c>
      <c r="T253">
        <v>7</v>
      </c>
      <c r="U253">
        <v>6</v>
      </c>
      <c r="V253">
        <v>6</v>
      </c>
      <c r="W253" s="55">
        <v>25</v>
      </c>
      <c r="X253">
        <v>6</v>
      </c>
      <c r="Y253">
        <v>7</v>
      </c>
      <c r="Z253">
        <v>6</v>
      </c>
      <c r="AA253">
        <v>6</v>
      </c>
    </row>
    <row r="254" spans="1:28">
      <c r="A254" s="57" t="s">
        <v>6208</v>
      </c>
      <c r="B254" t="s">
        <v>2431</v>
      </c>
      <c r="C254" t="s">
        <v>1169</v>
      </c>
      <c r="D254" t="s">
        <v>62</v>
      </c>
      <c r="E254" t="s">
        <v>1733</v>
      </c>
      <c r="F254" t="s">
        <v>4616</v>
      </c>
      <c r="G254" t="s">
        <v>102</v>
      </c>
      <c r="H254" t="s">
        <v>110</v>
      </c>
      <c r="I254" t="s">
        <v>4647</v>
      </c>
      <c r="K254" t="s">
        <v>4648</v>
      </c>
      <c r="L254" t="s">
        <v>91</v>
      </c>
      <c r="M254" t="s">
        <v>1249</v>
      </c>
      <c r="N254" t="s">
        <v>111</v>
      </c>
      <c r="O254" t="s">
        <v>114</v>
      </c>
      <c r="P254">
        <v>42139</v>
      </c>
      <c r="Q254">
        <v>42246</v>
      </c>
      <c r="R254">
        <v>700</v>
      </c>
      <c r="S254">
        <v>20</v>
      </c>
      <c r="T254">
        <v>20</v>
      </c>
      <c r="U254">
        <v>320</v>
      </c>
      <c r="V254">
        <v>320</v>
      </c>
      <c r="W254">
        <v>700</v>
      </c>
      <c r="X254">
        <v>20</v>
      </c>
      <c r="Y254">
        <v>20</v>
      </c>
      <c r="Z254">
        <v>320</v>
      </c>
      <c r="AA254">
        <v>320</v>
      </c>
      <c r="AB254" t="s">
        <v>4688</v>
      </c>
    </row>
    <row r="255" spans="1:28">
      <c r="A255" s="57">
        <v>42329</v>
      </c>
      <c r="B255" t="s">
        <v>570</v>
      </c>
      <c r="C255" t="s">
        <v>89</v>
      </c>
      <c r="D255" t="s">
        <v>50</v>
      </c>
      <c r="E255" t="s">
        <v>130</v>
      </c>
      <c r="F255" t="s">
        <v>570</v>
      </c>
      <c r="G255" t="s">
        <v>3</v>
      </c>
      <c r="I255" t="s">
        <v>6128</v>
      </c>
      <c r="J255">
        <v>1</v>
      </c>
      <c r="K255" t="s">
        <v>3576</v>
      </c>
      <c r="L255" t="s">
        <v>91</v>
      </c>
      <c r="M255" t="s">
        <v>2782</v>
      </c>
      <c r="N255" t="s">
        <v>29</v>
      </c>
      <c r="O255" t="s">
        <v>114</v>
      </c>
      <c r="P255">
        <v>42302</v>
      </c>
      <c r="Q255">
        <v>42309</v>
      </c>
      <c r="R255">
        <v>380</v>
      </c>
      <c r="W255">
        <v>380</v>
      </c>
      <c r="X255">
        <v>206</v>
      </c>
      <c r="Y255">
        <v>163</v>
      </c>
      <c r="Z255">
        <v>5</v>
      </c>
      <c r="AA255">
        <v>6</v>
      </c>
    </row>
    <row r="256" spans="1:28">
      <c r="A256" s="57">
        <v>42328</v>
      </c>
      <c r="B256" t="s">
        <v>88</v>
      </c>
      <c r="C256" t="s">
        <v>89</v>
      </c>
      <c r="D256" t="s">
        <v>62</v>
      </c>
      <c r="E256" t="s">
        <v>1086</v>
      </c>
      <c r="G256" t="s">
        <v>3</v>
      </c>
      <c r="H256" t="s">
        <v>30</v>
      </c>
      <c r="J256">
        <v>26</v>
      </c>
      <c r="K256" t="s">
        <v>1044</v>
      </c>
      <c r="L256" t="s">
        <v>95</v>
      </c>
      <c r="M256" t="s">
        <v>92</v>
      </c>
      <c r="N256" t="s">
        <v>93</v>
      </c>
      <c r="O256" t="s">
        <v>114</v>
      </c>
      <c r="P256">
        <v>42277</v>
      </c>
      <c r="Q256">
        <v>42285</v>
      </c>
      <c r="R256">
        <v>1497</v>
      </c>
      <c r="S256">
        <v>769</v>
      </c>
      <c r="T256">
        <v>728</v>
      </c>
      <c r="W256">
        <v>2500</v>
      </c>
      <c r="AB256" t="s">
        <v>5392</v>
      </c>
    </row>
    <row r="257" spans="1:28">
      <c r="A257" s="57">
        <v>42328</v>
      </c>
      <c r="B257" t="s">
        <v>88</v>
      </c>
      <c r="C257" t="s">
        <v>89</v>
      </c>
      <c r="D257" t="s">
        <v>62</v>
      </c>
      <c r="E257" t="s">
        <v>965</v>
      </c>
      <c r="G257" t="s">
        <v>3</v>
      </c>
      <c r="H257" t="s">
        <v>30</v>
      </c>
      <c r="J257">
        <v>10</v>
      </c>
      <c r="K257" t="s">
        <v>1044</v>
      </c>
      <c r="L257" t="s">
        <v>95</v>
      </c>
      <c r="M257" t="s">
        <v>92</v>
      </c>
      <c r="N257" t="s">
        <v>93</v>
      </c>
      <c r="O257" t="s">
        <v>114</v>
      </c>
      <c r="P257">
        <v>42277</v>
      </c>
      <c r="Q257">
        <v>42285</v>
      </c>
      <c r="R257">
        <v>442</v>
      </c>
      <c r="S257">
        <v>158</v>
      </c>
      <c r="T257">
        <v>284</v>
      </c>
      <c r="W257">
        <v>2500</v>
      </c>
      <c r="AB257" t="s">
        <v>5392</v>
      </c>
    </row>
    <row r="258" spans="1:28">
      <c r="A258" s="57">
        <v>42328</v>
      </c>
      <c r="B258" t="s">
        <v>88</v>
      </c>
      <c r="C258" t="s">
        <v>89</v>
      </c>
      <c r="D258" t="s">
        <v>62</v>
      </c>
      <c r="E258" t="s">
        <v>1276</v>
      </c>
      <c r="G258" t="s">
        <v>3</v>
      </c>
      <c r="H258" t="s">
        <v>30</v>
      </c>
      <c r="J258">
        <v>6</v>
      </c>
      <c r="K258" t="s">
        <v>1044</v>
      </c>
      <c r="L258" t="s">
        <v>95</v>
      </c>
      <c r="M258" t="s">
        <v>92</v>
      </c>
      <c r="N258" t="s">
        <v>93</v>
      </c>
      <c r="O258" t="s">
        <v>105</v>
      </c>
      <c r="P258">
        <v>42305</v>
      </c>
      <c r="R258">
        <v>262</v>
      </c>
      <c r="S258">
        <v>128</v>
      </c>
      <c r="T258">
        <v>134</v>
      </c>
      <c r="W258">
        <v>2500</v>
      </c>
    </row>
    <row r="259" spans="1:28">
      <c r="A259" s="57">
        <v>42328</v>
      </c>
      <c r="B259" t="s">
        <v>88</v>
      </c>
      <c r="C259" t="s">
        <v>89</v>
      </c>
      <c r="D259" t="s">
        <v>62</v>
      </c>
      <c r="E259" t="s">
        <v>407</v>
      </c>
      <c r="G259" t="s">
        <v>3</v>
      </c>
      <c r="H259" t="s">
        <v>30</v>
      </c>
      <c r="J259">
        <v>7</v>
      </c>
      <c r="K259" t="s">
        <v>1044</v>
      </c>
      <c r="L259" t="s">
        <v>95</v>
      </c>
      <c r="M259" t="s">
        <v>92</v>
      </c>
      <c r="N259" t="s">
        <v>93</v>
      </c>
      <c r="O259" t="s">
        <v>105</v>
      </c>
      <c r="P259">
        <v>42304</v>
      </c>
      <c r="R259">
        <v>378</v>
      </c>
      <c r="S259">
        <v>188</v>
      </c>
      <c r="T259">
        <v>190</v>
      </c>
      <c r="W259">
        <v>2500</v>
      </c>
    </row>
    <row r="260" spans="1:28">
      <c r="A260" s="57">
        <v>42328</v>
      </c>
      <c r="B260" t="s">
        <v>88</v>
      </c>
      <c r="C260" t="s">
        <v>89</v>
      </c>
      <c r="D260" t="s">
        <v>62</v>
      </c>
      <c r="G260" t="s">
        <v>3</v>
      </c>
      <c r="H260" t="s">
        <v>30</v>
      </c>
      <c r="J260">
        <v>1</v>
      </c>
      <c r="K260" t="s">
        <v>1044</v>
      </c>
      <c r="L260" t="s">
        <v>95</v>
      </c>
      <c r="M260" t="s">
        <v>92</v>
      </c>
      <c r="O260" t="s">
        <v>105</v>
      </c>
      <c r="P260">
        <v>42310</v>
      </c>
      <c r="R260">
        <v>5</v>
      </c>
      <c r="T260">
        <v>5</v>
      </c>
      <c r="W260">
        <v>5</v>
      </c>
      <c r="AB260" t="s">
        <v>2383</v>
      </c>
    </row>
    <row r="261" spans="1:28">
      <c r="A261" s="57">
        <v>42328</v>
      </c>
      <c r="B261" t="s">
        <v>88</v>
      </c>
      <c r="C261" t="s">
        <v>89</v>
      </c>
      <c r="D261" t="s">
        <v>62</v>
      </c>
      <c r="E261" t="s">
        <v>1712</v>
      </c>
      <c r="G261" t="s">
        <v>2</v>
      </c>
      <c r="H261" t="s">
        <v>27</v>
      </c>
      <c r="J261">
        <v>658</v>
      </c>
      <c r="K261" t="s">
        <v>3994</v>
      </c>
      <c r="L261" t="s">
        <v>91</v>
      </c>
      <c r="M261" t="s">
        <v>92</v>
      </c>
      <c r="N261" t="s">
        <v>93</v>
      </c>
      <c r="O261" t="s">
        <v>114</v>
      </c>
      <c r="P261">
        <v>42206</v>
      </c>
      <c r="Q261">
        <v>42206</v>
      </c>
      <c r="R261">
        <v>1584</v>
      </c>
      <c r="S261">
        <v>792</v>
      </c>
      <c r="T261">
        <v>792</v>
      </c>
      <c r="W261">
        <v>1645</v>
      </c>
    </row>
    <row r="262" spans="1:28">
      <c r="A262" s="57">
        <v>42328</v>
      </c>
      <c r="B262" t="s">
        <v>88</v>
      </c>
      <c r="C262" t="s">
        <v>89</v>
      </c>
      <c r="D262" t="s">
        <v>62</v>
      </c>
      <c r="E262" t="s">
        <v>98</v>
      </c>
      <c r="G262" t="s">
        <v>4</v>
      </c>
      <c r="H262" t="s">
        <v>41</v>
      </c>
      <c r="J262">
        <v>1</v>
      </c>
      <c r="K262" t="s">
        <v>3995</v>
      </c>
      <c r="L262" t="s">
        <v>91</v>
      </c>
      <c r="M262" t="s">
        <v>92</v>
      </c>
      <c r="N262" t="s">
        <v>93</v>
      </c>
      <c r="O262" t="s">
        <v>105</v>
      </c>
      <c r="P262">
        <v>42306</v>
      </c>
      <c r="R262">
        <v>2905</v>
      </c>
      <c r="S262">
        <v>1597</v>
      </c>
      <c r="T262">
        <v>1308</v>
      </c>
      <c r="W262"/>
    </row>
    <row r="263" spans="1:28">
      <c r="A263" s="57">
        <v>42328</v>
      </c>
      <c r="B263" t="s">
        <v>570</v>
      </c>
      <c r="C263" t="s">
        <v>89</v>
      </c>
      <c r="D263" t="s">
        <v>50</v>
      </c>
      <c r="E263" t="s">
        <v>130</v>
      </c>
      <c r="F263" t="s">
        <v>570</v>
      </c>
      <c r="G263" t="s">
        <v>4</v>
      </c>
      <c r="H263" t="s">
        <v>38</v>
      </c>
      <c r="I263" t="s">
        <v>6074</v>
      </c>
      <c r="J263">
        <v>1</v>
      </c>
      <c r="K263" t="s">
        <v>3576</v>
      </c>
      <c r="L263" t="s">
        <v>91</v>
      </c>
      <c r="M263" t="s">
        <v>2782</v>
      </c>
      <c r="N263" t="s">
        <v>29</v>
      </c>
      <c r="O263" t="s">
        <v>114</v>
      </c>
      <c r="P263">
        <v>42281</v>
      </c>
      <c r="Q263" t="s">
        <v>6075</v>
      </c>
      <c r="R263">
        <v>380</v>
      </c>
      <c r="W263">
        <v>380</v>
      </c>
      <c r="X263">
        <v>210</v>
      </c>
      <c r="Y263">
        <v>143</v>
      </c>
      <c r="Z263">
        <v>14</v>
      </c>
      <c r="AA263">
        <v>13</v>
      </c>
    </row>
    <row r="264" spans="1:28">
      <c r="A264" s="57">
        <v>42328</v>
      </c>
      <c r="B264" t="s">
        <v>570</v>
      </c>
      <c r="C264" t="s">
        <v>89</v>
      </c>
      <c r="D264" t="s">
        <v>50</v>
      </c>
      <c r="E264" t="s">
        <v>130</v>
      </c>
      <c r="F264" t="s">
        <v>570</v>
      </c>
      <c r="G264" t="s">
        <v>4</v>
      </c>
      <c r="H264" t="s">
        <v>38</v>
      </c>
      <c r="I264" t="s">
        <v>6076</v>
      </c>
      <c r="J264">
        <v>2</v>
      </c>
      <c r="K264" t="s">
        <v>3576</v>
      </c>
      <c r="L264" t="s">
        <v>91</v>
      </c>
      <c r="M264" t="s">
        <v>2782</v>
      </c>
      <c r="N264" t="s">
        <v>29</v>
      </c>
      <c r="O264" t="s">
        <v>114</v>
      </c>
      <c r="P264">
        <v>42309</v>
      </c>
      <c r="Q264">
        <v>42309</v>
      </c>
      <c r="R264">
        <v>550</v>
      </c>
      <c r="W264">
        <v>545</v>
      </c>
      <c r="X264">
        <v>250</v>
      </c>
      <c r="Y264">
        <v>270</v>
      </c>
      <c r="Z264">
        <v>10</v>
      </c>
      <c r="AA264">
        <v>15</v>
      </c>
    </row>
    <row r="265" spans="1:28">
      <c r="A265" s="57">
        <v>42328</v>
      </c>
      <c r="B265" t="s">
        <v>570</v>
      </c>
      <c r="C265" t="s">
        <v>89</v>
      </c>
      <c r="D265" t="s">
        <v>50</v>
      </c>
      <c r="E265" t="s">
        <v>130</v>
      </c>
      <c r="F265" t="s">
        <v>570</v>
      </c>
      <c r="G265" t="s">
        <v>3</v>
      </c>
      <c r="I265" t="s">
        <v>6127</v>
      </c>
      <c r="J265">
        <v>6</v>
      </c>
      <c r="K265" t="s">
        <v>806</v>
      </c>
      <c r="L265" t="s">
        <v>95</v>
      </c>
      <c r="M265" t="s">
        <v>2782</v>
      </c>
      <c r="N265" t="s">
        <v>29</v>
      </c>
      <c r="O265" t="s">
        <v>114</v>
      </c>
      <c r="P265">
        <v>42323</v>
      </c>
      <c r="Q265">
        <v>42323</v>
      </c>
      <c r="R265">
        <v>418</v>
      </c>
      <c r="W265">
        <v>418</v>
      </c>
      <c r="X265">
        <v>210</v>
      </c>
      <c r="Y265">
        <v>200</v>
      </c>
      <c r="Z265">
        <v>4</v>
      </c>
      <c r="AA265">
        <v>4</v>
      </c>
    </row>
    <row r="266" spans="1:28">
      <c r="A266" s="57">
        <v>42328</v>
      </c>
      <c r="B266" t="s">
        <v>570</v>
      </c>
      <c r="C266" t="s">
        <v>89</v>
      </c>
      <c r="D266" t="s">
        <v>50</v>
      </c>
      <c r="E266" t="s">
        <v>130</v>
      </c>
      <c r="F266" t="s">
        <v>570</v>
      </c>
      <c r="G266" t="s">
        <v>3</v>
      </c>
      <c r="I266" t="s">
        <v>6129</v>
      </c>
      <c r="J266">
        <v>4</v>
      </c>
      <c r="K266" t="s">
        <v>806</v>
      </c>
      <c r="L266" t="s">
        <v>95</v>
      </c>
      <c r="M266" t="s">
        <v>2782</v>
      </c>
      <c r="N266" t="s">
        <v>29</v>
      </c>
      <c r="O266" t="s">
        <v>114</v>
      </c>
      <c r="P266">
        <v>42323</v>
      </c>
      <c r="Q266">
        <v>42323</v>
      </c>
      <c r="R266">
        <v>380</v>
      </c>
      <c r="W266">
        <v>380</v>
      </c>
      <c r="X266">
        <v>206</v>
      </c>
      <c r="Y266">
        <v>163</v>
      </c>
      <c r="Z266">
        <v>5</v>
      </c>
      <c r="AA266">
        <v>6</v>
      </c>
    </row>
    <row r="267" spans="1:28">
      <c r="A267" s="57">
        <v>42328</v>
      </c>
      <c r="B267" t="s">
        <v>570</v>
      </c>
      <c r="C267" t="s">
        <v>89</v>
      </c>
      <c r="D267" t="s">
        <v>50</v>
      </c>
      <c r="E267" t="s">
        <v>130</v>
      </c>
      <c r="F267" t="s">
        <v>570</v>
      </c>
      <c r="G267" t="s">
        <v>3</v>
      </c>
      <c r="I267" t="s">
        <v>6130</v>
      </c>
      <c r="J267">
        <v>1</v>
      </c>
      <c r="K267" t="s">
        <v>2933</v>
      </c>
      <c r="L267" t="s">
        <v>91</v>
      </c>
      <c r="M267" t="s">
        <v>2782</v>
      </c>
      <c r="N267" t="s">
        <v>29</v>
      </c>
      <c r="O267" t="s">
        <v>114</v>
      </c>
      <c r="P267">
        <v>42281</v>
      </c>
      <c r="Q267" t="s">
        <v>6075</v>
      </c>
      <c r="R267">
        <v>380</v>
      </c>
      <c r="W267">
        <v>380</v>
      </c>
      <c r="X267">
        <v>210</v>
      </c>
      <c r="Y267">
        <v>143</v>
      </c>
      <c r="Z267">
        <v>14</v>
      </c>
      <c r="AA267">
        <v>13</v>
      </c>
    </row>
    <row r="268" spans="1:28">
      <c r="A268" s="57">
        <v>42328</v>
      </c>
      <c r="B268" t="s">
        <v>570</v>
      </c>
      <c r="C268" t="s">
        <v>89</v>
      </c>
      <c r="D268" t="s">
        <v>50</v>
      </c>
      <c r="E268" t="s">
        <v>130</v>
      </c>
      <c r="F268" t="s">
        <v>570</v>
      </c>
      <c r="G268" t="s">
        <v>3</v>
      </c>
      <c r="I268" t="s">
        <v>6131</v>
      </c>
      <c r="J268">
        <v>3</v>
      </c>
      <c r="K268" t="s">
        <v>2933</v>
      </c>
      <c r="L268" t="s">
        <v>91</v>
      </c>
      <c r="M268" t="s">
        <v>2782</v>
      </c>
      <c r="N268" t="s">
        <v>29</v>
      </c>
      <c r="O268" t="s">
        <v>114</v>
      </c>
      <c r="P268">
        <v>42309</v>
      </c>
      <c r="Q268" t="s">
        <v>6132</v>
      </c>
      <c r="R268">
        <v>550</v>
      </c>
      <c r="W268">
        <v>545</v>
      </c>
      <c r="X268">
        <v>250</v>
      </c>
      <c r="Y268">
        <v>270</v>
      </c>
      <c r="Z268">
        <v>10</v>
      </c>
      <c r="AA268">
        <v>15</v>
      </c>
    </row>
    <row r="269" spans="1:28">
      <c r="A269" s="57">
        <v>42328</v>
      </c>
      <c r="B269" t="s">
        <v>570</v>
      </c>
      <c r="C269" t="s">
        <v>89</v>
      </c>
      <c r="D269" t="s">
        <v>50</v>
      </c>
      <c r="E269" t="s">
        <v>130</v>
      </c>
      <c r="F269" t="s">
        <v>570</v>
      </c>
      <c r="G269" t="s">
        <v>3</v>
      </c>
      <c r="I269" t="s">
        <v>6133</v>
      </c>
      <c r="J269">
        <v>4</v>
      </c>
      <c r="K269" t="s">
        <v>3576</v>
      </c>
      <c r="L269" t="s">
        <v>91</v>
      </c>
      <c r="M269" t="s">
        <v>2782</v>
      </c>
      <c r="N269" t="s">
        <v>29</v>
      </c>
      <c r="O269" t="s">
        <v>114</v>
      </c>
      <c r="P269">
        <v>42323</v>
      </c>
      <c r="Q269">
        <v>42323</v>
      </c>
      <c r="R269">
        <v>550</v>
      </c>
      <c r="W269">
        <v>545</v>
      </c>
      <c r="X269">
        <v>250</v>
      </c>
      <c r="Y269">
        <v>270</v>
      </c>
      <c r="Z269">
        <v>10</v>
      </c>
      <c r="AA269">
        <v>15</v>
      </c>
    </row>
    <row r="270" spans="1:28">
      <c r="A270" s="57">
        <v>42328</v>
      </c>
      <c r="B270" t="s">
        <v>570</v>
      </c>
      <c r="C270" t="s">
        <v>89</v>
      </c>
      <c r="D270" t="s">
        <v>50</v>
      </c>
      <c r="E270" t="s">
        <v>130</v>
      </c>
      <c r="F270" t="s">
        <v>570</v>
      </c>
      <c r="G270" t="s">
        <v>3</v>
      </c>
      <c r="I270" t="s">
        <v>6134</v>
      </c>
      <c r="J270">
        <v>3</v>
      </c>
      <c r="K270" t="s">
        <v>3576</v>
      </c>
      <c r="L270" t="s">
        <v>91</v>
      </c>
      <c r="M270" t="s">
        <v>2782</v>
      </c>
      <c r="N270" t="s">
        <v>29</v>
      </c>
      <c r="O270" t="s">
        <v>114</v>
      </c>
      <c r="P270">
        <v>42323</v>
      </c>
      <c r="Q270">
        <v>42323</v>
      </c>
      <c r="R270">
        <v>300</v>
      </c>
      <c r="W270">
        <v>300</v>
      </c>
      <c r="X270">
        <v>127</v>
      </c>
      <c r="Y270">
        <v>158</v>
      </c>
      <c r="Z270">
        <v>5</v>
      </c>
      <c r="AA270">
        <v>10</v>
      </c>
    </row>
    <row r="271" spans="1:28">
      <c r="A271" s="57">
        <v>42328</v>
      </c>
      <c r="B271" t="s">
        <v>570</v>
      </c>
      <c r="C271" t="s">
        <v>89</v>
      </c>
      <c r="D271" t="s">
        <v>50</v>
      </c>
      <c r="E271" t="s">
        <v>130</v>
      </c>
      <c r="F271" t="s">
        <v>570</v>
      </c>
      <c r="G271" t="s">
        <v>3</v>
      </c>
      <c r="I271" t="s">
        <v>6135</v>
      </c>
      <c r="J271">
        <v>3</v>
      </c>
      <c r="K271" t="s">
        <v>3576</v>
      </c>
      <c r="L271" t="s">
        <v>91</v>
      </c>
      <c r="M271" t="s">
        <v>2782</v>
      </c>
      <c r="N271" t="s">
        <v>29</v>
      </c>
      <c r="O271" t="s">
        <v>114</v>
      </c>
      <c r="P271">
        <v>42323</v>
      </c>
      <c r="Q271">
        <v>42323</v>
      </c>
      <c r="R271">
        <v>250</v>
      </c>
      <c r="W271">
        <v>250</v>
      </c>
      <c r="X271">
        <v>100</v>
      </c>
      <c r="Y271">
        <v>150</v>
      </c>
    </row>
    <row r="272" spans="1:28">
      <c r="A272" s="57">
        <v>42328</v>
      </c>
      <c r="B272" t="s">
        <v>88</v>
      </c>
      <c r="C272" t="s">
        <v>89</v>
      </c>
      <c r="D272" t="s">
        <v>62</v>
      </c>
      <c r="E272" t="s">
        <v>1712</v>
      </c>
      <c r="G272" t="s">
        <v>2</v>
      </c>
      <c r="H272" t="s">
        <v>24</v>
      </c>
      <c r="J272">
        <v>329</v>
      </c>
      <c r="K272" t="s">
        <v>1250</v>
      </c>
      <c r="L272" t="s">
        <v>95</v>
      </c>
      <c r="M272" t="s">
        <v>92</v>
      </c>
      <c r="N272" t="s">
        <v>93</v>
      </c>
      <c r="O272" t="s">
        <v>114</v>
      </c>
      <c r="P272">
        <v>42206</v>
      </c>
      <c r="Q272">
        <v>42206</v>
      </c>
      <c r="R272">
        <v>1584</v>
      </c>
      <c r="S272">
        <v>792</v>
      </c>
      <c r="T272">
        <v>792</v>
      </c>
      <c r="W272">
        <v>1645</v>
      </c>
    </row>
    <row r="273" spans="1:28">
      <c r="A273" s="57">
        <v>42328</v>
      </c>
      <c r="B273" t="s">
        <v>570</v>
      </c>
      <c r="C273" t="s">
        <v>89</v>
      </c>
      <c r="D273" t="s">
        <v>50</v>
      </c>
      <c r="E273" t="s">
        <v>130</v>
      </c>
      <c r="F273" t="s">
        <v>570</v>
      </c>
      <c r="G273" t="s">
        <v>3</v>
      </c>
      <c r="H273" t="s">
        <v>30</v>
      </c>
      <c r="I273" t="s">
        <v>5412</v>
      </c>
      <c r="J273">
        <v>4</v>
      </c>
      <c r="K273" t="s">
        <v>2933</v>
      </c>
      <c r="L273" t="s">
        <v>91</v>
      </c>
      <c r="M273" t="s">
        <v>2782</v>
      </c>
      <c r="N273" t="s">
        <v>29</v>
      </c>
      <c r="O273" t="s">
        <v>114</v>
      </c>
      <c r="P273">
        <v>42281</v>
      </c>
      <c r="Q273">
        <v>42281</v>
      </c>
      <c r="R273">
        <v>550</v>
      </c>
      <c r="W273">
        <v>545</v>
      </c>
      <c r="X273">
        <v>250</v>
      </c>
      <c r="Y273">
        <v>270</v>
      </c>
      <c r="Z273">
        <v>10</v>
      </c>
      <c r="AA273">
        <v>15</v>
      </c>
    </row>
    <row r="274" spans="1:28">
      <c r="A274" s="57">
        <v>42327</v>
      </c>
      <c r="B274" t="s">
        <v>100</v>
      </c>
      <c r="C274" t="s">
        <v>101</v>
      </c>
      <c r="D274" t="s">
        <v>42</v>
      </c>
      <c r="E274" t="s">
        <v>1128</v>
      </c>
      <c r="G274" t="s">
        <v>2</v>
      </c>
      <c r="H274" t="s">
        <v>27</v>
      </c>
      <c r="L274" t="s">
        <v>91</v>
      </c>
      <c r="M274" t="s">
        <v>54</v>
      </c>
      <c r="N274" t="s">
        <v>93</v>
      </c>
      <c r="O274" t="s">
        <v>114</v>
      </c>
      <c r="P274">
        <v>42231</v>
      </c>
      <c r="Q274">
        <v>42277</v>
      </c>
      <c r="R274">
        <v>7380</v>
      </c>
      <c r="W274">
        <v>4960</v>
      </c>
    </row>
    <row r="275" spans="1:28">
      <c r="A275" s="57">
        <v>42327</v>
      </c>
      <c r="B275" t="s">
        <v>100</v>
      </c>
      <c r="C275" t="s">
        <v>101</v>
      </c>
      <c r="D275" t="s">
        <v>42</v>
      </c>
      <c r="E275" t="s">
        <v>1866</v>
      </c>
      <c r="G275" t="s">
        <v>2</v>
      </c>
      <c r="H275" t="s">
        <v>27</v>
      </c>
      <c r="I275" t="s">
        <v>5556</v>
      </c>
      <c r="L275" t="s">
        <v>91</v>
      </c>
      <c r="M275" t="s">
        <v>54</v>
      </c>
      <c r="N275" t="s">
        <v>93</v>
      </c>
      <c r="O275" t="s">
        <v>114</v>
      </c>
      <c r="P275">
        <v>42247</v>
      </c>
      <c r="Q275">
        <v>42277</v>
      </c>
      <c r="R275">
        <v>4416</v>
      </c>
      <c r="W275">
        <v>4416</v>
      </c>
      <c r="AB275" t="s">
        <v>5557</v>
      </c>
    </row>
    <row r="276" spans="1:28">
      <c r="A276" s="57">
        <v>42327</v>
      </c>
      <c r="B276" t="s">
        <v>100</v>
      </c>
      <c r="C276" t="s">
        <v>101</v>
      </c>
      <c r="D276" t="s">
        <v>42</v>
      </c>
      <c r="E276" t="s">
        <v>1866</v>
      </c>
      <c r="G276" t="s">
        <v>2</v>
      </c>
      <c r="H276" t="s">
        <v>27</v>
      </c>
      <c r="L276" t="s">
        <v>91</v>
      </c>
      <c r="M276" t="s">
        <v>54</v>
      </c>
      <c r="N276" t="s">
        <v>93</v>
      </c>
      <c r="O276" t="s">
        <v>105</v>
      </c>
      <c r="P276">
        <v>42247</v>
      </c>
      <c r="Q276">
        <v>42369</v>
      </c>
      <c r="R276">
        <v>8932</v>
      </c>
      <c r="S276">
        <v>4224</v>
      </c>
      <c r="T276">
        <v>4067</v>
      </c>
      <c r="U276">
        <v>341</v>
      </c>
      <c r="V276">
        <v>300</v>
      </c>
      <c r="W276">
        <v>2001</v>
      </c>
      <c r="X276">
        <v>930</v>
      </c>
      <c r="Y276">
        <v>911</v>
      </c>
      <c r="Z276">
        <v>80</v>
      </c>
      <c r="AA276">
        <v>80</v>
      </c>
      <c r="AB276" t="s">
        <v>5558</v>
      </c>
    </row>
    <row r="277" spans="1:28">
      <c r="A277" s="57">
        <v>42327</v>
      </c>
      <c r="B277" t="s">
        <v>100</v>
      </c>
      <c r="C277" t="s">
        <v>101</v>
      </c>
      <c r="D277" t="s">
        <v>42</v>
      </c>
      <c r="E277" t="s">
        <v>1128</v>
      </c>
      <c r="G277" t="s">
        <v>2</v>
      </c>
      <c r="H277" t="s">
        <v>27</v>
      </c>
      <c r="I277" t="s">
        <v>5559</v>
      </c>
      <c r="L277" t="s">
        <v>91</v>
      </c>
      <c r="M277" t="s">
        <v>5560</v>
      </c>
      <c r="N277" t="s">
        <v>93</v>
      </c>
      <c r="O277" t="s">
        <v>94</v>
      </c>
      <c r="P277">
        <v>42278</v>
      </c>
      <c r="Q277" t="s">
        <v>5561</v>
      </c>
      <c r="R277">
        <v>5419</v>
      </c>
      <c r="W277">
        <v>0</v>
      </c>
    </row>
    <row r="278" spans="1:28">
      <c r="A278" s="57">
        <v>42327</v>
      </c>
      <c r="B278" t="s">
        <v>100</v>
      </c>
      <c r="C278" t="s">
        <v>101</v>
      </c>
      <c r="D278" t="s">
        <v>43</v>
      </c>
      <c r="G278" t="s">
        <v>2</v>
      </c>
      <c r="H278" t="s">
        <v>27</v>
      </c>
      <c r="I278" t="s">
        <v>5559</v>
      </c>
      <c r="L278" t="s">
        <v>91</v>
      </c>
      <c r="M278" t="s">
        <v>5560</v>
      </c>
      <c r="N278" t="s">
        <v>93</v>
      </c>
      <c r="O278" t="s">
        <v>94</v>
      </c>
      <c r="P278">
        <v>42278</v>
      </c>
      <c r="Q278" t="s">
        <v>5561</v>
      </c>
      <c r="R278">
        <v>3600</v>
      </c>
      <c r="W278">
        <v>0</v>
      </c>
    </row>
    <row r="279" spans="1:28">
      <c r="A279" s="57">
        <v>42327</v>
      </c>
      <c r="B279" t="s">
        <v>100</v>
      </c>
      <c r="C279" t="s">
        <v>101</v>
      </c>
      <c r="D279" t="s">
        <v>42</v>
      </c>
      <c r="E279" t="s">
        <v>1128</v>
      </c>
      <c r="G279" t="s">
        <v>4</v>
      </c>
      <c r="H279" t="s">
        <v>41</v>
      </c>
      <c r="I279" t="s">
        <v>5767</v>
      </c>
      <c r="J279" t="s">
        <v>4262</v>
      </c>
      <c r="K279" t="s">
        <v>5768</v>
      </c>
      <c r="L279" t="s">
        <v>91</v>
      </c>
      <c r="M279" t="s">
        <v>5560</v>
      </c>
      <c r="N279" t="s">
        <v>93</v>
      </c>
      <c r="O279" t="s">
        <v>105</v>
      </c>
      <c r="P279">
        <v>42278</v>
      </c>
      <c r="Q279" t="s">
        <v>5561</v>
      </c>
      <c r="R279">
        <v>500</v>
      </c>
      <c r="W279">
        <v>0</v>
      </c>
    </row>
    <row r="280" spans="1:28">
      <c r="A280" s="57">
        <v>42327</v>
      </c>
      <c r="B280" t="s">
        <v>100</v>
      </c>
      <c r="C280" t="s">
        <v>101</v>
      </c>
      <c r="D280" t="s">
        <v>42</v>
      </c>
      <c r="E280" t="s">
        <v>1128</v>
      </c>
      <c r="G280" t="s">
        <v>4</v>
      </c>
      <c r="H280" t="s">
        <v>41</v>
      </c>
      <c r="I280" t="s">
        <v>5767</v>
      </c>
      <c r="J280" t="s">
        <v>4262</v>
      </c>
      <c r="K280" t="s">
        <v>5768</v>
      </c>
      <c r="L280" t="s">
        <v>91</v>
      </c>
      <c r="M280" t="s">
        <v>5560</v>
      </c>
      <c r="N280" t="s">
        <v>93</v>
      </c>
      <c r="O280" t="s">
        <v>105</v>
      </c>
      <c r="P280">
        <v>42278</v>
      </c>
      <c r="Q280" t="s">
        <v>5561</v>
      </c>
      <c r="R280">
        <v>500</v>
      </c>
      <c r="W280">
        <v>0</v>
      </c>
    </row>
    <row r="281" spans="1:28">
      <c r="A281" s="57">
        <v>42327</v>
      </c>
      <c r="B281" t="s">
        <v>100</v>
      </c>
      <c r="C281" t="s">
        <v>101</v>
      </c>
      <c r="D281" t="s">
        <v>42</v>
      </c>
      <c r="E281" t="s">
        <v>1128</v>
      </c>
      <c r="G281" t="s">
        <v>4</v>
      </c>
      <c r="H281" t="s">
        <v>41</v>
      </c>
      <c r="I281" t="s">
        <v>5767</v>
      </c>
      <c r="J281" t="s">
        <v>4262</v>
      </c>
      <c r="K281" t="s">
        <v>5768</v>
      </c>
      <c r="L281" t="s">
        <v>91</v>
      </c>
      <c r="M281" t="s">
        <v>5560</v>
      </c>
      <c r="N281" t="s">
        <v>93</v>
      </c>
      <c r="O281" t="s">
        <v>105</v>
      </c>
      <c r="P281">
        <v>42278</v>
      </c>
      <c r="Q281" t="s">
        <v>5561</v>
      </c>
      <c r="R281">
        <v>500</v>
      </c>
      <c r="W281">
        <v>0</v>
      </c>
    </row>
    <row r="282" spans="1:28">
      <c r="A282" s="57">
        <v>42327</v>
      </c>
      <c r="B282" t="s">
        <v>100</v>
      </c>
      <c r="C282" t="s">
        <v>101</v>
      </c>
      <c r="D282" t="s">
        <v>42</v>
      </c>
      <c r="E282" t="s">
        <v>1128</v>
      </c>
      <c r="G282" t="s">
        <v>4</v>
      </c>
      <c r="H282" t="s">
        <v>41</v>
      </c>
      <c r="I282" t="s">
        <v>5767</v>
      </c>
      <c r="J282" t="s">
        <v>4262</v>
      </c>
      <c r="K282" t="s">
        <v>5768</v>
      </c>
      <c r="L282" t="s">
        <v>91</v>
      </c>
      <c r="M282" t="s">
        <v>5560</v>
      </c>
      <c r="N282" t="s">
        <v>93</v>
      </c>
      <c r="O282" t="s">
        <v>105</v>
      </c>
      <c r="P282">
        <v>42278</v>
      </c>
      <c r="Q282" t="s">
        <v>5561</v>
      </c>
      <c r="R282">
        <v>500</v>
      </c>
      <c r="W282">
        <v>0</v>
      </c>
    </row>
    <row r="283" spans="1:28">
      <c r="A283" s="57">
        <v>42327</v>
      </c>
      <c r="B283" t="s">
        <v>100</v>
      </c>
      <c r="C283" t="s">
        <v>101</v>
      </c>
      <c r="D283" t="s">
        <v>42</v>
      </c>
      <c r="E283" t="s">
        <v>1128</v>
      </c>
      <c r="G283" t="s">
        <v>4</v>
      </c>
      <c r="H283" t="s">
        <v>41</v>
      </c>
      <c r="I283" t="s">
        <v>5767</v>
      </c>
      <c r="J283" t="s">
        <v>4262</v>
      </c>
      <c r="K283" t="s">
        <v>5768</v>
      </c>
      <c r="L283" t="s">
        <v>91</v>
      </c>
      <c r="M283" t="s">
        <v>5560</v>
      </c>
      <c r="N283" t="s">
        <v>93</v>
      </c>
      <c r="O283" t="s">
        <v>105</v>
      </c>
      <c r="P283">
        <v>42278</v>
      </c>
      <c r="Q283" t="s">
        <v>5561</v>
      </c>
      <c r="R283">
        <v>500</v>
      </c>
      <c r="W283">
        <v>0</v>
      </c>
    </row>
    <row r="284" spans="1:28">
      <c r="A284" s="57">
        <v>42327</v>
      </c>
      <c r="B284" t="s">
        <v>100</v>
      </c>
      <c r="C284" t="s">
        <v>101</v>
      </c>
      <c r="D284" t="s">
        <v>42</v>
      </c>
      <c r="E284" t="s">
        <v>1128</v>
      </c>
      <c r="G284" t="s">
        <v>4</v>
      </c>
      <c r="H284" t="s">
        <v>41</v>
      </c>
      <c r="I284" t="s">
        <v>5767</v>
      </c>
      <c r="J284" t="s">
        <v>4262</v>
      </c>
      <c r="K284" t="s">
        <v>5768</v>
      </c>
      <c r="L284" t="s">
        <v>91</v>
      </c>
      <c r="M284" t="s">
        <v>5560</v>
      </c>
      <c r="N284" t="s">
        <v>93</v>
      </c>
      <c r="O284" t="s">
        <v>105</v>
      </c>
      <c r="P284">
        <v>42278</v>
      </c>
      <c r="Q284" t="s">
        <v>5561</v>
      </c>
      <c r="R284">
        <v>500</v>
      </c>
      <c r="W284">
        <v>0</v>
      </c>
    </row>
    <row r="285" spans="1:28">
      <c r="A285" s="57">
        <v>42327</v>
      </c>
      <c r="B285" t="s">
        <v>100</v>
      </c>
      <c r="C285" t="s">
        <v>101</v>
      </c>
      <c r="D285" t="s">
        <v>43</v>
      </c>
      <c r="G285" t="s">
        <v>4</v>
      </c>
      <c r="H285" t="s">
        <v>41</v>
      </c>
      <c r="I285" t="s">
        <v>5767</v>
      </c>
      <c r="J285" t="s">
        <v>4262</v>
      </c>
      <c r="K285" t="s">
        <v>5768</v>
      </c>
      <c r="L285" t="s">
        <v>91</v>
      </c>
      <c r="M285" t="s">
        <v>5560</v>
      </c>
      <c r="N285" t="s">
        <v>93</v>
      </c>
      <c r="O285" t="s">
        <v>94</v>
      </c>
      <c r="P285">
        <v>42278</v>
      </c>
      <c r="Q285" t="s">
        <v>5561</v>
      </c>
      <c r="R285">
        <v>500</v>
      </c>
      <c r="W285">
        <v>0</v>
      </c>
    </row>
    <row r="286" spans="1:28">
      <c r="A286" s="57">
        <v>42327</v>
      </c>
      <c r="B286" t="s">
        <v>100</v>
      </c>
      <c r="C286" t="s">
        <v>101</v>
      </c>
      <c r="D286" t="s">
        <v>43</v>
      </c>
      <c r="G286" t="s">
        <v>4</v>
      </c>
      <c r="H286" t="s">
        <v>41</v>
      </c>
      <c r="I286" t="s">
        <v>5767</v>
      </c>
      <c r="J286" t="s">
        <v>4262</v>
      </c>
      <c r="K286" t="s">
        <v>5768</v>
      </c>
      <c r="L286" t="s">
        <v>91</v>
      </c>
      <c r="M286" t="s">
        <v>5560</v>
      </c>
      <c r="N286" t="s">
        <v>93</v>
      </c>
      <c r="O286" t="s">
        <v>94</v>
      </c>
      <c r="P286">
        <v>42278</v>
      </c>
      <c r="Q286" t="s">
        <v>5561</v>
      </c>
      <c r="R286">
        <v>500</v>
      </c>
      <c r="W286">
        <v>0</v>
      </c>
    </row>
    <row r="287" spans="1:28">
      <c r="A287" s="57">
        <v>42327</v>
      </c>
      <c r="B287" t="s">
        <v>100</v>
      </c>
      <c r="C287" t="s">
        <v>101</v>
      </c>
      <c r="D287" t="s">
        <v>43</v>
      </c>
      <c r="G287" t="s">
        <v>4</v>
      </c>
      <c r="H287" t="s">
        <v>41</v>
      </c>
      <c r="I287" t="s">
        <v>5767</v>
      </c>
      <c r="J287" t="s">
        <v>4262</v>
      </c>
      <c r="K287" t="s">
        <v>5768</v>
      </c>
      <c r="L287" t="s">
        <v>91</v>
      </c>
      <c r="M287" t="s">
        <v>5560</v>
      </c>
      <c r="N287" t="s">
        <v>93</v>
      </c>
      <c r="O287" t="s">
        <v>94</v>
      </c>
      <c r="P287">
        <v>42278</v>
      </c>
      <c r="Q287" t="s">
        <v>5561</v>
      </c>
      <c r="R287">
        <v>500</v>
      </c>
      <c r="W287">
        <v>0</v>
      </c>
    </row>
    <row r="288" spans="1:28">
      <c r="A288" s="57">
        <v>42327</v>
      </c>
      <c r="B288" t="s">
        <v>100</v>
      </c>
      <c r="C288" t="s">
        <v>101</v>
      </c>
      <c r="D288" t="s">
        <v>43</v>
      </c>
      <c r="G288" t="s">
        <v>4</v>
      </c>
      <c r="H288" t="s">
        <v>41</v>
      </c>
      <c r="I288" t="s">
        <v>5767</v>
      </c>
      <c r="J288" t="s">
        <v>4262</v>
      </c>
      <c r="K288" t="s">
        <v>5768</v>
      </c>
      <c r="L288" t="s">
        <v>91</v>
      </c>
      <c r="M288" t="s">
        <v>5560</v>
      </c>
      <c r="N288" t="s">
        <v>93</v>
      </c>
      <c r="O288" t="s">
        <v>94</v>
      </c>
      <c r="P288">
        <v>42278</v>
      </c>
      <c r="Q288" t="s">
        <v>5561</v>
      </c>
      <c r="R288">
        <v>500</v>
      </c>
      <c r="W288">
        <v>0</v>
      </c>
    </row>
    <row r="289" spans="1:28">
      <c r="A289" s="57">
        <v>42327</v>
      </c>
      <c r="B289" t="s">
        <v>100</v>
      </c>
      <c r="C289" t="s">
        <v>101</v>
      </c>
      <c r="D289" t="s">
        <v>43</v>
      </c>
      <c r="G289" t="s">
        <v>4</v>
      </c>
      <c r="H289" t="s">
        <v>41</v>
      </c>
      <c r="I289" t="s">
        <v>5767</v>
      </c>
      <c r="J289" t="s">
        <v>4262</v>
      </c>
      <c r="K289" t="s">
        <v>5768</v>
      </c>
      <c r="L289" t="s">
        <v>91</v>
      </c>
      <c r="M289" t="s">
        <v>5560</v>
      </c>
      <c r="N289" t="s">
        <v>93</v>
      </c>
      <c r="O289" t="s">
        <v>94</v>
      </c>
      <c r="P289">
        <v>42278</v>
      </c>
      <c r="Q289" t="s">
        <v>5561</v>
      </c>
      <c r="R289">
        <v>500</v>
      </c>
      <c r="W289">
        <v>0</v>
      </c>
    </row>
    <row r="290" spans="1:28">
      <c r="A290" s="57">
        <v>42327</v>
      </c>
      <c r="B290" t="s">
        <v>100</v>
      </c>
      <c r="C290" t="s">
        <v>101</v>
      </c>
      <c r="D290" t="s">
        <v>43</v>
      </c>
      <c r="G290" t="s">
        <v>4</v>
      </c>
      <c r="H290" t="s">
        <v>41</v>
      </c>
      <c r="I290" t="s">
        <v>5767</v>
      </c>
      <c r="J290" t="s">
        <v>4262</v>
      </c>
      <c r="K290" t="s">
        <v>5768</v>
      </c>
      <c r="L290" t="s">
        <v>91</v>
      </c>
      <c r="M290" t="s">
        <v>5560</v>
      </c>
      <c r="N290" t="s">
        <v>93</v>
      </c>
      <c r="O290" t="s">
        <v>94</v>
      </c>
      <c r="P290">
        <v>42278</v>
      </c>
      <c r="Q290" t="s">
        <v>5561</v>
      </c>
      <c r="R290">
        <v>500</v>
      </c>
      <c r="W290">
        <v>0</v>
      </c>
    </row>
    <row r="291" spans="1:28">
      <c r="A291" s="57">
        <v>42327</v>
      </c>
      <c r="B291" t="s">
        <v>100</v>
      </c>
      <c r="C291" t="s">
        <v>101</v>
      </c>
      <c r="D291" t="s">
        <v>45</v>
      </c>
      <c r="E291" t="s">
        <v>2687</v>
      </c>
      <c r="G291" t="s">
        <v>3</v>
      </c>
      <c r="H291" t="s">
        <v>33</v>
      </c>
      <c r="J291" t="s">
        <v>4262</v>
      </c>
      <c r="K291" t="s">
        <v>4265</v>
      </c>
      <c r="L291" t="s">
        <v>95</v>
      </c>
      <c r="M291" t="s">
        <v>54</v>
      </c>
      <c r="N291" t="s">
        <v>93</v>
      </c>
      <c r="O291" t="s">
        <v>105</v>
      </c>
      <c r="P291">
        <v>42186</v>
      </c>
      <c r="Q291">
        <v>42338</v>
      </c>
      <c r="R291" s="55">
        <v>5785</v>
      </c>
      <c r="W291">
        <v>0</v>
      </c>
      <c r="AB291" t="s">
        <v>5675</v>
      </c>
    </row>
    <row r="292" spans="1:28">
      <c r="A292" s="57">
        <v>42327</v>
      </c>
      <c r="B292" t="s">
        <v>100</v>
      </c>
      <c r="C292" t="s">
        <v>101</v>
      </c>
      <c r="D292" t="s">
        <v>42</v>
      </c>
      <c r="E292" t="s">
        <v>1128</v>
      </c>
      <c r="G292" t="s">
        <v>3</v>
      </c>
      <c r="H292" t="s">
        <v>33</v>
      </c>
      <c r="J292">
        <v>1</v>
      </c>
      <c r="K292" t="s">
        <v>5883</v>
      </c>
      <c r="L292" t="s">
        <v>95</v>
      </c>
      <c r="M292" t="s">
        <v>54</v>
      </c>
      <c r="N292" t="s">
        <v>93</v>
      </c>
      <c r="O292" t="s">
        <v>114</v>
      </c>
      <c r="P292">
        <v>42231</v>
      </c>
      <c r="Q292">
        <v>42277</v>
      </c>
      <c r="R292">
        <v>6730</v>
      </c>
      <c r="W292">
        <v>6872</v>
      </c>
      <c r="X292">
        <v>3169</v>
      </c>
      <c r="Y292">
        <v>3086</v>
      </c>
      <c r="Z292">
        <v>317</v>
      </c>
      <c r="AA292">
        <v>300</v>
      </c>
    </row>
    <row r="293" spans="1:28">
      <c r="A293" s="57">
        <v>42327</v>
      </c>
      <c r="B293" t="s">
        <v>100</v>
      </c>
      <c r="C293" t="s">
        <v>101</v>
      </c>
      <c r="D293" t="s">
        <v>42</v>
      </c>
      <c r="E293" t="s">
        <v>1866</v>
      </c>
      <c r="G293" t="s">
        <v>3</v>
      </c>
      <c r="H293" t="s">
        <v>33</v>
      </c>
      <c r="J293">
        <v>1</v>
      </c>
      <c r="K293" t="s">
        <v>5883</v>
      </c>
      <c r="L293" t="s">
        <v>95</v>
      </c>
      <c r="M293" t="s">
        <v>54</v>
      </c>
      <c r="N293" t="s">
        <v>93</v>
      </c>
      <c r="O293" t="s">
        <v>105</v>
      </c>
      <c r="P293">
        <v>42231</v>
      </c>
      <c r="Q293">
        <v>42369</v>
      </c>
      <c r="R293">
        <v>8932</v>
      </c>
      <c r="S293">
        <v>4224</v>
      </c>
      <c r="T293">
        <v>4067</v>
      </c>
      <c r="U293">
        <v>341</v>
      </c>
      <c r="V293">
        <v>300</v>
      </c>
      <c r="W293">
        <v>2001</v>
      </c>
      <c r="X293">
        <v>930</v>
      </c>
      <c r="Y293">
        <v>911</v>
      </c>
      <c r="Z293">
        <v>80</v>
      </c>
      <c r="AA293">
        <v>80</v>
      </c>
      <c r="AB293" t="s">
        <v>5676</v>
      </c>
    </row>
    <row r="294" spans="1:28">
      <c r="A294" s="57">
        <v>42327</v>
      </c>
      <c r="B294" t="s">
        <v>100</v>
      </c>
      <c r="C294" t="s">
        <v>101</v>
      </c>
      <c r="D294" t="s">
        <v>45</v>
      </c>
      <c r="E294" t="s">
        <v>4259</v>
      </c>
      <c r="G294" t="s">
        <v>102</v>
      </c>
      <c r="H294" t="s">
        <v>103</v>
      </c>
      <c r="I294" t="s">
        <v>4260</v>
      </c>
      <c r="J294" t="s">
        <v>4262</v>
      </c>
      <c r="K294" t="s">
        <v>4261</v>
      </c>
      <c r="L294" t="s">
        <v>91</v>
      </c>
      <c r="M294" t="s">
        <v>54</v>
      </c>
      <c r="N294" t="s">
        <v>104</v>
      </c>
      <c r="O294" t="s">
        <v>114</v>
      </c>
      <c r="P294">
        <v>42219</v>
      </c>
      <c r="Q294">
        <v>42277</v>
      </c>
      <c r="R294">
        <v>5325</v>
      </c>
      <c r="W294">
        <v>6956</v>
      </c>
    </row>
    <row r="295" spans="1:28">
      <c r="A295" s="57">
        <v>42327</v>
      </c>
      <c r="B295" t="s">
        <v>100</v>
      </c>
      <c r="C295" t="s">
        <v>101</v>
      </c>
      <c r="D295" t="s">
        <v>45</v>
      </c>
      <c r="E295" t="s">
        <v>1252</v>
      </c>
      <c r="G295" t="s">
        <v>102</v>
      </c>
      <c r="H295" t="s">
        <v>103</v>
      </c>
      <c r="I295" t="s">
        <v>4263</v>
      </c>
      <c r="J295" t="s">
        <v>4262</v>
      </c>
      <c r="K295" t="s">
        <v>4264</v>
      </c>
      <c r="L295" t="s">
        <v>91</v>
      </c>
      <c r="M295" t="s">
        <v>54</v>
      </c>
      <c r="N295" t="s">
        <v>104</v>
      </c>
      <c r="O295" t="s">
        <v>114</v>
      </c>
      <c r="P295">
        <v>42186</v>
      </c>
      <c r="Q295">
        <v>42277</v>
      </c>
      <c r="R295">
        <v>2995</v>
      </c>
      <c r="W295">
        <v>5641</v>
      </c>
    </row>
    <row r="296" spans="1:28">
      <c r="A296" s="57">
        <v>42327</v>
      </c>
      <c r="B296" t="s">
        <v>100</v>
      </c>
      <c r="C296" t="s">
        <v>101</v>
      </c>
      <c r="D296" t="s">
        <v>45</v>
      </c>
      <c r="E296" t="s">
        <v>4266</v>
      </c>
      <c r="G296" t="s">
        <v>102</v>
      </c>
      <c r="H296" t="s">
        <v>103</v>
      </c>
      <c r="I296" t="s">
        <v>4260</v>
      </c>
      <c r="J296" t="s">
        <v>4262</v>
      </c>
      <c r="K296" t="s">
        <v>4264</v>
      </c>
      <c r="L296" t="s">
        <v>91</v>
      </c>
      <c r="M296" t="s">
        <v>54</v>
      </c>
      <c r="N296" t="s">
        <v>104</v>
      </c>
      <c r="O296" t="s">
        <v>114</v>
      </c>
      <c r="P296">
        <v>42219</v>
      </c>
      <c r="Q296">
        <v>42277</v>
      </c>
      <c r="R296">
        <v>8653</v>
      </c>
      <c r="W296">
        <v>13667</v>
      </c>
    </row>
    <row r="297" spans="1:28">
      <c r="A297" s="57">
        <v>42327</v>
      </c>
      <c r="B297" t="s">
        <v>100</v>
      </c>
      <c r="C297" t="s">
        <v>101</v>
      </c>
      <c r="D297" t="s">
        <v>45</v>
      </c>
      <c r="E297" t="s">
        <v>4267</v>
      </c>
      <c r="G297" t="s">
        <v>102</v>
      </c>
      <c r="H297" t="s">
        <v>103</v>
      </c>
      <c r="I297" t="s">
        <v>4263</v>
      </c>
      <c r="J297" t="s">
        <v>4262</v>
      </c>
      <c r="K297" t="s">
        <v>4264</v>
      </c>
      <c r="L297" t="s">
        <v>91</v>
      </c>
      <c r="M297" t="s">
        <v>54</v>
      </c>
      <c r="N297" t="s">
        <v>104</v>
      </c>
      <c r="O297" t="s">
        <v>114</v>
      </c>
      <c r="P297">
        <v>42219</v>
      </c>
      <c r="Q297">
        <v>42277</v>
      </c>
      <c r="R297">
        <v>3995</v>
      </c>
      <c r="W297">
        <v>6888</v>
      </c>
    </row>
    <row r="298" spans="1:28">
      <c r="A298" s="57">
        <v>42327</v>
      </c>
      <c r="B298" t="s">
        <v>100</v>
      </c>
      <c r="C298" t="s">
        <v>101</v>
      </c>
      <c r="D298" t="s">
        <v>45</v>
      </c>
      <c r="E298" t="s">
        <v>1253</v>
      </c>
      <c r="G298" t="s">
        <v>102</v>
      </c>
      <c r="H298" t="s">
        <v>103</v>
      </c>
      <c r="I298" t="s">
        <v>4260</v>
      </c>
      <c r="J298" t="s">
        <v>4262</v>
      </c>
      <c r="K298" t="s">
        <v>4264</v>
      </c>
      <c r="L298" t="s">
        <v>91</v>
      </c>
      <c r="M298" t="s">
        <v>54</v>
      </c>
      <c r="N298" t="s">
        <v>104</v>
      </c>
      <c r="O298" t="s">
        <v>114</v>
      </c>
      <c r="P298">
        <v>42186</v>
      </c>
      <c r="Q298">
        <v>42277</v>
      </c>
      <c r="R298">
        <v>3330</v>
      </c>
      <c r="W298">
        <v>13203</v>
      </c>
    </row>
    <row r="299" spans="1:28">
      <c r="A299" s="57">
        <v>42327</v>
      </c>
      <c r="B299" t="s">
        <v>100</v>
      </c>
      <c r="C299" t="s">
        <v>101</v>
      </c>
      <c r="D299" t="s">
        <v>45</v>
      </c>
      <c r="E299" t="s">
        <v>2688</v>
      </c>
      <c r="G299" t="s">
        <v>102</v>
      </c>
      <c r="H299" t="s">
        <v>103</v>
      </c>
      <c r="I299" t="s">
        <v>4260</v>
      </c>
      <c r="J299" t="s">
        <v>4262</v>
      </c>
      <c r="K299" t="s">
        <v>4268</v>
      </c>
      <c r="L299" t="s">
        <v>91</v>
      </c>
      <c r="M299" t="s">
        <v>54</v>
      </c>
      <c r="N299" t="s">
        <v>104</v>
      </c>
      <c r="O299" t="s">
        <v>114</v>
      </c>
      <c r="P299">
        <v>42186</v>
      </c>
      <c r="Q299">
        <v>42277</v>
      </c>
      <c r="R299">
        <v>7995</v>
      </c>
      <c r="W299">
        <v>20709</v>
      </c>
    </row>
    <row r="300" spans="1:28">
      <c r="A300" s="57">
        <v>42327</v>
      </c>
      <c r="B300" t="s">
        <v>100</v>
      </c>
      <c r="C300" t="s">
        <v>101</v>
      </c>
      <c r="D300" t="s">
        <v>45</v>
      </c>
      <c r="E300" t="s">
        <v>4269</v>
      </c>
      <c r="G300" t="s">
        <v>102</v>
      </c>
      <c r="H300" t="s">
        <v>103</v>
      </c>
      <c r="I300" t="s">
        <v>4260</v>
      </c>
      <c r="J300" t="s">
        <v>4262</v>
      </c>
      <c r="K300" t="s">
        <v>4270</v>
      </c>
      <c r="L300" t="s">
        <v>91</v>
      </c>
      <c r="M300" t="s">
        <v>54</v>
      </c>
      <c r="N300" t="s">
        <v>104</v>
      </c>
      <c r="O300" t="s">
        <v>114</v>
      </c>
      <c r="P300">
        <v>42219</v>
      </c>
      <c r="Q300">
        <v>42277</v>
      </c>
      <c r="R300">
        <v>2665</v>
      </c>
      <c r="W300">
        <v>4407</v>
      </c>
    </row>
    <row r="301" spans="1:28">
      <c r="A301" s="57">
        <v>42327</v>
      </c>
      <c r="B301" t="s">
        <v>100</v>
      </c>
      <c r="C301" t="s">
        <v>101</v>
      </c>
      <c r="D301" t="s">
        <v>45</v>
      </c>
      <c r="E301" t="s">
        <v>2689</v>
      </c>
      <c r="G301" t="s">
        <v>102</v>
      </c>
      <c r="H301" t="s">
        <v>103</v>
      </c>
      <c r="I301" t="s">
        <v>4260</v>
      </c>
      <c r="J301" t="s">
        <v>4262</v>
      </c>
      <c r="K301" t="s">
        <v>4271</v>
      </c>
      <c r="L301" t="s">
        <v>91</v>
      </c>
      <c r="M301" t="s">
        <v>54</v>
      </c>
      <c r="N301" t="s">
        <v>104</v>
      </c>
      <c r="O301" t="s">
        <v>114</v>
      </c>
      <c r="P301">
        <v>42186</v>
      </c>
      <c r="Q301">
        <v>42277</v>
      </c>
      <c r="R301">
        <v>6655</v>
      </c>
      <c r="W301">
        <v>21354</v>
      </c>
    </row>
    <row r="302" spans="1:28">
      <c r="A302" s="57">
        <v>42327</v>
      </c>
      <c r="B302" t="s">
        <v>100</v>
      </c>
      <c r="C302" t="s">
        <v>101</v>
      </c>
      <c r="D302" t="s">
        <v>42</v>
      </c>
      <c r="E302" t="s">
        <v>1255</v>
      </c>
      <c r="G302" t="s">
        <v>102</v>
      </c>
      <c r="H302" t="s">
        <v>103</v>
      </c>
      <c r="I302" t="s">
        <v>5959</v>
      </c>
      <c r="J302">
        <v>1</v>
      </c>
      <c r="K302" t="s">
        <v>5960</v>
      </c>
      <c r="L302" t="s">
        <v>91</v>
      </c>
      <c r="M302" t="s">
        <v>54</v>
      </c>
      <c r="N302" t="s">
        <v>104</v>
      </c>
      <c r="O302" t="s">
        <v>105</v>
      </c>
      <c r="P302">
        <v>42231</v>
      </c>
      <c r="Q302">
        <v>42369</v>
      </c>
      <c r="R302">
        <v>7660</v>
      </c>
      <c r="W302">
        <v>0</v>
      </c>
      <c r="AB302" t="s">
        <v>4272</v>
      </c>
    </row>
    <row r="303" spans="1:28">
      <c r="A303" s="57">
        <v>42327</v>
      </c>
      <c r="B303" t="s">
        <v>100</v>
      </c>
      <c r="C303" t="s">
        <v>101</v>
      </c>
      <c r="D303" t="s">
        <v>42</v>
      </c>
      <c r="E303" t="s">
        <v>106</v>
      </c>
      <c r="G303" t="s">
        <v>102</v>
      </c>
      <c r="H303" t="s">
        <v>103</v>
      </c>
      <c r="I303" t="s">
        <v>5961</v>
      </c>
      <c r="J303">
        <v>1</v>
      </c>
      <c r="K303" t="s">
        <v>4271</v>
      </c>
      <c r="L303" t="s">
        <v>91</v>
      </c>
      <c r="M303" t="s">
        <v>54</v>
      </c>
      <c r="N303" t="s">
        <v>104</v>
      </c>
      <c r="O303" t="s">
        <v>114</v>
      </c>
      <c r="P303">
        <v>42231</v>
      </c>
      <c r="Q303">
        <v>42277</v>
      </c>
      <c r="R303">
        <v>13400</v>
      </c>
      <c r="W303">
        <v>13400</v>
      </c>
      <c r="AB303" t="s">
        <v>5962</v>
      </c>
    </row>
    <row r="304" spans="1:28">
      <c r="A304" s="57">
        <v>42327</v>
      </c>
      <c r="B304" t="s">
        <v>100</v>
      </c>
      <c r="C304" t="s">
        <v>101</v>
      </c>
      <c r="D304" t="s">
        <v>42</v>
      </c>
      <c r="E304" t="s">
        <v>106</v>
      </c>
      <c r="G304" t="s">
        <v>102</v>
      </c>
      <c r="H304" t="s">
        <v>103</v>
      </c>
      <c r="I304" t="s">
        <v>5963</v>
      </c>
      <c r="J304">
        <v>1</v>
      </c>
      <c r="K304" t="s">
        <v>5964</v>
      </c>
      <c r="L304" t="s">
        <v>91</v>
      </c>
      <c r="M304" t="s">
        <v>54</v>
      </c>
      <c r="N304" t="s">
        <v>104</v>
      </c>
      <c r="O304" t="s">
        <v>105</v>
      </c>
      <c r="P304">
        <v>42186</v>
      </c>
      <c r="Q304">
        <v>42369</v>
      </c>
      <c r="R304">
        <v>13350</v>
      </c>
      <c r="W304">
        <v>0</v>
      </c>
      <c r="AB304" t="s">
        <v>5965</v>
      </c>
    </row>
    <row r="305" spans="1:28">
      <c r="A305" s="57">
        <v>42327</v>
      </c>
      <c r="B305" t="s">
        <v>100</v>
      </c>
      <c r="C305" t="s">
        <v>101</v>
      </c>
      <c r="D305" t="s">
        <v>42</v>
      </c>
      <c r="E305" t="s">
        <v>713</v>
      </c>
      <c r="G305" t="s">
        <v>102</v>
      </c>
      <c r="H305" t="s">
        <v>103</v>
      </c>
      <c r="I305" t="s">
        <v>5963</v>
      </c>
      <c r="J305">
        <v>1</v>
      </c>
      <c r="K305" t="s">
        <v>4271</v>
      </c>
      <c r="L305" t="s">
        <v>91</v>
      </c>
      <c r="M305" t="s">
        <v>54</v>
      </c>
      <c r="N305" t="s">
        <v>104</v>
      </c>
      <c r="O305" t="s">
        <v>105</v>
      </c>
      <c r="P305">
        <v>42231</v>
      </c>
      <c r="Q305">
        <v>42369</v>
      </c>
      <c r="R305">
        <v>8862</v>
      </c>
      <c r="W305">
        <v>0</v>
      </c>
      <c r="AB305" t="s">
        <v>4282</v>
      </c>
    </row>
    <row r="306" spans="1:28">
      <c r="A306" s="57">
        <v>42327</v>
      </c>
      <c r="B306" t="s">
        <v>100</v>
      </c>
      <c r="C306" t="s">
        <v>101</v>
      </c>
      <c r="D306" t="s">
        <v>42</v>
      </c>
      <c r="E306" t="s">
        <v>1128</v>
      </c>
      <c r="G306" t="s">
        <v>102</v>
      </c>
      <c r="H306" t="s">
        <v>103</v>
      </c>
      <c r="I306" t="s">
        <v>5963</v>
      </c>
      <c r="J306">
        <v>1</v>
      </c>
      <c r="K306" t="s">
        <v>5966</v>
      </c>
      <c r="L306" t="s">
        <v>91</v>
      </c>
      <c r="M306" t="s">
        <v>54</v>
      </c>
      <c r="N306" t="s">
        <v>104</v>
      </c>
      <c r="O306" t="s">
        <v>105</v>
      </c>
      <c r="P306">
        <v>42231</v>
      </c>
      <c r="Q306">
        <v>42369</v>
      </c>
      <c r="R306">
        <v>5419</v>
      </c>
      <c r="W306">
        <v>0</v>
      </c>
      <c r="AB306" t="s">
        <v>5967</v>
      </c>
    </row>
    <row r="307" spans="1:28">
      <c r="A307" s="57">
        <v>42327</v>
      </c>
      <c r="B307" t="s">
        <v>100</v>
      </c>
      <c r="C307" t="s">
        <v>101</v>
      </c>
      <c r="D307" t="s">
        <v>42</v>
      </c>
      <c r="E307" t="s">
        <v>1863</v>
      </c>
      <c r="G307" t="s">
        <v>102</v>
      </c>
      <c r="H307" t="s">
        <v>103</v>
      </c>
      <c r="I307" t="s">
        <v>5963</v>
      </c>
      <c r="J307">
        <v>1</v>
      </c>
      <c r="K307" t="s">
        <v>5968</v>
      </c>
      <c r="L307" t="s">
        <v>91</v>
      </c>
      <c r="M307" t="s">
        <v>54</v>
      </c>
      <c r="N307" t="s">
        <v>104</v>
      </c>
      <c r="O307" t="s">
        <v>105</v>
      </c>
      <c r="P307">
        <v>42186</v>
      </c>
      <c r="Q307">
        <v>42369</v>
      </c>
      <c r="R307">
        <v>1609</v>
      </c>
      <c r="W307">
        <v>0</v>
      </c>
      <c r="AB307" t="s">
        <v>5969</v>
      </c>
    </row>
    <row r="308" spans="1:28">
      <c r="A308" s="57">
        <v>42327</v>
      </c>
      <c r="B308" t="s">
        <v>100</v>
      </c>
      <c r="C308" t="s">
        <v>101</v>
      </c>
      <c r="D308" t="s">
        <v>42</v>
      </c>
      <c r="E308" t="s">
        <v>1866</v>
      </c>
      <c r="G308" t="s">
        <v>102</v>
      </c>
      <c r="H308" t="s">
        <v>103</v>
      </c>
      <c r="I308" t="s">
        <v>5963</v>
      </c>
      <c r="J308">
        <v>1</v>
      </c>
      <c r="K308" t="s">
        <v>5970</v>
      </c>
      <c r="L308" t="s">
        <v>91</v>
      </c>
      <c r="M308" t="s">
        <v>54</v>
      </c>
      <c r="N308" t="s">
        <v>104</v>
      </c>
      <c r="O308" t="s">
        <v>105</v>
      </c>
      <c r="P308">
        <v>42186</v>
      </c>
      <c r="Q308">
        <v>42369</v>
      </c>
      <c r="R308">
        <v>7901</v>
      </c>
      <c r="W308">
        <v>0</v>
      </c>
      <c r="AB308" t="s">
        <v>5971</v>
      </c>
    </row>
    <row r="309" spans="1:28">
      <c r="A309" s="57">
        <v>42327</v>
      </c>
      <c r="B309" t="s">
        <v>100</v>
      </c>
      <c r="C309" t="s">
        <v>101</v>
      </c>
      <c r="D309" t="s">
        <v>42</v>
      </c>
      <c r="E309" t="s">
        <v>1264</v>
      </c>
      <c r="G309" t="s">
        <v>102</v>
      </c>
      <c r="H309" t="s">
        <v>103</v>
      </c>
      <c r="I309" t="s">
        <v>5963</v>
      </c>
      <c r="J309">
        <v>1</v>
      </c>
      <c r="K309" t="s">
        <v>5972</v>
      </c>
      <c r="L309" t="s">
        <v>91</v>
      </c>
      <c r="M309" t="s">
        <v>54</v>
      </c>
      <c r="N309" t="s">
        <v>104</v>
      </c>
      <c r="O309" t="s">
        <v>105</v>
      </c>
      <c r="P309">
        <v>42186</v>
      </c>
      <c r="Q309">
        <v>42369</v>
      </c>
      <c r="R309">
        <v>3793</v>
      </c>
      <c r="W309">
        <v>0</v>
      </c>
      <c r="AB309" t="s">
        <v>4272</v>
      </c>
    </row>
    <row r="310" spans="1:28">
      <c r="A310" s="57">
        <v>42327</v>
      </c>
      <c r="B310" t="s">
        <v>100</v>
      </c>
      <c r="C310" t="s">
        <v>101</v>
      </c>
      <c r="D310" t="s">
        <v>42</v>
      </c>
      <c r="E310" t="s">
        <v>1867</v>
      </c>
      <c r="G310" t="s">
        <v>102</v>
      </c>
      <c r="H310" t="s">
        <v>103</v>
      </c>
      <c r="I310" t="s">
        <v>5973</v>
      </c>
      <c r="J310">
        <v>1</v>
      </c>
      <c r="K310" t="s">
        <v>5974</v>
      </c>
      <c r="L310" t="s">
        <v>91</v>
      </c>
      <c r="M310" t="s">
        <v>54</v>
      </c>
      <c r="N310" t="s">
        <v>104</v>
      </c>
      <c r="O310" t="s">
        <v>105</v>
      </c>
      <c r="P310">
        <v>42186</v>
      </c>
      <c r="Q310">
        <v>42369</v>
      </c>
      <c r="R310">
        <v>1997</v>
      </c>
      <c r="W310">
        <v>0</v>
      </c>
      <c r="AB310" t="s">
        <v>5975</v>
      </c>
    </row>
    <row r="311" spans="1:28">
      <c r="A311" s="57">
        <v>42327</v>
      </c>
      <c r="B311" t="s">
        <v>100</v>
      </c>
      <c r="C311" t="s">
        <v>101</v>
      </c>
      <c r="D311" t="s">
        <v>45</v>
      </c>
      <c r="E311" t="s">
        <v>2687</v>
      </c>
      <c r="G311" t="s">
        <v>102</v>
      </c>
      <c r="H311" t="s">
        <v>103</v>
      </c>
      <c r="I311" t="s">
        <v>4260</v>
      </c>
      <c r="J311" t="s">
        <v>4262</v>
      </c>
      <c r="K311" t="s">
        <v>4261</v>
      </c>
      <c r="L311" t="s">
        <v>91</v>
      </c>
      <c r="M311" t="s">
        <v>54</v>
      </c>
      <c r="N311" t="s">
        <v>104</v>
      </c>
      <c r="O311" t="s">
        <v>105</v>
      </c>
      <c r="P311">
        <v>42309</v>
      </c>
      <c r="Q311">
        <v>42369</v>
      </c>
      <c r="R311">
        <v>17268</v>
      </c>
      <c r="W311">
        <v>0</v>
      </c>
    </row>
    <row r="312" spans="1:28">
      <c r="A312" s="57">
        <v>42327</v>
      </c>
      <c r="B312" t="s">
        <v>100</v>
      </c>
      <c r="C312" t="s">
        <v>101</v>
      </c>
      <c r="D312" t="s">
        <v>45</v>
      </c>
      <c r="E312" t="s">
        <v>1254</v>
      </c>
      <c r="G312" t="s">
        <v>102</v>
      </c>
      <c r="H312" t="s">
        <v>103</v>
      </c>
      <c r="I312" t="s">
        <v>4260</v>
      </c>
      <c r="J312" t="s">
        <v>4262</v>
      </c>
      <c r="K312" t="s">
        <v>4261</v>
      </c>
      <c r="L312" t="s">
        <v>91</v>
      </c>
      <c r="M312" t="s">
        <v>54</v>
      </c>
      <c r="N312" t="s">
        <v>104</v>
      </c>
      <c r="O312" t="s">
        <v>105</v>
      </c>
      <c r="P312">
        <v>42309</v>
      </c>
      <c r="Q312">
        <v>42369</v>
      </c>
      <c r="R312">
        <v>3623</v>
      </c>
      <c r="W312">
        <v>0</v>
      </c>
    </row>
    <row r="313" spans="1:28">
      <c r="A313" s="57">
        <v>42327</v>
      </c>
      <c r="B313" t="s">
        <v>100</v>
      </c>
      <c r="C313" t="s">
        <v>101</v>
      </c>
      <c r="D313" t="s">
        <v>45</v>
      </c>
      <c r="E313" t="s">
        <v>5976</v>
      </c>
      <c r="G313" t="s">
        <v>102</v>
      </c>
      <c r="H313" t="s">
        <v>103</v>
      </c>
      <c r="I313" t="s">
        <v>4260</v>
      </c>
      <c r="J313" t="s">
        <v>4262</v>
      </c>
      <c r="K313" t="s">
        <v>4261</v>
      </c>
      <c r="L313" t="s">
        <v>91</v>
      </c>
      <c r="M313" t="s">
        <v>54</v>
      </c>
      <c r="N313" t="s">
        <v>104</v>
      </c>
      <c r="O313" t="s">
        <v>105</v>
      </c>
      <c r="P313">
        <v>42309</v>
      </c>
      <c r="Q313">
        <v>42369</v>
      </c>
      <c r="R313">
        <v>6064</v>
      </c>
      <c r="W313">
        <v>0</v>
      </c>
    </row>
    <row r="314" spans="1:28">
      <c r="A314" s="57">
        <v>42327</v>
      </c>
      <c r="B314" t="s">
        <v>100</v>
      </c>
      <c r="C314" t="s">
        <v>101</v>
      </c>
      <c r="D314" t="s">
        <v>45</v>
      </c>
      <c r="E314" t="s">
        <v>1407</v>
      </c>
      <c r="G314" t="s">
        <v>102</v>
      </c>
      <c r="H314" t="s">
        <v>103</v>
      </c>
      <c r="I314" t="s">
        <v>4260</v>
      </c>
      <c r="J314" t="s">
        <v>4262</v>
      </c>
      <c r="K314" t="s">
        <v>4261</v>
      </c>
      <c r="L314" t="s">
        <v>91</v>
      </c>
      <c r="M314" t="s">
        <v>54</v>
      </c>
      <c r="N314" t="s">
        <v>104</v>
      </c>
      <c r="O314" t="s">
        <v>105</v>
      </c>
      <c r="P314">
        <v>42309</v>
      </c>
      <c r="Q314">
        <v>42369</v>
      </c>
      <c r="R314">
        <v>6085</v>
      </c>
      <c r="W314">
        <v>0</v>
      </c>
    </row>
    <row r="315" spans="1:28">
      <c r="A315" s="57">
        <v>42327</v>
      </c>
      <c r="B315" t="s">
        <v>100</v>
      </c>
      <c r="C315" t="s">
        <v>101</v>
      </c>
      <c r="D315" t="s">
        <v>45</v>
      </c>
      <c r="E315" t="s">
        <v>1419</v>
      </c>
      <c r="G315" t="s">
        <v>102</v>
      </c>
      <c r="H315" t="s">
        <v>103</v>
      </c>
      <c r="I315" t="s">
        <v>4260</v>
      </c>
      <c r="J315" t="s">
        <v>4262</v>
      </c>
      <c r="K315" t="s">
        <v>4261</v>
      </c>
      <c r="L315" t="s">
        <v>91</v>
      </c>
      <c r="M315" t="s">
        <v>54</v>
      </c>
      <c r="N315" t="s">
        <v>104</v>
      </c>
      <c r="O315" t="s">
        <v>105</v>
      </c>
      <c r="P315">
        <v>42309</v>
      </c>
      <c r="Q315">
        <v>42369</v>
      </c>
      <c r="R315">
        <v>4381</v>
      </c>
      <c r="W315">
        <v>0</v>
      </c>
    </row>
    <row r="316" spans="1:28">
      <c r="A316" s="57">
        <v>42327</v>
      </c>
      <c r="B316" t="s">
        <v>100</v>
      </c>
      <c r="C316" t="s">
        <v>101</v>
      </c>
      <c r="D316" t="s">
        <v>42</v>
      </c>
      <c r="E316" t="s">
        <v>108</v>
      </c>
      <c r="G316" t="s">
        <v>102</v>
      </c>
      <c r="H316" t="s">
        <v>110</v>
      </c>
      <c r="I316" t="s">
        <v>5959</v>
      </c>
      <c r="J316">
        <v>1</v>
      </c>
      <c r="K316" t="s">
        <v>6054</v>
      </c>
      <c r="L316" t="s">
        <v>91</v>
      </c>
      <c r="M316" t="s">
        <v>54</v>
      </c>
      <c r="N316" t="s">
        <v>111</v>
      </c>
      <c r="O316" t="s">
        <v>114</v>
      </c>
      <c r="P316">
        <v>42163</v>
      </c>
      <c r="Q316">
        <v>42277</v>
      </c>
      <c r="R316">
        <v>678</v>
      </c>
      <c r="U316">
        <v>394</v>
      </c>
      <c r="V316">
        <v>284</v>
      </c>
      <c r="W316">
        <v>678</v>
      </c>
      <c r="Z316">
        <v>394</v>
      </c>
      <c r="AA316">
        <v>284</v>
      </c>
      <c r="AB316" t="s">
        <v>6055</v>
      </c>
    </row>
    <row r="317" spans="1:28">
      <c r="A317" s="57">
        <v>42327</v>
      </c>
      <c r="B317" t="s">
        <v>100</v>
      </c>
      <c r="C317" t="s">
        <v>101</v>
      </c>
      <c r="D317" t="s">
        <v>42</v>
      </c>
      <c r="E317" t="s">
        <v>116</v>
      </c>
      <c r="G317" t="s">
        <v>102</v>
      </c>
      <c r="H317" t="s">
        <v>110</v>
      </c>
      <c r="I317" t="s">
        <v>5959</v>
      </c>
      <c r="J317">
        <v>1</v>
      </c>
      <c r="K317" t="s">
        <v>6054</v>
      </c>
      <c r="L317" t="s">
        <v>91</v>
      </c>
      <c r="M317" t="s">
        <v>54</v>
      </c>
      <c r="N317" t="s">
        <v>111</v>
      </c>
      <c r="O317" t="s">
        <v>114</v>
      </c>
      <c r="P317">
        <v>42163</v>
      </c>
      <c r="Q317">
        <v>42277</v>
      </c>
      <c r="R317">
        <v>446</v>
      </c>
      <c r="U317">
        <v>206</v>
      </c>
      <c r="V317">
        <v>240</v>
      </c>
      <c r="W317">
        <v>446</v>
      </c>
      <c r="Z317">
        <v>206</v>
      </c>
      <c r="AA317">
        <v>240</v>
      </c>
      <c r="AB317" t="s">
        <v>6056</v>
      </c>
    </row>
    <row r="318" spans="1:28">
      <c r="A318" s="57">
        <v>42327</v>
      </c>
      <c r="B318" t="s">
        <v>100</v>
      </c>
      <c r="C318" t="s">
        <v>101</v>
      </c>
      <c r="D318" t="s">
        <v>42</v>
      </c>
      <c r="E318" t="s">
        <v>118</v>
      </c>
      <c r="G318" t="s">
        <v>102</v>
      </c>
      <c r="H318" t="s">
        <v>110</v>
      </c>
      <c r="I318" t="s">
        <v>5959</v>
      </c>
      <c r="J318">
        <v>1</v>
      </c>
      <c r="K318" t="s">
        <v>6054</v>
      </c>
      <c r="L318" t="s">
        <v>91</v>
      </c>
      <c r="M318" t="s">
        <v>54</v>
      </c>
      <c r="N318" t="s">
        <v>111</v>
      </c>
      <c r="O318" t="s">
        <v>114</v>
      </c>
      <c r="P318">
        <v>42163</v>
      </c>
      <c r="Q318">
        <v>42277</v>
      </c>
      <c r="R318">
        <v>240</v>
      </c>
      <c r="U318">
        <v>135</v>
      </c>
      <c r="V318">
        <v>105</v>
      </c>
      <c r="W318">
        <v>240</v>
      </c>
      <c r="Z318">
        <v>135</v>
      </c>
      <c r="AA318">
        <v>105</v>
      </c>
      <c r="AB318" t="s">
        <v>6057</v>
      </c>
    </row>
    <row r="319" spans="1:28">
      <c r="A319" s="57">
        <v>42327</v>
      </c>
      <c r="B319" t="s">
        <v>2431</v>
      </c>
      <c r="C319" t="s">
        <v>5337</v>
      </c>
      <c r="D319" t="s">
        <v>50</v>
      </c>
      <c r="E319" t="s">
        <v>130</v>
      </c>
      <c r="F319" t="s">
        <v>4393</v>
      </c>
      <c r="G319" t="s">
        <v>3</v>
      </c>
      <c r="H319" t="s">
        <v>30</v>
      </c>
      <c r="I319" t="s">
        <v>4397</v>
      </c>
      <c r="J319">
        <v>100</v>
      </c>
      <c r="K319" t="s">
        <v>681</v>
      </c>
      <c r="L319" t="s">
        <v>95</v>
      </c>
      <c r="M319" t="s">
        <v>54</v>
      </c>
      <c r="N319" t="s">
        <v>29</v>
      </c>
      <c r="O319" t="s">
        <v>114</v>
      </c>
      <c r="P319">
        <v>42197</v>
      </c>
      <c r="Q319">
        <v>42226</v>
      </c>
      <c r="R319">
        <v>3400</v>
      </c>
      <c r="S319">
        <v>1133.3333333333333</v>
      </c>
      <c r="T319">
        <v>1700</v>
      </c>
      <c r="U319">
        <v>284</v>
      </c>
      <c r="V319">
        <v>283</v>
      </c>
      <c r="W319">
        <v>3400</v>
      </c>
      <c r="X319">
        <v>1133.3333333333333</v>
      </c>
      <c r="Y319">
        <v>1700</v>
      </c>
      <c r="Z319">
        <v>284</v>
      </c>
      <c r="AA319">
        <v>283</v>
      </c>
    </row>
    <row r="320" spans="1:28">
      <c r="A320" s="57">
        <v>42327</v>
      </c>
      <c r="B320" t="s">
        <v>4860</v>
      </c>
      <c r="C320" t="s">
        <v>89</v>
      </c>
      <c r="D320" t="s">
        <v>50</v>
      </c>
      <c r="E320" t="s">
        <v>130</v>
      </c>
      <c r="F320" t="s">
        <v>4861</v>
      </c>
      <c r="G320" t="s">
        <v>4</v>
      </c>
      <c r="H320" t="s">
        <v>115</v>
      </c>
      <c r="I320" t="s">
        <v>5435</v>
      </c>
      <c r="J320">
        <v>1</v>
      </c>
      <c r="K320" t="s">
        <v>612</v>
      </c>
      <c r="L320" t="s">
        <v>91</v>
      </c>
      <c r="M320" t="s">
        <v>5409</v>
      </c>
      <c r="N320" t="s">
        <v>29</v>
      </c>
      <c r="O320" t="s">
        <v>105</v>
      </c>
      <c r="P320" t="s">
        <v>5410</v>
      </c>
      <c r="R320">
        <v>1096</v>
      </c>
      <c r="W320"/>
    </row>
    <row r="321" spans="1:28">
      <c r="A321" s="57">
        <v>42327</v>
      </c>
      <c r="B321" t="s">
        <v>4860</v>
      </c>
      <c r="C321" t="s">
        <v>89</v>
      </c>
      <c r="D321" t="s">
        <v>50</v>
      </c>
      <c r="E321" t="s">
        <v>130</v>
      </c>
      <c r="F321" t="s">
        <v>4861</v>
      </c>
      <c r="G321" t="s">
        <v>4</v>
      </c>
      <c r="H321" t="s">
        <v>38</v>
      </c>
      <c r="I321" t="s">
        <v>6072</v>
      </c>
      <c r="J321">
        <v>225</v>
      </c>
      <c r="K321" t="s">
        <v>612</v>
      </c>
      <c r="L321" t="s">
        <v>95</v>
      </c>
      <c r="M321" t="s">
        <v>6073</v>
      </c>
      <c r="N321" t="s">
        <v>29</v>
      </c>
      <c r="O321" t="s">
        <v>114</v>
      </c>
      <c r="P321" t="s">
        <v>5940</v>
      </c>
      <c r="Q321" t="s">
        <v>5940</v>
      </c>
      <c r="R321">
        <v>1096</v>
      </c>
      <c r="W321">
        <v>1096</v>
      </c>
      <c r="X321">
        <v>545</v>
      </c>
      <c r="Y321">
        <v>551</v>
      </c>
      <c r="AB321" t="s">
        <v>5413</v>
      </c>
    </row>
    <row r="322" spans="1:28">
      <c r="A322" s="57">
        <v>42327</v>
      </c>
      <c r="B322" t="s">
        <v>2431</v>
      </c>
      <c r="C322" t="s">
        <v>5337</v>
      </c>
      <c r="D322" t="s">
        <v>50</v>
      </c>
      <c r="E322" t="s">
        <v>130</v>
      </c>
      <c r="F322" t="s">
        <v>4393</v>
      </c>
      <c r="G322" t="s">
        <v>2</v>
      </c>
      <c r="H322" t="s">
        <v>24</v>
      </c>
      <c r="J322">
        <v>2032</v>
      </c>
      <c r="K322" t="s">
        <v>681</v>
      </c>
      <c r="L322" t="s">
        <v>95</v>
      </c>
      <c r="M322" t="s">
        <v>54</v>
      </c>
      <c r="N322" t="s">
        <v>29</v>
      </c>
      <c r="O322" t="s">
        <v>114</v>
      </c>
      <c r="P322" t="s">
        <v>4416</v>
      </c>
      <c r="Q322">
        <v>42230</v>
      </c>
      <c r="R322">
        <v>11060</v>
      </c>
      <c r="S322">
        <v>3686.6666666666665</v>
      </c>
      <c r="T322">
        <v>5530</v>
      </c>
      <c r="U322">
        <v>923</v>
      </c>
      <c r="V322">
        <v>920</v>
      </c>
      <c r="W322" s="54">
        <v>11060</v>
      </c>
      <c r="X322">
        <v>3686.6666666666665</v>
      </c>
      <c r="Y322">
        <v>5530</v>
      </c>
      <c r="Z322">
        <v>923</v>
      </c>
      <c r="AA322">
        <v>920</v>
      </c>
      <c r="AB322" t="s">
        <v>4412</v>
      </c>
    </row>
    <row r="323" spans="1:28">
      <c r="A323" s="57">
        <v>42327</v>
      </c>
      <c r="B323" t="s">
        <v>100</v>
      </c>
      <c r="C323" t="s">
        <v>101</v>
      </c>
      <c r="D323" t="s">
        <v>42</v>
      </c>
      <c r="E323" t="s">
        <v>1128</v>
      </c>
      <c r="G323" t="s">
        <v>2</v>
      </c>
      <c r="H323" t="s">
        <v>24</v>
      </c>
      <c r="J323">
        <v>1</v>
      </c>
      <c r="K323" t="s">
        <v>925</v>
      </c>
      <c r="L323" t="s">
        <v>95</v>
      </c>
      <c r="M323" t="s">
        <v>54</v>
      </c>
      <c r="N323" t="s">
        <v>93</v>
      </c>
      <c r="O323" t="s">
        <v>114</v>
      </c>
      <c r="P323">
        <v>42231</v>
      </c>
      <c r="Q323">
        <v>42277</v>
      </c>
      <c r="R323">
        <v>6730</v>
      </c>
      <c r="W323" s="55">
        <v>6872</v>
      </c>
      <c r="X323">
        <v>3169</v>
      </c>
      <c r="Y323">
        <v>3086</v>
      </c>
      <c r="Z323">
        <v>317</v>
      </c>
      <c r="AA323">
        <v>300</v>
      </c>
    </row>
    <row r="324" spans="1:28">
      <c r="A324" s="57">
        <v>42327</v>
      </c>
      <c r="B324" t="s">
        <v>2431</v>
      </c>
      <c r="C324" t="s">
        <v>5337</v>
      </c>
      <c r="D324" t="s">
        <v>50</v>
      </c>
      <c r="E324" t="s">
        <v>5054</v>
      </c>
      <c r="F324" t="s">
        <v>4393</v>
      </c>
      <c r="G324" t="s">
        <v>2</v>
      </c>
      <c r="H324" t="s">
        <v>24</v>
      </c>
      <c r="J324">
        <v>510</v>
      </c>
      <c r="K324" t="s">
        <v>133</v>
      </c>
      <c r="L324" t="s">
        <v>95</v>
      </c>
      <c r="M324" t="s">
        <v>54</v>
      </c>
      <c r="N324" t="s">
        <v>93</v>
      </c>
      <c r="O324" t="s">
        <v>114</v>
      </c>
      <c r="P324">
        <v>42231</v>
      </c>
      <c r="Q324">
        <v>42231</v>
      </c>
      <c r="R324">
        <v>2550</v>
      </c>
      <c r="S324">
        <v>850</v>
      </c>
      <c r="T324">
        <v>1275</v>
      </c>
      <c r="U324">
        <v>250</v>
      </c>
      <c r="V324">
        <v>175</v>
      </c>
      <c r="W324" s="54">
        <v>2550</v>
      </c>
      <c r="X324">
        <v>850</v>
      </c>
      <c r="Y324">
        <v>1275</v>
      </c>
      <c r="Z324">
        <v>250</v>
      </c>
      <c r="AA324">
        <v>175</v>
      </c>
    </row>
    <row r="325" spans="1:28">
      <c r="A325" s="57">
        <v>42327</v>
      </c>
      <c r="B325" t="s">
        <v>2431</v>
      </c>
      <c r="C325" t="s">
        <v>5337</v>
      </c>
      <c r="D325" t="s">
        <v>50</v>
      </c>
      <c r="E325" t="s">
        <v>917</v>
      </c>
      <c r="F325" t="s">
        <v>4393</v>
      </c>
      <c r="G325" t="s">
        <v>2</v>
      </c>
      <c r="H325" t="s">
        <v>24</v>
      </c>
      <c r="J325">
        <v>510</v>
      </c>
      <c r="K325" t="s">
        <v>681</v>
      </c>
      <c r="L325" t="s">
        <v>95</v>
      </c>
      <c r="M325" t="s">
        <v>54</v>
      </c>
      <c r="N325" t="s">
        <v>93</v>
      </c>
      <c r="O325" t="s">
        <v>114</v>
      </c>
      <c r="P325">
        <v>42235</v>
      </c>
      <c r="Q325">
        <v>42235</v>
      </c>
      <c r="R325">
        <v>2550</v>
      </c>
      <c r="S325">
        <v>850</v>
      </c>
      <c r="T325">
        <v>1275</v>
      </c>
      <c r="U325">
        <v>213</v>
      </c>
      <c r="V325">
        <v>213</v>
      </c>
      <c r="W325" s="54">
        <v>2550</v>
      </c>
      <c r="X325">
        <v>850</v>
      </c>
      <c r="Y325">
        <v>1275</v>
      </c>
      <c r="Z325">
        <v>213</v>
      </c>
      <c r="AA325">
        <v>213</v>
      </c>
    </row>
    <row r="326" spans="1:28">
      <c r="A326" s="57">
        <v>42327</v>
      </c>
      <c r="B326" t="s">
        <v>100</v>
      </c>
      <c r="C326" t="s">
        <v>101</v>
      </c>
      <c r="D326" t="s">
        <v>45</v>
      </c>
      <c r="E326" t="s">
        <v>2687</v>
      </c>
      <c r="G326" t="s">
        <v>2</v>
      </c>
      <c r="H326" t="s">
        <v>27</v>
      </c>
      <c r="J326" t="s">
        <v>4262</v>
      </c>
      <c r="L326" t="s">
        <v>95</v>
      </c>
      <c r="M326" t="s">
        <v>54</v>
      </c>
      <c r="N326" t="s">
        <v>93</v>
      </c>
      <c r="O326" t="s">
        <v>105</v>
      </c>
      <c r="P326">
        <v>42186</v>
      </c>
      <c r="Q326">
        <v>42338</v>
      </c>
      <c r="R326">
        <v>5785</v>
      </c>
      <c r="W326" s="54">
        <v>0</v>
      </c>
    </row>
    <row r="327" spans="1:28">
      <c r="A327" s="57">
        <v>42327</v>
      </c>
      <c r="B327" t="s">
        <v>2431</v>
      </c>
      <c r="C327" t="s">
        <v>5337</v>
      </c>
      <c r="D327" t="s">
        <v>50</v>
      </c>
      <c r="E327" t="s">
        <v>352</v>
      </c>
      <c r="F327" t="s">
        <v>4393</v>
      </c>
      <c r="G327" t="s">
        <v>2</v>
      </c>
      <c r="H327" t="s">
        <v>24</v>
      </c>
      <c r="J327">
        <v>482</v>
      </c>
      <c r="K327" t="s">
        <v>133</v>
      </c>
      <c r="L327" t="s">
        <v>95</v>
      </c>
      <c r="M327" t="s">
        <v>54</v>
      </c>
      <c r="N327" t="s">
        <v>93</v>
      </c>
      <c r="O327" t="s">
        <v>114</v>
      </c>
      <c r="P327">
        <v>42202</v>
      </c>
      <c r="Q327" t="s">
        <v>3591</v>
      </c>
      <c r="R327">
        <v>2410</v>
      </c>
      <c r="S327">
        <v>803.33333333333337</v>
      </c>
      <c r="T327">
        <v>1205</v>
      </c>
      <c r="U327">
        <v>201</v>
      </c>
      <c r="V327">
        <v>201</v>
      </c>
      <c r="W327" s="54">
        <v>2410</v>
      </c>
      <c r="X327">
        <v>803.33333333333337</v>
      </c>
      <c r="Y327">
        <v>1205</v>
      </c>
      <c r="Z327">
        <v>201</v>
      </c>
      <c r="AA327">
        <v>201</v>
      </c>
    </row>
    <row r="328" spans="1:28">
      <c r="A328" s="57">
        <v>42327</v>
      </c>
      <c r="B328" t="s">
        <v>2431</v>
      </c>
      <c r="C328" t="s">
        <v>5337</v>
      </c>
      <c r="D328" t="s">
        <v>50</v>
      </c>
      <c r="E328" t="s">
        <v>130</v>
      </c>
      <c r="F328" t="s">
        <v>4393</v>
      </c>
      <c r="G328" t="s">
        <v>2</v>
      </c>
      <c r="H328" t="s">
        <v>24</v>
      </c>
      <c r="J328">
        <v>445</v>
      </c>
      <c r="K328" t="s">
        <v>133</v>
      </c>
      <c r="L328" t="s">
        <v>95</v>
      </c>
      <c r="M328" t="s">
        <v>1249</v>
      </c>
      <c r="N328" t="s">
        <v>93</v>
      </c>
      <c r="O328" t="s">
        <v>114</v>
      </c>
      <c r="P328">
        <v>42227</v>
      </c>
      <c r="Q328">
        <v>42230</v>
      </c>
      <c r="R328">
        <v>2225</v>
      </c>
      <c r="S328">
        <v>741.66666666666663</v>
      </c>
      <c r="T328">
        <v>1112.5</v>
      </c>
      <c r="U328">
        <v>186</v>
      </c>
      <c r="V328">
        <v>185</v>
      </c>
      <c r="W328" s="54">
        <v>2225</v>
      </c>
      <c r="X328">
        <v>741.66666666666663</v>
      </c>
      <c r="Y328">
        <v>1112.5</v>
      </c>
      <c r="Z328">
        <v>186</v>
      </c>
      <c r="AA328">
        <v>185</v>
      </c>
    </row>
    <row r="329" spans="1:28">
      <c r="A329" s="57">
        <v>42327</v>
      </c>
      <c r="B329" t="s">
        <v>570</v>
      </c>
      <c r="C329" t="s">
        <v>89</v>
      </c>
      <c r="D329" t="s">
        <v>50</v>
      </c>
      <c r="E329" t="s">
        <v>130</v>
      </c>
      <c r="F329" t="s">
        <v>570</v>
      </c>
      <c r="G329" t="s">
        <v>3</v>
      </c>
      <c r="I329" t="s">
        <v>6126</v>
      </c>
      <c r="J329">
        <v>2</v>
      </c>
      <c r="K329" t="s">
        <v>806</v>
      </c>
      <c r="L329" t="s">
        <v>95</v>
      </c>
      <c r="M329" t="s">
        <v>2782</v>
      </c>
      <c r="N329" t="s">
        <v>29</v>
      </c>
      <c r="O329" t="s">
        <v>114</v>
      </c>
      <c r="P329">
        <v>42323</v>
      </c>
      <c r="Q329">
        <v>42323</v>
      </c>
      <c r="R329">
        <v>249</v>
      </c>
      <c r="W329">
        <v>249</v>
      </c>
      <c r="X329">
        <v>115</v>
      </c>
      <c r="Y329">
        <v>125</v>
      </c>
      <c r="Z329">
        <v>4</v>
      </c>
      <c r="AA329">
        <v>5</v>
      </c>
    </row>
    <row r="330" spans="1:28">
      <c r="A330" s="57">
        <v>42327</v>
      </c>
      <c r="B330" t="s">
        <v>2431</v>
      </c>
      <c r="C330" t="s">
        <v>5337</v>
      </c>
      <c r="D330" t="s">
        <v>50</v>
      </c>
      <c r="E330" t="s">
        <v>571</v>
      </c>
      <c r="F330" t="s">
        <v>4393</v>
      </c>
      <c r="G330" t="s">
        <v>2</v>
      </c>
      <c r="H330" t="s">
        <v>24</v>
      </c>
      <c r="J330">
        <v>630</v>
      </c>
      <c r="K330" t="s">
        <v>133</v>
      </c>
      <c r="L330" t="s">
        <v>95</v>
      </c>
      <c r="M330" t="s">
        <v>54</v>
      </c>
      <c r="N330" t="s">
        <v>93</v>
      </c>
      <c r="O330" t="s">
        <v>114</v>
      </c>
      <c r="R330">
        <v>1900</v>
      </c>
      <c r="S330">
        <v>633.33333333333337</v>
      </c>
      <c r="T330">
        <v>950</v>
      </c>
      <c r="U330">
        <v>158</v>
      </c>
      <c r="V330">
        <v>159</v>
      </c>
      <c r="W330" s="54">
        <v>1900</v>
      </c>
      <c r="X330">
        <v>633.33333333333337</v>
      </c>
      <c r="Y330">
        <v>950</v>
      </c>
      <c r="Z330">
        <v>158</v>
      </c>
      <c r="AA330">
        <v>159</v>
      </c>
    </row>
    <row r="331" spans="1:28">
      <c r="A331" s="57">
        <v>42327</v>
      </c>
      <c r="B331" t="s">
        <v>1969</v>
      </c>
      <c r="C331" t="s">
        <v>101</v>
      </c>
      <c r="D331" t="s">
        <v>50</v>
      </c>
      <c r="E331" t="s">
        <v>563</v>
      </c>
      <c r="G331" t="s">
        <v>2</v>
      </c>
      <c r="H331" t="s">
        <v>24</v>
      </c>
      <c r="I331" t="s">
        <v>350</v>
      </c>
      <c r="J331">
        <v>370</v>
      </c>
      <c r="K331" t="s">
        <v>1177</v>
      </c>
      <c r="L331" t="s">
        <v>95</v>
      </c>
      <c r="N331" t="s">
        <v>93</v>
      </c>
      <c r="O331" t="s">
        <v>114</v>
      </c>
      <c r="Q331">
        <v>42181</v>
      </c>
      <c r="R331">
        <v>1850</v>
      </c>
      <c r="W331" s="54">
        <v>1850</v>
      </c>
      <c r="X331">
        <v>920.35175879396979</v>
      </c>
      <c r="Y331">
        <v>929.64824120603021</v>
      </c>
      <c r="AB331" t="s">
        <v>5413</v>
      </c>
    </row>
    <row r="332" spans="1:28">
      <c r="A332" s="57">
        <v>42327</v>
      </c>
      <c r="B332" t="s">
        <v>100</v>
      </c>
      <c r="C332" t="s">
        <v>101</v>
      </c>
      <c r="D332" t="s">
        <v>42</v>
      </c>
      <c r="E332" t="s">
        <v>1866</v>
      </c>
      <c r="G332" t="s">
        <v>2</v>
      </c>
      <c r="H332" t="s">
        <v>24</v>
      </c>
      <c r="J332">
        <v>1</v>
      </c>
      <c r="K332" t="s">
        <v>925</v>
      </c>
      <c r="L332" t="s">
        <v>95</v>
      </c>
      <c r="M332" t="s">
        <v>54</v>
      </c>
      <c r="N332" t="s">
        <v>93</v>
      </c>
      <c r="O332" t="s">
        <v>105</v>
      </c>
      <c r="P332">
        <v>42231</v>
      </c>
      <c r="Q332">
        <v>42369</v>
      </c>
      <c r="R332">
        <v>8932</v>
      </c>
      <c r="S332">
        <v>4224</v>
      </c>
      <c r="T332">
        <v>4067</v>
      </c>
      <c r="U332">
        <v>341</v>
      </c>
      <c r="V332">
        <v>300</v>
      </c>
      <c r="W332" s="55">
        <v>2001</v>
      </c>
      <c r="X332">
        <v>930</v>
      </c>
      <c r="Y332">
        <v>911</v>
      </c>
      <c r="Z332">
        <v>80</v>
      </c>
      <c r="AA332">
        <v>80</v>
      </c>
      <c r="AB332" t="s">
        <v>5676</v>
      </c>
    </row>
    <row r="333" spans="1:28">
      <c r="A333" s="57">
        <v>42327</v>
      </c>
      <c r="B333" t="s">
        <v>1969</v>
      </c>
      <c r="C333" t="s">
        <v>101</v>
      </c>
      <c r="D333" t="s">
        <v>50</v>
      </c>
      <c r="E333" t="s">
        <v>567</v>
      </c>
      <c r="G333" t="s">
        <v>2</v>
      </c>
      <c r="H333" t="s">
        <v>24</v>
      </c>
      <c r="I333" t="s">
        <v>350</v>
      </c>
      <c r="J333">
        <v>354</v>
      </c>
      <c r="K333" t="s">
        <v>1138</v>
      </c>
      <c r="L333" t="s">
        <v>95</v>
      </c>
      <c r="N333" t="s">
        <v>93</v>
      </c>
      <c r="O333" t="s">
        <v>114</v>
      </c>
      <c r="Q333" t="s">
        <v>3387</v>
      </c>
      <c r="R333">
        <v>1770</v>
      </c>
      <c r="W333" s="54">
        <v>1770</v>
      </c>
      <c r="X333">
        <v>880.5527638190955</v>
      </c>
      <c r="Y333">
        <v>889.4472361809045</v>
      </c>
      <c r="AB333" t="s">
        <v>5413</v>
      </c>
    </row>
    <row r="334" spans="1:28">
      <c r="A334" s="57">
        <v>42327</v>
      </c>
      <c r="B334" t="s">
        <v>2431</v>
      </c>
      <c r="C334" t="s">
        <v>5337</v>
      </c>
      <c r="D334" t="s">
        <v>50</v>
      </c>
      <c r="E334" t="s">
        <v>130</v>
      </c>
      <c r="F334" t="s">
        <v>4393</v>
      </c>
      <c r="G334" t="s">
        <v>2</v>
      </c>
      <c r="H334" t="s">
        <v>24</v>
      </c>
      <c r="J334">
        <v>312</v>
      </c>
      <c r="K334" t="s">
        <v>681</v>
      </c>
      <c r="L334" t="s">
        <v>95</v>
      </c>
      <c r="M334" t="s">
        <v>1249</v>
      </c>
      <c r="N334" t="s">
        <v>93</v>
      </c>
      <c r="O334" t="s">
        <v>114</v>
      </c>
      <c r="P334">
        <v>42214</v>
      </c>
      <c r="Q334">
        <v>42214</v>
      </c>
      <c r="R334">
        <v>1560</v>
      </c>
      <c r="S334">
        <v>520</v>
      </c>
      <c r="T334">
        <v>780</v>
      </c>
      <c r="U334">
        <v>130</v>
      </c>
      <c r="V334">
        <v>130</v>
      </c>
      <c r="W334" s="54">
        <v>1560</v>
      </c>
      <c r="X334">
        <v>520</v>
      </c>
      <c r="Y334">
        <v>780</v>
      </c>
      <c r="Z334">
        <v>130</v>
      </c>
      <c r="AA334">
        <v>130</v>
      </c>
      <c r="AB334" t="s">
        <v>4413</v>
      </c>
    </row>
    <row r="335" spans="1:28">
      <c r="A335" s="57">
        <v>42327</v>
      </c>
      <c r="B335" t="s">
        <v>2431</v>
      </c>
      <c r="C335" t="s">
        <v>5337</v>
      </c>
      <c r="D335" t="s">
        <v>50</v>
      </c>
      <c r="E335" t="s">
        <v>1170</v>
      </c>
      <c r="F335" t="s">
        <v>4393</v>
      </c>
      <c r="G335" t="s">
        <v>2</v>
      </c>
      <c r="H335" t="s">
        <v>24</v>
      </c>
      <c r="J335">
        <v>310</v>
      </c>
      <c r="K335" t="s">
        <v>681</v>
      </c>
      <c r="L335" t="s">
        <v>95</v>
      </c>
      <c r="M335" t="s">
        <v>54</v>
      </c>
      <c r="N335" t="s">
        <v>93</v>
      </c>
      <c r="O335" t="s">
        <v>114</v>
      </c>
      <c r="P335">
        <v>42247</v>
      </c>
      <c r="Q335">
        <v>42247</v>
      </c>
      <c r="R335">
        <v>1550</v>
      </c>
      <c r="S335">
        <v>516.66666666666663</v>
      </c>
      <c r="T335">
        <v>775</v>
      </c>
      <c r="U335">
        <v>129</v>
      </c>
      <c r="V335">
        <v>129</v>
      </c>
      <c r="W335" s="54">
        <v>1550</v>
      </c>
      <c r="X335">
        <v>516.66666666666663</v>
      </c>
      <c r="Y335">
        <v>775</v>
      </c>
      <c r="Z335">
        <v>129</v>
      </c>
      <c r="AA335">
        <v>129</v>
      </c>
    </row>
    <row r="336" spans="1:28">
      <c r="A336" s="57">
        <v>42327</v>
      </c>
      <c r="B336" t="s">
        <v>2431</v>
      </c>
      <c r="C336" t="s">
        <v>5337</v>
      </c>
      <c r="D336" t="s">
        <v>50</v>
      </c>
      <c r="E336" t="s">
        <v>130</v>
      </c>
      <c r="F336" t="s">
        <v>4393</v>
      </c>
      <c r="G336" t="s">
        <v>5</v>
      </c>
      <c r="H336" t="s">
        <v>5</v>
      </c>
      <c r="I336" t="s">
        <v>5053</v>
      </c>
      <c r="J336">
        <v>1</v>
      </c>
      <c r="K336" t="s">
        <v>4403</v>
      </c>
      <c r="L336" t="s">
        <v>95</v>
      </c>
      <c r="M336" t="s">
        <v>54</v>
      </c>
      <c r="N336" t="s">
        <v>29</v>
      </c>
      <c r="O336" t="s">
        <v>114</v>
      </c>
      <c r="P336">
        <v>42131</v>
      </c>
      <c r="Q336">
        <v>42141</v>
      </c>
      <c r="R336">
        <v>12000</v>
      </c>
      <c r="S336">
        <v>4000</v>
      </c>
      <c r="T336">
        <v>6000</v>
      </c>
      <c r="U336">
        <v>1100</v>
      </c>
      <c r="V336">
        <v>900</v>
      </c>
      <c r="W336">
        <v>11200</v>
      </c>
      <c r="X336">
        <v>3733.3333333333335</v>
      </c>
      <c r="Y336">
        <v>5600</v>
      </c>
      <c r="Z336">
        <v>1100</v>
      </c>
      <c r="AA336">
        <v>900</v>
      </c>
    </row>
    <row r="337" spans="1:28">
      <c r="A337" s="57">
        <v>42327</v>
      </c>
      <c r="B337" t="s">
        <v>2431</v>
      </c>
      <c r="C337" t="s">
        <v>5337</v>
      </c>
      <c r="D337" t="s">
        <v>50</v>
      </c>
      <c r="E337" t="s">
        <v>5054</v>
      </c>
      <c r="F337" t="s">
        <v>4393</v>
      </c>
      <c r="G337" t="s">
        <v>5</v>
      </c>
      <c r="H337" t="s">
        <v>5</v>
      </c>
      <c r="I337" t="s">
        <v>4394</v>
      </c>
      <c r="L337" t="s">
        <v>95</v>
      </c>
      <c r="M337" t="s">
        <v>54</v>
      </c>
      <c r="N337" t="s">
        <v>93</v>
      </c>
      <c r="O337" t="s">
        <v>114</v>
      </c>
      <c r="P337">
        <v>42192</v>
      </c>
      <c r="Q337">
        <v>42199</v>
      </c>
      <c r="R337">
        <v>4195</v>
      </c>
      <c r="S337">
        <v>1398.3333333333333</v>
      </c>
      <c r="T337">
        <v>2097.5</v>
      </c>
      <c r="U337">
        <v>350</v>
      </c>
      <c r="V337">
        <v>349</v>
      </c>
      <c r="W337">
        <v>4195</v>
      </c>
      <c r="X337">
        <v>1398.3333333333333</v>
      </c>
      <c r="Y337">
        <v>2097.5</v>
      </c>
      <c r="Z337">
        <v>350</v>
      </c>
      <c r="AA337">
        <v>349</v>
      </c>
      <c r="AB337" t="s">
        <v>4433</v>
      </c>
    </row>
    <row r="338" spans="1:28">
      <c r="A338" s="57">
        <v>42327</v>
      </c>
      <c r="B338" t="s">
        <v>2431</v>
      </c>
      <c r="C338" t="s">
        <v>5337</v>
      </c>
      <c r="D338" t="s">
        <v>50</v>
      </c>
      <c r="E338" t="s">
        <v>4445</v>
      </c>
      <c r="F338" t="s">
        <v>4393</v>
      </c>
      <c r="G338" t="s">
        <v>5</v>
      </c>
      <c r="H338" t="s">
        <v>5</v>
      </c>
      <c r="I338" t="s">
        <v>4442</v>
      </c>
      <c r="J338">
        <v>1</v>
      </c>
      <c r="K338" t="s">
        <v>4403</v>
      </c>
      <c r="L338" t="s">
        <v>95</v>
      </c>
      <c r="M338" t="s">
        <v>54</v>
      </c>
      <c r="N338" t="s">
        <v>93</v>
      </c>
      <c r="O338" t="s">
        <v>105</v>
      </c>
      <c r="P338">
        <v>42192</v>
      </c>
      <c r="Q338">
        <v>42200</v>
      </c>
      <c r="R338">
        <v>6155</v>
      </c>
      <c r="S338">
        <v>2051.6666666666665</v>
      </c>
      <c r="T338">
        <v>3077.5</v>
      </c>
      <c r="U338">
        <v>512</v>
      </c>
      <c r="V338">
        <v>513</v>
      </c>
      <c r="W338">
        <v>6155</v>
      </c>
      <c r="X338">
        <v>2051.6666666666665</v>
      </c>
      <c r="Y338">
        <v>3077.5</v>
      </c>
      <c r="Z338">
        <v>512</v>
      </c>
      <c r="AA338">
        <v>513</v>
      </c>
    </row>
    <row r="339" spans="1:28">
      <c r="A339" s="57">
        <v>42327</v>
      </c>
      <c r="B339" t="s">
        <v>2431</v>
      </c>
      <c r="C339" t="s">
        <v>5337</v>
      </c>
      <c r="D339" t="s">
        <v>50</v>
      </c>
      <c r="E339" t="s">
        <v>917</v>
      </c>
      <c r="F339" t="s">
        <v>4393</v>
      </c>
      <c r="G339" t="s">
        <v>5</v>
      </c>
      <c r="H339" t="s">
        <v>5</v>
      </c>
      <c r="I339" t="s">
        <v>4438</v>
      </c>
      <c r="J339">
        <v>1</v>
      </c>
      <c r="K339" t="s">
        <v>4403</v>
      </c>
      <c r="L339" t="s">
        <v>95</v>
      </c>
      <c r="M339" t="s">
        <v>54</v>
      </c>
      <c r="N339" t="s">
        <v>93</v>
      </c>
      <c r="O339" t="s">
        <v>105</v>
      </c>
      <c r="P339">
        <v>42192</v>
      </c>
      <c r="Q339">
        <v>42200</v>
      </c>
      <c r="R339">
        <v>5400</v>
      </c>
      <c r="S339">
        <v>1800</v>
      </c>
      <c r="T339">
        <v>2700</v>
      </c>
      <c r="U339">
        <v>450</v>
      </c>
      <c r="V339">
        <v>450</v>
      </c>
      <c r="W339">
        <v>5400</v>
      </c>
      <c r="X339">
        <v>1800</v>
      </c>
      <c r="Y339">
        <v>2700</v>
      </c>
      <c r="Z339">
        <v>450</v>
      </c>
      <c r="AA339">
        <v>450</v>
      </c>
    </row>
    <row r="340" spans="1:28">
      <c r="A340" s="57">
        <v>42327</v>
      </c>
      <c r="B340" t="s">
        <v>2431</v>
      </c>
      <c r="C340" t="s">
        <v>5337</v>
      </c>
      <c r="D340" t="s">
        <v>50</v>
      </c>
      <c r="E340" t="s">
        <v>352</v>
      </c>
      <c r="F340" t="s">
        <v>4393</v>
      </c>
      <c r="G340" t="s">
        <v>5</v>
      </c>
      <c r="H340" t="s">
        <v>5</v>
      </c>
      <c r="I340" t="s">
        <v>4442</v>
      </c>
      <c r="J340">
        <v>1</v>
      </c>
      <c r="K340" t="s">
        <v>4403</v>
      </c>
      <c r="L340" t="s">
        <v>95</v>
      </c>
      <c r="M340" t="s">
        <v>54</v>
      </c>
      <c r="N340" t="s">
        <v>93</v>
      </c>
      <c r="O340" t="s">
        <v>114</v>
      </c>
      <c r="P340">
        <v>42192</v>
      </c>
      <c r="Q340">
        <v>42202</v>
      </c>
      <c r="R340">
        <v>4165</v>
      </c>
      <c r="S340">
        <v>1388.3333333333333</v>
      </c>
      <c r="T340">
        <v>2082.5</v>
      </c>
      <c r="U340">
        <v>347</v>
      </c>
      <c r="V340">
        <v>347</v>
      </c>
      <c r="W340">
        <v>4165</v>
      </c>
      <c r="X340">
        <v>1388.3333333333333</v>
      </c>
      <c r="Y340">
        <v>2082.5</v>
      </c>
      <c r="Z340">
        <v>347</v>
      </c>
      <c r="AA340">
        <v>347</v>
      </c>
    </row>
    <row r="341" spans="1:28">
      <c r="A341" s="57">
        <v>42327</v>
      </c>
      <c r="B341" t="s">
        <v>2431</v>
      </c>
      <c r="C341" t="s">
        <v>5337</v>
      </c>
      <c r="D341" t="s">
        <v>50</v>
      </c>
      <c r="E341" t="s">
        <v>1170</v>
      </c>
      <c r="F341" t="s">
        <v>4393</v>
      </c>
      <c r="G341" t="s">
        <v>5</v>
      </c>
      <c r="H341" t="s">
        <v>5</v>
      </c>
      <c r="I341" t="s">
        <v>4394</v>
      </c>
      <c r="J341">
        <v>1</v>
      </c>
      <c r="K341" t="s">
        <v>4403</v>
      </c>
      <c r="L341" t="s">
        <v>95</v>
      </c>
      <c r="M341" t="s">
        <v>54</v>
      </c>
      <c r="N341" t="s">
        <v>93</v>
      </c>
      <c r="O341" t="s">
        <v>105</v>
      </c>
      <c r="P341">
        <v>42216</v>
      </c>
      <c r="R341">
        <v>8000</v>
      </c>
      <c r="S341">
        <v>2666.6666666666665</v>
      </c>
      <c r="T341">
        <v>4000</v>
      </c>
      <c r="U341">
        <v>667</v>
      </c>
      <c r="V341">
        <v>666</v>
      </c>
      <c r="W341">
        <v>4500</v>
      </c>
      <c r="X341">
        <v>1500</v>
      </c>
      <c r="Y341">
        <v>2250</v>
      </c>
      <c r="Z341">
        <v>667</v>
      </c>
      <c r="AA341">
        <v>666</v>
      </c>
    </row>
    <row r="342" spans="1:28">
      <c r="A342" s="57">
        <v>42327</v>
      </c>
      <c r="B342" t="s">
        <v>2431</v>
      </c>
      <c r="C342" t="s">
        <v>5337</v>
      </c>
      <c r="D342" t="s">
        <v>50</v>
      </c>
      <c r="E342" t="s">
        <v>571</v>
      </c>
      <c r="F342" t="s">
        <v>4393</v>
      </c>
      <c r="G342" t="s">
        <v>5</v>
      </c>
      <c r="H342" t="s">
        <v>5</v>
      </c>
      <c r="I342" t="s">
        <v>4464</v>
      </c>
      <c r="J342" t="s">
        <v>4262</v>
      </c>
      <c r="L342" t="s">
        <v>91</v>
      </c>
      <c r="M342" t="s">
        <v>54</v>
      </c>
      <c r="N342" t="s">
        <v>93</v>
      </c>
      <c r="O342" t="s">
        <v>114</v>
      </c>
      <c r="P342">
        <v>42215</v>
      </c>
      <c r="R342">
        <v>8000</v>
      </c>
      <c r="S342">
        <v>2666.6666666666665</v>
      </c>
      <c r="T342">
        <v>4000</v>
      </c>
      <c r="U342">
        <v>667</v>
      </c>
      <c r="V342">
        <v>666</v>
      </c>
      <c r="W342">
        <v>4700</v>
      </c>
      <c r="X342">
        <v>1566.6666666666667</v>
      </c>
      <c r="Y342">
        <v>2350</v>
      </c>
      <c r="Z342">
        <v>667</v>
      </c>
      <c r="AA342">
        <v>666</v>
      </c>
    </row>
    <row r="343" spans="1:28">
      <c r="A343" s="57">
        <v>42327</v>
      </c>
      <c r="B343" t="s">
        <v>2431</v>
      </c>
      <c r="C343" t="s">
        <v>5337</v>
      </c>
      <c r="D343" t="s">
        <v>50</v>
      </c>
      <c r="E343" t="s">
        <v>137</v>
      </c>
      <c r="F343" t="s">
        <v>4393</v>
      </c>
      <c r="G343" t="s">
        <v>5</v>
      </c>
      <c r="H343" t="s">
        <v>5</v>
      </c>
      <c r="I343" t="s">
        <v>4438</v>
      </c>
      <c r="L343" t="s">
        <v>95</v>
      </c>
      <c r="M343" t="s">
        <v>54</v>
      </c>
      <c r="N343" t="s">
        <v>29</v>
      </c>
      <c r="O343" t="s">
        <v>114</v>
      </c>
      <c r="P343">
        <v>42136</v>
      </c>
      <c r="Q343">
        <v>42144</v>
      </c>
      <c r="R343">
        <v>1500</v>
      </c>
      <c r="S343">
        <v>500</v>
      </c>
      <c r="T343">
        <v>750</v>
      </c>
      <c r="U343">
        <v>125</v>
      </c>
      <c r="V343">
        <v>125</v>
      </c>
      <c r="W343">
        <v>1500</v>
      </c>
      <c r="X343">
        <v>500</v>
      </c>
      <c r="Y343">
        <v>750</v>
      </c>
      <c r="Z343">
        <v>125</v>
      </c>
      <c r="AA343">
        <v>125</v>
      </c>
      <c r="AB343" t="s">
        <v>4449</v>
      </c>
    </row>
    <row r="344" spans="1:28">
      <c r="A344" s="57">
        <v>42327</v>
      </c>
      <c r="B344" t="s">
        <v>2431</v>
      </c>
      <c r="C344" t="s">
        <v>5337</v>
      </c>
      <c r="D344" t="s">
        <v>50</v>
      </c>
      <c r="E344" t="s">
        <v>130</v>
      </c>
      <c r="F344" t="s">
        <v>4393</v>
      </c>
      <c r="G344" t="s">
        <v>4</v>
      </c>
      <c r="H344" t="s">
        <v>115</v>
      </c>
      <c r="I344" t="s">
        <v>4418</v>
      </c>
      <c r="J344">
        <v>5</v>
      </c>
      <c r="K344" t="s">
        <v>133</v>
      </c>
      <c r="L344" t="s">
        <v>95</v>
      </c>
      <c r="M344" t="s">
        <v>54</v>
      </c>
      <c r="N344" t="s">
        <v>29</v>
      </c>
      <c r="O344" t="s">
        <v>114</v>
      </c>
      <c r="P344">
        <v>42169</v>
      </c>
      <c r="Q344" t="s">
        <v>3397</v>
      </c>
      <c r="R344">
        <v>800</v>
      </c>
      <c r="S344">
        <v>266.66666666666669</v>
      </c>
      <c r="T344">
        <v>400</v>
      </c>
      <c r="U344">
        <v>65</v>
      </c>
      <c r="V344">
        <v>68</v>
      </c>
      <c r="W344">
        <v>800</v>
      </c>
      <c r="X344">
        <v>266.66666666666669</v>
      </c>
      <c r="Y344">
        <v>400</v>
      </c>
      <c r="Z344">
        <v>65</v>
      </c>
      <c r="AA344">
        <v>68</v>
      </c>
    </row>
    <row r="345" spans="1:28">
      <c r="A345" s="57">
        <v>42327</v>
      </c>
      <c r="B345" t="s">
        <v>2431</v>
      </c>
      <c r="C345" t="s">
        <v>5337</v>
      </c>
      <c r="D345" t="s">
        <v>50</v>
      </c>
      <c r="E345" t="s">
        <v>130</v>
      </c>
      <c r="F345" t="s">
        <v>4393</v>
      </c>
      <c r="G345" t="s">
        <v>4</v>
      </c>
      <c r="H345" t="s">
        <v>115</v>
      </c>
      <c r="I345" t="s">
        <v>5436</v>
      </c>
      <c r="J345">
        <v>4</v>
      </c>
      <c r="K345" t="s">
        <v>133</v>
      </c>
      <c r="L345" t="s">
        <v>95</v>
      </c>
      <c r="M345" t="s">
        <v>5437</v>
      </c>
      <c r="N345" t="s">
        <v>29</v>
      </c>
      <c r="O345" t="s">
        <v>114</v>
      </c>
      <c r="P345">
        <v>42169</v>
      </c>
      <c r="Q345">
        <v>42169</v>
      </c>
      <c r="R345">
        <v>600</v>
      </c>
      <c r="W345">
        <v>600</v>
      </c>
    </row>
    <row r="346" spans="1:28">
      <c r="A346" s="57">
        <v>42327</v>
      </c>
      <c r="B346" t="s">
        <v>2431</v>
      </c>
      <c r="C346" t="s">
        <v>5337</v>
      </c>
      <c r="D346" t="s">
        <v>50</v>
      </c>
      <c r="E346" t="s">
        <v>130</v>
      </c>
      <c r="F346" t="s">
        <v>4393</v>
      </c>
      <c r="G346" t="s">
        <v>4</v>
      </c>
      <c r="H346" t="s">
        <v>115</v>
      </c>
      <c r="I346" t="s">
        <v>5050</v>
      </c>
      <c r="J346">
        <v>1</v>
      </c>
      <c r="K346" t="s">
        <v>133</v>
      </c>
      <c r="L346" t="s">
        <v>95</v>
      </c>
      <c r="M346" t="s">
        <v>54</v>
      </c>
      <c r="N346" t="s">
        <v>29</v>
      </c>
      <c r="O346" t="s">
        <v>114</v>
      </c>
      <c r="P346">
        <v>41903</v>
      </c>
      <c r="Q346">
        <v>41903</v>
      </c>
      <c r="R346">
        <v>250</v>
      </c>
      <c r="S346">
        <v>83.333333333333329</v>
      </c>
      <c r="T346">
        <v>125</v>
      </c>
      <c r="U346">
        <v>20</v>
      </c>
      <c r="V346">
        <v>22</v>
      </c>
      <c r="W346">
        <v>250</v>
      </c>
      <c r="X346">
        <v>83.333333333333329</v>
      </c>
      <c r="Y346">
        <v>125</v>
      </c>
      <c r="Z346">
        <v>20</v>
      </c>
      <c r="AA346">
        <v>22</v>
      </c>
      <c r="AB346" t="s">
        <v>5051</v>
      </c>
    </row>
    <row r="347" spans="1:28">
      <c r="A347" s="57">
        <v>42327</v>
      </c>
      <c r="B347" t="s">
        <v>2431</v>
      </c>
      <c r="C347" t="s">
        <v>5337</v>
      </c>
      <c r="D347" t="s">
        <v>50</v>
      </c>
      <c r="E347" t="s">
        <v>130</v>
      </c>
      <c r="F347" t="s">
        <v>4393</v>
      </c>
      <c r="G347" t="s">
        <v>4</v>
      </c>
      <c r="H347" t="s">
        <v>115</v>
      </c>
      <c r="I347" t="s">
        <v>4419</v>
      </c>
      <c r="J347">
        <v>4</v>
      </c>
      <c r="K347" t="s">
        <v>133</v>
      </c>
      <c r="L347" t="s">
        <v>95</v>
      </c>
      <c r="M347" t="s">
        <v>129</v>
      </c>
      <c r="N347" t="s">
        <v>29</v>
      </c>
      <c r="O347" t="s">
        <v>114</v>
      </c>
      <c r="P347" t="s">
        <v>3397</v>
      </c>
      <c r="Q347" t="s">
        <v>3397</v>
      </c>
      <c r="R347">
        <v>535</v>
      </c>
      <c r="W347">
        <v>533</v>
      </c>
    </row>
    <row r="348" spans="1:28">
      <c r="A348" s="57">
        <v>42327</v>
      </c>
      <c r="B348" t="s">
        <v>2431</v>
      </c>
      <c r="C348" t="s">
        <v>5337</v>
      </c>
      <c r="D348" t="s">
        <v>50</v>
      </c>
      <c r="E348" t="s">
        <v>130</v>
      </c>
      <c r="F348" t="s">
        <v>4393</v>
      </c>
      <c r="G348" t="s">
        <v>4</v>
      </c>
      <c r="H348" t="s">
        <v>115</v>
      </c>
      <c r="I348" t="s">
        <v>5438</v>
      </c>
      <c r="J348">
        <v>1</v>
      </c>
      <c r="K348" t="s">
        <v>133</v>
      </c>
      <c r="L348" t="s">
        <v>95</v>
      </c>
      <c r="M348" t="s">
        <v>54</v>
      </c>
      <c r="N348" t="s">
        <v>29</v>
      </c>
      <c r="O348" t="s">
        <v>114</v>
      </c>
      <c r="P348">
        <v>62668</v>
      </c>
      <c r="Q348">
        <v>62668</v>
      </c>
      <c r="R348">
        <v>100</v>
      </c>
      <c r="S348">
        <v>40</v>
      </c>
      <c r="T348">
        <v>40</v>
      </c>
      <c r="U348">
        <v>10</v>
      </c>
      <c r="V348">
        <v>10</v>
      </c>
      <c r="W348">
        <v>100</v>
      </c>
      <c r="X348">
        <v>40</v>
      </c>
      <c r="Y348">
        <v>40</v>
      </c>
      <c r="Z348">
        <v>10</v>
      </c>
      <c r="AA348">
        <v>10</v>
      </c>
      <c r="AB348" t="s">
        <v>5439</v>
      </c>
    </row>
    <row r="349" spans="1:28">
      <c r="A349" s="57">
        <v>42327</v>
      </c>
      <c r="B349" t="s">
        <v>2431</v>
      </c>
      <c r="C349" t="s">
        <v>5337</v>
      </c>
      <c r="D349" t="s">
        <v>50</v>
      </c>
      <c r="E349" t="s">
        <v>130</v>
      </c>
      <c r="F349" t="s">
        <v>4393</v>
      </c>
      <c r="G349" t="s">
        <v>4</v>
      </c>
      <c r="H349" t="s">
        <v>115</v>
      </c>
      <c r="I349" t="s">
        <v>5440</v>
      </c>
      <c r="J349">
        <v>17</v>
      </c>
      <c r="K349" t="s">
        <v>133</v>
      </c>
      <c r="L349" t="s">
        <v>95</v>
      </c>
      <c r="M349" t="s">
        <v>54</v>
      </c>
      <c r="N349" t="s">
        <v>29</v>
      </c>
      <c r="O349" t="s">
        <v>114</v>
      </c>
      <c r="P349">
        <v>42269</v>
      </c>
      <c r="Q349">
        <v>42275</v>
      </c>
      <c r="R349">
        <v>1480</v>
      </c>
      <c r="S349">
        <v>493.33333333333331</v>
      </c>
      <c r="T349">
        <v>740</v>
      </c>
      <c r="U349">
        <v>124</v>
      </c>
      <c r="V349">
        <v>123</v>
      </c>
      <c r="W349">
        <v>2130</v>
      </c>
      <c r="X349">
        <v>710</v>
      </c>
      <c r="Y349">
        <v>1065</v>
      </c>
      <c r="Z349">
        <v>124</v>
      </c>
      <c r="AA349">
        <v>123</v>
      </c>
      <c r="AB349" t="s">
        <v>5441</v>
      </c>
    </row>
    <row r="350" spans="1:28">
      <c r="A350" s="57">
        <v>42327</v>
      </c>
      <c r="B350" t="s">
        <v>2431</v>
      </c>
      <c r="C350" t="s">
        <v>5337</v>
      </c>
      <c r="D350" t="s">
        <v>50</v>
      </c>
      <c r="E350" t="s">
        <v>130</v>
      </c>
      <c r="F350" t="s">
        <v>4393</v>
      </c>
      <c r="G350" t="s">
        <v>4</v>
      </c>
      <c r="H350" t="s">
        <v>115</v>
      </c>
      <c r="I350" t="s">
        <v>4420</v>
      </c>
      <c r="J350">
        <v>6</v>
      </c>
      <c r="K350" t="s">
        <v>133</v>
      </c>
      <c r="L350" t="s">
        <v>95</v>
      </c>
      <c r="M350" t="s">
        <v>129</v>
      </c>
      <c r="N350" t="s">
        <v>29</v>
      </c>
      <c r="O350" t="s">
        <v>114</v>
      </c>
      <c r="P350" t="s">
        <v>3550</v>
      </c>
      <c r="Q350">
        <v>42164</v>
      </c>
      <c r="R350">
        <v>400</v>
      </c>
      <c r="W350">
        <v>400</v>
      </c>
      <c r="AB350" t="s">
        <v>5442</v>
      </c>
    </row>
    <row r="351" spans="1:28">
      <c r="A351" s="57">
        <v>42327</v>
      </c>
      <c r="B351" t="s">
        <v>2431</v>
      </c>
      <c r="C351" t="s">
        <v>5337</v>
      </c>
      <c r="D351" t="s">
        <v>50</v>
      </c>
      <c r="E351" t="s">
        <v>352</v>
      </c>
      <c r="F351" t="s">
        <v>4393</v>
      </c>
      <c r="G351" t="s">
        <v>4</v>
      </c>
      <c r="H351" t="s">
        <v>115</v>
      </c>
      <c r="I351" t="s">
        <v>4443</v>
      </c>
      <c r="J351">
        <v>1</v>
      </c>
      <c r="K351" t="s">
        <v>133</v>
      </c>
      <c r="L351" t="s">
        <v>91</v>
      </c>
      <c r="M351" t="s">
        <v>54</v>
      </c>
      <c r="N351" t="s">
        <v>93</v>
      </c>
      <c r="O351" t="s">
        <v>114</v>
      </c>
      <c r="R351">
        <v>200</v>
      </c>
      <c r="S351">
        <v>66.666666666666671</v>
      </c>
      <c r="T351">
        <v>100</v>
      </c>
      <c r="U351">
        <v>15</v>
      </c>
      <c r="V351">
        <v>13</v>
      </c>
      <c r="W351">
        <v>200</v>
      </c>
      <c r="X351">
        <v>66.666666666666671</v>
      </c>
      <c r="Y351">
        <v>100</v>
      </c>
      <c r="Z351">
        <v>15</v>
      </c>
      <c r="AA351">
        <v>13</v>
      </c>
    </row>
    <row r="352" spans="1:28">
      <c r="A352" s="57">
        <v>42327</v>
      </c>
      <c r="B352" t="s">
        <v>2431</v>
      </c>
      <c r="C352" t="s">
        <v>5337</v>
      </c>
      <c r="D352" t="s">
        <v>50</v>
      </c>
      <c r="E352" t="s">
        <v>137</v>
      </c>
      <c r="F352" t="s">
        <v>4393</v>
      </c>
      <c r="G352" t="s">
        <v>4</v>
      </c>
      <c r="H352" t="s">
        <v>115</v>
      </c>
      <c r="I352" t="s">
        <v>4455</v>
      </c>
      <c r="J352">
        <v>1</v>
      </c>
      <c r="K352" t="s">
        <v>133</v>
      </c>
      <c r="L352" t="s">
        <v>95</v>
      </c>
      <c r="M352" t="s">
        <v>129</v>
      </c>
      <c r="N352" t="s">
        <v>29</v>
      </c>
      <c r="O352" t="s">
        <v>114</v>
      </c>
      <c r="R352">
        <v>67</v>
      </c>
      <c r="S352">
        <v>20</v>
      </c>
      <c r="T352">
        <v>22</v>
      </c>
      <c r="U352">
        <v>15</v>
      </c>
      <c r="V352">
        <v>10</v>
      </c>
      <c r="W352">
        <v>67</v>
      </c>
      <c r="X352">
        <v>20</v>
      </c>
      <c r="Y352">
        <v>22</v>
      </c>
      <c r="Z352">
        <v>15</v>
      </c>
      <c r="AA352">
        <v>10</v>
      </c>
    </row>
    <row r="353" spans="1:28">
      <c r="A353" s="57">
        <v>42327</v>
      </c>
      <c r="B353" t="s">
        <v>2431</v>
      </c>
      <c r="C353" t="s">
        <v>5337</v>
      </c>
      <c r="D353" t="s">
        <v>50</v>
      </c>
      <c r="E353" t="s">
        <v>137</v>
      </c>
      <c r="F353" t="s">
        <v>4393</v>
      </c>
      <c r="G353" t="s">
        <v>4</v>
      </c>
      <c r="H353" t="s">
        <v>115</v>
      </c>
      <c r="I353" t="s">
        <v>5440</v>
      </c>
      <c r="J353">
        <v>2</v>
      </c>
      <c r="K353" t="s">
        <v>133</v>
      </c>
      <c r="L353" t="s">
        <v>91</v>
      </c>
      <c r="M353" t="s">
        <v>54</v>
      </c>
      <c r="N353" t="s">
        <v>93</v>
      </c>
      <c r="O353" t="s">
        <v>114</v>
      </c>
      <c r="P353">
        <v>42283</v>
      </c>
      <c r="Q353">
        <v>42283</v>
      </c>
      <c r="R353">
        <v>150</v>
      </c>
      <c r="S353">
        <v>50</v>
      </c>
      <c r="T353">
        <v>75</v>
      </c>
      <c r="U353">
        <v>13</v>
      </c>
      <c r="V353">
        <v>12</v>
      </c>
      <c r="W353">
        <v>150</v>
      </c>
      <c r="X353">
        <v>50</v>
      </c>
      <c r="Y353">
        <v>75</v>
      </c>
      <c r="Z353">
        <v>13</v>
      </c>
      <c r="AA353">
        <v>12</v>
      </c>
    </row>
    <row r="354" spans="1:28">
      <c r="A354" s="57">
        <v>42327</v>
      </c>
      <c r="B354" t="s">
        <v>2431</v>
      </c>
      <c r="C354" t="s">
        <v>5337</v>
      </c>
      <c r="D354" t="s">
        <v>50</v>
      </c>
      <c r="E354" t="s">
        <v>137</v>
      </c>
      <c r="F354" t="s">
        <v>4393</v>
      </c>
      <c r="G354" t="s">
        <v>4</v>
      </c>
      <c r="H354" t="s">
        <v>115</v>
      </c>
      <c r="I354" t="s">
        <v>5443</v>
      </c>
      <c r="J354">
        <v>2</v>
      </c>
      <c r="K354" t="s">
        <v>133</v>
      </c>
      <c r="L354" t="s">
        <v>91</v>
      </c>
      <c r="M354" t="s">
        <v>54</v>
      </c>
      <c r="N354" t="s">
        <v>93</v>
      </c>
      <c r="O354" t="s">
        <v>114</v>
      </c>
      <c r="P354">
        <v>42283</v>
      </c>
      <c r="Q354">
        <v>42283</v>
      </c>
      <c r="R354">
        <v>100</v>
      </c>
      <c r="S354">
        <v>33.333333333333336</v>
      </c>
      <c r="T354">
        <v>50</v>
      </c>
      <c r="U354">
        <v>10</v>
      </c>
      <c r="V354">
        <v>7</v>
      </c>
      <c r="W354">
        <v>100</v>
      </c>
      <c r="X354">
        <v>33.333333333333336</v>
      </c>
      <c r="Y354">
        <v>50</v>
      </c>
      <c r="Z354">
        <v>10</v>
      </c>
      <c r="AA354">
        <v>7</v>
      </c>
    </row>
    <row r="355" spans="1:28">
      <c r="A355" s="57">
        <v>42327</v>
      </c>
      <c r="B355" t="s">
        <v>2431</v>
      </c>
      <c r="C355" t="s">
        <v>5337</v>
      </c>
      <c r="D355" t="s">
        <v>50</v>
      </c>
      <c r="E355" t="s">
        <v>295</v>
      </c>
      <c r="F355" t="s">
        <v>4393</v>
      </c>
      <c r="G355" t="s">
        <v>4</v>
      </c>
      <c r="H355" t="s">
        <v>115</v>
      </c>
      <c r="I355" t="s">
        <v>5440</v>
      </c>
      <c r="J355">
        <v>1</v>
      </c>
      <c r="K355" t="s">
        <v>133</v>
      </c>
      <c r="L355" t="s">
        <v>95</v>
      </c>
      <c r="M355" t="s">
        <v>54</v>
      </c>
      <c r="N355" t="s">
        <v>29</v>
      </c>
      <c r="O355" t="s">
        <v>114</v>
      </c>
      <c r="P355">
        <v>42270</v>
      </c>
      <c r="Q355">
        <v>42270</v>
      </c>
      <c r="R355">
        <v>90</v>
      </c>
      <c r="S355">
        <v>30</v>
      </c>
      <c r="T355">
        <v>45</v>
      </c>
      <c r="U355">
        <v>7</v>
      </c>
      <c r="V355">
        <v>8</v>
      </c>
      <c r="W355">
        <v>90</v>
      </c>
      <c r="X355">
        <v>30</v>
      </c>
      <c r="Y355">
        <v>45</v>
      </c>
      <c r="Z355">
        <v>7</v>
      </c>
      <c r="AA355">
        <v>8</v>
      </c>
    </row>
    <row r="356" spans="1:28">
      <c r="A356" s="57">
        <v>42327</v>
      </c>
      <c r="B356" t="s">
        <v>2431</v>
      </c>
      <c r="C356" t="s">
        <v>5337</v>
      </c>
      <c r="D356" t="s">
        <v>50</v>
      </c>
      <c r="E356" t="s">
        <v>130</v>
      </c>
      <c r="F356" t="s">
        <v>4393</v>
      </c>
      <c r="G356" t="s">
        <v>2</v>
      </c>
      <c r="H356" t="s">
        <v>27</v>
      </c>
      <c r="I356" t="s">
        <v>4402</v>
      </c>
      <c r="J356">
        <v>18</v>
      </c>
      <c r="K356" t="s">
        <v>4403</v>
      </c>
      <c r="L356" t="s">
        <v>91</v>
      </c>
      <c r="M356" t="s">
        <v>54</v>
      </c>
      <c r="N356" t="s">
        <v>29</v>
      </c>
      <c r="O356" t="s">
        <v>114</v>
      </c>
      <c r="P356">
        <v>42133</v>
      </c>
      <c r="Q356">
        <v>42231</v>
      </c>
      <c r="R356">
        <v>7300</v>
      </c>
      <c r="S356">
        <v>2433.3333333333335</v>
      </c>
      <c r="T356">
        <v>3650</v>
      </c>
      <c r="U356">
        <v>600</v>
      </c>
      <c r="V356">
        <v>600</v>
      </c>
      <c r="W356">
        <v>4300</v>
      </c>
      <c r="X356">
        <v>1433.3333333333333</v>
      </c>
      <c r="Y356">
        <v>2150</v>
      </c>
      <c r="Z356">
        <v>600</v>
      </c>
      <c r="AA356">
        <v>600</v>
      </c>
    </row>
    <row r="357" spans="1:28">
      <c r="A357" s="57">
        <v>42327</v>
      </c>
      <c r="B357" t="s">
        <v>2431</v>
      </c>
      <c r="C357" t="s">
        <v>5337</v>
      </c>
      <c r="D357" t="s">
        <v>50</v>
      </c>
      <c r="E357" t="s">
        <v>130</v>
      </c>
      <c r="F357" t="s">
        <v>4393</v>
      </c>
      <c r="G357" t="s">
        <v>2</v>
      </c>
      <c r="H357" t="s">
        <v>27</v>
      </c>
      <c r="I357" t="s">
        <v>4396</v>
      </c>
      <c r="J357">
        <v>875</v>
      </c>
      <c r="K357" t="s">
        <v>133</v>
      </c>
      <c r="L357" t="s">
        <v>95</v>
      </c>
      <c r="M357" t="s">
        <v>54</v>
      </c>
      <c r="N357" t="s">
        <v>29</v>
      </c>
      <c r="O357" t="s">
        <v>114</v>
      </c>
      <c r="R357">
        <v>8750</v>
      </c>
      <c r="S357">
        <v>2916.6666666666665</v>
      </c>
      <c r="T357">
        <v>4375</v>
      </c>
      <c r="U357">
        <v>730</v>
      </c>
      <c r="V357">
        <v>728</v>
      </c>
      <c r="W357">
        <v>8750</v>
      </c>
      <c r="X357">
        <v>2916.6666666666665</v>
      </c>
      <c r="Y357">
        <v>4375</v>
      </c>
      <c r="Z357">
        <v>730</v>
      </c>
      <c r="AA357">
        <v>728</v>
      </c>
    </row>
    <row r="358" spans="1:28">
      <c r="A358" s="57">
        <v>42327</v>
      </c>
      <c r="B358" t="s">
        <v>2431</v>
      </c>
      <c r="C358" t="s">
        <v>5337</v>
      </c>
      <c r="D358" t="s">
        <v>50</v>
      </c>
      <c r="E358" t="s">
        <v>130</v>
      </c>
      <c r="F358" t="s">
        <v>4393</v>
      </c>
      <c r="G358" t="s">
        <v>2</v>
      </c>
      <c r="H358" t="s">
        <v>27</v>
      </c>
      <c r="I358" t="s">
        <v>4404</v>
      </c>
      <c r="J358">
        <v>313</v>
      </c>
      <c r="K358" t="s">
        <v>4405</v>
      </c>
      <c r="L358" t="s">
        <v>95</v>
      </c>
      <c r="M358" t="s">
        <v>54</v>
      </c>
      <c r="N358" t="s">
        <v>29</v>
      </c>
      <c r="O358" t="s">
        <v>114</v>
      </c>
      <c r="P358">
        <v>42192</v>
      </c>
      <c r="Q358">
        <v>42192</v>
      </c>
      <c r="R358">
        <v>939</v>
      </c>
      <c r="S358">
        <v>313</v>
      </c>
      <c r="T358">
        <v>469.5</v>
      </c>
      <c r="U358">
        <v>156</v>
      </c>
      <c r="V358">
        <v>156</v>
      </c>
      <c r="W358">
        <v>939</v>
      </c>
      <c r="X358">
        <v>313</v>
      </c>
      <c r="Y358">
        <v>469.5</v>
      </c>
      <c r="Z358">
        <v>156</v>
      </c>
      <c r="AA358">
        <v>156</v>
      </c>
    </row>
    <row r="359" spans="1:28">
      <c r="A359" s="57">
        <v>42327</v>
      </c>
      <c r="B359" t="s">
        <v>2431</v>
      </c>
      <c r="C359" t="s">
        <v>5337</v>
      </c>
      <c r="D359" t="s">
        <v>50</v>
      </c>
      <c r="E359" t="s">
        <v>130</v>
      </c>
      <c r="F359" t="s">
        <v>4393</v>
      </c>
      <c r="G359" t="s">
        <v>2</v>
      </c>
      <c r="H359" t="s">
        <v>27</v>
      </c>
      <c r="I359" t="s">
        <v>4406</v>
      </c>
      <c r="J359">
        <v>100</v>
      </c>
      <c r="K359" t="s">
        <v>133</v>
      </c>
      <c r="L359" t="s">
        <v>95</v>
      </c>
      <c r="M359" t="s">
        <v>54</v>
      </c>
      <c r="N359" t="s">
        <v>29</v>
      </c>
      <c r="O359" t="s">
        <v>114</v>
      </c>
      <c r="R359">
        <v>100</v>
      </c>
      <c r="S359">
        <v>33.333333333333336</v>
      </c>
      <c r="T359">
        <v>50</v>
      </c>
      <c r="U359">
        <v>10</v>
      </c>
      <c r="V359">
        <v>7</v>
      </c>
      <c r="W359">
        <v>75</v>
      </c>
      <c r="X359">
        <v>25</v>
      </c>
      <c r="Y359">
        <v>37.5</v>
      </c>
      <c r="Z359">
        <v>10</v>
      </c>
      <c r="AA359">
        <v>7</v>
      </c>
    </row>
    <row r="360" spans="1:28">
      <c r="A360" s="57">
        <v>42327</v>
      </c>
      <c r="B360" t="s">
        <v>2431</v>
      </c>
      <c r="C360" t="s">
        <v>5337</v>
      </c>
      <c r="D360" t="s">
        <v>50</v>
      </c>
      <c r="E360" t="s">
        <v>130</v>
      </c>
      <c r="F360" t="s">
        <v>4393</v>
      </c>
      <c r="G360" t="s">
        <v>2</v>
      </c>
      <c r="H360" t="s">
        <v>27</v>
      </c>
      <c r="I360" t="s">
        <v>4407</v>
      </c>
      <c r="J360">
        <v>100</v>
      </c>
      <c r="K360" t="s">
        <v>4408</v>
      </c>
      <c r="L360" t="s">
        <v>95</v>
      </c>
      <c r="M360" t="s">
        <v>54</v>
      </c>
      <c r="N360" t="s">
        <v>29</v>
      </c>
      <c r="O360" t="s">
        <v>114</v>
      </c>
      <c r="R360">
        <v>100</v>
      </c>
      <c r="S360">
        <v>33.333333333333336</v>
      </c>
      <c r="T360">
        <v>50</v>
      </c>
      <c r="U360">
        <v>10</v>
      </c>
      <c r="V360">
        <v>7</v>
      </c>
      <c r="W360">
        <v>75</v>
      </c>
      <c r="X360">
        <v>25</v>
      </c>
      <c r="Y360">
        <v>37.5</v>
      </c>
      <c r="Z360">
        <v>10</v>
      </c>
      <c r="AA360">
        <v>7</v>
      </c>
    </row>
    <row r="361" spans="1:28">
      <c r="A361" s="57">
        <v>42327</v>
      </c>
      <c r="B361" t="s">
        <v>2431</v>
      </c>
      <c r="C361" t="s">
        <v>5337</v>
      </c>
      <c r="D361" t="s">
        <v>50</v>
      </c>
      <c r="E361" t="s">
        <v>130</v>
      </c>
      <c r="F361" t="s">
        <v>4393</v>
      </c>
      <c r="G361" t="s">
        <v>2</v>
      </c>
      <c r="H361" t="s">
        <v>27</v>
      </c>
      <c r="I361" t="s">
        <v>4409</v>
      </c>
      <c r="J361">
        <v>328</v>
      </c>
      <c r="K361" t="s">
        <v>133</v>
      </c>
      <c r="L361" t="s">
        <v>95</v>
      </c>
      <c r="M361" t="s">
        <v>1200</v>
      </c>
      <c r="N361" t="s">
        <v>29</v>
      </c>
      <c r="O361" t="s">
        <v>114</v>
      </c>
      <c r="R361">
        <v>328</v>
      </c>
      <c r="W361">
        <v>328</v>
      </c>
      <c r="AB361" t="s">
        <v>4410</v>
      </c>
    </row>
    <row r="362" spans="1:28">
      <c r="A362" s="57">
        <v>42327</v>
      </c>
      <c r="B362" t="s">
        <v>2431</v>
      </c>
      <c r="C362" t="s">
        <v>5337</v>
      </c>
      <c r="D362" t="s">
        <v>50</v>
      </c>
      <c r="E362" t="s">
        <v>130</v>
      </c>
      <c r="F362" t="s">
        <v>4393</v>
      </c>
      <c r="G362" t="s">
        <v>2</v>
      </c>
      <c r="H362" t="s">
        <v>27</v>
      </c>
      <c r="I362" t="s">
        <v>4411</v>
      </c>
      <c r="J362">
        <v>4800</v>
      </c>
      <c r="K362" t="s">
        <v>3270</v>
      </c>
      <c r="L362" t="s">
        <v>95</v>
      </c>
      <c r="M362" t="s">
        <v>3590</v>
      </c>
      <c r="N362" t="s">
        <v>29</v>
      </c>
      <c r="O362" t="s">
        <v>114</v>
      </c>
      <c r="R362">
        <v>2388</v>
      </c>
      <c r="W362">
        <v>2388</v>
      </c>
    </row>
    <row r="363" spans="1:28">
      <c r="A363" s="57">
        <v>42327</v>
      </c>
      <c r="B363" t="s">
        <v>2431</v>
      </c>
      <c r="C363" t="s">
        <v>5337</v>
      </c>
      <c r="D363" t="s">
        <v>50</v>
      </c>
      <c r="E363" t="s">
        <v>5054</v>
      </c>
      <c r="F363" t="s">
        <v>4393</v>
      </c>
      <c r="G363" t="s">
        <v>2</v>
      </c>
      <c r="H363" t="s">
        <v>27</v>
      </c>
      <c r="I363" t="s">
        <v>4402</v>
      </c>
      <c r="J363">
        <v>2</v>
      </c>
      <c r="K363" t="s">
        <v>4403</v>
      </c>
      <c r="L363" t="s">
        <v>91</v>
      </c>
      <c r="M363" t="s">
        <v>54</v>
      </c>
      <c r="N363" t="s">
        <v>93</v>
      </c>
      <c r="O363" t="s">
        <v>114</v>
      </c>
      <c r="R363">
        <v>250</v>
      </c>
      <c r="S363">
        <v>83.333333333333329</v>
      </c>
      <c r="T363">
        <v>125</v>
      </c>
      <c r="U363">
        <v>20</v>
      </c>
      <c r="V363">
        <v>22</v>
      </c>
      <c r="W363">
        <v>250</v>
      </c>
      <c r="X363">
        <v>83.333333333333329</v>
      </c>
      <c r="Y363">
        <v>125</v>
      </c>
      <c r="Z363">
        <v>20</v>
      </c>
      <c r="AA363">
        <v>22</v>
      </c>
    </row>
    <row r="364" spans="1:28">
      <c r="A364" s="57">
        <v>42327</v>
      </c>
      <c r="B364" t="s">
        <v>2431</v>
      </c>
      <c r="C364" t="s">
        <v>5337</v>
      </c>
      <c r="D364" t="s">
        <v>50</v>
      </c>
      <c r="E364" t="s">
        <v>5054</v>
      </c>
      <c r="F364" t="s">
        <v>4393</v>
      </c>
      <c r="G364" t="s">
        <v>2</v>
      </c>
      <c r="H364" t="s">
        <v>27</v>
      </c>
      <c r="I364" t="s">
        <v>4411</v>
      </c>
      <c r="J364">
        <v>30</v>
      </c>
      <c r="K364" t="s">
        <v>3270</v>
      </c>
      <c r="L364" t="s">
        <v>95</v>
      </c>
      <c r="M364" t="s">
        <v>3590</v>
      </c>
      <c r="N364" t="s">
        <v>93</v>
      </c>
      <c r="O364" t="s">
        <v>114</v>
      </c>
      <c r="R364">
        <v>20</v>
      </c>
      <c r="W364">
        <v>20</v>
      </c>
    </row>
    <row r="365" spans="1:28">
      <c r="A365" s="57">
        <v>42327</v>
      </c>
      <c r="B365" t="s">
        <v>2431</v>
      </c>
      <c r="C365" t="s">
        <v>5337</v>
      </c>
      <c r="D365" t="s">
        <v>50</v>
      </c>
      <c r="E365" t="s">
        <v>5054</v>
      </c>
      <c r="F365" t="s">
        <v>4393</v>
      </c>
      <c r="G365" t="s">
        <v>2</v>
      </c>
      <c r="H365" t="s">
        <v>27</v>
      </c>
      <c r="I365" t="s">
        <v>4434</v>
      </c>
      <c r="J365">
        <v>1</v>
      </c>
      <c r="K365" t="s">
        <v>4403</v>
      </c>
      <c r="L365" t="s">
        <v>91</v>
      </c>
      <c r="M365" t="s">
        <v>54</v>
      </c>
      <c r="N365" t="s">
        <v>111</v>
      </c>
      <c r="O365" t="s">
        <v>114</v>
      </c>
      <c r="P365" t="s">
        <v>3445</v>
      </c>
      <c r="Q365" t="s">
        <v>3445</v>
      </c>
      <c r="R365">
        <v>300</v>
      </c>
      <c r="S365">
        <v>100</v>
      </c>
      <c r="T365">
        <v>150</v>
      </c>
      <c r="U365">
        <v>20</v>
      </c>
      <c r="V365">
        <v>30</v>
      </c>
      <c r="W365">
        <v>150</v>
      </c>
      <c r="X365">
        <v>50</v>
      </c>
      <c r="Y365">
        <v>75</v>
      </c>
      <c r="Z365">
        <v>20</v>
      </c>
      <c r="AA365">
        <v>30</v>
      </c>
    </row>
    <row r="366" spans="1:28">
      <c r="A366" s="57">
        <v>42327</v>
      </c>
      <c r="B366" t="s">
        <v>2431</v>
      </c>
      <c r="C366" t="s">
        <v>5337</v>
      </c>
      <c r="D366" t="s">
        <v>50</v>
      </c>
      <c r="E366" t="s">
        <v>5054</v>
      </c>
      <c r="F366" t="s">
        <v>4393</v>
      </c>
      <c r="G366" t="s">
        <v>2</v>
      </c>
      <c r="H366" t="s">
        <v>27</v>
      </c>
      <c r="I366" t="s">
        <v>4396</v>
      </c>
      <c r="J366">
        <v>50</v>
      </c>
      <c r="K366" t="s">
        <v>133</v>
      </c>
      <c r="L366" t="s">
        <v>95</v>
      </c>
      <c r="M366" t="s">
        <v>54</v>
      </c>
      <c r="N366" t="s">
        <v>93</v>
      </c>
      <c r="O366" t="s">
        <v>114</v>
      </c>
      <c r="R366">
        <v>100</v>
      </c>
      <c r="S366">
        <v>33.333333333333336</v>
      </c>
      <c r="T366">
        <v>50</v>
      </c>
      <c r="U366">
        <v>10</v>
      </c>
      <c r="V366">
        <v>7</v>
      </c>
      <c r="W366">
        <v>100</v>
      </c>
      <c r="X366">
        <v>33.333333333333336</v>
      </c>
      <c r="Y366">
        <v>50</v>
      </c>
      <c r="Z366">
        <v>10</v>
      </c>
      <c r="AA366">
        <v>7</v>
      </c>
    </row>
    <row r="367" spans="1:28">
      <c r="A367" s="57">
        <v>42327</v>
      </c>
      <c r="B367" t="s">
        <v>2431</v>
      </c>
      <c r="C367" t="s">
        <v>5337</v>
      </c>
      <c r="D367" t="s">
        <v>50</v>
      </c>
      <c r="E367" t="s">
        <v>5054</v>
      </c>
      <c r="F367" t="s">
        <v>4393</v>
      </c>
      <c r="G367" t="s">
        <v>2</v>
      </c>
      <c r="H367" t="s">
        <v>27</v>
      </c>
      <c r="I367" t="s">
        <v>4435</v>
      </c>
      <c r="K367" t="s">
        <v>133</v>
      </c>
      <c r="L367" t="s">
        <v>95</v>
      </c>
      <c r="M367" t="s">
        <v>54</v>
      </c>
      <c r="N367" t="s">
        <v>93</v>
      </c>
      <c r="O367" t="s">
        <v>114</v>
      </c>
      <c r="R367">
        <v>200</v>
      </c>
      <c r="S367">
        <v>66.666666666666671</v>
      </c>
      <c r="T367">
        <v>100</v>
      </c>
      <c r="U367">
        <v>20</v>
      </c>
      <c r="V367">
        <v>13</v>
      </c>
      <c r="W367">
        <v>200</v>
      </c>
      <c r="X367">
        <v>66.666666666666671</v>
      </c>
      <c r="Y367">
        <v>100</v>
      </c>
      <c r="Z367">
        <v>20</v>
      </c>
      <c r="AA367">
        <v>13</v>
      </c>
    </row>
    <row r="368" spans="1:28">
      <c r="A368" s="57">
        <v>42327</v>
      </c>
      <c r="B368" t="s">
        <v>2431</v>
      </c>
      <c r="C368" t="s">
        <v>5337</v>
      </c>
      <c r="D368" t="s">
        <v>50</v>
      </c>
      <c r="E368" t="s">
        <v>5054</v>
      </c>
      <c r="F368" t="s">
        <v>4393</v>
      </c>
      <c r="G368" t="s">
        <v>2</v>
      </c>
      <c r="H368" t="s">
        <v>27</v>
      </c>
      <c r="I368" t="s">
        <v>4409</v>
      </c>
      <c r="J368">
        <v>20</v>
      </c>
      <c r="K368" t="s">
        <v>133</v>
      </c>
      <c r="L368" t="s">
        <v>95</v>
      </c>
      <c r="M368" t="s">
        <v>1200</v>
      </c>
      <c r="N368" t="s">
        <v>93</v>
      </c>
      <c r="O368" t="s">
        <v>114</v>
      </c>
      <c r="R368">
        <v>20</v>
      </c>
      <c r="W368">
        <v>20</v>
      </c>
    </row>
    <row r="369" spans="1:28">
      <c r="A369" s="57">
        <v>42327</v>
      </c>
      <c r="B369" t="s">
        <v>2431</v>
      </c>
      <c r="C369" t="s">
        <v>5337</v>
      </c>
      <c r="D369" t="s">
        <v>50</v>
      </c>
      <c r="E369" t="s">
        <v>4445</v>
      </c>
      <c r="F369" t="s">
        <v>4393</v>
      </c>
      <c r="G369" t="s">
        <v>2</v>
      </c>
      <c r="H369" t="s">
        <v>27</v>
      </c>
      <c r="I369" t="s">
        <v>4446</v>
      </c>
      <c r="J369">
        <v>4</v>
      </c>
      <c r="K369" t="s">
        <v>4403</v>
      </c>
      <c r="L369" t="s">
        <v>91</v>
      </c>
      <c r="M369" t="s">
        <v>54</v>
      </c>
      <c r="N369" t="s">
        <v>93</v>
      </c>
      <c r="O369" t="s">
        <v>114</v>
      </c>
      <c r="R369">
        <v>100</v>
      </c>
      <c r="S369">
        <v>33.333333333333336</v>
      </c>
      <c r="T369">
        <v>50</v>
      </c>
      <c r="U369">
        <v>10</v>
      </c>
      <c r="V369">
        <v>7</v>
      </c>
      <c r="W369">
        <v>100</v>
      </c>
      <c r="X369">
        <v>33.333333333333336</v>
      </c>
      <c r="Y369">
        <v>50</v>
      </c>
      <c r="Z369">
        <v>10</v>
      </c>
      <c r="AA369">
        <v>7</v>
      </c>
      <c r="AB369" t="s">
        <v>4447</v>
      </c>
    </row>
    <row r="370" spans="1:28">
      <c r="A370" s="57">
        <v>42327</v>
      </c>
      <c r="B370" t="s">
        <v>2431</v>
      </c>
      <c r="C370" t="s">
        <v>5337</v>
      </c>
      <c r="D370" t="s">
        <v>50</v>
      </c>
      <c r="E370" t="s">
        <v>4445</v>
      </c>
      <c r="F370" t="s">
        <v>4393</v>
      </c>
      <c r="G370" t="s">
        <v>2</v>
      </c>
      <c r="H370" t="s">
        <v>27</v>
      </c>
      <c r="I370" t="s">
        <v>4396</v>
      </c>
      <c r="J370">
        <v>25</v>
      </c>
      <c r="K370" t="s">
        <v>133</v>
      </c>
      <c r="L370" t="s">
        <v>95</v>
      </c>
      <c r="M370" t="s">
        <v>54</v>
      </c>
      <c r="N370" t="s">
        <v>93</v>
      </c>
      <c r="O370" t="s">
        <v>114</v>
      </c>
      <c r="R370">
        <v>250</v>
      </c>
      <c r="S370">
        <v>83.333333333333329</v>
      </c>
      <c r="T370">
        <v>125</v>
      </c>
      <c r="U370">
        <v>21</v>
      </c>
      <c r="V370">
        <v>21</v>
      </c>
      <c r="W370">
        <v>250</v>
      </c>
      <c r="X370">
        <v>83.333333333333329</v>
      </c>
      <c r="Y370">
        <v>125</v>
      </c>
      <c r="Z370">
        <v>21</v>
      </c>
      <c r="AA370">
        <v>21</v>
      </c>
    </row>
    <row r="371" spans="1:28">
      <c r="A371" s="57">
        <v>42327</v>
      </c>
      <c r="B371" t="s">
        <v>2431</v>
      </c>
      <c r="C371" t="s">
        <v>5337</v>
      </c>
      <c r="D371" t="s">
        <v>50</v>
      </c>
      <c r="E371" t="s">
        <v>1172</v>
      </c>
      <c r="F371" t="s">
        <v>4393</v>
      </c>
      <c r="G371" t="s">
        <v>2</v>
      </c>
      <c r="H371" t="s">
        <v>27</v>
      </c>
      <c r="I371" t="s">
        <v>4411</v>
      </c>
      <c r="J371">
        <v>20</v>
      </c>
      <c r="K371" t="s">
        <v>3270</v>
      </c>
      <c r="L371" t="s">
        <v>95</v>
      </c>
      <c r="M371" t="s">
        <v>3590</v>
      </c>
      <c r="N371" t="s">
        <v>93</v>
      </c>
      <c r="O371" t="s">
        <v>114</v>
      </c>
      <c r="R371">
        <v>10</v>
      </c>
      <c r="W371">
        <v>10</v>
      </c>
    </row>
    <row r="372" spans="1:28">
      <c r="A372" s="57">
        <v>42327</v>
      </c>
      <c r="B372" t="s">
        <v>2431</v>
      </c>
      <c r="C372" t="s">
        <v>5337</v>
      </c>
      <c r="D372" t="s">
        <v>50</v>
      </c>
      <c r="E372" t="s">
        <v>917</v>
      </c>
      <c r="F372" t="s">
        <v>4393</v>
      </c>
      <c r="G372" t="s">
        <v>2</v>
      </c>
      <c r="H372" t="s">
        <v>27</v>
      </c>
      <c r="I372" t="s">
        <v>4439</v>
      </c>
      <c r="J372">
        <v>2</v>
      </c>
      <c r="K372" t="s">
        <v>4403</v>
      </c>
      <c r="L372" t="s">
        <v>95</v>
      </c>
      <c r="M372" t="s">
        <v>54</v>
      </c>
      <c r="N372" t="s">
        <v>93</v>
      </c>
      <c r="O372" t="s">
        <v>114</v>
      </c>
      <c r="P372">
        <v>42238</v>
      </c>
      <c r="Q372">
        <v>42238</v>
      </c>
      <c r="R372">
        <v>200</v>
      </c>
      <c r="S372">
        <v>66.666666666666671</v>
      </c>
      <c r="T372">
        <v>100</v>
      </c>
      <c r="U372">
        <v>16</v>
      </c>
      <c r="V372">
        <v>17</v>
      </c>
      <c r="W372">
        <v>200</v>
      </c>
      <c r="X372">
        <v>66.666666666666671</v>
      </c>
      <c r="Y372">
        <v>100</v>
      </c>
      <c r="Z372">
        <v>16</v>
      </c>
      <c r="AA372">
        <v>17</v>
      </c>
    </row>
    <row r="373" spans="1:28">
      <c r="A373" s="57">
        <v>42327</v>
      </c>
      <c r="B373" t="s">
        <v>2431</v>
      </c>
      <c r="C373" t="s">
        <v>5337</v>
      </c>
      <c r="D373" t="s">
        <v>50</v>
      </c>
      <c r="E373" t="s">
        <v>917</v>
      </c>
      <c r="F373" t="s">
        <v>4393</v>
      </c>
      <c r="G373" t="s">
        <v>2</v>
      </c>
      <c r="H373" t="s">
        <v>27</v>
      </c>
      <c r="I373" t="s">
        <v>4396</v>
      </c>
      <c r="J373">
        <v>25</v>
      </c>
      <c r="K373" t="s">
        <v>133</v>
      </c>
      <c r="L373" t="s">
        <v>95</v>
      </c>
      <c r="M373" t="s">
        <v>54</v>
      </c>
      <c r="N373" t="s">
        <v>93</v>
      </c>
      <c r="O373" t="s">
        <v>114</v>
      </c>
      <c r="R373">
        <v>250</v>
      </c>
      <c r="S373">
        <v>83.333333333333329</v>
      </c>
      <c r="T373">
        <v>125</v>
      </c>
      <c r="U373">
        <v>21</v>
      </c>
      <c r="V373">
        <v>21</v>
      </c>
      <c r="W373">
        <v>250</v>
      </c>
      <c r="X373">
        <v>83.333333333333329</v>
      </c>
      <c r="Y373">
        <v>125</v>
      </c>
      <c r="Z373">
        <v>21</v>
      </c>
      <c r="AA373">
        <v>21</v>
      </c>
    </row>
    <row r="374" spans="1:28">
      <c r="A374" s="57">
        <v>42327</v>
      </c>
      <c r="B374" t="s">
        <v>2431</v>
      </c>
      <c r="C374" t="s">
        <v>5337</v>
      </c>
      <c r="D374" t="s">
        <v>50</v>
      </c>
      <c r="E374" t="s">
        <v>917</v>
      </c>
      <c r="F374" t="s">
        <v>4393</v>
      </c>
      <c r="G374" t="s">
        <v>2</v>
      </c>
      <c r="H374" t="s">
        <v>27</v>
      </c>
      <c r="I374" t="s">
        <v>4411</v>
      </c>
      <c r="J374">
        <v>10</v>
      </c>
      <c r="K374" t="s">
        <v>3270</v>
      </c>
      <c r="L374" t="s">
        <v>95</v>
      </c>
      <c r="M374" t="s">
        <v>3590</v>
      </c>
      <c r="N374" t="s">
        <v>93</v>
      </c>
      <c r="O374" t="s">
        <v>114</v>
      </c>
      <c r="R374">
        <v>5</v>
      </c>
      <c r="W374">
        <v>5</v>
      </c>
    </row>
    <row r="375" spans="1:28">
      <c r="A375" s="57">
        <v>42327</v>
      </c>
      <c r="B375" t="s">
        <v>2431</v>
      </c>
      <c r="C375" t="s">
        <v>5337</v>
      </c>
      <c r="D375" t="s">
        <v>50</v>
      </c>
      <c r="E375" t="s">
        <v>352</v>
      </c>
      <c r="F375" t="s">
        <v>4393</v>
      </c>
      <c r="G375" t="s">
        <v>2</v>
      </c>
      <c r="H375" t="s">
        <v>27</v>
      </c>
      <c r="I375" t="s">
        <v>4396</v>
      </c>
      <c r="J375">
        <v>50</v>
      </c>
      <c r="K375" t="s">
        <v>133</v>
      </c>
      <c r="L375" t="s">
        <v>95</v>
      </c>
      <c r="M375" t="s">
        <v>54</v>
      </c>
      <c r="N375" t="s">
        <v>93</v>
      </c>
      <c r="O375" t="s">
        <v>105</v>
      </c>
      <c r="P375">
        <v>42156</v>
      </c>
      <c r="R375">
        <v>500</v>
      </c>
      <c r="S375">
        <v>166.66666666666666</v>
      </c>
      <c r="T375">
        <v>250</v>
      </c>
      <c r="U375">
        <v>42</v>
      </c>
      <c r="V375">
        <v>41</v>
      </c>
      <c r="W375">
        <v>500</v>
      </c>
      <c r="X375">
        <v>166.66666666666666</v>
      </c>
      <c r="Y375">
        <v>250</v>
      </c>
      <c r="Z375">
        <v>42</v>
      </c>
      <c r="AA375">
        <v>41</v>
      </c>
    </row>
    <row r="376" spans="1:28">
      <c r="A376" s="57">
        <v>42327</v>
      </c>
      <c r="B376" t="s">
        <v>2431</v>
      </c>
      <c r="C376" t="s">
        <v>5337</v>
      </c>
      <c r="D376" t="s">
        <v>50</v>
      </c>
      <c r="E376" t="s">
        <v>352</v>
      </c>
      <c r="F376" t="s">
        <v>4393</v>
      </c>
      <c r="G376" t="s">
        <v>2</v>
      </c>
      <c r="H376" t="s">
        <v>27</v>
      </c>
      <c r="I376" t="s">
        <v>4395</v>
      </c>
      <c r="J376">
        <v>30</v>
      </c>
      <c r="K376" t="s">
        <v>3270</v>
      </c>
      <c r="L376" t="s">
        <v>95</v>
      </c>
      <c r="M376" t="s">
        <v>3590</v>
      </c>
      <c r="N376" t="s">
        <v>93</v>
      </c>
      <c r="O376" t="s">
        <v>114</v>
      </c>
      <c r="R376">
        <v>15</v>
      </c>
      <c r="W376">
        <v>15</v>
      </c>
    </row>
    <row r="377" spans="1:28">
      <c r="A377" s="57">
        <v>42327</v>
      </c>
      <c r="B377" t="s">
        <v>2431</v>
      </c>
      <c r="C377" t="s">
        <v>5337</v>
      </c>
      <c r="D377" t="s">
        <v>50</v>
      </c>
      <c r="E377" t="s">
        <v>1174</v>
      </c>
      <c r="F377" t="s">
        <v>4393</v>
      </c>
      <c r="G377" t="s">
        <v>2</v>
      </c>
      <c r="H377" t="s">
        <v>27</v>
      </c>
      <c r="I377" t="s">
        <v>4395</v>
      </c>
      <c r="J377">
        <v>20</v>
      </c>
      <c r="K377" t="s">
        <v>3270</v>
      </c>
      <c r="L377" t="s">
        <v>95</v>
      </c>
      <c r="M377" t="s">
        <v>3590</v>
      </c>
      <c r="N377" t="s">
        <v>93</v>
      </c>
      <c r="O377" t="s">
        <v>114</v>
      </c>
      <c r="R377">
        <v>10</v>
      </c>
      <c r="W377">
        <v>10</v>
      </c>
    </row>
    <row r="378" spans="1:28">
      <c r="A378" s="57">
        <v>42327</v>
      </c>
      <c r="B378" t="s">
        <v>2431</v>
      </c>
      <c r="C378" t="s">
        <v>5337</v>
      </c>
      <c r="D378" t="s">
        <v>50</v>
      </c>
      <c r="E378" t="s">
        <v>1174</v>
      </c>
      <c r="F378" t="s">
        <v>4393</v>
      </c>
      <c r="G378" t="s">
        <v>2</v>
      </c>
      <c r="H378" t="s">
        <v>27</v>
      </c>
      <c r="I378" t="s">
        <v>4396</v>
      </c>
      <c r="J378">
        <v>65</v>
      </c>
      <c r="K378" t="s">
        <v>133</v>
      </c>
      <c r="L378" t="s">
        <v>95</v>
      </c>
      <c r="M378" t="s">
        <v>54</v>
      </c>
      <c r="N378" t="s">
        <v>93</v>
      </c>
      <c r="O378" t="s">
        <v>114</v>
      </c>
      <c r="R378">
        <v>650</v>
      </c>
      <c r="S378">
        <v>216.66666666666666</v>
      </c>
      <c r="T378">
        <v>325</v>
      </c>
      <c r="U378">
        <v>54</v>
      </c>
      <c r="V378">
        <v>54</v>
      </c>
      <c r="W378">
        <v>650</v>
      </c>
      <c r="X378">
        <v>216.66666666666666</v>
      </c>
      <c r="Y378">
        <v>325</v>
      </c>
      <c r="Z378">
        <v>54</v>
      </c>
      <c r="AA378">
        <v>54</v>
      </c>
    </row>
    <row r="379" spans="1:28">
      <c r="A379" s="57">
        <v>42327</v>
      </c>
      <c r="B379" t="s">
        <v>2431</v>
      </c>
      <c r="C379" t="s">
        <v>5337</v>
      </c>
      <c r="D379" t="s">
        <v>50</v>
      </c>
      <c r="E379" t="s">
        <v>1174</v>
      </c>
      <c r="F379" t="s">
        <v>4393</v>
      </c>
      <c r="G379" t="s">
        <v>2</v>
      </c>
      <c r="H379" t="s">
        <v>27</v>
      </c>
      <c r="I379" t="s">
        <v>4457</v>
      </c>
      <c r="J379">
        <v>200</v>
      </c>
      <c r="K379" t="s">
        <v>4408</v>
      </c>
      <c r="L379" t="s">
        <v>95</v>
      </c>
      <c r="M379" t="s">
        <v>54</v>
      </c>
      <c r="N379" t="s">
        <v>93</v>
      </c>
      <c r="O379" t="s">
        <v>114</v>
      </c>
      <c r="R379">
        <v>200</v>
      </c>
      <c r="S379">
        <v>66.666666666666671</v>
      </c>
      <c r="T379">
        <v>100</v>
      </c>
      <c r="U379">
        <v>16</v>
      </c>
      <c r="V379">
        <v>17</v>
      </c>
      <c r="W379">
        <v>100</v>
      </c>
      <c r="X379">
        <v>33.333333333333336</v>
      </c>
      <c r="Y379">
        <v>50</v>
      </c>
      <c r="Z379">
        <v>16</v>
      </c>
      <c r="AA379">
        <v>17</v>
      </c>
    </row>
    <row r="380" spans="1:28">
      <c r="A380" s="57">
        <v>42327</v>
      </c>
      <c r="B380" t="s">
        <v>2431</v>
      </c>
      <c r="C380" t="s">
        <v>5337</v>
      </c>
      <c r="D380" t="s">
        <v>50</v>
      </c>
      <c r="E380" t="s">
        <v>1174</v>
      </c>
      <c r="F380" t="s">
        <v>4393</v>
      </c>
      <c r="G380" t="s">
        <v>2</v>
      </c>
      <c r="H380" t="s">
        <v>27</v>
      </c>
      <c r="I380" t="s">
        <v>3592</v>
      </c>
      <c r="J380">
        <v>100</v>
      </c>
      <c r="K380" t="s">
        <v>133</v>
      </c>
      <c r="L380" t="s">
        <v>95</v>
      </c>
      <c r="M380" t="s">
        <v>54</v>
      </c>
      <c r="N380" t="s">
        <v>93</v>
      </c>
      <c r="O380" t="s">
        <v>114</v>
      </c>
      <c r="R380">
        <v>200</v>
      </c>
      <c r="S380">
        <v>66.666666666666671</v>
      </c>
      <c r="T380">
        <v>100</v>
      </c>
      <c r="U380">
        <v>16</v>
      </c>
      <c r="V380">
        <v>17</v>
      </c>
      <c r="W380">
        <v>100</v>
      </c>
      <c r="X380">
        <v>33.333333333333336</v>
      </c>
      <c r="Y380">
        <v>50</v>
      </c>
      <c r="Z380">
        <v>16</v>
      </c>
      <c r="AA380">
        <v>17</v>
      </c>
    </row>
    <row r="381" spans="1:28">
      <c r="A381" s="57">
        <v>42327</v>
      </c>
      <c r="B381" t="s">
        <v>2431</v>
      </c>
      <c r="C381" t="s">
        <v>5337</v>
      </c>
      <c r="D381" t="s">
        <v>50</v>
      </c>
      <c r="E381" t="s">
        <v>1170</v>
      </c>
      <c r="F381" t="s">
        <v>4393</v>
      </c>
      <c r="G381" t="s">
        <v>2</v>
      </c>
      <c r="H381" t="s">
        <v>27</v>
      </c>
      <c r="I381" t="s">
        <v>4395</v>
      </c>
      <c r="J381">
        <v>30</v>
      </c>
      <c r="K381" t="s">
        <v>3270</v>
      </c>
      <c r="L381" t="s">
        <v>95</v>
      </c>
      <c r="M381" t="s">
        <v>3590</v>
      </c>
      <c r="N381" t="s">
        <v>93</v>
      </c>
      <c r="O381" t="s">
        <v>114</v>
      </c>
      <c r="R381">
        <v>15</v>
      </c>
      <c r="W381">
        <v>15</v>
      </c>
    </row>
    <row r="382" spans="1:28">
      <c r="A382" s="57">
        <v>42327</v>
      </c>
      <c r="B382" t="s">
        <v>2431</v>
      </c>
      <c r="C382" t="s">
        <v>5337</v>
      </c>
      <c r="D382" t="s">
        <v>50</v>
      </c>
      <c r="E382" t="s">
        <v>1170</v>
      </c>
      <c r="F382" t="s">
        <v>4393</v>
      </c>
      <c r="G382" t="s">
        <v>2</v>
      </c>
      <c r="H382" t="s">
        <v>27</v>
      </c>
      <c r="I382" t="s">
        <v>4396</v>
      </c>
      <c r="J382">
        <v>25</v>
      </c>
      <c r="K382" t="s">
        <v>133</v>
      </c>
      <c r="L382" t="s">
        <v>95</v>
      </c>
      <c r="M382" t="s">
        <v>54</v>
      </c>
      <c r="N382" t="s">
        <v>93</v>
      </c>
      <c r="O382" t="s">
        <v>114</v>
      </c>
      <c r="R382">
        <v>300</v>
      </c>
      <c r="S382">
        <v>100</v>
      </c>
      <c r="T382">
        <v>150</v>
      </c>
      <c r="U382">
        <v>25</v>
      </c>
      <c r="V382">
        <v>25</v>
      </c>
      <c r="W382">
        <v>300</v>
      </c>
      <c r="X382">
        <v>100</v>
      </c>
      <c r="Y382">
        <v>150</v>
      </c>
      <c r="Z382">
        <v>25</v>
      </c>
      <c r="AA382">
        <v>25</v>
      </c>
    </row>
    <row r="383" spans="1:28">
      <c r="A383" s="57">
        <v>42327</v>
      </c>
      <c r="B383" t="s">
        <v>2431</v>
      </c>
      <c r="C383" t="s">
        <v>5337</v>
      </c>
      <c r="D383" t="s">
        <v>50</v>
      </c>
      <c r="E383" t="s">
        <v>569</v>
      </c>
      <c r="F383" t="s">
        <v>4393</v>
      </c>
      <c r="G383" t="s">
        <v>2</v>
      </c>
      <c r="H383" t="s">
        <v>27</v>
      </c>
      <c r="I383" t="s">
        <v>4458</v>
      </c>
      <c r="J383">
        <v>3</v>
      </c>
      <c r="K383" t="s">
        <v>4403</v>
      </c>
      <c r="L383" t="s">
        <v>91</v>
      </c>
      <c r="M383" t="s">
        <v>54</v>
      </c>
      <c r="N383" t="s">
        <v>93</v>
      </c>
      <c r="O383" t="s">
        <v>114</v>
      </c>
      <c r="R383">
        <v>200</v>
      </c>
      <c r="S383">
        <v>66.666666666666671</v>
      </c>
      <c r="T383">
        <v>100</v>
      </c>
      <c r="U383">
        <v>16</v>
      </c>
      <c r="V383">
        <v>17</v>
      </c>
      <c r="W383">
        <v>100</v>
      </c>
      <c r="X383">
        <v>33.333333333333336</v>
      </c>
      <c r="Y383">
        <v>50</v>
      </c>
      <c r="Z383">
        <v>16</v>
      </c>
      <c r="AA383">
        <v>17</v>
      </c>
      <c r="AB383" t="s">
        <v>4459</v>
      </c>
    </row>
    <row r="384" spans="1:28">
      <c r="A384" s="57">
        <v>42327</v>
      </c>
      <c r="B384" t="s">
        <v>2431</v>
      </c>
      <c r="C384" t="s">
        <v>5337</v>
      </c>
      <c r="D384" t="s">
        <v>50</v>
      </c>
      <c r="E384" t="s">
        <v>569</v>
      </c>
      <c r="F384" t="s">
        <v>4393</v>
      </c>
      <c r="G384" t="s">
        <v>2</v>
      </c>
      <c r="H384" t="s">
        <v>27</v>
      </c>
      <c r="I384" t="s">
        <v>4396</v>
      </c>
      <c r="J384">
        <v>55</v>
      </c>
      <c r="K384" t="s">
        <v>133</v>
      </c>
      <c r="L384" t="s">
        <v>95</v>
      </c>
      <c r="M384" t="s">
        <v>54</v>
      </c>
      <c r="N384" t="s">
        <v>93</v>
      </c>
      <c r="O384" t="s">
        <v>114</v>
      </c>
      <c r="R384">
        <v>550</v>
      </c>
      <c r="S384">
        <v>183.33333333333334</v>
      </c>
      <c r="T384">
        <v>275</v>
      </c>
      <c r="U384">
        <v>46</v>
      </c>
      <c r="V384">
        <v>46</v>
      </c>
      <c r="W384">
        <v>550</v>
      </c>
      <c r="X384">
        <v>183.33333333333334</v>
      </c>
      <c r="Y384">
        <v>275</v>
      </c>
      <c r="Z384">
        <v>46</v>
      </c>
      <c r="AA384">
        <v>46</v>
      </c>
    </row>
    <row r="385" spans="1:27">
      <c r="A385" s="57">
        <v>42327</v>
      </c>
      <c r="B385" t="s">
        <v>2431</v>
      </c>
      <c r="C385" t="s">
        <v>5337</v>
      </c>
      <c r="D385" t="s">
        <v>50</v>
      </c>
      <c r="E385" t="s">
        <v>569</v>
      </c>
      <c r="F385" t="s">
        <v>4393</v>
      </c>
      <c r="G385" t="s">
        <v>2</v>
      </c>
      <c r="H385" t="s">
        <v>27</v>
      </c>
      <c r="I385" t="s">
        <v>3593</v>
      </c>
      <c r="J385">
        <v>100</v>
      </c>
      <c r="K385" t="s">
        <v>4408</v>
      </c>
      <c r="L385" t="s">
        <v>95</v>
      </c>
      <c r="M385" t="s">
        <v>54</v>
      </c>
      <c r="N385" t="s">
        <v>93</v>
      </c>
      <c r="O385" t="s">
        <v>114</v>
      </c>
      <c r="R385">
        <v>100</v>
      </c>
      <c r="S385">
        <v>33.333333333333336</v>
      </c>
      <c r="T385">
        <v>50</v>
      </c>
      <c r="U385">
        <v>10</v>
      </c>
      <c r="V385">
        <v>7</v>
      </c>
      <c r="W385">
        <v>100</v>
      </c>
      <c r="X385">
        <v>33.333333333333336</v>
      </c>
      <c r="Y385">
        <v>50</v>
      </c>
      <c r="Z385">
        <v>10</v>
      </c>
      <c r="AA385">
        <v>7</v>
      </c>
    </row>
    <row r="386" spans="1:27">
      <c r="A386" s="57">
        <v>42327</v>
      </c>
      <c r="B386" t="s">
        <v>2431</v>
      </c>
      <c r="C386" t="s">
        <v>5337</v>
      </c>
      <c r="D386" t="s">
        <v>50</v>
      </c>
      <c r="E386" t="s">
        <v>569</v>
      </c>
      <c r="F386" t="s">
        <v>4393</v>
      </c>
      <c r="G386" t="s">
        <v>2</v>
      </c>
      <c r="H386" t="s">
        <v>27</v>
      </c>
      <c r="I386" t="s">
        <v>4460</v>
      </c>
      <c r="J386">
        <v>100</v>
      </c>
      <c r="K386" t="s">
        <v>133</v>
      </c>
      <c r="L386" t="s">
        <v>95</v>
      </c>
      <c r="M386" t="s">
        <v>54</v>
      </c>
      <c r="N386" t="s">
        <v>93</v>
      </c>
      <c r="O386" t="s">
        <v>114</v>
      </c>
      <c r="R386">
        <v>100</v>
      </c>
      <c r="S386">
        <v>33.333333333333336</v>
      </c>
      <c r="T386">
        <v>50</v>
      </c>
      <c r="U386">
        <v>10</v>
      </c>
      <c r="V386">
        <v>7</v>
      </c>
      <c r="W386">
        <v>100</v>
      </c>
      <c r="X386">
        <v>33.333333333333336</v>
      </c>
      <c r="Y386">
        <v>50</v>
      </c>
      <c r="Z386">
        <v>10</v>
      </c>
      <c r="AA386">
        <v>7</v>
      </c>
    </row>
    <row r="387" spans="1:27">
      <c r="A387" s="57">
        <v>42327</v>
      </c>
      <c r="B387" t="s">
        <v>2431</v>
      </c>
      <c r="C387" t="s">
        <v>5337</v>
      </c>
      <c r="D387" t="s">
        <v>50</v>
      </c>
      <c r="E387" t="s">
        <v>569</v>
      </c>
      <c r="F387" t="s">
        <v>4393</v>
      </c>
      <c r="G387" t="s">
        <v>2</v>
      </c>
      <c r="H387" t="s">
        <v>27</v>
      </c>
      <c r="I387" t="s">
        <v>4395</v>
      </c>
      <c r="J387">
        <v>20</v>
      </c>
      <c r="K387" t="s">
        <v>3270</v>
      </c>
      <c r="L387" t="s">
        <v>95</v>
      </c>
      <c r="M387" t="s">
        <v>3590</v>
      </c>
      <c r="N387" t="s">
        <v>93</v>
      </c>
      <c r="O387" t="s">
        <v>114</v>
      </c>
      <c r="R387">
        <v>10</v>
      </c>
      <c r="W387">
        <v>10</v>
      </c>
    </row>
    <row r="388" spans="1:27">
      <c r="A388" s="57">
        <v>42327</v>
      </c>
      <c r="B388" t="s">
        <v>2431</v>
      </c>
      <c r="C388" t="s">
        <v>5337</v>
      </c>
      <c r="D388" t="s">
        <v>50</v>
      </c>
      <c r="E388" t="s">
        <v>571</v>
      </c>
      <c r="F388" t="s">
        <v>4393</v>
      </c>
      <c r="G388" t="s">
        <v>2</v>
      </c>
      <c r="H388" t="s">
        <v>27</v>
      </c>
      <c r="I388" t="s">
        <v>4396</v>
      </c>
      <c r="J388">
        <v>45</v>
      </c>
      <c r="K388" t="s">
        <v>133</v>
      </c>
      <c r="L388" t="s">
        <v>95</v>
      </c>
      <c r="M388" t="s">
        <v>54</v>
      </c>
      <c r="N388" t="s">
        <v>93</v>
      </c>
      <c r="O388" t="s">
        <v>114</v>
      </c>
      <c r="R388">
        <v>450</v>
      </c>
      <c r="S388">
        <v>150</v>
      </c>
      <c r="T388">
        <v>225</v>
      </c>
      <c r="U388">
        <v>37</v>
      </c>
      <c r="V388">
        <v>38</v>
      </c>
      <c r="W388">
        <v>450</v>
      </c>
      <c r="X388">
        <v>150</v>
      </c>
      <c r="Y388">
        <v>225</v>
      </c>
      <c r="Z388">
        <v>37</v>
      </c>
      <c r="AA388">
        <v>38</v>
      </c>
    </row>
    <row r="389" spans="1:27">
      <c r="A389" s="57">
        <v>42327</v>
      </c>
      <c r="B389" t="s">
        <v>2431</v>
      </c>
      <c r="C389" t="s">
        <v>5337</v>
      </c>
      <c r="D389" t="s">
        <v>50</v>
      </c>
      <c r="E389" t="s">
        <v>571</v>
      </c>
      <c r="F389" t="s">
        <v>4393</v>
      </c>
      <c r="G389" t="s">
        <v>2</v>
      </c>
      <c r="H389" t="s">
        <v>27</v>
      </c>
      <c r="I389" t="s">
        <v>4465</v>
      </c>
      <c r="J389">
        <v>3</v>
      </c>
      <c r="K389" t="s">
        <v>4403</v>
      </c>
      <c r="L389" t="s">
        <v>95</v>
      </c>
      <c r="M389" t="s">
        <v>54</v>
      </c>
      <c r="N389" t="s">
        <v>93</v>
      </c>
      <c r="O389" t="s">
        <v>114</v>
      </c>
      <c r="R389">
        <v>150</v>
      </c>
      <c r="S389">
        <v>50</v>
      </c>
      <c r="T389">
        <v>75</v>
      </c>
      <c r="U389">
        <v>12</v>
      </c>
      <c r="V389">
        <v>13</v>
      </c>
      <c r="W389">
        <v>150</v>
      </c>
      <c r="X389">
        <v>50</v>
      </c>
      <c r="Y389">
        <v>75</v>
      </c>
      <c r="Z389">
        <v>12</v>
      </c>
      <c r="AA389">
        <v>13</v>
      </c>
    </row>
    <row r="390" spans="1:27">
      <c r="A390" s="57">
        <v>42327</v>
      </c>
      <c r="B390" t="s">
        <v>2431</v>
      </c>
      <c r="C390" t="s">
        <v>5337</v>
      </c>
      <c r="D390" t="s">
        <v>50</v>
      </c>
      <c r="E390" t="s">
        <v>571</v>
      </c>
      <c r="F390" t="s">
        <v>4393</v>
      </c>
      <c r="G390" t="s">
        <v>2</v>
      </c>
      <c r="H390" t="s">
        <v>27</v>
      </c>
      <c r="I390" t="s">
        <v>4395</v>
      </c>
      <c r="J390">
        <v>20</v>
      </c>
      <c r="K390" t="s">
        <v>3270</v>
      </c>
      <c r="L390" t="s">
        <v>95</v>
      </c>
      <c r="M390" t="s">
        <v>3590</v>
      </c>
      <c r="N390" t="s">
        <v>93</v>
      </c>
      <c r="O390" t="s">
        <v>114</v>
      </c>
      <c r="R390">
        <v>10</v>
      </c>
      <c r="U390">
        <v>5</v>
      </c>
      <c r="V390">
        <v>5</v>
      </c>
      <c r="W390">
        <v>10</v>
      </c>
      <c r="Z390">
        <v>5</v>
      </c>
      <c r="AA390">
        <v>5</v>
      </c>
    </row>
    <row r="391" spans="1:27">
      <c r="A391" s="57">
        <v>42327</v>
      </c>
      <c r="B391" t="s">
        <v>2431</v>
      </c>
      <c r="C391" t="s">
        <v>5337</v>
      </c>
      <c r="D391" t="s">
        <v>50</v>
      </c>
      <c r="E391" t="s">
        <v>571</v>
      </c>
      <c r="F391" t="s">
        <v>4393</v>
      </c>
      <c r="G391" t="s">
        <v>2</v>
      </c>
      <c r="H391" t="s">
        <v>27</v>
      </c>
      <c r="I391" t="s">
        <v>4453</v>
      </c>
      <c r="J391">
        <v>6</v>
      </c>
      <c r="K391" t="s">
        <v>133</v>
      </c>
      <c r="L391" t="s">
        <v>95</v>
      </c>
      <c r="M391" t="s">
        <v>1200</v>
      </c>
      <c r="N391" t="s">
        <v>93</v>
      </c>
      <c r="O391" t="s">
        <v>114</v>
      </c>
      <c r="R391">
        <v>6</v>
      </c>
      <c r="U391">
        <v>3</v>
      </c>
      <c r="V391">
        <v>3</v>
      </c>
      <c r="W391">
        <v>6</v>
      </c>
      <c r="Z391">
        <v>3</v>
      </c>
      <c r="AA391">
        <v>3</v>
      </c>
    </row>
    <row r="392" spans="1:27">
      <c r="A392" s="57">
        <v>42327</v>
      </c>
      <c r="B392" t="s">
        <v>2431</v>
      </c>
      <c r="C392" t="s">
        <v>5337</v>
      </c>
      <c r="D392" t="s">
        <v>50</v>
      </c>
      <c r="E392" t="s">
        <v>137</v>
      </c>
      <c r="F392" t="s">
        <v>4393</v>
      </c>
      <c r="G392" t="s">
        <v>2</v>
      </c>
      <c r="H392" t="s">
        <v>27</v>
      </c>
      <c r="I392" t="s">
        <v>4450</v>
      </c>
      <c r="J392">
        <v>4</v>
      </c>
      <c r="K392" t="s">
        <v>4403</v>
      </c>
      <c r="L392" t="s">
        <v>91</v>
      </c>
      <c r="M392" t="s">
        <v>54</v>
      </c>
      <c r="N392" t="s">
        <v>93</v>
      </c>
      <c r="O392" t="s">
        <v>114</v>
      </c>
      <c r="R392">
        <v>103</v>
      </c>
      <c r="S392">
        <v>34.333333333333336</v>
      </c>
      <c r="T392">
        <v>51.5</v>
      </c>
      <c r="U392">
        <v>7</v>
      </c>
      <c r="V392">
        <v>8</v>
      </c>
      <c r="W392">
        <v>103</v>
      </c>
      <c r="X392">
        <v>34.333333333333336</v>
      </c>
      <c r="Y392">
        <v>51.5</v>
      </c>
      <c r="Z392">
        <v>7</v>
      </c>
      <c r="AA392">
        <v>8</v>
      </c>
    </row>
    <row r="393" spans="1:27">
      <c r="A393" s="57">
        <v>42327</v>
      </c>
      <c r="B393" t="s">
        <v>2431</v>
      </c>
      <c r="C393" t="s">
        <v>5337</v>
      </c>
      <c r="D393" t="s">
        <v>50</v>
      </c>
      <c r="E393" t="s">
        <v>137</v>
      </c>
      <c r="F393" t="s">
        <v>4393</v>
      </c>
      <c r="G393" t="s">
        <v>2</v>
      </c>
      <c r="H393" t="s">
        <v>27</v>
      </c>
      <c r="I393" t="s">
        <v>4396</v>
      </c>
      <c r="J393">
        <v>65</v>
      </c>
      <c r="K393" t="s">
        <v>133</v>
      </c>
      <c r="L393" t="s">
        <v>95</v>
      </c>
      <c r="M393" t="s">
        <v>54</v>
      </c>
      <c r="N393" t="s">
        <v>93</v>
      </c>
      <c r="O393" t="s">
        <v>114</v>
      </c>
      <c r="R393">
        <v>650</v>
      </c>
      <c r="S393">
        <v>216.66666666666666</v>
      </c>
      <c r="T393">
        <v>325</v>
      </c>
      <c r="U393">
        <v>54</v>
      </c>
      <c r="V393">
        <v>54</v>
      </c>
      <c r="W393">
        <v>650</v>
      </c>
      <c r="X393">
        <v>216.66666666666666</v>
      </c>
      <c r="Y393">
        <v>325</v>
      </c>
      <c r="Z393">
        <v>54</v>
      </c>
      <c r="AA393">
        <v>54</v>
      </c>
    </row>
    <row r="394" spans="1:27">
      <c r="A394" s="57">
        <v>42327</v>
      </c>
      <c r="B394" t="s">
        <v>2431</v>
      </c>
      <c r="C394" t="s">
        <v>5337</v>
      </c>
      <c r="D394" t="s">
        <v>50</v>
      </c>
      <c r="E394" t="s">
        <v>137</v>
      </c>
      <c r="F394" t="s">
        <v>4393</v>
      </c>
      <c r="G394" t="s">
        <v>2</v>
      </c>
      <c r="H394" t="s">
        <v>27</v>
      </c>
      <c r="I394" t="s">
        <v>4451</v>
      </c>
      <c r="J394">
        <v>100</v>
      </c>
      <c r="K394" t="s">
        <v>4408</v>
      </c>
      <c r="L394" t="s">
        <v>95</v>
      </c>
      <c r="M394" t="s">
        <v>54</v>
      </c>
      <c r="N394" t="s">
        <v>93</v>
      </c>
      <c r="O394" t="s">
        <v>114</v>
      </c>
      <c r="R394">
        <v>100</v>
      </c>
      <c r="S394">
        <v>33.333333333333336</v>
      </c>
      <c r="T394">
        <v>50</v>
      </c>
      <c r="U394">
        <v>10</v>
      </c>
      <c r="V394">
        <v>7</v>
      </c>
      <c r="W394">
        <v>100</v>
      </c>
      <c r="X394">
        <v>33.333333333333336</v>
      </c>
      <c r="Y394">
        <v>50</v>
      </c>
      <c r="Z394">
        <v>10</v>
      </c>
      <c r="AA394">
        <v>7</v>
      </c>
    </row>
    <row r="395" spans="1:27">
      <c r="A395" s="57">
        <v>42327</v>
      </c>
      <c r="B395" t="s">
        <v>2431</v>
      </c>
      <c r="C395" t="s">
        <v>5337</v>
      </c>
      <c r="D395" t="s">
        <v>50</v>
      </c>
      <c r="E395" t="s">
        <v>137</v>
      </c>
      <c r="F395" t="s">
        <v>4393</v>
      </c>
      <c r="G395" t="s">
        <v>2</v>
      </c>
      <c r="H395" t="s">
        <v>27</v>
      </c>
      <c r="I395" t="s">
        <v>4451</v>
      </c>
      <c r="J395">
        <v>100</v>
      </c>
      <c r="K395" t="s">
        <v>133</v>
      </c>
      <c r="L395" t="s">
        <v>95</v>
      </c>
      <c r="M395" t="s">
        <v>54</v>
      </c>
      <c r="N395" t="s">
        <v>93</v>
      </c>
      <c r="O395" t="s">
        <v>114</v>
      </c>
      <c r="R395">
        <v>100</v>
      </c>
      <c r="S395">
        <v>33.333333333333336</v>
      </c>
      <c r="T395">
        <v>50</v>
      </c>
      <c r="U395">
        <v>10</v>
      </c>
      <c r="V395">
        <v>7</v>
      </c>
      <c r="W395">
        <v>100</v>
      </c>
      <c r="X395">
        <v>33.333333333333336</v>
      </c>
      <c r="Y395">
        <v>50</v>
      </c>
      <c r="Z395">
        <v>10</v>
      </c>
      <c r="AA395">
        <v>7</v>
      </c>
    </row>
    <row r="396" spans="1:27">
      <c r="A396" s="57">
        <v>42327</v>
      </c>
      <c r="B396" t="s">
        <v>2431</v>
      </c>
      <c r="C396" t="s">
        <v>5337</v>
      </c>
      <c r="D396" t="s">
        <v>50</v>
      </c>
      <c r="E396" t="s">
        <v>137</v>
      </c>
      <c r="F396" t="s">
        <v>4393</v>
      </c>
      <c r="G396" t="s">
        <v>2</v>
      </c>
      <c r="H396" t="s">
        <v>27</v>
      </c>
      <c r="I396" t="s">
        <v>3234</v>
      </c>
      <c r="J396">
        <v>5</v>
      </c>
      <c r="K396" t="s">
        <v>4405</v>
      </c>
      <c r="L396" t="s">
        <v>95</v>
      </c>
      <c r="M396" t="s">
        <v>54</v>
      </c>
      <c r="N396" t="s">
        <v>93</v>
      </c>
      <c r="O396" t="s">
        <v>114</v>
      </c>
      <c r="R396">
        <v>100</v>
      </c>
      <c r="S396">
        <v>33.333333333333336</v>
      </c>
      <c r="T396">
        <v>50</v>
      </c>
      <c r="U396">
        <v>10</v>
      </c>
      <c r="V396">
        <v>7</v>
      </c>
      <c r="W396">
        <v>100</v>
      </c>
      <c r="X396">
        <v>33.333333333333336</v>
      </c>
      <c r="Y396">
        <v>50</v>
      </c>
      <c r="Z396">
        <v>10</v>
      </c>
      <c r="AA396">
        <v>7</v>
      </c>
    </row>
    <row r="397" spans="1:27">
      <c r="A397" s="57">
        <v>42327</v>
      </c>
      <c r="B397" t="s">
        <v>2431</v>
      </c>
      <c r="C397" t="s">
        <v>5337</v>
      </c>
      <c r="D397" t="s">
        <v>50</v>
      </c>
      <c r="E397" t="s">
        <v>137</v>
      </c>
      <c r="F397" t="s">
        <v>4393</v>
      </c>
      <c r="G397" t="s">
        <v>2</v>
      </c>
      <c r="H397" t="s">
        <v>27</v>
      </c>
      <c r="I397" t="s">
        <v>4395</v>
      </c>
      <c r="J397">
        <v>20</v>
      </c>
      <c r="K397" t="s">
        <v>3270</v>
      </c>
      <c r="L397" t="s">
        <v>95</v>
      </c>
      <c r="M397" t="s">
        <v>3590</v>
      </c>
      <c r="N397" t="s">
        <v>29</v>
      </c>
      <c r="O397" t="s">
        <v>114</v>
      </c>
      <c r="R397">
        <v>10</v>
      </c>
      <c r="U397">
        <v>6</v>
      </c>
      <c r="V397">
        <v>4</v>
      </c>
      <c r="W397">
        <v>10</v>
      </c>
      <c r="Z397">
        <v>6</v>
      </c>
      <c r="AA397">
        <v>4</v>
      </c>
    </row>
    <row r="398" spans="1:27">
      <c r="A398" s="57">
        <v>42327</v>
      </c>
      <c r="B398" t="s">
        <v>2431</v>
      </c>
      <c r="C398" t="s">
        <v>5337</v>
      </c>
      <c r="D398" t="s">
        <v>50</v>
      </c>
      <c r="E398" t="s">
        <v>137</v>
      </c>
      <c r="F398" t="s">
        <v>4393</v>
      </c>
      <c r="G398" t="s">
        <v>2</v>
      </c>
      <c r="H398" t="s">
        <v>27</v>
      </c>
      <c r="I398" t="s">
        <v>4452</v>
      </c>
      <c r="J398">
        <v>5</v>
      </c>
      <c r="K398" t="s">
        <v>1173</v>
      </c>
      <c r="L398" t="s">
        <v>95</v>
      </c>
      <c r="M398" t="s">
        <v>54</v>
      </c>
      <c r="N398" t="s">
        <v>93</v>
      </c>
      <c r="O398" t="s">
        <v>114</v>
      </c>
      <c r="R398">
        <v>100</v>
      </c>
      <c r="S398">
        <v>33.333333333333336</v>
      </c>
      <c r="T398">
        <v>10</v>
      </c>
      <c r="U398">
        <v>10</v>
      </c>
      <c r="V398">
        <v>7</v>
      </c>
      <c r="W398">
        <v>100</v>
      </c>
      <c r="X398">
        <v>33.333333333333336</v>
      </c>
      <c r="Y398">
        <v>10</v>
      </c>
      <c r="Z398">
        <v>10</v>
      </c>
      <c r="AA398">
        <v>7</v>
      </c>
    </row>
    <row r="399" spans="1:27">
      <c r="A399" s="57">
        <v>42327</v>
      </c>
      <c r="B399" t="s">
        <v>2431</v>
      </c>
      <c r="C399" t="s">
        <v>5337</v>
      </c>
      <c r="D399" t="s">
        <v>50</v>
      </c>
      <c r="E399" t="s">
        <v>137</v>
      </c>
      <c r="F399" t="s">
        <v>4393</v>
      </c>
      <c r="G399" t="s">
        <v>2</v>
      </c>
      <c r="H399" t="s">
        <v>27</v>
      </c>
      <c r="I399" t="s">
        <v>4453</v>
      </c>
      <c r="J399">
        <v>20</v>
      </c>
      <c r="K399" t="s">
        <v>133</v>
      </c>
      <c r="L399" t="s">
        <v>95</v>
      </c>
      <c r="M399" t="s">
        <v>1200</v>
      </c>
      <c r="N399" t="s">
        <v>29</v>
      </c>
      <c r="O399" t="s">
        <v>114</v>
      </c>
      <c r="R399">
        <v>20</v>
      </c>
      <c r="U399">
        <v>10</v>
      </c>
      <c r="V399">
        <v>10</v>
      </c>
      <c r="W399">
        <v>20</v>
      </c>
      <c r="Z399">
        <v>10</v>
      </c>
      <c r="AA399">
        <v>10</v>
      </c>
    </row>
    <row r="400" spans="1:27">
      <c r="A400" s="57">
        <v>42327</v>
      </c>
      <c r="B400" t="s">
        <v>2431</v>
      </c>
      <c r="C400" t="s">
        <v>5337</v>
      </c>
      <c r="D400" t="s">
        <v>50</v>
      </c>
      <c r="E400" t="s">
        <v>1172</v>
      </c>
      <c r="F400" t="s">
        <v>4393</v>
      </c>
      <c r="G400" t="s">
        <v>4</v>
      </c>
      <c r="H400" t="s">
        <v>330</v>
      </c>
      <c r="I400" t="s">
        <v>4421</v>
      </c>
      <c r="J400">
        <v>300</v>
      </c>
      <c r="K400" t="s">
        <v>133</v>
      </c>
      <c r="L400" t="s">
        <v>95</v>
      </c>
      <c r="M400" t="s">
        <v>54</v>
      </c>
      <c r="N400" t="s">
        <v>93</v>
      </c>
      <c r="O400" t="s">
        <v>114</v>
      </c>
      <c r="P400">
        <v>42243</v>
      </c>
      <c r="Q400">
        <v>42243</v>
      </c>
      <c r="R400">
        <v>1500</v>
      </c>
      <c r="S400">
        <v>500</v>
      </c>
      <c r="T400">
        <v>750</v>
      </c>
      <c r="U400">
        <v>125</v>
      </c>
      <c r="V400">
        <v>125</v>
      </c>
      <c r="W400">
        <v>1500</v>
      </c>
      <c r="X400">
        <v>500</v>
      </c>
      <c r="Y400">
        <v>750</v>
      </c>
      <c r="Z400">
        <v>125</v>
      </c>
      <c r="AA400">
        <v>125</v>
      </c>
    </row>
    <row r="401" spans="1:28">
      <c r="A401" s="57">
        <v>42327</v>
      </c>
      <c r="B401" t="s">
        <v>2431</v>
      </c>
      <c r="C401" t="s">
        <v>5337</v>
      </c>
      <c r="D401" t="s">
        <v>50</v>
      </c>
      <c r="E401" t="s">
        <v>1172</v>
      </c>
      <c r="F401" t="s">
        <v>4393</v>
      </c>
      <c r="G401" t="s">
        <v>4</v>
      </c>
      <c r="H401" t="s">
        <v>330</v>
      </c>
      <c r="I401" t="s">
        <v>4423</v>
      </c>
      <c r="J401">
        <v>270</v>
      </c>
      <c r="K401" t="s">
        <v>133</v>
      </c>
      <c r="L401" t="s">
        <v>95</v>
      </c>
      <c r="M401" t="s">
        <v>54</v>
      </c>
      <c r="N401" t="s">
        <v>93</v>
      </c>
      <c r="O401" t="s">
        <v>114</v>
      </c>
      <c r="P401">
        <v>42243</v>
      </c>
      <c r="Q401">
        <v>42243</v>
      </c>
      <c r="R401">
        <v>1300</v>
      </c>
      <c r="S401">
        <v>433.33333333333331</v>
      </c>
      <c r="T401">
        <v>650</v>
      </c>
      <c r="U401">
        <v>109</v>
      </c>
      <c r="V401">
        <v>108</v>
      </c>
      <c r="W401">
        <v>1300</v>
      </c>
      <c r="X401">
        <v>433.33333333333331</v>
      </c>
      <c r="Y401">
        <v>650</v>
      </c>
      <c r="Z401">
        <v>109</v>
      </c>
      <c r="AA401">
        <v>108</v>
      </c>
    </row>
    <row r="402" spans="1:28">
      <c r="A402" s="57">
        <v>42327</v>
      </c>
      <c r="B402" t="s">
        <v>2431</v>
      </c>
      <c r="C402" t="s">
        <v>5337</v>
      </c>
      <c r="D402" t="s">
        <v>50</v>
      </c>
      <c r="E402" t="s">
        <v>130</v>
      </c>
      <c r="F402" t="s">
        <v>4393</v>
      </c>
      <c r="G402" t="s">
        <v>4</v>
      </c>
      <c r="H402" t="s">
        <v>330</v>
      </c>
      <c r="I402" t="s">
        <v>4421</v>
      </c>
      <c r="J402">
        <v>226</v>
      </c>
      <c r="K402" t="s">
        <v>133</v>
      </c>
      <c r="L402" t="s">
        <v>95</v>
      </c>
      <c r="M402" t="s">
        <v>54</v>
      </c>
      <c r="N402" t="s">
        <v>29</v>
      </c>
      <c r="O402" t="s">
        <v>114</v>
      </c>
      <c r="P402">
        <v>42169</v>
      </c>
      <c r="Q402">
        <v>42164</v>
      </c>
      <c r="R402">
        <v>1130</v>
      </c>
      <c r="S402">
        <v>376.66666666666669</v>
      </c>
      <c r="T402">
        <v>565</v>
      </c>
      <c r="U402">
        <v>269</v>
      </c>
      <c r="V402">
        <v>269</v>
      </c>
      <c r="W402">
        <v>1130</v>
      </c>
      <c r="X402">
        <v>376.66666666666669</v>
      </c>
      <c r="Y402">
        <v>565</v>
      </c>
      <c r="Z402">
        <v>269</v>
      </c>
      <c r="AA402">
        <v>269</v>
      </c>
    </row>
    <row r="403" spans="1:28">
      <c r="A403" s="57">
        <v>42327</v>
      </c>
      <c r="B403" t="s">
        <v>2431</v>
      </c>
      <c r="C403" t="s">
        <v>5337</v>
      </c>
      <c r="D403" t="s">
        <v>50</v>
      </c>
      <c r="E403" t="s">
        <v>130</v>
      </c>
      <c r="F403" t="s">
        <v>4393</v>
      </c>
      <c r="G403" t="s">
        <v>4</v>
      </c>
      <c r="H403" t="s">
        <v>330</v>
      </c>
      <c r="I403" t="s">
        <v>4422</v>
      </c>
      <c r="J403">
        <v>1227</v>
      </c>
      <c r="K403" t="s">
        <v>133</v>
      </c>
      <c r="L403" t="s">
        <v>95</v>
      </c>
      <c r="M403" t="s">
        <v>54</v>
      </c>
      <c r="N403" t="s">
        <v>29</v>
      </c>
      <c r="O403" t="s">
        <v>114</v>
      </c>
      <c r="P403">
        <v>42133</v>
      </c>
      <c r="R403">
        <v>6135</v>
      </c>
      <c r="S403">
        <v>2045</v>
      </c>
      <c r="T403">
        <v>3067.5</v>
      </c>
      <c r="U403">
        <v>511</v>
      </c>
      <c r="V403">
        <v>511</v>
      </c>
      <c r="W403">
        <v>6135</v>
      </c>
      <c r="X403">
        <v>2045</v>
      </c>
      <c r="Y403">
        <v>3067.5</v>
      </c>
      <c r="Z403">
        <v>511</v>
      </c>
      <c r="AA403">
        <v>511</v>
      </c>
    </row>
    <row r="404" spans="1:28">
      <c r="A404" s="57">
        <v>42327</v>
      </c>
      <c r="B404" t="s">
        <v>2431</v>
      </c>
      <c r="C404" t="s">
        <v>5337</v>
      </c>
      <c r="D404" t="s">
        <v>50</v>
      </c>
      <c r="E404" t="s">
        <v>130</v>
      </c>
      <c r="F404" t="s">
        <v>4393</v>
      </c>
      <c r="G404" t="s">
        <v>4</v>
      </c>
      <c r="H404" t="s">
        <v>330</v>
      </c>
      <c r="I404" t="s">
        <v>4423</v>
      </c>
      <c r="J404">
        <v>575</v>
      </c>
      <c r="K404" t="s">
        <v>133</v>
      </c>
      <c r="L404" t="s">
        <v>95</v>
      </c>
      <c r="M404" t="s">
        <v>54</v>
      </c>
      <c r="N404" t="s">
        <v>29</v>
      </c>
      <c r="O404" t="s">
        <v>114</v>
      </c>
      <c r="P404">
        <v>42133</v>
      </c>
      <c r="R404">
        <v>2875</v>
      </c>
      <c r="S404">
        <v>958.33333333333337</v>
      </c>
      <c r="T404">
        <v>1437.5</v>
      </c>
      <c r="U404">
        <v>238</v>
      </c>
      <c r="V404">
        <v>240</v>
      </c>
      <c r="W404">
        <v>2875</v>
      </c>
      <c r="X404">
        <v>958.33333333333337</v>
      </c>
      <c r="Y404">
        <v>1437.5</v>
      </c>
      <c r="Z404">
        <v>238</v>
      </c>
      <c r="AA404">
        <v>240</v>
      </c>
    </row>
    <row r="405" spans="1:28">
      <c r="A405" s="57">
        <v>42327</v>
      </c>
      <c r="B405" t="s">
        <v>2431</v>
      </c>
      <c r="C405" t="s">
        <v>5337</v>
      </c>
      <c r="D405" t="s">
        <v>50</v>
      </c>
      <c r="E405" t="s">
        <v>130</v>
      </c>
      <c r="F405" t="s">
        <v>4393</v>
      </c>
      <c r="G405" t="s">
        <v>4</v>
      </c>
      <c r="H405" t="s">
        <v>330</v>
      </c>
      <c r="I405" t="s">
        <v>4424</v>
      </c>
      <c r="J405">
        <v>947</v>
      </c>
      <c r="K405" t="s">
        <v>133</v>
      </c>
      <c r="L405" t="s">
        <v>95</v>
      </c>
      <c r="M405" t="s">
        <v>54</v>
      </c>
      <c r="N405" t="s">
        <v>29</v>
      </c>
      <c r="O405" t="s">
        <v>114</v>
      </c>
      <c r="P405">
        <v>42133</v>
      </c>
      <c r="R405">
        <v>4705</v>
      </c>
      <c r="S405">
        <v>1568.3333333333333</v>
      </c>
      <c r="T405">
        <v>2352.5</v>
      </c>
      <c r="U405">
        <v>390</v>
      </c>
      <c r="V405">
        <v>394</v>
      </c>
      <c r="W405">
        <v>4705</v>
      </c>
      <c r="X405">
        <v>1568.3333333333333</v>
      </c>
      <c r="Y405">
        <v>2352.5</v>
      </c>
      <c r="Z405">
        <v>390</v>
      </c>
      <c r="AA405">
        <v>394</v>
      </c>
    </row>
    <row r="406" spans="1:28">
      <c r="A406" s="57">
        <v>42327</v>
      </c>
      <c r="B406" t="s">
        <v>2431</v>
      </c>
      <c r="C406" t="s">
        <v>5337</v>
      </c>
      <c r="D406" t="s">
        <v>50</v>
      </c>
      <c r="E406" t="s">
        <v>130</v>
      </c>
      <c r="F406" t="s">
        <v>4393</v>
      </c>
      <c r="G406" t="s">
        <v>4</v>
      </c>
      <c r="H406" t="s">
        <v>330</v>
      </c>
      <c r="I406" t="s">
        <v>4425</v>
      </c>
      <c r="J406">
        <v>262</v>
      </c>
      <c r="K406" t="s">
        <v>133</v>
      </c>
      <c r="L406" t="s">
        <v>95</v>
      </c>
      <c r="M406" t="s">
        <v>1249</v>
      </c>
      <c r="N406" t="s">
        <v>93</v>
      </c>
      <c r="O406" t="s">
        <v>105</v>
      </c>
      <c r="P406">
        <v>42214</v>
      </c>
      <c r="R406">
        <v>1310</v>
      </c>
      <c r="W406">
        <v>1310</v>
      </c>
      <c r="AB406" t="s">
        <v>4426</v>
      </c>
    </row>
    <row r="407" spans="1:28">
      <c r="A407" s="57">
        <v>42327</v>
      </c>
      <c r="B407" t="s">
        <v>2431</v>
      </c>
      <c r="C407" t="s">
        <v>5337</v>
      </c>
      <c r="D407" t="s">
        <v>50</v>
      </c>
      <c r="E407" t="s">
        <v>130</v>
      </c>
      <c r="F407" t="s">
        <v>4393</v>
      </c>
      <c r="G407" t="s">
        <v>4</v>
      </c>
      <c r="H407" t="s">
        <v>330</v>
      </c>
      <c r="I407" t="s">
        <v>4427</v>
      </c>
      <c r="J407">
        <v>1960</v>
      </c>
      <c r="K407" t="s">
        <v>4428</v>
      </c>
      <c r="L407" t="s">
        <v>95</v>
      </c>
      <c r="M407" t="s">
        <v>1249</v>
      </c>
      <c r="N407" t="s">
        <v>29</v>
      </c>
      <c r="O407" t="s">
        <v>105</v>
      </c>
      <c r="P407">
        <v>42215</v>
      </c>
      <c r="R407">
        <v>7705</v>
      </c>
      <c r="W407">
        <v>7705</v>
      </c>
    </row>
    <row r="408" spans="1:28">
      <c r="A408" s="57">
        <v>42327</v>
      </c>
      <c r="B408" t="s">
        <v>2431</v>
      </c>
      <c r="C408" t="s">
        <v>5337</v>
      </c>
      <c r="D408" t="s">
        <v>50</v>
      </c>
      <c r="E408" t="s">
        <v>5054</v>
      </c>
      <c r="F408" t="s">
        <v>4393</v>
      </c>
      <c r="G408" t="s">
        <v>4</v>
      </c>
      <c r="H408" t="s">
        <v>330</v>
      </c>
      <c r="I408" t="s">
        <v>4436</v>
      </c>
      <c r="J408">
        <v>5</v>
      </c>
      <c r="K408" t="s">
        <v>133</v>
      </c>
      <c r="L408" t="s">
        <v>95</v>
      </c>
      <c r="M408" t="s">
        <v>54</v>
      </c>
      <c r="N408" t="s">
        <v>111</v>
      </c>
      <c r="O408" t="s">
        <v>114</v>
      </c>
      <c r="R408">
        <v>300</v>
      </c>
      <c r="S408">
        <v>100</v>
      </c>
      <c r="T408">
        <v>150</v>
      </c>
      <c r="U408">
        <v>20</v>
      </c>
      <c r="V408">
        <v>30</v>
      </c>
      <c r="W408">
        <v>300</v>
      </c>
      <c r="X408">
        <v>100</v>
      </c>
      <c r="Y408">
        <v>150</v>
      </c>
      <c r="Z408">
        <v>20</v>
      </c>
      <c r="AA408">
        <v>30</v>
      </c>
    </row>
    <row r="409" spans="1:28">
      <c r="A409" s="57">
        <v>42327</v>
      </c>
      <c r="B409" t="s">
        <v>2431</v>
      </c>
      <c r="C409" t="s">
        <v>5337</v>
      </c>
      <c r="D409" t="s">
        <v>50</v>
      </c>
      <c r="E409" t="s">
        <v>5054</v>
      </c>
      <c r="F409" t="s">
        <v>4393</v>
      </c>
      <c r="G409" t="s">
        <v>4</v>
      </c>
      <c r="H409" t="s">
        <v>330</v>
      </c>
      <c r="I409" t="s">
        <v>4436</v>
      </c>
      <c r="J409">
        <v>550</v>
      </c>
      <c r="K409" t="s">
        <v>133</v>
      </c>
      <c r="L409" t="s">
        <v>91</v>
      </c>
      <c r="M409" t="s">
        <v>54</v>
      </c>
      <c r="N409" t="s">
        <v>93</v>
      </c>
      <c r="O409" t="s">
        <v>114</v>
      </c>
      <c r="P409">
        <v>42231</v>
      </c>
      <c r="Q409">
        <v>42231</v>
      </c>
      <c r="R409">
        <v>2550</v>
      </c>
      <c r="S409">
        <v>850</v>
      </c>
      <c r="T409">
        <v>1275</v>
      </c>
      <c r="U409">
        <v>250</v>
      </c>
      <c r="V409">
        <v>175</v>
      </c>
      <c r="W409">
        <v>2550</v>
      </c>
      <c r="X409">
        <v>850</v>
      </c>
      <c r="Y409">
        <v>1275</v>
      </c>
      <c r="Z409">
        <v>250</v>
      </c>
      <c r="AA409">
        <v>175</v>
      </c>
    </row>
    <row r="410" spans="1:28">
      <c r="A410" s="57">
        <v>42327</v>
      </c>
      <c r="B410" t="s">
        <v>2431</v>
      </c>
      <c r="C410" t="s">
        <v>5337</v>
      </c>
      <c r="D410" t="s">
        <v>50</v>
      </c>
      <c r="E410" t="s">
        <v>5054</v>
      </c>
      <c r="F410" t="s">
        <v>4393</v>
      </c>
      <c r="G410" t="s">
        <v>4</v>
      </c>
      <c r="H410" t="s">
        <v>330</v>
      </c>
      <c r="I410" t="s">
        <v>4437</v>
      </c>
      <c r="J410">
        <v>500</v>
      </c>
      <c r="K410" t="s">
        <v>133</v>
      </c>
      <c r="L410" t="s">
        <v>91</v>
      </c>
      <c r="M410" t="s">
        <v>54</v>
      </c>
      <c r="N410" t="s">
        <v>93</v>
      </c>
      <c r="O410" t="s">
        <v>114</v>
      </c>
      <c r="P410">
        <v>42231</v>
      </c>
      <c r="Q410">
        <v>42231</v>
      </c>
      <c r="R410">
        <v>2500</v>
      </c>
      <c r="S410">
        <v>833.33333333333337</v>
      </c>
      <c r="T410">
        <v>1250</v>
      </c>
      <c r="U410">
        <v>300</v>
      </c>
      <c r="V410">
        <v>175</v>
      </c>
      <c r="W410">
        <v>2500</v>
      </c>
      <c r="X410">
        <v>833.33333333333337</v>
      </c>
      <c r="Y410">
        <v>1250</v>
      </c>
      <c r="Z410">
        <v>300</v>
      </c>
      <c r="AA410">
        <v>175</v>
      </c>
    </row>
    <row r="411" spans="1:28">
      <c r="A411" s="57">
        <v>42327</v>
      </c>
      <c r="B411" t="s">
        <v>2431</v>
      </c>
      <c r="C411" t="s">
        <v>5337</v>
      </c>
      <c r="D411" t="s">
        <v>50</v>
      </c>
      <c r="E411" t="s">
        <v>917</v>
      </c>
      <c r="F411" t="s">
        <v>4393</v>
      </c>
      <c r="G411" t="s">
        <v>4</v>
      </c>
      <c r="H411" t="s">
        <v>330</v>
      </c>
      <c r="I411" t="s">
        <v>4436</v>
      </c>
      <c r="J411">
        <v>500</v>
      </c>
      <c r="K411" t="s">
        <v>681</v>
      </c>
      <c r="L411" t="s">
        <v>91</v>
      </c>
      <c r="M411" t="s">
        <v>54</v>
      </c>
      <c r="N411" t="s">
        <v>93</v>
      </c>
      <c r="O411" t="s">
        <v>114</v>
      </c>
      <c r="P411">
        <v>42238</v>
      </c>
      <c r="Q411">
        <v>42238</v>
      </c>
      <c r="R411">
        <v>2500</v>
      </c>
      <c r="S411">
        <v>833.33333333333337</v>
      </c>
      <c r="T411">
        <v>1250</v>
      </c>
      <c r="U411">
        <v>208</v>
      </c>
      <c r="V411">
        <v>208</v>
      </c>
      <c r="W411">
        <v>2500</v>
      </c>
      <c r="X411">
        <v>833.33333333333337</v>
      </c>
      <c r="Y411">
        <v>1250</v>
      </c>
      <c r="Z411">
        <v>208</v>
      </c>
      <c r="AA411">
        <v>208</v>
      </c>
    </row>
    <row r="412" spans="1:28">
      <c r="A412" s="57">
        <v>42327</v>
      </c>
      <c r="B412" t="s">
        <v>2431</v>
      </c>
      <c r="C412" t="s">
        <v>5337</v>
      </c>
      <c r="D412" t="s">
        <v>50</v>
      </c>
      <c r="E412" t="s">
        <v>917</v>
      </c>
      <c r="F412" t="s">
        <v>4393</v>
      </c>
      <c r="G412" t="s">
        <v>4</v>
      </c>
      <c r="H412" t="s">
        <v>330</v>
      </c>
      <c r="I412" t="s">
        <v>4440</v>
      </c>
      <c r="J412">
        <v>500</v>
      </c>
      <c r="K412" t="s">
        <v>681</v>
      </c>
      <c r="L412" t="s">
        <v>91</v>
      </c>
      <c r="M412" t="s">
        <v>54</v>
      </c>
      <c r="N412" t="s">
        <v>93</v>
      </c>
      <c r="O412" t="s">
        <v>114</v>
      </c>
      <c r="P412">
        <v>42238</v>
      </c>
      <c r="Q412">
        <v>42238</v>
      </c>
      <c r="R412">
        <v>2500</v>
      </c>
      <c r="S412">
        <v>833.33333333333337</v>
      </c>
      <c r="T412">
        <v>1250</v>
      </c>
      <c r="U412">
        <v>208</v>
      </c>
      <c r="V412">
        <v>208</v>
      </c>
      <c r="W412">
        <v>2500</v>
      </c>
      <c r="X412">
        <v>833.33333333333337</v>
      </c>
      <c r="Y412">
        <v>1250</v>
      </c>
      <c r="Z412">
        <v>208</v>
      </c>
      <c r="AA412">
        <v>208</v>
      </c>
    </row>
    <row r="413" spans="1:28">
      <c r="A413" s="57">
        <v>42327</v>
      </c>
      <c r="B413" t="s">
        <v>2431</v>
      </c>
      <c r="C413" t="s">
        <v>5337</v>
      </c>
      <c r="D413" t="s">
        <v>50</v>
      </c>
      <c r="E413" t="s">
        <v>917</v>
      </c>
      <c r="F413" t="s">
        <v>4393</v>
      </c>
      <c r="G413" t="s">
        <v>4</v>
      </c>
      <c r="H413" t="s">
        <v>330</v>
      </c>
      <c r="I413" t="s">
        <v>4427</v>
      </c>
      <c r="J413">
        <v>1</v>
      </c>
      <c r="K413" t="s">
        <v>133</v>
      </c>
      <c r="L413" t="s">
        <v>95</v>
      </c>
      <c r="M413" t="s">
        <v>1249</v>
      </c>
      <c r="N413" t="s">
        <v>93</v>
      </c>
      <c r="O413" t="s">
        <v>114</v>
      </c>
      <c r="P413">
        <v>42229</v>
      </c>
      <c r="Q413">
        <v>42229</v>
      </c>
      <c r="R413">
        <v>6</v>
      </c>
      <c r="W413">
        <v>6</v>
      </c>
    </row>
    <row r="414" spans="1:28">
      <c r="A414" s="57">
        <v>42327</v>
      </c>
      <c r="B414" t="s">
        <v>2431</v>
      </c>
      <c r="C414" t="s">
        <v>5337</v>
      </c>
      <c r="D414" t="s">
        <v>50</v>
      </c>
      <c r="E414" t="s">
        <v>352</v>
      </c>
      <c r="F414" t="s">
        <v>4393</v>
      </c>
      <c r="G414" t="s">
        <v>4</v>
      </c>
      <c r="H414" t="s">
        <v>330</v>
      </c>
      <c r="I414" t="s">
        <v>4436</v>
      </c>
      <c r="J414">
        <v>250</v>
      </c>
      <c r="K414" t="s">
        <v>133</v>
      </c>
      <c r="L414" t="s">
        <v>91</v>
      </c>
      <c r="M414" t="s">
        <v>54</v>
      </c>
      <c r="N414" t="s">
        <v>93</v>
      </c>
      <c r="O414" t="s">
        <v>114</v>
      </c>
      <c r="P414" t="s">
        <v>3591</v>
      </c>
      <c r="Q414">
        <v>42238</v>
      </c>
      <c r="R414">
        <v>1250</v>
      </c>
      <c r="S414">
        <v>416.66666666666669</v>
      </c>
      <c r="T414">
        <v>625</v>
      </c>
      <c r="U414">
        <v>104</v>
      </c>
      <c r="V414">
        <v>104</v>
      </c>
      <c r="W414">
        <v>1250</v>
      </c>
      <c r="X414">
        <v>416.66666666666669</v>
      </c>
      <c r="Y414">
        <v>625</v>
      </c>
      <c r="Z414">
        <v>104</v>
      </c>
      <c r="AA414">
        <v>104</v>
      </c>
    </row>
    <row r="415" spans="1:28">
      <c r="A415" s="57">
        <v>42327</v>
      </c>
      <c r="B415" t="s">
        <v>2431</v>
      </c>
      <c r="C415" t="s">
        <v>5337</v>
      </c>
      <c r="D415" t="s">
        <v>50</v>
      </c>
      <c r="E415" t="s">
        <v>352</v>
      </c>
      <c r="F415" t="s">
        <v>4393</v>
      </c>
      <c r="G415" t="s">
        <v>4</v>
      </c>
      <c r="H415" t="s">
        <v>330</v>
      </c>
      <c r="I415" t="s">
        <v>4444</v>
      </c>
      <c r="J415">
        <v>250</v>
      </c>
      <c r="K415" t="s">
        <v>681</v>
      </c>
      <c r="L415" t="s">
        <v>91</v>
      </c>
      <c r="M415" t="s">
        <v>54</v>
      </c>
      <c r="N415" t="s">
        <v>93</v>
      </c>
      <c r="O415" t="s">
        <v>114</v>
      </c>
      <c r="P415" t="s">
        <v>3591</v>
      </c>
      <c r="Q415">
        <v>42238</v>
      </c>
      <c r="R415">
        <v>1250</v>
      </c>
      <c r="S415">
        <v>416.66666666666669</v>
      </c>
      <c r="T415">
        <v>625</v>
      </c>
      <c r="U415">
        <v>104</v>
      </c>
      <c r="V415">
        <v>104</v>
      </c>
      <c r="W415">
        <v>1250</v>
      </c>
      <c r="X415">
        <v>416.66666666666669</v>
      </c>
      <c r="Y415">
        <v>625</v>
      </c>
      <c r="Z415">
        <v>104</v>
      </c>
      <c r="AA415">
        <v>104</v>
      </c>
    </row>
    <row r="416" spans="1:28">
      <c r="A416" s="57">
        <v>42327</v>
      </c>
      <c r="B416" t="s">
        <v>2431</v>
      </c>
      <c r="C416" t="s">
        <v>5337</v>
      </c>
      <c r="D416" t="s">
        <v>50</v>
      </c>
      <c r="E416" t="s">
        <v>1170</v>
      </c>
      <c r="F416" t="s">
        <v>4393</v>
      </c>
      <c r="G416" t="s">
        <v>4</v>
      </c>
      <c r="H416" t="s">
        <v>330</v>
      </c>
      <c r="I416" t="s">
        <v>4398</v>
      </c>
      <c r="J416">
        <v>330</v>
      </c>
      <c r="K416" t="s">
        <v>133</v>
      </c>
      <c r="M416" t="s">
        <v>54</v>
      </c>
      <c r="N416" t="s">
        <v>93</v>
      </c>
      <c r="O416" t="s">
        <v>114</v>
      </c>
      <c r="P416">
        <v>42247</v>
      </c>
      <c r="Q416">
        <v>42247</v>
      </c>
      <c r="R416">
        <v>1500</v>
      </c>
      <c r="S416">
        <v>500</v>
      </c>
      <c r="T416">
        <v>750</v>
      </c>
      <c r="U416">
        <v>125</v>
      </c>
      <c r="V416">
        <v>125</v>
      </c>
      <c r="W416">
        <v>1500</v>
      </c>
      <c r="X416">
        <v>500</v>
      </c>
      <c r="Y416">
        <v>750</v>
      </c>
      <c r="Z416">
        <v>125</v>
      </c>
      <c r="AA416">
        <v>125</v>
      </c>
    </row>
    <row r="417" spans="1:28">
      <c r="A417" s="57">
        <v>42327</v>
      </c>
      <c r="B417" t="s">
        <v>2431</v>
      </c>
      <c r="C417" t="s">
        <v>5337</v>
      </c>
      <c r="D417" t="s">
        <v>50</v>
      </c>
      <c r="E417" t="s">
        <v>1170</v>
      </c>
      <c r="F417" t="s">
        <v>4393</v>
      </c>
      <c r="G417" t="s">
        <v>4</v>
      </c>
      <c r="H417" t="s">
        <v>330</v>
      </c>
      <c r="I417" t="s">
        <v>4399</v>
      </c>
      <c r="J417">
        <v>330</v>
      </c>
      <c r="K417" t="s">
        <v>133</v>
      </c>
      <c r="L417" t="s">
        <v>95</v>
      </c>
      <c r="M417" t="s">
        <v>54</v>
      </c>
      <c r="N417" t="s">
        <v>93</v>
      </c>
      <c r="O417" t="s">
        <v>114</v>
      </c>
      <c r="P417">
        <v>42247</v>
      </c>
      <c r="Q417">
        <v>42247</v>
      </c>
      <c r="R417">
        <v>1500</v>
      </c>
      <c r="S417">
        <v>500</v>
      </c>
      <c r="T417">
        <v>750</v>
      </c>
      <c r="U417">
        <v>125</v>
      </c>
      <c r="V417">
        <v>125</v>
      </c>
      <c r="W417">
        <v>1500</v>
      </c>
      <c r="X417">
        <v>500</v>
      </c>
      <c r="Y417">
        <v>750</v>
      </c>
      <c r="Z417">
        <v>125</v>
      </c>
      <c r="AA417">
        <v>125</v>
      </c>
    </row>
    <row r="418" spans="1:28">
      <c r="A418" s="57">
        <v>42327</v>
      </c>
      <c r="B418" t="s">
        <v>2431</v>
      </c>
      <c r="C418" t="s">
        <v>5337</v>
      </c>
      <c r="D418" t="s">
        <v>50</v>
      </c>
      <c r="E418" t="s">
        <v>571</v>
      </c>
      <c r="F418" t="s">
        <v>4393</v>
      </c>
      <c r="G418" t="s">
        <v>4</v>
      </c>
      <c r="H418" t="s">
        <v>330</v>
      </c>
      <c r="I418" t="s">
        <v>4466</v>
      </c>
      <c r="J418">
        <v>640</v>
      </c>
      <c r="K418" t="s">
        <v>681</v>
      </c>
      <c r="L418" t="s">
        <v>91</v>
      </c>
      <c r="M418" t="s">
        <v>54</v>
      </c>
      <c r="N418" t="s">
        <v>93</v>
      </c>
      <c r="O418" t="s">
        <v>114</v>
      </c>
      <c r="P418">
        <v>42220</v>
      </c>
      <c r="Q418" t="s">
        <v>3594</v>
      </c>
      <c r="R418">
        <v>3200</v>
      </c>
      <c r="S418">
        <v>1066.6666666666667</v>
      </c>
      <c r="T418">
        <v>1600</v>
      </c>
      <c r="U418">
        <v>267</v>
      </c>
      <c r="V418">
        <v>266</v>
      </c>
      <c r="W418">
        <v>3200</v>
      </c>
      <c r="X418">
        <v>1066.6666666666667</v>
      </c>
      <c r="Y418">
        <v>1600</v>
      </c>
      <c r="Z418">
        <v>267</v>
      </c>
      <c r="AA418">
        <v>266</v>
      </c>
      <c r="AB418" t="s">
        <v>4467</v>
      </c>
    </row>
    <row r="419" spans="1:28">
      <c r="A419" s="57">
        <v>42327</v>
      </c>
      <c r="B419" t="s">
        <v>2431</v>
      </c>
      <c r="C419" t="s">
        <v>5337</v>
      </c>
      <c r="D419" t="s">
        <v>50</v>
      </c>
      <c r="E419" t="s">
        <v>571</v>
      </c>
      <c r="F419" t="s">
        <v>4393</v>
      </c>
      <c r="G419" t="s">
        <v>4</v>
      </c>
      <c r="H419" t="s">
        <v>330</v>
      </c>
      <c r="I419" t="s">
        <v>4468</v>
      </c>
      <c r="J419">
        <v>495</v>
      </c>
      <c r="K419" t="s">
        <v>681</v>
      </c>
      <c r="L419" t="s">
        <v>95</v>
      </c>
      <c r="M419" t="s">
        <v>54</v>
      </c>
      <c r="N419" t="s">
        <v>93</v>
      </c>
      <c r="O419" t="s">
        <v>114</v>
      </c>
      <c r="P419">
        <v>42220</v>
      </c>
      <c r="Q419" t="s">
        <v>3594</v>
      </c>
      <c r="R419">
        <v>2475</v>
      </c>
      <c r="S419">
        <v>825</v>
      </c>
      <c r="T419">
        <v>1237.5</v>
      </c>
      <c r="U419">
        <v>206</v>
      </c>
      <c r="V419">
        <v>206</v>
      </c>
      <c r="W419">
        <v>2475</v>
      </c>
      <c r="X419">
        <v>825</v>
      </c>
      <c r="Y419">
        <v>1237.5</v>
      </c>
      <c r="Z419">
        <v>206</v>
      </c>
      <c r="AA419">
        <v>206</v>
      </c>
    </row>
    <row r="420" spans="1:28">
      <c r="A420" s="57">
        <v>42327</v>
      </c>
      <c r="B420" t="s">
        <v>2431</v>
      </c>
      <c r="C420" t="s">
        <v>5337</v>
      </c>
      <c r="D420" t="s">
        <v>50</v>
      </c>
      <c r="E420" t="s">
        <v>571</v>
      </c>
      <c r="F420" t="s">
        <v>4393</v>
      </c>
      <c r="G420" t="s">
        <v>4</v>
      </c>
      <c r="H420" t="s">
        <v>330</v>
      </c>
      <c r="I420" t="s">
        <v>4421</v>
      </c>
      <c r="J420">
        <v>155</v>
      </c>
      <c r="K420" t="s">
        <v>681</v>
      </c>
      <c r="L420" t="s">
        <v>95</v>
      </c>
      <c r="M420" t="s">
        <v>54</v>
      </c>
      <c r="N420" t="s">
        <v>93</v>
      </c>
      <c r="O420" t="s">
        <v>114</v>
      </c>
      <c r="P420">
        <v>42220</v>
      </c>
      <c r="R420">
        <v>775</v>
      </c>
      <c r="S420">
        <v>258.33333333333331</v>
      </c>
      <c r="T420">
        <v>387.5</v>
      </c>
      <c r="U420">
        <v>65</v>
      </c>
      <c r="V420">
        <v>64</v>
      </c>
      <c r="W420">
        <v>775</v>
      </c>
      <c r="X420">
        <v>258.33333333333331</v>
      </c>
      <c r="Y420">
        <v>387.5</v>
      </c>
      <c r="Z420">
        <v>65</v>
      </c>
      <c r="AA420">
        <v>64</v>
      </c>
    </row>
    <row r="421" spans="1:28">
      <c r="A421" s="57">
        <v>42327</v>
      </c>
      <c r="B421" t="s">
        <v>2431</v>
      </c>
      <c r="C421" t="s">
        <v>5337</v>
      </c>
      <c r="D421" t="s">
        <v>50</v>
      </c>
      <c r="E421" t="s">
        <v>571</v>
      </c>
      <c r="F421" t="s">
        <v>4393</v>
      </c>
      <c r="G421" t="s">
        <v>4</v>
      </c>
      <c r="H421" t="s">
        <v>330</v>
      </c>
      <c r="I421" t="s">
        <v>4425</v>
      </c>
      <c r="J421">
        <v>6</v>
      </c>
      <c r="K421" t="s">
        <v>681</v>
      </c>
      <c r="L421" t="s">
        <v>95</v>
      </c>
      <c r="M421" t="s">
        <v>1249</v>
      </c>
      <c r="N421" t="s">
        <v>93</v>
      </c>
      <c r="O421" t="s">
        <v>114</v>
      </c>
      <c r="P421">
        <v>42223</v>
      </c>
      <c r="Q421">
        <v>42223</v>
      </c>
      <c r="R421">
        <v>30</v>
      </c>
      <c r="S421">
        <v>7</v>
      </c>
      <c r="T421">
        <v>10</v>
      </c>
      <c r="U421">
        <v>7</v>
      </c>
      <c r="V421">
        <v>6</v>
      </c>
      <c r="W421">
        <v>30</v>
      </c>
      <c r="X421">
        <v>7</v>
      </c>
      <c r="Y421">
        <v>10</v>
      </c>
      <c r="Z421">
        <v>7</v>
      </c>
      <c r="AA421">
        <v>6</v>
      </c>
    </row>
    <row r="422" spans="1:28">
      <c r="A422" s="57">
        <v>42327</v>
      </c>
      <c r="B422" t="s">
        <v>2431</v>
      </c>
      <c r="C422" t="s">
        <v>5337</v>
      </c>
      <c r="D422" t="s">
        <v>50</v>
      </c>
      <c r="E422" t="s">
        <v>1172</v>
      </c>
      <c r="F422" t="s">
        <v>4393</v>
      </c>
      <c r="G422" t="s">
        <v>2</v>
      </c>
      <c r="H422" t="s">
        <v>24</v>
      </c>
      <c r="J422">
        <v>280</v>
      </c>
      <c r="K422" t="s">
        <v>681</v>
      </c>
      <c r="L422" t="s">
        <v>95</v>
      </c>
      <c r="M422" t="s">
        <v>54</v>
      </c>
      <c r="N422" t="s">
        <v>93</v>
      </c>
      <c r="O422" t="s">
        <v>114</v>
      </c>
      <c r="P422">
        <v>42243</v>
      </c>
      <c r="Q422">
        <v>42243</v>
      </c>
      <c r="R422">
        <v>1400</v>
      </c>
      <c r="S422">
        <v>466.66666666666669</v>
      </c>
      <c r="T422">
        <v>700</v>
      </c>
      <c r="U422">
        <v>118</v>
      </c>
      <c r="V422">
        <v>121</v>
      </c>
      <c r="W422" s="54">
        <v>1400</v>
      </c>
      <c r="X422">
        <v>466.66666666666669</v>
      </c>
      <c r="Y422">
        <v>700</v>
      </c>
      <c r="Z422">
        <v>118</v>
      </c>
      <c r="AA422">
        <v>121</v>
      </c>
    </row>
    <row r="423" spans="1:28">
      <c r="A423" s="57">
        <v>42327</v>
      </c>
      <c r="B423" t="s">
        <v>2431</v>
      </c>
      <c r="C423" t="s">
        <v>5337</v>
      </c>
      <c r="D423" t="s">
        <v>50</v>
      </c>
      <c r="E423" t="s">
        <v>130</v>
      </c>
      <c r="F423" t="s">
        <v>4393</v>
      </c>
      <c r="G423" t="s">
        <v>2</v>
      </c>
      <c r="H423" t="s">
        <v>171</v>
      </c>
      <c r="I423" t="s">
        <v>4414</v>
      </c>
      <c r="J423">
        <v>1354</v>
      </c>
      <c r="K423" t="s">
        <v>133</v>
      </c>
      <c r="L423" t="s">
        <v>95</v>
      </c>
      <c r="M423" t="s">
        <v>54</v>
      </c>
      <c r="N423" t="s">
        <v>29</v>
      </c>
      <c r="O423" t="s">
        <v>114</v>
      </c>
      <c r="P423">
        <v>42133</v>
      </c>
      <c r="Q423">
        <v>42292</v>
      </c>
      <c r="R423">
        <v>1365</v>
      </c>
      <c r="S423">
        <v>455</v>
      </c>
      <c r="T423">
        <v>682.5</v>
      </c>
      <c r="U423">
        <v>227</v>
      </c>
      <c r="V423">
        <v>97</v>
      </c>
      <c r="W423">
        <v>1165</v>
      </c>
      <c r="X423">
        <v>388.33333333333331</v>
      </c>
      <c r="Y423">
        <v>582.5</v>
      </c>
      <c r="Z423">
        <v>227</v>
      </c>
      <c r="AA423">
        <v>97</v>
      </c>
    </row>
    <row r="424" spans="1:28">
      <c r="A424" s="57">
        <v>42327</v>
      </c>
      <c r="B424" t="s">
        <v>2431</v>
      </c>
      <c r="C424" t="s">
        <v>5337</v>
      </c>
      <c r="D424" t="s">
        <v>50</v>
      </c>
      <c r="E424" t="s">
        <v>130</v>
      </c>
      <c r="F424" t="s">
        <v>4393</v>
      </c>
      <c r="G424" t="s">
        <v>2</v>
      </c>
      <c r="H424" t="s">
        <v>171</v>
      </c>
      <c r="I424" t="s">
        <v>4415</v>
      </c>
      <c r="J424">
        <v>750</v>
      </c>
      <c r="K424" t="s">
        <v>133</v>
      </c>
      <c r="L424" t="s">
        <v>95</v>
      </c>
      <c r="M424" t="s">
        <v>54</v>
      </c>
      <c r="N424" t="s">
        <v>29</v>
      </c>
      <c r="O424" t="s">
        <v>114</v>
      </c>
      <c r="P424" t="s">
        <v>4416</v>
      </c>
      <c r="Q424">
        <v>42292</v>
      </c>
      <c r="R424">
        <v>1625</v>
      </c>
      <c r="S424">
        <v>541.66666666666663</v>
      </c>
      <c r="T424">
        <v>812.5</v>
      </c>
      <c r="U424">
        <v>118</v>
      </c>
      <c r="V424">
        <v>119</v>
      </c>
      <c r="W424">
        <v>1625</v>
      </c>
      <c r="X424">
        <v>541.66666666666663</v>
      </c>
      <c r="Y424">
        <v>812.5</v>
      </c>
      <c r="Z424">
        <v>118</v>
      </c>
      <c r="AA424">
        <v>119</v>
      </c>
    </row>
    <row r="425" spans="1:28">
      <c r="A425" s="57">
        <v>42327</v>
      </c>
      <c r="B425" t="s">
        <v>2431</v>
      </c>
      <c r="C425" t="s">
        <v>5337</v>
      </c>
      <c r="D425" t="s">
        <v>50</v>
      </c>
      <c r="E425" t="s">
        <v>5054</v>
      </c>
      <c r="F425" t="s">
        <v>4393</v>
      </c>
      <c r="G425" t="s">
        <v>2</v>
      </c>
      <c r="H425" t="s">
        <v>171</v>
      </c>
      <c r="I425" t="s">
        <v>4415</v>
      </c>
      <c r="J425">
        <v>20</v>
      </c>
      <c r="K425" t="s">
        <v>133</v>
      </c>
      <c r="L425" t="s">
        <v>95</v>
      </c>
      <c r="M425" t="s">
        <v>54</v>
      </c>
      <c r="N425" t="s">
        <v>111</v>
      </c>
      <c r="O425" t="s">
        <v>114</v>
      </c>
      <c r="R425">
        <v>20</v>
      </c>
      <c r="S425">
        <v>6.666666666666667</v>
      </c>
      <c r="T425">
        <v>10</v>
      </c>
      <c r="U425">
        <v>2</v>
      </c>
      <c r="V425">
        <v>1</v>
      </c>
      <c r="W425">
        <v>20</v>
      </c>
      <c r="X425">
        <v>6.666666666666667</v>
      </c>
      <c r="Y425">
        <v>10</v>
      </c>
      <c r="Z425">
        <v>2</v>
      </c>
      <c r="AA425">
        <v>1</v>
      </c>
    </row>
    <row r="426" spans="1:28">
      <c r="A426" s="57">
        <v>42327</v>
      </c>
      <c r="B426" t="s">
        <v>2431</v>
      </c>
      <c r="C426" t="s">
        <v>5337</v>
      </c>
      <c r="D426" t="s">
        <v>50</v>
      </c>
      <c r="E426" t="s">
        <v>5054</v>
      </c>
      <c r="F426" t="s">
        <v>4393</v>
      </c>
      <c r="G426" t="s">
        <v>3</v>
      </c>
      <c r="H426" t="s">
        <v>33</v>
      </c>
      <c r="I426" t="s">
        <v>4397</v>
      </c>
      <c r="J426">
        <v>7</v>
      </c>
      <c r="K426" t="s">
        <v>681</v>
      </c>
      <c r="L426" t="s">
        <v>95</v>
      </c>
      <c r="M426" t="s">
        <v>54</v>
      </c>
      <c r="N426" t="s">
        <v>93</v>
      </c>
      <c r="O426" t="s">
        <v>114</v>
      </c>
      <c r="R426">
        <v>170</v>
      </c>
      <c r="S426">
        <v>56.666666666666664</v>
      </c>
      <c r="T426">
        <v>85</v>
      </c>
      <c r="U426">
        <v>20</v>
      </c>
      <c r="V426">
        <v>10</v>
      </c>
      <c r="W426">
        <v>170</v>
      </c>
      <c r="X426">
        <v>56.666666666666664</v>
      </c>
      <c r="Y426">
        <v>85</v>
      </c>
      <c r="Z426">
        <v>20</v>
      </c>
      <c r="AA426">
        <v>10</v>
      </c>
    </row>
    <row r="427" spans="1:28">
      <c r="A427" s="57">
        <v>42327</v>
      </c>
      <c r="B427" t="s">
        <v>2431</v>
      </c>
      <c r="C427" t="s">
        <v>5337</v>
      </c>
      <c r="D427" t="s">
        <v>50</v>
      </c>
      <c r="E427" t="s">
        <v>5054</v>
      </c>
      <c r="F427" t="s">
        <v>4393</v>
      </c>
      <c r="G427" t="s">
        <v>3</v>
      </c>
      <c r="H427" t="s">
        <v>33</v>
      </c>
      <c r="I427" t="s">
        <v>5018</v>
      </c>
      <c r="J427">
        <v>100</v>
      </c>
      <c r="K427" t="s">
        <v>681</v>
      </c>
      <c r="L427" t="s">
        <v>91</v>
      </c>
      <c r="M427" t="s">
        <v>54</v>
      </c>
      <c r="N427" t="s">
        <v>93</v>
      </c>
      <c r="O427" t="s">
        <v>114</v>
      </c>
      <c r="P427">
        <v>42252</v>
      </c>
      <c r="Q427">
        <v>42264</v>
      </c>
      <c r="R427">
        <v>2000</v>
      </c>
      <c r="S427">
        <v>666.66666666666663</v>
      </c>
      <c r="T427">
        <v>1000</v>
      </c>
      <c r="U427">
        <v>167</v>
      </c>
      <c r="V427">
        <v>166</v>
      </c>
      <c r="W427">
        <v>500</v>
      </c>
      <c r="X427">
        <v>166.66666666666666</v>
      </c>
      <c r="Y427">
        <v>250</v>
      </c>
      <c r="Z427">
        <v>167</v>
      </c>
      <c r="AA427">
        <v>166</v>
      </c>
    </row>
    <row r="428" spans="1:28">
      <c r="A428" s="57">
        <v>42327</v>
      </c>
      <c r="B428" t="s">
        <v>2431</v>
      </c>
      <c r="C428" t="s">
        <v>5337</v>
      </c>
      <c r="D428" t="s">
        <v>50</v>
      </c>
      <c r="E428" t="s">
        <v>5054</v>
      </c>
      <c r="F428" t="s">
        <v>4393</v>
      </c>
      <c r="G428" t="s">
        <v>3</v>
      </c>
      <c r="H428" t="s">
        <v>33</v>
      </c>
      <c r="I428" t="s">
        <v>4397</v>
      </c>
      <c r="J428">
        <v>8</v>
      </c>
      <c r="K428" t="s">
        <v>681</v>
      </c>
      <c r="L428" t="s">
        <v>91</v>
      </c>
      <c r="M428" t="s">
        <v>54</v>
      </c>
      <c r="N428" t="s">
        <v>93</v>
      </c>
      <c r="O428" t="s">
        <v>114</v>
      </c>
      <c r="P428" t="s">
        <v>3459</v>
      </c>
      <c r="Q428">
        <v>42264</v>
      </c>
      <c r="R428">
        <v>260</v>
      </c>
      <c r="S428">
        <v>86.666666666666671</v>
      </c>
      <c r="T428">
        <v>130</v>
      </c>
      <c r="U428">
        <v>22</v>
      </c>
      <c r="V428">
        <v>21</v>
      </c>
      <c r="W428">
        <v>260</v>
      </c>
      <c r="X428">
        <v>86.666666666666671</v>
      </c>
      <c r="Y428">
        <v>130</v>
      </c>
      <c r="Z428">
        <v>22</v>
      </c>
      <c r="AA428">
        <v>21</v>
      </c>
    </row>
    <row r="429" spans="1:28">
      <c r="A429" s="57">
        <v>42327</v>
      </c>
      <c r="B429" t="s">
        <v>2431</v>
      </c>
      <c r="C429" t="s">
        <v>5337</v>
      </c>
      <c r="D429" t="s">
        <v>50</v>
      </c>
      <c r="E429" t="s">
        <v>4445</v>
      </c>
      <c r="F429" t="s">
        <v>4393</v>
      </c>
      <c r="G429" t="s">
        <v>3</v>
      </c>
      <c r="H429" t="s">
        <v>33</v>
      </c>
      <c r="I429" t="s">
        <v>4397</v>
      </c>
      <c r="J429">
        <v>2</v>
      </c>
      <c r="K429" t="s">
        <v>681</v>
      </c>
      <c r="L429" t="s">
        <v>91</v>
      </c>
      <c r="M429" t="s">
        <v>54</v>
      </c>
      <c r="N429" t="s">
        <v>93</v>
      </c>
      <c r="O429" t="s">
        <v>114</v>
      </c>
      <c r="R429">
        <v>30</v>
      </c>
      <c r="S429">
        <v>10</v>
      </c>
      <c r="T429">
        <v>15</v>
      </c>
      <c r="U429">
        <v>3</v>
      </c>
      <c r="V429">
        <v>2</v>
      </c>
      <c r="W429">
        <v>30</v>
      </c>
      <c r="X429">
        <v>10</v>
      </c>
      <c r="Y429">
        <v>15</v>
      </c>
      <c r="Z429">
        <v>3</v>
      </c>
      <c r="AA429">
        <v>2</v>
      </c>
    </row>
    <row r="430" spans="1:28">
      <c r="A430" s="57">
        <v>42327</v>
      </c>
      <c r="B430" t="s">
        <v>2431</v>
      </c>
      <c r="C430" t="s">
        <v>5337</v>
      </c>
      <c r="D430" t="s">
        <v>50</v>
      </c>
      <c r="E430" t="s">
        <v>917</v>
      </c>
      <c r="F430" t="s">
        <v>4393</v>
      </c>
      <c r="G430" t="s">
        <v>3</v>
      </c>
      <c r="H430" t="s">
        <v>33</v>
      </c>
      <c r="I430" t="s">
        <v>5018</v>
      </c>
      <c r="J430">
        <v>100</v>
      </c>
      <c r="K430" t="s">
        <v>681</v>
      </c>
      <c r="L430" t="s">
        <v>91</v>
      </c>
      <c r="M430" t="s">
        <v>54</v>
      </c>
      <c r="N430" t="s">
        <v>93</v>
      </c>
      <c r="O430" t="s">
        <v>114</v>
      </c>
      <c r="P430">
        <v>42252</v>
      </c>
      <c r="R430">
        <v>2000</v>
      </c>
      <c r="S430">
        <v>666.66666666666663</v>
      </c>
      <c r="T430">
        <v>1000</v>
      </c>
      <c r="U430">
        <v>167</v>
      </c>
      <c r="V430">
        <v>166</v>
      </c>
      <c r="W430">
        <v>500</v>
      </c>
      <c r="X430">
        <v>166.66666666666666</v>
      </c>
      <c r="Y430">
        <v>250</v>
      </c>
      <c r="Z430">
        <v>167</v>
      </c>
      <c r="AA430">
        <v>166</v>
      </c>
    </row>
    <row r="431" spans="1:28">
      <c r="A431" s="57">
        <v>42327</v>
      </c>
      <c r="B431" t="s">
        <v>2431</v>
      </c>
      <c r="C431" t="s">
        <v>5337</v>
      </c>
      <c r="D431" t="s">
        <v>50</v>
      </c>
      <c r="E431" t="s">
        <v>917</v>
      </c>
      <c r="F431" t="s">
        <v>4393</v>
      </c>
      <c r="G431" t="s">
        <v>3</v>
      </c>
      <c r="H431" t="s">
        <v>33</v>
      </c>
      <c r="I431" t="s">
        <v>4397</v>
      </c>
      <c r="J431">
        <v>43</v>
      </c>
      <c r="K431" t="s">
        <v>681</v>
      </c>
      <c r="L431" t="s">
        <v>91</v>
      </c>
      <c r="M431" t="s">
        <v>54</v>
      </c>
      <c r="N431" t="s">
        <v>93</v>
      </c>
      <c r="O431" t="s">
        <v>114</v>
      </c>
      <c r="P431">
        <v>42068</v>
      </c>
      <c r="Q431">
        <v>42272</v>
      </c>
      <c r="R431">
        <v>215</v>
      </c>
      <c r="S431">
        <v>71.666666666666671</v>
      </c>
      <c r="T431">
        <v>107.5</v>
      </c>
      <c r="U431">
        <v>62</v>
      </c>
      <c r="V431">
        <v>63</v>
      </c>
      <c r="W431">
        <v>215</v>
      </c>
      <c r="X431">
        <v>71.666666666666671</v>
      </c>
      <c r="Y431">
        <v>107.5</v>
      </c>
      <c r="Z431">
        <v>62</v>
      </c>
      <c r="AA431">
        <v>63</v>
      </c>
    </row>
    <row r="432" spans="1:28">
      <c r="A432" s="57">
        <v>42327</v>
      </c>
      <c r="B432" t="s">
        <v>2431</v>
      </c>
      <c r="C432" t="s">
        <v>5337</v>
      </c>
      <c r="D432" t="s">
        <v>50</v>
      </c>
      <c r="E432" t="s">
        <v>1170</v>
      </c>
      <c r="F432" t="s">
        <v>4393</v>
      </c>
      <c r="G432" t="s">
        <v>3</v>
      </c>
      <c r="H432" t="s">
        <v>33</v>
      </c>
      <c r="I432" t="s">
        <v>5018</v>
      </c>
      <c r="J432">
        <v>100</v>
      </c>
      <c r="K432" t="s">
        <v>681</v>
      </c>
      <c r="L432" t="s">
        <v>91</v>
      </c>
      <c r="M432" t="s">
        <v>54</v>
      </c>
      <c r="N432" t="s">
        <v>93</v>
      </c>
      <c r="O432" t="s">
        <v>114</v>
      </c>
      <c r="P432">
        <v>42264</v>
      </c>
      <c r="Q432">
        <v>42264</v>
      </c>
      <c r="R432">
        <v>2000</v>
      </c>
      <c r="S432">
        <v>666.66666666666663</v>
      </c>
      <c r="T432">
        <v>1000</v>
      </c>
      <c r="U432">
        <v>166</v>
      </c>
      <c r="V432">
        <v>167</v>
      </c>
      <c r="W432">
        <v>500</v>
      </c>
      <c r="X432">
        <v>166.66666666666666</v>
      </c>
      <c r="Y432">
        <v>250</v>
      </c>
      <c r="Z432">
        <v>166</v>
      </c>
      <c r="AA432">
        <v>167</v>
      </c>
    </row>
    <row r="433" spans="1:28">
      <c r="A433" s="57">
        <v>42327</v>
      </c>
      <c r="B433" t="s">
        <v>2431</v>
      </c>
      <c r="C433" t="s">
        <v>5337</v>
      </c>
      <c r="D433" t="s">
        <v>50</v>
      </c>
      <c r="E433" t="s">
        <v>569</v>
      </c>
      <c r="F433" t="s">
        <v>4393</v>
      </c>
      <c r="G433" t="s">
        <v>3</v>
      </c>
      <c r="H433" t="s">
        <v>33</v>
      </c>
      <c r="I433" t="s">
        <v>4462</v>
      </c>
      <c r="J433">
        <v>7</v>
      </c>
      <c r="K433" t="s">
        <v>133</v>
      </c>
      <c r="L433" t="s">
        <v>91</v>
      </c>
      <c r="M433" t="s">
        <v>54</v>
      </c>
      <c r="N433" t="s">
        <v>93</v>
      </c>
      <c r="O433" t="s">
        <v>114</v>
      </c>
      <c r="R433">
        <v>30</v>
      </c>
      <c r="S433">
        <v>10</v>
      </c>
      <c r="T433">
        <v>15</v>
      </c>
      <c r="U433">
        <v>3</v>
      </c>
      <c r="V433">
        <v>2</v>
      </c>
      <c r="W433">
        <v>30</v>
      </c>
      <c r="X433">
        <v>10</v>
      </c>
      <c r="Y433">
        <v>15</v>
      </c>
      <c r="Z433">
        <v>3</v>
      </c>
      <c r="AA433">
        <v>2</v>
      </c>
      <c r="AB433" t="s">
        <v>4463</v>
      </c>
    </row>
    <row r="434" spans="1:28">
      <c r="A434" s="57">
        <v>42327</v>
      </c>
      <c r="B434" t="s">
        <v>2431</v>
      </c>
      <c r="C434" t="s">
        <v>5337</v>
      </c>
      <c r="D434" t="s">
        <v>50</v>
      </c>
      <c r="E434" t="s">
        <v>571</v>
      </c>
      <c r="F434" t="s">
        <v>4393</v>
      </c>
      <c r="G434" t="s">
        <v>3</v>
      </c>
      <c r="H434" t="s">
        <v>33</v>
      </c>
      <c r="I434" t="s">
        <v>5018</v>
      </c>
      <c r="J434">
        <v>100</v>
      </c>
      <c r="K434" t="s">
        <v>681</v>
      </c>
      <c r="L434" t="s">
        <v>91</v>
      </c>
      <c r="M434" t="s">
        <v>54</v>
      </c>
      <c r="N434" t="s">
        <v>93</v>
      </c>
      <c r="O434" t="s">
        <v>114</v>
      </c>
      <c r="P434">
        <v>42252</v>
      </c>
      <c r="Q434">
        <v>42265</v>
      </c>
      <c r="R434">
        <v>2000</v>
      </c>
      <c r="S434">
        <v>666.66666666666663</v>
      </c>
      <c r="T434">
        <v>1000</v>
      </c>
      <c r="U434">
        <v>167</v>
      </c>
      <c r="V434">
        <v>166</v>
      </c>
      <c r="W434">
        <v>500</v>
      </c>
      <c r="X434">
        <v>166.66666666666666</v>
      </c>
      <c r="Y434">
        <v>250</v>
      </c>
      <c r="Z434">
        <v>167</v>
      </c>
      <c r="AA434">
        <v>166</v>
      </c>
    </row>
    <row r="435" spans="1:28">
      <c r="A435" s="57">
        <v>42327</v>
      </c>
      <c r="B435" t="s">
        <v>2431</v>
      </c>
      <c r="C435" t="s">
        <v>5337</v>
      </c>
      <c r="D435" t="s">
        <v>50</v>
      </c>
      <c r="E435" t="s">
        <v>571</v>
      </c>
      <c r="F435" t="s">
        <v>4393</v>
      </c>
      <c r="G435" t="s">
        <v>3</v>
      </c>
      <c r="H435" t="s">
        <v>33</v>
      </c>
      <c r="I435" t="s">
        <v>4397</v>
      </c>
      <c r="J435">
        <v>30</v>
      </c>
      <c r="K435" t="s">
        <v>681</v>
      </c>
      <c r="L435" t="s">
        <v>95</v>
      </c>
      <c r="M435" t="s">
        <v>54</v>
      </c>
      <c r="N435" t="s">
        <v>93</v>
      </c>
      <c r="O435" t="s">
        <v>114</v>
      </c>
      <c r="P435">
        <v>42219</v>
      </c>
      <c r="Q435">
        <v>42265</v>
      </c>
      <c r="R435">
        <v>410</v>
      </c>
      <c r="S435">
        <v>136.66666666666666</v>
      </c>
      <c r="T435">
        <v>205</v>
      </c>
      <c r="U435">
        <v>34</v>
      </c>
      <c r="V435">
        <v>34</v>
      </c>
      <c r="W435">
        <v>410</v>
      </c>
      <c r="X435">
        <v>136.66666666666666</v>
      </c>
      <c r="Y435">
        <v>205</v>
      </c>
      <c r="Z435">
        <v>34</v>
      </c>
      <c r="AA435">
        <v>34</v>
      </c>
    </row>
    <row r="436" spans="1:28">
      <c r="A436" s="57">
        <v>42327</v>
      </c>
      <c r="B436" t="s">
        <v>2431</v>
      </c>
      <c r="C436" t="s">
        <v>5337</v>
      </c>
      <c r="D436" t="s">
        <v>50</v>
      </c>
      <c r="E436" t="s">
        <v>137</v>
      </c>
      <c r="F436" t="s">
        <v>4393</v>
      </c>
      <c r="G436" t="s">
        <v>3</v>
      </c>
      <c r="H436" t="s">
        <v>33</v>
      </c>
      <c r="I436" t="s">
        <v>4454</v>
      </c>
      <c r="J436">
        <v>11</v>
      </c>
      <c r="K436" t="s">
        <v>681</v>
      </c>
      <c r="L436" t="s">
        <v>91</v>
      </c>
      <c r="M436" t="s">
        <v>54</v>
      </c>
      <c r="N436" t="s">
        <v>93</v>
      </c>
      <c r="O436" t="s">
        <v>114</v>
      </c>
      <c r="P436">
        <v>42271</v>
      </c>
      <c r="Q436">
        <v>42271</v>
      </c>
      <c r="R436">
        <v>55</v>
      </c>
      <c r="S436">
        <v>18.333333333333332</v>
      </c>
      <c r="T436">
        <v>27.5</v>
      </c>
      <c r="U436">
        <v>5</v>
      </c>
      <c r="V436">
        <v>4</v>
      </c>
      <c r="W436">
        <v>60</v>
      </c>
      <c r="X436">
        <v>20</v>
      </c>
      <c r="Y436">
        <v>30</v>
      </c>
      <c r="Z436">
        <v>5</v>
      </c>
      <c r="AA436">
        <v>4</v>
      </c>
    </row>
    <row r="437" spans="1:28">
      <c r="A437" s="57">
        <v>42327</v>
      </c>
      <c r="B437" t="s">
        <v>2431</v>
      </c>
      <c r="C437" t="s">
        <v>5337</v>
      </c>
      <c r="D437" t="s">
        <v>50</v>
      </c>
      <c r="E437" t="s">
        <v>5054</v>
      </c>
      <c r="F437" t="s">
        <v>4393</v>
      </c>
      <c r="G437" t="s">
        <v>102</v>
      </c>
      <c r="H437" t="s">
        <v>103</v>
      </c>
      <c r="I437" t="s">
        <v>338</v>
      </c>
      <c r="J437">
        <v>10</v>
      </c>
      <c r="K437" t="s">
        <v>133</v>
      </c>
      <c r="L437" t="s">
        <v>95</v>
      </c>
      <c r="M437" t="s">
        <v>54</v>
      </c>
      <c r="N437" t="s">
        <v>104</v>
      </c>
      <c r="O437" t="s">
        <v>114</v>
      </c>
      <c r="P437">
        <v>42264</v>
      </c>
      <c r="Q437">
        <v>42264</v>
      </c>
      <c r="R437">
        <v>900</v>
      </c>
      <c r="S437">
        <v>300</v>
      </c>
      <c r="T437">
        <v>450</v>
      </c>
      <c r="U437">
        <v>70</v>
      </c>
      <c r="V437">
        <v>80</v>
      </c>
      <c r="W437">
        <v>900</v>
      </c>
      <c r="X437">
        <v>300</v>
      </c>
      <c r="Y437">
        <v>450</v>
      </c>
      <c r="Z437">
        <v>70</v>
      </c>
      <c r="AA437">
        <v>80</v>
      </c>
    </row>
    <row r="438" spans="1:28">
      <c r="A438" s="57">
        <v>42327</v>
      </c>
      <c r="B438" t="s">
        <v>2431</v>
      </c>
      <c r="C438" t="s">
        <v>5337</v>
      </c>
      <c r="D438" t="s">
        <v>50</v>
      </c>
      <c r="E438" t="s">
        <v>5054</v>
      </c>
      <c r="F438" t="s">
        <v>4393</v>
      </c>
      <c r="G438" t="s">
        <v>102</v>
      </c>
      <c r="H438" t="s">
        <v>103</v>
      </c>
      <c r="I438" t="s">
        <v>5055</v>
      </c>
      <c r="J438">
        <v>2</v>
      </c>
      <c r="K438" t="s">
        <v>133</v>
      </c>
      <c r="L438" t="s">
        <v>95</v>
      </c>
      <c r="M438" t="s">
        <v>54</v>
      </c>
      <c r="N438" t="s">
        <v>104</v>
      </c>
      <c r="O438" t="s">
        <v>114</v>
      </c>
      <c r="P438">
        <v>42264</v>
      </c>
      <c r="Q438">
        <v>42264</v>
      </c>
      <c r="R438">
        <v>900</v>
      </c>
      <c r="S438">
        <v>300</v>
      </c>
      <c r="T438">
        <v>450</v>
      </c>
      <c r="U438">
        <v>70</v>
      </c>
      <c r="V438">
        <v>80</v>
      </c>
      <c r="W438">
        <v>900</v>
      </c>
      <c r="X438">
        <v>300</v>
      </c>
      <c r="Y438">
        <v>450</v>
      </c>
      <c r="Z438">
        <v>70</v>
      </c>
      <c r="AA438">
        <v>80</v>
      </c>
    </row>
    <row r="439" spans="1:28">
      <c r="A439" s="57">
        <v>42327</v>
      </c>
      <c r="B439" t="s">
        <v>2431</v>
      </c>
      <c r="C439" t="s">
        <v>5337</v>
      </c>
      <c r="D439" t="s">
        <v>50</v>
      </c>
      <c r="E439" t="s">
        <v>5054</v>
      </c>
      <c r="F439" t="s">
        <v>4393</v>
      </c>
      <c r="G439" t="s">
        <v>102</v>
      </c>
      <c r="H439" t="s">
        <v>103</v>
      </c>
      <c r="I439" t="s">
        <v>4399</v>
      </c>
      <c r="J439">
        <v>2</v>
      </c>
      <c r="K439" t="s">
        <v>681</v>
      </c>
      <c r="L439" t="s">
        <v>95</v>
      </c>
      <c r="M439" t="s">
        <v>54</v>
      </c>
      <c r="N439" t="s">
        <v>104</v>
      </c>
      <c r="O439" t="s">
        <v>114</v>
      </c>
      <c r="P439">
        <v>42264</v>
      </c>
      <c r="Q439">
        <v>42264</v>
      </c>
      <c r="R439">
        <v>900</v>
      </c>
      <c r="S439">
        <v>300</v>
      </c>
      <c r="T439">
        <v>450</v>
      </c>
      <c r="U439">
        <v>70</v>
      </c>
      <c r="V439">
        <v>80</v>
      </c>
      <c r="W439">
        <v>900</v>
      </c>
      <c r="X439">
        <v>300</v>
      </c>
      <c r="Y439">
        <v>450</v>
      </c>
      <c r="Z439">
        <v>70</v>
      </c>
      <c r="AA439">
        <v>80</v>
      </c>
      <c r="AB439" t="s">
        <v>5056</v>
      </c>
    </row>
    <row r="440" spans="1:28">
      <c r="A440" s="57">
        <v>42327</v>
      </c>
      <c r="B440" t="s">
        <v>2431</v>
      </c>
      <c r="C440" t="s">
        <v>5337</v>
      </c>
      <c r="D440" t="s">
        <v>50</v>
      </c>
      <c r="E440" t="s">
        <v>917</v>
      </c>
      <c r="F440" t="s">
        <v>4393</v>
      </c>
      <c r="G440" t="s">
        <v>102</v>
      </c>
      <c r="H440" t="s">
        <v>103</v>
      </c>
      <c r="I440" t="s">
        <v>4466</v>
      </c>
      <c r="J440">
        <v>2</v>
      </c>
      <c r="K440" t="s">
        <v>133</v>
      </c>
      <c r="L440" t="s">
        <v>95</v>
      </c>
      <c r="M440" t="s">
        <v>54</v>
      </c>
      <c r="N440" t="s">
        <v>104</v>
      </c>
      <c r="O440" t="s">
        <v>114</v>
      </c>
      <c r="P440">
        <v>42264</v>
      </c>
      <c r="Q440">
        <v>42264</v>
      </c>
      <c r="R440">
        <v>360</v>
      </c>
      <c r="S440">
        <v>120</v>
      </c>
      <c r="T440">
        <v>180</v>
      </c>
      <c r="U440">
        <v>30</v>
      </c>
      <c r="V440">
        <v>30</v>
      </c>
      <c r="W440">
        <v>360</v>
      </c>
      <c r="X440">
        <v>120</v>
      </c>
      <c r="Y440">
        <v>180</v>
      </c>
      <c r="Z440">
        <v>30</v>
      </c>
      <c r="AA440">
        <v>30</v>
      </c>
    </row>
    <row r="441" spans="1:28">
      <c r="A441" s="57">
        <v>42327</v>
      </c>
      <c r="B441" t="s">
        <v>2431</v>
      </c>
      <c r="C441" t="s">
        <v>5337</v>
      </c>
      <c r="D441" t="s">
        <v>50</v>
      </c>
      <c r="E441" t="s">
        <v>917</v>
      </c>
      <c r="F441" t="s">
        <v>4393</v>
      </c>
      <c r="G441" t="s">
        <v>102</v>
      </c>
      <c r="H441" t="s">
        <v>103</v>
      </c>
      <c r="I441" t="s">
        <v>4421</v>
      </c>
      <c r="J441">
        <v>2</v>
      </c>
      <c r="K441" t="s">
        <v>133</v>
      </c>
      <c r="L441" t="s">
        <v>95</v>
      </c>
      <c r="M441" t="s">
        <v>54</v>
      </c>
      <c r="N441" t="s">
        <v>104</v>
      </c>
      <c r="O441" t="s">
        <v>114</v>
      </c>
      <c r="P441">
        <v>42264</v>
      </c>
      <c r="Q441">
        <v>42264</v>
      </c>
      <c r="R441">
        <v>360</v>
      </c>
      <c r="S441">
        <v>120</v>
      </c>
      <c r="T441">
        <v>180</v>
      </c>
      <c r="U441">
        <v>30</v>
      </c>
      <c r="V441">
        <v>30</v>
      </c>
      <c r="W441">
        <v>360</v>
      </c>
      <c r="X441">
        <v>120</v>
      </c>
      <c r="Y441">
        <v>180</v>
      </c>
      <c r="Z441">
        <v>30</v>
      </c>
      <c r="AA441">
        <v>30</v>
      </c>
    </row>
    <row r="442" spans="1:28">
      <c r="A442" s="57">
        <v>42327</v>
      </c>
      <c r="B442" t="s">
        <v>2431</v>
      </c>
      <c r="C442" t="s">
        <v>5337</v>
      </c>
      <c r="D442" t="s">
        <v>50</v>
      </c>
      <c r="E442" t="s">
        <v>917</v>
      </c>
      <c r="F442" t="s">
        <v>4393</v>
      </c>
      <c r="G442" t="s">
        <v>102</v>
      </c>
      <c r="H442" t="s">
        <v>103</v>
      </c>
      <c r="I442" t="s">
        <v>338</v>
      </c>
      <c r="J442">
        <v>10</v>
      </c>
      <c r="K442" t="s">
        <v>133</v>
      </c>
      <c r="L442" t="s">
        <v>95</v>
      </c>
      <c r="M442" t="s">
        <v>54</v>
      </c>
      <c r="N442" t="s">
        <v>104</v>
      </c>
      <c r="O442" t="s">
        <v>114</v>
      </c>
      <c r="P442">
        <v>42264</v>
      </c>
      <c r="Q442">
        <v>42264</v>
      </c>
      <c r="R442">
        <v>360</v>
      </c>
      <c r="S442">
        <v>120</v>
      </c>
      <c r="T442">
        <v>180</v>
      </c>
      <c r="U442">
        <v>30</v>
      </c>
      <c r="V442">
        <v>30</v>
      </c>
      <c r="W442">
        <v>360</v>
      </c>
      <c r="X442">
        <v>120</v>
      </c>
      <c r="Y442">
        <v>180</v>
      </c>
      <c r="Z442">
        <v>30</v>
      </c>
      <c r="AA442">
        <v>30</v>
      </c>
    </row>
    <row r="443" spans="1:28">
      <c r="A443" s="57">
        <v>42327</v>
      </c>
      <c r="B443" t="s">
        <v>2431</v>
      </c>
      <c r="C443" t="s">
        <v>5337</v>
      </c>
      <c r="D443" t="s">
        <v>50</v>
      </c>
      <c r="E443" t="s">
        <v>352</v>
      </c>
      <c r="F443" t="s">
        <v>4393</v>
      </c>
      <c r="G443" t="s">
        <v>102</v>
      </c>
      <c r="H443" t="s">
        <v>103</v>
      </c>
      <c r="I443" t="s">
        <v>4466</v>
      </c>
      <c r="J443">
        <v>2</v>
      </c>
      <c r="K443" t="s">
        <v>133</v>
      </c>
      <c r="L443" t="s">
        <v>95</v>
      </c>
      <c r="M443" t="s">
        <v>54</v>
      </c>
      <c r="N443" t="s">
        <v>104</v>
      </c>
      <c r="O443" t="s">
        <v>114</v>
      </c>
      <c r="P443">
        <v>42264</v>
      </c>
      <c r="Q443">
        <v>42264</v>
      </c>
      <c r="R443">
        <v>750</v>
      </c>
      <c r="S443">
        <v>250</v>
      </c>
      <c r="T443">
        <v>375</v>
      </c>
      <c r="U443">
        <v>175</v>
      </c>
      <c r="V443">
        <v>175</v>
      </c>
      <c r="W443">
        <v>750</v>
      </c>
      <c r="X443">
        <v>250</v>
      </c>
      <c r="Y443">
        <v>375</v>
      </c>
      <c r="Z443">
        <v>175</v>
      </c>
      <c r="AA443">
        <v>175</v>
      </c>
      <c r="AB443" t="s">
        <v>5057</v>
      </c>
    </row>
    <row r="444" spans="1:28">
      <c r="A444" s="57">
        <v>42327</v>
      </c>
      <c r="B444" t="s">
        <v>2431</v>
      </c>
      <c r="C444" t="s">
        <v>5337</v>
      </c>
      <c r="D444" t="s">
        <v>50</v>
      </c>
      <c r="E444" t="s">
        <v>352</v>
      </c>
      <c r="F444" t="s">
        <v>4393</v>
      </c>
      <c r="G444" t="s">
        <v>102</v>
      </c>
      <c r="H444" t="s">
        <v>103</v>
      </c>
      <c r="I444" t="s">
        <v>4421</v>
      </c>
      <c r="J444">
        <v>2</v>
      </c>
      <c r="K444" t="s">
        <v>133</v>
      </c>
      <c r="L444" t="s">
        <v>95</v>
      </c>
      <c r="M444" t="s">
        <v>54</v>
      </c>
      <c r="N444" t="s">
        <v>104</v>
      </c>
      <c r="O444" t="s">
        <v>114</v>
      </c>
      <c r="P444">
        <v>42264</v>
      </c>
      <c r="Q444">
        <v>42264</v>
      </c>
      <c r="R444">
        <v>750</v>
      </c>
      <c r="S444">
        <v>250</v>
      </c>
      <c r="T444">
        <v>375</v>
      </c>
      <c r="U444">
        <v>175</v>
      </c>
      <c r="V444">
        <v>175</v>
      </c>
      <c r="W444">
        <v>750</v>
      </c>
      <c r="X444">
        <v>250</v>
      </c>
      <c r="Y444">
        <v>375</v>
      </c>
      <c r="Z444">
        <v>175</v>
      </c>
      <c r="AA444">
        <v>175</v>
      </c>
    </row>
    <row r="445" spans="1:28">
      <c r="A445" s="57">
        <v>42327</v>
      </c>
      <c r="B445" t="s">
        <v>2431</v>
      </c>
      <c r="C445" t="s">
        <v>5337</v>
      </c>
      <c r="D445" t="s">
        <v>50</v>
      </c>
      <c r="E445" t="s">
        <v>352</v>
      </c>
      <c r="F445" t="s">
        <v>4393</v>
      </c>
      <c r="G445" t="s">
        <v>102</v>
      </c>
      <c r="H445" t="s">
        <v>103</v>
      </c>
      <c r="I445" t="s">
        <v>5058</v>
      </c>
      <c r="J445">
        <v>4</v>
      </c>
      <c r="K445" t="s">
        <v>133</v>
      </c>
      <c r="L445" t="s">
        <v>95</v>
      </c>
      <c r="M445" t="s">
        <v>54</v>
      </c>
      <c r="N445" t="s">
        <v>104</v>
      </c>
      <c r="O445" t="s">
        <v>114</v>
      </c>
      <c r="P445">
        <v>42265</v>
      </c>
      <c r="Q445">
        <v>42265</v>
      </c>
      <c r="R445">
        <v>750</v>
      </c>
      <c r="S445">
        <v>250</v>
      </c>
      <c r="T445">
        <v>375</v>
      </c>
      <c r="U445">
        <v>175</v>
      </c>
      <c r="V445">
        <v>175</v>
      </c>
      <c r="W445">
        <v>750</v>
      </c>
      <c r="X445">
        <v>250</v>
      </c>
      <c r="Y445">
        <v>375</v>
      </c>
      <c r="Z445">
        <v>175</v>
      </c>
      <c r="AA445">
        <v>175</v>
      </c>
    </row>
    <row r="446" spans="1:28">
      <c r="A446" s="57">
        <v>42327</v>
      </c>
      <c r="B446" t="s">
        <v>2431</v>
      </c>
      <c r="C446" t="s">
        <v>5337</v>
      </c>
      <c r="D446" t="s">
        <v>50</v>
      </c>
      <c r="E446" t="s">
        <v>352</v>
      </c>
      <c r="F446" t="s">
        <v>4393</v>
      </c>
      <c r="G446" t="s">
        <v>102</v>
      </c>
      <c r="H446" t="s">
        <v>103</v>
      </c>
      <c r="I446" t="s">
        <v>338</v>
      </c>
      <c r="J446">
        <v>12</v>
      </c>
      <c r="K446" t="s">
        <v>133</v>
      </c>
      <c r="L446" t="s">
        <v>95</v>
      </c>
      <c r="M446" t="s">
        <v>54</v>
      </c>
      <c r="N446" t="s">
        <v>104</v>
      </c>
      <c r="O446" t="s">
        <v>114</v>
      </c>
      <c r="P446">
        <v>42264</v>
      </c>
      <c r="Q446">
        <v>42264</v>
      </c>
      <c r="R446">
        <v>750</v>
      </c>
      <c r="S446">
        <v>250</v>
      </c>
      <c r="T446">
        <v>375</v>
      </c>
      <c r="U446">
        <v>175</v>
      </c>
      <c r="V446">
        <v>175</v>
      </c>
      <c r="W446">
        <v>750</v>
      </c>
      <c r="X446">
        <v>250</v>
      </c>
      <c r="Y446">
        <v>375</v>
      </c>
      <c r="Z446">
        <v>175</v>
      </c>
      <c r="AA446">
        <v>175</v>
      </c>
    </row>
    <row r="447" spans="1:28">
      <c r="A447" s="57">
        <v>42327</v>
      </c>
      <c r="B447" t="s">
        <v>2431</v>
      </c>
      <c r="C447" t="s">
        <v>5337</v>
      </c>
      <c r="D447" t="s">
        <v>50</v>
      </c>
      <c r="E447" t="s">
        <v>1170</v>
      </c>
      <c r="F447" t="s">
        <v>4393</v>
      </c>
      <c r="G447" t="s">
        <v>102</v>
      </c>
      <c r="H447" t="s">
        <v>103</v>
      </c>
      <c r="I447" t="s">
        <v>4399</v>
      </c>
      <c r="J447">
        <v>2</v>
      </c>
      <c r="K447" t="s">
        <v>133</v>
      </c>
      <c r="L447" t="s">
        <v>95</v>
      </c>
      <c r="M447" t="s">
        <v>54</v>
      </c>
      <c r="N447" t="s">
        <v>104</v>
      </c>
      <c r="O447" t="s">
        <v>114</v>
      </c>
      <c r="P447">
        <v>42264</v>
      </c>
      <c r="Q447">
        <v>42264</v>
      </c>
      <c r="R447">
        <v>100</v>
      </c>
      <c r="S447">
        <v>33.333333333333336</v>
      </c>
      <c r="T447">
        <v>50</v>
      </c>
      <c r="U447">
        <v>10</v>
      </c>
      <c r="V447">
        <v>7</v>
      </c>
      <c r="W447">
        <v>100</v>
      </c>
      <c r="X447">
        <v>33.333333333333336</v>
      </c>
      <c r="Y447">
        <v>50</v>
      </c>
      <c r="Z447">
        <v>10</v>
      </c>
      <c r="AA447">
        <v>7</v>
      </c>
      <c r="AB447" t="s">
        <v>5059</v>
      </c>
    </row>
    <row r="448" spans="1:28">
      <c r="A448" s="57">
        <v>42327</v>
      </c>
      <c r="B448" t="s">
        <v>2431</v>
      </c>
      <c r="C448" t="s">
        <v>5337</v>
      </c>
      <c r="D448" t="s">
        <v>50</v>
      </c>
      <c r="E448" t="s">
        <v>1170</v>
      </c>
      <c r="F448" t="s">
        <v>4393</v>
      </c>
      <c r="G448" t="s">
        <v>102</v>
      </c>
      <c r="H448" t="s">
        <v>103</v>
      </c>
      <c r="I448" t="s">
        <v>4421</v>
      </c>
      <c r="J448">
        <v>2</v>
      </c>
      <c r="K448" t="s">
        <v>133</v>
      </c>
      <c r="L448" t="s">
        <v>95</v>
      </c>
      <c r="M448" t="s">
        <v>54</v>
      </c>
      <c r="N448" t="s">
        <v>104</v>
      </c>
      <c r="O448" t="s">
        <v>114</v>
      </c>
      <c r="P448">
        <v>42264</v>
      </c>
      <c r="Q448">
        <v>42264</v>
      </c>
      <c r="R448">
        <v>100</v>
      </c>
      <c r="S448">
        <v>33.333333333333336</v>
      </c>
      <c r="T448">
        <v>50</v>
      </c>
      <c r="U448">
        <v>10</v>
      </c>
      <c r="V448">
        <v>7</v>
      </c>
      <c r="W448">
        <v>100</v>
      </c>
      <c r="X448">
        <v>33.333333333333336</v>
      </c>
      <c r="Y448">
        <v>50</v>
      </c>
      <c r="Z448">
        <v>10</v>
      </c>
      <c r="AA448">
        <v>7</v>
      </c>
    </row>
    <row r="449" spans="1:28">
      <c r="A449" s="57">
        <v>42327</v>
      </c>
      <c r="B449" t="s">
        <v>2431</v>
      </c>
      <c r="C449" t="s">
        <v>5337</v>
      </c>
      <c r="D449" t="s">
        <v>50</v>
      </c>
      <c r="E449" t="s">
        <v>1170</v>
      </c>
      <c r="F449" t="s">
        <v>4393</v>
      </c>
      <c r="G449" t="s">
        <v>102</v>
      </c>
      <c r="H449" t="s">
        <v>103</v>
      </c>
      <c r="I449" t="s">
        <v>338</v>
      </c>
      <c r="J449">
        <v>10</v>
      </c>
      <c r="K449" t="s">
        <v>133</v>
      </c>
      <c r="L449" t="s">
        <v>95</v>
      </c>
      <c r="M449" t="s">
        <v>54</v>
      </c>
      <c r="N449" t="s">
        <v>104</v>
      </c>
      <c r="O449" t="s">
        <v>114</v>
      </c>
      <c r="P449">
        <v>42264</v>
      </c>
      <c r="Q449">
        <v>42264</v>
      </c>
      <c r="R449">
        <v>100</v>
      </c>
      <c r="S449">
        <v>33.333333333333336</v>
      </c>
      <c r="T449">
        <v>50</v>
      </c>
      <c r="U449">
        <v>10</v>
      </c>
      <c r="V449">
        <v>7</v>
      </c>
      <c r="W449">
        <v>100</v>
      </c>
      <c r="X449">
        <v>33.333333333333336</v>
      </c>
      <c r="Y449">
        <v>50</v>
      </c>
      <c r="Z449">
        <v>10</v>
      </c>
      <c r="AA449">
        <v>7</v>
      </c>
    </row>
    <row r="450" spans="1:28">
      <c r="A450" s="57">
        <v>42327</v>
      </c>
      <c r="B450" t="s">
        <v>2431</v>
      </c>
      <c r="C450" t="s">
        <v>5337</v>
      </c>
      <c r="D450" t="s">
        <v>50</v>
      </c>
      <c r="E450" t="s">
        <v>569</v>
      </c>
      <c r="F450" t="s">
        <v>4393</v>
      </c>
      <c r="G450" t="s">
        <v>102</v>
      </c>
      <c r="H450" t="s">
        <v>103</v>
      </c>
      <c r="I450" t="s">
        <v>4466</v>
      </c>
      <c r="J450">
        <v>2</v>
      </c>
      <c r="K450" t="s">
        <v>133</v>
      </c>
      <c r="L450" t="s">
        <v>95</v>
      </c>
      <c r="M450" t="s">
        <v>54</v>
      </c>
      <c r="N450" t="s">
        <v>104</v>
      </c>
      <c r="O450" t="s">
        <v>114</v>
      </c>
      <c r="P450">
        <v>42264</v>
      </c>
      <c r="Q450">
        <v>42264</v>
      </c>
      <c r="R450">
        <v>450</v>
      </c>
      <c r="S450">
        <v>150</v>
      </c>
      <c r="T450">
        <v>225</v>
      </c>
      <c r="U450">
        <v>38</v>
      </c>
      <c r="V450">
        <v>37</v>
      </c>
      <c r="W450">
        <v>450</v>
      </c>
      <c r="X450">
        <v>150</v>
      </c>
      <c r="Y450">
        <v>225</v>
      </c>
      <c r="Z450">
        <v>38</v>
      </c>
      <c r="AA450">
        <v>37</v>
      </c>
      <c r="AB450" t="s">
        <v>5060</v>
      </c>
    </row>
    <row r="451" spans="1:28">
      <c r="A451" s="57">
        <v>42327</v>
      </c>
      <c r="B451" t="s">
        <v>2431</v>
      </c>
      <c r="C451" t="s">
        <v>5337</v>
      </c>
      <c r="D451" t="s">
        <v>50</v>
      </c>
      <c r="E451" t="s">
        <v>569</v>
      </c>
      <c r="F451" t="s">
        <v>4393</v>
      </c>
      <c r="G451" t="s">
        <v>102</v>
      </c>
      <c r="H451" t="s">
        <v>103</v>
      </c>
      <c r="I451" t="s">
        <v>5440</v>
      </c>
      <c r="J451">
        <v>1</v>
      </c>
      <c r="K451" t="s">
        <v>133</v>
      </c>
      <c r="L451" t="s">
        <v>91</v>
      </c>
      <c r="M451" t="s">
        <v>54</v>
      </c>
      <c r="N451" t="s">
        <v>104</v>
      </c>
      <c r="O451" t="s">
        <v>114</v>
      </c>
      <c r="P451">
        <v>42277</v>
      </c>
      <c r="Q451">
        <v>42277</v>
      </c>
      <c r="R451">
        <v>450</v>
      </c>
      <c r="S451">
        <v>150</v>
      </c>
      <c r="T451">
        <v>225</v>
      </c>
      <c r="U451">
        <v>38</v>
      </c>
      <c r="V451">
        <v>37</v>
      </c>
      <c r="W451">
        <v>450</v>
      </c>
      <c r="X451">
        <v>150</v>
      </c>
      <c r="Y451">
        <v>225</v>
      </c>
      <c r="Z451">
        <v>38</v>
      </c>
      <c r="AA451">
        <v>37</v>
      </c>
      <c r="AB451" t="s">
        <v>6000</v>
      </c>
    </row>
    <row r="452" spans="1:28">
      <c r="A452" s="57">
        <v>42327</v>
      </c>
      <c r="B452" t="s">
        <v>2431</v>
      </c>
      <c r="C452" t="s">
        <v>5337</v>
      </c>
      <c r="D452" t="s">
        <v>50</v>
      </c>
      <c r="E452" t="s">
        <v>569</v>
      </c>
      <c r="F452" t="s">
        <v>4393</v>
      </c>
      <c r="G452" t="s">
        <v>102</v>
      </c>
      <c r="H452" t="s">
        <v>103</v>
      </c>
      <c r="I452" t="s">
        <v>338</v>
      </c>
      <c r="J452">
        <v>10</v>
      </c>
      <c r="K452" t="s">
        <v>133</v>
      </c>
      <c r="L452" t="s">
        <v>95</v>
      </c>
      <c r="M452" t="s">
        <v>54</v>
      </c>
      <c r="N452" t="s">
        <v>104</v>
      </c>
      <c r="O452" t="s">
        <v>114</v>
      </c>
      <c r="P452">
        <v>42265</v>
      </c>
      <c r="Q452">
        <v>42265</v>
      </c>
      <c r="R452">
        <v>450</v>
      </c>
      <c r="S452">
        <v>150</v>
      </c>
      <c r="T452">
        <v>225</v>
      </c>
      <c r="U452">
        <v>38</v>
      </c>
      <c r="V452">
        <v>37</v>
      </c>
      <c r="W452">
        <v>450</v>
      </c>
      <c r="X452">
        <v>150</v>
      </c>
      <c r="Y452">
        <v>225</v>
      </c>
      <c r="Z452">
        <v>38</v>
      </c>
      <c r="AA452">
        <v>37</v>
      </c>
    </row>
    <row r="453" spans="1:28">
      <c r="A453" s="57">
        <v>42327</v>
      </c>
      <c r="B453" t="s">
        <v>2431</v>
      </c>
      <c r="C453" t="s">
        <v>5337</v>
      </c>
      <c r="D453" t="s">
        <v>50</v>
      </c>
      <c r="E453" t="s">
        <v>569</v>
      </c>
      <c r="F453" t="s">
        <v>4393</v>
      </c>
      <c r="G453" t="s">
        <v>102</v>
      </c>
      <c r="H453" t="s">
        <v>103</v>
      </c>
      <c r="I453" t="s">
        <v>4398</v>
      </c>
      <c r="J453">
        <v>2</v>
      </c>
      <c r="K453" t="s">
        <v>133</v>
      </c>
      <c r="L453" t="s">
        <v>95</v>
      </c>
      <c r="M453" t="s">
        <v>54</v>
      </c>
      <c r="N453" t="s">
        <v>104</v>
      </c>
      <c r="O453" t="s">
        <v>114</v>
      </c>
      <c r="P453">
        <v>42264</v>
      </c>
      <c r="Q453">
        <v>42264</v>
      </c>
      <c r="R453">
        <v>450</v>
      </c>
      <c r="S453">
        <v>150</v>
      </c>
      <c r="T453">
        <v>225</v>
      </c>
      <c r="U453">
        <v>38</v>
      </c>
      <c r="V453">
        <v>37</v>
      </c>
      <c r="W453">
        <v>450</v>
      </c>
      <c r="X453">
        <v>150</v>
      </c>
      <c r="Y453">
        <v>225</v>
      </c>
      <c r="Z453">
        <v>38</v>
      </c>
      <c r="AA453">
        <v>37</v>
      </c>
    </row>
    <row r="454" spans="1:28">
      <c r="A454" s="57">
        <v>42327</v>
      </c>
      <c r="B454" t="s">
        <v>2431</v>
      </c>
      <c r="C454" t="s">
        <v>5337</v>
      </c>
      <c r="D454" t="s">
        <v>50</v>
      </c>
      <c r="E454" t="s">
        <v>571</v>
      </c>
      <c r="F454" t="s">
        <v>4393</v>
      </c>
      <c r="G454" t="s">
        <v>102</v>
      </c>
      <c r="H454" t="s">
        <v>103</v>
      </c>
      <c r="I454" t="s">
        <v>4399</v>
      </c>
      <c r="J454">
        <v>2</v>
      </c>
      <c r="K454" t="s">
        <v>133</v>
      </c>
      <c r="L454" t="s">
        <v>95</v>
      </c>
      <c r="M454" t="s">
        <v>54</v>
      </c>
      <c r="N454" t="s">
        <v>104</v>
      </c>
      <c r="O454" t="s">
        <v>114</v>
      </c>
      <c r="P454">
        <v>42262</v>
      </c>
      <c r="Q454">
        <v>42262</v>
      </c>
      <c r="R454">
        <v>900</v>
      </c>
      <c r="S454">
        <v>300</v>
      </c>
      <c r="T454">
        <v>450</v>
      </c>
      <c r="U454">
        <v>75</v>
      </c>
      <c r="V454">
        <v>75</v>
      </c>
      <c r="W454">
        <v>900</v>
      </c>
      <c r="X454">
        <v>300</v>
      </c>
      <c r="Y454">
        <v>450</v>
      </c>
      <c r="Z454">
        <v>75</v>
      </c>
      <c r="AA454">
        <v>75</v>
      </c>
    </row>
    <row r="455" spans="1:28">
      <c r="A455" s="57">
        <v>42327</v>
      </c>
      <c r="B455" t="s">
        <v>2431</v>
      </c>
      <c r="C455" t="s">
        <v>5337</v>
      </c>
      <c r="D455" t="s">
        <v>50</v>
      </c>
      <c r="E455" t="s">
        <v>571</v>
      </c>
      <c r="F455" t="s">
        <v>4393</v>
      </c>
      <c r="G455" t="s">
        <v>102</v>
      </c>
      <c r="H455" t="s">
        <v>103</v>
      </c>
      <c r="I455" t="s">
        <v>4421</v>
      </c>
      <c r="J455">
        <v>2</v>
      </c>
      <c r="K455" t="s">
        <v>133</v>
      </c>
      <c r="L455" t="s">
        <v>95</v>
      </c>
      <c r="M455" t="s">
        <v>54</v>
      </c>
      <c r="N455" t="s">
        <v>104</v>
      </c>
      <c r="O455" t="s">
        <v>114</v>
      </c>
      <c r="P455">
        <v>42262</v>
      </c>
      <c r="Q455">
        <v>42262</v>
      </c>
      <c r="R455">
        <v>900</v>
      </c>
      <c r="S455">
        <v>300</v>
      </c>
      <c r="T455">
        <v>450</v>
      </c>
      <c r="U455">
        <v>75</v>
      </c>
      <c r="V455">
        <v>75</v>
      </c>
      <c r="W455">
        <v>900</v>
      </c>
      <c r="X455">
        <v>300</v>
      </c>
      <c r="Y455">
        <v>450</v>
      </c>
      <c r="Z455">
        <v>75</v>
      </c>
      <c r="AA455">
        <v>75</v>
      </c>
    </row>
    <row r="456" spans="1:28">
      <c r="A456" s="57">
        <v>42327</v>
      </c>
      <c r="B456" t="s">
        <v>2431</v>
      </c>
      <c r="C456" t="s">
        <v>5337</v>
      </c>
      <c r="D456" t="s">
        <v>50</v>
      </c>
      <c r="E456" t="s">
        <v>571</v>
      </c>
      <c r="F456" t="s">
        <v>4393</v>
      </c>
      <c r="G456" t="s">
        <v>102</v>
      </c>
      <c r="H456" t="s">
        <v>103</v>
      </c>
      <c r="I456" t="s">
        <v>338</v>
      </c>
      <c r="J456">
        <v>10</v>
      </c>
      <c r="K456" t="s">
        <v>133</v>
      </c>
      <c r="L456" t="s">
        <v>95</v>
      </c>
      <c r="M456" t="s">
        <v>54</v>
      </c>
      <c r="N456" t="s">
        <v>104</v>
      </c>
      <c r="O456" t="s">
        <v>114</v>
      </c>
      <c r="P456">
        <v>42262</v>
      </c>
      <c r="Q456">
        <v>42262</v>
      </c>
      <c r="R456">
        <v>900</v>
      </c>
      <c r="S456">
        <v>300</v>
      </c>
      <c r="T456">
        <v>450</v>
      </c>
      <c r="U456">
        <v>75</v>
      </c>
      <c r="V456">
        <v>75</v>
      </c>
      <c r="W456">
        <v>900</v>
      </c>
      <c r="X456">
        <v>300</v>
      </c>
      <c r="Y456">
        <v>450</v>
      </c>
      <c r="Z456">
        <v>75</v>
      </c>
      <c r="AA456">
        <v>75</v>
      </c>
    </row>
    <row r="457" spans="1:28">
      <c r="A457" s="57">
        <v>42327</v>
      </c>
      <c r="B457" t="s">
        <v>2431</v>
      </c>
      <c r="C457" t="s">
        <v>5337</v>
      </c>
      <c r="D457" t="s">
        <v>50</v>
      </c>
      <c r="E457" t="s">
        <v>130</v>
      </c>
      <c r="F457" t="s">
        <v>4393</v>
      </c>
      <c r="G457" t="s">
        <v>102</v>
      </c>
      <c r="H457" t="s">
        <v>110</v>
      </c>
      <c r="I457" t="s">
        <v>4397</v>
      </c>
      <c r="J457">
        <v>10</v>
      </c>
      <c r="K457" t="s">
        <v>681</v>
      </c>
      <c r="L457" t="s">
        <v>91</v>
      </c>
      <c r="M457" t="s">
        <v>54</v>
      </c>
      <c r="N457" t="s">
        <v>111</v>
      </c>
      <c r="O457" t="s">
        <v>114</v>
      </c>
      <c r="P457">
        <v>42197</v>
      </c>
      <c r="R457">
        <v>500</v>
      </c>
      <c r="S457">
        <v>166.66666666666666</v>
      </c>
      <c r="T457">
        <v>250</v>
      </c>
      <c r="U457">
        <v>50</v>
      </c>
      <c r="V457">
        <v>33</v>
      </c>
      <c r="W457">
        <v>250</v>
      </c>
      <c r="X457">
        <v>83.333333333333329</v>
      </c>
      <c r="Y457">
        <v>125</v>
      </c>
      <c r="Z457">
        <v>50</v>
      </c>
      <c r="AA457">
        <v>33</v>
      </c>
      <c r="AB457" t="s">
        <v>4417</v>
      </c>
    </row>
    <row r="458" spans="1:28">
      <c r="A458" s="57">
        <v>42327</v>
      </c>
      <c r="B458" t="s">
        <v>2431</v>
      </c>
      <c r="C458" t="s">
        <v>5337</v>
      </c>
      <c r="D458" t="s">
        <v>50</v>
      </c>
      <c r="E458" t="s">
        <v>1170</v>
      </c>
      <c r="F458" t="s">
        <v>4393</v>
      </c>
      <c r="G458" t="s">
        <v>102</v>
      </c>
      <c r="H458" t="s">
        <v>110</v>
      </c>
      <c r="I458" t="s">
        <v>4397</v>
      </c>
      <c r="J458">
        <v>2</v>
      </c>
      <c r="K458" t="s">
        <v>653</v>
      </c>
      <c r="L458" t="s">
        <v>95</v>
      </c>
      <c r="M458" t="s">
        <v>54</v>
      </c>
      <c r="N458" t="s">
        <v>111</v>
      </c>
      <c r="O458" t="s">
        <v>114</v>
      </c>
      <c r="P458" t="s">
        <v>3421</v>
      </c>
      <c r="Q458">
        <v>42043</v>
      </c>
      <c r="R458">
        <v>200</v>
      </c>
      <c r="S458">
        <v>66.666666666666671</v>
      </c>
      <c r="T458">
        <v>100</v>
      </c>
      <c r="U458">
        <v>16</v>
      </c>
      <c r="V458">
        <v>17</v>
      </c>
      <c r="W458">
        <v>300</v>
      </c>
      <c r="X458">
        <v>100</v>
      </c>
      <c r="Y458">
        <v>150</v>
      </c>
      <c r="Z458">
        <v>16</v>
      </c>
      <c r="AA458">
        <v>17</v>
      </c>
    </row>
    <row r="459" spans="1:28">
      <c r="A459" s="57">
        <v>42327</v>
      </c>
      <c r="B459" t="s">
        <v>2431</v>
      </c>
      <c r="C459" t="s">
        <v>5337</v>
      </c>
      <c r="D459" t="s">
        <v>50</v>
      </c>
      <c r="E459" t="s">
        <v>1170</v>
      </c>
      <c r="F459" t="s">
        <v>4393</v>
      </c>
      <c r="G459" t="s">
        <v>102</v>
      </c>
      <c r="H459" t="s">
        <v>110</v>
      </c>
      <c r="I459" t="s">
        <v>5440</v>
      </c>
      <c r="J459">
        <v>1</v>
      </c>
      <c r="K459" t="s">
        <v>133</v>
      </c>
      <c r="L459" t="s">
        <v>91</v>
      </c>
      <c r="M459" t="s">
        <v>54</v>
      </c>
      <c r="N459" t="s">
        <v>111</v>
      </c>
      <c r="O459" t="s">
        <v>114</v>
      </c>
      <c r="P459">
        <v>42277</v>
      </c>
      <c r="Q459">
        <v>42277</v>
      </c>
      <c r="R459">
        <v>150</v>
      </c>
      <c r="S459">
        <v>50</v>
      </c>
      <c r="T459">
        <v>75</v>
      </c>
      <c r="U459">
        <v>12</v>
      </c>
      <c r="V459">
        <v>13</v>
      </c>
      <c r="W459">
        <v>150</v>
      </c>
      <c r="X459">
        <v>50</v>
      </c>
      <c r="Y459">
        <v>75</v>
      </c>
      <c r="Z459">
        <v>12</v>
      </c>
      <c r="AA459">
        <v>13</v>
      </c>
      <c r="AB459" t="s">
        <v>6060</v>
      </c>
    </row>
    <row r="460" spans="1:28">
      <c r="A460" s="57">
        <v>42327</v>
      </c>
      <c r="B460" t="s">
        <v>2431</v>
      </c>
      <c r="C460" t="s">
        <v>5337</v>
      </c>
      <c r="D460" t="s">
        <v>50</v>
      </c>
      <c r="E460" t="s">
        <v>569</v>
      </c>
      <c r="F460" t="s">
        <v>4393</v>
      </c>
      <c r="G460" t="s">
        <v>102</v>
      </c>
      <c r="H460" t="s">
        <v>110</v>
      </c>
      <c r="I460" t="s">
        <v>5440</v>
      </c>
      <c r="J460">
        <v>1</v>
      </c>
      <c r="K460" t="s">
        <v>133</v>
      </c>
      <c r="L460" t="s">
        <v>91</v>
      </c>
      <c r="M460" t="s">
        <v>54</v>
      </c>
      <c r="N460" t="s">
        <v>111</v>
      </c>
      <c r="O460" t="s">
        <v>114</v>
      </c>
      <c r="P460">
        <v>42277</v>
      </c>
      <c r="Q460">
        <v>42277</v>
      </c>
      <c r="R460">
        <v>300</v>
      </c>
      <c r="S460">
        <v>100</v>
      </c>
      <c r="T460">
        <v>150</v>
      </c>
      <c r="U460">
        <v>25</v>
      </c>
      <c r="V460">
        <v>25</v>
      </c>
      <c r="W460">
        <v>300</v>
      </c>
      <c r="X460">
        <v>100</v>
      </c>
      <c r="Y460">
        <v>150</v>
      </c>
      <c r="Z460">
        <v>25</v>
      </c>
      <c r="AA460">
        <v>25</v>
      </c>
      <c r="AB460" t="s">
        <v>6061</v>
      </c>
    </row>
    <row r="461" spans="1:28">
      <c r="A461" s="57">
        <v>42327</v>
      </c>
      <c r="B461" t="s">
        <v>2431</v>
      </c>
      <c r="C461" t="s">
        <v>5337</v>
      </c>
      <c r="D461" t="s">
        <v>50</v>
      </c>
      <c r="E461" t="s">
        <v>569</v>
      </c>
      <c r="F461" t="s">
        <v>4393</v>
      </c>
      <c r="G461" t="s">
        <v>102</v>
      </c>
      <c r="H461" t="s">
        <v>110</v>
      </c>
      <c r="I461" t="s">
        <v>4397</v>
      </c>
      <c r="J461">
        <v>2</v>
      </c>
      <c r="K461" t="s">
        <v>681</v>
      </c>
      <c r="L461" t="s">
        <v>95</v>
      </c>
      <c r="M461" t="s">
        <v>54</v>
      </c>
      <c r="N461" t="s">
        <v>111</v>
      </c>
      <c r="O461" t="s">
        <v>114</v>
      </c>
      <c r="P461" t="s">
        <v>3449</v>
      </c>
      <c r="Q461">
        <v>42190</v>
      </c>
      <c r="R461">
        <v>200</v>
      </c>
      <c r="S461">
        <v>66.666666666666671</v>
      </c>
      <c r="T461">
        <v>100</v>
      </c>
      <c r="U461">
        <v>16</v>
      </c>
      <c r="V461">
        <v>17</v>
      </c>
      <c r="W461">
        <v>200</v>
      </c>
      <c r="X461">
        <v>66.666666666666671</v>
      </c>
      <c r="Y461">
        <v>100</v>
      </c>
      <c r="Z461">
        <v>16</v>
      </c>
      <c r="AA461">
        <v>17</v>
      </c>
      <c r="AB461" t="s">
        <v>4461</v>
      </c>
    </row>
    <row r="462" spans="1:28">
      <c r="A462" s="57">
        <v>42327</v>
      </c>
      <c r="B462" t="s">
        <v>2431</v>
      </c>
      <c r="C462" t="s">
        <v>5337</v>
      </c>
      <c r="D462" t="s">
        <v>50</v>
      </c>
      <c r="E462" t="s">
        <v>571</v>
      </c>
      <c r="F462" t="s">
        <v>4393</v>
      </c>
      <c r="G462" t="s">
        <v>102</v>
      </c>
      <c r="H462" t="s">
        <v>110</v>
      </c>
      <c r="I462" t="s">
        <v>6062</v>
      </c>
      <c r="J462">
        <v>1</v>
      </c>
      <c r="K462" t="s">
        <v>133</v>
      </c>
      <c r="L462" t="s">
        <v>95</v>
      </c>
      <c r="M462" t="s">
        <v>54</v>
      </c>
      <c r="N462" t="s">
        <v>111</v>
      </c>
      <c r="O462" t="s">
        <v>114</v>
      </c>
      <c r="P462">
        <v>42283</v>
      </c>
      <c r="Q462">
        <v>42283</v>
      </c>
      <c r="R462">
        <v>850</v>
      </c>
      <c r="S462">
        <v>283.33333333333331</v>
      </c>
      <c r="T462">
        <v>425</v>
      </c>
      <c r="U462">
        <v>70</v>
      </c>
      <c r="V462">
        <v>72</v>
      </c>
      <c r="W462">
        <v>850</v>
      </c>
      <c r="X462">
        <v>283.33333333333331</v>
      </c>
      <c r="Y462">
        <v>425</v>
      </c>
      <c r="Z462">
        <v>70</v>
      </c>
      <c r="AA462">
        <v>72</v>
      </c>
      <c r="AB462" t="s">
        <v>6063</v>
      </c>
    </row>
    <row r="463" spans="1:28">
      <c r="A463" s="57">
        <v>42327</v>
      </c>
      <c r="B463" t="s">
        <v>2431</v>
      </c>
      <c r="C463" t="s">
        <v>5337</v>
      </c>
      <c r="D463" t="s">
        <v>50</v>
      </c>
      <c r="E463" t="s">
        <v>130</v>
      </c>
      <c r="F463" t="s">
        <v>4393</v>
      </c>
      <c r="G463" t="s">
        <v>4</v>
      </c>
      <c r="H463" t="s">
        <v>38</v>
      </c>
      <c r="I463" t="s">
        <v>4429</v>
      </c>
      <c r="J463">
        <v>1</v>
      </c>
      <c r="K463" t="s">
        <v>681</v>
      </c>
      <c r="L463" t="s">
        <v>95</v>
      </c>
      <c r="M463" t="s">
        <v>54</v>
      </c>
      <c r="N463" t="s">
        <v>29</v>
      </c>
      <c r="O463" t="s">
        <v>114</v>
      </c>
      <c r="P463">
        <v>42124</v>
      </c>
      <c r="Q463">
        <v>42124</v>
      </c>
      <c r="R463">
        <v>2000</v>
      </c>
      <c r="S463">
        <v>450</v>
      </c>
      <c r="T463">
        <v>650</v>
      </c>
      <c r="U463">
        <v>500</v>
      </c>
      <c r="V463">
        <v>400</v>
      </c>
      <c r="W463">
        <v>1200</v>
      </c>
      <c r="X463">
        <v>450</v>
      </c>
      <c r="Y463">
        <v>650</v>
      </c>
      <c r="Z463">
        <v>500</v>
      </c>
      <c r="AA463">
        <v>400</v>
      </c>
      <c r="AB463" t="s">
        <v>4430</v>
      </c>
    </row>
    <row r="464" spans="1:28">
      <c r="A464" s="57">
        <v>42327</v>
      </c>
      <c r="B464" t="s">
        <v>2431</v>
      </c>
      <c r="C464" t="s">
        <v>5337</v>
      </c>
      <c r="D464" t="s">
        <v>50</v>
      </c>
      <c r="E464" t="s">
        <v>130</v>
      </c>
      <c r="F464" t="s">
        <v>4393</v>
      </c>
      <c r="G464" t="s">
        <v>4</v>
      </c>
      <c r="H464" t="s">
        <v>37</v>
      </c>
      <c r="I464" t="s">
        <v>4400</v>
      </c>
      <c r="J464">
        <v>270000</v>
      </c>
      <c r="K464" t="s">
        <v>4401</v>
      </c>
      <c r="L464" t="s">
        <v>95</v>
      </c>
      <c r="M464" t="s">
        <v>54</v>
      </c>
      <c r="N464" t="s">
        <v>29</v>
      </c>
      <c r="O464" t="s">
        <v>114</v>
      </c>
      <c r="P464" t="s">
        <v>3404</v>
      </c>
      <c r="Q464">
        <v>42252</v>
      </c>
      <c r="R464">
        <v>5400</v>
      </c>
      <c r="S464">
        <v>1800</v>
      </c>
      <c r="T464">
        <v>2700</v>
      </c>
      <c r="U464">
        <v>500</v>
      </c>
      <c r="V464">
        <v>400</v>
      </c>
      <c r="W464">
        <v>5400</v>
      </c>
      <c r="X464">
        <v>1800</v>
      </c>
      <c r="Y464">
        <v>2700</v>
      </c>
      <c r="Z464">
        <v>500</v>
      </c>
      <c r="AA464">
        <v>400</v>
      </c>
      <c r="AB464" t="s">
        <v>4431</v>
      </c>
    </row>
    <row r="465" spans="1:28">
      <c r="A465" s="57">
        <v>42327</v>
      </c>
      <c r="B465" t="s">
        <v>2431</v>
      </c>
      <c r="C465" t="s">
        <v>5337</v>
      </c>
      <c r="D465" t="s">
        <v>50</v>
      </c>
      <c r="E465" t="s">
        <v>130</v>
      </c>
      <c r="F465" t="s">
        <v>4393</v>
      </c>
      <c r="G465" t="s">
        <v>4</v>
      </c>
      <c r="H465" t="s">
        <v>37</v>
      </c>
      <c r="J465">
        <v>46700</v>
      </c>
      <c r="K465" t="s">
        <v>4401</v>
      </c>
      <c r="L465" t="s">
        <v>95</v>
      </c>
      <c r="M465" t="s">
        <v>3590</v>
      </c>
      <c r="N465" t="s">
        <v>29</v>
      </c>
      <c r="O465" t="s">
        <v>114</v>
      </c>
      <c r="Q465">
        <v>42195</v>
      </c>
      <c r="R465">
        <v>1349</v>
      </c>
      <c r="W465">
        <v>1349</v>
      </c>
      <c r="AB465" t="s">
        <v>4432</v>
      </c>
    </row>
    <row r="466" spans="1:28">
      <c r="A466" s="57">
        <v>42327</v>
      </c>
      <c r="B466" t="s">
        <v>2431</v>
      </c>
      <c r="C466" t="s">
        <v>5337</v>
      </c>
      <c r="D466" t="s">
        <v>50</v>
      </c>
      <c r="E466" t="s">
        <v>5054</v>
      </c>
      <c r="F466" t="s">
        <v>4393</v>
      </c>
      <c r="G466" t="s">
        <v>4</v>
      </c>
      <c r="H466" t="s">
        <v>37</v>
      </c>
      <c r="I466" t="s">
        <v>4400</v>
      </c>
      <c r="J466">
        <v>250</v>
      </c>
      <c r="K466" t="s">
        <v>4401</v>
      </c>
      <c r="L466" t="s">
        <v>95</v>
      </c>
      <c r="M466" t="s">
        <v>54</v>
      </c>
      <c r="N466" t="s">
        <v>111</v>
      </c>
      <c r="O466" t="s">
        <v>114</v>
      </c>
      <c r="R466">
        <v>300</v>
      </c>
      <c r="S466">
        <v>100</v>
      </c>
      <c r="T466">
        <v>150</v>
      </c>
      <c r="U466">
        <v>20</v>
      </c>
      <c r="V466">
        <v>30</v>
      </c>
      <c r="W466">
        <v>50</v>
      </c>
      <c r="X466">
        <v>16.666666666666668</v>
      </c>
      <c r="Y466">
        <v>25</v>
      </c>
      <c r="Z466">
        <v>20</v>
      </c>
      <c r="AA466">
        <v>30</v>
      </c>
    </row>
    <row r="467" spans="1:28">
      <c r="A467" s="57">
        <v>42327</v>
      </c>
      <c r="B467" t="s">
        <v>2431</v>
      </c>
      <c r="C467" t="s">
        <v>5337</v>
      </c>
      <c r="D467" t="s">
        <v>50</v>
      </c>
      <c r="E467" t="s">
        <v>4445</v>
      </c>
      <c r="F467" t="s">
        <v>4393</v>
      </c>
      <c r="G467" t="s">
        <v>4</v>
      </c>
      <c r="H467" t="s">
        <v>37</v>
      </c>
      <c r="J467">
        <v>5000</v>
      </c>
      <c r="K467" t="s">
        <v>4401</v>
      </c>
      <c r="L467" t="s">
        <v>91</v>
      </c>
      <c r="M467" t="s">
        <v>3590</v>
      </c>
      <c r="N467" t="s">
        <v>93</v>
      </c>
      <c r="O467" t="s">
        <v>114</v>
      </c>
      <c r="P467">
        <v>42125</v>
      </c>
      <c r="Q467">
        <v>42125</v>
      </c>
      <c r="R467">
        <v>250</v>
      </c>
      <c r="W467">
        <v>250</v>
      </c>
    </row>
    <row r="468" spans="1:28">
      <c r="A468" s="57">
        <v>42327</v>
      </c>
      <c r="B468" t="s">
        <v>2431</v>
      </c>
      <c r="C468" t="s">
        <v>5337</v>
      </c>
      <c r="D468" t="s">
        <v>50</v>
      </c>
      <c r="E468" t="s">
        <v>917</v>
      </c>
      <c r="F468" t="s">
        <v>4393</v>
      </c>
      <c r="G468" t="s">
        <v>4</v>
      </c>
      <c r="H468" t="s">
        <v>37</v>
      </c>
      <c r="I468" t="s">
        <v>4441</v>
      </c>
      <c r="J468">
        <v>250</v>
      </c>
      <c r="K468" t="s">
        <v>4401</v>
      </c>
      <c r="L468" t="s">
        <v>95</v>
      </c>
      <c r="M468" t="s">
        <v>54</v>
      </c>
      <c r="N468" t="s">
        <v>93</v>
      </c>
      <c r="O468" t="s">
        <v>114</v>
      </c>
      <c r="P468">
        <v>42133</v>
      </c>
      <c r="Q468">
        <v>42133</v>
      </c>
      <c r="R468">
        <v>20</v>
      </c>
      <c r="S468">
        <v>6.666666666666667</v>
      </c>
      <c r="T468">
        <v>10</v>
      </c>
      <c r="U468">
        <v>1</v>
      </c>
      <c r="V468">
        <v>2</v>
      </c>
      <c r="W468">
        <v>20</v>
      </c>
      <c r="X468">
        <v>6.666666666666667</v>
      </c>
      <c r="Y468">
        <v>10</v>
      </c>
      <c r="Z468">
        <v>1</v>
      </c>
      <c r="AA468">
        <v>2</v>
      </c>
    </row>
    <row r="469" spans="1:28">
      <c r="A469" s="57">
        <v>42327</v>
      </c>
      <c r="B469" t="s">
        <v>2431</v>
      </c>
      <c r="C469" t="s">
        <v>5337</v>
      </c>
      <c r="D469" t="s">
        <v>50</v>
      </c>
      <c r="E469" t="s">
        <v>352</v>
      </c>
      <c r="F469" t="s">
        <v>4393</v>
      </c>
      <c r="G469" t="s">
        <v>4</v>
      </c>
      <c r="H469" t="s">
        <v>37</v>
      </c>
      <c r="I469" t="s">
        <v>4400</v>
      </c>
      <c r="J469">
        <v>5000</v>
      </c>
      <c r="K469" t="s">
        <v>4401</v>
      </c>
      <c r="L469" t="s">
        <v>95</v>
      </c>
      <c r="M469" t="s">
        <v>54</v>
      </c>
      <c r="N469" t="s">
        <v>93</v>
      </c>
      <c r="O469" t="s">
        <v>114</v>
      </c>
      <c r="P469">
        <v>42125</v>
      </c>
      <c r="Q469">
        <v>42125</v>
      </c>
      <c r="R469">
        <v>250</v>
      </c>
      <c r="S469">
        <v>83.333333333333329</v>
      </c>
      <c r="T469">
        <v>125</v>
      </c>
      <c r="U469">
        <v>21</v>
      </c>
      <c r="V469">
        <v>21</v>
      </c>
      <c r="W469">
        <v>250</v>
      </c>
      <c r="X469">
        <v>83.333333333333329</v>
      </c>
      <c r="Y469">
        <v>125</v>
      </c>
      <c r="Z469">
        <v>21</v>
      </c>
      <c r="AA469">
        <v>21</v>
      </c>
    </row>
    <row r="470" spans="1:28">
      <c r="A470" s="57">
        <v>42327</v>
      </c>
      <c r="B470" t="s">
        <v>2431</v>
      </c>
      <c r="C470" t="s">
        <v>5337</v>
      </c>
      <c r="D470" t="s">
        <v>50</v>
      </c>
      <c r="E470" t="s">
        <v>1170</v>
      </c>
      <c r="F470" t="s">
        <v>4393</v>
      </c>
      <c r="G470" t="s">
        <v>4</v>
      </c>
      <c r="H470" t="s">
        <v>37</v>
      </c>
      <c r="I470" t="s">
        <v>4400</v>
      </c>
      <c r="J470">
        <v>5000</v>
      </c>
      <c r="K470" t="s">
        <v>4401</v>
      </c>
      <c r="L470" t="s">
        <v>95</v>
      </c>
      <c r="M470" t="s">
        <v>3590</v>
      </c>
      <c r="N470" t="s">
        <v>93</v>
      </c>
      <c r="O470" t="s">
        <v>114</v>
      </c>
      <c r="P470">
        <v>42125</v>
      </c>
      <c r="Q470">
        <v>42125</v>
      </c>
      <c r="R470">
        <v>250</v>
      </c>
      <c r="W470">
        <v>250</v>
      </c>
    </row>
    <row r="471" spans="1:28">
      <c r="A471" s="57">
        <v>42327</v>
      </c>
      <c r="B471" t="s">
        <v>2431</v>
      </c>
      <c r="C471" t="s">
        <v>5337</v>
      </c>
      <c r="D471" t="s">
        <v>50</v>
      </c>
      <c r="E471" t="s">
        <v>569</v>
      </c>
      <c r="F471" t="s">
        <v>4393</v>
      </c>
      <c r="G471" t="s">
        <v>4</v>
      </c>
      <c r="H471" t="s">
        <v>37</v>
      </c>
      <c r="I471" t="s">
        <v>4400</v>
      </c>
      <c r="J471">
        <v>5000</v>
      </c>
      <c r="K471" t="s">
        <v>4401</v>
      </c>
      <c r="L471" t="s">
        <v>95</v>
      </c>
      <c r="M471" t="s">
        <v>3590</v>
      </c>
      <c r="N471" t="s">
        <v>93</v>
      </c>
      <c r="O471" t="s">
        <v>114</v>
      </c>
      <c r="P471">
        <v>42125</v>
      </c>
      <c r="Q471">
        <v>42125</v>
      </c>
      <c r="R471">
        <v>250</v>
      </c>
      <c r="W471">
        <v>250</v>
      </c>
    </row>
    <row r="472" spans="1:28">
      <c r="A472" s="57">
        <v>42327</v>
      </c>
      <c r="B472" t="s">
        <v>2431</v>
      </c>
      <c r="C472" t="s">
        <v>5337</v>
      </c>
      <c r="D472" t="s">
        <v>50</v>
      </c>
      <c r="E472" t="s">
        <v>571</v>
      </c>
      <c r="F472" t="s">
        <v>4393</v>
      </c>
      <c r="G472" t="s">
        <v>4</v>
      </c>
      <c r="H472" t="s">
        <v>37</v>
      </c>
      <c r="J472">
        <v>5000</v>
      </c>
      <c r="K472" t="s">
        <v>4401</v>
      </c>
      <c r="L472" t="s">
        <v>95</v>
      </c>
      <c r="M472" t="s">
        <v>3590</v>
      </c>
      <c r="N472" t="s">
        <v>93</v>
      </c>
      <c r="O472" t="s">
        <v>114</v>
      </c>
      <c r="P472">
        <v>42125</v>
      </c>
      <c r="Q472">
        <v>42125</v>
      </c>
      <c r="R472">
        <v>250</v>
      </c>
      <c r="S472">
        <v>70</v>
      </c>
      <c r="T472">
        <v>75</v>
      </c>
      <c r="U472">
        <v>52</v>
      </c>
      <c r="V472">
        <v>53</v>
      </c>
      <c r="W472">
        <v>250</v>
      </c>
      <c r="X472">
        <v>70</v>
      </c>
      <c r="Y472">
        <v>75</v>
      </c>
      <c r="Z472">
        <v>52</v>
      </c>
      <c r="AA472">
        <v>53</v>
      </c>
    </row>
    <row r="473" spans="1:28">
      <c r="A473" s="57">
        <v>42327</v>
      </c>
      <c r="B473" t="s">
        <v>2431</v>
      </c>
      <c r="C473" t="s">
        <v>5337</v>
      </c>
      <c r="D473" t="s">
        <v>50</v>
      </c>
      <c r="E473" t="s">
        <v>137</v>
      </c>
      <c r="F473" t="s">
        <v>4393</v>
      </c>
      <c r="G473" t="s">
        <v>4</v>
      </c>
      <c r="H473" t="s">
        <v>37</v>
      </c>
      <c r="I473" t="s">
        <v>4456</v>
      </c>
      <c r="J473">
        <v>15000</v>
      </c>
      <c r="K473" t="s">
        <v>4401</v>
      </c>
      <c r="L473" t="s">
        <v>95</v>
      </c>
      <c r="M473" t="s">
        <v>54</v>
      </c>
      <c r="N473" t="s">
        <v>29</v>
      </c>
      <c r="O473" t="s">
        <v>114</v>
      </c>
      <c r="R473">
        <v>380</v>
      </c>
      <c r="S473">
        <v>126.66666666666667</v>
      </c>
      <c r="T473">
        <v>190</v>
      </c>
      <c r="U473">
        <v>32</v>
      </c>
      <c r="V473">
        <v>31</v>
      </c>
      <c r="W473">
        <v>380</v>
      </c>
      <c r="X473">
        <v>126.66666666666667</v>
      </c>
      <c r="Y473">
        <v>190</v>
      </c>
      <c r="Z473">
        <v>32</v>
      </c>
      <c r="AA473">
        <v>31</v>
      </c>
    </row>
    <row r="474" spans="1:28">
      <c r="A474" s="57">
        <v>42327</v>
      </c>
      <c r="B474" t="s">
        <v>1969</v>
      </c>
      <c r="C474" t="s">
        <v>101</v>
      </c>
      <c r="D474" t="s">
        <v>50</v>
      </c>
      <c r="E474" t="s">
        <v>352</v>
      </c>
      <c r="G474" t="s">
        <v>2</v>
      </c>
      <c r="H474" t="s">
        <v>24</v>
      </c>
      <c r="I474" t="s">
        <v>350</v>
      </c>
      <c r="J474">
        <v>243</v>
      </c>
      <c r="K474" t="s">
        <v>1177</v>
      </c>
      <c r="L474" t="s">
        <v>95</v>
      </c>
      <c r="N474" t="s">
        <v>93</v>
      </c>
      <c r="O474" t="s">
        <v>114</v>
      </c>
      <c r="Q474">
        <v>42172</v>
      </c>
      <c r="R474">
        <v>1215</v>
      </c>
      <c r="W474" s="54">
        <v>1215</v>
      </c>
      <c r="X474">
        <v>604.4472361809045</v>
      </c>
      <c r="Y474">
        <v>610.5527638190955</v>
      </c>
      <c r="AB474" t="s">
        <v>5413</v>
      </c>
    </row>
    <row r="475" spans="1:28">
      <c r="A475" s="57">
        <v>42327</v>
      </c>
      <c r="B475" t="s">
        <v>1969</v>
      </c>
      <c r="C475" t="s">
        <v>101</v>
      </c>
      <c r="D475" t="s">
        <v>50</v>
      </c>
      <c r="E475" t="s">
        <v>563</v>
      </c>
      <c r="G475" t="s">
        <v>2</v>
      </c>
      <c r="H475" t="s">
        <v>24</v>
      </c>
      <c r="I475" t="s">
        <v>350</v>
      </c>
      <c r="J475">
        <v>232</v>
      </c>
      <c r="K475" t="s">
        <v>1177</v>
      </c>
      <c r="L475" t="s">
        <v>95</v>
      </c>
      <c r="N475" t="s">
        <v>93</v>
      </c>
      <c r="O475" t="s">
        <v>114</v>
      </c>
      <c r="Q475">
        <v>42180</v>
      </c>
      <c r="R475">
        <v>1160</v>
      </c>
      <c r="W475" s="54">
        <v>1160</v>
      </c>
      <c r="X475">
        <v>577.0854271356784</v>
      </c>
      <c r="Y475">
        <v>582.9145728643216</v>
      </c>
      <c r="AB475" t="s">
        <v>5413</v>
      </c>
    </row>
    <row r="476" spans="1:28">
      <c r="A476" s="57">
        <v>42327</v>
      </c>
      <c r="B476" t="s">
        <v>1969</v>
      </c>
      <c r="C476" t="s">
        <v>101</v>
      </c>
      <c r="D476" t="s">
        <v>46</v>
      </c>
      <c r="E476" t="s">
        <v>1972</v>
      </c>
      <c r="G476" t="s">
        <v>2</v>
      </c>
      <c r="H476" t="s">
        <v>24</v>
      </c>
      <c r="I476" t="s">
        <v>517</v>
      </c>
      <c r="J476">
        <v>286</v>
      </c>
      <c r="K476" t="s">
        <v>413</v>
      </c>
      <c r="N476" t="s">
        <v>93</v>
      </c>
      <c r="O476" t="s">
        <v>114</v>
      </c>
      <c r="P476">
        <v>42223</v>
      </c>
      <c r="Q476">
        <v>42223</v>
      </c>
      <c r="R476">
        <v>286</v>
      </c>
      <c r="W476">
        <v>286</v>
      </c>
    </row>
    <row r="477" spans="1:28">
      <c r="A477" s="57">
        <v>42327</v>
      </c>
      <c r="B477" t="s">
        <v>1969</v>
      </c>
      <c r="C477" t="s">
        <v>101</v>
      </c>
      <c r="D477" t="s">
        <v>50</v>
      </c>
      <c r="E477" t="s">
        <v>5647</v>
      </c>
      <c r="G477" t="s">
        <v>2</v>
      </c>
      <c r="H477" t="s">
        <v>24</v>
      </c>
      <c r="I477" t="s">
        <v>350</v>
      </c>
      <c r="J477">
        <v>184</v>
      </c>
      <c r="K477" t="s">
        <v>1177</v>
      </c>
      <c r="L477" t="s">
        <v>95</v>
      </c>
      <c r="N477" t="s">
        <v>93</v>
      </c>
      <c r="O477" t="s">
        <v>114</v>
      </c>
      <c r="Q477">
        <v>42191</v>
      </c>
      <c r="R477">
        <v>920</v>
      </c>
      <c r="W477" s="54">
        <v>920</v>
      </c>
      <c r="X477">
        <v>457.68844221105525</v>
      </c>
      <c r="Y477">
        <v>462.31155778894475</v>
      </c>
      <c r="AB477" t="s">
        <v>5413</v>
      </c>
    </row>
    <row r="478" spans="1:28">
      <c r="A478" s="57">
        <v>42327</v>
      </c>
      <c r="B478" t="s">
        <v>1969</v>
      </c>
      <c r="C478" t="s">
        <v>101</v>
      </c>
      <c r="D478" t="s">
        <v>46</v>
      </c>
      <c r="E478" t="s">
        <v>1972</v>
      </c>
      <c r="G478" t="s">
        <v>2</v>
      </c>
      <c r="H478" t="s">
        <v>24</v>
      </c>
      <c r="I478" t="s">
        <v>517</v>
      </c>
      <c r="J478">
        <v>46</v>
      </c>
      <c r="K478" t="s">
        <v>413</v>
      </c>
      <c r="N478" t="s">
        <v>93</v>
      </c>
      <c r="O478" t="s">
        <v>114</v>
      </c>
      <c r="P478">
        <v>42258</v>
      </c>
      <c r="Q478">
        <v>42258</v>
      </c>
      <c r="R478">
        <v>46</v>
      </c>
      <c r="W478">
        <v>46</v>
      </c>
    </row>
    <row r="479" spans="1:28">
      <c r="A479" s="57">
        <v>42327</v>
      </c>
      <c r="B479" t="s">
        <v>568</v>
      </c>
      <c r="C479" t="s">
        <v>89</v>
      </c>
      <c r="D479" t="s">
        <v>50</v>
      </c>
      <c r="E479" t="s">
        <v>2702</v>
      </c>
      <c r="F479" t="s">
        <v>1294</v>
      </c>
      <c r="G479" t="s">
        <v>4</v>
      </c>
      <c r="H479" t="s">
        <v>41</v>
      </c>
      <c r="J479">
        <v>3</v>
      </c>
      <c r="K479" t="s">
        <v>5823</v>
      </c>
      <c r="L479" t="s">
        <v>91</v>
      </c>
      <c r="M479" t="s">
        <v>5824</v>
      </c>
      <c r="N479" t="s">
        <v>93</v>
      </c>
      <c r="O479" t="s">
        <v>105</v>
      </c>
      <c r="P479">
        <v>42248</v>
      </c>
      <c r="Q479" t="s">
        <v>5825</v>
      </c>
      <c r="R479">
        <v>825</v>
      </c>
      <c r="S479">
        <v>215</v>
      </c>
      <c r="T479">
        <v>205</v>
      </c>
      <c r="U479">
        <v>205</v>
      </c>
      <c r="V479">
        <v>200</v>
      </c>
      <c r="W479"/>
    </row>
    <row r="480" spans="1:28">
      <c r="A480" s="57">
        <v>42327</v>
      </c>
      <c r="B480" t="s">
        <v>568</v>
      </c>
      <c r="C480" t="s">
        <v>89</v>
      </c>
      <c r="D480" t="s">
        <v>50</v>
      </c>
      <c r="E480" t="s">
        <v>564</v>
      </c>
      <c r="F480" t="s">
        <v>1294</v>
      </c>
      <c r="G480" t="s">
        <v>4</v>
      </c>
      <c r="H480" t="s">
        <v>41</v>
      </c>
      <c r="J480">
        <v>1</v>
      </c>
      <c r="K480" t="s">
        <v>5823</v>
      </c>
      <c r="L480" t="s">
        <v>91</v>
      </c>
      <c r="M480" t="s">
        <v>5824</v>
      </c>
      <c r="N480" t="s">
        <v>93</v>
      </c>
      <c r="O480" t="s">
        <v>105</v>
      </c>
      <c r="P480">
        <v>42248</v>
      </c>
      <c r="Q480" t="s">
        <v>5825</v>
      </c>
      <c r="R480">
        <v>275</v>
      </c>
      <c r="S480">
        <v>80</v>
      </c>
      <c r="T480">
        <v>75</v>
      </c>
      <c r="U480">
        <v>75</v>
      </c>
      <c r="V480">
        <v>65</v>
      </c>
      <c r="W480"/>
    </row>
    <row r="481" spans="1:28">
      <c r="A481" s="57">
        <v>42327</v>
      </c>
      <c r="B481" t="s">
        <v>568</v>
      </c>
      <c r="C481" t="s">
        <v>89</v>
      </c>
      <c r="D481" t="s">
        <v>50</v>
      </c>
      <c r="E481" t="s">
        <v>2019</v>
      </c>
      <c r="F481" t="s">
        <v>1294</v>
      </c>
      <c r="G481" t="s">
        <v>4</v>
      </c>
      <c r="H481" t="s">
        <v>41</v>
      </c>
      <c r="J481">
        <v>1</v>
      </c>
      <c r="K481" t="s">
        <v>5823</v>
      </c>
      <c r="L481" t="s">
        <v>91</v>
      </c>
      <c r="M481" t="s">
        <v>5824</v>
      </c>
      <c r="N481" t="s">
        <v>93</v>
      </c>
      <c r="O481" t="s">
        <v>105</v>
      </c>
      <c r="P481">
        <v>42248</v>
      </c>
      <c r="Q481" t="s">
        <v>5825</v>
      </c>
      <c r="R481">
        <v>275</v>
      </c>
      <c r="S481">
        <v>82</v>
      </c>
      <c r="T481">
        <v>73</v>
      </c>
      <c r="U481">
        <v>78</v>
      </c>
      <c r="V481">
        <v>62</v>
      </c>
      <c r="W481"/>
    </row>
    <row r="482" spans="1:28">
      <c r="A482" s="57">
        <v>42327</v>
      </c>
      <c r="B482" t="s">
        <v>568</v>
      </c>
      <c r="C482" t="s">
        <v>89</v>
      </c>
      <c r="D482" t="s">
        <v>50</v>
      </c>
      <c r="E482" t="s">
        <v>2014</v>
      </c>
      <c r="F482" t="s">
        <v>1294</v>
      </c>
      <c r="G482" t="s">
        <v>3</v>
      </c>
      <c r="H482" t="s">
        <v>33</v>
      </c>
      <c r="J482">
        <v>44</v>
      </c>
      <c r="K482" t="s">
        <v>5823</v>
      </c>
      <c r="L482" t="s">
        <v>91</v>
      </c>
      <c r="M482" t="s">
        <v>5824</v>
      </c>
      <c r="N482" t="s">
        <v>93</v>
      </c>
      <c r="O482" t="s">
        <v>105</v>
      </c>
      <c r="P482">
        <v>42248</v>
      </c>
      <c r="Q482" t="s">
        <v>5825</v>
      </c>
      <c r="R482">
        <v>220</v>
      </c>
      <c r="S482">
        <v>80</v>
      </c>
      <c r="T482">
        <v>75</v>
      </c>
      <c r="U482">
        <v>40</v>
      </c>
      <c r="V482">
        <v>25</v>
      </c>
      <c r="W482">
        <v>160</v>
      </c>
      <c r="X482">
        <v>60</v>
      </c>
      <c r="Y482">
        <v>55</v>
      </c>
      <c r="Z482">
        <v>25</v>
      </c>
      <c r="AA482">
        <v>20</v>
      </c>
    </row>
    <row r="483" spans="1:28">
      <c r="A483" s="57">
        <v>42327</v>
      </c>
      <c r="B483" t="s">
        <v>568</v>
      </c>
      <c r="C483" t="s">
        <v>89</v>
      </c>
      <c r="D483" t="s">
        <v>50</v>
      </c>
      <c r="E483" t="s">
        <v>2702</v>
      </c>
      <c r="F483" t="s">
        <v>1294</v>
      </c>
      <c r="G483" t="s">
        <v>3</v>
      </c>
      <c r="H483" t="s">
        <v>33</v>
      </c>
      <c r="J483">
        <v>257</v>
      </c>
      <c r="K483" t="s">
        <v>5823</v>
      </c>
      <c r="L483" t="s">
        <v>91</v>
      </c>
      <c r="M483" t="s">
        <v>5824</v>
      </c>
      <c r="N483" t="s">
        <v>93</v>
      </c>
      <c r="O483" t="s">
        <v>105</v>
      </c>
      <c r="P483">
        <v>42248</v>
      </c>
      <c r="Q483" t="s">
        <v>5825</v>
      </c>
      <c r="R483">
        <v>1285</v>
      </c>
      <c r="S483">
        <v>425</v>
      </c>
      <c r="T483">
        <v>400</v>
      </c>
      <c r="U483">
        <v>260</v>
      </c>
      <c r="V483">
        <v>200</v>
      </c>
      <c r="W483">
        <v>850</v>
      </c>
      <c r="X483">
        <v>300</v>
      </c>
      <c r="Y483">
        <v>285</v>
      </c>
      <c r="Z483">
        <v>145</v>
      </c>
      <c r="AA483">
        <v>120</v>
      </c>
    </row>
    <row r="484" spans="1:28">
      <c r="A484" s="57">
        <v>42327</v>
      </c>
      <c r="B484" t="s">
        <v>568</v>
      </c>
      <c r="C484" t="s">
        <v>89</v>
      </c>
      <c r="D484" t="s">
        <v>50</v>
      </c>
      <c r="E484" t="s">
        <v>2019</v>
      </c>
      <c r="F484" t="s">
        <v>1294</v>
      </c>
      <c r="G484" t="s">
        <v>3</v>
      </c>
      <c r="H484" t="s">
        <v>33</v>
      </c>
      <c r="J484">
        <v>70</v>
      </c>
      <c r="K484" t="s">
        <v>5823</v>
      </c>
      <c r="L484" t="s">
        <v>91</v>
      </c>
      <c r="M484" t="s">
        <v>5824</v>
      </c>
      <c r="N484" t="s">
        <v>93</v>
      </c>
      <c r="O484" t="s">
        <v>105</v>
      </c>
      <c r="P484">
        <v>42248</v>
      </c>
      <c r="Q484" t="s">
        <v>5825</v>
      </c>
      <c r="R484">
        <v>420</v>
      </c>
      <c r="S484">
        <v>120</v>
      </c>
      <c r="T484">
        <v>110</v>
      </c>
      <c r="U484">
        <v>100</v>
      </c>
      <c r="V484">
        <v>90</v>
      </c>
      <c r="W484">
        <v>350</v>
      </c>
      <c r="X484">
        <v>105</v>
      </c>
      <c r="Y484">
        <v>95</v>
      </c>
      <c r="Z484">
        <v>80</v>
      </c>
      <c r="AA484">
        <v>70</v>
      </c>
    </row>
    <row r="485" spans="1:28">
      <c r="A485" s="57">
        <v>42327</v>
      </c>
      <c r="B485" t="s">
        <v>63</v>
      </c>
      <c r="C485" t="s">
        <v>1929</v>
      </c>
      <c r="D485" t="s">
        <v>50</v>
      </c>
      <c r="E485" t="s">
        <v>564</v>
      </c>
      <c r="F485" t="s">
        <v>5633</v>
      </c>
      <c r="G485" t="s">
        <v>3</v>
      </c>
      <c r="I485" t="s">
        <v>6136</v>
      </c>
      <c r="J485">
        <v>45</v>
      </c>
      <c r="K485" t="s">
        <v>566</v>
      </c>
      <c r="L485" t="s">
        <v>91</v>
      </c>
      <c r="M485" t="s">
        <v>5282</v>
      </c>
      <c r="N485" t="s">
        <v>93</v>
      </c>
      <c r="O485" t="s">
        <v>105</v>
      </c>
      <c r="Q485">
        <v>42338</v>
      </c>
      <c r="R485">
        <v>248</v>
      </c>
      <c r="W485"/>
      <c r="AB485" t="s">
        <v>6137</v>
      </c>
    </row>
    <row r="486" spans="1:28">
      <c r="A486" s="57">
        <v>42327</v>
      </c>
      <c r="B486" t="s">
        <v>63</v>
      </c>
      <c r="C486" t="s">
        <v>1929</v>
      </c>
      <c r="D486" t="s">
        <v>50</v>
      </c>
      <c r="E486" t="s">
        <v>352</v>
      </c>
      <c r="F486" t="s">
        <v>5633</v>
      </c>
      <c r="G486" t="s">
        <v>3</v>
      </c>
      <c r="I486" t="s">
        <v>6136</v>
      </c>
      <c r="J486">
        <v>30</v>
      </c>
      <c r="K486" t="s">
        <v>566</v>
      </c>
      <c r="L486" t="s">
        <v>91</v>
      </c>
      <c r="M486" t="s">
        <v>5282</v>
      </c>
      <c r="N486" t="s">
        <v>93</v>
      </c>
      <c r="O486" t="s">
        <v>105</v>
      </c>
      <c r="Q486">
        <v>42338</v>
      </c>
      <c r="R486">
        <v>165</v>
      </c>
      <c r="W486"/>
    </row>
    <row r="487" spans="1:28">
      <c r="A487" s="57">
        <v>42327</v>
      </c>
      <c r="B487" t="s">
        <v>63</v>
      </c>
      <c r="C487" t="s">
        <v>1929</v>
      </c>
      <c r="D487" t="s">
        <v>50</v>
      </c>
      <c r="E487" t="s">
        <v>567</v>
      </c>
      <c r="F487" t="s">
        <v>5633</v>
      </c>
      <c r="G487" t="s">
        <v>3</v>
      </c>
      <c r="I487" t="s">
        <v>6136</v>
      </c>
      <c r="J487">
        <v>15</v>
      </c>
      <c r="K487" t="s">
        <v>566</v>
      </c>
      <c r="L487" t="s">
        <v>91</v>
      </c>
      <c r="M487" t="s">
        <v>5282</v>
      </c>
      <c r="N487" t="s">
        <v>93</v>
      </c>
      <c r="O487" t="s">
        <v>105</v>
      </c>
      <c r="Q487">
        <v>42338</v>
      </c>
      <c r="R487">
        <v>83</v>
      </c>
      <c r="W487"/>
    </row>
    <row r="488" spans="1:28">
      <c r="A488" s="57">
        <v>42327</v>
      </c>
      <c r="B488" t="s">
        <v>63</v>
      </c>
      <c r="C488" t="s">
        <v>1929</v>
      </c>
      <c r="D488" t="s">
        <v>50</v>
      </c>
      <c r="E488" t="s">
        <v>130</v>
      </c>
      <c r="F488" t="s">
        <v>5633</v>
      </c>
      <c r="G488" t="s">
        <v>3</v>
      </c>
      <c r="I488" t="s">
        <v>6136</v>
      </c>
      <c r="J488">
        <v>60</v>
      </c>
      <c r="K488" t="s">
        <v>566</v>
      </c>
      <c r="L488" t="s">
        <v>91</v>
      </c>
      <c r="M488" t="s">
        <v>5282</v>
      </c>
      <c r="N488" t="s">
        <v>29</v>
      </c>
      <c r="O488" t="s">
        <v>105</v>
      </c>
      <c r="Q488">
        <v>42338</v>
      </c>
      <c r="R488">
        <v>4500</v>
      </c>
      <c r="W488"/>
    </row>
    <row r="489" spans="1:28">
      <c r="A489" s="57">
        <v>42327</v>
      </c>
      <c r="B489" t="s">
        <v>63</v>
      </c>
      <c r="C489" t="s">
        <v>1929</v>
      </c>
      <c r="D489" t="s">
        <v>50</v>
      </c>
      <c r="E489" t="s">
        <v>130</v>
      </c>
      <c r="F489" t="s">
        <v>5633</v>
      </c>
      <c r="G489" t="s">
        <v>3</v>
      </c>
      <c r="I489" t="s">
        <v>6138</v>
      </c>
      <c r="J489">
        <v>150</v>
      </c>
      <c r="K489" t="s">
        <v>566</v>
      </c>
      <c r="L489" t="s">
        <v>91</v>
      </c>
      <c r="M489" t="s">
        <v>5282</v>
      </c>
      <c r="N489" t="s">
        <v>29</v>
      </c>
      <c r="O489" t="s">
        <v>105</v>
      </c>
      <c r="Q489">
        <v>42338</v>
      </c>
      <c r="R489">
        <v>5500</v>
      </c>
      <c r="W489"/>
    </row>
    <row r="490" spans="1:28">
      <c r="A490" s="57">
        <v>42327</v>
      </c>
      <c r="B490" t="s">
        <v>63</v>
      </c>
      <c r="C490" t="s">
        <v>1929</v>
      </c>
      <c r="D490" t="s">
        <v>50</v>
      </c>
      <c r="E490" t="s">
        <v>130</v>
      </c>
      <c r="F490" t="s">
        <v>5633</v>
      </c>
      <c r="G490" t="s">
        <v>3</v>
      </c>
      <c r="I490" t="s">
        <v>6139</v>
      </c>
      <c r="J490">
        <v>60</v>
      </c>
      <c r="K490" t="s">
        <v>566</v>
      </c>
      <c r="L490" t="s">
        <v>91</v>
      </c>
      <c r="M490" t="s">
        <v>5282</v>
      </c>
      <c r="N490" t="s">
        <v>29</v>
      </c>
      <c r="O490" t="s">
        <v>105</v>
      </c>
      <c r="Q490">
        <v>42338</v>
      </c>
      <c r="R490">
        <v>4500</v>
      </c>
      <c r="W490"/>
      <c r="AB490" t="s">
        <v>6140</v>
      </c>
    </row>
    <row r="491" spans="1:28">
      <c r="A491" s="57">
        <v>42327</v>
      </c>
      <c r="B491" t="s">
        <v>63</v>
      </c>
      <c r="C491" t="s">
        <v>1929</v>
      </c>
      <c r="D491" t="s">
        <v>50</v>
      </c>
      <c r="E491" t="s">
        <v>130</v>
      </c>
      <c r="F491" t="s">
        <v>5633</v>
      </c>
      <c r="G491" t="s">
        <v>3</v>
      </c>
      <c r="I491" t="s">
        <v>6141</v>
      </c>
      <c r="J491">
        <v>1</v>
      </c>
      <c r="K491" t="s">
        <v>566</v>
      </c>
      <c r="L491" t="s">
        <v>91</v>
      </c>
      <c r="M491" t="s">
        <v>5282</v>
      </c>
      <c r="N491" t="s">
        <v>29</v>
      </c>
      <c r="O491" t="s">
        <v>105</v>
      </c>
      <c r="Q491">
        <v>42338</v>
      </c>
      <c r="R491">
        <v>550</v>
      </c>
      <c r="W491"/>
      <c r="AB491" t="s">
        <v>6142</v>
      </c>
    </row>
    <row r="492" spans="1:28">
      <c r="A492" s="57">
        <v>42327</v>
      </c>
      <c r="B492" t="s">
        <v>63</v>
      </c>
      <c r="C492" t="s">
        <v>1929</v>
      </c>
      <c r="D492" t="s">
        <v>50</v>
      </c>
      <c r="E492" t="s">
        <v>130</v>
      </c>
      <c r="F492" t="s">
        <v>5633</v>
      </c>
      <c r="G492" t="s">
        <v>3</v>
      </c>
      <c r="I492" t="s">
        <v>6141</v>
      </c>
      <c r="J492">
        <v>1</v>
      </c>
      <c r="K492" t="s">
        <v>566</v>
      </c>
      <c r="L492" t="s">
        <v>91</v>
      </c>
      <c r="M492" t="s">
        <v>5282</v>
      </c>
      <c r="N492" t="s">
        <v>29</v>
      </c>
      <c r="O492" t="s">
        <v>105</v>
      </c>
      <c r="Q492">
        <v>42338</v>
      </c>
      <c r="R492">
        <v>605</v>
      </c>
      <c r="W492"/>
      <c r="AB492" t="s">
        <v>6143</v>
      </c>
    </row>
    <row r="493" spans="1:28">
      <c r="A493" s="57">
        <v>42327</v>
      </c>
      <c r="B493" t="s">
        <v>63</v>
      </c>
      <c r="C493" t="s">
        <v>1929</v>
      </c>
      <c r="D493" t="s">
        <v>50</v>
      </c>
      <c r="E493" t="s">
        <v>130</v>
      </c>
      <c r="F493" t="s">
        <v>5633</v>
      </c>
      <c r="G493" t="s">
        <v>3</v>
      </c>
      <c r="I493" t="s">
        <v>6141</v>
      </c>
      <c r="J493">
        <v>1</v>
      </c>
      <c r="K493" t="s">
        <v>566</v>
      </c>
      <c r="L493" t="s">
        <v>91</v>
      </c>
      <c r="M493" t="s">
        <v>5282</v>
      </c>
      <c r="N493" t="s">
        <v>29</v>
      </c>
      <c r="O493" t="s">
        <v>105</v>
      </c>
      <c r="Q493">
        <v>42338</v>
      </c>
      <c r="R493">
        <v>451</v>
      </c>
      <c r="W493"/>
      <c r="AB493" t="s">
        <v>6144</v>
      </c>
    </row>
    <row r="494" spans="1:28">
      <c r="A494" s="57">
        <v>42327</v>
      </c>
      <c r="B494" t="s">
        <v>63</v>
      </c>
      <c r="C494" t="s">
        <v>1929</v>
      </c>
      <c r="D494" t="s">
        <v>48</v>
      </c>
      <c r="E494" t="s">
        <v>6145</v>
      </c>
      <c r="F494" t="s">
        <v>5633</v>
      </c>
      <c r="G494" t="s">
        <v>3</v>
      </c>
      <c r="I494" t="s">
        <v>6141</v>
      </c>
      <c r="J494">
        <v>1</v>
      </c>
      <c r="K494" t="s">
        <v>566</v>
      </c>
      <c r="L494" t="s">
        <v>91</v>
      </c>
      <c r="M494" t="s">
        <v>5282</v>
      </c>
      <c r="N494" t="s">
        <v>29</v>
      </c>
      <c r="O494" t="s">
        <v>105</v>
      </c>
      <c r="Q494">
        <v>42338</v>
      </c>
      <c r="R494">
        <v>407</v>
      </c>
      <c r="W494"/>
      <c r="AB494" t="s">
        <v>6146</v>
      </c>
    </row>
    <row r="495" spans="1:28">
      <c r="A495" s="57">
        <v>42327</v>
      </c>
      <c r="B495" t="s">
        <v>63</v>
      </c>
      <c r="C495" t="s">
        <v>1929</v>
      </c>
      <c r="D495" t="s">
        <v>49</v>
      </c>
      <c r="E495" t="s">
        <v>6147</v>
      </c>
      <c r="F495" t="s">
        <v>5633</v>
      </c>
      <c r="G495" t="s">
        <v>3</v>
      </c>
      <c r="I495" t="s">
        <v>6141</v>
      </c>
      <c r="J495">
        <v>1</v>
      </c>
      <c r="K495" t="s">
        <v>566</v>
      </c>
      <c r="L495" t="s">
        <v>91</v>
      </c>
      <c r="M495" t="s">
        <v>5282</v>
      </c>
      <c r="N495" t="s">
        <v>29</v>
      </c>
      <c r="O495" t="s">
        <v>105</v>
      </c>
      <c r="Q495">
        <v>42338</v>
      </c>
      <c r="R495">
        <v>770</v>
      </c>
      <c r="W495"/>
      <c r="AB495" t="s">
        <v>6148</v>
      </c>
    </row>
    <row r="496" spans="1:28">
      <c r="A496" s="57">
        <v>42327</v>
      </c>
      <c r="B496" t="s">
        <v>63</v>
      </c>
      <c r="C496" t="s">
        <v>1929</v>
      </c>
      <c r="D496" t="s">
        <v>50</v>
      </c>
      <c r="E496" t="s">
        <v>564</v>
      </c>
      <c r="F496" t="s">
        <v>5633</v>
      </c>
      <c r="G496" t="s">
        <v>3</v>
      </c>
      <c r="I496" t="s">
        <v>5283</v>
      </c>
      <c r="J496">
        <v>1</v>
      </c>
      <c r="K496" t="s">
        <v>730</v>
      </c>
      <c r="L496" t="s">
        <v>95</v>
      </c>
      <c r="M496" t="s">
        <v>5282</v>
      </c>
      <c r="N496" t="s">
        <v>93</v>
      </c>
      <c r="O496" t="s">
        <v>114</v>
      </c>
      <c r="P496">
        <v>42268</v>
      </c>
      <c r="Q496">
        <v>42268</v>
      </c>
      <c r="R496">
        <v>30</v>
      </c>
      <c r="W496">
        <v>20</v>
      </c>
      <c r="X496">
        <v>10</v>
      </c>
      <c r="Y496">
        <v>10</v>
      </c>
    </row>
    <row r="497" spans="1:28">
      <c r="A497" s="57">
        <v>42327</v>
      </c>
      <c r="B497" t="s">
        <v>63</v>
      </c>
      <c r="C497" t="s">
        <v>1929</v>
      </c>
      <c r="D497" t="s">
        <v>50</v>
      </c>
      <c r="E497" t="s">
        <v>352</v>
      </c>
      <c r="F497" t="s">
        <v>5633</v>
      </c>
      <c r="G497" t="s">
        <v>3</v>
      </c>
      <c r="I497" t="s">
        <v>5283</v>
      </c>
      <c r="J497">
        <v>1</v>
      </c>
      <c r="K497" t="s">
        <v>730</v>
      </c>
      <c r="L497" t="s">
        <v>95</v>
      </c>
      <c r="M497" t="s">
        <v>5282</v>
      </c>
      <c r="N497" t="s">
        <v>93</v>
      </c>
      <c r="O497" t="s">
        <v>114</v>
      </c>
      <c r="P497">
        <v>42266</v>
      </c>
      <c r="Q497">
        <v>42266</v>
      </c>
      <c r="R497">
        <v>30</v>
      </c>
      <c r="W497">
        <v>22</v>
      </c>
      <c r="X497">
        <v>15</v>
      </c>
      <c r="Y497">
        <v>7</v>
      </c>
    </row>
    <row r="498" spans="1:28">
      <c r="A498" s="57">
        <v>42327</v>
      </c>
      <c r="B498" t="s">
        <v>63</v>
      </c>
      <c r="C498" t="s">
        <v>1929</v>
      </c>
      <c r="D498" t="s">
        <v>50</v>
      </c>
      <c r="E498" t="s">
        <v>567</v>
      </c>
      <c r="F498" t="s">
        <v>5633</v>
      </c>
      <c r="G498" t="s">
        <v>3</v>
      </c>
      <c r="I498" t="s">
        <v>5283</v>
      </c>
      <c r="J498">
        <v>1</v>
      </c>
      <c r="K498" t="s">
        <v>730</v>
      </c>
      <c r="L498" t="s">
        <v>95</v>
      </c>
      <c r="M498" t="s">
        <v>5282</v>
      </c>
      <c r="N498" t="s">
        <v>93</v>
      </c>
      <c r="O498" t="s">
        <v>114</v>
      </c>
      <c r="P498">
        <v>42266</v>
      </c>
      <c r="Q498">
        <v>42266</v>
      </c>
      <c r="R498">
        <v>30</v>
      </c>
      <c r="W498">
        <v>25</v>
      </c>
      <c r="X498">
        <v>18</v>
      </c>
      <c r="Y498">
        <v>7</v>
      </c>
    </row>
    <row r="499" spans="1:28">
      <c r="A499" s="57">
        <v>42327</v>
      </c>
      <c r="B499" t="s">
        <v>63</v>
      </c>
      <c r="C499" t="s">
        <v>1929</v>
      </c>
      <c r="D499" t="s">
        <v>50</v>
      </c>
      <c r="E499" t="s">
        <v>564</v>
      </c>
      <c r="F499" t="s">
        <v>5633</v>
      </c>
      <c r="G499" t="s">
        <v>4</v>
      </c>
      <c r="I499" t="s">
        <v>6149</v>
      </c>
      <c r="J499">
        <v>6</v>
      </c>
      <c r="K499" t="s">
        <v>596</v>
      </c>
      <c r="L499" t="s">
        <v>95</v>
      </c>
      <c r="M499" t="s">
        <v>5282</v>
      </c>
      <c r="N499" t="s">
        <v>93</v>
      </c>
      <c r="O499" t="s">
        <v>114</v>
      </c>
      <c r="P499">
        <v>42278</v>
      </c>
      <c r="Q499">
        <v>42292</v>
      </c>
      <c r="R499">
        <v>150</v>
      </c>
      <c r="W499">
        <v>150</v>
      </c>
      <c r="X499">
        <v>75</v>
      </c>
      <c r="Y499">
        <v>75</v>
      </c>
      <c r="AB499" t="s">
        <v>6150</v>
      </c>
    </row>
    <row r="500" spans="1:28">
      <c r="A500" s="57">
        <v>42327</v>
      </c>
      <c r="B500" t="s">
        <v>63</v>
      </c>
      <c r="C500" t="s">
        <v>1929</v>
      </c>
      <c r="D500" t="s">
        <v>50</v>
      </c>
      <c r="E500" t="s">
        <v>352</v>
      </c>
      <c r="F500" t="s">
        <v>5633</v>
      </c>
      <c r="G500" t="s">
        <v>4</v>
      </c>
      <c r="I500" t="s">
        <v>6149</v>
      </c>
      <c r="J500">
        <v>4</v>
      </c>
      <c r="K500" t="s">
        <v>596</v>
      </c>
      <c r="L500" t="s">
        <v>95</v>
      </c>
      <c r="M500" t="s">
        <v>5282</v>
      </c>
      <c r="N500" t="s">
        <v>93</v>
      </c>
      <c r="O500" t="s">
        <v>114</v>
      </c>
      <c r="P500">
        <v>42278</v>
      </c>
      <c r="Q500">
        <v>42292</v>
      </c>
      <c r="R500">
        <v>100</v>
      </c>
      <c r="W500">
        <v>100</v>
      </c>
      <c r="X500">
        <v>50</v>
      </c>
      <c r="Y500">
        <v>50</v>
      </c>
      <c r="AB500" t="s">
        <v>6150</v>
      </c>
    </row>
    <row r="501" spans="1:28">
      <c r="A501" s="57">
        <v>42327</v>
      </c>
      <c r="B501" t="s">
        <v>63</v>
      </c>
      <c r="C501" t="s">
        <v>1929</v>
      </c>
      <c r="D501" t="s">
        <v>50</v>
      </c>
      <c r="E501" t="s">
        <v>567</v>
      </c>
      <c r="F501" t="s">
        <v>5633</v>
      </c>
      <c r="G501" t="s">
        <v>4</v>
      </c>
      <c r="I501" t="s">
        <v>6149</v>
      </c>
      <c r="J501">
        <v>10</v>
      </c>
      <c r="K501" t="s">
        <v>596</v>
      </c>
      <c r="L501" t="s">
        <v>95</v>
      </c>
      <c r="M501" t="s">
        <v>5282</v>
      </c>
      <c r="N501" t="s">
        <v>93</v>
      </c>
      <c r="O501" t="s">
        <v>114</v>
      </c>
      <c r="P501">
        <v>42278</v>
      </c>
      <c r="Q501">
        <v>42292</v>
      </c>
      <c r="R501">
        <v>225</v>
      </c>
      <c r="W501">
        <v>225</v>
      </c>
      <c r="X501">
        <v>110</v>
      </c>
      <c r="Y501">
        <v>115</v>
      </c>
      <c r="AB501" t="s">
        <v>6150</v>
      </c>
    </row>
    <row r="502" spans="1:28">
      <c r="A502" s="57">
        <v>42327</v>
      </c>
      <c r="B502" t="s">
        <v>63</v>
      </c>
      <c r="C502" t="s">
        <v>1929</v>
      </c>
      <c r="D502" t="s">
        <v>50</v>
      </c>
      <c r="E502" t="s">
        <v>130</v>
      </c>
      <c r="F502" t="s">
        <v>5633</v>
      </c>
      <c r="G502" t="s">
        <v>4</v>
      </c>
      <c r="I502" t="s">
        <v>6149</v>
      </c>
      <c r="J502">
        <v>17</v>
      </c>
      <c r="K502" t="s">
        <v>596</v>
      </c>
      <c r="L502" t="s">
        <v>95</v>
      </c>
      <c r="M502" t="s">
        <v>5282</v>
      </c>
      <c r="N502" t="s">
        <v>29</v>
      </c>
      <c r="O502" t="s">
        <v>114</v>
      </c>
      <c r="P502">
        <v>42278</v>
      </c>
      <c r="Q502">
        <v>42292</v>
      </c>
      <c r="R502">
        <v>4000</v>
      </c>
      <c r="W502">
        <v>4000</v>
      </c>
      <c r="X502">
        <v>1975</v>
      </c>
      <c r="Y502">
        <v>2025</v>
      </c>
      <c r="AB502" t="s">
        <v>6150</v>
      </c>
    </row>
    <row r="503" spans="1:28">
      <c r="A503" s="57">
        <v>42327</v>
      </c>
      <c r="B503" t="s">
        <v>5411</v>
      </c>
      <c r="C503" t="s">
        <v>5337</v>
      </c>
      <c r="D503" t="s">
        <v>50</v>
      </c>
      <c r="E503" t="s">
        <v>130</v>
      </c>
      <c r="F503" t="s">
        <v>4393</v>
      </c>
      <c r="G503" t="s">
        <v>3</v>
      </c>
      <c r="H503" t="s">
        <v>30</v>
      </c>
      <c r="I503" t="s">
        <v>4397</v>
      </c>
      <c r="J503">
        <v>42</v>
      </c>
      <c r="K503" t="s">
        <v>681</v>
      </c>
      <c r="L503" t="s">
        <v>91</v>
      </c>
      <c r="M503" t="s">
        <v>54</v>
      </c>
      <c r="N503" t="s">
        <v>93</v>
      </c>
      <c r="O503" t="s">
        <v>114</v>
      </c>
      <c r="P503">
        <v>42257</v>
      </c>
      <c r="Q503">
        <v>42262</v>
      </c>
      <c r="R503">
        <v>210</v>
      </c>
      <c r="S503">
        <v>70</v>
      </c>
      <c r="T503">
        <v>105</v>
      </c>
      <c r="U503">
        <v>20</v>
      </c>
      <c r="V503">
        <v>15</v>
      </c>
      <c r="W503">
        <v>210</v>
      </c>
      <c r="X503">
        <v>70</v>
      </c>
      <c r="Y503">
        <v>105</v>
      </c>
      <c r="Z503">
        <v>20</v>
      </c>
      <c r="AA503">
        <v>15</v>
      </c>
      <c r="AB503" t="s">
        <v>5052</v>
      </c>
    </row>
    <row r="504" spans="1:28">
      <c r="A504" s="57">
        <v>42327</v>
      </c>
      <c r="B504" t="s">
        <v>1969</v>
      </c>
      <c r="C504" t="s">
        <v>101</v>
      </c>
      <c r="D504" t="s">
        <v>62</v>
      </c>
      <c r="E504" t="s">
        <v>2386</v>
      </c>
      <c r="F504" t="s">
        <v>5400</v>
      </c>
      <c r="G504" t="s">
        <v>3</v>
      </c>
      <c r="H504" t="s">
        <v>30</v>
      </c>
      <c r="I504" t="s">
        <v>5401</v>
      </c>
      <c r="J504">
        <v>3</v>
      </c>
      <c r="K504" t="s">
        <v>872</v>
      </c>
      <c r="L504" t="s">
        <v>91</v>
      </c>
      <c r="N504" t="s">
        <v>93</v>
      </c>
      <c r="O504" t="s">
        <v>114</v>
      </c>
      <c r="P504">
        <v>42289</v>
      </c>
      <c r="Q504">
        <v>42326</v>
      </c>
      <c r="R504">
        <v>958</v>
      </c>
      <c r="W504">
        <v>958</v>
      </c>
    </row>
    <row r="505" spans="1:28">
      <c r="A505" s="57">
        <v>42327</v>
      </c>
      <c r="B505" t="s">
        <v>1969</v>
      </c>
      <c r="C505" t="s">
        <v>101</v>
      </c>
      <c r="D505" t="s">
        <v>62</v>
      </c>
      <c r="E505" t="s">
        <v>5402</v>
      </c>
      <c r="F505" t="s">
        <v>5400</v>
      </c>
      <c r="G505" t="s">
        <v>3</v>
      </c>
      <c r="H505" t="s">
        <v>30</v>
      </c>
      <c r="I505" t="s">
        <v>5401</v>
      </c>
      <c r="J505">
        <v>2</v>
      </c>
      <c r="K505" t="s">
        <v>872</v>
      </c>
      <c r="L505" t="s">
        <v>91</v>
      </c>
      <c r="N505" t="s">
        <v>93</v>
      </c>
      <c r="O505" t="s">
        <v>114</v>
      </c>
      <c r="P505">
        <v>42290</v>
      </c>
      <c r="Q505">
        <v>42326</v>
      </c>
      <c r="R505">
        <v>781</v>
      </c>
      <c r="W505">
        <v>781</v>
      </c>
    </row>
    <row r="506" spans="1:28">
      <c r="A506" s="57">
        <v>42327</v>
      </c>
      <c r="B506" t="s">
        <v>1969</v>
      </c>
      <c r="C506" t="s">
        <v>101</v>
      </c>
      <c r="D506" t="s">
        <v>62</v>
      </c>
      <c r="E506" t="s">
        <v>2394</v>
      </c>
      <c r="F506" t="s">
        <v>5400</v>
      </c>
      <c r="G506" t="s">
        <v>3</v>
      </c>
      <c r="H506" t="s">
        <v>30</v>
      </c>
      <c r="I506" t="s">
        <v>5401</v>
      </c>
      <c r="J506">
        <v>4</v>
      </c>
      <c r="K506" t="s">
        <v>872</v>
      </c>
      <c r="L506" t="s">
        <v>91</v>
      </c>
      <c r="N506" t="s">
        <v>93</v>
      </c>
      <c r="O506" t="s">
        <v>114</v>
      </c>
      <c r="P506" t="s">
        <v>5403</v>
      </c>
      <c r="Q506">
        <v>42326</v>
      </c>
      <c r="R506">
        <v>819</v>
      </c>
      <c r="W506">
        <v>819</v>
      </c>
    </row>
    <row r="507" spans="1:28">
      <c r="A507" s="57">
        <v>42327</v>
      </c>
      <c r="B507" t="s">
        <v>1969</v>
      </c>
      <c r="C507" t="s">
        <v>101</v>
      </c>
      <c r="D507" t="s">
        <v>62</v>
      </c>
      <c r="E507" t="s">
        <v>2386</v>
      </c>
      <c r="F507" t="s">
        <v>5400</v>
      </c>
      <c r="G507" t="s">
        <v>3</v>
      </c>
      <c r="H507" t="s">
        <v>30</v>
      </c>
      <c r="I507" t="s">
        <v>5404</v>
      </c>
      <c r="J507">
        <v>6</v>
      </c>
      <c r="K507" t="s">
        <v>5405</v>
      </c>
      <c r="L507" t="s">
        <v>91</v>
      </c>
      <c r="N507" t="s">
        <v>93</v>
      </c>
      <c r="O507" t="s">
        <v>114</v>
      </c>
      <c r="P507">
        <v>42200</v>
      </c>
      <c r="Q507">
        <v>42277</v>
      </c>
      <c r="R507">
        <v>347</v>
      </c>
      <c r="W507">
        <v>347</v>
      </c>
    </row>
    <row r="508" spans="1:28">
      <c r="A508" s="57">
        <v>42327</v>
      </c>
      <c r="B508" t="s">
        <v>1969</v>
      </c>
      <c r="C508" t="s">
        <v>101</v>
      </c>
      <c r="D508" t="s">
        <v>62</v>
      </c>
      <c r="E508" t="s">
        <v>5402</v>
      </c>
      <c r="F508" t="s">
        <v>5400</v>
      </c>
      <c r="G508" t="s">
        <v>3</v>
      </c>
      <c r="H508" t="s">
        <v>30</v>
      </c>
      <c r="I508" t="s">
        <v>5404</v>
      </c>
      <c r="J508">
        <v>8</v>
      </c>
      <c r="K508" t="s">
        <v>5405</v>
      </c>
      <c r="L508" t="s">
        <v>91</v>
      </c>
      <c r="N508" t="s">
        <v>93</v>
      </c>
      <c r="O508" t="s">
        <v>114</v>
      </c>
      <c r="P508">
        <v>42200</v>
      </c>
      <c r="Q508">
        <v>42277</v>
      </c>
      <c r="R508">
        <v>505</v>
      </c>
      <c r="W508">
        <v>505</v>
      </c>
    </row>
    <row r="509" spans="1:28">
      <c r="A509" s="57">
        <v>42327</v>
      </c>
      <c r="B509" t="s">
        <v>1969</v>
      </c>
      <c r="C509" t="s">
        <v>101</v>
      </c>
      <c r="D509" t="s">
        <v>62</v>
      </c>
      <c r="E509" t="s">
        <v>2386</v>
      </c>
      <c r="F509" t="s">
        <v>5400</v>
      </c>
      <c r="G509" t="s">
        <v>3</v>
      </c>
      <c r="H509" t="s">
        <v>30</v>
      </c>
      <c r="I509" t="s">
        <v>5404</v>
      </c>
      <c r="J509">
        <v>14</v>
      </c>
      <c r="K509" t="s">
        <v>5405</v>
      </c>
      <c r="L509" t="s">
        <v>91</v>
      </c>
      <c r="N509" t="s">
        <v>93</v>
      </c>
      <c r="O509" t="s">
        <v>114</v>
      </c>
      <c r="P509">
        <v>42200</v>
      </c>
      <c r="Q509">
        <v>42277</v>
      </c>
      <c r="R509">
        <v>629</v>
      </c>
      <c r="W509">
        <v>629</v>
      </c>
    </row>
    <row r="510" spans="1:28">
      <c r="A510" s="57">
        <v>42327</v>
      </c>
      <c r="B510" t="s">
        <v>1969</v>
      </c>
      <c r="C510" t="s">
        <v>101</v>
      </c>
      <c r="D510" t="s">
        <v>62</v>
      </c>
      <c r="E510" t="s">
        <v>5402</v>
      </c>
      <c r="F510" t="s">
        <v>5400</v>
      </c>
      <c r="G510" t="s">
        <v>3</v>
      </c>
      <c r="H510" t="s">
        <v>30</v>
      </c>
      <c r="I510" t="s">
        <v>5404</v>
      </c>
      <c r="J510">
        <v>4</v>
      </c>
      <c r="K510" t="s">
        <v>5405</v>
      </c>
      <c r="L510" t="s">
        <v>91</v>
      </c>
      <c r="N510" t="s">
        <v>93</v>
      </c>
      <c r="O510" t="s">
        <v>114</v>
      </c>
      <c r="P510">
        <v>42200</v>
      </c>
      <c r="Q510">
        <v>42277</v>
      </c>
      <c r="R510">
        <v>366</v>
      </c>
      <c r="W510">
        <v>366</v>
      </c>
    </row>
    <row r="511" spans="1:28">
      <c r="A511" s="57">
        <v>42327</v>
      </c>
      <c r="B511" t="s">
        <v>1969</v>
      </c>
      <c r="C511" t="s">
        <v>101</v>
      </c>
      <c r="D511" t="s">
        <v>61</v>
      </c>
      <c r="E511" t="s">
        <v>5575</v>
      </c>
      <c r="F511" t="s">
        <v>1421</v>
      </c>
      <c r="G511" t="s">
        <v>2</v>
      </c>
      <c r="H511" t="s">
        <v>27</v>
      </c>
      <c r="I511" t="s">
        <v>5576</v>
      </c>
      <c r="J511">
        <v>1</v>
      </c>
      <c r="K511" t="s">
        <v>1544</v>
      </c>
      <c r="N511" t="s">
        <v>93</v>
      </c>
      <c r="O511" t="s">
        <v>114</v>
      </c>
      <c r="P511">
        <v>42274</v>
      </c>
      <c r="Q511">
        <v>42276</v>
      </c>
      <c r="R511">
        <v>27</v>
      </c>
      <c r="W511">
        <v>27</v>
      </c>
    </row>
    <row r="512" spans="1:28">
      <c r="A512" s="57">
        <v>42327</v>
      </c>
      <c r="B512" t="s">
        <v>1969</v>
      </c>
      <c r="C512" t="s">
        <v>101</v>
      </c>
      <c r="D512" t="s">
        <v>61</v>
      </c>
      <c r="E512" t="s">
        <v>5577</v>
      </c>
      <c r="F512" t="s">
        <v>1421</v>
      </c>
      <c r="G512" t="s">
        <v>2</v>
      </c>
      <c r="H512" t="s">
        <v>27</v>
      </c>
      <c r="I512" t="s">
        <v>5576</v>
      </c>
      <c r="J512">
        <v>1</v>
      </c>
      <c r="K512" t="s">
        <v>1544</v>
      </c>
      <c r="N512" t="s">
        <v>93</v>
      </c>
      <c r="O512" t="s">
        <v>114</v>
      </c>
      <c r="P512">
        <v>42275</v>
      </c>
      <c r="Q512">
        <v>42277</v>
      </c>
      <c r="R512">
        <v>25</v>
      </c>
      <c r="W512">
        <v>25</v>
      </c>
    </row>
    <row r="513" spans="1:23">
      <c r="A513" s="57">
        <v>42327</v>
      </c>
      <c r="B513" t="s">
        <v>1969</v>
      </c>
      <c r="C513" t="s">
        <v>101</v>
      </c>
      <c r="D513" t="s">
        <v>61</v>
      </c>
      <c r="E513" t="s">
        <v>2072</v>
      </c>
      <c r="F513" t="s">
        <v>1421</v>
      </c>
      <c r="G513" t="s">
        <v>2</v>
      </c>
      <c r="H513" t="s">
        <v>27</v>
      </c>
      <c r="I513" t="s">
        <v>5576</v>
      </c>
      <c r="J513">
        <v>1</v>
      </c>
      <c r="K513" t="s">
        <v>1544</v>
      </c>
      <c r="N513" t="s">
        <v>93</v>
      </c>
      <c r="O513" t="s">
        <v>114</v>
      </c>
      <c r="P513">
        <v>42242</v>
      </c>
      <c r="Q513">
        <v>42244</v>
      </c>
      <c r="R513">
        <v>24</v>
      </c>
      <c r="W513">
        <v>24</v>
      </c>
    </row>
    <row r="514" spans="1:23">
      <c r="A514" s="57">
        <v>42327</v>
      </c>
      <c r="B514" t="s">
        <v>1969</v>
      </c>
      <c r="C514" t="s">
        <v>101</v>
      </c>
      <c r="D514" t="s">
        <v>61</v>
      </c>
      <c r="E514" t="s">
        <v>5578</v>
      </c>
      <c r="F514" t="s">
        <v>1421</v>
      </c>
      <c r="G514" t="s">
        <v>2</v>
      </c>
      <c r="H514" t="s">
        <v>27</v>
      </c>
      <c r="I514" t="s">
        <v>5576</v>
      </c>
      <c r="J514">
        <v>1</v>
      </c>
      <c r="K514" t="s">
        <v>1544</v>
      </c>
      <c r="N514" t="s">
        <v>93</v>
      </c>
      <c r="O514" t="s">
        <v>114</v>
      </c>
      <c r="P514">
        <v>42276</v>
      </c>
      <c r="Q514">
        <v>42278</v>
      </c>
      <c r="R514">
        <v>25</v>
      </c>
      <c r="W514">
        <v>25</v>
      </c>
    </row>
    <row r="515" spans="1:23">
      <c r="A515" s="57">
        <v>42327</v>
      </c>
      <c r="B515" t="s">
        <v>1969</v>
      </c>
      <c r="C515" t="s">
        <v>101</v>
      </c>
      <c r="D515" t="s">
        <v>61</v>
      </c>
      <c r="E515" t="s">
        <v>2076</v>
      </c>
      <c r="F515" t="s">
        <v>1421</v>
      </c>
      <c r="G515" t="s">
        <v>2</v>
      </c>
      <c r="H515" t="s">
        <v>27</v>
      </c>
      <c r="I515" t="s">
        <v>5576</v>
      </c>
      <c r="J515">
        <v>1</v>
      </c>
      <c r="K515" t="s">
        <v>1544</v>
      </c>
      <c r="N515" t="s">
        <v>93</v>
      </c>
      <c r="O515" t="s">
        <v>114</v>
      </c>
      <c r="P515">
        <v>42258</v>
      </c>
      <c r="Q515">
        <v>42260</v>
      </c>
      <c r="R515">
        <v>25</v>
      </c>
      <c r="W515">
        <v>25</v>
      </c>
    </row>
    <row r="516" spans="1:23">
      <c r="A516" s="57">
        <v>42327</v>
      </c>
      <c r="B516" t="s">
        <v>1969</v>
      </c>
      <c r="C516" t="s">
        <v>101</v>
      </c>
      <c r="D516" t="s">
        <v>61</v>
      </c>
      <c r="E516" t="s">
        <v>2074</v>
      </c>
      <c r="F516" t="s">
        <v>1421</v>
      </c>
      <c r="G516" t="s">
        <v>2</v>
      </c>
      <c r="H516" t="s">
        <v>27</v>
      </c>
      <c r="I516" t="s">
        <v>5576</v>
      </c>
      <c r="J516">
        <v>1</v>
      </c>
      <c r="K516" t="s">
        <v>1544</v>
      </c>
      <c r="N516" t="s">
        <v>93</v>
      </c>
      <c r="O516" t="s">
        <v>114</v>
      </c>
      <c r="P516">
        <v>42247</v>
      </c>
      <c r="Q516">
        <v>42249</v>
      </c>
      <c r="R516">
        <v>22</v>
      </c>
      <c r="W516">
        <v>22</v>
      </c>
    </row>
    <row r="517" spans="1:23">
      <c r="A517" s="57">
        <v>42327</v>
      </c>
      <c r="B517" t="s">
        <v>1969</v>
      </c>
      <c r="C517" t="s">
        <v>101</v>
      </c>
      <c r="D517" t="s">
        <v>61</v>
      </c>
      <c r="E517" t="s">
        <v>5575</v>
      </c>
      <c r="F517" t="s">
        <v>1421</v>
      </c>
      <c r="G517" t="s">
        <v>2</v>
      </c>
      <c r="H517" t="s">
        <v>27</v>
      </c>
      <c r="I517" t="s">
        <v>5579</v>
      </c>
      <c r="J517">
        <v>2100</v>
      </c>
      <c r="K517" t="s">
        <v>504</v>
      </c>
      <c r="N517" t="s">
        <v>93</v>
      </c>
      <c r="O517" t="s">
        <v>114</v>
      </c>
      <c r="P517">
        <v>42261</v>
      </c>
      <c r="Q517">
        <v>42278</v>
      </c>
      <c r="R517">
        <v>2100</v>
      </c>
      <c r="W517">
        <v>2100</v>
      </c>
    </row>
    <row r="518" spans="1:23">
      <c r="A518" s="57">
        <v>42327</v>
      </c>
      <c r="B518" t="s">
        <v>1969</v>
      </c>
      <c r="C518" t="s">
        <v>101</v>
      </c>
      <c r="D518" t="s">
        <v>61</v>
      </c>
      <c r="E518" t="s">
        <v>5577</v>
      </c>
      <c r="F518" t="s">
        <v>1421</v>
      </c>
      <c r="G518" t="s">
        <v>2</v>
      </c>
      <c r="H518" t="s">
        <v>27</v>
      </c>
      <c r="I518" t="s">
        <v>5579</v>
      </c>
      <c r="J518">
        <v>2100</v>
      </c>
      <c r="K518" t="s">
        <v>504</v>
      </c>
      <c r="N518" t="s">
        <v>93</v>
      </c>
      <c r="O518" t="s">
        <v>114</v>
      </c>
      <c r="P518">
        <v>42261</v>
      </c>
      <c r="Q518">
        <v>42278</v>
      </c>
      <c r="R518">
        <v>2100</v>
      </c>
      <c r="W518">
        <v>2100</v>
      </c>
    </row>
    <row r="519" spans="1:23">
      <c r="A519" s="57">
        <v>42327</v>
      </c>
      <c r="B519" t="s">
        <v>1969</v>
      </c>
      <c r="C519" t="s">
        <v>101</v>
      </c>
      <c r="D519" t="s">
        <v>61</v>
      </c>
      <c r="E519" t="s">
        <v>2072</v>
      </c>
      <c r="F519" t="s">
        <v>1421</v>
      </c>
      <c r="G519" t="s">
        <v>2</v>
      </c>
      <c r="H519" t="s">
        <v>27</v>
      </c>
      <c r="I519" t="s">
        <v>5579</v>
      </c>
      <c r="J519">
        <v>2100</v>
      </c>
      <c r="K519" t="s">
        <v>504</v>
      </c>
      <c r="N519" t="s">
        <v>93</v>
      </c>
      <c r="O519" t="s">
        <v>114</v>
      </c>
      <c r="P519">
        <v>42261</v>
      </c>
      <c r="Q519">
        <v>42278</v>
      </c>
      <c r="R519">
        <v>2100</v>
      </c>
      <c r="W519">
        <v>2100</v>
      </c>
    </row>
    <row r="520" spans="1:23">
      <c r="A520" s="57">
        <v>42327</v>
      </c>
      <c r="B520" t="s">
        <v>1969</v>
      </c>
      <c r="C520" t="s">
        <v>101</v>
      </c>
      <c r="D520" t="s">
        <v>61</v>
      </c>
      <c r="E520" t="s">
        <v>5578</v>
      </c>
      <c r="F520" t="s">
        <v>1421</v>
      </c>
      <c r="G520" t="s">
        <v>2</v>
      </c>
      <c r="H520" t="s">
        <v>27</v>
      </c>
      <c r="I520" t="s">
        <v>5579</v>
      </c>
      <c r="J520">
        <v>2100</v>
      </c>
      <c r="K520" t="s">
        <v>504</v>
      </c>
      <c r="N520" t="s">
        <v>93</v>
      </c>
      <c r="O520" t="s">
        <v>114</v>
      </c>
      <c r="P520">
        <v>42261</v>
      </c>
      <c r="Q520">
        <v>42278</v>
      </c>
      <c r="R520">
        <v>2100</v>
      </c>
      <c r="W520">
        <v>2100</v>
      </c>
    </row>
    <row r="521" spans="1:23">
      <c r="A521" s="57">
        <v>42327</v>
      </c>
      <c r="B521" t="s">
        <v>1969</v>
      </c>
      <c r="C521" t="s">
        <v>101</v>
      </c>
      <c r="D521" t="s">
        <v>61</v>
      </c>
      <c r="E521" t="s">
        <v>2076</v>
      </c>
      <c r="F521" t="s">
        <v>1421</v>
      </c>
      <c r="G521" t="s">
        <v>2</v>
      </c>
      <c r="H521" t="s">
        <v>27</v>
      </c>
      <c r="I521" t="s">
        <v>5579</v>
      </c>
      <c r="J521">
        <v>2100</v>
      </c>
      <c r="K521" t="s">
        <v>504</v>
      </c>
      <c r="N521" t="s">
        <v>93</v>
      </c>
      <c r="O521" t="s">
        <v>114</v>
      </c>
      <c r="P521">
        <v>42261</v>
      </c>
      <c r="Q521">
        <v>42278</v>
      </c>
      <c r="R521">
        <v>2100</v>
      </c>
      <c r="W521">
        <v>2100</v>
      </c>
    </row>
    <row r="522" spans="1:23">
      <c r="A522" s="57">
        <v>42327</v>
      </c>
      <c r="B522" t="s">
        <v>1969</v>
      </c>
      <c r="C522" t="s">
        <v>101</v>
      </c>
      <c r="D522" t="s">
        <v>61</v>
      </c>
      <c r="E522" t="s">
        <v>2074</v>
      </c>
      <c r="F522" t="s">
        <v>1421</v>
      </c>
      <c r="G522" t="s">
        <v>2</v>
      </c>
      <c r="H522" t="s">
        <v>27</v>
      </c>
      <c r="I522" t="s">
        <v>5579</v>
      </c>
      <c r="J522">
        <v>2100</v>
      </c>
      <c r="K522" t="s">
        <v>504</v>
      </c>
      <c r="N522" t="s">
        <v>93</v>
      </c>
      <c r="O522" t="s">
        <v>114</v>
      </c>
      <c r="P522">
        <v>42261</v>
      </c>
      <c r="Q522">
        <v>42278</v>
      </c>
      <c r="R522">
        <v>2100</v>
      </c>
      <c r="W522">
        <v>2100</v>
      </c>
    </row>
    <row r="523" spans="1:23">
      <c r="A523" s="57">
        <v>42327</v>
      </c>
      <c r="B523" t="s">
        <v>1969</v>
      </c>
      <c r="C523" t="s">
        <v>101</v>
      </c>
      <c r="D523" t="s">
        <v>61</v>
      </c>
      <c r="E523" t="s">
        <v>5575</v>
      </c>
      <c r="F523" t="s">
        <v>1421</v>
      </c>
      <c r="G523" t="s">
        <v>2</v>
      </c>
      <c r="H523" t="s">
        <v>27</v>
      </c>
      <c r="I523" t="s">
        <v>5580</v>
      </c>
      <c r="J523">
        <v>19</v>
      </c>
      <c r="K523" t="s">
        <v>504</v>
      </c>
      <c r="N523" t="s">
        <v>93</v>
      </c>
      <c r="O523" t="s">
        <v>114</v>
      </c>
      <c r="P523">
        <v>42261</v>
      </c>
      <c r="Q523">
        <v>42286</v>
      </c>
      <c r="R523">
        <v>19</v>
      </c>
      <c r="W523">
        <v>19</v>
      </c>
    </row>
    <row r="524" spans="1:23">
      <c r="A524" s="57">
        <v>42327</v>
      </c>
      <c r="B524" t="s">
        <v>1969</v>
      </c>
      <c r="C524" t="s">
        <v>101</v>
      </c>
      <c r="D524" t="s">
        <v>61</v>
      </c>
      <c r="E524" t="s">
        <v>5577</v>
      </c>
      <c r="F524" t="s">
        <v>1421</v>
      </c>
      <c r="G524" t="s">
        <v>2</v>
      </c>
      <c r="H524" t="s">
        <v>27</v>
      </c>
      <c r="I524" t="s">
        <v>5580</v>
      </c>
      <c r="J524">
        <v>19</v>
      </c>
      <c r="K524" t="s">
        <v>504</v>
      </c>
      <c r="N524" t="s">
        <v>93</v>
      </c>
      <c r="O524" t="s">
        <v>114</v>
      </c>
      <c r="P524">
        <v>42261</v>
      </c>
      <c r="Q524">
        <v>42286</v>
      </c>
      <c r="R524">
        <v>19</v>
      </c>
      <c r="W524">
        <v>19</v>
      </c>
    </row>
    <row r="525" spans="1:23">
      <c r="A525" s="57">
        <v>42327</v>
      </c>
      <c r="B525" t="s">
        <v>1969</v>
      </c>
      <c r="C525" t="s">
        <v>101</v>
      </c>
      <c r="D525" t="s">
        <v>61</v>
      </c>
      <c r="E525" t="s">
        <v>2072</v>
      </c>
      <c r="F525" t="s">
        <v>1421</v>
      </c>
      <c r="G525" t="s">
        <v>2</v>
      </c>
      <c r="H525" t="s">
        <v>27</v>
      </c>
      <c r="I525" t="s">
        <v>5580</v>
      </c>
      <c r="J525">
        <v>19</v>
      </c>
      <c r="K525" t="s">
        <v>504</v>
      </c>
      <c r="N525" t="s">
        <v>93</v>
      </c>
      <c r="O525" t="s">
        <v>114</v>
      </c>
      <c r="P525">
        <v>42261</v>
      </c>
      <c r="Q525">
        <v>42286</v>
      </c>
      <c r="R525">
        <v>19</v>
      </c>
      <c r="W525">
        <v>19</v>
      </c>
    </row>
    <row r="526" spans="1:23">
      <c r="A526" s="57">
        <v>42327</v>
      </c>
      <c r="B526" t="s">
        <v>1969</v>
      </c>
      <c r="C526" t="s">
        <v>101</v>
      </c>
      <c r="D526" t="s">
        <v>61</v>
      </c>
      <c r="E526" t="s">
        <v>5578</v>
      </c>
      <c r="F526" t="s">
        <v>1421</v>
      </c>
      <c r="G526" t="s">
        <v>2</v>
      </c>
      <c r="H526" t="s">
        <v>27</v>
      </c>
      <c r="I526" t="s">
        <v>5580</v>
      </c>
      <c r="J526">
        <v>19</v>
      </c>
      <c r="K526" t="s">
        <v>504</v>
      </c>
      <c r="N526" t="s">
        <v>93</v>
      </c>
      <c r="O526" t="s">
        <v>114</v>
      </c>
      <c r="P526">
        <v>42261</v>
      </c>
      <c r="Q526">
        <v>42286</v>
      </c>
      <c r="R526">
        <v>19</v>
      </c>
      <c r="W526">
        <v>19</v>
      </c>
    </row>
    <row r="527" spans="1:23">
      <c r="A527" s="57">
        <v>42327</v>
      </c>
      <c r="B527" t="s">
        <v>1969</v>
      </c>
      <c r="C527" t="s">
        <v>101</v>
      </c>
      <c r="D527" t="s">
        <v>61</v>
      </c>
      <c r="E527" t="s">
        <v>2076</v>
      </c>
      <c r="F527" t="s">
        <v>1421</v>
      </c>
      <c r="G527" t="s">
        <v>2</v>
      </c>
      <c r="H527" t="s">
        <v>27</v>
      </c>
      <c r="I527" t="s">
        <v>5580</v>
      </c>
      <c r="J527">
        <v>19</v>
      </c>
      <c r="K527" t="s">
        <v>504</v>
      </c>
      <c r="N527" t="s">
        <v>93</v>
      </c>
      <c r="O527" t="s">
        <v>114</v>
      </c>
      <c r="P527">
        <v>42261</v>
      </c>
      <c r="Q527">
        <v>42286</v>
      </c>
      <c r="R527">
        <v>19</v>
      </c>
      <c r="W527">
        <v>19</v>
      </c>
    </row>
    <row r="528" spans="1:23">
      <c r="A528" s="57">
        <v>42327</v>
      </c>
      <c r="B528" t="s">
        <v>1969</v>
      </c>
      <c r="C528" t="s">
        <v>101</v>
      </c>
      <c r="D528" t="s">
        <v>61</v>
      </c>
      <c r="E528" t="s">
        <v>2074</v>
      </c>
      <c r="F528" t="s">
        <v>1421</v>
      </c>
      <c r="G528" t="s">
        <v>2</v>
      </c>
      <c r="H528" t="s">
        <v>27</v>
      </c>
      <c r="I528" t="s">
        <v>5580</v>
      </c>
      <c r="J528">
        <v>19</v>
      </c>
      <c r="K528" t="s">
        <v>504</v>
      </c>
      <c r="N528" t="s">
        <v>93</v>
      </c>
      <c r="O528" t="s">
        <v>114</v>
      </c>
      <c r="P528">
        <v>42261</v>
      </c>
      <c r="Q528">
        <v>42286</v>
      </c>
      <c r="R528">
        <v>19</v>
      </c>
      <c r="W528">
        <v>19</v>
      </c>
    </row>
    <row r="529" spans="1:23">
      <c r="A529" s="57">
        <v>42327</v>
      </c>
      <c r="B529" t="s">
        <v>1969</v>
      </c>
      <c r="C529" t="s">
        <v>101</v>
      </c>
      <c r="D529" t="s">
        <v>61</v>
      </c>
      <c r="E529" t="s">
        <v>5575</v>
      </c>
      <c r="F529" t="s">
        <v>1421</v>
      </c>
      <c r="G529" t="s">
        <v>2</v>
      </c>
      <c r="H529" t="s">
        <v>27</v>
      </c>
      <c r="I529" t="s">
        <v>5581</v>
      </c>
      <c r="J529">
        <v>1350</v>
      </c>
      <c r="K529" t="s">
        <v>504</v>
      </c>
      <c r="N529" t="s">
        <v>93</v>
      </c>
      <c r="O529" t="s">
        <v>114</v>
      </c>
      <c r="P529">
        <v>42261</v>
      </c>
      <c r="Q529">
        <v>42278</v>
      </c>
      <c r="R529">
        <v>1350</v>
      </c>
      <c r="W529">
        <v>1350</v>
      </c>
    </row>
    <row r="530" spans="1:23">
      <c r="A530" s="57">
        <v>42327</v>
      </c>
      <c r="B530" t="s">
        <v>1969</v>
      </c>
      <c r="C530" t="s">
        <v>101</v>
      </c>
      <c r="D530" t="s">
        <v>61</v>
      </c>
      <c r="E530" t="s">
        <v>5577</v>
      </c>
      <c r="F530" t="s">
        <v>1421</v>
      </c>
      <c r="G530" t="s">
        <v>2</v>
      </c>
      <c r="H530" t="s">
        <v>27</v>
      </c>
      <c r="I530" t="s">
        <v>5581</v>
      </c>
      <c r="J530">
        <v>1350</v>
      </c>
      <c r="K530" t="s">
        <v>504</v>
      </c>
      <c r="N530" t="s">
        <v>93</v>
      </c>
      <c r="O530" t="s">
        <v>114</v>
      </c>
      <c r="P530">
        <v>42261</v>
      </c>
      <c r="Q530">
        <v>42278</v>
      </c>
      <c r="R530">
        <v>1350</v>
      </c>
      <c r="W530">
        <v>1350</v>
      </c>
    </row>
    <row r="531" spans="1:23">
      <c r="A531" s="57">
        <v>42327</v>
      </c>
      <c r="B531" t="s">
        <v>1969</v>
      </c>
      <c r="C531" t="s">
        <v>101</v>
      </c>
      <c r="D531" t="s">
        <v>61</v>
      </c>
      <c r="E531" t="s">
        <v>2072</v>
      </c>
      <c r="F531" t="s">
        <v>1421</v>
      </c>
      <c r="G531" t="s">
        <v>2</v>
      </c>
      <c r="H531" t="s">
        <v>27</v>
      </c>
      <c r="I531" t="s">
        <v>5581</v>
      </c>
      <c r="J531">
        <v>1400</v>
      </c>
      <c r="K531" t="s">
        <v>504</v>
      </c>
      <c r="N531" t="s">
        <v>93</v>
      </c>
      <c r="O531" t="s">
        <v>114</v>
      </c>
      <c r="P531">
        <v>42261</v>
      </c>
      <c r="Q531">
        <v>42278</v>
      </c>
      <c r="R531">
        <v>1400</v>
      </c>
      <c r="W531">
        <v>1400</v>
      </c>
    </row>
    <row r="532" spans="1:23">
      <c r="A532" s="57">
        <v>42327</v>
      </c>
      <c r="B532" t="s">
        <v>1969</v>
      </c>
      <c r="C532" t="s">
        <v>101</v>
      </c>
      <c r="D532" t="s">
        <v>61</v>
      </c>
      <c r="E532" t="s">
        <v>5578</v>
      </c>
      <c r="F532" t="s">
        <v>1421</v>
      </c>
      <c r="G532" t="s">
        <v>2</v>
      </c>
      <c r="H532" t="s">
        <v>27</v>
      </c>
      <c r="I532" t="s">
        <v>5581</v>
      </c>
      <c r="J532">
        <v>1200</v>
      </c>
      <c r="K532" t="s">
        <v>504</v>
      </c>
      <c r="N532" t="s">
        <v>93</v>
      </c>
      <c r="O532" t="s">
        <v>114</v>
      </c>
      <c r="P532">
        <v>42261</v>
      </c>
      <c r="Q532">
        <v>42278</v>
      </c>
      <c r="R532">
        <v>1200</v>
      </c>
      <c r="W532">
        <v>1200</v>
      </c>
    </row>
    <row r="533" spans="1:23">
      <c r="A533" s="57">
        <v>42327</v>
      </c>
      <c r="B533" t="s">
        <v>1969</v>
      </c>
      <c r="C533" t="s">
        <v>101</v>
      </c>
      <c r="D533" t="s">
        <v>61</v>
      </c>
      <c r="E533" t="s">
        <v>2076</v>
      </c>
      <c r="F533" t="s">
        <v>1421</v>
      </c>
      <c r="G533" t="s">
        <v>2</v>
      </c>
      <c r="H533" t="s">
        <v>27</v>
      </c>
      <c r="I533" t="s">
        <v>5581</v>
      </c>
      <c r="J533">
        <v>1200</v>
      </c>
      <c r="K533" t="s">
        <v>504</v>
      </c>
      <c r="N533" t="s">
        <v>93</v>
      </c>
      <c r="O533" t="s">
        <v>114</v>
      </c>
      <c r="P533">
        <v>42261</v>
      </c>
      <c r="Q533">
        <v>42278</v>
      </c>
      <c r="R533">
        <v>1200</v>
      </c>
      <c r="W533">
        <v>1200</v>
      </c>
    </row>
    <row r="534" spans="1:23">
      <c r="A534" s="57">
        <v>42327</v>
      </c>
      <c r="B534" t="s">
        <v>1969</v>
      </c>
      <c r="C534" t="s">
        <v>101</v>
      </c>
      <c r="D534" t="s">
        <v>61</v>
      </c>
      <c r="E534" t="s">
        <v>2074</v>
      </c>
      <c r="F534" t="s">
        <v>1421</v>
      </c>
      <c r="G534" t="s">
        <v>2</v>
      </c>
      <c r="H534" t="s">
        <v>27</v>
      </c>
      <c r="I534" t="s">
        <v>5581</v>
      </c>
      <c r="J534">
        <v>1400</v>
      </c>
      <c r="K534" t="s">
        <v>504</v>
      </c>
      <c r="N534" t="s">
        <v>93</v>
      </c>
      <c r="O534" t="s">
        <v>114</v>
      </c>
      <c r="P534">
        <v>42261</v>
      </c>
      <c r="Q534">
        <v>42278</v>
      </c>
      <c r="R534">
        <v>1400</v>
      </c>
      <c r="W534">
        <v>1400</v>
      </c>
    </row>
    <row r="535" spans="1:23">
      <c r="A535" s="57">
        <v>42327</v>
      </c>
      <c r="B535" t="s">
        <v>1969</v>
      </c>
      <c r="C535" t="s">
        <v>101</v>
      </c>
      <c r="D535" t="s">
        <v>61</v>
      </c>
      <c r="E535" t="s">
        <v>5575</v>
      </c>
      <c r="F535" t="s">
        <v>1421</v>
      </c>
      <c r="G535" t="s">
        <v>2</v>
      </c>
      <c r="H535" t="s">
        <v>27</v>
      </c>
      <c r="I535" t="s">
        <v>5582</v>
      </c>
      <c r="J535">
        <v>9</v>
      </c>
      <c r="K535" t="s">
        <v>504</v>
      </c>
      <c r="N535" t="s">
        <v>93</v>
      </c>
      <c r="O535" t="s">
        <v>114</v>
      </c>
      <c r="P535">
        <v>42261</v>
      </c>
      <c r="Q535">
        <v>42294</v>
      </c>
      <c r="R535">
        <v>60</v>
      </c>
      <c r="W535">
        <v>60</v>
      </c>
    </row>
    <row r="536" spans="1:23">
      <c r="A536" s="57">
        <v>42327</v>
      </c>
      <c r="B536" t="s">
        <v>1969</v>
      </c>
      <c r="C536" t="s">
        <v>101</v>
      </c>
      <c r="D536" t="s">
        <v>61</v>
      </c>
      <c r="E536" t="s">
        <v>5577</v>
      </c>
      <c r="F536" t="s">
        <v>1421</v>
      </c>
      <c r="G536" t="s">
        <v>2</v>
      </c>
      <c r="H536" t="s">
        <v>27</v>
      </c>
      <c r="I536" t="s">
        <v>5582</v>
      </c>
      <c r="J536">
        <v>9</v>
      </c>
      <c r="K536" t="s">
        <v>504</v>
      </c>
      <c r="N536" t="s">
        <v>93</v>
      </c>
      <c r="O536" t="s">
        <v>114</v>
      </c>
      <c r="P536">
        <v>42261</v>
      </c>
      <c r="Q536">
        <v>42293</v>
      </c>
      <c r="R536">
        <v>83</v>
      </c>
      <c r="W536">
        <v>83</v>
      </c>
    </row>
    <row r="537" spans="1:23">
      <c r="A537" s="57">
        <v>42327</v>
      </c>
      <c r="B537" t="s">
        <v>1969</v>
      </c>
      <c r="C537" t="s">
        <v>101</v>
      </c>
      <c r="D537" t="s">
        <v>61</v>
      </c>
      <c r="E537" t="s">
        <v>2072</v>
      </c>
      <c r="F537" t="s">
        <v>1421</v>
      </c>
      <c r="G537" t="s">
        <v>2</v>
      </c>
      <c r="H537" t="s">
        <v>27</v>
      </c>
      <c r="I537" t="s">
        <v>5582</v>
      </c>
      <c r="J537">
        <v>9</v>
      </c>
      <c r="K537" t="s">
        <v>504</v>
      </c>
      <c r="N537" t="s">
        <v>93</v>
      </c>
      <c r="O537" t="s">
        <v>114</v>
      </c>
      <c r="P537">
        <v>42261</v>
      </c>
      <c r="Q537">
        <v>42294</v>
      </c>
      <c r="R537">
        <v>93</v>
      </c>
      <c r="W537">
        <v>93</v>
      </c>
    </row>
    <row r="538" spans="1:23">
      <c r="A538" s="57">
        <v>42327</v>
      </c>
      <c r="B538" t="s">
        <v>1969</v>
      </c>
      <c r="C538" t="s">
        <v>101</v>
      </c>
      <c r="D538" t="s">
        <v>61</v>
      </c>
      <c r="E538" t="s">
        <v>5578</v>
      </c>
      <c r="F538" t="s">
        <v>1421</v>
      </c>
      <c r="G538" t="s">
        <v>2</v>
      </c>
      <c r="H538" t="s">
        <v>27</v>
      </c>
      <c r="I538" t="s">
        <v>5582</v>
      </c>
      <c r="J538">
        <v>9</v>
      </c>
      <c r="K538" t="s">
        <v>504</v>
      </c>
      <c r="N538" t="s">
        <v>93</v>
      </c>
      <c r="O538" t="s">
        <v>114</v>
      </c>
      <c r="P538">
        <v>42261</v>
      </c>
      <c r="Q538">
        <v>42304</v>
      </c>
      <c r="R538">
        <v>71</v>
      </c>
      <c r="W538">
        <v>71</v>
      </c>
    </row>
    <row r="539" spans="1:23">
      <c r="A539" s="57">
        <v>42327</v>
      </c>
      <c r="B539" t="s">
        <v>1969</v>
      </c>
      <c r="C539" t="s">
        <v>101</v>
      </c>
      <c r="D539" t="s">
        <v>61</v>
      </c>
      <c r="E539" t="s">
        <v>2076</v>
      </c>
      <c r="F539" t="s">
        <v>1421</v>
      </c>
      <c r="G539" t="s">
        <v>2</v>
      </c>
      <c r="H539" t="s">
        <v>27</v>
      </c>
      <c r="I539" t="s">
        <v>5582</v>
      </c>
      <c r="J539">
        <v>9</v>
      </c>
      <c r="K539" t="s">
        <v>504</v>
      </c>
      <c r="N539" t="s">
        <v>93</v>
      </c>
      <c r="O539" t="s">
        <v>114</v>
      </c>
      <c r="P539">
        <v>42261</v>
      </c>
      <c r="Q539">
        <v>42304</v>
      </c>
      <c r="R539">
        <v>64</v>
      </c>
      <c r="W539">
        <v>64</v>
      </c>
    </row>
    <row r="540" spans="1:23">
      <c r="A540" s="57">
        <v>42327</v>
      </c>
      <c r="B540" t="s">
        <v>1969</v>
      </c>
      <c r="C540" t="s">
        <v>101</v>
      </c>
      <c r="D540" t="s">
        <v>61</v>
      </c>
      <c r="E540" t="s">
        <v>2074</v>
      </c>
      <c r="F540" t="s">
        <v>1421</v>
      </c>
      <c r="G540" t="s">
        <v>2</v>
      </c>
      <c r="H540" t="s">
        <v>27</v>
      </c>
      <c r="I540" t="s">
        <v>5582</v>
      </c>
      <c r="J540">
        <v>9</v>
      </c>
      <c r="K540" t="s">
        <v>504</v>
      </c>
      <c r="N540" t="s">
        <v>93</v>
      </c>
      <c r="O540" t="s">
        <v>114</v>
      </c>
      <c r="P540">
        <v>42261</v>
      </c>
      <c r="Q540">
        <v>42304</v>
      </c>
      <c r="R540">
        <v>43</v>
      </c>
      <c r="W540">
        <v>43</v>
      </c>
    </row>
    <row r="541" spans="1:23">
      <c r="A541" s="57">
        <v>42327</v>
      </c>
      <c r="B541" t="s">
        <v>1969</v>
      </c>
      <c r="C541" t="s">
        <v>101</v>
      </c>
      <c r="D541" t="s">
        <v>61</v>
      </c>
      <c r="E541" t="s">
        <v>5575</v>
      </c>
      <c r="F541" t="s">
        <v>1421</v>
      </c>
      <c r="G541" t="s">
        <v>2</v>
      </c>
      <c r="H541" t="s">
        <v>27</v>
      </c>
      <c r="I541" t="s">
        <v>5583</v>
      </c>
      <c r="J541">
        <v>5</v>
      </c>
      <c r="K541" t="s">
        <v>504</v>
      </c>
      <c r="N541" t="s">
        <v>93</v>
      </c>
      <c r="O541" t="s">
        <v>114</v>
      </c>
      <c r="P541">
        <v>42261</v>
      </c>
      <c r="Q541">
        <v>42294</v>
      </c>
      <c r="R541">
        <v>1300</v>
      </c>
      <c r="W541">
        <v>1300</v>
      </c>
    </row>
    <row r="542" spans="1:23">
      <c r="A542" s="57">
        <v>42327</v>
      </c>
      <c r="B542" t="s">
        <v>1969</v>
      </c>
      <c r="C542" t="s">
        <v>101</v>
      </c>
      <c r="D542" t="s">
        <v>61</v>
      </c>
      <c r="E542" t="s">
        <v>5577</v>
      </c>
      <c r="F542" t="s">
        <v>1421</v>
      </c>
      <c r="G542" t="s">
        <v>2</v>
      </c>
      <c r="H542" t="s">
        <v>27</v>
      </c>
      <c r="I542" t="s">
        <v>5583</v>
      </c>
      <c r="J542">
        <v>5</v>
      </c>
      <c r="K542" t="s">
        <v>504</v>
      </c>
      <c r="N542" t="s">
        <v>93</v>
      </c>
      <c r="O542" t="s">
        <v>114</v>
      </c>
      <c r="P542">
        <v>42261</v>
      </c>
      <c r="Q542">
        <v>42293</v>
      </c>
      <c r="R542">
        <v>1400</v>
      </c>
      <c r="W542">
        <v>1400</v>
      </c>
    </row>
    <row r="543" spans="1:23">
      <c r="A543" s="57">
        <v>42327</v>
      </c>
      <c r="B543" t="s">
        <v>1969</v>
      </c>
      <c r="C543" t="s">
        <v>101</v>
      </c>
      <c r="D543" t="s">
        <v>61</v>
      </c>
      <c r="E543" t="s">
        <v>2072</v>
      </c>
      <c r="F543" t="s">
        <v>1421</v>
      </c>
      <c r="G543" t="s">
        <v>2</v>
      </c>
      <c r="H543" t="s">
        <v>27</v>
      </c>
      <c r="I543" t="s">
        <v>5583</v>
      </c>
      <c r="J543">
        <v>3</v>
      </c>
      <c r="K543" t="s">
        <v>504</v>
      </c>
      <c r="N543" t="s">
        <v>93</v>
      </c>
      <c r="O543" t="s">
        <v>114</v>
      </c>
      <c r="P543">
        <v>42261</v>
      </c>
      <c r="Q543">
        <v>42294</v>
      </c>
      <c r="R543">
        <v>1000</v>
      </c>
      <c r="W543">
        <v>1000</v>
      </c>
    </row>
    <row r="544" spans="1:23">
      <c r="A544" s="57">
        <v>42327</v>
      </c>
      <c r="B544" t="s">
        <v>1969</v>
      </c>
      <c r="C544" t="s">
        <v>101</v>
      </c>
      <c r="D544" t="s">
        <v>61</v>
      </c>
      <c r="E544" t="s">
        <v>5578</v>
      </c>
      <c r="F544" t="s">
        <v>1421</v>
      </c>
      <c r="G544" t="s">
        <v>2</v>
      </c>
      <c r="H544" t="s">
        <v>27</v>
      </c>
      <c r="I544" t="s">
        <v>5583</v>
      </c>
      <c r="J544">
        <v>2</v>
      </c>
      <c r="K544" t="s">
        <v>504</v>
      </c>
      <c r="N544" t="s">
        <v>93</v>
      </c>
      <c r="O544" t="s">
        <v>114</v>
      </c>
      <c r="P544">
        <v>42261</v>
      </c>
      <c r="Q544">
        <v>42304</v>
      </c>
      <c r="R544">
        <v>900</v>
      </c>
      <c r="W544">
        <v>900</v>
      </c>
    </row>
    <row r="545" spans="1:23">
      <c r="A545" s="57">
        <v>42327</v>
      </c>
      <c r="B545" t="s">
        <v>1969</v>
      </c>
      <c r="C545" t="s">
        <v>101</v>
      </c>
      <c r="D545" t="s">
        <v>61</v>
      </c>
      <c r="E545" t="s">
        <v>2076</v>
      </c>
      <c r="F545" t="s">
        <v>1421</v>
      </c>
      <c r="G545" t="s">
        <v>2</v>
      </c>
      <c r="H545" t="s">
        <v>27</v>
      </c>
      <c r="I545" t="s">
        <v>5583</v>
      </c>
      <c r="J545">
        <v>2</v>
      </c>
      <c r="K545" t="s">
        <v>504</v>
      </c>
      <c r="N545" t="s">
        <v>93</v>
      </c>
      <c r="O545" t="s">
        <v>114</v>
      </c>
      <c r="P545">
        <v>42261</v>
      </c>
      <c r="Q545">
        <v>42304</v>
      </c>
      <c r="R545">
        <v>800</v>
      </c>
      <c r="W545">
        <v>800</v>
      </c>
    </row>
    <row r="546" spans="1:23">
      <c r="A546" s="57">
        <v>42327</v>
      </c>
      <c r="B546" t="s">
        <v>1969</v>
      </c>
      <c r="C546" t="s">
        <v>101</v>
      </c>
      <c r="D546" t="s">
        <v>61</v>
      </c>
      <c r="E546" t="s">
        <v>2074</v>
      </c>
      <c r="F546" t="s">
        <v>1421</v>
      </c>
      <c r="G546" t="s">
        <v>2</v>
      </c>
      <c r="H546" t="s">
        <v>27</v>
      </c>
      <c r="I546" t="s">
        <v>5583</v>
      </c>
      <c r="J546">
        <v>3</v>
      </c>
      <c r="K546" t="s">
        <v>504</v>
      </c>
      <c r="N546" t="s">
        <v>93</v>
      </c>
      <c r="O546" t="s">
        <v>114</v>
      </c>
      <c r="P546">
        <v>42261</v>
      </c>
      <c r="Q546">
        <v>42304</v>
      </c>
      <c r="R546">
        <v>1000</v>
      </c>
      <c r="W546">
        <v>1000</v>
      </c>
    </row>
    <row r="547" spans="1:23">
      <c r="A547" s="57">
        <v>42327</v>
      </c>
      <c r="B547" t="s">
        <v>1969</v>
      </c>
      <c r="C547" t="s">
        <v>101</v>
      </c>
      <c r="D547" t="s">
        <v>61</v>
      </c>
      <c r="E547" t="s">
        <v>5575</v>
      </c>
      <c r="F547" t="s">
        <v>1421</v>
      </c>
      <c r="G547" t="s">
        <v>2</v>
      </c>
      <c r="H547" t="s">
        <v>27</v>
      </c>
      <c r="I547" t="s">
        <v>5584</v>
      </c>
      <c r="J547">
        <v>18</v>
      </c>
      <c r="K547" t="s">
        <v>5585</v>
      </c>
      <c r="N547" t="s">
        <v>93</v>
      </c>
      <c r="O547" t="s">
        <v>114</v>
      </c>
      <c r="P547">
        <v>42276</v>
      </c>
      <c r="Q547">
        <v>42305</v>
      </c>
      <c r="R547">
        <v>4115</v>
      </c>
      <c r="W547">
        <v>4115</v>
      </c>
    </row>
    <row r="548" spans="1:23">
      <c r="A548" s="57">
        <v>42327</v>
      </c>
      <c r="B548" t="s">
        <v>1969</v>
      </c>
      <c r="C548" t="s">
        <v>101</v>
      </c>
      <c r="D548" t="s">
        <v>61</v>
      </c>
      <c r="E548" t="s">
        <v>5577</v>
      </c>
      <c r="F548" t="s">
        <v>1421</v>
      </c>
      <c r="G548" t="s">
        <v>2</v>
      </c>
      <c r="H548" t="s">
        <v>27</v>
      </c>
      <c r="I548" t="s">
        <v>5584</v>
      </c>
      <c r="J548">
        <v>18</v>
      </c>
      <c r="K548" t="s">
        <v>5585</v>
      </c>
      <c r="N548" t="s">
        <v>93</v>
      </c>
      <c r="O548" t="s">
        <v>114</v>
      </c>
      <c r="P548">
        <v>42277</v>
      </c>
      <c r="Q548">
        <v>42305</v>
      </c>
      <c r="R548">
        <v>6048</v>
      </c>
      <c r="W548">
        <v>6048</v>
      </c>
    </row>
    <row r="549" spans="1:23">
      <c r="A549" s="57">
        <v>42327</v>
      </c>
      <c r="B549" t="s">
        <v>1969</v>
      </c>
      <c r="C549" t="s">
        <v>101</v>
      </c>
      <c r="D549" t="s">
        <v>61</v>
      </c>
      <c r="E549" t="s">
        <v>2072</v>
      </c>
      <c r="F549" t="s">
        <v>1421</v>
      </c>
      <c r="G549" t="s">
        <v>2</v>
      </c>
      <c r="H549" t="s">
        <v>27</v>
      </c>
      <c r="I549" t="s">
        <v>5584</v>
      </c>
      <c r="J549">
        <v>18</v>
      </c>
      <c r="K549" t="s">
        <v>5585</v>
      </c>
      <c r="N549" t="s">
        <v>93</v>
      </c>
      <c r="O549" t="s">
        <v>114</v>
      </c>
      <c r="P549">
        <v>42244</v>
      </c>
      <c r="Q549">
        <v>42305</v>
      </c>
      <c r="R549">
        <v>3990</v>
      </c>
      <c r="W549">
        <v>3990</v>
      </c>
    </row>
    <row r="550" spans="1:23">
      <c r="A550" s="57">
        <v>42327</v>
      </c>
      <c r="B550" t="s">
        <v>1969</v>
      </c>
      <c r="C550" t="s">
        <v>101</v>
      </c>
      <c r="D550" t="s">
        <v>61</v>
      </c>
      <c r="E550" t="s">
        <v>5578</v>
      </c>
      <c r="F550" t="s">
        <v>1421</v>
      </c>
      <c r="G550" t="s">
        <v>2</v>
      </c>
      <c r="H550" t="s">
        <v>27</v>
      </c>
      <c r="I550" t="s">
        <v>5584</v>
      </c>
      <c r="J550">
        <v>18</v>
      </c>
      <c r="K550" t="s">
        <v>5585</v>
      </c>
      <c r="N550" t="s">
        <v>93</v>
      </c>
      <c r="O550" t="s">
        <v>114</v>
      </c>
      <c r="P550">
        <v>42279</v>
      </c>
      <c r="Q550">
        <v>42305</v>
      </c>
      <c r="R550">
        <v>2996</v>
      </c>
      <c r="W550">
        <v>2996</v>
      </c>
    </row>
    <row r="551" spans="1:23">
      <c r="A551" s="57">
        <v>42327</v>
      </c>
      <c r="B551" t="s">
        <v>1969</v>
      </c>
      <c r="C551" t="s">
        <v>101</v>
      </c>
      <c r="D551" t="s">
        <v>61</v>
      </c>
      <c r="E551" t="s">
        <v>2076</v>
      </c>
      <c r="F551" t="s">
        <v>1421</v>
      </c>
      <c r="G551" t="s">
        <v>2</v>
      </c>
      <c r="H551" t="s">
        <v>27</v>
      </c>
      <c r="I551" t="s">
        <v>5584</v>
      </c>
      <c r="J551">
        <v>18</v>
      </c>
      <c r="K551" t="s">
        <v>5585</v>
      </c>
      <c r="N551" t="s">
        <v>93</v>
      </c>
      <c r="O551" t="s">
        <v>114</v>
      </c>
      <c r="P551">
        <v>42276</v>
      </c>
      <c r="Q551">
        <v>42305</v>
      </c>
      <c r="R551">
        <v>3192</v>
      </c>
      <c r="W551">
        <v>3192</v>
      </c>
    </row>
    <row r="552" spans="1:23">
      <c r="A552" s="57">
        <v>42327</v>
      </c>
      <c r="B552" t="s">
        <v>1969</v>
      </c>
      <c r="C552" t="s">
        <v>101</v>
      </c>
      <c r="D552" t="s">
        <v>61</v>
      </c>
      <c r="E552" t="s">
        <v>2074</v>
      </c>
      <c r="F552" t="s">
        <v>1421</v>
      </c>
      <c r="G552" t="s">
        <v>2</v>
      </c>
      <c r="H552" t="s">
        <v>27</v>
      </c>
      <c r="I552" t="s">
        <v>5584</v>
      </c>
      <c r="J552">
        <v>18</v>
      </c>
      <c r="K552" t="s">
        <v>5585</v>
      </c>
      <c r="N552" t="s">
        <v>93</v>
      </c>
      <c r="O552" t="s">
        <v>114</v>
      </c>
      <c r="P552">
        <v>42249</v>
      </c>
      <c r="Q552">
        <v>42305</v>
      </c>
      <c r="R552">
        <v>3045</v>
      </c>
      <c r="W552">
        <v>3045</v>
      </c>
    </row>
    <row r="553" spans="1:23">
      <c r="A553" s="57">
        <v>42327</v>
      </c>
      <c r="B553" t="s">
        <v>1969</v>
      </c>
      <c r="C553" t="s">
        <v>101</v>
      </c>
      <c r="D553" t="s">
        <v>61</v>
      </c>
      <c r="E553" t="s">
        <v>322</v>
      </c>
      <c r="F553" t="s">
        <v>1421</v>
      </c>
      <c r="G553" t="s">
        <v>2</v>
      </c>
      <c r="H553" t="s">
        <v>27</v>
      </c>
      <c r="I553" t="s">
        <v>5586</v>
      </c>
      <c r="J553">
        <v>2</v>
      </c>
      <c r="K553" t="s">
        <v>5587</v>
      </c>
      <c r="N553" t="s">
        <v>93</v>
      </c>
      <c r="O553" t="s">
        <v>114</v>
      </c>
      <c r="P553">
        <v>42283</v>
      </c>
      <c r="Q553">
        <v>42303</v>
      </c>
      <c r="R553">
        <v>10000</v>
      </c>
      <c r="W553">
        <v>10000</v>
      </c>
    </row>
    <row r="554" spans="1:23">
      <c r="A554" s="57">
        <v>42327</v>
      </c>
      <c r="B554" t="s">
        <v>1969</v>
      </c>
      <c r="C554" t="s">
        <v>101</v>
      </c>
      <c r="D554" t="s">
        <v>48</v>
      </c>
      <c r="E554" t="s">
        <v>398</v>
      </c>
      <c r="F554" t="s">
        <v>2008</v>
      </c>
      <c r="G554" t="s">
        <v>2</v>
      </c>
      <c r="H554" t="s">
        <v>27</v>
      </c>
      <c r="I554" t="s">
        <v>5588</v>
      </c>
      <c r="J554">
        <v>1</v>
      </c>
      <c r="K554" t="s">
        <v>1544</v>
      </c>
      <c r="N554" t="s">
        <v>93</v>
      </c>
      <c r="O554" t="s">
        <v>114</v>
      </c>
      <c r="P554">
        <v>42249</v>
      </c>
      <c r="Q554">
        <v>42251</v>
      </c>
      <c r="R554">
        <v>18</v>
      </c>
      <c r="W554">
        <v>18</v>
      </c>
    </row>
    <row r="555" spans="1:23">
      <c r="A555" s="57">
        <v>42327</v>
      </c>
      <c r="B555" t="s">
        <v>1969</v>
      </c>
      <c r="C555" t="s">
        <v>101</v>
      </c>
      <c r="D555" t="s">
        <v>48</v>
      </c>
      <c r="E555" t="s">
        <v>1225</v>
      </c>
      <c r="F555" t="s">
        <v>2008</v>
      </c>
      <c r="G555" t="s">
        <v>2</v>
      </c>
      <c r="H555" t="s">
        <v>27</v>
      </c>
      <c r="I555" t="s">
        <v>5588</v>
      </c>
      <c r="J555">
        <v>1</v>
      </c>
      <c r="K555" t="s">
        <v>1544</v>
      </c>
      <c r="N555" t="s">
        <v>93</v>
      </c>
      <c r="O555" t="s">
        <v>114</v>
      </c>
      <c r="P555">
        <v>42248</v>
      </c>
      <c r="Q555">
        <v>42250</v>
      </c>
      <c r="R555">
        <v>18</v>
      </c>
      <c r="W555">
        <v>18</v>
      </c>
    </row>
    <row r="556" spans="1:23">
      <c r="A556" s="57">
        <v>42327</v>
      </c>
      <c r="B556" t="s">
        <v>1969</v>
      </c>
      <c r="C556" t="s">
        <v>101</v>
      </c>
      <c r="D556" t="s">
        <v>48</v>
      </c>
      <c r="E556" t="s">
        <v>1242</v>
      </c>
      <c r="F556" t="s">
        <v>2008</v>
      </c>
      <c r="G556" t="s">
        <v>2</v>
      </c>
      <c r="H556" t="s">
        <v>27</v>
      </c>
      <c r="I556" t="s">
        <v>5588</v>
      </c>
      <c r="J556">
        <v>1</v>
      </c>
      <c r="K556" t="s">
        <v>1544</v>
      </c>
      <c r="N556" t="s">
        <v>93</v>
      </c>
      <c r="O556" t="s">
        <v>114</v>
      </c>
      <c r="P556">
        <v>42246</v>
      </c>
      <c r="Q556">
        <v>42248</v>
      </c>
      <c r="R556">
        <v>18</v>
      </c>
      <c r="W556">
        <v>18</v>
      </c>
    </row>
    <row r="557" spans="1:23">
      <c r="A557" s="57">
        <v>42327</v>
      </c>
      <c r="B557" t="s">
        <v>1969</v>
      </c>
      <c r="C557" t="s">
        <v>101</v>
      </c>
      <c r="D557" t="s">
        <v>49</v>
      </c>
      <c r="E557" t="s">
        <v>1062</v>
      </c>
      <c r="F557" t="s">
        <v>2008</v>
      </c>
      <c r="G557" t="s">
        <v>2</v>
      </c>
      <c r="H557" t="s">
        <v>27</v>
      </c>
      <c r="I557" t="s">
        <v>5588</v>
      </c>
      <c r="J557">
        <v>1</v>
      </c>
      <c r="K557" t="s">
        <v>1544</v>
      </c>
      <c r="N557" t="s">
        <v>93</v>
      </c>
      <c r="O557" t="s">
        <v>114</v>
      </c>
      <c r="P557">
        <v>42242</v>
      </c>
      <c r="Q557">
        <v>42244</v>
      </c>
      <c r="R557">
        <v>18</v>
      </c>
      <c r="W557">
        <v>18</v>
      </c>
    </row>
    <row r="558" spans="1:23">
      <c r="A558" s="57">
        <v>42327</v>
      </c>
      <c r="B558" t="s">
        <v>1969</v>
      </c>
      <c r="C558" t="s">
        <v>101</v>
      </c>
      <c r="D558" t="s">
        <v>49</v>
      </c>
      <c r="E558" t="s">
        <v>1066</v>
      </c>
      <c r="F558" t="s">
        <v>2008</v>
      </c>
      <c r="G558" t="s">
        <v>2</v>
      </c>
      <c r="H558" t="s">
        <v>27</v>
      </c>
      <c r="I558" t="s">
        <v>5588</v>
      </c>
      <c r="J558">
        <v>1</v>
      </c>
      <c r="K558" t="s">
        <v>1544</v>
      </c>
      <c r="N558" t="s">
        <v>93</v>
      </c>
      <c r="O558" t="s">
        <v>114</v>
      </c>
      <c r="P558">
        <v>42249</v>
      </c>
      <c r="Q558">
        <v>42251</v>
      </c>
      <c r="R558">
        <v>18</v>
      </c>
      <c r="W558">
        <v>18</v>
      </c>
    </row>
    <row r="559" spans="1:23">
      <c r="A559" s="57">
        <v>42327</v>
      </c>
      <c r="B559" t="s">
        <v>1969</v>
      </c>
      <c r="C559" t="s">
        <v>101</v>
      </c>
      <c r="D559" t="s">
        <v>49</v>
      </c>
      <c r="E559" t="s">
        <v>912</v>
      </c>
      <c r="F559" t="s">
        <v>2008</v>
      </c>
      <c r="G559" t="s">
        <v>2</v>
      </c>
      <c r="H559" t="s">
        <v>27</v>
      </c>
      <c r="I559" t="s">
        <v>5588</v>
      </c>
      <c r="J559">
        <v>1</v>
      </c>
      <c r="K559" t="s">
        <v>1544</v>
      </c>
      <c r="N559" t="s">
        <v>93</v>
      </c>
      <c r="O559" t="s">
        <v>114</v>
      </c>
      <c r="P559">
        <v>42248</v>
      </c>
      <c r="Q559">
        <v>42250</v>
      </c>
      <c r="R559">
        <v>18</v>
      </c>
      <c r="W559">
        <v>18</v>
      </c>
    </row>
    <row r="560" spans="1:23">
      <c r="A560" s="57">
        <v>42327</v>
      </c>
      <c r="B560" t="s">
        <v>1969</v>
      </c>
      <c r="C560" t="s">
        <v>101</v>
      </c>
      <c r="D560" t="s">
        <v>49</v>
      </c>
      <c r="E560" t="s">
        <v>1976</v>
      </c>
      <c r="F560" t="s">
        <v>2008</v>
      </c>
      <c r="G560" t="s">
        <v>2</v>
      </c>
      <c r="H560" t="s">
        <v>27</v>
      </c>
      <c r="I560" t="s">
        <v>5588</v>
      </c>
      <c r="J560">
        <v>1</v>
      </c>
      <c r="K560" t="s">
        <v>1544</v>
      </c>
      <c r="N560" t="s">
        <v>93</v>
      </c>
      <c r="O560" t="s">
        <v>114</v>
      </c>
      <c r="P560">
        <v>42252</v>
      </c>
      <c r="Q560">
        <v>42254</v>
      </c>
      <c r="R560">
        <v>18</v>
      </c>
      <c r="W560">
        <v>18</v>
      </c>
    </row>
    <row r="561" spans="1:23">
      <c r="A561" s="57">
        <v>42327</v>
      </c>
      <c r="B561" t="s">
        <v>1969</v>
      </c>
      <c r="C561" t="s">
        <v>101</v>
      </c>
      <c r="D561" t="s">
        <v>48</v>
      </c>
      <c r="E561" t="s">
        <v>398</v>
      </c>
      <c r="F561" t="s">
        <v>2008</v>
      </c>
      <c r="G561" t="s">
        <v>2</v>
      </c>
      <c r="H561" t="s">
        <v>27</v>
      </c>
      <c r="I561" t="s">
        <v>5589</v>
      </c>
      <c r="J561">
        <v>36</v>
      </c>
      <c r="K561" t="s">
        <v>504</v>
      </c>
      <c r="N561" t="s">
        <v>93</v>
      </c>
      <c r="O561" t="s">
        <v>114</v>
      </c>
      <c r="P561">
        <v>42278</v>
      </c>
      <c r="Q561">
        <v>42296</v>
      </c>
      <c r="R561">
        <v>36</v>
      </c>
      <c r="W561">
        <v>36</v>
      </c>
    </row>
    <row r="562" spans="1:23">
      <c r="A562" s="57">
        <v>42327</v>
      </c>
      <c r="B562" t="s">
        <v>1969</v>
      </c>
      <c r="C562" t="s">
        <v>101</v>
      </c>
      <c r="D562" t="s">
        <v>48</v>
      </c>
      <c r="E562" t="s">
        <v>1225</v>
      </c>
      <c r="F562" t="s">
        <v>2008</v>
      </c>
      <c r="G562" t="s">
        <v>2</v>
      </c>
      <c r="H562" t="s">
        <v>27</v>
      </c>
      <c r="I562" t="s">
        <v>5589</v>
      </c>
      <c r="J562">
        <v>36</v>
      </c>
      <c r="K562" t="s">
        <v>504</v>
      </c>
      <c r="N562" t="s">
        <v>93</v>
      </c>
      <c r="O562" t="s">
        <v>114</v>
      </c>
      <c r="P562">
        <v>42278</v>
      </c>
      <c r="Q562">
        <v>42296</v>
      </c>
      <c r="R562">
        <v>36</v>
      </c>
      <c r="W562">
        <v>36</v>
      </c>
    </row>
    <row r="563" spans="1:23">
      <c r="A563" s="57">
        <v>42327</v>
      </c>
      <c r="B563" t="s">
        <v>1969</v>
      </c>
      <c r="C563" t="s">
        <v>101</v>
      </c>
      <c r="D563" t="s">
        <v>48</v>
      </c>
      <c r="E563" t="s">
        <v>1242</v>
      </c>
      <c r="F563" t="s">
        <v>2008</v>
      </c>
      <c r="G563" t="s">
        <v>2</v>
      </c>
      <c r="H563" t="s">
        <v>27</v>
      </c>
      <c r="I563" t="s">
        <v>5589</v>
      </c>
      <c r="J563">
        <v>36</v>
      </c>
      <c r="K563" t="s">
        <v>504</v>
      </c>
      <c r="N563" t="s">
        <v>93</v>
      </c>
      <c r="O563" t="s">
        <v>114</v>
      </c>
      <c r="P563">
        <v>42278</v>
      </c>
      <c r="Q563">
        <v>42296</v>
      </c>
      <c r="R563">
        <v>36</v>
      </c>
      <c r="W563">
        <v>36</v>
      </c>
    </row>
    <row r="564" spans="1:23">
      <c r="A564" s="57">
        <v>42327</v>
      </c>
      <c r="B564" t="s">
        <v>1969</v>
      </c>
      <c r="C564" t="s">
        <v>101</v>
      </c>
      <c r="D564" t="s">
        <v>49</v>
      </c>
      <c r="E564" t="s">
        <v>1062</v>
      </c>
      <c r="F564" t="s">
        <v>2008</v>
      </c>
      <c r="G564" t="s">
        <v>2</v>
      </c>
      <c r="H564" t="s">
        <v>27</v>
      </c>
      <c r="I564" t="s">
        <v>5589</v>
      </c>
      <c r="J564">
        <v>36</v>
      </c>
      <c r="K564" t="s">
        <v>504</v>
      </c>
      <c r="N564" t="s">
        <v>93</v>
      </c>
      <c r="O564" t="s">
        <v>114</v>
      </c>
      <c r="P564">
        <v>42278</v>
      </c>
      <c r="Q564">
        <v>42296</v>
      </c>
      <c r="R564">
        <v>36</v>
      </c>
      <c r="W564">
        <v>36</v>
      </c>
    </row>
    <row r="565" spans="1:23">
      <c r="A565" s="57">
        <v>42327</v>
      </c>
      <c r="B565" t="s">
        <v>1969</v>
      </c>
      <c r="C565" t="s">
        <v>101</v>
      </c>
      <c r="D565" t="s">
        <v>49</v>
      </c>
      <c r="E565" t="s">
        <v>1066</v>
      </c>
      <c r="F565" t="s">
        <v>2008</v>
      </c>
      <c r="G565" t="s">
        <v>2</v>
      </c>
      <c r="H565" t="s">
        <v>27</v>
      </c>
      <c r="I565" t="s">
        <v>5589</v>
      </c>
      <c r="J565">
        <v>36</v>
      </c>
      <c r="K565" t="s">
        <v>504</v>
      </c>
      <c r="N565" t="s">
        <v>93</v>
      </c>
      <c r="O565" t="s">
        <v>114</v>
      </c>
      <c r="P565">
        <v>42278</v>
      </c>
      <c r="Q565">
        <v>42296</v>
      </c>
      <c r="R565">
        <v>36</v>
      </c>
      <c r="W565">
        <v>36</v>
      </c>
    </row>
    <row r="566" spans="1:23">
      <c r="A566" s="57">
        <v>42327</v>
      </c>
      <c r="B566" t="s">
        <v>1969</v>
      </c>
      <c r="C566" t="s">
        <v>101</v>
      </c>
      <c r="D566" t="s">
        <v>49</v>
      </c>
      <c r="E566" t="s">
        <v>912</v>
      </c>
      <c r="F566" t="s">
        <v>2008</v>
      </c>
      <c r="G566" t="s">
        <v>2</v>
      </c>
      <c r="H566" t="s">
        <v>27</v>
      </c>
      <c r="I566" t="s">
        <v>5589</v>
      </c>
      <c r="J566">
        <v>36</v>
      </c>
      <c r="K566" t="s">
        <v>504</v>
      </c>
      <c r="N566" t="s">
        <v>93</v>
      </c>
      <c r="O566" t="s">
        <v>114</v>
      </c>
      <c r="P566">
        <v>42278</v>
      </c>
      <c r="Q566">
        <v>42296</v>
      </c>
      <c r="R566">
        <v>36</v>
      </c>
      <c r="W566">
        <v>36</v>
      </c>
    </row>
    <row r="567" spans="1:23">
      <c r="A567" s="57">
        <v>42327</v>
      </c>
      <c r="B567" t="s">
        <v>1969</v>
      </c>
      <c r="C567" t="s">
        <v>101</v>
      </c>
      <c r="D567" t="s">
        <v>49</v>
      </c>
      <c r="E567" t="s">
        <v>1976</v>
      </c>
      <c r="F567" t="s">
        <v>2008</v>
      </c>
      <c r="G567" t="s">
        <v>2</v>
      </c>
      <c r="H567" t="s">
        <v>27</v>
      </c>
      <c r="I567" t="s">
        <v>5589</v>
      </c>
      <c r="J567">
        <v>36</v>
      </c>
      <c r="K567" t="s">
        <v>504</v>
      </c>
      <c r="N567" t="s">
        <v>93</v>
      </c>
      <c r="O567" t="s">
        <v>114</v>
      </c>
      <c r="P567">
        <v>42278</v>
      </c>
      <c r="Q567">
        <v>42296</v>
      </c>
      <c r="R567">
        <v>36</v>
      </c>
      <c r="W567">
        <v>36</v>
      </c>
    </row>
    <row r="568" spans="1:23">
      <c r="A568" s="57">
        <v>42327</v>
      </c>
      <c r="B568" t="s">
        <v>1969</v>
      </c>
      <c r="C568" t="s">
        <v>101</v>
      </c>
      <c r="D568" t="s">
        <v>49</v>
      </c>
      <c r="E568" t="s">
        <v>49</v>
      </c>
      <c r="F568" t="s">
        <v>2008</v>
      </c>
      <c r="G568" t="s">
        <v>2</v>
      </c>
      <c r="H568" t="s">
        <v>27</v>
      </c>
      <c r="I568" t="s">
        <v>5589</v>
      </c>
      <c r="J568">
        <v>148</v>
      </c>
      <c r="K568" t="s">
        <v>504</v>
      </c>
      <c r="N568" t="s">
        <v>93</v>
      </c>
      <c r="O568" t="s">
        <v>114</v>
      </c>
      <c r="P568">
        <v>42278</v>
      </c>
      <c r="Q568">
        <v>42296</v>
      </c>
      <c r="R568">
        <v>148</v>
      </c>
      <c r="W568">
        <v>148</v>
      </c>
    </row>
    <row r="569" spans="1:23">
      <c r="A569" s="57">
        <v>42327</v>
      </c>
      <c r="B569" t="s">
        <v>1969</v>
      </c>
      <c r="C569" t="s">
        <v>101</v>
      </c>
      <c r="D569" t="s">
        <v>48</v>
      </c>
      <c r="E569" t="s">
        <v>398</v>
      </c>
      <c r="F569" t="s">
        <v>2008</v>
      </c>
      <c r="G569" t="s">
        <v>2</v>
      </c>
      <c r="H569" t="s">
        <v>27</v>
      </c>
      <c r="I569" t="s">
        <v>5590</v>
      </c>
      <c r="J569">
        <v>257</v>
      </c>
      <c r="K569" t="s">
        <v>504</v>
      </c>
      <c r="N569" t="s">
        <v>93</v>
      </c>
      <c r="O569" t="s">
        <v>114</v>
      </c>
      <c r="P569">
        <v>42261</v>
      </c>
      <c r="Q569">
        <v>42278</v>
      </c>
      <c r="R569">
        <v>771</v>
      </c>
      <c r="W569">
        <v>771</v>
      </c>
    </row>
    <row r="570" spans="1:23">
      <c r="A570" s="57">
        <v>42327</v>
      </c>
      <c r="B570" t="s">
        <v>1969</v>
      </c>
      <c r="C570" t="s">
        <v>101</v>
      </c>
      <c r="D570" t="s">
        <v>48</v>
      </c>
      <c r="E570" t="s">
        <v>1225</v>
      </c>
      <c r="F570" t="s">
        <v>2008</v>
      </c>
      <c r="G570" t="s">
        <v>2</v>
      </c>
      <c r="H570" t="s">
        <v>27</v>
      </c>
      <c r="I570" t="s">
        <v>5590</v>
      </c>
      <c r="J570">
        <v>257</v>
      </c>
      <c r="K570" t="s">
        <v>504</v>
      </c>
      <c r="N570" t="s">
        <v>93</v>
      </c>
      <c r="O570" t="s">
        <v>114</v>
      </c>
      <c r="P570">
        <v>42261</v>
      </c>
      <c r="Q570">
        <v>42278</v>
      </c>
      <c r="R570">
        <v>771</v>
      </c>
      <c r="W570">
        <v>771</v>
      </c>
    </row>
    <row r="571" spans="1:23">
      <c r="A571" s="57">
        <v>42327</v>
      </c>
      <c r="B571" t="s">
        <v>1969</v>
      </c>
      <c r="C571" t="s">
        <v>101</v>
      </c>
      <c r="D571" t="s">
        <v>48</v>
      </c>
      <c r="E571" t="s">
        <v>1242</v>
      </c>
      <c r="F571" t="s">
        <v>2008</v>
      </c>
      <c r="G571" t="s">
        <v>2</v>
      </c>
      <c r="H571" t="s">
        <v>27</v>
      </c>
      <c r="I571" t="s">
        <v>5590</v>
      </c>
      <c r="J571">
        <v>257</v>
      </c>
      <c r="K571" t="s">
        <v>504</v>
      </c>
      <c r="N571" t="s">
        <v>93</v>
      </c>
      <c r="O571" t="s">
        <v>114</v>
      </c>
      <c r="P571">
        <v>42261</v>
      </c>
      <c r="Q571">
        <v>42278</v>
      </c>
      <c r="R571">
        <v>771</v>
      </c>
      <c r="W571">
        <v>771</v>
      </c>
    </row>
    <row r="572" spans="1:23">
      <c r="A572" s="57">
        <v>42327</v>
      </c>
      <c r="B572" t="s">
        <v>1969</v>
      </c>
      <c r="C572" t="s">
        <v>101</v>
      </c>
      <c r="D572" t="s">
        <v>49</v>
      </c>
      <c r="E572" t="s">
        <v>1062</v>
      </c>
      <c r="F572" t="s">
        <v>2008</v>
      </c>
      <c r="G572" t="s">
        <v>2</v>
      </c>
      <c r="H572" t="s">
        <v>27</v>
      </c>
      <c r="I572" t="s">
        <v>5590</v>
      </c>
      <c r="J572">
        <v>257</v>
      </c>
      <c r="K572" t="s">
        <v>504</v>
      </c>
      <c r="N572" t="s">
        <v>93</v>
      </c>
      <c r="O572" t="s">
        <v>114</v>
      </c>
      <c r="P572">
        <v>42261</v>
      </c>
      <c r="Q572">
        <v>42278</v>
      </c>
      <c r="R572">
        <v>771</v>
      </c>
      <c r="W572">
        <v>771</v>
      </c>
    </row>
    <row r="573" spans="1:23">
      <c r="A573" s="57">
        <v>42327</v>
      </c>
      <c r="B573" t="s">
        <v>1969</v>
      </c>
      <c r="C573" t="s">
        <v>101</v>
      </c>
      <c r="D573" t="s">
        <v>49</v>
      </c>
      <c r="E573" t="s">
        <v>1066</v>
      </c>
      <c r="F573" t="s">
        <v>2008</v>
      </c>
      <c r="G573" t="s">
        <v>2</v>
      </c>
      <c r="H573" t="s">
        <v>27</v>
      </c>
      <c r="I573" t="s">
        <v>5590</v>
      </c>
      <c r="J573">
        <v>257</v>
      </c>
      <c r="K573" t="s">
        <v>504</v>
      </c>
      <c r="N573" t="s">
        <v>93</v>
      </c>
      <c r="O573" t="s">
        <v>114</v>
      </c>
      <c r="P573">
        <v>42261</v>
      </c>
      <c r="Q573">
        <v>42278</v>
      </c>
      <c r="R573">
        <v>771</v>
      </c>
      <c r="W573">
        <v>771</v>
      </c>
    </row>
    <row r="574" spans="1:23">
      <c r="A574" s="57">
        <v>42327</v>
      </c>
      <c r="B574" t="s">
        <v>1969</v>
      </c>
      <c r="C574" t="s">
        <v>101</v>
      </c>
      <c r="D574" t="s">
        <v>49</v>
      </c>
      <c r="E574" t="s">
        <v>912</v>
      </c>
      <c r="F574" t="s">
        <v>2008</v>
      </c>
      <c r="G574" t="s">
        <v>2</v>
      </c>
      <c r="H574" t="s">
        <v>27</v>
      </c>
      <c r="I574" t="s">
        <v>5590</v>
      </c>
      <c r="J574">
        <v>257</v>
      </c>
      <c r="K574" t="s">
        <v>504</v>
      </c>
      <c r="N574" t="s">
        <v>93</v>
      </c>
      <c r="O574" t="s">
        <v>114</v>
      </c>
      <c r="P574">
        <v>42261</v>
      </c>
      <c r="Q574">
        <v>42278</v>
      </c>
      <c r="R574">
        <v>771</v>
      </c>
      <c r="W574">
        <v>771</v>
      </c>
    </row>
    <row r="575" spans="1:23">
      <c r="A575" s="57">
        <v>42327</v>
      </c>
      <c r="B575" t="s">
        <v>1969</v>
      </c>
      <c r="C575" t="s">
        <v>101</v>
      </c>
      <c r="D575" t="s">
        <v>49</v>
      </c>
      <c r="E575" t="s">
        <v>1976</v>
      </c>
      <c r="F575" t="s">
        <v>2008</v>
      </c>
      <c r="G575" t="s">
        <v>2</v>
      </c>
      <c r="H575" t="s">
        <v>27</v>
      </c>
      <c r="I575" t="s">
        <v>5590</v>
      </c>
      <c r="J575">
        <v>257</v>
      </c>
      <c r="K575" t="s">
        <v>504</v>
      </c>
      <c r="N575" t="s">
        <v>93</v>
      </c>
      <c r="O575" t="s">
        <v>114</v>
      </c>
      <c r="P575">
        <v>42261</v>
      </c>
      <c r="Q575">
        <v>42278</v>
      </c>
      <c r="R575">
        <v>771</v>
      </c>
      <c r="W575">
        <v>771</v>
      </c>
    </row>
    <row r="576" spans="1:23">
      <c r="A576" s="57">
        <v>42327</v>
      </c>
      <c r="B576" t="s">
        <v>1969</v>
      </c>
      <c r="C576" t="s">
        <v>101</v>
      </c>
      <c r="D576" t="s">
        <v>49</v>
      </c>
      <c r="E576" t="s">
        <v>49</v>
      </c>
      <c r="F576" t="s">
        <v>2008</v>
      </c>
      <c r="G576" t="s">
        <v>2</v>
      </c>
      <c r="H576" t="s">
        <v>27</v>
      </c>
      <c r="I576" t="s">
        <v>5590</v>
      </c>
      <c r="J576">
        <v>757</v>
      </c>
      <c r="K576" t="s">
        <v>504</v>
      </c>
      <c r="N576" t="s">
        <v>93</v>
      </c>
      <c r="O576" t="s">
        <v>114</v>
      </c>
      <c r="P576">
        <v>42261</v>
      </c>
      <c r="Q576">
        <v>42278</v>
      </c>
      <c r="R576">
        <v>2271</v>
      </c>
      <c r="W576">
        <v>2271</v>
      </c>
    </row>
    <row r="577" spans="1:23">
      <c r="A577" s="57">
        <v>42327</v>
      </c>
      <c r="B577" t="s">
        <v>1969</v>
      </c>
      <c r="C577" t="s">
        <v>101</v>
      </c>
      <c r="D577" t="s">
        <v>49</v>
      </c>
      <c r="E577" t="s">
        <v>1062</v>
      </c>
      <c r="F577" t="s">
        <v>2008</v>
      </c>
      <c r="G577" t="s">
        <v>2</v>
      </c>
      <c r="H577" t="s">
        <v>27</v>
      </c>
      <c r="I577" t="s">
        <v>5591</v>
      </c>
      <c r="J577">
        <v>2</v>
      </c>
      <c r="K577" t="s">
        <v>504</v>
      </c>
      <c r="N577" t="s">
        <v>93</v>
      </c>
      <c r="O577" t="s">
        <v>114</v>
      </c>
      <c r="P577">
        <v>42277</v>
      </c>
      <c r="Q577">
        <v>42296</v>
      </c>
      <c r="R577">
        <v>1500</v>
      </c>
      <c r="W577">
        <v>1500</v>
      </c>
    </row>
    <row r="578" spans="1:23">
      <c r="A578" s="57">
        <v>42327</v>
      </c>
      <c r="B578" t="s">
        <v>1969</v>
      </c>
      <c r="C578" t="s">
        <v>101</v>
      </c>
      <c r="D578" t="s">
        <v>49</v>
      </c>
      <c r="E578" t="s">
        <v>1976</v>
      </c>
      <c r="F578" t="s">
        <v>2008</v>
      </c>
      <c r="G578" t="s">
        <v>2</v>
      </c>
      <c r="H578" t="s">
        <v>27</v>
      </c>
      <c r="I578" t="s">
        <v>5591</v>
      </c>
      <c r="J578">
        <v>2</v>
      </c>
      <c r="K578" t="s">
        <v>504</v>
      </c>
      <c r="N578" t="s">
        <v>93</v>
      </c>
      <c r="O578" t="s">
        <v>114</v>
      </c>
      <c r="P578">
        <v>42277</v>
      </c>
      <c r="Q578">
        <v>42296</v>
      </c>
      <c r="R578">
        <v>1500</v>
      </c>
      <c r="W578">
        <v>1500</v>
      </c>
    </row>
    <row r="579" spans="1:23">
      <c r="A579" s="57">
        <v>42327</v>
      </c>
      <c r="B579" t="s">
        <v>1969</v>
      </c>
      <c r="C579" t="s">
        <v>101</v>
      </c>
      <c r="D579" t="s">
        <v>49</v>
      </c>
      <c r="E579" t="s">
        <v>1066</v>
      </c>
      <c r="F579" t="s">
        <v>2008</v>
      </c>
      <c r="G579" t="s">
        <v>2</v>
      </c>
      <c r="H579" t="s">
        <v>27</v>
      </c>
      <c r="I579" t="s">
        <v>5591</v>
      </c>
      <c r="J579">
        <v>2</v>
      </c>
      <c r="K579" t="s">
        <v>504</v>
      </c>
      <c r="N579" t="s">
        <v>93</v>
      </c>
      <c r="O579" t="s">
        <v>114</v>
      </c>
      <c r="P579">
        <v>42277</v>
      </c>
      <c r="Q579">
        <v>42296</v>
      </c>
      <c r="R579">
        <v>1500</v>
      </c>
      <c r="W579">
        <v>1500</v>
      </c>
    </row>
    <row r="580" spans="1:23">
      <c r="A580" s="57">
        <v>42327</v>
      </c>
      <c r="B580" t="s">
        <v>1969</v>
      </c>
      <c r="C580" t="s">
        <v>101</v>
      </c>
      <c r="D580" t="s">
        <v>49</v>
      </c>
      <c r="E580" t="s">
        <v>912</v>
      </c>
      <c r="F580" t="s">
        <v>2008</v>
      </c>
      <c r="G580" t="s">
        <v>2</v>
      </c>
      <c r="H580" t="s">
        <v>27</v>
      </c>
      <c r="I580" t="s">
        <v>5591</v>
      </c>
      <c r="J580">
        <v>2</v>
      </c>
      <c r="K580" t="s">
        <v>504</v>
      </c>
      <c r="N580" t="s">
        <v>93</v>
      </c>
      <c r="O580" t="s">
        <v>114</v>
      </c>
      <c r="P580">
        <v>42277</v>
      </c>
      <c r="Q580">
        <v>42305</v>
      </c>
      <c r="R580">
        <v>1500</v>
      </c>
      <c r="W580">
        <v>1500</v>
      </c>
    </row>
    <row r="581" spans="1:23">
      <c r="A581" s="57">
        <v>42327</v>
      </c>
      <c r="B581" t="s">
        <v>1969</v>
      </c>
      <c r="C581" t="s">
        <v>101</v>
      </c>
      <c r="D581" t="s">
        <v>48</v>
      </c>
      <c r="E581" t="s">
        <v>398</v>
      </c>
      <c r="F581" t="s">
        <v>2008</v>
      </c>
      <c r="G581" t="s">
        <v>2</v>
      </c>
      <c r="H581" t="s">
        <v>27</v>
      </c>
      <c r="I581" t="s">
        <v>5591</v>
      </c>
      <c r="J581">
        <v>3</v>
      </c>
      <c r="K581" t="s">
        <v>504</v>
      </c>
      <c r="N581" t="s">
        <v>93</v>
      </c>
      <c r="O581" t="s">
        <v>114</v>
      </c>
      <c r="P581">
        <v>42277</v>
      </c>
      <c r="Q581">
        <v>42306</v>
      </c>
      <c r="R581">
        <v>1800</v>
      </c>
      <c r="W581">
        <v>1800</v>
      </c>
    </row>
    <row r="582" spans="1:23">
      <c r="A582" s="57">
        <v>42327</v>
      </c>
      <c r="B582" t="s">
        <v>1969</v>
      </c>
      <c r="C582" t="s">
        <v>101</v>
      </c>
      <c r="D582" t="s">
        <v>48</v>
      </c>
      <c r="E582" t="s">
        <v>1225</v>
      </c>
      <c r="F582" t="s">
        <v>2008</v>
      </c>
      <c r="G582" t="s">
        <v>2</v>
      </c>
      <c r="H582" t="s">
        <v>27</v>
      </c>
      <c r="I582" t="s">
        <v>5591</v>
      </c>
      <c r="J582">
        <v>2</v>
      </c>
      <c r="K582" t="s">
        <v>504</v>
      </c>
      <c r="N582" t="s">
        <v>93</v>
      </c>
      <c r="O582" t="s">
        <v>114</v>
      </c>
      <c r="P582">
        <v>42277</v>
      </c>
      <c r="Q582">
        <v>42306</v>
      </c>
      <c r="R582">
        <v>1500</v>
      </c>
      <c r="W582">
        <v>1500</v>
      </c>
    </row>
    <row r="583" spans="1:23">
      <c r="A583" s="57">
        <v>42327</v>
      </c>
      <c r="B583" t="s">
        <v>1969</v>
      </c>
      <c r="C583" t="s">
        <v>101</v>
      </c>
      <c r="D583" t="s">
        <v>48</v>
      </c>
      <c r="E583" t="s">
        <v>1242</v>
      </c>
      <c r="F583" t="s">
        <v>2008</v>
      </c>
      <c r="G583" t="s">
        <v>2</v>
      </c>
      <c r="H583" t="s">
        <v>27</v>
      </c>
      <c r="I583" t="s">
        <v>5591</v>
      </c>
      <c r="J583">
        <v>2</v>
      </c>
      <c r="K583" t="s">
        <v>504</v>
      </c>
      <c r="N583" t="s">
        <v>93</v>
      </c>
      <c r="O583" t="s">
        <v>114</v>
      </c>
      <c r="P583">
        <v>42277</v>
      </c>
      <c r="Q583">
        <v>42306</v>
      </c>
      <c r="R583">
        <v>1500</v>
      </c>
      <c r="W583">
        <v>1500</v>
      </c>
    </row>
    <row r="584" spans="1:23">
      <c r="A584" s="57">
        <v>42327</v>
      </c>
      <c r="B584" t="s">
        <v>1969</v>
      </c>
      <c r="C584" t="s">
        <v>101</v>
      </c>
      <c r="D584" t="s">
        <v>48</v>
      </c>
      <c r="E584" t="s">
        <v>398</v>
      </c>
      <c r="F584" t="s">
        <v>2008</v>
      </c>
      <c r="G584" t="s">
        <v>2</v>
      </c>
      <c r="H584" t="s">
        <v>27</v>
      </c>
      <c r="I584" t="s">
        <v>5584</v>
      </c>
      <c r="J584">
        <v>18</v>
      </c>
      <c r="K584" t="s">
        <v>5585</v>
      </c>
      <c r="N584" t="s">
        <v>93</v>
      </c>
      <c r="O584" t="s">
        <v>114</v>
      </c>
      <c r="P584">
        <v>42260</v>
      </c>
      <c r="Q584">
        <v>42305</v>
      </c>
      <c r="R584">
        <v>1293</v>
      </c>
      <c r="W584">
        <v>1293</v>
      </c>
    </row>
    <row r="585" spans="1:23">
      <c r="A585" s="57">
        <v>42327</v>
      </c>
      <c r="B585" t="s">
        <v>1969</v>
      </c>
      <c r="C585" t="s">
        <v>101</v>
      </c>
      <c r="D585" t="s">
        <v>48</v>
      </c>
      <c r="E585" t="s">
        <v>1225</v>
      </c>
      <c r="F585" t="s">
        <v>2008</v>
      </c>
      <c r="G585" t="s">
        <v>2</v>
      </c>
      <c r="H585" t="s">
        <v>27</v>
      </c>
      <c r="I585" t="s">
        <v>5584</v>
      </c>
      <c r="J585">
        <v>18</v>
      </c>
      <c r="K585" t="s">
        <v>5585</v>
      </c>
      <c r="N585" t="s">
        <v>93</v>
      </c>
      <c r="O585" t="s">
        <v>114</v>
      </c>
      <c r="P585">
        <v>42260</v>
      </c>
      <c r="Q585">
        <v>42305</v>
      </c>
      <c r="R585">
        <v>981</v>
      </c>
      <c r="W585">
        <v>981</v>
      </c>
    </row>
    <row r="586" spans="1:23">
      <c r="A586" s="57">
        <v>42327</v>
      </c>
      <c r="B586" t="s">
        <v>1969</v>
      </c>
      <c r="C586" t="s">
        <v>101</v>
      </c>
      <c r="D586" t="s">
        <v>48</v>
      </c>
      <c r="E586" t="s">
        <v>1242</v>
      </c>
      <c r="F586" t="s">
        <v>2008</v>
      </c>
      <c r="G586" t="s">
        <v>2</v>
      </c>
      <c r="H586" t="s">
        <v>27</v>
      </c>
      <c r="I586" t="s">
        <v>5584</v>
      </c>
      <c r="J586">
        <v>18</v>
      </c>
      <c r="K586" t="s">
        <v>5585</v>
      </c>
      <c r="N586" t="s">
        <v>93</v>
      </c>
      <c r="O586" t="s">
        <v>114</v>
      </c>
      <c r="P586">
        <v>42260</v>
      </c>
      <c r="Q586">
        <v>42305</v>
      </c>
      <c r="R586">
        <v>1315</v>
      </c>
      <c r="W586">
        <v>1315</v>
      </c>
    </row>
    <row r="587" spans="1:23">
      <c r="A587" s="57">
        <v>42327</v>
      </c>
      <c r="B587" t="s">
        <v>1969</v>
      </c>
      <c r="C587" t="s">
        <v>101</v>
      </c>
      <c r="D587" t="s">
        <v>49</v>
      </c>
      <c r="E587" t="s">
        <v>1062</v>
      </c>
      <c r="F587" t="s">
        <v>2008</v>
      </c>
      <c r="G587" t="s">
        <v>2</v>
      </c>
      <c r="H587" t="s">
        <v>27</v>
      </c>
      <c r="I587" t="s">
        <v>5584</v>
      </c>
      <c r="J587">
        <v>18</v>
      </c>
      <c r="K587" t="s">
        <v>5585</v>
      </c>
      <c r="N587" t="s">
        <v>93</v>
      </c>
      <c r="O587" t="s">
        <v>114</v>
      </c>
      <c r="P587">
        <v>42260</v>
      </c>
      <c r="Q587">
        <v>42305</v>
      </c>
      <c r="R587">
        <v>1500</v>
      </c>
      <c r="W587">
        <v>1500</v>
      </c>
    </row>
    <row r="588" spans="1:23">
      <c r="A588" s="57">
        <v>42327</v>
      </c>
      <c r="B588" t="s">
        <v>1969</v>
      </c>
      <c r="C588" t="s">
        <v>101</v>
      </c>
      <c r="D588" t="s">
        <v>49</v>
      </c>
      <c r="E588" t="s">
        <v>1066</v>
      </c>
      <c r="F588" t="s">
        <v>2008</v>
      </c>
      <c r="G588" t="s">
        <v>2</v>
      </c>
      <c r="H588" t="s">
        <v>27</v>
      </c>
      <c r="I588" t="s">
        <v>5584</v>
      </c>
      <c r="J588">
        <v>18</v>
      </c>
      <c r="K588" t="s">
        <v>5585</v>
      </c>
      <c r="N588" t="s">
        <v>93</v>
      </c>
      <c r="O588" t="s">
        <v>114</v>
      </c>
      <c r="P588">
        <v>42260</v>
      </c>
      <c r="Q588">
        <v>42305</v>
      </c>
      <c r="R588">
        <v>1519</v>
      </c>
      <c r="W588">
        <v>1519</v>
      </c>
    </row>
    <row r="589" spans="1:23">
      <c r="A589" s="57">
        <v>42327</v>
      </c>
      <c r="B589" t="s">
        <v>1969</v>
      </c>
      <c r="C589" t="s">
        <v>101</v>
      </c>
      <c r="D589" t="s">
        <v>49</v>
      </c>
      <c r="E589" t="s">
        <v>912</v>
      </c>
      <c r="F589" t="s">
        <v>2008</v>
      </c>
      <c r="G589" t="s">
        <v>2</v>
      </c>
      <c r="H589" t="s">
        <v>27</v>
      </c>
      <c r="I589" t="s">
        <v>5584</v>
      </c>
      <c r="J589">
        <v>18</v>
      </c>
      <c r="K589" t="s">
        <v>5585</v>
      </c>
      <c r="N589" t="s">
        <v>93</v>
      </c>
      <c r="O589" t="s">
        <v>114</v>
      </c>
      <c r="P589">
        <v>42260</v>
      </c>
      <c r="Q589">
        <v>42305</v>
      </c>
      <c r="R589">
        <v>1109</v>
      </c>
      <c r="W589">
        <v>1109</v>
      </c>
    </row>
    <row r="590" spans="1:23">
      <c r="A590" s="57">
        <v>42327</v>
      </c>
      <c r="B590" t="s">
        <v>1969</v>
      </c>
      <c r="C590" t="s">
        <v>101</v>
      </c>
      <c r="D590" t="s">
        <v>49</v>
      </c>
      <c r="E590" t="s">
        <v>1976</v>
      </c>
      <c r="F590" t="s">
        <v>2008</v>
      </c>
      <c r="G590" t="s">
        <v>2</v>
      </c>
      <c r="H590" t="s">
        <v>27</v>
      </c>
      <c r="I590" t="s">
        <v>5584</v>
      </c>
      <c r="J590">
        <v>18</v>
      </c>
      <c r="K590" t="s">
        <v>5585</v>
      </c>
      <c r="N590" t="s">
        <v>93</v>
      </c>
      <c r="O590" t="s">
        <v>114</v>
      </c>
      <c r="P590">
        <v>42260</v>
      </c>
      <c r="Q590">
        <v>42305</v>
      </c>
      <c r="R590">
        <v>2800</v>
      </c>
      <c r="W590">
        <v>2800</v>
      </c>
    </row>
    <row r="591" spans="1:23">
      <c r="A591" s="57">
        <v>42327</v>
      </c>
      <c r="B591" t="s">
        <v>1969</v>
      </c>
      <c r="C591" t="s">
        <v>101</v>
      </c>
      <c r="D591" t="s">
        <v>49</v>
      </c>
      <c r="E591" t="s">
        <v>1062</v>
      </c>
      <c r="F591" t="s">
        <v>2008</v>
      </c>
      <c r="G591" t="s">
        <v>2</v>
      </c>
      <c r="H591" t="s">
        <v>27</v>
      </c>
      <c r="I591" t="s">
        <v>5592</v>
      </c>
      <c r="J591">
        <v>1</v>
      </c>
      <c r="K591" t="s">
        <v>1544</v>
      </c>
      <c r="N591" t="s">
        <v>93</v>
      </c>
      <c r="O591" t="s">
        <v>114</v>
      </c>
      <c r="P591">
        <v>42193</v>
      </c>
      <c r="Q591">
        <v>42226</v>
      </c>
      <c r="R591">
        <v>1418</v>
      </c>
      <c r="W591">
        <v>1418</v>
      </c>
    </row>
    <row r="592" spans="1:23">
      <c r="A592" s="57">
        <v>42327</v>
      </c>
      <c r="B592" t="s">
        <v>1969</v>
      </c>
      <c r="C592" t="s">
        <v>101</v>
      </c>
      <c r="D592" t="s">
        <v>49</v>
      </c>
      <c r="E592" t="s">
        <v>1066</v>
      </c>
      <c r="F592" t="s">
        <v>2008</v>
      </c>
      <c r="G592" t="s">
        <v>2</v>
      </c>
      <c r="H592" t="s">
        <v>27</v>
      </c>
      <c r="I592" t="s">
        <v>5592</v>
      </c>
      <c r="J592">
        <v>1</v>
      </c>
      <c r="K592" t="s">
        <v>1544</v>
      </c>
      <c r="N592" t="s">
        <v>93</v>
      </c>
      <c r="O592" t="s">
        <v>114</v>
      </c>
      <c r="P592">
        <v>42195</v>
      </c>
      <c r="Q592">
        <v>42217</v>
      </c>
      <c r="R592">
        <v>1321</v>
      </c>
      <c r="W592">
        <v>1321</v>
      </c>
    </row>
    <row r="593" spans="1:23">
      <c r="A593" s="57">
        <v>42327</v>
      </c>
      <c r="B593" t="s">
        <v>1969</v>
      </c>
      <c r="C593" t="s">
        <v>101</v>
      </c>
      <c r="D593" t="s">
        <v>49</v>
      </c>
      <c r="E593" t="s">
        <v>5593</v>
      </c>
      <c r="F593" t="s">
        <v>2008</v>
      </c>
      <c r="G593" t="s">
        <v>2</v>
      </c>
      <c r="H593" t="s">
        <v>27</v>
      </c>
      <c r="I593" t="s">
        <v>5594</v>
      </c>
      <c r="J593">
        <v>2</v>
      </c>
      <c r="K593" t="s">
        <v>5595</v>
      </c>
      <c r="N593" t="s">
        <v>93</v>
      </c>
      <c r="O593" t="s">
        <v>114</v>
      </c>
      <c r="P593">
        <v>42288</v>
      </c>
      <c r="Q593">
        <v>42289</v>
      </c>
      <c r="R593">
        <v>67</v>
      </c>
      <c r="W593">
        <v>67</v>
      </c>
    </row>
    <row r="594" spans="1:23">
      <c r="A594" s="57">
        <v>42327</v>
      </c>
      <c r="B594" t="s">
        <v>1969</v>
      </c>
      <c r="C594" t="s">
        <v>101</v>
      </c>
      <c r="D594" t="s">
        <v>49</v>
      </c>
      <c r="E594" t="s">
        <v>5596</v>
      </c>
      <c r="F594" t="s">
        <v>2008</v>
      </c>
      <c r="G594" t="s">
        <v>2</v>
      </c>
      <c r="H594" t="s">
        <v>27</v>
      </c>
      <c r="I594" t="s">
        <v>5594</v>
      </c>
      <c r="J594">
        <v>2</v>
      </c>
      <c r="K594" t="s">
        <v>5595</v>
      </c>
      <c r="N594" t="s">
        <v>93</v>
      </c>
      <c r="O594" t="s">
        <v>114</v>
      </c>
      <c r="P594">
        <v>42289</v>
      </c>
      <c r="Q594">
        <v>42292</v>
      </c>
      <c r="R594">
        <v>74</v>
      </c>
      <c r="W594">
        <v>74</v>
      </c>
    </row>
    <row r="595" spans="1:23">
      <c r="A595" s="57">
        <v>42327</v>
      </c>
      <c r="B595" t="s">
        <v>1969</v>
      </c>
      <c r="C595" t="s">
        <v>101</v>
      </c>
      <c r="D595" t="s">
        <v>49</v>
      </c>
      <c r="E595" t="s">
        <v>1066</v>
      </c>
      <c r="F595" t="s">
        <v>2008</v>
      </c>
      <c r="G595" t="s">
        <v>2</v>
      </c>
      <c r="H595" t="s">
        <v>27</v>
      </c>
      <c r="I595" t="s">
        <v>5594</v>
      </c>
      <c r="J595">
        <v>2</v>
      </c>
      <c r="K595" t="s">
        <v>5595</v>
      </c>
      <c r="N595" t="s">
        <v>93</v>
      </c>
      <c r="O595" t="s">
        <v>114</v>
      </c>
      <c r="P595">
        <v>42285</v>
      </c>
      <c r="Q595">
        <v>42286</v>
      </c>
      <c r="R595">
        <v>133</v>
      </c>
      <c r="W595">
        <v>133</v>
      </c>
    </row>
    <row r="596" spans="1:23">
      <c r="A596" s="57">
        <v>42327</v>
      </c>
      <c r="B596" t="s">
        <v>1969</v>
      </c>
      <c r="C596" t="s">
        <v>101</v>
      </c>
      <c r="D596" t="s">
        <v>49</v>
      </c>
      <c r="E596" t="s">
        <v>912</v>
      </c>
      <c r="F596" t="s">
        <v>2008</v>
      </c>
      <c r="G596" t="s">
        <v>2</v>
      </c>
      <c r="H596" t="s">
        <v>27</v>
      </c>
      <c r="I596" t="s">
        <v>5594</v>
      </c>
      <c r="J596">
        <v>3</v>
      </c>
      <c r="K596" t="s">
        <v>5595</v>
      </c>
      <c r="N596" t="s">
        <v>93</v>
      </c>
      <c r="O596" t="s">
        <v>114</v>
      </c>
      <c r="P596">
        <v>42286</v>
      </c>
      <c r="Q596">
        <v>42288</v>
      </c>
      <c r="R596">
        <v>109</v>
      </c>
      <c r="W596">
        <v>109</v>
      </c>
    </row>
    <row r="597" spans="1:23">
      <c r="A597" s="57">
        <v>42327</v>
      </c>
      <c r="B597" t="s">
        <v>1969</v>
      </c>
      <c r="C597" t="s">
        <v>101</v>
      </c>
      <c r="D597" t="s">
        <v>48</v>
      </c>
      <c r="E597" t="s">
        <v>1225</v>
      </c>
      <c r="F597" t="s">
        <v>2008</v>
      </c>
      <c r="G597" t="s">
        <v>2</v>
      </c>
      <c r="H597" t="s">
        <v>27</v>
      </c>
      <c r="I597" t="s">
        <v>5594</v>
      </c>
      <c r="J597">
        <v>2</v>
      </c>
      <c r="K597" t="s">
        <v>5595</v>
      </c>
      <c r="N597" t="s">
        <v>93</v>
      </c>
      <c r="O597" t="s">
        <v>114</v>
      </c>
      <c r="P597">
        <v>42289</v>
      </c>
      <c r="Q597">
        <v>42290</v>
      </c>
      <c r="R597">
        <v>43</v>
      </c>
      <c r="W597">
        <v>43</v>
      </c>
    </row>
    <row r="598" spans="1:23">
      <c r="A598" s="57">
        <v>42327</v>
      </c>
      <c r="B598" t="s">
        <v>1969</v>
      </c>
      <c r="C598" t="s">
        <v>101</v>
      </c>
      <c r="D598" t="s">
        <v>48</v>
      </c>
      <c r="E598" t="s">
        <v>1242</v>
      </c>
      <c r="F598" t="s">
        <v>2008</v>
      </c>
      <c r="G598" t="s">
        <v>2</v>
      </c>
      <c r="H598" t="s">
        <v>27</v>
      </c>
      <c r="I598" t="s">
        <v>5594</v>
      </c>
      <c r="J598">
        <v>2</v>
      </c>
      <c r="K598" t="s">
        <v>5595</v>
      </c>
      <c r="N598" t="s">
        <v>93</v>
      </c>
      <c r="O598" t="s">
        <v>114</v>
      </c>
      <c r="P598">
        <v>42289</v>
      </c>
      <c r="Q598">
        <v>42289</v>
      </c>
      <c r="R598">
        <v>62</v>
      </c>
      <c r="W598">
        <v>62</v>
      </c>
    </row>
    <row r="599" spans="1:23">
      <c r="A599" s="57">
        <v>42327</v>
      </c>
      <c r="B599" t="s">
        <v>1969</v>
      </c>
      <c r="C599" t="s">
        <v>101</v>
      </c>
      <c r="D599" t="s">
        <v>48</v>
      </c>
      <c r="E599" t="s">
        <v>5597</v>
      </c>
      <c r="F599" t="s">
        <v>2008</v>
      </c>
      <c r="G599" t="s">
        <v>2</v>
      </c>
      <c r="H599" t="s">
        <v>27</v>
      </c>
      <c r="I599" t="s">
        <v>5594</v>
      </c>
      <c r="J599">
        <v>2</v>
      </c>
      <c r="K599" t="s">
        <v>5595</v>
      </c>
      <c r="N599" t="s">
        <v>93</v>
      </c>
      <c r="O599" t="s">
        <v>114</v>
      </c>
      <c r="P599">
        <v>42286</v>
      </c>
      <c r="Q599">
        <v>42289</v>
      </c>
      <c r="R599">
        <v>98</v>
      </c>
      <c r="W599">
        <v>98</v>
      </c>
    </row>
    <row r="600" spans="1:23">
      <c r="A600" s="57">
        <v>42327</v>
      </c>
      <c r="B600" t="s">
        <v>1969</v>
      </c>
      <c r="C600" t="s">
        <v>101</v>
      </c>
      <c r="D600" t="s">
        <v>62</v>
      </c>
      <c r="E600" t="s">
        <v>2386</v>
      </c>
      <c r="F600" t="s">
        <v>5400</v>
      </c>
      <c r="G600" t="s">
        <v>2</v>
      </c>
      <c r="H600" t="s">
        <v>27</v>
      </c>
      <c r="I600" t="s">
        <v>4326</v>
      </c>
      <c r="J600">
        <v>1</v>
      </c>
      <c r="K600" t="s">
        <v>1544</v>
      </c>
      <c r="N600" t="s">
        <v>93</v>
      </c>
      <c r="O600" t="s">
        <v>114</v>
      </c>
      <c r="P600">
        <v>42240</v>
      </c>
      <c r="Q600">
        <v>42242</v>
      </c>
      <c r="R600">
        <v>24</v>
      </c>
      <c r="W600">
        <v>24</v>
      </c>
    </row>
    <row r="601" spans="1:23">
      <c r="A601" s="57">
        <v>42327</v>
      </c>
      <c r="B601" t="s">
        <v>1969</v>
      </c>
      <c r="C601" t="s">
        <v>101</v>
      </c>
      <c r="D601" t="s">
        <v>62</v>
      </c>
      <c r="E601" t="s">
        <v>5402</v>
      </c>
      <c r="F601" t="s">
        <v>5400</v>
      </c>
      <c r="G601" t="s">
        <v>2</v>
      </c>
      <c r="H601" t="s">
        <v>27</v>
      </c>
      <c r="I601" t="s">
        <v>4326</v>
      </c>
      <c r="J601">
        <v>1</v>
      </c>
      <c r="K601" t="s">
        <v>1544</v>
      </c>
      <c r="N601" t="s">
        <v>93</v>
      </c>
      <c r="O601" t="s">
        <v>114</v>
      </c>
      <c r="P601">
        <v>42245</v>
      </c>
      <c r="Q601">
        <v>42247</v>
      </c>
      <c r="R601">
        <v>24</v>
      </c>
      <c r="W601">
        <v>24</v>
      </c>
    </row>
    <row r="602" spans="1:23">
      <c r="A602" s="57">
        <v>42327</v>
      </c>
      <c r="B602" t="s">
        <v>1969</v>
      </c>
      <c r="C602" t="s">
        <v>101</v>
      </c>
      <c r="D602" t="s">
        <v>62</v>
      </c>
      <c r="E602" t="s">
        <v>2394</v>
      </c>
      <c r="F602" t="s">
        <v>5400</v>
      </c>
      <c r="G602" t="s">
        <v>2</v>
      </c>
      <c r="H602" t="s">
        <v>27</v>
      </c>
      <c r="I602" t="s">
        <v>4326</v>
      </c>
      <c r="J602">
        <v>1</v>
      </c>
      <c r="K602" t="s">
        <v>1544</v>
      </c>
      <c r="N602" t="s">
        <v>93</v>
      </c>
      <c r="O602" t="s">
        <v>114</v>
      </c>
      <c r="P602">
        <v>42253</v>
      </c>
      <c r="Q602">
        <v>42255</v>
      </c>
      <c r="R602">
        <v>24</v>
      </c>
      <c r="W602">
        <v>24</v>
      </c>
    </row>
    <row r="603" spans="1:23">
      <c r="A603" s="57">
        <v>42327</v>
      </c>
      <c r="B603" t="s">
        <v>1969</v>
      </c>
      <c r="C603" t="s">
        <v>101</v>
      </c>
      <c r="D603" t="s">
        <v>62</v>
      </c>
      <c r="E603" t="s">
        <v>2386</v>
      </c>
      <c r="F603" t="s">
        <v>5400</v>
      </c>
      <c r="G603" t="s">
        <v>2</v>
      </c>
      <c r="H603" t="s">
        <v>27</v>
      </c>
      <c r="I603" t="s">
        <v>5589</v>
      </c>
      <c r="J603">
        <v>22</v>
      </c>
      <c r="K603" t="s">
        <v>504</v>
      </c>
      <c r="N603" t="s">
        <v>93</v>
      </c>
      <c r="O603" t="s">
        <v>114</v>
      </c>
      <c r="P603">
        <v>42278</v>
      </c>
      <c r="Q603">
        <v>42292</v>
      </c>
      <c r="R603">
        <v>22</v>
      </c>
      <c r="W603">
        <v>22</v>
      </c>
    </row>
    <row r="604" spans="1:23">
      <c r="A604" s="57">
        <v>42327</v>
      </c>
      <c r="B604" t="s">
        <v>1969</v>
      </c>
      <c r="C604" t="s">
        <v>101</v>
      </c>
      <c r="D604" t="s">
        <v>62</v>
      </c>
      <c r="E604" t="s">
        <v>5402</v>
      </c>
      <c r="F604" t="s">
        <v>5400</v>
      </c>
      <c r="G604" t="s">
        <v>2</v>
      </c>
      <c r="H604" t="s">
        <v>27</v>
      </c>
      <c r="I604" t="s">
        <v>5589</v>
      </c>
      <c r="J604">
        <v>22</v>
      </c>
      <c r="K604" t="s">
        <v>504</v>
      </c>
      <c r="N604" t="s">
        <v>93</v>
      </c>
      <c r="O604" t="s">
        <v>114</v>
      </c>
      <c r="P604">
        <v>42278</v>
      </c>
      <c r="Q604">
        <v>42292</v>
      </c>
      <c r="R604">
        <v>22</v>
      </c>
      <c r="W604">
        <v>22</v>
      </c>
    </row>
    <row r="605" spans="1:23">
      <c r="A605" s="57">
        <v>42327</v>
      </c>
      <c r="B605" t="s">
        <v>1969</v>
      </c>
      <c r="C605" t="s">
        <v>101</v>
      </c>
      <c r="D605" t="s">
        <v>62</v>
      </c>
      <c r="E605" t="s">
        <v>2394</v>
      </c>
      <c r="F605" t="s">
        <v>5400</v>
      </c>
      <c r="G605" t="s">
        <v>2</v>
      </c>
      <c r="H605" t="s">
        <v>27</v>
      </c>
      <c r="I605" t="s">
        <v>5589</v>
      </c>
      <c r="J605">
        <v>22</v>
      </c>
      <c r="K605" t="s">
        <v>504</v>
      </c>
      <c r="N605" t="s">
        <v>93</v>
      </c>
      <c r="O605" t="s">
        <v>114</v>
      </c>
      <c r="P605">
        <v>42278</v>
      </c>
      <c r="Q605">
        <v>42293</v>
      </c>
      <c r="R605">
        <v>22</v>
      </c>
      <c r="W605">
        <v>22</v>
      </c>
    </row>
    <row r="606" spans="1:23">
      <c r="A606" s="57">
        <v>42327</v>
      </c>
      <c r="B606" t="s">
        <v>1969</v>
      </c>
      <c r="C606" t="s">
        <v>101</v>
      </c>
      <c r="D606" t="s">
        <v>62</v>
      </c>
      <c r="E606" t="s">
        <v>2316</v>
      </c>
      <c r="F606" t="s">
        <v>5400</v>
      </c>
      <c r="G606" t="s">
        <v>2</v>
      </c>
      <c r="H606" t="s">
        <v>27</v>
      </c>
      <c r="I606" t="s">
        <v>5589</v>
      </c>
      <c r="J606">
        <v>19</v>
      </c>
      <c r="K606" t="s">
        <v>504</v>
      </c>
      <c r="N606" t="s">
        <v>93</v>
      </c>
      <c r="O606" t="s">
        <v>114</v>
      </c>
      <c r="P606">
        <v>42279</v>
      </c>
      <c r="Q606">
        <v>42294</v>
      </c>
      <c r="R606">
        <v>19</v>
      </c>
      <c r="W606">
        <v>19</v>
      </c>
    </row>
    <row r="607" spans="1:23">
      <c r="A607" s="57">
        <v>42327</v>
      </c>
      <c r="B607" t="s">
        <v>1969</v>
      </c>
      <c r="C607" t="s">
        <v>101</v>
      </c>
      <c r="D607" t="s">
        <v>62</v>
      </c>
      <c r="E607" t="s">
        <v>2386</v>
      </c>
      <c r="F607" t="s">
        <v>5400</v>
      </c>
      <c r="G607" t="s">
        <v>2</v>
      </c>
      <c r="H607" t="s">
        <v>27</v>
      </c>
      <c r="I607" t="s">
        <v>5598</v>
      </c>
      <c r="J607">
        <v>16</v>
      </c>
      <c r="K607" t="s">
        <v>504</v>
      </c>
      <c r="N607" t="s">
        <v>93</v>
      </c>
      <c r="O607" t="s">
        <v>114</v>
      </c>
      <c r="P607">
        <v>42231</v>
      </c>
      <c r="Q607">
        <v>42292</v>
      </c>
      <c r="R607">
        <v>80</v>
      </c>
      <c r="W607">
        <v>80</v>
      </c>
    </row>
    <row r="608" spans="1:23">
      <c r="A608" s="57">
        <v>42327</v>
      </c>
      <c r="B608" t="s">
        <v>1969</v>
      </c>
      <c r="C608" t="s">
        <v>101</v>
      </c>
      <c r="D608" t="s">
        <v>62</v>
      </c>
      <c r="E608" t="s">
        <v>5402</v>
      </c>
      <c r="F608" t="s">
        <v>5400</v>
      </c>
      <c r="G608" t="s">
        <v>2</v>
      </c>
      <c r="H608" t="s">
        <v>27</v>
      </c>
      <c r="I608" t="s">
        <v>5598</v>
      </c>
      <c r="J608">
        <v>16</v>
      </c>
      <c r="K608" t="s">
        <v>504</v>
      </c>
      <c r="N608" t="s">
        <v>93</v>
      </c>
      <c r="O608" t="s">
        <v>114</v>
      </c>
      <c r="P608">
        <v>42231</v>
      </c>
      <c r="Q608">
        <v>42292</v>
      </c>
      <c r="R608">
        <v>80</v>
      </c>
      <c r="W608">
        <v>80</v>
      </c>
    </row>
    <row r="609" spans="1:23">
      <c r="A609" s="57">
        <v>42327</v>
      </c>
      <c r="B609" t="s">
        <v>1969</v>
      </c>
      <c r="C609" t="s">
        <v>101</v>
      </c>
      <c r="D609" t="s">
        <v>62</v>
      </c>
      <c r="E609" t="s">
        <v>2394</v>
      </c>
      <c r="F609" t="s">
        <v>5400</v>
      </c>
      <c r="G609" t="s">
        <v>2</v>
      </c>
      <c r="H609" t="s">
        <v>27</v>
      </c>
      <c r="I609" t="s">
        <v>5598</v>
      </c>
      <c r="J609">
        <v>16</v>
      </c>
      <c r="K609" t="s">
        <v>504</v>
      </c>
      <c r="N609" t="s">
        <v>93</v>
      </c>
      <c r="O609" t="s">
        <v>114</v>
      </c>
      <c r="P609">
        <v>42231</v>
      </c>
      <c r="Q609">
        <v>42292</v>
      </c>
      <c r="R609">
        <v>80</v>
      </c>
      <c r="W609">
        <v>80</v>
      </c>
    </row>
    <row r="610" spans="1:23">
      <c r="A610" s="57">
        <v>42327</v>
      </c>
      <c r="B610" t="s">
        <v>1969</v>
      </c>
      <c r="C610" t="s">
        <v>101</v>
      </c>
      <c r="D610" t="s">
        <v>62</v>
      </c>
      <c r="E610" t="s">
        <v>2386</v>
      </c>
      <c r="F610" t="s">
        <v>5400</v>
      </c>
      <c r="G610" t="s">
        <v>2</v>
      </c>
      <c r="H610" t="s">
        <v>27</v>
      </c>
      <c r="I610" t="s">
        <v>5591</v>
      </c>
      <c r="J610">
        <v>3</v>
      </c>
      <c r="K610" t="s">
        <v>504</v>
      </c>
      <c r="N610" t="s">
        <v>93</v>
      </c>
      <c r="O610" t="s">
        <v>114</v>
      </c>
      <c r="P610">
        <v>42248</v>
      </c>
      <c r="Q610">
        <v>42292</v>
      </c>
      <c r="R610">
        <v>1100</v>
      </c>
      <c r="W610">
        <v>1100</v>
      </c>
    </row>
    <row r="611" spans="1:23">
      <c r="A611" s="57">
        <v>42327</v>
      </c>
      <c r="B611" t="s">
        <v>1969</v>
      </c>
      <c r="C611" t="s">
        <v>101</v>
      </c>
      <c r="D611" t="s">
        <v>62</v>
      </c>
      <c r="E611" t="s">
        <v>5402</v>
      </c>
      <c r="F611" t="s">
        <v>5400</v>
      </c>
      <c r="G611" t="s">
        <v>2</v>
      </c>
      <c r="H611" t="s">
        <v>27</v>
      </c>
      <c r="I611" t="s">
        <v>5591</v>
      </c>
      <c r="J611">
        <v>2</v>
      </c>
      <c r="K611" t="s">
        <v>504</v>
      </c>
      <c r="N611" t="s">
        <v>93</v>
      </c>
      <c r="O611" t="s">
        <v>114</v>
      </c>
      <c r="P611">
        <v>42248</v>
      </c>
      <c r="Q611">
        <v>42292</v>
      </c>
      <c r="R611">
        <v>900</v>
      </c>
      <c r="W611">
        <v>900</v>
      </c>
    </row>
    <row r="612" spans="1:23">
      <c r="A612" s="57">
        <v>42327</v>
      </c>
      <c r="B612" t="s">
        <v>1969</v>
      </c>
      <c r="C612" t="s">
        <v>101</v>
      </c>
      <c r="D612" t="s">
        <v>62</v>
      </c>
      <c r="E612" t="s">
        <v>2394</v>
      </c>
      <c r="F612" t="s">
        <v>5400</v>
      </c>
      <c r="G612" t="s">
        <v>2</v>
      </c>
      <c r="H612" t="s">
        <v>27</v>
      </c>
      <c r="I612" t="s">
        <v>5591</v>
      </c>
      <c r="J612">
        <v>2</v>
      </c>
      <c r="K612" t="s">
        <v>504</v>
      </c>
      <c r="N612" t="s">
        <v>93</v>
      </c>
      <c r="O612" t="s">
        <v>114</v>
      </c>
      <c r="P612">
        <v>42248</v>
      </c>
      <c r="Q612">
        <v>42292</v>
      </c>
      <c r="R612">
        <v>900</v>
      </c>
      <c r="W612">
        <v>900</v>
      </c>
    </row>
    <row r="613" spans="1:23">
      <c r="A613" s="57">
        <v>42327</v>
      </c>
      <c r="B613" t="s">
        <v>1969</v>
      </c>
      <c r="C613" t="s">
        <v>101</v>
      </c>
      <c r="D613" t="s">
        <v>62</v>
      </c>
      <c r="E613" t="s">
        <v>2316</v>
      </c>
      <c r="F613" t="s">
        <v>5400</v>
      </c>
      <c r="G613" t="s">
        <v>2</v>
      </c>
      <c r="H613" t="s">
        <v>27</v>
      </c>
      <c r="I613" t="s">
        <v>5591</v>
      </c>
      <c r="J613">
        <v>2</v>
      </c>
      <c r="K613" t="s">
        <v>504</v>
      </c>
      <c r="N613" t="s">
        <v>93</v>
      </c>
      <c r="O613" t="s">
        <v>114</v>
      </c>
      <c r="P613">
        <v>42248</v>
      </c>
      <c r="Q613">
        <v>42292</v>
      </c>
      <c r="R613">
        <v>900</v>
      </c>
      <c r="W613">
        <v>900</v>
      </c>
    </row>
    <row r="614" spans="1:23">
      <c r="A614" s="57">
        <v>42327</v>
      </c>
      <c r="B614" t="s">
        <v>1969</v>
      </c>
      <c r="C614" t="s">
        <v>101</v>
      </c>
      <c r="D614" t="s">
        <v>62</v>
      </c>
      <c r="E614" t="s">
        <v>5599</v>
      </c>
      <c r="F614" t="s">
        <v>5400</v>
      </c>
      <c r="G614" t="s">
        <v>2</v>
      </c>
      <c r="H614" t="s">
        <v>27</v>
      </c>
      <c r="I614" t="s">
        <v>5591</v>
      </c>
      <c r="J614">
        <v>1</v>
      </c>
      <c r="K614" t="s">
        <v>504</v>
      </c>
      <c r="N614" t="s">
        <v>93</v>
      </c>
      <c r="O614" t="s">
        <v>114</v>
      </c>
      <c r="P614">
        <v>42248</v>
      </c>
      <c r="Q614">
        <v>42292</v>
      </c>
      <c r="R614">
        <v>500</v>
      </c>
      <c r="W614">
        <v>500</v>
      </c>
    </row>
    <row r="615" spans="1:23">
      <c r="A615" s="57">
        <v>42327</v>
      </c>
      <c r="B615" t="s">
        <v>1969</v>
      </c>
      <c r="C615" t="s">
        <v>101</v>
      </c>
      <c r="D615" t="s">
        <v>62</v>
      </c>
      <c r="E615" t="s">
        <v>2386</v>
      </c>
      <c r="F615" t="s">
        <v>5400</v>
      </c>
      <c r="G615" t="s">
        <v>2</v>
      </c>
      <c r="H615" t="s">
        <v>27</v>
      </c>
      <c r="I615" t="s">
        <v>5600</v>
      </c>
      <c r="J615">
        <v>18</v>
      </c>
      <c r="K615" t="s">
        <v>5601</v>
      </c>
      <c r="N615" t="s">
        <v>93</v>
      </c>
      <c r="O615" t="s">
        <v>114</v>
      </c>
      <c r="P615">
        <v>42248</v>
      </c>
      <c r="Q615">
        <v>42292</v>
      </c>
      <c r="R615">
        <v>12600</v>
      </c>
      <c r="W615">
        <v>12600</v>
      </c>
    </row>
    <row r="616" spans="1:23">
      <c r="A616" s="57">
        <v>42327</v>
      </c>
      <c r="B616" t="s">
        <v>1969</v>
      </c>
      <c r="C616" t="s">
        <v>101</v>
      </c>
      <c r="D616" t="s">
        <v>62</v>
      </c>
      <c r="E616" t="s">
        <v>5402</v>
      </c>
      <c r="F616" t="s">
        <v>5400</v>
      </c>
      <c r="G616" t="s">
        <v>2</v>
      </c>
      <c r="H616" t="s">
        <v>27</v>
      </c>
      <c r="I616" t="s">
        <v>5600</v>
      </c>
      <c r="J616">
        <v>18</v>
      </c>
      <c r="K616" t="s">
        <v>5601</v>
      </c>
      <c r="N616" t="s">
        <v>93</v>
      </c>
      <c r="O616" t="s">
        <v>114</v>
      </c>
      <c r="P616">
        <v>42248</v>
      </c>
      <c r="Q616">
        <v>42292</v>
      </c>
      <c r="R616">
        <v>12600</v>
      </c>
      <c r="W616">
        <v>12600</v>
      </c>
    </row>
    <row r="617" spans="1:23">
      <c r="A617" s="57">
        <v>42327</v>
      </c>
      <c r="B617" t="s">
        <v>1969</v>
      </c>
      <c r="C617" t="s">
        <v>101</v>
      </c>
      <c r="D617" t="s">
        <v>62</v>
      </c>
      <c r="E617" t="s">
        <v>2394</v>
      </c>
      <c r="F617" t="s">
        <v>5400</v>
      </c>
      <c r="G617" t="s">
        <v>2</v>
      </c>
      <c r="H617" t="s">
        <v>27</v>
      </c>
      <c r="I617" t="s">
        <v>5600</v>
      </c>
      <c r="J617">
        <v>18</v>
      </c>
      <c r="K617" t="s">
        <v>5601</v>
      </c>
      <c r="N617" t="s">
        <v>93</v>
      </c>
      <c r="O617" t="s">
        <v>114</v>
      </c>
      <c r="P617">
        <v>42248</v>
      </c>
      <c r="Q617">
        <v>42292</v>
      </c>
      <c r="R617">
        <v>9720</v>
      </c>
      <c r="W617">
        <v>9720</v>
      </c>
    </row>
    <row r="618" spans="1:23">
      <c r="A618" s="57">
        <v>42327</v>
      </c>
      <c r="B618" t="s">
        <v>1969</v>
      </c>
      <c r="C618" t="s">
        <v>101</v>
      </c>
      <c r="D618" t="s">
        <v>62</v>
      </c>
      <c r="E618" t="s">
        <v>1355</v>
      </c>
      <c r="F618" t="s">
        <v>5400</v>
      </c>
      <c r="G618" t="s">
        <v>2</v>
      </c>
      <c r="H618" t="s">
        <v>27</v>
      </c>
      <c r="I618" t="s">
        <v>5586</v>
      </c>
      <c r="J618">
        <v>5</v>
      </c>
      <c r="K618" t="s">
        <v>5602</v>
      </c>
      <c r="N618" t="s">
        <v>93</v>
      </c>
      <c r="O618" t="s">
        <v>114</v>
      </c>
      <c r="P618">
        <v>42283</v>
      </c>
      <c r="Q618">
        <v>42303</v>
      </c>
      <c r="R618">
        <v>25000</v>
      </c>
      <c r="W618">
        <v>25000</v>
      </c>
    </row>
    <row r="619" spans="1:23">
      <c r="A619" s="57">
        <v>42327</v>
      </c>
      <c r="B619" t="s">
        <v>1969</v>
      </c>
      <c r="C619" t="s">
        <v>101</v>
      </c>
      <c r="D619" t="s">
        <v>46</v>
      </c>
      <c r="E619" t="s">
        <v>175</v>
      </c>
      <c r="F619" t="s">
        <v>5603</v>
      </c>
      <c r="G619" t="s">
        <v>2</v>
      </c>
      <c r="H619" t="s">
        <v>27</v>
      </c>
      <c r="I619" t="s">
        <v>4326</v>
      </c>
      <c r="J619">
        <v>1</v>
      </c>
      <c r="K619" t="s">
        <v>1544</v>
      </c>
      <c r="N619" t="s">
        <v>93</v>
      </c>
      <c r="O619" t="s">
        <v>114</v>
      </c>
      <c r="P619">
        <v>42221</v>
      </c>
      <c r="Q619">
        <v>42226</v>
      </c>
      <c r="R619">
        <v>25</v>
      </c>
      <c r="W619">
        <v>25</v>
      </c>
    </row>
    <row r="620" spans="1:23">
      <c r="A620" s="57">
        <v>42327</v>
      </c>
      <c r="B620" t="s">
        <v>1969</v>
      </c>
      <c r="C620" t="s">
        <v>101</v>
      </c>
      <c r="D620" t="s">
        <v>46</v>
      </c>
      <c r="E620" t="s">
        <v>1972</v>
      </c>
      <c r="F620" t="s">
        <v>5603</v>
      </c>
      <c r="G620" t="s">
        <v>2</v>
      </c>
      <c r="H620" t="s">
        <v>27</v>
      </c>
      <c r="I620" t="s">
        <v>4326</v>
      </c>
      <c r="J620">
        <v>1</v>
      </c>
      <c r="K620" t="s">
        <v>1544</v>
      </c>
      <c r="N620" t="s">
        <v>93</v>
      </c>
      <c r="O620" t="s">
        <v>114</v>
      </c>
      <c r="P620">
        <v>42221</v>
      </c>
      <c r="Q620">
        <v>42226</v>
      </c>
      <c r="R620">
        <v>26</v>
      </c>
      <c r="W620">
        <v>26</v>
      </c>
    </row>
    <row r="621" spans="1:23">
      <c r="A621" s="57">
        <v>42327</v>
      </c>
      <c r="B621" t="s">
        <v>1969</v>
      </c>
      <c r="C621" t="s">
        <v>101</v>
      </c>
      <c r="D621" t="s">
        <v>46</v>
      </c>
      <c r="E621" t="s">
        <v>175</v>
      </c>
      <c r="F621" t="s">
        <v>5603</v>
      </c>
      <c r="G621" t="s">
        <v>2</v>
      </c>
      <c r="H621" t="s">
        <v>27</v>
      </c>
      <c r="I621" t="s">
        <v>5589</v>
      </c>
      <c r="J621">
        <v>20</v>
      </c>
      <c r="K621" t="s">
        <v>346</v>
      </c>
      <c r="N621" t="s">
        <v>93</v>
      </c>
      <c r="O621" t="s">
        <v>114</v>
      </c>
      <c r="P621">
        <v>42221</v>
      </c>
      <c r="Q621">
        <v>42226</v>
      </c>
      <c r="R621">
        <v>18</v>
      </c>
      <c r="W621">
        <v>18</v>
      </c>
    </row>
    <row r="622" spans="1:23">
      <c r="A622" s="57">
        <v>42327</v>
      </c>
      <c r="B622" t="s">
        <v>1969</v>
      </c>
      <c r="C622" t="s">
        <v>101</v>
      </c>
      <c r="D622" t="s">
        <v>46</v>
      </c>
      <c r="E622" t="s">
        <v>1972</v>
      </c>
      <c r="F622" t="s">
        <v>5603</v>
      </c>
      <c r="G622" t="s">
        <v>2</v>
      </c>
      <c r="H622" t="s">
        <v>27</v>
      </c>
      <c r="I622" t="s">
        <v>5589</v>
      </c>
      <c r="J622">
        <v>20</v>
      </c>
      <c r="K622" t="s">
        <v>346</v>
      </c>
      <c r="N622" t="s">
        <v>93</v>
      </c>
      <c r="O622" t="s">
        <v>114</v>
      </c>
      <c r="P622">
        <v>42221</v>
      </c>
      <c r="Q622">
        <v>42226</v>
      </c>
      <c r="R622">
        <v>18</v>
      </c>
      <c r="W622">
        <v>18</v>
      </c>
    </row>
    <row r="623" spans="1:23">
      <c r="A623" s="57">
        <v>42327</v>
      </c>
      <c r="B623" t="s">
        <v>1969</v>
      </c>
      <c r="C623" t="s">
        <v>101</v>
      </c>
      <c r="D623" t="s">
        <v>46</v>
      </c>
      <c r="E623" t="s">
        <v>175</v>
      </c>
      <c r="F623" t="s">
        <v>5603</v>
      </c>
      <c r="G623" t="s">
        <v>2</v>
      </c>
      <c r="H623" t="s">
        <v>27</v>
      </c>
      <c r="I623" t="s">
        <v>5598</v>
      </c>
      <c r="J623">
        <v>19</v>
      </c>
      <c r="K623" t="s">
        <v>346</v>
      </c>
      <c r="N623" t="s">
        <v>93</v>
      </c>
      <c r="O623" t="s">
        <v>114</v>
      </c>
      <c r="P623">
        <v>42221</v>
      </c>
      <c r="Q623">
        <v>42226</v>
      </c>
      <c r="R623">
        <v>860</v>
      </c>
      <c r="W623">
        <v>860</v>
      </c>
    </row>
    <row r="624" spans="1:23">
      <c r="A624" s="57">
        <v>42327</v>
      </c>
      <c r="B624" t="s">
        <v>1969</v>
      </c>
      <c r="C624" t="s">
        <v>101</v>
      </c>
      <c r="D624" t="s">
        <v>46</v>
      </c>
      <c r="E624" t="s">
        <v>1972</v>
      </c>
      <c r="F624" t="s">
        <v>5603</v>
      </c>
      <c r="G624" t="s">
        <v>2</v>
      </c>
      <c r="H624" t="s">
        <v>27</v>
      </c>
      <c r="I624" t="s">
        <v>5598</v>
      </c>
      <c r="J624">
        <v>19</v>
      </c>
      <c r="K624" t="s">
        <v>346</v>
      </c>
      <c r="N624" t="s">
        <v>93</v>
      </c>
      <c r="O624" t="s">
        <v>114</v>
      </c>
      <c r="P624">
        <v>42221</v>
      </c>
      <c r="Q624">
        <v>42226</v>
      </c>
      <c r="R624">
        <v>860</v>
      </c>
      <c r="W624">
        <v>860</v>
      </c>
    </row>
    <row r="625" spans="1:28">
      <c r="A625" s="57">
        <v>42327</v>
      </c>
      <c r="B625" t="s">
        <v>1969</v>
      </c>
      <c r="C625" t="s">
        <v>101</v>
      </c>
      <c r="D625" t="s">
        <v>46</v>
      </c>
      <c r="E625" t="s">
        <v>175</v>
      </c>
      <c r="F625" t="s">
        <v>5603</v>
      </c>
      <c r="G625" t="s">
        <v>2</v>
      </c>
      <c r="H625" t="s">
        <v>27</v>
      </c>
      <c r="I625" t="s">
        <v>5604</v>
      </c>
      <c r="J625">
        <v>60</v>
      </c>
      <c r="K625" t="s">
        <v>346</v>
      </c>
      <c r="N625" t="s">
        <v>93</v>
      </c>
      <c r="O625" t="s">
        <v>114</v>
      </c>
      <c r="P625">
        <v>42248</v>
      </c>
      <c r="Q625">
        <v>42297</v>
      </c>
      <c r="R625">
        <v>1000</v>
      </c>
      <c r="W625">
        <v>1000</v>
      </c>
    </row>
    <row r="626" spans="1:28">
      <c r="A626" s="57">
        <v>42327</v>
      </c>
      <c r="B626" t="s">
        <v>1969</v>
      </c>
      <c r="C626" t="s">
        <v>101</v>
      </c>
      <c r="D626" t="s">
        <v>46</v>
      </c>
      <c r="E626" t="s">
        <v>1972</v>
      </c>
      <c r="F626" t="s">
        <v>5603</v>
      </c>
      <c r="G626" t="s">
        <v>2</v>
      </c>
      <c r="H626" t="s">
        <v>27</v>
      </c>
      <c r="I626" t="s">
        <v>5604</v>
      </c>
      <c r="J626">
        <v>60</v>
      </c>
      <c r="K626" t="s">
        <v>346</v>
      </c>
      <c r="N626" t="s">
        <v>93</v>
      </c>
      <c r="O626" t="s">
        <v>114</v>
      </c>
      <c r="P626">
        <v>42248</v>
      </c>
      <c r="Q626">
        <v>42297</v>
      </c>
      <c r="R626">
        <v>1000</v>
      </c>
      <c r="W626">
        <v>1000</v>
      </c>
    </row>
    <row r="627" spans="1:28">
      <c r="A627" s="57">
        <v>42327</v>
      </c>
      <c r="B627" t="s">
        <v>1969</v>
      </c>
      <c r="C627" t="s">
        <v>101</v>
      </c>
      <c r="D627" t="s">
        <v>46</v>
      </c>
      <c r="E627" t="s">
        <v>175</v>
      </c>
      <c r="F627" t="s">
        <v>5603</v>
      </c>
      <c r="G627" t="s">
        <v>2</v>
      </c>
      <c r="H627" t="s">
        <v>27</v>
      </c>
      <c r="I627" t="s">
        <v>5591</v>
      </c>
      <c r="J627">
        <v>2</v>
      </c>
      <c r="K627" t="s">
        <v>346</v>
      </c>
      <c r="N627" t="s">
        <v>93</v>
      </c>
      <c r="O627" t="s">
        <v>114</v>
      </c>
      <c r="P627">
        <v>42248</v>
      </c>
      <c r="Q627">
        <v>42297</v>
      </c>
      <c r="R627">
        <v>750</v>
      </c>
      <c r="W627">
        <v>750</v>
      </c>
    </row>
    <row r="628" spans="1:28">
      <c r="A628" s="57">
        <v>42327</v>
      </c>
      <c r="B628" t="s">
        <v>1969</v>
      </c>
      <c r="C628" t="s">
        <v>101</v>
      </c>
      <c r="D628" t="s">
        <v>46</v>
      </c>
      <c r="E628" t="s">
        <v>1972</v>
      </c>
      <c r="F628" t="s">
        <v>5603</v>
      </c>
      <c r="G628" t="s">
        <v>2</v>
      </c>
      <c r="H628" t="s">
        <v>27</v>
      </c>
      <c r="I628" t="s">
        <v>5591</v>
      </c>
      <c r="J628">
        <v>2</v>
      </c>
      <c r="K628" t="s">
        <v>346</v>
      </c>
      <c r="N628" t="s">
        <v>93</v>
      </c>
      <c r="O628" t="s">
        <v>114</v>
      </c>
      <c r="P628">
        <v>42248</v>
      </c>
      <c r="Q628">
        <v>42297</v>
      </c>
      <c r="R628">
        <v>750</v>
      </c>
      <c r="W628">
        <v>750</v>
      </c>
    </row>
    <row r="629" spans="1:28">
      <c r="A629" s="57">
        <v>42327</v>
      </c>
      <c r="B629" t="s">
        <v>1969</v>
      </c>
      <c r="C629" t="s">
        <v>101</v>
      </c>
      <c r="D629" t="s">
        <v>46</v>
      </c>
      <c r="E629" t="s">
        <v>175</v>
      </c>
      <c r="F629" t="s">
        <v>5603</v>
      </c>
      <c r="G629" t="s">
        <v>2</v>
      </c>
      <c r="H629" t="s">
        <v>27</v>
      </c>
      <c r="I629" t="s">
        <v>5591</v>
      </c>
      <c r="J629">
        <v>5</v>
      </c>
      <c r="K629" t="s">
        <v>346</v>
      </c>
      <c r="N629" t="s">
        <v>93</v>
      </c>
      <c r="O629" t="s">
        <v>114</v>
      </c>
      <c r="P629">
        <v>42248</v>
      </c>
      <c r="Q629">
        <v>42297</v>
      </c>
      <c r="R629">
        <v>1000</v>
      </c>
      <c r="W629">
        <v>1000</v>
      </c>
    </row>
    <row r="630" spans="1:28">
      <c r="A630" s="57">
        <v>42327</v>
      </c>
      <c r="B630" t="s">
        <v>1969</v>
      </c>
      <c r="C630" t="s">
        <v>101</v>
      </c>
      <c r="D630" t="s">
        <v>46</v>
      </c>
      <c r="E630" t="s">
        <v>1972</v>
      </c>
      <c r="F630" t="s">
        <v>5603</v>
      </c>
      <c r="G630" t="s">
        <v>2</v>
      </c>
      <c r="H630" t="s">
        <v>27</v>
      </c>
      <c r="I630" t="s">
        <v>5591</v>
      </c>
      <c r="J630">
        <v>5</v>
      </c>
      <c r="K630" t="s">
        <v>346</v>
      </c>
      <c r="N630" t="s">
        <v>93</v>
      </c>
      <c r="O630" t="s">
        <v>114</v>
      </c>
      <c r="P630">
        <v>42248</v>
      </c>
      <c r="Q630">
        <v>42297</v>
      </c>
      <c r="R630">
        <v>1000</v>
      </c>
      <c r="W630">
        <v>1000</v>
      </c>
    </row>
    <row r="631" spans="1:28">
      <c r="A631" s="57">
        <v>42327</v>
      </c>
      <c r="B631" t="s">
        <v>1969</v>
      </c>
      <c r="C631" t="s">
        <v>101</v>
      </c>
      <c r="D631" t="s">
        <v>46</v>
      </c>
      <c r="E631" t="s">
        <v>175</v>
      </c>
      <c r="F631" t="s">
        <v>5603</v>
      </c>
      <c r="G631" t="s">
        <v>2</v>
      </c>
      <c r="H631" t="s">
        <v>27</v>
      </c>
      <c r="I631" t="s">
        <v>5584</v>
      </c>
      <c r="J631">
        <v>18</v>
      </c>
      <c r="K631" t="s">
        <v>5605</v>
      </c>
      <c r="N631" t="s">
        <v>93</v>
      </c>
      <c r="O631" t="s">
        <v>114</v>
      </c>
      <c r="P631">
        <v>42226</v>
      </c>
      <c r="Q631">
        <v>42307</v>
      </c>
      <c r="R631">
        <v>5415</v>
      </c>
      <c r="W631">
        <v>5415</v>
      </c>
    </row>
    <row r="632" spans="1:28">
      <c r="A632" s="57">
        <v>42327</v>
      </c>
      <c r="B632" t="s">
        <v>1969</v>
      </c>
      <c r="C632" t="s">
        <v>101</v>
      </c>
      <c r="D632" t="s">
        <v>46</v>
      </c>
      <c r="E632" t="s">
        <v>1972</v>
      </c>
      <c r="F632" t="s">
        <v>5603</v>
      </c>
      <c r="G632" t="s">
        <v>2</v>
      </c>
      <c r="H632" t="s">
        <v>27</v>
      </c>
      <c r="I632" t="s">
        <v>5584</v>
      </c>
      <c r="J632">
        <v>18</v>
      </c>
      <c r="K632" t="s">
        <v>5605</v>
      </c>
      <c r="N632" t="s">
        <v>93</v>
      </c>
      <c r="O632" t="s">
        <v>114</v>
      </c>
      <c r="P632">
        <v>42226</v>
      </c>
      <c r="Q632">
        <v>42307</v>
      </c>
      <c r="R632">
        <v>6003</v>
      </c>
      <c r="W632">
        <v>6003</v>
      </c>
    </row>
    <row r="633" spans="1:28">
      <c r="A633" s="57">
        <v>42327</v>
      </c>
      <c r="B633" t="s">
        <v>1969</v>
      </c>
      <c r="C633" t="s">
        <v>101</v>
      </c>
      <c r="D633" t="s">
        <v>46</v>
      </c>
      <c r="E633" t="s">
        <v>175</v>
      </c>
      <c r="F633" t="s">
        <v>5603</v>
      </c>
      <c r="G633" t="s">
        <v>2</v>
      </c>
      <c r="H633" t="s">
        <v>27</v>
      </c>
      <c r="I633" t="s">
        <v>5606</v>
      </c>
      <c r="J633">
        <v>1</v>
      </c>
      <c r="K633" t="s">
        <v>5607</v>
      </c>
      <c r="N633" t="s">
        <v>93</v>
      </c>
      <c r="O633" t="s">
        <v>114</v>
      </c>
      <c r="P633">
        <v>42267</v>
      </c>
      <c r="Q633">
        <v>42277</v>
      </c>
      <c r="R633">
        <v>40</v>
      </c>
      <c r="W633">
        <v>40</v>
      </c>
    </row>
    <row r="634" spans="1:28">
      <c r="A634" s="57">
        <v>42327</v>
      </c>
      <c r="B634" t="s">
        <v>1969</v>
      </c>
      <c r="C634" t="s">
        <v>101</v>
      </c>
      <c r="D634" t="s">
        <v>46</v>
      </c>
      <c r="E634" t="s">
        <v>1972</v>
      </c>
      <c r="F634" t="s">
        <v>5603</v>
      </c>
      <c r="G634" t="s">
        <v>2</v>
      </c>
      <c r="H634" t="s">
        <v>27</v>
      </c>
      <c r="I634" t="s">
        <v>5606</v>
      </c>
      <c r="J634">
        <v>1</v>
      </c>
      <c r="K634" t="s">
        <v>5607</v>
      </c>
      <c r="N634" t="s">
        <v>93</v>
      </c>
      <c r="O634" t="s">
        <v>114</v>
      </c>
      <c r="P634">
        <v>42267</v>
      </c>
      <c r="Q634">
        <v>42277</v>
      </c>
      <c r="R634">
        <v>26</v>
      </c>
      <c r="W634">
        <v>26</v>
      </c>
    </row>
    <row r="635" spans="1:28">
      <c r="A635" s="57">
        <v>42327</v>
      </c>
      <c r="B635" t="s">
        <v>1969</v>
      </c>
      <c r="C635" t="s">
        <v>101</v>
      </c>
      <c r="D635" t="s">
        <v>46</v>
      </c>
      <c r="E635" t="s">
        <v>175</v>
      </c>
      <c r="F635" t="s">
        <v>5603</v>
      </c>
      <c r="G635" t="s">
        <v>2</v>
      </c>
      <c r="H635" t="s">
        <v>27</v>
      </c>
      <c r="I635" t="s">
        <v>5608</v>
      </c>
      <c r="J635">
        <v>12</v>
      </c>
      <c r="K635" t="s">
        <v>5607</v>
      </c>
      <c r="N635" t="s">
        <v>93</v>
      </c>
      <c r="O635" t="s">
        <v>114</v>
      </c>
      <c r="P635">
        <v>42267</v>
      </c>
      <c r="Q635">
        <v>42287</v>
      </c>
      <c r="R635">
        <v>412</v>
      </c>
      <c r="W635">
        <v>412</v>
      </c>
    </row>
    <row r="636" spans="1:28">
      <c r="A636" s="57">
        <v>42327</v>
      </c>
      <c r="B636" t="s">
        <v>1969</v>
      </c>
      <c r="C636" t="s">
        <v>101</v>
      </c>
      <c r="D636" t="s">
        <v>46</v>
      </c>
      <c r="E636" t="s">
        <v>1972</v>
      </c>
      <c r="F636" t="s">
        <v>5603</v>
      </c>
      <c r="G636" t="s">
        <v>2</v>
      </c>
      <c r="H636" t="s">
        <v>27</v>
      </c>
      <c r="I636" t="s">
        <v>5608</v>
      </c>
      <c r="J636">
        <v>13</v>
      </c>
      <c r="K636" t="s">
        <v>5607</v>
      </c>
      <c r="N636" t="s">
        <v>93</v>
      </c>
      <c r="O636" t="s">
        <v>114</v>
      </c>
      <c r="P636">
        <v>42267</v>
      </c>
      <c r="Q636">
        <v>42287</v>
      </c>
      <c r="R636">
        <v>579</v>
      </c>
      <c r="W636">
        <v>579</v>
      </c>
    </row>
    <row r="637" spans="1:28">
      <c r="A637" s="57">
        <v>42327</v>
      </c>
      <c r="B637" t="s">
        <v>1969</v>
      </c>
      <c r="C637" t="s">
        <v>101</v>
      </c>
      <c r="D637" t="s">
        <v>46</v>
      </c>
      <c r="E637" t="s">
        <v>46</v>
      </c>
      <c r="F637" t="s">
        <v>5603</v>
      </c>
      <c r="G637" t="s">
        <v>2</v>
      </c>
      <c r="H637" t="s">
        <v>27</v>
      </c>
      <c r="I637" t="s">
        <v>5586</v>
      </c>
      <c r="J637">
        <v>6</v>
      </c>
      <c r="K637" t="s">
        <v>5609</v>
      </c>
      <c r="N637" t="s">
        <v>93</v>
      </c>
      <c r="O637" t="s">
        <v>114</v>
      </c>
      <c r="P637">
        <v>42283</v>
      </c>
      <c r="Q637">
        <v>42303</v>
      </c>
      <c r="R637">
        <v>28000</v>
      </c>
      <c r="W637">
        <v>28000</v>
      </c>
    </row>
    <row r="638" spans="1:28">
      <c r="A638" s="57">
        <v>42327</v>
      </c>
      <c r="B638" t="s">
        <v>1969</v>
      </c>
      <c r="C638" t="s">
        <v>101</v>
      </c>
      <c r="D638" t="s">
        <v>46</v>
      </c>
      <c r="E638" t="s">
        <v>1972</v>
      </c>
      <c r="F638" t="s">
        <v>5603</v>
      </c>
      <c r="G638" t="s">
        <v>2</v>
      </c>
      <c r="H638" t="s">
        <v>27</v>
      </c>
      <c r="I638" t="s">
        <v>5594</v>
      </c>
      <c r="J638">
        <v>2</v>
      </c>
      <c r="K638" t="s">
        <v>5595</v>
      </c>
      <c r="N638" t="s">
        <v>93</v>
      </c>
      <c r="O638" t="s">
        <v>114</v>
      </c>
      <c r="P638">
        <v>42289</v>
      </c>
      <c r="Q638">
        <v>42296</v>
      </c>
      <c r="R638">
        <v>345</v>
      </c>
      <c r="W638">
        <v>345</v>
      </c>
    </row>
    <row r="639" spans="1:28">
      <c r="A639" s="57">
        <v>42327</v>
      </c>
      <c r="B639" t="s">
        <v>1969</v>
      </c>
      <c r="C639" t="s">
        <v>101</v>
      </c>
      <c r="D639" t="s">
        <v>50</v>
      </c>
      <c r="E639" t="s">
        <v>563</v>
      </c>
      <c r="G639" t="s">
        <v>2</v>
      </c>
      <c r="H639" t="s">
        <v>27</v>
      </c>
      <c r="I639" t="s">
        <v>5631</v>
      </c>
      <c r="J639">
        <v>300</v>
      </c>
      <c r="K639" t="s">
        <v>1177</v>
      </c>
      <c r="L639" t="s">
        <v>95</v>
      </c>
      <c r="N639" t="s">
        <v>93</v>
      </c>
      <c r="O639" t="s">
        <v>114</v>
      </c>
      <c r="P639" t="s">
        <v>3433</v>
      </c>
      <c r="Q639" t="s">
        <v>3439</v>
      </c>
      <c r="R639">
        <v>300</v>
      </c>
      <c r="W639">
        <v>350</v>
      </c>
      <c r="X639">
        <v>174.12060301507537</v>
      </c>
      <c r="Y639">
        <v>175.87939698492463</v>
      </c>
      <c r="AB639" t="s">
        <v>5413</v>
      </c>
    </row>
    <row r="640" spans="1:28">
      <c r="A640" s="57">
        <v>42327</v>
      </c>
      <c r="B640" t="s">
        <v>1969</v>
      </c>
      <c r="C640" t="s">
        <v>101</v>
      </c>
      <c r="D640" t="s">
        <v>50</v>
      </c>
      <c r="E640" t="s">
        <v>563</v>
      </c>
      <c r="G640" t="s">
        <v>2</v>
      </c>
      <c r="H640" t="s">
        <v>27</v>
      </c>
      <c r="I640" t="s">
        <v>5632</v>
      </c>
      <c r="J640">
        <v>300</v>
      </c>
      <c r="K640" t="s">
        <v>1177</v>
      </c>
      <c r="L640" t="s">
        <v>95</v>
      </c>
      <c r="N640" t="s">
        <v>93</v>
      </c>
      <c r="O640" t="s">
        <v>114</v>
      </c>
      <c r="P640" t="s">
        <v>3433</v>
      </c>
      <c r="Q640" t="s">
        <v>3439</v>
      </c>
      <c r="R640">
        <v>300</v>
      </c>
      <c r="W640">
        <v>350</v>
      </c>
      <c r="X640">
        <v>174.12060301507537</v>
      </c>
      <c r="Y640">
        <v>175.87939698492463</v>
      </c>
      <c r="AB640" t="s">
        <v>5413</v>
      </c>
    </row>
    <row r="641" spans="1:28">
      <c r="A641" s="57">
        <v>42327</v>
      </c>
      <c r="B641" t="s">
        <v>1969</v>
      </c>
      <c r="C641" t="s">
        <v>101</v>
      </c>
      <c r="D641" t="s">
        <v>50</v>
      </c>
      <c r="E641" t="s">
        <v>567</v>
      </c>
      <c r="F641" t="s">
        <v>5633</v>
      </c>
      <c r="G641" t="s">
        <v>2</v>
      </c>
      <c r="H641" t="s">
        <v>27</v>
      </c>
      <c r="I641" t="s">
        <v>5588</v>
      </c>
      <c r="J641">
        <v>1</v>
      </c>
      <c r="K641" t="s">
        <v>1544</v>
      </c>
      <c r="L641" t="s">
        <v>95</v>
      </c>
      <c r="N641" t="s">
        <v>93</v>
      </c>
      <c r="O641" t="s">
        <v>114</v>
      </c>
      <c r="P641" t="s">
        <v>3942</v>
      </c>
      <c r="Q641" t="s">
        <v>4738</v>
      </c>
      <c r="R641">
        <v>24</v>
      </c>
      <c r="W641">
        <v>24</v>
      </c>
      <c r="X641">
        <v>11.939698492462311</v>
      </c>
      <c r="Y641">
        <v>12.060301507537689</v>
      </c>
      <c r="AB641" t="s">
        <v>5413</v>
      </c>
    </row>
    <row r="642" spans="1:28">
      <c r="A642" s="57">
        <v>42327</v>
      </c>
      <c r="B642" t="s">
        <v>1969</v>
      </c>
      <c r="C642" t="s">
        <v>101</v>
      </c>
      <c r="D642" t="s">
        <v>50</v>
      </c>
      <c r="E642" t="s">
        <v>352</v>
      </c>
      <c r="F642" t="s">
        <v>5633</v>
      </c>
      <c r="G642" t="s">
        <v>2</v>
      </c>
      <c r="H642" t="s">
        <v>27</v>
      </c>
      <c r="I642" t="s">
        <v>5588</v>
      </c>
      <c r="J642">
        <v>1</v>
      </c>
      <c r="K642" t="s">
        <v>1544</v>
      </c>
      <c r="L642" t="s">
        <v>95</v>
      </c>
      <c r="N642" t="s">
        <v>93</v>
      </c>
      <c r="O642" t="s">
        <v>114</v>
      </c>
      <c r="P642">
        <v>42244</v>
      </c>
      <c r="Q642">
        <v>42247</v>
      </c>
      <c r="R642">
        <v>29</v>
      </c>
      <c r="W642">
        <v>29</v>
      </c>
      <c r="X642">
        <v>14.427135678391959</v>
      </c>
      <c r="Y642">
        <v>14.572864321608041</v>
      </c>
      <c r="AB642" t="s">
        <v>5413</v>
      </c>
    </row>
    <row r="643" spans="1:28">
      <c r="A643" s="57">
        <v>42327</v>
      </c>
      <c r="B643" t="s">
        <v>1969</v>
      </c>
      <c r="C643" t="s">
        <v>101</v>
      </c>
      <c r="D643" t="s">
        <v>50</v>
      </c>
      <c r="E643" t="s">
        <v>563</v>
      </c>
      <c r="F643" t="s">
        <v>5633</v>
      </c>
      <c r="G643" t="s">
        <v>2</v>
      </c>
      <c r="H643" t="s">
        <v>27</v>
      </c>
      <c r="I643" t="s">
        <v>5588</v>
      </c>
      <c r="J643">
        <v>1</v>
      </c>
      <c r="K643" t="s">
        <v>1544</v>
      </c>
      <c r="L643" t="s">
        <v>95</v>
      </c>
      <c r="N643" t="s">
        <v>93</v>
      </c>
      <c r="O643" t="s">
        <v>114</v>
      </c>
      <c r="P643">
        <v>45901</v>
      </c>
      <c r="Q643">
        <v>42250</v>
      </c>
      <c r="R643">
        <v>26</v>
      </c>
      <c r="W643">
        <v>26</v>
      </c>
      <c r="X643">
        <v>12.93467336683417</v>
      </c>
      <c r="Y643">
        <v>13.06532663316583</v>
      </c>
      <c r="AB643" t="s">
        <v>5413</v>
      </c>
    </row>
    <row r="644" spans="1:28">
      <c r="A644" s="57">
        <v>42327</v>
      </c>
      <c r="B644" t="s">
        <v>1969</v>
      </c>
      <c r="C644" t="s">
        <v>101</v>
      </c>
      <c r="D644" t="s">
        <v>50</v>
      </c>
      <c r="E644" t="s">
        <v>0</v>
      </c>
      <c r="F644" t="s">
        <v>5633</v>
      </c>
      <c r="G644" t="s">
        <v>2</v>
      </c>
      <c r="H644" t="s">
        <v>27</v>
      </c>
      <c r="I644" t="s">
        <v>5589</v>
      </c>
      <c r="J644">
        <v>25</v>
      </c>
      <c r="K644" t="s">
        <v>504</v>
      </c>
      <c r="L644" t="s">
        <v>95</v>
      </c>
      <c r="N644" t="s">
        <v>93</v>
      </c>
      <c r="O644" t="s">
        <v>114</v>
      </c>
      <c r="P644">
        <v>42249</v>
      </c>
      <c r="Q644">
        <v>42287</v>
      </c>
      <c r="R644">
        <v>500</v>
      </c>
      <c r="W644">
        <v>500</v>
      </c>
      <c r="X644">
        <v>248.74371859296483</v>
      </c>
      <c r="Y644">
        <v>251.25628140703517</v>
      </c>
      <c r="AB644" t="s">
        <v>5413</v>
      </c>
    </row>
    <row r="645" spans="1:28">
      <c r="A645" s="57">
        <v>42327</v>
      </c>
      <c r="B645" t="s">
        <v>1969</v>
      </c>
      <c r="C645" t="s">
        <v>101</v>
      </c>
      <c r="D645" t="s">
        <v>50</v>
      </c>
      <c r="E645" t="s">
        <v>567</v>
      </c>
      <c r="F645" t="s">
        <v>5633</v>
      </c>
      <c r="G645" t="s">
        <v>2</v>
      </c>
      <c r="H645" t="s">
        <v>27</v>
      </c>
      <c r="I645" t="s">
        <v>5589</v>
      </c>
      <c r="J645">
        <v>20</v>
      </c>
      <c r="K645" t="s">
        <v>504</v>
      </c>
      <c r="L645" t="s">
        <v>95</v>
      </c>
      <c r="N645" t="s">
        <v>93</v>
      </c>
      <c r="O645" t="s">
        <v>114</v>
      </c>
      <c r="P645">
        <v>42249</v>
      </c>
      <c r="Q645">
        <v>42287</v>
      </c>
      <c r="R645">
        <v>400</v>
      </c>
      <c r="W645">
        <v>400</v>
      </c>
      <c r="X645">
        <v>198.99497487437185</v>
      </c>
      <c r="Y645">
        <v>201.00502512562815</v>
      </c>
      <c r="AB645" t="s">
        <v>5413</v>
      </c>
    </row>
    <row r="646" spans="1:28">
      <c r="A646" s="57">
        <v>42327</v>
      </c>
      <c r="B646" t="s">
        <v>1969</v>
      </c>
      <c r="C646" t="s">
        <v>101</v>
      </c>
      <c r="D646" t="s">
        <v>50</v>
      </c>
      <c r="E646" t="s">
        <v>352</v>
      </c>
      <c r="F646" t="s">
        <v>5633</v>
      </c>
      <c r="G646" t="s">
        <v>2</v>
      </c>
      <c r="H646" t="s">
        <v>27</v>
      </c>
      <c r="I646" t="s">
        <v>5589</v>
      </c>
      <c r="J646">
        <v>20</v>
      </c>
      <c r="K646" t="s">
        <v>504</v>
      </c>
      <c r="L646" t="s">
        <v>95</v>
      </c>
      <c r="N646" t="s">
        <v>93</v>
      </c>
      <c r="O646" t="s">
        <v>114</v>
      </c>
      <c r="P646">
        <v>42249</v>
      </c>
      <c r="Q646">
        <v>42287</v>
      </c>
      <c r="R646">
        <v>400</v>
      </c>
      <c r="W646">
        <v>400</v>
      </c>
      <c r="X646">
        <v>198.99497487437185</v>
      </c>
      <c r="Y646">
        <v>201.00502512562815</v>
      </c>
      <c r="AB646" t="s">
        <v>5413</v>
      </c>
    </row>
    <row r="647" spans="1:28">
      <c r="A647" s="57">
        <v>42327</v>
      </c>
      <c r="B647" t="s">
        <v>1969</v>
      </c>
      <c r="C647" t="s">
        <v>101</v>
      </c>
      <c r="D647" t="s">
        <v>50</v>
      </c>
      <c r="E647" t="s">
        <v>563</v>
      </c>
      <c r="F647" t="s">
        <v>5633</v>
      </c>
      <c r="G647" t="s">
        <v>2</v>
      </c>
      <c r="H647" t="s">
        <v>27</v>
      </c>
      <c r="I647" t="s">
        <v>5589</v>
      </c>
      <c r="J647">
        <v>20</v>
      </c>
      <c r="K647" t="s">
        <v>504</v>
      </c>
      <c r="L647" t="s">
        <v>95</v>
      </c>
      <c r="N647" t="s">
        <v>93</v>
      </c>
      <c r="O647" t="s">
        <v>114</v>
      </c>
      <c r="P647">
        <v>42249</v>
      </c>
      <c r="Q647">
        <v>42287</v>
      </c>
      <c r="R647">
        <v>400</v>
      </c>
      <c r="W647">
        <v>400</v>
      </c>
      <c r="X647">
        <v>198.99497487437185</v>
      </c>
      <c r="Y647">
        <v>201.00502512562815</v>
      </c>
      <c r="AB647" t="s">
        <v>5413</v>
      </c>
    </row>
    <row r="648" spans="1:28">
      <c r="A648" s="57">
        <v>42327</v>
      </c>
      <c r="B648" t="s">
        <v>1969</v>
      </c>
      <c r="C648" t="s">
        <v>101</v>
      </c>
      <c r="D648" t="s">
        <v>50</v>
      </c>
      <c r="E648" t="s">
        <v>0</v>
      </c>
      <c r="F648" t="s">
        <v>5633</v>
      </c>
      <c r="G648" t="s">
        <v>2</v>
      </c>
      <c r="H648" t="s">
        <v>27</v>
      </c>
      <c r="I648" t="s">
        <v>5634</v>
      </c>
      <c r="J648">
        <v>120</v>
      </c>
      <c r="K648" t="s">
        <v>504</v>
      </c>
      <c r="L648" t="s">
        <v>95</v>
      </c>
      <c r="N648" t="s">
        <v>93</v>
      </c>
      <c r="O648" t="s">
        <v>114</v>
      </c>
      <c r="P648">
        <v>42254</v>
      </c>
      <c r="Q648">
        <v>42295</v>
      </c>
      <c r="R648">
        <v>1200</v>
      </c>
      <c r="W648">
        <v>1200</v>
      </c>
      <c r="X648">
        <v>596.9849246231156</v>
      </c>
      <c r="Y648">
        <v>603.0150753768844</v>
      </c>
      <c r="AB648" t="s">
        <v>5413</v>
      </c>
    </row>
    <row r="649" spans="1:28">
      <c r="A649" s="57">
        <v>42327</v>
      </c>
      <c r="B649" t="s">
        <v>1969</v>
      </c>
      <c r="C649" t="s">
        <v>101</v>
      </c>
      <c r="D649" t="s">
        <v>50</v>
      </c>
      <c r="E649" t="s">
        <v>567</v>
      </c>
      <c r="F649" t="s">
        <v>5633</v>
      </c>
      <c r="G649" t="s">
        <v>2</v>
      </c>
      <c r="H649" t="s">
        <v>27</v>
      </c>
      <c r="I649" t="s">
        <v>5634</v>
      </c>
      <c r="J649">
        <v>320</v>
      </c>
      <c r="K649" t="s">
        <v>504</v>
      </c>
      <c r="L649" t="s">
        <v>95</v>
      </c>
      <c r="N649" t="s">
        <v>93</v>
      </c>
      <c r="O649" t="s">
        <v>114</v>
      </c>
      <c r="P649">
        <v>42254</v>
      </c>
      <c r="Q649">
        <v>42295</v>
      </c>
      <c r="R649">
        <v>3200</v>
      </c>
      <c r="W649">
        <v>3200</v>
      </c>
      <c r="X649">
        <v>1591.9597989949748</v>
      </c>
      <c r="Y649">
        <v>1608.0402010050252</v>
      </c>
      <c r="AB649" t="s">
        <v>5413</v>
      </c>
    </row>
    <row r="650" spans="1:28">
      <c r="A650" s="57">
        <v>42327</v>
      </c>
      <c r="B650" t="s">
        <v>1969</v>
      </c>
      <c r="C650" t="s">
        <v>101</v>
      </c>
      <c r="D650" t="s">
        <v>50</v>
      </c>
      <c r="E650" t="s">
        <v>352</v>
      </c>
      <c r="F650" t="s">
        <v>5633</v>
      </c>
      <c r="G650" t="s">
        <v>2</v>
      </c>
      <c r="H650" t="s">
        <v>27</v>
      </c>
      <c r="I650" t="s">
        <v>5634</v>
      </c>
      <c r="J650">
        <v>420</v>
      </c>
      <c r="K650" t="s">
        <v>504</v>
      </c>
      <c r="L650" t="s">
        <v>95</v>
      </c>
      <c r="N650" t="s">
        <v>93</v>
      </c>
      <c r="O650" t="s">
        <v>114</v>
      </c>
      <c r="P650">
        <v>42254</v>
      </c>
      <c r="Q650">
        <v>42295</v>
      </c>
      <c r="R650">
        <v>4200</v>
      </c>
      <c r="W650">
        <v>4200</v>
      </c>
      <c r="X650">
        <v>2089.4472361809044</v>
      </c>
      <c r="Y650">
        <v>2110.5527638190956</v>
      </c>
      <c r="AB650" t="s">
        <v>5413</v>
      </c>
    </row>
    <row r="651" spans="1:28">
      <c r="A651" s="57">
        <v>42327</v>
      </c>
      <c r="B651" t="s">
        <v>1969</v>
      </c>
      <c r="C651" t="s">
        <v>101</v>
      </c>
      <c r="D651" t="s">
        <v>50</v>
      </c>
      <c r="E651" t="s">
        <v>563</v>
      </c>
      <c r="F651" t="s">
        <v>5633</v>
      </c>
      <c r="G651" t="s">
        <v>2</v>
      </c>
      <c r="H651" t="s">
        <v>27</v>
      </c>
      <c r="I651" t="s">
        <v>5634</v>
      </c>
      <c r="J651">
        <v>280</v>
      </c>
      <c r="K651" t="s">
        <v>504</v>
      </c>
      <c r="L651" t="s">
        <v>95</v>
      </c>
      <c r="N651" t="s">
        <v>93</v>
      </c>
      <c r="O651" t="s">
        <v>114</v>
      </c>
      <c r="P651">
        <v>42254</v>
      </c>
      <c r="Q651">
        <v>42295</v>
      </c>
      <c r="R651">
        <v>2800</v>
      </c>
      <c r="W651">
        <v>2800</v>
      </c>
      <c r="X651">
        <v>1392.964824120603</v>
      </c>
      <c r="Y651">
        <v>1407.035175879397</v>
      </c>
      <c r="AB651" t="s">
        <v>5413</v>
      </c>
    </row>
    <row r="652" spans="1:28">
      <c r="A652" s="57">
        <v>42327</v>
      </c>
      <c r="B652" t="s">
        <v>1969</v>
      </c>
      <c r="C652" t="s">
        <v>101</v>
      </c>
      <c r="D652" t="s">
        <v>50</v>
      </c>
      <c r="E652" t="s">
        <v>567</v>
      </c>
      <c r="F652" t="s">
        <v>5633</v>
      </c>
      <c r="G652" t="s">
        <v>2</v>
      </c>
      <c r="H652" t="s">
        <v>27</v>
      </c>
      <c r="I652" t="s">
        <v>5635</v>
      </c>
      <c r="J652">
        <v>5</v>
      </c>
      <c r="K652" t="s">
        <v>504</v>
      </c>
      <c r="L652" t="s">
        <v>91</v>
      </c>
      <c r="N652" t="s">
        <v>93</v>
      </c>
      <c r="O652" t="s">
        <v>114</v>
      </c>
      <c r="P652">
        <v>42294</v>
      </c>
      <c r="Q652">
        <v>42295</v>
      </c>
      <c r="R652">
        <v>3250</v>
      </c>
      <c r="W652">
        <v>3250</v>
      </c>
      <c r="X652">
        <v>1616.8341708542714</v>
      </c>
      <c r="Y652">
        <v>1633.1658291457286</v>
      </c>
      <c r="AB652" t="s">
        <v>5413</v>
      </c>
    </row>
    <row r="653" spans="1:28">
      <c r="A653" s="57">
        <v>42327</v>
      </c>
      <c r="B653" t="s">
        <v>1969</v>
      </c>
      <c r="C653" t="s">
        <v>101</v>
      </c>
      <c r="D653" t="s">
        <v>50</v>
      </c>
      <c r="E653" t="s">
        <v>352</v>
      </c>
      <c r="F653" t="s">
        <v>5633</v>
      </c>
      <c r="G653" t="s">
        <v>2</v>
      </c>
      <c r="H653" t="s">
        <v>27</v>
      </c>
      <c r="I653" t="s">
        <v>5635</v>
      </c>
      <c r="J653">
        <v>2</v>
      </c>
      <c r="K653" t="s">
        <v>504</v>
      </c>
      <c r="L653" t="s">
        <v>91</v>
      </c>
      <c r="N653" t="s">
        <v>93</v>
      </c>
      <c r="O653" t="s">
        <v>114</v>
      </c>
      <c r="P653">
        <v>42292</v>
      </c>
      <c r="Q653">
        <v>42292</v>
      </c>
      <c r="R653">
        <v>1300</v>
      </c>
      <c r="W653">
        <v>1300</v>
      </c>
      <c r="X653">
        <v>646.73366834170849</v>
      </c>
      <c r="Y653">
        <v>653.26633165829151</v>
      </c>
      <c r="AB653" t="s">
        <v>5413</v>
      </c>
    </row>
    <row r="654" spans="1:28">
      <c r="A654" s="57">
        <v>42327</v>
      </c>
      <c r="B654" t="s">
        <v>1969</v>
      </c>
      <c r="C654" t="s">
        <v>101</v>
      </c>
      <c r="D654" t="s">
        <v>50</v>
      </c>
      <c r="E654" t="s">
        <v>563</v>
      </c>
      <c r="F654" t="s">
        <v>5633</v>
      </c>
      <c r="G654" t="s">
        <v>2</v>
      </c>
      <c r="H654" t="s">
        <v>27</v>
      </c>
      <c r="I654" t="s">
        <v>5635</v>
      </c>
      <c r="J654">
        <v>3</v>
      </c>
      <c r="K654" t="s">
        <v>504</v>
      </c>
      <c r="L654" t="s">
        <v>91</v>
      </c>
      <c r="N654" t="s">
        <v>93</v>
      </c>
      <c r="O654" t="s">
        <v>114</v>
      </c>
      <c r="P654">
        <v>42291</v>
      </c>
      <c r="Q654">
        <v>42291</v>
      </c>
      <c r="R654">
        <v>1950</v>
      </c>
      <c r="W654">
        <v>1950</v>
      </c>
      <c r="X654">
        <v>970.1005025125628</v>
      </c>
      <c r="Y654">
        <v>979.8994974874372</v>
      </c>
      <c r="AB654" t="s">
        <v>5413</v>
      </c>
    </row>
    <row r="655" spans="1:28">
      <c r="A655" s="57">
        <v>42327</v>
      </c>
      <c r="B655" t="s">
        <v>1969</v>
      </c>
      <c r="C655" t="s">
        <v>101</v>
      </c>
      <c r="D655" t="s">
        <v>50</v>
      </c>
      <c r="E655" t="s">
        <v>563</v>
      </c>
      <c r="F655" t="s">
        <v>5633</v>
      </c>
      <c r="G655" t="s">
        <v>2</v>
      </c>
      <c r="H655" t="s">
        <v>27</v>
      </c>
      <c r="I655" t="s">
        <v>5584</v>
      </c>
      <c r="J655">
        <v>18</v>
      </c>
      <c r="K655" t="s">
        <v>5585</v>
      </c>
      <c r="L655" t="s">
        <v>95</v>
      </c>
      <c r="N655" t="s">
        <v>93</v>
      </c>
      <c r="O655" t="s">
        <v>114</v>
      </c>
      <c r="P655">
        <v>42248</v>
      </c>
      <c r="Q655">
        <v>42303</v>
      </c>
      <c r="R655">
        <v>5862</v>
      </c>
      <c r="W655">
        <v>5862</v>
      </c>
      <c r="X655">
        <v>2916.2713567839196</v>
      </c>
      <c r="Y655">
        <v>2945.7286432160804</v>
      </c>
      <c r="AB655" t="s">
        <v>5413</v>
      </c>
    </row>
    <row r="656" spans="1:28">
      <c r="A656" s="57">
        <v>42327</v>
      </c>
      <c r="B656" t="s">
        <v>1969</v>
      </c>
      <c r="C656" t="s">
        <v>101</v>
      </c>
      <c r="D656" t="s">
        <v>50</v>
      </c>
      <c r="E656" t="s">
        <v>567</v>
      </c>
      <c r="F656" t="s">
        <v>5633</v>
      </c>
      <c r="G656" t="s">
        <v>2</v>
      </c>
      <c r="H656" t="s">
        <v>27</v>
      </c>
      <c r="I656" t="s">
        <v>5584</v>
      </c>
      <c r="J656">
        <v>18</v>
      </c>
      <c r="K656" t="s">
        <v>5585</v>
      </c>
      <c r="L656" t="s">
        <v>95</v>
      </c>
      <c r="N656" t="s">
        <v>93</v>
      </c>
      <c r="O656" t="s">
        <v>114</v>
      </c>
      <c r="P656">
        <v>42248</v>
      </c>
      <c r="Q656">
        <v>42303</v>
      </c>
      <c r="R656">
        <v>4768</v>
      </c>
      <c r="W656">
        <v>4768</v>
      </c>
      <c r="X656">
        <v>2372.0201005025124</v>
      </c>
      <c r="Y656">
        <v>2395.9798994974876</v>
      </c>
      <c r="AB656" t="s">
        <v>5413</v>
      </c>
    </row>
    <row r="657" spans="1:28">
      <c r="A657" s="57">
        <v>42327</v>
      </c>
      <c r="B657" t="s">
        <v>1969</v>
      </c>
      <c r="C657" t="s">
        <v>101</v>
      </c>
      <c r="D657" t="s">
        <v>50</v>
      </c>
      <c r="E657" t="s">
        <v>352</v>
      </c>
      <c r="F657" t="s">
        <v>5633</v>
      </c>
      <c r="G657" t="s">
        <v>2</v>
      </c>
      <c r="H657" t="s">
        <v>27</v>
      </c>
      <c r="I657" t="s">
        <v>5584</v>
      </c>
      <c r="J657">
        <v>18</v>
      </c>
      <c r="K657" t="s">
        <v>5585</v>
      </c>
      <c r="L657" t="s">
        <v>95</v>
      </c>
      <c r="N657" t="s">
        <v>93</v>
      </c>
      <c r="O657" t="s">
        <v>114</v>
      </c>
      <c r="P657">
        <v>42248</v>
      </c>
      <c r="Q657">
        <v>42303</v>
      </c>
      <c r="R657">
        <v>4645</v>
      </c>
      <c r="W657">
        <v>4645</v>
      </c>
      <c r="X657">
        <v>2310.8291457286432</v>
      </c>
      <c r="Y657">
        <v>2334.1708542713568</v>
      </c>
      <c r="AB657" t="s">
        <v>5413</v>
      </c>
    </row>
    <row r="658" spans="1:28">
      <c r="A658" s="57">
        <v>42327</v>
      </c>
      <c r="B658" t="s">
        <v>1969</v>
      </c>
      <c r="C658" t="s">
        <v>101</v>
      </c>
      <c r="D658" t="s">
        <v>50</v>
      </c>
      <c r="E658" t="s">
        <v>130</v>
      </c>
      <c r="F658" t="s">
        <v>5633</v>
      </c>
      <c r="G658" t="s">
        <v>2</v>
      </c>
      <c r="H658" t="s">
        <v>27</v>
      </c>
      <c r="I658" t="s">
        <v>5586</v>
      </c>
      <c r="J658">
        <v>2</v>
      </c>
      <c r="K658" t="s">
        <v>5587</v>
      </c>
      <c r="L658" t="s">
        <v>95</v>
      </c>
      <c r="N658" t="s">
        <v>93</v>
      </c>
      <c r="O658" t="s">
        <v>114</v>
      </c>
      <c r="P658">
        <v>42283</v>
      </c>
      <c r="Q658">
        <v>42303</v>
      </c>
      <c r="R658">
        <v>18000</v>
      </c>
      <c r="W658">
        <v>18000</v>
      </c>
      <c r="X658">
        <v>8954.7738693467345</v>
      </c>
      <c r="Y658">
        <v>9045.2261306532655</v>
      </c>
      <c r="AB658" t="s">
        <v>5413</v>
      </c>
    </row>
    <row r="659" spans="1:28">
      <c r="A659" s="57">
        <v>42327</v>
      </c>
      <c r="B659" t="s">
        <v>1969</v>
      </c>
      <c r="C659" t="s">
        <v>101</v>
      </c>
      <c r="D659" t="s">
        <v>50</v>
      </c>
      <c r="E659" t="s">
        <v>50</v>
      </c>
      <c r="F659" t="s">
        <v>5633</v>
      </c>
      <c r="G659" t="s">
        <v>2</v>
      </c>
      <c r="H659" t="s">
        <v>27</v>
      </c>
      <c r="I659" t="s">
        <v>5594</v>
      </c>
      <c r="J659">
        <v>1</v>
      </c>
      <c r="K659" t="s">
        <v>5636</v>
      </c>
      <c r="L659" t="s">
        <v>95</v>
      </c>
      <c r="N659" t="s">
        <v>93</v>
      </c>
      <c r="O659" t="s">
        <v>114</v>
      </c>
      <c r="P659">
        <v>42286</v>
      </c>
      <c r="Q659">
        <v>75160</v>
      </c>
      <c r="R659">
        <v>309</v>
      </c>
      <c r="W659">
        <v>309</v>
      </c>
      <c r="X659">
        <v>153.72361809045225</v>
      </c>
      <c r="Y659">
        <v>155.27638190954775</v>
      </c>
      <c r="AB659" t="s">
        <v>5413</v>
      </c>
    </row>
    <row r="660" spans="1:28">
      <c r="A660" s="57">
        <v>42327</v>
      </c>
      <c r="B660" t="s">
        <v>1969</v>
      </c>
      <c r="C660" t="s">
        <v>101</v>
      </c>
      <c r="D660" t="s">
        <v>50</v>
      </c>
      <c r="E660" t="s">
        <v>352</v>
      </c>
      <c r="F660" t="s">
        <v>5633</v>
      </c>
      <c r="G660" t="s">
        <v>2</v>
      </c>
      <c r="H660" t="s">
        <v>27</v>
      </c>
      <c r="I660" t="s">
        <v>5594</v>
      </c>
      <c r="J660">
        <v>1</v>
      </c>
      <c r="K660" t="s">
        <v>5636</v>
      </c>
      <c r="L660" t="s">
        <v>95</v>
      </c>
      <c r="N660" t="s">
        <v>93</v>
      </c>
      <c r="O660" t="s">
        <v>114</v>
      </c>
      <c r="P660">
        <v>42286</v>
      </c>
      <c r="Q660">
        <v>75160</v>
      </c>
      <c r="R660">
        <v>188</v>
      </c>
      <c r="W660">
        <v>188</v>
      </c>
      <c r="X660">
        <v>93.527638190954775</v>
      </c>
      <c r="Y660">
        <v>94.472361809045225</v>
      </c>
      <c r="AB660" t="s">
        <v>5413</v>
      </c>
    </row>
    <row r="661" spans="1:28">
      <c r="A661" s="57">
        <v>42327</v>
      </c>
      <c r="B661" t="s">
        <v>1969</v>
      </c>
      <c r="C661" t="s">
        <v>101</v>
      </c>
      <c r="D661" t="s">
        <v>50</v>
      </c>
      <c r="E661" t="s">
        <v>563</v>
      </c>
      <c r="F661" t="s">
        <v>5633</v>
      </c>
      <c r="G661" t="s">
        <v>2</v>
      </c>
      <c r="H661" t="s">
        <v>27</v>
      </c>
      <c r="I661" t="s">
        <v>5594</v>
      </c>
      <c r="J661">
        <v>1</v>
      </c>
      <c r="K661" t="s">
        <v>5636</v>
      </c>
      <c r="L661" t="s">
        <v>95</v>
      </c>
      <c r="N661" t="s">
        <v>93</v>
      </c>
      <c r="O661" t="s">
        <v>114</v>
      </c>
      <c r="P661">
        <v>42286</v>
      </c>
      <c r="Q661">
        <v>75160</v>
      </c>
      <c r="R661">
        <v>289</v>
      </c>
      <c r="W661">
        <v>289</v>
      </c>
      <c r="X661">
        <v>143.77386934673368</v>
      </c>
      <c r="Y661">
        <v>145.22613065326632</v>
      </c>
      <c r="AB661" t="s">
        <v>5413</v>
      </c>
    </row>
    <row r="662" spans="1:28">
      <c r="A662" s="57">
        <v>42327</v>
      </c>
      <c r="B662" t="s">
        <v>1969</v>
      </c>
      <c r="C662" t="s">
        <v>101</v>
      </c>
      <c r="D662" t="s">
        <v>50</v>
      </c>
      <c r="E662" t="s">
        <v>567</v>
      </c>
      <c r="F662" t="s">
        <v>5633</v>
      </c>
      <c r="G662" t="s">
        <v>2</v>
      </c>
      <c r="H662" t="s">
        <v>27</v>
      </c>
      <c r="I662" t="s">
        <v>5594</v>
      </c>
      <c r="J662">
        <v>3</v>
      </c>
      <c r="K662" t="s">
        <v>5595</v>
      </c>
      <c r="L662" t="s">
        <v>95</v>
      </c>
      <c r="N662" t="s">
        <v>93</v>
      </c>
      <c r="O662" t="s">
        <v>114</v>
      </c>
      <c r="P662">
        <v>42286</v>
      </c>
      <c r="Q662">
        <v>75160</v>
      </c>
      <c r="R662">
        <v>307</v>
      </c>
      <c r="W662">
        <v>307</v>
      </c>
      <c r="X662">
        <v>152.7286432160804</v>
      </c>
      <c r="Y662">
        <v>154.2713567839196</v>
      </c>
      <c r="AB662" t="s">
        <v>5413</v>
      </c>
    </row>
    <row r="663" spans="1:28">
      <c r="A663" s="57">
        <v>42327</v>
      </c>
      <c r="B663" t="s">
        <v>1969</v>
      </c>
      <c r="C663" t="s">
        <v>101</v>
      </c>
      <c r="D663" t="s">
        <v>46</v>
      </c>
      <c r="E663" t="s">
        <v>1972</v>
      </c>
      <c r="G663" t="s">
        <v>4</v>
      </c>
      <c r="H663" t="s">
        <v>330</v>
      </c>
      <c r="I663" t="s">
        <v>1122</v>
      </c>
      <c r="J663">
        <v>286</v>
      </c>
      <c r="K663" t="s">
        <v>5646</v>
      </c>
      <c r="N663" t="s">
        <v>93</v>
      </c>
      <c r="O663" t="s">
        <v>114</v>
      </c>
      <c r="P663">
        <v>42223</v>
      </c>
      <c r="Q663">
        <v>42223</v>
      </c>
      <c r="R663">
        <v>286</v>
      </c>
      <c r="W663">
        <v>286</v>
      </c>
    </row>
    <row r="664" spans="1:28">
      <c r="A664" s="57">
        <v>42327</v>
      </c>
      <c r="B664" t="s">
        <v>1969</v>
      </c>
      <c r="C664" t="s">
        <v>101</v>
      </c>
      <c r="D664" t="s">
        <v>46</v>
      </c>
      <c r="E664" t="s">
        <v>1972</v>
      </c>
      <c r="G664" t="s">
        <v>4</v>
      </c>
      <c r="H664" t="s">
        <v>330</v>
      </c>
      <c r="I664" t="s">
        <v>1122</v>
      </c>
      <c r="J664">
        <v>46</v>
      </c>
      <c r="K664" t="s">
        <v>5646</v>
      </c>
      <c r="N664" t="s">
        <v>93</v>
      </c>
      <c r="O664" t="s">
        <v>114</v>
      </c>
      <c r="P664">
        <v>42258</v>
      </c>
      <c r="Q664">
        <v>42258</v>
      </c>
      <c r="R664">
        <v>46</v>
      </c>
      <c r="W664">
        <v>46</v>
      </c>
    </row>
    <row r="665" spans="1:28">
      <c r="A665" s="57">
        <v>42327</v>
      </c>
      <c r="B665" t="s">
        <v>1969</v>
      </c>
      <c r="C665" t="s">
        <v>101</v>
      </c>
      <c r="D665" t="s">
        <v>46</v>
      </c>
      <c r="E665" t="s">
        <v>1972</v>
      </c>
      <c r="G665" t="s">
        <v>4</v>
      </c>
      <c r="H665" t="s">
        <v>330</v>
      </c>
      <c r="I665" t="s">
        <v>3361</v>
      </c>
      <c r="J665">
        <v>572</v>
      </c>
      <c r="K665" t="s">
        <v>3361</v>
      </c>
      <c r="N665" t="s">
        <v>93</v>
      </c>
      <c r="O665" t="s">
        <v>114</v>
      </c>
      <c r="P665">
        <v>42223</v>
      </c>
      <c r="Q665">
        <v>42223</v>
      </c>
      <c r="R665">
        <v>572</v>
      </c>
      <c r="W665">
        <v>572</v>
      </c>
    </row>
    <row r="666" spans="1:28">
      <c r="A666" s="57">
        <v>42327</v>
      </c>
      <c r="B666" t="s">
        <v>1969</v>
      </c>
      <c r="C666" t="s">
        <v>101</v>
      </c>
      <c r="D666" t="s">
        <v>46</v>
      </c>
      <c r="E666" t="s">
        <v>1972</v>
      </c>
      <c r="G666" t="s">
        <v>4</v>
      </c>
      <c r="H666" t="s">
        <v>330</v>
      </c>
      <c r="I666" t="s">
        <v>3361</v>
      </c>
      <c r="J666">
        <v>284</v>
      </c>
      <c r="K666" t="s">
        <v>3361</v>
      </c>
      <c r="N666" t="s">
        <v>93</v>
      </c>
      <c r="O666" t="s">
        <v>114</v>
      </c>
      <c r="P666">
        <v>42224</v>
      </c>
      <c r="Q666">
        <v>42224</v>
      </c>
      <c r="R666">
        <v>284</v>
      </c>
      <c r="W666">
        <v>284</v>
      </c>
    </row>
    <row r="667" spans="1:28">
      <c r="A667" s="57">
        <v>42327</v>
      </c>
      <c r="B667" t="s">
        <v>1969</v>
      </c>
      <c r="C667" t="s">
        <v>101</v>
      </c>
      <c r="D667" t="s">
        <v>46</v>
      </c>
      <c r="E667" t="s">
        <v>1972</v>
      </c>
      <c r="G667" t="s">
        <v>4</v>
      </c>
      <c r="H667" t="s">
        <v>330</v>
      </c>
      <c r="I667" t="s">
        <v>3361</v>
      </c>
      <c r="J667">
        <v>92</v>
      </c>
      <c r="K667" t="s">
        <v>3361</v>
      </c>
      <c r="N667" t="s">
        <v>93</v>
      </c>
      <c r="O667" t="s">
        <v>114</v>
      </c>
      <c r="P667">
        <v>42258</v>
      </c>
      <c r="Q667">
        <v>42258</v>
      </c>
      <c r="R667">
        <v>92</v>
      </c>
      <c r="W667">
        <v>92</v>
      </c>
    </row>
    <row r="668" spans="1:28">
      <c r="A668" s="57">
        <v>42327</v>
      </c>
      <c r="B668" t="s">
        <v>1969</v>
      </c>
      <c r="C668" t="s">
        <v>101</v>
      </c>
      <c r="D668" t="s">
        <v>50</v>
      </c>
      <c r="E668" t="s">
        <v>563</v>
      </c>
      <c r="G668" t="s">
        <v>4</v>
      </c>
      <c r="H668" t="s">
        <v>330</v>
      </c>
      <c r="I668" t="s">
        <v>1122</v>
      </c>
      <c r="J668">
        <v>370</v>
      </c>
      <c r="K668" t="s">
        <v>1177</v>
      </c>
      <c r="L668" t="s">
        <v>91</v>
      </c>
      <c r="N668" t="s">
        <v>93</v>
      </c>
      <c r="O668" t="s">
        <v>114</v>
      </c>
      <c r="Q668">
        <v>42181</v>
      </c>
      <c r="R668">
        <v>1850</v>
      </c>
      <c r="W668">
        <v>1850</v>
      </c>
      <c r="X668">
        <v>920.35175879396979</v>
      </c>
      <c r="Y668">
        <v>929.64824120603021</v>
      </c>
      <c r="AB668" t="s">
        <v>5413</v>
      </c>
    </row>
    <row r="669" spans="1:28">
      <c r="A669" s="57">
        <v>42327</v>
      </c>
      <c r="B669" t="s">
        <v>1969</v>
      </c>
      <c r="C669" t="s">
        <v>101</v>
      </c>
      <c r="D669" t="s">
        <v>50</v>
      </c>
      <c r="E669" t="s">
        <v>563</v>
      </c>
      <c r="G669" t="s">
        <v>4</v>
      </c>
      <c r="H669" t="s">
        <v>330</v>
      </c>
      <c r="I669" t="s">
        <v>1970</v>
      </c>
      <c r="J669">
        <v>740</v>
      </c>
      <c r="K669" t="s">
        <v>1177</v>
      </c>
      <c r="L669" t="s">
        <v>91</v>
      </c>
      <c r="N669" t="s">
        <v>93</v>
      </c>
      <c r="O669" t="s">
        <v>114</v>
      </c>
      <c r="Q669">
        <v>42181</v>
      </c>
      <c r="R669">
        <v>1850</v>
      </c>
      <c r="W669">
        <v>1850</v>
      </c>
      <c r="X669">
        <v>920.35175879396979</v>
      </c>
      <c r="Y669">
        <v>929.64824120603021</v>
      </c>
      <c r="AB669" t="s">
        <v>5413</v>
      </c>
    </row>
    <row r="670" spans="1:28">
      <c r="A670" s="57">
        <v>42327</v>
      </c>
      <c r="B670" t="s">
        <v>1969</v>
      </c>
      <c r="C670" t="s">
        <v>101</v>
      </c>
      <c r="D670" t="s">
        <v>50</v>
      </c>
      <c r="E670" t="s">
        <v>563</v>
      </c>
      <c r="G670" t="s">
        <v>4</v>
      </c>
      <c r="H670" t="s">
        <v>330</v>
      </c>
      <c r="I670" t="s">
        <v>1122</v>
      </c>
      <c r="J670">
        <v>232</v>
      </c>
      <c r="K670" t="s">
        <v>1177</v>
      </c>
      <c r="L670" t="s">
        <v>91</v>
      </c>
      <c r="N670" t="s">
        <v>93</v>
      </c>
      <c r="O670" t="s">
        <v>114</v>
      </c>
      <c r="Q670">
        <v>42180</v>
      </c>
      <c r="R670">
        <v>1160</v>
      </c>
      <c r="W670">
        <v>1160</v>
      </c>
      <c r="X670">
        <v>577.0854271356784</v>
      </c>
      <c r="Y670">
        <v>582.9145728643216</v>
      </c>
      <c r="AB670" t="s">
        <v>5413</v>
      </c>
    </row>
    <row r="671" spans="1:28">
      <c r="A671" s="57">
        <v>42327</v>
      </c>
      <c r="B671" t="s">
        <v>1969</v>
      </c>
      <c r="C671" t="s">
        <v>101</v>
      </c>
      <c r="D671" t="s">
        <v>50</v>
      </c>
      <c r="E671" t="s">
        <v>563</v>
      </c>
      <c r="G671" t="s">
        <v>4</v>
      </c>
      <c r="H671" t="s">
        <v>330</v>
      </c>
      <c r="I671" t="s">
        <v>1970</v>
      </c>
      <c r="J671">
        <v>464</v>
      </c>
      <c r="K671" t="s">
        <v>1177</v>
      </c>
      <c r="L671" t="s">
        <v>91</v>
      </c>
      <c r="N671" t="s">
        <v>93</v>
      </c>
      <c r="O671" t="s">
        <v>114</v>
      </c>
      <c r="Q671">
        <v>42180</v>
      </c>
      <c r="R671">
        <v>1160</v>
      </c>
      <c r="W671">
        <v>1160</v>
      </c>
      <c r="X671">
        <v>577.0854271356784</v>
      </c>
      <c r="Y671">
        <v>582.9145728643216</v>
      </c>
      <c r="AB671" t="s">
        <v>5413</v>
      </c>
    </row>
    <row r="672" spans="1:28">
      <c r="A672" s="57">
        <v>42327</v>
      </c>
      <c r="B672" t="s">
        <v>1969</v>
      </c>
      <c r="C672" t="s">
        <v>101</v>
      </c>
      <c r="D672" t="s">
        <v>50</v>
      </c>
      <c r="E672" t="s">
        <v>352</v>
      </c>
      <c r="G672" t="s">
        <v>4</v>
      </c>
      <c r="H672" t="s">
        <v>330</v>
      </c>
      <c r="I672" t="s">
        <v>1122</v>
      </c>
      <c r="J672">
        <v>243</v>
      </c>
      <c r="K672" t="s">
        <v>1177</v>
      </c>
      <c r="L672" t="s">
        <v>91</v>
      </c>
      <c r="N672" t="s">
        <v>93</v>
      </c>
      <c r="O672" t="s">
        <v>114</v>
      </c>
      <c r="Q672">
        <v>42172</v>
      </c>
      <c r="R672">
        <v>1215</v>
      </c>
      <c r="W672">
        <v>1215</v>
      </c>
      <c r="X672">
        <v>604.4472361809045</v>
      </c>
      <c r="Y672">
        <v>610.5527638190955</v>
      </c>
      <c r="AB672" t="s">
        <v>5413</v>
      </c>
    </row>
    <row r="673" spans="1:28">
      <c r="A673" s="57">
        <v>42327</v>
      </c>
      <c r="B673" t="s">
        <v>1969</v>
      </c>
      <c r="C673" t="s">
        <v>101</v>
      </c>
      <c r="D673" t="s">
        <v>50</v>
      </c>
      <c r="E673" t="s">
        <v>352</v>
      </c>
      <c r="G673" t="s">
        <v>4</v>
      </c>
      <c r="H673" t="s">
        <v>330</v>
      </c>
      <c r="I673" t="s">
        <v>1970</v>
      </c>
      <c r="J673">
        <v>243</v>
      </c>
      <c r="K673" t="s">
        <v>1177</v>
      </c>
      <c r="L673" t="s">
        <v>91</v>
      </c>
      <c r="N673" t="s">
        <v>93</v>
      </c>
      <c r="O673" t="s">
        <v>114</v>
      </c>
      <c r="Q673">
        <v>42172</v>
      </c>
      <c r="R673">
        <v>1215</v>
      </c>
      <c r="W673">
        <v>1215</v>
      </c>
      <c r="X673">
        <v>604.4472361809045</v>
      </c>
      <c r="Y673">
        <v>610.5527638190955</v>
      </c>
      <c r="AB673" t="s">
        <v>5413</v>
      </c>
    </row>
    <row r="674" spans="1:28">
      <c r="A674" s="57">
        <v>42327</v>
      </c>
      <c r="B674" t="s">
        <v>1969</v>
      </c>
      <c r="C674" t="s">
        <v>101</v>
      </c>
      <c r="D674" t="s">
        <v>50</v>
      </c>
      <c r="E674" t="s">
        <v>5647</v>
      </c>
      <c r="G674" t="s">
        <v>4</v>
      </c>
      <c r="H674" t="s">
        <v>330</v>
      </c>
      <c r="I674" t="s">
        <v>1122</v>
      </c>
      <c r="J674">
        <v>184</v>
      </c>
      <c r="K674" t="s">
        <v>1177</v>
      </c>
      <c r="L674" t="s">
        <v>91</v>
      </c>
      <c r="N674" t="s">
        <v>93</v>
      </c>
      <c r="O674" t="s">
        <v>114</v>
      </c>
      <c r="Q674">
        <v>42191</v>
      </c>
      <c r="R674">
        <v>920</v>
      </c>
      <c r="W674">
        <v>920</v>
      </c>
      <c r="X674">
        <v>457.68844221105525</v>
      </c>
      <c r="Y674">
        <v>462.31155778894475</v>
      </c>
      <c r="AB674" t="s">
        <v>5413</v>
      </c>
    </row>
    <row r="675" spans="1:28">
      <c r="A675" s="57">
        <v>42327</v>
      </c>
      <c r="B675" t="s">
        <v>1969</v>
      </c>
      <c r="C675" t="s">
        <v>101</v>
      </c>
      <c r="D675" t="s">
        <v>50</v>
      </c>
      <c r="E675" t="s">
        <v>5647</v>
      </c>
      <c r="G675" t="s">
        <v>4</v>
      </c>
      <c r="H675" t="s">
        <v>330</v>
      </c>
      <c r="I675" t="s">
        <v>1970</v>
      </c>
      <c r="J675">
        <v>368</v>
      </c>
      <c r="K675" t="s">
        <v>1177</v>
      </c>
      <c r="L675" t="s">
        <v>91</v>
      </c>
      <c r="N675" t="s">
        <v>93</v>
      </c>
      <c r="O675" t="s">
        <v>114</v>
      </c>
      <c r="Q675">
        <v>42191</v>
      </c>
      <c r="R675">
        <v>920</v>
      </c>
      <c r="W675">
        <v>920</v>
      </c>
      <c r="X675">
        <v>457.68844221105525</v>
      </c>
      <c r="Y675">
        <v>462.31155778894475</v>
      </c>
      <c r="AB675" t="s">
        <v>5413</v>
      </c>
    </row>
    <row r="676" spans="1:28">
      <c r="A676" s="57">
        <v>42327</v>
      </c>
      <c r="B676" t="s">
        <v>63</v>
      </c>
      <c r="C676" t="s">
        <v>1929</v>
      </c>
      <c r="D676" t="s">
        <v>50</v>
      </c>
      <c r="E676" t="s">
        <v>567</v>
      </c>
      <c r="F676" t="s">
        <v>5633</v>
      </c>
      <c r="G676" t="s">
        <v>2</v>
      </c>
      <c r="H676" t="s">
        <v>24</v>
      </c>
      <c r="J676">
        <v>138</v>
      </c>
      <c r="K676" t="s">
        <v>614</v>
      </c>
      <c r="L676" t="s">
        <v>95</v>
      </c>
      <c r="M676" t="s">
        <v>5282</v>
      </c>
      <c r="N676" t="s">
        <v>93</v>
      </c>
      <c r="O676" t="s">
        <v>114</v>
      </c>
      <c r="P676">
        <v>42248</v>
      </c>
      <c r="Q676">
        <v>42307</v>
      </c>
      <c r="R676">
        <v>607</v>
      </c>
      <c r="W676" s="54">
        <v>607</v>
      </c>
      <c r="X676">
        <v>301</v>
      </c>
      <c r="Y676">
        <v>306</v>
      </c>
      <c r="AB676" t="s">
        <v>5684</v>
      </c>
    </row>
    <row r="677" spans="1:28">
      <c r="A677" s="57">
        <v>42327</v>
      </c>
      <c r="B677" t="s">
        <v>1969</v>
      </c>
      <c r="C677" t="s">
        <v>101</v>
      </c>
      <c r="D677" t="s">
        <v>61</v>
      </c>
      <c r="E677" t="s">
        <v>2070</v>
      </c>
      <c r="F677" t="s">
        <v>1421</v>
      </c>
      <c r="G677" t="s">
        <v>4</v>
      </c>
      <c r="H677" t="s">
        <v>41</v>
      </c>
      <c r="I677" t="s">
        <v>5820</v>
      </c>
      <c r="J677">
        <v>14</v>
      </c>
      <c r="K677" t="s">
        <v>619</v>
      </c>
      <c r="L677" t="s">
        <v>91</v>
      </c>
      <c r="N677" t="s">
        <v>93</v>
      </c>
      <c r="O677" t="s">
        <v>114</v>
      </c>
      <c r="P677">
        <v>42284</v>
      </c>
      <c r="Q677">
        <v>42303</v>
      </c>
      <c r="R677">
        <v>940</v>
      </c>
      <c r="W677">
        <v>940</v>
      </c>
    </row>
    <row r="678" spans="1:28">
      <c r="A678" s="57">
        <v>42327</v>
      </c>
      <c r="B678" t="s">
        <v>1969</v>
      </c>
      <c r="C678" t="s">
        <v>101</v>
      </c>
      <c r="D678" t="s">
        <v>61</v>
      </c>
      <c r="E678" t="s">
        <v>2067</v>
      </c>
      <c r="F678" t="s">
        <v>1421</v>
      </c>
      <c r="G678" t="s">
        <v>4</v>
      </c>
      <c r="H678" t="s">
        <v>41</v>
      </c>
      <c r="I678" t="s">
        <v>5820</v>
      </c>
      <c r="J678">
        <v>18</v>
      </c>
      <c r="K678" t="s">
        <v>619</v>
      </c>
      <c r="L678" t="s">
        <v>91</v>
      </c>
      <c r="N678" t="s">
        <v>93</v>
      </c>
      <c r="O678" t="s">
        <v>114</v>
      </c>
      <c r="P678">
        <v>42283</v>
      </c>
      <c r="Q678">
        <v>42303</v>
      </c>
      <c r="R678">
        <v>2490</v>
      </c>
      <c r="W678">
        <v>2490</v>
      </c>
    </row>
    <row r="679" spans="1:28">
      <c r="A679" s="57">
        <v>42327</v>
      </c>
      <c r="B679" t="s">
        <v>1969</v>
      </c>
      <c r="C679" t="s">
        <v>101</v>
      </c>
      <c r="D679" t="s">
        <v>61</v>
      </c>
      <c r="E679" t="s">
        <v>2080</v>
      </c>
      <c r="F679" t="s">
        <v>1421</v>
      </c>
      <c r="G679" t="s">
        <v>4</v>
      </c>
      <c r="H679" t="s">
        <v>41</v>
      </c>
      <c r="I679" t="s">
        <v>5820</v>
      </c>
      <c r="J679">
        <v>8</v>
      </c>
      <c r="K679" t="s">
        <v>619</v>
      </c>
      <c r="L679" t="s">
        <v>91</v>
      </c>
      <c r="N679" t="s">
        <v>93</v>
      </c>
      <c r="O679" t="s">
        <v>114</v>
      </c>
      <c r="P679">
        <v>42286</v>
      </c>
      <c r="Q679">
        <v>42303</v>
      </c>
      <c r="R679">
        <v>1035</v>
      </c>
      <c r="W679">
        <v>1035</v>
      </c>
    </row>
    <row r="680" spans="1:28">
      <c r="A680" s="57">
        <v>42327</v>
      </c>
      <c r="B680" t="s">
        <v>1969</v>
      </c>
      <c r="C680" t="s">
        <v>101</v>
      </c>
      <c r="D680" t="s">
        <v>61</v>
      </c>
      <c r="E680" t="s">
        <v>2076</v>
      </c>
      <c r="F680" t="s">
        <v>1421</v>
      </c>
      <c r="G680" t="s">
        <v>4</v>
      </c>
      <c r="H680" t="s">
        <v>41</v>
      </c>
      <c r="I680" t="s">
        <v>5820</v>
      </c>
      <c r="J680">
        <v>8</v>
      </c>
      <c r="K680" t="s">
        <v>619</v>
      </c>
      <c r="L680" t="s">
        <v>91</v>
      </c>
      <c r="N680" t="s">
        <v>93</v>
      </c>
      <c r="O680" t="s">
        <v>114</v>
      </c>
      <c r="P680">
        <v>42286</v>
      </c>
      <c r="Q680">
        <v>42303</v>
      </c>
      <c r="R680">
        <v>790</v>
      </c>
      <c r="W680">
        <v>790</v>
      </c>
    </row>
    <row r="681" spans="1:28">
      <c r="A681" s="57">
        <v>42327</v>
      </c>
      <c r="B681" t="s">
        <v>1969</v>
      </c>
      <c r="C681" t="s">
        <v>101</v>
      </c>
      <c r="D681" t="s">
        <v>61</v>
      </c>
      <c r="E681" t="s">
        <v>2074</v>
      </c>
      <c r="F681" t="s">
        <v>1421</v>
      </c>
      <c r="G681" t="s">
        <v>4</v>
      </c>
      <c r="H681" t="s">
        <v>41</v>
      </c>
      <c r="I681" t="s">
        <v>5820</v>
      </c>
      <c r="J681">
        <v>7</v>
      </c>
      <c r="K681" t="s">
        <v>619</v>
      </c>
      <c r="L681" t="s">
        <v>91</v>
      </c>
      <c r="N681" t="s">
        <v>93</v>
      </c>
      <c r="O681" t="s">
        <v>114</v>
      </c>
      <c r="P681">
        <v>42287</v>
      </c>
      <c r="Q681">
        <v>42303</v>
      </c>
      <c r="R681">
        <v>1540</v>
      </c>
      <c r="W681">
        <v>1540</v>
      </c>
    </row>
    <row r="682" spans="1:28">
      <c r="A682" s="57">
        <v>42327</v>
      </c>
      <c r="B682" t="s">
        <v>1969</v>
      </c>
      <c r="C682" t="s">
        <v>101</v>
      </c>
      <c r="D682" t="s">
        <v>49</v>
      </c>
      <c r="E682" t="s">
        <v>1062</v>
      </c>
      <c r="F682" t="s">
        <v>2008</v>
      </c>
      <c r="G682" t="s">
        <v>4</v>
      </c>
      <c r="H682" t="s">
        <v>41</v>
      </c>
      <c r="I682" t="s">
        <v>5820</v>
      </c>
      <c r="J682">
        <v>1</v>
      </c>
      <c r="K682" t="s">
        <v>863</v>
      </c>
      <c r="L682" t="s">
        <v>91</v>
      </c>
      <c r="N682" t="s">
        <v>93</v>
      </c>
      <c r="O682" t="s">
        <v>114</v>
      </c>
      <c r="P682">
        <v>42252</v>
      </c>
      <c r="Q682">
        <v>42308</v>
      </c>
      <c r="R682">
        <v>280</v>
      </c>
      <c r="W682">
        <v>280</v>
      </c>
    </row>
    <row r="683" spans="1:28">
      <c r="A683" s="57">
        <v>42327</v>
      </c>
      <c r="B683" t="s">
        <v>1969</v>
      </c>
      <c r="C683" t="s">
        <v>101</v>
      </c>
      <c r="D683" t="s">
        <v>48</v>
      </c>
      <c r="E683" t="s">
        <v>1225</v>
      </c>
      <c r="F683" t="s">
        <v>2008</v>
      </c>
      <c r="G683" t="s">
        <v>4</v>
      </c>
      <c r="H683" t="s">
        <v>41</v>
      </c>
      <c r="I683" t="s">
        <v>5820</v>
      </c>
      <c r="J683">
        <v>1</v>
      </c>
      <c r="K683" t="s">
        <v>863</v>
      </c>
      <c r="L683" t="s">
        <v>91</v>
      </c>
      <c r="N683" t="s">
        <v>93</v>
      </c>
      <c r="O683" t="s">
        <v>114</v>
      </c>
      <c r="P683">
        <v>42170</v>
      </c>
      <c r="Q683">
        <v>42308</v>
      </c>
      <c r="R683">
        <v>40</v>
      </c>
      <c r="W683">
        <v>40</v>
      </c>
    </row>
    <row r="684" spans="1:28">
      <c r="A684" s="57">
        <v>42327</v>
      </c>
      <c r="B684" t="s">
        <v>1969</v>
      </c>
      <c r="C684" t="s">
        <v>101</v>
      </c>
      <c r="D684" t="s">
        <v>62</v>
      </c>
      <c r="E684" t="s">
        <v>2386</v>
      </c>
      <c r="F684" t="s">
        <v>5400</v>
      </c>
      <c r="G684" t="s">
        <v>4</v>
      </c>
      <c r="H684" t="s">
        <v>41</v>
      </c>
      <c r="I684" t="s">
        <v>5821</v>
      </c>
      <c r="J684">
        <v>4</v>
      </c>
      <c r="K684" t="s">
        <v>824</v>
      </c>
      <c r="L684" t="s">
        <v>91</v>
      </c>
      <c r="N684" t="s">
        <v>93</v>
      </c>
      <c r="O684" t="s">
        <v>114</v>
      </c>
      <c r="P684">
        <v>42289</v>
      </c>
      <c r="Q684" t="s">
        <v>5822</v>
      </c>
      <c r="R684">
        <v>1700</v>
      </c>
      <c r="W684">
        <v>1700</v>
      </c>
    </row>
    <row r="685" spans="1:28">
      <c r="A685" s="57">
        <v>42327</v>
      </c>
      <c r="B685" t="s">
        <v>1969</v>
      </c>
      <c r="C685" t="s">
        <v>101</v>
      </c>
      <c r="D685" t="s">
        <v>62</v>
      </c>
      <c r="E685" t="s">
        <v>5402</v>
      </c>
      <c r="F685" t="s">
        <v>5400</v>
      </c>
      <c r="G685" t="s">
        <v>4</v>
      </c>
      <c r="H685" t="s">
        <v>41</v>
      </c>
      <c r="I685" t="s">
        <v>5821</v>
      </c>
      <c r="J685">
        <v>5</v>
      </c>
      <c r="K685" t="s">
        <v>824</v>
      </c>
      <c r="L685" t="s">
        <v>91</v>
      </c>
      <c r="N685" t="s">
        <v>93</v>
      </c>
      <c r="O685" t="s">
        <v>114</v>
      </c>
      <c r="P685">
        <v>42290</v>
      </c>
      <c r="Q685" t="s">
        <v>5822</v>
      </c>
      <c r="R685">
        <v>2330</v>
      </c>
      <c r="W685">
        <v>2330</v>
      </c>
    </row>
    <row r="686" spans="1:28">
      <c r="A686" s="57">
        <v>42327</v>
      </c>
      <c r="B686" t="s">
        <v>1969</v>
      </c>
      <c r="C686" t="s">
        <v>101</v>
      </c>
      <c r="D686" t="s">
        <v>62</v>
      </c>
      <c r="E686" t="s">
        <v>2394</v>
      </c>
      <c r="F686" t="s">
        <v>5400</v>
      </c>
      <c r="G686" t="s">
        <v>4</v>
      </c>
      <c r="H686" t="s">
        <v>41</v>
      </c>
      <c r="I686" t="s">
        <v>5821</v>
      </c>
      <c r="J686">
        <v>2</v>
      </c>
      <c r="K686" t="s">
        <v>824</v>
      </c>
      <c r="L686" t="s">
        <v>91</v>
      </c>
      <c r="N686" t="s">
        <v>93</v>
      </c>
      <c r="O686" t="s">
        <v>114</v>
      </c>
      <c r="P686" t="s">
        <v>5403</v>
      </c>
      <c r="Q686" t="s">
        <v>5822</v>
      </c>
      <c r="R686">
        <v>1185</v>
      </c>
      <c r="W686">
        <v>1185</v>
      </c>
    </row>
    <row r="687" spans="1:28">
      <c r="A687" s="57">
        <v>42327</v>
      </c>
      <c r="B687" t="s">
        <v>1969</v>
      </c>
      <c r="C687" t="s">
        <v>101</v>
      </c>
      <c r="D687" t="s">
        <v>46</v>
      </c>
      <c r="E687" t="s">
        <v>175</v>
      </c>
      <c r="F687" t="s">
        <v>5603</v>
      </c>
      <c r="G687" t="s">
        <v>4</v>
      </c>
      <c r="H687" t="s">
        <v>41</v>
      </c>
      <c r="I687" t="s">
        <v>5821</v>
      </c>
      <c r="J687">
        <v>7</v>
      </c>
      <c r="K687" t="s">
        <v>619</v>
      </c>
      <c r="L687" t="s">
        <v>91</v>
      </c>
      <c r="N687" t="s">
        <v>93</v>
      </c>
      <c r="O687" t="s">
        <v>114</v>
      </c>
      <c r="P687">
        <v>42248</v>
      </c>
      <c r="Q687">
        <v>42292</v>
      </c>
      <c r="R687">
        <v>3365</v>
      </c>
      <c r="W687">
        <v>3365</v>
      </c>
    </row>
    <row r="688" spans="1:28">
      <c r="A688" s="57">
        <v>42327</v>
      </c>
      <c r="B688" t="s">
        <v>1969</v>
      </c>
      <c r="C688" t="s">
        <v>101</v>
      </c>
      <c r="D688" t="s">
        <v>46</v>
      </c>
      <c r="E688" t="s">
        <v>1972</v>
      </c>
      <c r="F688" t="s">
        <v>5603</v>
      </c>
      <c r="G688" t="s">
        <v>4</v>
      </c>
      <c r="H688" t="s">
        <v>41</v>
      </c>
      <c r="I688" t="s">
        <v>5821</v>
      </c>
      <c r="J688">
        <v>7</v>
      </c>
      <c r="K688" t="s">
        <v>619</v>
      </c>
      <c r="L688" t="s">
        <v>91</v>
      </c>
      <c r="N688" t="s">
        <v>93</v>
      </c>
      <c r="O688" t="s">
        <v>114</v>
      </c>
      <c r="P688">
        <v>42248</v>
      </c>
      <c r="Q688">
        <v>42292</v>
      </c>
      <c r="R688">
        <v>2154</v>
      </c>
      <c r="W688">
        <v>2154</v>
      </c>
    </row>
    <row r="689" spans="1:28">
      <c r="A689" s="57">
        <v>42327</v>
      </c>
      <c r="B689" t="s">
        <v>1969</v>
      </c>
      <c r="C689" t="s">
        <v>101</v>
      </c>
      <c r="D689" t="s">
        <v>46</v>
      </c>
      <c r="E689" t="s">
        <v>175</v>
      </c>
      <c r="F689" t="s">
        <v>5603</v>
      </c>
      <c r="G689" t="s">
        <v>4</v>
      </c>
      <c r="H689" t="s">
        <v>41</v>
      </c>
      <c r="I689" t="s">
        <v>5821</v>
      </c>
      <c r="J689">
        <v>3</v>
      </c>
      <c r="K689" t="s">
        <v>619</v>
      </c>
      <c r="L689" t="s">
        <v>91</v>
      </c>
      <c r="N689" t="s">
        <v>93</v>
      </c>
      <c r="O689" t="s">
        <v>114</v>
      </c>
      <c r="P689">
        <v>42278</v>
      </c>
      <c r="Q689">
        <v>42316</v>
      </c>
      <c r="R689">
        <v>500</v>
      </c>
      <c r="W689">
        <v>500</v>
      </c>
    </row>
    <row r="690" spans="1:28">
      <c r="A690" s="57">
        <v>42327</v>
      </c>
      <c r="B690" t="s">
        <v>1969</v>
      </c>
      <c r="C690" t="s">
        <v>101</v>
      </c>
      <c r="D690" t="s">
        <v>46</v>
      </c>
      <c r="E690" t="s">
        <v>1972</v>
      </c>
      <c r="F690" t="s">
        <v>5603</v>
      </c>
      <c r="G690" t="s">
        <v>4</v>
      </c>
      <c r="H690" t="s">
        <v>41</v>
      </c>
      <c r="I690" t="s">
        <v>5821</v>
      </c>
      <c r="J690">
        <v>3</v>
      </c>
      <c r="K690" t="s">
        <v>619</v>
      </c>
      <c r="L690" t="s">
        <v>91</v>
      </c>
      <c r="N690" t="s">
        <v>93</v>
      </c>
      <c r="O690" t="s">
        <v>114</v>
      </c>
      <c r="P690">
        <v>42278</v>
      </c>
      <c r="Q690">
        <v>42316</v>
      </c>
      <c r="R690">
        <v>490</v>
      </c>
      <c r="W690">
        <v>490</v>
      </c>
    </row>
    <row r="691" spans="1:28">
      <c r="A691" s="57">
        <v>42327</v>
      </c>
      <c r="B691" t="s">
        <v>1969</v>
      </c>
      <c r="C691" t="s">
        <v>101</v>
      </c>
      <c r="D691" t="s">
        <v>50</v>
      </c>
      <c r="E691" t="s">
        <v>567</v>
      </c>
      <c r="F691" t="s">
        <v>5633</v>
      </c>
      <c r="G691" t="s">
        <v>4</v>
      </c>
      <c r="H691" t="s">
        <v>41</v>
      </c>
      <c r="I691" t="s">
        <v>5820</v>
      </c>
      <c r="J691">
        <v>2</v>
      </c>
      <c r="K691" t="s">
        <v>619</v>
      </c>
      <c r="L691" t="s">
        <v>91</v>
      </c>
      <c r="N691" t="s">
        <v>93</v>
      </c>
      <c r="O691" t="s">
        <v>114</v>
      </c>
      <c r="P691">
        <v>42234</v>
      </c>
      <c r="Q691">
        <v>42307</v>
      </c>
      <c r="R691">
        <v>715</v>
      </c>
      <c r="W691">
        <v>715</v>
      </c>
      <c r="X691">
        <v>355.7035175879397</v>
      </c>
      <c r="Y691">
        <v>359.2964824120603</v>
      </c>
      <c r="AB691" t="s">
        <v>5413</v>
      </c>
    </row>
    <row r="692" spans="1:28">
      <c r="A692" s="57">
        <v>42327</v>
      </c>
      <c r="B692" t="s">
        <v>1969</v>
      </c>
      <c r="C692" t="s">
        <v>101</v>
      </c>
      <c r="D692" t="s">
        <v>61</v>
      </c>
      <c r="E692" t="s">
        <v>322</v>
      </c>
      <c r="F692" t="s">
        <v>1421</v>
      </c>
      <c r="G692" t="s">
        <v>2</v>
      </c>
      <c r="H692" t="s">
        <v>1171</v>
      </c>
      <c r="I692" t="s">
        <v>5827</v>
      </c>
      <c r="J692">
        <v>200</v>
      </c>
      <c r="K692" t="s">
        <v>517</v>
      </c>
      <c r="N692" t="s">
        <v>93</v>
      </c>
      <c r="O692" t="s">
        <v>114</v>
      </c>
      <c r="P692">
        <v>42283</v>
      </c>
      <c r="Q692">
        <v>42303</v>
      </c>
      <c r="R692">
        <v>200</v>
      </c>
      <c r="W692">
        <v>200</v>
      </c>
    </row>
    <row r="693" spans="1:28">
      <c r="A693" s="57">
        <v>42327</v>
      </c>
      <c r="B693" t="s">
        <v>1969</v>
      </c>
      <c r="C693" t="s">
        <v>101</v>
      </c>
      <c r="D693" t="s">
        <v>62</v>
      </c>
      <c r="E693" t="s">
        <v>1355</v>
      </c>
      <c r="F693" t="s">
        <v>5400</v>
      </c>
      <c r="G693" t="s">
        <v>2</v>
      </c>
      <c r="H693" t="s">
        <v>1171</v>
      </c>
      <c r="I693" t="s">
        <v>5827</v>
      </c>
      <c r="J693">
        <v>500</v>
      </c>
      <c r="K693" t="s">
        <v>517</v>
      </c>
      <c r="N693" t="s">
        <v>93</v>
      </c>
      <c r="O693" t="s">
        <v>114</v>
      </c>
      <c r="P693">
        <v>42283</v>
      </c>
      <c r="Q693">
        <v>42306</v>
      </c>
      <c r="R693">
        <v>500</v>
      </c>
      <c r="W693">
        <v>500</v>
      </c>
    </row>
    <row r="694" spans="1:28">
      <c r="A694" s="57">
        <v>42327</v>
      </c>
      <c r="B694" t="s">
        <v>1969</v>
      </c>
      <c r="C694" t="s">
        <v>101</v>
      </c>
      <c r="D694" t="s">
        <v>46</v>
      </c>
      <c r="E694" t="s">
        <v>46</v>
      </c>
      <c r="F694" t="s">
        <v>5603</v>
      </c>
      <c r="G694" t="s">
        <v>2</v>
      </c>
      <c r="H694" t="s">
        <v>1171</v>
      </c>
      <c r="I694" t="s">
        <v>5827</v>
      </c>
      <c r="J694">
        <v>600</v>
      </c>
      <c r="K694" t="s">
        <v>517</v>
      </c>
      <c r="N694" t="s">
        <v>93</v>
      </c>
      <c r="O694" t="s">
        <v>114</v>
      </c>
      <c r="P694">
        <v>42283</v>
      </c>
      <c r="Q694">
        <v>42308</v>
      </c>
      <c r="R694">
        <v>600</v>
      </c>
      <c r="W694">
        <v>600</v>
      </c>
    </row>
    <row r="695" spans="1:28">
      <c r="A695" s="57">
        <v>42327</v>
      </c>
      <c r="B695" t="s">
        <v>1969</v>
      </c>
      <c r="C695" t="s">
        <v>101</v>
      </c>
      <c r="D695" t="s">
        <v>50</v>
      </c>
      <c r="E695" t="s">
        <v>130</v>
      </c>
      <c r="F695" t="s">
        <v>5633</v>
      </c>
      <c r="G695" t="s">
        <v>2</v>
      </c>
      <c r="H695" t="s">
        <v>1171</v>
      </c>
      <c r="I695" t="s">
        <v>5827</v>
      </c>
      <c r="J695">
        <v>200</v>
      </c>
      <c r="K695" t="s">
        <v>517</v>
      </c>
      <c r="L695" t="s">
        <v>95</v>
      </c>
      <c r="N695" t="s">
        <v>93</v>
      </c>
      <c r="O695" t="s">
        <v>114</v>
      </c>
      <c r="P695">
        <v>42283</v>
      </c>
      <c r="Q695">
        <v>42306</v>
      </c>
      <c r="R695">
        <v>200</v>
      </c>
      <c r="W695">
        <v>200</v>
      </c>
      <c r="X695">
        <v>99.497487437185924</v>
      </c>
      <c r="Y695">
        <v>100.50251256281408</v>
      </c>
      <c r="AB695" t="s">
        <v>5413</v>
      </c>
    </row>
    <row r="696" spans="1:28">
      <c r="A696" s="57">
        <v>42327</v>
      </c>
      <c r="B696" t="s">
        <v>1969</v>
      </c>
      <c r="C696" t="s">
        <v>101</v>
      </c>
      <c r="D696" t="s">
        <v>61</v>
      </c>
      <c r="E696" t="s">
        <v>2070</v>
      </c>
      <c r="F696" t="s">
        <v>1421</v>
      </c>
      <c r="G696" t="s">
        <v>3</v>
      </c>
      <c r="H696" t="s">
        <v>33</v>
      </c>
      <c r="I696" t="s">
        <v>5889</v>
      </c>
      <c r="J696">
        <v>161</v>
      </c>
      <c r="K696" t="s">
        <v>872</v>
      </c>
      <c r="L696" t="s">
        <v>91</v>
      </c>
      <c r="N696" t="s">
        <v>93</v>
      </c>
      <c r="O696" t="s">
        <v>114</v>
      </c>
      <c r="P696">
        <v>42228</v>
      </c>
      <c r="Q696">
        <v>42316</v>
      </c>
      <c r="R696">
        <v>825</v>
      </c>
      <c r="W696">
        <v>825</v>
      </c>
    </row>
    <row r="697" spans="1:28">
      <c r="A697" s="57">
        <v>42327</v>
      </c>
      <c r="B697" t="s">
        <v>1969</v>
      </c>
      <c r="C697" t="s">
        <v>101</v>
      </c>
      <c r="D697" t="s">
        <v>61</v>
      </c>
      <c r="E697" t="s">
        <v>5577</v>
      </c>
      <c r="F697" t="s">
        <v>1421</v>
      </c>
      <c r="G697" t="s">
        <v>3</v>
      </c>
      <c r="H697" t="s">
        <v>33</v>
      </c>
      <c r="I697" t="s">
        <v>5889</v>
      </c>
      <c r="J697">
        <v>148</v>
      </c>
      <c r="K697" t="s">
        <v>872</v>
      </c>
      <c r="L697" t="s">
        <v>91</v>
      </c>
      <c r="N697" t="s">
        <v>93</v>
      </c>
      <c r="O697" t="s">
        <v>114</v>
      </c>
      <c r="P697">
        <v>42242</v>
      </c>
      <c r="Q697">
        <v>42316</v>
      </c>
      <c r="R697">
        <v>755</v>
      </c>
      <c r="W697">
        <v>755</v>
      </c>
    </row>
    <row r="698" spans="1:28">
      <c r="A698" s="57">
        <v>42327</v>
      </c>
      <c r="B698" t="s">
        <v>1969</v>
      </c>
      <c r="C698" t="s">
        <v>101</v>
      </c>
      <c r="D698" t="s">
        <v>61</v>
      </c>
      <c r="E698" t="s">
        <v>2072</v>
      </c>
      <c r="F698" t="s">
        <v>1421</v>
      </c>
      <c r="G698" t="s">
        <v>3</v>
      </c>
      <c r="H698" t="s">
        <v>33</v>
      </c>
      <c r="I698" t="s">
        <v>5889</v>
      </c>
      <c r="J698">
        <v>126</v>
      </c>
      <c r="K698" t="s">
        <v>872</v>
      </c>
      <c r="L698" t="s">
        <v>91</v>
      </c>
      <c r="N698" t="s">
        <v>93</v>
      </c>
      <c r="O698" t="s">
        <v>114</v>
      </c>
      <c r="P698">
        <v>42278</v>
      </c>
      <c r="Q698">
        <v>42316</v>
      </c>
      <c r="R698">
        <v>630</v>
      </c>
      <c r="W698">
        <v>630</v>
      </c>
    </row>
    <row r="699" spans="1:28">
      <c r="A699" s="57">
        <v>42327</v>
      </c>
      <c r="B699" t="s">
        <v>1969</v>
      </c>
      <c r="C699" t="s">
        <v>101</v>
      </c>
      <c r="D699" t="s">
        <v>61</v>
      </c>
      <c r="E699" t="s">
        <v>5578</v>
      </c>
      <c r="F699" t="s">
        <v>1421</v>
      </c>
      <c r="G699" t="s">
        <v>3</v>
      </c>
      <c r="H699" t="s">
        <v>33</v>
      </c>
      <c r="I699" t="s">
        <v>5889</v>
      </c>
      <c r="J699">
        <v>14</v>
      </c>
      <c r="K699" t="s">
        <v>872</v>
      </c>
      <c r="L699" t="s">
        <v>91</v>
      </c>
      <c r="N699" t="s">
        <v>93</v>
      </c>
      <c r="O699" t="s">
        <v>114</v>
      </c>
      <c r="P699">
        <v>42287</v>
      </c>
      <c r="Q699">
        <v>42316</v>
      </c>
      <c r="R699">
        <v>70</v>
      </c>
      <c r="W699">
        <v>70</v>
      </c>
    </row>
    <row r="700" spans="1:28">
      <c r="A700" s="57">
        <v>42327</v>
      </c>
      <c r="B700" t="s">
        <v>1969</v>
      </c>
      <c r="C700" t="s">
        <v>101</v>
      </c>
      <c r="D700" t="s">
        <v>61</v>
      </c>
      <c r="E700" t="s">
        <v>2076</v>
      </c>
      <c r="F700" t="s">
        <v>1421</v>
      </c>
      <c r="G700" t="s">
        <v>3</v>
      </c>
      <c r="H700" t="s">
        <v>33</v>
      </c>
      <c r="I700" t="s">
        <v>5889</v>
      </c>
      <c r="J700">
        <v>9</v>
      </c>
      <c r="K700" t="s">
        <v>872</v>
      </c>
      <c r="L700" t="s">
        <v>91</v>
      </c>
      <c r="N700" t="s">
        <v>93</v>
      </c>
      <c r="O700" t="s">
        <v>114</v>
      </c>
      <c r="P700">
        <v>42287</v>
      </c>
      <c r="Q700">
        <v>42316</v>
      </c>
      <c r="R700">
        <v>45</v>
      </c>
      <c r="W700">
        <v>45</v>
      </c>
    </row>
    <row r="701" spans="1:28">
      <c r="A701" s="57">
        <v>42327</v>
      </c>
      <c r="B701" t="s">
        <v>1969</v>
      </c>
      <c r="C701" t="s">
        <v>101</v>
      </c>
      <c r="D701" t="s">
        <v>61</v>
      </c>
      <c r="E701" t="s">
        <v>2074</v>
      </c>
      <c r="F701" t="s">
        <v>1421</v>
      </c>
      <c r="G701" t="s">
        <v>3</v>
      </c>
      <c r="H701" t="s">
        <v>33</v>
      </c>
      <c r="I701" t="s">
        <v>5889</v>
      </c>
      <c r="J701">
        <v>15</v>
      </c>
      <c r="K701" t="s">
        <v>872</v>
      </c>
      <c r="L701" t="s">
        <v>91</v>
      </c>
      <c r="N701" t="s">
        <v>93</v>
      </c>
      <c r="O701" t="s">
        <v>114</v>
      </c>
      <c r="P701">
        <v>42287</v>
      </c>
      <c r="Q701">
        <v>42316</v>
      </c>
      <c r="R701">
        <v>75</v>
      </c>
      <c r="W701">
        <v>75</v>
      </c>
    </row>
    <row r="702" spans="1:28">
      <c r="A702" s="57">
        <v>42327</v>
      </c>
      <c r="B702" t="s">
        <v>1969</v>
      </c>
      <c r="C702" t="s">
        <v>101</v>
      </c>
      <c r="D702" t="s">
        <v>48</v>
      </c>
      <c r="E702" t="s">
        <v>398</v>
      </c>
      <c r="F702" t="s">
        <v>2008</v>
      </c>
      <c r="G702" t="s">
        <v>3</v>
      </c>
      <c r="H702" t="s">
        <v>33</v>
      </c>
      <c r="I702" t="s">
        <v>5889</v>
      </c>
      <c r="J702">
        <v>37</v>
      </c>
      <c r="K702" t="s">
        <v>872</v>
      </c>
      <c r="L702" t="s">
        <v>91</v>
      </c>
      <c r="N702" t="s">
        <v>93</v>
      </c>
      <c r="O702" t="s">
        <v>114</v>
      </c>
      <c r="P702">
        <v>42236</v>
      </c>
      <c r="Q702">
        <v>42315</v>
      </c>
      <c r="R702">
        <v>185</v>
      </c>
      <c r="W702">
        <v>185</v>
      </c>
    </row>
    <row r="703" spans="1:28">
      <c r="A703" s="57">
        <v>42327</v>
      </c>
      <c r="B703" t="s">
        <v>1969</v>
      </c>
      <c r="C703" t="s">
        <v>101</v>
      </c>
      <c r="D703" t="s">
        <v>48</v>
      </c>
      <c r="E703" t="s">
        <v>1225</v>
      </c>
      <c r="F703" t="s">
        <v>2008</v>
      </c>
      <c r="G703" t="s">
        <v>3</v>
      </c>
      <c r="H703" t="s">
        <v>33</v>
      </c>
      <c r="I703" t="s">
        <v>5889</v>
      </c>
      <c r="J703">
        <v>30</v>
      </c>
      <c r="K703" t="s">
        <v>872</v>
      </c>
      <c r="L703" t="s">
        <v>91</v>
      </c>
      <c r="N703" t="s">
        <v>93</v>
      </c>
      <c r="O703" t="s">
        <v>114</v>
      </c>
      <c r="P703">
        <v>42236</v>
      </c>
      <c r="Q703">
        <v>42315</v>
      </c>
      <c r="R703">
        <v>150</v>
      </c>
      <c r="W703">
        <v>150</v>
      </c>
    </row>
    <row r="704" spans="1:28">
      <c r="A704" s="57">
        <v>42327</v>
      </c>
      <c r="B704" t="s">
        <v>1969</v>
      </c>
      <c r="C704" t="s">
        <v>101</v>
      </c>
      <c r="D704" t="s">
        <v>48</v>
      </c>
      <c r="E704" t="s">
        <v>1242</v>
      </c>
      <c r="F704" t="s">
        <v>2008</v>
      </c>
      <c r="G704" t="s">
        <v>3</v>
      </c>
      <c r="H704" t="s">
        <v>33</v>
      </c>
      <c r="I704" t="s">
        <v>5889</v>
      </c>
      <c r="J704">
        <v>29</v>
      </c>
      <c r="K704" t="s">
        <v>872</v>
      </c>
      <c r="L704" t="s">
        <v>91</v>
      </c>
      <c r="N704" t="s">
        <v>93</v>
      </c>
      <c r="O704" t="s">
        <v>114</v>
      </c>
      <c r="P704">
        <v>42236</v>
      </c>
      <c r="Q704">
        <v>42315</v>
      </c>
      <c r="R704">
        <v>145</v>
      </c>
      <c r="W704">
        <v>145</v>
      </c>
    </row>
    <row r="705" spans="1:28">
      <c r="A705" s="57">
        <v>42327</v>
      </c>
      <c r="B705" t="s">
        <v>1969</v>
      </c>
      <c r="C705" t="s">
        <v>101</v>
      </c>
      <c r="D705" t="s">
        <v>49</v>
      </c>
      <c r="E705" t="s">
        <v>1062</v>
      </c>
      <c r="F705" t="s">
        <v>2008</v>
      </c>
      <c r="G705" t="s">
        <v>3</v>
      </c>
      <c r="H705" t="s">
        <v>33</v>
      </c>
      <c r="I705" t="s">
        <v>5889</v>
      </c>
      <c r="J705">
        <v>5</v>
      </c>
      <c r="K705" t="s">
        <v>872</v>
      </c>
      <c r="L705" t="s">
        <v>91</v>
      </c>
      <c r="N705" t="s">
        <v>93</v>
      </c>
      <c r="O705" t="s">
        <v>114</v>
      </c>
      <c r="P705">
        <v>42236</v>
      </c>
      <c r="Q705">
        <v>42315</v>
      </c>
      <c r="R705">
        <v>25</v>
      </c>
      <c r="W705">
        <v>25</v>
      </c>
    </row>
    <row r="706" spans="1:28">
      <c r="A706" s="57">
        <v>42327</v>
      </c>
      <c r="B706" t="s">
        <v>1969</v>
      </c>
      <c r="C706" t="s">
        <v>101</v>
      </c>
      <c r="D706" t="s">
        <v>49</v>
      </c>
      <c r="E706" t="s">
        <v>1976</v>
      </c>
      <c r="F706" t="s">
        <v>2008</v>
      </c>
      <c r="G706" t="s">
        <v>3</v>
      </c>
      <c r="H706" t="s">
        <v>33</v>
      </c>
      <c r="I706" t="s">
        <v>5889</v>
      </c>
      <c r="J706">
        <v>22</v>
      </c>
      <c r="K706" t="s">
        <v>872</v>
      </c>
      <c r="L706" t="s">
        <v>91</v>
      </c>
      <c r="N706" t="s">
        <v>93</v>
      </c>
      <c r="O706" t="s">
        <v>114</v>
      </c>
      <c r="P706">
        <v>42236</v>
      </c>
      <c r="Q706">
        <v>42315</v>
      </c>
      <c r="R706">
        <v>110</v>
      </c>
      <c r="W706">
        <v>110</v>
      </c>
    </row>
    <row r="707" spans="1:28">
      <c r="A707" s="57">
        <v>42327</v>
      </c>
      <c r="B707" t="s">
        <v>1969</v>
      </c>
      <c r="C707" t="s">
        <v>101</v>
      </c>
      <c r="D707" t="s">
        <v>62</v>
      </c>
      <c r="E707" t="s">
        <v>2386</v>
      </c>
      <c r="F707" t="s">
        <v>5400</v>
      </c>
      <c r="G707" t="s">
        <v>3</v>
      </c>
      <c r="H707" t="s">
        <v>33</v>
      </c>
      <c r="I707" t="s">
        <v>5890</v>
      </c>
      <c r="J707">
        <v>175</v>
      </c>
      <c r="K707" t="s">
        <v>872</v>
      </c>
      <c r="L707" t="s">
        <v>91</v>
      </c>
      <c r="N707" t="s">
        <v>93</v>
      </c>
      <c r="O707" t="s">
        <v>114</v>
      </c>
      <c r="P707">
        <v>42278</v>
      </c>
      <c r="Q707">
        <v>42302</v>
      </c>
      <c r="R707">
        <v>875</v>
      </c>
      <c r="W707">
        <v>875</v>
      </c>
    </row>
    <row r="708" spans="1:28">
      <c r="A708" s="57">
        <v>42327</v>
      </c>
      <c r="B708" t="s">
        <v>1969</v>
      </c>
      <c r="C708" t="s">
        <v>101</v>
      </c>
      <c r="D708" t="s">
        <v>62</v>
      </c>
      <c r="E708" t="s">
        <v>5402</v>
      </c>
      <c r="F708" t="s">
        <v>5400</v>
      </c>
      <c r="G708" t="s">
        <v>3</v>
      </c>
      <c r="H708" t="s">
        <v>33</v>
      </c>
      <c r="I708" t="s">
        <v>5890</v>
      </c>
      <c r="J708">
        <v>105</v>
      </c>
      <c r="K708" t="s">
        <v>872</v>
      </c>
      <c r="L708" t="s">
        <v>91</v>
      </c>
      <c r="N708" t="s">
        <v>93</v>
      </c>
      <c r="O708" t="s">
        <v>114</v>
      </c>
      <c r="P708">
        <v>42265</v>
      </c>
      <c r="Q708">
        <v>42293</v>
      </c>
      <c r="R708">
        <v>525</v>
      </c>
      <c r="W708">
        <v>525</v>
      </c>
    </row>
    <row r="709" spans="1:28">
      <c r="A709" s="57">
        <v>42327</v>
      </c>
      <c r="B709" t="s">
        <v>1969</v>
      </c>
      <c r="C709" t="s">
        <v>101</v>
      </c>
      <c r="D709" t="s">
        <v>62</v>
      </c>
      <c r="E709" t="s">
        <v>2394</v>
      </c>
      <c r="F709" t="s">
        <v>5400</v>
      </c>
      <c r="G709" t="s">
        <v>3</v>
      </c>
      <c r="H709" t="s">
        <v>33</v>
      </c>
      <c r="I709" t="s">
        <v>5890</v>
      </c>
      <c r="J709">
        <v>175</v>
      </c>
      <c r="K709" t="s">
        <v>872</v>
      </c>
      <c r="L709" t="s">
        <v>91</v>
      </c>
      <c r="N709" t="s">
        <v>93</v>
      </c>
      <c r="O709" t="s">
        <v>114</v>
      </c>
      <c r="P709">
        <v>42269</v>
      </c>
      <c r="Q709">
        <v>42302</v>
      </c>
      <c r="R709">
        <v>875</v>
      </c>
      <c r="W709">
        <v>875</v>
      </c>
    </row>
    <row r="710" spans="1:28">
      <c r="A710" s="57">
        <v>42327</v>
      </c>
      <c r="B710" t="s">
        <v>1969</v>
      </c>
      <c r="C710" t="s">
        <v>101</v>
      </c>
      <c r="D710" t="s">
        <v>62</v>
      </c>
      <c r="E710" t="s">
        <v>2386</v>
      </c>
      <c r="F710" t="s">
        <v>5400</v>
      </c>
      <c r="G710" t="s">
        <v>3</v>
      </c>
      <c r="H710" t="s">
        <v>33</v>
      </c>
      <c r="I710" t="s">
        <v>5890</v>
      </c>
      <c r="J710">
        <v>150</v>
      </c>
      <c r="K710" t="s">
        <v>872</v>
      </c>
      <c r="L710" t="s">
        <v>91</v>
      </c>
      <c r="N710" t="s">
        <v>93</v>
      </c>
      <c r="O710" t="s">
        <v>114</v>
      </c>
      <c r="P710">
        <v>42286</v>
      </c>
      <c r="Q710">
        <v>42306</v>
      </c>
      <c r="R710">
        <v>750</v>
      </c>
      <c r="W710">
        <v>750</v>
      </c>
    </row>
    <row r="711" spans="1:28">
      <c r="A711" s="57">
        <v>42327</v>
      </c>
      <c r="B711" t="s">
        <v>1969</v>
      </c>
      <c r="C711" t="s">
        <v>101</v>
      </c>
      <c r="D711" t="s">
        <v>62</v>
      </c>
      <c r="E711" t="s">
        <v>2394</v>
      </c>
      <c r="F711" t="s">
        <v>5400</v>
      </c>
      <c r="G711" t="s">
        <v>3</v>
      </c>
      <c r="H711" t="s">
        <v>33</v>
      </c>
      <c r="I711" t="s">
        <v>5890</v>
      </c>
      <c r="J711">
        <v>150</v>
      </c>
      <c r="K711" t="s">
        <v>872</v>
      </c>
      <c r="L711" t="s">
        <v>91</v>
      </c>
      <c r="N711" t="s">
        <v>93</v>
      </c>
      <c r="O711" t="s">
        <v>114</v>
      </c>
      <c r="P711">
        <v>42286</v>
      </c>
      <c r="Q711">
        <v>42306</v>
      </c>
      <c r="R711">
        <v>750</v>
      </c>
      <c r="W711">
        <v>750</v>
      </c>
    </row>
    <row r="712" spans="1:28">
      <c r="A712" s="57">
        <v>42327</v>
      </c>
      <c r="B712" t="s">
        <v>1969</v>
      </c>
      <c r="C712" t="s">
        <v>101</v>
      </c>
      <c r="D712" t="s">
        <v>46</v>
      </c>
      <c r="E712" t="s">
        <v>175</v>
      </c>
      <c r="F712" t="s">
        <v>5603</v>
      </c>
      <c r="G712" t="s">
        <v>3</v>
      </c>
      <c r="H712" t="s">
        <v>33</v>
      </c>
      <c r="I712" t="s">
        <v>5891</v>
      </c>
      <c r="J712">
        <v>50</v>
      </c>
      <c r="K712" t="s">
        <v>872</v>
      </c>
      <c r="L712" t="s">
        <v>91</v>
      </c>
      <c r="N712" t="s">
        <v>93</v>
      </c>
      <c r="O712" t="s">
        <v>114</v>
      </c>
      <c r="P712">
        <v>42231</v>
      </c>
      <c r="Q712">
        <v>42277</v>
      </c>
      <c r="R712">
        <v>250</v>
      </c>
      <c r="W712">
        <v>250</v>
      </c>
    </row>
    <row r="713" spans="1:28">
      <c r="A713" s="57">
        <v>42327</v>
      </c>
      <c r="B713" t="s">
        <v>1969</v>
      </c>
      <c r="C713" t="s">
        <v>101</v>
      </c>
      <c r="D713" t="s">
        <v>46</v>
      </c>
      <c r="E713" t="s">
        <v>1972</v>
      </c>
      <c r="F713" t="s">
        <v>5603</v>
      </c>
      <c r="G713" t="s">
        <v>3</v>
      </c>
      <c r="H713" t="s">
        <v>33</v>
      </c>
      <c r="I713" t="s">
        <v>5891</v>
      </c>
      <c r="J713">
        <v>57</v>
      </c>
      <c r="K713" t="s">
        <v>872</v>
      </c>
      <c r="L713" t="s">
        <v>91</v>
      </c>
      <c r="N713" t="s">
        <v>93</v>
      </c>
      <c r="O713" t="s">
        <v>114</v>
      </c>
      <c r="P713">
        <v>42231</v>
      </c>
      <c r="Q713">
        <v>42277</v>
      </c>
      <c r="R713">
        <v>285</v>
      </c>
      <c r="W713">
        <v>285</v>
      </c>
    </row>
    <row r="714" spans="1:28">
      <c r="A714" s="57">
        <v>42327</v>
      </c>
      <c r="B714" t="s">
        <v>1969</v>
      </c>
      <c r="C714" t="s">
        <v>101</v>
      </c>
      <c r="D714" t="s">
        <v>46</v>
      </c>
      <c r="E714" t="s">
        <v>175</v>
      </c>
      <c r="F714" t="s">
        <v>5603</v>
      </c>
      <c r="G714" t="s">
        <v>3</v>
      </c>
      <c r="H714" t="s">
        <v>33</v>
      </c>
      <c r="I714" t="s">
        <v>5891</v>
      </c>
      <c r="J714">
        <v>303</v>
      </c>
      <c r="K714" t="s">
        <v>872</v>
      </c>
      <c r="L714" t="s">
        <v>91</v>
      </c>
      <c r="N714" t="s">
        <v>93</v>
      </c>
      <c r="O714" t="s">
        <v>114</v>
      </c>
      <c r="P714">
        <v>42267</v>
      </c>
      <c r="Q714">
        <v>42316</v>
      </c>
      <c r="R714">
        <v>1515</v>
      </c>
      <c r="W714">
        <v>1515</v>
      </c>
    </row>
    <row r="715" spans="1:28">
      <c r="A715" s="57">
        <v>42327</v>
      </c>
      <c r="B715" t="s">
        <v>1969</v>
      </c>
      <c r="C715" t="s">
        <v>101</v>
      </c>
      <c r="D715" t="s">
        <v>46</v>
      </c>
      <c r="E715" t="s">
        <v>1972</v>
      </c>
      <c r="F715" t="s">
        <v>5603</v>
      </c>
      <c r="G715" t="s">
        <v>3</v>
      </c>
      <c r="H715" t="s">
        <v>33</v>
      </c>
      <c r="I715" t="s">
        <v>5891</v>
      </c>
      <c r="J715">
        <v>332</v>
      </c>
      <c r="K715" t="s">
        <v>872</v>
      </c>
      <c r="L715" t="s">
        <v>91</v>
      </c>
      <c r="N715" t="s">
        <v>93</v>
      </c>
      <c r="O715" t="s">
        <v>114</v>
      </c>
      <c r="P715">
        <v>42267</v>
      </c>
      <c r="Q715">
        <v>42316</v>
      </c>
      <c r="R715">
        <v>1660</v>
      </c>
      <c r="W715">
        <v>1660</v>
      </c>
    </row>
    <row r="716" spans="1:28">
      <c r="A716" s="57">
        <v>42327</v>
      </c>
      <c r="B716" t="s">
        <v>1969</v>
      </c>
      <c r="C716" t="s">
        <v>101</v>
      </c>
      <c r="D716" t="s">
        <v>46</v>
      </c>
      <c r="E716" t="s">
        <v>5892</v>
      </c>
      <c r="F716" t="s">
        <v>5603</v>
      </c>
      <c r="G716" t="s">
        <v>3</v>
      </c>
      <c r="H716" t="s">
        <v>33</v>
      </c>
      <c r="I716" t="s">
        <v>5891</v>
      </c>
      <c r="J716">
        <v>450</v>
      </c>
      <c r="K716" t="s">
        <v>872</v>
      </c>
      <c r="L716" t="s">
        <v>91</v>
      </c>
      <c r="N716" t="s">
        <v>93</v>
      </c>
      <c r="O716" t="s">
        <v>114</v>
      </c>
      <c r="P716">
        <v>42287</v>
      </c>
      <c r="Q716">
        <v>42316</v>
      </c>
      <c r="R716">
        <v>2250</v>
      </c>
      <c r="W716">
        <v>2250</v>
      </c>
    </row>
    <row r="717" spans="1:28">
      <c r="A717" s="57">
        <v>42327</v>
      </c>
      <c r="B717" t="s">
        <v>1969</v>
      </c>
      <c r="C717" t="s">
        <v>101</v>
      </c>
      <c r="D717" t="s">
        <v>50</v>
      </c>
      <c r="E717" t="s">
        <v>567</v>
      </c>
      <c r="F717" t="s">
        <v>5633</v>
      </c>
      <c r="G717" t="s">
        <v>3</v>
      </c>
      <c r="H717" t="s">
        <v>33</v>
      </c>
      <c r="I717" t="s">
        <v>3363</v>
      </c>
      <c r="J717">
        <v>275</v>
      </c>
      <c r="K717" t="s">
        <v>1177</v>
      </c>
      <c r="L717" t="s">
        <v>91</v>
      </c>
      <c r="N717" t="s">
        <v>93</v>
      </c>
      <c r="O717" t="s">
        <v>114</v>
      </c>
      <c r="P717">
        <v>42163</v>
      </c>
      <c r="Q717">
        <v>42227</v>
      </c>
      <c r="R717">
        <v>1375</v>
      </c>
      <c r="W717">
        <v>1375</v>
      </c>
      <c r="X717">
        <v>684.0452261306533</v>
      </c>
      <c r="Y717">
        <v>690.9547738693467</v>
      </c>
      <c r="AB717" t="s">
        <v>5413</v>
      </c>
    </row>
    <row r="718" spans="1:28">
      <c r="A718" s="57">
        <v>42327</v>
      </c>
      <c r="B718" t="s">
        <v>1969</v>
      </c>
      <c r="C718" t="s">
        <v>101</v>
      </c>
      <c r="D718" t="s">
        <v>50</v>
      </c>
      <c r="E718" t="s">
        <v>567</v>
      </c>
      <c r="G718" t="s">
        <v>4</v>
      </c>
      <c r="H718" t="s">
        <v>38</v>
      </c>
      <c r="I718" t="s">
        <v>6077</v>
      </c>
      <c r="J718">
        <v>354</v>
      </c>
      <c r="K718" t="s">
        <v>1177</v>
      </c>
      <c r="L718" t="s">
        <v>91</v>
      </c>
      <c r="N718" t="s">
        <v>93</v>
      </c>
      <c r="O718" t="s">
        <v>114</v>
      </c>
      <c r="Q718" t="s">
        <v>3387</v>
      </c>
      <c r="R718">
        <v>1770</v>
      </c>
      <c r="W718">
        <v>1770</v>
      </c>
      <c r="X718">
        <v>880.5527638190955</v>
      </c>
      <c r="Y718">
        <v>889.4472361809045</v>
      </c>
      <c r="AB718" t="s">
        <v>5413</v>
      </c>
    </row>
    <row r="719" spans="1:28">
      <c r="A719" s="57">
        <v>42327</v>
      </c>
      <c r="B719" t="s">
        <v>1969</v>
      </c>
      <c r="C719" t="s">
        <v>101</v>
      </c>
      <c r="D719" t="s">
        <v>50</v>
      </c>
      <c r="E719" t="s">
        <v>917</v>
      </c>
      <c r="F719" t="s">
        <v>5633</v>
      </c>
      <c r="G719" t="s">
        <v>4</v>
      </c>
      <c r="H719" t="s">
        <v>38</v>
      </c>
      <c r="I719" t="s">
        <v>6078</v>
      </c>
      <c r="J719">
        <v>57840</v>
      </c>
      <c r="K719" t="s">
        <v>6079</v>
      </c>
      <c r="L719" t="s">
        <v>95</v>
      </c>
      <c r="N719" t="s">
        <v>93</v>
      </c>
      <c r="O719" t="s">
        <v>114</v>
      </c>
      <c r="P719">
        <v>42014</v>
      </c>
      <c r="Q719" t="s">
        <v>5477</v>
      </c>
      <c r="R719">
        <v>344</v>
      </c>
      <c r="W719">
        <v>344</v>
      </c>
      <c r="X719">
        <v>171.1356783919598</v>
      </c>
      <c r="Y719">
        <v>172.8643216080402</v>
      </c>
      <c r="AB719" t="s">
        <v>5413</v>
      </c>
    </row>
    <row r="720" spans="1:28">
      <c r="A720" s="57">
        <v>42327</v>
      </c>
      <c r="B720" t="s">
        <v>1969</v>
      </c>
      <c r="C720" t="s">
        <v>101</v>
      </c>
      <c r="D720" t="s">
        <v>50</v>
      </c>
      <c r="E720" t="s">
        <v>567</v>
      </c>
      <c r="F720" t="s">
        <v>5633</v>
      </c>
      <c r="G720" t="s">
        <v>4</v>
      </c>
      <c r="H720" t="s">
        <v>38</v>
      </c>
      <c r="I720" t="s">
        <v>6078</v>
      </c>
      <c r="J720">
        <v>91680</v>
      </c>
      <c r="K720" t="s">
        <v>6079</v>
      </c>
      <c r="L720" t="s">
        <v>95</v>
      </c>
      <c r="N720" t="s">
        <v>93</v>
      </c>
      <c r="O720" t="s">
        <v>114</v>
      </c>
      <c r="P720">
        <v>42014</v>
      </c>
      <c r="Q720" t="s">
        <v>3557</v>
      </c>
      <c r="R720">
        <v>524</v>
      </c>
      <c r="W720">
        <v>524</v>
      </c>
      <c r="X720">
        <v>260.68341708542715</v>
      </c>
      <c r="Y720">
        <v>263.31658291457285</v>
      </c>
      <c r="AB720" t="s">
        <v>5413</v>
      </c>
    </row>
    <row r="721" spans="1:28">
      <c r="A721" s="57">
        <v>42327</v>
      </c>
      <c r="B721" t="s">
        <v>1969</v>
      </c>
      <c r="C721" t="s">
        <v>101</v>
      </c>
      <c r="D721" t="s">
        <v>50</v>
      </c>
      <c r="E721" t="s">
        <v>567</v>
      </c>
      <c r="F721" t="s">
        <v>5633</v>
      </c>
      <c r="G721" t="s">
        <v>4</v>
      </c>
      <c r="H721" t="s">
        <v>38</v>
      </c>
      <c r="I721" t="s">
        <v>6080</v>
      </c>
      <c r="J721">
        <v>563</v>
      </c>
      <c r="K721" t="s">
        <v>6081</v>
      </c>
      <c r="L721" t="s">
        <v>95</v>
      </c>
      <c r="N721" t="s">
        <v>93</v>
      </c>
      <c r="O721" t="s">
        <v>114</v>
      </c>
      <c r="P721">
        <v>42014</v>
      </c>
      <c r="Q721" t="s">
        <v>5477</v>
      </c>
      <c r="R721">
        <v>2815</v>
      </c>
      <c r="W721">
        <v>2815</v>
      </c>
      <c r="X721">
        <v>1400.427135678392</v>
      </c>
      <c r="Y721">
        <v>1414.572864321608</v>
      </c>
      <c r="AB721" t="s">
        <v>5413</v>
      </c>
    </row>
    <row r="722" spans="1:28">
      <c r="A722" s="57">
        <v>42327</v>
      </c>
      <c r="B722" t="s">
        <v>1969</v>
      </c>
      <c r="C722" t="s">
        <v>101</v>
      </c>
      <c r="D722" t="s">
        <v>50</v>
      </c>
      <c r="E722" t="s">
        <v>917</v>
      </c>
      <c r="F722" t="s">
        <v>5633</v>
      </c>
      <c r="G722" t="s">
        <v>4</v>
      </c>
      <c r="H722" t="s">
        <v>38</v>
      </c>
      <c r="I722" t="s">
        <v>6080</v>
      </c>
      <c r="J722">
        <v>344</v>
      </c>
      <c r="K722" t="s">
        <v>6082</v>
      </c>
      <c r="L722" t="s">
        <v>95</v>
      </c>
      <c r="N722" t="s">
        <v>93</v>
      </c>
      <c r="O722" t="s">
        <v>114</v>
      </c>
      <c r="P722">
        <v>42014</v>
      </c>
      <c r="Q722" t="s">
        <v>5477</v>
      </c>
      <c r="R722">
        <v>1720</v>
      </c>
      <c r="W722">
        <v>1720</v>
      </c>
      <c r="X722">
        <v>855.678391959799</v>
      </c>
      <c r="Y722">
        <v>864.321608040201</v>
      </c>
      <c r="AB722" t="s">
        <v>5413</v>
      </c>
    </row>
    <row r="723" spans="1:28">
      <c r="A723" s="57">
        <v>42327</v>
      </c>
      <c r="B723" t="s">
        <v>1969</v>
      </c>
      <c r="C723" t="s">
        <v>101</v>
      </c>
      <c r="D723" t="s">
        <v>46</v>
      </c>
      <c r="E723" t="s">
        <v>1972</v>
      </c>
      <c r="G723" t="s">
        <v>4</v>
      </c>
      <c r="H723" t="s">
        <v>37</v>
      </c>
      <c r="I723" t="s">
        <v>6090</v>
      </c>
      <c r="J723">
        <v>287</v>
      </c>
      <c r="K723" t="s">
        <v>6090</v>
      </c>
      <c r="N723" t="s">
        <v>93</v>
      </c>
      <c r="O723" t="s">
        <v>114</v>
      </c>
      <c r="P723">
        <v>42223</v>
      </c>
      <c r="Q723">
        <v>42223</v>
      </c>
      <c r="R723">
        <v>287</v>
      </c>
      <c r="W723">
        <v>287</v>
      </c>
    </row>
    <row r="724" spans="1:28">
      <c r="A724" s="57">
        <v>42327</v>
      </c>
      <c r="B724" t="s">
        <v>1969</v>
      </c>
      <c r="C724" t="s">
        <v>101</v>
      </c>
      <c r="D724" t="s">
        <v>46</v>
      </c>
      <c r="E724" t="s">
        <v>1972</v>
      </c>
      <c r="G724" t="s">
        <v>4</v>
      </c>
      <c r="H724" t="s">
        <v>37</v>
      </c>
      <c r="J724">
        <v>199</v>
      </c>
      <c r="K724" t="s">
        <v>6090</v>
      </c>
      <c r="N724" t="s">
        <v>93</v>
      </c>
      <c r="O724" t="s">
        <v>114</v>
      </c>
      <c r="P724">
        <v>42224</v>
      </c>
      <c r="Q724">
        <v>42224</v>
      </c>
      <c r="R724">
        <v>199</v>
      </c>
      <c r="W724">
        <v>199</v>
      </c>
    </row>
    <row r="725" spans="1:28">
      <c r="A725" s="57">
        <v>42327</v>
      </c>
      <c r="B725" t="s">
        <v>1969</v>
      </c>
      <c r="C725" t="s">
        <v>101</v>
      </c>
      <c r="D725" t="s">
        <v>46</v>
      </c>
      <c r="E725" t="s">
        <v>1972</v>
      </c>
      <c r="G725" t="s">
        <v>4</v>
      </c>
      <c r="H725" t="s">
        <v>37</v>
      </c>
      <c r="J725">
        <v>46</v>
      </c>
      <c r="K725" t="s">
        <v>6090</v>
      </c>
      <c r="N725" t="s">
        <v>93</v>
      </c>
      <c r="O725" t="s">
        <v>114</v>
      </c>
      <c r="P725">
        <v>42258</v>
      </c>
      <c r="Q725">
        <v>42258</v>
      </c>
      <c r="R725">
        <v>46</v>
      </c>
      <c r="W725">
        <v>46</v>
      </c>
    </row>
    <row r="726" spans="1:28">
      <c r="A726" s="57">
        <v>42327</v>
      </c>
      <c r="B726" t="s">
        <v>1969</v>
      </c>
      <c r="C726" t="s">
        <v>101</v>
      </c>
      <c r="D726" t="s">
        <v>50</v>
      </c>
      <c r="E726" t="s">
        <v>563</v>
      </c>
      <c r="G726" t="s">
        <v>4</v>
      </c>
      <c r="H726" t="s">
        <v>37</v>
      </c>
      <c r="I726" t="s">
        <v>1971</v>
      </c>
      <c r="J726">
        <v>104400</v>
      </c>
      <c r="K726" t="s">
        <v>1177</v>
      </c>
      <c r="L726" t="s">
        <v>95</v>
      </c>
      <c r="N726" t="s">
        <v>93</v>
      </c>
      <c r="O726" t="s">
        <v>114</v>
      </c>
      <c r="Q726">
        <v>42180</v>
      </c>
      <c r="R726">
        <v>1160</v>
      </c>
      <c r="W726">
        <v>1160</v>
      </c>
      <c r="X726">
        <v>577.0854271356784</v>
      </c>
      <c r="Y726">
        <v>582.9145728643216</v>
      </c>
      <c r="AB726" t="s">
        <v>5413</v>
      </c>
    </row>
    <row r="727" spans="1:28">
      <c r="A727" s="57">
        <v>42327</v>
      </c>
      <c r="B727" t="s">
        <v>1969</v>
      </c>
      <c r="C727" t="s">
        <v>101</v>
      </c>
      <c r="D727" t="s">
        <v>50</v>
      </c>
      <c r="E727" t="s">
        <v>563</v>
      </c>
      <c r="G727" t="s">
        <v>4</v>
      </c>
      <c r="H727" t="s">
        <v>37</v>
      </c>
      <c r="I727" t="s">
        <v>1971</v>
      </c>
      <c r="J727">
        <v>166500</v>
      </c>
      <c r="K727" t="s">
        <v>1177</v>
      </c>
      <c r="L727" t="s">
        <v>95</v>
      </c>
      <c r="N727" t="s">
        <v>93</v>
      </c>
      <c r="O727" t="s">
        <v>114</v>
      </c>
      <c r="Q727">
        <v>42181</v>
      </c>
      <c r="R727">
        <v>1850</v>
      </c>
      <c r="W727">
        <v>1850</v>
      </c>
      <c r="X727">
        <v>920.35175879396979</v>
      </c>
      <c r="Y727">
        <v>929.64824120603021</v>
      </c>
      <c r="AB727" t="s">
        <v>5413</v>
      </c>
    </row>
    <row r="728" spans="1:28">
      <c r="A728" s="57">
        <v>42327</v>
      </c>
      <c r="B728" t="s">
        <v>1969</v>
      </c>
      <c r="C728" t="s">
        <v>101</v>
      </c>
      <c r="D728" t="s">
        <v>50</v>
      </c>
      <c r="E728" t="s">
        <v>352</v>
      </c>
      <c r="G728" t="s">
        <v>4</v>
      </c>
      <c r="H728" t="s">
        <v>37</v>
      </c>
      <c r="I728" t="s">
        <v>1971</v>
      </c>
      <c r="J728">
        <v>109350</v>
      </c>
      <c r="K728" t="s">
        <v>1177</v>
      </c>
      <c r="L728" t="s">
        <v>95</v>
      </c>
      <c r="N728" t="s">
        <v>93</v>
      </c>
      <c r="O728" t="s">
        <v>114</v>
      </c>
      <c r="Q728">
        <v>42172</v>
      </c>
      <c r="R728">
        <v>1215</v>
      </c>
      <c r="W728">
        <v>1215</v>
      </c>
      <c r="X728">
        <v>604.4472361809045</v>
      </c>
      <c r="Y728">
        <v>610.5527638190955</v>
      </c>
      <c r="AB728" t="s">
        <v>5413</v>
      </c>
    </row>
    <row r="729" spans="1:28">
      <c r="A729" s="57">
        <v>42327</v>
      </c>
      <c r="B729" t="s">
        <v>1969</v>
      </c>
      <c r="C729" t="s">
        <v>101</v>
      </c>
      <c r="D729" t="s">
        <v>50</v>
      </c>
      <c r="E729" t="s">
        <v>5647</v>
      </c>
      <c r="G729" t="s">
        <v>4</v>
      </c>
      <c r="H729" t="s">
        <v>37</v>
      </c>
      <c r="I729" t="s">
        <v>1971</v>
      </c>
      <c r="J729">
        <v>82800</v>
      </c>
      <c r="K729" t="s">
        <v>1177</v>
      </c>
      <c r="L729" t="s">
        <v>95</v>
      </c>
      <c r="N729" t="s">
        <v>93</v>
      </c>
      <c r="O729" t="s">
        <v>114</v>
      </c>
      <c r="Q729">
        <v>42191</v>
      </c>
      <c r="R729">
        <v>920</v>
      </c>
      <c r="W729">
        <v>920</v>
      </c>
      <c r="X729">
        <v>457.68844221105525</v>
      </c>
      <c r="Y729">
        <v>462.31155778894475</v>
      </c>
      <c r="AB729" t="s">
        <v>5413</v>
      </c>
    </row>
    <row r="730" spans="1:28">
      <c r="A730" s="57">
        <v>42327</v>
      </c>
      <c r="B730" t="s">
        <v>2431</v>
      </c>
      <c r="C730" t="s">
        <v>5337</v>
      </c>
      <c r="D730" t="s">
        <v>50</v>
      </c>
      <c r="E730" t="s">
        <v>137</v>
      </c>
      <c r="F730" t="s">
        <v>4393</v>
      </c>
      <c r="G730" t="s">
        <v>3</v>
      </c>
      <c r="H730" t="s">
        <v>30</v>
      </c>
      <c r="I730" t="s">
        <v>4397</v>
      </c>
      <c r="J730">
        <v>4</v>
      </c>
      <c r="K730" t="s">
        <v>681</v>
      </c>
      <c r="L730" t="s">
        <v>95</v>
      </c>
      <c r="M730" t="s">
        <v>54</v>
      </c>
      <c r="N730" t="s">
        <v>29</v>
      </c>
      <c r="O730" t="s">
        <v>114</v>
      </c>
      <c r="P730" t="s">
        <v>3459</v>
      </c>
      <c r="Q730">
        <v>42213</v>
      </c>
      <c r="R730">
        <v>200</v>
      </c>
      <c r="S730">
        <v>66.666666666666671</v>
      </c>
      <c r="T730">
        <v>100</v>
      </c>
      <c r="U730">
        <v>16</v>
      </c>
      <c r="V730">
        <v>17</v>
      </c>
      <c r="W730">
        <v>200</v>
      </c>
      <c r="X730">
        <v>66.666666666666671</v>
      </c>
      <c r="Y730">
        <v>100</v>
      </c>
      <c r="Z730">
        <v>16</v>
      </c>
      <c r="AA730">
        <v>17</v>
      </c>
    </row>
    <row r="731" spans="1:28">
      <c r="A731" s="57">
        <v>42327</v>
      </c>
      <c r="B731" t="s">
        <v>572</v>
      </c>
      <c r="C731" t="s">
        <v>559</v>
      </c>
      <c r="D731" t="s">
        <v>50</v>
      </c>
      <c r="E731" t="s">
        <v>2014</v>
      </c>
      <c r="F731" t="s">
        <v>572</v>
      </c>
      <c r="G731" t="s">
        <v>4</v>
      </c>
      <c r="H731" t="s">
        <v>41</v>
      </c>
      <c r="I731" t="s">
        <v>2015</v>
      </c>
      <c r="J731">
        <v>180</v>
      </c>
      <c r="K731" t="s">
        <v>2016</v>
      </c>
      <c r="L731" t="s">
        <v>91</v>
      </c>
      <c r="M731" t="s">
        <v>572</v>
      </c>
      <c r="N731" t="s">
        <v>93</v>
      </c>
      <c r="O731" t="s">
        <v>114</v>
      </c>
      <c r="P731">
        <v>42160</v>
      </c>
      <c r="Q731">
        <v>42160</v>
      </c>
      <c r="R731">
        <v>15</v>
      </c>
      <c r="W731">
        <v>15</v>
      </c>
      <c r="X731">
        <v>7.4623115577889445</v>
      </c>
      <c r="Y731">
        <v>7.5376884422110555</v>
      </c>
      <c r="AB731" t="s">
        <v>5413</v>
      </c>
    </row>
    <row r="732" spans="1:28">
      <c r="A732" s="57">
        <v>42327</v>
      </c>
      <c r="B732" t="s">
        <v>572</v>
      </c>
      <c r="C732" t="s">
        <v>559</v>
      </c>
      <c r="D732" t="s">
        <v>50</v>
      </c>
      <c r="E732" t="s">
        <v>130</v>
      </c>
      <c r="F732" t="s">
        <v>572</v>
      </c>
      <c r="G732" t="s">
        <v>4</v>
      </c>
      <c r="H732" t="s">
        <v>41</v>
      </c>
      <c r="I732" t="s">
        <v>2015</v>
      </c>
      <c r="J732">
        <v>80</v>
      </c>
      <c r="K732" t="s">
        <v>2016</v>
      </c>
      <c r="L732" t="s">
        <v>91</v>
      </c>
      <c r="M732" t="s">
        <v>572</v>
      </c>
      <c r="N732" t="s">
        <v>93</v>
      </c>
      <c r="O732" t="s">
        <v>114</v>
      </c>
      <c r="P732">
        <v>42171</v>
      </c>
      <c r="Q732">
        <v>42171</v>
      </c>
      <c r="R732">
        <v>15</v>
      </c>
      <c r="W732">
        <v>15</v>
      </c>
      <c r="X732">
        <v>7.4623115577889445</v>
      </c>
      <c r="Y732">
        <v>7.5376884422110555</v>
      </c>
      <c r="AB732" t="s">
        <v>5413</v>
      </c>
    </row>
    <row r="733" spans="1:28">
      <c r="A733" s="57">
        <v>42327</v>
      </c>
      <c r="B733" t="s">
        <v>572</v>
      </c>
      <c r="C733" t="s">
        <v>559</v>
      </c>
      <c r="D733" t="s">
        <v>50</v>
      </c>
      <c r="E733" t="s">
        <v>2017</v>
      </c>
      <c r="F733" t="s">
        <v>572</v>
      </c>
      <c r="G733" t="s">
        <v>4</v>
      </c>
      <c r="H733" t="s">
        <v>41</v>
      </c>
      <c r="I733" t="s">
        <v>2015</v>
      </c>
      <c r="J733">
        <v>625</v>
      </c>
      <c r="K733" t="s">
        <v>2016</v>
      </c>
      <c r="L733" t="s">
        <v>91</v>
      </c>
      <c r="M733" t="s">
        <v>572</v>
      </c>
      <c r="N733" t="s">
        <v>93</v>
      </c>
      <c r="O733" t="s">
        <v>114</v>
      </c>
      <c r="P733">
        <v>42193</v>
      </c>
      <c r="Q733">
        <v>42193</v>
      </c>
      <c r="R733">
        <v>500</v>
      </c>
      <c r="W733">
        <v>500</v>
      </c>
      <c r="X733">
        <v>248.74371859296483</v>
      </c>
      <c r="Y733">
        <v>251.25628140703517</v>
      </c>
      <c r="AB733" t="s">
        <v>5413</v>
      </c>
    </row>
    <row r="734" spans="1:28">
      <c r="A734" s="57">
        <v>42327</v>
      </c>
      <c r="B734" t="s">
        <v>572</v>
      </c>
      <c r="C734" t="s">
        <v>559</v>
      </c>
      <c r="D734" t="s">
        <v>50</v>
      </c>
      <c r="E734" t="s">
        <v>137</v>
      </c>
      <c r="F734" t="s">
        <v>572</v>
      </c>
      <c r="G734" t="s">
        <v>4</v>
      </c>
      <c r="H734" t="s">
        <v>41</v>
      </c>
      <c r="I734" t="s">
        <v>2015</v>
      </c>
      <c r="J734">
        <v>500</v>
      </c>
      <c r="K734" t="s">
        <v>2016</v>
      </c>
      <c r="L734" t="s">
        <v>91</v>
      </c>
      <c r="M734" t="s">
        <v>572</v>
      </c>
      <c r="N734" t="s">
        <v>93</v>
      </c>
      <c r="O734" t="s">
        <v>114</v>
      </c>
      <c r="P734">
        <v>42171</v>
      </c>
      <c r="Q734">
        <v>42171</v>
      </c>
      <c r="R734">
        <v>500</v>
      </c>
      <c r="W734">
        <v>500</v>
      </c>
      <c r="X734">
        <v>248.74371859296483</v>
      </c>
      <c r="Y734">
        <v>251.25628140703517</v>
      </c>
      <c r="AB734" t="s">
        <v>5413</v>
      </c>
    </row>
    <row r="735" spans="1:28">
      <c r="A735" s="57">
        <v>42327</v>
      </c>
      <c r="B735" t="s">
        <v>572</v>
      </c>
      <c r="C735" t="s">
        <v>559</v>
      </c>
      <c r="D735" t="s">
        <v>50</v>
      </c>
      <c r="E735" t="s">
        <v>1174</v>
      </c>
      <c r="F735" t="s">
        <v>572</v>
      </c>
      <c r="G735" t="s">
        <v>4</v>
      </c>
      <c r="H735" t="s">
        <v>41</v>
      </c>
      <c r="I735" t="s">
        <v>2015</v>
      </c>
      <c r="J735">
        <v>1200</v>
      </c>
      <c r="K735" t="s">
        <v>2016</v>
      </c>
      <c r="L735" t="s">
        <v>91</v>
      </c>
      <c r="M735" t="s">
        <v>572</v>
      </c>
      <c r="N735" t="s">
        <v>93</v>
      </c>
      <c r="O735" t="s">
        <v>114</v>
      </c>
      <c r="P735">
        <v>42171</v>
      </c>
      <c r="Q735">
        <v>42171</v>
      </c>
      <c r="R735">
        <v>500</v>
      </c>
      <c r="W735">
        <v>500</v>
      </c>
      <c r="X735">
        <v>248.74371859296483</v>
      </c>
      <c r="Y735">
        <v>251.25628140703517</v>
      </c>
      <c r="AB735" t="s">
        <v>5413</v>
      </c>
    </row>
    <row r="736" spans="1:28">
      <c r="A736" s="57">
        <v>42327</v>
      </c>
      <c r="B736" t="s">
        <v>572</v>
      </c>
      <c r="C736" t="s">
        <v>559</v>
      </c>
      <c r="D736" t="s">
        <v>50</v>
      </c>
      <c r="E736" t="s">
        <v>569</v>
      </c>
      <c r="F736" t="s">
        <v>572</v>
      </c>
      <c r="G736" t="s">
        <v>4</v>
      </c>
      <c r="H736" t="s">
        <v>41</v>
      </c>
      <c r="I736" t="s">
        <v>2015</v>
      </c>
      <c r="J736">
        <v>2100</v>
      </c>
      <c r="K736" t="s">
        <v>2016</v>
      </c>
      <c r="L736" t="s">
        <v>91</v>
      </c>
      <c r="M736" t="s">
        <v>572</v>
      </c>
      <c r="N736" t="s">
        <v>93</v>
      </c>
      <c r="O736" t="s">
        <v>114</v>
      </c>
      <c r="P736">
        <v>42171</v>
      </c>
      <c r="Q736">
        <v>42171</v>
      </c>
      <c r="R736">
        <v>1000</v>
      </c>
      <c r="W736">
        <v>1000</v>
      </c>
      <c r="X736">
        <v>497.48743718592965</v>
      </c>
      <c r="Y736">
        <v>502.51256281407035</v>
      </c>
      <c r="AB736" t="s">
        <v>5413</v>
      </c>
    </row>
    <row r="737" spans="1:28">
      <c r="A737" s="57">
        <v>42327</v>
      </c>
      <c r="B737" t="s">
        <v>572</v>
      </c>
      <c r="C737" t="s">
        <v>559</v>
      </c>
      <c r="D737" t="s">
        <v>50</v>
      </c>
      <c r="E737" t="s">
        <v>571</v>
      </c>
      <c r="F737" t="s">
        <v>572</v>
      </c>
      <c r="G737" t="s">
        <v>4</v>
      </c>
      <c r="H737" t="s">
        <v>41</v>
      </c>
      <c r="I737" t="s">
        <v>573</v>
      </c>
      <c r="K737" t="s">
        <v>5826</v>
      </c>
      <c r="L737" t="s">
        <v>95</v>
      </c>
      <c r="M737" t="s">
        <v>561</v>
      </c>
      <c r="N737" t="s">
        <v>93</v>
      </c>
      <c r="O737" t="s">
        <v>114</v>
      </c>
      <c r="P737">
        <v>42160</v>
      </c>
      <c r="Q737">
        <v>42160</v>
      </c>
      <c r="R737">
        <v>5928</v>
      </c>
      <c r="W737">
        <v>5928</v>
      </c>
      <c r="X737">
        <v>2949.1055276381908</v>
      </c>
      <c r="Y737">
        <v>2978.8944723618092</v>
      </c>
      <c r="AB737" t="s">
        <v>5413</v>
      </c>
    </row>
    <row r="738" spans="1:28">
      <c r="A738" s="57">
        <v>42327</v>
      </c>
      <c r="B738" t="s">
        <v>572</v>
      </c>
      <c r="C738" t="s">
        <v>559</v>
      </c>
      <c r="D738" t="s">
        <v>50</v>
      </c>
      <c r="E738" t="s">
        <v>352</v>
      </c>
      <c r="F738" t="s">
        <v>5633</v>
      </c>
      <c r="G738" t="s">
        <v>3</v>
      </c>
      <c r="H738" t="s">
        <v>33</v>
      </c>
      <c r="I738" t="s">
        <v>5286</v>
      </c>
      <c r="J738">
        <v>120</v>
      </c>
      <c r="K738" t="s">
        <v>614</v>
      </c>
      <c r="L738" t="s">
        <v>91</v>
      </c>
      <c r="M738" t="s">
        <v>572</v>
      </c>
      <c r="N738" t="s">
        <v>93</v>
      </c>
      <c r="O738" t="s">
        <v>105</v>
      </c>
      <c r="P738">
        <v>42262</v>
      </c>
      <c r="Q738">
        <v>42272</v>
      </c>
      <c r="R738">
        <v>715</v>
      </c>
      <c r="W738">
        <v>715</v>
      </c>
      <c r="X738">
        <v>355.7035175879397</v>
      </c>
      <c r="Y738">
        <v>359.2964824120603</v>
      </c>
      <c r="AB738" t="s">
        <v>5413</v>
      </c>
    </row>
    <row r="739" spans="1:28">
      <c r="A739" s="57">
        <v>42327</v>
      </c>
      <c r="B739" t="s">
        <v>572</v>
      </c>
      <c r="C739" t="s">
        <v>559</v>
      </c>
      <c r="D739" t="s">
        <v>50</v>
      </c>
      <c r="E739" t="s">
        <v>564</v>
      </c>
      <c r="F739" t="s">
        <v>5633</v>
      </c>
      <c r="G739" t="s">
        <v>3</v>
      </c>
      <c r="H739" t="s">
        <v>33</v>
      </c>
      <c r="I739" t="s">
        <v>5286</v>
      </c>
      <c r="J739">
        <v>132</v>
      </c>
      <c r="K739" t="s">
        <v>614</v>
      </c>
      <c r="L739" t="s">
        <v>91</v>
      </c>
      <c r="M739" t="s">
        <v>572</v>
      </c>
      <c r="N739" t="s">
        <v>93</v>
      </c>
      <c r="O739" t="s">
        <v>105</v>
      </c>
      <c r="P739">
        <v>42262</v>
      </c>
      <c r="Q739">
        <v>42272</v>
      </c>
      <c r="R739">
        <v>1540</v>
      </c>
      <c r="W739">
        <v>1540</v>
      </c>
      <c r="X739">
        <v>766.13065326633171</v>
      </c>
      <c r="Y739">
        <v>773.86934673366829</v>
      </c>
      <c r="AB739" t="s">
        <v>5413</v>
      </c>
    </row>
    <row r="740" spans="1:28">
      <c r="A740" s="57">
        <v>42327</v>
      </c>
      <c r="B740" t="s">
        <v>572</v>
      </c>
      <c r="C740" t="s">
        <v>559</v>
      </c>
      <c r="D740" t="s">
        <v>50</v>
      </c>
      <c r="E740" t="s">
        <v>567</v>
      </c>
      <c r="F740" t="s">
        <v>5633</v>
      </c>
      <c r="G740" t="s">
        <v>3</v>
      </c>
      <c r="H740" t="s">
        <v>33</v>
      </c>
      <c r="I740" t="s">
        <v>5286</v>
      </c>
      <c r="J740">
        <v>204</v>
      </c>
      <c r="K740" t="s">
        <v>614</v>
      </c>
      <c r="L740" t="s">
        <v>91</v>
      </c>
      <c r="M740" t="s">
        <v>572</v>
      </c>
      <c r="N740" t="s">
        <v>93</v>
      </c>
      <c r="O740" t="s">
        <v>105</v>
      </c>
      <c r="P740">
        <v>42262</v>
      </c>
      <c r="Q740">
        <v>42272</v>
      </c>
      <c r="R740">
        <v>1320</v>
      </c>
      <c r="W740">
        <v>1320</v>
      </c>
      <c r="X740">
        <v>656.6834170854271</v>
      </c>
      <c r="Y740">
        <v>663.3165829145729</v>
      </c>
      <c r="AB740" t="s">
        <v>5413</v>
      </c>
    </row>
    <row r="741" spans="1:28">
      <c r="A741" s="57">
        <v>42327</v>
      </c>
      <c r="B741" t="s">
        <v>572</v>
      </c>
      <c r="C741" t="s">
        <v>559</v>
      </c>
      <c r="D741" t="s">
        <v>50</v>
      </c>
      <c r="E741" t="s">
        <v>1170</v>
      </c>
      <c r="F741" t="s">
        <v>572</v>
      </c>
      <c r="G741" t="s">
        <v>4</v>
      </c>
      <c r="H741" t="s">
        <v>38</v>
      </c>
      <c r="I741" t="s">
        <v>2703</v>
      </c>
      <c r="J741">
        <v>1</v>
      </c>
      <c r="K741" t="s">
        <v>612</v>
      </c>
      <c r="L741" t="s">
        <v>95</v>
      </c>
      <c r="M741" t="s">
        <v>572</v>
      </c>
      <c r="N741" t="s">
        <v>93</v>
      </c>
      <c r="O741" t="s">
        <v>114</v>
      </c>
      <c r="P741">
        <v>42216</v>
      </c>
      <c r="Q741">
        <v>42216</v>
      </c>
      <c r="R741">
        <v>50</v>
      </c>
      <c r="W741">
        <v>50</v>
      </c>
      <c r="X741">
        <v>24.874371859296481</v>
      </c>
      <c r="Y741">
        <v>25.125628140703519</v>
      </c>
      <c r="AB741" t="s">
        <v>5413</v>
      </c>
    </row>
    <row r="742" spans="1:28">
      <c r="A742" s="57">
        <v>42327</v>
      </c>
      <c r="B742" t="s">
        <v>572</v>
      </c>
      <c r="C742" t="s">
        <v>559</v>
      </c>
      <c r="D742" t="s">
        <v>50</v>
      </c>
      <c r="E742" t="s">
        <v>1170</v>
      </c>
      <c r="F742" t="s">
        <v>572</v>
      </c>
      <c r="G742" t="s">
        <v>4</v>
      </c>
      <c r="H742" t="s">
        <v>38</v>
      </c>
      <c r="I742" t="s">
        <v>2699</v>
      </c>
      <c r="J742">
        <v>2</v>
      </c>
      <c r="K742" t="s">
        <v>612</v>
      </c>
      <c r="L742" t="s">
        <v>91</v>
      </c>
      <c r="M742" t="s">
        <v>572</v>
      </c>
      <c r="N742" t="s">
        <v>93</v>
      </c>
      <c r="O742" t="s">
        <v>114</v>
      </c>
      <c r="P742">
        <v>42160</v>
      </c>
      <c r="Q742">
        <v>42160</v>
      </c>
      <c r="R742">
        <v>200</v>
      </c>
      <c r="W742">
        <v>200</v>
      </c>
      <c r="X742">
        <v>99.497487437185924</v>
      </c>
      <c r="Y742">
        <v>100.50251256281408</v>
      </c>
      <c r="AB742" t="s">
        <v>5413</v>
      </c>
    </row>
    <row r="743" spans="1:28">
      <c r="A743" s="57">
        <v>42327</v>
      </c>
      <c r="B743" t="s">
        <v>572</v>
      </c>
      <c r="C743" t="s">
        <v>559</v>
      </c>
      <c r="D743" t="s">
        <v>50</v>
      </c>
      <c r="E743" t="s">
        <v>2014</v>
      </c>
      <c r="F743" t="s">
        <v>572</v>
      </c>
      <c r="G743" t="s">
        <v>4</v>
      </c>
      <c r="H743" t="s">
        <v>38</v>
      </c>
      <c r="I743" t="s">
        <v>2698</v>
      </c>
      <c r="J743">
        <v>1</v>
      </c>
      <c r="K743" t="s">
        <v>612</v>
      </c>
      <c r="L743" t="s">
        <v>91</v>
      </c>
      <c r="M743" t="s">
        <v>572</v>
      </c>
      <c r="N743" t="s">
        <v>93</v>
      </c>
      <c r="O743" t="s">
        <v>114</v>
      </c>
      <c r="P743">
        <v>42141</v>
      </c>
      <c r="Q743">
        <v>42141</v>
      </c>
      <c r="R743">
        <v>200</v>
      </c>
      <c r="W743">
        <v>200</v>
      </c>
      <c r="X743">
        <v>99.497487437185924</v>
      </c>
      <c r="Y743">
        <v>100.50251256281408</v>
      </c>
      <c r="AB743" t="s">
        <v>5413</v>
      </c>
    </row>
    <row r="744" spans="1:28">
      <c r="A744" s="57">
        <v>42327</v>
      </c>
      <c r="B744" t="s">
        <v>572</v>
      </c>
      <c r="C744" t="s">
        <v>559</v>
      </c>
      <c r="D744" t="s">
        <v>50</v>
      </c>
      <c r="E744" t="s">
        <v>130</v>
      </c>
      <c r="F744" t="s">
        <v>572</v>
      </c>
      <c r="G744" t="s">
        <v>4</v>
      </c>
      <c r="H744" t="s">
        <v>38</v>
      </c>
      <c r="I744" t="s">
        <v>2699</v>
      </c>
      <c r="J744">
        <v>1</v>
      </c>
      <c r="K744" t="s">
        <v>612</v>
      </c>
      <c r="L744" t="s">
        <v>91</v>
      </c>
      <c r="M744" t="s">
        <v>572</v>
      </c>
      <c r="N744" t="s">
        <v>29</v>
      </c>
      <c r="O744" t="s">
        <v>114</v>
      </c>
      <c r="P744">
        <v>42141</v>
      </c>
      <c r="Q744">
        <v>42141</v>
      </c>
      <c r="R744">
        <v>80</v>
      </c>
      <c r="W744">
        <v>80</v>
      </c>
      <c r="X744">
        <v>39.798994974874368</v>
      </c>
      <c r="Y744">
        <v>40.201005025125632</v>
      </c>
      <c r="AB744" t="s">
        <v>5413</v>
      </c>
    </row>
    <row r="745" spans="1:28">
      <c r="A745" s="57">
        <v>42327</v>
      </c>
      <c r="B745" t="s">
        <v>572</v>
      </c>
      <c r="C745" t="s">
        <v>559</v>
      </c>
      <c r="D745" t="s">
        <v>50</v>
      </c>
      <c r="E745" t="s">
        <v>130</v>
      </c>
      <c r="F745" t="s">
        <v>572</v>
      </c>
      <c r="G745" t="s">
        <v>4</v>
      </c>
      <c r="H745" t="s">
        <v>38</v>
      </c>
      <c r="I745" t="s">
        <v>2698</v>
      </c>
      <c r="J745">
        <v>1</v>
      </c>
      <c r="K745" t="s">
        <v>612</v>
      </c>
      <c r="L745" t="s">
        <v>91</v>
      </c>
      <c r="M745" t="s">
        <v>572</v>
      </c>
      <c r="N745" t="s">
        <v>93</v>
      </c>
      <c r="O745" t="s">
        <v>114</v>
      </c>
      <c r="P745">
        <v>42190</v>
      </c>
      <c r="Q745">
        <v>42190</v>
      </c>
      <c r="R745">
        <v>85</v>
      </c>
      <c r="W745">
        <v>85</v>
      </c>
      <c r="X745">
        <v>42.286432160804019</v>
      </c>
      <c r="Y745">
        <v>42.713567839195981</v>
      </c>
      <c r="AB745" t="s">
        <v>5413</v>
      </c>
    </row>
    <row r="746" spans="1:28">
      <c r="A746" s="57">
        <v>42327</v>
      </c>
      <c r="B746" t="s">
        <v>572</v>
      </c>
      <c r="C746" t="s">
        <v>559</v>
      </c>
      <c r="D746" t="s">
        <v>50</v>
      </c>
      <c r="E746" t="s">
        <v>130</v>
      </c>
      <c r="F746" t="s">
        <v>572</v>
      </c>
      <c r="G746" t="s">
        <v>4</v>
      </c>
      <c r="H746" t="s">
        <v>38</v>
      </c>
      <c r="I746" t="s">
        <v>2699</v>
      </c>
      <c r="J746">
        <v>1</v>
      </c>
      <c r="K746" t="s">
        <v>612</v>
      </c>
      <c r="L746" t="s">
        <v>91</v>
      </c>
      <c r="M746" t="s">
        <v>572</v>
      </c>
      <c r="N746" t="s">
        <v>29</v>
      </c>
      <c r="O746" t="s">
        <v>114</v>
      </c>
      <c r="P746">
        <v>42141</v>
      </c>
      <c r="Q746">
        <v>42141</v>
      </c>
      <c r="R746">
        <v>100</v>
      </c>
      <c r="W746">
        <v>100</v>
      </c>
      <c r="X746">
        <v>49.748743718592962</v>
      </c>
      <c r="Y746">
        <v>50.251256281407038</v>
      </c>
      <c r="AB746" t="s">
        <v>5413</v>
      </c>
    </row>
    <row r="747" spans="1:28">
      <c r="A747" s="57">
        <v>42327</v>
      </c>
      <c r="B747" t="s">
        <v>572</v>
      </c>
      <c r="C747" t="s">
        <v>559</v>
      </c>
      <c r="D747" t="s">
        <v>50</v>
      </c>
      <c r="E747" t="s">
        <v>130</v>
      </c>
      <c r="F747" t="s">
        <v>572</v>
      </c>
      <c r="G747" t="s">
        <v>4</v>
      </c>
      <c r="H747" t="s">
        <v>38</v>
      </c>
      <c r="I747" t="s">
        <v>2699</v>
      </c>
      <c r="J747">
        <v>1</v>
      </c>
      <c r="K747" t="s">
        <v>612</v>
      </c>
      <c r="L747" t="s">
        <v>91</v>
      </c>
      <c r="M747" t="s">
        <v>572</v>
      </c>
      <c r="N747" t="s">
        <v>29</v>
      </c>
      <c r="O747" t="s">
        <v>114</v>
      </c>
      <c r="P747">
        <v>42143</v>
      </c>
      <c r="Q747">
        <v>42143</v>
      </c>
      <c r="R747">
        <v>103</v>
      </c>
      <c r="W747">
        <v>103</v>
      </c>
      <c r="X747">
        <v>51.241206030150757</v>
      </c>
      <c r="Y747">
        <v>51.758793969849243</v>
      </c>
      <c r="AB747" t="s">
        <v>5413</v>
      </c>
    </row>
    <row r="748" spans="1:28">
      <c r="A748" s="57">
        <v>42327</v>
      </c>
      <c r="B748" t="s">
        <v>572</v>
      </c>
      <c r="C748" t="s">
        <v>559</v>
      </c>
      <c r="D748" t="s">
        <v>50</v>
      </c>
      <c r="E748" t="s">
        <v>130</v>
      </c>
      <c r="F748" t="s">
        <v>572</v>
      </c>
      <c r="G748" t="s">
        <v>4</v>
      </c>
      <c r="H748" t="s">
        <v>38</v>
      </c>
      <c r="I748" t="s">
        <v>2698</v>
      </c>
      <c r="J748">
        <v>1</v>
      </c>
      <c r="K748" t="s">
        <v>612</v>
      </c>
      <c r="L748" t="s">
        <v>91</v>
      </c>
      <c r="M748" t="s">
        <v>572</v>
      </c>
      <c r="N748" t="s">
        <v>29</v>
      </c>
      <c r="O748" t="s">
        <v>114</v>
      </c>
      <c r="P748">
        <v>42141</v>
      </c>
      <c r="Q748">
        <v>42141</v>
      </c>
      <c r="R748">
        <v>150</v>
      </c>
      <c r="W748">
        <v>150</v>
      </c>
      <c r="X748">
        <v>74.62311557788945</v>
      </c>
      <c r="Y748">
        <v>75.37688442211055</v>
      </c>
      <c r="AB748" t="s">
        <v>5413</v>
      </c>
    </row>
    <row r="749" spans="1:28">
      <c r="A749" s="57">
        <v>42327</v>
      </c>
      <c r="B749" t="s">
        <v>572</v>
      </c>
      <c r="C749" t="s">
        <v>559</v>
      </c>
      <c r="D749" t="s">
        <v>50</v>
      </c>
      <c r="E749" t="s">
        <v>130</v>
      </c>
      <c r="F749" t="s">
        <v>572</v>
      </c>
      <c r="G749" t="s">
        <v>4</v>
      </c>
      <c r="H749" t="s">
        <v>38</v>
      </c>
      <c r="I749" t="s">
        <v>2699</v>
      </c>
      <c r="J749">
        <v>1</v>
      </c>
      <c r="K749" t="s">
        <v>612</v>
      </c>
      <c r="L749" t="s">
        <v>91</v>
      </c>
      <c r="M749" t="s">
        <v>572</v>
      </c>
      <c r="N749" t="s">
        <v>29</v>
      </c>
      <c r="O749" t="s">
        <v>114</v>
      </c>
      <c r="P749">
        <v>42143</v>
      </c>
      <c r="Q749">
        <v>42143</v>
      </c>
      <c r="R749">
        <v>150</v>
      </c>
      <c r="W749">
        <v>150</v>
      </c>
      <c r="X749">
        <v>74.62311557788945</v>
      </c>
      <c r="Y749">
        <v>75.37688442211055</v>
      </c>
      <c r="AB749" t="s">
        <v>5413</v>
      </c>
    </row>
    <row r="750" spans="1:28">
      <c r="A750" s="57">
        <v>42327</v>
      </c>
      <c r="B750" t="s">
        <v>572</v>
      </c>
      <c r="C750" t="s">
        <v>559</v>
      </c>
      <c r="D750" t="s">
        <v>50</v>
      </c>
      <c r="E750" t="s">
        <v>130</v>
      </c>
      <c r="F750" t="s">
        <v>572</v>
      </c>
      <c r="G750" t="s">
        <v>4</v>
      </c>
      <c r="H750" t="s">
        <v>38</v>
      </c>
      <c r="I750" t="s">
        <v>2699</v>
      </c>
      <c r="J750">
        <v>1</v>
      </c>
      <c r="K750" t="s">
        <v>612</v>
      </c>
      <c r="L750" t="s">
        <v>91</v>
      </c>
      <c r="M750" t="s">
        <v>572</v>
      </c>
      <c r="N750" t="s">
        <v>93</v>
      </c>
      <c r="O750" t="s">
        <v>114</v>
      </c>
      <c r="P750">
        <v>42185</v>
      </c>
      <c r="Q750">
        <v>42185</v>
      </c>
      <c r="R750">
        <v>150</v>
      </c>
      <c r="W750">
        <v>150</v>
      </c>
      <c r="X750">
        <v>74.62311557788945</v>
      </c>
      <c r="Y750">
        <v>75.37688442211055</v>
      </c>
      <c r="AB750" t="s">
        <v>5413</v>
      </c>
    </row>
    <row r="751" spans="1:28">
      <c r="A751" s="57">
        <v>42327</v>
      </c>
      <c r="B751" t="s">
        <v>572</v>
      </c>
      <c r="C751" t="s">
        <v>559</v>
      </c>
      <c r="D751" t="s">
        <v>50</v>
      </c>
      <c r="E751" t="s">
        <v>130</v>
      </c>
      <c r="F751" t="s">
        <v>572</v>
      </c>
      <c r="G751" t="s">
        <v>4</v>
      </c>
      <c r="H751" t="s">
        <v>38</v>
      </c>
      <c r="I751" t="s">
        <v>2698</v>
      </c>
      <c r="J751">
        <v>1</v>
      </c>
      <c r="K751" t="s">
        <v>612</v>
      </c>
      <c r="L751" t="s">
        <v>91</v>
      </c>
      <c r="M751" t="s">
        <v>572</v>
      </c>
      <c r="N751" t="s">
        <v>29</v>
      </c>
      <c r="O751" t="s">
        <v>114</v>
      </c>
      <c r="P751">
        <v>42142</v>
      </c>
      <c r="Q751">
        <v>42142</v>
      </c>
      <c r="R751">
        <v>250</v>
      </c>
      <c r="W751">
        <v>250</v>
      </c>
      <c r="X751">
        <v>124.37185929648241</v>
      </c>
      <c r="Y751">
        <v>125.62814070351759</v>
      </c>
      <c r="AB751" t="s">
        <v>5413</v>
      </c>
    </row>
    <row r="752" spans="1:28">
      <c r="A752" s="57">
        <v>42327</v>
      </c>
      <c r="B752" t="s">
        <v>572</v>
      </c>
      <c r="C752" t="s">
        <v>559</v>
      </c>
      <c r="D752" t="s">
        <v>50</v>
      </c>
      <c r="E752" t="s">
        <v>130</v>
      </c>
      <c r="F752" t="s">
        <v>572</v>
      </c>
      <c r="G752" t="s">
        <v>4</v>
      </c>
      <c r="H752" t="s">
        <v>38</v>
      </c>
      <c r="I752" t="s">
        <v>2698</v>
      </c>
      <c r="J752">
        <v>1</v>
      </c>
      <c r="K752" t="s">
        <v>612</v>
      </c>
      <c r="L752" t="s">
        <v>91</v>
      </c>
      <c r="M752" t="s">
        <v>572</v>
      </c>
      <c r="N752" t="s">
        <v>93</v>
      </c>
      <c r="O752" t="s">
        <v>114</v>
      </c>
      <c r="P752">
        <v>42165</v>
      </c>
      <c r="Q752">
        <v>42165</v>
      </c>
      <c r="R752">
        <v>250</v>
      </c>
      <c r="W752">
        <v>250</v>
      </c>
      <c r="X752">
        <v>124.37185929648241</v>
      </c>
      <c r="Y752">
        <v>125.62814070351759</v>
      </c>
      <c r="AB752" t="s">
        <v>5413</v>
      </c>
    </row>
    <row r="753" spans="1:28">
      <c r="A753" s="57">
        <v>42327</v>
      </c>
      <c r="B753" t="s">
        <v>572</v>
      </c>
      <c r="C753" t="s">
        <v>559</v>
      </c>
      <c r="D753" t="s">
        <v>50</v>
      </c>
      <c r="E753" t="s">
        <v>130</v>
      </c>
      <c r="F753" t="s">
        <v>572</v>
      </c>
      <c r="G753" t="s">
        <v>4</v>
      </c>
      <c r="H753" t="s">
        <v>38</v>
      </c>
      <c r="I753" t="s">
        <v>2698</v>
      </c>
      <c r="J753">
        <v>1</v>
      </c>
      <c r="K753" t="s">
        <v>612</v>
      </c>
      <c r="L753" t="s">
        <v>91</v>
      </c>
      <c r="M753" t="s">
        <v>572</v>
      </c>
      <c r="N753" t="s">
        <v>29</v>
      </c>
      <c r="O753" t="s">
        <v>114</v>
      </c>
      <c r="P753">
        <v>42137</v>
      </c>
      <c r="Q753">
        <v>42137</v>
      </c>
      <c r="R753">
        <v>300</v>
      </c>
      <c r="W753">
        <v>300</v>
      </c>
      <c r="X753">
        <v>149.2462311557789</v>
      </c>
      <c r="Y753">
        <v>150.7537688442211</v>
      </c>
      <c r="AB753" t="s">
        <v>5413</v>
      </c>
    </row>
    <row r="754" spans="1:28">
      <c r="A754" s="57">
        <v>42327</v>
      </c>
      <c r="B754" t="s">
        <v>572</v>
      </c>
      <c r="C754" t="s">
        <v>559</v>
      </c>
      <c r="D754" t="s">
        <v>50</v>
      </c>
      <c r="E754" t="s">
        <v>130</v>
      </c>
      <c r="F754" t="s">
        <v>572</v>
      </c>
      <c r="G754" t="s">
        <v>4</v>
      </c>
      <c r="H754" t="s">
        <v>38</v>
      </c>
      <c r="I754" t="s">
        <v>2698</v>
      </c>
      <c r="J754">
        <v>1</v>
      </c>
      <c r="K754" t="s">
        <v>612</v>
      </c>
      <c r="L754" t="s">
        <v>91</v>
      </c>
      <c r="M754" t="s">
        <v>572</v>
      </c>
      <c r="N754" t="s">
        <v>93</v>
      </c>
      <c r="O754" t="s">
        <v>114</v>
      </c>
      <c r="P754">
        <v>42132</v>
      </c>
      <c r="Q754">
        <v>42132</v>
      </c>
      <c r="R754">
        <v>300</v>
      </c>
      <c r="W754">
        <v>300</v>
      </c>
      <c r="X754">
        <v>149.2462311557789</v>
      </c>
      <c r="Y754">
        <v>150.7537688442211</v>
      </c>
      <c r="AB754" t="s">
        <v>5413</v>
      </c>
    </row>
    <row r="755" spans="1:28">
      <c r="A755" s="57">
        <v>42327</v>
      </c>
      <c r="B755" t="s">
        <v>572</v>
      </c>
      <c r="C755" t="s">
        <v>559</v>
      </c>
      <c r="D755" t="s">
        <v>50</v>
      </c>
      <c r="E755" t="s">
        <v>130</v>
      </c>
      <c r="F755" t="s">
        <v>572</v>
      </c>
      <c r="G755" t="s">
        <v>4</v>
      </c>
      <c r="H755" t="s">
        <v>38</v>
      </c>
      <c r="I755" t="s">
        <v>2698</v>
      </c>
      <c r="J755">
        <v>1</v>
      </c>
      <c r="K755" t="s">
        <v>612</v>
      </c>
      <c r="L755" t="s">
        <v>91</v>
      </c>
      <c r="M755" t="s">
        <v>572</v>
      </c>
      <c r="N755" t="s">
        <v>93</v>
      </c>
      <c r="O755" t="s">
        <v>114</v>
      </c>
      <c r="P755">
        <v>42165</v>
      </c>
      <c r="Q755">
        <v>42165</v>
      </c>
      <c r="R755">
        <v>300</v>
      </c>
      <c r="W755">
        <v>300</v>
      </c>
      <c r="X755">
        <v>149.2462311557789</v>
      </c>
      <c r="Y755">
        <v>150.7537688442211</v>
      </c>
      <c r="AB755" t="s">
        <v>5413</v>
      </c>
    </row>
    <row r="756" spans="1:28">
      <c r="A756" s="57">
        <v>42327</v>
      </c>
      <c r="B756" t="s">
        <v>572</v>
      </c>
      <c r="C756" t="s">
        <v>559</v>
      </c>
      <c r="D756" t="s">
        <v>50</v>
      </c>
      <c r="E756" t="s">
        <v>130</v>
      </c>
      <c r="F756" t="s">
        <v>572</v>
      </c>
      <c r="G756" t="s">
        <v>4</v>
      </c>
      <c r="H756" t="s">
        <v>38</v>
      </c>
      <c r="I756" t="s">
        <v>2698</v>
      </c>
      <c r="J756">
        <v>1</v>
      </c>
      <c r="K756" t="s">
        <v>612</v>
      </c>
      <c r="L756" t="s">
        <v>91</v>
      </c>
      <c r="M756" t="s">
        <v>572</v>
      </c>
      <c r="N756" t="s">
        <v>93</v>
      </c>
      <c r="O756" t="s">
        <v>114</v>
      </c>
      <c r="P756">
        <v>42166</v>
      </c>
      <c r="Q756">
        <v>42166</v>
      </c>
      <c r="R756">
        <v>300</v>
      </c>
      <c r="W756">
        <v>300</v>
      </c>
      <c r="X756">
        <v>149.2462311557789</v>
      </c>
      <c r="Y756">
        <v>150.7537688442211</v>
      </c>
      <c r="AB756" t="s">
        <v>5413</v>
      </c>
    </row>
    <row r="757" spans="1:28">
      <c r="A757" s="57">
        <v>42327</v>
      </c>
      <c r="B757" t="s">
        <v>572</v>
      </c>
      <c r="C757" t="s">
        <v>559</v>
      </c>
      <c r="D757" t="s">
        <v>50</v>
      </c>
      <c r="E757" t="s">
        <v>130</v>
      </c>
      <c r="F757" t="s">
        <v>572</v>
      </c>
      <c r="G757" t="s">
        <v>4</v>
      </c>
      <c r="H757" t="s">
        <v>38</v>
      </c>
      <c r="I757" t="s">
        <v>2699</v>
      </c>
      <c r="J757">
        <v>1</v>
      </c>
      <c r="K757" t="s">
        <v>612</v>
      </c>
      <c r="L757" t="s">
        <v>91</v>
      </c>
      <c r="M757" t="s">
        <v>572</v>
      </c>
      <c r="N757" t="s">
        <v>29</v>
      </c>
      <c r="O757" t="s">
        <v>114</v>
      </c>
      <c r="P757">
        <v>42143</v>
      </c>
      <c r="Q757">
        <v>42143</v>
      </c>
      <c r="R757">
        <v>400</v>
      </c>
      <c r="W757">
        <v>400</v>
      </c>
      <c r="X757">
        <v>198.99497487437185</v>
      </c>
      <c r="Y757">
        <v>201.00502512562815</v>
      </c>
      <c r="AB757" t="s">
        <v>5413</v>
      </c>
    </row>
    <row r="758" spans="1:28">
      <c r="A758" s="57">
        <v>42327</v>
      </c>
      <c r="B758" t="s">
        <v>572</v>
      </c>
      <c r="C758" t="s">
        <v>559</v>
      </c>
      <c r="D758" t="s">
        <v>50</v>
      </c>
      <c r="E758" t="s">
        <v>130</v>
      </c>
      <c r="F758" t="s">
        <v>572</v>
      </c>
      <c r="G758" t="s">
        <v>4</v>
      </c>
      <c r="H758" t="s">
        <v>38</v>
      </c>
      <c r="I758" t="s">
        <v>2698</v>
      </c>
      <c r="J758">
        <v>1</v>
      </c>
      <c r="K758" t="s">
        <v>612</v>
      </c>
      <c r="L758" t="s">
        <v>91</v>
      </c>
      <c r="M758" t="s">
        <v>572</v>
      </c>
      <c r="N758" t="s">
        <v>93</v>
      </c>
      <c r="O758" t="s">
        <v>114</v>
      </c>
      <c r="P758">
        <v>42185</v>
      </c>
      <c r="Q758">
        <v>42185</v>
      </c>
      <c r="R758">
        <v>400</v>
      </c>
      <c r="W758">
        <v>400</v>
      </c>
      <c r="X758">
        <v>198.99497487437185</v>
      </c>
      <c r="Y758">
        <v>201.00502512562815</v>
      </c>
      <c r="AB758" t="s">
        <v>5413</v>
      </c>
    </row>
    <row r="759" spans="1:28">
      <c r="A759" s="57">
        <v>42327</v>
      </c>
      <c r="B759" t="s">
        <v>572</v>
      </c>
      <c r="C759" t="s">
        <v>559</v>
      </c>
      <c r="D759" t="s">
        <v>50</v>
      </c>
      <c r="E759" t="s">
        <v>130</v>
      </c>
      <c r="F759" t="s">
        <v>572</v>
      </c>
      <c r="G759" t="s">
        <v>4</v>
      </c>
      <c r="H759" t="s">
        <v>38</v>
      </c>
      <c r="I759" t="s">
        <v>3382</v>
      </c>
      <c r="J759">
        <v>2</v>
      </c>
      <c r="K759" t="s">
        <v>612</v>
      </c>
      <c r="L759" t="s">
        <v>91</v>
      </c>
      <c r="M759" t="s">
        <v>572</v>
      </c>
      <c r="N759" t="s">
        <v>93</v>
      </c>
      <c r="O759" t="s">
        <v>114</v>
      </c>
      <c r="P759">
        <v>42187</v>
      </c>
      <c r="Q759">
        <v>42187</v>
      </c>
      <c r="R759">
        <v>470</v>
      </c>
      <c r="W759">
        <v>470</v>
      </c>
      <c r="X759">
        <v>233.81909547738692</v>
      </c>
      <c r="Y759">
        <v>236.18090452261308</v>
      </c>
      <c r="AB759" t="s">
        <v>5413</v>
      </c>
    </row>
    <row r="760" spans="1:28">
      <c r="A760" s="57">
        <v>42327</v>
      </c>
      <c r="B760" t="s">
        <v>572</v>
      </c>
      <c r="C760" t="s">
        <v>559</v>
      </c>
      <c r="D760" t="s">
        <v>50</v>
      </c>
      <c r="E760" t="s">
        <v>130</v>
      </c>
      <c r="F760" t="s">
        <v>572</v>
      </c>
      <c r="G760" t="s">
        <v>4</v>
      </c>
      <c r="H760" t="s">
        <v>38</v>
      </c>
      <c r="I760" t="s">
        <v>2699</v>
      </c>
      <c r="J760">
        <v>1</v>
      </c>
      <c r="K760" t="s">
        <v>612</v>
      </c>
      <c r="L760" t="s">
        <v>91</v>
      </c>
      <c r="M760" t="s">
        <v>572</v>
      </c>
      <c r="N760" t="s">
        <v>93</v>
      </c>
      <c r="O760" t="s">
        <v>114</v>
      </c>
      <c r="P760">
        <v>42160</v>
      </c>
      <c r="Q760">
        <v>42160</v>
      </c>
      <c r="R760">
        <v>500</v>
      </c>
      <c r="W760">
        <v>500</v>
      </c>
      <c r="X760">
        <v>248.74371859296483</v>
      </c>
      <c r="Y760">
        <v>251.25628140703517</v>
      </c>
      <c r="AB760" t="s">
        <v>5413</v>
      </c>
    </row>
    <row r="761" spans="1:28">
      <c r="A761" s="57">
        <v>42327</v>
      </c>
      <c r="B761" t="s">
        <v>572</v>
      </c>
      <c r="C761" t="s">
        <v>559</v>
      </c>
      <c r="D761" t="s">
        <v>50</v>
      </c>
      <c r="E761" t="s">
        <v>130</v>
      </c>
      <c r="F761" t="s">
        <v>572</v>
      </c>
      <c r="G761" t="s">
        <v>4</v>
      </c>
      <c r="H761" t="s">
        <v>38</v>
      </c>
      <c r="I761" t="s">
        <v>2698</v>
      </c>
      <c r="J761">
        <v>1</v>
      </c>
      <c r="K761" t="s">
        <v>612</v>
      </c>
      <c r="L761" t="s">
        <v>91</v>
      </c>
      <c r="M761" t="s">
        <v>572</v>
      </c>
      <c r="N761" t="s">
        <v>29</v>
      </c>
      <c r="O761" t="s">
        <v>114</v>
      </c>
      <c r="P761">
        <v>42143</v>
      </c>
      <c r="Q761">
        <v>42143</v>
      </c>
      <c r="R761">
        <v>550</v>
      </c>
      <c r="W761">
        <v>550</v>
      </c>
      <c r="X761">
        <v>273.6180904522613</v>
      </c>
      <c r="Y761">
        <v>276.3819095477387</v>
      </c>
      <c r="AB761" t="s">
        <v>5413</v>
      </c>
    </row>
    <row r="762" spans="1:28">
      <c r="A762" s="57">
        <v>42327</v>
      </c>
      <c r="B762" t="s">
        <v>572</v>
      </c>
      <c r="C762" t="s">
        <v>559</v>
      </c>
      <c r="D762" t="s">
        <v>50</v>
      </c>
      <c r="E762" t="s">
        <v>130</v>
      </c>
      <c r="F762" t="s">
        <v>572</v>
      </c>
      <c r="G762" t="s">
        <v>4</v>
      </c>
      <c r="H762" t="s">
        <v>38</v>
      </c>
      <c r="I762" t="s">
        <v>2698</v>
      </c>
      <c r="J762">
        <v>1</v>
      </c>
      <c r="K762" t="s">
        <v>612</v>
      </c>
      <c r="L762" t="s">
        <v>91</v>
      </c>
      <c r="M762" t="s">
        <v>572</v>
      </c>
      <c r="N762" t="s">
        <v>29</v>
      </c>
      <c r="O762" t="s">
        <v>114</v>
      </c>
      <c r="P762">
        <v>42143</v>
      </c>
      <c r="Q762">
        <v>42143</v>
      </c>
      <c r="R762">
        <v>600</v>
      </c>
      <c r="W762">
        <v>600</v>
      </c>
      <c r="X762">
        <v>298.4924623115578</v>
      </c>
      <c r="Y762">
        <v>301.5075376884422</v>
      </c>
      <c r="AB762" t="s">
        <v>5413</v>
      </c>
    </row>
    <row r="763" spans="1:28">
      <c r="A763" s="57">
        <v>42327</v>
      </c>
      <c r="B763" t="s">
        <v>572</v>
      </c>
      <c r="C763" t="s">
        <v>559</v>
      </c>
      <c r="D763" t="s">
        <v>50</v>
      </c>
      <c r="E763" t="s">
        <v>130</v>
      </c>
      <c r="F763" t="s">
        <v>572</v>
      </c>
      <c r="G763" t="s">
        <v>4</v>
      </c>
      <c r="H763" t="s">
        <v>38</v>
      </c>
      <c r="I763" t="s">
        <v>3381</v>
      </c>
      <c r="J763">
        <v>1</v>
      </c>
      <c r="K763" t="s">
        <v>612</v>
      </c>
      <c r="L763" t="s">
        <v>91</v>
      </c>
      <c r="M763" t="s">
        <v>572</v>
      </c>
      <c r="N763" t="s">
        <v>93</v>
      </c>
      <c r="O763" t="s">
        <v>114</v>
      </c>
      <c r="P763">
        <v>42165</v>
      </c>
      <c r="Q763">
        <v>42165</v>
      </c>
      <c r="R763">
        <v>800</v>
      </c>
      <c r="W763">
        <v>800</v>
      </c>
      <c r="X763">
        <v>397.9899497487437</v>
      </c>
      <c r="Y763">
        <v>402.0100502512563</v>
      </c>
      <c r="AB763" t="s">
        <v>5413</v>
      </c>
    </row>
    <row r="764" spans="1:28">
      <c r="A764" s="57">
        <v>42327</v>
      </c>
      <c r="B764" t="s">
        <v>572</v>
      </c>
      <c r="C764" t="s">
        <v>559</v>
      </c>
      <c r="D764" t="s">
        <v>50</v>
      </c>
      <c r="E764" t="s">
        <v>130</v>
      </c>
      <c r="F764" t="s">
        <v>572</v>
      </c>
      <c r="G764" t="s">
        <v>4</v>
      </c>
      <c r="H764" t="s">
        <v>38</v>
      </c>
      <c r="I764" t="s">
        <v>2698</v>
      </c>
      <c r="J764">
        <v>1</v>
      </c>
      <c r="K764" t="s">
        <v>612</v>
      </c>
      <c r="L764" t="s">
        <v>91</v>
      </c>
      <c r="M764" t="s">
        <v>572</v>
      </c>
      <c r="N764" t="s">
        <v>93</v>
      </c>
      <c r="O764" t="s">
        <v>114</v>
      </c>
      <c r="P764">
        <v>42171</v>
      </c>
      <c r="Q764">
        <v>42171</v>
      </c>
      <c r="R764">
        <v>1000</v>
      </c>
      <c r="W764">
        <v>1000</v>
      </c>
      <c r="X764">
        <v>497.48743718592965</v>
      </c>
      <c r="Y764">
        <v>502.51256281407035</v>
      </c>
      <c r="AB764" t="s">
        <v>5413</v>
      </c>
    </row>
    <row r="765" spans="1:28">
      <c r="A765" s="57">
        <v>42327</v>
      </c>
      <c r="B765" t="s">
        <v>572</v>
      </c>
      <c r="C765" t="s">
        <v>559</v>
      </c>
      <c r="D765" t="s">
        <v>50</v>
      </c>
      <c r="E765" t="s">
        <v>130</v>
      </c>
      <c r="F765" t="s">
        <v>572</v>
      </c>
      <c r="G765" t="s">
        <v>4</v>
      </c>
      <c r="H765" t="s">
        <v>38</v>
      </c>
      <c r="I765" t="s">
        <v>2698</v>
      </c>
      <c r="J765">
        <v>1</v>
      </c>
      <c r="K765" t="s">
        <v>612</v>
      </c>
      <c r="L765" t="s">
        <v>91</v>
      </c>
      <c r="M765" t="s">
        <v>572</v>
      </c>
      <c r="N765" t="s">
        <v>93</v>
      </c>
      <c r="O765" t="s">
        <v>114</v>
      </c>
      <c r="P765">
        <v>42180</v>
      </c>
      <c r="Q765">
        <v>42180</v>
      </c>
      <c r="R765">
        <v>1000</v>
      </c>
      <c r="W765">
        <v>1000</v>
      </c>
      <c r="X765">
        <v>497.48743718592965</v>
      </c>
      <c r="Y765">
        <v>502.51256281407035</v>
      </c>
      <c r="AB765" t="s">
        <v>5413</v>
      </c>
    </row>
    <row r="766" spans="1:28">
      <c r="A766" s="57">
        <v>42327</v>
      </c>
      <c r="B766" t="s">
        <v>572</v>
      </c>
      <c r="C766" t="s">
        <v>559</v>
      </c>
      <c r="D766" t="s">
        <v>50</v>
      </c>
      <c r="E766" t="s">
        <v>130</v>
      </c>
      <c r="F766" t="s">
        <v>572</v>
      </c>
      <c r="G766" t="s">
        <v>4</v>
      </c>
      <c r="H766" t="s">
        <v>38</v>
      </c>
      <c r="I766" t="s">
        <v>3380</v>
      </c>
      <c r="J766">
        <v>4</v>
      </c>
      <c r="K766" t="s">
        <v>612</v>
      </c>
      <c r="L766" t="s">
        <v>91</v>
      </c>
      <c r="M766" t="s">
        <v>572</v>
      </c>
      <c r="N766" t="s">
        <v>93</v>
      </c>
      <c r="O766" t="s">
        <v>114</v>
      </c>
      <c r="P766">
        <v>42132</v>
      </c>
      <c r="Q766">
        <v>42132</v>
      </c>
      <c r="R766">
        <v>1300</v>
      </c>
      <c r="W766">
        <v>1300</v>
      </c>
      <c r="X766">
        <v>646.73366834170849</v>
      </c>
      <c r="Y766">
        <v>653.26633165829151</v>
      </c>
      <c r="AB766" t="s">
        <v>5413</v>
      </c>
    </row>
    <row r="767" spans="1:28">
      <c r="A767" s="57">
        <v>42327</v>
      </c>
      <c r="B767" t="s">
        <v>572</v>
      </c>
      <c r="C767" t="s">
        <v>559</v>
      </c>
      <c r="D767" t="s">
        <v>50</v>
      </c>
      <c r="E767" t="s">
        <v>130</v>
      </c>
      <c r="F767" t="s">
        <v>572</v>
      </c>
      <c r="G767" t="s">
        <v>4</v>
      </c>
      <c r="H767" t="s">
        <v>38</v>
      </c>
      <c r="I767" t="s">
        <v>2699</v>
      </c>
      <c r="J767">
        <v>2</v>
      </c>
      <c r="K767" t="s">
        <v>612</v>
      </c>
      <c r="L767" t="s">
        <v>91</v>
      </c>
      <c r="M767" t="s">
        <v>572</v>
      </c>
      <c r="N767" t="s">
        <v>29</v>
      </c>
      <c r="O767" t="s">
        <v>114</v>
      </c>
      <c r="P767">
        <v>42142</v>
      </c>
      <c r="Q767">
        <v>42142</v>
      </c>
      <c r="R767">
        <v>1350</v>
      </c>
      <c r="W767">
        <v>1350</v>
      </c>
      <c r="X767">
        <v>671.608040201005</v>
      </c>
      <c r="Y767">
        <v>678.391959798995</v>
      </c>
      <c r="AB767" t="s">
        <v>5413</v>
      </c>
    </row>
    <row r="768" spans="1:28">
      <c r="A768" s="57">
        <v>42327</v>
      </c>
      <c r="B768" t="s">
        <v>572</v>
      </c>
      <c r="C768" t="s">
        <v>559</v>
      </c>
      <c r="D768" t="s">
        <v>50</v>
      </c>
      <c r="E768" t="s">
        <v>130</v>
      </c>
      <c r="F768" t="s">
        <v>572</v>
      </c>
      <c r="G768" t="s">
        <v>4</v>
      </c>
      <c r="H768" t="s">
        <v>38</v>
      </c>
      <c r="I768" t="s">
        <v>2699</v>
      </c>
      <c r="J768">
        <v>2</v>
      </c>
      <c r="K768" t="s">
        <v>612</v>
      </c>
      <c r="L768" t="s">
        <v>91</v>
      </c>
      <c r="M768" t="s">
        <v>572</v>
      </c>
      <c r="N768" t="s">
        <v>29</v>
      </c>
      <c r="O768" t="s">
        <v>114</v>
      </c>
      <c r="P768">
        <v>42144</v>
      </c>
      <c r="Q768">
        <v>42144</v>
      </c>
      <c r="R768">
        <v>1700</v>
      </c>
      <c r="W768">
        <v>1700</v>
      </c>
      <c r="X768">
        <v>845.7286432160804</v>
      </c>
      <c r="Y768">
        <v>854.2713567839196</v>
      </c>
      <c r="AB768" t="s">
        <v>5413</v>
      </c>
    </row>
    <row r="769" spans="1:28">
      <c r="A769" s="57">
        <v>42327</v>
      </c>
      <c r="B769" t="s">
        <v>572</v>
      </c>
      <c r="C769" t="s">
        <v>559</v>
      </c>
      <c r="D769" t="s">
        <v>50</v>
      </c>
      <c r="E769" t="s">
        <v>563</v>
      </c>
      <c r="F769" t="s">
        <v>572</v>
      </c>
      <c r="G769" t="s">
        <v>4</v>
      </c>
      <c r="H769" t="s">
        <v>38</v>
      </c>
      <c r="I769" t="s">
        <v>2701</v>
      </c>
      <c r="J769">
        <v>1</v>
      </c>
      <c r="K769" t="s">
        <v>612</v>
      </c>
      <c r="L769" t="s">
        <v>91</v>
      </c>
      <c r="M769" t="s">
        <v>572</v>
      </c>
      <c r="N769" t="s">
        <v>93</v>
      </c>
      <c r="O769" t="s">
        <v>114</v>
      </c>
      <c r="P769">
        <v>42141</v>
      </c>
      <c r="Q769">
        <v>42141</v>
      </c>
      <c r="R769">
        <v>300</v>
      </c>
      <c r="W769">
        <v>300</v>
      </c>
      <c r="X769">
        <v>149.2462311557789</v>
      </c>
      <c r="Y769">
        <v>150.7537688442211</v>
      </c>
      <c r="AB769" t="s">
        <v>5413</v>
      </c>
    </row>
    <row r="770" spans="1:28">
      <c r="A770" s="57">
        <v>42327</v>
      </c>
      <c r="B770" t="s">
        <v>572</v>
      </c>
      <c r="C770" t="s">
        <v>559</v>
      </c>
      <c r="D770" t="s">
        <v>50</v>
      </c>
      <c r="E770" t="s">
        <v>563</v>
      </c>
      <c r="F770" t="s">
        <v>572</v>
      </c>
      <c r="G770" t="s">
        <v>4</v>
      </c>
      <c r="H770" t="s">
        <v>38</v>
      </c>
      <c r="I770" t="s">
        <v>2698</v>
      </c>
      <c r="J770">
        <v>1</v>
      </c>
      <c r="K770" t="s">
        <v>612</v>
      </c>
      <c r="L770" t="s">
        <v>91</v>
      </c>
      <c r="M770" t="s">
        <v>572</v>
      </c>
      <c r="N770" t="s">
        <v>93</v>
      </c>
      <c r="O770" t="s">
        <v>114</v>
      </c>
      <c r="P770">
        <v>42142</v>
      </c>
      <c r="Q770">
        <v>42142</v>
      </c>
      <c r="R770">
        <v>300</v>
      </c>
      <c r="W770">
        <v>300</v>
      </c>
      <c r="X770">
        <v>149.2462311557789</v>
      </c>
      <c r="Y770">
        <v>150.7537688442211</v>
      </c>
      <c r="AB770" t="s">
        <v>5413</v>
      </c>
    </row>
    <row r="771" spans="1:28">
      <c r="A771" s="57">
        <v>42327</v>
      </c>
      <c r="B771" t="s">
        <v>572</v>
      </c>
      <c r="C771" t="s">
        <v>559</v>
      </c>
      <c r="D771" t="s">
        <v>50</v>
      </c>
      <c r="E771" t="s">
        <v>563</v>
      </c>
      <c r="F771" t="s">
        <v>572</v>
      </c>
      <c r="G771" t="s">
        <v>4</v>
      </c>
      <c r="H771" t="s">
        <v>38</v>
      </c>
      <c r="I771" t="s">
        <v>2699</v>
      </c>
      <c r="J771">
        <v>1</v>
      </c>
      <c r="K771" t="s">
        <v>612</v>
      </c>
      <c r="L771" t="s">
        <v>91</v>
      </c>
      <c r="M771" t="s">
        <v>572</v>
      </c>
      <c r="N771" t="s">
        <v>93</v>
      </c>
      <c r="O771" t="s">
        <v>114</v>
      </c>
      <c r="P771">
        <v>42161</v>
      </c>
      <c r="Q771">
        <v>42161</v>
      </c>
      <c r="R771">
        <v>300</v>
      </c>
      <c r="W771">
        <v>300</v>
      </c>
      <c r="X771">
        <v>149.2462311557789</v>
      </c>
      <c r="Y771">
        <v>150.7537688442211</v>
      </c>
      <c r="AB771" t="s">
        <v>5413</v>
      </c>
    </row>
    <row r="772" spans="1:28">
      <c r="A772" s="57">
        <v>42327</v>
      </c>
      <c r="B772" t="s">
        <v>572</v>
      </c>
      <c r="C772" t="s">
        <v>559</v>
      </c>
      <c r="D772" t="s">
        <v>50</v>
      </c>
      <c r="E772" t="s">
        <v>563</v>
      </c>
      <c r="F772" t="s">
        <v>572</v>
      </c>
      <c r="G772" t="s">
        <v>4</v>
      </c>
      <c r="H772" t="s">
        <v>38</v>
      </c>
      <c r="I772" t="s">
        <v>2698</v>
      </c>
      <c r="J772">
        <v>1</v>
      </c>
      <c r="K772" t="s">
        <v>612</v>
      </c>
      <c r="L772" t="s">
        <v>91</v>
      </c>
      <c r="M772" t="s">
        <v>572</v>
      </c>
      <c r="N772" t="s">
        <v>93</v>
      </c>
      <c r="O772" t="s">
        <v>114</v>
      </c>
      <c r="P772">
        <v>42134</v>
      </c>
      <c r="Q772">
        <v>42134</v>
      </c>
      <c r="R772">
        <v>450</v>
      </c>
      <c r="W772">
        <v>450</v>
      </c>
      <c r="X772">
        <v>223.86934673366835</v>
      </c>
      <c r="Y772">
        <v>226.13065326633165</v>
      </c>
      <c r="AB772" t="s">
        <v>5413</v>
      </c>
    </row>
    <row r="773" spans="1:28">
      <c r="A773" s="57">
        <v>42327</v>
      </c>
      <c r="B773" t="s">
        <v>572</v>
      </c>
      <c r="C773" t="s">
        <v>559</v>
      </c>
      <c r="D773" t="s">
        <v>50</v>
      </c>
      <c r="E773" t="s">
        <v>563</v>
      </c>
      <c r="F773" t="s">
        <v>572</v>
      </c>
      <c r="G773" t="s">
        <v>4</v>
      </c>
      <c r="H773" t="s">
        <v>38</v>
      </c>
      <c r="I773" t="s">
        <v>2703</v>
      </c>
      <c r="J773">
        <v>2</v>
      </c>
      <c r="K773" t="s">
        <v>612</v>
      </c>
      <c r="L773" t="s">
        <v>95</v>
      </c>
      <c r="M773" t="s">
        <v>572</v>
      </c>
      <c r="N773" t="s">
        <v>93</v>
      </c>
      <c r="O773" t="s">
        <v>114</v>
      </c>
      <c r="P773">
        <v>42226</v>
      </c>
      <c r="Q773">
        <v>42226</v>
      </c>
      <c r="R773">
        <v>450</v>
      </c>
      <c r="W773">
        <v>450</v>
      </c>
      <c r="X773">
        <v>223.86934673366835</v>
      </c>
      <c r="Y773">
        <v>226.13065326633165</v>
      </c>
      <c r="AB773" t="s">
        <v>5413</v>
      </c>
    </row>
    <row r="774" spans="1:28">
      <c r="A774" s="57">
        <v>42327</v>
      </c>
      <c r="B774" t="s">
        <v>572</v>
      </c>
      <c r="C774" t="s">
        <v>559</v>
      </c>
      <c r="D774" t="s">
        <v>50</v>
      </c>
      <c r="E774" t="s">
        <v>917</v>
      </c>
      <c r="F774" t="s">
        <v>572</v>
      </c>
      <c r="G774" t="s">
        <v>4</v>
      </c>
      <c r="H774" t="s">
        <v>38</v>
      </c>
      <c r="I774" t="s">
        <v>2699</v>
      </c>
      <c r="J774">
        <v>1</v>
      </c>
      <c r="K774" t="s">
        <v>612</v>
      </c>
      <c r="L774" t="s">
        <v>91</v>
      </c>
      <c r="M774" t="s">
        <v>572</v>
      </c>
      <c r="N774" t="s">
        <v>93</v>
      </c>
      <c r="O774" t="s">
        <v>114</v>
      </c>
      <c r="P774">
        <v>42137</v>
      </c>
      <c r="Q774">
        <v>42137</v>
      </c>
      <c r="R774">
        <v>80</v>
      </c>
      <c r="W774">
        <v>80</v>
      </c>
      <c r="X774">
        <v>39.798994974874368</v>
      </c>
      <c r="Y774">
        <v>40.201005025125632</v>
      </c>
      <c r="AB774" t="s">
        <v>5413</v>
      </c>
    </row>
    <row r="775" spans="1:28">
      <c r="A775" s="57">
        <v>42327</v>
      </c>
      <c r="B775" t="s">
        <v>572</v>
      </c>
      <c r="C775" t="s">
        <v>559</v>
      </c>
      <c r="D775" t="s">
        <v>50</v>
      </c>
      <c r="E775" t="s">
        <v>917</v>
      </c>
      <c r="F775" t="s">
        <v>572</v>
      </c>
      <c r="G775" t="s">
        <v>4</v>
      </c>
      <c r="H775" t="s">
        <v>38</v>
      </c>
      <c r="I775" t="s">
        <v>2699</v>
      </c>
      <c r="J775">
        <v>1</v>
      </c>
      <c r="K775" t="s">
        <v>612</v>
      </c>
      <c r="L775" t="s">
        <v>91</v>
      </c>
      <c r="M775" t="s">
        <v>572</v>
      </c>
      <c r="N775" t="s">
        <v>93</v>
      </c>
      <c r="O775" t="s">
        <v>114</v>
      </c>
      <c r="P775">
        <v>42193</v>
      </c>
      <c r="Q775">
        <v>42193</v>
      </c>
      <c r="R775">
        <v>100</v>
      </c>
      <c r="W775">
        <v>100</v>
      </c>
      <c r="X775">
        <v>49.748743718592962</v>
      </c>
      <c r="Y775">
        <v>50.251256281407038</v>
      </c>
      <c r="AB775" t="s">
        <v>5413</v>
      </c>
    </row>
    <row r="776" spans="1:28">
      <c r="A776" s="57">
        <v>42327</v>
      </c>
      <c r="B776" t="s">
        <v>572</v>
      </c>
      <c r="C776" t="s">
        <v>559</v>
      </c>
      <c r="D776" t="s">
        <v>50</v>
      </c>
      <c r="E776" t="s">
        <v>917</v>
      </c>
      <c r="F776" t="s">
        <v>572</v>
      </c>
      <c r="G776" t="s">
        <v>4</v>
      </c>
      <c r="H776" t="s">
        <v>38</v>
      </c>
      <c r="I776" t="s">
        <v>2699</v>
      </c>
      <c r="J776">
        <v>1</v>
      </c>
      <c r="K776" t="s">
        <v>612</v>
      </c>
      <c r="L776" t="s">
        <v>91</v>
      </c>
      <c r="M776" t="s">
        <v>572</v>
      </c>
      <c r="N776" t="s">
        <v>93</v>
      </c>
      <c r="O776" t="s">
        <v>114</v>
      </c>
      <c r="P776">
        <v>42193</v>
      </c>
      <c r="Q776">
        <v>42193</v>
      </c>
      <c r="R776">
        <v>100</v>
      </c>
      <c r="W776">
        <v>100</v>
      </c>
      <c r="X776">
        <v>49.748743718592962</v>
      </c>
      <c r="Y776">
        <v>50.251256281407038</v>
      </c>
      <c r="AB776" t="s">
        <v>5413</v>
      </c>
    </row>
    <row r="777" spans="1:28">
      <c r="A777" s="57">
        <v>42327</v>
      </c>
      <c r="B777" t="s">
        <v>572</v>
      </c>
      <c r="C777" t="s">
        <v>559</v>
      </c>
      <c r="D777" t="s">
        <v>50</v>
      </c>
      <c r="E777" t="s">
        <v>917</v>
      </c>
      <c r="F777" t="s">
        <v>572</v>
      </c>
      <c r="G777" t="s">
        <v>4</v>
      </c>
      <c r="H777" t="s">
        <v>38</v>
      </c>
      <c r="I777" t="s">
        <v>2701</v>
      </c>
      <c r="J777">
        <v>1</v>
      </c>
      <c r="K777" t="s">
        <v>612</v>
      </c>
      <c r="L777" t="s">
        <v>91</v>
      </c>
      <c r="M777" t="s">
        <v>572</v>
      </c>
      <c r="N777" t="s">
        <v>93</v>
      </c>
      <c r="O777" t="s">
        <v>114</v>
      </c>
      <c r="P777">
        <v>42151</v>
      </c>
      <c r="Q777">
        <v>42151</v>
      </c>
      <c r="R777">
        <v>1000</v>
      </c>
      <c r="W777">
        <v>1000</v>
      </c>
      <c r="X777">
        <v>497.48743718592965</v>
      </c>
      <c r="Y777">
        <v>502.51256281407035</v>
      </c>
      <c r="AB777" t="s">
        <v>5413</v>
      </c>
    </row>
    <row r="778" spans="1:28">
      <c r="A778" s="57">
        <v>42327</v>
      </c>
      <c r="B778" t="s">
        <v>572</v>
      </c>
      <c r="C778" t="s">
        <v>559</v>
      </c>
      <c r="D778" t="s">
        <v>50</v>
      </c>
      <c r="E778" t="s">
        <v>2017</v>
      </c>
      <c r="F778" t="s">
        <v>572</v>
      </c>
      <c r="G778" t="s">
        <v>4</v>
      </c>
      <c r="H778" t="s">
        <v>38</v>
      </c>
      <c r="I778" t="s">
        <v>2699</v>
      </c>
      <c r="J778">
        <v>1</v>
      </c>
      <c r="K778" t="s">
        <v>612</v>
      </c>
      <c r="L778" t="s">
        <v>91</v>
      </c>
      <c r="M778" t="s">
        <v>572</v>
      </c>
      <c r="N778" t="s">
        <v>93</v>
      </c>
      <c r="O778" t="s">
        <v>114</v>
      </c>
      <c r="P778">
        <v>42137</v>
      </c>
      <c r="Q778">
        <v>42137</v>
      </c>
      <c r="R778">
        <v>80</v>
      </c>
      <c r="W778">
        <v>80</v>
      </c>
      <c r="X778">
        <v>39.798994974874368</v>
      </c>
      <c r="Y778">
        <v>40.201005025125632</v>
      </c>
      <c r="AB778" t="s">
        <v>5413</v>
      </c>
    </row>
    <row r="779" spans="1:28">
      <c r="A779" s="57">
        <v>42327</v>
      </c>
      <c r="B779" t="s">
        <v>572</v>
      </c>
      <c r="C779" t="s">
        <v>559</v>
      </c>
      <c r="D779" t="s">
        <v>50</v>
      </c>
      <c r="E779" t="s">
        <v>2017</v>
      </c>
      <c r="F779" t="s">
        <v>572</v>
      </c>
      <c r="G779" t="s">
        <v>4</v>
      </c>
      <c r="H779" t="s">
        <v>38</v>
      </c>
      <c r="I779" t="s">
        <v>2698</v>
      </c>
      <c r="J779">
        <v>2</v>
      </c>
      <c r="K779" t="s">
        <v>612</v>
      </c>
      <c r="L779" t="s">
        <v>91</v>
      </c>
      <c r="M779" t="s">
        <v>572</v>
      </c>
      <c r="N779" t="s">
        <v>93</v>
      </c>
      <c r="O779" t="s">
        <v>114</v>
      </c>
      <c r="P779">
        <v>42187</v>
      </c>
      <c r="Q779">
        <v>42187</v>
      </c>
      <c r="R779">
        <v>140</v>
      </c>
      <c r="W779">
        <v>140</v>
      </c>
      <c r="X779">
        <v>69.64824120603015</v>
      </c>
      <c r="Y779">
        <v>70.35175879396985</v>
      </c>
      <c r="AB779" t="s">
        <v>5413</v>
      </c>
    </row>
    <row r="780" spans="1:28">
      <c r="A780" s="57">
        <v>42327</v>
      </c>
      <c r="B780" t="s">
        <v>572</v>
      </c>
      <c r="C780" t="s">
        <v>559</v>
      </c>
      <c r="D780" t="s">
        <v>50</v>
      </c>
      <c r="E780" t="s">
        <v>2702</v>
      </c>
      <c r="F780" t="s">
        <v>572</v>
      </c>
      <c r="G780" t="s">
        <v>4</v>
      </c>
      <c r="H780" t="s">
        <v>38</v>
      </c>
      <c r="I780" t="s">
        <v>2699</v>
      </c>
      <c r="J780">
        <v>1</v>
      </c>
      <c r="K780" t="s">
        <v>612</v>
      </c>
      <c r="L780" t="s">
        <v>91</v>
      </c>
      <c r="M780" t="s">
        <v>572</v>
      </c>
      <c r="N780" t="s">
        <v>93</v>
      </c>
      <c r="O780" t="s">
        <v>114</v>
      </c>
      <c r="P780">
        <v>42152</v>
      </c>
      <c r="Q780">
        <v>42152</v>
      </c>
      <c r="R780">
        <v>300</v>
      </c>
      <c r="W780">
        <v>300</v>
      </c>
      <c r="X780">
        <v>149.2462311557789</v>
      </c>
      <c r="Y780">
        <v>150.7537688442211</v>
      </c>
      <c r="AB780" t="s">
        <v>5413</v>
      </c>
    </row>
    <row r="781" spans="1:28">
      <c r="A781" s="57">
        <v>42327</v>
      </c>
      <c r="B781" t="s">
        <v>572</v>
      </c>
      <c r="C781" t="s">
        <v>559</v>
      </c>
      <c r="D781" t="s">
        <v>50</v>
      </c>
      <c r="E781" t="s">
        <v>2702</v>
      </c>
      <c r="F781" t="s">
        <v>572</v>
      </c>
      <c r="G781" t="s">
        <v>4</v>
      </c>
      <c r="H781" t="s">
        <v>38</v>
      </c>
      <c r="I781" t="s">
        <v>2698</v>
      </c>
      <c r="J781">
        <v>1</v>
      </c>
      <c r="K781" t="s">
        <v>612</v>
      </c>
      <c r="L781" t="s">
        <v>91</v>
      </c>
      <c r="M781" t="s">
        <v>572</v>
      </c>
      <c r="N781" t="s">
        <v>93</v>
      </c>
      <c r="O781" t="s">
        <v>114</v>
      </c>
      <c r="P781">
        <v>42147</v>
      </c>
      <c r="Q781">
        <v>42147</v>
      </c>
      <c r="R781">
        <v>350</v>
      </c>
      <c r="W781">
        <v>350</v>
      </c>
      <c r="X781">
        <v>174.12060301507537</v>
      </c>
      <c r="Y781">
        <v>175.87939698492463</v>
      </c>
      <c r="AB781" t="s">
        <v>5413</v>
      </c>
    </row>
    <row r="782" spans="1:28">
      <c r="A782" s="57">
        <v>42327</v>
      </c>
      <c r="B782" t="s">
        <v>572</v>
      </c>
      <c r="C782" t="s">
        <v>559</v>
      </c>
      <c r="D782" t="s">
        <v>50</v>
      </c>
      <c r="E782" t="s">
        <v>352</v>
      </c>
      <c r="F782" t="s">
        <v>572</v>
      </c>
      <c r="G782" t="s">
        <v>4</v>
      </c>
      <c r="H782" t="s">
        <v>38</v>
      </c>
      <c r="I782" t="s">
        <v>2699</v>
      </c>
      <c r="J782">
        <v>1</v>
      </c>
      <c r="K782" t="s">
        <v>612</v>
      </c>
      <c r="L782" t="s">
        <v>91</v>
      </c>
      <c r="M782" t="s">
        <v>572</v>
      </c>
      <c r="N782" t="s">
        <v>93</v>
      </c>
      <c r="O782" t="s">
        <v>114</v>
      </c>
      <c r="P782">
        <v>42137</v>
      </c>
      <c r="Q782">
        <v>42137</v>
      </c>
      <c r="R782">
        <v>50</v>
      </c>
      <c r="W782">
        <v>50</v>
      </c>
      <c r="X782">
        <v>24.874371859296481</v>
      </c>
      <c r="Y782">
        <v>25.125628140703519</v>
      </c>
      <c r="AB782" t="s">
        <v>5413</v>
      </c>
    </row>
    <row r="783" spans="1:28">
      <c r="A783" s="57">
        <v>42327</v>
      </c>
      <c r="B783" t="s">
        <v>572</v>
      </c>
      <c r="C783" t="s">
        <v>559</v>
      </c>
      <c r="D783" t="s">
        <v>50</v>
      </c>
      <c r="E783" t="s">
        <v>352</v>
      </c>
      <c r="F783" t="s">
        <v>572</v>
      </c>
      <c r="G783" t="s">
        <v>4</v>
      </c>
      <c r="H783" t="s">
        <v>38</v>
      </c>
      <c r="I783" t="s">
        <v>2699</v>
      </c>
      <c r="J783">
        <v>1</v>
      </c>
      <c r="K783" t="s">
        <v>612</v>
      </c>
      <c r="L783" t="s">
        <v>91</v>
      </c>
      <c r="M783" t="s">
        <v>572</v>
      </c>
      <c r="N783" t="s">
        <v>93</v>
      </c>
      <c r="O783" t="s">
        <v>114</v>
      </c>
      <c r="P783">
        <v>42137</v>
      </c>
      <c r="Q783">
        <v>42137</v>
      </c>
      <c r="R783">
        <v>300</v>
      </c>
      <c r="W783">
        <v>300</v>
      </c>
      <c r="X783">
        <v>149.2462311557789</v>
      </c>
      <c r="Y783">
        <v>150.7537688442211</v>
      </c>
      <c r="AB783" t="s">
        <v>5413</v>
      </c>
    </row>
    <row r="784" spans="1:28">
      <c r="A784" s="57">
        <v>42327</v>
      </c>
      <c r="B784" t="s">
        <v>572</v>
      </c>
      <c r="C784" t="s">
        <v>559</v>
      </c>
      <c r="D784" t="s">
        <v>50</v>
      </c>
      <c r="E784" t="s">
        <v>564</v>
      </c>
      <c r="F784" t="s">
        <v>572</v>
      </c>
      <c r="G784" t="s">
        <v>4</v>
      </c>
      <c r="H784" t="s">
        <v>38</v>
      </c>
      <c r="I784" t="s">
        <v>2698</v>
      </c>
      <c r="J784">
        <v>1</v>
      </c>
      <c r="K784" t="s">
        <v>612</v>
      </c>
      <c r="L784" t="s">
        <v>91</v>
      </c>
      <c r="M784" t="s">
        <v>572</v>
      </c>
      <c r="N784" t="s">
        <v>93</v>
      </c>
      <c r="O784" t="s">
        <v>114</v>
      </c>
      <c r="P784">
        <v>42134</v>
      </c>
      <c r="Q784">
        <v>42134</v>
      </c>
      <c r="R784">
        <v>600</v>
      </c>
      <c r="W784">
        <v>600</v>
      </c>
      <c r="X784">
        <v>298.4924623115578</v>
      </c>
      <c r="Y784">
        <v>301.5075376884422</v>
      </c>
      <c r="AB784" t="s">
        <v>5413</v>
      </c>
    </row>
    <row r="785" spans="1:28">
      <c r="A785" s="57">
        <v>42327</v>
      </c>
      <c r="B785" t="s">
        <v>572</v>
      </c>
      <c r="C785" t="s">
        <v>559</v>
      </c>
      <c r="D785" t="s">
        <v>50</v>
      </c>
      <c r="E785" t="s">
        <v>1172</v>
      </c>
      <c r="F785" t="s">
        <v>572</v>
      </c>
      <c r="G785" t="s">
        <v>4</v>
      </c>
      <c r="H785" t="s">
        <v>38</v>
      </c>
      <c r="I785" t="s">
        <v>2703</v>
      </c>
      <c r="J785">
        <v>1</v>
      </c>
      <c r="K785" t="s">
        <v>612</v>
      </c>
      <c r="L785" t="s">
        <v>95</v>
      </c>
      <c r="M785" t="s">
        <v>572</v>
      </c>
      <c r="N785" t="s">
        <v>93</v>
      </c>
      <c r="O785" t="s">
        <v>114</v>
      </c>
      <c r="P785">
        <v>42214</v>
      </c>
      <c r="Q785">
        <v>42214</v>
      </c>
      <c r="R785">
        <v>100</v>
      </c>
      <c r="W785">
        <v>100</v>
      </c>
      <c r="X785">
        <v>49.748743718592962</v>
      </c>
      <c r="Y785">
        <v>50.251256281407038</v>
      </c>
      <c r="AB785" t="s">
        <v>5413</v>
      </c>
    </row>
    <row r="786" spans="1:28">
      <c r="A786" s="57">
        <v>42327</v>
      </c>
      <c r="B786" t="s">
        <v>572</v>
      </c>
      <c r="C786" t="s">
        <v>559</v>
      </c>
      <c r="D786" t="s">
        <v>50</v>
      </c>
      <c r="E786" t="s">
        <v>353</v>
      </c>
      <c r="F786" t="s">
        <v>572</v>
      </c>
      <c r="G786" t="s">
        <v>4</v>
      </c>
      <c r="H786" t="s">
        <v>38</v>
      </c>
      <c r="I786" t="s">
        <v>2699</v>
      </c>
      <c r="J786">
        <v>1</v>
      </c>
      <c r="K786" t="s">
        <v>612</v>
      </c>
      <c r="L786" t="s">
        <v>91</v>
      </c>
      <c r="M786" t="s">
        <v>572</v>
      </c>
      <c r="N786" t="s">
        <v>93</v>
      </c>
      <c r="O786" t="s">
        <v>114</v>
      </c>
      <c r="P786">
        <v>42134</v>
      </c>
      <c r="Q786">
        <v>42134</v>
      </c>
      <c r="R786">
        <v>70</v>
      </c>
      <c r="W786">
        <v>70</v>
      </c>
      <c r="X786">
        <v>34.824120603015075</v>
      </c>
      <c r="Y786">
        <v>35.175879396984925</v>
      </c>
      <c r="AB786" t="s">
        <v>5413</v>
      </c>
    </row>
    <row r="787" spans="1:28">
      <c r="A787" s="57">
        <v>42327</v>
      </c>
      <c r="B787" t="s">
        <v>572</v>
      </c>
      <c r="C787" t="s">
        <v>559</v>
      </c>
      <c r="D787" t="s">
        <v>50</v>
      </c>
      <c r="E787" t="s">
        <v>353</v>
      </c>
      <c r="F787" t="s">
        <v>572</v>
      </c>
      <c r="G787" t="s">
        <v>4</v>
      </c>
      <c r="H787" t="s">
        <v>38</v>
      </c>
      <c r="I787" t="s">
        <v>2699</v>
      </c>
      <c r="J787">
        <v>1</v>
      </c>
      <c r="K787" t="s">
        <v>612</v>
      </c>
      <c r="L787" t="s">
        <v>91</v>
      </c>
      <c r="M787" t="s">
        <v>572</v>
      </c>
      <c r="N787" t="s">
        <v>93</v>
      </c>
      <c r="O787" t="s">
        <v>114</v>
      </c>
      <c r="P787">
        <v>42134</v>
      </c>
      <c r="Q787">
        <v>42134</v>
      </c>
      <c r="R787">
        <v>70</v>
      </c>
      <c r="W787">
        <v>70</v>
      </c>
      <c r="X787">
        <v>34.824120603015075</v>
      </c>
      <c r="Y787">
        <v>35.175879396984925</v>
      </c>
      <c r="AB787" t="s">
        <v>5413</v>
      </c>
    </row>
    <row r="788" spans="1:28">
      <c r="A788" s="57">
        <v>42327</v>
      </c>
      <c r="B788" t="s">
        <v>572</v>
      </c>
      <c r="C788" t="s">
        <v>559</v>
      </c>
      <c r="D788" t="s">
        <v>50</v>
      </c>
      <c r="E788" t="s">
        <v>353</v>
      </c>
      <c r="F788" t="s">
        <v>572</v>
      </c>
      <c r="G788" t="s">
        <v>4</v>
      </c>
      <c r="H788" t="s">
        <v>38</v>
      </c>
      <c r="I788" t="s">
        <v>2698</v>
      </c>
      <c r="J788">
        <v>1</v>
      </c>
      <c r="K788" t="s">
        <v>612</v>
      </c>
      <c r="L788" t="s">
        <v>91</v>
      </c>
      <c r="M788" t="s">
        <v>572</v>
      </c>
      <c r="N788" t="s">
        <v>93</v>
      </c>
      <c r="O788" t="s">
        <v>114</v>
      </c>
      <c r="P788">
        <v>42134</v>
      </c>
      <c r="Q788">
        <v>42134</v>
      </c>
      <c r="R788">
        <v>150</v>
      </c>
      <c r="W788">
        <v>150</v>
      </c>
      <c r="X788">
        <v>74.62311557788945</v>
      </c>
      <c r="Y788">
        <v>75.37688442211055</v>
      </c>
      <c r="AB788" t="s">
        <v>5413</v>
      </c>
    </row>
    <row r="789" spans="1:28">
      <c r="A789" s="57">
        <v>42327</v>
      </c>
      <c r="B789" t="s">
        <v>572</v>
      </c>
      <c r="C789" t="s">
        <v>559</v>
      </c>
      <c r="D789" t="s">
        <v>50</v>
      </c>
      <c r="E789" t="s">
        <v>353</v>
      </c>
      <c r="F789" t="s">
        <v>572</v>
      </c>
      <c r="G789" t="s">
        <v>4</v>
      </c>
      <c r="H789" t="s">
        <v>38</v>
      </c>
      <c r="I789" t="s">
        <v>2698</v>
      </c>
      <c r="J789">
        <v>1</v>
      </c>
      <c r="K789" t="s">
        <v>612</v>
      </c>
      <c r="L789" t="s">
        <v>91</v>
      </c>
      <c r="M789" t="s">
        <v>572</v>
      </c>
      <c r="N789" t="s">
        <v>93</v>
      </c>
      <c r="O789" t="s">
        <v>114</v>
      </c>
      <c r="P789">
        <v>42160</v>
      </c>
      <c r="Q789">
        <v>42160</v>
      </c>
      <c r="R789">
        <v>150</v>
      </c>
      <c r="W789">
        <v>150</v>
      </c>
      <c r="X789">
        <v>74.62311557788945</v>
      </c>
      <c r="Y789">
        <v>75.37688442211055</v>
      </c>
      <c r="AB789" t="s">
        <v>5413</v>
      </c>
    </row>
    <row r="790" spans="1:28">
      <c r="A790" s="57">
        <v>42327</v>
      </c>
      <c r="B790" t="s">
        <v>572</v>
      </c>
      <c r="C790" t="s">
        <v>559</v>
      </c>
      <c r="D790" t="s">
        <v>50</v>
      </c>
      <c r="E790" t="s">
        <v>353</v>
      </c>
      <c r="F790" t="s">
        <v>572</v>
      </c>
      <c r="G790" t="s">
        <v>4</v>
      </c>
      <c r="H790" t="s">
        <v>38</v>
      </c>
      <c r="I790" t="s">
        <v>2698</v>
      </c>
      <c r="J790">
        <v>1</v>
      </c>
      <c r="K790" t="s">
        <v>612</v>
      </c>
      <c r="L790" t="s">
        <v>91</v>
      </c>
      <c r="M790" t="s">
        <v>572</v>
      </c>
      <c r="N790" t="s">
        <v>93</v>
      </c>
      <c r="O790" t="s">
        <v>114</v>
      </c>
      <c r="P790">
        <v>42195</v>
      </c>
      <c r="Q790">
        <v>42195</v>
      </c>
      <c r="R790">
        <v>250</v>
      </c>
      <c r="W790">
        <v>250</v>
      </c>
      <c r="X790">
        <v>124.37185929648241</v>
      </c>
      <c r="Y790">
        <v>125.62814070351759</v>
      </c>
      <c r="AB790" t="s">
        <v>5413</v>
      </c>
    </row>
    <row r="791" spans="1:28">
      <c r="A791" s="57">
        <v>42327</v>
      </c>
      <c r="B791" t="s">
        <v>572</v>
      </c>
      <c r="C791" t="s">
        <v>559</v>
      </c>
      <c r="D791" t="s">
        <v>50</v>
      </c>
      <c r="E791" t="s">
        <v>137</v>
      </c>
      <c r="F791" t="s">
        <v>572</v>
      </c>
      <c r="G791" t="s">
        <v>4</v>
      </c>
      <c r="H791" t="s">
        <v>38</v>
      </c>
      <c r="I791" t="s">
        <v>2699</v>
      </c>
      <c r="J791">
        <v>1</v>
      </c>
      <c r="K791" t="s">
        <v>612</v>
      </c>
      <c r="L791" t="s">
        <v>91</v>
      </c>
      <c r="M791" t="s">
        <v>572</v>
      </c>
      <c r="N791" t="s">
        <v>93</v>
      </c>
      <c r="O791" t="s">
        <v>114</v>
      </c>
      <c r="P791">
        <v>42195</v>
      </c>
      <c r="Q791">
        <v>42195</v>
      </c>
      <c r="R791">
        <v>150</v>
      </c>
      <c r="W791">
        <v>150</v>
      </c>
      <c r="X791">
        <v>74.62311557788945</v>
      </c>
      <c r="Y791">
        <v>75.37688442211055</v>
      </c>
      <c r="AB791" t="s">
        <v>5413</v>
      </c>
    </row>
    <row r="792" spans="1:28">
      <c r="A792" s="57">
        <v>42327</v>
      </c>
      <c r="B792" t="s">
        <v>572</v>
      </c>
      <c r="C792" t="s">
        <v>559</v>
      </c>
      <c r="D792" t="s">
        <v>50</v>
      </c>
      <c r="E792" t="s">
        <v>137</v>
      </c>
      <c r="F792" t="s">
        <v>572</v>
      </c>
      <c r="G792" t="s">
        <v>4</v>
      </c>
      <c r="H792" t="s">
        <v>38</v>
      </c>
      <c r="I792" t="s">
        <v>2699</v>
      </c>
      <c r="J792">
        <v>1</v>
      </c>
      <c r="K792" t="s">
        <v>612</v>
      </c>
      <c r="L792" t="s">
        <v>91</v>
      </c>
      <c r="M792" t="s">
        <v>572</v>
      </c>
      <c r="N792" t="s">
        <v>93</v>
      </c>
      <c r="O792" t="s">
        <v>114</v>
      </c>
      <c r="P792">
        <v>42141</v>
      </c>
      <c r="Q792">
        <v>42141</v>
      </c>
      <c r="R792">
        <v>400</v>
      </c>
      <c r="W792">
        <v>400</v>
      </c>
      <c r="X792">
        <v>198.99497487437185</v>
      </c>
      <c r="Y792">
        <v>201.00502512562815</v>
      </c>
      <c r="AB792" t="s">
        <v>5413</v>
      </c>
    </row>
    <row r="793" spans="1:28">
      <c r="A793" s="57">
        <v>42327</v>
      </c>
      <c r="B793" t="s">
        <v>572</v>
      </c>
      <c r="C793" t="s">
        <v>559</v>
      </c>
      <c r="D793" t="s">
        <v>50</v>
      </c>
      <c r="E793" t="s">
        <v>137</v>
      </c>
      <c r="F793" t="s">
        <v>572</v>
      </c>
      <c r="G793" t="s">
        <v>4</v>
      </c>
      <c r="H793" t="s">
        <v>38</v>
      </c>
      <c r="I793" t="s">
        <v>3383</v>
      </c>
      <c r="J793">
        <v>3</v>
      </c>
      <c r="K793" t="s">
        <v>612</v>
      </c>
      <c r="L793" t="s">
        <v>91</v>
      </c>
      <c r="M793" t="s">
        <v>572</v>
      </c>
      <c r="N793" t="s">
        <v>93</v>
      </c>
      <c r="O793" t="s">
        <v>114</v>
      </c>
      <c r="P793">
        <v>42162</v>
      </c>
      <c r="Q793">
        <v>42162</v>
      </c>
      <c r="R793">
        <v>2250</v>
      </c>
      <c r="W793">
        <v>2250</v>
      </c>
      <c r="X793">
        <v>1119.3467336683418</v>
      </c>
      <c r="Y793">
        <v>1130.6532663316582</v>
      </c>
      <c r="AB793" t="s">
        <v>5413</v>
      </c>
    </row>
    <row r="794" spans="1:28">
      <c r="A794" s="57">
        <v>42327</v>
      </c>
      <c r="B794" t="s">
        <v>572</v>
      </c>
      <c r="C794" t="s">
        <v>559</v>
      </c>
      <c r="D794" t="s">
        <v>50</v>
      </c>
      <c r="E794" t="s">
        <v>1174</v>
      </c>
      <c r="F794" t="s">
        <v>572</v>
      </c>
      <c r="G794" t="s">
        <v>4</v>
      </c>
      <c r="H794" t="s">
        <v>38</v>
      </c>
      <c r="I794" t="s">
        <v>2698</v>
      </c>
      <c r="J794">
        <v>1</v>
      </c>
      <c r="K794" t="s">
        <v>612</v>
      </c>
      <c r="L794" t="s">
        <v>91</v>
      </c>
      <c r="M794" t="s">
        <v>572</v>
      </c>
      <c r="N794" t="s">
        <v>93</v>
      </c>
      <c r="O794" t="s">
        <v>114</v>
      </c>
      <c r="P794">
        <v>42145</v>
      </c>
      <c r="Q794">
        <v>42145</v>
      </c>
      <c r="R794">
        <v>100</v>
      </c>
      <c r="W794">
        <v>100</v>
      </c>
      <c r="X794">
        <v>49.748743718592962</v>
      </c>
      <c r="Y794">
        <v>50.251256281407038</v>
      </c>
      <c r="AB794" t="s">
        <v>5413</v>
      </c>
    </row>
    <row r="795" spans="1:28">
      <c r="A795" s="57">
        <v>42327</v>
      </c>
      <c r="B795" t="s">
        <v>572</v>
      </c>
      <c r="C795" t="s">
        <v>559</v>
      </c>
      <c r="D795" t="s">
        <v>50</v>
      </c>
      <c r="E795" t="s">
        <v>1174</v>
      </c>
      <c r="F795" t="s">
        <v>572</v>
      </c>
      <c r="G795" t="s">
        <v>4</v>
      </c>
      <c r="H795" t="s">
        <v>38</v>
      </c>
      <c r="I795" t="s">
        <v>2698</v>
      </c>
      <c r="J795">
        <v>1</v>
      </c>
      <c r="K795" t="s">
        <v>612</v>
      </c>
      <c r="L795" t="s">
        <v>91</v>
      </c>
      <c r="M795" t="s">
        <v>572</v>
      </c>
      <c r="N795" t="s">
        <v>93</v>
      </c>
      <c r="O795" t="s">
        <v>114</v>
      </c>
      <c r="P795">
        <v>42190</v>
      </c>
      <c r="Q795">
        <v>42190</v>
      </c>
      <c r="R795">
        <v>200</v>
      </c>
      <c r="W795">
        <v>200</v>
      </c>
      <c r="X795">
        <v>99.497487437185924</v>
      </c>
      <c r="Y795">
        <v>100.50251256281408</v>
      </c>
      <c r="AB795" t="s">
        <v>5413</v>
      </c>
    </row>
    <row r="796" spans="1:28">
      <c r="A796" s="57">
        <v>42327</v>
      </c>
      <c r="B796" t="s">
        <v>572</v>
      </c>
      <c r="C796" t="s">
        <v>559</v>
      </c>
      <c r="D796" t="s">
        <v>50</v>
      </c>
      <c r="E796" t="s">
        <v>567</v>
      </c>
      <c r="F796" t="s">
        <v>572</v>
      </c>
      <c r="G796" t="s">
        <v>4</v>
      </c>
      <c r="H796" t="s">
        <v>38</v>
      </c>
      <c r="I796" t="s">
        <v>2698</v>
      </c>
      <c r="J796">
        <v>1</v>
      </c>
      <c r="K796" t="s">
        <v>612</v>
      </c>
      <c r="L796" t="s">
        <v>91</v>
      </c>
      <c r="M796" t="s">
        <v>572</v>
      </c>
      <c r="N796" t="s">
        <v>93</v>
      </c>
      <c r="O796" t="s">
        <v>114</v>
      </c>
      <c r="P796">
        <v>42132</v>
      </c>
      <c r="Q796">
        <v>42132</v>
      </c>
      <c r="R796">
        <v>350</v>
      </c>
      <c r="W796">
        <v>350</v>
      </c>
      <c r="X796">
        <v>174.12060301507537</v>
      </c>
      <c r="Y796">
        <v>175.87939698492463</v>
      </c>
      <c r="AB796" t="s">
        <v>5413</v>
      </c>
    </row>
    <row r="797" spans="1:28">
      <c r="A797" s="57">
        <v>42327</v>
      </c>
      <c r="B797" t="s">
        <v>572</v>
      </c>
      <c r="C797" t="s">
        <v>559</v>
      </c>
      <c r="D797" t="s">
        <v>50</v>
      </c>
      <c r="E797" t="s">
        <v>2019</v>
      </c>
      <c r="F797" t="s">
        <v>572</v>
      </c>
      <c r="G797" t="s">
        <v>4</v>
      </c>
      <c r="H797" t="s">
        <v>38</v>
      </c>
      <c r="I797" t="s">
        <v>2699</v>
      </c>
      <c r="J797">
        <v>1</v>
      </c>
      <c r="K797" t="s">
        <v>612</v>
      </c>
      <c r="L797" t="s">
        <v>91</v>
      </c>
      <c r="M797" t="s">
        <v>572</v>
      </c>
      <c r="N797" t="s">
        <v>93</v>
      </c>
      <c r="O797" t="s">
        <v>114</v>
      </c>
      <c r="P797">
        <v>42165</v>
      </c>
      <c r="Q797">
        <v>42165</v>
      </c>
      <c r="R797">
        <v>50</v>
      </c>
      <c r="W797">
        <v>50</v>
      </c>
      <c r="X797">
        <v>24.874371859296481</v>
      </c>
      <c r="Y797">
        <v>25.125628140703519</v>
      </c>
      <c r="AB797" t="s">
        <v>5413</v>
      </c>
    </row>
    <row r="798" spans="1:28">
      <c r="A798" s="57">
        <v>42327</v>
      </c>
      <c r="B798" t="s">
        <v>572</v>
      </c>
      <c r="C798" t="s">
        <v>559</v>
      </c>
      <c r="D798" t="s">
        <v>50</v>
      </c>
      <c r="E798" t="s">
        <v>2019</v>
      </c>
      <c r="F798" t="s">
        <v>572</v>
      </c>
      <c r="G798" t="s">
        <v>4</v>
      </c>
      <c r="H798" t="s">
        <v>38</v>
      </c>
      <c r="I798" t="s">
        <v>2698</v>
      </c>
      <c r="J798">
        <v>1</v>
      </c>
      <c r="K798" t="s">
        <v>612</v>
      </c>
      <c r="L798" t="s">
        <v>91</v>
      </c>
      <c r="M798" t="s">
        <v>572</v>
      </c>
      <c r="N798" t="s">
        <v>93</v>
      </c>
      <c r="O798" t="s">
        <v>114</v>
      </c>
      <c r="P798">
        <v>42142</v>
      </c>
      <c r="Q798">
        <v>42142</v>
      </c>
      <c r="R798">
        <v>100</v>
      </c>
      <c r="W798">
        <v>100</v>
      </c>
      <c r="X798">
        <v>49.748743718592962</v>
      </c>
      <c r="Y798">
        <v>50.251256281407038</v>
      </c>
      <c r="AB798" t="s">
        <v>5413</v>
      </c>
    </row>
    <row r="799" spans="1:28">
      <c r="A799" s="57">
        <v>42327</v>
      </c>
      <c r="B799" t="s">
        <v>572</v>
      </c>
      <c r="C799" t="s">
        <v>559</v>
      </c>
      <c r="D799" t="s">
        <v>50</v>
      </c>
      <c r="E799" t="s">
        <v>2019</v>
      </c>
      <c r="F799" t="s">
        <v>572</v>
      </c>
      <c r="G799" t="s">
        <v>4</v>
      </c>
      <c r="H799" t="s">
        <v>38</v>
      </c>
      <c r="I799" t="s">
        <v>2698</v>
      </c>
      <c r="J799">
        <v>1</v>
      </c>
      <c r="K799" t="s">
        <v>612</v>
      </c>
      <c r="L799" t="s">
        <v>91</v>
      </c>
      <c r="M799" t="s">
        <v>572</v>
      </c>
      <c r="N799" t="s">
        <v>93</v>
      </c>
      <c r="O799" t="s">
        <v>114</v>
      </c>
      <c r="P799">
        <v>29</v>
      </c>
      <c r="Q799">
        <v>42184</v>
      </c>
      <c r="R799">
        <v>100</v>
      </c>
      <c r="W799">
        <v>100</v>
      </c>
      <c r="X799">
        <v>49.748743718592962</v>
      </c>
      <c r="Y799">
        <v>50.251256281407038</v>
      </c>
      <c r="AB799" t="s">
        <v>5413</v>
      </c>
    </row>
    <row r="800" spans="1:28">
      <c r="A800" s="57">
        <v>42327</v>
      </c>
      <c r="B800" t="s">
        <v>572</v>
      </c>
      <c r="C800" t="s">
        <v>559</v>
      </c>
      <c r="D800" t="s">
        <v>50</v>
      </c>
      <c r="E800" t="s">
        <v>569</v>
      </c>
      <c r="F800" t="s">
        <v>572</v>
      </c>
      <c r="G800" t="s">
        <v>4</v>
      </c>
      <c r="H800" t="s">
        <v>38</v>
      </c>
      <c r="I800" t="s">
        <v>2699</v>
      </c>
      <c r="J800">
        <v>1</v>
      </c>
      <c r="K800" t="s">
        <v>612</v>
      </c>
      <c r="L800" t="s">
        <v>91</v>
      </c>
      <c r="M800" t="s">
        <v>572</v>
      </c>
      <c r="N800" t="s">
        <v>93</v>
      </c>
      <c r="O800" t="s">
        <v>114</v>
      </c>
      <c r="P800">
        <v>42160</v>
      </c>
      <c r="Q800">
        <v>42160</v>
      </c>
      <c r="R800">
        <v>100</v>
      </c>
      <c r="W800">
        <v>100</v>
      </c>
      <c r="X800">
        <v>49.748743718592962</v>
      </c>
      <c r="Y800">
        <v>50.251256281407038</v>
      </c>
      <c r="AB800" t="s">
        <v>5413</v>
      </c>
    </row>
    <row r="801" spans="1:28">
      <c r="A801" s="57">
        <v>42327</v>
      </c>
      <c r="B801" t="s">
        <v>572</v>
      </c>
      <c r="C801" t="s">
        <v>559</v>
      </c>
      <c r="D801" t="s">
        <v>50</v>
      </c>
      <c r="E801" t="s">
        <v>569</v>
      </c>
      <c r="F801" t="s">
        <v>572</v>
      </c>
      <c r="G801" t="s">
        <v>4</v>
      </c>
      <c r="H801" t="s">
        <v>38</v>
      </c>
      <c r="I801" t="s">
        <v>2699</v>
      </c>
      <c r="J801">
        <v>1</v>
      </c>
      <c r="K801" t="s">
        <v>612</v>
      </c>
      <c r="L801" t="s">
        <v>91</v>
      </c>
      <c r="M801" t="s">
        <v>572</v>
      </c>
      <c r="N801" t="s">
        <v>93</v>
      </c>
      <c r="O801" t="s">
        <v>114</v>
      </c>
      <c r="P801">
        <v>42164</v>
      </c>
      <c r="Q801">
        <v>42164</v>
      </c>
      <c r="R801">
        <v>430</v>
      </c>
      <c r="W801">
        <v>430</v>
      </c>
      <c r="X801">
        <v>213.91959798994975</v>
      </c>
      <c r="Y801">
        <v>216.08040201005025</v>
      </c>
      <c r="AB801" t="s">
        <v>5413</v>
      </c>
    </row>
    <row r="802" spans="1:28">
      <c r="A802" s="57">
        <v>42327</v>
      </c>
      <c r="B802" t="s">
        <v>572</v>
      </c>
      <c r="C802" t="s">
        <v>559</v>
      </c>
      <c r="D802" t="s">
        <v>50</v>
      </c>
      <c r="E802" t="s">
        <v>569</v>
      </c>
      <c r="F802" t="s">
        <v>572</v>
      </c>
      <c r="G802" t="s">
        <v>4</v>
      </c>
      <c r="H802" t="s">
        <v>38</v>
      </c>
      <c r="I802" t="s">
        <v>2698</v>
      </c>
      <c r="J802">
        <v>1</v>
      </c>
      <c r="K802" t="s">
        <v>612</v>
      </c>
      <c r="L802" t="s">
        <v>91</v>
      </c>
      <c r="M802" t="s">
        <v>572</v>
      </c>
      <c r="N802" t="s">
        <v>93</v>
      </c>
      <c r="O802" t="s">
        <v>114</v>
      </c>
      <c r="P802">
        <v>42164</v>
      </c>
      <c r="Q802">
        <v>42164</v>
      </c>
      <c r="R802">
        <v>480</v>
      </c>
      <c r="W802">
        <v>480</v>
      </c>
      <c r="X802">
        <v>238.79396984924622</v>
      </c>
      <c r="Y802">
        <v>241.20603015075378</v>
      </c>
      <c r="AB802" t="s">
        <v>5413</v>
      </c>
    </row>
    <row r="803" spans="1:28">
      <c r="A803" s="57">
        <v>42327</v>
      </c>
      <c r="B803" t="s">
        <v>572</v>
      </c>
      <c r="C803" t="s">
        <v>559</v>
      </c>
      <c r="D803" t="s">
        <v>50</v>
      </c>
      <c r="E803" t="s">
        <v>571</v>
      </c>
      <c r="F803" t="s">
        <v>572</v>
      </c>
      <c r="G803" t="s">
        <v>4</v>
      </c>
      <c r="H803" t="s">
        <v>38</v>
      </c>
      <c r="I803" t="s">
        <v>2698</v>
      </c>
      <c r="J803">
        <v>1</v>
      </c>
      <c r="K803" t="s">
        <v>612</v>
      </c>
      <c r="L803" t="s">
        <v>91</v>
      </c>
      <c r="M803" t="s">
        <v>572</v>
      </c>
      <c r="N803" t="s">
        <v>93</v>
      </c>
      <c r="O803" t="s">
        <v>114</v>
      </c>
      <c r="P803">
        <v>42184</v>
      </c>
      <c r="Q803">
        <v>42184</v>
      </c>
      <c r="R803">
        <v>100</v>
      </c>
      <c r="W803">
        <v>100</v>
      </c>
      <c r="X803">
        <v>49.748743718592962</v>
      </c>
      <c r="Y803">
        <v>50.251256281407038</v>
      </c>
      <c r="AB803" t="s">
        <v>5413</v>
      </c>
    </row>
    <row r="804" spans="1:28">
      <c r="A804" s="57">
        <v>42327</v>
      </c>
      <c r="B804" t="s">
        <v>572</v>
      </c>
      <c r="C804" t="s">
        <v>559</v>
      </c>
      <c r="D804" t="s">
        <v>50</v>
      </c>
      <c r="E804" t="s">
        <v>571</v>
      </c>
      <c r="F804" t="s">
        <v>572</v>
      </c>
      <c r="G804" t="s">
        <v>4</v>
      </c>
      <c r="H804" t="s">
        <v>38</v>
      </c>
      <c r="I804" t="s">
        <v>2698</v>
      </c>
      <c r="J804">
        <v>1</v>
      </c>
      <c r="K804" t="s">
        <v>612</v>
      </c>
      <c r="L804" t="s">
        <v>91</v>
      </c>
      <c r="M804" t="s">
        <v>572</v>
      </c>
      <c r="N804" t="s">
        <v>93</v>
      </c>
      <c r="O804" t="s">
        <v>114</v>
      </c>
      <c r="P804">
        <v>42137</v>
      </c>
      <c r="Q804">
        <v>42137</v>
      </c>
      <c r="R804">
        <v>250</v>
      </c>
      <c r="W804">
        <v>250</v>
      </c>
      <c r="X804">
        <v>124.37185929648241</v>
      </c>
      <c r="Y804">
        <v>125.62814070351759</v>
      </c>
      <c r="AB804" t="s">
        <v>5413</v>
      </c>
    </row>
    <row r="805" spans="1:28">
      <c r="A805" s="57">
        <v>42327</v>
      </c>
      <c r="B805" t="s">
        <v>572</v>
      </c>
      <c r="C805" t="s">
        <v>559</v>
      </c>
      <c r="D805" t="s">
        <v>50</v>
      </c>
      <c r="E805" t="s">
        <v>571</v>
      </c>
      <c r="F805" t="s">
        <v>572</v>
      </c>
      <c r="G805" t="s">
        <v>4</v>
      </c>
      <c r="H805" t="s">
        <v>38</v>
      </c>
      <c r="I805" t="s">
        <v>2698</v>
      </c>
      <c r="J805">
        <v>1</v>
      </c>
      <c r="K805" t="s">
        <v>612</v>
      </c>
      <c r="L805" t="s">
        <v>91</v>
      </c>
      <c r="M805" t="s">
        <v>572</v>
      </c>
      <c r="N805" t="s">
        <v>93</v>
      </c>
      <c r="O805" t="s">
        <v>114</v>
      </c>
      <c r="P805">
        <v>42146</v>
      </c>
      <c r="Q805">
        <v>42146</v>
      </c>
      <c r="R805">
        <v>350</v>
      </c>
      <c r="W805">
        <v>350</v>
      </c>
      <c r="X805">
        <v>174.12060301507537</v>
      </c>
      <c r="Y805">
        <v>175.87939698492463</v>
      </c>
      <c r="AB805" t="s">
        <v>5413</v>
      </c>
    </row>
    <row r="806" spans="1:28">
      <c r="A806" s="57">
        <v>42327</v>
      </c>
      <c r="B806" t="s">
        <v>572</v>
      </c>
      <c r="C806" t="s">
        <v>559</v>
      </c>
      <c r="D806" t="s">
        <v>50</v>
      </c>
      <c r="E806" t="s">
        <v>130</v>
      </c>
      <c r="F806" t="s">
        <v>572</v>
      </c>
      <c r="G806" t="s">
        <v>4</v>
      </c>
      <c r="H806" t="s">
        <v>37</v>
      </c>
      <c r="I806" t="s">
        <v>2700</v>
      </c>
      <c r="J806">
        <v>6</v>
      </c>
      <c r="K806" t="s">
        <v>1173</v>
      </c>
      <c r="L806" t="s">
        <v>95</v>
      </c>
      <c r="M806" t="s">
        <v>572</v>
      </c>
      <c r="N806" t="s">
        <v>29</v>
      </c>
      <c r="O806" t="s">
        <v>114</v>
      </c>
      <c r="P806">
        <v>42166</v>
      </c>
      <c r="Q806">
        <v>42166</v>
      </c>
      <c r="R806">
        <v>240</v>
      </c>
      <c r="W806">
        <v>240</v>
      </c>
      <c r="X806">
        <v>119.39698492462311</v>
      </c>
      <c r="Y806">
        <v>120.60301507537689</v>
      </c>
      <c r="AB806" t="s">
        <v>5413</v>
      </c>
    </row>
    <row r="807" spans="1:28">
      <c r="A807" s="57">
        <v>42327</v>
      </c>
      <c r="B807" t="s">
        <v>572</v>
      </c>
      <c r="C807" t="s">
        <v>559</v>
      </c>
      <c r="D807" t="s">
        <v>50</v>
      </c>
      <c r="E807" t="s">
        <v>130</v>
      </c>
      <c r="F807" t="s">
        <v>572</v>
      </c>
      <c r="G807" t="s">
        <v>4</v>
      </c>
      <c r="H807" t="s">
        <v>37</v>
      </c>
      <c r="I807" t="s">
        <v>2789</v>
      </c>
      <c r="J807">
        <v>2500</v>
      </c>
      <c r="K807" t="s">
        <v>2491</v>
      </c>
      <c r="L807" t="s">
        <v>95</v>
      </c>
      <c r="M807" t="s">
        <v>572</v>
      </c>
      <c r="N807" t="s">
        <v>93</v>
      </c>
      <c r="O807" t="s">
        <v>114</v>
      </c>
      <c r="P807">
        <v>42134</v>
      </c>
      <c r="Q807">
        <v>42134</v>
      </c>
      <c r="R807">
        <v>7000</v>
      </c>
      <c r="W807">
        <v>7000</v>
      </c>
      <c r="X807">
        <v>3482.4120603015076</v>
      </c>
      <c r="Y807">
        <v>3517.5879396984924</v>
      </c>
      <c r="AB807" t="s">
        <v>5413</v>
      </c>
    </row>
    <row r="808" spans="1:28">
      <c r="A808" s="57">
        <v>42327</v>
      </c>
      <c r="B808" t="s">
        <v>572</v>
      </c>
      <c r="C808" t="s">
        <v>559</v>
      </c>
      <c r="D808" t="s">
        <v>50</v>
      </c>
      <c r="E808" t="s">
        <v>130</v>
      </c>
      <c r="F808" t="s">
        <v>572</v>
      </c>
      <c r="G808" t="s">
        <v>4</v>
      </c>
      <c r="H808" t="s">
        <v>37</v>
      </c>
      <c r="I808" t="s">
        <v>2789</v>
      </c>
      <c r="J808">
        <v>2500</v>
      </c>
      <c r="K808" t="s">
        <v>2491</v>
      </c>
      <c r="L808" t="s">
        <v>95</v>
      </c>
      <c r="M808" t="s">
        <v>572</v>
      </c>
      <c r="N808" t="s">
        <v>93</v>
      </c>
      <c r="O808" t="s">
        <v>114</v>
      </c>
      <c r="P808">
        <v>42134</v>
      </c>
      <c r="Q808">
        <v>42134</v>
      </c>
      <c r="R808">
        <v>7000</v>
      </c>
      <c r="W808">
        <v>7000</v>
      </c>
      <c r="X808">
        <v>3482.4120603015076</v>
      </c>
      <c r="Y808">
        <v>3517.5879396984924</v>
      </c>
      <c r="AB808" t="s">
        <v>5413</v>
      </c>
    </row>
    <row r="809" spans="1:28">
      <c r="A809" s="57">
        <v>42327</v>
      </c>
      <c r="B809" t="s">
        <v>572</v>
      </c>
      <c r="C809" t="s">
        <v>559</v>
      </c>
      <c r="D809" t="s">
        <v>50</v>
      </c>
      <c r="E809" t="s">
        <v>130</v>
      </c>
      <c r="F809" t="s">
        <v>572</v>
      </c>
      <c r="G809" t="s">
        <v>4</v>
      </c>
      <c r="H809" t="s">
        <v>37</v>
      </c>
      <c r="I809" t="s">
        <v>2790</v>
      </c>
      <c r="J809">
        <v>6</v>
      </c>
      <c r="K809" t="s">
        <v>2791</v>
      </c>
      <c r="L809" t="s">
        <v>95</v>
      </c>
      <c r="M809" t="s">
        <v>572</v>
      </c>
      <c r="N809" t="s">
        <v>93</v>
      </c>
      <c r="O809" t="s">
        <v>114</v>
      </c>
      <c r="P809">
        <v>42134</v>
      </c>
      <c r="Q809">
        <v>42134</v>
      </c>
      <c r="R809">
        <v>24708</v>
      </c>
      <c r="W809">
        <v>24708</v>
      </c>
      <c r="X809">
        <v>12291.91959798995</v>
      </c>
      <c r="Y809">
        <v>12416.08040201005</v>
      </c>
      <c r="AB809" t="s">
        <v>5413</v>
      </c>
    </row>
    <row r="810" spans="1:28">
      <c r="A810" s="57">
        <v>42327</v>
      </c>
      <c r="B810" t="s">
        <v>572</v>
      </c>
      <c r="C810" t="s">
        <v>559</v>
      </c>
      <c r="D810" t="s">
        <v>50</v>
      </c>
      <c r="E810" t="s">
        <v>130</v>
      </c>
      <c r="F810" t="s">
        <v>572</v>
      </c>
      <c r="G810" t="s">
        <v>4</v>
      </c>
      <c r="H810" t="s">
        <v>37</v>
      </c>
      <c r="I810" t="s">
        <v>2790</v>
      </c>
      <c r="J810">
        <v>6</v>
      </c>
      <c r="K810" t="s">
        <v>2791</v>
      </c>
      <c r="L810" t="s">
        <v>95</v>
      </c>
      <c r="M810" t="s">
        <v>572</v>
      </c>
      <c r="N810" t="s">
        <v>93</v>
      </c>
      <c r="O810" t="s">
        <v>114</v>
      </c>
      <c r="P810">
        <v>42134</v>
      </c>
      <c r="Q810">
        <v>42134</v>
      </c>
      <c r="R810">
        <v>24708</v>
      </c>
      <c r="W810">
        <v>24708</v>
      </c>
      <c r="X810">
        <v>12291.91959798995</v>
      </c>
      <c r="Y810">
        <v>12416.08040201005</v>
      </c>
      <c r="AB810" t="s">
        <v>5413</v>
      </c>
    </row>
    <row r="811" spans="1:28">
      <c r="A811" s="57">
        <v>42327</v>
      </c>
      <c r="B811" t="s">
        <v>572</v>
      </c>
      <c r="C811" t="s">
        <v>559</v>
      </c>
      <c r="D811" t="s">
        <v>50</v>
      </c>
      <c r="E811" t="s">
        <v>352</v>
      </c>
      <c r="F811" t="s">
        <v>572</v>
      </c>
      <c r="G811" t="s">
        <v>4</v>
      </c>
      <c r="H811" t="s">
        <v>37</v>
      </c>
      <c r="I811" t="s">
        <v>2020</v>
      </c>
      <c r="J811">
        <v>5</v>
      </c>
      <c r="K811" t="s">
        <v>861</v>
      </c>
      <c r="L811" t="s">
        <v>95</v>
      </c>
      <c r="M811" t="s">
        <v>572</v>
      </c>
      <c r="N811" t="s">
        <v>93</v>
      </c>
      <c r="O811" t="s">
        <v>114</v>
      </c>
      <c r="P811">
        <v>42162</v>
      </c>
      <c r="Q811">
        <v>42162</v>
      </c>
      <c r="R811">
        <v>260</v>
      </c>
      <c r="W811">
        <v>260</v>
      </c>
      <c r="X811">
        <v>129.3467336683417</v>
      </c>
      <c r="Y811">
        <v>130.6532663316583</v>
      </c>
      <c r="AB811" t="s">
        <v>5413</v>
      </c>
    </row>
    <row r="812" spans="1:28">
      <c r="A812" s="57">
        <v>42327</v>
      </c>
      <c r="B812" t="s">
        <v>572</v>
      </c>
      <c r="C812" t="s">
        <v>559</v>
      </c>
      <c r="D812" t="s">
        <v>50</v>
      </c>
      <c r="E812" t="s">
        <v>567</v>
      </c>
      <c r="F812" t="s">
        <v>572</v>
      </c>
      <c r="G812" t="s">
        <v>4</v>
      </c>
      <c r="H812" t="s">
        <v>37</v>
      </c>
      <c r="I812" t="s">
        <v>2020</v>
      </c>
      <c r="J812">
        <v>5</v>
      </c>
      <c r="K812" t="s">
        <v>861</v>
      </c>
      <c r="L812" t="s">
        <v>95</v>
      </c>
      <c r="M812" t="s">
        <v>572</v>
      </c>
      <c r="N812" t="s">
        <v>93</v>
      </c>
      <c r="O812" t="s">
        <v>114</v>
      </c>
      <c r="P812">
        <v>42160</v>
      </c>
      <c r="Q812">
        <v>42160</v>
      </c>
      <c r="R812">
        <v>300</v>
      </c>
      <c r="W812">
        <v>300</v>
      </c>
      <c r="X812">
        <v>149.2462311557789</v>
      </c>
      <c r="Y812">
        <v>150.7537688442211</v>
      </c>
      <c r="AB812" t="s">
        <v>5413</v>
      </c>
    </row>
    <row r="813" spans="1:28">
      <c r="A813" s="57">
        <v>42327</v>
      </c>
      <c r="B813" t="s">
        <v>2431</v>
      </c>
      <c r="C813" t="s">
        <v>5337</v>
      </c>
      <c r="D813" t="s">
        <v>50</v>
      </c>
      <c r="E813" t="s">
        <v>130</v>
      </c>
      <c r="F813" t="s">
        <v>4393</v>
      </c>
      <c r="G813" t="s">
        <v>2</v>
      </c>
      <c r="H813" t="s">
        <v>24</v>
      </c>
      <c r="J813">
        <v>20</v>
      </c>
      <c r="K813" t="s">
        <v>681</v>
      </c>
      <c r="L813" t="s">
        <v>95</v>
      </c>
      <c r="M813" t="s">
        <v>54</v>
      </c>
      <c r="N813" t="s">
        <v>93</v>
      </c>
      <c r="O813" t="s">
        <v>114</v>
      </c>
      <c r="P813">
        <v>42226</v>
      </c>
      <c r="Q813">
        <v>42226</v>
      </c>
      <c r="R813">
        <v>100</v>
      </c>
      <c r="S813">
        <v>33.333333333333336</v>
      </c>
      <c r="T813">
        <v>50</v>
      </c>
      <c r="U813">
        <v>9</v>
      </c>
      <c r="V813">
        <v>8</v>
      </c>
      <c r="W813" s="54">
        <v>100</v>
      </c>
      <c r="X813">
        <v>33.333333333333336</v>
      </c>
      <c r="Y813">
        <v>50</v>
      </c>
      <c r="Z813">
        <v>9</v>
      </c>
      <c r="AA813">
        <v>8</v>
      </c>
    </row>
    <row r="814" spans="1:28">
      <c r="A814" s="57">
        <v>42327</v>
      </c>
      <c r="B814" t="s">
        <v>2431</v>
      </c>
      <c r="C814" t="s">
        <v>5337</v>
      </c>
      <c r="D814" t="s">
        <v>50</v>
      </c>
      <c r="E814" t="s">
        <v>137</v>
      </c>
      <c r="F814" t="s">
        <v>4393</v>
      </c>
      <c r="G814" t="s">
        <v>2</v>
      </c>
      <c r="H814" t="s">
        <v>24</v>
      </c>
      <c r="J814">
        <v>20</v>
      </c>
      <c r="K814" t="s">
        <v>681</v>
      </c>
      <c r="L814" t="s">
        <v>95</v>
      </c>
      <c r="M814" t="s">
        <v>54</v>
      </c>
      <c r="N814" t="s">
        <v>93</v>
      </c>
      <c r="O814" t="s">
        <v>114</v>
      </c>
      <c r="P814">
        <v>42287</v>
      </c>
      <c r="Q814">
        <v>42287</v>
      </c>
      <c r="R814">
        <v>100</v>
      </c>
      <c r="S814">
        <v>33.333333333333336</v>
      </c>
      <c r="T814">
        <v>50</v>
      </c>
      <c r="U814">
        <v>9</v>
      </c>
      <c r="V814">
        <v>8</v>
      </c>
      <c r="W814" s="54">
        <v>100</v>
      </c>
      <c r="X814">
        <v>33.333333333333336</v>
      </c>
      <c r="Y814">
        <v>50</v>
      </c>
      <c r="Z814">
        <v>9</v>
      </c>
      <c r="AA814">
        <v>8</v>
      </c>
    </row>
    <row r="815" spans="1:28">
      <c r="A815" s="57">
        <v>42327</v>
      </c>
      <c r="B815" t="s">
        <v>2431</v>
      </c>
      <c r="C815" t="s">
        <v>5337</v>
      </c>
      <c r="D815" t="s">
        <v>50</v>
      </c>
      <c r="E815" t="s">
        <v>2019</v>
      </c>
      <c r="F815" t="s">
        <v>4393</v>
      </c>
      <c r="G815" t="s">
        <v>2</v>
      </c>
      <c r="H815" t="s">
        <v>24</v>
      </c>
      <c r="J815">
        <v>10</v>
      </c>
      <c r="K815" t="s">
        <v>681</v>
      </c>
      <c r="L815" t="s">
        <v>95</v>
      </c>
      <c r="M815" t="s">
        <v>54</v>
      </c>
      <c r="N815" t="s">
        <v>93</v>
      </c>
      <c r="O815" t="s">
        <v>114</v>
      </c>
      <c r="P815">
        <v>42287</v>
      </c>
      <c r="Q815">
        <v>42287</v>
      </c>
      <c r="R815">
        <v>50</v>
      </c>
      <c r="S815">
        <v>16.666666666666668</v>
      </c>
      <c r="T815">
        <v>25</v>
      </c>
      <c r="U815">
        <v>4</v>
      </c>
      <c r="V815">
        <v>4</v>
      </c>
      <c r="W815" s="54">
        <v>50</v>
      </c>
      <c r="X815">
        <v>16.666666666666668</v>
      </c>
      <c r="Y815">
        <v>25</v>
      </c>
      <c r="Z815">
        <v>4</v>
      </c>
      <c r="AA815">
        <v>4</v>
      </c>
    </row>
    <row r="816" spans="1:28">
      <c r="A816" s="57">
        <v>42327</v>
      </c>
      <c r="B816" t="s">
        <v>100</v>
      </c>
      <c r="C816" t="s">
        <v>101</v>
      </c>
      <c r="D816" t="s">
        <v>45</v>
      </c>
      <c r="E816" t="s">
        <v>2687</v>
      </c>
      <c r="G816" t="s">
        <v>2</v>
      </c>
      <c r="H816" t="s">
        <v>24</v>
      </c>
      <c r="J816" t="s">
        <v>4262</v>
      </c>
      <c r="K816" t="s">
        <v>925</v>
      </c>
      <c r="L816" t="s">
        <v>95</v>
      </c>
      <c r="M816" t="s">
        <v>54</v>
      </c>
      <c r="N816" t="s">
        <v>93</v>
      </c>
      <c r="O816" t="s">
        <v>105</v>
      </c>
      <c r="P816">
        <v>42186</v>
      </c>
      <c r="Q816">
        <v>42338</v>
      </c>
      <c r="R816">
        <v>5785</v>
      </c>
      <c r="W816" s="55">
        <v>0</v>
      </c>
      <c r="AB816" t="s">
        <v>5675</v>
      </c>
    </row>
    <row r="817" spans="1:28">
      <c r="A817" s="57">
        <v>42327</v>
      </c>
      <c r="B817" t="s">
        <v>572</v>
      </c>
      <c r="C817" t="s">
        <v>559</v>
      </c>
      <c r="D817" t="s">
        <v>50</v>
      </c>
      <c r="E817" t="s">
        <v>1174</v>
      </c>
      <c r="F817" t="s">
        <v>572</v>
      </c>
      <c r="G817" t="s">
        <v>3</v>
      </c>
      <c r="H817" t="s">
        <v>30</v>
      </c>
      <c r="I817" t="s">
        <v>2018</v>
      </c>
      <c r="J817">
        <v>5</v>
      </c>
      <c r="K817" t="s">
        <v>614</v>
      </c>
      <c r="L817" t="s">
        <v>91</v>
      </c>
      <c r="M817" t="s">
        <v>572</v>
      </c>
      <c r="N817" t="s">
        <v>93</v>
      </c>
      <c r="O817" t="s">
        <v>114</v>
      </c>
      <c r="P817">
        <v>42192</v>
      </c>
      <c r="Q817">
        <v>42192</v>
      </c>
      <c r="R817">
        <v>120</v>
      </c>
      <c r="W817">
        <v>120</v>
      </c>
      <c r="X817">
        <v>59.698492462311556</v>
      </c>
      <c r="Y817">
        <v>60.301507537688444</v>
      </c>
      <c r="AB817" t="s">
        <v>5413</v>
      </c>
    </row>
    <row r="818" spans="1:28">
      <c r="A818" s="57">
        <v>42327</v>
      </c>
      <c r="B818" t="s">
        <v>2431</v>
      </c>
      <c r="C818" t="s">
        <v>5337</v>
      </c>
      <c r="D818" t="s">
        <v>50</v>
      </c>
      <c r="E818" t="s">
        <v>137</v>
      </c>
      <c r="F818" t="s">
        <v>4393</v>
      </c>
      <c r="G818" t="s">
        <v>3</v>
      </c>
      <c r="H818" t="s">
        <v>30</v>
      </c>
      <c r="I818" t="s">
        <v>4397</v>
      </c>
      <c r="J818">
        <v>5</v>
      </c>
      <c r="K818" t="s">
        <v>681</v>
      </c>
      <c r="L818" t="s">
        <v>95</v>
      </c>
      <c r="M818" t="s">
        <v>54</v>
      </c>
      <c r="N818" t="s">
        <v>29</v>
      </c>
      <c r="O818" t="s">
        <v>114</v>
      </c>
      <c r="R818">
        <v>100</v>
      </c>
      <c r="S818">
        <v>33.333333333333336</v>
      </c>
      <c r="T818">
        <v>50</v>
      </c>
      <c r="U818">
        <v>10</v>
      </c>
      <c r="V818">
        <v>7</v>
      </c>
      <c r="W818">
        <v>100</v>
      </c>
      <c r="X818">
        <v>33.333333333333336</v>
      </c>
      <c r="Y818">
        <v>50</v>
      </c>
      <c r="Z818">
        <v>10</v>
      </c>
      <c r="AA818">
        <v>7</v>
      </c>
    </row>
    <row r="819" spans="1:28">
      <c r="A819" s="57">
        <v>42327</v>
      </c>
      <c r="B819" t="s">
        <v>2431</v>
      </c>
      <c r="C819" t="s">
        <v>5337</v>
      </c>
      <c r="D819" t="s">
        <v>50</v>
      </c>
      <c r="E819" t="s">
        <v>295</v>
      </c>
      <c r="F819" t="s">
        <v>4393</v>
      </c>
      <c r="G819" t="s">
        <v>3</v>
      </c>
      <c r="H819" t="s">
        <v>30</v>
      </c>
      <c r="I819" t="s">
        <v>4397</v>
      </c>
      <c r="J819">
        <v>6</v>
      </c>
      <c r="K819" t="s">
        <v>681</v>
      </c>
      <c r="L819" t="s">
        <v>95</v>
      </c>
      <c r="M819" t="s">
        <v>54</v>
      </c>
      <c r="N819" t="s">
        <v>29</v>
      </c>
      <c r="O819" t="s">
        <v>114</v>
      </c>
      <c r="R819">
        <v>100</v>
      </c>
      <c r="S819">
        <v>33.333333333333336</v>
      </c>
      <c r="T819">
        <v>50</v>
      </c>
      <c r="U819">
        <v>10</v>
      </c>
      <c r="V819">
        <v>7</v>
      </c>
      <c r="W819">
        <v>100</v>
      </c>
      <c r="X819">
        <v>33.333333333333336</v>
      </c>
      <c r="Y819">
        <v>50</v>
      </c>
      <c r="Z819">
        <v>10</v>
      </c>
      <c r="AA819">
        <v>7</v>
      </c>
      <c r="AB819" t="s">
        <v>4448</v>
      </c>
    </row>
    <row r="820" spans="1:28">
      <c r="A820" s="57">
        <v>42327</v>
      </c>
      <c r="B820" t="s">
        <v>4860</v>
      </c>
      <c r="C820" t="s">
        <v>89</v>
      </c>
      <c r="D820" t="s">
        <v>50</v>
      </c>
      <c r="E820" t="s">
        <v>130</v>
      </c>
      <c r="F820" t="s">
        <v>4861</v>
      </c>
      <c r="G820" t="s">
        <v>3</v>
      </c>
      <c r="H820" t="s">
        <v>30</v>
      </c>
      <c r="I820" t="s">
        <v>5408</v>
      </c>
      <c r="J820">
        <v>1</v>
      </c>
      <c r="K820" t="s">
        <v>566</v>
      </c>
      <c r="L820" t="s">
        <v>91</v>
      </c>
      <c r="M820" t="s">
        <v>5409</v>
      </c>
      <c r="N820" t="s">
        <v>29</v>
      </c>
      <c r="O820" t="s">
        <v>105</v>
      </c>
      <c r="P820" t="s">
        <v>5410</v>
      </c>
      <c r="R820">
        <v>360</v>
      </c>
      <c r="W820"/>
    </row>
    <row r="821" spans="1:28">
      <c r="A821" s="57">
        <v>42326</v>
      </c>
      <c r="B821" t="s">
        <v>2431</v>
      </c>
      <c r="C821" t="s">
        <v>1169</v>
      </c>
      <c r="D821" t="s">
        <v>46</v>
      </c>
      <c r="E821" t="s">
        <v>1216</v>
      </c>
      <c r="F821" t="s">
        <v>2619</v>
      </c>
      <c r="G821" t="s">
        <v>2</v>
      </c>
      <c r="H821" t="s">
        <v>24</v>
      </c>
      <c r="J821">
        <v>2620</v>
      </c>
      <c r="K821" t="s">
        <v>14</v>
      </c>
      <c r="L821" t="s">
        <v>95</v>
      </c>
      <c r="M821" t="s">
        <v>54</v>
      </c>
      <c r="N821" t="s">
        <v>93</v>
      </c>
      <c r="O821" t="s">
        <v>114</v>
      </c>
      <c r="R821">
        <v>14410</v>
      </c>
      <c r="W821">
        <v>14410</v>
      </c>
      <c r="X821">
        <v>7110</v>
      </c>
      <c r="Y821">
        <v>7300</v>
      </c>
    </row>
    <row r="822" spans="1:28">
      <c r="A822" s="57">
        <v>42326</v>
      </c>
      <c r="B822" t="s">
        <v>2431</v>
      </c>
      <c r="C822" t="s">
        <v>1169</v>
      </c>
      <c r="D822" t="s">
        <v>62</v>
      </c>
      <c r="E822" t="s">
        <v>5294</v>
      </c>
      <c r="F822" t="s">
        <v>2619</v>
      </c>
      <c r="G822" t="s">
        <v>2</v>
      </c>
      <c r="H822" t="s">
        <v>24</v>
      </c>
      <c r="I822" t="s">
        <v>5648</v>
      </c>
      <c r="J822">
        <v>2700</v>
      </c>
      <c r="K822" t="s">
        <v>592</v>
      </c>
      <c r="L822" t="s">
        <v>95</v>
      </c>
      <c r="M822" t="s">
        <v>54</v>
      </c>
      <c r="N822" t="s">
        <v>93</v>
      </c>
      <c r="O822" t="s">
        <v>114</v>
      </c>
      <c r="R822">
        <v>11340</v>
      </c>
      <c r="S822">
        <v>2949</v>
      </c>
      <c r="T822">
        <v>3062</v>
      </c>
      <c r="U822">
        <v>2948</v>
      </c>
      <c r="V822">
        <v>2381</v>
      </c>
      <c r="W822">
        <v>11340</v>
      </c>
      <c r="X822">
        <v>2949</v>
      </c>
      <c r="Y822">
        <v>3062</v>
      </c>
      <c r="Z822">
        <v>2948</v>
      </c>
      <c r="AA822">
        <v>138</v>
      </c>
    </row>
    <row r="823" spans="1:28">
      <c r="A823" s="57">
        <v>42326</v>
      </c>
      <c r="B823" t="s">
        <v>2431</v>
      </c>
      <c r="C823" t="s">
        <v>1169</v>
      </c>
      <c r="D823" t="s">
        <v>58</v>
      </c>
      <c r="E823" t="s">
        <v>626</v>
      </c>
      <c r="F823" t="s">
        <v>131</v>
      </c>
      <c r="G823" t="s">
        <v>2</v>
      </c>
      <c r="H823" t="s">
        <v>24</v>
      </c>
      <c r="J823">
        <v>2</v>
      </c>
      <c r="K823" t="s">
        <v>153</v>
      </c>
      <c r="L823" t="s">
        <v>95</v>
      </c>
      <c r="M823" t="s">
        <v>54</v>
      </c>
      <c r="N823" t="s">
        <v>93</v>
      </c>
      <c r="O823" t="s">
        <v>114</v>
      </c>
      <c r="P823">
        <v>42261</v>
      </c>
      <c r="Q823">
        <v>42261</v>
      </c>
      <c r="R823">
        <v>10800</v>
      </c>
      <c r="W823">
        <v>10800</v>
      </c>
      <c r="X823">
        <v>3240</v>
      </c>
      <c r="Y823">
        <v>5184</v>
      </c>
      <c r="Z823">
        <v>1512</v>
      </c>
      <c r="AA823">
        <v>864</v>
      </c>
      <c r="AB823" t="s">
        <v>5078</v>
      </c>
    </row>
    <row r="824" spans="1:28">
      <c r="A824" s="57">
        <v>42326</v>
      </c>
      <c r="B824" t="s">
        <v>2431</v>
      </c>
      <c r="C824" t="s">
        <v>1169</v>
      </c>
      <c r="D824" t="s">
        <v>58</v>
      </c>
      <c r="E824" t="s">
        <v>629</v>
      </c>
      <c r="F824" t="s">
        <v>131</v>
      </c>
      <c r="G824" t="s">
        <v>2</v>
      </c>
      <c r="H824" t="s">
        <v>24</v>
      </c>
      <c r="J824">
        <v>2</v>
      </c>
      <c r="K824" t="s">
        <v>153</v>
      </c>
      <c r="L824" t="s">
        <v>95</v>
      </c>
      <c r="M824" t="s">
        <v>54</v>
      </c>
      <c r="N824" t="s">
        <v>93</v>
      </c>
      <c r="O824" t="s">
        <v>114</v>
      </c>
      <c r="P824">
        <v>42261</v>
      </c>
      <c r="Q824">
        <v>42261</v>
      </c>
      <c r="R824">
        <v>10800</v>
      </c>
      <c r="W824">
        <v>10800</v>
      </c>
      <c r="X824">
        <v>3240</v>
      </c>
      <c r="Y824">
        <v>5184</v>
      </c>
      <c r="Z824">
        <v>1512</v>
      </c>
      <c r="AA824">
        <v>864</v>
      </c>
      <c r="AB824" t="s">
        <v>5080</v>
      </c>
    </row>
    <row r="825" spans="1:28">
      <c r="A825" s="57">
        <v>42326</v>
      </c>
      <c r="B825" t="s">
        <v>2431</v>
      </c>
      <c r="C825" t="s">
        <v>1169</v>
      </c>
      <c r="D825" t="s">
        <v>58</v>
      </c>
      <c r="E825" t="s">
        <v>628</v>
      </c>
      <c r="F825" t="s">
        <v>131</v>
      </c>
      <c r="G825" t="s">
        <v>2</v>
      </c>
      <c r="H825" t="s">
        <v>24</v>
      </c>
      <c r="J825">
        <v>2</v>
      </c>
      <c r="K825" t="s">
        <v>153</v>
      </c>
      <c r="L825" t="s">
        <v>95</v>
      </c>
      <c r="M825" t="s">
        <v>54</v>
      </c>
      <c r="N825" t="s">
        <v>93</v>
      </c>
      <c r="O825" t="s">
        <v>114</v>
      </c>
      <c r="P825">
        <v>42261</v>
      </c>
      <c r="Q825">
        <v>42261</v>
      </c>
      <c r="R825">
        <v>10800</v>
      </c>
      <c r="W825">
        <v>10800</v>
      </c>
      <c r="X825">
        <v>3240</v>
      </c>
      <c r="Y825">
        <v>5184</v>
      </c>
      <c r="Z825">
        <v>1512</v>
      </c>
      <c r="AA825">
        <v>864</v>
      </c>
      <c r="AB825" t="s">
        <v>5081</v>
      </c>
    </row>
    <row r="826" spans="1:28">
      <c r="A826" s="57">
        <v>42326</v>
      </c>
      <c r="B826" t="s">
        <v>2431</v>
      </c>
      <c r="C826" t="s">
        <v>1169</v>
      </c>
      <c r="D826" t="s">
        <v>58</v>
      </c>
      <c r="E826" t="s">
        <v>4490</v>
      </c>
      <c r="F826" t="s">
        <v>131</v>
      </c>
      <c r="G826" t="s">
        <v>2</v>
      </c>
      <c r="H826" t="s">
        <v>24</v>
      </c>
      <c r="J826">
        <v>2</v>
      </c>
      <c r="K826" t="s">
        <v>153</v>
      </c>
      <c r="L826" t="s">
        <v>95</v>
      </c>
      <c r="M826" t="s">
        <v>54</v>
      </c>
      <c r="N826" t="s">
        <v>93</v>
      </c>
      <c r="O826" t="s">
        <v>114</v>
      </c>
      <c r="P826">
        <v>42261</v>
      </c>
      <c r="Q826">
        <v>42261</v>
      </c>
      <c r="R826">
        <v>10800</v>
      </c>
      <c r="W826">
        <v>10800</v>
      </c>
      <c r="X826">
        <v>3240</v>
      </c>
      <c r="Y826">
        <v>5184</v>
      </c>
      <c r="Z826">
        <v>1512</v>
      </c>
      <c r="AA826">
        <v>864</v>
      </c>
      <c r="AB826" t="s">
        <v>5082</v>
      </c>
    </row>
    <row r="827" spans="1:28">
      <c r="A827" s="57">
        <v>42326</v>
      </c>
      <c r="B827" t="s">
        <v>1293</v>
      </c>
      <c r="C827" t="s">
        <v>89</v>
      </c>
      <c r="D827" t="s">
        <v>48</v>
      </c>
      <c r="E827" t="s">
        <v>365</v>
      </c>
      <c r="F827" t="s">
        <v>1294</v>
      </c>
      <c r="G827" t="s">
        <v>2</v>
      </c>
      <c r="H827" t="s">
        <v>24</v>
      </c>
      <c r="J827">
        <v>4000</v>
      </c>
      <c r="K827" t="s">
        <v>505</v>
      </c>
      <c r="L827" t="s">
        <v>95</v>
      </c>
      <c r="M827" t="s">
        <v>54</v>
      </c>
      <c r="N827" t="s">
        <v>29</v>
      </c>
      <c r="O827" t="s">
        <v>105</v>
      </c>
      <c r="P827">
        <v>42217</v>
      </c>
      <c r="Q827">
        <v>42308</v>
      </c>
      <c r="R827">
        <v>20000</v>
      </c>
      <c r="S827">
        <v>7400</v>
      </c>
      <c r="T827">
        <v>7800</v>
      </c>
      <c r="U827">
        <v>2600</v>
      </c>
      <c r="V827">
        <v>2200</v>
      </c>
      <c r="W827">
        <v>9985</v>
      </c>
      <c r="X827">
        <v>3695</v>
      </c>
      <c r="Y827">
        <v>3895</v>
      </c>
      <c r="Z827">
        <v>1298</v>
      </c>
      <c r="AA827">
        <v>1098</v>
      </c>
      <c r="AB827" t="s">
        <v>5682</v>
      </c>
    </row>
    <row r="828" spans="1:28">
      <c r="A828" s="57">
        <v>42326</v>
      </c>
      <c r="B828" t="s">
        <v>2431</v>
      </c>
      <c r="C828" t="s">
        <v>1169</v>
      </c>
      <c r="D828" t="s">
        <v>46</v>
      </c>
      <c r="E828" t="s">
        <v>1203</v>
      </c>
      <c r="F828" t="s">
        <v>2619</v>
      </c>
      <c r="G828" t="s">
        <v>2</v>
      </c>
      <c r="H828" t="s">
        <v>24</v>
      </c>
      <c r="J828">
        <v>1650</v>
      </c>
      <c r="K828" t="s">
        <v>14</v>
      </c>
      <c r="L828" t="s">
        <v>95</v>
      </c>
      <c r="M828" t="s">
        <v>54</v>
      </c>
      <c r="N828" t="s">
        <v>93</v>
      </c>
      <c r="O828" t="s">
        <v>114</v>
      </c>
      <c r="R828">
        <v>9075</v>
      </c>
      <c r="W828">
        <v>9075</v>
      </c>
      <c r="X828">
        <v>4585</v>
      </c>
      <c r="Y828">
        <v>4490</v>
      </c>
    </row>
    <row r="829" spans="1:28">
      <c r="A829" s="57">
        <v>42326</v>
      </c>
      <c r="B829" t="s">
        <v>2431</v>
      </c>
      <c r="C829" t="s">
        <v>1169</v>
      </c>
      <c r="D829" t="s">
        <v>58</v>
      </c>
      <c r="E829" t="s">
        <v>641</v>
      </c>
      <c r="F829" t="s">
        <v>131</v>
      </c>
      <c r="G829" t="s">
        <v>2</v>
      </c>
      <c r="H829" t="s">
        <v>24</v>
      </c>
      <c r="J829">
        <v>2</v>
      </c>
      <c r="K829" t="s">
        <v>153</v>
      </c>
      <c r="L829" t="s">
        <v>95</v>
      </c>
      <c r="M829" t="s">
        <v>54</v>
      </c>
      <c r="N829" t="s">
        <v>93</v>
      </c>
      <c r="O829" t="s">
        <v>114</v>
      </c>
      <c r="P829">
        <v>42261</v>
      </c>
      <c r="Q829">
        <v>42261</v>
      </c>
      <c r="R829">
        <v>9000</v>
      </c>
      <c r="W829">
        <v>9000</v>
      </c>
      <c r="X829">
        <v>2700</v>
      </c>
      <c r="Y829">
        <v>4320</v>
      </c>
      <c r="Z829">
        <v>1260</v>
      </c>
      <c r="AA829">
        <v>720</v>
      </c>
      <c r="AB829" t="s">
        <v>5077</v>
      </c>
    </row>
    <row r="830" spans="1:28">
      <c r="A830" s="57">
        <v>42326</v>
      </c>
      <c r="B830" t="s">
        <v>2431</v>
      </c>
      <c r="C830" t="s">
        <v>1169</v>
      </c>
      <c r="D830" t="s">
        <v>58</v>
      </c>
      <c r="E830" t="s">
        <v>631</v>
      </c>
      <c r="F830" t="s">
        <v>131</v>
      </c>
      <c r="G830" t="s">
        <v>3</v>
      </c>
      <c r="H830" t="s">
        <v>30</v>
      </c>
      <c r="J830">
        <v>400</v>
      </c>
      <c r="K830" t="s">
        <v>2786</v>
      </c>
      <c r="L830" t="s">
        <v>95</v>
      </c>
      <c r="M830" t="s">
        <v>54</v>
      </c>
      <c r="N830" t="s">
        <v>93</v>
      </c>
      <c r="O830" t="s">
        <v>105</v>
      </c>
      <c r="P830">
        <v>42174</v>
      </c>
      <c r="Q830">
        <v>42220</v>
      </c>
      <c r="R830">
        <v>8000</v>
      </c>
      <c r="W830">
        <v>8000</v>
      </c>
      <c r="X830">
        <v>2400</v>
      </c>
      <c r="Y830">
        <v>3840</v>
      </c>
      <c r="Z830">
        <v>1120</v>
      </c>
      <c r="AA830">
        <v>640</v>
      </c>
      <c r="AB830" t="s">
        <v>3608</v>
      </c>
    </row>
    <row r="831" spans="1:28">
      <c r="A831" s="57">
        <v>42326</v>
      </c>
      <c r="B831" t="s">
        <v>2431</v>
      </c>
      <c r="C831" t="s">
        <v>1169</v>
      </c>
      <c r="D831" t="s">
        <v>46</v>
      </c>
      <c r="E831" t="s">
        <v>1010</v>
      </c>
      <c r="F831" t="s">
        <v>2619</v>
      </c>
      <c r="G831" t="s">
        <v>2</v>
      </c>
      <c r="H831" t="s">
        <v>24</v>
      </c>
      <c r="J831">
        <v>1350</v>
      </c>
      <c r="K831" t="s">
        <v>14</v>
      </c>
      <c r="L831" t="s">
        <v>95</v>
      </c>
      <c r="M831" t="s">
        <v>54</v>
      </c>
      <c r="N831" t="s">
        <v>93</v>
      </c>
      <c r="O831" t="s">
        <v>114</v>
      </c>
      <c r="R831">
        <v>7425</v>
      </c>
      <c r="W831">
        <v>7425</v>
      </c>
      <c r="X831">
        <v>3680</v>
      </c>
      <c r="Y831">
        <v>3745</v>
      </c>
    </row>
    <row r="832" spans="1:28">
      <c r="A832" s="57">
        <v>42326</v>
      </c>
      <c r="B832" t="s">
        <v>2431</v>
      </c>
      <c r="C832" t="s">
        <v>1169</v>
      </c>
      <c r="D832" t="s">
        <v>58</v>
      </c>
      <c r="E832" t="s">
        <v>631</v>
      </c>
      <c r="F832" t="s">
        <v>131</v>
      </c>
      <c r="G832" t="s">
        <v>2</v>
      </c>
      <c r="H832" t="s">
        <v>24</v>
      </c>
      <c r="J832">
        <v>2</v>
      </c>
      <c r="K832" t="s">
        <v>153</v>
      </c>
      <c r="L832" t="s">
        <v>95</v>
      </c>
      <c r="M832" t="s">
        <v>54</v>
      </c>
      <c r="N832" t="s">
        <v>93</v>
      </c>
      <c r="O832" t="s">
        <v>114</v>
      </c>
      <c r="P832">
        <v>42261</v>
      </c>
      <c r="Q832">
        <v>42261</v>
      </c>
      <c r="R832">
        <v>7200</v>
      </c>
      <c r="W832">
        <v>7200</v>
      </c>
      <c r="X832">
        <v>2160</v>
      </c>
      <c r="Y832">
        <v>3456</v>
      </c>
      <c r="Z832">
        <v>1008</v>
      </c>
      <c r="AA832">
        <v>576</v>
      </c>
      <c r="AB832" t="s">
        <v>5079</v>
      </c>
    </row>
    <row r="833" spans="1:28">
      <c r="A833" s="57">
        <v>42326</v>
      </c>
      <c r="B833" t="s">
        <v>2431</v>
      </c>
      <c r="C833" t="s">
        <v>1169</v>
      </c>
      <c r="D833" t="s">
        <v>58</v>
      </c>
      <c r="E833" t="s">
        <v>604</v>
      </c>
      <c r="F833" t="s">
        <v>131</v>
      </c>
      <c r="G833" t="s">
        <v>2</v>
      </c>
      <c r="H833" t="s">
        <v>24</v>
      </c>
      <c r="J833">
        <v>2</v>
      </c>
      <c r="K833" t="s">
        <v>153</v>
      </c>
      <c r="L833" t="s">
        <v>95</v>
      </c>
      <c r="M833" t="s">
        <v>54</v>
      </c>
      <c r="N833" t="s">
        <v>93</v>
      </c>
      <c r="O833" t="s">
        <v>114</v>
      </c>
      <c r="P833">
        <v>42261</v>
      </c>
      <c r="Q833">
        <v>42261</v>
      </c>
      <c r="R833">
        <v>7200</v>
      </c>
      <c r="W833">
        <v>7200</v>
      </c>
      <c r="X833">
        <v>2160</v>
      </c>
      <c r="Y833">
        <v>3456</v>
      </c>
      <c r="Z833">
        <v>1008</v>
      </c>
      <c r="AA833">
        <v>576</v>
      </c>
      <c r="AB833" t="s">
        <v>5083</v>
      </c>
    </row>
    <row r="834" spans="1:28">
      <c r="A834" s="57">
        <v>42326</v>
      </c>
      <c r="B834" t="s">
        <v>2431</v>
      </c>
      <c r="C834" t="s">
        <v>1169</v>
      </c>
      <c r="D834" t="s">
        <v>58</v>
      </c>
      <c r="E834" t="s">
        <v>633</v>
      </c>
      <c r="F834" t="s">
        <v>131</v>
      </c>
      <c r="G834" t="s">
        <v>2</v>
      </c>
      <c r="H834" t="s">
        <v>24</v>
      </c>
      <c r="J834">
        <v>2</v>
      </c>
      <c r="K834" t="s">
        <v>153</v>
      </c>
      <c r="L834" t="s">
        <v>95</v>
      </c>
      <c r="M834" t="s">
        <v>54</v>
      </c>
      <c r="N834" t="s">
        <v>93</v>
      </c>
      <c r="O834" t="s">
        <v>114</v>
      </c>
      <c r="P834">
        <v>42261</v>
      </c>
      <c r="Q834">
        <v>42261</v>
      </c>
      <c r="R834">
        <v>7200</v>
      </c>
      <c r="W834">
        <v>7200</v>
      </c>
      <c r="X834">
        <v>2160</v>
      </c>
      <c r="Y834">
        <v>3456</v>
      </c>
      <c r="Z834">
        <v>1008</v>
      </c>
      <c r="AA834">
        <v>576</v>
      </c>
      <c r="AB834" t="s">
        <v>5075</v>
      </c>
    </row>
    <row r="835" spans="1:28">
      <c r="A835" s="57">
        <v>42326</v>
      </c>
      <c r="B835" t="s">
        <v>56</v>
      </c>
      <c r="C835" t="s">
        <v>101</v>
      </c>
      <c r="D835" t="s">
        <v>44</v>
      </c>
      <c r="E835" t="s">
        <v>166</v>
      </c>
      <c r="F835" t="s">
        <v>158</v>
      </c>
      <c r="G835" t="s">
        <v>4</v>
      </c>
      <c r="H835" t="s">
        <v>41</v>
      </c>
      <c r="I835" t="s">
        <v>162</v>
      </c>
      <c r="J835" t="s">
        <v>4912</v>
      </c>
      <c r="K835" t="s">
        <v>4913</v>
      </c>
      <c r="L835" t="s">
        <v>91</v>
      </c>
      <c r="N835" t="s">
        <v>93</v>
      </c>
      <c r="O835" t="s">
        <v>105</v>
      </c>
      <c r="P835" t="s">
        <v>4914</v>
      </c>
      <c r="Q835" t="s">
        <v>4915</v>
      </c>
      <c r="R835">
        <v>3400</v>
      </c>
      <c r="W835"/>
      <c r="AB835" t="s">
        <v>4916</v>
      </c>
    </row>
    <row r="836" spans="1:28">
      <c r="A836" s="57">
        <v>42326</v>
      </c>
      <c r="B836" t="s">
        <v>56</v>
      </c>
      <c r="C836" t="s">
        <v>101</v>
      </c>
      <c r="D836" t="s">
        <v>44</v>
      </c>
      <c r="E836" t="s">
        <v>166</v>
      </c>
      <c r="F836" t="s">
        <v>158</v>
      </c>
      <c r="G836" t="s">
        <v>102</v>
      </c>
      <c r="H836" t="s">
        <v>103</v>
      </c>
      <c r="J836" t="s">
        <v>163</v>
      </c>
      <c r="L836" t="s">
        <v>91</v>
      </c>
      <c r="N836" t="s">
        <v>104</v>
      </c>
      <c r="O836" t="s">
        <v>94</v>
      </c>
      <c r="P836">
        <v>42119</v>
      </c>
      <c r="Q836">
        <v>42302</v>
      </c>
      <c r="R836">
        <v>1200</v>
      </c>
      <c r="W836"/>
    </row>
    <row r="837" spans="1:28">
      <c r="A837" s="57">
        <v>42326</v>
      </c>
      <c r="B837" t="s">
        <v>56</v>
      </c>
      <c r="C837" t="s">
        <v>101</v>
      </c>
      <c r="D837" t="s">
        <v>44</v>
      </c>
      <c r="E837" t="s">
        <v>167</v>
      </c>
      <c r="F837" t="s">
        <v>158</v>
      </c>
      <c r="G837" t="s">
        <v>102</v>
      </c>
      <c r="H837" t="s">
        <v>103</v>
      </c>
      <c r="J837" t="s">
        <v>163</v>
      </c>
      <c r="L837" t="s">
        <v>91</v>
      </c>
      <c r="N837" t="s">
        <v>104</v>
      </c>
      <c r="O837" t="s">
        <v>94</v>
      </c>
      <c r="P837">
        <v>42121</v>
      </c>
      <c r="Q837">
        <v>42302</v>
      </c>
      <c r="R837">
        <v>2400</v>
      </c>
      <c r="W837"/>
      <c r="AB837" t="s">
        <v>4921</v>
      </c>
    </row>
    <row r="838" spans="1:28">
      <c r="A838" s="57">
        <v>42326</v>
      </c>
      <c r="B838" t="s">
        <v>56</v>
      </c>
      <c r="C838" t="s">
        <v>101</v>
      </c>
      <c r="D838" t="s">
        <v>44</v>
      </c>
      <c r="E838" t="s">
        <v>166</v>
      </c>
      <c r="F838" t="s">
        <v>158</v>
      </c>
      <c r="G838" t="s">
        <v>102</v>
      </c>
      <c r="H838" t="s">
        <v>110</v>
      </c>
      <c r="J838" t="s">
        <v>159</v>
      </c>
      <c r="L838" t="s">
        <v>91</v>
      </c>
      <c r="N838" t="s">
        <v>111</v>
      </c>
      <c r="O838" t="s">
        <v>94</v>
      </c>
      <c r="P838">
        <v>42119</v>
      </c>
      <c r="Q838">
        <v>42302</v>
      </c>
      <c r="R838">
        <v>1200</v>
      </c>
      <c r="W838"/>
      <c r="AB838" t="s">
        <v>4919</v>
      </c>
    </row>
    <row r="839" spans="1:28">
      <c r="A839" s="57">
        <v>42326</v>
      </c>
      <c r="B839" t="s">
        <v>56</v>
      </c>
      <c r="C839" t="s">
        <v>101</v>
      </c>
      <c r="D839" t="s">
        <v>44</v>
      </c>
      <c r="E839" t="s">
        <v>167</v>
      </c>
      <c r="F839" t="s">
        <v>158</v>
      </c>
      <c r="G839" t="s">
        <v>102</v>
      </c>
      <c r="H839" t="s">
        <v>110</v>
      </c>
      <c r="J839" t="s">
        <v>159</v>
      </c>
      <c r="L839" t="s">
        <v>91</v>
      </c>
      <c r="N839" t="s">
        <v>111</v>
      </c>
      <c r="O839" t="s">
        <v>94</v>
      </c>
      <c r="P839">
        <v>42121</v>
      </c>
      <c r="Q839">
        <v>42302</v>
      </c>
      <c r="R839">
        <v>2400</v>
      </c>
      <c r="W839"/>
      <c r="AB839" t="s">
        <v>4922</v>
      </c>
    </row>
    <row r="840" spans="1:28">
      <c r="A840" s="57">
        <v>42326</v>
      </c>
      <c r="B840" t="s">
        <v>56</v>
      </c>
      <c r="C840" t="s">
        <v>101</v>
      </c>
      <c r="D840" t="s">
        <v>44</v>
      </c>
      <c r="E840" t="s">
        <v>165</v>
      </c>
      <c r="F840" t="s">
        <v>158</v>
      </c>
      <c r="G840" t="s">
        <v>4</v>
      </c>
      <c r="H840" t="s">
        <v>37</v>
      </c>
      <c r="I840" t="s">
        <v>164</v>
      </c>
      <c r="J840">
        <v>538</v>
      </c>
      <c r="L840" t="s">
        <v>91</v>
      </c>
      <c r="N840" t="s">
        <v>93</v>
      </c>
      <c r="O840" t="s">
        <v>105</v>
      </c>
      <c r="P840">
        <v>42125</v>
      </c>
      <c r="Q840">
        <v>42308</v>
      </c>
      <c r="R840">
        <v>2800</v>
      </c>
      <c r="W840"/>
      <c r="AB840" t="s">
        <v>6092</v>
      </c>
    </row>
    <row r="841" spans="1:28">
      <c r="A841" s="57">
        <v>42326</v>
      </c>
      <c r="B841" t="s">
        <v>2431</v>
      </c>
      <c r="C841" t="s">
        <v>1169</v>
      </c>
      <c r="D841" t="s">
        <v>46</v>
      </c>
      <c r="E841" t="s">
        <v>386</v>
      </c>
      <c r="F841" t="s">
        <v>2619</v>
      </c>
      <c r="G841" t="s">
        <v>2</v>
      </c>
      <c r="H841" t="s">
        <v>24</v>
      </c>
      <c r="J841">
        <v>1110</v>
      </c>
      <c r="K841" t="s">
        <v>925</v>
      </c>
      <c r="L841" t="s">
        <v>95</v>
      </c>
      <c r="M841" t="s">
        <v>54</v>
      </c>
      <c r="N841" t="s">
        <v>93</v>
      </c>
      <c r="O841" t="s">
        <v>114</v>
      </c>
      <c r="R841">
        <v>7000</v>
      </c>
      <c r="W841">
        <v>7000</v>
      </c>
      <c r="X841">
        <v>3650</v>
      </c>
      <c r="Y841">
        <v>3350</v>
      </c>
    </row>
    <row r="842" spans="1:28">
      <c r="A842" s="57">
        <v>42326</v>
      </c>
      <c r="B842" t="s">
        <v>2431</v>
      </c>
      <c r="C842" t="s">
        <v>1169</v>
      </c>
      <c r="D842" t="s">
        <v>46</v>
      </c>
      <c r="E842" t="s">
        <v>1205</v>
      </c>
      <c r="F842" t="s">
        <v>2619</v>
      </c>
      <c r="G842" t="s">
        <v>2</v>
      </c>
      <c r="H842" t="s">
        <v>24</v>
      </c>
      <c r="J842">
        <v>1210</v>
      </c>
      <c r="K842" t="s">
        <v>14</v>
      </c>
      <c r="L842" t="s">
        <v>95</v>
      </c>
      <c r="M842" t="s">
        <v>54</v>
      </c>
      <c r="N842" t="s">
        <v>93</v>
      </c>
      <c r="O842" t="s">
        <v>114</v>
      </c>
      <c r="R842">
        <v>6655</v>
      </c>
      <c r="W842">
        <v>6655</v>
      </c>
      <c r="X842">
        <v>3315</v>
      </c>
      <c r="Y842">
        <v>3340</v>
      </c>
    </row>
    <row r="843" spans="1:28">
      <c r="A843" s="57">
        <v>42326</v>
      </c>
      <c r="B843" t="s">
        <v>2431</v>
      </c>
      <c r="C843" t="s">
        <v>1169</v>
      </c>
      <c r="D843" t="s">
        <v>62</v>
      </c>
      <c r="E843" t="s">
        <v>5649</v>
      </c>
      <c r="F843" t="s">
        <v>2619</v>
      </c>
      <c r="G843" t="s">
        <v>2</v>
      </c>
      <c r="H843" t="s">
        <v>24</v>
      </c>
      <c r="I843" t="s">
        <v>5648</v>
      </c>
      <c r="J843">
        <v>1500</v>
      </c>
      <c r="K843" t="s">
        <v>592</v>
      </c>
      <c r="L843" t="s">
        <v>95</v>
      </c>
      <c r="M843" t="s">
        <v>54</v>
      </c>
      <c r="N843" t="s">
        <v>93</v>
      </c>
      <c r="O843" t="s">
        <v>114</v>
      </c>
      <c r="R843">
        <v>6302</v>
      </c>
      <c r="S843">
        <v>1639</v>
      </c>
      <c r="T843">
        <v>1701</v>
      </c>
      <c r="U843">
        <v>1638</v>
      </c>
      <c r="V843">
        <v>1324</v>
      </c>
      <c r="W843">
        <v>6302</v>
      </c>
      <c r="X843">
        <v>1639</v>
      </c>
      <c r="Y843">
        <v>1701</v>
      </c>
      <c r="Z843">
        <v>1638</v>
      </c>
      <c r="AA843">
        <v>273</v>
      </c>
    </row>
    <row r="844" spans="1:28">
      <c r="A844" s="57">
        <v>42326</v>
      </c>
      <c r="B844" t="s">
        <v>2431</v>
      </c>
      <c r="C844" t="s">
        <v>1169</v>
      </c>
      <c r="D844" t="s">
        <v>46</v>
      </c>
      <c r="E844" t="s">
        <v>540</v>
      </c>
      <c r="F844" t="s">
        <v>2619</v>
      </c>
      <c r="G844" t="s">
        <v>2</v>
      </c>
      <c r="H844" t="s">
        <v>24</v>
      </c>
      <c r="J844">
        <v>1082</v>
      </c>
      <c r="K844" t="s">
        <v>14</v>
      </c>
      <c r="L844" t="s">
        <v>95</v>
      </c>
      <c r="M844" t="s">
        <v>54</v>
      </c>
      <c r="N844" t="s">
        <v>93</v>
      </c>
      <c r="O844" t="s">
        <v>114</v>
      </c>
      <c r="R844">
        <v>5951</v>
      </c>
      <c r="W844">
        <v>5951</v>
      </c>
      <c r="X844">
        <v>2951</v>
      </c>
      <c r="Y844">
        <v>3000</v>
      </c>
    </row>
    <row r="845" spans="1:28">
      <c r="A845" s="57">
        <v>42326</v>
      </c>
      <c r="B845" t="s">
        <v>2431</v>
      </c>
      <c r="C845" t="s">
        <v>1169</v>
      </c>
      <c r="D845" t="s">
        <v>44</v>
      </c>
      <c r="E845" t="s">
        <v>477</v>
      </c>
      <c r="F845" t="s">
        <v>2619</v>
      </c>
      <c r="G845" t="s">
        <v>2</v>
      </c>
      <c r="H845" t="s">
        <v>24</v>
      </c>
      <c r="J845">
        <v>1064</v>
      </c>
      <c r="K845" t="s">
        <v>413</v>
      </c>
      <c r="L845" t="s">
        <v>91</v>
      </c>
      <c r="M845" t="s">
        <v>54</v>
      </c>
      <c r="N845" t="s">
        <v>93</v>
      </c>
      <c r="O845" t="s">
        <v>114</v>
      </c>
      <c r="R845">
        <v>5852</v>
      </c>
      <c r="S845">
        <v>1685</v>
      </c>
      <c r="T845">
        <v>1826</v>
      </c>
      <c r="U845">
        <v>1264</v>
      </c>
      <c r="V845">
        <v>1077</v>
      </c>
      <c r="W845">
        <v>5852</v>
      </c>
      <c r="X845">
        <v>1620</v>
      </c>
      <c r="Y845">
        <v>1891</v>
      </c>
      <c r="Z845">
        <v>1194</v>
      </c>
      <c r="AA845">
        <v>1147</v>
      </c>
    </row>
    <row r="846" spans="1:28">
      <c r="A846" s="57">
        <v>42326</v>
      </c>
      <c r="B846" t="s">
        <v>2431</v>
      </c>
      <c r="C846" t="s">
        <v>1169</v>
      </c>
      <c r="D846" t="s">
        <v>46</v>
      </c>
      <c r="E846" t="s">
        <v>1215</v>
      </c>
      <c r="F846" t="s">
        <v>2619</v>
      </c>
      <c r="G846" t="s">
        <v>2</v>
      </c>
      <c r="H846" t="s">
        <v>24</v>
      </c>
      <c r="J846">
        <v>1000</v>
      </c>
      <c r="K846" t="s">
        <v>14</v>
      </c>
      <c r="L846" t="s">
        <v>95</v>
      </c>
      <c r="M846" t="s">
        <v>54</v>
      </c>
      <c r="N846" t="s">
        <v>93</v>
      </c>
      <c r="O846" t="s">
        <v>114</v>
      </c>
      <c r="R846">
        <v>5500</v>
      </c>
      <c r="W846">
        <v>5500</v>
      </c>
      <c r="X846">
        <v>2790</v>
      </c>
      <c r="Y846">
        <v>2710</v>
      </c>
    </row>
    <row r="847" spans="1:28">
      <c r="A847" s="57">
        <v>42326</v>
      </c>
      <c r="B847" t="s">
        <v>2431</v>
      </c>
      <c r="C847" t="s">
        <v>1169</v>
      </c>
      <c r="D847" t="s">
        <v>58</v>
      </c>
      <c r="E847" t="s">
        <v>1224</v>
      </c>
      <c r="F847" t="s">
        <v>131</v>
      </c>
      <c r="G847" t="s">
        <v>2</v>
      </c>
      <c r="H847" t="s">
        <v>24</v>
      </c>
      <c r="J847">
        <v>2</v>
      </c>
      <c r="K847" t="s">
        <v>153</v>
      </c>
      <c r="L847" t="s">
        <v>95</v>
      </c>
      <c r="M847" t="s">
        <v>54</v>
      </c>
      <c r="N847" t="s">
        <v>93</v>
      </c>
      <c r="O847" t="s">
        <v>114</v>
      </c>
      <c r="P847">
        <v>42261</v>
      </c>
      <c r="Q847">
        <v>42261</v>
      </c>
      <c r="R847">
        <v>5400</v>
      </c>
      <c r="W847">
        <v>5400</v>
      </c>
      <c r="X847">
        <v>1620</v>
      </c>
      <c r="Y847">
        <v>2592</v>
      </c>
      <c r="Z847">
        <v>756</v>
      </c>
      <c r="AA847">
        <v>432</v>
      </c>
      <c r="AB847" t="s">
        <v>5076</v>
      </c>
    </row>
    <row r="848" spans="1:28">
      <c r="A848" s="57">
        <v>42326</v>
      </c>
      <c r="B848" t="s">
        <v>2431</v>
      </c>
      <c r="C848" t="s">
        <v>1169</v>
      </c>
      <c r="D848" t="s">
        <v>44</v>
      </c>
      <c r="E848" t="s">
        <v>475</v>
      </c>
      <c r="F848" t="s">
        <v>2619</v>
      </c>
      <c r="G848" t="s">
        <v>2</v>
      </c>
      <c r="H848" t="s">
        <v>24</v>
      </c>
      <c r="J848">
        <v>951</v>
      </c>
      <c r="K848" t="s">
        <v>413</v>
      </c>
      <c r="L848" t="s">
        <v>95</v>
      </c>
      <c r="M848" t="s">
        <v>54</v>
      </c>
      <c r="N848" t="s">
        <v>93</v>
      </c>
      <c r="O848" t="s">
        <v>114</v>
      </c>
      <c r="R848">
        <v>5233</v>
      </c>
      <c r="S848">
        <v>1506</v>
      </c>
      <c r="T848">
        <v>1633</v>
      </c>
      <c r="U848">
        <v>1130</v>
      </c>
      <c r="V848">
        <v>964</v>
      </c>
      <c r="W848">
        <v>5221</v>
      </c>
      <c r="X848">
        <v>1445</v>
      </c>
      <c r="Y848">
        <v>1688</v>
      </c>
      <c r="Z848">
        <v>1065</v>
      </c>
      <c r="AA848">
        <v>1023</v>
      </c>
    </row>
    <row r="849" spans="1:28">
      <c r="A849" s="57">
        <v>42326</v>
      </c>
      <c r="B849" t="s">
        <v>2431</v>
      </c>
      <c r="C849" t="s">
        <v>1169</v>
      </c>
      <c r="D849" t="s">
        <v>46</v>
      </c>
      <c r="E849" t="s">
        <v>542</v>
      </c>
      <c r="F849" t="s">
        <v>2619</v>
      </c>
      <c r="G849" t="s">
        <v>2</v>
      </c>
      <c r="H849" t="s">
        <v>24</v>
      </c>
      <c r="J849">
        <v>940</v>
      </c>
      <c r="K849" t="s">
        <v>14</v>
      </c>
      <c r="L849" t="s">
        <v>95</v>
      </c>
      <c r="M849" t="s">
        <v>54</v>
      </c>
      <c r="N849" t="s">
        <v>177</v>
      </c>
      <c r="O849" t="s">
        <v>114</v>
      </c>
      <c r="R849">
        <v>5164</v>
      </c>
      <c r="W849">
        <v>5170</v>
      </c>
      <c r="X849">
        <v>2480</v>
      </c>
      <c r="Y849">
        <v>2690</v>
      </c>
    </row>
    <row r="850" spans="1:28">
      <c r="A850" s="57">
        <v>42326</v>
      </c>
      <c r="B850" t="s">
        <v>2431</v>
      </c>
      <c r="C850" t="s">
        <v>1169</v>
      </c>
      <c r="D850" t="s">
        <v>62</v>
      </c>
      <c r="E850" t="s">
        <v>1278</v>
      </c>
      <c r="F850" t="s">
        <v>2619</v>
      </c>
      <c r="G850" t="s">
        <v>2</v>
      </c>
      <c r="H850" t="s">
        <v>24</v>
      </c>
      <c r="I850" t="s">
        <v>5648</v>
      </c>
      <c r="J850">
        <v>1200</v>
      </c>
      <c r="K850" t="s">
        <v>592</v>
      </c>
      <c r="L850" t="s">
        <v>95</v>
      </c>
      <c r="M850" t="s">
        <v>54</v>
      </c>
      <c r="N850" t="s">
        <v>93</v>
      </c>
      <c r="O850" t="s">
        <v>114</v>
      </c>
      <c r="R850">
        <v>5040</v>
      </c>
      <c r="S850">
        <v>1310</v>
      </c>
      <c r="T850">
        <v>1360</v>
      </c>
      <c r="U850">
        <v>1310</v>
      </c>
      <c r="V850">
        <v>1060</v>
      </c>
      <c r="W850">
        <v>5040</v>
      </c>
      <c r="X850">
        <v>1310</v>
      </c>
      <c r="Y850">
        <v>1360</v>
      </c>
      <c r="Z850">
        <v>1310</v>
      </c>
      <c r="AA850">
        <v>132</v>
      </c>
    </row>
    <row r="851" spans="1:28">
      <c r="A851" s="57">
        <v>42326</v>
      </c>
      <c r="B851" t="s">
        <v>2431</v>
      </c>
      <c r="C851" t="s">
        <v>1169</v>
      </c>
      <c r="D851" t="s">
        <v>62</v>
      </c>
      <c r="E851" t="s">
        <v>1153</v>
      </c>
      <c r="F851" t="s">
        <v>2619</v>
      </c>
      <c r="G851" t="s">
        <v>2</v>
      </c>
      <c r="H851" t="s">
        <v>24</v>
      </c>
      <c r="I851" t="s">
        <v>5648</v>
      </c>
      <c r="J851">
        <v>1150</v>
      </c>
      <c r="K851" t="s">
        <v>592</v>
      </c>
      <c r="L851" t="s">
        <v>95</v>
      </c>
      <c r="M851" t="s">
        <v>54</v>
      </c>
      <c r="N851" t="s">
        <v>93</v>
      </c>
      <c r="O851" t="s">
        <v>114</v>
      </c>
      <c r="R851">
        <v>4830</v>
      </c>
      <c r="S851">
        <v>1256</v>
      </c>
      <c r="T851">
        <v>1305</v>
      </c>
      <c r="U851">
        <v>1255</v>
      </c>
      <c r="V851">
        <v>1014</v>
      </c>
      <c r="W851">
        <v>4830</v>
      </c>
      <c r="X851">
        <v>1256</v>
      </c>
      <c r="Y851">
        <v>1305</v>
      </c>
      <c r="Z851">
        <v>1255</v>
      </c>
      <c r="AA851">
        <v>138</v>
      </c>
    </row>
    <row r="852" spans="1:28">
      <c r="A852" s="57">
        <v>42326</v>
      </c>
      <c r="B852" t="s">
        <v>2431</v>
      </c>
      <c r="C852" t="s">
        <v>1169</v>
      </c>
      <c r="D852" t="s">
        <v>46</v>
      </c>
      <c r="E852" t="s">
        <v>394</v>
      </c>
      <c r="F852" t="s">
        <v>2619</v>
      </c>
      <c r="G852" t="s">
        <v>2</v>
      </c>
      <c r="H852" t="s">
        <v>24</v>
      </c>
      <c r="J852">
        <v>843</v>
      </c>
      <c r="K852" t="s">
        <v>14</v>
      </c>
      <c r="L852" t="s">
        <v>95</v>
      </c>
      <c r="M852" t="s">
        <v>54</v>
      </c>
      <c r="N852" t="s">
        <v>177</v>
      </c>
      <c r="O852" t="s">
        <v>114</v>
      </c>
      <c r="R852">
        <v>4636</v>
      </c>
      <c r="W852">
        <v>4636</v>
      </c>
      <c r="X852">
        <v>2250</v>
      </c>
      <c r="Y852">
        <v>2166</v>
      </c>
    </row>
    <row r="853" spans="1:28">
      <c r="A853" s="57">
        <v>42326</v>
      </c>
      <c r="B853" t="s">
        <v>2431</v>
      </c>
      <c r="C853" t="s">
        <v>1169</v>
      </c>
      <c r="D853" t="s">
        <v>62</v>
      </c>
      <c r="E853" t="s">
        <v>963</v>
      </c>
      <c r="F853" t="s">
        <v>2619</v>
      </c>
      <c r="G853" t="s">
        <v>2</v>
      </c>
      <c r="H853" t="s">
        <v>24</v>
      </c>
      <c r="I853" t="s">
        <v>5648</v>
      </c>
      <c r="J853">
        <v>1000</v>
      </c>
      <c r="K853" t="s">
        <v>592</v>
      </c>
      <c r="L853" t="s">
        <v>95</v>
      </c>
      <c r="M853" t="s">
        <v>54</v>
      </c>
      <c r="N853" t="s">
        <v>93</v>
      </c>
      <c r="O853" t="s">
        <v>105</v>
      </c>
      <c r="R853">
        <v>4200</v>
      </c>
      <c r="S853">
        <v>1092</v>
      </c>
      <c r="T853">
        <v>1134</v>
      </c>
      <c r="U853">
        <v>1092</v>
      </c>
      <c r="V853">
        <v>882</v>
      </c>
      <c r="W853">
        <v>4200</v>
      </c>
      <c r="X853">
        <v>1092</v>
      </c>
      <c r="Y853">
        <v>1134</v>
      </c>
      <c r="Z853">
        <v>1092</v>
      </c>
      <c r="AA853">
        <v>132</v>
      </c>
    </row>
    <row r="854" spans="1:28">
      <c r="A854" s="57">
        <v>42326</v>
      </c>
      <c r="B854" t="s">
        <v>2431</v>
      </c>
      <c r="C854" t="s">
        <v>1169</v>
      </c>
      <c r="D854" t="s">
        <v>62</v>
      </c>
      <c r="E854" t="s">
        <v>1272</v>
      </c>
      <c r="F854" t="s">
        <v>2619</v>
      </c>
      <c r="G854" t="s">
        <v>2</v>
      </c>
      <c r="H854" t="s">
        <v>24</v>
      </c>
      <c r="I854" t="s">
        <v>5648</v>
      </c>
      <c r="J854">
        <v>985</v>
      </c>
      <c r="K854" t="s">
        <v>592</v>
      </c>
      <c r="L854" t="s">
        <v>95</v>
      </c>
      <c r="M854" t="s">
        <v>54</v>
      </c>
      <c r="N854" t="s">
        <v>93</v>
      </c>
      <c r="O854" t="s">
        <v>114</v>
      </c>
      <c r="P854">
        <v>42149</v>
      </c>
      <c r="Q854">
        <v>42154</v>
      </c>
      <c r="R854">
        <v>4137</v>
      </c>
      <c r="S854">
        <v>1075</v>
      </c>
      <c r="T854">
        <v>1117</v>
      </c>
      <c r="U854">
        <v>1076</v>
      </c>
      <c r="V854">
        <v>869</v>
      </c>
      <c r="W854">
        <v>4137</v>
      </c>
      <c r="X854">
        <v>1075</v>
      </c>
      <c r="Y854">
        <v>1117</v>
      </c>
      <c r="Z854">
        <v>1076</v>
      </c>
      <c r="AA854">
        <v>869</v>
      </c>
    </row>
    <row r="855" spans="1:28">
      <c r="A855" s="57">
        <v>42326</v>
      </c>
      <c r="B855" t="s">
        <v>2431</v>
      </c>
      <c r="C855" t="s">
        <v>1169</v>
      </c>
      <c r="D855" t="s">
        <v>46</v>
      </c>
      <c r="E855" t="s">
        <v>1210</v>
      </c>
      <c r="F855" t="s">
        <v>2619</v>
      </c>
      <c r="G855" t="s">
        <v>2</v>
      </c>
      <c r="H855" t="s">
        <v>24</v>
      </c>
      <c r="J855">
        <v>740</v>
      </c>
      <c r="K855" t="s">
        <v>14</v>
      </c>
      <c r="L855" t="s">
        <v>95</v>
      </c>
      <c r="M855" t="s">
        <v>54</v>
      </c>
      <c r="N855" t="s">
        <v>93</v>
      </c>
      <c r="O855" t="s">
        <v>114</v>
      </c>
      <c r="R855">
        <v>4070</v>
      </c>
      <c r="W855">
        <v>4070</v>
      </c>
      <c r="X855">
        <v>1850</v>
      </c>
      <c r="Y855">
        <v>2220</v>
      </c>
    </row>
    <row r="856" spans="1:28">
      <c r="A856" s="57">
        <v>42326</v>
      </c>
      <c r="B856" t="s">
        <v>2431</v>
      </c>
      <c r="C856" t="s">
        <v>1169</v>
      </c>
      <c r="D856" t="s">
        <v>46</v>
      </c>
      <c r="E856" t="s">
        <v>1014</v>
      </c>
      <c r="F856" t="s">
        <v>2619</v>
      </c>
      <c r="G856" t="s">
        <v>2</v>
      </c>
      <c r="H856" t="s">
        <v>24</v>
      </c>
      <c r="J856">
        <v>681</v>
      </c>
      <c r="K856" t="s">
        <v>14</v>
      </c>
      <c r="L856" t="s">
        <v>95</v>
      </c>
      <c r="M856" t="s">
        <v>54</v>
      </c>
      <c r="N856" t="s">
        <v>177</v>
      </c>
      <c r="O856" t="s">
        <v>114</v>
      </c>
      <c r="R856">
        <v>3745</v>
      </c>
      <c r="W856">
        <v>3745</v>
      </c>
      <c r="X856">
        <v>1895</v>
      </c>
      <c r="Y856">
        <v>1850</v>
      </c>
    </row>
    <row r="857" spans="1:28">
      <c r="A857" s="57">
        <v>42326</v>
      </c>
      <c r="B857" t="s">
        <v>2431</v>
      </c>
      <c r="C857" t="s">
        <v>1169</v>
      </c>
      <c r="D857" t="s">
        <v>44</v>
      </c>
      <c r="E857" t="s">
        <v>1189</v>
      </c>
      <c r="F857" t="s">
        <v>2619</v>
      </c>
      <c r="G857" t="s">
        <v>2</v>
      </c>
      <c r="H857" t="s">
        <v>24</v>
      </c>
      <c r="J857">
        <v>670</v>
      </c>
      <c r="K857" t="s">
        <v>413</v>
      </c>
      <c r="L857" t="s">
        <v>95</v>
      </c>
      <c r="M857" t="s">
        <v>54</v>
      </c>
      <c r="N857" t="s">
        <v>29</v>
      </c>
      <c r="O857" t="s">
        <v>114</v>
      </c>
      <c r="R857">
        <v>3685</v>
      </c>
      <c r="S857">
        <v>1061</v>
      </c>
      <c r="T857">
        <v>1150</v>
      </c>
      <c r="U857">
        <v>796</v>
      </c>
      <c r="V857">
        <v>678</v>
      </c>
      <c r="W857">
        <v>3685</v>
      </c>
      <c r="X857">
        <v>1017</v>
      </c>
      <c r="Y857">
        <v>1194</v>
      </c>
      <c r="Z857">
        <v>752</v>
      </c>
      <c r="AA857">
        <v>722</v>
      </c>
    </row>
    <row r="858" spans="1:28">
      <c r="A858" s="57">
        <v>42326</v>
      </c>
      <c r="B858" t="s">
        <v>2431</v>
      </c>
      <c r="C858" t="s">
        <v>1169</v>
      </c>
      <c r="D858" t="s">
        <v>44</v>
      </c>
      <c r="E858" t="s">
        <v>166</v>
      </c>
      <c r="F858" t="s">
        <v>2619</v>
      </c>
      <c r="G858" t="s">
        <v>2</v>
      </c>
      <c r="H858" t="s">
        <v>24</v>
      </c>
      <c r="J858">
        <v>653</v>
      </c>
      <c r="K858" t="s">
        <v>413</v>
      </c>
      <c r="L858" t="s">
        <v>95</v>
      </c>
      <c r="M858" t="s">
        <v>54</v>
      </c>
      <c r="N858" t="s">
        <v>93</v>
      </c>
      <c r="O858" t="s">
        <v>114</v>
      </c>
      <c r="R858">
        <v>3589</v>
      </c>
      <c r="S858">
        <v>1034</v>
      </c>
      <c r="T858">
        <v>1120</v>
      </c>
      <c r="U858">
        <v>775</v>
      </c>
      <c r="V858">
        <v>660</v>
      </c>
      <c r="W858">
        <v>3589</v>
      </c>
      <c r="X858">
        <v>990</v>
      </c>
      <c r="Y858">
        <v>1164</v>
      </c>
      <c r="Z858">
        <v>732</v>
      </c>
      <c r="AA858">
        <v>703</v>
      </c>
    </row>
    <row r="859" spans="1:28">
      <c r="A859" s="57">
        <v>42326</v>
      </c>
      <c r="B859" t="s">
        <v>2431</v>
      </c>
      <c r="C859" t="s">
        <v>1169</v>
      </c>
      <c r="D859" t="s">
        <v>46</v>
      </c>
      <c r="E859" t="s">
        <v>1307</v>
      </c>
      <c r="F859" t="s">
        <v>2619</v>
      </c>
      <c r="G859" t="s">
        <v>2</v>
      </c>
      <c r="H859" t="s">
        <v>24</v>
      </c>
      <c r="J859">
        <v>638</v>
      </c>
      <c r="K859" t="s">
        <v>925</v>
      </c>
      <c r="L859" t="s">
        <v>95</v>
      </c>
      <c r="M859" t="s">
        <v>54</v>
      </c>
      <c r="N859" t="s">
        <v>93</v>
      </c>
      <c r="O859" t="s">
        <v>114</v>
      </c>
      <c r="R859">
        <v>3509</v>
      </c>
      <c r="W859">
        <v>3509</v>
      </c>
      <c r="X859">
        <v>1689</v>
      </c>
      <c r="Y859">
        <v>1820</v>
      </c>
    </row>
    <row r="860" spans="1:28">
      <c r="A860" s="57">
        <v>42326</v>
      </c>
      <c r="B860" t="s">
        <v>2431</v>
      </c>
      <c r="C860" t="s">
        <v>1169</v>
      </c>
      <c r="D860" t="s">
        <v>58</v>
      </c>
      <c r="E860" t="s">
        <v>1222</v>
      </c>
      <c r="F860" t="s">
        <v>131</v>
      </c>
      <c r="G860" t="s">
        <v>2</v>
      </c>
      <c r="H860" t="s">
        <v>24</v>
      </c>
      <c r="J860">
        <v>693</v>
      </c>
      <c r="K860" t="s">
        <v>153</v>
      </c>
      <c r="L860" t="s">
        <v>95</v>
      </c>
      <c r="M860" t="s">
        <v>54</v>
      </c>
      <c r="N860" t="s">
        <v>93</v>
      </c>
      <c r="O860" t="s">
        <v>114</v>
      </c>
      <c r="P860">
        <v>42190</v>
      </c>
      <c r="Q860">
        <v>42248</v>
      </c>
      <c r="R860">
        <v>3465</v>
      </c>
      <c r="W860">
        <v>3465</v>
      </c>
      <c r="X860">
        <v>740</v>
      </c>
      <c r="Y860">
        <v>1663</v>
      </c>
      <c r="Z860">
        <v>485</v>
      </c>
      <c r="AA860">
        <v>277</v>
      </c>
      <c r="AB860" t="s">
        <v>4494</v>
      </c>
    </row>
    <row r="861" spans="1:28">
      <c r="A861" s="57">
        <v>42326</v>
      </c>
      <c r="B861" t="s">
        <v>2431</v>
      </c>
      <c r="C861" t="s">
        <v>1169</v>
      </c>
      <c r="D861" t="s">
        <v>46</v>
      </c>
      <c r="E861" t="s">
        <v>1212</v>
      </c>
      <c r="F861" t="s">
        <v>2619</v>
      </c>
      <c r="G861" t="s">
        <v>2</v>
      </c>
      <c r="H861" t="s">
        <v>24</v>
      </c>
      <c r="J861">
        <v>600</v>
      </c>
      <c r="K861" t="s">
        <v>14</v>
      </c>
      <c r="L861" t="s">
        <v>95</v>
      </c>
      <c r="M861" t="s">
        <v>54</v>
      </c>
      <c r="N861" t="s">
        <v>93</v>
      </c>
      <c r="O861" t="s">
        <v>114</v>
      </c>
      <c r="R861">
        <v>3305</v>
      </c>
      <c r="W861">
        <v>3305</v>
      </c>
      <c r="X861">
        <v>1690</v>
      </c>
      <c r="Y861">
        <v>1615</v>
      </c>
    </row>
    <row r="862" spans="1:28">
      <c r="A862" s="57">
        <v>42326</v>
      </c>
      <c r="B862" t="s">
        <v>2431</v>
      </c>
      <c r="C862" t="s">
        <v>1169</v>
      </c>
      <c r="D862" t="s">
        <v>46</v>
      </c>
      <c r="E862" t="s">
        <v>1213</v>
      </c>
      <c r="F862" t="s">
        <v>2619</v>
      </c>
      <c r="G862" t="s">
        <v>2</v>
      </c>
      <c r="H862" t="s">
        <v>24</v>
      </c>
      <c r="J862">
        <v>570</v>
      </c>
      <c r="K862" t="s">
        <v>14</v>
      </c>
      <c r="L862" t="s">
        <v>95</v>
      </c>
      <c r="M862" t="s">
        <v>54</v>
      </c>
      <c r="N862" t="s">
        <v>93</v>
      </c>
      <c r="O862" t="s">
        <v>114</v>
      </c>
      <c r="R862">
        <v>3135</v>
      </c>
      <c r="W862">
        <v>3135</v>
      </c>
      <c r="X862">
        <v>1670</v>
      </c>
      <c r="Y862">
        <v>1635</v>
      </c>
    </row>
    <row r="863" spans="1:28">
      <c r="A863" s="57">
        <v>42326</v>
      </c>
      <c r="B863" t="s">
        <v>2431</v>
      </c>
      <c r="C863" t="s">
        <v>1169</v>
      </c>
      <c r="D863" t="s">
        <v>58</v>
      </c>
      <c r="E863" t="s">
        <v>631</v>
      </c>
      <c r="F863" t="s">
        <v>131</v>
      </c>
      <c r="G863" t="s">
        <v>2</v>
      </c>
      <c r="H863" t="s">
        <v>24</v>
      </c>
      <c r="J863">
        <v>615</v>
      </c>
      <c r="K863" t="s">
        <v>153</v>
      </c>
      <c r="L863" t="s">
        <v>95</v>
      </c>
      <c r="M863" t="s">
        <v>54</v>
      </c>
      <c r="N863" t="s">
        <v>93</v>
      </c>
      <c r="O863" t="s">
        <v>114</v>
      </c>
      <c r="P863">
        <v>42169</v>
      </c>
      <c r="Q863">
        <v>42248</v>
      </c>
      <c r="R863">
        <v>3075</v>
      </c>
      <c r="W863">
        <v>3075</v>
      </c>
      <c r="X863">
        <v>993</v>
      </c>
      <c r="Y863">
        <v>1476</v>
      </c>
      <c r="Z863">
        <v>431</v>
      </c>
      <c r="AA863">
        <v>246</v>
      </c>
      <c r="AB863" t="s">
        <v>4511</v>
      </c>
    </row>
    <row r="864" spans="1:28">
      <c r="A864" s="57">
        <v>42326</v>
      </c>
      <c r="B864" t="s">
        <v>2431</v>
      </c>
      <c r="C864" t="s">
        <v>1169</v>
      </c>
      <c r="D864" t="s">
        <v>58</v>
      </c>
      <c r="E864" t="s">
        <v>641</v>
      </c>
      <c r="F864" t="s">
        <v>131</v>
      </c>
      <c r="G864" t="s">
        <v>2</v>
      </c>
      <c r="H864" t="s">
        <v>24</v>
      </c>
      <c r="J864">
        <v>588</v>
      </c>
      <c r="K864" t="s">
        <v>153</v>
      </c>
      <c r="L864" t="s">
        <v>95</v>
      </c>
      <c r="M864" t="s">
        <v>54</v>
      </c>
      <c r="N864" t="s">
        <v>93</v>
      </c>
      <c r="O864" t="s">
        <v>114</v>
      </c>
      <c r="P864">
        <v>42166</v>
      </c>
      <c r="Q864">
        <v>42248</v>
      </c>
      <c r="R864">
        <v>2940</v>
      </c>
      <c r="W864">
        <v>2940</v>
      </c>
      <c r="X864">
        <v>882</v>
      </c>
      <c r="Y864">
        <v>1411</v>
      </c>
      <c r="Z864">
        <v>411</v>
      </c>
      <c r="AA864">
        <v>235</v>
      </c>
      <c r="AB864" t="s">
        <v>4531</v>
      </c>
    </row>
    <row r="865" spans="1:28">
      <c r="A865" s="57">
        <v>42326</v>
      </c>
      <c r="B865" t="s">
        <v>2431</v>
      </c>
      <c r="C865" t="s">
        <v>1169</v>
      </c>
      <c r="D865" t="s">
        <v>58</v>
      </c>
      <c r="E865" t="s">
        <v>633</v>
      </c>
      <c r="F865" t="s">
        <v>131</v>
      </c>
      <c r="G865" t="s">
        <v>2</v>
      </c>
      <c r="H865" t="s">
        <v>24</v>
      </c>
      <c r="J865">
        <v>580</v>
      </c>
      <c r="K865" t="s">
        <v>153</v>
      </c>
      <c r="L865" t="s">
        <v>95</v>
      </c>
      <c r="M865" t="s">
        <v>54</v>
      </c>
      <c r="N865" t="s">
        <v>93</v>
      </c>
      <c r="O865" t="s">
        <v>114</v>
      </c>
      <c r="P865">
        <v>42166</v>
      </c>
      <c r="Q865">
        <v>42244</v>
      </c>
      <c r="R865">
        <v>2900</v>
      </c>
      <c r="W865">
        <v>2900</v>
      </c>
      <c r="X865">
        <v>870</v>
      </c>
      <c r="Y865">
        <v>1392</v>
      </c>
      <c r="Z865">
        <v>406</v>
      </c>
      <c r="AA865">
        <v>232</v>
      </c>
      <c r="AB865" t="s">
        <v>3598</v>
      </c>
    </row>
    <row r="866" spans="1:28">
      <c r="A866" s="57">
        <v>42326</v>
      </c>
      <c r="B866" t="s">
        <v>2431</v>
      </c>
      <c r="C866" t="s">
        <v>1169</v>
      </c>
      <c r="D866" t="s">
        <v>44</v>
      </c>
      <c r="E866" t="s">
        <v>1193</v>
      </c>
      <c r="F866" t="s">
        <v>2619</v>
      </c>
      <c r="G866" t="s">
        <v>2</v>
      </c>
      <c r="H866" t="s">
        <v>24</v>
      </c>
      <c r="J866">
        <v>523</v>
      </c>
      <c r="K866" t="s">
        <v>413</v>
      </c>
      <c r="L866" t="s">
        <v>95</v>
      </c>
      <c r="M866" t="s">
        <v>54</v>
      </c>
      <c r="N866" t="s">
        <v>93</v>
      </c>
      <c r="O866" t="s">
        <v>114</v>
      </c>
      <c r="R866">
        <v>2778</v>
      </c>
      <c r="S866">
        <v>829</v>
      </c>
      <c r="T866">
        <v>896</v>
      </c>
      <c r="U866">
        <v>622</v>
      </c>
      <c r="V866">
        <v>531</v>
      </c>
      <c r="W866">
        <v>2878</v>
      </c>
      <c r="X866">
        <v>795</v>
      </c>
      <c r="Y866">
        <v>931</v>
      </c>
      <c r="Z866">
        <v>585</v>
      </c>
      <c r="AA866">
        <v>567</v>
      </c>
    </row>
    <row r="867" spans="1:28">
      <c r="A867" s="57">
        <v>42326</v>
      </c>
      <c r="B867" t="s">
        <v>2431</v>
      </c>
      <c r="C867" t="s">
        <v>1169</v>
      </c>
      <c r="D867" t="s">
        <v>58</v>
      </c>
      <c r="E867" t="s">
        <v>626</v>
      </c>
      <c r="F867" t="s">
        <v>131</v>
      </c>
      <c r="G867" t="s">
        <v>2</v>
      </c>
      <c r="H867" t="s">
        <v>24</v>
      </c>
      <c r="J867">
        <v>560</v>
      </c>
      <c r="K867" t="s">
        <v>153</v>
      </c>
      <c r="L867" t="s">
        <v>95</v>
      </c>
      <c r="M867" t="s">
        <v>54</v>
      </c>
      <c r="N867" t="s">
        <v>93</v>
      </c>
      <c r="O867" t="s">
        <v>114</v>
      </c>
      <c r="P867">
        <v>42167</v>
      </c>
      <c r="Q867">
        <v>42247</v>
      </c>
      <c r="R867">
        <v>2800</v>
      </c>
      <c r="W867">
        <v>2800</v>
      </c>
      <c r="X867">
        <v>840</v>
      </c>
      <c r="Y867">
        <v>1344</v>
      </c>
      <c r="Z867">
        <v>392</v>
      </c>
      <c r="AA867">
        <v>224</v>
      </c>
      <c r="AB867" t="s">
        <v>4500</v>
      </c>
    </row>
    <row r="868" spans="1:28">
      <c r="A868" s="57">
        <v>42326</v>
      </c>
      <c r="B868" t="s">
        <v>511</v>
      </c>
      <c r="C868" t="s">
        <v>101</v>
      </c>
      <c r="D868" t="s">
        <v>50</v>
      </c>
      <c r="E868" t="s">
        <v>563</v>
      </c>
      <c r="F868" t="s">
        <v>2449</v>
      </c>
      <c r="G868" t="s">
        <v>2</v>
      </c>
      <c r="H868" t="s">
        <v>27</v>
      </c>
      <c r="I868" t="s">
        <v>5615</v>
      </c>
      <c r="J868">
        <v>13</v>
      </c>
      <c r="K868" t="s">
        <v>3662</v>
      </c>
      <c r="L868" t="s">
        <v>91</v>
      </c>
      <c r="M868" t="s">
        <v>515</v>
      </c>
      <c r="N868" t="s">
        <v>93</v>
      </c>
      <c r="O868" t="s">
        <v>105</v>
      </c>
      <c r="W868">
        <v>474</v>
      </c>
      <c r="X868">
        <v>244</v>
      </c>
      <c r="Y868">
        <v>218</v>
      </c>
      <c r="Z868">
        <v>10</v>
      </c>
      <c r="AA868">
        <v>2</v>
      </c>
    </row>
    <row r="869" spans="1:28">
      <c r="A869" s="57">
        <v>42326</v>
      </c>
      <c r="B869" t="s">
        <v>511</v>
      </c>
      <c r="C869" t="s">
        <v>101</v>
      </c>
      <c r="D869" t="s">
        <v>50</v>
      </c>
      <c r="E869" t="s">
        <v>563</v>
      </c>
      <c r="F869" t="s">
        <v>2449</v>
      </c>
      <c r="G869" t="s">
        <v>2</v>
      </c>
      <c r="H869" t="s">
        <v>27</v>
      </c>
      <c r="I869" t="s">
        <v>5616</v>
      </c>
      <c r="J869">
        <v>1</v>
      </c>
      <c r="K869" t="s">
        <v>3662</v>
      </c>
      <c r="L869" t="s">
        <v>91</v>
      </c>
      <c r="M869" t="s">
        <v>515</v>
      </c>
      <c r="N869" t="s">
        <v>111</v>
      </c>
      <c r="O869" t="s">
        <v>105</v>
      </c>
      <c r="W869">
        <v>24</v>
      </c>
      <c r="Z869">
        <v>14</v>
      </c>
    </row>
    <row r="870" spans="1:28">
      <c r="A870" s="57">
        <v>42326</v>
      </c>
      <c r="B870" t="s">
        <v>511</v>
      </c>
      <c r="C870" t="s">
        <v>101</v>
      </c>
      <c r="D870" t="s">
        <v>50</v>
      </c>
      <c r="E870" t="s">
        <v>2909</v>
      </c>
      <c r="F870" t="s">
        <v>2449</v>
      </c>
      <c r="G870" t="s">
        <v>2</v>
      </c>
      <c r="H870" t="s">
        <v>27</v>
      </c>
      <c r="I870" t="s">
        <v>5615</v>
      </c>
      <c r="J870">
        <v>60</v>
      </c>
      <c r="K870" t="s">
        <v>3662</v>
      </c>
      <c r="L870" t="s">
        <v>91</v>
      </c>
      <c r="M870" t="s">
        <v>515</v>
      </c>
      <c r="N870" t="s">
        <v>93</v>
      </c>
      <c r="O870" t="s">
        <v>105</v>
      </c>
      <c r="W870">
        <v>832</v>
      </c>
      <c r="X870">
        <v>549</v>
      </c>
      <c r="Y870">
        <v>219</v>
      </c>
      <c r="Z870">
        <v>47</v>
      </c>
      <c r="AA870">
        <v>25</v>
      </c>
    </row>
    <row r="871" spans="1:28">
      <c r="A871" s="57">
        <v>42326</v>
      </c>
      <c r="B871" t="s">
        <v>511</v>
      </c>
      <c r="C871" t="s">
        <v>101</v>
      </c>
      <c r="D871" t="s">
        <v>50</v>
      </c>
      <c r="E871" t="s">
        <v>2909</v>
      </c>
      <c r="F871" t="s">
        <v>2449</v>
      </c>
      <c r="G871" t="s">
        <v>2</v>
      </c>
      <c r="H871" t="s">
        <v>27</v>
      </c>
      <c r="I871" t="s">
        <v>5617</v>
      </c>
      <c r="J871">
        <v>14</v>
      </c>
      <c r="K871" t="s">
        <v>3662</v>
      </c>
      <c r="L871" t="s">
        <v>91</v>
      </c>
      <c r="M871" t="s">
        <v>515</v>
      </c>
      <c r="N871" t="s">
        <v>111</v>
      </c>
      <c r="O871" t="s">
        <v>105</v>
      </c>
      <c r="W871">
        <v>483</v>
      </c>
      <c r="Z871">
        <v>269</v>
      </c>
      <c r="AA871">
        <v>214</v>
      </c>
      <c r="AB871" t="s">
        <v>5618</v>
      </c>
    </row>
    <row r="872" spans="1:28">
      <c r="A872" s="57">
        <v>42326</v>
      </c>
      <c r="B872" t="s">
        <v>511</v>
      </c>
      <c r="C872" t="s">
        <v>101</v>
      </c>
      <c r="D872" t="s">
        <v>50</v>
      </c>
      <c r="E872" t="s">
        <v>569</v>
      </c>
      <c r="F872" t="s">
        <v>2449</v>
      </c>
      <c r="G872" t="s">
        <v>2</v>
      </c>
      <c r="H872" t="s">
        <v>27</v>
      </c>
      <c r="I872" t="s">
        <v>5615</v>
      </c>
      <c r="J872">
        <v>25</v>
      </c>
      <c r="K872" t="s">
        <v>3662</v>
      </c>
      <c r="L872" t="s">
        <v>91</v>
      </c>
      <c r="M872" t="s">
        <v>515</v>
      </c>
      <c r="N872" t="s">
        <v>93</v>
      </c>
      <c r="O872" t="s">
        <v>105</v>
      </c>
      <c r="W872">
        <v>299</v>
      </c>
      <c r="X872">
        <v>266</v>
      </c>
      <c r="Y872">
        <v>33</v>
      </c>
    </row>
    <row r="873" spans="1:28">
      <c r="A873" s="57">
        <v>42326</v>
      </c>
      <c r="B873" t="s">
        <v>511</v>
      </c>
      <c r="C873" t="s">
        <v>101</v>
      </c>
      <c r="D873" t="s">
        <v>50</v>
      </c>
      <c r="E873" t="s">
        <v>569</v>
      </c>
      <c r="F873" t="s">
        <v>2449</v>
      </c>
      <c r="G873" t="s">
        <v>2</v>
      </c>
      <c r="H873" t="s">
        <v>27</v>
      </c>
      <c r="I873" t="s">
        <v>5617</v>
      </c>
      <c r="J873">
        <v>3</v>
      </c>
      <c r="K873" t="s">
        <v>3662</v>
      </c>
      <c r="L873" t="s">
        <v>91</v>
      </c>
      <c r="M873" t="s">
        <v>515</v>
      </c>
      <c r="N873" t="s">
        <v>111</v>
      </c>
      <c r="O873" t="s">
        <v>105</v>
      </c>
      <c r="W873">
        <v>126</v>
      </c>
      <c r="Z873">
        <v>63</v>
      </c>
      <c r="AA873">
        <v>63</v>
      </c>
    </row>
    <row r="874" spans="1:28">
      <c r="A874" s="57">
        <v>42326</v>
      </c>
      <c r="B874" t="s">
        <v>511</v>
      </c>
      <c r="C874" t="s">
        <v>101</v>
      </c>
      <c r="D874" t="s">
        <v>44</v>
      </c>
      <c r="E874" t="s">
        <v>512</v>
      </c>
      <c r="F874" t="s">
        <v>513</v>
      </c>
      <c r="G874" t="s">
        <v>2</v>
      </c>
      <c r="H874" t="s">
        <v>27</v>
      </c>
      <c r="I874" t="s">
        <v>5615</v>
      </c>
      <c r="J874">
        <v>120</v>
      </c>
      <c r="K874" t="s">
        <v>3662</v>
      </c>
      <c r="L874" t="s">
        <v>91</v>
      </c>
      <c r="M874" t="s">
        <v>515</v>
      </c>
      <c r="N874" t="s">
        <v>93</v>
      </c>
      <c r="O874" t="s">
        <v>105</v>
      </c>
      <c r="W874">
        <v>2558</v>
      </c>
      <c r="X874">
        <v>8</v>
      </c>
      <c r="Y874">
        <v>36</v>
      </c>
      <c r="Z874">
        <v>0</v>
      </c>
      <c r="AA874">
        <v>0</v>
      </c>
      <c r="AB874" t="s">
        <v>5619</v>
      </c>
    </row>
    <row r="875" spans="1:28">
      <c r="A875" s="57">
        <v>42326</v>
      </c>
      <c r="B875" t="s">
        <v>511</v>
      </c>
      <c r="C875" t="s">
        <v>101</v>
      </c>
      <c r="D875" t="s">
        <v>44</v>
      </c>
      <c r="E875" t="s">
        <v>512</v>
      </c>
      <c r="F875" t="s">
        <v>513</v>
      </c>
      <c r="G875" t="s">
        <v>2</v>
      </c>
      <c r="H875" t="s">
        <v>27</v>
      </c>
      <c r="I875" t="s">
        <v>5617</v>
      </c>
      <c r="J875">
        <v>19</v>
      </c>
      <c r="K875" t="s">
        <v>3662</v>
      </c>
      <c r="L875" t="s">
        <v>91</v>
      </c>
      <c r="M875" t="s">
        <v>515</v>
      </c>
      <c r="N875" t="s">
        <v>111</v>
      </c>
      <c r="O875" t="s">
        <v>105</v>
      </c>
      <c r="W875">
        <v>106</v>
      </c>
      <c r="X875">
        <v>7</v>
      </c>
      <c r="Y875">
        <v>3</v>
      </c>
      <c r="Z875">
        <v>48</v>
      </c>
      <c r="AA875">
        <v>48</v>
      </c>
      <c r="AB875" t="s">
        <v>5620</v>
      </c>
    </row>
    <row r="876" spans="1:28">
      <c r="A876" s="57">
        <v>42326</v>
      </c>
      <c r="B876" t="s">
        <v>511</v>
      </c>
      <c r="C876" t="s">
        <v>101</v>
      </c>
      <c r="D876" t="s">
        <v>44</v>
      </c>
      <c r="E876" t="s">
        <v>512</v>
      </c>
      <c r="F876" t="s">
        <v>513</v>
      </c>
      <c r="G876" t="s">
        <v>2</v>
      </c>
      <c r="H876" t="s">
        <v>27</v>
      </c>
      <c r="I876" t="s">
        <v>2479</v>
      </c>
      <c r="J876">
        <v>3</v>
      </c>
      <c r="L876" t="s">
        <v>91</v>
      </c>
      <c r="M876" t="s">
        <v>515</v>
      </c>
      <c r="N876" t="s">
        <v>93</v>
      </c>
      <c r="O876" t="s">
        <v>114</v>
      </c>
      <c r="P876">
        <v>42172</v>
      </c>
      <c r="Q876">
        <v>42172</v>
      </c>
      <c r="W876">
        <v>3</v>
      </c>
      <c r="Y876">
        <v>3</v>
      </c>
    </row>
    <row r="877" spans="1:28">
      <c r="A877" s="57">
        <v>42326</v>
      </c>
      <c r="B877" t="s">
        <v>511</v>
      </c>
      <c r="C877" t="s">
        <v>101</v>
      </c>
      <c r="D877" t="s">
        <v>44</v>
      </c>
      <c r="E877" t="s">
        <v>512</v>
      </c>
      <c r="F877" t="s">
        <v>513</v>
      </c>
      <c r="G877" t="s">
        <v>2</v>
      </c>
      <c r="H877" t="s">
        <v>27</v>
      </c>
      <c r="I877" t="s">
        <v>2911</v>
      </c>
      <c r="N877" t="s">
        <v>93</v>
      </c>
      <c r="O877" t="s">
        <v>114</v>
      </c>
      <c r="P877">
        <v>42012</v>
      </c>
      <c r="Q877">
        <v>42043</v>
      </c>
      <c r="W877">
        <v>19</v>
      </c>
      <c r="X877">
        <v>3</v>
      </c>
      <c r="Y877">
        <v>16</v>
      </c>
    </row>
    <row r="878" spans="1:28">
      <c r="A878" s="57">
        <v>42326</v>
      </c>
      <c r="B878" t="s">
        <v>511</v>
      </c>
      <c r="C878" t="s">
        <v>101</v>
      </c>
      <c r="D878" t="s">
        <v>44</v>
      </c>
      <c r="E878" t="s">
        <v>526</v>
      </c>
      <c r="F878" t="s">
        <v>513</v>
      </c>
      <c r="G878" t="s">
        <v>2</v>
      </c>
      <c r="H878" t="s">
        <v>27</v>
      </c>
      <c r="I878" t="s">
        <v>5621</v>
      </c>
      <c r="J878">
        <v>200</v>
      </c>
      <c r="K878" t="s">
        <v>3662</v>
      </c>
      <c r="L878" t="s">
        <v>91</v>
      </c>
      <c r="M878" t="s">
        <v>515</v>
      </c>
      <c r="N878" t="s">
        <v>93</v>
      </c>
      <c r="O878" t="s">
        <v>105</v>
      </c>
      <c r="W878">
        <v>4863</v>
      </c>
      <c r="X878">
        <v>0</v>
      </c>
      <c r="Y878">
        <v>8</v>
      </c>
      <c r="Z878">
        <v>0</v>
      </c>
      <c r="AA878">
        <v>0</v>
      </c>
      <c r="AB878" t="s">
        <v>5622</v>
      </c>
    </row>
    <row r="879" spans="1:28">
      <c r="A879" s="57">
        <v>42326</v>
      </c>
      <c r="B879" t="s">
        <v>511</v>
      </c>
      <c r="C879" t="s">
        <v>101</v>
      </c>
      <c r="D879" t="s">
        <v>44</v>
      </c>
      <c r="E879" t="s">
        <v>526</v>
      </c>
      <c r="F879" t="s">
        <v>513</v>
      </c>
      <c r="G879" t="s">
        <v>2</v>
      </c>
      <c r="H879" t="s">
        <v>27</v>
      </c>
      <c r="I879" t="s">
        <v>5623</v>
      </c>
      <c r="J879">
        <v>20</v>
      </c>
      <c r="K879" t="s">
        <v>3662</v>
      </c>
      <c r="L879" t="s">
        <v>91</v>
      </c>
      <c r="M879" t="s">
        <v>515</v>
      </c>
      <c r="N879" t="s">
        <v>111</v>
      </c>
      <c r="O879" t="s">
        <v>105</v>
      </c>
      <c r="W879">
        <v>153</v>
      </c>
      <c r="X879">
        <v>7</v>
      </c>
      <c r="Y879">
        <v>8</v>
      </c>
      <c r="Z879">
        <v>69</v>
      </c>
      <c r="AA879">
        <v>69</v>
      </c>
      <c r="AB879" t="s">
        <v>5624</v>
      </c>
    </row>
    <row r="880" spans="1:28">
      <c r="A880" s="57">
        <v>42326</v>
      </c>
      <c r="B880" t="s">
        <v>511</v>
      </c>
      <c r="C880" t="s">
        <v>101</v>
      </c>
      <c r="D880" t="s">
        <v>44</v>
      </c>
      <c r="E880" t="s">
        <v>526</v>
      </c>
      <c r="F880" t="s">
        <v>513</v>
      </c>
      <c r="G880" t="s">
        <v>2</v>
      </c>
      <c r="H880" t="s">
        <v>27</v>
      </c>
      <c r="I880" t="s">
        <v>2479</v>
      </c>
      <c r="J880">
        <v>3</v>
      </c>
      <c r="L880" t="s">
        <v>91</v>
      </c>
      <c r="M880" t="s">
        <v>515</v>
      </c>
      <c r="N880" t="s">
        <v>93</v>
      </c>
      <c r="O880" t="s">
        <v>114</v>
      </c>
      <c r="P880">
        <v>42172</v>
      </c>
      <c r="Q880">
        <v>42172</v>
      </c>
      <c r="W880">
        <v>3</v>
      </c>
      <c r="Y880">
        <v>3</v>
      </c>
    </row>
    <row r="881" spans="1:28">
      <c r="A881" s="57">
        <v>42326</v>
      </c>
      <c r="B881" t="s">
        <v>511</v>
      </c>
      <c r="C881" t="s">
        <v>101</v>
      </c>
      <c r="D881" t="s">
        <v>44</v>
      </c>
      <c r="E881" t="s">
        <v>527</v>
      </c>
      <c r="F881" t="s">
        <v>513</v>
      </c>
      <c r="G881" t="s">
        <v>2</v>
      </c>
      <c r="H881" t="s">
        <v>27</v>
      </c>
      <c r="I881" t="s">
        <v>5615</v>
      </c>
      <c r="J881">
        <v>119</v>
      </c>
      <c r="K881" t="s">
        <v>3662</v>
      </c>
      <c r="L881" t="s">
        <v>91</v>
      </c>
      <c r="M881" t="s">
        <v>515</v>
      </c>
      <c r="N881" t="s">
        <v>93</v>
      </c>
      <c r="O881" t="s">
        <v>105</v>
      </c>
      <c r="W881">
        <v>2867</v>
      </c>
      <c r="X881">
        <v>0</v>
      </c>
      <c r="Y881">
        <v>9</v>
      </c>
      <c r="Z881">
        <v>0</v>
      </c>
      <c r="AA881">
        <v>0</v>
      </c>
      <c r="AB881" t="s">
        <v>5625</v>
      </c>
    </row>
    <row r="882" spans="1:28">
      <c r="A882" s="57">
        <v>42326</v>
      </c>
      <c r="B882" t="s">
        <v>511</v>
      </c>
      <c r="C882" t="s">
        <v>101</v>
      </c>
      <c r="D882" t="s">
        <v>44</v>
      </c>
      <c r="E882" t="s">
        <v>527</v>
      </c>
      <c r="F882" t="s">
        <v>513</v>
      </c>
      <c r="G882" t="s">
        <v>2</v>
      </c>
      <c r="H882" t="s">
        <v>27</v>
      </c>
      <c r="I882" t="s">
        <v>5617</v>
      </c>
      <c r="J882">
        <v>15</v>
      </c>
      <c r="K882" t="s">
        <v>3662</v>
      </c>
      <c r="L882" t="s">
        <v>91</v>
      </c>
      <c r="M882" t="s">
        <v>515</v>
      </c>
      <c r="N882" t="s">
        <v>111</v>
      </c>
      <c r="O882" t="s">
        <v>105</v>
      </c>
      <c r="W882">
        <v>173</v>
      </c>
      <c r="X882">
        <v>5</v>
      </c>
      <c r="Y882">
        <v>6</v>
      </c>
      <c r="Z882">
        <v>81</v>
      </c>
      <c r="AA882">
        <v>81</v>
      </c>
      <c r="AB882" t="s">
        <v>5626</v>
      </c>
    </row>
    <row r="883" spans="1:28">
      <c r="A883" s="57">
        <v>42326</v>
      </c>
      <c r="B883" t="s">
        <v>511</v>
      </c>
      <c r="C883" t="s">
        <v>101</v>
      </c>
      <c r="D883" t="s">
        <v>44</v>
      </c>
      <c r="E883" t="s">
        <v>527</v>
      </c>
      <c r="F883" t="s">
        <v>513</v>
      </c>
      <c r="G883" t="s">
        <v>2</v>
      </c>
      <c r="H883" t="s">
        <v>27</v>
      </c>
      <c r="I883" t="s">
        <v>2479</v>
      </c>
      <c r="J883">
        <v>3</v>
      </c>
      <c r="L883" t="s">
        <v>91</v>
      </c>
      <c r="M883" t="s">
        <v>515</v>
      </c>
      <c r="N883" t="s">
        <v>93</v>
      </c>
      <c r="O883" t="s">
        <v>114</v>
      </c>
      <c r="P883">
        <v>42172</v>
      </c>
      <c r="Q883">
        <v>42172</v>
      </c>
      <c r="W883">
        <v>3</v>
      </c>
      <c r="Y883">
        <v>3</v>
      </c>
    </row>
    <row r="884" spans="1:28">
      <c r="A884" s="57">
        <v>42326</v>
      </c>
      <c r="B884" t="s">
        <v>511</v>
      </c>
      <c r="C884" t="s">
        <v>101</v>
      </c>
      <c r="D884" t="s">
        <v>46</v>
      </c>
      <c r="E884" t="s">
        <v>1610</v>
      </c>
      <c r="F884" t="s">
        <v>2443</v>
      </c>
      <c r="G884" t="s">
        <v>2</v>
      </c>
      <c r="H884" t="s">
        <v>27</v>
      </c>
      <c r="I884" t="s">
        <v>5615</v>
      </c>
      <c r="J884">
        <v>3</v>
      </c>
      <c r="K884" t="s">
        <v>3662</v>
      </c>
      <c r="L884" t="s">
        <v>91</v>
      </c>
      <c r="M884" t="s">
        <v>515</v>
      </c>
      <c r="N884" t="s">
        <v>93</v>
      </c>
      <c r="O884" t="s">
        <v>313</v>
      </c>
      <c r="W884">
        <v>48</v>
      </c>
      <c r="X884">
        <v>18</v>
      </c>
      <c r="Y884">
        <v>29</v>
      </c>
    </row>
    <row r="885" spans="1:28">
      <c r="A885" s="57">
        <v>42326</v>
      </c>
      <c r="B885" t="s">
        <v>511</v>
      </c>
      <c r="C885" t="s">
        <v>101</v>
      </c>
      <c r="D885" t="s">
        <v>46</v>
      </c>
      <c r="E885" t="s">
        <v>1610</v>
      </c>
      <c r="F885" t="s">
        <v>2443</v>
      </c>
      <c r="G885" t="s">
        <v>2</v>
      </c>
      <c r="H885" t="s">
        <v>27</v>
      </c>
      <c r="I885" t="s">
        <v>5627</v>
      </c>
      <c r="J885">
        <v>7</v>
      </c>
      <c r="K885" t="s">
        <v>3662</v>
      </c>
      <c r="L885" t="s">
        <v>91</v>
      </c>
      <c r="M885" t="s">
        <v>515</v>
      </c>
      <c r="N885" t="s">
        <v>111</v>
      </c>
      <c r="O885" t="s">
        <v>313</v>
      </c>
      <c r="W885">
        <v>680</v>
      </c>
      <c r="X885">
        <v>308</v>
      </c>
      <c r="Y885">
        <v>372</v>
      </c>
    </row>
    <row r="886" spans="1:28">
      <c r="A886" s="57">
        <v>42326</v>
      </c>
      <c r="B886" t="s">
        <v>511</v>
      </c>
      <c r="C886" t="s">
        <v>101</v>
      </c>
      <c r="D886" t="s">
        <v>46</v>
      </c>
      <c r="E886" t="s">
        <v>391</v>
      </c>
      <c r="F886" t="s">
        <v>2443</v>
      </c>
      <c r="G886" t="s">
        <v>2</v>
      </c>
      <c r="H886" t="s">
        <v>27</v>
      </c>
      <c r="I886" t="s">
        <v>5615</v>
      </c>
      <c r="J886">
        <v>3</v>
      </c>
      <c r="K886" t="s">
        <v>3662</v>
      </c>
      <c r="L886" t="s">
        <v>91</v>
      </c>
      <c r="M886" t="s">
        <v>515</v>
      </c>
      <c r="N886" t="s">
        <v>93</v>
      </c>
      <c r="O886" t="s">
        <v>313</v>
      </c>
      <c r="W886">
        <v>57</v>
      </c>
      <c r="X886">
        <v>9</v>
      </c>
      <c r="Y886">
        <v>48</v>
      </c>
      <c r="AB886" t="s">
        <v>5628</v>
      </c>
    </row>
    <row r="887" spans="1:28">
      <c r="A887" s="57">
        <v>42326</v>
      </c>
      <c r="B887" t="s">
        <v>511</v>
      </c>
      <c r="C887" t="s">
        <v>101</v>
      </c>
      <c r="D887" t="s">
        <v>46</v>
      </c>
      <c r="E887" t="s">
        <v>391</v>
      </c>
      <c r="F887" t="s">
        <v>2443</v>
      </c>
      <c r="G887" t="s">
        <v>2</v>
      </c>
      <c r="H887" t="s">
        <v>27</v>
      </c>
      <c r="I887" t="s">
        <v>5627</v>
      </c>
      <c r="J887">
        <v>8</v>
      </c>
      <c r="K887" t="s">
        <v>3662</v>
      </c>
      <c r="L887" t="s">
        <v>91</v>
      </c>
      <c r="M887" t="s">
        <v>515</v>
      </c>
      <c r="N887" t="s">
        <v>111</v>
      </c>
      <c r="O887" t="s">
        <v>313</v>
      </c>
      <c r="W887">
        <v>1246</v>
      </c>
      <c r="X887">
        <v>591</v>
      </c>
      <c r="Y887">
        <v>655</v>
      </c>
      <c r="AB887" t="s">
        <v>5628</v>
      </c>
    </row>
    <row r="888" spans="1:28">
      <c r="A888" s="57">
        <v>42326</v>
      </c>
      <c r="B888" t="s">
        <v>511</v>
      </c>
      <c r="C888" t="s">
        <v>101</v>
      </c>
      <c r="D888" t="s">
        <v>46</v>
      </c>
      <c r="E888" t="s">
        <v>2916</v>
      </c>
      <c r="F888" t="s">
        <v>2443</v>
      </c>
      <c r="G888" t="s">
        <v>2</v>
      </c>
      <c r="H888" t="s">
        <v>27</v>
      </c>
      <c r="I888" t="s">
        <v>5615</v>
      </c>
      <c r="J888">
        <v>3</v>
      </c>
      <c r="K888" t="s">
        <v>3662</v>
      </c>
      <c r="L888" t="s">
        <v>91</v>
      </c>
      <c r="M888" t="s">
        <v>515</v>
      </c>
      <c r="N888" t="s">
        <v>93</v>
      </c>
      <c r="O888" t="s">
        <v>313</v>
      </c>
      <c r="W888">
        <v>37</v>
      </c>
      <c r="X888">
        <v>14</v>
      </c>
      <c r="Y888">
        <v>23</v>
      </c>
    </row>
    <row r="889" spans="1:28">
      <c r="A889" s="57">
        <v>42326</v>
      </c>
      <c r="B889" t="s">
        <v>511</v>
      </c>
      <c r="C889" t="s">
        <v>101</v>
      </c>
      <c r="D889" t="s">
        <v>46</v>
      </c>
      <c r="E889" t="s">
        <v>2916</v>
      </c>
      <c r="F889" t="s">
        <v>2443</v>
      </c>
      <c r="G889" t="s">
        <v>2</v>
      </c>
      <c r="H889" t="s">
        <v>27</v>
      </c>
      <c r="I889" t="s">
        <v>5627</v>
      </c>
      <c r="J889">
        <v>6</v>
      </c>
      <c r="K889" t="s">
        <v>3662</v>
      </c>
      <c r="L889" t="s">
        <v>91</v>
      </c>
      <c r="M889" t="s">
        <v>515</v>
      </c>
      <c r="N889" t="s">
        <v>111</v>
      </c>
      <c r="O889" t="s">
        <v>313</v>
      </c>
      <c r="W889">
        <v>716</v>
      </c>
      <c r="X889">
        <v>343</v>
      </c>
      <c r="Y889">
        <v>373</v>
      </c>
    </row>
    <row r="890" spans="1:28">
      <c r="A890" s="57">
        <v>42326</v>
      </c>
      <c r="B890" t="s">
        <v>511</v>
      </c>
      <c r="C890" t="s">
        <v>101</v>
      </c>
      <c r="D890" t="s">
        <v>46</v>
      </c>
      <c r="E890" t="s">
        <v>2916</v>
      </c>
      <c r="F890" t="s">
        <v>2443</v>
      </c>
      <c r="G890" t="s">
        <v>2</v>
      </c>
      <c r="H890" t="s">
        <v>27</v>
      </c>
      <c r="I890" t="s">
        <v>5629</v>
      </c>
      <c r="L890" t="s">
        <v>91</v>
      </c>
      <c r="M890" t="s">
        <v>515</v>
      </c>
      <c r="N890" t="s">
        <v>93</v>
      </c>
      <c r="O890" t="s">
        <v>114</v>
      </c>
      <c r="R890">
        <v>6</v>
      </c>
      <c r="S890">
        <v>1</v>
      </c>
      <c r="T890">
        <v>5</v>
      </c>
      <c r="W890"/>
    </row>
    <row r="891" spans="1:28">
      <c r="A891" s="57">
        <v>42326</v>
      </c>
      <c r="B891" t="s">
        <v>511</v>
      </c>
      <c r="C891" t="s">
        <v>101</v>
      </c>
      <c r="D891" t="s">
        <v>46</v>
      </c>
      <c r="E891" t="s">
        <v>2445</v>
      </c>
      <c r="F891" t="s">
        <v>2443</v>
      </c>
      <c r="G891" t="s">
        <v>2</v>
      </c>
      <c r="H891" t="s">
        <v>27</v>
      </c>
      <c r="I891" t="s">
        <v>5615</v>
      </c>
      <c r="L891" t="s">
        <v>91</v>
      </c>
      <c r="M891" t="s">
        <v>515</v>
      </c>
      <c r="N891" t="s">
        <v>93</v>
      </c>
      <c r="O891" t="s">
        <v>114</v>
      </c>
      <c r="W891"/>
    </row>
    <row r="892" spans="1:28">
      <c r="A892" s="57">
        <v>42326</v>
      </c>
      <c r="B892" t="s">
        <v>511</v>
      </c>
      <c r="C892" t="s">
        <v>101</v>
      </c>
      <c r="D892" t="s">
        <v>46</v>
      </c>
      <c r="E892" t="s">
        <v>2445</v>
      </c>
      <c r="F892" t="s">
        <v>2443</v>
      </c>
      <c r="G892" t="s">
        <v>2</v>
      </c>
      <c r="H892" t="s">
        <v>27</v>
      </c>
      <c r="I892" t="s">
        <v>5627</v>
      </c>
      <c r="J892">
        <v>10</v>
      </c>
      <c r="K892" t="s">
        <v>3662</v>
      </c>
      <c r="L892" t="s">
        <v>91</v>
      </c>
      <c r="M892" t="s">
        <v>515</v>
      </c>
      <c r="N892" t="s">
        <v>93</v>
      </c>
      <c r="O892" t="s">
        <v>313</v>
      </c>
      <c r="W892">
        <v>752</v>
      </c>
      <c r="X892">
        <v>362</v>
      </c>
      <c r="Y892">
        <v>390</v>
      </c>
    </row>
    <row r="893" spans="1:28">
      <c r="A893" s="57">
        <v>42326</v>
      </c>
      <c r="B893" t="s">
        <v>511</v>
      </c>
      <c r="C893" t="s">
        <v>101</v>
      </c>
      <c r="D893" t="s">
        <v>49</v>
      </c>
      <c r="E893" t="s">
        <v>1062</v>
      </c>
      <c r="F893" t="s">
        <v>2449</v>
      </c>
      <c r="G893" t="s">
        <v>2</v>
      </c>
      <c r="H893" t="s">
        <v>27</v>
      </c>
      <c r="I893" t="s">
        <v>5615</v>
      </c>
      <c r="J893">
        <v>3</v>
      </c>
      <c r="K893" t="s">
        <v>3662</v>
      </c>
      <c r="L893" t="s">
        <v>91</v>
      </c>
      <c r="M893" t="s">
        <v>515</v>
      </c>
      <c r="N893" t="s">
        <v>93</v>
      </c>
      <c r="O893" t="s">
        <v>105</v>
      </c>
      <c r="W893">
        <v>197</v>
      </c>
      <c r="X893">
        <v>103</v>
      </c>
      <c r="Y893">
        <v>94</v>
      </c>
    </row>
    <row r="894" spans="1:28">
      <c r="A894" s="57">
        <v>42326</v>
      </c>
      <c r="B894" t="s">
        <v>511</v>
      </c>
      <c r="C894" t="s">
        <v>101</v>
      </c>
      <c r="D894" t="s">
        <v>49</v>
      </c>
      <c r="E894" t="s">
        <v>1062</v>
      </c>
      <c r="F894" t="s">
        <v>2449</v>
      </c>
      <c r="G894" t="s">
        <v>2</v>
      </c>
      <c r="H894" t="s">
        <v>27</v>
      </c>
      <c r="I894" t="s">
        <v>5627</v>
      </c>
      <c r="J894">
        <v>5</v>
      </c>
      <c r="K894" t="s">
        <v>3662</v>
      </c>
      <c r="L894" t="s">
        <v>91</v>
      </c>
      <c r="M894" t="s">
        <v>515</v>
      </c>
      <c r="N894" t="s">
        <v>111</v>
      </c>
      <c r="O894" t="s">
        <v>105</v>
      </c>
      <c r="W894">
        <v>176</v>
      </c>
      <c r="X894">
        <v>108</v>
      </c>
      <c r="Y894">
        <v>68</v>
      </c>
    </row>
    <row r="895" spans="1:28">
      <c r="A895" s="57">
        <v>42326</v>
      </c>
      <c r="B895" t="s">
        <v>511</v>
      </c>
      <c r="C895" t="s">
        <v>101</v>
      </c>
      <c r="D895" t="s">
        <v>49</v>
      </c>
      <c r="E895" t="s">
        <v>1062</v>
      </c>
      <c r="F895" t="s">
        <v>2449</v>
      </c>
      <c r="G895" t="s">
        <v>2</v>
      </c>
      <c r="H895" t="s">
        <v>27</v>
      </c>
      <c r="I895" t="s">
        <v>5013</v>
      </c>
      <c r="L895" t="s">
        <v>91</v>
      </c>
      <c r="M895" t="s">
        <v>515</v>
      </c>
      <c r="N895" t="s">
        <v>93</v>
      </c>
      <c r="O895" t="s">
        <v>114</v>
      </c>
      <c r="P895">
        <v>42317</v>
      </c>
      <c r="Q895">
        <v>42317</v>
      </c>
      <c r="W895"/>
    </row>
    <row r="896" spans="1:28">
      <c r="A896" s="57">
        <v>42326</v>
      </c>
      <c r="B896" t="s">
        <v>511</v>
      </c>
      <c r="C896" t="s">
        <v>101</v>
      </c>
      <c r="D896" t="s">
        <v>49</v>
      </c>
      <c r="E896" t="s">
        <v>2131</v>
      </c>
      <c r="F896" t="s">
        <v>2449</v>
      </c>
      <c r="G896" t="s">
        <v>2</v>
      </c>
      <c r="H896" t="s">
        <v>27</v>
      </c>
      <c r="I896" t="s">
        <v>5621</v>
      </c>
      <c r="J896">
        <v>3</v>
      </c>
      <c r="K896" t="s">
        <v>3662</v>
      </c>
      <c r="L896" t="s">
        <v>91</v>
      </c>
      <c r="M896" t="s">
        <v>515</v>
      </c>
      <c r="N896" t="s">
        <v>93</v>
      </c>
      <c r="O896" t="s">
        <v>105</v>
      </c>
      <c r="W896">
        <v>172</v>
      </c>
      <c r="X896">
        <v>100</v>
      </c>
      <c r="Y896">
        <v>72</v>
      </c>
    </row>
    <row r="897" spans="1:28">
      <c r="A897" s="57">
        <v>42326</v>
      </c>
      <c r="B897" t="s">
        <v>511</v>
      </c>
      <c r="C897" t="s">
        <v>101</v>
      </c>
      <c r="D897" t="s">
        <v>49</v>
      </c>
      <c r="E897" t="s">
        <v>2131</v>
      </c>
      <c r="F897" t="s">
        <v>2449</v>
      </c>
      <c r="G897" t="s">
        <v>2</v>
      </c>
      <c r="H897" t="s">
        <v>27</v>
      </c>
      <c r="I897" t="s">
        <v>5623</v>
      </c>
      <c r="L897" t="s">
        <v>91</v>
      </c>
      <c r="M897" t="s">
        <v>515</v>
      </c>
      <c r="N897" t="s">
        <v>93</v>
      </c>
      <c r="O897" t="s">
        <v>114</v>
      </c>
      <c r="R897">
        <v>10</v>
      </c>
      <c r="S897">
        <v>17</v>
      </c>
      <c r="T897">
        <v>9</v>
      </c>
      <c r="U897">
        <v>2</v>
      </c>
      <c r="V897">
        <v>20</v>
      </c>
      <c r="W897">
        <v>10</v>
      </c>
    </row>
    <row r="898" spans="1:28">
      <c r="A898" s="57">
        <v>42326</v>
      </c>
      <c r="B898" t="s">
        <v>511</v>
      </c>
      <c r="C898" t="s">
        <v>101</v>
      </c>
      <c r="D898" t="s">
        <v>49</v>
      </c>
      <c r="E898" t="s">
        <v>1068</v>
      </c>
      <c r="F898" t="s">
        <v>2449</v>
      </c>
      <c r="G898" t="s">
        <v>2</v>
      </c>
      <c r="H898" t="s">
        <v>27</v>
      </c>
      <c r="I898" t="s">
        <v>5615</v>
      </c>
      <c r="J898">
        <v>4</v>
      </c>
      <c r="K898" t="s">
        <v>3662</v>
      </c>
      <c r="L898" t="s">
        <v>91</v>
      </c>
      <c r="M898" t="s">
        <v>515</v>
      </c>
      <c r="N898" t="s">
        <v>93</v>
      </c>
      <c r="O898" t="s">
        <v>105</v>
      </c>
      <c r="W898">
        <v>347</v>
      </c>
      <c r="X898">
        <v>202</v>
      </c>
      <c r="Y898">
        <v>122</v>
      </c>
    </row>
    <row r="899" spans="1:28">
      <c r="A899" s="57">
        <v>42326</v>
      </c>
      <c r="B899" t="s">
        <v>511</v>
      </c>
      <c r="C899" t="s">
        <v>101</v>
      </c>
      <c r="D899" t="s">
        <v>49</v>
      </c>
      <c r="E899" t="s">
        <v>400</v>
      </c>
      <c r="F899" t="s">
        <v>2449</v>
      </c>
      <c r="G899" t="s">
        <v>2</v>
      </c>
      <c r="H899" t="s">
        <v>27</v>
      </c>
      <c r="I899" t="s">
        <v>5617</v>
      </c>
      <c r="J899">
        <v>4</v>
      </c>
      <c r="K899" t="s">
        <v>3662</v>
      </c>
      <c r="L899" t="s">
        <v>91</v>
      </c>
      <c r="M899" t="s">
        <v>515</v>
      </c>
      <c r="N899" t="s">
        <v>111</v>
      </c>
      <c r="O899" t="s">
        <v>105</v>
      </c>
      <c r="R899">
        <v>114</v>
      </c>
      <c r="U899">
        <v>66</v>
      </c>
      <c r="V899">
        <v>48</v>
      </c>
      <c r="W899">
        <v>114</v>
      </c>
      <c r="Z899">
        <v>66</v>
      </c>
      <c r="AA899">
        <v>48</v>
      </c>
    </row>
    <row r="900" spans="1:28">
      <c r="A900" s="57">
        <v>42326</v>
      </c>
      <c r="B900" t="s">
        <v>511</v>
      </c>
      <c r="C900" t="s">
        <v>101</v>
      </c>
      <c r="D900" t="s">
        <v>49</v>
      </c>
      <c r="E900" t="s">
        <v>400</v>
      </c>
      <c r="F900" t="s">
        <v>2449</v>
      </c>
      <c r="G900" t="s">
        <v>2</v>
      </c>
      <c r="H900" t="s">
        <v>27</v>
      </c>
      <c r="I900" t="s">
        <v>5615</v>
      </c>
      <c r="J900">
        <v>1</v>
      </c>
      <c r="K900" t="s">
        <v>3662</v>
      </c>
      <c r="L900" t="s">
        <v>91</v>
      </c>
      <c r="M900" t="s">
        <v>515</v>
      </c>
      <c r="N900" t="s">
        <v>93</v>
      </c>
      <c r="O900" t="s">
        <v>105</v>
      </c>
      <c r="R900">
        <v>10</v>
      </c>
      <c r="T900">
        <v>10</v>
      </c>
      <c r="W900"/>
    </row>
    <row r="901" spans="1:28">
      <c r="A901" s="57">
        <v>42326</v>
      </c>
      <c r="B901" t="s">
        <v>511</v>
      </c>
      <c r="C901" t="s">
        <v>101</v>
      </c>
      <c r="D901" t="s">
        <v>49</v>
      </c>
      <c r="E901" t="s">
        <v>1071</v>
      </c>
      <c r="F901" t="s">
        <v>2449</v>
      </c>
      <c r="G901" t="s">
        <v>2</v>
      </c>
      <c r="H901" t="s">
        <v>27</v>
      </c>
      <c r="I901" t="s">
        <v>5617</v>
      </c>
      <c r="J901">
        <v>3</v>
      </c>
      <c r="K901" t="s">
        <v>3662</v>
      </c>
      <c r="L901" t="s">
        <v>91</v>
      </c>
      <c r="M901" t="s">
        <v>515</v>
      </c>
      <c r="N901" t="s">
        <v>111</v>
      </c>
      <c r="O901" t="s">
        <v>105</v>
      </c>
      <c r="W901">
        <v>124</v>
      </c>
      <c r="Z901">
        <v>82</v>
      </c>
      <c r="AA901">
        <v>42</v>
      </c>
    </row>
    <row r="902" spans="1:28">
      <c r="A902" s="57">
        <v>42326</v>
      </c>
      <c r="B902" t="s">
        <v>511</v>
      </c>
      <c r="C902" t="s">
        <v>101</v>
      </c>
      <c r="D902" t="s">
        <v>49</v>
      </c>
      <c r="E902" t="s">
        <v>1071</v>
      </c>
      <c r="F902" t="s">
        <v>2449</v>
      </c>
      <c r="G902" t="s">
        <v>2</v>
      </c>
      <c r="H902" t="s">
        <v>27</v>
      </c>
      <c r="I902" t="s">
        <v>5630</v>
      </c>
      <c r="J902">
        <v>3</v>
      </c>
      <c r="K902" t="s">
        <v>3662</v>
      </c>
      <c r="L902" t="s">
        <v>91</v>
      </c>
      <c r="M902" t="s">
        <v>515</v>
      </c>
      <c r="N902" t="s">
        <v>93</v>
      </c>
      <c r="O902" t="s">
        <v>105</v>
      </c>
      <c r="W902">
        <v>153</v>
      </c>
      <c r="X902">
        <v>41</v>
      </c>
      <c r="Y902">
        <v>112</v>
      </c>
    </row>
    <row r="903" spans="1:28">
      <c r="A903" s="57">
        <v>42326</v>
      </c>
      <c r="B903" t="s">
        <v>2431</v>
      </c>
      <c r="C903" t="s">
        <v>1169</v>
      </c>
      <c r="D903" t="s">
        <v>44</v>
      </c>
      <c r="E903" t="s">
        <v>1184</v>
      </c>
      <c r="F903" t="s">
        <v>2619</v>
      </c>
      <c r="G903" t="s">
        <v>2</v>
      </c>
      <c r="H903" t="s">
        <v>24</v>
      </c>
      <c r="J903">
        <v>500</v>
      </c>
      <c r="K903" t="s">
        <v>413</v>
      </c>
      <c r="L903" t="s">
        <v>95</v>
      </c>
      <c r="M903" t="s">
        <v>54</v>
      </c>
      <c r="N903" t="s">
        <v>93</v>
      </c>
      <c r="O903" t="s">
        <v>114</v>
      </c>
      <c r="R903">
        <v>2750</v>
      </c>
      <c r="S903">
        <v>792</v>
      </c>
      <c r="T903">
        <v>859</v>
      </c>
      <c r="U903">
        <v>594</v>
      </c>
      <c r="V903">
        <v>505</v>
      </c>
      <c r="W903">
        <v>2750</v>
      </c>
      <c r="X903">
        <v>760</v>
      </c>
      <c r="Y903">
        <v>891</v>
      </c>
      <c r="Z903">
        <v>561</v>
      </c>
      <c r="AA903">
        <v>538</v>
      </c>
    </row>
    <row r="904" spans="1:28">
      <c r="A904" s="57">
        <v>42326</v>
      </c>
      <c r="B904" t="s">
        <v>2431</v>
      </c>
      <c r="C904" t="s">
        <v>1169</v>
      </c>
      <c r="D904" t="s">
        <v>58</v>
      </c>
      <c r="E904" t="s">
        <v>628</v>
      </c>
      <c r="F904" t="s">
        <v>131</v>
      </c>
      <c r="G904" t="s">
        <v>2</v>
      </c>
      <c r="H904" t="s">
        <v>24</v>
      </c>
      <c r="J904">
        <v>550</v>
      </c>
      <c r="K904" t="s">
        <v>153</v>
      </c>
      <c r="L904" t="s">
        <v>95</v>
      </c>
      <c r="M904" t="s">
        <v>54</v>
      </c>
      <c r="N904" t="s">
        <v>93</v>
      </c>
      <c r="O904" t="s">
        <v>114</v>
      </c>
      <c r="P904">
        <v>42166</v>
      </c>
      <c r="Q904">
        <v>42247</v>
      </c>
      <c r="R904">
        <v>2750</v>
      </c>
      <c r="W904">
        <v>2750</v>
      </c>
      <c r="X904">
        <v>825</v>
      </c>
      <c r="Y904">
        <v>1320</v>
      </c>
      <c r="Z904">
        <v>385</v>
      </c>
      <c r="AA904">
        <v>220</v>
      </c>
      <c r="AB904" t="s">
        <v>4506</v>
      </c>
    </row>
    <row r="905" spans="1:28">
      <c r="A905" s="57">
        <v>42326</v>
      </c>
      <c r="B905" t="s">
        <v>2431</v>
      </c>
      <c r="C905" t="s">
        <v>1169</v>
      </c>
      <c r="D905" t="s">
        <v>44</v>
      </c>
      <c r="E905" t="s">
        <v>383</v>
      </c>
      <c r="F905" t="s">
        <v>2619</v>
      </c>
      <c r="G905" t="s">
        <v>2</v>
      </c>
      <c r="H905" t="s">
        <v>24</v>
      </c>
      <c r="J905">
        <v>486</v>
      </c>
      <c r="K905" t="s">
        <v>413</v>
      </c>
      <c r="L905" t="s">
        <v>95</v>
      </c>
      <c r="M905" t="s">
        <v>54</v>
      </c>
      <c r="N905" t="s">
        <v>93</v>
      </c>
      <c r="O905" t="s">
        <v>114</v>
      </c>
      <c r="R905">
        <v>2673</v>
      </c>
      <c r="S905">
        <v>770</v>
      </c>
      <c r="T905">
        <v>834</v>
      </c>
      <c r="U905">
        <v>577</v>
      </c>
      <c r="V905">
        <v>492</v>
      </c>
      <c r="W905">
        <v>2662</v>
      </c>
      <c r="X905">
        <v>735</v>
      </c>
      <c r="Y905">
        <v>862</v>
      </c>
      <c r="Z905">
        <v>543</v>
      </c>
      <c r="AA905">
        <v>522</v>
      </c>
    </row>
    <row r="906" spans="1:28">
      <c r="A906" s="57">
        <v>42326</v>
      </c>
      <c r="B906" t="s">
        <v>511</v>
      </c>
      <c r="C906" t="s">
        <v>101</v>
      </c>
      <c r="D906" t="s">
        <v>44</v>
      </c>
      <c r="E906" t="s">
        <v>512</v>
      </c>
      <c r="F906" t="s">
        <v>513</v>
      </c>
      <c r="G906" t="s">
        <v>4</v>
      </c>
      <c r="H906" t="s">
        <v>41</v>
      </c>
      <c r="J906">
        <v>27</v>
      </c>
      <c r="K906" t="s">
        <v>514</v>
      </c>
      <c r="L906" t="s">
        <v>91</v>
      </c>
      <c r="M906" t="s">
        <v>515</v>
      </c>
      <c r="N906" t="s">
        <v>93</v>
      </c>
      <c r="O906" t="s">
        <v>105</v>
      </c>
      <c r="P906">
        <v>42201</v>
      </c>
      <c r="R906">
        <v>6556</v>
      </c>
      <c r="W906">
        <v>5511</v>
      </c>
      <c r="AB906" t="s">
        <v>4366</v>
      </c>
    </row>
    <row r="907" spans="1:28">
      <c r="A907" s="57">
        <v>42326</v>
      </c>
      <c r="B907" t="s">
        <v>511</v>
      </c>
      <c r="C907" t="s">
        <v>101</v>
      </c>
      <c r="D907" t="s">
        <v>44</v>
      </c>
      <c r="E907" t="s">
        <v>4367</v>
      </c>
      <c r="F907" t="s">
        <v>513</v>
      </c>
      <c r="G907" t="s">
        <v>4</v>
      </c>
      <c r="H907" t="s">
        <v>41</v>
      </c>
      <c r="J907">
        <v>13</v>
      </c>
      <c r="K907" t="s">
        <v>514</v>
      </c>
      <c r="L907" t="s">
        <v>91</v>
      </c>
      <c r="M907" t="s">
        <v>515</v>
      </c>
      <c r="N907" t="s">
        <v>93</v>
      </c>
      <c r="O907" t="s">
        <v>105</v>
      </c>
      <c r="P907" t="s">
        <v>4368</v>
      </c>
      <c r="R907">
        <v>3102</v>
      </c>
      <c r="W907">
        <v>3102</v>
      </c>
    </row>
    <row r="908" spans="1:28">
      <c r="A908" s="57">
        <v>42326</v>
      </c>
      <c r="B908" t="s">
        <v>511</v>
      </c>
      <c r="C908" t="s">
        <v>101</v>
      </c>
      <c r="D908" t="s">
        <v>44</v>
      </c>
      <c r="E908" t="s">
        <v>527</v>
      </c>
      <c r="F908" t="s">
        <v>513</v>
      </c>
      <c r="G908" t="s">
        <v>4</v>
      </c>
      <c r="H908" t="s">
        <v>41</v>
      </c>
      <c r="J908">
        <v>2</v>
      </c>
      <c r="K908" t="s">
        <v>514</v>
      </c>
      <c r="L908" t="s">
        <v>91</v>
      </c>
      <c r="M908" t="s">
        <v>515</v>
      </c>
      <c r="N908" t="s">
        <v>111</v>
      </c>
      <c r="O908" t="s">
        <v>114</v>
      </c>
      <c r="P908">
        <v>42201</v>
      </c>
      <c r="Q908" t="e">
        <v>#REF!</v>
      </c>
      <c r="R908">
        <v>661</v>
      </c>
      <c r="U908">
        <v>311</v>
      </c>
      <c r="V908">
        <v>350</v>
      </c>
      <c r="W908">
        <v>661</v>
      </c>
      <c r="Z908">
        <v>311</v>
      </c>
      <c r="AA908">
        <v>350</v>
      </c>
      <c r="AB908" t="s">
        <v>520</v>
      </c>
    </row>
    <row r="909" spans="1:28">
      <c r="A909" s="57">
        <v>42326</v>
      </c>
      <c r="B909" t="s">
        <v>511</v>
      </c>
      <c r="C909" t="s">
        <v>101</v>
      </c>
      <c r="D909" t="s">
        <v>44</v>
      </c>
      <c r="E909" t="s">
        <v>527</v>
      </c>
      <c r="F909" t="s">
        <v>513</v>
      </c>
      <c r="G909" t="s">
        <v>4</v>
      </c>
      <c r="H909" t="s">
        <v>41</v>
      </c>
      <c r="J909">
        <v>14</v>
      </c>
      <c r="K909" t="s">
        <v>514</v>
      </c>
      <c r="L909" t="s">
        <v>91</v>
      </c>
      <c r="M909" t="s">
        <v>515</v>
      </c>
      <c r="N909" t="s">
        <v>93</v>
      </c>
      <c r="O909" t="s">
        <v>105</v>
      </c>
      <c r="P909">
        <v>42176</v>
      </c>
      <c r="R909">
        <v>203</v>
      </c>
      <c r="W909">
        <v>2013</v>
      </c>
    </row>
    <row r="910" spans="1:28">
      <c r="A910" s="57">
        <v>42326</v>
      </c>
      <c r="B910" t="s">
        <v>511</v>
      </c>
      <c r="C910" t="s">
        <v>101</v>
      </c>
      <c r="D910" t="s">
        <v>49</v>
      </c>
      <c r="E910" t="s">
        <v>1062</v>
      </c>
      <c r="F910" t="s">
        <v>2449</v>
      </c>
      <c r="G910" t="s">
        <v>4</v>
      </c>
      <c r="H910" t="s">
        <v>41</v>
      </c>
      <c r="L910" t="s">
        <v>91</v>
      </c>
      <c r="M910" t="s">
        <v>515</v>
      </c>
      <c r="N910" t="s">
        <v>93</v>
      </c>
      <c r="O910" t="s">
        <v>114</v>
      </c>
      <c r="P910" t="s">
        <v>5016</v>
      </c>
      <c r="Q910">
        <v>42287</v>
      </c>
      <c r="R910">
        <v>6969</v>
      </c>
      <c r="W910"/>
    </row>
    <row r="911" spans="1:28">
      <c r="A911" s="57">
        <v>42326</v>
      </c>
      <c r="B911" t="s">
        <v>511</v>
      </c>
      <c r="C911" t="s">
        <v>101</v>
      </c>
      <c r="D911" t="s">
        <v>50</v>
      </c>
      <c r="E911" t="s">
        <v>563</v>
      </c>
      <c r="F911" t="s">
        <v>2449</v>
      </c>
      <c r="G911" t="s">
        <v>3</v>
      </c>
      <c r="H911" t="s">
        <v>33</v>
      </c>
      <c r="J911">
        <v>1</v>
      </c>
      <c r="K911" t="s">
        <v>671</v>
      </c>
      <c r="L911" t="s">
        <v>91</v>
      </c>
      <c r="M911" t="s">
        <v>515</v>
      </c>
      <c r="N911" t="s">
        <v>111</v>
      </c>
      <c r="O911" t="s">
        <v>114</v>
      </c>
      <c r="P911">
        <v>42241</v>
      </c>
      <c r="Q911">
        <v>42253</v>
      </c>
      <c r="R911">
        <v>97</v>
      </c>
      <c r="U911">
        <v>37</v>
      </c>
      <c r="V911">
        <v>60</v>
      </c>
      <c r="W911">
        <v>97</v>
      </c>
      <c r="Z911">
        <v>37</v>
      </c>
      <c r="AA911">
        <v>60</v>
      </c>
    </row>
    <row r="912" spans="1:28">
      <c r="A912" s="57">
        <v>42326</v>
      </c>
      <c r="B912" t="s">
        <v>511</v>
      </c>
      <c r="C912" t="s">
        <v>101</v>
      </c>
      <c r="D912" t="s">
        <v>50</v>
      </c>
      <c r="E912" t="s">
        <v>571</v>
      </c>
      <c r="F912" t="s">
        <v>2449</v>
      </c>
      <c r="G912" t="s">
        <v>3</v>
      </c>
      <c r="H912" t="s">
        <v>33</v>
      </c>
      <c r="J912">
        <v>50</v>
      </c>
      <c r="K912" t="s">
        <v>1044</v>
      </c>
      <c r="L912" t="s">
        <v>91</v>
      </c>
      <c r="M912" t="s">
        <v>515</v>
      </c>
      <c r="N912" t="s">
        <v>93</v>
      </c>
      <c r="O912" t="s">
        <v>114</v>
      </c>
      <c r="P912">
        <v>42247</v>
      </c>
      <c r="R912">
        <v>743</v>
      </c>
      <c r="W912"/>
      <c r="AB912" t="s">
        <v>4364</v>
      </c>
    </row>
    <row r="913" spans="1:28">
      <c r="A913" s="57">
        <v>42326</v>
      </c>
      <c r="B913" t="s">
        <v>511</v>
      </c>
      <c r="D913" t="s">
        <v>44</v>
      </c>
      <c r="E913" t="s">
        <v>512</v>
      </c>
      <c r="F913" t="s">
        <v>513</v>
      </c>
      <c r="G913" t="s">
        <v>3</v>
      </c>
      <c r="H913" t="s">
        <v>33</v>
      </c>
      <c r="J913">
        <v>584</v>
      </c>
      <c r="K913" t="s">
        <v>1044</v>
      </c>
      <c r="L913" t="s">
        <v>91</v>
      </c>
      <c r="M913" t="s">
        <v>515</v>
      </c>
      <c r="N913" t="s">
        <v>93</v>
      </c>
      <c r="O913" t="s">
        <v>105</v>
      </c>
      <c r="P913">
        <v>42258</v>
      </c>
      <c r="R913">
        <v>3212</v>
      </c>
      <c r="W913"/>
    </row>
    <row r="914" spans="1:28">
      <c r="A914" s="57">
        <v>42326</v>
      </c>
      <c r="B914" t="s">
        <v>511</v>
      </c>
      <c r="D914" t="s">
        <v>44</v>
      </c>
      <c r="E914" t="s">
        <v>526</v>
      </c>
      <c r="F914" t="s">
        <v>513</v>
      </c>
      <c r="G914" t="s">
        <v>3</v>
      </c>
      <c r="H914" t="s">
        <v>33</v>
      </c>
      <c r="J914">
        <v>520</v>
      </c>
      <c r="L914" t="s">
        <v>91</v>
      </c>
      <c r="M914" t="s">
        <v>515</v>
      </c>
      <c r="N914" t="s">
        <v>93</v>
      </c>
      <c r="O914" t="s">
        <v>105</v>
      </c>
      <c r="P914">
        <v>42258</v>
      </c>
      <c r="R914">
        <v>2860</v>
      </c>
      <c r="W914"/>
    </row>
    <row r="915" spans="1:28">
      <c r="A915" s="57">
        <v>42326</v>
      </c>
      <c r="B915" t="s">
        <v>511</v>
      </c>
      <c r="D915" t="s">
        <v>44</v>
      </c>
      <c r="E915" t="s">
        <v>527</v>
      </c>
      <c r="F915" t="s">
        <v>513</v>
      </c>
      <c r="G915" t="s">
        <v>3</v>
      </c>
      <c r="H915" t="s">
        <v>33</v>
      </c>
      <c r="J915">
        <v>352</v>
      </c>
      <c r="K915" t="s">
        <v>1044</v>
      </c>
      <c r="L915" t="s">
        <v>91</v>
      </c>
      <c r="M915" t="s">
        <v>515</v>
      </c>
      <c r="N915" t="s">
        <v>93</v>
      </c>
      <c r="O915" t="s">
        <v>105</v>
      </c>
      <c r="P915">
        <v>42258</v>
      </c>
      <c r="R915">
        <v>1936</v>
      </c>
      <c r="W915"/>
    </row>
    <row r="916" spans="1:28">
      <c r="A916" s="57">
        <v>42326</v>
      </c>
      <c r="B916" t="s">
        <v>511</v>
      </c>
      <c r="C916" t="s">
        <v>101</v>
      </c>
      <c r="D916" t="s">
        <v>46</v>
      </c>
      <c r="E916" t="s">
        <v>2918</v>
      </c>
      <c r="F916" t="s">
        <v>2443</v>
      </c>
      <c r="G916" t="s">
        <v>3</v>
      </c>
      <c r="H916" t="s">
        <v>33</v>
      </c>
      <c r="I916" t="s">
        <v>5896</v>
      </c>
      <c r="M916" t="s">
        <v>5897</v>
      </c>
      <c r="N916" t="s">
        <v>93</v>
      </c>
      <c r="O916" t="s">
        <v>105</v>
      </c>
      <c r="P916">
        <v>42329</v>
      </c>
      <c r="W916"/>
    </row>
    <row r="917" spans="1:28">
      <c r="A917" s="57">
        <v>42326</v>
      </c>
      <c r="B917" t="s">
        <v>511</v>
      </c>
      <c r="C917" t="s">
        <v>101</v>
      </c>
      <c r="D917" t="s">
        <v>49</v>
      </c>
      <c r="E917" t="s">
        <v>1062</v>
      </c>
      <c r="F917" t="s">
        <v>2449</v>
      </c>
      <c r="G917" t="s">
        <v>3</v>
      </c>
      <c r="H917" t="s">
        <v>33</v>
      </c>
      <c r="J917">
        <v>2</v>
      </c>
      <c r="K917" t="s">
        <v>124</v>
      </c>
      <c r="L917" t="s">
        <v>91</v>
      </c>
      <c r="M917" t="s">
        <v>515</v>
      </c>
      <c r="N917" t="s">
        <v>111</v>
      </c>
      <c r="O917" t="s">
        <v>105</v>
      </c>
      <c r="P917">
        <v>42248</v>
      </c>
      <c r="R917">
        <v>326</v>
      </c>
      <c r="U917">
        <v>159</v>
      </c>
      <c r="V917">
        <v>167</v>
      </c>
      <c r="W917">
        <v>326</v>
      </c>
      <c r="Z917">
        <v>159</v>
      </c>
      <c r="AA917">
        <v>167</v>
      </c>
    </row>
    <row r="918" spans="1:28">
      <c r="A918" s="57">
        <v>42326</v>
      </c>
      <c r="B918" t="s">
        <v>511</v>
      </c>
      <c r="C918" t="s">
        <v>101</v>
      </c>
      <c r="D918" t="s">
        <v>49</v>
      </c>
      <c r="E918" t="s">
        <v>1068</v>
      </c>
      <c r="F918" t="s">
        <v>2449</v>
      </c>
      <c r="G918" t="s">
        <v>3</v>
      </c>
      <c r="H918" t="s">
        <v>33</v>
      </c>
      <c r="J918">
        <v>2</v>
      </c>
      <c r="K918" t="s">
        <v>124</v>
      </c>
      <c r="L918" t="s">
        <v>91</v>
      </c>
      <c r="M918" t="s">
        <v>515</v>
      </c>
      <c r="N918" t="s">
        <v>93</v>
      </c>
      <c r="O918" t="s">
        <v>114</v>
      </c>
      <c r="P918">
        <v>42243</v>
      </c>
      <c r="Q918">
        <v>42277</v>
      </c>
      <c r="R918">
        <v>550</v>
      </c>
      <c r="W918"/>
      <c r="AB918" t="s">
        <v>4371</v>
      </c>
    </row>
    <row r="919" spans="1:28">
      <c r="A919" s="57">
        <v>42326</v>
      </c>
      <c r="B919" t="s">
        <v>511</v>
      </c>
      <c r="D919" t="s">
        <v>44</v>
      </c>
      <c r="E919" t="s">
        <v>512</v>
      </c>
      <c r="F919" t="s">
        <v>513</v>
      </c>
      <c r="G919" t="s">
        <v>102</v>
      </c>
      <c r="H919" t="s">
        <v>110</v>
      </c>
      <c r="I919" t="s">
        <v>4365</v>
      </c>
      <c r="J919">
        <v>7</v>
      </c>
      <c r="K919" t="s">
        <v>124</v>
      </c>
      <c r="L919" t="s">
        <v>91</v>
      </c>
      <c r="M919" t="s">
        <v>515</v>
      </c>
      <c r="N919" t="s">
        <v>111</v>
      </c>
      <c r="O919" t="s">
        <v>105</v>
      </c>
      <c r="P919">
        <v>42253</v>
      </c>
      <c r="R919">
        <v>946</v>
      </c>
      <c r="U919">
        <v>448</v>
      </c>
      <c r="V919">
        <v>498</v>
      </c>
      <c r="W919"/>
      <c r="AB919" t="s">
        <v>520</v>
      </c>
    </row>
    <row r="920" spans="1:28">
      <c r="A920" s="57">
        <v>42326</v>
      </c>
      <c r="B920" t="s">
        <v>511</v>
      </c>
      <c r="D920" t="s">
        <v>44</v>
      </c>
      <c r="E920" t="s">
        <v>526</v>
      </c>
      <c r="F920" t="s">
        <v>513</v>
      </c>
      <c r="G920" t="s">
        <v>102</v>
      </c>
      <c r="H920" t="s">
        <v>110</v>
      </c>
      <c r="I920" t="s">
        <v>4365</v>
      </c>
      <c r="J920">
        <v>7</v>
      </c>
      <c r="K920" t="s">
        <v>124</v>
      </c>
      <c r="L920" t="s">
        <v>91</v>
      </c>
      <c r="M920" t="s">
        <v>515</v>
      </c>
      <c r="N920" t="s">
        <v>111</v>
      </c>
      <c r="O920" t="s">
        <v>105</v>
      </c>
      <c r="P920">
        <v>42253</v>
      </c>
      <c r="R920">
        <v>1436</v>
      </c>
      <c r="U920">
        <v>742</v>
      </c>
      <c r="V920">
        <v>694</v>
      </c>
      <c r="W920"/>
      <c r="AB920" t="s">
        <v>520</v>
      </c>
    </row>
    <row r="921" spans="1:28">
      <c r="A921" s="57">
        <v>42326</v>
      </c>
      <c r="B921" t="s">
        <v>511</v>
      </c>
      <c r="D921" t="s">
        <v>44</v>
      </c>
      <c r="E921" t="s">
        <v>527</v>
      </c>
      <c r="F921" t="s">
        <v>513</v>
      </c>
      <c r="G921" t="s">
        <v>102</v>
      </c>
      <c r="H921" t="s">
        <v>110</v>
      </c>
      <c r="I921" t="s">
        <v>4365</v>
      </c>
      <c r="J921">
        <v>2</v>
      </c>
      <c r="K921" t="s">
        <v>124</v>
      </c>
      <c r="L921" t="s">
        <v>91</v>
      </c>
      <c r="M921" t="s">
        <v>515</v>
      </c>
      <c r="N921" t="s">
        <v>111</v>
      </c>
      <c r="O921" t="s">
        <v>105</v>
      </c>
      <c r="P921">
        <v>42253</v>
      </c>
      <c r="R921">
        <v>508</v>
      </c>
      <c r="U921">
        <v>258</v>
      </c>
      <c r="V921">
        <v>257</v>
      </c>
      <c r="W921"/>
      <c r="AB921" t="s">
        <v>520</v>
      </c>
    </row>
    <row r="922" spans="1:28">
      <c r="A922" s="57">
        <v>42326</v>
      </c>
      <c r="B922" t="s">
        <v>2431</v>
      </c>
      <c r="C922" t="s">
        <v>5338</v>
      </c>
      <c r="D922" t="s">
        <v>42</v>
      </c>
      <c r="E922" t="s">
        <v>288</v>
      </c>
      <c r="F922" t="s">
        <v>2619</v>
      </c>
      <c r="G922" t="s">
        <v>2</v>
      </c>
      <c r="H922" t="s">
        <v>24</v>
      </c>
      <c r="J922">
        <v>575</v>
      </c>
      <c r="K922" t="s">
        <v>1258</v>
      </c>
      <c r="L922" t="s">
        <v>95</v>
      </c>
      <c r="M922" t="s">
        <v>54</v>
      </c>
      <c r="N922" t="s">
        <v>93</v>
      </c>
      <c r="O922" t="s">
        <v>114</v>
      </c>
      <c r="R922">
        <v>2875</v>
      </c>
      <c r="S922">
        <v>827.99999999999989</v>
      </c>
      <c r="T922">
        <v>897</v>
      </c>
      <c r="U922">
        <v>621</v>
      </c>
      <c r="V922">
        <v>529</v>
      </c>
      <c r="W922" s="55">
        <v>2875</v>
      </c>
      <c r="X922">
        <v>827.99999999999989</v>
      </c>
      <c r="Y922">
        <v>897</v>
      </c>
      <c r="Z922">
        <v>621</v>
      </c>
      <c r="AA922">
        <v>529</v>
      </c>
    </row>
    <row r="923" spans="1:28">
      <c r="A923" s="57">
        <v>42326</v>
      </c>
      <c r="B923" t="s">
        <v>2431</v>
      </c>
      <c r="C923" t="s">
        <v>1169</v>
      </c>
      <c r="D923" t="s">
        <v>58</v>
      </c>
      <c r="E923" t="s">
        <v>632</v>
      </c>
      <c r="F923" t="s">
        <v>131</v>
      </c>
      <c r="G923" t="s">
        <v>2</v>
      </c>
      <c r="H923" t="s">
        <v>24</v>
      </c>
      <c r="J923">
        <v>508</v>
      </c>
      <c r="K923" t="s">
        <v>4514</v>
      </c>
      <c r="L923" t="s">
        <v>95</v>
      </c>
      <c r="M923" t="s">
        <v>54</v>
      </c>
      <c r="N923" t="s">
        <v>93</v>
      </c>
      <c r="O923" t="s">
        <v>114</v>
      </c>
      <c r="P923">
        <v>42165</v>
      </c>
      <c r="Q923">
        <v>42245</v>
      </c>
      <c r="R923">
        <v>2524</v>
      </c>
      <c r="W923">
        <v>2524</v>
      </c>
      <c r="X923">
        <v>757</v>
      </c>
      <c r="Y923">
        <v>1212</v>
      </c>
      <c r="Z923">
        <v>353</v>
      </c>
      <c r="AA923">
        <v>202</v>
      </c>
      <c r="AB923" t="s">
        <v>3597</v>
      </c>
    </row>
    <row r="924" spans="1:28">
      <c r="A924" s="57">
        <v>42326</v>
      </c>
      <c r="B924" t="s">
        <v>570</v>
      </c>
      <c r="C924" t="s">
        <v>89</v>
      </c>
      <c r="D924" t="s">
        <v>43</v>
      </c>
      <c r="E924" t="s">
        <v>847</v>
      </c>
      <c r="F924" t="s">
        <v>570</v>
      </c>
      <c r="G924" t="s">
        <v>5</v>
      </c>
      <c r="H924" t="s">
        <v>5</v>
      </c>
      <c r="I924" t="s">
        <v>5329</v>
      </c>
      <c r="J924">
        <v>1</v>
      </c>
      <c r="K924" t="s">
        <v>821</v>
      </c>
      <c r="L924" t="s">
        <v>95</v>
      </c>
      <c r="M924" t="s">
        <v>54</v>
      </c>
      <c r="N924" t="s">
        <v>93</v>
      </c>
      <c r="O924" t="s">
        <v>94</v>
      </c>
      <c r="P924">
        <v>42326</v>
      </c>
      <c r="Q924">
        <v>42326</v>
      </c>
      <c r="R924">
        <v>150</v>
      </c>
      <c r="S924">
        <v>50</v>
      </c>
      <c r="T924">
        <v>50</v>
      </c>
      <c r="U924">
        <v>25</v>
      </c>
      <c r="V924">
        <v>25</v>
      </c>
      <c r="W924"/>
    </row>
    <row r="925" spans="1:28">
      <c r="A925" s="57">
        <v>42326</v>
      </c>
      <c r="B925" t="s">
        <v>570</v>
      </c>
      <c r="C925" t="s">
        <v>89</v>
      </c>
      <c r="D925" t="s">
        <v>43</v>
      </c>
      <c r="E925" t="s">
        <v>847</v>
      </c>
      <c r="F925" t="s">
        <v>570</v>
      </c>
      <c r="G925" t="s">
        <v>5</v>
      </c>
      <c r="H925" t="s">
        <v>5</v>
      </c>
      <c r="I925" t="s">
        <v>5330</v>
      </c>
      <c r="J925">
        <v>1</v>
      </c>
      <c r="K925" t="s">
        <v>821</v>
      </c>
      <c r="L925" t="s">
        <v>95</v>
      </c>
      <c r="M925" t="s">
        <v>54</v>
      </c>
      <c r="N925" t="s">
        <v>93</v>
      </c>
      <c r="O925" t="s">
        <v>94</v>
      </c>
      <c r="P925">
        <v>42327</v>
      </c>
      <c r="Q925">
        <v>42327</v>
      </c>
      <c r="R925">
        <v>130</v>
      </c>
      <c r="S925">
        <v>25</v>
      </c>
      <c r="T925">
        <v>75</v>
      </c>
      <c r="U925">
        <v>15</v>
      </c>
      <c r="V925">
        <v>15</v>
      </c>
      <c r="W925"/>
    </row>
    <row r="926" spans="1:28">
      <c r="A926" s="57">
        <v>42326</v>
      </c>
      <c r="B926" t="s">
        <v>570</v>
      </c>
      <c r="C926" t="s">
        <v>89</v>
      </c>
      <c r="D926" t="s">
        <v>43</v>
      </c>
      <c r="E926" t="s">
        <v>818</v>
      </c>
      <c r="F926" t="s">
        <v>570</v>
      </c>
      <c r="G926" t="s">
        <v>5</v>
      </c>
      <c r="H926" t="s">
        <v>5</v>
      </c>
      <c r="I926" t="s">
        <v>5331</v>
      </c>
      <c r="J926">
        <v>1</v>
      </c>
      <c r="K926" t="s">
        <v>821</v>
      </c>
      <c r="L926" t="s">
        <v>95</v>
      </c>
      <c r="M926" t="s">
        <v>54</v>
      </c>
      <c r="N926" t="s">
        <v>93</v>
      </c>
      <c r="O926" t="s">
        <v>94</v>
      </c>
      <c r="P926">
        <v>42328</v>
      </c>
      <c r="Q926">
        <v>42328</v>
      </c>
      <c r="R926">
        <v>120</v>
      </c>
      <c r="S926">
        <v>20</v>
      </c>
      <c r="T926">
        <v>50</v>
      </c>
      <c r="U926">
        <v>25</v>
      </c>
      <c r="V926">
        <v>25</v>
      </c>
      <c r="W926"/>
    </row>
    <row r="927" spans="1:28">
      <c r="A927" s="57">
        <v>42326</v>
      </c>
      <c r="B927" t="s">
        <v>570</v>
      </c>
      <c r="C927" t="s">
        <v>89</v>
      </c>
      <c r="D927" t="s">
        <v>43</v>
      </c>
      <c r="E927" t="s">
        <v>818</v>
      </c>
      <c r="F927" t="s">
        <v>570</v>
      </c>
      <c r="G927" t="s">
        <v>5</v>
      </c>
      <c r="H927" t="s">
        <v>5</v>
      </c>
      <c r="I927" t="s">
        <v>5313</v>
      </c>
      <c r="J927">
        <v>1</v>
      </c>
      <c r="K927" t="s">
        <v>821</v>
      </c>
      <c r="L927" t="s">
        <v>95</v>
      </c>
      <c r="M927" t="s">
        <v>54</v>
      </c>
      <c r="N927" t="s">
        <v>93</v>
      </c>
      <c r="O927" t="s">
        <v>94</v>
      </c>
      <c r="P927">
        <v>42329</v>
      </c>
      <c r="Q927">
        <v>42329</v>
      </c>
      <c r="W927"/>
    </row>
    <row r="928" spans="1:28">
      <c r="A928" s="57">
        <v>42326</v>
      </c>
      <c r="B928" t="s">
        <v>570</v>
      </c>
      <c r="C928" t="s">
        <v>89</v>
      </c>
      <c r="D928" t="s">
        <v>43</v>
      </c>
      <c r="E928" t="s">
        <v>122</v>
      </c>
      <c r="F928" t="s">
        <v>570</v>
      </c>
      <c r="G928" t="s">
        <v>5</v>
      </c>
      <c r="H928" t="s">
        <v>5</v>
      </c>
      <c r="I928" t="s">
        <v>5332</v>
      </c>
      <c r="J928">
        <v>1</v>
      </c>
      <c r="K928" t="s">
        <v>821</v>
      </c>
      <c r="L928" t="s">
        <v>95</v>
      </c>
      <c r="M928" t="s">
        <v>54</v>
      </c>
      <c r="N928" t="s">
        <v>93</v>
      </c>
      <c r="O928" t="s">
        <v>94</v>
      </c>
      <c r="P928">
        <v>42330</v>
      </c>
      <c r="Q928">
        <v>42330</v>
      </c>
      <c r="W928"/>
    </row>
    <row r="929" spans="1:28">
      <c r="A929" s="57">
        <v>42326</v>
      </c>
      <c r="B929" t="s">
        <v>570</v>
      </c>
      <c r="C929" t="s">
        <v>89</v>
      </c>
      <c r="D929" t="s">
        <v>43</v>
      </c>
      <c r="E929" t="s">
        <v>1682</v>
      </c>
      <c r="F929" t="s">
        <v>570</v>
      </c>
      <c r="G929" t="s">
        <v>5</v>
      </c>
      <c r="H929" t="s">
        <v>5</v>
      </c>
      <c r="I929" t="s">
        <v>5333</v>
      </c>
      <c r="J929">
        <v>1</v>
      </c>
      <c r="K929" t="s">
        <v>821</v>
      </c>
      <c r="L929" t="s">
        <v>95</v>
      </c>
      <c r="M929" t="s">
        <v>54</v>
      </c>
      <c r="N929" t="s">
        <v>93</v>
      </c>
      <c r="O929" t="s">
        <v>94</v>
      </c>
      <c r="P929">
        <v>42331</v>
      </c>
      <c r="Q929">
        <v>42331</v>
      </c>
      <c r="W929"/>
    </row>
    <row r="930" spans="1:28">
      <c r="A930" s="57">
        <v>42326</v>
      </c>
      <c r="B930" t="s">
        <v>570</v>
      </c>
      <c r="C930" t="s">
        <v>89</v>
      </c>
      <c r="D930" t="s">
        <v>57</v>
      </c>
      <c r="E930" t="s">
        <v>271</v>
      </c>
      <c r="F930" t="s">
        <v>570</v>
      </c>
      <c r="G930" t="s">
        <v>3</v>
      </c>
      <c r="H930" t="s">
        <v>30</v>
      </c>
      <c r="I930" t="s">
        <v>5351</v>
      </c>
      <c r="J930">
        <v>50</v>
      </c>
      <c r="K930" t="s">
        <v>378</v>
      </c>
      <c r="L930" t="s">
        <v>91</v>
      </c>
      <c r="M930" t="s">
        <v>54</v>
      </c>
      <c r="N930" t="s">
        <v>93</v>
      </c>
      <c r="O930" t="s">
        <v>105</v>
      </c>
      <c r="P930">
        <v>42105</v>
      </c>
      <c r="R930">
        <v>338</v>
      </c>
      <c r="W930">
        <v>338</v>
      </c>
      <c r="X930">
        <v>137</v>
      </c>
      <c r="Y930">
        <v>128</v>
      </c>
      <c r="Z930">
        <v>31</v>
      </c>
      <c r="AA930">
        <v>42</v>
      </c>
    </row>
    <row r="931" spans="1:28">
      <c r="A931" s="57">
        <v>42326</v>
      </c>
      <c r="B931" t="s">
        <v>2431</v>
      </c>
      <c r="C931" t="s">
        <v>1169</v>
      </c>
      <c r="D931" t="s">
        <v>58</v>
      </c>
      <c r="E931" t="s">
        <v>641</v>
      </c>
      <c r="F931" t="s">
        <v>131</v>
      </c>
      <c r="G931" t="s">
        <v>2</v>
      </c>
      <c r="H931" t="s">
        <v>27</v>
      </c>
      <c r="J931">
        <v>20</v>
      </c>
      <c r="K931" t="s">
        <v>133</v>
      </c>
      <c r="L931" t="s">
        <v>95</v>
      </c>
      <c r="M931" t="s">
        <v>54</v>
      </c>
      <c r="N931" t="s">
        <v>93</v>
      </c>
      <c r="O931" t="s">
        <v>114</v>
      </c>
      <c r="P931">
        <v>42162</v>
      </c>
      <c r="Q931">
        <v>42237</v>
      </c>
      <c r="R931">
        <v>6550</v>
      </c>
      <c r="W931" s="55">
        <v>6550</v>
      </c>
      <c r="X931">
        <v>1965</v>
      </c>
      <c r="Y931">
        <v>3144</v>
      </c>
      <c r="Z931">
        <v>917</v>
      </c>
      <c r="AA931">
        <v>524</v>
      </c>
      <c r="AB931" t="s">
        <v>4483</v>
      </c>
    </row>
    <row r="932" spans="1:28">
      <c r="A932" s="57">
        <v>42326</v>
      </c>
      <c r="B932" t="s">
        <v>2431</v>
      </c>
      <c r="C932" t="s">
        <v>1169</v>
      </c>
      <c r="D932" t="s">
        <v>58</v>
      </c>
      <c r="E932" t="s">
        <v>633</v>
      </c>
      <c r="F932" t="s">
        <v>131</v>
      </c>
      <c r="G932" t="s">
        <v>2</v>
      </c>
      <c r="H932" t="s">
        <v>27</v>
      </c>
      <c r="J932">
        <v>6525</v>
      </c>
      <c r="K932" t="s">
        <v>579</v>
      </c>
      <c r="L932" t="s">
        <v>91</v>
      </c>
      <c r="M932" t="s">
        <v>54</v>
      </c>
      <c r="N932" t="s">
        <v>93</v>
      </c>
      <c r="O932" t="s">
        <v>114</v>
      </c>
      <c r="P932">
        <v>42190</v>
      </c>
      <c r="Q932">
        <v>42221</v>
      </c>
      <c r="R932">
        <v>6525</v>
      </c>
      <c r="W932" s="55">
        <v>6525</v>
      </c>
      <c r="X932">
        <v>1958</v>
      </c>
      <c r="Y932">
        <v>3132</v>
      </c>
      <c r="Z932">
        <v>914</v>
      </c>
      <c r="AA932">
        <v>522</v>
      </c>
      <c r="AB932" t="s">
        <v>3604</v>
      </c>
    </row>
    <row r="933" spans="1:28">
      <c r="A933" s="57">
        <v>42326</v>
      </c>
      <c r="B933" t="s">
        <v>2431</v>
      </c>
      <c r="C933" t="s">
        <v>1169</v>
      </c>
      <c r="D933" t="s">
        <v>58</v>
      </c>
      <c r="E933" t="s">
        <v>633</v>
      </c>
      <c r="F933" t="s">
        <v>131</v>
      </c>
      <c r="G933" t="s">
        <v>2</v>
      </c>
      <c r="H933" t="s">
        <v>27</v>
      </c>
      <c r="J933">
        <v>20</v>
      </c>
      <c r="K933" t="s">
        <v>133</v>
      </c>
      <c r="L933" t="s">
        <v>95</v>
      </c>
      <c r="M933" t="s">
        <v>54</v>
      </c>
      <c r="N933" t="s">
        <v>93</v>
      </c>
      <c r="O933" t="s">
        <v>114</v>
      </c>
      <c r="P933">
        <v>42162</v>
      </c>
      <c r="Q933">
        <v>42221</v>
      </c>
      <c r="R933">
        <v>6525</v>
      </c>
      <c r="W933" s="55">
        <v>6525</v>
      </c>
      <c r="X933">
        <v>1958</v>
      </c>
      <c r="Y933">
        <v>3132</v>
      </c>
      <c r="Z933">
        <v>914</v>
      </c>
      <c r="AA933">
        <v>522</v>
      </c>
      <c r="AB933" t="s">
        <v>4483</v>
      </c>
    </row>
    <row r="934" spans="1:28">
      <c r="A934" s="57">
        <v>42326</v>
      </c>
      <c r="B934" t="s">
        <v>2431</v>
      </c>
      <c r="C934" t="s">
        <v>1169</v>
      </c>
      <c r="D934" t="s">
        <v>58</v>
      </c>
      <c r="E934" t="s">
        <v>626</v>
      </c>
      <c r="F934" t="s">
        <v>131</v>
      </c>
      <c r="G934" t="s">
        <v>2</v>
      </c>
      <c r="H934" t="s">
        <v>27</v>
      </c>
      <c r="J934">
        <v>6255</v>
      </c>
      <c r="K934" t="s">
        <v>579</v>
      </c>
      <c r="L934" t="s">
        <v>91</v>
      </c>
      <c r="M934" t="s">
        <v>54</v>
      </c>
      <c r="N934" t="s">
        <v>93</v>
      </c>
      <c r="O934" t="s">
        <v>114</v>
      </c>
      <c r="P934">
        <v>42190</v>
      </c>
      <c r="Q934">
        <v>42221</v>
      </c>
      <c r="R934">
        <v>6255</v>
      </c>
      <c r="W934" s="55">
        <v>6255</v>
      </c>
      <c r="X934">
        <v>1958</v>
      </c>
      <c r="Y934">
        <v>3132</v>
      </c>
      <c r="Z934">
        <v>914</v>
      </c>
      <c r="AA934">
        <v>522</v>
      </c>
      <c r="AB934" t="s">
        <v>3604</v>
      </c>
    </row>
    <row r="935" spans="1:28">
      <c r="A935" s="57">
        <v>42326</v>
      </c>
      <c r="B935" t="s">
        <v>2431</v>
      </c>
      <c r="C935" t="s">
        <v>1169</v>
      </c>
      <c r="D935" t="s">
        <v>58</v>
      </c>
      <c r="E935" t="s">
        <v>626</v>
      </c>
      <c r="F935" t="s">
        <v>131</v>
      </c>
      <c r="G935" t="s">
        <v>2</v>
      </c>
      <c r="H935" t="s">
        <v>27</v>
      </c>
      <c r="J935">
        <v>20</v>
      </c>
      <c r="K935" t="s">
        <v>133</v>
      </c>
      <c r="L935" t="s">
        <v>95</v>
      </c>
      <c r="M935" t="s">
        <v>54</v>
      </c>
      <c r="N935" t="s">
        <v>93</v>
      </c>
      <c r="O935" t="s">
        <v>114</v>
      </c>
      <c r="P935">
        <v>42162</v>
      </c>
      <c r="Q935">
        <v>42221</v>
      </c>
      <c r="R935">
        <v>6255</v>
      </c>
      <c r="W935" s="55">
        <v>6255</v>
      </c>
      <c r="X935">
        <v>1877</v>
      </c>
      <c r="Y935">
        <v>3002</v>
      </c>
      <c r="Z935">
        <v>876</v>
      </c>
      <c r="AA935">
        <v>500</v>
      </c>
      <c r="AB935" t="s">
        <v>4483</v>
      </c>
    </row>
    <row r="936" spans="1:28">
      <c r="A936" s="57">
        <v>42326</v>
      </c>
      <c r="B936" t="s">
        <v>2431</v>
      </c>
      <c r="C936" t="s">
        <v>1169</v>
      </c>
      <c r="D936" t="s">
        <v>58</v>
      </c>
      <c r="E936" t="s">
        <v>632</v>
      </c>
      <c r="F936" t="s">
        <v>131</v>
      </c>
      <c r="G936" t="s">
        <v>2</v>
      </c>
      <c r="H936" t="s">
        <v>27</v>
      </c>
      <c r="J936">
        <v>5650</v>
      </c>
      <c r="K936" t="s">
        <v>579</v>
      </c>
      <c r="L936" t="s">
        <v>91</v>
      </c>
      <c r="M936" t="s">
        <v>54</v>
      </c>
      <c r="N936" t="s">
        <v>93</v>
      </c>
      <c r="O936" t="s">
        <v>114</v>
      </c>
      <c r="P936">
        <v>42190</v>
      </c>
      <c r="Q936">
        <v>42221</v>
      </c>
      <c r="R936">
        <v>5650</v>
      </c>
      <c r="W936" s="55">
        <v>5650</v>
      </c>
      <c r="X936">
        <v>1695</v>
      </c>
      <c r="Y936">
        <v>2712</v>
      </c>
      <c r="Z936">
        <v>791</v>
      </c>
      <c r="AA936">
        <v>452</v>
      </c>
      <c r="AB936" t="s">
        <v>3604</v>
      </c>
    </row>
    <row r="937" spans="1:28">
      <c r="A937" s="57">
        <v>42326</v>
      </c>
      <c r="B937" t="s">
        <v>2431</v>
      </c>
      <c r="C937" t="s">
        <v>1169</v>
      </c>
      <c r="D937" t="s">
        <v>58</v>
      </c>
      <c r="E937" t="s">
        <v>632</v>
      </c>
      <c r="F937" t="s">
        <v>131</v>
      </c>
      <c r="G937" t="s">
        <v>2</v>
      </c>
      <c r="H937" t="s">
        <v>27</v>
      </c>
      <c r="J937">
        <v>20</v>
      </c>
      <c r="K937" t="s">
        <v>133</v>
      </c>
      <c r="L937" t="s">
        <v>95</v>
      </c>
      <c r="M937" t="s">
        <v>54</v>
      </c>
      <c r="N937" t="s">
        <v>93</v>
      </c>
      <c r="O937" t="s">
        <v>114</v>
      </c>
      <c r="P937">
        <v>42162</v>
      </c>
      <c r="Q937">
        <v>42221</v>
      </c>
      <c r="R937">
        <v>5650</v>
      </c>
      <c r="W937" s="55">
        <v>5650</v>
      </c>
      <c r="X937">
        <v>1695</v>
      </c>
      <c r="Y937">
        <v>2712</v>
      </c>
      <c r="Z937">
        <v>791</v>
      </c>
      <c r="AA937">
        <v>452</v>
      </c>
      <c r="AB937" t="s">
        <v>4483</v>
      </c>
    </row>
    <row r="938" spans="1:28">
      <c r="A938" s="57">
        <v>42326</v>
      </c>
      <c r="B938" t="s">
        <v>2431</v>
      </c>
      <c r="C938" t="s">
        <v>1169</v>
      </c>
      <c r="D938" t="s">
        <v>58</v>
      </c>
      <c r="E938" t="s">
        <v>1224</v>
      </c>
      <c r="F938" t="s">
        <v>131</v>
      </c>
      <c r="G938" t="s">
        <v>2</v>
      </c>
      <c r="H938" t="s">
        <v>27</v>
      </c>
      <c r="J938">
        <v>5500</v>
      </c>
      <c r="K938" t="s">
        <v>579</v>
      </c>
      <c r="L938" t="s">
        <v>91</v>
      </c>
      <c r="M938" t="s">
        <v>54</v>
      </c>
      <c r="N938" t="s">
        <v>93</v>
      </c>
      <c r="O938" t="s">
        <v>114</v>
      </c>
      <c r="P938">
        <v>42190</v>
      </c>
      <c r="Q938">
        <v>42221</v>
      </c>
      <c r="R938">
        <v>5500</v>
      </c>
      <c r="W938" s="55">
        <v>5500</v>
      </c>
      <c r="X938">
        <v>1650</v>
      </c>
      <c r="Y938">
        <v>2640</v>
      </c>
      <c r="Z938">
        <v>770</v>
      </c>
      <c r="AA938">
        <v>440</v>
      </c>
      <c r="AB938" t="s">
        <v>3604</v>
      </c>
    </row>
    <row r="939" spans="1:28">
      <c r="A939" s="57">
        <v>42326</v>
      </c>
      <c r="B939" t="s">
        <v>2431</v>
      </c>
      <c r="C939" t="s">
        <v>1169</v>
      </c>
      <c r="D939" t="s">
        <v>58</v>
      </c>
      <c r="E939" t="s">
        <v>1224</v>
      </c>
      <c r="F939" t="s">
        <v>131</v>
      </c>
      <c r="G939" t="s">
        <v>2</v>
      </c>
      <c r="H939" t="s">
        <v>27</v>
      </c>
      <c r="J939">
        <v>20</v>
      </c>
      <c r="K939" t="s">
        <v>133</v>
      </c>
      <c r="L939" t="s">
        <v>95</v>
      </c>
      <c r="M939" t="s">
        <v>54</v>
      </c>
      <c r="N939" t="s">
        <v>93</v>
      </c>
      <c r="O939" t="s">
        <v>114</v>
      </c>
      <c r="P939">
        <v>42162</v>
      </c>
      <c r="Q939">
        <v>42221</v>
      </c>
      <c r="R939">
        <v>5500</v>
      </c>
      <c r="W939" s="55">
        <v>5500</v>
      </c>
      <c r="X939">
        <v>1650</v>
      </c>
      <c r="Y939">
        <v>2640</v>
      </c>
      <c r="Z939">
        <v>770</v>
      </c>
      <c r="AA939">
        <v>440</v>
      </c>
      <c r="AB939" t="s">
        <v>4483</v>
      </c>
    </row>
    <row r="940" spans="1:28">
      <c r="A940" s="57">
        <v>42326</v>
      </c>
      <c r="B940" t="s">
        <v>2431</v>
      </c>
      <c r="C940" t="s">
        <v>1169</v>
      </c>
      <c r="D940" t="s">
        <v>58</v>
      </c>
      <c r="E940" t="s">
        <v>604</v>
      </c>
      <c r="F940" t="s">
        <v>131</v>
      </c>
      <c r="G940" t="s">
        <v>2</v>
      </c>
      <c r="H940" t="s">
        <v>27</v>
      </c>
      <c r="J940">
        <v>5065</v>
      </c>
      <c r="K940" t="s">
        <v>579</v>
      </c>
      <c r="L940" t="s">
        <v>91</v>
      </c>
      <c r="M940" t="s">
        <v>54</v>
      </c>
      <c r="N940" t="s">
        <v>93</v>
      </c>
      <c r="O940" t="s">
        <v>114</v>
      </c>
      <c r="P940">
        <v>42190</v>
      </c>
      <c r="Q940">
        <v>42221</v>
      </c>
      <c r="R940">
        <v>5065</v>
      </c>
      <c r="W940" s="55">
        <v>5065</v>
      </c>
      <c r="X940">
        <v>1520</v>
      </c>
      <c r="Y940">
        <v>2431</v>
      </c>
      <c r="Z940">
        <v>709</v>
      </c>
      <c r="AA940">
        <v>4052</v>
      </c>
      <c r="AB940" t="s">
        <v>3604</v>
      </c>
    </row>
    <row r="941" spans="1:28">
      <c r="A941" s="57">
        <v>42326</v>
      </c>
      <c r="B941" t="s">
        <v>2431</v>
      </c>
      <c r="C941" t="s">
        <v>1169</v>
      </c>
      <c r="D941" t="s">
        <v>58</v>
      </c>
      <c r="E941" t="s">
        <v>604</v>
      </c>
      <c r="F941" t="s">
        <v>131</v>
      </c>
      <c r="G941" t="s">
        <v>2</v>
      </c>
      <c r="H941" t="s">
        <v>27</v>
      </c>
      <c r="J941">
        <v>20</v>
      </c>
      <c r="K941" t="s">
        <v>133</v>
      </c>
      <c r="L941" t="s">
        <v>95</v>
      </c>
      <c r="M941" t="s">
        <v>54</v>
      </c>
      <c r="N941" t="s">
        <v>93</v>
      </c>
      <c r="O941" t="s">
        <v>114</v>
      </c>
      <c r="P941">
        <v>42162</v>
      </c>
      <c r="Q941">
        <v>42221</v>
      </c>
      <c r="R941">
        <v>5065</v>
      </c>
      <c r="W941" s="55">
        <v>5065</v>
      </c>
      <c r="X941">
        <v>1520</v>
      </c>
      <c r="Y941">
        <v>2431</v>
      </c>
      <c r="Z941">
        <v>709</v>
      </c>
      <c r="AA941">
        <v>4052</v>
      </c>
      <c r="AB941" t="s">
        <v>4483</v>
      </c>
    </row>
    <row r="942" spans="1:28">
      <c r="A942" s="57">
        <v>42326</v>
      </c>
      <c r="B942" t="s">
        <v>2431</v>
      </c>
      <c r="C942" t="s">
        <v>1169</v>
      </c>
      <c r="D942" t="s">
        <v>58</v>
      </c>
      <c r="E942" t="s">
        <v>1222</v>
      </c>
      <c r="F942" t="s">
        <v>131</v>
      </c>
      <c r="G942" t="s">
        <v>2</v>
      </c>
      <c r="H942" t="s">
        <v>27</v>
      </c>
      <c r="J942">
        <v>4910</v>
      </c>
      <c r="K942" t="s">
        <v>579</v>
      </c>
      <c r="L942" t="s">
        <v>91</v>
      </c>
      <c r="M942" t="s">
        <v>54</v>
      </c>
      <c r="N942" t="s">
        <v>93</v>
      </c>
      <c r="O942" t="s">
        <v>114</v>
      </c>
      <c r="P942">
        <v>42190</v>
      </c>
      <c r="Q942">
        <v>42221</v>
      </c>
      <c r="R942">
        <v>4910</v>
      </c>
      <c r="W942" s="55">
        <v>4910</v>
      </c>
      <c r="X942">
        <v>1473</v>
      </c>
      <c r="Y942">
        <v>2357</v>
      </c>
      <c r="Z942">
        <v>688</v>
      </c>
      <c r="AA942">
        <v>393</v>
      </c>
      <c r="AB942" t="s">
        <v>3604</v>
      </c>
    </row>
    <row r="943" spans="1:28">
      <c r="A943" s="57">
        <v>42326</v>
      </c>
      <c r="B943" t="s">
        <v>2431</v>
      </c>
      <c r="C943" t="s">
        <v>1169</v>
      </c>
      <c r="D943" t="s">
        <v>58</v>
      </c>
      <c r="E943" t="s">
        <v>1222</v>
      </c>
      <c r="F943" t="s">
        <v>131</v>
      </c>
      <c r="G943" t="s">
        <v>2</v>
      </c>
      <c r="H943" t="s">
        <v>27</v>
      </c>
      <c r="J943">
        <v>20</v>
      </c>
      <c r="K943" t="s">
        <v>133</v>
      </c>
      <c r="L943" t="s">
        <v>95</v>
      </c>
      <c r="M943" t="s">
        <v>54</v>
      </c>
      <c r="N943" t="s">
        <v>93</v>
      </c>
      <c r="O943" t="s">
        <v>114</v>
      </c>
      <c r="P943">
        <v>42162</v>
      </c>
      <c r="Q943">
        <v>42221</v>
      </c>
      <c r="R943">
        <v>4910</v>
      </c>
      <c r="W943" s="55">
        <v>4910</v>
      </c>
      <c r="X943">
        <v>1473</v>
      </c>
      <c r="Y943">
        <v>2357</v>
      </c>
      <c r="Z943">
        <v>687</v>
      </c>
      <c r="AA943">
        <v>393</v>
      </c>
      <c r="AB943" t="s">
        <v>4483</v>
      </c>
    </row>
    <row r="944" spans="1:28">
      <c r="A944" s="57">
        <v>42326</v>
      </c>
      <c r="B944" t="s">
        <v>2431</v>
      </c>
      <c r="C944" t="s">
        <v>1169</v>
      </c>
      <c r="D944" t="s">
        <v>58</v>
      </c>
      <c r="E944" t="s">
        <v>629</v>
      </c>
      <c r="F944" t="s">
        <v>131</v>
      </c>
      <c r="G944" t="s">
        <v>2</v>
      </c>
      <c r="H944" t="s">
        <v>27</v>
      </c>
      <c r="J944">
        <v>4050</v>
      </c>
      <c r="K944" t="s">
        <v>579</v>
      </c>
      <c r="L944" t="s">
        <v>91</v>
      </c>
      <c r="M944" t="s">
        <v>54</v>
      </c>
      <c r="N944" t="s">
        <v>93</v>
      </c>
      <c r="O944" t="s">
        <v>114</v>
      </c>
      <c r="P944">
        <v>42190</v>
      </c>
      <c r="Q944">
        <v>42221</v>
      </c>
      <c r="R944">
        <v>4050</v>
      </c>
      <c r="W944" s="55">
        <v>4050</v>
      </c>
      <c r="X944">
        <v>1215</v>
      </c>
      <c r="Y944">
        <v>1944</v>
      </c>
      <c r="Z944">
        <v>567</v>
      </c>
      <c r="AA944">
        <v>324</v>
      </c>
      <c r="AB944" t="s">
        <v>3604</v>
      </c>
    </row>
    <row r="945" spans="1:28">
      <c r="A945" s="57">
        <v>42326</v>
      </c>
      <c r="B945" t="s">
        <v>2431</v>
      </c>
      <c r="C945" t="s">
        <v>1169</v>
      </c>
      <c r="D945" t="s">
        <v>58</v>
      </c>
      <c r="E945" t="s">
        <v>629</v>
      </c>
      <c r="F945" t="s">
        <v>131</v>
      </c>
      <c r="G945" t="s">
        <v>2</v>
      </c>
      <c r="H945" t="s">
        <v>27</v>
      </c>
      <c r="J945">
        <v>20</v>
      </c>
      <c r="K945" t="s">
        <v>133</v>
      </c>
      <c r="L945" t="s">
        <v>95</v>
      </c>
      <c r="M945" t="s">
        <v>54</v>
      </c>
      <c r="N945" t="s">
        <v>93</v>
      </c>
      <c r="O945" t="s">
        <v>114</v>
      </c>
      <c r="P945">
        <v>42162</v>
      </c>
      <c r="Q945">
        <v>42221</v>
      </c>
      <c r="R945">
        <v>4050</v>
      </c>
      <c r="W945" s="55">
        <v>4050</v>
      </c>
      <c r="X945">
        <v>1215</v>
      </c>
      <c r="Y945">
        <v>1944</v>
      </c>
      <c r="Z945">
        <v>567</v>
      </c>
      <c r="AA945">
        <v>324</v>
      </c>
      <c r="AB945" t="s">
        <v>4483</v>
      </c>
    </row>
    <row r="946" spans="1:28">
      <c r="A946" s="57">
        <v>42326</v>
      </c>
      <c r="B946" t="s">
        <v>2431</v>
      </c>
      <c r="C946" t="s">
        <v>1169</v>
      </c>
      <c r="D946" t="s">
        <v>58</v>
      </c>
      <c r="E946" t="s">
        <v>628</v>
      </c>
      <c r="F946" t="s">
        <v>131</v>
      </c>
      <c r="G946" t="s">
        <v>2</v>
      </c>
      <c r="H946" t="s">
        <v>27</v>
      </c>
      <c r="J946">
        <v>3525</v>
      </c>
      <c r="K946" t="s">
        <v>579</v>
      </c>
      <c r="L946" t="s">
        <v>91</v>
      </c>
      <c r="M946" t="s">
        <v>54</v>
      </c>
      <c r="N946" t="s">
        <v>93</v>
      </c>
      <c r="O946" t="s">
        <v>114</v>
      </c>
      <c r="P946">
        <v>42190</v>
      </c>
      <c r="Q946">
        <v>42221</v>
      </c>
      <c r="R946">
        <v>3525</v>
      </c>
      <c r="W946" s="55">
        <v>3525</v>
      </c>
      <c r="X946">
        <v>1058</v>
      </c>
      <c r="Y946">
        <v>1692</v>
      </c>
      <c r="Z946">
        <v>494</v>
      </c>
      <c r="AA946">
        <v>282</v>
      </c>
      <c r="AB946" t="s">
        <v>3604</v>
      </c>
    </row>
    <row r="947" spans="1:28">
      <c r="A947" s="57">
        <v>42326</v>
      </c>
      <c r="B947" t="s">
        <v>2431</v>
      </c>
      <c r="C947" t="s">
        <v>1169</v>
      </c>
      <c r="D947" t="s">
        <v>58</v>
      </c>
      <c r="E947" t="s">
        <v>628</v>
      </c>
      <c r="F947" t="s">
        <v>131</v>
      </c>
      <c r="G947" t="s">
        <v>2</v>
      </c>
      <c r="H947" t="s">
        <v>27</v>
      </c>
      <c r="J947">
        <v>20</v>
      </c>
      <c r="K947" t="s">
        <v>133</v>
      </c>
      <c r="L947" t="s">
        <v>95</v>
      </c>
      <c r="M947" t="s">
        <v>54</v>
      </c>
      <c r="N947" t="s">
        <v>93</v>
      </c>
      <c r="O947" t="s">
        <v>114</v>
      </c>
      <c r="P947">
        <v>42162</v>
      </c>
      <c r="Q947">
        <v>42221</v>
      </c>
      <c r="R947">
        <v>3525</v>
      </c>
      <c r="W947" s="55">
        <v>3525</v>
      </c>
      <c r="X947">
        <v>1058</v>
      </c>
      <c r="Y947">
        <v>1692</v>
      </c>
      <c r="Z947">
        <v>494</v>
      </c>
      <c r="AA947">
        <v>282</v>
      </c>
      <c r="AB947" t="s">
        <v>4483</v>
      </c>
    </row>
    <row r="948" spans="1:28">
      <c r="A948" s="57">
        <v>42326</v>
      </c>
      <c r="B948" t="s">
        <v>2431</v>
      </c>
      <c r="C948" t="s">
        <v>1169</v>
      </c>
      <c r="D948" t="s">
        <v>58</v>
      </c>
      <c r="E948" t="s">
        <v>631</v>
      </c>
      <c r="F948" t="s">
        <v>131</v>
      </c>
      <c r="G948" t="s">
        <v>2</v>
      </c>
      <c r="H948" t="s">
        <v>27</v>
      </c>
      <c r="J948">
        <v>9740</v>
      </c>
      <c r="K948" t="s">
        <v>579</v>
      </c>
      <c r="L948" t="s">
        <v>91</v>
      </c>
      <c r="M948" t="s">
        <v>54</v>
      </c>
      <c r="N948" t="s">
        <v>93</v>
      </c>
      <c r="O948" t="s">
        <v>114</v>
      </c>
      <c r="P948">
        <v>42190</v>
      </c>
      <c r="Q948">
        <v>42221</v>
      </c>
      <c r="R948">
        <v>9740</v>
      </c>
      <c r="W948" s="55">
        <v>2750</v>
      </c>
    </row>
    <row r="949" spans="1:28">
      <c r="A949" s="57">
        <v>42326</v>
      </c>
      <c r="B949" t="s">
        <v>2431</v>
      </c>
      <c r="C949" t="s">
        <v>1169</v>
      </c>
      <c r="D949" t="s">
        <v>58</v>
      </c>
      <c r="E949" t="s">
        <v>631</v>
      </c>
      <c r="F949" t="s">
        <v>131</v>
      </c>
      <c r="G949" t="s">
        <v>2</v>
      </c>
      <c r="H949" t="s">
        <v>27</v>
      </c>
      <c r="J949">
        <v>20</v>
      </c>
      <c r="K949" t="s">
        <v>133</v>
      </c>
      <c r="L949" t="s">
        <v>95</v>
      </c>
      <c r="M949" t="s">
        <v>54</v>
      </c>
      <c r="N949" t="s">
        <v>93</v>
      </c>
      <c r="O949" t="s">
        <v>114</v>
      </c>
      <c r="P949">
        <v>42162</v>
      </c>
      <c r="Q949">
        <v>42221</v>
      </c>
      <c r="R949">
        <v>9740</v>
      </c>
      <c r="W949" s="55">
        <v>2500</v>
      </c>
      <c r="AB949" t="s">
        <v>6166</v>
      </c>
    </row>
    <row r="950" spans="1:28">
      <c r="A950" s="57">
        <v>42326</v>
      </c>
      <c r="B950" t="s">
        <v>2431</v>
      </c>
      <c r="C950" t="s">
        <v>1169</v>
      </c>
      <c r="D950" t="s">
        <v>58</v>
      </c>
      <c r="E950" t="s">
        <v>641</v>
      </c>
      <c r="F950" t="s">
        <v>131</v>
      </c>
      <c r="G950" t="s">
        <v>2</v>
      </c>
      <c r="H950" t="s">
        <v>27</v>
      </c>
      <c r="J950">
        <v>6550</v>
      </c>
      <c r="K950" t="s">
        <v>579</v>
      </c>
      <c r="L950" t="s">
        <v>91</v>
      </c>
      <c r="M950" t="s">
        <v>54</v>
      </c>
      <c r="N950" t="s">
        <v>93</v>
      </c>
      <c r="O950" t="s">
        <v>114</v>
      </c>
      <c r="P950">
        <v>42190</v>
      </c>
      <c r="Q950">
        <v>42221</v>
      </c>
      <c r="R950">
        <v>6550</v>
      </c>
      <c r="W950" s="55">
        <v>2450</v>
      </c>
    </row>
    <row r="951" spans="1:28">
      <c r="A951" s="57">
        <v>42326</v>
      </c>
      <c r="B951" t="s">
        <v>2431</v>
      </c>
      <c r="C951" t="s">
        <v>1169</v>
      </c>
      <c r="D951" t="s">
        <v>58</v>
      </c>
      <c r="E951" t="s">
        <v>633</v>
      </c>
      <c r="F951" t="s">
        <v>131</v>
      </c>
      <c r="G951" t="s">
        <v>2</v>
      </c>
      <c r="H951" t="s">
        <v>27</v>
      </c>
      <c r="J951">
        <v>200</v>
      </c>
      <c r="K951" t="s">
        <v>579</v>
      </c>
      <c r="L951" t="s">
        <v>91</v>
      </c>
      <c r="M951" t="s">
        <v>54</v>
      </c>
      <c r="N951" t="s">
        <v>93</v>
      </c>
      <c r="O951" t="s">
        <v>114</v>
      </c>
      <c r="P951">
        <v>42200</v>
      </c>
      <c r="Q951">
        <v>42202</v>
      </c>
      <c r="R951">
        <v>200</v>
      </c>
      <c r="W951" s="55">
        <v>1000</v>
      </c>
      <c r="X951">
        <v>300</v>
      </c>
      <c r="Y951">
        <v>480</v>
      </c>
      <c r="Z951">
        <v>140</v>
      </c>
      <c r="AA951">
        <v>80</v>
      </c>
      <c r="AB951" t="s">
        <v>4520</v>
      </c>
    </row>
    <row r="952" spans="1:28">
      <c r="A952" s="57">
        <v>42326</v>
      </c>
      <c r="B952" t="s">
        <v>2431</v>
      </c>
      <c r="C952" t="s">
        <v>1169</v>
      </c>
      <c r="D952" t="s">
        <v>58</v>
      </c>
      <c r="E952" t="s">
        <v>632</v>
      </c>
      <c r="F952" t="s">
        <v>131</v>
      </c>
      <c r="G952" t="s">
        <v>2</v>
      </c>
      <c r="H952" t="s">
        <v>27</v>
      </c>
      <c r="J952">
        <v>100</v>
      </c>
      <c r="K952" t="s">
        <v>133</v>
      </c>
      <c r="L952" t="s">
        <v>95</v>
      </c>
      <c r="M952" t="s">
        <v>54</v>
      </c>
      <c r="N952" t="s">
        <v>93</v>
      </c>
      <c r="O952" t="s">
        <v>114</v>
      </c>
      <c r="P952">
        <v>42225</v>
      </c>
      <c r="Q952">
        <v>42225</v>
      </c>
      <c r="R952">
        <v>500</v>
      </c>
      <c r="W952" s="55">
        <v>500</v>
      </c>
      <c r="X952">
        <v>150</v>
      </c>
      <c r="Y952">
        <v>240</v>
      </c>
      <c r="Z952">
        <v>70</v>
      </c>
      <c r="AA952">
        <v>40</v>
      </c>
      <c r="AB952" t="s">
        <v>4513</v>
      </c>
    </row>
    <row r="953" spans="1:28">
      <c r="A953" s="57">
        <v>42326</v>
      </c>
      <c r="B953" t="s">
        <v>2431</v>
      </c>
      <c r="C953" t="s">
        <v>1169</v>
      </c>
      <c r="D953" t="s">
        <v>58</v>
      </c>
      <c r="E953" t="s">
        <v>1222</v>
      </c>
      <c r="F953" t="s">
        <v>131</v>
      </c>
      <c r="G953" t="s">
        <v>2</v>
      </c>
      <c r="H953" t="s">
        <v>27</v>
      </c>
      <c r="J953">
        <v>100</v>
      </c>
      <c r="K953" t="s">
        <v>133</v>
      </c>
      <c r="L953" t="s">
        <v>95</v>
      </c>
      <c r="M953" t="s">
        <v>54</v>
      </c>
      <c r="N953" t="s">
        <v>93</v>
      </c>
      <c r="O953" t="s">
        <v>114</v>
      </c>
      <c r="P953">
        <v>42225</v>
      </c>
      <c r="Q953">
        <v>42225</v>
      </c>
      <c r="R953">
        <v>500</v>
      </c>
      <c r="W953" s="55">
        <v>500</v>
      </c>
      <c r="X953">
        <v>150</v>
      </c>
      <c r="Y953">
        <v>240</v>
      </c>
      <c r="Z953">
        <v>70</v>
      </c>
      <c r="AA953">
        <v>40</v>
      </c>
      <c r="AB953" t="s">
        <v>4492</v>
      </c>
    </row>
    <row r="954" spans="1:28">
      <c r="A954" s="57">
        <v>42326</v>
      </c>
      <c r="B954" t="s">
        <v>2431</v>
      </c>
      <c r="C954" t="s">
        <v>1169</v>
      </c>
      <c r="D954" t="s">
        <v>58</v>
      </c>
      <c r="E954" t="s">
        <v>628</v>
      </c>
      <c r="F954" t="s">
        <v>131</v>
      </c>
      <c r="G954" t="s">
        <v>2</v>
      </c>
      <c r="H954" t="s">
        <v>27</v>
      </c>
      <c r="J954">
        <v>100</v>
      </c>
      <c r="K954" t="s">
        <v>133</v>
      </c>
      <c r="L954" t="s">
        <v>95</v>
      </c>
      <c r="M954" t="s">
        <v>54</v>
      </c>
      <c r="N954" t="s">
        <v>93</v>
      </c>
      <c r="O954" t="s">
        <v>114</v>
      </c>
      <c r="P954">
        <v>42225</v>
      </c>
      <c r="Q954">
        <v>42225</v>
      </c>
      <c r="R954">
        <v>500</v>
      </c>
      <c r="W954" s="55">
        <v>500</v>
      </c>
      <c r="X954">
        <v>150</v>
      </c>
      <c r="Y954">
        <v>240</v>
      </c>
      <c r="Z954">
        <v>70</v>
      </c>
      <c r="AA954">
        <v>40</v>
      </c>
      <c r="AB954" t="s">
        <v>4505</v>
      </c>
    </row>
    <row r="955" spans="1:28">
      <c r="A955" s="57">
        <v>42326</v>
      </c>
      <c r="B955" t="s">
        <v>570</v>
      </c>
      <c r="C955" t="s">
        <v>89</v>
      </c>
      <c r="D955" t="s">
        <v>57</v>
      </c>
      <c r="E955" t="s">
        <v>271</v>
      </c>
      <c r="F955" t="s">
        <v>570</v>
      </c>
      <c r="G955" t="s">
        <v>2</v>
      </c>
      <c r="H955" t="s">
        <v>27</v>
      </c>
      <c r="I955" t="s">
        <v>5476</v>
      </c>
      <c r="J955">
        <v>3</v>
      </c>
      <c r="K955" t="s">
        <v>3662</v>
      </c>
      <c r="L955" t="s">
        <v>91</v>
      </c>
      <c r="M955" t="s">
        <v>54</v>
      </c>
      <c r="N955" t="s">
        <v>93</v>
      </c>
      <c r="O955" t="s">
        <v>114</v>
      </c>
      <c r="P955">
        <v>42074</v>
      </c>
      <c r="Q955" t="s">
        <v>5481</v>
      </c>
      <c r="R955">
        <v>200</v>
      </c>
      <c r="W955">
        <v>200</v>
      </c>
      <c r="X955">
        <v>98</v>
      </c>
      <c r="Y955">
        <v>102</v>
      </c>
    </row>
    <row r="956" spans="1:28">
      <c r="A956" s="57">
        <v>42326</v>
      </c>
      <c r="B956" t="s">
        <v>570</v>
      </c>
      <c r="C956" t="s">
        <v>89</v>
      </c>
      <c r="D956" t="s">
        <v>57</v>
      </c>
      <c r="E956" t="s">
        <v>594</v>
      </c>
      <c r="F956" t="s">
        <v>570</v>
      </c>
      <c r="G956" t="s">
        <v>2</v>
      </c>
      <c r="H956" t="s">
        <v>27</v>
      </c>
      <c r="I956" t="s">
        <v>5476</v>
      </c>
      <c r="J956">
        <v>2</v>
      </c>
      <c r="K956" t="s">
        <v>3662</v>
      </c>
      <c r="L956" t="s">
        <v>91</v>
      </c>
      <c r="M956" t="s">
        <v>54</v>
      </c>
      <c r="N956" t="s">
        <v>93</v>
      </c>
      <c r="O956" t="s">
        <v>114</v>
      </c>
      <c r="P956">
        <v>42135</v>
      </c>
      <c r="Q956" t="s">
        <v>5481</v>
      </c>
      <c r="R956">
        <v>150</v>
      </c>
      <c r="W956">
        <v>150</v>
      </c>
      <c r="X956">
        <v>68</v>
      </c>
      <c r="Y956">
        <v>82</v>
      </c>
    </row>
    <row r="957" spans="1:28">
      <c r="A957" s="57">
        <v>42326</v>
      </c>
      <c r="B957" t="s">
        <v>570</v>
      </c>
      <c r="C957" t="s">
        <v>89</v>
      </c>
      <c r="D957" t="s">
        <v>57</v>
      </c>
      <c r="E957" t="s">
        <v>168</v>
      </c>
      <c r="F957" t="s">
        <v>570</v>
      </c>
      <c r="G957" t="s">
        <v>2</v>
      </c>
      <c r="H957" t="s">
        <v>27</v>
      </c>
      <c r="I957" t="s">
        <v>5476</v>
      </c>
      <c r="J957">
        <v>4</v>
      </c>
      <c r="K957" t="s">
        <v>3662</v>
      </c>
      <c r="L957" t="s">
        <v>91</v>
      </c>
      <c r="M957" t="s">
        <v>54</v>
      </c>
      <c r="N957" t="s">
        <v>93</v>
      </c>
      <c r="O957" t="s">
        <v>114</v>
      </c>
      <c r="P957">
        <v>42074</v>
      </c>
      <c r="Q957" t="s">
        <v>5481</v>
      </c>
      <c r="R957">
        <v>300</v>
      </c>
      <c r="W957">
        <v>300</v>
      </c>
      <c r="X957">
        <v>138</v>
      </c>
      <c r="Y957">
        <v>162</v>
      </c>
    </row>
    <row r="958" spans="1:28">
      <c r="A958" s="57">
        <v>42326</v>
      </c>
      <c r="B958" t="s">
        <v>570</v>
      </c>
      <c r="C958" t="s">
        <v>89</v>
      </c>
      <c r="D958" t="s">
        <v>57</v>
      </c>
      <c r="E958" t="s">
        <v>440</v>
      </c>
      <c r="F958" t="s">
        <v>570</v>
      </c>
      <c r="G958" t="s">
        <v>2</v>
      </c>
      <c r="H958" t="s">
        <v>27</v>
      </c>
      <c r="I958" t="s">
        <v>5476</v>
      </c>
      <c r="J958">
        <v>3</v>
      </c>
      <c r="K958" t="s">
        <v>3662</v>
      </c>
      <c r="L958" t="s">
        <v>91</v>
      </c>
      <c r="M958" t="s">
        <v>54</v>
      </c>
      <c r="N958" t="s">
        <v>93</v>
      </c>
      <c r="O958" t="s">
        <v>114</v>
      </c>
      <c r="P958">
        <v>42074</v>
      </c>
      <c r="Q958" t="s">
        <v>5481</v>
      </c>
      <c r="R958">
        <v>200</v>
      </c>
      <c r="W958">
        <v>200</v>
      </c>
      <c r="X958">
        <v>90</v>
      </c>
      <c r="Y958">
        <v>110</v>
      </c>
    </row>
    <row r="959" spans="1:28">
      <c r="A959" s="57">
        <v>42326</v>
      </c>
      <c r="B959" t="s">
        <v>570</v>
      </c>
      <c r="C959" t="s">
        <v>89</v>
      </c>
      <c r="D959" t="s">
        <v>60</v>
      </c>
      <c r="E959" t="s">
        <v>723</v>
      </c>
      <c r="F959" t="s">
        <v>570</v>
      </c>
      <c r="G959" t="s">
        <v>2</v>
      </c>
      <c r="H959" t="s">
        <v>27</v>
      </c>
      <c r="I959" t="s">
        <v>3128</v>
      </c>
      <c r="J959">
        <v>1</v>
      </c>
      <c r="K959" t="s">
        <v>730</v>
      </c>
      <c r="L959" t="s">
        <v>91</v>
      </c>
      <c r="M959" t="s">
        <v>54</v>
      </c>
      <c r="N959" t="s">
        <v>93</v>
      </c>
      <c r="O959" t="s">
        <v>114</v>
      </c>
      <c r="P959">
        <v>42319</v>
      </c>
      <c r="Q959" t="s">
        <v>5546</v>
      </c>
      <c r="R959">
        <v>25</v>
      </c>
      <c r="S959">
        <v>5.75</v>
      </c>
      <c r="T959">
        <v>6</v>
      </c>
      <c r="U959">
        <v>6.25</v>
      </c>
      <c r="V959">
        <v>7.0000000000000009</v>
      </c>
      <c r="W959">
        <v>25</v>
      </c>
    </row>
    <row r="960" spans="1:28">
      <c r="A960" s="57">
        <v>42326</v>
      </c>
      <c r="B960" t="s">
        <v>570</v>
      </c>
      <c r="C960" t="s">
        <v>89</v>
      </c>
      <c r="D960" t="s">
        <v>60</v>
      </c>
      <c r="E960" t="s">
        <v>752</v>
      </c>
      <c r="F960" t="s">
        <v>570</v>
      </c>
      <c r="G960" t="s">
        <v>2</v>
      </c>
      <c r="H960" t="s">
        <v>27</v>
      </c>
      <c r="I960" t="s">
        <v>3128</v>
      </c>
      <c r="J960">
        <v>1</v>
      </c>
      <c r="K960" t="s">
        <v>730</v>
      </c>
      <c r="L960" t="s">
        <v>91</v>
      </c>
      <c r="M960" t="s">
        <v>54</v>
      </c>
      <c r="N960" t="s">
        <v>93</v>
      </c>
      <c r="O960" t="s">
        <v>114</v>
      </c>
      <c r="P960">
        <v>42319</v>
      </c>
      <c r="Q960" t="s">
        <v>5546</v>
      </c>
      <c r="R960">
        <v>31</v>
      </c>
      <c r="S960">
        <v>5.75</v>
      </c>
      <c r="T960">
        <v>6</v>
      </c>
      <c r="U960">
        <v>6.25</v>
      </c>
      <c r="V960">
        <v>13</v>
      </c>
      <c r="W960">
        <v>31</v>
      </c>
    </row>
    <row r="961" spans="1:28">
      <c r="A961" s="57">
        <v>42326</v>
      </c>
      <c r="B961" t="s">
        <v>570</v>
      </c>
      <c r="C961" t="s">
        <v>89</v>
      </c>
      <c r="D961" t="s">
        <v>60</v>
      </c>
      <c r="E961" t="s">
        <v>788</v>
      </c>
      <c r="F961" t="s">
        <v>570</v>
      </c>
      <c r="G961" t="s">
        <v>2</v>
      </c>
      <c r="H961" t="s">
        <v>27</v>
      </c>
      <c r="I961" t="s">
        <v>3128</v>
      </c>
      <c r="J961">
        <v>1</v>
      </c>
      <c r="K961" t="s">
        <v>730</v>
      </c>
      <c r="L961" t="s">
        <v>91</v>
      </c>
      <c r="M961" t="s">
        <v>54</v>
      </c>
      <c r="N961" t="s">
        <v>93</v>
      </c>
      <c r="O961" t="s">
        <v>114</v>
      </c>
      <c r="P961">
        <v>42319</v>
      </c>
      <c r="Q961" t="s">
        <v>5546</v>
      </c>
      <c r="R961">
        <v>22</v>
      </c>
      <c r="S961">
        <v>5.75</v>
      </c>
      <c r="T961">
        <v>3</v>
      </c>
      <c r="U961">
        <v>6.25</v>
      </c>
      <c r="V961">
        <v>7.0000000000000009</v>
      </c>
      <c r="W961">
        <v>22</v>
      </c>
    </row>
    <row r="962" spans="1:28">
      <c r="A962" s="57">
        <v>42326</v>
      </c>
      <c r="B962" t="s">
        <v>570</v>
      </c>
      <c r="C962" t="s">
        <v>89</v>
      </c>
      <c r="D962" t="s">
        <v>60</v>
      </c>
      <c r="E962" t="s">
        <v>805</v>
      </c>
      <c r="F962" t="s">
        <v>570</v>
      </c>
      <c r="G962" t="s">
        <v>2</v>
      </c>
      <c r="H962" t="s">
        <v>27</v>
      </c>
      <c r="I962" t="s">
        <v>3128</v>
      </c>
      <c r="J962">
        <v>1</v>
      </c>
      <c r="K962" t="s">
        <v>730</v>
      </c>
      <c r="L962" t="s">
        <v>91</v>
      </c>
      <c r="M962" t="s">
        <v>54</v>
      </c>
      <c r="N962" t="s">
        <v>93</v>
      </c>
      <c r="O962" t="s">
        <v>114</v>
      </c>
      <c r="P962">
        <v>42319</v>
      </c>
      <c r="Q962" t="s">
        <v>5546</v>
      </c>
      <c r="R962">
        <v>25</v>
      </c>
      <c r="S962">
        <v>5.75</v>
      </c>
      <c r="T962">
        <v>6</v>
      </c>
      <c r="U962">
        <v>6.25</v>
      </c>
      <c r="V962">
        <v>7.0000000000000009</v>
      </c>
      <c r="W962">
        <v>25</v>
      </c>
    </row>
    <row r="963" spans="1:28">
      <c r="A963" s="57">
        <v>42326</v>
      </c>
      <c r="B963" t="s">
        <v>570</v>
      </c>
      <c r="C963" t="s">
        <v>89</v>
      </c>
      <c r="D963" t="s">
        <v>60</v>
      </c>
      <c r="E963" t="s">
        <v>804</v>
      </c>
      <c r="F963" t="s">
        <v>570</v>
      </c>
      <c r="G963" t="s">
        <v>2</v>
      </c>
      <c r="H963" t="s">
        <v>27</v>
      </c>
      <c r="I963" t="s">
        <v>3128</v>
      </c>
      <c r="J963">
        <v>1</v>
      </c>
      <c r="K963" t="s">
        <v>730</v>
      </c>
      <c r="L963" t="s">
        <v>91</v>
      </c>
      <c r="M963" t="s">
        <v>54</v>
      </c>
      <c r="N963" t="s">
        <v>93</v>
      </c>
      <c r="O963" t="s">
        <v>114</v>
      </c>
      <c r="P963">
        <v>42319</v>
      </c>
      <c r="Q963" t="s">
        <v>5546</v>
      </c>
      <c r="R963">
        <v>23</v>
      </c>
      <c r="S963">
        <v>4</v>
      </c>
      <c r="T963">
        <v>6</v>
      </c>
      <c r="U963">
        <v>6.25</v>
      </c>
      <c r="V963">
        <v>7.0000000000000009</v>
      </c>
      <c r="W963">
        <v>23</v>
      </c>
    </row>
    <row r="964" spans="1:28">
      <c r="A964" s="57">
        <v>42326</v>
      </c>
      <c r="B964" t="s">
        <v>570</v>
      </c>
      <c r="C964" t="s">
        <v>89</v>
      </c>
      <c r="D964" t="s">
        <v>60</v>
      </c>
      <c r="E964" t="s">
        <v>5547</v>
      </c>
      <c r="F964" t="s">
        <v>570</v>
      </c>
      <c r="G964" t="s">
        <v>2</v>
      </c>
      <c r="H964" t="s">
        <v>27</v>
      </c>
      <c r="I964" t="s">
        <v>3128</v>
      </c>
      <c r="J964">
        <v>1</v>
      </c>
      <c r="K964" t="s">
        <v>730</v>
      </c>
      <c r="L964" t="s">
        <v>91</v>
      </c>
      <c r="M964" t="s">
        <v>54</v>
      </c>
      <c r="N964" t="s">
        <v>93</v>
      </c>
      <c r="O964" t="s">
        <v>114</v>
      </c>
      <c r="P964">
        <v>42319</v>
      </c>
      <c r="Q964" t="s">
        <v>5546</v>
      </c>
      <c r="R964">
        <v>25</v>
      </c>
      <c r="S964">
        <v>5.75</v>
      </c>
      <c r="T964">
        <v>6</v>
      </c>
      <c r="U964">
        <v>6.25</v>
      </c>
      <c r="V964">
        <v>7.0000000000000009</v>
      </c>
      <c r="W964">
        <v>25</v>
      </c>
    </row>
    <row r="965" spans="1:28">
      <c r="A965" s="57">
        <v>42326</v>
      </c>
      <c r="B965" t="s">
        <v>2431</v>
      </c>
      <c r="C965" t="s">
        <v>1169</v>
      </c>
      <c r="D965" t="s">
        <v>58</v>
      </c>
      <c r="E965" t="s">
        <v>1224</v>
      </c>
      <c r="F965" t="s">
        <v>131</v>
      </c>
      <c r="G965" t="s">
        <v>2</v>
      </c>
      <c r="H965" t="s">
        <v>24</v>
      </c>
      <c r="J965">
        <v>465</v>
      </c>
      <c r="K965" t="s">
        <v>153</v>
      </c>
      <c r="L965" t="s">
        <v>95</v>
      </c>
      <c r="M965" t="s">
        <v>54</v>
      </c>
      <c r="N965" t="s">
        <v>93</v>
      </c>
      <c r="O965" t="s">
        <v>114</v>
      </c>
      <c r="P965">
        <v>42169</v>
      </c>
      <c r="Q965">
        <v>42169</v>
      </c>
      <c r="R965">
        <v>2325</v>
      </c>
      <c r="W965">
        <v>2325</v>
      </c>
      <c r="X965">
        <v>696</v>
      </c>
      <c r="Y965">
        <v>1116</v>
      </c>
      <c r="Z965">
        <v>326</v>
      </c>
      <c r="AA965">
        <v>186</v>
      </c>
      <c r="AB965" t="s">
        <v>4527</v>
      </c>
    </row>
    <row r="966" spans="1:28">
      <c r="A966" s="57">
        <v>42326</v>
      </c>
      <c r="B966" t="s">
        <v>2431</v>
      </c>
      <c r="C966" t="s">
        <v>1169</v>
      </c>
      <c r="D966" t="s">
        <v>58</v>
      </c>
      <c r="E966" t="s">
        <v>1224</v>
      </c>
      <c r="F966" t="s">
        <v>131</v>
      </c>
      <c r="G966" t="s">
        <v>2</v>
      </c>
      <c r="H966" t="s">
        <v>24</v>
      </c>
      <c r="J966">
        <v>465</v>
      </c>
      <c r="K966" t="s">
        <v>153</v>
      </c>
      <c r="L966" t="s">
        <v>95</v>
      </c>
      <c r="M966" t="s">
        <v>54</v>
      </c>
      <c r="N966" t="s">
        <v>93</v>
      </c>
      <c r="O966" t="s">
        <v>114</v>
      </c>
      <c r="P966">
        <v>42166</v>
      </c>
      <c r="Q966">
        <v>42247</v>
      </c>
      <c r="R966">
        <v>2325</v>
      </c>
      <c r="W966">
        <v>2085</v>
      </c>
      <c r="X966">
        <v>626</v>
      </c>
      <c r="Y966">
        <v>1001</v>
      </c>
      <c r="Z966">
        <v>292</v>
      </c>
      <c r="AA966">
        <v>167</v>
      </c>
      <c r="AB966" t="s">
        <v>3598</v>
      </c>
    </row>
    <row r="967" spans="1:28">
      <c r="A967" s="57">
        <v>42326</v>
      </c>
      <c r="B967" t="s">
        <v>2431</v>
      </c>
      <c r="C967" t="s">
        <v>1169</v>
      </c>
      <c r="D967" t="s">
        <v>356</v>
      </c>
      <c r="E967" t="s">
        <v>998</v>
      </c>
      <c r="F967" t="s">
        <v>2619</v>
      </c>
      <c r="G967" t="s">
        <v>2</v>
      </c>
      <c r="H967" t="s">
        <v>24</v>
      </c>
      <c r="J967">
        <v>405</v>
      </c>
      <c r="K967" t="s">
        <v>1226</v>
      </c>
      <c r="L967" t="s">
        <v>95</v>
      </c>
      <c r="M967" t="s">
        <v>54</v>
      </c>
      <c r="N967" t="s">
        <v>93</v>
      </c>
      <c r="O967" t="s">
        <v>178</v>
      </c>
      <c r="P967">
        <v>42203</v>
      </c>
      <c r="Q967">
        <v>42241</v>
      </c>
      <c r="R967">
        <v>2500</v>
      </c>
      <c r="S967">
        <v>875</v>
      </c>
      <c r="T967">
        <v>900</v>
      </c>
      <c r="U967">
        <v>350.00000000000006</v>
      </c>
      <c r="V967">
        <v>375</v>
      </c>
      <c r="W967">
        <v>2025</v>
      </c>
      <c r="X967">
        <v>708.75</v>
      </c>
      <c r="Y967">
        <v>729</v>
      </c>
      <c r="Z967">
        <v>283.5</v>
      </c>
      <c r="AA967">
        <v>303.75</v>
      </c>
    </row>
    <row r="968" spans="1:28">
      <c r="A968" s="57">
        <v>42326</v>
      </c>
      <c r="B968" t="s">
        <v>2431</v>
      </c>
      <c r="C968" t="s">
        <v>1169</v>
      </c>
      <c r="D968" t="s">
        <v>62</v>
      </c>
      <c r="E968" t="s">
        <v>2718</v>
      </c>
      <c r="F968" t="s">
        <v>2619</v>
      </c>
      <c r="G968" t="s">
        <v>2</v>
      </c>
      <c r="H968" t="s">
        <v>24</v>
      </c>
      <c r="I968" t="s">
        <v>5648</v>
      </c>
      <c r="J968">
        <v>480</v>
      </c>
      <c r="K968" t="s">
        <v>592</v>
      </c>
      <c r="L968" t="s">
        <v>95</v>
      </c>
      <c r="M968" t="s">
        <v>54</v>
      </c>
      <c r="N968" t="s">
        <v>93</v>
      </c>
      <c r="O968" t="s">
        <v>114</v>
      </c>
      <c r="R968">
        <v>2016</v>
      </c>
      <c r="S968">
        <v>524</v>
      </c>
      <c r="T968">
        <v>544</v>
      </c>
      <c r="U968">
        <v>524</v>
      </c>
      <c r="V968">
        <v>424</v>
      </c>
      <c r="W968">
        <v>2016</v>
      </c>
      <c r="X968">
        <v>524</v>
      </c>
      <c r="Y968">
        <v>544</v>
      </c>
      <c r="Z968">
        <v>524</v>
      </c>
      <c r="AA968">
        <v>132</v>
      </c>
    </row>
    <row r="969" spans="1:28">
      <c r="A969" s="57">
        <v>42326</v>
      </c>
      <c r="B969" t="s">
        <v>2431</v>
      </c>
      <c r="C969" t="s">
        <v>5338</v>
      </c>
      <c r="D969" t="s">
        <v>42</v>
      </c>
      <c r="E969" t="s">
        <v>1262</v>
      </c>
      <c r="F969" t="s">
        <v>2619</v>
      </c>
      <c r="G969" t="s">
        <v>2</v>
      </c>
      <c r="H969" t="s">
        <v>24</v>
      </c>
      <c r="J969">
        <v>543</v>
      </c>
      <c r="K969" t="s">
        <v>1258</v>
      </c>
      <c r="L969" t="s">
        <v>95</v>
      </c>
      <c r="M969" t="s">
        <v>54</v>
      </c>
      <c r="N969" t="s">
        <v>93</v>
      </c>
      <c r="O969" t="s">
        <v>114</v>
      </c>
      <c r="R969">
        <v>2715</v>
      </c>
      <c r="S969">
        <v>781.92</v>
      </c>
      <c r="T969">
        <v>847.08</v>
      </c>
      <c r="U969">
        <v>586.43999999999994</v>
      </c>
      <c r="V969">
        <v>499.56</v>
      </c>
      <c r="W969" s="55">
        <v>2715</v>
      </c>
      <c r="X969">
        <v>781.92</v>
      </c>
      <c r="Y969">
        <v>847.08</v>
      </c>
      <c r="Z969">
        <v>586.43999999999994</v>
      </c>
      <c r="AA969">
        <v>499.56</v>
      </c>
    </row>
    <row r="970" spans="1:28">
      <c r="A970" s="57">
        <v>42326</v>
      </c>
      <c r="B970" t="s">
        <v>2431</v>
      </c>
      <c r="C970" t="s">
        <v>1169</v>
      </c>
      <c r="D970" t="s">
        <v>356</v>
      </c>
      <c r="E970" t="s">
        <v>360</v>
      </c>
      <c r="F970" t="s">
        <v>2619</v>
      </c>
      <c r="G970" t="s">
        <v>2</v>
      </c>
      <c r="H970" t="s">
        <v>24</v>
      </c>
      <c r="J970">
        <v>382</v>
      </c>
      <c r="K970" t="s">
        <v>1226</v>
      </c>
      <c r="L970" t="s">
        <v>95</v>
      </c>
      <c r="M970" t="s">
        <v>54</v>
      </c>
      <c r="N970" t="s">
        <v>93</v>
      </c>
      <c r="O970" t="s">
        <v>114</v>
      </c>
      <c r="P970">
        <v>42202</v>
      </c>
      <c r="Q970">
        <v>42213</v>
      </c>
      <c r="R970">
        <v>800</v>
      </c>
      <c r="S970">
        <v>296</v>
      </c>
      <c r="T970">
        <v>288</v>
      </c>
      <c r="U970">
        <v>104</v>
      </c>
      <c r="V970">
        <v>112.00000000000001</v>
      </c>
      <c r="W970">
        <v>1910</v>
      </c>
      <c r="X970">
        <v>706.7</v>
      </c>
      <c r="Y970">
        <v>687.6</v>
      </c>
      <c r="Z970">
        <v>248.3</v>
      </c>
      <c r="AA970">
        <v>267.40000000000003</v>
      </c>
    </row>
    <row r="971" spans="1:28">
      <c r="A971" s="57">
        <v>42326</v>
      </c>
      <c r="B971" t="s">
        <v>570</v>
      </c>
      <c r="C971" t="s">
        <v>89</v>
      </c>
      <c r="D971" t="s">
        <v>57</v>
      </c>
      <c r="E971" t="s">
        <v>168</v>
      </c>
      <c r="F971" t="s">
        <v>570</v>
      </c>
      <c r="G971" t="s">
        <v>3</v>
      </c>
      <c r="H971" t="s">
        <v>33</v>
      </c>
      <c r="I971" t="s">
        <v>5877</v>
      </c>
      <c r="J971">
        <v>50</v>
      </c>
      <c r="K971" t="s">
        <v>378</v>
      </c>
      <c r="L971" t="s">
        <v>91</v>
      </c>
      <c r="M971" t="s">
        <v>54</v>
      </c>
      <c r="N971" t="s">
        <v>93</v>
      </c>
      <c r="O971" t="s">
        <v>105</v>
      </c>
      <c r="P971" t="s">
        <v>5475</v>
      </c>
      <c r="R971">
        <v>272</v>
      </c>
      <c r="W971">
        <v>272</v>
      </c>
      <c r="X971">
        <v>104</v>
      </c>
      <c r="Y971">
        <v>106</v>
      </c>
      <c r="Z971">
        <v>28</v>
      </c>
      <c r="AA971">
        <v>32</v>
      </c>
    </row>
    <row r="972" spans="1:28">
      <c r="A972" s="57">
        <v>42326</v>
      </c>
      <c r="B972" t="s">
        <v>570</v>
      </c>
      <c r="C972" t="s">
        <v>89</v>
      </c>
      <c r="D972" t="s">
        <v>57</v>
      </c>
      <c r="E972" t="s">
        <v>594</v>
      </c>
      <c r="F972" t="s">
        <v>570</v>
      </c>
      <c r="G972" t="s">
        <v>3</v>
      </c>
      <c r="H972" t="s">
        <v>33</v>
      </c>
      <c r="I972" t="s">
        <v>5878</v>
      </c>
      <c r="J972">
        <v>50</v>
      </c>
      <c r="K972" t="s">
        <v>378</v>
      </c>
      <c r="L972" t="s">
        <v>91</v>
      </c>
      <c r="M972" t="s">
        <v>54</v>
      </c>
      <c r="N972" t="s">
        <v>93</v>
      </c>
      <c r="O972" t="s">
        <v>105</v>
      </c>
      <c r="P972">
        <v>42074</v>
      </c>
      <c r="R972">
        <v>690</v>
      </c>
      <c r="W972">
        <v>690</v>
      </c>
      <c r="X972">
        <v>297</v>
      </c>
      <c r="Y972">
        <v>301</v>
      </c>
      <c r="Z972">
        <v>45</v>
      </c>
      <c r="AA972">
        <v>47</v>
      </c>
    </row>
    <row r="973" spans="1:28">
      <c r="A973" s="57">
        <v>42326</v>
      </c>
      <c r="B973" t="s">
        <v>570</v>
      </c>
      <c r="C973" t="s">
        <v>89</v>
      </c>
      <c r="D973" t="s">
        <v>60</v>
      </c>
      <c r="E973" t="s">
        <v>804</v>
      </c>
      <c r="F973" t="s">
        <v>570</v>
      </c>
      <c r="G973" t="s">
        <v>3</v>
      </c>
      <c r="H973" t="s">
        <v>33</v>
      </c>
      <c r="I973" t="s">
        <v>749</v>
      </c>
      <c r="J973">
        <v>100</v>
      </c>
      <c r="K973" t="s">
        <v>2611</v>
      </c>
      <c r="L973" t="s">
        <v>91</v>
      </c>
      <c r="M973" t="s">
        <v>54</v>
      </c>
      <c r="N973" t="s">
        <v>93</v>
      </c>
      <c r="O973" t="s">
        <v>313</v>
      </c>
      <c r="P973">
        <v>42319</v>
      </c>
      <c r="Q973" t="s">
        <v>5546</v>
      </c>
      <c r="R973">
        <v>540</v>
      </c>
      <c r="W973">
        <v>540</v>
      </c>
    </row>
    <row r="974" spans="1:28">
      <c r="A974" s="57">
        <v>42326</v>
      </c>
      <c r="B974" t="s">
        <v>570</v>
      </c>
      <c r="C974" t="s">
        <v>89</v>
      </c>
      <c r="D974" t="s">
        <v>60</v>
      </c>
      <c r="E974" t="s">
        <v>5547</v>
      </c>
      <c r="F974" t="s">
        <v>570</v>
      </c>
      <c r="G974" t="s">
        <v>3</v>
      </c>
      <c r="H974" t="s">
        <v>33</v>
      </c>
      <c r="I974" t="s">
        <v>749</v>
      </c>
      <c r="J974">
        <v>100</v>
      </c>
      <c r="K974" t="s">
        <v>2611</v>
      </c>
      <c r="L974" t="s">
        <v>91</v>
      </c>
      <c r="M974" t="s">
        <v>54</v>
      </c>
      <c r="N974" t="s">
        <v>93</v>
      </c>
      <c r="O974" t="s">
        <v>313</v>
      </c>
      <c r="P974">
        <v>42319</v>
      </c>
      <c r="Q974" t="s">
        <v>5546</v>
      </c>
      <c r="R974">
        <v>530</v>
      </c>
      <c r="W974">
        <v>530</v>
      </c>
    </row>
    <row r="975" spans="1:28">
      <c r="A975" s="57">
        <v>42326</v>
      </c>
      <c r="B975" t="s">
        <v>570</v>
      </c>
      <c r="C975" t="s">
        <v>89</v>
      </c>
      <c r="D975" t="s">
        <v>57</v>
      </c>
      <c r="E975" t="s">
        <v>168</v>
      </c>
      <c r="F975" t="s">
        <v>570</v>
      </c>
      <c r="G975" t="s">
        <v>3</v>
      </c>
      <c r="I975" t="s">
        <v>2925</v>
      </c>
      <c r="J975">
        <v>50</v>
      </c>
      <c r="K975" t="s">
        <v>592</v>
      </c>
      <c r="L975" t="s">
        <v>91</v>
      </c>
      <c r="M975" t="s">
        <v>54</v>
      </c>
      <c r="N975" t="s">
        <v>93</v>
      </c>
      <c r="O975" t="s">
        <v>105</v>
      </c>
      <c r="P975" t="s">
        <v>5475</v>
      </c>
      <c r="R975">
        <v>272</v>
      </c>
      <c r="W975">
        <v>272</v>
      </c>
      <c r="X975">
        <v>104</v>
      </c>
      <c r="Y975">
        <v>106</v>
      </c>
      <c r="Z975">
        <v>28</v>
      </c>
      <c r="AA975">
        <v>32</v>
      </c>
    </row>
    <row r="976" spans="1:28">
      <c r="A976" s="57">
        <v>42326</v>
      </c>
      <c r="B976" t="s">
        <v>570</v>
      </c>
      <c r="C976" t="s">
        <v>89</v>
      </c>
      <c r="D976" t="s">
        <v>57</v>
      </c>
      <c r="E976" t="s">
        <v>168</v>
      </c>
      <c r="F976" t="s">
        <v>570</v>
      </c>
      <c r="G976" t="s">
        <v>3</v>
      </c>
      <c r="I976" t="s">
        <v>611</v>
      </c>
      <c r="J976">
        <v>50</v>
      </c>
      <c r="K976" t="s">
        <v>133</v>
      </c>
      <c r="L976" t="s">
        <v>91</v>
      </c>
      <c r="M976" t="s">
        <v>54</v>
      </c>
      <c r="N976" t="s">
        <v>93</v>
      </c>
      <c r="O976" t="s">
        <v>105</v>
      </c>
      <c r="P976" t="s">
        <v>5475</v>
      </c>
      <c r="R976">
        <v>272</v>
      </c>
      <c r="W976">
        <v>272</v>
      </c>
      <c r="X976">
        <v>104</v>
      </c>
      <c r="Y976">
        <v>106</v>
      </c>
      <c r="Z976">
        <v>28</v>
      </c>
      <c r="AA976">
        <v>32</v>
      </c>
    </row>
    <row r="977" spans="1:28">
      <c r="A977" s="57">
        <v>42326</v>
      </c>
      <c r="B977" t="s">
        <v>570</v>
      </c>
      <c r="C977" t="s">
        <v>89</v>
      </c>
      <c r="D977" t="s">
        <v>57</v>
      </c>
      <c r="E977" t="s">
        <v>594</v>
      </c>
      <c r="F977" t="s">
        <v>570</v>
      </c>
      <c r="G977" t="s">
        <v>3</v>
      </c>
      <c r="I977" t="s">
        <v>2925</v>
      </c>
      <c r="J977">
        <v>50</v>
      </c>
      <c r="K977" t="s">
        <v>592</v>
      </c>
      <c r="L977" t="s">
        <v>91</v>
      </c>
      <c r="M977" t="s">
        <v>54</v>
      </c>
      <c r="N977" t="s">
        <v>93</v>
      </c>
      <c r="O977" t="s">
        <v>105</v>
      </c>
      <c r="P977">
        <v>42074</v>
      </c>
      <c r="R977">
        <v>690</v>
      </c>
      <c r="W977">
        <v>690</v>
      </c>
      <c r="X977">
        <v>297</v>
      </c>
      <c r="Y977">
        <v>301</v>
      </c>
      <c r="Z977">
        <v>45</v>
      </c>
      <c r="AA977">
        <v>47</v>
      </c>
    </row>
    <row r="978" spans="1:28">
      <c r="A978" s="57">
        <v>42326</v>
      </c>
      <c r="B978" t="s">
        <v>570</v>
      </c>
      <c r="C978" t="s">
        <v>89</v>
      </c>
      <c r="D978" t="s">
        <v>57</v>
      </c>
      <c r="E978" t="s">
        <v>594</v>
      </c>
      <c r="F978" t="s">
        <v>570</v>
      </c>
      <c r="G978" t="s">
        <v>3</v>
      </c>
      <c r="I978" t="s">
        <v>611</v>
      </c>
      <c r="J978">
        <v>50</v>
      </c>
      <c r="K978" t="s">
        <v>133</v>
      </c>
      <c r="L978" t="s">
        <v>91</v>
      </c>
      <c r="M978" t="s">
        <v>54</v>
      </c>
      <c r="N978" t="s">
        <v>93</v>
      </c>
      <c r="O978" t="s">
        <v>105</v>
      </c>
      <c r="P978">
        <v>42074</v>
      </c>
      <c r="R978">
        <v>690</v>
      </c>
      <c r="W978">
        <v>690</v>
      </c>
      <c r="X978">
        <v>297</v>
      </c>
      <c r="Y978">
        <v>301</v>
      </c>
      <c r="Z978">
        <v>45</v>
      </c>
      <c r="AA978">
        <v>47</v>
      </c>
    </row>
    <row r="979" spans="1:28">
      <c r="A979" s="57">
        <v>42326</v>
      </c>
      <c r="B979" t="s">
        <v>570</v>
      </c>
      <c r="C979" t="s">
        <v>89</v>
      </c>
      <c r="D979" t="s">
        <v>50</v>
      </c>
      <c r="E979" t="s">
        <v>130</v>
      </c>
      <c r="F979" t="s">
        <v>570</v>
      </c>
      <c r="G979" t="s">
        <v>3</v>
      </c>
      <c r="I979" t="s">
        <v>6125</v>
      </c>
      <c r="J979">
        <v>2</v>
      </c>
      <c r="K979" t="s">
        <v>806</v>
      </c>
      <c r="L979" t="s">
        <v>95</v>
      </c>
      <c r="M979" t="s">
        <v>2782</v>
      </c>
      <c r="N979" t="s">
        <v>29</v>
      </c>
      <c r="O979" t="s">
        <v>114</v>
      </c>
      <c r="P979">
        <v>42323</v>
      </c>
      <c r="Q979">
        <v>42323</v>
      </c>
      <c r="R979">
        <v>170</v>
      </c>
      <c r="W979">
        <v>233</v>
      </c>
      <c r="X979">
        <v>114</v>
      </c>
      <c r="Y979">
        <v>99</v>
      </c>
      <c r="Z979">
        <v>15</v>
      </c>
      <c r="AA979">
        <v>5</v>
      </c>
    </row>
    <row r="980" spans="1:28">
      <c r="A980" s="57">
        <v>42326</v>
      </c>
      <c r="B980" t="s">
        <v>2431</v>
      </c>
      <c r="C980" t="s">
        <v>1169</v>
      </c>
      <c r="D980" t="s">
        <v>58</v>
      </c>
      <c r="E980" t="s">
        <v>626</v>
      </c>
      <c r="F980" t="s">
        <v>131</v>
      </c>
      <c r="G980" t="s">
        <v>3</v>
      </c>
      <c r="H980" t="s">
        <v>30</v>
      </c>
      <c r="J980">
        <v>170</v>
      </c>
      <c r="K980" t="s">
        <v>2786</v>
      </c>
      <c r="L980" t="s">
        <v>95</v>
      </c>
      <c r="M980" t="s">
        <v>54</v>
      </c>
      <c r="N980" t="s">
        <v>93</v>
      </c>
      <c r="O980" t="s">
        <v>114</v>
      </c>
      <c r="P980">
        <v>42174</v>
      </c>
      <c r="Q980">
        <v>42221</v>
      </c>
      <c r="R980">
        <v>3400</v>
      </c>
      <c r="W980">
        <v>3400</v>
      </c>
      <c r="X980">
        <v>1020</v>
      </c>
      <c r="Y980">
        <v>1632</v>
      </c>
      <c r="Z980">
        <v>476</v>
      </c>
      <c r="AA980">
        <v>272</v>
      </c>
      <c r="AB980" t="s">
        <v>4503</v>
      </c>
    </row>
    <row r="981" spans="1:28">
      <c r="A981" s="57">
        <v>42326</v>
      </c>
      <c r="B981" t="s">
        <v>2431</v>
      </c>
      <c r="C981" t="s">
        <v>1169</v>
      </c>
      <c r="D981" t="s">
        <v>44</v>
      </c>
      <c r="E981" t="s">
        <v>1180</v>
      </c>
      <c r="F981" t="s">
        <v>2619</v>
      </c>
      <c r="G981" t="s">
        <v>2</v>
      </c>
      <c r="H981" t="s">
        <v>24</v>
      </c>
      <c r="J981">
        <v>372</v>
      </c>
      <c r="K981" t="s">
        <v>413</v>
      </c>
      <c r="L981" t="s">
        <v>95</v>
      </c>
      <c r="M981" t="s">
        <v>54</v>
      </c>
      <c r="N981" t="s">
        <v>93</v>
      </c>
      <c r="O981" t="s">
        <v>114</v>
      </c>
      <c r="R981">
        <v>2046</v>
      </c>
      <c r="S981">
        <v>588</v>
      </c>
      <c r="T981">
        <v>639</v>
      </c>
      <c r="U981">
        <v>441</v>
      </c>
      <c r="V981">
        <v>378</v>
      </c>
      <c r="W981">
        <v>1879</v>
      </c>
      <c r="X981">
        <v>519</v>
      </c>
      <c r="Y981">
        <v>609</v>
      </c>
      <c r="Z981">
        <v>383</v>
      </c>
      <c r="AA981">
        <v>368</v>
      </c>
    </row>
    <row r="982" spans="1:28">
      <c r="A982" s="57">
        <v>42326</v>
      </c>
      <c r="B982" t="s">
        <v>2431</v>
      </c>
      <c r="C982" t="s">
        <v>1169</v>
      </c>
      <c r="D982" t="s">
        <v>58</v>
      </c>
      <c r="E982" t="s">
        <v>629</v>
      </c>
      <c r="F982" t="s">
        <v>131</v>
      </c>
      <c r="G982" t="s">
        <v>2</v>
      </c>
      <c r="H982" t="s">
        <v>24</v>
      </c>
      <c r="J982">
        <v>373</v>
      </c>
      <c r="K982" t="s">
        <v>153</v>
      </c>
      <c r="L982" t="s">
        <v>95</v>
      </c>
      <c r="M982" t="s">
        <v>54</v>
      </c>
      <c r="N982" t="s">
        <v>93</v>
      </c>
      <c r="O982" t="s">
        <v>114</v>
      </c>
      <c r="P982">
        <v>42225</v>
      </c>
      <c r="Q982">
        <v>42230</v>
      </c>
      <c r="R982">
        <v>1865</v>
      </c>
      <c r="W982">
        <v>1865</v>
      </c>
      <c r="X982">
        <v>560</v>
      </c>
      <c r="Y982">
        <v>895</v>
      </c>
      <c r="Z982">
        <v>261</v>
      </c>
      <c r="AA982">
        <v>149</v>
      </c>
      <c r="AB982" t="s">
        <v>3620</v>
      </c>
    </row>
    <row r="983" spans="1:28">
      <c r="A983" s="57">
        <v>42326</v>
      </c>
      <c r="B983" t="s">
        <v>2431</v>
      </c>
      <c r="C983" t="s">
        <v>1169</v>
      </c>
      <c r="D983" t="s">
        <v>356</v>
      </c>
      <c r="E983" t="s">
        <v>1056</v>
      </c>
      <c r="F983" t="s">
        <v>2619</v>
      </c>
      <c r="G983" t="s">
        <v>2</v>
      </c>
      <c r="H983" t="s">
        <v>24</v>
      </c>
      <c r="J983">
        <v>340</v>
      </c>
      <c r="K983" t="s">
        <v>1226</v>
      </c>
      <c r="L983" t="s">
        <v>95</v>
      </c>
      <c r="M983" t="s">
        <v>54</v>
      </c>
      <c r="N983" t="s">
        <v>93</v>
      </c>
      <c r="O983" t="s">
        <v>178</v>
      </c>
      <c r="P983">
        <v>42202</v>
      </c>
      <c r="Q983">
        <v>42243</v>
      </c>
      <c r="R983">
        <v>450</v>
      </c>
      <c r="S983">
        <v>171</v>
      </c>
      <c r="T983">
        <v>166.5</v>
      </c>
      <c r="U983">
        <v>54</v>
      </c>
      <c r="V983">
        <v>58.5</v>
      </c>
      <c r="W983">
        <v>1700</v>
      </c>
      <c r="X983">
        <v>646</v>
      </c>
      <c r="Y983">
        <v>629</v>
      </c>
      <c r="Z983">
        <v>204</v>
      </c>
      <c r="AA983">
        <v>221</v>
      </c>
    </row>
    <row r="984" spans="1:28">
      <c r="A984" s="57">
        <v>42326</v>
      </c>
      <c r="B984" t="s">
        <v>2431</v>
      </c>
      <c r="C984" t="s">
        <v>1169</v>
      </c>
      <c r="D984" t="s">
        <v>44</v>
      </c>
      <c r="E984" t="s">
        <v>376</v>
      </c>
      <c r="F984" t="s">
        <v>2619</v>
      </c>
      <c r="G984" t="s">
        <v>2</v>
      </c>
      <c r="H984" t="s">
        <v>24</v>
      </c>
      <c r="J984">
        <v>301</v>
      </c>
      <c r="K984" t="s">
        <v>413</v>
      </c>
      <c r="L984" t="s">
        <v>95</v>
      </c>
      <c r="M984" t="s">
        <v>54</v>
      </c>
      <c r="N984" t="s">
        <v>93</v>
      </c>
      <c r="O984" t="s">
        <v>114</v>
      </c>
      <c r="R984">
        <v>1657</v>
      </c>
      <c r="S984">
        <v>477</v>
      </c>
      <c r="T984">
        <v>517</v>
      </c>
      <c r="U984">
        <v>358</v>
      </c>
      <c r="V984">
        <v>305</v>
      </c>
      <c r="W984">
        <v>1650</v>
      </c>
      <c r="X984">
        <v>456</v>
      </c>
      <c r="Y984">
        <v>534</v>
      </c>
      <c r="Z984">
        <v>337</v>
      </c>
      <c r="AA984">
        <v>323</v>
      </c>
    </row>
    <row r="985" spans="1:28">
      <c r="A985" s="57">
        <v>42326</v>
      </c>
      <c r="B985" t="s">
        <v>2431</v>
      </c>
      <c r="C985" t="s">
        <v>1169</v>
      </c>
      <c r="D985" t="s">
        <v>44</v>
      </c>
      <c r="E985" t="s">
        <v>174</v>
      </c>
      <c r="F985" t="s">
        <v>2619</v>
      </c>
      <c r="G985" t="s">
        <v>2</v>
      </c>
      <c r="H985" t="s">
        <v>24</v>
      </c>
      <c r="J985">
        <v>470</v>
      </c>
      <c r="K985" t="s">
        <v>413</v>
      </c>
      <c r="L985" t="s">
        <v>95</v>
      </c>
      <c r="M985" t="s">
        <v>54</v>
      </c>
      <c r="N985" t="s">
        <v>93</v>
      </c>
      <c r="O985" t="s">
        <v>114</v>
      </c>
      <c r="R985">
        <v>1650</v>
      </c>
      <c r="S985">
        <v>475</v>
      </c>
      <c r="T985">
        <v>515</v>
      </c>
      <c r="U985">
        <v>356</v>
      </c>
      <c r="V985">
        <v>304</v>
      </c>
      <c r="W985">
        <v>1650</v>
      </c>
      <c r="X985">
        <v>455</v>
      </c>
      <c r="Y985">
        <v>535</v>
      </c>
      <c r="Z985">
        <v>337</v>
      </c>
      <c r="AA985">
        <v>323</v>
      </c>
    </row>
    <row r="986" spans="1:28">
      <c r="A986" s="57">
        <v>42326</v>
      </c>
      <c r="B986" t="s">
        <v>1009</v>
      </c>
      <c r="C986" t="s">
        <v>101</v>
      </c>
      <c r="D986" t="s">
        <v>62</v>
      </c>
      <c r="E986" t="s">
        <v>1018</v>
      </c>
      <c r="F986" t="s">
        <v>1015</v>
      </c>
      <c r="G986" t="s">
        <v>3</v>
      </c>
      <c r="H986" t="s">
        <v>30</v>
      </c>
      <c r="L986" t="s">
        <v>95</v>
      </c>
      <c r="M986" t="s">
        <v>1012</v>
      </c>
      <c r="N986" t="s">
        <v>93</v>
      </c>
      <c r="O986" t="s">
        <v>114</v>
      </c>
      <c r="P986">
        <v>42231</v>
      </c>
      <c r="Q986">
        <v>42241</v>
      </c>
      <c r="R986">
        <v>100</v>
      </c>
      <c r="S986">
        <v>50</v>
      </c>
      <c r="T986">
        <v>50</v>
      </c>
      <c r="W986">
        <v>130</v>
      </c>
      <c r="X986">
        <v>61</v>
      </c>
      <c r="Y986">
        <v>69</v>
      </c>
      <c r="AB986" t="s">
        <v>3202</v>
      </c>
    </row>
    <row r="987" spans="1:28">
      <c r="A987" s="57">
        <v>42326</v>
      </c>
      <c r="B987" t="s">
        <v>1009</v>
      </c>
      <c r="C987" t="s">
        <v>101</v>
      </c>
      <c r="D987" t="s">
        <v>62</v>
      </c>
      <c r="E987" t="s">
        <v>552</v>
      </c>
      <c r="F987" t="s">
        <v>1015</v>
      </c>
      <c r="G987" t="s">
        <v>3</v>
      </c>
      <c r="H987" t="s">
        <v>30</v>
      </c>
      <c r="L987" t="s">
        <v>95</v>
      </c>
      <c r="M987" t="s">
        <v>1012</v>
      </c>
      <c r="N987" t="s">
        <v>93</v>
      </c>
      <c r="O987" t="s">
        <v>114</v>
      </c>
      <c r="P987">
        <v>42170</v>
      </c>
      <c r="Q987">
        <v>42241</v>
      </c>
      <c r="R987">
        <v>4500</v>
      </c>
      <c r="S987">
        <v>2200</v>
      </c>
      <c r="T987">
        <v>2300</v>
      </c>
      <c r="W987">
        <v>4612</v>
      </c>
      <c r="X987">
        <v>2344</v>
      </c>
      <c r="Y987">
        <v>2268</v>
      </c>
      <c r="AB987" t="s">
        <v>4013</v>
      </c>
    </row>
    <row r="988" spans="1:28">
      <c r="A988" s="57">
        <v>42326</v>
      </c>
      <c r="B988" t="s">
        <v>1009</v>
      </c>
      <c r="C988" t="s">
        <v>101</v>
      </c>
      <c r="D988" t="s">
        <v>62</v>
      </c>
      <c r="E988" t="s">
        <v>1022</v>
      </c>
      <c r="F988" t="s">
        <v>1015</v>
      </c>
      <c r="G988" t="s">
        <v>3</v>
      </c>
      <c r="H988" t="s">
        <v>30</v>
      </c>
      <c r="L988" t="s">
        <v>95</v>
      </c>
      <c r="M988" t="s">
        <v>1012</v>
      </c>
      <c r="N988" t="s">
        <v>93</v>
      </c>
      <c r="O988" t="s">
        <v>114</v>
      </c>
      <c r="P988">
        <v>42180</v>
      </c>
      <c r="Q988">
        <v>42241</v>
      </c>
      <c r="R988">
        <v>1200</v>
      </c>
      <c r="S988">
        <v>600</v>
      </c>
      <c r="T988">
        <v>600</v>
      </c>
      <c r="W988">
        <v>1462</v>
      </c>
      <c r="X988">
        <v>734</v>
      </c>
      <c r="Y988">
        <v>728</v>
      </c>
      <c r="AB988" t="s">
        <v>4015</v>
      </c>
    </row>
    <row r="989" spans="1:28">
      <c r="A989" s="57">
        <v>42326</v>
      </c>
      <c r="B989" t="s">
        <v>1009</v>
      </c>
      <c r="C989" t="s">
        <v>101</v>
      </c>
      <c r="D989" t="s">
        <v>62</v>
      </c>
      <c r="E989" t="s">
        <v>367</v>
      </c>
      <c r="F989" t="s">
        <v>1015</v>
      </c>
      <c r="G989" t="s">
        <v>3</v>
      </c>
      <c r="H989" t="s">
        <v>30</v>
      </c>
      <c r="L989" t="s">
        <v>95</v>
      </c>
      <c r="M989" t="s">
        <v>1012</v>
      </c>
      <c r="N989" t="s">
        <v>93</v>
      </c>
      <c r="O989" t="s">
        <v>114</v>
      </c>
      <c r="P989">
        <v>42205</v>
      </c>
      <c r="Q989">
        <v>42241</v>
      </c>
      <c r="R989">
        <v>2500</v>
      </c>
      <c r="S989">
        <v>1200</v>
      </c>
      <c r="T989">
        <v>1300</v>
      </c>
      <c r="W989">
        <v>3008</v>
      </c>
      <c r="X989">
        <v>1439</v>
      </c>
      <c r="Y989">
        <v>1569</v>
      </c>
      <c r="AB989" t="s">
        <v>4018</v>
      </c>
    </row>
    <row r="990" spans="1:28">
      <c r="A990" s="57">
        <v>42326</v>
      </c>
      <c r="B990" t="s">
        <v>1009</v>
      </c>
      <c r="C990" t="s">
        <v>101</v>
      </c>
      <c r="D990" t="s">
        <v>62</v>
      </c>
      <c r="E990" t="s">
        <v>1028</v>
      </c>
      <c r="F990" t="s">
        <v>1015</v>
      </c>
      <c r="G990" t="s">
        <v>3</v>
      </c>
      <c r="H990" t="s">
        <v>30</v>
      </c>
      <c r="L990" t="s">
        <v>95</v>
      </c>
      <c r="M990" t="s">
        <v>1012</v>
      </c>
      <c r="N990" t="s">
        <v>93</v>
      </c>
      <c r="O990" t="s">
        <v>114</v>
      </c>
      <c r="P990">
        <v>42228</v>
      </c>
      <c r="Q990">
        <v>42241</v>
      </c>
      <c r="R990">
        <v>500</v>
      </c>
      <c r="S990">
        <v>250</v>
      </c>
      <c r="T990">
        <v>250</v>
      </c>
      <c r="W990">
        <v>548</v>
      </c>
      <c r="X990">
        <v>274</v>
      </c>
      <c r="Y990">
        <v>274</v>
      </c>
      <c r="AB990" t="s">
        <v>4020</v>
      </c>
    </row>
    <row r="991" spans="1:28">
      <c r="A991" s="57">
        <v>42326</v>
      </c>
      <c r="B991" t="s">
        <v>1009</v>
      </c>
      <c r="C991" t="s">
        <v>101</v>
      </c>
      <c r="D991" t="s">
        <v>62</v>
      </c>
      <c r="E991" t="s">
        <v>463</v>
      </c>
      <c r="F991" t="s">
        <v>1015</v>
      </c>
      <c r="G991" t="s">
        <v>3</v>
      </c>
      <c r="H991" t="s">
        <v>30</v>
      </c>
      <c r="L991" t="s">
        <v>95</v>
      </c>
      <c r="M991" t="s">
        <v>1012</v>
      </c>
      <c r="N991" t="s">
        <v>93</v>
      </c>
      <c r="O991" t="s">
        <v>114</v>
      </c>
      <c r="P991">
        <v>42228</v>
      </c>
      <c r="Q991">
        <v>42241</v>
      </c>
      <c r="R991">
        <v>1200</v>
      </c>
      <c r="S991">
        <v>600</v>
      </c>
      <c r="T991">
        <v>600</v>
      </c>
      <c r="W991">
        <v>1582</v>
      </c>
      <c r="X991">
        <v>782</v>
      </c>
      <c r="Y991">
        <v>800</v>
      </c>
      <c r="AB991" t="s">
        <v>4022</v>
      </c>
    </row>
    <row r="992" spans="1:28">
      <c r="A992" s="57">
        <v>42326</v>
      </c>
      <c r="B992" t="s">
        <v>1009</v>
      </c>
      <c r="C992" t="s">
        <v>101</v>
      </c>
      <c r="D992" t="s">
        <v>62</v>
      </c>
      <c r="E992" t="s">
        <v>244</v>
      </c>
      <c r="F992" t="s">
        <v>1015</v>
      </c>
      <c r="G992" t="s">
        <v>3</v>
      </c>
      <c r="H992" t="s">
        <v>30</v>
      </c>
      <c r="L992" t="s">
        <v>95</v>
      </c>
      <c r="M992" t="s">
        <v>1012</v>
      </c>
      <c r="N992" t="s">
        <v>93</v>
      </c>
      <c r="O992" t="s">
        <v>114</v>
      </c>
      <c r="P992">
        <v>42228</v>
      </c>
      <c r="Q992">
        <v>42241</v>
      </c>
      <c r="R992">
        <v>2000</v>
      </c>
      <c r="S992">
        <v>1000</v>
      </c>
      <c r="T992">
        <v>1000</v>
      </c>
      <c r="W992">
        <v>2045</v>
      </c>
      <c r="X992">
        <v>1024</v>
      </c>
      <c r="Y992">
        <v>1021</v>
      </c>
      <c r="AB992" t="s">
        <v>3193</v>
      </c>
    </row>
    <row r="993" spans="1:28">
      <c r="A993" s="57">
        <v>42326</v>
      </c>
      <c r="B993" t="s">
        <v>1009</v>
      </c>
      <c r="C993" t="s">
        <v>101</v>
      </c>
      <c r="D993" t="s">
        <v>62</v>
      </c>
      <c r="E993" t="s">
        <v>1018</v>
      </c>
      <c r="F993" t="s">
        <v>1015</v>
      </c>
      <c r="G993" t="s">
        <v>3</v>
      </c>
      <c r="H993" t="s">
        <v>30</v>
      </c>
      <c r="L993" t="s">
        <v>95</v>
      </c>
      <c r="M993" t="s">
        <v>1012</v>
      </c>
      <c r="N993" t="s">
        <v>93</v>
      </c>
      <c r="O993" t="s">
        <v>114</v>
      </c>
      <c r="P993">
        <v>42231</v>
      </c>
      <c r="Q993">
        <v>42241</v>
      </c>
      <c r="R993">
        <v>100</v>
      </c>
      <c r="S993">
        <v>50</v>
      </c>
      <c r="T993">
        <v>50</v>
      </c>
      <c r="W993">
        <v>130</v>
      </c>
      <c r="X993">
        <v>61</v>
      </c>
      <c r="Y993">
        <v>69</v>
      </c>
      <c r="AB993" t="s">
        <v>3202</v>
      </c>
    </row>
    <row r="994" spans="1:28">
      <c r="A994" s="57">
        <v>42326</v>
      </c>
      <c r="B994" t="s">
        <v>1009</v>
      </c>
      <c r="C994" t="s">
        <v>101</v>
      </c>
      <c r="D994" t="s">
        <v>62</v>
      </c>
      <c r="E994" t="s">
        <v>552</v>
      </c>
      <c r="F994" t="s">
        <v>1015</v>
      </c>
      <c r="G994" t="s">
        <v>3</v>
      </c>
      <c r="H994" t="s">
        <v>30</v>
      </c>
      <c r="L994" t="s">
        <v>95</v>
      </c>
      <c r="M994" t="s">
        <v>1012</v>
      </c>
      <c r="N994" t="s">
        <v>93</v>
      </c>
      <c r="O994" t="s">
        <v>114</v>
      </c>
      <c r="P994">
        <v>42170</v>
      </c>
      <c r="Q994">
        <v>42241</v>
      </c>
      <c r="R994">
        <v>4500</v>
      </c>
      <c r="S994">
        <v>2200</v>
      </c>
      <c r="T994">
        <v>2300</v>
      </c>
      <c r="W994">
        <v>4612</v>
      </c>
      <c r="X994">
        <v>2344</v>
      </c>
      <c r="Y994">
        <v>2268</v>
      </c>
      <c r="AB994" t="s">
        <v>4013</v>
      </c>
    </row>
    <row r="995" spans="1:28">
      <c r="A995" s="57">
        <v>42326</v>
      </c>
      <c r="B995" t="s">
        <v>1009</v>
      </c>
      <c r="C995" t="s">
        <v>101</v>
      </c>
      <c r="D995" t="s">
        <v>62</v>
      </c>
      <c r="E995" t="s">
        <v>1022</v>
      </c>
      <c r="F995" t="s">
        <v>1015</v>
      </c>
      <c r="G995" t="s">
        <v>3</v>
      </c>
      <c r="H995" t="s">
        <v>30</v>
      </c>
      <c r="L995" t="s">
        <v>95</v>
      </c>
      <c r="M995" t="s">
        <v>1012</v>
      </c>
      <c r="N995" t="s">
        <v>93</v>
      </c>
      <c r="O995" t="s">
        <v>114</v>
      </c>
      <c r="P995">
        <v>42180</v>
      </c>
      <c r="Q995">
        <v>42241</v>
      </c>
      <c r="R995">
        <v>1200</v>
      </c>
      <c r="S995">
        <v>600</v>
      </c>
      <c r="T995">
        <v>600</v>
      </c>
      <c r="W995">
        <v>1462</v>
      </c>
      <c r="X995">
        <v>734</v>
      </c>
      <c r="Y995">
        <v>728</v>
      </c>
      <c r="AB995" t="s">
        <v>4015</v>
      </c>
    </row>
    <row r="996" spans="1:28">
      <c r="A996" s="57">
        <v>42326</v>
      </c>
      <c r="B996" t="s">
        <v>1009</v>
      </c>
      <c r="C996" t="s">
        <v>101</v>
      </c>
      <c r="D996" t="s">
        <v>62</v>
      </c>
      <c r="E996" t="s">
        <v>367</v>
      </c>
      <c r="F996" t="s">
        <v>1015</v>
      </c>
      <c r="G996" t="s">
        <v>3</v>
      </c>
      <c r="H996" t="s">
        <v>30</v>
      </c>
      <c r="L996" t="s">
        <v>95</v>
      </c>
      <c r="M996" t="s">
        <v>1012</v>
      </c>
      <c r="N996" t="s">
        <v>93</v>
      </c>
      <c r="O996" t="s">
        <v>114</v>
      </c>
      <c r="P996">
        <v>42205</v>
      </c>
      <c r="Q996">
        <v>42241</v>
      </c>
      <c r="R996">
        <v>2500</v>
      </c>
      <c r="S996">
        <v>1200</v>
      </c>
      <c r="T996">
        <v>1300</v>
      </c>
      <c r="W996">
        <v>3008</v>
      </c>
      <c r="X996">
        <v>1439</v>
      </c>
      <c r="Y996">
        <v>1569</v>
      </c>
      <c r="AB996" t="s">
        <v>4018</v>
      </c>
    </row>
    <row r="997" spans="1:28">
      <c r="A997" s="57">
        <v>42326</v>
      </c>
      <c r="B997" t="s">
        <v>1009</v>
      </c>
      <c r="C997" t="s">
        <v>101</v>
      </c>
      <c r="D997" t="s">
        <v>62</v>
      </c>
      <c r="E997" t="s">
        <v>1028</v>
      </c>
      <c r="F997" t="s">
        <v>1015</v>
      </c>
      <c r="G997" t="s">
        <v>3</v>
      </c>
      <c r="H997" t="s">
        <v>30</v>
      </c>
      <c r="L997" t="s">
        <v>95</v>
      </c>
      <c r="M997" t="s">
        <v>1012</v>
      </c>
      <c r="N997" t="s">
        <v>93</v>
      </c>
      <c r="O997" t="s">
        <v>114</v>
      </c>
      <c r="P997">
        <v>42228</v>
      </c>
      <c r="Q997">
        <v>42241</v>
      </c>
      <c r="R997">
        <v>500</v>
      </c>
      <c r="S997">
        <v>250</v>
      </c>
      <c r="T997">
        <v>250</v>
      </c>
      <c r="W997">
        <v>548</v>
      </c>
      <c r="X997">
        <v>274</v>
      </c>
      <c r="Y997">
        <v>274</v>
      </c>
      <c r="AB997" t="s">
        <v>4020</v>
      </c>
    </row>
    <row r="998" spans="1:28">
      <c r="A998" s="57">
        <v>42326</v>
      </c>
      <c r="B998" t="s">
        <v>1009</v>
      </c>
      <c r="C998" t="s">
        <v>101</v>
      </c>
      <c r="D998" t="s">
        <v>62</v>
      </c>
      <c r="E998" t="s">
        <v>463</v>
      </c>
      <c r="F998" t="s">
        <v>1015</v>
      </c>
      <c r="G998" t="s">
        <v>3</v>
      </c>
      <c r="H998" t="s">
        <v>30</v>
      </c>
      <c r="L998" t="s">
        <v>95</v>
      </c>
      <c r="M998" t="s">
        <v>1012</v>
      </c>
      <c r="N998" t="s">
        <v>93</v>
      </c>
      <c r="O998" t="s">
        <v>114</v>
      </c>
      <c r="P998">
        <v>42228</v>
      </c>
      <c r="Q998">
        <v>42241</v>
      </c>
      <c r="R998">
        <v>1200</v>
      </c>
      <c r="S998">
        <v>600</v>
      </c>
      <c r="T998">
        <v>600</v>
      </c>
      <c r="W998">
        <v>1582</v>
      </c>
      <c r="X998">
        <v>782</v>
      </c>
      <c r="Y998">
        <v>800</v>
      </c>
      <c r="AB998" t="s">
        <v>4022</v>
      </c>
    </row>
    <row r="999" spans="1:28">
      <c r="A999" s="57">
        <v>42326</v>
      </c>
      <c r="B999" t="s">
        <v>1009</v>
      </c>
      <c r="C999" t="s">
        <v>101</v>
      </c>
      <c r="D999" t="s">
        <v>62</v>
      </c>
      <c r="E999" t="s">
        <v>244</v>
      </c>
      <c r="F999" t="s">
        <v>1015</v>
      </c>
      <c r="G999" t="s">
        <v>3</v>
      </c>
      <c r="H999" t="s">
        <v>30</v>
      </c>
      <c r="L999" t="s">
        <v>95</v>
      </c>
      <c r="M999" t="s">
        <v>1012</v>
      </c>
      <c r="N999" t="s">
        <v>93</v>
      </c>
      <c r="O999" t="s">
        <v>114</v>
      </c>
      <c r="P999">
        <v>42228</v>
      </c>
      <c r="Q999">
        <v>42241</v>
      </c>
      <c r="R999">
        <v>2000</v>
      </c>
      <c r="S999">
        <v>1000</v>
      </c>
      <c r="T999">
        <v>1000</v>
      </c>
      <c r="W999">
        <v>2045</v>
      </c>
      <c r="X999">
        <v>1024</v>
      </c>
      <c r="Y999">
        <v>1021</v>
      </c>
      <c r="AB999" t="s">
        <v>3193</v>
      </c>
    </row>
    <row r="1000" spans="1:28">
      <c r="A1000" s="57">
        <v>42326</v>
      </c>
      <c r="B1000" t="s">
        <v>1009</v>
      </c>
      <c r="C1000" t="s">
        <v>101</v>
      </c>
      <c r="D1000" t="s">
        <v>62</v>
      </c>
      <c r="E1000" t="s">
        <v>233</v>
      </c>
      <c r="F1000" t="s">
        <v>1015</v>
      </c>
      <c r="G1000" t="s">
        <v>4</v>
      </c>
      <c r="H1000" t="s">
        <v>330</v>
      </c>
      <c r="L1000" t="s">
        <v>95</v>
      </c>
      <c r="M1000" t="s">
        <v>1012</v>
      </c>
      <c r="N1000" t="s">
        <v>93</v>
      </c>
      <c r="O1000" t="s">
        <v>114</v>
      </c>
      <c r="P1000">
        <v>42139</v>
      </c>
      <c r="Q1000">
        <v>42154</v>
      </c>
      <c r="R1000">
        <v>6000</v>
      </c>
      <c r="S1000">
        <v>3000</v>
      </c>
      <c r="T1000">
        <v>3000</v>
      </c>
      <c r="W1000">
        <v>6904</v>
      </c>
      <c r="X1000">
        <v>3443</v>
      </c>
      <c r="Y1000">
        <v>3461</v>
      </c>
    </row>
    <row r="1001" spans="1:28">
      <c r="A1001" s="57">
        <v>42326</v>
      </c>
      <c r="B1001" t="s">
        <v>1009</v>
      </c>
      <c r="C1001" t="s">
        <v>101</v>
      </c>
      <c r="D1001" t="s">
        <v>62</v>
      </c>
      <c r="E1001" t="s">
        <v>552</v>
      </c>
      <c r="F1001" t="s">
        <v>1015</v>
      </c>
      <c r="G1001" t="s">
        <v>4</v>
      </c>
      <c r="H1001" t="s">
        <v>330</v>
      </c>
      <c r="L1001" t="s">
        <v>95</v>
      </c>
      <c r="M1001" t="s">
        <v>1012</v>
      </c>
      <c r="N1001" t="s">
        <v>93</v>
      </c>
      <c r="O1001" t="s">
        <v>114</v>
      </c>
      <c r="P1001">
        <v>42144</v>
      </c>
      <c r="Q1001">
        <v>42180</v>
      </c>
      <c r="R1001">
        <v>6000</v>
      </c>
      <c r="S1001">
        <v>3000</v>
      </c>
      <c r="T1001">
        <v>3000</v>
      </c>
      <c r="W1001">
        <v>6633</v>
      </c>
      <c r="X1001">
        <v>3440</v>
      </c>
      <c r="Y1001">
        <v>3193</v>
      </c>
    </row>
    <row r="1002" spans="1:28">
      <c r="A1002" s="57">
        <v>42326</v>
      </c>
      <c r="B1002" t="s">
        <v>1009</v>
      </c>
      <c r="C1002" t="s">
        <v>101</v>
      </c>
      <c r="D1002" t="s">
        <v>62</v>
      </c>
      <c r="E1002" t="s">
        <v>367</v>
      </c>
      <c r="F1002" t="s">
        <v>1015</v>
      </c>
      <c r="G1002" t="s">
        <v>4</v>
      </c>
      <c r="H1002" t="s">
        <v>330</v>
      </c>
      <c r="I1002" t="s">
        <v>428</v>
      </c>
      <c r="L1002" t="s">
        <v>95</v>
      </c>
      <c r="M1002" t="s">
        <v>1012</v>
      </c>
      <c r="N1002" t="s">
        <v>93</v>
      </c>
      <c r="O1002" t="s">
        <v>114</v>
      </c>
      <c r="P1002">
        <v>42139</v>
      </c>
      <c r="Q1002">
        <v>42236</v>
      </c>
      <c r="R1002">
        <v>1100</v>
      </c>
      <c r="S1002">
        <v>550</v>
      </c>
      <c r="T1002">
        <v>550</v>
      </c>
      <c r="W1002">
        <v>1100</v>
      </c>
      <c r="X1002">
        <v>540</v>
      </c>
      <c r="Y1002">
        <v>560</v>
      </c>
      <c r="AB1002" t="s">
        <v>1025</v>
      </c>
    </row>
    <row r="1003" spans="1:28">
      <c r="A1003" s="57">
        <v>42326</v>
      </c>
      <c r="B1003" t="s">
        <v>1009</v>
      </c>
      <c r="C1003" t="s">
        <v>101</v>
      </c>
      <c r="D1003" t="s">
        <v>62</v>
      </c>
      <c r="E1003" t="s">
        <v>367</v>
      </c>
      <c r="F1003" t="s">
        <v>1015</v>
      </c>
      <c r="G1003" t="s">
        <v>4</v>
      </c>
      <c r="H1003" t="s">
        <v>330</v>
      </c>
      <c r="L1003" t="s">
        <v>95</v>
      </c>
      <c r="M1003" t="s">
        <v>1012</v>
      </c>
      <c r="N1003" t="s">
        <v>93</v>
      </c>
      <c r="O1003" t="s">
        <v>114</v>
      </c>
      <c r="P1003">
        <v>42175</v>
      </c>
      <c r="Q1003">
        <v>42179</v>
      </c>
      <c r="R1003">
        <v>5000</v>
      </c>
      <c r="S1003">
        <v>2500</v>
      </c>
      <c r="T1003">
        <v>2500</v>
      </c>
      <c r="W1003">
        <v>5142</v>
      </c>
      <c r="X1003">
        <v>2527</v>
      </c>
      <c r="Y1003">
        <v>2615</v>
      </c>
    </row>
    <row r="1004" spans="1:28">
      <c r="A1004" s="57">
        <v>42326</v>
      </c>
      <c r="B1004" t="s">
        <v>1009</v>
      </c>
      <c r="C1004" t="s">
        <v>101</v>
      </c>
      <c r="D1004" t="s">
        <v>62</v>
      </c>
      <c r="E1004" t="s">
        <v>1028</v>
      </c>
      <c r="F1004" t="s">
        <v>1015</v>
      </c>
      <c r="G1004" t="s">
        <v>4</v>
      </c>
      <c r="H1004" t="s">
        <v>330</v>
      </c>
      <c r="L1004" t="s">
        <v>95</v>
      </c>
      <c r="M1004" t="s">
        <v>1012</v>
      </c>
      <c r="N1004" t="s">
        <v>93</v>
      </c>
      <c r="O1004" t="s">
        <v>114</v>
      </c>
      <c r="P1004">
        <v>42139</v>
      </c>
      <c r="Q1004">
        <v>42144</v>
      </c>
      <c r="R1004">
        <v>2000</v>
      </c>
      <c r="S1004">
        <v>1000</v>
      </c>
      <c r="T1004">
        <v>1000</v>
      </c>
      <c r="W1004">
        <v>2416</v>
      </c>
      <c r="X1004">
        <v>1221</v>
      </c>
      <c r="Y1004">
        <v>1195</v>
      </c>
    </row>
    <row r="1005" spans="1:28">
      <c r="A1005" s="57">
        <v>42326</v>
      </c>
      <c r="B1005" t="s">
        <v>1009</v>
      </c>
      <c r="C1005" t="s">
        <v>101</v>
      </c>
      <c r="D1005" t="s">
        <v>62</v>
      </c>
      <c r="E1005" t="s">
        <v>233</v>
      </c>
      <c r="F1005" t="s">
        <v>1015</v>
      </c>
      <c r="G1005" t="s">
        <v>4</v>
      </c>
      <c r="H1005" t="s">
        <v>330</v>
      </c>
      <c r="L1005" t="s">
        <v>95</v>
      </c>
      <c r="M1005" t="s">
        <v>1012</v>
      </c>
      <c r="N1005" t="s">
        <v>93</v>
      </c>
      <c r="O1005" t="s">
        <v>114</v>
      </c>
      <c r="P1005">
        <v>42139</v>
      </c>
      <c r="Q1005">
        <v>42154</v>
      </c>
      <c r="R1005">
        <v>6000</v>
      </c>
      <c r="S1005">
        <v>3000</v>
      </c>
      <c r="T1005">
        <v>3000</v>
      </c>
      <c r="W1005">
        <v>6904</v>
      </c>
      <c r="X1005">
        <v>3443</v>
      </c>
      <c r="Y1005">
        <v>3461</v>
      </c>
    </row>
    <row r="1006" spans="1:28">
      <c r="A1006" s="57">
        <v>42326</v>
      </c>
      <c r="B1006" t="s">
        <v>1009</v>
      </c>
      <c r="C1006" t="s">
        <v>101</v>
      </c>
      <c r="D1006" t="s">
        <v>62</v>
      </c>
      <c r="E1006" t="s">
        <v>552</v>
      </c>
      <c r="F1006" t="s">
        <v>1015</v>
      </c>
      <c r="G1006" t="s">
        <v>4</v>
      </c>
      <c r="H1006" t="s">
        <v>330</v>
      </c>
      <c r="L1006" t="s">
        <v>95</v>
      </c>
      <c r="M1006" t="s">
        <v>1012</v>
      </c>
      <c r="N1006" t="s">
        <v>93</v>
      </c>
      <c r="O1006" t="s">
        <v>114</v>
      </c>
      <c r="P1006">
        <v>42144</v>
      </c>
      <c r="Q1006">
        <v>42180</v>
      </c>
      <c r="R1006">
        <v>6000</v>
      </c>
      <c r="S1006">
        <v>3000</v>
      </c>
      <c r="T1006">
        <v>3000</v>
      </c>
      <c r="W1006">
        <v>6633</v>
      </c>
      <c r="X1006">
        <v>3440</v>
      </c>
      <c r="Y1006">
        <v>3193</v>
      </c>
    </row>
    <row r="1007" spans="1:28">
      <c r="A1007" s="57">
        <v>42326</v>
      </c>
      <c r="B1007" t="s">
        <v>1009</v>
      </c>
      <c r="C1007" t="s">
        <v>101</v>
      </c>
      <c r="D1007" t="s">
        <v>62</v>
      </c>
      <c r="E1007" t="s">
        <v>367</v>
      </c>
      <c r="F1007" t="s">
        <v>1015</v>
      </c>
      <c r="G1007" t="s">
        <v>4</v>
      </c>
      <c r="H1007" t="s">
        <v>330</v>
      </c>
      <c r="I1007" t="s">
        <v>428</v>
      </c>
      <c r="L1007" t="s">
        <v>95</v>
      </c>
      <c r="M1007" t="s">
        <v>1012</v>
      </c>
      <c r="N1007" t="s">
        <v>93</v>
      </c>
      <c r="O1007" t="s">
        <v>114</v>
      </c>
      <c r="P1007">
        <v>42139</v>
      </c>
      <c r="Q1007">
        <v>42236</v>
      </c>
      <c r="R1007">
        <v>1100</v>
      </c>
      <c r="S1007">
        <v>550</v>
      </c>
      <c r="T1007">
        <v>550</v>
      </c>
      <c r="W1007">
        <v>1100</v>
      </c>
      <c r="X1007">
        <v>540</v>
      </c>
      <c r="Y1007">
        <v>560</v>
      </c>
      <c r="AB1007" t="s">
        <v>1025</v>
      </c>
    </row>
    <row r="1008" spans="1:28">
      <c r="A1008" s="57">
        <v>42326</v>
      </c>
      <c r="B1008" t="s">
        <v>1009</v>
      </c>
      <c r="C1008" t="s">
        <v>101</v>
      </c>
      <c r="D1008" t="s">
        <v>62</v>
      </c>
      <c r="E1008" t="s">
        <v>367</v>
      </c>
      <c r="F1008" t="s">
        <v>1015</v>
      </c>
      <c r="G1008" t="s">
        <v>4</v>
      </c>
      <c r="H1008" t="s">
        <v>330</v>
      </c>
      <c r="L1008" t="s">
        <v>95</v>
      </c>
      <c r="M1008" t="s">
        <v>1012</v>
      </c>
      <c r="N1008" t="s">
        <v>93</v>
      </c>
      <c r="O1008" t="s">
        <v>114</v>
      </c>
      <c r="P1008">
        <v>42175</v>
      </c>
      <c r="Q1008">
        <v>42179</v>
      </c>
      <c r="R1008">
        <v>5000</v>
      </c>
      <c r="S1008">
        <v>2500</v>
      </c>
      <c r="T1008">
        <v>2500</v>
      </c>
      <c r="W1008">
        <v>5142</v>
      </c>
      <c r="X1008">
        <v>2527</v>
      </c>
      <c r="Y1008">
        <v>2615</v>
      </c>
    </row>
    <row r="1009" spans="1:28">
      <c r="A1009" s="57">
        <v>42326</v>
      </c>
      <c r="B1009" t="s">
        <v>1009</v>
      </c>
      <c r="C1009" t="s">
        <v>101</v>
      </c>
      <c r="D1009" t="s">
        <v>62</v>
      </c>
      <c r="E1009" t="s">
        <v>1028</v>
      </c>
      <c r="F1009" t="s">
        <v>1015</v>
      </c>
      <c r="G1009" t="s">
        <v>4</v>
      </c>
      <c r="H1009" t="s">
        <v>330</v>
      </c>
      <c r="L1009" t="s">
        <v>95</v>
      </c>
      <c r="M1009" t="s">
        <v>1012</v>
      </c>
      <c r="N1009" t="s">
        <v>93</v>
      </c>
      <c r="O1009" t="s">
        <v>114</v>
      </c>
      <c r="P1009">
        <v>42139</v>
      </c>
      <c r="Q1009">
        <v>42144</v>
      </c>
      <c r="R1009">
        <v>2000</v>
      </c>
      <c r="S1009">
        <v>1000</v>
      </c>
      <c r="T1009">
        <v>1000</v>
      </c>
      <c r="W1009">
        <v>2416</v>
      </c>
      <c r="X1009">
        <v>1221</v>
      </c>
      <c r="Y1009">
        <v>1195</v>
      </c>
    </row>
    <row r="1010" spans="1:28">
      <c r="A1010" s="57">
        <v>42326</v>
      </c>
      <c r="B1010" t="s">
        <v>2431</v>
      </c>
      <c r="C1010" t="s">
        <v>5338</v>
      </c>
      <c r="D1010" t="s">
        <v>42</v>
      </c>
      <c r="E1010" t="s">
        <v>1263</v>
      </c>
      <c r="F1010" t="s">
        <v>2619</v>
      </c>
      <c r="G1010" t="s">
        <v>2</v>
      </c>
      <c r="H1010" t="s">
        <v>24</v>
      </c>
      <c r="J1010">
        <v>420</v>
      </c>
      <c r="K1010" t="s">
        <v>1258</v>
      </c>
      <c r="L1010" t="s">
        <v>95</v>
      </c>
      <c r="M1010" t="s">
        <v>54</v>
      </c>
      <c r="N1010" t="s">
        <v>93</v>
      </c>
      <c r="O1010" t="s">
        <v>114</v>
      </c>
      <c r="R1010">
        <v>2100</v>
      </c>
      <c r="S1010">
        <v>604.79999999999995</v>
      </c>
      <c r="T1010">
        <v>655.20000000000005</v>
      </c>
      <c r="U1010">
        <v>453.6</v>
      </c>
      <c r="V1010">
        <v>386.4</v>
      </c>
      <c r="W1010" s="55">
        <v>2100</v>
      </c>
      <c r="X1010">
        <v>604.79999999999995</v>
      </c>
      <c r="Y1010">
        <v>655.20000000000005</v>
      </c>
      <c r="Z1010">
        <v>453.6</v>
      </c>
      <c r="AA1010">
        <v>386.4</v>
      </c>
    </row>
    <row r="1011" spans="1:28">
      <c r="A1011" s="57">
        <v>42326</v>
      </c>
      <c r="B1011" t="s">
        <v>2431</v>
      </c>
      <c r="C1011" t="s">
        <v>1169</v>
      </c>
      <c r="D1011" t="s">
        <v>58</v>
      </c>
      <c r="E1011" t="s">
        <v>604</v>
      </c>
      <c r="F1011" t="s">
        <v>131</v>
      </c>
      <c r="G1011" t="s">
        <v>2</v>
      </c>
      <c r="H1011" t="s">
        <v>24</v>
      </c>
      <c r="J1011">
        <v>320</v>
      </c>
      <c r="K1011" t="s">
        <v>153</v>
      </c>
      <c r="L1011" t="s">
        <v>95</v>
      </c>
      <c r="M1011" t="s">
        <v>54</v>
      </c>
      <c r="N1011" t="s">
        <v>93</v>
      </c>
      <c r="O1011" t="s">
        <v>114</v>
      </c>
      <c r="P1011">
        <v>42167</v>
      </c>
      <c r="Q1011">
        <v>42245</v>
      </c>
      <c r="R1011">
        <v>1600</v>
      </c>
      <c r="W1011">
        <v>1600</v>
      </c>
      <c r="X1011">
        <v>480</v>
      </c>
      <c r="Y1011">
        <v>768</v>
      </c>
      <c r="Z1011">
        <v>224</v>
      </c>
      <c r="AA1011">
        <v>128</v>
      </c>
      <c r="AB1011" t="s">
        <v>4486</v>
      </c>
    </row>
    <row r="1012" spans="1:28">
      <c r="A1012" s="57">
        <v>42326</v>
      </c>
      <c r="B1012" t="s">
        <v>1009</v>
      </c>
      <c r="C1012" t="s">
        <v>101</v>
      </c>
      <c r="D1012" t="s">
        <v>62</v>
      </c>
      <c r="E1012" t="s">
        <v>233</v>
      </c>
      <c r="F1012" t="s">
        <v>1015</v>
      </c>
      <c r="G1012" t="s">
        <v>4</v>
      </c>
      <c r="H1012" t="s">
        <v>41</v>
      </c>
      <c r="L1012" t="s">
        <v>95</v>
      </c>
      <c r="M1012" t="s">
        <v>1012</v>
      </c>
      <c r="N1012" t="s">
        <v>93</v>
      </c>
      <c r="O1012" t="s">
        <v>114</v>
      </c>
      <c r="P1012" t="s">
        <v>3391</v>
      </c>
      <c r="Q1012" t="s">
        <v>5769</v>
      </c>
      <c r="R1012">
        <v>200</v>
      </c>
      <c r="S1012">
        <v>100</v>
      </c>
      <c r="T1012">
        <v>100</v>
      </c>
      <c r="W1012">
        <v>207</v>
      </c>
      <c r="X1012">
        <v>96</v>
      </c>
      <c r="Y1012">
        <v>111</v>
      </c>
      <c r="AB1012" t="s">
        <v>1016</v>
      </c>
    </row>
    <row r="1013" spans="1:28">
      <c r="A1013" s="57">
        <v>42326</v>
      </c>
      <c r="B1013" t="s">
        <v>1009</v>
      </c>
      <c r="C1013" t="s">
        <v>101</v>
      </c>
      <c r="D1013" t="s">
        <v>62</v>
      </c>
      <c r="E1013" t="s">
        <v>1018</v>
      </c>
      <c r="F1013" t="s">
        <v>1015</v>
      </c>
      <c r="G1013" t="s">
        <v>4</v>
      </c>
      <c r="H1013" t="s">
        <v>41</v>
      </c>
      <c r="L1013" t="s">
        <v>95</v>
      </c>
      <c r="M1013" t="s">
        <v>1012</v>
      </c>
      <c r="N1013" t="s">
        <v>93</v>
      </c>
      <c r="O1013" t="s">
        <v>114</v>
      </c>
      <c r="P1013">
        <v>42228</v>
      </c>
      <c r="Q1013">
        <v>42230</v>
      </c>
      <c r="R1013">
        <v>100</v>
      </c>
      <c r="S1013">
        <v>50</v>
      </c>
      <c r="T1013">
        <v>50</v>
      </c>
      <c r="W1013">
        <v>198</v>
      </c>
      <c r="X1013">
        <v>94</v>
      </c>
      <c r="Y1013">
        <v>104</v>
      </c>
      <c r="AB1013" t="s">
        <v>1016</v>
      </c>
    </row>
    <row r="1014" spans="1:28">
      <c r="A1014" s="57">
        <v>42326</v>
      </c>
      <c r="B1014" t="s">
        <v>1009</v>
      </c>
      <c r="C1014" t="s">
        <v>101</v>
      </c>
      <c r="D1014" t="s">
        <v>62</v>
      </c>
      <c r="E1014" t="s">
        <v>552</v>
      </c>
      <c r="F1014" t="s">
        <v>1015</v>
      </c>
      <c r="G1014" t="s">
        <v>4</v>
      </c>
      <c r="H1014" t="s">
        <v>41</v>
      </c>
      <c r="L1014" t="s">
        <v>95</v>
      </c>
      <c r="M1014" t="s">
        <v>1012</v>
      </c>
      <c r="N1014" t="s">
        <v>93</v>
      </c>
      <c r="O1014" t="s">
        <v>114</v>
      </c>
      <c r="P1014">
        <v>42139</v>
      </c>
      <c r="Q1014">
        <v>42236</v>
      </c>
      <c r="R1014">
        <v>300</v>
      </c>
      <c r="S1014">
        <v>150</v>
      </c>
      <c r="T1014">
        <v>150</v>
      </c>
      <c r="W1014">
        <v>328</v>
      </c>
      <c r="X1014">
        <v>152</v>
      </c>
      <c r="Y1014">
        <v>158</v>
      </c>
      <c r="AB1014" t="s">
        <v>4014</v>
      </c>
    </row>
    <row r="1015" spans="1:28">
      <c r="A1015" s="57">
        <v>42326</v>
      </c>
      <c r="B1015" t="s">
        <v>1009</v>
      </c>
      <c r="C1015" t="s">
        <v>101</v>
      </c>
      <c r="D1015" t="s">
        <v>62</v>
      </c>
      <c r="E1015" t="s">
        <v>1022</v>
      </c>
      <c r="F1015" t="s">
        <v>1015</v>
      </c>
      <c r="G1015" t="s">
        <v>4</v>
      </c>
      <c r="H1015" t="s">
        <v>41</v>
      </c>
      <c r="L1015" t="s">
        <v>95</v>
      </c>
      <c r="M1015" t="s">
        <v>1012</v>
      </c>
      <c r="N1015" t="s">
        <v>93</v>
      </c>
      <c r="O1015" t="s">
        <v>114</v>
      </c>
      <c r="P1015">
        <v>42170</v>
      </c>
      <c r="Q1015">
        <v>42241</v>
      </c>
      <c r="R1015">
        <v>300</v>
      </c>
      <c r="S1015">
        <v>150</v>
      </c>
      <c r="T1015">
        <v>150</v>
      </c>
      <c r="W1015">
        <v>128</v>
      </c>
      <c r="X1015">
        <v>140</v>
      </c>
      <c r="Y1015">
        <v>165</v>
      </c>
      <c r="AB1015" t="s">
        <v>4014</v>
      </c>
    </row>
    <row r="1016" spans="1:28">
      <c r="A1016" s="57">
        <v>42326</v>
      </c>
      <c r="B1016" t="s">
        <v>1009</v>
      </c>
      <c r="C1016" t="s">
        <v>101</v>
      </c>
      <c r="D1016" t="s">
        <v>62</v>
      </c>
      <c r="E1016" t="s">
        <v>367</v>
      </c>
      <c r="F1016" t="s">
        <v>1015</v>
      </c>
      <c r="G1016" t="s">
        <v>4</v>
      </c>
      <c r="H1016" t="s">
        <v>41</v>
      </c>
      <c r="L1016" t="s">
        <v>95</v>
      </c>
      <c r="M1016" t="s">
        <v>1012</v>
      </c>
      <c r="N1016" t="s">
        <v>93</v>
      </c>
      <c r="O1016" t="s">
        <v>114</v>
      </c>
      <c r="P1016">
        <v>42139</v>
      </c>
      <c r="Q1016">
        <v>42236</v>
      </c>
      <c r="R1016">
        <v>1100</v>
      </c>
      <c r="S1016">
        <v>550</v>
      </c>
      <c r="T1016">
        <v>550</v>
      </c>
      <c r="W1016">
        <v>1405</v>
      </c>
      <c r="X1016">
        <v>681</v>
      </c>
      <c r="Y1016">
        <v>724</v>
      </c>
      <c r="AB1016" t="s">
        <v>4016</v>
      </c>
    </row>
    <row r="1017" spans="1:28">
      <c r="A1017" s="57">
        <v>42326</v>
      </c>
      <c r="B1017" t="s">
        <v>1009</v>
      </c>
      <c r="C1017" t="s">
        <v>101</v>
      </c>
      <c r="D1017" t="s">
        <v>62</v>
      </c>
      <c r="E1017" t="s">
        <v>244</v>
      </c>
      <c r="F1017" t="s">
        <v>1015</v>
      </c>
      <c r="G1017" t="s">
        <v>4</v>
      </c>
      <c r="H1017" t="s">
        <v>41</v>
      </c>
      <c r="L1017" t="s">
        <v>95</v>
      </c>
      <c r="M1017" t="s">
        <v>1012</v>
      </c>
      <c r="N1017" t="s">
        <v>93</v>
      </c>
      <c r="O1017" t="s">
        <v>114</v>
      </c>
      <c r="P1017">
        <v>42139</v>
      </c>
      <c r="Q1017">
        <v>42236</v>
      </c>
      <c r="R1017">
        <v>1000</v>
      </c>
      <c r="S1017">
        <v>450</v>
      </c>
      <c r="T1017">
        <v>550</v>
      </c>
      <c r="W1017">
        <v>970</v>
      </c>
      <c r="X1017">
        <v>475</v>
      </c>
      <c r="Y1017">
        <v>495</v>
      </c>
      <c r="AB1017" t="s">
        <v>1021</v>
      </c>
    </row>
    <row r="1018" spans="1:28">
      <c r="A1018" s="57">
        <v>42326</v>
      </c>
      <c r="B1018" t="s">
        <v>1009</v>
      </c>
      <c r="C1018" t="s">
        <v>101</v>
      </c>
      <c r="D1018" t="s">
        <v>62</v>
      </c>
      <c r="E1018" t="s">
        <v>1028</v>
      </c>
      <c r="F1018" t="s">
        <v>1015</v>
      </c>
      <c r="G1018" t="s">
        <v>4</v>
      </c>
      <c r="H1018" t="s">
        <v>41</v>
      </c>
      <c r="L1018" t="s">
        <v>95</v>
      </c>
      <c r="M1018" t="s">
        <v>1012</v>
      </c>
      <c r="N1018" t="s">
        <v>93</v>
      </c>
      <c r="O1018" t="s">
        <v>114</v>
      </c>
      <c r="P1018">
        <v>42139</v>
      </c>
      <c r="Q1018">
        <v>42236</v>
      </c>
      <c r="R1018">
        <v>52</v>
      </c>
      <c r="S1018">
        <v>25</v>
      </c>
      <c r="T1018">
        <v>27</v>
      </c>
      <c r="W1018">
        <v>52</v>
      </c>
      <c r="X1018">
        <v>25</v>
      </c>
      <c r="Y1018">
        <v>27</v>
      </c>
      <c r="AB1018" t="s">
        <v>1029</v>
      </c>
    </row>
    <row r="1019" spans="1:28">
      <c r="A1019" s="57">
        <v>42326</v>
      </c>
      <c r="B1019" t="s">
        <v>1009</v>
      </c>
      <c r="C1019" t="s">
        <v>101</v>
      </c>
      <c r="D1019" t="s">
        <v>62</v>
      </c>
      <c r="E1019" t="s">
        <v>463</v>
      </c>
      <c r="F1019" t="s">
        <v>1015</v>
      </c>
      <c r="G1019" t="s">
        <v>4</v>
      </c>
      <c r="H1019" t="s">
        <v>41</v>
      </c>
      <c r="L1019" t="s">
        <v>95</v>
      </c>
      <c r="M1019" t="s">
        <v>1012</v>
      </c>
      <c r="N1019" t="s">
        <v>93</v>
      </c>
      <c r="O1019" t="s">
        <v>114</v>
      </c>
      <c r="P1019">
        <v>42228</v>
      </c>
      <c r="Q1019">
        <v>42241</v>
      </c>
      <c r="R1019">
        <v>1500</v>
      </c>
      <c r="S1019">
        <v>750</v>
      </c>
      <c r="T1019">
        <v>750</v>
      </c>
      <c r="W1019">
        <v>1510</v>
      </c>
      <c r="X1019">
        <v>732</v>
      </c>
      <c r="Y1019">
        <v>778</v>
      </c>
      <c r="AB1019" t="s">
        <v>4021</v>
      </c>
    </row>
    <row r="1020" spans="1:28">
      <c r="A1020" s="57">
        <v>42326</v>
      </c>
      <c r="B1020" t="s">
        <v>1009</v>
      </c>
      <c r="C1020" t="s">
        <v>101</v>
      </c>
      <c r="D1020" t="s">
        <v>62</v>
      </c>
      <c r="E1020" t="s">
        <v>463</v>
      </c>
      <c r="F1020" t="s">
        <v>1015</v>
      </c>
      <c r="G1020" t="s">
        <v>4</v>
      </c>
      <c r="H1020" t="s">
        <v>41</v>
      </c>
      <c r="L1020" t="s">
        <v>95</v>
      </c>
      <c r="M1020" t="s">
        <v>1012</v>
      </c>
      <c r="N1020" t="s">
        <v>93</v>
      </c>
      <c r="O1020" t="s">
        <v>114</v>
      </c>
      <c r="P1020">
        <v>42219</v>
      </c>
      <c r="Q1020">
        <v>42241</v>
      </c>
      <c r="R1020">
        <v>1500</v>
      </c>
      <c r="W1020">
        <v>1453</v>
      </c>
      <c r="X1020">
        <v>771</v>
      </c>
      <c r="Y1020">
        <v>682</v>
      </c>
      <c r="AB1020" t="s">
        <v>3192</v>
      </c>
    </row>
    <row r="1021" spans="1:28">
      <c r="A1021" s="57">
        <v>42326</v>
      </c>
      <c r="B1021" t="s">
        <v>1009</v>
      </c>
      <c r="C1021" t="s">
        <v>101</v>
      </c>
      <c r="D1021" t="s">
        <v>62</v>
      </c>
      <c r="E1021" t="s">
        <v>244</v>
      </c>
      <c r="F1021" t="s">
        <v>1015</v>
      </c>
      <c r="G1021" t="s">
        <v>4</v>
      </c>
      <c r="H1021" t="s">
        <v>41</v>
      </c>
      <c r="L1021" t="s">
        <v>95</v>
      </c>
      <c r="M1021" t="s">
        <v>1012</v>
      </c>
      <c r="N1021" t="s">
        <v>93</v>
      </c>
      <c r="O1021" t="s">
        <v>114</v>
      </c>
      <c r="P1021">
        <v>42228</v>
      </c>
      <c r="Q1021">
        <v>42241</v>
      </c>
      <c r="R1021">
        <v>1050</v>
      </c>
      <c r="W1021">
        <v>492</v>
      </c>
      <c r="X1021">
        <v>273</v>
      </c>
      <c r="Y1021">
        <v>326</v>
      </c>
      <c r="AB1021" t="s">
        <v>4023</v>
      </c>
    </row>
    <row r="1022" spans="1:28">
      <c r="A1022" s="57">
        <v>42326</v>
      </c>
      <c r="B1022" t="s">
        <v>1009</v>
      </c>
      <c r="C1022" t="s">
        <v>101</v>
      </c>
      <c r="D1022" t="s">
        <v>62</v>
      </c>
      <c r="E1022" t="s">
        <v>233</v>
      </c>
      <c r="F1022" t="s">
        <v>1015</v>
      </c>
      <c r="G1022" t="s">
        <v>4</v>
      </c>
      <c r="H1022" t="s">
        <v>41</v>
      </c>
      <c r="L1022" t="s">
        <v>95</v>
      </c>
      <c r="M1022" t="s">
        <v>1012</v>
      </c>
      <c r="N1022" t="s">
        <v>93</v>
      </c>
      <c r="O1022" t="s">
        <v>114</v>
      </c>
      <c r="P1022" t="s">
        <v>3391</v>
      </c>
      <c r="Q1022" t="s">
        <v>5769</v>
      </c>
      <c r="R1022">
        <v>200</v>
      </c>
      <c r="S1022">
        <v>100</v>
      </c>
      <c r="T1022">
        <v>100</v>
      </c>
      <c r="W1022">
        <v>207</v>
      </c>
      <c r="X1022">
        <v>96</v>
      </c>
      <c r="Y1022">
        <v>111</v>
      </c>
      <c r="AB1022" t="s">
        <v>1016</v>
      </c>
    </row>
    <row r="1023" spans="1:28">
      <c r="A1023" s="57">
        <v>42326</v>
      </c>
      <c r="B1023" t="s">
        <v>1009</v>
      </c>
      <c r="C1023" t="s">
        <v>101</v>
      </c>
      <c r="D1023" t="s">
        <v>62</v>
      </c>
      <c r="E1023" t="s">
        <v>1018</v>
      </c>
      <c r="F1023" t="s">
        <v>1015</v>
      </c>
      <c r="G1023" t="s">
        <v>4</v>
      </c>
      <c r="H1023" t="s">
        <v>41</v>
      </c>
      <c r="L1023" t="s">
        <v>95</v>
      </c>
      <c r="M1023" t="s">
        <v>1012</v>
      </c>
      <c r="N1023" t="s">
        <v>93</v>
      </c>
      <c r="O1023" t="s">
        <v>114</v>
      </c>
      <c r="P1023">
        <v>42228</v>
      </c>
      <c r="Q1023">
        <v>42230</v>
      </c>
      <c r="R1023">
        <v>100</v>
      </c>
      <c r="S1023">
        <v>50</v>
      </c>
      <c r="T1023">
        <v>50</v>
      </c>
      <c r="W1023">
        <v>198</v>
      </c>
      <c r="X1023">
        <v>94</v>
      </c>
      <c r="Y1023">
        <v>104</v>
      </c>
      <c r="AB1023" t="s">
        <v>1016</v>
      </c>
    </row>
    <row r="1024" spans="1:28">
      <c r="A1024" s="57">
        <v>42326</v>
      </c>
      <c r="B1024" t="s">
        <v>1009</v>
      </c>
      <c r="C1024" t="s">
        <v>101</v>
      </c>
      <c r="D1024" t="s">
        <v>62</v>
      </c>
      <c r="E1024" t="s">
        <v>552</v>
      </c>
      <c r="F1024" t="s">
        <v>1015</v>
      </c>
      <c r="G1024" t="s">
        <v>4</v>
      </c>
      <c r="H1024" t="s">
        <v>41</v>
      </c>
      <c r="L1024" t="s">
        <v>95</v>
      </c>
      <c r="M1024" t="s">
        <v>1012</v>
      </c>
      <c r="N1024" t="s">
        <v>93</v>
      </c>
      <c r="O1024" t="s">
        <v>114</v>
      </c>
      <c r="P1024">
        <v>42139</v>
      </c>
      <c r="Q1024">
        <v>42236</v>
      </c>
      <c r="R1024">
        <v>300</v>
      </c>
      <c r="S1024">
        <v>150</v>
      </c>
      <c r="T1024">
        <v>150</v>
      </c>
      <c r="W1024">
        <v>328</v>
      </c>
      <c r="X1024">
        <v>152</v>
      </c>
      <c r="Y1024">
        <v>158</v>
      </c>
      <c r="AB1024" t="s">
        <v>4014</v>
      </c>
    </row>
    <row r="1025" spans="1:28">
      <c r="A1025" s="57">
        <v>42326</v>
      </c>
      <c r="B1025" t="s">
        <v>1009</v>
      </c>
      <c r="C1025" t="s">
        <v>101</v>
      </c>
      <c r="D1025" t="s">
        <v>62</v>
      </c>
      <c r="E1025" t="s">
        <v>1022</v>
      </c>
      <c r="F1025" t="s">
        <v>1015</v>
      </c>
      <c r="G1025" t="s">
        <v>4</v>
      </c>
      <c r="H1025" t="s">
        <v>41</v>
      </c>
      <c r="L1025" t="s">
        <v>95</v>
      </c>
      <c r="M1025" t="s">
        <v>1012</v>
      </c>
      <c r="N1025" t="s">
        <v>93</v>
      </c>
      <c r="O1025" t="s">
        <v>114</v>
      </c>
      <c r="P1025">
        <v>42170</v>
      </c>
      <c r="Q1025">
        <v>42241</v>
      </c>
      <c r="R1025">
        <v>300</v>
      </c>
      <c r="S1025">
        <v>150</v>
      </c>
      <c r="T1025">
        <v>150</v>
      </c>
      <c r="W1025">
        <v>128</v>
      </c>
      <c r="X1025">
        <v>140</v>
      </c>
      <c r="Y1025">
        <v>165</v>
      </c>
      <c r="AB1025" t="s">
        <v>4014</v>
      </c>
    </row>
    <row r="1026" spans="1:28">
      <c r="A1026" s="57">
        <v>42326</v>
      </c>
      <c r="B1026" t="s">
        <v>1009</v>
      </c>
      <c r="C1026" t="s">
        <v>101</v>
      </c>
      <c r="D1026" t="s">
        <v>62</v>
      </c>
      <c r="E1026" t="s">
        <v>367</v>
      </c>
      <c r="F1026" t="s">
        <v>1015</v>
      </c>
      <c r="G1026" t="s">
        <v>4</v>
      </c>
      <c r="H1026" t="s">
        <v>41</v>
      </c>
      <c r="L1026" t="s">
        <v>95</v>
      </c>
      <c r="M1026" t="s">
        <v>1012</v>
      </c>
      <c r="N1026" t="s">
        <v>93</v>
      </c>
      <c r="O1026" t="s">
        <v>114</v>
      </c>
      <c r="P1026">
        <v>42139</v>
      </c>
      <c r="Q1026">
        <v>42236</v>
      </c>
      <c r="R1026">
        <v>1100</v>
      </c>
      <c r="S1026">
        <v>550</v>
      </c>
      <c r="T1026">
        <v>550</v>
      </c>
      <c r="W1026">
        <v>1405</v>
      </c>
      <c r="X1026">
        <v>681</v>
      </c>
      <c r="Y1026">
        <v>724</v>
      </c>
      <c r="AB1026" t="s">
        <v>4016</v>
      </c>
    </row>
    <row r="1027" spans="1:28">
      <c r="A1027" s="57">
        <v>42326</v>
      </c>
      <c r="B1027" t="s">
        <v>1009</v>
      </c>
      <c r="C1027" t="s">
        <v>101</v>
      </c>
      <c r="D1027" t="s">
        <v>62</v>
      </c>
      <c r="E1027" t="s">
        <v>244</v>
      </c>
      <c r="F1027" t="s">
        <v>1015</v>
      </c>
      <c r="G1027" t="s">
        <v>4</v>
      </c>
      <c r="H1027" t="s">
        <v>41</v>
      </c>
      <c r="L1027" t="s">
        <v>95</v>
      </c>
      <c r="M1027" t="s">
        <v>1012</v>
      </c>
      <c r="N1027" t="s">
        <v>93</v>
      </c>
      <c r="O1027" t="s">
        <v>114</v>
      </c>
      <c r="P1027">
        <v>42139</v>
      </c>
      <c r="Q1027">
        <v>42236</v>
      </c>
      <c r="R1027">
        <v>1000</v>
      </c>
      <c r="S1027">
        <v>450</v>
      </c>
      <c r="T1027">
        <v>550</v>
      </c>
      <c r="W1027">
        <v>970</v>
      </c>
      <c r="X1027">
        <v>475</v>
      </c>
      <c r="Y1027">
        <v>495</v>
      </c>
      <c r="AB1027" t="s">
        <v>1021</v>
      </c>
    </row>
    <row r="1028" spans="1:28">
      <c r="A1028" s="57">
        <v>42326</v>
      </c>
      <c r="B1028" t="s">
        <v>1009</v>
      </c>
      <c r="C1028" t="s">
        <v>101</v>
      </c>
      <c r="D1028" t="s">
        <v>62</v>
      </c>
      <c r="E1028" t="s">
        <v>1028</v>
      </c>
      <c r="F1028" t="s">
        <v>1015</v>
      </c>
      <c r="G1028" t="s">
        <v>4</v>
      </c>
      <c r="H1028" t="s">
        <v>41</v>
      </c>
      <c r="L1028" t="s">
        <v>95</v>
      </c>
      <c r="M1028" t="s">
        <v>1012</v>
      </c>
      <c r="N1028" t="s">
        <v>93</v>
      </c>
      <c r="O1028" t="s">
        <v>114</v>
      </c>
      <c r="P1028">
        <v>42139</v>
      </c>
      <c r="Q1028">
        <v>42236</v>
      </c>
      <c r="R1028">
        <v>52</v>
      </c>
      <c r="S1028">
        <v>25</v>
      </c>
      <c r="T1028">
        <v>27</v>
      </c>
      <c r="W1028">
        <v>52</v>
      </c>
      <c r="X1028">
        <v>25</v>
      </c>
      <c r="Y1028">
        <v>27</v>
      </c>
      <c r="AB1028" t="s">
        <v>1029</v>
      </c>
    </row>
    <row r="1029" spans="1:28">
      <c r="A1029" s="57">
        <v>42326</v>
      </c>
      <c r="B1029" t="s">
        <v>1009</v>
      </c>
      <c r="C1029" t="s">
        <v>101</v>
      </c>
      <c r="D1029" t="s">
        <v>62</v>
      </c>
      <c r="E1029" t="s">
        <v>463</v>
      </c>
      <c r="F1029" t="s">
        <v>1015</v>
      </c>
      <c r="G1029" t="s">
        <v>4</v>
      </c>
      <c r="H1029" t="s">
        <v>41</v>
      </c>
      <c r="L1029" t="s">
        <v>95</v>
      </c>
      <c r="M1029" t="s">
        <v>1012</v>
      </c>
      <c r="N1029" t="s">
        <v>93</v>
      </c>
      <c r="O1029" t="s">
        <v>114</v>
      </c>
      <c r="P1029">
        <v>42228</v>
      </c>
      <c r="Q1029">
        <v>42241</v>
      </c>
      <c r="R1029">
        <v>1500</v>
      </c>
      <c r="S1029">
        <v>750</v>
      </c>
      <c r="T1029">
        <v>750</v>
      </c>
      <c r="W1029">
        <v>1510</v>
      </c>
      <c r="X1029">
        <v>732</v>
      </c>
      <c r="Y1029">
        <v>778</v>
      </c>
      <c r="AB1029" t="s">
        <v>4021</v>
      </c>
    </row>
    <row r="1030" spans="1:28">
      <c r="A1030" s="57">
        <v>42326</v>
      </c>
      <c r="B1030" t="s">
        <v>1009</v>
      </c>
      <c r="C1030" t="s">
        <v>101</v>
      </c>
      <c r="D1030" t="s">
        <v>62</v>
      </c>
      <c r="E1030" t="s">
        <v>463</v>
      </c>
      <c r="F1030" t="s">
        <v>1015</v>
      </c>
      <c r="G1030" t="s">
        <v>4</v>
      </c>
      <c r="H1030" t="s">
        <v>41</v>
      </c>
      <c r="L1030" t="s">
        <v>95</v>
      </c>
      <c r="M1030" t="s">
        <v>1012</v>
      </c>
      <c r="N1030" t="s">
        <v>93</v>
      </c>
      <c r="O1030" t="s">
        <v>114</v>
      </c>
      <c r="P1030">
        <v>42219</v>
      </c>
      <c r="Q1030">
        <v>42241</v>
      </c>
      <c r="R1030">
        <v>1500</v>
      </c>
      <c r="W1030">
        <v>1453</v>
      </c>
      <c r="X1030">
        <v>771</v>
      </c>
      <c r="Y1030">
        <v>682</v>
      </c>
      <c r="AB1030" t="s">
        <v>3192</v>
      </c>
    </row>
    <row r="1031" spans="1:28">
      <c r="A1031" s="57">
        <v>42326</v>
      </c>
      <c r="B1031" t="s">
        <v>1009</v>
      </c>
      <c r="C1031" t="s">
        <v>101</v>
      </c>
      <c r="D1031" t="s">
        <v>62</v>
      </c>
      <c r="E1031" t="s">
        <v>244</v>
      </c>
      <c r="F1031" t="s">
        <v>1015</v>
      </c>
      <c r="G1031" t="s">
        <v>4</v>
      </c>
      <c r="H1031" t="s">
        <v>41</v>
      </c>
      <c r="L1031" t="s">
        <v>95</v>
      </c>
      <c r="M1031" t="s">
        <v>1012</v>
      </c>
      <c r="N1031" t="s">
        <v>93</v>
      </c>
      <c r="O1031" t="s">
        <v>114</v>
      </c>
      <c r="P1031">
        <v>42228</v>
      </c>
      <c r="Q1031">
        <v>42241</v>
      </c>
      <c r="R1031">
        <v>1050</v>
      </c>
      <c r="W1031">
        <v>492</v>
      </c>
      <c r="X1031">
        <v>273</v>
      </c>
      <c r="Y1031">
        <v>326</v>
      </c>
      <c r="AB1031" t="s">
        <v>4023</v>
      </c>
    </row>
    <row r="1032" spans="1:28">
      <c r="A1032" s="57">
        <v>42326</v>
      </c>
      <c r="B1032" t="s">
        <v>1009</v>
      </c>
      <c r="C1032" t="s">
        <v>101</v>
      </c>
      <c r="D1032" t="s">
        <v>62</v>
      </c>
      <c r="E1032" t="s">
        <v>233</v>
      </c>
      <c r="F1032" t="s">
        <v>1015</v>
      </c>
      <c r="G1032" t="s">
        <v>2</v>
      </c>
      <c r="H1032" t="s">
        <v>1171</v>
      </c>
      <c r="L1032" t="s">
        <v>95</v>
      </c>
      <c r="M1032" t="s">
        <v>1012</v>
      </c>
      <c r="N1032" t="s">
        <v>93</v>
      </c>
      <c r="O1032" t="s">
        <v>114</v>
      </c>
      <c r="P1032">
        <v>42125</v>
      </c>
      <c r="Q1032">
        <v>42215</v>
      </c>
      <c r="R1032">
        <v>6500</v>
      </c>
      <c r="S1032">
        <v>3200</v>
      </c>
      <c r="T1032">
        <v>3300</v>
      </c>
      <c r="W1032">
        <v>8266</v>
      </c>
      <c r="X1032">
        <v>4018</v>
      </c>
      <c r="Y1032">
        <v>4248</v>
      </c>
      <c r="AB1032" t="s">
        <v>4011</v>
      </c>
    </row>
    <row r="1033" spans="1:28">
      <c r="A1033" s="57">
        <v>42326</v>
      </c>
      <c r="B1033" t="s">
        <v>1009</v>
      </c>
      <c r="C1033" t="s">
        <v>101</v>
      </c>
      <c r="D1033" t="s">
        <v>62</v>
      </c>
      <c r="E1033" t="s">
        <v>552</v>
      </c>
      <c r="F1033" t="s">
        <v>1015</v>
      </c>
      <c r="G1033" t="s">
        <v>2</v>
      </c>
      <c r="H1033" t="s">
        <v>1171</v>
      </c>
      <c r="L1033" t="s">
        <v>95</v>
      </c>
      <c r="M1033" t="s">
        <v>1012</v>
      </c>
      <c r="N1033" t="s">
        <v>93</v>
      </c>
      <c r="O1033" t="s">
        <v>114</v>
      </c>
      <c r="P1033">
        <v>42131</v>
      </c>
      <c r="Q1033">
        <v>42215</v>
      </c>
      <c r="R1033">
        <v>6000</v>
      </c>
      <c r="S1033">
        <v>3000</v>
      </c>
      <c r="T1033">
        <v>3000</v>
      </c>
      <c r="W1033">
        <v>6547</v>
      </c>
      <c r="X1033">
        <v>3225</v>
      </c>
      <c r="Y1033">
        <v>3322</v>
      </c>
      <c r="AB1033" t="s">
        <v>4012</v>
      </c>
    </row>
    <row r="1034" spans="1:28">
      <c r="A1034" s="57">
        <v>42326</v>
      </c>
      <c r="B1034" t="s">
        <v>1009</v>
      </c>
      <c r="C1034" t="s">
        <v>101</v>
      </c>
      <c r="D1034" t="s">
        <v>62</v>
      </c>
      <c r="E1034" t="s">
        <v>367</v>
      </c>
      <c r="F1034" t="s">
        <v>1015</v>
      </c>
      <c r="G1034" t="s">
        <v>2</v>
      </c>
      <c r="H1034" t="s">
        <v>1171</v>
      </c>
      <c r="L1034" t="s">
        <v>95</v>
      </c>
      <c r="M1034" t="s">
        <v>1012</v>
      </c>
      <c r="N1034" t="s">
        <v>93</v>
      </c>
      <c r="O1034" t="s">
        <v>114</v>
      </c>
      <c r="P1034">
        <v>42139</v>
      </c>
      <c r="Q1034">
        <v>42236</v>
      </c>
      <c r="R1034">
        <v>5000</v>
      </c>
      <c r="S1034">
        <v>2500</v>
      </c>
      <c r="T1034">
        <v>2500</v>
      </c>
      <c r="W1034">
        <v>5643</v>
      </c>
      <c r="X1034">
        <v>2754</v>
      </c>
      <c r="Y1034">
        <v>2889</v>
      </c>
      <c r="AB1034" t="s">
        <v>5024</v>
      </c>
    </row>
    <row r="1035" spans="1:28">
      <c r="A1035" s="57">
        <v>42326</v>
      </c>
      <c r="B1035" t="s">
        <v>1009</v>
      </c>
      <c r="C1035" t="s">
        <v>101</v>
      </c>
      <c r="D1035" t="s">
        <v>62</v>
      </c>
      <c r="E1035" t="s">
        <v>1028</v>
      </c>
      <c r="F1035" t="s">
        <v>1015</v>
      </c>
      <c r="G1035" t="s">
        <v>2</v>
      </c>
      <c r="H1035" t="s">
        <v>1171</v>
      </c>
      <c r="L1035" t="s">
        <v>95</v>
      </c>
      <c r="M1035" t="s">
        <v>1012</v>
      </c>
      <c r="N1035" t="s">
        <v>93</v>
      </c>
      <c r="O1035" t="s">
        <v>114</v>
      </c>
      <c r="P1035">
        <v>42131</v>
      </c>
      <c r="Q1035">
        <v>42215</v>
      </c>
      <c r="R1035">
        <v>2000</v>
      </c>
      <c r="S1035">
        <v>1000</v>
      </c>
      <c r="T1035">
        <v>1000</v>
      </c>
      <c r="W1035">
        <v>3595</v>
      </c>
      <c r="X1035">
        <v>1740</v>
      </c>
      <c r="Y1035">
        <v>1855</v>
      </c>
      <c r="AB1035" t="s">
        <v>5025</v>
      </c>
    </row>
    <row r="1036" spans="1:28">
      <c r="A1036" s="57">
        <v>42326</v>
      </c>
      <c r="B1036" t="s">
        <v>1009</v>
      </c>
      <c r="C1036" t="s">
        <v>101</v>
      </c>
      <c r="D1036" t="s">
        <v>62</v>
      </c>
      <c r="E1036" t="s">
        <v>244</v>
      </c>
      <c r="F1036" t="s">
        <v>1015</v>
      </c>
      <c r="G1036" t="s">
        <v>2</v>
      </c>
      <c r="H1036" t="s">
        <v>1171</v>
      </c>
      <c r="L1036" t="s">
        <v>95</v>
      </c>
      <c r="M1036" t="s">
        <v>1012</v>
      </c>
      <c r="N1036" t="s">
        <v>93</v>
      </c>
      <c r="O1036" t="s">
        <v>114</v>
      </c>
      <c r="P1036">
        <v>42228</v>
      </c>
      <c r="Q1036">
        <v>42241</v>
      </c>
      <c r="R1036">
        <v>2000</v>
      </c>
      <c r="S1036">
        <v>1000</v>
      </c>
      <c r="T1036">
        <v>1000</v>
      </c>
      <c r="W1036">
        <v>920</v>
      </c>
      <c r="X1036">
        <v>2284</v>
      </c>
      <c r="Y1036">
        <v>1856</v>
      </c>
      <c r="AB1036" t="s">
        <v>4024</v>
      </c>
    </row>
    <row r="1037" spans="1:28">
      <c r="A1037" s="57">
        <v>42326</v>
      </c>
      <c r="B1037" t="s">
        <v>1009</v>
      </c>
      <c r="C1037" t="s">
        <v>101</v>
      </c>
      <c r="D1037" t="s">
        <v>62</v>
      </c>
      <c r="E1037" t="s">
        <v>233</v>
      </c>
      <c r="F1037" t="s">
        <v>1015</v>
      </c>
      <c r="G1037" t="s">
        <v>2</v>
      </c>
      <c r="H1037" t="s">
        <v>1171</v>
      </c>
      <c r="L1037" t="s">
        <v>95</v>
      </c>
      <c r="M1037" t="s">
        <v>1012</v>
      </c>
      <c r="N1037" t="s">
        <v>93</v>
      </c>
      <c r="O1037" t="s">
        <v>114</v>
      </c>
      <c r="P1037">
        <v>42125</v>
      </c>
      <c r="Q1037">
        <v>42215</v>
      </c>
      <c r="R1037">
        <v>6500</v>
      </c>
      <c r="S1037">
        <v>3200</v>
      </c>
      <c r="T1037">
        <v>3300</v>
      </c>
      <c r="W1037">
        <v>8266</v>
      </c>
      <c r="X1037">
        <v>4018</v>
      </c>
      <c r="Y1037">
        <v>4248</v>
      </c>
      <c r="AB1037" t="s">
        <v>4011</v>
      </c>
    </row>
    <row r="1038" spans="1:28">
      <c r="A1038" s="57">
        <v>42326</v>
      </c>
      <c r="B1038" t="s">
        <v>1009</v>
      </c>
      <c r="C1038" t="s">
        <v>101</v>
      </c>
      <c r="D1038" t="s">
        <v>62</v>
      </c>
      <c r="E1038" t="s">
        <v>552</v>
      </c>
      <c r="F1038" t="s">
        <v>1015</v>
      </c>
      <c r="G1038" t="s">
        <v>2</v>
      </c>
      <c r="H1038" t="s">
        <v>1171</v>
      </c>
      <c r="L1038" t="s">
        <v>95</v>
      </c>
      <c r="M1038" t="s">
        <v>1012</v>
      </c>
      <c r="N1038" t="s">
        <v>93</v>
      </c>
      <c r="O1038" t="s">
        <v>114</v>
      </c>
      <c r="P1038">
        <v>42131</v>
      </c>
      <c r="Q1038">
        <v>42215</v>
      </c>
      <c r="R1038">
        <v>6000</v>
      </c>
      <c r="S1038">
        <v>3000</v>
      </c>
      <c r="T1038">
        <v>3000</v>
      </c>
      <c r="W1038">
        <v>6547</v>
      </c>
      <c r="X1038">
        <v>3225</v>
      </c>
      <c r="Y1038">
        <v>3322</v>
      </c>
      <c r="AB1038" t="s">
        <v>4012</v>
      </c>
    </row>
    <row r="1039" spans="1:28">
      <c r="A1039" s="57">
        <v>42326</v>
      </c>
      <c r="B1039" t="s">
        <v>1009</v>
      </c>
      <c r="C1039" t="s">
        <v>101</v>
      </c>
      <c r="D1039" t="s">
        <v>62</v>
      </c>
      <c r="E1039" t="s">
        <v>367</v>
      </c>
      <c r="F1039" t="s">
        <v>1015</v>
      </c>
      <c r="G1039" t="s">
        <v>2</v>
      </c>
      <c r="H1039" t="s">
        <v>1171</v>
      </c>
      <c r="L1039" t="s">
        <v>95</v>
      </c>
      <c r="M1039" t="s">
        <v>1012</v>
      </c>
      <c r="N1039" t="s">
        <v>93</v>
      </c>
      <c r="O1039" t="s">
        <v>114</v>
      </c>
      <c r="P1039">
        <v>42139</v>
      </c>
      <c r="Q1039">
        <v>42236</v>
      </c>
      <c r="R1039">
        <v>5000</v>
      </c>
      <c r="S1039">
        <v>2500</v>
      </c>
      <c r="T1039">
        <v>2500</v>
      </c>
      <c r="W1039">
        <v>5643</v>
      </c>
      <c r="X1039">
        <v>2754</v>
      </c>
      <c r="Y1039">
        <v>2889</v>
      </c>
      <c r="AB1039" t="s">
        <v>5024</v>
      </c>
    </row>
    <row r="1040" spans="1:28">
      <c r="A1040" s="57">
        <v>42326</v>
      </c>
      <c r="B1040" t="s">
        <v>1009</v>
      </c>
      <c r="C1040" t="s">
        <v>101</v>
      </c>
      <c r="D1040" t="s">
        <v>62</v>
      </c>
      <c r="E1040" t="s">
        <v>1028</v>
      </c>
      <c r="F1040" t="s">
        <v>1015</v>
      </c>
      <c r="G1040" t="s">
        <v>2</v>
      </c>
      <c r="H1040" t="s">
        <v>1171</v>
      </c>
      <c r="L1040" t="s">
        <v>95</v>
      </c>
      <c r="M1040" t="s">
        <v>1012</v>
      </c>
      <c r="N1040" t="s">
        <v>93</v>
      </c>
      <c r="O1040" t="s">
        <v>114</v>
      </c>
      <c r="P1040">
        <v>42131</v>
      </c>
      <c r="Q1040">
        <v>42215</v>
      </c>
      <c r="R1040">
        <v>2000</v>
      </c>
      <c r="S1040">
        <v>1000</v>
      </c>
      <c r="T1040">
        <v>1000</v>
      </c>
      <c r="W1040">
        <v>3595</v>
      </c>
      <c r="X1040">
        <v>1740</v>
      </c>
      <c r="Y1040">
        <v>1855</v>
      </c>
      <c r="AB1040" t="s">
        <v>5025</v>
      </c>
    </row>
    <row r="1041" spans="1:28">
      <c r="A1041" s="57">
        <v>42326</v>
      </c>
      <c r="B1041" t="s">
        <v>1009</v>
      </c>
      <c r="C1041" t="s">
        <v>101</v>
      </c>
      <c r="D1041" t="s">
        <v>62</v>
      </c>
      <c r="E1041" t="s">
        <v>244</v>
      </c>
      <c r="F1041" t="s">
        <v>1015</v>
      </c>
      <c r="G1041" t="s">
        <v>2</v>
      </c>
      <c r="H1041" t="s">
        <v>1171</v>
      </c>
      <c r="L1041" t="s">
        <v>95</v>
      </c>
      <c r="M1041" t="s">
        <v>1012</v>
      </c>
      <c r="N1041" t="s">
        <v>93</v>
      </c>
      <c r="O1041" t="s">
        <v>114</v>
      </c>
      <c r="P1041">
        <v>42228</v>
      </c>
      <c r="Q1041">
        <v>42241</v>
      </c>
      <c r="R1041">
        <v>2000</v>
      </c>
      <c r="S1041">
        <v>1000</v>
      </c>
      <c r="T1041">
        <v>1000</v>
      </c>
      <c r="W1041">
        <v>920</v>
      </c>
      <c r="X1041">
        <v>2284</v>
      </c>
      <c r="Y1041">
        <v>1856</v>
      </c>
      <c r="AB1041" t="s">
        <v>4024</v>
      </c>
    </row>
    <row r="1042" spans="1:28">
      <c r="A1042" s="57">
        <v>42326</v>
      </c>
      <c r="B1042" t="s">
        <v>1009</v>
      </c>
      <c r="C1042" t="s">
        <v>101</v>
      </c>
      <c r="D1042" t="s">
        <v>62</v>
      </c>
      <c r="E1042" t="s">
        <v>233</v>
      </c>
      <c r="F1042" t="s">
        <v>1015</v>
      </c>
      <c r="G1042" t="s">
        <v>102</v>
      </c>
      <c r="H1042" t="s">
        <v>110</v>
      </c>
      <c r="L1042" t="s">
        <v>95</v>
      </c>
      <c r="M1042" t="s">
        <v>1012</v>
      </c>
      <c r="N1042" t="s">
        <v>111</v>
      </c>
      <c r="O1042" t="s">
        <v>114</v>
      </c>
      <c r="P1042" t="s">
        <v>3391</v>
      </c>
      <c r="Q1042" t="s">
        <v>6058</v>
      </c>
      <c r="R1042">
        <v>1200</v>
      </c>
      <c r="S1042">
        <v>600</v>
      </c>
      <c r="T1042">
        <v>600</v>
      </c>
      <c r="U1042">
        <v>641</v>
      </c>
      <c r="V1042">
        <v>562</v>
      </c>
      <c r="W1042">
        <v>1203</v>
      </c>
      <c r="Z1042">
        <v>641</v>
      </c>
      <c r="AA1042">
        <v>562</v>
      </c>
      <c r="AB1042" t="s">
        <v>5021</v>
      </c>
    </row>
    <row r="1043" spans="1:28">
      <c r="A1043" s="57">
        <v>42326</v>
      </c>
      <c r="B1043" t="s">
        <v>1009</v>
      </c>
      <c r="C1043" t="s">
        <v>101</v>
      </c>
      <c r="D1043" t="s">
        <v>62</v>
      </c>
      <c r="E1043" t="s">
        <v>1018</v>
      </c>
      <c r="F1043" t="s">
        <v>1015</v>
      </c>
      <c r="G1043" t="s">
        <v>102</v>
      </c>
      <c r="H1043" t="s">
        <v>110</v>
      </c>
      <c r="L1043" t="s">
        <v>95</v>
      </c>
      <c r="M1043" t="s">
        <v>1012</v>
      </c>
      <c r="N1043" t="s">
        <v>111</v>
      </c>
      <c r="O1043" t="s">
        <v>114</v>
      </c>
      <c r="P1043">
        <v>42139</v>
      </c>
      <c r="Q1043">
        <v>42154</v>
      </c>
      <c r="R1043">
        <v>740</v>
      </c>
      <c r="T1043">
        <v>400</v>
      </c>
      <c r="U1043">
        <v>340</v>
      </c>
      <c r="W1043">
        <v>127</v>
      </c>
      <c r="Z1043">
        <v>83</v>
      </c>
      <c r="AA1043">
        <v>44</v>
      </c>
    </row>
    <row r="1044" spans="1:28">
      <c r="A1044" s="57">
        <v>42326</v>
      </c>
      <c r="B1044" t="s">
        <v>1009</v>
      </c>
      <c r="C1044" t="s">
        <v>101</v>
      </c>
      <c r="D1044" t="s">
        <v>62</v>
      </c>
      <c r="E1044" t="s">
        <v>552</v>
      </c>
      <c r="F1044" t="s">
        <v>1015</v>
      </c>
      <c r="G1044" t="s">
        <v>102</v>
      </c>
      <c r="H1044" t="s">
        <v>110</v>
      </c>
      <c r="L1044" t="s">
        <v>95</v>
      </c>
      <c r="M1044" t="s">
        <v>1012</v>
      </c>
      <c r="N1044" t="s">
        <v>111</v>
      </c>
      <c r="O1044" t="s">
        <v>114</v>
      </c>
      <c r="P1044">
        <v>42228</v>
      </c>
      <c r="Q1044">
        <v>42230</v>
      </c>
      <c r="R1044">
        <v>800</v>
      </c>
      <c r="U1044">
        <v>400</v>
      </c>
      <c r="V1044">
        <v>400</v>
      </c>
      <c r="W1044">
        <v>1309</v>
      </c>
      <c r="Z1044">
        <v>468</v>
      </c>
      <c r="AA1044">
        <v>425</v>
      </c>
      <c r="AB1044" t="s">
        <v>5023</v>
      </c>
    </row>
    <row r="1045" spans="1:28">
      <c r="A1045" s="57">
        <v>42326</v>
      </c>
      <c r="B1045" t="s">
        <v>1009</v>
      </c>
      <c r="C1045" t="s">
        <v>101</v>
      </c>
      <c r="D1045" t="s">
        <v>62</v>
      </c>
      <c r="E1045" t="s">
        <v>367</v>
      </c>
      <c r="F1045" t="s">
        <v>1015</v>
      </c>
      <c r="G1045" t="s">
        <v>102</v>
      </c>
      <c r="H1045" t="s">
        <v>110</v>
      </c>
      <c r="L1045" t="s">
        <v>95</v>
      </c>
      <c r="M1045" t="s">
        <v>1012</v>
      </c>
      <c r="N1045" t="s">
        <v>111</v>
      </c>
      <c r="O1045" t="s">
        <v>114</v>
      </c>
      <c r="P1045">
        <v>42139</v>
      </c>
      <c r="Q1045">
        <v>42236</v>
      </c>
      <c r="R1045">
        <v>1300</v>
      </c>
      <c r="U1045">
        <v>750</v>
      </c>
      <c r="V1045">
        <v>750</v>
      </c>
      <c r="W1045">
        <v>1388</v>
      </c>
      <c r="Z1045">
        <v>735</v>
      </c>
      <c r="AA1045">
        <v>567</v>
      </c>
      <c r="AB1045" t="s">
        <v>1026</v>
      </c>
    </row>
    <row r="1046" spans="1:28">
      <c r="A1046" s="57">
        <v>42326</v>
      </c>
      <c r="B1046" t="s">
        <v>1009</v>
      </c>
      <c r="C1046" t="s">
        <v>101</v>
      </c>
      <c r="D1046" t="s">
        <v>62</v>
      </c>
      <c r="E1046" t="s">
        <v>1028</v>
      </c>
      <c r="F1046" t="s">
        <v>1015</v>
      </c>
      <c r="G1046" t="s">
        <v>102</v>
      </c>
      <c r="H1046" t="s">
        <v>110</v>
      </c>
      <c r="L1046" t="s">
        <v>95</v>
      </c>
      <c r="M1046" t="s">
        <v>1012</v>
      </c>
      <c r="N1046" t="s">
        <v>111</v>
      </c>
      <c r="O1046" t="s">
        <v>114</v>
      </c>
      <c r="P1046">
        <v>42139</v>
      </c>
      <c r="Q1046">
        <v>42236</v>
      </c>
      <c r="R1046">
        <v>521</v>
      </c>
      <c r="U1046">
        <v>260</v>
      </c>
      <c r="V1046">
        <v>261</v>
      </c>
      <c r="W1046">
        <v>574</v>
      </c>
      <c r="Z1046">
        <v>278</v>
      </c>
      <c r="AA1046">
        <v>225</v>
      </c>
      <c r="AB1046" t="s">
        <v>1030</v>
      </c>
    </row>
    <row r="1047" spans="1:28">
      <c r="A1047" s="57">
        <v>42326</v>
      </c>
      <c r="B1047" t="s">
        <v>1009</v>
      </c>
      <c r="C1047" t="s">
        <v>101</v>
      </c>
      <c r="D1047" t="s">
        <v>62</v>
      </c>
      <c r="E1047" t="s">
        <v>463</v>
      </c>
      <c r="F1047" t="s">
        <v>1015</v>
      </c>
      <c r="G1047" t="s">
        <v>102</v>
      </c>
      <c r="H1047" t="s">
        <v>110</v>
      </c>
      <c r="L1047" t="s">
        <v>95</v>
      </c>
      <c r="M1047" t="s">
        <v>1012</v>
      </c>
      <c r="N1047" t="s">
        <v>111</v>
      </c>
      <c r="O1047" t="s">
        <v>114</v>
      </c>
      <c r="P1047">
        <v>42228</v>
      </c>
      <c r="Q1047">
        <v>42241</v>
      </c>
      <c r="R1047">
        <v>1200</v>
      </c>
      <c r="U1047">
        <v>600</v>
      </c>
      <c r="V1047">
        <v>600</v>
      </c>
      <c r="W1047">
        <v>1231</v>
      </c>
      <c r="Z1047">
        <v>640</v>
      </c>
      <c r="AA1047">
        <v>479</v>
      </c>
      <c r="AB1047" t="s">
        <v>3190</v>
      </c>
    </row>
    <row r="1048" spans="1:28">
      <c r="A1048" s="57">
        <v>42326</v>
      </c>
      <c r="B1048" t="s">
        <v>1009</v>
      </c>
      <c r="C1048" t="s">
        <v>101</v>
      </c>
      <c r="D1048" t="s">
        <v>62</v>
      </c>
      <c r="E1048" t="s">
        <v>233</v>
      </c>
      <c r="F1048" t="s">
        <v>1015</v>
      </c>
      <c r="G1048" t="s">
        <v>102</v>
      </c>
      <c r="H1048" t="s">
        <v>110</v>
      </c>
      <c r="L1048" t="s">
        <v>95</v>
      </c>
      <c r="M1048" t="s">
        <v>1012</v>
      </c>
      <c r="N1048" t="s">
        <v>111</v>
      </c>
      <c r="O1048" t="s">
        <v>114</v>
      </c>
      <c r="P1048" t="s">
        <v>3391</v>
      </c>
      <c r="Q1048" t="s">
        <v>6058</v>
      </c>
      <c r="R1048">
        <v>1200</v>
      </c>
      <c r="S1048">
        <v>600</v>
      </c>
      <c r="T1048">
        <v>600</v>
      </c>
      <c r="U1048">
        <v>641</v>
      </c>
      <c r="V1048">
        <v>562</v>
      </c>
      <c r="W1048">
        <v>1203</v>
      </c>
      <c r="Z1048">
        <v>641</v>
      </c>
      <c r="AA1048">
        <v>562</v>
      </c>
      <c r="AB1048" t="s">
        <v>5021</v>
      </c>
    </row>
    <row r="1049" spans="1:28">
      <c r="A1049" s="57">
        <v>42326</v>
      </c>
      <c r="B1049" t="s">
        <v>1009</v>
      </c>
      <c r="C1049" t="s">
        <v>101</v>
      </c>
      <c r="D1049" t="s">
        <v>62</v>
      </c>
      <c r="E1049" t="s">
        <v>1018</v>
      </c>
      <c r="F1049" t="s">
        <v>1015</v>
      </c>
      <c r="G1049" t="s">
        <v>102</v>
      </c>
      <c r="H1049" t="s">
        <v>110</v>
      </c>
      <c r="L1049" t="s">
        <v>95</v>
      </c>
      <c r="M1049" t="s">
        <v>1012</v>
      </c>
      <c r="N1049" t="s">
        <v>111</v>
      </c>
      <c r="O1049" t="s">
        <v>114</v>
      </c>
      <c r="P1049">
        <v>42139</v>
      </c>
      <c r="Q1049">
        <v>42154</v>
      </c>
      <c r="R1049">
        <v>740</v>
      </c>
      <c r="T1049">
        <v>400</v>
      </c>
      <c r="U1049">
        <v>340</v>
      </c>
      <c r="W1049">
        <v>127</v>
      </c>
      <c r="Z1049">
        <v>83</v>
      </c>
      <c r="AA1049">
        <v>44</v>
      </c>
    </row>
    <row r="1050" spans="1:28">
      <c r="A1050" s="57">
        <v>42326</v>
      </c>
      <c r="B1050" t="s">
        <v>1009</v>
      </c>
      <c r="C1050" t="s">
        <v>101</v>
      </c>
      <c r="D1050" t="s">
        <v>62</v>
      </c>
      <c r="E1050" t="s">
        <v>552</v>
      </c>
      <c r="F1050" t="s">
        <v>1015</v>
      </c>
      <c r="G1050" t="s">
        <v>102</v>
      </c>
      <c r="H1050" t="s">
        <v>110</v>
      </c>
      <c r="L1050" t="s">
        <v>95</v>
      </c>
      <c r="M1050" t="s">
        <v>1012</v>
      </c>
      <c r="N1050" t="s">
        <v>111</v>
      </c>
      <c r="O1050" t="s">
        <v>114</v>
      </c>
      <c r="P1050">
        <v>42228</v>
      </c>
      <c r="Q1050">
        <v>42230</v>
      </c>
      <c r="R1050">
        <v>800</v>
      </c>
      <c r="U1050">
        <v>400</v>
      </c>
      <c r="V1050">
        <v>400</v>
      </c>
      <c r="W1050">
        <v>1309</v>
      </c>
      <c r="Z1050">
        <v>468</v>
      </c>
      <c r="AA1050">
        <v>425</v>
      </c>
      <c r="AB1050" t="s">
        <v>5023</v>
      </c>
    </row>
    <row r="1051" spans="1:28">
      <c r="A1051" s="57">
        <v>42326</v>
      </c>
      <c r="B1051" t="s">
        <v>1009</v>
      </c>
      <c r="C1051" t="s">
        <v>101</v>
      </c>
      <c r="D1051" t="s">
        <v>62</v>
      </c>
      <c r="E1051" t="s">
        <v>367</v>
      </c>
      <c r="F1051" t="s">
        <v>1015</v>
      </c>
      <c r="G1051" t="s">
        <v>102</v>
      </c>
      <c r="H1051" t="s">
        <v>110</v>
      </c>
      <c r="L1051" t="s">
        <v>95</v>
      </c>
      <c r="M1051" t="s">
        <v>1012</v>
      </c>
      <c r="N1051" t="s">
        <v>111</v>
      </c>
      <c r="O1051" t="s">
        <v>114</v>
      </c>
      <c r="P1051">
        <v>42139</v>
      </c>
      <c r="Q1051">
        <v>42236</v>
      </c>
      <c r="R1051">
        <v>1300</v>
      </c>
      <c r="U1051">
        <v>750</v>
      </c>
      <c r="V1051">
        <v>750</v>
      </c>
      <c r="W1051">
        <v>1388</v>
      </c>
      <c r="Z1051">
        <v>735</v>
      </c>
      <c r="AA1051">
        <v>567</v>
      </c>
      <c r="AB1051" t="s">
        <v>1026</v>
      </c>
    </row>
    <row r="1052" spans="1:28">
      <c r="A1052" s="57">
        <v>42326</v>
      </c>
      <c r="B1052" t="s">
        <v>1009</v>
      </c>
      <c r="C1052" t="s">
        <v>101</v>
      </c>
      <c r="D1052" t="s">
        <v>62</v>
      </c>
      <c r="E1052" t="s">
        <v>1028</v>
      </c>
      <c r="F1052" t="s">
        <v>1015</v>
      </c>
      <c r="G1052" t="s">
        <v>102</v>
      </c>
      <c r="H1052" t="s">
        <v>110</v>
      </c>
      <c r="L1052" t="s">
        <v>95</v>
      </c>
      <c r="M1052" t="s">
        <v>1012</v>
      </c>
      <c r="N1052" t="s">
        <v>111</v>
      </c>
      <c r="O1052" t="s">
        <v>114</v>
      </c>
      <c r="P1052">
        <v>42139</v>
      </c>
      <c r="Q1052">
        <v>42236</v>
      </c>
      <c r="R1052">
        <v>521</v>
      </c>
      <c r="U1052">
        <v>260</v>
      </c>
      <c r="V1052">
        <v>261</v>
      </c>
      <c r="W1052">
        <v>574</v>
      </c>
      <c r="Z1052">
        <v>278</v>
      </c>
      <c r="AA1052">
        <v>225</v>
      </c>
      <c r="AB1052" t="s">
        <v>1030</v>
      </c>
    </row>
    <row r="1053" spans="1:28">
      <c r="A1053" s="57">
        <v>42326</v>
      </c>
      <c r="B1053" t="s">
        <v>1009</v>
      </c>
      <c r="C1053" t="s">
        <v>101</v>
      </c>
      <c r="D1053" t="s">
        <v>62</v>
      </c>
      <c r="E1053" t="s">
        <v>463</v>
      </c>
      <c r="F1053" t="s">
        <v>1015</v>
      </c>
      <c r="G1053" t="s">
        <v>102</v>
      </c>
      <c r="H1053" t="s">
        <v>110</v>
      </c>
      <c r="L1053" t="s">
        <v>95</v>
      </c>
      <c r="M1053" t="s">
        <v>1012</v>
      </c>
      <c r="N1053" t="s">
        <v>111</v>
      </c>
      <c r="O1053" t="s">
        <v>114</v>
      </c>
      <c r="P1053">
        <v>42228</v>
      </c>
      <c r="Q1053">
        <v>42241</v>
      </c>
      <c r="R1053">
        <v>1200</v>
      </c>
      <c r="U1053">
        <v>600</v>
      </c>
      <c r="V1053">
        <v>600</v>
      </c>
      <c r="W1053">
        <v>1231</v>
      </c>
      <c r="Z1053">
        <v>640</v>
      </c>
      <c r="AA1053">
        <v>479</v>
      </c>
      <c r="AB1053" t="s">
        <v>3190</v>
      </c>
    </row>
    <row r="1054" spans="1:28">
      <c r="A1054" s="57">
        <v>42326</v>
      </c>
      <c r="B1054" t="s">
        <v>1009</v>
      </c>
      <c r="C1054" t="s">
        <v>101</v>
      </c>
      <c r="D1054" t="s">
        <v>62</v>
      </c>
      <c r="E1054" t="s">
        <v>233</v>
      </c>
      <c r="F1054" t="s">
        <v>1015</v>
      </c>
      <c r="G1054" t="s">
        <v>4</v>
      </c>
      <c r="H1054" t="s">
        <v>37</v>
      </c>
      <c r="L1054" t="s">
        <v>95</v>
      </c>
      <c r="M1054" t="s">
        <v>1012</v>
      </c>
      <c r="N1054" t="s">
        <v>93</v>
      </c>
      <c r="O1054" t="s">
        <v>114</v>
      </c>
      <c r="P1054">
        <v>20</v>
      </c>
      <c r="Q1054" t="s">
        <v>6058</v>
      </c>
      <c r="R1054">
        <v>6000</v>
      </c>
      <c r="S1054">
        <v>3000</v>
      </c>
      <c r="T1054">
        <v>3000</v>
      </c>
      <c r="W1054">
        <v>6775</v>
      </c>
      <c r="X1054">
        <v>3285</v>
      </c>
      <c r="Y1054">
        <v>3490</v>
      </c>
    </row>
    <row r="1055" spans="1:28">
      <c r="A1055" s="57">
        <v>42326</v>
      </c>
      <c r="B1055" t="s">
        <v>1009</v>
      </c>
      <c r="C1055" t="s">
        <v>101</v>
      </c>
      <c r="D1055" t="s">
        <v>62</v>
      </c>
      <c r="E1055" t="s">
        <v>1018</v>
      </c>
      <c r="F1055" t="s">
        <v>1015</v>
      </c>
      <c r="G1055" t="s">
        <v>4</v>
      </c>
      <c r="H1055" t="s">
        <v>37</v>
      </c>
      <c r="L1055" t="s">
        <v>95</v>
      </c>
      <c r="M1055" t="s">
        <v>1012</v>
      </c>
      <c r="N1055" t="s">
        <v>93</v>
      </c>
      <c r="O1055" t="s">
        <v>114</v>
      </c>
      <c r="P1055">
        <v>42139</v>
      </c>
      <c r="Q1055">
        <v>42154</v>
      </c>
      <c r="R1055">
        <v>5011</v>
      </c>
      <c r="S1055">
        <v>2511</v>
      </c>
      <c r="T1055">
        <v>2500</v>
      </c>
      <c r="W1055">
        <v>162</v>
      </c>
      <c r="X1055">
        <v>73</v>
      </c>
      <c r="Y1055">
        <v>89</v>
      </c>
      <c r="AB1055" t="s">
        <v>5022</v>
      </c>
    </row>
    <row r="1056" spans="1:28">
      <c r="A1056" s="57">
        <v>42326</v>
      </c>
      <c r="B1056" t="s">
        <v>1009</v>
      </c>
      <c r="C1056" t="s">
        <v>101</v>
      </c>
      <c r="D1056" t="s">
        <v>62</v>
      </c>
      <c r="E1056" t="s">
        <v>1022</v>
      </c>
      <c r="F1056" t="s">
        <v>1015</v>
      </c>
      <c r="G1056" t="s">
        <v>4</v>
      </c>
      <c r="H1056" t="s">
        <v>37</v>
      </c>
      <c r="L1056" t="s">
        <v>95</v>
      </c>
      <c r="M1056" t="s">
        <v>1012</v>
      </c>
      <c r="N1056" t="s">
        <v>93</v>
      </c>
      <c r="O1056" t="s">
        <v>114</v>
      </c>
      <c r="P1056">
        <v>42170</v>
      </c>
      <c r="Q1056">
        <v>42241</v>
      </c>
      <c r="R1056">
        <v>5000</v>
      </c>
      <c r="S1056">
        <v>2500</v>
      </c>
      <c r="T1056">
        <v>2500</v>
      </c>
      <c r="W1056">
        <v>1219</v>
      </c>
      <c r="X1056">
        <v>601</v>
      </c>
      <c r="Y1056">
        <v>618</v>
      </c>
    </row>
    <row r="1057" spans="1:28">
      <c r="A1057" s="57">
        <v>42326</v>
      </c>
      <c r="B1057" t="s">
        <v>1009</v>
      </c>
      <c r="C1057" t="s">
        <v>101</v>
      </c>
      <c r="D1057" t="s">
        <v>62</v>
      </c>
      <c r="E1057" t="s">
        <v>367</v>
      </c>
      <c r="F1057" t="s">
        <v>1015</v>
      </c>
      <c r="G1057" t="s">
        <v>4</v>
      </c>
      <c r="H1057" t="s">
        <v>37</v>
      </c>
      <c r="L1057" t="s">
        <v>95</v>
      </c>
      <c r="M1057" t="s">
        <v>1012</v>
      </c>
      <c r="N1057" t="s">
        <v>93</v>
      </c>
      <c r="O1057" t="s">
        <v>114</v>
      </c>
      <c r="P1057">
        <v>42139</v>
      </c>
      <c r="Q1057">
        <v>42236</v>
      </c>
      <c r="R1057">
        <v>5000</v>
      </c>
      <c r="S1057">
        <v>2500</v>
      </c>
      <c r="T1057">
        <v>2500</v>
      </c>
      <c r="W1057">
        <v>5643</v>
      </c>
      <c r="X1057">
        <v>2754</v>
      </c>
      <c r="Y1057">
        <v>2889</v>
      </c>
    </row>
    <row r="1058" spans="1:28">
      <c r="A1058" s="57">
        <v>42326</v>
      </c>
      <c r="B1058" t="s">
        <v>1009</v>
      </c>
      <c r="C1058" t="s">
        <v>101</v>
      </c>
      <c r="D1058" t="s">
        <v>62</v>
      </c>
      <c r="E1058" t="s">
        <v>244</v>
      </c>
      <c r="F1058" t="s">
        <v>1015</v>
      </c>
      <c r="G1058" t="s">
        <v>4</v>
      </c>
      <c r="H1058" t="s">
        <v>37</v>
      </c>
      <c r="L1058" t="s">
        <v>95</v>
      </c>
      <c r="M1058" t="s">
        <v>1012</v>
      </c>
      <c r="N1058" t="s">
        <v>93</v>
      </c>
      <c r="O1058" t="s">
        <v>114</v>
      </c>
      <c r="P1058">
        <v>42139</v>
      </c>
      <c r="Q1058">
        <v>42236</v>
      </c>
      <c r="R1058">
        <v>6000</v>
      </c>
      <c r="S1058">
        <v>3000</v>
      </c>
      <c r="T1058">
        <v>3000</v>
      </c>
      <c r="W1058">
        <v>7281</v>
      </c>
      <c r="X1058">
        <v>3521</v>
      </c>
      <c r="Y1058">
        <v>3760</v>
      </c>
    </row>
    <row r="1059" spans="1:28">
      <c r="A1059" s="57">
        <v>42326</v>
      </c>
      <c r="B1059" t="s">
        <v>1009</v>
      </c>
      <c r="C1059" t="s">
        <v>101</v>
      </c>
      <c r="D1059" t="s">
        <v>62</v>
      </c>
      <c r="E1059" t="s">
        <v>1028</v>
      </c>
      <c r="F1059" t="s">
        <v>1015</v>
      </c>
      <c r="G1059" t="s">
        <v>4</v>
      </c>
      <c r="H1059" t="s">
        <v>37</v>
      </c>
      <c r="L1059" t="s">
        <v>95</v>
      </c>
      <c r="M1059" t="s">
        <v>1012</v>
      </c>
      <c r="N1059" t="s">
        <v>93</v>
      </c>
      <c r="O1059" t="s">
        <v>114</v>
      </c>
      <c r="P1059">
        <v>42139</v>
      </c>
      <c r="Q1059">
        <v>42236</v>
      </c>
      <c r="R1059">
        <v>7000</v>
      </c>
      <c r="S1059">
        <v>3500</v>
      </c>
      <c r="T1059">
        <v>3500</v>
      </c>
      <c r="W1059">
        <v>7564</v>
      </c>
      <c r="X1059">
        <v>3752</v>
      </c>
      <c r="Y1059">
        <v>3812</v>
      </c>
    </row>
    <row r="1060" spans="1:28">
      <c r="A1060" s="57">
        <v>42326</v>
      </c>
      <c r="B1060" t="s">
        <v>1009</v>
      </c>
      <c r="C1060" t="s">
        <v>101</v>
      </c>
      <c r="D1060" t="s">
        <v>62</v>
      </c>
      <c r="E1060" t="s">
        <v>1031</v>
      </c>
      <c r="F1060" t="s">
        <v>1015</v>
      </c>
      <c r="G1060" t="s">
        <v>4</v>
      </c>
      <c r="H1060" t="s">
        <v>37</v>
      </c>
      <c r="L1060" t="s">
        <v>95</v>
      </c>
      <c r="M1060" t="s">
        <v>1012</v>
      </c>
      <c r="N1060" t="s">
        <v>93</v>
      </c>
      <c r="O1060" t="s">
        <v>114</v>
      </c>
      <c r="P1060">
        <v>42228</v>
      </c>
      <c r="Q1060">
        <v>42241</v>
      </c>
      <c r="R1060">
        <v>3841</v>
      </c>
      <c r="S1060">
        <v>1900</v>
      </c>
      <c r="T1060">
        <v>1941</v>
      </c>
      <c r="W1060">
        <v>717</v>
      </c>
      <c r="X1060">
        <v>367</v>
      </c>
      <c r="Y1060">
        <v>350</v>
      </c>
    </row>
    <row r="1061" spans="1:28">
      <c r="A1061" s="57">
        <v>42326</v>
      </c>
      <c r="B1061" t="s">
        <v>1009</v>
      </c>
      <c r="C1061" t="s">
        <v>101</v>
      </c>
      <c r="D1061" t="s">
        <v>62</v>
      </c>
      <c r="E1061" t="s">
        <v>463</v>
      </c>
      <c r="F1061" t="s">
        <v>1015</v>
      </c>
      <c r="G1061" t="s">
        <v>4</v>
      </c>
      <c r="H1061" t="s">
        <v>37</v>
      </c>
      <c r="L1061" t="s">
        <v>95</v>
      </c>
      <c r="M1061" t="s">
        <v>1012</v>
      </c>
      <c r="N1061" t="s">
        <v>93</v>
      </c>
      <c r="O1061" t="s">
        <v>114</v>
      </c>
      <c r="P1061">
        <v>42230</v>
      </c>
      <c r="Q1061">
        <v>42241</v>
      </c>
      <c r="R1061">
        <v>4450</v>
      </c>
      <c r="S1061">
        <v>2200</v>
      </c>
      <c r="T1061">
        <v>2250</v>
      </c>
      <c r="W1061">
        <v>6795</v>
      </c>
      <c r="X1061">
        <v>3352</v>
      </c>
      <c r="Y1061">
        <v>3443</v>
      </c>
    </row>
    <row r="1062" spans="1:28">
      <c r="A1062" s="57">
        <v>42326</v>
      </c>
      <c r="B1062" t="s">
        <v>1009</v>
      </c>
      <c r="C1062" t="s">
        <v>101</v>
      </c>
      <c r="D1062" t="s">
        <v>62</v>
      </c>
      <c r="E1062" t="s">
        <v>233</v>
      </c>
      <c r="F1062" t="s">
        <v>1015</v>
      </c>
      <c r="G1062" t="s">
        <v>4</v>
      </c>
      <c r="H1062" t="s">
        <v>37</v>
      </c>
      <c r="L1062" t="s">
        <v>95</v>
      </c>
      <c r="M1062" t="s">
        <v>1012</v>
      </c>
      <c r="N1062" t="s">
        <v>93</v>
      </c>
      <c r="O1062" t="s">
        <v>114</v>
      </c>
      <c r="P1062">
        <v>20</v>
      </c>
      <c r="Q1062" t="s">
        <v>6058</v>
      </c>
      <c r="R1062">
        <v>6000</v>
      </c>
      <c r="S1062">
        <v>3000</v>
      </c>
      <c r="T1062">
        <v>3000</v>
      </c>
      <c r="W1062">
        <v>6775</v>
      </c>
      <c r="X1062">
        <v>3285</v>
      </c>
      <c r="Y1062">
        <v>3490</v>
      </c>
    </row>
    <row r="1063" spans="1:28">
      <c r="A1063" s="57">
        <v>42326</v>
      </c>
      <c r="B1063" t="s">
        <v>1009</v>
      </c>
      <c r="C1063" t="s">
        <v>101</v>
      </c>
      <c r="D1063" t="s">
        <v>62</v>
      </c>
      <c r="E1063" t="s">
        <v>1018</v>
      </c>
      <c r="F1063" t="s">
        <v>1015</v>
      </c>
      <c r="G1063" t="s">
        <v>4</v>
      </c>
      <c r="H1063" t="s">
        <v>37</v>
      </c>
      <c r="L1063" t="s">
        <v>95</v>
      </c>
      <c r="M1063" t="s">
        <v>1012</v>
      </c>
      <c r="N1063" t="s">
        <v>93</v>
      </c>
      <c r="O1063" t="s">
        <v>114</v>
      </c>
      <c r="P1063">
        <v>42139</v>
      </c>
      <c r="Q1063">
        <v>42154</v>
      </c>
      <c r="R1063">
        <v>5011</v>
      </c>
      <c r="S1063">
        <v>2511</v>
      </c>
      <c r="T1063">
        <v>2500</v>
      </c>
      <c r="W1063">
        <v>162</v>
      </c>
      <c r="X1063">
        <v>73</v>
      </c>
      <c r="Y1063">
        <v>89</v>
      </c>
      <c r="AB1063" t="s">
        <v>5022</v>
      </c>
    </row>
    <row r="1064" spans="1:28">
      <c r="A1064" s="57">
        <v>42326</v>
      </c>
      <c r="B1064" t="s">
        <v>1009</v>
      </c>
      <c r="C1064" t="s">
        <v>101</v>
      </c>
      <c r="D1064" t="s">
        <v>62</v>
      </c>
      <c r="E1064" t="s">
        <v>1022</v>
      </c>
      <c r="F1064" t="s">
        <v>1015</v>
      </c>
      <c r="G1064" t="s">
        <v>4</v>
      </c>
      <c r="H1064" t="s">
        <v>37</v>
      </c>
      <c r="L1064" t="s">
        <v>95</v>
      </c>
      <c r="M1064" t="s">
        <v>1012</v>
      </c>
      <c r="N1064" t="s">
        <v>93</v>
      </c>
      <c r="O1064" t="s">
        <v>114</v>
      </c>
      <c r="P1064">
        <v>42170</v>
      </c>
      <c r="Q1064">
        <v>42241</v>
      </c>
      <c r="R1064">
        <v>5000</v>
      </c>
      <c r="S1064">
        <v>2500</v>
      </c>
      <c r="T1064">
        <v>2500</v>
      </c>
      <c r="W1064">
        <v>1219</v>
      </c>
      <c r="X1064">
        <v>601</v>
      </c>
      <c r="Y1064">
        <v>618</v>
      </c>
    </row>
    <row r="1065" spans="1:28">
      <c r="A1065" s="57">
        <v>42326</v>
      </c>
      <c r="B1065" t="s">
        <v>1009</v>
      </c>
      <c r="C1065" t="s">
        <v>101</v>
      </c>
      <c r="D1065" t="s">
        <v>62</v>
      </c>
      <c r="E1065" t="s">
        <v>367</v>
      </c>
      <c r="F1065" t="s">
        <v>1015</v>
      </c>
      <c r="G1065" t="s">
        <v>4</v>
      </c>
      <c r="H1065" t="s">
        <v>37</v>
      </c>
      <c r="L1065" t="s">
        <v>95</v>
      </c>
      <c r="M1065" t="s">
        <v>1012</v>
      </c>
      <c r="N1065" t="s">
        <v>93</v>
      </c>
      <c r="O1065" t="s">
        <v>114</v>
      </c>
      <c r="P1065">
        <v>42139</v>
      </c>
      <c r="Q1065">
        <v>42236</v>
      </c>
      <c r="R1065">
        <v>5000</v>
      </c>
      <c r="S1065">
        <v>2500</v>
      </c>
      <c r="T1065">
        <v>2500</v>
      </c>
      <c r="W1065">
        <v>5643</v>
      </c>
      <c r="X1065">
        <v>2754</v>
      </c>
      <c r="Y1065">
        <v>2889</v>
      </c>
    </row>
    <row r="1066" spans="1:28">
      <c r="A1066" s="57">
        <v>42326</v>
      </c>
      <c r="B1066" t="s">
        <v>1009</v>
      </c>
      <c r="C1066" t="s">
        <v>101</v>
      </c>
      <c r="D1066" t="s">
        <v>62</v>
      </c>
      <c r="E1066" t="s">
        <v>244</v>
      </c>
      <c r="F1066" t="s">
        <v>1015</v>
      </c>
      <c r="G1066" t="s">
        <v>4</v>
      </c>
      <c r="H1066" t="s">
        <v>37</v>
      </c>
      <c r="L1066" t="s">
        <v>95</v>
      </c>
      <c r="M1066" t="s">
        <v>1012</v>
      </c>
      <c r="N1066" t="s">
        <v>93</v>
      </c>
      <c r="O1066" t="s">
        <v>114</v>
      </c>
      <c r="P1066">
        <v>42139</v>
      </c>
      <c r="Q1066">
        <v>42236</v>
      </c>
      <c r="R1066">
        <v>6000</v>
      </c>
      <c r="S1066">
        <v>3000</v>
      </c>
      <c r="T1066">
        <v>3000</v>
      </c>
      <c r="W1066">
        <v>7281</v>
      </c>
      <c r="X1066">
        <v>3521</v>
      </c>
      <c r="Y1066">
        <v>3760</v>
      </c>
    </row>
    <row r="1067" spans="1:28">
      <c r="A1067" s="57">
        <v>42326</v>
      </c>
      <c r="B1067" t="s">
        <v>1009</v>
      </c>
      <c r="C1067" t="s">
        <v>101</v>
      </c>
      <c r="D1067" t="s">
        <v>62</v>
      </c>
      <c r="E1067" t="s">
        <v>1028</v>
      </c>
      <c r="F1067" t="s">
        <v>1015</v>
      </c>
      <c r="G1067" t="s">
        <v>4</v>
      </c>
      <c r="H1067" t="s">
        <v>37</v>
      </c>
      <c r="L1067" t="s">
        <v>95</v>
      </c>
      <c r="M1067" t="s">
        <v>1012</v>
      </c>
      <c r="N1067" t="s">
        <v>93</v>
      </c>
      <c r="O1067" t="s">
        <v>114</v>
      </c>
      <c r="P1067">
        <v>42139</v>
      </c>
      <c r="Q1067">
        <v>42236</v>
      </c>
      <c r="R1067">
        <v>7000</v>
      </c>
      <c r="S1067">
        <v>3500</v>
      </c>
      <c r="T1067">
        <v>3500</v>
      </c>
      <c r="W1067">
        <v>7564</v>
      </c>
      <c r="X1067">
        <v>3752</v>
      </c>
      <c r="Y1067">
        <v>3812</v>
      </c>
    </row>
    <row r="1068" spans="1:28">
      <c r="A1068" s="57">
        <v>42326</v>
      </c>
      <c r="B1068" t="s">
        <v>1009</v>
      </c>
      <c r="C1068" t="s">
        <v>101</v>
      </c>
      <c r="D1068" t="s">
        <v>62</v>
      </c>
      <c r="E1068" t="s">
        <v>1031</v>
      </c>
      <c r="F1068" t="s">
        <v>1015</v>
      </c>
      <c r="G1068" t="s">
        <v>4</v>
      </c>
      <c r="H1068" t="s">
        <v>37</v>
      </c>
      <c r="L1068" t="s">
        <v>95</v>
      </c>
      <c r="M1068" t="s">
        <v>1012</v>
      </c>
      <c r="N1068" t="s">
        <v>93</v>
      </c>
      <c r="O1068" t="s">
        <v>114</v>
      </c>
      <c r="P1068">
        <v>42228</v>
      </c>
      <c r="Q1068">
        <v>42241</v>
      </c>
      <c r="R1068">
        <v>3841</v>
      </c>
      <c r="S1068">
        <v>1900</v>
      </c>
      <c r="T1068">
        <v>1941</v>
      </c>
      <c r="W1068">
        <v>717</v>
      </c>
      <c r="X1068">
        <v>367</v>
      </c>
      <c r="Y1068">
        <v>350</v>
      </c>
    </row>
    <row r="1069" spans="1:28">
      <c r="A1069" s="57">
        <v>42326</v>
      </c>
      <c r="B1069" t="s">
        <v>1009</v>
      </c>
      <c r="C1069" t="s">
        <v>101</v>
      </c>
      <c r="D1069" t="s">
        <v>62</v>
      </c>
      <c r="E1069" t="s">
        <v>463</v>
      </c>
      <c r="F1069" t="s">
        <v>1015</v>
      </c>
      <c r="G1069" t="s">
        <v>4</v>
      </c>
      <c r="H1069" t="s">
        <v>37</v>
      </c>
      <c r="L1069" t="s">
        <v>95</v>
      </c>
      <c r="M1069" t="s">
        <v>1012</v>
      </c>
      <c r="N1069" t="s">
        <v>93</v>
      </c>
      <c r="O1069" t="s">
        <v>114</v>
      </c>
      <c r="P1069">
        <v>42230</v>
      </c>
      <c r="Q1069">
        <v>42241</v>
      </c>
      <c r="R1069">
        <v>4450</v>
      </c>
      <c r="S1069">
        <v>2200</v>
      </c>
      <c r="T1069">
        <v>2250</v>
      </c>
      <c r="W1069">
        <v>6795</v>
      </c>
      <c r="X1069">
        <v>3352</v>
      </c>
      <c r="Y1069">
        <v>3443</v>
      </c>
    </row>
    <row r="1070" spans="1:28">
      <c r="A1070" s="57">
        <v>42326</v>
      </c>
      <c r="B1070" t="s">
        <v>1293</v>
      </c>
      <c r="C1070" t="s">
        <v>89</v>
      </c>
      <c r="D1070" t="s">
        <v>48</v>
      </c>
      <c r="E1070" t="s">
        <v>365</v>
      </c>
      <c r="F1070" t="s">
        <v>1294</v>
      </c>
      <c r="G1070" t="s">
        <v>3</v>
      </c>
      <c r="H1070" t="s">
        <v>30</v>
      </c>
      <c r="J1070">
        <v>800</v>
      </c>
      <c r="K1070" t="s">
        <v>156</v>
      </c>
      <c r="L1070" t="s">
        <v>95</v>
      </c>
      <c r="M1070" t="s">
        <v>54</v>
      </c>
      <c r="N1070" t="s">
        <v>29</v>
      </c>
      <c r="O1070" t="s">
        <v>105</v>
      </c>
      <c r="P1070">
        <v>42217</v>
      </c>
      <c r="Q1070">
        <v>42308</v>
      </c>
      <c r="R1070">
        <v>4000</v>
      </c>
      <c r="S1070">
        <v>1480</v>
      </c>
      <c r="T1070">
        <v>1550</v>
      </c>
      <c r="U1070">
        <v>510</v>
      </c>
      <c r="V1070">
        <v>460</v>
      </c>
      <c r="W1070" s="56">
        <v>3050</v>
      </c>
      <c r="X1070">
        <v>1128</v>
      </c>
      <c r="Y1070">
        <v>1190</v>
      </c>
      <c r="Z1070">
        <v>396</v>
      </c>
      <c r="AA1070">
        <v>336</v>
      </c>
      <c r="AB1070" t="s">
        <v>5398</v>
      </c>
    </row>
    <row r="1071" spans="1:28">
      <c r="A1071" s="57">
        <v>42326</v>
      </c>
      <c r="B1071" t="s">
        <v>2431</v>
      </c>
      <c r="C1071" t="s">
        <v>1169</v>
      </c>
      <c r="D1071" t="s">
        <v>356</v>
      </c>
      <c r="E1071" t="s">
        <v>362</v>
      </c>
      <c r="F1071" t="s">
        <v>2619</v>
      </c>
      <c r="G1071" t="s">
        <v>3</v>
      </c>
      <c r="H1071" t="s">
        <v>30</v>
      </c>
      <c r="J1071">
        <v>17</v>
      </c>
      <c r="K1071" t="s">
        <v>1231</v>
      </c>
      <c r="L1071" t="s">
        <v>95</v>
      </c>
      <c r="M1071" t="s">
        <v>54</v>
      </c>
      <c r="N1071" t="s">
        <v>29</v>
      </c>
      <c r="O1071" t="s">
        <v>178</v>
      </c>
      <c r="P1071">
        <v>42259</v>
      </c>
      <c r="Q1071">
        <v>42211</v>
      </c>
      <c r="R1071">
        <v>150</v>
      </c>
      <c r="S1071">
        <v>54</v>
      </c>
      <c r="T1071">
        <v>57</v>
      </c>
      <c r="U1071">
        <v>19.5</v>
      </c>
      <c r="V1071">
        <v>20</v>
      </c>
      <c r="W1071" s="56">
        <v>850</v>
      </c>
      <c r="X1071">
        <v>306</v>
      </c>
      <c r="Y1071">
        <v>323</v>
      </c>
      <c r="Z1071">
        <v>102</v>
      </c>
      <c r="AA1071">
        <v>119</v>
      </c>
    </row>
    <row r="1072" spans="1:28">
      <c r="A1072" s="57">
        <v>42326</v>
      </c>
      <c r="B1072" t="s">
        <v>2431</v>
      </c>
      <c r="C1072" t="s">
        <v>1169</v>
      </c>
      <c r="D1072" t="s">
        <v>356</v>
      </c>
      <c r="E1072" t="s">
        <v>355</v>
      </c>
      <c r="F1072" t="s">
        <v>2619</v>
      </c>
      <c r="G1072" t="s">
        <v>2</v>
      </c>
      <c r="H1072" t="s">
        <v>24</v>
      </c>
      <c r="J1072">
        <v>319</v>
      </c>
      <c r="K1072" t="s">
        <v>1226</v>
      </c>
      <c r="L1072" t="s">
        <v>95</v>
      </c>
      <c r="M1072" t="s">
        <v>54</v>
      </c>
      <c r="N1072" t="s">
        <v>93</v>
      </c>
      <c r="O1072" t="s">
        <v>114</v>
      </c>
      <c r="P1072">
        <v>42214</v>
      </c>
      <c r="Q1072">
        <v>42214</v>
      </c>
      <c r="R1072">
        <v>650</v>
      </c>
      <c r="S1072">
        <v>234</v>
      </c>
      <c r="T1072">
        <v>247</v>
      </c>
      <c r="U1072">
        <v>78</v>
      </c>
      <c r="V1072">
        <v>91.000000000000014</v>
      </c>
      <c r="W1072">
        <v>1595</v>
      </c>
      <c r="X1072">
        <v>574.19999999999993</v>
      </c>
      <c r="Y1072">
        <v>606.1</v>
      </c>
      <c r="Z1072">
        <v>191.4</v>
      </c>
      <c r="AA1072">
        <v>223.3</v>
      </c>
    </row>
    <row r="1073" spans="1:28">
      <c r="A1073" s="57">
        <v>42326</v>
      </c>
      <c r="B1073" t="s">
        <v>2431</v>
      </c>
      <c r="C1073" t="s">
        <v>5338</v>
      </c>
      <c r="D1073" t="s">
        <v>42</v>
      </c>
      <c r="E1073" t="s">
        <v>1261</v>
      </c>
      <c r="F1073" t="s">
        <v>2619</v>
      </c>
      <c r="G1073" t="s">
        <v>2</v>
      </c>
      <c r="H1073" t="s">
        <v>24</v>
      </c>
      <c r="J1073">
        <v>395</v>
      </c>
      <c r="K1073" t="s">
        <v>1258</v>
      </c>
      <c r="L1073" t="s">
        <v>95</v>
      </c>
      <c r="M1073" t="s">
        <v>54</v>
      </c>
      <c r="N1073" t="s">
        <v>93</v>
      </c>
      <c r="O1073" t="s">
        <v>114</v>
      </c>
      <c r="R1073">
        <v>1975</v>
      </c>
      <c r="S1073">
        <v>568.79999999999995</v>
      </c>
      <c r="T1073">
        <v>616.20000000000005</v>
      </c>
      <c r="U1073">
        <v>426.6</v>
      </c>
      <c r="V1073">
        <v>363.4</v>
      </c>
      <c r="W1073" s="55">
        <v>1975</v>
      </c>
      <c r="X1073">
        <v>568.79999999999995</v>
      </c>
      <c r="Y1073">
        <v>616.20000000000005</v>
      </c>
      <c r="Z1073">
        <v>426.6</v>
      </c>
      <c r="AA1073">
        <v>363.4</v>
      </c>
    </row>
    <row r="1074" spans="1:28">
      <c r="A1074" s="57">
        <v>42326</v>
      </c>
      <c r="B1074" t="s">
        <v>2431</v>
      </c>
      <c r="C1074" t="s">
        <v>5338</v>
      </c>
      <c r="D1074" t="s">
        <v>42</v>
      </c>
      <c r="E1074" t="s">
        <v>1265</v>
      </c>
      <c r="F1074" t="s">
        <v>2619</v>
      </c>
      <c r="G1074" t="s">
        <v>2</v>
      </c>
      <c r="H1074" t="s">
        <v>24</v>
      </c>
      <c r="J1074">
        <v>377</v>
      </c>
      <c r="K1074" t="s">
        <v>1258</v>
      </c>
      <c r="L1074" t="s">
        <v>95</v>
      </c>
      <c r="M1074" t="s">
        <v>54</v>
      </c>
      <c r="N1074" t="s">
        <v>93</v>
      </c>
      <c r="O1074" t="s">
        <v>114</v>
      </c>
      <c r="R1074">
        <v>1885</v>
      </c>
      <c r="S1074">
        <v>542.88</v>
      </c>
      <c r="T1074">
        <v>588.12</v>
      </c>
      <c r="U1074">
        <v>407.15999999999997</v>
      </c>
      <c r="V1074">
        <v>346.84</v>
      </c>
      <c r="W1074" s="55">
        <v>1885</v>
      </c>
      <c r="X1074">
        <v>542.88</v>
      </c>
      <c r="Y1074">
        <v>588.12</v>
      </c>
      <c r="Z1074">
        <v>407.15999999999997</v>
      </c>
      <c r="AA1074">
        <v>346.84</v>
      </c>
    </row>
    <row r="1075" spans="1:28">
      <c r="A1075" s="57">
        <v>42326</v>
      </c>
      <c r="B1075" t="s">
        <v>2431</v>
      </c>
      <c r="C1075" t="s">
        <v>1169</v>
      </c>
      <c r="D1075" t="s">
        <v>62</v>
      </c>
      <c r="E1075" t="s">
        <v>5340</v>
      </c>
      <c r="F1075" t="s">
        <v>2619</v>
      </c>
      <c r="G1075" t="s">
        <v>2</v>
      </c>
      <c r="H1075" t="s">
        <v>24</v>
      </c>
      <c r="I1075" t="s">
        <v>5648</v>
      </c>
      <c r="J1075">
        <v>300</v>
      </c>
      <c r="K1075" t="s">
        <v>592</v>
      </c>
      <c r="L1075" t="s">
        <v>95</v>
      </c>
      <c r="M1075" t="s">
        <v>54</v>
      </c>
      <c r="N1075" t="s">
        <v>29</v>
      </c>
      <c r="O1075" t="s">
        <v>114</v>
      </c>
      <c r="R1075">
        <v>1260</v>
      </c>
      <c r="S1075">
        <v>327</v>
      </c>
      <c r="T1075">
        <v>340</v>
      </c>
      <c r="U1075">
        <v>327</v>
      </c>
      <c r="V1075">
        <v>266</v>
      </c>
      <c r="W1075">
        <v>1260</v>
      </c>
      <c r="X1075">
        <v>327</v>
      </c>
      <c r="Y1075">
        <v>340</v>
      </c>
      <c r="Z1075">
        <v>327</v>
      </c>
      <c r="AA1075">
        <v>222</v>
      </c>
    </row>
    <row r="1076" spans="1:28">
      <c r="A1076" s="57">
        <v>42326</v>
      </c>
      <c r="B1076" t="s">
        <v>2431</v>
      </c>
      <c r="C1076" t="s">
        <v>1169</v>
      </c>
      <c r="D1076" t="s">
        <v>58</v>
      </c>
      <c r="E1076" t="s">
        <v>633</v>
      </c>
      <c r="F1076" t="s">
        <v>131</v>
      </c>
      <c r="G1076" t="s">
        <v>3</v>
      </c>
      <c r="H1076" t="s">
        <v>30</v>
      </c>
      <c r="J1076">
        <v>165</v>
      </c>
      <c r="K1076" t="s">
        <v>133</v>
      </c>
      <c r="L1076" t="s">
        <v>95</v>
      </c>
      <c r="M1076" t="s">
        <v>54</v>
      </c>
      <c r="N1076" t="s">
        <v>93</v>
      </c>
      <c r="O1076" t="s">
        <v>114</v>
      </c>
      <c r="P1076">
        <v>42198</v>
      </c>
      <c r="Q1076">
        <v>42210</v>
      </c>
      <c r="R1076">
        <v>3300</v>
      </c>
      <c r="W1076">
        <v>3300</v>
      </c>
      <c r="X1076">
        <v>990</v>
      </c>
      <c r="Y1076">
        <v>1584</v>
      </c>
      <c r="Z1076">
        <v>462</v>
      </c>
      <c r="AA1076">
        <v>264</v>
      </c>
      <c r="AB1076" t="s">
        <v>4524</v>
      </c>
    </row>
    <row r="1077" spans="1:28">
      <c r="A1077" s="57">
        <v>42326</v>
      </c>
      <c r="B1077" t="s">
        <v>2431</v>
      </c>
      <c r="C1077" t="s">
        <v>1169</v>
      </c>
      <c r="D1077" t="s">
        <v>58</v>
      </c>
      <c r="E1077" t="s">
        <v>628</v>
      </c>
      <c r="F1077" t="s">
        <v>131</v>
      </c>
      <c r="G1077" t="s">
        <v>3</v>
      </c>
      <c r="H1077" t="s">
        <v>30</v>
      </c>
      <c r="J1077">
        <v>160</v>
      </c>
      <c r="K1077" t="s">
        <v>2786</v>
      </c>
      <c r="L1077" t="s">
        <v>95</v>
      </c>
      <c r="M1077" t="s">
        <v>54</v>
      </c>
      <c r="N1077" t="s">
        <v>93</v>
      </c>
      <c r="O1077" t="s">
        <v>3613</v>
      </c>
      <c r="P1077">
        <v>42174</v>
      </c>
      <c r="Q1077">
        <v>42220</v>
      </c>
      <c r="R1077">
        <v>3200</v>
      </c>
      <c r="W1077">
        <v>3200</v>
      </c>
      <c r="X1077">
        <v>960</v>
      </c>
      <c r="Y1077">
        <v>1536</v>
      </c>
      <c r="Z1077">
        <v>448</v>
      </c>
      <c r="AA1077">
        <v>256</v>
      </c>
      <c r="AB1077" t="s">
        <v>3614</v>
      </c>
    </row>
    <row r="1078" spans="1:28">
      <c r="A1078" s="57">
        <v>42326</v>
      </c>
      <c r="B1078" t="s">
        <v>2431</v>
      </c>
      <c r="C1078" t="s">
        <v>1169</v>
      </c>
      <c r="D1078" t="s">
        <v>58</v>
      </c>
      <c r="E1078" t="s">
        <v>604</v>
      </c>
      <c r="F1078" t="s">
        <v>131</v>
      </c>
      <c r="G1078" t="s">
        <v>3</v>
      </c>
      <c r="H1078" t="s">
        <v>30</v>
      </c>
      <c r="J1078">
        <v>120</v>
      </c>
      <c r="K1078" t="s">
        <v>2786</v>
      </c>
      <c r="L1078" t="s">
        <v>95</v>
      </c>
      <c r="M1078" t="s">
        <v>54</v>
      </c>
      <c r="N1078" t="s">
        <v>93</v>
      </c>
      <c r="O1078" t="s">
        <v>105</v>
      </c>
      <c r="P1078">
        <v>42174</v>
      </c>
      <c r="Q1078">
        <v>42221</v>
      </c>
      <c r="R1078">
        <v>2400</v>
      </c>
      <c r="W1078">
        <v>2400</v>
      </c>
      <c r="X1078">
        <v>720</v>
      </c>
      <c r="Y1078">
        <v>1152</v>
      </c>
      <c r="Z1078">
        <v>336</v>
      </c>
      <c r="AA1078">
        <v>192</v>
      </c>
      <c r="AB1078" t="s">
        <v>3615</v>
      </c>
    </row>
    <row r="1079" spans="1:28">
      <c r="A1079" s="57">
        <v>42326</v>
      </c>
      <c r="B1079" t="s">
        <v>1109</v>
      </c>
      <c r="C1079" t="s">
        <v>101</v>
      </c>
      <c r="D1079" t="s">
        <v>57</v>
      </c>
      <c r="E1079" t="s">
        <v>5564</v>
      </c>
      <c r="F1079" t="s">
        <v>131</v>
      </c>
      <c r="G1079" t="s">
        <v>2</v>
      </c>
      <c r="H1079" t="s">
        <v>27</v>
      </c>
      <c r="I1079" t="s">
        <v>5565</v>
      </c>
      <c r="J1079">
        <v>1</v>
      </c>
      <c r="K1079" t="s">
        <v>5566</v>
      </c>
      <c r="L1079" t="s">
        <v>95</v>
      </c>
      <c r="M1079" t="s">
        <v>92</v>
      </c>
      <c r="N1079" t="s">
        <v>93</v>
      </c>
      <c r="O1079" t="s">
        <v>114</v>
      </c>
      <c r="P1079" t="s">
        <v>3435</v>
      </c>
      <c r="Q1079" t="s">
        <v>3488</v>
      </c>
      <c r="R1079">
        <v>194</v>
      </c>
      <c r="S1079">
        <v>90</v>
      </c>
      <c r="T1079">
        <v>104</v>
      </c>
      <c r="W1079">
        <v>194</v>
      </c>
      <c r="X1079">
        <v>90</v>
      </c>
      <c r="Y1079">
        <v>104</v>
      </c>
    </row>
    <row r="1080" spans="1:28">
      <c r="A1080" s="57">
        <v>42326</v>
      </c>
      <c r="B1080" t="s">
        <v>1109</v>
      </c>
      <c r="C1080" t="s">
        <v>101</v>
      </c>
      <c r="D1080" t="s">
        <v>62</v>
      </c>
      <c r="E1080" t="s">
        <v>1133</v>
      </c>
      <c r="F1080" t="s">
        <v>1134</v>
      </c>
      <c r="G1080" t="s">
        <v>4</v>
      </c>
      <c r="H1080" t="s">
        <v>37</v>
      </c>
      <c r="I1080" t="s">
        <v>1130</v>
      </c>
      <c r="J1080">
        <v>1101</v>
      </c>
      <c r="K1080" t="s">
        <v>1110</v>
      </c>
      <c r="L1080" t="s">
        <v>95</v>
      </c>
      <c r="M1080" t="s">
        <v>1111</v>
      </c>
      <c r="N1080" t="s">
        <v>93</v>
      </c>
      <c r="O1080" t="s">
        <v>114</v>
      </c>
      <c r="P1080">
        <v>42131</v>
      </c>
      <c r="Q1080" t="s">
        <v>3390</v>
      </c>
      <c r="W1080"/>
    </row>
    <row r="1081" spans="1:28">
      <c r="A1081" s="57">
        <v>42326</v>
      </c>
      <c r="B1081" t="s">
        <v>1109</v>
      </c>
      <c r="C1081" t="s">
        <v>101</v>
      </c>
      <c r="D1081" t="s">
        <v>62</v>
      </c>
      <c r="E1081" t="s">
        <v>1136</v>
      </c>
      <c r="F1081" t="s">
        <v>1134</v>
      </c>
      <c r="G1081" t="s">
        <v>4</v>
      </c>
      <c r="H1081" t="s">
        <v>37</v>
      </c>
      <c r="I1081" t="s">
        <v>1130</v>
      </c>
      <c r="J1081">
        <v>965</v>
      </c>
      <c r="K1081" t="s">
        <v>1110</v>
      </c>
      <c r="L1081" t="s">
        <v>95</v>
      </c>
      <c r="M1081" t="s">
        <v>1111</v>
      </c>
      <c r="N1081" t="s">
        <v>93</v>
      </c>
      <c r="O1081" t="s">
        <v>114</v>
      </c>
      <c r="P1081">
        <v>42131</v>
      </c>
      <c r="Q1081" t="s">
        <v>3493</v>
      </c>
      <c r="W1081"/>
    </row>
    <row r="1082" spans="1:28">
      <c r="A1082" s="57">
        <v>42326</v>
      </c>
      <c r="B1082" t="s">
        <v>1109</v>
      </c>
      <c r="C1082" t="s">
        <v>101</v>
      </c>
      <c r="D1082" t="s">
        <v>62</v>
      </c>
      <c r="E1082" t="s">
        <v>126</v>
      </c>
      <c r="F1082" t="s">
        <v>131</v>
      </c>
      <c r="G1082" t="s">
        <v>4</v>
      </c>
      <c r="H1082" t="s">
        <v>37</v>
      </c>
      <c r="I1082" t="s">
        <v>1130</v>
      </c>
      <c r="J1082">
        <v>1139</v>
      </c>
      <c r="K1082" t="s">
        <v>1110</v>
      </c>
      <c r="L1082" t="s">
        <v>95</v>
      </c>
      <c r="M1082" t="s">
        <v>1111</v>
      </c>
      <c r="N1082" t="s">
        <v>93</v>
      </c>
      <c r="O1082" t="s">
        <v>114</v>
      </c>
      <c r="P1082">
        <v>42192</v>
      </c>
      <c r="Q1082" t="s">
        <v>3467</v>
      </c>
      <c r="W1082"/>
    </row>
    <row r="1083" spans="1:28">
      <c r="A1083" s="57">
        <v>42326</v>
      </c>
      <c r="B1083" t="s">
        <v>2431</v>
      </c>
      <c r="C1083" t="s">
        <v>1169</v>
      </c>
      <c r="D1083" t="s">
        <v>356</v>
      </c>
      <c r="E1083" t="s">
        <v>364</v>
      </c>
      <c r="F1083" t="s">
        <v>2619</v>
      </c>
      <c r="G1083" t="s">
        <v>2</v>
      </c>
      <c r="H1083" t="s">
        <v>24</v>
      </c>
      <c r="J1083">
        <v>230</v>
      </c>
      <c r="K1083" t="s">
        <v>1226</v>
      </c>
      <c r="L1083" t="s">
        <v>95</v>
      </c>
      <c r="M1083" t="s">
        <v>54</v>
      </c>
      <c r="N1083" t="s">
        <v>29</v>
      </c>
      <c r="O1083" t="s">
        <v>114</v>
      </c>
      <c r="P1083">
        <v>42195</v>
      </c>
      <c r="Q1083">
        <v>42243</v>
      </c>
      <c r="R1083">
        <v>350</v>
      </c>
      <c r="S1083">
        <v>129.5</v>
      </c>
      <c r="T1083">
        <v>133</v>
      </c>
      <c r="U1083">
        <v>38.5</v>
      </c>
      <c r="V1083">
        <v>49.000000000000007</v>
      </c>
      <c r="W1083">
        <v>1150</v>
      </c>
      <c r="X1083">
        <v>425.5</v>
      </c>
      <c r="Y1083">
        <v>437</v>
      </c>
      <c r="Z1083">
        <v>126.5</v>
      </c>
      <c r="AA1083">
        <v>161.00000000000003</v>
      </c>
    </row>
    <row r="1084" spans="1:28">
      <c r="A1084" s="57">
        <v>42326</v>
      </c>
      <c r="B1084" t="s">
        <v>2431</v>
      </c>
      <c r="C1084" t="s">
        <v>1169</v>
      </c>
      <c r="D1084" t="s">
        <v>46</v>
      </c>
      <c r="E1084" t="s">
        <v>542</v>
      </c>
      <c r="F1084" t="s">
        <v>2619</v>
      </c>
      <c r="G1084" t="s">
        <v>5</v>
      </c>
      <c r="H1084" t="s">
        <v>5</v>
      </c>
      <c r="L1084" t="s">
        <v>95</v>
      </c>
      <c r="M1084" t="s">
        <v>54</v>
      </c>
      <c r="N1084" t="s">
        <v>93</v>
      </c>
      <c r="O1084" t="s">
        <v>114</v>
      </c>
      <c r="R1084">
        <v>5164</v>
      </c>
      <c r="W1084">
        <v>5164</v>
      </c>
      <c r="X1084">
        <v>2514</v>
      </c>
      <c r="Y1084">
        <v>2650</v>
      </c>
    </row>
    <row r="1085" spans="1:28">
      <c r="A1085" s="57">
        <v>42326</v>
      </c>
      <c r="B1085" t="s">
        <v>2431</v>
      </c>
      <c r="C1085" t="s">
        <v>1169</v>
      </c>
      <c r="D1085" t="s">
        <v>46</v>
      </c>
      <c r="E1085" t="s">
        <v>1210</v>
      </c>
      <c r="F1085" t="s">
        <v>2619</v>
      </c>
      <c r="G1085" t="s">
        <v>5</v>
      </c>
      <c r="H1085" t="s">
        <v>5</v>
      </c>
      <c r="L1085" t="s">
        <v>95</v>
      </c>
      <c r="M1085" t="s">
        <v>54</v>
      </c>
      <c r="N1085" t="s">
        <v>93</v>
      </c>
      <c r="O1085" t="s">
        <v>114</v>
      </c>
      <c r="R1085">
        <v>4647.5</v>
      </c>
      <c r="W1085">
        <v>4648</v>
      </c>
      <c r="X1085">
        <v>2450</v>
      </c>
      <c r="Y1085">
        <v>2198</v>
      </c>
    </row>
    <row r="1086" spans="1:28">
      <c r="A1086" s="57">
        <v>42326</v>
      </c>
      <c r="B1086" t="s">
        <v>2431</v>
      </c>
      <c r="C1086" t="s">
        <v>1169</v>
      </c>
      <c r="D1086" t="s">
        <v>46</v>
      </c>
      <c r="E1086" t="s">
        <v>1212</v>
      </c>
      <c r="F1086" t="s">
        <v>2619</v>
      </c>
      <c r="G1086" t="s">
        <v>5</v>
      </c>
      <c r="H1086" t="s">
        <v>5</v>
      </c>
      <c r="L1086" t="s">
        <v>91</v>
      </c>
      <c r="M1086" t="s">
        <v>54</v>
      </c>
      <c r="N1086" t="s">
        <v>93</v>
      </c>
      <c r="O1086" t="s">
        <v>114</v>
      </c>
      <c r="R1086">
        <v>3305</v>
      </c>
      <c r="W1086">
        <v>3305</v>
      </c>
      <c r="X1086">
        <v>1690</v>
      </c>
      <c r="Y1086">
        <v>1615</v>
      </c>
    </row>
    <row r="1087" spans="1:28">
      <c r="A1087" s="57">
        <v>42326</v>
      </c>
      <c r="B1087" t="s">
        <v>2431</v>
      </c>
      <c r="C1087" t="s">
        <v>1169</v>
      </c>
      <c r="D1087" t="s">
        <v>46</v>
      </c>
      <c r="E1087" t="s">
        <v>1215</v>
      </c>
      <c r="F1087" t="s">
        <v>2619</v>
      </c>
      <c r="G1087" t="s">
        <v>5</v>
      </c>
      <c r="H1087" t="s">
        <v>5</v>
      </c>
      <c r="J1087">
        <v>1000</v>
      </c>
      <c r="K1087" t="s">
        <v>5291</v>
      </c>
      <c r="L1087" t="s">
        <v>95</v>
      </c>
      <c r="M1087" t="s">
        <v>54</v>
      </c>
      <c r="N1087" t="s">
        <v>93</v>
      </c>
      <c r="O1087" t="s">
        <v>114</v>
      </c>
      <c r="R1087">
        <v>5500</v>
      </c>
      <c r="W1087">
        <v>5500</v>
      </c>
      <c r="X1087">
        <v>2790</v>
      </c>
      <c r="Y1087">
        <v>2710</v>
      </c>
    </row>
    <row r="1088" spans="1:28">
      <c r="A1088" s="57">
        <v>42326</v>
      </c>
      <c r="B1088" t="s">
        <v>2431</v>
      </c>
      <c r="C1088" t="s">
        <v>1169</v>
      </c>
      <c r="D1088" t="s">
        <v>46</v>
      </c>
      <c r="E1088" t="s">
        <v>1216</v>
      </c>
      <c r="F1088" t="s">
        <v>2619</v>
      </c>
      <c r="G1088" t="s">
        <v>5</v>
      </c>
      <c r="H1088" t="s">
        <v>5</v>
      </c>
      <c r="L1088" t="s">
        <v>95</v>
      </c>
      <c r="M1088" t="s">
        <v>54</v>
      </c>
      <c r="N1088" t="s">
        <v>93</v>
      </c>
      <c r="O1088" t="s">
        <v>114</v>
      </c>
      <c r="R1088">
        <v>14410</v>
      </c>
      <c r="W1088">
        <v>14410</v>
      </c>
      <c r="X1088">
        <v>7110</v>
      </c>
      <c r="Y1088">
        <v>7300</v>
      </c>
    </row>
    <row r="1089" spans="1:28">
      <c r="A1089" s="57">
        <v>42326</v>
      </c>
      <c r="B1089" t="s">
        <v>2431</v>
      </c>
      <c r="C1089" t="s">
        <v>1169</v>
      </c>
      <c r="D1089" t="s">
        <v>46</v>
      </c>
      <c r="E1089" t="s">
        <v>1205</v>
      </c>
      <c r="F1089" t="s">
        <v>2619</v>
      </c>
      <c r="G1089" t="s">
        <v>5</v>
      </c>
      <c r="H1089" t="s">
        <v>5</v>
      </c>
      <c r="L1089" t="s">
        <v>95</v>
      </c>
      <c r="M1089" t="s">
        <v>54</v>
      </c>
      <c r="N1089" t="s">
        <v>93</v>
      </c>
      <c r="O1089" t="s">
        <v>114</v>
      </c>
      <c r="R1089">
        <v>7645</v>
      </c>
      <c r="W1089">
        <v>7645</v>
      </c>
      <c r="X1089">
        <v>3890</v>
      </c>
      <c r="Y1089">
        <v>3755</v>
      </c>
    </row>
    <row r="1090" spans="1:28">
      <c r="A1090" s="57">
        <v>42326</v>
      </c>
      <c r="B1090" t="s">
        <v>2431</v>
      </c>
      <c r="C1090" t="s">
        <v>1169</v>
      </c>
      <c r="D1090" t="s">
        <v>46</v>
      </c>
      <c r="E1090" t="s">
        <v>394</v>
      </c>
      <c r="F1090" t="s">
        <v>2619</v>
      </c>
      <c r="G1090" t="s">
        <v>5</v>
      </c>
      <c r="H1090" t="s">
        <v>5</v>
      </c>
      <c r="J1090">
        <v>810</v>
      </c>
      <c r="L1090" t="s">
        <v>95</v>
      </c>
      <c r="M1090" t="s">
        <v>54</v>
      </c>
      <c r="N1090" t="s">
        <v>93</v>
      </c>
      <c r="O1090" t="s">
        <v>114</v>
      </c>
      <c r="R1090">
        <v>4455</v>
      </c>
      <c r="W1090">
        <v>4455</v>
      </c>
      <c r="X1090">
        <v>2221</v>
      </c>
      <c r="Y1090">
        <v>2240</v>
      </c>
    </row>
    <row r="1091" spans="1:28">
      <c r="A1091" s="57">
        <v>42326</v>
      </c>
      <c r="B1091" t="s">
        <v>2431</v>
      </c>
      <c r="C1091" t="s">
        <v>1169</v>
      </c>
      <c r="D1091" t="s">
        <v>46</v>
      </c>
      <c r="E1091" t="s">
        <v>1014</v>
      </c>
      <c r="F1091" t="s">
        <v>2619</v>
      </c>
      <c r="G1091" t="s">
        <v>5</v>
      </c>
      <c r="H1091" t="s">
        <v>5</v>
      </c>
      <c r="J1091">
        <v>900</v>
      </c>
      <c r="L1091" t="s">
        <v>95</v>
      </c>
      <c r="M1091" t="s">
        <v>54</v>
      </c>
      <c r="N1091" t="s">
        <v>93</v>
      </c>
      <c r="O1091" t="s">
        <v>114</v>
      </c>
      <c r="R1091">
        <v>4950</v>
      </c>
      <c r="W1091">
        <v>4950</v>
      </c>
      <c r="X1091">
        <v>2400</v>
      </c>
      <c r="Y1091">
        <v>2550</v>
      </c>
    </row>
    <row r="1092" spans="1:28">
      <c r="A1092" s="57">
        <v>42326</v>
      </c>
      <c r="B1092" t="s">
        <v>2431</v>
      </c>
      <c r="C1092" t="s">
        <v>1169</v>
      </c>
      <c r="D1092" t="s">
        <v>58</v>
      </c>
      <c r="E1092" t="s">
        <v>633</v>
      </c>
      <c r="F1092" t="s">
        <v>131</v>
      </c>
      <c r="G1092" t="s">
        <v>5</v>
      </c>
      <c r="H1092" t="s">
        <v>5</v>
      </c>
      <c r="J1092">
        <v>6525</v>
      </c>
      <c r="K1092" t="s">
        <v>579</v>
      </c>
      <c r="L1092" t="s">
        <v>91</v>
      </c>
      <c r="M1092" t="s">
        <v>54</v>
      </c>
      <c r="N1092" t="s">
        <v>93</v>
      </c>
      <c r="O1092" t="s">
        <v>114</v>
      </c>
      <c r="P1092">
        <v>42190</v>
      </c>
      <c r="Q1092">
        <v>42190</v>
      </c>
      <c r="R1092">
        <v>6525</v>
      </c>
      <c r="W1092">
        <v>6525</v>
      </c>
      <c r="X1092">
        <v>3132</v>
      </c>
      <c r="Y1092">
        <v>1957.5</v>
      </c>
      <c r="Z1092">
        <v>114</v>
      </c>
      <c r="AA1092">
        <v>522</v>
      </c>
      <c r="AB1092" t="s">
        <v>4518</v>
      </c>
    </row>
    <row r="1093" spans="1:28">
      <c r="A1093" s="57">
        <v>42326</v>
      </c>
      <c r="B1093" t="s">
        <v>2431</v>
      </c>
      <c r="C1093" t="s">
        <v>1169</v>
      </c>
      <c r="D1093" t="s">
        <v>58</v>
      </c>
      <c r="E1093" t="s">
        <v>1223</v>
      </c>
      <c r="F1093" t="s">
        <v>131</v>
      </c>
      <c r="G1093" t="s">
        <v>5</v>
      </c>
      <c r="H1093" t="s">
        <v>5</v>
      </c>
      <c r="J1093">
        <v>5650</v>
      </c>
      <c r="K1093" t="s">
        <v>579</v>
      </c>
      <c r="L1093" t="s">
        <v>91</v>
      </c>
      <c r="M1093" t="s">
        <v>54</v>
      </c>
      <c r="N1093" t="s">
        <v>93</v>
      </c>
      <c r="O1093" t="s">
        <v>114</v>
      </c>
      <c r="P1093">
        <v>42195</v>
      </c>
      <c r="Q1093">
        <v>42195</v>
      </c>
      <c r="R1093">
        <v>3225</v>
      </c>
      <c r="W1093">
        <v>3225</v>
      </c>
      <c r="X1093">
        <v>967</v>
      </c>
      <c r="Y1093">
        <v>1549</v>
      </c>
      <c r="Z1093">
        <v>452</v>
      </c>
      <c r="AA1093">
        <v>258</v>
      </c>
      <c r="AB1093" t="s">
        <v>3605</v>
      </c>
    </row>
    <row r="1094" spans="1:28">
      <c r="A1094" s="57">
        <v>42326</v>
      </c>
      <c r="B1094" t="s">
        <v>2431</v>
      </c>
      <c r="C1094" t="s">
        <v>1169</v>
      </c>
      <c r="D1094" t="s">
        <v>58</v>
      </c>
      <c r="E1094" t="s">
        <v>604</v>
      </c>
      <c r="F1094" t="s">
        <v>131</v>
      </c>
      <c r="G1094" t="s">
        <v>5</v>
      </c>
      <c r="H1094" t="s">
        <v>5</v>
      </c>
      <c r="J1094">
        <v>5065</v>
      </c>
      <c r="K1094" t="s">
        <v>579</v>
      </c>
      <c r="L1094" t="s">
        <v>91</v>
      </c>
      <c r="M1094" t="s">
        <v>54</v>
      </c>
      <c r="N1094" t="s">
        <v>93</v>
      </c>
      <c r="O1094" t="s">
        <v>114</v>
      </c>
      <c r="P1094" t="s">
        <v>3606</v>
      </c>
      <c r="Q1094" t="s">
        <v>3606</v>
      </c>
      <c r="R1094">
        <v>6525</v>
      </c>
      <c r="W1094">
        <v>6525</v>
      </c>
      <c r="X1094">
        <v>1958</v>
      </c>
      <c r="Y1094">
        <v>3132</v>
      </c>
      <c r="Z1094">
        <v>914</v>
      </c>
      <c r="AA1094">
        <v>522</v>
      </c>
      <c r="AB1094" t="s">
        <v>3605</v>
      </c>
    </row>
    <row r="1095" spans="1:28">
      <c r="A1095" s="57">
        <v>42326</v>
      </c>
      <c r="B1095" t="s">
        <v>2431</v>
      </c>
      <c r="C1095" t="s">
        <v>1169</v>
      </c>
      <c r="D1095" t="s">
        <v>58</v>
      </c>
      <c r="E1095" t="s">
        <v>4498</v>
      </c>
      <c r="F1095" t="s">
        <v>131</v>
      </c>
      <c r="G1095" t="s">
        <v>5</v>
      </c>
      <c r="H1095" t="s">
        <v>5</v>
      </c>
      <c r="J1095">
        <v>5065</v>
      </c>
      <c r="K1095" t="s">
        <v>579</v>
      </c>
      <c r="L1095" t="s">
        <v>91</v>
      </c>
      <c r="M1095" t="s">
        <v>54</v>
      </c>
      <c r="N1095" t="s">
        <v>93</v>
      </c>
      <c r="O1095" t="s">
        <v>114</v>
      </c>
      <c r="P1095" t="s">
        <v>3448</v>
      </c>
      <c r="Q1095" t="s">
        <v>3606</v>
      </c>
      <c r="R1095">
        <v>6255</v>
      </c>
      <c r="W1095">
        <v>6255</v>
      </c>
      <c r="X1095">
        <v>1958</v>
      </c>
      <c r="Y1095">
        <v>3132</v>
      </c>
      <c r="Z1095">
        <v>914</v>
      </c>
      <c r="AA1095">
        <v>522</v>
      </c>
      <c r="AB1095" t="s">
        <v>3605</v>
      </c>
    </row>
    <row r="1096" spans="1:28">
      <c r="A1096" s="57">
        <v>42326</v>
      </c>
      <c r="B1096" t="s">
        <v>2431</v>
      </c>
      <c r="C1096" t="s">
        <v>1169</v>
      </c>
      <c r="D1096" t="s">
        <v>58</v>
      </c>
      <c r="E1096" t="s">
        <v>631</v>
      </c>
      <c r="F1096" t="s">
        <v>131</v>
      </c>
      <c r="G1096" t="s">
        <v>5</v>
      </c>
      <c r="H1096" t="s">
        <v>5</v>
      </c>
      <c r="J1096">
        <v>9740</v>
      </c>
      <c r="K1096" t="s">
        <v>579</v>
      </c>
      <c r="L1096" t="s">
        <v>91</v>
      </c>
      <c r="M1096" t="s">
        <v>54</v>
      </c>
      <c r="N1096" t="s">
        <v>93</v>
      </c>
      <c r="O1096" t="s">
        <v>114</v>
      </c>
      <c r="P1096" t="s">
        <v>3607</v>
      </c>
      <c r="Q1096" t="s">
        <v>3606</v>
      </c>
      <c r="R1096">
        <v>9740</v>
      </c>
      <c r="W1096">
        <v>9740</v>
      </c>
      <c r="X1096">
        <v>2922</v>
      </c>
      <c r="Y1096">
        <v>4675</v>
      </c>
      <c r="Z1096">
        <v>1364</v>
      </c>
      <c r="AA1096">
        <v>779</v>
      </c>
      <c r="AB1096" t="s">
        <v>3605</v>
      </c>
    </row>
    <row r="1097" spans="1:28">
      <c r="A1097" s="57">
        <v>42326</v>
      </c>
      <c r="B1097" t="s">
        <v>2431</v>
      </c>
      <c r="C1097" t="s">
        <v>1169</v>
      </c>
      <c r="D1097" t="s">
        <v>58</v>
      </c>
      <c r="E1097" t="s">
        <v>629</v>
      </c>
      <c r="F1097" t="s">
        <v>131</v>
      </c>
      <c r="G1097" t="s">
        <v>5</v>
      </c>
      <c r="H1097" t="s">
        <v>5</v>
      </c>
      <c r="J1097">
        <v>4050</v>
      </c>
      <c r="K1097" t="s">
        <v>579</v>
      </c>
      <c r="L1097" t="s">
        <v>91</v>
      </c>
      <c r="M1097" t="s">
        <v>54</v>
      </c>
      <c r="N1097" t="s">
        <v>93</v>
      </c>
      <c r="O1097" t="s">
        <v>114</v>
      </c>
      <c r="P1097" t="s">
        <v>3432</v>
      </c>
      <c r="Q1097" t="s">
        <v>3606</v>
      </c>
      <c r="R1097">
        <v>4050</v>
      </c>
      <c r="W1097">
        <v>4050</v>
      </c>
      <c r="X1097">
        <v>1215</v>
      </c>
      <c r="Y1097">
        <v>1944</v>
      </c>
      <c r="Z1097">
        <v>567</v>
      </c>
      <c r="AA1097">
        <v>324</v>
      </c>
      <c r="AB1097" t="s">
        <v>3605</v>
      </c>
    </row>
    <row r="1098" spans="1:28">
      <c r="A1098" s="57">
        <v>42326</v>
      </c>
      <c r="B1098" t="s">
        <v>2431</v>
      </c>
      <c r="C1098" t="s">
        <v>1169</v>
      </c>
      <c r="D1098" t="s">
        <v>58</v>
      </c>
      <c r="E1098" t="s">
        <v>1224</v>
      </c>
      <c r="F1098" t="s">
        <v>131</v>
      </c>
      <c r="G1098" t="s">
        <v>5</v>
      </c>
      <c r="H1098" t="s">
        <v>5</v>
      </c>
      <c r="J1098">
        <v>5500</v>
      </c>
      <c r="K1098" t="s">
        <v>579</v>
      </c>
      <c r="L1098" t="s">
        <v>91</v>
      </c>
      <c r="M1098" t="s">
        <v>54</v>
      </c>
      <c r="N1098" t="s">
        <v>93</v>
      </c>
      <c r="O1098" t="s">
        <v>114</v>
      </c>
      <c r="P1098" t="s">
        <v>3481</v>
      </c>
      <c r="Q1098" t="s">
        <v>3606</v>
      </c>
      <c r="R1098">
        <v>5500</v>
      </c>
      <c r="W1098">
        <v>5500</v>
      </c>
      <c r="X1098">
        <v>1650</v>
      </c>
      <c r="Y1098">
        <v>2640</v>
      </c>
      <c r="Z1098">
        <v>770</v>
      </c>
      <c r="AA1098">
        <v>440</v>
      </c>
      <c r="AB1098" t="s">
        <v>3605</v>
      </c>
    </row>
    <row r="1099" spans="1:28">
      <c r="A1099" s="57">
        <v>42326</v>
      </c>
      <c r="B1099" t="s">
        <v>2431</v>
      </c>
      <c r="C1099" t="s">
        <v>1169</v>
      </c>
      <c r="D1099" t="s">
        <v>58</v>
      </c>
      <c r="E1099" t="s">
        <v>628</v>
      </c>
      <c r="F1099" t="s">
        <v>131</v>
      </c>
      <c r="G1099" t="s">
        <v>5</v>
      </c>
      <c r="H1099" t="s">
        <v>5</v>
      </c>
      <c r="J1099">
        <v>3525</v>
      </c>
      <c r="K1099" t="s">
        <v>579</v>
      </c>
      <c r="L1099" t="s">
        <v>91</v>
      </c>
      <c r="M1099" t="s">
        <v>54</v>
      </c>
      <c r="N1099" t="s">
        <v>93</v>
      </c>
      <c r="O1099" t="s">
        <v>114</v>
      </c>
      <c r="P1099" t="s">
        <v>3481</v>
      </c>
      <c r="Q1099" t="s">
        <v>3606</v>
      </c>
      <c r="R1099">
        <v>3525</v>
      </c>
      <c r="W1099">
        <v>3525</v>
      </c>
      <c r="X1099">
        <v>1058</v>
      </c>
      <c r="Y1099">
        <v>1692</v>
      </c>
      <c r="Z1099">
        <v>494</v>
      </c>
      <c r="AA1099">
        <v>282</v>
      </c>
      <c r="AB1099" t="s">
        <v>3605</v>
      </c>
    </row>
    <row r="1100" spans="1:28">
      <c r="A1100" s="57">
        <v>42326</v>
      </c>
      <c r="B1100" t="s">
        <v>2431</v>
      </c>
      <c r="C1100" t="s">
        <v>1169</v>
      </c>
      <c r="D1100" t="s">
        <v>356</v>
      </c>
      <c r="E1100" t="s">
        <v>364</v>
      </c>
      <c r="F1100" t="s">
        <v>2619</v>
      </c>
      <c r="G1100" t="s">
        <v>5</v>
      </c>
      <c r="H1100" t="s">
        <v>5</v>
      </c>
      <c r="L1100" t="s">
        <v>95</v>
      </c>
      <c r="M1100" t="s">
        <v>54</v>
      </c>
      <c r="N1100" t="s">
        <v>93</v>
      </c>
      <c r="O1100" t="s">
        <v>114</v>
      </c>
      <c r="P1100">
        <v>42157</v>
      </c>
      <c r="Q1100">
        <v>42169</v>
      </c>
      <c r="R1100">
        <v>300</v>
      </c>
      <c r="S1100">
        <v>111</v>
      </c>
      <c r="T1100">
        <v>114</v>
      </c>
      <c r="U1100">
        <v>33</v>
      </c>
      <c r="V1100">
        <v>42.000000000000007</v>
      </c>
      <c r="W1100">
        <v>300</v>
      </c>
      <c r="X1100">
        <v>111</v>
      </c>
      <c r="Y1100">
        <v>114</v>
      </c>
      <c r="Z1100">
        <v>33</v>
      </c>
      <c r="AA1100">
        <v>42.000000000000007</v>
      </c>
    </row>
    <row r="1101" spans="1:28">
      <c r="A1101" s="57">
        <v>42326</v>
      </c>
      <c r="B1101" t="s">
        <v>2431</v>
      </c>
      <c r="C1101" t="s">
        <v>1169</v>
      </c>
      <c r="D1101" t="s">
        <v>356</v>
      </c>
      <c r="E1101" t="s">
        <v>1227</v>
      </c>
      <c r="F1101" t="s">
        <v>2619</v>
      </c>
      <c r="G1101" t="s">
        <v>5</v>
      </c>
      <c r="H1101" t="s">
        <v>5</v>
      </c>
      <c r="L1101" t="s">
        <v>95</v>
      </c>
      <c r="M1101" t="s">
        <v>54</v>
      </c>
      <c r="N1101" t="s">
        <v>93</v>
      </c>
      <c r="O1101" t="s">
        <v>114</v>
      </c>
      <c r="P1101">
        <v>42157</v>
      </c>
      <c r="Q1101">
        <v>42169</v>
      </c>
      <c r="R1101">
        <v>500</v>
      </c>
      <c r="S1101">
        <v>185</v>
      </c>
      <c r="T1101">
        <v>190</v>
      </c>
      <c r="U1101">
        <v>55</v>
      </c>
      <c r="V1101">
        <v>70</v>
      </c>
      <c r="W1101">
        <v>500</v>
      </c>
      <c r="X1101">
        <v>185</v>
      </c>
      <c r="Y1101">
        <v>190</v>
      </c>
      <c r="Z1101">
        <v>55</v>
      </c>
      <c r="AA1101">
        <v>70</v>
      </c>
    </row>
    <row r="1102" spans="1:28">
      <c r="A1102" s="57">
        <v>42326</v>
      </c>
      <c r="B1102" t="s">
        <v>2431</v>
      </c>
      <c r="C1102" t="s">
        <v>1169</v>
      </c>
      <c r="D1102" t="s">
        <v>356</v>
      </c>
      <c r="E1102" t="s">
        <v>3562</v>
      </c>
      <c r="F1102" t="s">
        <v>2619</v>
      </c>
      <c r="G1102" t="s">
        <v>5</v>
      </c>
      <c r="H1102" t="s">
        <v>5</v>
      </c>
      <c r="L1102" t="s">
        <v>95</v>
      </c>
      <c r="M1102" t="s">
        <v>54</v>
      </c>
      <c r="N1102" t="s">
        <v>93</v>
      </c>
      <c r="O1102" t="s">
        <v>114</v>
      </c>
      <c r="P1102">
        <v>42157</v>
      </c>
      <c r="Q1102">
        <v>42169</v>
      </c>
      <c r="R1102">
        <v>230</v>
      </c>
      <c r="S1102">
        <v>82.8</v>
      </c>
      <c r="T1102">
        <v>87.4</v>
      </c>
      <c r="U1102">
        <v>29.900000000000002</v>
      </c>
      <c r="V1102">
        <v>29.900000000000002</v>
      </c>
      <c r="W1102">
        <v>230</v>
      </c>
      <c r="X1102">
        <v>82.8</v>
      </c>
      <c r="Y1102">
        <v>87.4</v>
      </c>
      <c r="Z1102">
        <v>29.900000000000002</v>
      </c>
      <c r="AA1102">
        <v>29.900000000000002</v>
      </c>
    </row>
    <row r="1103" spans="1:28">
      <c r="A1103" s="57">
        <v>42326</v>
      </c>
      <c r="B1103" t="s">
        <v>2431</v>
      </c>
      <c r="C1103" t="s">
        <v>1169</v>
      </c>
      <c r="D1103" t="s">
        <v>356</v>
      </c>
      <c r="E1103" t="s">
        <v>355</v>
      </c>
      <c r="F1103" t="s">
        <v>2619</v>
      </c>
      <c r="G1103" t="s">
        <v>5</v>
      </c>
      <c r="H1103" t="s">
        <v>5</v>
      </c>
      <c r="L1103" t="s">
        <v>95</v>
      </c>
      <c r="M1103" t="s">
        <v>54</v>
      </c>
      <c r="N1103" t="s">
        <v>93</v>
      </c>
      <c r="O1103" t="s">
        <v>114</v>
      </c>
      <c r="P1103">
        <v>42157</v>
      </c>
      <c r="Q1103">
        <v>42169</v>
      </c>
      <c r="R1103">
        <v>250</v>
      </c>
      <c r="S1103">
        <v>90</v>
      </c>
      <c r="T1103">
        <v>95</v>
      </c>
      <c r="U1103">
        <v>30</v>
      </c>
      <c r="V1103">
        <v>35</v>
      </c>
      <c r="W1103">
        <v>250</v>
      </c>
      <c r="X1103">
        <v>90</v>
      </c>
      <c r="Y1103">
        <v>95</v>
      </c>
      <c r="Z1103">
        <v>30</v>
      </c>
      <c r="AA1103">
        <v>35</v>
      </c>
    </row>
    <row r="1104" spans="1:28">
      <c r="A1104" s="57">
        <v>42326</v>
      </c>
      <c r="B1104" t="s">
        <v>2431</v>
      </c>
      <c r="C1104" t="s">
        <v>1169</v>
      </c>
      <c r="D1104" t="s">
        <v>356</v>
      </c>
      <c r="E1104" t="s">
        <v>367</v>
      </c>
      <c r="F1104" t="s">
        <v>2619</v>
      </c>
      <c r="G1104" t="s">
        <v>5</v>
      </c>
      <c r="H1104" t="s">
        <v>5</v>
      </c>
      <c r="L1104" t="s">
        <v>95</v>
      </c>
      <c r="M1104" t="s">
        <v>54</v>
      </c>
      <c r="N1104" t="s">
        <v>93</v>
      </c>
      <c r="O1104" t="s">
        <v>114</v>
      </c>
      <c r="P1104">
        <v>42157</v>
      </c>
      <c r="Q1104">
        <v>42169</v>
      </c>
      <c r="R1104">
        <v>300</v>
      </c>
      <c r="S1104">
        <v>114</v>
      </c>
      <c r="T1104">
        <v>117</v>
      </c>
      <c r="U1104">
        <v>33</v>
      </c>
      <c r="V1104">
        <v>36</v>
      </c>
      <c r="W1104">
        <v>300</v>
      </c>
      <c r="X1104">
        <v>114</v>
      </c>
      <c r="Y1104">
        <v>117</v>
      </c>
      <c r="Z1104">
        <v>33</v>
      </c>
      <c r="AA1104">
        <v>36</v>
      </c>
    </row>
    <row r="1105" spans="1:27">
      <c r="A1105" s="57">
        <v>42326</v>
      </c>
      <c r="B1105" t="s">
        <v>2431</v>
      </c>
      <c r="C1105" t="s">
        <v>1169</v>
      </c>
      <c r="D1105" t="s">
        <v>356</v>
      </c>
      <c r="E1105" t="s">
        <v>1240</v>
      </c>
      <c r="F1105" t="s">
        <v>2619</v>
      </c>
      <c r="G1105" t="s">
        <v>5</v>
      </c>
      <c r="H1105" t="s">
        <v>5</v>
      </c>
      <c r="L1105" t="s">
        <v>95</v>
      </c>
      <c r="M1105" t="s">
        <v>54</v>
      </c>
      <c r="N1105" t="s">
        <v>93</v>
      </c>
      <c r="O1105" t="s">
        <v>114</v>
      </c>
      <c r="P1105">
        <v>42157</v>
      </c>
      <c r="Q1105">
        <v>42169</v>
      </c>
      <c r="R1105">
        <v>300</v>
      </c>
      <c r="S1105">
        <v>111</v>
      </c>
      <c r="T1105">
        <v>117</v>
      </c>
      <c r="U1105">
        <v>33</v>
      </c>
      <c r="V1105">
        <v>39</v>
      </c>
      <c r="W1105">
        <v>300</v>
      </c>
      <c r="X1105">
        <v>111</v>
      </c>
      <c r="Y1105">
        <v>117</v>
      </c>
      <c r="Z1105">
        <v>33</v>
      </c>
      <c r="AA1105">
        <v>39</v>
      </c>
    </row>
    <row r="1106" spans="1:27">
      <c r="A1106" s="57">
        <v>42326</v>
      </c>
      <c r="B1106" t="s">
        <v>2431</v>
      </c>
      <c r="C1106" t="s">
        <v>1169</v>
      </c>
      <c r="D1106" t="s">
        <v>356</v>
      </c>
      <c r="E1106" t="s">
        <v>358</v>
      </c>
      <c r="F1106" t="s">
        <v>2619</v>
      </c>
      <c r="G1106" t="s">
        <v>5</v>
      </c>
      <c r="H1106" t="s">
        <v>5</v>
      </c>
      <c r="L1106" t="s">
        <v>95</v>
      </c>
      <c r="M1106" t="s">
        <v>54</v>
      </c>
      <c r="N1106" t="s">
        <v>93</v>
      </c>
      <c r="O1106" t="s">
        <v>114</v>
      </c>
      <c r="P1106">
        <v>42157</v>
      </c>
      <c r="Q1106">
        <v>42169</v>
      </c>
      <c r="R1106">
        <v>300</v>
      </c>
      <c r="S1106">
        <v>114</v>
      </c>
      <c r="T1106">
        <v>111</v>
      </c>
      <c r="U1106">
        <v>36</v>
      </c>
      <c r="V1106">
        <v>39</v>
      </c>
      <c r="W1106">
        <v>300</v>
      </c>
      <c r="X1106">
        <v>114</v>
      </c>
      <c r="Y1106">
        <v>111</v>
      </c>
      <c r="Z1106">
        <v>36</v>
      </c>
      <c r="AA1106">
        <v>39</v>
      </c>
    </row>
    <row r="1107" spans="1:27">
      <c r="A1107" s="57">
        <v>42326</v>
      </c>
      <c r="B1107" t="s">
        <v>2431</v>
      </c>
      <c r="C1107" t="s">
        <v>1169</v>
      </c>
      <c r="D1107" t="s">
        <v>356</v>
      </c>
      <c r="E1107" t="s">
        <v>1230</v>
      </c>
      <c r="F1107" t="s">
        <v>2619</v>
      </c>
      <c r="G1107" t="s">
        <v>5</v>
      </c>
      <c r="H1107" t="s">
        <v>5</v>
      </c>
      <c r="L1107" t="s">
        <v>95</v>
      </c>
      <c r="M1107" t="s">
        <v>54</v>
      </c>
      <c r="N1107" t="s">
        <v>93</v>
      </c>
      <c r="O1107" t="s">
        <v>114</v>
      </c>
      <c r="P1107">
        <v>42157</v>
      </c>
      <c r="Q1107">
        <v>42169</v>
      </c>
      <c r="R1107">
        <v>250</v>
      </c>
      <c r="S1107">
        <v>92.5</v>
      </c>
      <c r="T1107">
        <v>92.5</v>
      </c>
      <c r="U1107">
        <v>30</v>
      </c>
      <c r="V1107">
        <v>35</v>
      </c>
      <c r="W1107">
        <v>250</v>
      </c>
      <c r="X1107">
        <v>92.5</v>
      </c>
      <c r="Y1107">
        <v>92.5</v>
      </c>
      <c r="Z1107">
        <v>30</v>
      </c>
      <c r="AA1107">
        <v>35</v>
      </c>
    </row>
    <row r="1108" spans="1:27">
      <c r="A1108" s="57">
        <v>42326</v>
      </c>
      <c r="B1108" t="s">
        <v>2431</v>
      </c>
      <c r="C1108" t="s">
        <v>1169</v>
      </c>
      <c r="D1108" t="s">
        <v>356</v>
      </c>
      <c r="E1108" t="s">
        <v>1247</v>
      </c>
      <c r="F1108" t="s">
        <v>2619</v>
      </c>
      <c r="G1108" t="s">
        <v>5</v>
      </c>
      <c r="H1108" t="s">
        <v>5</v>
      </c>
      <c r="L1108" t="s">
        <v>95</v>
      </c>
      <c r="M1108" t="s">
        <v>54</v>
      </c>
      <c r="N1108" t="s">
        <v>93</v>
      </c>
      <c r="O1108" t="s">
        <v>114</v>
      </c>
      <c r="P1108">
        <v>42157</v>
      </c>
      <c r="Q1108">
        <v>42169</v>
      </c>
      <c r="R1108">
        <v>150</v>
      </c>
      <c r="S1108">
        <v>58.5</v>
      </c>
      <c r="T1108">
        <v>52.5</v>
      </c>
      <c r="U1108">
        <v>19.5</v>
      </c>
      <c r="V1108">
        <v>19.5</v>
      </c>
      <c r="W1108">
        <v>150</v>
      </c>
      <c r="X1108">
        <v>58.5</v>
      </c>
      <c r="Y1108">
        <v>52.5</v>
      </c>
      <c r="Z1108">
        <v>19.5</v>
      </c>
      <c r="AA1108">
        <v>19.5</v>
      </c>
    </row>
    <row r="1109" spans="1:27">
      <c r="A1109" s="57">
        <v>42326</v>
      </c>
      <c r="B1109" t="s">
        <v>2431</v>
      </c>
      <c r="C1109" t="s">
        <v>1169</v>
      </c>
      <c r="D1109" t="s">
        <v>356</v>
      </c>
      <c r="E1109" t="s">
        <v>1244</v>
      </c>
      <c r="F1109" t="s">
        <v>2619</v>
      </c>
      <c r="G1109" t="s">
        <v>5</v>
      </c>
      <c r="H1109" t="s">
        <v>5</v>
      </c>
      <c r="L1109" t="s">
        <v>95</v>
      </c>
      <c r="M1109" t="s">
        <v>54</v>
      </c>
      <c r="N1109" t="s">
        <v>93</v>
      </c>
      <c r="O1109" t="s">
        <v>114</v>
      </c>
      <c r="P1109">
        <v>42157</v>
      </c>
      <c r="Q1109">
        <v>42169</v>
      </c>
      <c r="R1109">
        <v>250</v>
      </c>
      <c r="S1109">
        <v>90</v>
      </c>
      <c r="T1109">
        <v>95</v>
      </c>
      <c r="U1109">
        <v>32.5</v>
      </c>
      <c r="V1109">
        <v>32.5</v>
      </c>
      <c r="W1109">
        <v>250</v>
      </c>
      <c r="X1109">
        <v>90</v>
      </c>
      <c r="Y1109">
        <v>95</v>
      </c>
      <c r="Z1109">
        <v>32.5</v>
      </c>
      <c r="AA1109">
        <v>32.5</v>
      </c>
    </row>
    <row r="1110" spans="1:27">
      <c r="A1110" s="57">
        <v>42326</v>
      </c>
      <c r="B1110" t="s">
        <v>2431</v>
      </c>
      <c r="C1110" t="s">
        <v>1169</v>
      </c>
      <c r="D1110" t="s">
        <v>356</v>
      </c>
      <c r="E1110" t="s">
        <v>1232</v>
      </c>
      <c r="F1110" t="s">
        <v>2619</v>
      </c>
      <c r="G1110" t="s">
        <v>5</v>
      </c>
      <c r="H1110" t="s">
        <v>5</v>
      </c>
      <c r="L1110" t="s">
        <v>95</v>
      </c>
      <c r="M1110" t="s">
        <v>54</v>
      </c>
      <c r="N1110" t="s">
        <v>93</v>
      </c>
      <c r="O1110" t="s">
        <v>114</v>
      </c>
      <c r="P1110">
        <v>42157</v>
      </c>
      <c r="Q1110">
        <v>42169</v>
      </c>
      <c r="R1110">
        <v>120</v>
      </c>
      <c r="S1110">
        <v>43.199999999999996</v>
      </c>
      <c r="T1110">
        <v>45.6</v>
      </c>
      <c r="U1110">
        <v>15.600000000000001</v>
      </c>
      <c r="V1110">
        <v>15.600000000000001</v>
      </c>
      <c r="W1110">
        <v>120</v>
      </c>
      <c r="X1110">
        <v>43.199999999999996</v>
      </c>
      <c r="Y1110">
        <v>45.6</v>
      </c>
      <c r="Z1110">
        <v>15.600000000000001</v>
      </c>
      <c r="AA1110">
        <v>15.600000000000001</v>
      </c>
    </row>
    <row r="1111" spans="1:27">
      <c r="A1111" s="57">
        <v>42326</v>
      </c>
      <c r="B1111" t="s">
        <v>2431</v>
      </c>
      <c r="C1111" t="s">
        <v>1169</v>
      </c>
      <c r="D1111" t="s">
        <v>356</v>
      </c>
      <c r="E1111" t="s">
        <v>998</v>
      </c>
      <c r="F1111" t="s">
        <v>2619</v>
      </c>
      <c r="G1111" t="s">
        <v>5</v>
      </c>
      <c r="H1111" t="s">
        <v>5</v>
      </c>
      <c r="L1111" t="s">
        <v>95</v>
      </c>
      <c r="M1111" t="s">
        <v>54</v>
      </c>
      <c r="N1111" t="s">
        <v>93</v>
      </c>
      <c r="O1111" t="s">
        <v>114</v>
      </c>
      <c r="P1111">
        <v>42157</v>
      </c>
      <c r="Q1111">
        <v>42169</v>
      </c>
      <c r="R1111">
        <v>300</v>
      </c>
      <c r="S1111">
        <v>105</v>
      </c>
      <c r="T1111">
        <v>108</v>
      </c>
      <c r="U1111">
        <v>42.000000000000007</v>
      </c>
      <c r="V1111">
        <v>45</v>
      </c>
      <c r="W1111">
        <v>300</v>
      </c>
      <c r="X1111">
        <v>105</v>
      </c>
      <c r="Y1111">
        <v>108</v>
      </c>
      <c r="Z1111">
        <v>42.000000000000007</v>
      </c>
      <c r="AA1111">
        <v>45</v>
      </c>
    </row>
    <row r="1112" spans="1:27">
      <c r="A1112" s="57">
        <v>42326</v>
      </c>
      <c r="B1112" t="s">
        <v>2431</v>
      </c>
      <c r="C1112" t="s">
        <v>1169</v>
      </c>
      <c r="D1112" t="s">
        <v>356</v>
      </c>
      <c r="E1112" t="s">
        <v>1229</v>
      </c>
      <c r="F1112" t="s">
        <v>2619</v>
      </c>
      <c r="G1112" t="s">
        <v>5</v>
      </c>
      <c r="H1112" t="s">
        <v>5</v>
      </c>
      <c r="L1112" t="s">
        <v>95</v>
      </c>
      <c r="M1112" t="s">
        <v>54</v>
      </c>
      <c r="N1112" t="s">
        <v>93</v>
      </c>
      <c r="O1112" t="s">
        <v>114</v>
      </c>
      <c r="P1112">
        <v>42157</v>
      </c>
      <c r="Q1112">
        <v>42169</v>
      </c>
      <c r="R1112">
        <v>375</v>
      </c>
      <c r="S1112">
        <v>135</v>
      </c>
      <c r="T1112">
        <v>146.25</v>
      </c>
      <c r="U1112">
        <v>45</v>
      </c>
      <c r="V1112">
        <v>48.75</v>
      </c>
      <c r="W1112">
        <v>375</v>
      </c>
      <c r="X1112">
        <v>135</v>
      </c>
      <c r="Y1112">
        <v>146.25</v>
      </c>
      <c r="Z1112">
        <v>45</v>
      </c>
      <c r="AA1112">
        <v>48.75</v>
      </c>
    </row>
    <row r="1113" spans="1:27">
      <c r="A1113" s="57">
        <v>42326</v>
      </c>
      <c r="B1113" t="s">
        <v>2431</v>
      </c>
      <c r="C1113" t="s">
        <v>1169</v>
      </c>
      <c r="D1113" t="s">
        <v>356</v>
      </c>
      <c r="E1113" t="s">
        <v>545</v>
      </c>
      <c r="F1113" t="s">
        <v>2619</v>
      </c>
      <c r="G1113" t="s">
        <v>5</v>
      </c>
      <c r="H1113" t="s">
        <v>5</v>
      </c>
      <c r="L1113" t="s">
        <v>95</v>
      </c>
      <c r="M1113" t="s">
        <v>54</v>
      </c>
      <c r="N1113" t="s">
        <v>93</v>
      </c>
      <c r="O1113" t="s">
        <v>114</v>
      </c>
      <c r="P1113">
        <v>42157</v>
      </c>
      <c r="Q1113">
        <v>42169</v>
      </c>
      <c r="R1113">
        <v>350</v>
      </c>
      <c r="S1113">
        <v>129.5</v>
      </c>
      <c r="T1113">
        <v>126</v>
      </c>
      <c r="U1113">
        <v>45.5</v>
      </c>
      <c r="V1113">
        <v>49.000000000000007</v>
      </c>
      <c r="W1113">
        <v>350</v>
      </c>
      <c r="X1113">
        <v>129.5</v>
      </c>
      <c r="Y1113">
        <v>126</v>
      </c>
      <c r="Z1113">
        <v>45.5</v>
      </c>
      <c r="AA1113">
        <v>49.000000000000007</v>
      </c>
    </row>
    <row r="1114" spans="1:27">
      <c r="A1114" s="57">
        <v>42326</v>
      </c>
      <c r="B1114" t="s">
        <v>2431</v>
      </c>
      <c r="C1114" t="s">
        <v>1169</v>
      </c>
      <c r="D1114" t="s">
        <v>356</v>
      </c>
      <c r="E1114" t="s">
        <v>398</v>
      </c>
      <c r="F1114" t="s">
        <v>2619</v>
      </c>
      <c r="G1114" t="s">
        <v>5</v>
      </c>
      <c r="H1114" t="s">
        <v>5</v>
      </c>
      <c r="L1114" t="s">
        <v>95</v>
      </c>
      <c r="M1114" t="s">
        <v>54</v>
      </c>
      <c r="N1114" t="s">
        <v>93</v>
      </c>
      <c r="O1114" t="s">
        <v>114</v>
      </c>
      <c r="P1114">
        <v>42157</v>
      </c>
      <c r="Q1114">
        <v>42169</v>
      </c>
      <c r="R1114">
        <v>400</v>
      </c>
      <c r="S1114">
        <v>144</v>
      </c>
      <c r="T1114">
        <v>152</v>
      </c>
      <c r="U1114">
        <v>52</v>
      </c>
      <c r="V1114">
        <v>52</v>
      </c>
      <c r="W1114">
        <v>400</v>
      </c>
      <c r="X1114">
        <v>144</v>
      </c>
      <c r="Y1114">
        <v>152</v>
      </c>
      <c r="Z1114">
        <v>52</v>
      </c>
      <c r="AA1114">
        <v>52</v>
      </c>
    </row>
    <row r="1115" spans="1:27">
      <c r="A1115" s="57">
        <v>42326</v>
      </c>
      <c r="B1115" t="s">
        <v>2431</v>
      </c>
      <c r="C1115" t="s">
        <v>1169</v>
      </c>
      <c r="D1115" t="s">
        <v>356</v>
      </c>
      <c r="E1115" t="s">
        <v>1124</v>
      </c>
      <c r="F1115" t="s">
        <v>2619</v>
      </c>
      <c r="G1115" t="s">
        <v>5</v>
      </c>
      <c r="H1115" t="s">
        <v>5</v>
      </c>
      <c r="L1115" t="s">
        <v>95</v>
      </c>
      <c r="M1115" t="s">
        <v>54</v>
      </c>
      <c r="N1115" t="s">
        <v>93</v>
      </c>
      <c r="O1115" t="s">
        <v>114</v>
      </c>
      <c r="P1115">
        <v>42157</v>
      </c>
      <c r="Q1115">
        <v>42169</v>
      </c>
      <c r="R1115">
        <v>150</v>
      </c>
      <c r="S1115">
        <v>54</v>
      </c>
      <c r="T1115">
        <v>55.5</v>
      </c>
      <c r="U1115">
        <v>19.5</v>
      </c>
      <c r="V1115">
        <v>21.000000000000004</v>
      </c>
      <c r="W1115">
        <v>150</v>
      </c>
      <c r="X1115">
        <v>54</v>
      </c>
      <c r="Y1115">
        <v>55.5</v>
      </c>
      <c r="Z1115">
        <v>19.5</v>
      </c>
      <c r="AA1115">
        <v>21.000000000000004</v>
      </c>
    </row>
    <row r="1116" spans="1:27">
      <c r="A1116" s="57">
        <v>42326</v>
      </c>
      <c r="B1116" t="s">
        <v>2431</v>
      </c>
      <c r="C1116" t="s">
        <v>1169</v>
      </c>
      <c r="D1116" t="s">
        <v>356</v>
      </c>
      <c r="E1116" t="s">
        <v>1234</v>
      </c>
      <c r="F1116" t="s">
        <v>2619</v>
      </c>
      <c r="G1116" t="s">
        <v>5</v>
      </c>
      <c r="H1116" t="s">
        <v>5</v>
      </c>
      <c r="L1116" t="s">
        <v>95</v>
      </c>
      <c r="M1116" t="s">
        <v>54</v>
      </c>
      <c r="N1116" t="s">
        <v>93</v>
      </c>
      <c r="O1116" t="s">
        <v>114</v>
      </c>
      <c r="P1116">
        <v>42157</v>
      </c>
      <c r="Q1116">
        <v>42169</v>
      </c>
      <c r="R1116">
        <v>200</v>
      </c>
      <c r="S1116">
        <v>72</v>
      </c>
      <c r="T1116">
        <v>76</v>
      </c>
      <c r="U1116">
        <v>26</v>
      </c>
      <c r="V1116">
        <v>26</v>
      </c>
      <c r="W1116">
        <v>200</v>
      </c>
      <c r="X1116">
        <v>72</v>
      </c>
      <c r="Y1116">
        <v>76</v>
      </c>
      <c r="Z1116">
        <v>26</v>
      </c>
      <c r="AA1116">
        <v>26</v>
      </c>
    </row>
    <row r="1117" spans="1:27">
      <c r="A1117" s="57">
        <v>42326</v>
      </c>
      <c r="B1117" t="s">
        <v>2431</v>
      </c>
      <c r="C1117" t="s">
        <v>1169</v>
      </c>
      <c r="D1117" t="s">
        <v>356</v>
      </c>
      <c r="E1117" t="s">
        <v>360</v>
      </c>
      <c r="F1117" t="s">
        <v>2619</v>
      </c>
      <c r="G1117" t="s">
        <v>5</v>
      </c>
      <c r="H1117" t="s">
        <v>5</v>
      </c>
      <c r="L1117" t="s">
        <v>95</v>
      </c>
      <c r="M1117" t="s">
        <v>54</v>
      </c>
      <c r="N1117" t="s">
        <v>93</v>
      </c>
      <c r="O1117" t="s">
        <v>114</v>
      </c>
      <c r="P1117">
        <v>42157</v>
      </c>
      <c r="Q1117">
        <v>42169</v>
      </c>
      <c r="R1117">
        <v>250</v>
      </c>
      <c r="S1117">
        <v>92.5</v>
      </c>
      <c r="T1117">
        <v>90</v>
      </c>
      <c r="U1117">
        <v>32.5</v>
      </c>
      <c r="V1117">
        <v>35</v>
      </c>
      <c r="W1117">
        <v>250</v>
      </c>
      <c r="X1117">
        <v>92.5</v>
      </c>
      <c r="Y1117">
        <v>90</v>
      </c>
      <c r="Z1117">
        <v>32.5</v>
      </c>
      <c r="AA1117">
        <v>35</v>
      </c>
    </row>
    <row r="1118" spans="1:27">
      <c r="A1118" s="57">
        <v>42326</v>
      </c>
      <c r="B1118" t="s">
        <v>2431</v>
      </c>
      <c r="C1118" t="s">
        <v>1169</v>
      </c>
      <c r="D1118" t="s">
        <v>356</v>
      </c>
      <c r="E1118" t="s">
        <v>362</v>
      </c>
      <c r="F1118" t="s">
        <v>2619</v>
      </c>
      <c r="G1118" t="s">
        <v>5</v>
      </c>
      <c r="H1118" t="s">
        <v>5</v>
      </c>
      <c r="L1118" t="s">
        <v>95</v>
      </c>
      <c r="M1118" t="s">
        <v>54</v>
      </c>
      <c r="N1118" t="s">
        <v>93</v>
      </c>
      <c r="O1118" t="s">
        <v>114</v>
      </c>
      <c r="P1118">
        <v>42157</v>
      </c>
      <c r="Q1118">
        <v>42169</v>
      </c>
      <c r="R1118">
        <v>350</v>
      </c>
      <c r="S1118">
        <v>126</v>
      </c>
      <c r="T1118">
        <v>133</v>
      </c>
      <c r="U1118">
        <v>45.5</v>
      </c>
      <c r="V1118">
        <v>45.5</v>
      </c>
      <c r="W1118">
        <v>350</v>
      </c>
      <c r="X1118">
        <v>126</v>
      </c>
      <c r="Y1118">
        <v>133</v>
      </c>
      <c r="Z1118">
        <v>45.5</v>
      </c>
      <c r="AA1118">
        <v>45.5</v>
      </c>
    </row>
    <row r="1119" spans="1:27">
      <c r="A1119" s="57">
        <v>42326</v>
      </c>
      <c r="B1119" t="s">
        <v>2431</v>
      </c>
      <c r="C1119" t="s">
        <v>1169</v>
      </c>
      <c r="D1119" t="s">
        <v>356</v>
      </c>
      <c r="E1119" t="s">
        <v>1225</v>
      </c>
      <c r="F1119" t="s">
        <v>2619</v>
      </c>
      <c r="G1119" t="s">
        <v>5</v>
      </c>
      <c r="H1119" t="s">
        <v>5</v>
      </c>
      <c r="L1119" t="s">
        <v>95</v>
      </c>
      <c r="M1119" t="s">
        <v>54</v>
      </c>
      <c r="N1119" t="s">
        <v>93</v>
      </c>
      <c r="O1119" t="s">
        <v>114</v>
      </c>
      <c r="P1119">
        <v>42157</v>
      </c>
      <c r="Q1119">
        <v>42169</v>
      </c>
      <c r="R1119">
        <v>200</v>
      </c>
      <c r="S1119">
        <v>74</v>
      </c>
      <c r="T1119">
        <v>76</v>
      </c>
      <c r="U1119">
        <v>22</v>
      </c>
      <c r="V1119">
        <v>28.000000000000004</v>
      </c>
      <c r="W1119">
        <v>200</v>
      </c>
      <c r="X1119">
        <v>74</v>
      </c>
      <c r="Y1119">
        <v>76</v>
      </c>
      <c r="Z1119">
        <v>22</v>
      </c>
      <c r="AA1119">
        <v>28.000000000000004</v>
      </c>
    </row>
    <row r="1120" spans="1:27">
      <c r="A1120" s="57">
        <v>42326</v>
      </c>
      <c r="B1120" t="s">
        <v>2431</v>
      </c>
      <c r="C1120" t="s">
        <v>1169</v>
      </c>
      <c r="D1120" t="s">
        <v>356</v>
      </c>
      <c r="E1120" t="s">
        <v>1242</v>
      </c>
      <c r="F1120" t="s">
        <v>2619</v>
      </c>
      <c r="G1120" t="s">
        <v>5</v>
      </c>
      <c r="H1120" t="s">
        <v>5</v>
      </c>
      <c r="L1120" t="s">
        <v>95</v>
      </c>
      <c r="M1120" t="s">
        <v>54</v>
      </c>
      <c r="N1120" t="s">
        <v>93</v>
      </c>
      <c r="O1120" t="s">
        <v>105</v>
      </c>
      <c r="P1120">
        <v>42157</v>
      </c>
      <c r="Q1120">
        <v>42172</v>
      </c>
      <c r="R1120">
        <v>300</v>
      </c>
      <c r="S1120">
        <v>114</v>
      </c>
      <c r="T1120">
        <v>114</v>
      </c>
      <c r="U1120">
        <v>36</v>
      </c>
      <c r="V1120">
        <v>36</v>
      </c>
      <c r="W1120">
        <v>300</v>
      </c>
      <c r="X1120">
        <v>114</v>
      </c>
      <c r="Y1120">
        <v>114</v>
      </c>
      <c r="Z1120">
        <v>36</v>
      </c>
      <c r="AA1120">
        <v>36</v>
      </c>
    </row>
    <row r="1121" spans="1:28">
      <c r="A1121" s="57">
        <v>42326</v>
      </c>
      <c r="B1121" t="s">
        <v>2431</v>
      </c>
      <c r="C1121" t="s">
        <v>1169</v>
      </c>
      <c r="D1121" t="s">
        <v>356</v>
      </c>
      <c r="E1121" t="s">
        <v>1056</v>
      </c>
      <c r="F1121" t="s">
        <v>2619</v>
      </c>
      <c r="G1121" t="s">
        <v>5</v>
      </c>
      <c r="H1121" t="s">
        <v>5</v>
      </c>
      <c r="L1121" t="s">
        <v>95</v>
      </c>
      <c r="M1121" t="s">
        <v>54</v>
      </c>
      <c r="N1121" t="s">
        <v>93</v>
      </c>
      <c r="O1121" t="s">
        <v>114</v>
      </c>
      <c r="P1121">
        <v>42157</v>
      </c>
      <c r="Q1121">
        <v>42169</v>
      </c>
      <c r="R1121">
        <v>250</v>
      </c>
      <c r="S1121">
        <v>95</v>
      </c>
      <c r="T1121">
        <v>92.5</v>
      </c>
      <c r="U1121">
        <v>30</v>
      </c>
      <c r="V1121">
        <v>32.5</v>
      </c>
      <c r="W1121">
        <v>250</v>
      </c>
      <c r="X1121">
        <v>95</v>
      </c>
      <c r="Y1121">
        <v>92.5</v>
      </c>
      <c r="Z1121">
        <v>30</v>
      </c>
      <c r="AA1121">
        <v>32.5</v>
      </c>
    </row>
    <row r="1122" spans="1:28">
      <c r="A1122" s="57">
        <v>42326</v>
      </c>
      <c r="B1122" t="s">
        <v>2431</v>
      </c>
      <c r="C1122" t="s">
        <v>1169</v>
      </c>
      <c r="D1122" t="s">
        <v>62</v>
      </c>
      <c r="E1122" t="s">
        <v>1272</v>
      </c>
      <c r="F1122" t="s">
        <v>2619</v>
      </c>
      <c r="G1122" t="s">
        <v>5</v>
      </c>
      <c r="H1122" t="s">
        <v>5</v>
      </c>
      <c r="I1122" t="s">
        <v>5292</v>
      </c>
      <c r="J1122">
        <v>985</v>
      </c>
      <c r="K1122" t="s">
        <v>878</v>
      </c>
      <c r="L1122" t="s">
        <v>95</v>
      </c>
      <c r="M1122" t="s">
        <v>54</v>
      </c>
      <c r="N1122" t="s">
        <v>93</v>
      </c>
      <c r="O1122" t="s">
        <v>114</v>
      </c>
      <c r="R1122">
        <v>4137</v>
      </c>
      <c r="S1122">
        <v>1075</v>
      </c>
      <c r="T1122">
        <v>1117</v>
      </c>
      <c r="U1122">
        <v>1076</v>
      </c>
      <c r="V1122">
        <v>869</v>
      </c>
      <c r="W1122">
        <v>4137</v>
      </c>
      <c r="X1122">
        <v>1075</v>
      </c>
      <c r="Y1122">
        <v>1117</v>
      </c>
      <c r="Z1122">
        <v>1076</v>
      </c>
      <c r="AA1122">
        <v>132</v>
      </c>
      <c r="AB1122" t="s">
        <v>5293</v>
      </c>
    </row>
    <row r="1123" spans="1:28">
      <c r="A1123" s="57">
        <v>42326</v>
      </c>
      <c r="B1123" t="s">
        <v>2431</v>
      </c>
      <c r="C1123" t="s">
        <v>1169</v>
      </c>
      <c r="D1123" t="s">
        <v>62</v>
      </c>
      <c r="E1123" t="s">
        <v>1153</v>
      </c>
      <c r="F1123" t="s">
        <v>2619</v>
      </c>
      <c r="G1123" t="s">
        <v>5</v>
      </c>
      <c r="H1123" t="s">
        <v>5</v>
      </c>
      <c r="I1123" t="s">
        <v>5292</v>
      </c>
      <c r="J1123">
        <v>1150</v>
      </c>
      <c r="K1123" t="s">
        <v>878</v>
      </c>
      <c r="L1123" t="s">
        <v>95</v>
      </c>
      <c r="M1123" t="s">
        <v>54</v>
      </c>
      <c r="N1123" t="s">
        <v>93</v>
      </c>
      <c r="O1123" t="s">
        <v>114</v>
      </c>
      <c r="R1123">
        <v>4830</v>
      </c>
      <c r="S1123">
        <v>1256</v>
      </c>
      <c r="T1123">
        <v>1305</v>
      </c>
      <c r="U1123">
        <v>1255</v>
      </c>
      <c r="V1123">
        <v>1014</v>
      </c>
      <c r="W1123">
        <v>4830</v>
      </c>
      <c r="X1123">
        <v>1256</v>
      </c>
      <c r="Y1123">
        <v>1305</v>
      </c>
      <c r="Z1123">
        <v>1255</v>
      </c>
      <c r="AA1123">
        <v>1014</v>
      </c>
      <c r="AB1123" t="s">
        <v>5293</v>
      </c>
    </row>
    <row r="1124" spans="1:28">
      <c r="A1124" s="57">
        <v>42326</v>
      </c>
      <c r="B1124" t="s">
        <v>2431</v>
      </c>
      <c r="C1124" t="s">
        <v>1169</v>
      </c>
      <c r="D1124" t="s">
        <v>62</v>
      </c>
      <c r="E1124" t="s">
        <v>2718</v>
      </c>
      <c r="F1124" t="s">
        <v>2619</v>
      </c>
      <c r="G1124" t="s">
        <v>5</v>
      </c>
      <c r="H1124" t="s">
        <v>5</v>
      </c>
      <c r="I1124" t="s">
        <v>5292</v>
      </c>
      <c r="J1124">
        <v>480</v>
      </c>
      <c r="K1124" t="s">
        <v>878</v>
      </c>
      <c r="L1124" t="s">
        <v>95</v>
      </c>
      <c r="M1124" t="s">
        <v>54</v>
      </c>
      <c r="N1124" t="s">
        <v>93</v>
      </c>
      <c r="O1124" t="s">
        <v>114</v>
      </c>
      <c r="R1124">
        <v>2016</v>
      </c>
      <c r="S1124">
        <v>524</v>
      </c>
      <c r="T1124">
        <v>544</v>
      </c>
      <c r="U1124">
        <v>524</v>
      </c>
      <c r="V1124">
        <v>424</v>
      </c>
      <c r="W1124">
        <v>2016</v>
      </c>
      <c r="X1124">
        <v>524</v>
      </c>
      <c r="Y1124">
        <v>544</v>
      </c>
      <c r="Z1124">
        <v>524</v>
      </c>
      <c r="AA1124">
        <v>10</v>
      </c>
      <c r="AB1124" t="s">
        <v>5293</v>
      </c>
    </row>
    <row r="1125" spans="1:28">
      <c r="A1125" s="57">
        <v>42326</v>
      </c>
      <c r="B1125" t="s">
        <v>2431</v>
      </c>
      <c r="C1125" t="s">
        <v>1169</v>
      </c>
      <c r="D1125" t="s">
        <v>62</v>
      </c>
      <c r="E1125" t="s">
        <v>1278</v>
      </c>
      <c r="F1125" t="s">
        <v>2619</v>
      </c>
      <c r="G1125" t="s">
        <v>5</v>
      </c>
      <c r="H1125" t="s">
        <v>5</v>
      </c>
      <c r="I1125" t="s">
        <v>5292</v>
      </c>
      <c r="J1125">
        <v>1200</v>
      </c>
      <c r="K1125" t="s">
        <v>878</v>
      </c>
      <c r="L1125" t="s">
        <v>95</v>
      </c>
      <c r="M1125" t="s">
        <v>54</v>
      </c>
      <c r="N1125" t="s">
        <v>93</v>
      </c>
      <c r="O1125" t="s">
        <v>114</v>
      </c>
      <c r="R1125">
        <v>5040</v>
      </c>
      <c r="S1125">
        <v>1310</v>
      </c>
      <c r="T1125">
        <v>1360</v>
      </c>
      <c r="U1125">
        <v>1310</v>
      </c>
      <c r="V1125">
        <v>1060</v>
      </c>
      <c r="W1125">
        <v>5040</v>
      </c>
      <c r="X1125">
        <v>1310</v>
      </c>
      <c r="Y1125">
        <v>1360</v>
      </c>
      <c r="Z1125">
        <v>1310</v>
      </c>
      <c r="AA1125">
        <v>1060</v>
      </c>
      <c r="AB1125" t="s">
        <v>5293</v>
      </c>
    </row>
    <row r="1126" spans="1:28">
      <c r="A1126" s="57">
        <v>42326</v>
      </c>
      <c r="B1126" t="s">
        <v>2431</v>
      </c>
      <c r="C1126" t="s">
        <v>1169</v>
      </c>
      <c r="D1126" t="s">
        <v>62</v>
      </c>
      <c r="E1126" t="s">
        <v>1274</v>
      </c>
      <c r="F1126" t="s">
        <v>2619</v>
      </c>
      <c r="G1126" t="s">
        <v>5</v>
      </c>
      <c r="H1126" t="s">
        <v>5</v>
      </c>
      <c r="I1126" t="s">
        <v>5292</v>
      </c>
      <c r="J1126">
        <v>1100</v>
      </c>
      <c r="K1126" t="s">
        <v>878</v>
      </c>
      <c r="L1126" t="s">
        <v>95</v>
      </c>
      <c r="M1126" t="s">
        <v>54</v>
      </c>
      <c r="N1126" t="s">
        <v>93</v>
      </c>
      <c r="O1126" t="s">
        <v>114</v>
      </c>
      <c r="R1126">
        <v>4620</v>
      </c>
      <c r="S1126">
        <v>1201</v>
      </c>
      <c r="T1126">
        <v>1247</v>
      </c>
      <c r="U1126">
        <v>1201</v>
      </c>
      <c r="V1126">
        <v>971</v>
      </c>
      <c r="W1126">
        <v>4620</v>
      </c>
      <c r="X1126">
        <v>1201</v>
      </c>
      <c r="Y1126">
        <v>1247</v>
      </c>
      <c r="Z1126">
        <v>1201</v>
      </c>
      <c r="AA1126">
        <v>971</v>
      </c>
      <c r="AB1126" t="s">
        <v>5293</v>
      </c>
    </row>
    <row r="1127" spans="1:28">
      <c r="A1127" s="57">
        <v>42326</v>
      </c>
      <c r="B1127" t="s">
        <v>2431</v>
      </c>
      <c r="C1127" t="s">
        <v>1169</v>
      </c>
      <c r="D1127" t="s">
        <v>62</v>
      </c>
      <c r="E1127" t="s">
        <v>5294</v>
      </c>
      <c r="F1127" t="s">
        <v>2619</v>
      </c>
      <c r="G1127" t="s">
        <v>5</v>
      </c>
      <c r="H1127" t="s">
        <v>5</v>
      </c>
      <c r="I1127" t="s">
        <v>5292</v>
      </c>
      <c r="J1127">
        <v>2700</v>
      </c>
      <c r="K1127" t="s">
        <v>878</v>
      </c>
      <c r="L1127" t="s">
        <v>95</v>
      </c>
      <c r="M1127" t="s">
        <v>54</v>
      </c>
      <c r="N1127" t="s">
        <v>93</v>
      </c>
      <c r="O1127" t="s">
        <v>114</v>
      </c>
      <c r="R1127">
        <v>11340</v>
      </c>
      <c r="S1127">
        <v>2949</v>
      </c>
      <c r="T1127">
        <v>3062</v>
      </c>
      <c r="U1127">
        <v>2948</v>
      </c>
      <c r="V1127">
        <v>2381</v>
      </c>
      <c r="W1127">
        <v>11340</v>
      </c>
      <c r="X1127">
        <v>2949</v>
      </c>
      <c r="Y1127">
        <v>3062</v>
      </c>
      <c r="Z1127">
        <v>2948</v>
      </c>
      <c r="AA1127">
        <v>222</v>
      </c>
      <c r="AB1127" t="s">
        <v>5293</v>
      </c>
    </row>
    <row r="1128" spans="1:28">
      <c r="A1128" s="57">
        <v>42326</v>
      </c>
      <c r="B1128" t="s">
        <v>2431</v>
      </c>
      <c r="C1128" t="s">
        <v>1169</v>
      </c>
      <c r="D1128" t="s">
        <v>62</v>
      </c>
      <c r="E1128" t="s">
        <v>407</v>
      </c>
      <c r="F1128" t="s">
        <v>2619</v>
      </c>
      <c r="G1128" t="s">
        <v>5</v>
      </c>
      <c r="H1128" t="s">
        <v>5</v>
      </c>
      <c r="I1128" t="s">
        <v>5292</v>
      </c>
      <c r="J1128">
        <v>300</v>
      </c>
      <c r="K1128" t="s">
        <v>878</v>
      </c>
      <c r="L1128" t="s">
        <v>95</v>
      </c>
      <c r="M1128" t="s">
        <v>54</v>
      </c>
      <c r="N1128" t="s">
        <v>29</v>
      </c>
      <c r="O1128" t="s">
        <v>114</v>
      </c>
      <c r="R1128">
        <v>1260</v>
      </c>
      <c r="S1128">
        <v>329</v>
      </c>
      <c r="T1128">
        <v>341</v>
      </c>
      <c r="U1128">
        <v>324</v>
      </c>
      <c r="V1128">
        <v>266</v>
      </c>
      <c r="W1128">
        <v>1260</v>
      </c>
      <c r="X1128">
        <v>329</v>
      </c>
      <c r="Y1128">
        <v>341</v>
      </c>
      <c r="Z1128">
        <v>324</v>
      </c>
      <c r="AA1128">
        <v>266</v>
      </c>
      <c r="AB1128" t="s">
        <v>5293</v>
      </c>
    </row>
    <row r="1129" spans="1:28">
      <c r="A1129" s="57">
        <v>42326</v>
      </c>
      <c r="B1129" t="s">
        <v>2431</v>
      </c>
      <c r="C1129" t="s">
        <v>5338</v>
      </c>
      <c r="D1129" t="s">
        <v>42</v>
      </c>
      <c r="E1129" t="s">
        <v>1255</v>
      </c>
      <c r="F1129" t="s">
        <v>2619</v>
      </c>
      <c r="G1129" t="s">
        <v>5</v>
      </c>
      <c r="H1129" t="s">
        <v>5</v>
      </c>
      <c r="I1129" t="s">
        <v>1256</v>
      </c>
      <c r="L1129" t="s">
        <v>95</v>
      </c>
      <c r="M1129" t="s">
        <v>54</v>
      </c>
      <c r="N1129" t="s">
        <v>93</v>
      </c>
      <c r="O1129" t="s">
        <v>114</v>
      </c>
      <c r="R1129">
        <v>8875</v>
      </c>
      <c r="S1129">
        <v>2556</v>
      </c>
      <c r="T1129">
        <v>2769</v>
      </c>
      <c r="U1129">
        <v>1917</v>
      </c>
      <c r="V1129">
        <v>1633</v>
      </c>
      <c r="W1129">
        <v>8875</v>
      </c>
      <c r="X1129">
        <v>2556</v>
      </c>
      <c r="Y1129">
        <v>2769</v>
      </c>
      <c r="Z1129">
        <v>1917</v>
      </c>
      <c r="AA1129">
        <v>1633</v>
      </c>
      <c r="AB1129" t="s">
        <v>3565</v>
      </c>
    </row>
    <row r="1130" spans="1:28">
      <c r="A1130" s="57">
        <v>42326</v>
      </c>
      <c r="B1130" t="s">
        <v>2431</v>
      </c>
      <c r="C1130" t="s">
        <v>5338</v>
      </c>
      <c r="D1130" t="s">
        <v>42</v>
      </c>
      <c r="E1130" t="s">
        <v>1257</v>
      </c>
      <c r="F1130" t="s">
        <v>2619</v>
      </c>
      <c r="G1130" t="s">
        <v>5</v>
      </c>
      <c r="H1130" t="s">
        <v>5</v>
      </c>
      <c r="I1130" t="s">
        <v>1256</v>
      </c>
      <c r="K1130" t="s">
        <v>1192</v>
      </c>
      <c r="L1130" t="s">
        <v>95</v>
      </c>
      <c r="M1130" t="s">
        <v>54</v>
      </c>
      <c r="N1130" t="s">
        <v>93</v>
      </c>
      <c r="O1130" t="s">
        <v>114</v>
      </c>
      <c r="R1130">
        <v>3975</v>
      </c>
      <c r="S1130">
        <v>1144.8</v>
      </c>
      <c r="T1130">
        <v>1240.2</v>
      </c>
      <c r="U1130">
        <v>858.6</v>
      </c>
      <c r="V1130">
        <v>731.4</v>
      </c>
      <c r="W1130">
        <v>3975</v>
      </c>
      <c r="X1130">
        <v>1144.8</v>
      </c>
      <c r="Y1130">
        <v>1240.2</v>
      </c>
      <c r="Z1130">
        <v>858.6</v>
      </c>
      <c r="AA1130">
        <v>731.4</v>
      </c>
      <c r="AB1130" t="s">
        <v>3565</v>
      </c>
    </row>
    <row r="1131" spans="1:28">
      <c r="A1131" s="57">
        <v>42326</v>
      </c>
      <c r="B1131" t="s">
        <v>2431</v>
      </c>
      <c r="C1131" t="s">
        <v>5338</v>
      </c>
      <c r="D1131" t="s">
        <v>42</v>
      </c>
      <c r="E1131" t="s">
        <v>1128</v>
      </c>
      <c r="F1131" t="s">
        <v>2619</v>
      </c>
      <c r="G1131" t="s">
        <v>5</v>
      </c>
      <c r="H1131" t="s">
        <v>5</v>
      </c>
      <c r="I1131" t="s">
        <v>1256</v>
      </c>
      <c r="L1131" t="s">
        <v>95</v>
      </c>
      <c r="M1131" t="s">
        <v>54</v>
      </c>
      <c r="N1131" t="s">
        <v>93</v>
      </c>
      <c r="O1131" t="s">
        <v>114</v>
      </c>
      <c r="R1131">
        <v>6700</v>
      </c>
      <c r="S1131">
        <v>1929.6</v>
      </c>
      <c r="T1131">
        <v>2090.4</v>
      </c>
      <c r="U1131">
        <v>1447.2</v>
      </c>
      <c r="V1131">
        <v>1232.8</v>
      </c>
      <c r="W1131">
        <v>6700</v>
      </c>
      <c r="X1131">
        <v>1929.6</v>
      </c>
      <c r="Y1131">
        <v>2090.4</v>
      </c>
      <c r="Z1131">
        <v>1447.2</v>
      </c>
      <c r="AA1131">
        <v>1232.8</v>
      </c>
      <c r="AB1131" t="s">
        <v>3565</v>
      </c>
    </row>
    <row r="1132" spans="1:28">
      <c r="A1132" s="57">
        <v>42326</v>
      </c>
      <c r="B1132" t="s">
        <v>2431</v>
      </c>
      <c r="C1132" t="s">
        <v>5338</v>
      </c>
      <c r="D1132" t="s">
        <v>42</v>
      </c>
      <c r="E1132" t="s">
        <v>1260</v>
      </c>
      <c r="F1132" t="s">
        <v>2619</v>
      </c>
      <c r="G1132" t="s">
        <v>5</v>
      </c>
      <c r="H1132" t="s">
        <v>5</v>
      </c>
      <c r="I1132" t="s">
        <v>1256</v>
      </c>
      <c r="L1132" t="s">
        <v>95</v>
      </c>
      <c r="M1132" t="s">
        <v>54</v>
      </c>
      <c r="N1132" t="s">
        <v>93</v>
      </c>
      <c r="O1132" t="s">
        <v>114</v>
      </c>
      <c r="R1132">
        <v>4160</v>
      </c>
      <c r="S1132">
        <v>1198.08</v>
      </c>
      <c r="T1132">
        <v>1297.92</v>
      </c>
      <c r="U1132">
        <v>898.56</v>
      </c>
      <c r="V1132">
        <v>765.43999999999994</v>
      </c>
      <c r="W1132">
        <v>4160</v>
      </c>
      <c r="X1132">
        <v>1198.08</v>
      </c>
      <c r="Y1132">
        <v>1297.92</v>
      </c>
      <c r="Z1132">
        <v>898.56</v>
      </c>
      <c r="AA1132">
        <v>765.43999999999994</v>
      </c>
      <c r="AB1132" t="s">
        <v>3565</v>
      </c>
    </row>
    <row r="1133" spans="1:28">
      <c r="A1133" s="57">
        <v>42326</v>
      </c>
      <c r="B1133" t="s">
        <v>2431</v>
      </c>
      <c r="C1133" t="s">
        <v>5338</v>
      </c>
      <c r="D1133" t="s">
        <v>42</v>
      </c>
      <c r="E1133" t="s">
        <v>288</v>
      </c>
      <c r="F1133" t="s">
        <v>2619</v>
      </c>
      <c r="G1133" t="s">
        <v>5</v>
      </c>
      <c r="H1133" t="s">
        <v>5</v>
      </c>
      <c r="I1133" t="s">
        <v>1256</v>
      </c>
      <c r="L1133" t="s">
        <v>95</v>
      </c>
      <c r="M1133" t="s">
        <v>54</v>
      </c>
      <c r="N1133" t="s">
        <v>93</v>
      </c>
      <c r="O1133" t="s">
        <v>114</v>
      </c>
      <c r="R1133">
        <v>8740</v>
      </c>
      <c r="S1133">
        <v>2517.12</v>
      </c>
      <c r="T1133">
        <v>2726.88</v>
      </c>
      <c r="U1133">
        <v>1887.84</v>
      </c>
      <c r="V1133">
        <v>1608.16</v>
      </c>
      <c r="W1133">
        <v>8740</v>
      </c>
      <c r="X1133">
        <v>2517.12</v>
      </c>
      <c r="Y1133">
        <v>2726.88</v>
      </c>
      <c r="Z1133">
        <v>1887.84</v>
      </c>
      <c r="AA1133">
        <v>1608.16</v>
      </c>
      <c r="AB1133" t="s">
        <v>3565</v>
      </c>
    </row>
    <row r="1134" spans="1:28">
      <c r="A1134" s="57">
        <v>42326</v>
      </c>
      <c r="B1134" t="s">
        <v>2431</v>
      </c>
      <c r="C1134" t="s">
        <v>5338</v>
      </c>
      <c r="D1134" t="s">
        <v>42</v>
      </c>
      <c r="E1134" t="s">
        <v>1261</v>
      </c>
      <c r="F1134" t="s">
        <v>2619</v>
      </c>
      <c r="G1134" t="s">
        <v>5</v>
      </c>
      <c r="H1134" t="s">
        <v>5</v>
      </c>
      <c r="I1134" t="s">
        <v>1256</v>
      </c>
      <c r="L1134" t="s">
        <v>95</v>
      </c>
      <c r="M1134" t="s">
        <v>54</v>
      </c>
      <c r="N1134" t="s">
        <v>93</v>
      </c>
      <c r="O1134" t="s">
        <v>114</v>
      </c>
      <c r="R1134">
        <v>4390</v>
      </c>
      <c r="S1134">
        <v>1264.32</v>
      </c>
      <c r="T1134">
        <v>1369.68</v>
      </c>
      <c r="U1134">
        <v>948.24</v>
      </c>
      <c r="V1134">
        <v>807.76</v>
      </c>
      <c r="W1134">
        <v>4390</v>
      </c>
      <c r="X1134">
        <v>1264.32</v>
      </c>
      <c r="Y1134">
        <v>1370</v>
      </c>
      <c r="Z1134">
        <v>948.24</v>
      </c>
      <c r="AA1134">
        <v>807.76</v>
      </c>
      <c r="AB1134" t="s">
        <v>3565</v>
      </c>
    </row>
    <row r="1135" spans="1:28">
      <c r="A1135" s="57">
        <v>42326</v>
      </c>
      <c r="B1135" t="s">
        <v>2431</v>
      </c>
      <c r="C1135" t="s">
        <v>5338</v>
      </c>
      <c r="D1135" t="s">
        <v>42</v>
      </c>
      <c r="E1135" t="s">
        <v>1262</v>
      </c>
      <c r="F1135" t="s">
        <v>2619</v>
      </c>
      <c r="G1135" t="s">
        <v>5</v>
      </c>
      <c r="H1135" t="s">
        <v>5</v>
      </c>
      <c r="I1135" t="s">
        <v>1256</v>
      </c>
      <c r="L1135" t="s">
        <v>95</v>
      </c>
      <c r="M1135" t="s">
        <v>54</v>
      </c>
      <c r="N1135" t="s">
        <v>93</v>
      </c>
      <c r="O1135" t="s">
        <v>114</v>
      </c>
      <c r="R1135">
        <v>7625</v>
      </c>
      <c r="S1135">
        <v>2196</v>
      </c>
      <c r="T1135">
        <v>2379</v>
      </c>
      <c r="U1135">
        <v>1647</v>
      </c>
      <c r="V1135">
        <v>1403</v>
      </c>
      <c r="W1135">
        <v>7625</v>
      </c>
      <c r="X1135">
        <v>2196</v>
      </c>
      <c r="Y1135">
        <v>2379</v>
      </c>
      <c r="Z1135">
        <v>1647</v>
      </c>
      <c r="AA1135">
        <v>1403</v>
      </c>
      <c r="AB1135" t="s">
        <v>3565</v>
      </c>
    </row>
    <row r="1136" spans="1:28">
      <c r="A1136" s="57">
        <v>42326</v>
      </c>
      <c r="B1136" t="s">
        <v>2431</v>
      </c>
      <c r="C1136" t="s">
        <v>5338</v>
      </c>
      <c r="D1136" t="s">
        <v>42</v>
      </c>
      <c r="E1136" t="s">
        <v>1263</v>
      </c>
      <c r="F1136" t="s">
        <v>2619</v>
      </c>
      <c r="G1136" t="s">
        <v>5</v>
      </c>
      <c r="H1136" t="s">
        <v>5</v>
      </c>
      <c r="I1136" t="s">
        <v>1256</v>
      </c>
      <c r="L1136" t="s">
        <v>95</v>
      </c>
      <c r="M1136" t="s">
        <v>54</v>
      </c>
      <c r="N1136" t="s">
        <v>93</v>
      </c>
      <c r="O1136" t="s">
        <v>114</v>
      </c>
      <c r="R1136">
        <v>7675</v>
      </c>
      <c r="S1136">
        <v>2210.3999999999996</v>
      </c>
      <c r="T1136">
        <v>2394.6</v>
      </c>
      <c r="U1136">
        <v>1657.8</v>
      </c>
      <c r="V1136">
        <v>1412.2</v>
      </c>
      <c r="W1136">
        <v>7675</v>
      </c>
      <c r="X1136">
        <v>2210.3999999999996</v>
      </c>
      <c r="Y1136">
        <v>2394.6</v>
      </c>
      <c r="Z1136">
        <v>1657.8</v>
      </c>
      <c r="AA1136">
        <v>1412.2</v>
      </c>
      <c r="AB1136" t="s">
        <v>3565</v>
      </c>
    </row>
    <row r="1137" spans="1:28">
      <c r="A1137" s="57">
        <v>42326</v>
      </c>
      <c r="B1137" t="s">
        <v>2431</v>
      </c>
      <c r="C1137" t="s">
        <v>5338</v>
      </c>
      <c r="D1137" t="s">
        <v>42</v>
      </c>
      <c r="E1137" t="s">
        <v>1264</v>
      </c>
      <c r="F1137" t="s">
        <v>2619</v>
      </c>
      <c r="G1137" t="s">
        <v>5</v>
      </c>
      <c r="H1137" t="s">
        <v>5</v>
      </c>
      <c r="I1137" t="s">
        <v>1256</v>
      </c>
      <c r="L1137" t="s">
        <v>95</v>
      </c>
      <c r="M1137" t="s">
        <v>54</v>
      </c>
      <c r="N1137" t="s">
        <v>93</v>
      </c>
      <c r="O1137" t="s">
        <v>114</v>
      </c>
      <c r="R1137">
        <v>5315</v>
      </c>
      <c r="S1137">
        <v>1530.7199999999998</v>
      </c>
      <c r="T1137">
        <v>1658.28</v>
      </c>
      <c r="U1137">
        <v>1148.04</v>
      </c>
      <c r="V1137">
        <v>977.96</v>
      </c>
      <c r="W1137">
        <v>5315</v>
      </c>
      <c r="X1137">
        <v>1530.7199999999998</v>
      </c>
      <c r="Y1137">
        <v>1658.28</v>
      </c>
      <c r="Z1137">
        <v>1148.04</v>
      </c>
      <c r="AA1137">
        <v>977.96</v>
      </c>
      <c r="AB1137" t="s">
        <v>3565</v>
      </c>
    </row>
    <row r="1138" spans="1:28">
      <c r="A1138" s="57">
        <v>42326</v>
      </c>
      <c r="B1138" t="s">
        <v>2431</v>
      </c>
      <c r="C1138" t="s">
        <v>5338</v>
      </c>
      <c r="D1138" t="s">
        <v>42</v>
      </c>
      <c r="E1138" t="s">
        <v>1265</v>
      </c>
      <c r="F1138" t="s">
        <v>2619</v>
      </c>
      <c r="G1138" t="s">
        <v>5</v>
      </c>
      <c r="H1138" t="s">
        <v>5</v>
      </c>
      <c r="I1138" t="s">
        <v>1256</v>
      </c>
      <c r="L1138" t="s">
        <v>95</v>
      </c>
      <c r="M1138" t="s">
        <v>54</v>
      </c>
      <c r="N1138" t="s">
        <v>93</v>
      </c>
      <c r="O1138" t="s">
        <v>114</v>
      </c>
      <c r="R1138">
        <v>6450</v>
      </c>
      <c r="S1138">
        <v>1857.6</v>
      </c>
      <c r="T1138">
        <v>2012.4</v>
      </c>
      <c r="U1138">
        <v>1393.2</v>
      </c>
      <c r="V1138">
        <v>1186.8</v>
      </c>
      <c r="W1138">
        <v>6450</v>
      </c>
      <c r="X1138">
        <v>1857.6</v>
      </c>
      <c r="Y1138">
        <v>2012.4</v>
      </c>
      <c r="Z1138">
        <v>1393.2</v>
      </c>
      <c r="AA1138">
        <v>1186.8</v>
      </c>
      <c r="AB1138" t="s">
        <v>3565</v>
      </c>
    </row>
    <row r="1139" spans="1:28">
      <c r="A1139" s="57">
        <v>42326</v>
      </c>
      <c r="B1139" t="s">
        <v>2431</v>
      </c>
      <c r="C1139" t="s">
        <v>1169</v>
      </c>
      <c r="D1139" t="s">
        <v>44</v>
      </c>
      <c r="E1139" t="s">
        <v>1189</v>
      </c>
      <c r="F1139" t="s">
        <v>2619</v>
      </c>
      <c r="G1139" t="s">
        <v>3</v>
      </c>
      <c r="H1139" t="s">
        <v>30</v>
      </c>
      <c r="J1139">
        <v>31</v>
      </c>
      <c r="K1139" t="s">
        <v>1177</v>
      </c>
      <c r="L1139" t="s">
        <v>95</v>
      </c>
      <c r="M1139" t="s">
        <v>54</v>
      </c>
      <c r="N1139" t="s">
        <v>29</v>
      </c>
      <c r="O1139" t="s">
        <v>114</v>
      </c>
      <c r="R1139">
        <v>1287</v>
      </c>
      <c r="S1139">
        <v>370</v>
      </c>
      <c r="T1139">
        <v>402</v>
      </c>
      <c r="U1139">
        <v>278</v>
      </c>
      <c r="V1139">
        <v>237</v>
      </c>
      <c r="W1139">
        <v>1287</v>
      </c>
      <c r="X1139">
        <v>354</v>
      </c>
      <c r="Y1139">
        <v>418</v>
      </c>
      <c r="Z1139">
        <v>264</v>
      </c>
      <c r="AA1139">
        <v>251</v>
      </c>
    </row>
    <row r="1140" spans="1:28">
      <c r="A1140" s="57">
        <v>42326</v>
      </c>
      <c r="B1140" t="s">
        <v>2431</v>
      </c>
      <c r="C1140" t="s">
        <v>1169</v>
      </c>
      <c r="D1140" t="s">
        <v>46</v>
      </c>
      <c r="E1140" t="s">
        <v>1220</v>
      </c>
      <c r="F1140" t="s">
        <v>2624</v>
      </c>
      <c r="G1140" t="s">
        <v>3</v>
      </c>
      <c r="H1140" t="s">
        <v>30</v>
      </c>
      <c r="J1140">
        <v>23</v>
      </c>
      <c r="K1140" t="s">
        <v>1044</v>
      </c>
      <c r="L1140" t="s">
        <v>91</v>
      </c>
      <c r="M1140" t="s">
        <v>1221</v>
      </c>
      <c r="N1140" t="s">
        <v>29</v>
      </c>
      <c r="O1140" t="s">
        <v>114</v>
      </c>
      <c r="R1140">
        <v>120</v>
      </c>
      <c r="W1140">
        <v>120</v>
      </c>
      <c r="X1140">
        <v>40</v>
      </c>
      <c r="Y1140">
        <v>80</v>
      </c>
    </row>
    <row r="1141" spans="1:28">
      <c r="A1141" s="57">
        <v>42326</v>
      </c>
      <c r="B1141" t="s">
        <v>2431</v>
      </c>
      <c r="C1141" t="s">
        <v>1169</v>
      </c>
      <c r="D1141" t="s">
        <v>58</v>
      </c>
      <c r="E1141" t="s">
        <v>1222</v>
      </c>
      <c r="F1141" t="s">
        <v>131</v>
      </c>
      <c r="G1141" t="s">
        <v>3</v>
      </c>
      <c r="H1141" t="s">
        <v>30</v>
      </c>
      <c r="J1141">
        <v>400</v>
      </c>
      <c r="K1141" t="s">
        <v>2786</v>
      </c>
      <c r="L1141" t="s">
        <v>95</v>
      </c>
      <c r="M1141" t="s">
        <v>54</v>
      </c>
      <c r="N1141" t="s">
        <v>93</v>
      </c>
      <c r="O1141" t="s">
        <v>114</v>
      </c>
      <c r="P1141">
        <v>42174</v>
      </c>
      <c r="Q1141">
        <v>42219</v>
      </c>
      <c r="R1141">
        <v>8000</v>
      </c>
      <c r="W1141">
        <v>2000</v>
      </c>
      <c r="X1141">
        <v>600</v>
      </c>
      <c r="Y1141">
        <v>960</v>
      </c>
      <c r="Z1141">
        <v>280</v>
      </c>
      <c r="AA1141">
        <v>160</v>
      </c>
      <c r="AB1141" t="s">
        <v>3612</v>
      </c>
    </row>
    <row r="1142" spans="1:28">
      <c r="A1142" s="57">
        <v>42326</v>
      </c>
      <c r="B1142" t="s">
        <v>2431</v>
      </c>
      <c r="C1142" t="s">
        <v>1169</v>
      </c>
      <c r="D1142" t="s">
        <v>58</v>
      </c>
      <c r="E1142" t="s">
        <v>1223</v>
      </c>
      <c r="F1142" t="s">
        <v>131</v>
      </c>
      <c r="G1142" t="s">
        <v>3</v>
      </c>
      <c r="H1142" t="s">
        <v>30</v>
      </c>
      <c r="J1142">
        <v>97</v>
      </c>
      <c r="K1142" t="s">
        <v>133</v>
      </c>
      <c r="L1142" t="s">
        <v>95</v>
      </c>
      <c r="M1142" t="s">
        <v>54</v>
      </c>
      <c r="N1142" t="s">
        <v>93</v>
      </c>
      <c r="O1142" t="s">
        <v>114</v>
      </c>
      <c r="P1142">
        <v>42199</v>
      </c>
      <c r="Q1142">
        <v>42243</v>
      </c>
      <c r="R1142">
        <v>1940</v>
      </c>
      <c r="W1142">
        <v>1940</v>
      </c>
      <c r="X1142">
        <v>582</v>
      </c>
      <c r="Y1142">
        <v>931</v>
      </c>
      <c r="Z1142">
        <v>273</v>
      </c>
      <c r="AA1142">
        <v>155</v>
      </c>
      <c r="AB1142" t="s">
        <v>4517</v>
      </c>
    </row>
    <row r="1143" spans="1:28">
      <c r="A1143" s="57">
        <v>42326</v>
      </c>
      <c r="B1143" t="s">
        <v>2431</v>
      </c>
      <c r="C1143" t="s">
        <v>1169</v>
      </c>
      <c r="D1143" t="s">
        <v>58</v>
      </c>
      <c r="E1143" t="s">
        <v>629</v>
      </c>
      <c r="F1143" t="s">
        <v>131</v>
      </c>
      <c r="G1143" t="s">
        <v>3</v>
      </c>
      <c r="H1143" t="s">
        <v>30</v>
      </c>
      <c r="J1143">
        <v>75</v>
      </c>
      <c r="K1143" t="s">
        <v>133</v>
      </c>
      <c r="L1143" t="s">
        <v>95</v>
      </c>
      <c r="M1143" t="s">
        <v>54</v>
      </c>
      <c r="N1143" t="s">
        <v>93</v>
      </c>
      <c r="O1143" t="s">
        <v>94</v>
      </c>
      <c r="P1143">
        <v>42199</v>
      </c>
      <c r="Q1143">
        <v>42247</v>
      </c>
      <c r="R1143">
        <v>1500</v>
      </c>
      <c r="W1143">
        <v>1500</v>
      </c>
      <c r="X1143">
        <v>450</v>
      </c>
      <c r="Y1143">
        <v>720</v>
      </c>
      <c r="Z1143">
        <v>210</v>
      </c>
      <c r="AA1143">
        <v>120</v>
      </c>
      <c r="AB1143" t="s">
        <v>5062</v>
      </c>
    </row>
    <row r="1144" spans="1:28">
      <c r="A1144" s="57">
        <v>42326</v>
      </c>
      <c r="B1144" t="s">
        <v>2431</v>
      </c>
      <c r="C1144" t="s">
        <v>1169</v>
      </c>
      <c r="D1144" t="s">
        <v>58</v>
      </c>
      <c r="E1144" t="s">
        <v>1224</v>
      </c>
      <c r="F1144" t="s">
        <v>131</v>
      </c>
      <c r="G1144" t="s">
        <v>3</v>
      </c>
      <c r="H1144" t="s">
        <v>30</v>
      </c>
      <c r="J1144">
        <v>106</v>
      </c>
      <c r="K1144" t="s">
        <v>2786</v>
      </c>
      <c r="L1144" t="s">
        <v>95</v>
      </c>
      <c r="M1144" t="s">
        <v>54</v>
      </c>
      <c r="N1144" t="s">
        <v>93</v>
      </c>
      <c r="O1144" t="s">
        <v>105</v>
      </c>
      <c r="P1144">
        <v>42174</v>
      </c>
      <c r="Q1144">
        <v>42232</v>
      </c>
      <c r="R1144">
        <v>2120</v>
      </c>
      <c r="W1144">
        <v>1000</v>
      </c>
      <c r="X1144">
        <v>300</v>
      </c>
      <c r="Y1144">
        <v>480</v>
      </c>
      <c r="Z1144">
        <v>140</v>
      </c>
      <c r="AA1144">
        <v>80</v>
      </c>
      <c r="AB1144" t="s">
        <v>3609</v>
      </c>
    </row>
    <row r="1145" spans="1:28">
      <c r="A1145" s="57">
        <v>42326</v>
      </c>
      <c r="B1145" t="s">
        <v>2431</v>
      </c>
      <c r="C1145" t="s">
        <v>1169</v>
      </c>
      <c r="D1145" t="s">
        <v>58</v>
      </c>
      <c r="E1145" t="s">
        <v>629</v>
      </c>
      <c r="F1145" t="s">
        <v>131</v>
      </c>
      <c r="G1145" t="s">
        <v>3</v>
      </c>
      <c r="H1145" t="s">
        <v>30</v>
      </c>
      <c r="J1145">
        <v>45</v>
      </c>
      <c r="K1145" t="s">
        <v>2786</v>
      </c>
      <c r="L1145" t="s">
        <v>95</v>
      </c>
      <c r="M1145" t="s">
        <v>54</v>
      </c>
      <c r="N1145" t="s">
        <v>93</v>
      </c>
      <c r="O1145" t="s">
        <v>114</v>
      </c>
      <c r="P1145">
        <v>42174</v>
      </c>
      <c r="Q1145">
        <v>42174</v>
      </c>
      <c r="R1145">
        <v>900</v>
      </c>
      <c r="W1145">
        <v>900</v>
      </c>
      <c r="X1145">
        <v>270</v>
      </c>
      <c r="Y1145">
        <v>432</v>
      </c>
      <c r="Z1145">
        <v>126</v>
      </c>
      <c r="AA1145">
        <v>72</v>
      </c>
      <c r="AB1145" t="s">
        <v>2787</v>
      </c>
    </row>
    <row r="1146" spans="1:28">
      <c r="A1146" s="57">
        <v>42326</v>
      </c>
      <c r="B1146" t="s">
        <v>2431</v>
      </c>
      <c r="C1146" t="s">
        <v>1169</v>
      </c>
      <c r="D1146" t="s">
        <v>356</v>
      </c>
      <c r="E1146" t="s">
        <v>355</v>
      </c>
      <c r="F1146" t="s">
        <v>2619</v>
      </c>
      <c r="G1146" t="s">
        <v>3</v>
      </c>
      <c r="H1146" t="s">
        <v>30</v>
      </c>
      <c r="J1146">
        <v>10</v>
      </c>
      <c r="K1146" t="s">
        <v>1231</v>
      </c>
      <c r="L1146" t="s">
        <v>95</v>
      </c>
      <c r="M1146" t="s">
        <v>54</v>
      </c>
      <c r="N1146" t="s">
        <v>93</v>
      </c>
      <c r="O1146" t="s">
        <v>105</v>
      </c>
      <c r="P1146">
        <v>42227</v>
      </c>
      <c r="R1146">
        <v>300</v>
      </c>
      <c r="S1146">
        <v>108</v>
      </c>
      <c r="T1146">
        <v>114</v>
      </c>
      <c r="U1146">
        <v>36</v>
      </c>
      <c r="V1146">
        <v>42.000000000000007</v>
      </c>
      <c r="W1146" s="56">
        <v>500</v>
      </c>
      <c r="X1146">
        <v>180</v>
      </c>
      <c r="Y1146">
        <v>190</v>
      </c>
      <c r="Z1146">
        <v>60</v>
      </c>
      <c r="AA1146">
        <v>70</v>
      </c>
    </row>
    <row r="1147" spans="1:28">
      <c r="A1147" s="57">
        <v>42326</v>
      </c>
      <c r="B1147" t="s">
        <v>2431</v>
      </c>
      <c r="C1147" t="s">
        <v>1169</v>
      </c>
      <c r="D1147" t="s">
        <v>62</v>
      </c>
      <c r="E1147" t="s">
        <v>1272</v>
      </c>
      <c r="F1147" t="s">
        <v>2619</v>
      </c>
      <c r="G1147" t="s">
        <v>3</v>
      </c>
      <c r="H1147" t="s">
        <v>30</v>
      </c>
      <c r="I1147" t="s">
        <v>5339</v>
      </c>
      <c r="J1147">
        <v>316</v>
      </c>
      <c r="K1147" t="s">
        <v>501</v>
      </c>
      <c r="L1147" t="s">
        <v>95</v>
      </c>
      <c r="M1147" t="s">
        <v>54</v>
      </c>
      <c r="N1147" t="s">
        <v>93</v>
      </c>
      <c r="O1147" t="s">
        <v>114</v>
      </c>
      <c r="P1147">
        <v>42156</v>
      </c>
      <c r="Q1147">
        <v>42302</v>
      </c>
      <c r="W1147">
        <v>1328</v>
      </c>
      <c r="X1147">
        <v>346</v>
      </c>
      <c r="Y1147">
        <v>359</v>
      </c>
      <c r="Z1147">
        <v>346</v>
      </c>
      <c r="AA1147">
        <v>277</v>
      </c>
    </row>
    <row r="1148" spans="1:28">
      <c r="A1148" s="57">
        <v>42326</v>
      </c>
      <c r="B1148" t="s">
        <v>2431</v>
      </c>
      <c r="C1148" t="s">
        <v>1169</v>
      </c>
      <c r="D1148" t="s">
        <v>62</v>
      </c>
      <c r="E1148" t="s">
        <v>2718</v>
      </c>
      <c r="F1148" t="s">
        <v>2619</v>
      </c>
      <c r="G1148" t="s">
        <v>3</v>
      </c>
      <c r="H1148" t="s">
        <v>30</v>
      </c>
      <c r="I1148" t="s">
        <v>5339</v>
      </c>
      <c r="J1148">
        <v>151</v>
      </c>
      <c r="K1148" t="s">
        <v>501</v>
      </c>
      <c r="L1148" t="s">
        <v>95</v>
      </c>
      <c r="M1148" t="s">
        <v>54</v>
      </c>
      <c r="N1148" t="s">
        <v>93</v>
      </c>
      <c r="O1148" t="s">
        <v>114</v>
      </c>
      <c r="W1148">
        <v>634</v>
      </c>
      <c r="X1148">
        <v>165</v>
      </c>
      <c r="Y1148">
        <v>172</v>
      </c>
      <c r="Z1148">
        <v>165</v>
      </c>
      <c r="AA1148">
        <v>132</v>
      </c>
    </row>
    <row r="1149" spans="1:28">
      <c r="A1149" s="57">
        <v>42326</v>
      </c>
      <c r="B1149" t="s">
        <v>2431</v>
      </c>
      <c r="C1149" t="s">
        <v>1169</v>
      </c>
      <c r="D1149" t="s">
        <v>62</v>
      </c>
      <c r="E1149" t="s">
        <v>1278</v>
      </c>
      <c r="F1149" t="s">
        <v>2619</v>
      </c>
      <c r="G1149" t="s">
        <v>3</v>
      </c>
      <c r="H1149" t="s">
        <v>30</v>
      </c>
      <c r="I1149" t="s">
        <v>5339</v>
      </c>
      <c r="J1149">
        <v>158</v>
      </c>
      <c r="K1149" t="s">
        <v>501</v>
      </c>
      <c r="L1149" t="s">
        <v>95</v>
      </c>
      <c r="M1149" t="s">
        <v>54</v>
      </c>
      <c r="N1149" t="s">
        <v>93</v>
      </c>
      <c r="O1149" t="s">
        <v>114</v>
      </c>
      <c r="W1149">
        <v>663</v>
      </c>
      <c r="X1149">
        <v>173</v>
      </c>
      <c r="Y1149">
        <v>179</v>
      </c>
      <c r="Z1149">
        <v>173</v>
      </c>
      <c r="AA1149">
        <v>138</v>
      </c>
    </row>
    <row r="1150" spans="1:28">
      <c r="A1150" s="57">
        <v>42326</v>
      </c>
      <c r="B1150" t="s">
        <v>2431</v>
      </c>
      <c r="C1150" t="s">
        <v>1169</v>
      </c>
      <c r="D1150" t="s">
        <v>62</v>
      </c>
      <c r="E1150" t="s">
        <v>5294</v>
      </c>
      <c r="F1150" t="s">
        <v>2619</v>
      </c>
      <c r="G1150" t="s">
        <v>3</v>
      </c>
      <c r="H1150" t="s">
        <v>30</v>
      </c>
      <c r="I1150" t="s">
        <v>5339</v>
      </c>
      <c r="J1150">
        <v>252</v>
      </c>
      <c r="K1150" t="s">
        <v>501</v>
      </c>
      <c r="L1150" t="s">
        <v>95</v>
      </c>
      <c r="M1150" t="s">
        <v>54</v>
      </c>
      <c r="N1150" t="s">
        <v>93</v>
      </c>
      <c r="O1150" t="s">
        <v>114</v>
      </c>
      <c r="W1150">
        <v>1058</v>
      </c>
      <c r="X1150">
        <v>275</v>
      </c>
      <c r="Y1150">
        <v>286</v>
      </c>
      <c r="Z1150">
        <v>275</v>
      </c>
      <c r="AA1150">
        <v>222</v>
      </c>
    </row>
    <row r="1151" spans="1:28">
      <c r="A1151" s="57">
        <v>42326</v>
      </c>
      <c r="B1151" t="s">
        <v>2431</v>
      </c>
      <c r="C1151" t="s">
        <v>1169</v>
      </c>
      <c r="D1151" t="s">
        <v>62</v>
      </c>
      <c r="E1151" t="s">
        <v>5294</v>
      </c>
      <c r="F1151" t="s">
        <v>2619</v>
      </c>
      <c r="G1151" t="s">
        <v>3</v>
      </c>
      <c r="H1151" t="s">
        <v>30</v>
      </c>
      <c r="I1151" t="s">
        <v>5339</v>
      </c>
      <c r="J1151">
        <v>4</v>
      </c>
      <c r="K1151" t="s">
        <v>501</v>
      </c>
      <c r="L1151" t="s">
        <v>95</v>
      </c>
      <c r="M1151" t="s">
        <v>54</v>
      </c>
      <c r="N1151" t="s">
        <v>610</v>
      </c>
      <c r="O1151" t="s">
        <v>114</v>
      </c>
      <c r="W1151">
        <v>50</v>
      </c>
      <c r="X1151">
        <v>13</v>
      </c>
      <c r="Y1151">
        <v>14</v>
      </c>
      <c r="Z1151">
        <v>13</v>
      </c>
      <c r="AA1151">
        <v>10</v>
      </c>
    </row>
    <row r="1152" spans="1:28">
      <c r="A1152" s="57">
        <v>42326</v>
      </c>
      <c r="B1152" t="s">
        <v>2431</v>
      </c>
      <c r="C1152" t="s">
        <v>1169</v>
      </c>
      <c r="D1152" t="s">
        <v>62</v>
      </c>
      <c r="E1152" t="s">
        <v>5340</v>
      </c>
      <c r="F1152" t="s">
        <v>2619</v>
      </c>
      <c r="G1152" t="s">
        <v>3</v>
      </c>
      <c r="H1152" t="s">
        <v>30</v>
      </c>
      <c r="I1152" t="s">
        <v>5339</v>
      </c>
      <c r="J1152">
        <v>45</v>
      </c>
      <c r="K1152" t="s">
        <v>501</v>
      </c>
      <c r="L1152" t="s">
        <v>95</v>
      </c>
      <c r="M1152" t="s">
        <v>54</v>
      </c>
      <c r="N1152" t="s">
        <v>29</v>
      </c>
      <c r="O1152" t="s">
        <v>114</v>
      </c>
      <c r="W1152">
        <v>1300</v>
      </c>
      <c r="X1152">
        <v>338</v>
      </c>
      <c r="Y1152">
        <v>351</v>
      </c>
      <c r="Z1152">
        <v>338</v>
      </c>
      <c r="AA1152">
        <v>273</v>
      </c>
    </row>
    <row r="1153" spans="1:28">
      <c r="A1153" s="57">
        <v>42326</v>
      </c>
      <c r="B1153" t="s">
        <v>2431</v>
      </c>
      <c r="C1153" t="s">
        <v>1169</v>
      </c>
      <c r="D1153" t="s">
        <v>62</v>
      </c>
      <c r="E1153" t="s">
        <v>320</v>
      </c>
      <c r="F1153" t="s">
        <v>2619</v>
      </c>
      <c r="G1153" t="s">
        <v>3</v>
      </c>
      <c r="H1153" t="s">
        <v>30</v>
      </c>
      <c r="I1153" t="s">
        <v>5339</v>
      </c>
      <c r="J1153">
        <v>180</v>
      </c>
      <c r="K1153" t="s">
        <v>501</v>
      </c>
      <c r="L1153" t="s">
        <v>95</v>
      </c>
      <c r="M1153" t="s">
        <v>54</v>
      </c>
      <c r="N1153" t="s">
        <v>93</v>
      </c>
      <c r="O1153" t="s">
        <v>114</v>
      </c>
      <c r="W1153">
        <v>756</v>
      </c>
      <c r="X1153">
        <v>197</v>
      </c>
      <c r="Y1153">
        <v>204</v>
      </c>
      <c r="Z1153">
        <v>197</v>
      </c>
      <c r="AA1153">
        <v>158</v>
      </c>
    </row>
    <row r="1154" spans="1:28">
      <c r="A1154" s="57">
        <v>42326</v>
      </c>
      <c r="B1154" t="s">
        <v>2431</v>
      </c>
      <c r="C1154" t="s">
        <v>5338</v>
      </c>
      <c r="D1154" t="s">
        <v>42</v>
      </c>
      <c r="E1154" t="s">
        <v>1255</v>
      </c>
      <c r="F1154" t="s">
        <v>2619</v>
      </c>
      <c r="G1154" t="s">
        <v>3</v>
      </c>
      <c r="H1154" t="s">
        <v>30</v>
      </c>
      <c r="I1154" t="s">
        <v>3567</v>
      </c>
      <c r="J1154">
        <v>163</v>
      </c>
      <c r="K1154" t="s">
        <v>1177</v>
      </c>
      <c r="L1154" t="s">
        <v>91</v>
      </c>
      <c r="M1154" t="s">
        <v>54</v>
      </c>
      <c r="N1154" t="s">
        <v>93</v>
      </c>
      <c r="O1154" t="s">
        <v>105</v>
      </c>
      <c r="R1154">
        <v>2608</v>
      </c>
      <c r="S1154">
        <v>751.10399999999993</v>
      </c>
      <c r="T1154">
        <v>813.69600000000003</v>
      </c>
      <c r="U1154">
        <v>563.32799999999997</v>
      </c>
      <c r="V1154">
        <v>479.87200000000001</v>
      </c>
      <c r="W1154">
        <v>2576</v>
      </c>
      <c r="X1154">
        <v>741.88799999999992</v>
      </c>
      <c r="Y1154">
        <v>803.71199999999999</v>
      </c>
      <c r="Z1154">
        <v>556.41599999999994</v>
      </c>
      <c r="AA1154">
        <v>473.98399999999998</v>
      </c>
    </row>
    <row r="1155" spans="1:28">
      <c r="A1155" s="57">
        <v>42326</v>
      </c>
      <c r="B1155" t="s">
        <v>2431</v>
      </c>
      <c r="C1155" t="s">
        <v>5338</v>
      </c>
      <c r="D1155" t="s">
        <v>42</v>
      </c>
      <c r="E1155" t="s">
        <v>1257</v>
      </c>
      <c r="F1155" t="s">
        <v>2619</v>
      </c>
      <c r="G1155" t="s">
        <v>3</v>
      </c>
      <c r="H1155" t="s">
        <v>30</v>
      </c>
      <c r="I1155" t="s">
        <v>3567</v>
      </c>
      <c r="J1155">
        <v>57</v>
      </c>
      <c r="K1155" t="s">
        <v>1177</v>
      </c>
      <c r="L1155" t="s">
        <v>91</v>
      </c>
      <c r="M1155" t="s">
        <v>54</v>
      </c>
      <c r="N1155" t="s">
        <v>93</v>
      </c>
      <c r="O1155" t="s">
        <v>105</v>
      </c>
      <c r="R1155">
        <v>912</v>
      </c>
      <c r="S1155">
        <v>262.65600000000001</v>
      </c>
      <c r="T1155">
        <v>284.54399999999998</v>
      </c>
      <c r="U1155">
        <v>196.99199999999999</v>
      </c>
      <c r="V1155">
        <v>167.80799999999999</v>
      </c>
      <c r="W1155">
        <v>864</v>
      </c>
      <c r="X1155">
        <v>248.83199999999999</v>
      </c>
      <c r="Y1155">
        <v>269.56799999999998</v>
      </c>
      <c r="Z1155">
        <v>186.624</v>
      </c>
      <c r="AA1155">
        <v>158.976</v>
      </c>
    </row>
    <row r="1156" spans="1:28">
      <c r="A1156" s="57">
        <v>42326</v>
      </c>
      <c r="B1156" t="s">
        <v>2431</v>
      </c>
      <c r="C1156" t="s">
        <v>5338</v>
      </c>
      <c r="D1156" t="s">
        <v>42</v>
      </c>
      <c r="E1156" t="s">
        <v>1128</v>
      </c>
      <c r="F1156" t="s">
        <v>2619</v>
      </c>
      <c r="G1156" t="s">
        <v>3</v>
      </c>
      <c r="H1156" t="s">
        <v>30</v>
      </c>
      <c r="I1156" t="s">
        <v>3567</v>
      </c>
      <c r="J1156">
        <v>100</v>
      </c>
      <c r="K1156" t="s">
        <v>1177</v>
      </c>
      <c r="L1156" t="s">
        <v>91</v>
      </c>
      <c r="M1156" t="s">
        <v>54</v>
      </c>
      <c r="N1156" t="s">
        <v>93</v>
      </c>
      <c r="O1156" t="s">
        <v>105</v>
      </c>
      <c r="R1156">
        <v>1600</v>
      </c>
      <c r="S1156">
        <v>460.79999999999995</v>
      </c>
      <c r="T1156">
        <v>499.2</v>
      </c>
      <c r="U1156">
        <v>345.6</v>
      </c>
      <c r="V1156">
        <v>294.39999999999998</v>
      </c>
      <c r="W1156">
        <v>1568</v>
      </c>
      <c r="X1156">
        <v>451.58399999999995</v>
      </c>
      <c r="Y1156">
        <v>489.21600000000001</v>
      </c>
      <c r="Z1156">
        <v>338.68799999999999</v>
      </c>
      <c r="AA1156">
        <v>288.512</v>
      </c>
    </row>
    <row r="1157" spans="1:28">
      <c r="A1157" s="57">
        <v>42326</v>
      </c>
      <c r="B1157" t="s">
        <v>2431</v>
      </c>
      <c r="C1157" t="s">
        <v>5338</v>
      </c>
      <c r="D1157" t="s">
        <v>42</v>
      </c>
      <c r="E1157" t="s">
        <v>1260</v>
      </c>
      <c r="F1157" t="s">
        <v>2619</v>
      </c>
      <c r="G1157" t="s">
        <v>3</v>
      </c>
      <c r="H1157" t="s">
        <v>30</v>
      </c>
      <c r="I1157" t="s">
        <v>3567</v>
      </c>
      <c r="J1157">
        <v>65</v>
      </c>
      <c r="K1157" t="s">
        <v>1177</v>
      </c>
      <c r="L1157" t="s">
        <v>91</v>
      </c>
      <c r="M1157" t="s">
        <v>54</v>
      </c>
      <c r="N1157" t="s">
        <v>93</v>
      </c>
      <c r="O1157" t="s">
        <v>105</v>
      </c>
      <c r="R1157">
        <v>1040</v>
      </c>
      <c r="S1157">
        <v>299.52</v>
      </c>
      <c r="T1157">
        <v>324.48</v>
      </c>
      <c r="U1157">
        <v>224.64</v>
      </c>
      <c r="V1157">
        <v>191.35999999999999</v>
      </c>
      <c r="W1157">
        <v>992</v>
      </c>
      <c r="X1157">
        <v>285.69599999999997</v>
      </c>
      <c r="Y1157">
        <v>309.50400000000002</v>
      </c>
      <c r="Z1157">
        <v>214.27199999999999</v>
      </c>
      <c r="AA1157">
        <v>182.52799999999999</v>
      </c>
    </row>
    <row r="1158" spans="1:28">
      <c r="A1158" s="57">
        <v>42326</v>
      </c>
      <c r="B1158" t="s">
        <v>2431</v>
      </c>
      <c r="C1158" t="s">
        <v>5338</v>
      </c>
      <c r="D1158" t="s">
        <v>42</v>
      </c>
      <c r="E1158" t="s">
        <v>288</v>
      </c>
      <c r="F1158" t="s">
        <v>2619</v>
      </c>
      <c r="G1158" t="s">
        <v>3</v>
      </c>
      <c r="H1158" t="s">
        <v>30</v>
      </c>
      <c r="I1158" t="s">
        <v>3567</v>
      </c>
      <c r="J1158">
        <v>120</v>
      </c>
      <c r="K1158" t="s">
        <v>1177</v>
      </c>
      <c r="L1158" t="s">
        <v>91</v>
      </c>
      <c r="M1158" t="s">
        <v>54</v>
      </c>
      <c r="N1158" t="s">
        <v>93</v>
      </c>
      <c r="O1158" t="s">
        <v>105</v>
      </c>
      <c r="R1158">
        <v>1920</v>
      </c>
      <c r="S1158">
        <v>552.95999999999992</v>
      </c>
      <c r="T1158">
        <v>599.04</v>
      </c>
      <c r="U1158">
        <v>414.71999999999997</v>
      </c>
      <c r="V1158">
        <v>353.28</v>
      </c>
      <c r="W1158">
        <v>1872</v>
      </c>
      <c r="X1158">
        <v>539.13599999999997</v>
      </c>
      <c r="Y1158">
        <v>584.06399999999996</v>
      </c>
      <c r="Z1158">
        <v>404.35199999999998</v>
      </c>
      <c r="AA1158">
        <v>344.44799999999998</v>
      </c>
    </row>
    <row r="1159" spans="1:28">
      <c r="A1159" s="57">
        <v>42326</v>
      </c>
      <c r="B1159" t="s">
        <v>2431</v>
      </c>
      <c r="C1159" t="s">
        <v>5338</v>
      </c>
      <c r="D1159" t="s">
        <v>42</v>
      </c>
      <c r="E1159" t="s">
        <v>1261</v>
      </c>
      <c r="F1159" t="s">
        <v>2619</v>
      </c>
      <c r="G1159" t="s">
        <v>3</v>
      </c>
      <c r="H1159" t="s">
        <v>30</v>
      </c>
      <c r="I1159" t="s">
        <v>3567</v>
      </c>
      <c r="J1159">
        <v>70</v>
      </c>
      <c r="K1159" t="s">
        <v>1177</v>
      </c>
      <c r="L1159" t="s">
        <v>91</v>
      </c>
      <c r="M1159" t="s">
        <v>54</v>
      </c>
      <c r="N1159" t="s">
        <v>93</v>
      </c>
      <c r="O1159" t="s">
        <v>105</v>
      </c>
      <c r="R1159">
        <v>1120</v>
      </c>
      <c r="S1159">
        <v>322.56</v>
      </c>
      <c r="T1159">
        <v>349.44</v>
      </c>
      <c r="U1159">
        <v>241.92</v>
      </c>
      <c r="V1159">
        <v>206.07999999999998</v>
      </c>
      <c r="W1159">
        <v>1056</v>
      </c>
      <c r="X1159">
        <v>304.12799999999999</v>
      </c>
      <c r="Y1159">
        <v>329.47199999999998</v>
      </c>
      <c r="Z1159">
        <v>228.096</v>
      </c>
      <c r="AA1159">
        <v>194.304</v>
      </c>
    </row>
    <row r="1160" spans="1:28">
      <c r="A1160" s="57">
        <v>42326</v>
      </c>
      <c r="B1160" t="s">
        <v>2431</v>
      </c>
      <c r="C1160" t="s">
        <v>5338</v>
      </c>
      <c r="D1160" t="s">
        <v>42</v>
      </c>
      <c r="E1160" t="s">
        <v>1262</v>
      </c>
      <c r="F1160" t="s">
        <v>2619</v>
      </c>
      <c r="G1160" t="s">
        <v>3</v>
      </c>
      <c r="H1160" t="s">
        <v>30</v>
      </c>
      <c r="I1160" t="s">
        <v>4558</v>
      </c>
      <c r="J1160">
        <v>127</v>
      </c>
      <c r="K1160" t="s">
        <v>1177</v>
      </c>
      <c r="L1160" t="s">
        <v>91</v>
      </c>
      <c r="M1160" t="s">
        <v>54</v>
      </c>
      <c r="N1160" t="s">
        <v>93</v>
      </c>
      <c r="O1160" t="s">
        <v>105</v>
      </c>
      <c r="R1160">
        <v>2032</v>
      </c>
      <c r="S1160">
        <v>585.21600000000001</v>
      </c>
      <c r="T1160">
        <v>633.98400000000004</v>
      </c>
      <c r="U1160">
        <v>438.91199999999998</v>
      </c>
      <c r="V1160">
        <v>373.88799999999998</v>
      </c>
      <c r="W1160">
        <v>2000</v>
      </c>
      <c r="X1160">
        <v>576</v>
      </c>
      <c r="Y1160">
        <v>624</v>
      </c>
      <c r="Z1160">
        <v>432</v>
      </c>
      <c r="AA1160">
        <v>368</v>
      </c>
    </row>
    <row r="1161" spans="1:28">
      <c r="A1161" s="57">
        <v>42326</v>
      </c>
      <c r="B1161" t="s">
        <v>2431</v>
      </c>
      <c r="C1161" t="s">
        <v>5338</v>
      </c>
      <c r="D1161" t="s">
        <v>42</v>
      </c>
      <c r="E1161" t="s">
        <v>1263</v>
      </c>
      <c r="F1161" t="s">
        <v>2619</v>
      </c>
      <c r="G1161" t="s">
        <v>3</v>
      </c>
      <c r="H1161" t="s">
        <v>30</v>
      </c>
      <c r="I1161" t="s">
        <v>3567</v>
      </c>
      <c r="J1161">
        <v>120</v>
      </c>
      <c r="K1161" t="s">
        <v>1177</v>
      </c>
      <c r="L1161" t="s">
        <v>91</v>
      </c>
      <c r="M1161" t="s">
        <v>54</v>
      </c>
      <c r="N1161" t="s">
        <v>93</v>
      </c>
      <c r="O1161" t="s">
        <v>105</v>
      </c>
      <c r="R1161">
        <v>1920</v>
      </c>
      <c r="S1161">
        <v>552.95999999999992</v>
      </c>
      <c r="T1161">
        <v>599.04</v>
      </c>
      <c r="U1161">
        <v>414.71999999999997</v>
      </c>
      <c r="V1161">
        <v>353.28</v>
      </c>
      <c r="W1161">
        <v>1888</v>
      </c>
      <c r="X1161">
        <v>543.74399999999991</v>
      </c>
      <c r="Y1161">
        <v>589.05600000000004</v>
      </c>
      <c r="Z1161">
        <v>407.80799999999999</v>
      </c>
      <c r="AA1161">
        <v>347.392</v>
      </c>
    </row>
    <row r="1162" spans="1:28">
      <c r="A1162" s="57">
        <v>42326</v>
      </c>
      <c r="B1162" t="s">
        <v>2431</v>
      </c>
      <c r="C1162" t="s">
        <v>5338</v>
      </c>
      <c r="D1162" t="s">
        <v>42</v>
      </c>
      <c r="E1162" t="s">
        <v>1264</v>
      </c>
      <c r="F1162" t="s">
        <v>2619</v>
      </c>
      <c r="G1162" t="s">
        <v>3</v>
      </c>
      <c r="H1162" t="s">
        <v>30</v>
      </c>
      <c r="I1162" t="s">
        <v>3567</v>
      </c>
      <c r="J1162">
        <v>65</v>
      </c>
      <c r="K1162" t="s">
        <v>1177</v>
      </c>
      <c r="L1162" t="s">
        <v>91</v>
      </c>
      <c r="M1162" t="s">
        <v>54</v>
      </c>
      <c r="N1162" t="s">
        <v>93</v>
      </c>
      <c r="O1162" t="s">
        <v>105</v>
      </c>
      <c r="R1162">
        <v>1040</v>
      </c>
      <c r="S1162">
        <v>299.52</v>
      </c>
      <c r="T1162">
        <v>324.48</v>
      </c>
      <c r="U1162">
        <v>224.64</v>
      </c>
      <c r="V1162">
        <v>191.35999999999999</v>
      </c>
      <c r="W1162">
        <v>1008</v>
      </c>
      <c r="X1162">
        <v>290.30399999999997</v>
      </c>
      <c r="Y1162">
        <v>314.49599999999998</v>
      </c>
      <c r="Z1162">
        <v>217.72800000000001</v>
      </c>
      <c r="AA1162">
        <v>185.47200000000001</v>
      </c>
    </row>
    <row r="1163" spans="1:28">
      <c r="A1163" s="57">
        <v>42326</v>
      </c>
      <c r="B1163" t="s">
        <v>2431</v>
      </c>
      <c r="C1163" t="s">
        <v>5338</v>
      </c>
      <c r="D1163" t="s">
        <v>42</v>
      </c>
      <c r="E1163" t="s">
        <v>1265</v>
      </c>
      <c r="F1163" t="s">
        <v>2619</v>
      </c>
      <c r="G1163" t="s">
        <v>3</v>
      </c>
      <c r="H1163" t="s">
        <v>30</v>
      </c>
      <c r="I1163" t="s">
        <v>3567</v>
      </c>
      <c r="J1163">
        <v>107</v>
      </c>
      <c r="K1163" t="s">
        <v>1177</v>
      </c>
      <c r="L1163" t="s">
        <v>91</v>
      </c>
      <c r="M1163" t="s">
        <v>54</v>
      </c>
      <c r="N1163" t="s">
        <v>93</v>
      </c>
      <c r="O1163" t="s">
        <v>105</v>
      </c>
      <c r="R1163">
        <v>1712</v>
      </c>
      <c r="S1163">
        <v>493.05599999999998</v>
      </c>
      <c r="T1163">
        <v>534.14400000000001</v>
      </c>
      <c r="U1163">
        <v>369.79199999999997</v>
      </c>
      <c r="V1163">
        <v>315.00799999999998</v>
      </c>
      <c r="W1163">
        <v>1680</v>
      </c>
      <c r="X1163">
        <v>483.84</v>
      </c>
      <c r="Y1163">
        <v>524.16</v>
      </c>
      <c r="Z1163">
        <v>362.88</v>
      </c>
      <c r="AA1163">
        <v>309.12</v>
      </c>
    </row>
    <row r="1164" spans="1:28">
      <c r="A1164" s="57">
        <v>42326</v>
      </c>
      <c r="B1164" t="s">
        <v>2431</v>
      </c>
      <c r="C1164" t="s">
        <v>1169</v>
      </c>
      <c r="D1164" t="s">
        <v>44</v>
      </c>
      <c r="E1164" t="s">
        <v>1189</v>
      </c>
      <c r="F1164" t="s">
        <v>2619</v>
      </c>
      <c r="G1164" t="s">
        <v>4</v>
      </c>
      <c r="H1164" t="s">
        <v>115</v>
      </c>
      <c r="J1164">
        <v>2200</v>
      </c>
      <c r="K1164" t="s">
        <v>1190</v>
      </c>
      <c r="L1164" t="s">
        <v>95</v>
      </c>
      <c r="M1164" t="s">
        <v>54</v>
      </c>
      <c r="N1164" t="s">
        <v>29</v>
      </c>
      <c r="O1164" t="s">
        <v>114</v>
      </c>
      <c r="R1164">
        <v>2200</v>
      </c>
      <c r="S1164">
        <v>634</v>
      </c>
      <c r="T1164">
        <v>686</v>
      </c>
      <c r="U1164">
        <v>475</v>
      </c>
      <c r="V1164">
        <v>405</v>
      </c>
      <c r="W1164">
        <v>2200</v>
      </c>
      <c r="X1164">
        <v>607</v>
      </c>
      <c r="Y1164">
        <v>713</v>
      </c>
      <c r="Z1164">
        <v>449</v>
      </c>
      <c r="AA1164">
        <v>431</v>
      </c>
    </row>
    <row r="1165" spans="1:28">
      <c r="A1165" s="57">
        <v>42326</v>
      </c>
      <c r="B1165" t="s">
        <v>2431</v>
      </c>
      <c r="C1165" t="s">
        <v>1169</v>
      </c>
      <c r="D1165" t="s">
        <v>58</v>
      </c>
      <c r="E1165" t="s">
        <v>604</v>
      </c>
      <c r="F1165" t="s">
        <v>131</v>
      </c>
      <c r="G1165" t="s">
        <v>4</v>
      </c>
      <c r="H1165" t="s">
        <v>2438</v>
      </c>
      <c r="J1165">
        <v>1</v>
      </c>
      <c r="K1165" t="s">
        <v>3599</v>
      </c>
      <c r="L1165" t="s">
        <v>91</v>
      </c>
      <c r="M1165" t="s">
        <v>54</v>
      </c>
      <c r="N1165" t="s">
        <v>93</v>
      </c>
      <c r="O1165" t="s">
        <v>114</v>
      </c>
      <c r="P1165">
        <v>42174</v>
      </c>
      <c r="Q1165">
        <v>42174</v>
      </c>
      <c r="R1165">
        <v>190</v>
      </c>
      <c r="W1165">
        <v>190</v>
      </c>
      <c r="X1165">
        <v>57</v>
      </c>
      <c r="Y1165">
        <v>91</v>
      </c>
      <c r="Z1165">
        <v>27</v>
      </c>
      <c r="AA1165">
        <v>15</v>
      </c>
      <c r="AB1165" t="s">
        <v>3600</v>
      </c>
    </row>
    <row r="1166" spans="1:28">
      <c r="A1166" s="57">
        <v>42326</v>
      </c>
      <c r="B1166" t="s">
        <v>2431</v>
      </c>
      <c r="C1166" t="s">
        <v>1169</v>
      </c>
      <c r="D1166" t="s">
        <v>58</v>
      </c>
      <c r="E1166" t="s">
        <v>629</v>
      </c>
      <c r="F1166" t="s">
        <v>131</v>
      </c>
      <c r="G1166" t="s">
        <v>4</v>
      </c>
      <c r="H1166" t="s">
        <v>2438</v>
      </c>
      <c r="J1166">
        <v>1</v>
      </c>
      <c r="K1166" t="s">
        <v>3599</v>
      </c>
      <c r="L1166" t="s">
        <v>91</v>
      </c>
      <c r="M1166" t="s">
        <v>54</v>
      </c>
      <c r="N1166" t="s">
        <v>93</v>
      </c>
      <c r="O1166" t="s">
        <v>114</v>
      </c>
      <c r="P1166">
        <v>42174</v>
      </c>
      <c r="Q1166">
        <v>42174</v>
      </c>
      <c r="R1166">
        <v>100</v>
      </c>
      <c r="W1166">
        <v>100</v>
      </c>
      <c r="X1166">
        <v>30</v>
      </c>
      <c r="Y1166">
        <v>48</v>
      </c>
      <c r="Z1166">
        <v>14</v>
      </c>
      <c r="AA1166">
        <v>8</v>
      </c>
      <c r="AB1166" t="s">
        <v>3601</v>
      </c>
    </row>
    <row r="1167" spans="1:28">
      <c r="A1167" s="57">
        <v>42326</v>
      </c>
      <c r="B1167" t="s">
        <v>2431</v>
      </c>
      <c r="C1167" t="s">
        <v>1169</v>
      </c>
      <c r="D1167" t="s">
        <v>58</v>
      </c>
      <c r="E1167" t="s">
        <v>626</v>
      </c>
      <c r="F1167" t="s">
        <v>131</v>
      </c>
      <c r="G1167" t="s">
        <v>4</v>
      </c>
      <c r="H1167" t="s">
        <v>2438</v>
      </c>
      <c r="J1167">
        <v>1</v>
      </c>
      <c r="K1167" t="s">
        <v>3599</v>
      </c>
      <c r="L1167" t="s">
        <v>91</v>
      </c>
      <c r="M1167" t="s">
        <v>54</v>
      </c>
      <c r="N1167" t="s">
        <v>93</v>
      </c>
      <c r="O1167" t="s">
        <v>114</v>
      </c>
      <c r="P1167">
        <v>42189</v>
      </c>
      <c r="Q1167">
        <v>42189</v>
      </c>
      <c r="R1167">
        <v>900</v>
      </c>
      <c r="W1167">
        <v>900</v>
      </c>
      <c r="X1167">
        <v>270</v>
      </c>
      <c r="Y1167">
        <v>432</v>
      </c>
      <c r="Z1167">
        <v>126</v>
      </c>
      <c r="AA1167">
        <v>72</v>
      </c>
      <c r="AB1167" t="s">
        <v>3602</v>
      </c>
    </row>
    <row r="1168" spans="1:28">
      <c r="A1168" s="57">
        <v>42326</v>
      </c>
      <c r="B1168" t="s">
        <v>2431</v>
      </c>
      <c r="C1168" t="s">
        <v>1169</v>
      </c>
      <c r="D1168" t="s">
        <v>58</v>
      </c>
      <c r="E1168" t="s">
        <v>1222</v>
      </c>
      <c r="F1168" t="s">
        <v>131</v>
      </c>
      <c r="G1168" t="s">
        <v>4</v>
      </c>
      <c r="H1168" t="s">
        <v>2438</v>
      </c>
      <c r="J1168">
        <v>1</v>
      </c>
      <c r="K1168" t="s">
        <v>3599</v>
      </c>
      <c r="L1168" t="s">
        <v>91</v>
      </c>
      <c r="M1168" t="s">
        <v>54</v>
      </c>
      <c r="N1168" t="s">
        <v>93</v>
      </c>
      <c r="O1168" t="s">
        <v>114</v>
      </c>
      <c r="P1168">
        <v>42189</v>
      </c>
      <c r="Q1168">
        <v>42190</v>
      </c>
      <c r="R1168">
        <v>1500</v>
      </c>
      <c r="W1168">
        <v>1500</v>
      </c>
      <c r="X1168">
        <v>450</v>
      </c>
      <c r="Y1168">
        <v>720</v>
      </c>
      <c r="Z1168">
        <v>210</v>
      </c>
      <c r="AA1168">
        <v>120</v>
      </c>
      <c r="AB1168" t="s">
        <v>3603</v>
      </c>
    </row>
    <row r="1169" spans="1:28">
      <c r="A1169" s="57">
        <v>42326</v>
      </c>
      <c r="B1169" t="s">
        <v>2431</v>
      </c>
      <c r="C1169" t="s">
        <v>1169</v>
      </c>
      <c r="D1169" t="s">
        <v>58</v>
      </c>
      <c r="E1169" t="s">
        <v>633</v>
      </c>
      <c r="F1169" t="s">
        <v>131</v>
      </c>
      <c r="G1169" t="s">
        <v>4</v>
      </c>
      <c r="H1169" t="s">
        <v>2438</v>
      </c>
      <c r="J1169">
        <v>1</v>
      </c>
      <c r="K1169" t="s">
        <v>3599</v>
      </c>
      <c r="L1169" t="s">
        <v>91</v>
      </c>
      <c r="M1169" t="s">
        <v>54</v>
      </c>
      <c r="N1169" t="s">
        <v>93</v>
      </c>
      <c r="O1169" t="s">
        <v>114</v>
      </c>
      <c r="P1169">
        <v>42229</v>
      </c>
      <c r="Q1169">
        <v>42229</v>
      </c>
      <c r="R1169">
        <v>900</v>
      </c>
      <c r="W1169">
        <v>900</v>
      </c>
      <c r="X1169">
        <v>270</v>
      </c>
      <c r="Y1169">
        <v>432</v>
      </c>
      <c r="Z1169">
        <v>126</v>
      </c>
      <c r="AA1169">
        <v>72</v>
      </c>
      <c r="AB1169" t="s">
        <v>3616</v>
      </c>
    </row>
    <row r="1170" spans="1:28">
      <c r="A1170" s="57">
        <v>42326</v>
      </c>
      <c r="B1170" t="s">
        <v>2431</v>
      </c>
      <c r="C1170" t="s">
        <v>1169</v>
      </c>
      <c r="D1170" t="s">
        <v>58</v>
      </c>
      <c r="E1170" t="s">
        <v>626</v>
      </c>
      <c r="F1170" t="s">
        <v>131</v>
      </c>
      <c r="G1170" t="s">
        <v>4</v>
      </c>
      <c r="H1170" t="s">
        <v>2438</v>
      </c>
      <c r="J1170">
        <v>1</v>
      </c>
      <c r="K1170" t="s">
        <v>3599</v>
      </c>
      <c r="L1170" t="s">
        <v>91</v>
      </c>
      <c r="M1170" t="s">
        <v>54</v>
      </c>
      <c r="N1170" t="s">
        <v>93</v>
      </c>
      <c r="O1170" t="s">
        <v>114</v>
      </c>
      <c r="P1170">
        <v>42189</v>
      </c>
      <c r="Q1170">
        <v>42189</v>
      </c>
      <c r="R1170">
        <v>900</v>
      </c>
      <c r="W1170">
        <v>900</v>
      </c>
      <c r="X1170">
        <v>270</v>
      </c>
      <c r="Y1170">
        <v>432</v>
      </c>
      <c r="Z1170">
        <v>126</v>
      </c>
      <c r="AA1170">
        <v>72</v>
      </c>
      <c r="AB1170" t="s">
        <v>3602</v>
      </c>
    </row>
    <row r="1171" spans="1:28">
      <c r="A1171" s="57">
        <v>42326</v>
      </c>
      <c r="B1171" t="s">
        <v>2431</v>
      </c>
      <c r="C1171" t="s">
        <v>1169</v>
      </c>
      <c r="D1171" t="s">
        <v>58</v>
      </c>
      <c r="E1171" t="s">
        <v>632</v>
      </c>
      <c r="F1171" t="s">
        <v>131</v>
      </c>
      <c r="G1171" t="s">
        <v>4</v>
      </c>
      <c r="H1171" t="s">
        <v>115</v>
      </c>
      <c r="J1171">
        <v>1</v>
      </c>
      <c r="K1171" t="s">
        <v>3599</v>
      </c>
      <c r="L1171" t="s">
        <v>91</v>
      </c>
      <c r="M1171" t="s">
        <v>54</v>
      </c>
      <c r="N1171" t="s">
        <v>93</v>
      </c>
      <c r="O1171" t="s">
        <v>114</v>
      </c>
      <c r="P1171">
        <v>42258</v>
      </c>
      <c r="Q1171">
        <v>42258</v>
      </c>
      <c r="R1171">
        <v>1050</v>
      </c>
      <c r="W1171">
        <v>1050</v>
      </c>
      <c r="X1171">
        <v>315</v>
      </c>
      <c r="Y1171">
        <v>504</v>
      </c>
      <c r="Z1171">
        <v>147</v>
      </c>
      <c r="AA1171">
        <v>84</v>
      </c>
      <c r="AB1171" t="s">
        <v>5066</v>
      </c>
    </row>
    <row r="1172" spans="1:28">
      <c r="A1172" s="57">
        <v>42326</v>
      </c>
      <c r="B1172" t="s">
        <v>2431</v>
      </c>
      <c r="C1172" t="s">
        <v>1169</v>
      </c>
      <c r="D1172" t="s">
        <v>356</v>
      </c>
      <c r="E1172" t="s">
        <v>1237</v>
      </c>
      <c r="F1172" t="s">
        <v>2619</v>
      </c>
      <c r="G1172" t="s">
        <v>4</v>
      </c>
      <c r="H1172" t="s">
        <v>115</v>
      </c>
      <c r="I1172" t="s">
        <v>1228</v>
      </c>
      <c r="J1172">
        <v>1</v>
      </c>
      <c r="K1172" t="s">
        <v>1226</v>
      </c>
      <c r="L1172" t="s">
        <v>95</v>
      </c>
      <c r="M1172" t="s">
        <v>54</v>
      </c>
      <c r="N1172" t="s">
        <v>29</v>
      </c>
      <c r="O1172" t="s">
        <v>114</v>
      </c>
      <c r="P1172">
        <v>42179</v>
      </c>
      <c r="Q1172">
        <v>42211</v>
      </c>
      <c r="R1172">
        <v>300</v>
      </c>
      <c r="S1172">
        <v>111</v>
      </c>
      <c r="T1172">
        <v>114</v>
      </c>
      <c r="U1172">
        <v>33</v>
      </c>
      <c r="V1172">
        <v>42.000000000000007</v>
      </c>
      <c r="W1172">
        <v>300</v>
      </c>
      <c r="X1172">
        <v>111</v>
      </c>
      <c r="Y1172">
        <v>114</v>
      </c>
      <c r="Z1172">
        <v>33</v>
      </c>
      <c r="AA1172">
        <v>42.000000000000007</v>
      </c>
    </row>
    <row r="1173" spans="1:28">
      <c r="A1173" s="57">
        <v>42326</v>
      </c>
      <c r="B1173" t="s">
        <v>2431</v>
      </c>
      <c r="C1173" t="s">
        <v>1169</v>
      </c>
      <c r="D1173" t="s">
        <v>356</v>
      </c>
      <c r="E1173" t="s">
        <v>1229</v>
      </c>
      <c r="F1173" t="s">
        <v>2619</v>
      </c>
      <c r="G1173" t="s">
        <v>4</v>
      </c>
      <c r="H1173" t="s">
        <v>115</v>
      </c>
      <c r="I1173" t="s">
        <v>1228</v>
      </c>
      <c r="J1173">
        <v>1</v>
      </c>
      <c r="K1173" t="s">
        <v>1226</v>
      </c>
      <c r="L1173" t="s">
        <v>95</v>
      </c>
      <c r="M1173" t="s">
        <v>54</v>
      </c>
      <c r="N1173" t="s">
        <v>29</v>
      </c>
      <c r="O1173" t="s">
        <v>114</v>
      </c>
      <c r="P1173">
        <v>42177</v>
      </c>
      <c r="Q1173">
        <v>42179</v>
      </c>
      <c r="R1173">
        <v>250</v>
      </c>
      <c r="S1173">
        <v>90</v>
      </c>
      <c r="T1173">
        <v>97.5</v>
      </c>
      <c r="U1173">
        <v>30</v>
      </c>
      <c r="V1173">
        <v>32.5</v>
      </c>
      <c r="W1173">
        <v>250</v>
      </c>
      <c r="X1173">
        <v>90</v>
      </c>
      <c r="Y1173">
        <v>97.5</v>
      </c>
      <c r="Z1173">
        <v>30</v>
      </c>
      <c r="AA1173">
        <v>32.5</v>
      </c>
    </row>
    <row r="1174" spans="1:28">
      <c r="A1174" s="57">
        <v>42326</v>
      </c>
      <c r="B1174" t="s">
        <v>2431</v>
      </c>
      <c r="C1174" t="s">
        <v>1169</v>
      </c>
      <c r="D1174" t="s">
        <v>356</v>
      </c>
      <c r="E1174" t="s">
        <v>545</v>
      </c>
      <c r="F1174" t="s">
        <v>2619</v>
      </c>
      <c r="G1174" t="s">
        <v>4</v>
      </c>
      <c r="H1174" t="s">
        <v>115</v>
      </c>
      <c r="I1174" t="s">
        <v>1235</v>
      </c>
      <c r="J1174">
        <v>1</v>
      </c>
      <c r="K1174" t="s">
        <v>1231</v>
      </c>
      <c r="L1174" t="s">
        <v>95</v>
      </c>
      <c r="M1174" t="s">
        <v>54</v>
      </c>
      <c r="N1174" t="s">
        <v>29</v>
      </c>
      <c r="O1174" t="s">
        <v>114</v>
      </c>
      <c r="P1174">
        <v>42145</v>
      </c>
      <c r="Q1174">
        <v>42146</v>
      </c>
      <c r="R1174">
        <v>300</v>
      </c>
      <c r="S1174">
        <v>111</v>
      </c>
      <c r="T1174">
        <v>108</v>
      </c>
      <c r="U1174">
        <v>39</v>
      </c>
      <c r="V1174">
        <v>42.000000000000007</v>
      </c>
      <c r="W1174">
        <v>300</v>
      </c>
      <c r="X1174">
        <v>111</v>
      </c>
      <c r="Y1174">
        <v>108</v>
      </c>
      <c r="Z1174">
        <v>39</v>
      </c>
      <c r="AA1174">
        <v>42.000000000000007</v>
      </c>
      <c r="AB1174" t="s">
        <v>1241</v>
      </c>
    </row>
    <row r="1175" spans="1:28">
      <c r="A1175" s="57">
        <v>42326</v>
      </c>
      <c r="B1175" t="s">
        <v>2431</v>
      </c>
      <c r="C1175" t="s">
        <v>1169</v>
      </c>
      <c r="D1175" t="s">
        <v>356</v>
      </c>
      <c r="E1175" t="s">
        <v>398</v>
      </c>
      <c r="F1175" t="s">
        <v>2619</v>
      </c>
      <c r="G1175" t="s">
        <v>4</v>
      </c>
      <c r="H1175" t="s">
        <v>115</v>
      </c>
      <c r="I1175" t="s">
        <v>1228</v>
      </c>
      <c r="J1175">
        <v>1</v>
      </c>
      <c r="K1175" t="s">
        <v>1226</v>
      </c>
      <c r="L1175" t="s">
        <v>95</v>
      </c>
      <c r="M1175" t="s">
        <v>54</v>
      </c>
      <c r="N1175" t="s">
        <v>93</v>
      </c>
      <c r="O1175" t="s">
        <v>114</v>
      </c>
      <c r="P1175">
        <v>42179</v>
      </c>
      <c r="Q1175">
        <v>42181</v>
      </c>
      <c r="R1175">
        <v>175</v>
      </c>
      <c r="S1175">
        <v>63</v>
      </c>
      <c r="T1175">
        <v>66.5</v>
      </c>
      <c r="U1175">
        <v>22.75</v>
      </c>
      <c r="V1175">
        <v>22.75</v>
      </c>
      <c r="W1175">
        <v>175</v>
      </c>
      <c r="X1175">
        <v>63</v>
      </c>
      <c r="Y1175">
        <v>66.5</v>
      </c>
      <c r="Z1175">
        <v>22.75</v>
      </c>
      <c r="AA1175">
        <v>22.75</v>
      </c>
    </row>
    <row r="1176" spans="1:28">
      <c r="A1176" s="57">
        <v>42326</v>
      </c>
      <c r="B1176" t="s">
        <v>2431</v>
      </c>
      <c r="C1176" t="s">
        <v>1169</v>
      </c>
      <c r="D1176" t="s">
        <v>356</v>
      </c>
      <c r="E1176" t="s">
        <v>1234</v>
      </c>
      <c r="F1176" t="s">
        <v>2619</v>
      </c>
      <c r="G1176" t="s">
        <v>4</v>
      </c>
      <c r="H1176" t="s">
        <v>115</v>
      </c>
      <c r="I1176" t="s">
        <v>4532</v>
      </c>
      <c r="J1176">
        <v>1</v>
      </c>
      <c r="K1176" t="s">
        <v>1226</v>
      </c>
      <c r="L1176" t="s">
        <v>95</v>
      </c>
      <c r="M1176" t="s">
        <v>54</v>
      </c>
      <c r="N1176" t="s">
        <v>93</v>
      </c>
      <c r="O1176" t="s">
        <v>114</v>
      </c>
      <c r="P1176">
        <v>42228</v>
      </c>
      <c r="Q1176">
        <v>12</v>
      </c>
      <c r="R1176">
        <v>200</v>
      </c>
      <c r="S1176">
        <v>72</v>
      </c>
      <c r="T1176">
        <v>76</v>
      </c>
      <c r="U1176">
        <v>26</v>
      </c>
      <c r="V1176">
        <v>26</v>
      </c>
      <c r="W1176">
        <v>200</v>
      </c>
      <c r="X1176">
        <v>72</v>
      </c>
      <c r="Y1176">
        <v>76</v>
      </c>
      <c r="Z1176">
        <v>26</v>
      </c>
      <c r="AA1176">
        <v>26</v>
      </c>
    </row>
    <row r="1177" spans="1:28">
      <c r="A1177" s="57">
        <v>42326</v>
      </c>
      <c r="B1177" t="s">
        <v>2431</v>
      </c>
      <c r="C1177" t="s">
        <v>1169</v>
      </c>
      <c r="D1177" t="s">
        <v>356</v>
      </c>
      <c r="E1177" t="s">
        <v>365</v>
      </c>
      <c r="F1177" t="s">
        <v>5046</v>
      </c>
      <c r="G1177" t="s">
        <v>4</v>
      </c>
      <c r="H1177" t="s">
        <v>115</v>
      </c>
      <c r="I1177" t="s">
        <v>1235</v>
      </c>
      <c r="J1177">
        <v>1</v>
      </c>
      <c r="K1177" t="s">
        <v>1231</v>
      </c>
      <c r="L1177" t="s">
        <v>95</v>
      </c>
      <c r="M1177" t="s">
        <v>54</v>
      </c>
      <c r="N1177" t="s">
        <v>29</v>
      </c>
      <c r="O1177" t="s">
        <v>114</v>
      </c>
      <c r="P1177">
        <v>42145</v>
      </c>
      <c r="Q1177">
        <v>42146</v>
      </c>
      <c r="R1177">
        <v>250</v>
      </c>
      <c r="S1177">
        <v>100</v>
      </c>
      <c r="T1177">
        <v>92.5</v>
      </c>
      <c r="U1177">
        <v>27.5</v>
      </c>
      <c r="V1177">
        <v>30</v>
      </c>
      <c r="W1177">
        <v>250</v>
      </c>
      <c r="X1177">
        <v>100</v>
      </c>
      <c r="Y1177">
        <v>92.5</v>
      </c>
      <c r="Z1177">
        <v>27.5</v>
      </c>
      <c r="AA1177">
        <v>30</v>
      </c>
      <c r="AB1177" t="s">
        <v>1239</v>
      </c>
    </row>
    <row r="1178" spans="1:28">
      <c r="A1178" s="57">
        <v>42326</v>
      </c>
      <c r="B1178" t="s">
        <v>2431</v>
      </c>
      <c r="C1178" t="s">
        <v>1169</v>
      </c>
      <c r="D1178" t="s">
        <v>356</v>
      </c>
      <c r="E1178" t="s">
        <v>365</v>
      </c>
      <c r="F1178" t="s">
        <v>5047</v>
      </c>
      <c r="G1178" t="s">
        <v>4</v>
      </c>
      <c r="H1178" t="s">
        <v>115</v>
      </c>
      <c r="I1178" t="s">
        <v>1235</v>
      </c>
      <c r="J1178">
        <v>1</v>
      </c>
      <c r="K1178" t="s">
        <v>1231</v>
      </c>
      <c r="L1178" t="s">
        <v>95</v>
      </c>
      <c r="M1178" t="s">
        <v>54</v>
      </c>
      <c r="N1178" t="s">
        <v>29</v>
      </c>
      <c r="O1178" t="s">
        <v>114</v>
      </c>
      <c r="P1178">
        <v>42145</v>
      </c>
      <c r="Q1178">
        <v>42147</v>
      </c>
      <c r="R1178">
        <v>150</v>
      </c>
      <c r="S1178">
        <v>60</v>
      </c>
      <c r="T1178">
        <v>55.5</v>
      </c>
      <c r="U1178">
        <v>16.5</v>
      </c>
      <c r="V1178">
        <v>18</v>
      </c>
      <c r="W1178">
        <v>150</v>
      </c>
      <c r="X1178">
        <v>60</v>
      </c>
      <c r="Y1178">
        <v>55.5</v>
      </c>
      <c r="Z1178">
        <v>16.5</v>
      </c>
      <c r="AA1178">
        <v>18</v>
      </c>
      <c r="AB1178" t="s">
        <v>1238</v>
      </c>
    </row>
    <row r="1179" spans="1:28">
      <c r="A1179" s="57">
        <v>42326</v>
      </c>
      <c r="B1179" t="s">
        <v>2431</v>
      </c>
      <c r="C1179" t="s">
        <v>5338</v>
      </c>
      <c r="D1179" t="s">
        <v>42</v>
      </c>
      <c r="E1179" t="s">
        <v>1255</v>
      </c>
      <c r="F1179" t="s">
        <v>2619</v>
      </c>
      <c r="G1179" t="s">
        <v>4</v>
      </c>
      <c r="H1179" t="s">
        <v>115</v>
      </c>
      <c r="I1179" t="s">
        <v>4546</v>
      </c>
      <c r="J1179">
        <v>2</v>
      </c>
      <c r="K1179" t="s">
        <v>5444</v>
      </c>
      <c r="L1179" t="s">
        <v>91</v>
      </c>
      <c r="M1179" t="s">
        <v>54</v>
      </c>
      <c r="N1179" t="s">
        <v>93</v>
      </c>
      <c r="O1179" t="s">
        <v>114</v>
      </c>
      <c r="R1179">
        <v>105</v>
      </c>
      <c r="S1179">
        <v>30.24</v>
      </c>
      <c r="T1179">
        <v>32.76</v>
      </c>
      <c r="U1179">
        <v>22.68</v>
      </c>
      <c r="V1179">
        <v>19.32</v>
      </c>
      <c r="W1179">
        <v>105</v>
      </c>
      <c r="X1179">
        <v>30.24</v>
      </c>
      <c r="Y1179">
        <v>32.76</v>
      </c>
      <c r="Z1179">
        <v>22.68</v>
      </c>
      <c r="AA1179">
        <v>19.32</v>
      </c>
      <c r="AB1179" t="s">
        <v>4547</v>
      </c>
    </row>
    <row r="1180" spans="1:28">
      <c r="A1180" s="57">
        <v>42326</v>
      </c>
      <c r="B1180" t="s">
        <v>2431</v>
      </c>
      <c r="C1180" t="s">
        <v>5338</v>
      </c>
      <c r="D1180" t="s">
        <v>42</v>
      </c>
      <c r="E1180" t="s">
        <v>4553</v>
      </c>
      <c r="F1180" t="s">
        <v>2619</v>
      </c>
      <c r="G1180" t="s">
        <v>4</v>
      </c>
      <c r="H1180" t="s">
        <v>115</v>
      </c>
      <c r="I1180" t="s">
        <v>4546</v>
      </c>
      <c r="J1180">
        <v>3</v>
      </c>
      <c r="K1180" t="s">
        <v>5444</v>
      </c>
      <c r="L1180" t="s">
        <v>91</v>
      </c>
      <c r="M1180" t="s">
        <v>54</v>
      </c>
      <c r="N1180" t="s">
        <v>93</v>
      </c>
      <c r="O1180" t="s">
        <v>105</v>
      </c>
      <c r="R1180">
        <v>230</v>
      </c>
      <c r="S1180">
        <v>66.239999999999995</v>
      </c>
      <c r="T1180">
        <v>71.760000000000005</v>
      </c>
      <c r="U1180">
        <v>49.68</v>
      </c>
      <c r="V1180">
        <v>42.32</v>
      </c>
      <c r="W1180">
        <v>170</v>
      </c>
      <c r="X1180">
        <v>48.959999999999994</v>
      </c>
      <c r="Y1180">
        <v>53.04</v>
      </c>
      <c r="Z1180">
        <v>36.72</v>
      </c>
      <c r="AA1180">
        <v>31.28</v>
      </c>
      <c r="AB1180" t="s">
        <v>4554</v>
      </c>
    </row>
    <row r="1181" spans="1:28">
      <c r="A1181" s="57">
        <v>42326</v>
      </c>
      <c r="B1181" t="s">
        <v>2431</v>
      </c>
      <c r="C1181" t="s">
        <v>5338</v>
      </c>
      <c r="D1181" t="s">
        <v>42</v>
      </c>
      <c r="E1181" t="s">
        <v>1260</v>
      </c>
      <c r="F1181" t="s">
        <v>2619</v>
      </c>
      <c r="G1181" t="s">
        <v>4</v>
      </c>
      <c r="H1181" t="s">
        <v>115</v>
      </c>
      <c r="I1181" t="s">
        <v>4546</v>
      </c>
      <c r="J1181">
        <v>3</v>
      </c>
      <c r="K1181" t="s">
        <v>5444</v>
      </c>
      <c r="L1181" t="s">
        <v>91</v>
      </c>
      <c r="M1181" t="s">
        <v>54</v>
      </c>
      <c r="N1181" t="s">
        <v>93</v>
      </c>
      <c r="O1181" t="s">
        <v>114</v>
      </c>
      <c r="R1181">
        <v>185</v>
      </c>
      <c r="S1181">
        <v>53.279999999999994</v>
      </c>
      <c r="T1181">
        <v>57.72</v>
      </c>
      <c r="U1181">
        <v>39.96</v>
      </c>
      <c r="V1181">
        <v>34.04</v>
      </c>
      <c r="W1181">
        <v>185</v>
      </c>
      <c r="X1181">
        <v>53.279999999999994</v>
      </c>
      <c r="Y1181">
        <v>57.72</v>
      </c>
      <c r="Z1181">
        <v>39.96</v>
      </c>
      <c r="AA1181">
        <v>34.04</v>
      </c>
      <c r="AB1181" t="s">
        <v>4555</v>
      </c>
    </row>
    <row r="1182" spans="1:28">
      <c r="A1182" s="57">
        <v>42326</v>
      </c>
      <c r="B1182" t="s">
        <v>2431</v>
      </c>
      <c r="C1182" t="s">
        <v>5338</v>
      </c>
      <c r="D1182" t="s">
        <v>42</v>
      </c>
      <c r="E1182" t="s">
        <v>4557</v>
      </c>
      <c r="F1182" t="s">
        <v>2619</v>
      </c>
      <c r="G1182" t="s">
        <v>4</v>
      </c>
      <c r="H1182" t="s">
        <v>115</v>
      </c>
      <c r="I1182" t="s">
        <v>4546</v>
      </c>
      <c r="J1182">
        <v>4</v>
      </c>
      <c r="K1182" t="s">
        <v>5444</v>
      </c>
      <c r="L1182" t="s">
        <v>91</v>
      </c>
      <c r="M1182" t="s">
        <v>54</v>
      </c>
      <c r="N1182" t="s">
        <v>93</v>
      </c>
      <c r="O1182" t="s">
        <v>114</v>
      </c>
      <c r="R1182">
        <v>295</v>
      </c>
      <c r="S1182">
        <v>84.96</v>
      </c>
      <c r="T1182">
        <v>92.04</v>
      </c>
      <c r="U1182">
        <v>63.72</v>
      </c>
      <c r="V1182">
        <v>54.28</v>
      </c>
      <c r="W1182">
        <v>295</v>
      </c>
      <c r="X1182">
        <v>84.96</v>
      </c>
      <c r="Y1182">
        <v>92.04</v>
      </c>
      <c r="Z1182">
        <v>63.72</v>
      </c>
      <c r="AA1182">
        <v>54.28</v>
      </c>
      <c r="AB1182" t="s">
        <v>5042</v>
      </c>
    </row>
    <row r="1183" spans="1:28">
      <c r="A1183" s="57">
        <v>42326</v>
      </c>
      <c r="B1183" t="s">
        <v>2431</v>
      </c>
      <c r="C1183" t="s">
        <v>5338</v>
      </c>
      <c r="D1183" t="s">
        <v>42</v>
      </c>
      <c r="E1183" t="s">
        <v>1261</v>
      </c>
      <c r="F1183" t="s">
        <v>2619</v>
      </c>
      <c r="G1183" t="s">
        <v>4</v>
      </c>
      <c r="H1183" t="s">
        <v>115</v>
      </c>
      <c r="I1183" t="s">
        <v>4546</v>
      </c>
      <c r="J1183">
        <v>2</v>
      </c>
      <c r="K1183" t="s">
        <v>5444</v>
      </c>
      <c r="L1183" t="s">
        <v>91</v>
      </c>
      <c r="M1183" t="s">
        <v>54</v>
      </c>
      <c r="N1183" t="s">
        <v>93</v>
      </c>
      <c r="O1183" t="s">
        <v>105</v>
      </c>
      <c r="R1183">
        <v>125</v>
      </c>
      <c r="S1183">
        <v>36</v>
      </c>
      <c r="T1183">
        <v>39</v>
      </c>
      <c r="U1183">
        <v>27</v>
      </c>
      <c r="V1183">
        <v>23</v>
      </c>
      <c r="W1183">
        <v>80</v>
      </c>
      <c r="X1183">
        <v>23.04</v>
      </c>
      <c r="Y1183">
        <v>24.96</v>
      </c>
      <c r="Z1183">
        <v>17.28</v>
      </c>
      <c r="AA1183">
        <v>14.719999999999999</v>
      </c>
      <c r="AB1183" t="s">
        <v>4547</v>
      </c>
    </row>
    <row r="1184" spans="1:28">
      <c r="A1184" s="57">
        <v>42326</v>
      </c>
      <c r="B1184" t="s">
        <v>2431</v>
      </c>
      <c r="C1184" t="s">
        <v>5338</v>
      </c>
      <c r="D1184" t="s">
        <v>42</v>
      </c>
      <c r="E1184" t="s">
        <v>1262</v>
      </c>
      <c r="F1184" t="s">
        <v>2619</v>
      </c>
      <c r="G1184" t="s">
        <v>4</v>
      </c>
      <c r="H1184" t="s">
        <v>115</v>
      </c>
      <c r="I1184" t="s">
        <v>4546</v>
      </c>
      <c r="J1184">
        <v>2</v>
      </c>
      <c r="K1184" t="s">
        <v>5444</v>
      </c>
      <c r="L1184" t="s">
        <v>91</v>
      </c>
      <c r="M1184" t="s">
        <v>54</v>
      </c>
      <c r="N1184" t="s">
        <v>93</v>
      </c>
      <c r="O1184" t="s">
        <v>114</v>
      </c>
      <c r="R1184">
        <v>235</v>
      </c>
      <c r="S1184">
        <v>67.679999999999993</v>
      </c>
      <c r="T1184">
        <v>73.319999999999993</v>
      </c>
      <c r="U1184">
        <v>50.76</v>
      </c>
      <c r="V1184">
        <v>43.24</v>
      </c>
      <c r="W1184">
        <v>235</v>
      </c>
      <c r="X1184">
        <v>67.679999999999993</v>
      </c>
      <c r="Y1184">
        <v>73.319999999999993</v>
      </c>
      <c r="Z1184">
        <v>50.76</v>
      </c>
      <c r="AA1184">
        <v>43.24</v>
      </c>
      <c r="AB1184" t="s">
        <v>4555</v>
      </c>
    </row>
    <row r="1185" spans="1:28">
      <c r="A1185" s="57">
        <v>42326</v>
      </c>
      <c r="B1185" t="s">
        <v>2431</v>
      </c>
      <c r="C1185" t="s">
        <v>5338</v>
      </c>
      <c r="D1185" t="s">
        <v>42</v>
      </c>
      <c r="E1185" t="s">
        <v>1263</v>
      </c>
      <c r="F1185" t="s">
        <v>2619</v>
      </c>
      <c r="G1185" t="s">
        <v>4</v>
      </c>
      <c r="H1185" t="s">
        <v>115</v>
      </c>
      <c r="I1185" t="s">
        <v>4546</v>
      </c>
      <c r="J1185">
        <v>1</v>
      </c>
      <c r="K1185" t="s">
        <v>5444</v>
      </c>
      <c r="L1185" t="s">
        <v>91</v>
      </c>
      <c r="M1185" t="s">
        <v>54</v>
      </c>
      <c r="N1185" t="s">
        <v>93</v>
      </c>
      <c r="O1185" t="s">
        <v>114</v>
      </c>
      <c r="R1185">
        <v>95</v>
      </c>
      <c r="S1185">
        <v>27.36</v>
      </c>
      <c r="T1185">
        <v>29.64</v>
      </c>
      <c r="U1185">
        <v>20.52</v>
      </c>
      <c r="V1185">
        <v>17.48</v>
      </c>
      <c r="W1185">
        <v>95</v>
      </c>
      <c r="X1185">
        <v>27.36</v>
      </c>
      <c r="Y1185">
        <v>29.64</v>
      </c>
      <c r="Z1185">
        <v>20.52</v>
      </c>
      <c r="AA1185">
        <v>17.48</v>
      </c>
      <c r="AB1185" t="s">
        <v>4559</v>
      </c>
    </row>
    <row r="1186" spans="1:28">
      <c r="A1186" s="57">
        <v>42326</v>
      </c>
      <c r="B1186" t="s">
        <v>2431</v>
      </c>
      <c r="C1186" t="s">
        <v>5338</v>
      </c>
      <c r="D1186" t="s">
        <v>42</v>
      </c>
      <c r="E1186" t="s">
        <v>1265</v>
      </c>
      <c r="F1186" t="s">
        <v>2619</v>
      </c>
      <c r="G1186" t="s">
        <v>4</v>
      </c>
      <c r="H1186" t="s">
        <v>115</v>
      </c>
      <c r="I1186" t="s">
        <v>4546</v>
      </c>
      <c r="J1186">
        <v>2</v>
      </c>
      <c r="K1186" t="s">
        <v>5444</v>
      </c>
      <c r="L1186" t="s">
        <v>91</v>
      </c>
      <c r="M1186" t="s">
        <v>54</v>
      </c>
      <c r="N1186" t="s">
        <v>93</v>
      </c>
      <c r="O1186" t="s">
        <v>105</v>
      </c>
      <c r="R1186">
        <v>140</v>
      </c>
      <c r="S1186">
        <v>40.32</v>
      </c>
      <c r="T1186">
        <v>43.68</v>
      </c>
      <c r="U1186">
        <v>30.24</v>
      </c>
      <c r="V1186">
        <v>25.759999999999998</v>
      </c>
      <c r="W1186">
        <v>60</v>
      </c>
      <c r="X1186">
        <v>17.279999999999998</v>
      </c>
      <c r="Y1186">
        <v>18.72</v>
      </c>
      <c r="Z1186">
        <v>12.959999999999999</v>
      </c>
      <c r="AA1186">
        <v>11.04</v>
      </c>
      <c r="AB1186" t="s">
        <v>4547</v>
      </c>
    </row>
    <row r="1187" spans="1:28">
      <c r="A1187" s="57">
        <v>42326</v>
      </c>
      <c r="B1187" t="s">
        <v>2431</v>
      </c>
      <c r="C1187" t="s">
        <v>1169</v>
      </c>
      <c r="D1187" t="s">
        <v>44</v>
      </c>
      <c r="E1187" t="s">
        <v>2729</v>
      </c>
      <c r="F1187" t="s">
        <v>2619</v>
      </c>
      <c r="G1187" t="s">
        <v>2</v>
      </c>
      <c r="H1187" t="s">
        <v>27</v>
      </c>
      <c r="I1187" t="s">
        <v>1195</v>
      </c>
      <c r="J1187">
        <v>64</v>
      </c>
      <c r="K1187" t="s">
        <v>1194</v>
      </c>
      <c r="L1187" t="s">
        <v>91</v>
      </c>
      <c r="M1187" t="s">
        <v>54</v>
      </c>
      <c r="N1187" t="s">
        <v>93</v>
      </c>
      <c r="O1187" t="s">
        <v>114</v>
      </c>
      <c r="P1187">
        <v>42177</v>
      </c>
      <c r="R1187">
        <v>6723</v>
      </c>
      <c r="S1187">
        <v>1938</v>
      </c>
      <c r="T1187">
        <v>2099</v>
      </c>
      <c r="U1187">
        <v>1452</v>
      </c>
      <c r="V1187">
        <v>1234</v>
      </c>
      <c r="W1187">
        <v>6723</v>
      </c>
      <c r="X1187">
        <v>1938</v>
      </c>
      <c r="Y1187">
        <v>2099</v>
      </c>
      <c r="Z1187">
        <v>1452</v>
      </c>
      <c r="AA1187">
        <v>1234</v>
      </c>
      <c r="AB1187" t="s">
        <v>2730</v>
      </c>
    </row>
    <row r="1188" spans="1:28">
      <c r="A1188" s="57">
        <v>42326</v>
      </c>
      <c r="B1188" t="s">
        <v>2431</v>
      </c>
      <c r="C1188" t="s">
        <v>1169</v>
      </c>
      <c r="D1188" t="s">
        <v>44</v>
      </c>
      <c r="E1188" t="s">
        <v>475</v>
      </c>
      <c r="F1188" t="s">
        <v>2619</v>
      </c>
      <c r="G1188" t="s">
        <v>2</v>
      </c>
      <c r="H1188" t="s">
        <v>27</v>
      </c>
      <c r="J1188">
        <v>1</v>
      </c>
      <c r="K1188" t="s">
        <v>1181</v>
      </c>
      <c r="L1188" t="s">
        <v>91</v>
      </c>
      <c r="M1188" t="s">
        <v>54</v>
      </c>
      <c r="N1188" t="s">
        <v>93</v>
      </c>
      <c r="O1188" t="s">
        <v>114</v>
      </c>
      <c r="P1188">
        <v>42174</v>
      </c>
      <c r="Q1188">
        <v>42174</v>
      </c>
      <c r="R1188">
        <v>65</v>
      </c>
      <c r="S1188">
        <v>19</v>
      </c>
      <c r="T1188">
        <v>20</v>
      </c>
      <c r="U1188">
        <v>14</v>
      </c>
      <c r="V1188">
        <v>12</v>
      </c>
      <c r="W1188">
        <v>65</v>
      </c>
      <c r="X1188">
        <v>40</v>
      </c>
      <c r="Y1188">
        <v>25</v>
      </c>
    </row>
    <row r="1189" spans="1:28">
      <c r="A1189" s="57">
        <v>42326</v>
      </c>
      <c r="B1189" t="s">
        <v>2431</v>
      </c>
      <c r="C1189" t="s">
        <v>1169</v>
      </c>
      <c r="D1189" t="s">
        <v>44</v>
      </c>
      <c r="E1189" t="s">
        <v>1180</v>
      </c>
      <c r="F1189" t="s">
        <v>2619</v>
      </c>
      <c r="G1189" t="s">
        <v>2</v>
      </c>
      <c r="H1189" t="s">
        <v>27</v>
      </c>
      <c r="J1189">
        <v>1</v>
      </c>
      <c r="K1189" t="s">
        <v>1181</v>
      </c>
      <c r="L1189" t="s">
        <v>91</v>
      </c>
      <c r="M1189" t="s">
        <v>54</v>
      </c>
      <c r="N1189" t="s">
        <v>93</v>
      </c>
      <c r="O1189" t="s">
        <v>114</v>
      </c>
      <c r="P1189">
        <v>42171</v>
      </c>
      <c r="Q1189">
        <v>42171</v>
      </c>
      <c r="R1189">
        <v>41</v>
      </c>
      <c r="S1189">
        <v>12</v>
      </c>
      <c r="T1189">
        <v>13</v>
      </c>
      <c r="U1189">
        <v>9</v>
      </c>
      <c r="V1189">
        <v>7</v>
      </c>
      <c r="W1189">
        <v>41</v>
      </c>
      <c r="X1189">
        <v>10</v>
      </c>
      <c r="Y1189">
        <v>13</v>
      </c>
      <c r="Z1189">
        <v>10</v>
      </c>
      <c r="AA1189">
        <v>8</v>
      </c>
    </row>
    <row r="1190" spans="1:28">
      <c r="A1190" s="57">
        <v>42326</v>
      </c>
      <c r="B1190" t="s">
        <v>2431</v>
      </c>
      <c r="C1190" t="s">
        <v>1169</v>
      </c>
      <c r="D1190" t="s">
        <v>44</v>
      </c>
      <c r="E1190" t="s">
        <v>477</v>
      </c>
      <c r="F1190" t="s">
        <v>2619</v>
      </c>
      <c r="G1190" t="s">
        <v>2</v>
      </c>
      <c r="H1190" t="s">
        <v>27</v>
      </c>
      <c r="I1190" t="s">
        <v>1186</v>
      </c>
      <c r="L1190" t="s">
        <v>95</v>
      </c>
      <c r="M1190" t="s">
        <v>54</v>
      </c>
      <c r="N1190" t="s">
        <v>93</v>
      </c>
      <c r="O1190" t="s">
        <v>105</v>
      </c>
      <c r="R1190">
        <v>10038</v>
      </c>
      <c r="S1190">
        <v>2891</v>
      </c>
      <c r="T1190">
        <v>3132</v>
      </c>
      <c r="U1190">
        <v>2168</v>
      </c>
      <c r="V1190">
        <v>1847</v>
      </c>
      <c r="W1190">
        <v>10038</v>
      </c>
      <c r="X1190">
        <v>2771</v>
      </c>
      <c r="Y1190">
        <v>3252</v>
      </c>
      <c r="Z1190">
        <v>2047</v>
      </c>
      <c r="AA1190">
        <v>1968</v>
      </c>
      <c r="AB1190" t="s">
        <v>3580</v>
      </c>
    </row>
    <row r="1191" spans="1:28">
      <c r="A1191" s="57">
        <v>42326</v>
      </c>
      <c r="B1191" t="s">
        <v>2431</v>
      </c>
      <c r="C1191" t="s">
        <v>1169</v>
      </c>
      <c r="D1191" t="s">
        <v>46</v>
      </c>
      <c r="E1191" t="s">
        <v>1045</v>
      </c>
      <c r="F1191" t="s">
        <v>2619</v>
      </c>
      <c r="G1191" t="s">
        <v>2</v>
      </c>
      <c r="H1191" t="s">
        <v>27</v>
      </c>
      <c r="I1191" t="s">
        <v>1198</v>
      </c>
      <c r="J1191">
        <v>208</v>
      </c>
      <c r="L1191" t="s">
        <v>95</v>
      </c>
      <c r="M1191" t="s">
        <v>54</v>
      </c>
      <c r="N1191" t="s">
        <v>93</v>
      </c>
      <c r="O1191" t="s">
        <v>114</v>
      </c>
      <c r="R1191">
        <v>1144</v>
      </c>
      <c r="W1191">
        <v>1144</v>
      </c>
      <c r="X1191">
        <v>575</v>
      </c>
      <c r="Y1191">
        <v>569</v>
      </c>
    </row>
    <row r="1192" spans="1:28">
      <c r="A1192" s="57">
        <v>42326</v>
      </c>
      <c r="B1192" t="s">
        <v>2431</v>
      </c>
      <c r="C1192" t="s">
        <v>1169</v>
      </c>
      <c r="D1192" t="s">
        <v>46</v>
      </c>
      <c r="E1192" t="s">
        <v>540</v>
      </c>
      <c r="F1192" t="s">
        <v>2619</v>
      </c>
      <c r="G1192" t="s">
        <v>2</v>
      </c>
      <c r="H1192" t="s">
        <v>27</v>
      </c>
      <c r="J1192" t="s">
        <v>2621</v>
      </c>
      <c r="L1192" t="s">
        <v>95</v>
      </c>
      <c r="M1192" t="s">
        <v>54</v>
      </c>
      <c r="N1192" t="s">
        <v>93</v>
      </c>
      <c r="O1192" t="s">
        <v>114</v>
      </c>
      <c r="R1192">
        <v>5951</v>
      </c>
      <c r="W1192">
        <v>5951</v>
      </c>
      <c r="X1192">
        <v>2956</v>
      </c>
      <c r="Y1192">
        <v>2995</v>
      </c>
    </row>
    <row r="1193" spans="1:28">
      <c r="A1193" s="57">
        <v>42326</v>
      </c>
      <c r="B1193" t="s">
        <v>2431</v>
      </c>
      <c r="C1193" t="s">
        <v>1169</v>
      </c>
      <c r="D1193" t="s">
        <v>46</v>
      </c>
      <c r="E1193" t="s">
        <v>542</v>
      </c>
      <c r="F1193" t="s">
        <v>2619</v>
      </c>
      <c r="G1193" t="s">
        <v>2</v>
      </c>
      <c r="H1193" t="s">
        <v>27</v>
      </c>
      <c r="J1193" t="s">
        <v>2622</v>
      </c>
      <c r="L1193" t="s">
        <v>95</v>
      </c>
      <c r="M1193" t="s">
        <v>54</v>
      </c>
      <c r="N1193" t="s">
        <v>177</v>
      </c>
      <c r="O1193" t="s">
        <v>114</v>
      </c>
      <c r="R1193">
        <v>5164</v>
      </c>
      <c r="W1193">
        <v>5170</v>
      </c>
      <c r="X1193">
        <v>2480</v>
      </c>
      <c r="Y1193">
        <v>2690</v>
      </c>
    </row>
    <row r="1194" spans="1:28">
      <c r="A1194" s="57">
        <v>42326</v>
      </c>
      <c r="B1194" t="s">
        <v>2431</v>
      </c>
      <c r="C1194" t="s">
        <v>1169</v>
      </c>
      <c r="D1194" t="s">
        <v>46</v>
      </c>
      <c r="E1194" t="s">
        <v>1210</v>
      </c>
      <c r="F1194" t="s">
        <v>2619</v>
      </c>
      <c r="G1194" t="s">
        <v>2</v>
      </c>
      <c r="H1194" t="s">
        <v>27</v>
      </c>
      <c r="J1194" t="s">
        <v>4478</v>
      </c>
      <c r="L1194" t="s">
        <v>95</v>
      </c>
      <c r="M1194" t="s">
        <v>54</v>
      </c>
      <c r="N1194" t="s">
        <v>93</v>
      </c>
      <c r="O1194" t="s">
        <v>114</v>
      </c>
      <c r="R1194">
        <v>350</v>
      </c>
      <c r="W1194">
        <v>350</v>
      </c>
      <c r="X1194">
        <v>170</v>
      </c>
      <c r="Y1194">
        <v>180</v>
      </c>
    </row>
    <row r="1195" spans="1:28">
      <c r="A1195" s="57">
        <v>42326</v>
      </c>
      <c r="B1195" t="s">
        <v>2431</v>
      </c>
      <c r="C1195" t="s">
        <v>1169</v>
      </c>
      <c r="D1195" t="s">
        <v>46</v>
      </c>
      <c r="E1195" t="s">
        <v>1213</v>
      </c>
      <c r="F1195" t="s">
        <v>2619</v>
      </c>
      <c r="G1195" t="s">
        <v>2</v>
      </c>
      <c r="H1195" t="s">
        <v>27</v>
      </c>
      <c r="J1195">
        <v>570</v>
      </c>
      <c r="L1195" t="s">
        <v>95</v>
      </c>
      <c r="M1195" t="s">
        <v>54</v>
      </c>
      <c r="N1195" t="s">
        <v>93</v>
      </c>
      <c r="O1195" t="s">
        <v>114</v>
      </c>
      <c r="R1195">
        <v>3135</v>
      </c>
      <c r="W1195">
        <v>3135</v>
      </c>
      <c r="X1195">
        <v>1670</v>
      </c>
      <c r="Y1195">
        <v>1635</v>
      </c>
    </row>
    <row r="1196" spans="1:28">
      <c r="A1196" s="57">
        <v>42326</v>
      </c>
      <c r="B1196" t="s">
        <v>2431</v>
      </c>
      <c r="C1196" t="s">
        <v>1169</v>
      </c>
      <c r="D1196" t="s">
        <v>46</v>
      </c>
      <c r="E1196" t="s">
        <v>1214</v>
      </c>
      <c r="F1196" t="s">
        <v>2619</v>
      </c>
      <c r="G1196" t="s">
        <v>2</v>
      </c>
      <c r="H1196" t="s">
        <v>27</v>
      </c>
      <c r="K1196" t="s">
        <v>14</v>
      </c>
      <c r="L1196" t="s">
        <v>95</v>
      </c>
      <c r="M1196" t="s">
        <v>54</v>
      </c>
      <c r="N1196" t="s">
        <v>93</v>
      </c>
      <c r="O1196" t="s">
        <v>114</v>
      </c>
      <c r="R1196">
        <v>1408</v>
      </c>
      <c r="W1196">
        <v>1408</v>
      </c>
      <c r="X1196">
        <v>785</v>
      </c>
      <c r="Y1196">
        <v>623</v>
      </c>
    </row>
    <row r="1197" spans="1:28">
      <c r="A1197" s="57">
        <v>42326</v>
      </c>
      <c r="B1197" t="s">
        <v>2431</v>
      </c>
      <c r="C1197" t="s">
        <v>1169</v>
      </c>
      <c r="D1197" t="s">
        <v>46</v>
      </c>
      <c r="E1197" t="s">
        <v>1215</v>
      </c>
      <c r="F1197" t="s">
        <v>2619</v>
      </c>
      <c r="G1197" t="s">
        <v>2</v>
      </c>
      <c r="H1197" t="s">
        <v>27</v>
      </c>
      <c r="L1197" t="s">
        <v>95</v>
      </c>
      <c r="M1197" t="s">
        <v>54</v>
      </c>
      <c r="N1197" t="s">
        <v>93</v>
      </c>
      <c r="O1197" t="s">
        <v>114</v>
      </c>
      <c r="R1197">
        <v>5500</v>
      </c>
      <c r="W1197">
        <v>5500</v>
      </c>
      <c r="X1197">
        <v>2790</v>
      </c>
      <c r="Y1197">
        <v>2710</v>
      </c>
    </row>
    <row r="1198" spans="1:28">
      <c r="A1198" s="57">
        <v>42326</v>
      </c>
      <c r="B1198" t="s">
        <v>2431</v>
      </c>
      <c r="C1198" t="s">
        <v>1169</v>
      </c>
      <c r="D1198" t="s">
        <v>46</v>
      </c>
      <c r="E1198" t="s">
        <v>1216</v>
      </c>
      <c r="F1198" t="s">
        <v>2619</v>
      </c>
      <c r="G1198" t="s">
        <v>2</v>
      </c>
      <c r="H1198" t="s">
        <v>27</v>
      </c>
      <c r="J1198" t="s">
        <v>2623</v>
      </c>
      <c r="L1198" t="s">
        <v>95</v>
      </c>
      <c r="M1198" t="s">
        <v>54</v>
      </c>
      <c r="N1198" t="s">
        <v>93</v>
      </c>
      <c r="O1198" t="s">
        <v>114</v>
      </c>
      <c r="R1198">
        <v>3235</v>
      </c>
      <c r="W1198">
        <v>3235</v>
      </c>
      <c r="X1198">
        <v>1620</v>
      </c>
      <c r="Y1198">
        <v>1615</v>
      </c>
    </row>
    <row r="1199" spans="1:28">
      <c r="A1199" s="57">
        <v>42326</v>
      </c>
      <c r="B1199" t="s">
        <v>2431</v>
      </c>
      <c r="C1199" t="s">
        <v>1169</v>
      </c>
      <c r="D1199" t="s">
        <v>46</v>
      </c>
      <c r="E1199" t="s">
        <v>1205</v>
      </c>
      <c r="F1199" t="s">
        <v>2619</v>
      </c>
      <c r="G1199" t="s">
        <v>2</v>
      </c>
      <c r="H1199" t="s">
        <v>27</v>
      </c>
      <c r="J1199" t="s">
        <v>2620</v>
      </c>
      <c r="L1199" t="s">
        <v>95</v>
      </c>
      <c r="M1199" t="s">
        <v>54</v>
      </c>
      <c r="N1199" t="s">
        <v>93</v>
      </c>
      <c r="O1199" t="s">
        <v>114</v>
      </c>
      <c r="R1199">
        <v>6655</v>
      </c>
      <c r="W1199">
        <v>6655</v>
      </c>
      <c r="X1199">
        <v>3265</v>
      </c>
      <c r="Y1199">
        <v>3390</v>
      </c>
    </row>
    <row r="1200" spans="1:28">
      <c r="A1200" s="57">
        <v>42326</v>
      </c>
      <c r="B1200" t="s">
        <v>2431</v>
      </c>
      <c r="C1200" t="s">
        <v>1169</v>
      </c>
      <c r="D1200" t="s">
        <v>46</v>
      </c>
      <c r="E1200" t="s">
        <v>394</v>
      </c>
      <c r="F1200" t="s">
        <v>2619</v>
      </c>
      <c r="G1200" t="s">
        <v>2</v>
      </c>
      <c r="H1200" t="s">
        <v>27</v>
      </c>
      <c r="L1200" t="s">
        <v>95</v>
      </c>
      <c r="M1200" t="s">
        <v>54</v>
      </c>
      <c r="N1200" t="s">
        <v>177</v>
      </c>
      <c r="O1200" t="s">
        <v>105</v>
      </c>
      <c r="R1200">
        <v>4636</v>
      </c>
      <c r="W1200">
        <v>4636</v>
      </c>
      <c r="X1200">
        <v>2221</v>
      </c>
      <c r="Y1200">
        <v>2240</v>
      </c>
    </row>
    <row r="1201" spans="1:28">
      <c r="A1201" s="57">
        <v>42326</v>
      </c>
      <c r="B1201" t="s">
        <v>2431</v>
      </c>
      <c r="C1201" t="s">
        <v>1169</v>
      </c>
      <c r="D1201" t="s">
        <v>46</v>
      </c>
      <c r="E1201" t="s">
        <v>1014</v>
      </c>
      <c r="F1201" t="s">
        <v>2619</v>
      </c>
      <c r="G1201" t="s">
        <v>2</v>
      </c>
      <c r="H1201" t="s">
        <v>27</v>
      </c>
      <c r="J1201" t="s">
        <v>2625</v>
      </c>
      <c r="L1201" t="s">
        <v>95</v>
      </c>
      <c r="M1201" t="s">
        <v>54</v>
      </c>
      <c r="N1201" t="s">
        <v>177</v>
      </c>
      <c r="O1201" t="s">
        <v>114</v>
      </c>
      <c r="R1201">
        <v>3745</v>
      </c>
      <c r="W1201">
        <v>3745</v>
      </c>
      <c r="X1201">
        <v>1895</v>
      </c>
      <c r="Y1201">
        <v>1850</v>
      </c>
    </row>
    <row r="1202" spans="1:28">
      <c r="A1202" s="57">
        <v>42326</v>
      </c>
      <c r="B1202" t="s">
        <v>2431</v>
      </c>
      <c r="C1202" t="s">
        <v>1169</v>
      </c>
      <c r="D1202" t="s">
        <v>46</v>
      </c>
      <c r="E1202" t="s">
        <v>1010</v>
      </c>
      <c r="F1202" t="s">
        <v>2619</v>
      </c>
      <c r="G1202" t="s">
        <v>2</v>
      </c>
      <c r="H1202" t="s">
        <v>27</v>
      </c>
      <c r="I1202" t="s">
        <v>3586</v>
      </c>
      <c r="L1202" t="s">
        <v>95</v>
      </c>
      <c r="M1202" t="s">
        <v>54</v>
      </c>
      <c r="N1202" t="s">
        <v>93</v>
      </c>
      <c r="O1202" t="s">
        <v>114</v>
      </c>
      <c r="R1202">
        <v>7425</v>
      </c>
      <c r="W1202">
        <v>7425</v>
      </c>
      <c r="X1202">
        <v>3680</v>
      </c>
      <c r="Y1202">
        <v>3745</v>
      </c>
    </row>
    <row r="1203" spans="1:28">
      <c r="A1203" s="57">
        <v>42326</v>
      </c>
      <c r="B1203" t="s">
        <v>2431</v>
      </c>
      <c r="C1203" t="s">
        <v>1169</v>
      </c>
      <c r="D1203" t="s">
        <v>46</v>
      </c>
      <c r="E1203" t="s">
        <v>1203</v>
      </c>
      <c r="F1203" t="s">
        <v>2619</v>
      </c>
      <c r="G1203" t="s">
        <v>2</v>
      </c>
      <c r="H1203" t="s">
        <v>27</v>
      </c>
      <c r="I1203" t="s">
        <v>5039</v>
      </c>
      <c r="J1203" t="s">
        <v>3587</v>
      </c>
      <c r="L1203" t="s">
        <v>95</v>
      </c>
      <c r="M1203" t="s">
        <v>54</v>
      </c>
      <c r="N1203" t="s">
        <v>93</v>
      </c>
      <c r="O1203" t="s">
        <v>114</v>
      </c>
      <c r="R1203">
        <v>9075</v>
      </c>
      <c r="W1203">
        <v>9075</v>
      </c>
      <c r="X1203">
        <v>4585</v>
      </c>
      <c r="Y1203">
        <v>4490</v>
      </c>
    </row>
    <row r="1204" spans="1:28">
      <c r="A1204" s="57">
        <v>42326</v>
      </c>
      <c r="B1204" t="s">
        <v>2431</v>
      </c>
      <c r="C1204" t="s">
        <v>1169</v>
      </c>
      <c r="D1204" t="s">
        <v>58</v>
      </c>
      <c r="E1204" t="s">
        <v>1224</v>
      </c>
      <c r="F1204" t="s">
        <v>131</v>
      </c>
      <c r="G1204" t="s">
        <v>2</v>
      </c>
      <c r="H1204" t="s">
        <v>27</v>
      </c>
      <c r="J1204">
        <v>200</v>
      </c>
      <c r="K1204" t="s">
        <v>579</v>
      </c>
      <c r="L1204" t="s">
        <v>95</v>
      </c>
      <c r="M1204" t="s">
        <v>54</v>
      </c>
      <c r="N1204" t="s">
        <v>93</v>
      </c>
      <c r="O1204" t="s">
        <v>114</v>
      </c>
      <c r="P1204">
        <v>42197</v>
      </c>
      <c r="Q1204" t="s">
        <v>3606</v>
      </c>
      <c r="R1204">
        <v>200</v>
      </c>
      <c r="W1204" s="55">
        <v>200</v>
      </c>
      <c r="X1204">
        <v>60</v>
      </c>
      <c r="Y1204">
        <v>96</v>
      </c>
      <c r="Z1204">
        <v>28</v>
      </c>
      <c r="AA1204">
        <v>16</v>
      </c>
      <c r="AB1204" t="s">
        <v>4526</v>
      </c>
    </row>
    <row r="1205" spans="1:28">
      <c r="A1205" s="57">
        <v>42326</v>
      </c>
      <c r="B1205" t="s">
        <v>2431</v>
      </c>
      <c r="C1205" t="s">
        <v>1169</v>
      </c>
      <c r="D1205" t="s">
        <v>58</v>
      </c>
      <c r="E1205" t="s">
        <v>628</v>
      </c>
      <c r="F1205" t="s">
        <v>131</v>
      </c>
      <c r="G1205" t="s">
        <v>2</v>
      </c>
      <c r="H1205" t="s">
        <v>27</v>
      </c>
      <c r="J1205">
        <v>50</v>
      </c>
      <c r="K1205" t="s">
        <v>579</v>
      </c>
      <c r="L1205" t="s">
        <v>91</v>
      </c>
      <c r="M1205" t="s">
        <v>54</v>
      </c>
      <c r="N1205" t="s">
        <v>93</v>
      </c>
      <c r="O1205" t="s">
        <v>114</v>
      </c>
      <c r="P1205">
        <v>42198</v>
      </c>
      <c r="Q1205" t="s">
        <v>3606</v>
      </c>
      <c r="R1205">
        <v>50</v>
      </c>
      <c r="W1205" s="55">
        <v>50</v>
      </c>
      <c r="X1205">
        <v>15</v>
      </c>
      <c r="Y1205">
        <v>28</v>
      </c>
      <c r="Z1205">
        <v>7</v>
      </c>
      <c r="AA1205">
        <v>4</v>
      </c>
      <c r="AB1205" t="s">
        <v>4504</v>
      </c>
    </row>
    <row r="1206" spans="1:28">
      <c r="A1206" s="57">
        <v>42326</v>
      </c>
      <c r="B1206" t="s">
        <v>2431</v>
      </c>
      <c r="C1206" t="s">
        <v>1169</v>
      </c>
      <c r="D1206" t="s">
        <v>58</v>
      </c>
      <c r="E1206" t="s">
        <v>631</v>
      </c>
      <c r="F1206" t="s">
        <v>131</v>
      </c>
      <c r="G1206" t="s">
        <v>2</v>
      </c>
      <c r="H1206" t="s">
        <v>27</v>
      </c>
      <c r="J1206">
        <v>50</v>
      </c>
      <c r="K1206" t="s">
        <v>579</v>
      </c>
      <c r="L1206" t="s">
        <v>91</v>
      </c>
      <c r="M1206" t="s">
        <v>54</v>
      </c>
      <c r="N1206" t="s">
        <v>93</v>
      </c>
      <c r="O1206" t="s">
        <v>114</v>
      </c>
      <c r="P1206">
        <v>42221</v>
      </c>
      <c r="Q1206">
        <v>42221</v>
      </c>
      <c r="R1206">
        <v>50</v>
      </c>
      <c r="W1206" s="55">
        <v>50</v>
      </c>
      <c r="X1206">
        <v>15</v>
      </c>
      <c r="Y1206">
        <v>28</v>
      </c>
      <c r="Z1206">
        <v>7</v>
      </c>
      <c r="AA1206">
        <v>4</v>
      </c>
      <c r="AB1206" t="s">
        <v>4510</v>
      </c>
    </row>
    <row r="1207" spans="1:28">
      <c r="A1207" s="57">
        <v>42326</v>
      </c>
      <c r="B1207" t="s">
        <v>2431</v>
      </c>
      <c r="C1207" t="s">
        <v>1169</v>
      </c>
      <c r="D1207" t="s">
        <v>58</v>
      </c>
      <c r="E1207" t="s">
        <v>641</v>
      </c>
      <c r="F1207" t="s">
        <v>131</v>
      </c>
      <c r="G1207" t="s">
        <v>2</v>
      </c>
      <c r="H1207" t="s">
        <v>27</v>
      </c>
      <c r="J1207">
        <v>50</v>
      </c>
      <c r="K1207" t="s">
        <v>579</v>
      </c>
      <c r="L1207" t="s">
        <v>91</v>
      </c>
      <c r="M1207" t="s">
        <v>54</v>
      </c>
      <c r="N1207" t="s">
        <v>93</v>
      </c>
      <c r="O1207" t="s">
        <v>114</v>
      </c>
      <c r="P1207">
        <v>42221</v>
      </c>
      <c r="Q1207">
        <v>42221</v>
      </c>
      <c r="R1207">
        <v>50</v>
      </c>
      <c r="W1207" s="55">
        <v>50</v>
      </c>
      <c r="X1207">
        <v>15</v>
      </c>
      <c r="Y1207">
        <v>28</v>
      </c>
      <c r="Z1207">
        <v>7</v>
      </c>
      <c r="AA1207">
        <v>4</v>
      </c>
      <c r="AB1207" t="s">
        <v>4529</v>
      </c>
    </row>
    <row r="1208" spans="1:28">
      <c r="A1208" s="57">
        <v>42326</v>
      </c>
      <c r="B1208" t="s">
        <v>2431</v>
      </c>
      <c r="C1208" t="s">
        <v>1169</v>
      </c>
      <c r="D1208" t="s">
        <v>58</v>
      </c>
      <c r="E1208" t="s">
        <v>626</v>
      </c>
      <c r="F1208" t="s">
        <v>131</v>
      </c>
      <c r="G1208" t="s">
        <v>2</v>
      </c>
      <c r="H1208" t="s">
        <v>27</v>
      </c>
      <c r="J1208">
        <v>45</v>
      </c>
      <c r="K1208" t="s">
        <v>579</v>
      </c>
      <c r="L1208" t="s">
        <v>91</v>
      </c>
      <c r="M1208" t="s">
        <v>54</v>
      </c>
      <c r="N1208" t="s">
        <v>93</v>
      </c>
      <c r="O1208" t="s">
        <v>114</v>
      </c>
      <c r="P1208">
        <v>42179</v>
      </c>
      <c r="Q1208">
        <v>42179</v>
      </c>
      <c r="R1208">
        <v>45</v>
      </c>
      <c r="W1208" s="55">
        <v>45</v>
      </c>
      <c r="X1208">
        <v>13</v>
      </c>
      <c r="Y1208">
        <v>22</v>
      </c>
      <c r="Z1208">
        <v>6</v>
      </c>
      <c r="AA1208">
        <v>4</v>
      </c>
      <c r="AB1208" t="s">
        <v>4499</v>
      </c>
    </row>
    <row r="1209" spans="1:28">
      <c r="A1209" s="57">
        <v>42326</v>
      </c>
      <c r="B1209" t="s">
        <v>2431</v>
      </c>
      <c r="C1209" t="s">
        <v>1169</v>
      </c>
      <c r="D1209" t="s">
        <v>58</v>
      </c>
      <c r="E1209" t="s">
        <v>633</v>
      </c>
      <c r="F1209" t="s">
        <v>131</v>
      </c>
      <c r="G1209" t="s">
        <v>2</v>
      </c>
      <c r="H1209" t="s">
        <v>171</v>
      </c>
      <c r="J1209">
        <v>265</v>
      </c>
      <c r="K1209" t="s">
        <v>133</v>
      </c>
      <c r="L1209" t="s">
        <v>95</v>
      </c>
      <c r="M1209" t="s">
        <v>54</v>
      </c>
      <c r="N1209" t="s">
        <v>93</v>
      </c>
      <c r="O1209" t="s">
        <v>114</v>
      </c>
      <c r="P1209">
        <v>42225</v>
      </c>
      <c r="Q1209">
        <v>42244</v>
      </c>
      <c r="R1209">
        <v>1325</v>
      </c>
      <c r="W1209">
        <v>1325</v>
      </c>
      <c r="X1209">
        <v>398</v>
      </c>
      <c r="Y1209">
        <v>636</v>
      </c>
      <c r="Z1209">
        <v>186</v>
      </c>
      <c r="AA1209">
        <v>106</v>
      </c>
      <c r="AB1209" t="s">
        <v>4521</v>
      </c>
    </row>
    <row r="1210" spans="1:28">
      <c r="A1210" s="57">
        <v>42326</v>
      </c>
      <c r="B1210" t="s">
        <v>2431</v>
      </c>
      <c r="C1210" t="s">
        <v>1169</v>
      </c>
      <c r="D1210" t="s">
        <v>356</v>
      </c>
      <c r="E1210" t="s">
        <v>364</v>
      </c>
      <c r="F1210" t="s">
        <v>2619</v>
      </c>
      <c r="G1210" t="s">
        <v>2</v>
      </c>
      <c r="H1210" t="s">
        <v>27</v>
      </c>
      <c r="L1210" t="s">
        <v>95</v>
      </c>
      <c r="M1210" t="s">
        <v>54</v>
      </c>
      <c r="N1210" t="s">
        <v>93</v>
      </c>
      <c r="O1210" t="s">
        <v>114</v>
      </c>
      <c r="P1210">
        <v>42214</v>
      </c>
      <c r="Q1210">
        <v>42260</v>
      </c>
      <c r="R1210">
        <v>200</v>
      </c>
      <c r="S1210">
        <v>74</v>
      </c>
      <c r="T1210">
        <v>76</v>
      </c>
      <c r="U1210">
        <v>22</v>
      </c>
      <c r="V1210">
        <v>28.000000000000004</v>
      </c>
      <c r="W1210">
        <v>200</v>
      </c>
      <c r="X1210">
        <v>74</v>
      </c>
      <c r="Y1210">
        <v>76</v>
      </c>
      <c r="Z1210">
        <v>22</v>
      </c>
      <c r="AA1210">
        <v>28.000000000000004</v>
      </c>
    </row>
    <row r="1211" spans="1:28">
      <c r="A1211" s="57">
        <v>42326</v>
      </c>
      <c r="B1211" t="s">
        <v>2431</v>
      </c>
      <c r="C1211" t="s">
        <v>1169</v>
      </c>
      <c r="D1211" t="s">
        <v>356</v>
      </c>
      <c r="E1211" t="s">
        <v>358</v>
      </c>
      <c r="F1211" t="s">
        <v>2619</v>
      </c>
      <c r="G1211" t="s">
        <v>2</v>
      </c>
      <c r="H1211" t="s">
        <v>27</v>
      </c>
      <c r="L1211" t="s">
        <v>95</v>
      </c>
      <c r="M1211" t="s">
        <v>54</v>
      </c>
      <c r="N1211" t="s">
        <v>93</v>
      </c>
      <c r="O1211" t="s">
        <v>114</v>
      </c>
      <c r="P1211">
        <v>42177</v>
      </c>
      <c r="Q1211">
        <v>42177</v>
      </c>
      <c r="R1211">
        <v>200</v>
      </c>
      <c r="S1211">
        <v>76</v>
      </c>
      <c r="T1211">
        <v>74</v>
      </c>
      <c r="U1211">
        <v>24</v>
      </c>
      <c r="V1211">
        <v>26</v>
      </c>
      <c r="W1211">
        <v>200</v>
      </c>
      <c r="X1211">
        <v>76</v>
      </c>
      <c r="Y1211">
        <v>74</v>
      </c>
      <c r="Z1211">
        <v>24</v>
      </c>
      <c r="AA1211">
        <v>26</v>
      </c>
    </row>
    <row r="1212" spans="1:28">
      <c r="A1212" s="57">
        <v>42326</v>
      </c>
      <c r="B1212" t="s">
        <v>2431</v>
      </c>
      <c r="C1212" t="s">
        <v>1169</v>
      </c>
      <c r="D1212" t="s">
        <v>356</v>
      </c>
      <c r="E1212" t="s">
        <v>1230</v>
      </c>
      <c r="F1212" t="s">
        <v>2619</v>
      </c>
      <c r="G1212" t="s">
        <v>2</v>
      </c>
      <c r="H1212" t="s">
        <v>27</v>
      </c>
      <c r="L1212" t="s">
        <v>95</v>
      </c>
      <c r="M1212" t="s">
        <v>54</v>
      </c>
      <c r="N1212" t="s">
        <v>93</v>
      </c>
      <c r="O1212" t="s">
        <v>114</v>
      </c>
      <c r="P1212">
        <v>42199</v>
      </c>
      <c r="Q1212">
        <v>42232</v>
      </c>
      <c r="R1212">
        <v>300</v>
      </c>
      <c r="S1212">
        <v>111</v>
      </c>
      <c r="T1212">
        <v>111</v>
      </c>
      <c r="U1212">
        <v>36</v>
      </c>
      <c r="V1212">
        <v>42.000000000000007</v>
      </c>
      <c r="W1212">
        <v>120</v>
      </c>
      <c r="X1212">
        <v>44.4</v>
      </c>
      <c r="Y1212">
        <v>44.4</v>
      </c>
      <c r="Z1212">
        <v>14.399999999999999</v>
      </c>
      <c r="AA1212">
        <v>16.8</v>
      </c>
    </row>
    <row r="1213" spans="1:28">
      <c r="A1213" s="57">
        <v>42326</v>
      </c>
      <c r="B1213" t="s">
        <v>2431</v>
      </c>
      <c r="C1213" t="s">
        <v>1169</v>
      </c>
      <c r="D1213" t="s">
        <v>356</v>
      </c>
      <c r="E1213" t="s">
        <v>1247</v>
      </c>
      <c r="F1213" t="s">
        <v>2619</v>
      </c>
      <c r="G1213" t="s">
        <v>2</v>
      </c>
      <c r="H1213" t="s">
        <v>27</v>
      </c>
      <c r="L1213" t="s">
        <v>95</v>
      </c>
      <c r="M1213" t="s">
        <v>54</v>
      </c>
      <c r="N1213" t="s">
        <v>93</v>
      </c>
      <c r="O1213" t="s">
        <v>114</v>
      </c>
      <c r="P1213">
        <v>42184</v>
      </c>
      <c r="Q1213">
        <v>42184</v>
      </c>
      <c r="R1213">
        <v>250</v>
      </c>
      <c r="S1213">
        <v>97.5</v>
      </c>
      <c r="T1213">
        <v>87.5</v>
      </c>
      <c r="U1213">
        <v>32.5</v>
      </c>
      <c r="V1213">
        <v>32.5</v>
      </c>
      <c r="W1213">
        <v>250</v>
      </c>
      <c r="X1213">
        <v>97.5</v>
      </c>
      <c r="Y1213">
        <v>87.5</v>
      </c>
      <c r="Z1213">
        <v>32.5</v>
      </c>
      <c r="AA1213">
        <v>32.5</v>
      </c>
    </row>
    <row r="1214" spans="1:28">
      <c r="A1214" s="57">
        <v>42326</v>
      </c>
      <c r="B1214" t="s">
        <v>2431</v>
      </c>
      <c r="C1214" t="s">
        <v>1169</v>
      </c>
      <c r="D1214" t="s">
        <v>356</v>
      </c>
      <c r="E1214" t="s">
        <v>1244</v>
      </c>
      <c r="F1214" t="s">
        <v>2619</v>
      </c>
      <c r="G1214" t="s">
        <v>2</v>
      </c>
      <c r="H1214" t="s">
        <v>27</v>
      </c>
      <c r="L1214" t="s">
        <v>95</v>
      </c>
      <c r="M1214" t="s">
        <v>54</v>
      </c>
      <c r="N1214" t="s">
        <v>93</v>
      </c>
      <c r="O1214" t="s">
        <v>114</v>
      </c>
      <c r="P1214">
        <v>42184</v>
      </c>
      <c r="Q1214">
        <v>42259</v>
      </c>
      <c r="R1214">
        <v>250</v>
      </c>
      <c r="S1214">
        <v>90</v>
      </c>
      <c r="T1214">
        <v>95</v>
      </c>
      <c r="U1214">
        <v>32.5</v>
      </c>
      <c r="V1214">
        <v>32.5</v>
      </c>
      <c r="W1214">
        <v>250</v>
      </c>
      <c r="X1214">
        <v>90</v>
      </c>
      <c r="Y1214">
        <v>95</v>
      </c>
      <c r="Z1214">
        <v>32.5</v>
      </c>
      <c r="AA1214">
        <v>32.5</v>
      </c>
    </row>
    <row r="1215" spans="1:28">
      <c r="A1215" s="57">
        <v>42326</v>
      </c>
      <c r="B1215" t="s">
        <v>2431</v>
      </c>
      <c r="C1215" t="s">
        <v>1169</v>
      </c>
      <c r="D1215" t="s">
        <v>356</v>
      </c>
      <c r="E1215" t="s">
        <v>1232</v>
      </c>
      <c r="F1215" t="s">
        <v>2619</v>
      </c>
      <c r="G1215" t="s">
        <v>2</v>
      </c>
      <c r="H1215" t="s">
        <v>27</v>
      </c>
      <c r="L1215" t="s">
        <v>95</v>
      </c>
      <c r="M1215" t="s">
        <v>54</v>
      </c>
      <c r="N1215" t="s">
        <v>93</v>
      </c>
      <c r="O1215" t="s">
        <v>114</v>
      </c>
      <c r="P1215">
        <v>42198</v>
      </c>
      <c r="Q1215">
        <v>42200</v>
      </c>
      <c r="R1215">
        <v>150</v>
      </c>
      <c r="S1215">
        <v>54</v>
      </c>
      <c r="T1215">
        <v>57</v>
      </c>
      <c r="U1215">
        <v>19.5</v>
      </c>
      <c r="V1215">
        <v>19.5</v>
      </c>
      <c r="W1215">
        <v>150</v>
      </c>
      <c r="X1215">
        <v>54</v>
      </c>
      <c r="Y1215">
        <v>57</v>
      </c>
      <c r="Z1215">
        <v>19.5</v>
      </c>
      <c r="AA1215">
        <v>19.5</v>
      </c>
    </row>
    <row r="1216" spans="1:28">
      <c r="A1216" s="57">
        <v>42326</v>
      </c>
      <c r="B1216" t="s">
        <v>2431</v>
      </c>
      <c r="C1216" t="s">
        <v>1169</v>
      </c>
      <c r="D1216" t="s">
        <v>356</v>
      </c>
      <c r="E1216" t="s">
        <v>998</v>
      </c>
      <c r="F1216" t="s">
        <v>2619</v>
      </c>
      <c r="G1216" t="s">
        <v>2</v>
      </c>
      <c r="H1216" t="s">
        <v>27</v>
      </c>
      <c r="L1216" t="s">
        <v>95</v>
      </c>
      <c r="M1216" t="s">
        <v>54</v>
      </c>
      <c r="N1216" t="s">
        <v>93</v>
      </c>
      <c r="O1216" t="s">
        <v>114</v>
      </c>
      <c r="P1216">
        <v>42222</v>
      </c>
      <c r="Q1216">
        <v>42233</v>
      </c>
      <c r="R1216">
        <v>200</v>
      </c>
      <c r="S1216">
        <v>70</v>
      </c>
      <c r="T1216">
        <v>72</v>
      </c>
      <c r="U1216">
        <v>28.000000000000004</v>
      </c>
      <c r="V1216">
        <v>30</v>
      </c>
      <c r="W1216">
        <v>200</v>
      </c>
      <c r="X1216">
        <v>70</v>
      </c>
      <c r="Y1216">
        <v>72</v>
      </c>
      <c r="Z1216">
        <v>28.000000000000004</v>
      </c>
      <c r="AA1216">
        <v>30</v>
      </c>
    </row>
    <row r="1217" spans="1:28">
      <c r="A1217" s="57">
        <v>42326</v>
      </c>
      <c r="B1217" t="s">
        <v>2431</v>
      </c>
      <c r="C1217" t="s">
        <v>1169</v>
      </c>
      <c r="D1217" t="s">
        <v>356</v>
      </c>
      <c r="E1217" t="s">
        <v>1229</v>
      </c>
      <c r="F1217" t="s">
        <v>2619</v>
      </c>
      <c r="G1217" t="s">
        <v>2</v>
      </c>
      <c r="H1217" t="s">
        <v>27</v>
      </c>
      <c r="L1217" t="s">
        <v>95</v>
      </c>
      <c r="M1217" t="s">
        <v>54</v>
      </c>
      <c r="N1217" t="s">
        <v>93</v>
      </c>
      <c r="O1217" t="s">
        <v>94</v>
      </c>
      <c r="R1217">
        <v>300</v>
      </c>
      <c r="S1217">
        <v>108</v>
      </c>
      <c r="T1217">
        <v>117</v>
      </c>
      <c r="U1217">
        <v>36</v>
      </c>
      <c r="V1217">
        <v>39</v>
      </c>
      <c r="W1217"/>
      <c r="X1217">
        <v>0</v>
      </c>
      <c r="Y1217">
        <v>0</v>
      </c>
      <c r="Z1217">
        <v>0</v>
      </c>
      <c r="AA1217">
        <v>0</v>
      </c>
    </row>
    <row r="1218" spans="1:28">
      <c r="A1218" s="57">
        <v>42326</v>
      </c>
      <c r="B1218" t="s">
        <v>2431</v>
      </c>
      <c r="C1218" t="s">
        <v>1169</v>
      </c>
      <c r="D1218" t="s">
        <v>356</v>
      </c>
      <c r="E1218" t="s">
        <v>545</v>
      </c>
      <c r="F1218" t="s">
        <v>2619</v>
      </c>
      <c r="G1218" t="s">
        <v>2</v>
      </c>
      <c r="H1218" t="s">
        <v>27</v>
      </c>
      <c r="L1218" t="s">
        <v>95</v>
      </c>
      <c r="M1218" t="s">
        <v>54</v>
      </c>
      <c r="N1218" t="s">
        <v>93</v>
      </c>
      <c r="O1218" t="s">
        <v>94</v>
      </c>
      <c r="R1218">
        <v>300</v>
      </c>
      <c r="S1218">
        <v>111</v>
      </c>
      <c r="T1218">
        <v>108</v>
      </c>
      <c r="U1218">
        <v>39</v>
      </c>
      <c r="V1218">
        <v>42.000000000000007</v>
      </c>
      <c r="W1218"/>
      <c r="X1218">
        <v>0</v>
      </c>
      <c r="Y1218">
        <v>0</v>
      </c>
      <c r="Z1218">
        <v>0</v>
      </c>
      <c r="AA1218">
        <v>0</v>
      </c>
    </row>
    <row r="1219" spans="1:28">
      <c r="A1219" s="57">
        <v>42326</v>
      </c>
      <c r="B1219" t="s">
        <v>2431</v>
      </c>
      <c r="C1219" t="s">
        <v>1169</v>
      </c>
      <c r="D1219" t="s">
        <v>356</v>
      </c>
      <c r="E1219" t="s">
        <v>398</v>
      </c>
      <c r="F1219" t="s">
        <v>2619</v>
      </c>
      <c r="G1219" t="s">
        <v>2</v>
      </c>
      <c r="H1219" t="s">
        <v>27</v>
      </c>
      <c r="L1219" t="s">
        <v>95</v>
      </c>
      <c r="M1219" t="s">
        <v>54</v>
      </c>
      <c r="N1219" t="s">
        <v>29</v>
      </c>
      <c r="O1219" t="s">
        <v>114</v>
      </c>
      <c r="P1219">
        <v>42180</v>
      </c>
      <c r="Q1219">
        <v>42198</v>
      </c>
      <c r="R1219">
        <v>150</v>
      </c>
      <c r="S1219">
        <v>54</v>
      </c>
      <c r="T1219">
        <v>57</v>
      </c>
      <c r="U1219">
        <v>19.5</v>
      </c>
      <c r="V1219">
        <v>19.5</v>
      </c>
      <c r="W1219">
        <v>150</v>
      </c>
      <c r="X1219">
        <v>54</v>
      </c>
      <c r="Y1219">
        <v>57</v>
      </c>
      <c r="Z1219">
        <v>19.5</v>
      </c>
      <c r="AA1219">
        <v>19.5</v>
      </c>
    </row>
    <row r="1220" spans="1:28">
      <c r="A1220" s="57">
        <v>42326</v>
      </c>
      <c r="B1220" t="s">
        <v>2431</v>
      </c>
      <c r="C1220" t="s">
        <v>1169</v>
      </c>
      <c r="D1220" t="s">
        <v>356</v>
      </c>
      <c r="E1220" t="s">
        <v>1124</v>
      </c>
      <c r="F1220" t="s">
        <v>2619</v>
      </c>
      <c r="G1220" t="s">
        <v>2</v>
      </c>
      <c r="H1220" t="s">
        <v>27</v>
      </c>
      <c r="L1220" t="s">
        <v>95</v>
      </c>
      <c r="M1220" t="s">
        <v>54</v>
      </c>
      <c r="N1220" t="s">
        <v>93</v>
      </c>
      <c r="O1220" t="s">
        <v>94</v>
      </c>
      <c r="R1220">
        <v>350</v>
      </c>
      <c r="S1220">
        <v>126</v>
      </c>
      <c r="T1220">
        <v>129.5</v>
      </c>
      <c r="U1220">
        <v>45.5</v>
      </c>
      <c r="V1220">
        <v>49.000000000000007</v>
      </c>
      <c r="W1220"/>
      <c r="X1220">
        <v>0</v>
      </c>
      <c r="Y1220">
        <v>0</v>
      </c>
      <c r="Z1220">
        <v>0</v>
      </c>
      <c r="AA1220">
        <v>0</v>
      </c>
    </row>
    <row r="1221" spans="1:28">
      <c r="A1221" s="57">
        <v>42326</v>
      </c>
      <c r="B1221" t="s">
        <v>2431</v>
      </c>
      <c r="C1221" t="s">
        <v>1169</v>
      </c>
      <c r="D1221" t="s">
        <v>356</v>
      </c>
      <c r="E1221" t="s">
        <v>1234</v>
      </c>
      <c r="F1221" t="s">
        <v>2619</v>
      </c>
      <c r="G1221" t="s">
        <v>2</v>
      </c>
      <c r="H1221" t="s">
        <v>27</v>
      </c>
      <c r="L1221" t="s">
        <v>95</v>
      </c>
      <c r="M1221" t="s">
        <v>54</v>
      </c>
      <c r="N1221" t="s">
        <v>93</v>
      </c>
      <c r="O1221" t="s">
        <v>94</v>
      </c>
      <c r="R1221">
        <v>200</v>
      </c>
      <c r="S1221">
        <v>72</v>
      </c>
      <c r="T1221">
        <v>76</v>
      </c>
      <c r="U1221">
        <v>26</v>
      </c>
      <c r="V1221">
        <v>26</v>
      </c>
      <c r="W1221"/>
      <c r="X1221">
        <v>0</v>
      </c>
      <c r="Y1221">
        <v>0</v>
      </c>
      <c r="Z1221">
        <v>0</v>
      </c>
      <c r="AA1221">
        <v>0</v>
      </c>
    </row>
    <row r="1222" spans="1:28">
      <c r="A1222" s="57">
        <v>42326</v>
      </c>
      <c r="B1222" t="s">
        <v>2431</v>
      </c>
      <c r="C1222" t="s">
        <v>1169</v>
      </c>
      <c r="D1222" t="s">
        <v>356</v>
      </c>
      <c r="E1222" t="s">
        <v>360</v>
      </c>
      <c r="F1222" t="s">
        <v>2619</v>
      </c>
      <c r="G1222" t="s">
        <v>2</v>
      </c>
      <c r="H1222" t="s">
        <v>27</v>
      </c>
      <c r="J1222">
        <v>3</v>
      </c>
      <c r="K1222" t="s">
        <v>4403</v>
      </c>
      <c r="L1222" t="s">
        <v>95</v>
      </c>
      <c r="M1222" t="s">
        <v>54</v>
      </c>
      <c r="N1222" t="s">
        <v>93</v>
      </c>
      <c r="O1222" t="s">
        <v>178</v>
      </c>
      <c r="P1222">
        <v>42264</v>
      </c>
      <c r="Q1222">
        <v>42292</v>
      </c>
      <c r="R1222">
        <v>300</v>
      </c>
      <c r="S1222">
        <v>111</v>
      </c>
      <c r="T1222">
        <v>108</v>
      </c>
      <c r="U1222">
        <v>39</v>
      </c>
      <c r="V1222">
        <v>42.000000000000007</v>
      </c>
      <c r="W1222">
        <v>300</v>
      </c>
      <c r="X1222">
        <v>111</v>
      </c>
      <c r="Y1222">
        <v>108</v>
      </c>
      <c r="Z1222">
        <v>39</v>
      </c>
      <c r="AA1222">
        <v>42.000000000000007</v>
      </c>
    </row>
    <row r="1223" spans="1:28">
      <c r="A1223" s="57">
        <v>42326</v>
      </c>
      <c r="B1223" t="s">
        <v>2431</v>
      </c>
      <c r="C1223" t="s">
        <v>1169</v>
      </c>
      <c r="D1223" t="s">
        <v>356</v>
      </c>
      <c r="E1223" t="s">
        <v>362</v>
      </c>
      <c r="F1223" t="s">
        <v>2619</v>
      </c>
      <c r="G1223" t="s">
        <v>2</v>
      </c>
      <c r="H1223" t="s">
        <v>27</v>
      </c>
      <c r="J1223">
        <v>5</v>
      </c>
      <c r="K1223" t="s">
        <v>4403</v>
      </c>
      <c r="L1223" t="s">
        <v>95</v>
      </c>
      <c r="M1223" t="s">
        <v>54</v>
      </c>
      <c r="N1223" t="s">
        <v>29</v>
      </c>
      <c r="O1223" t="s">
        <v>114</v>
      </c>
      <c r="P1223">
        <v>42174</v>
      </c>
      <c r="Q1223">
        <v>42174</v>
      </c>
      <c r="R1223">
        <v>250</v>
      </c>
      <c r="S1223">
        <v>90</v>
      </c>
      <c r="T1223">
        <v>95</v>
      </c>
      <c r="U1223">
        <v>32.5</v>
      </c>
      <c r="V1223">
        <v>32.5</v>
      </c>
      <c r="W1223">
        <v>250</v>
      </c>
      <c r="X1223">
        <v>90</v>
      </c>
      <c r="Y1223">
        <v>95</v>
      </c>
      <c r="Z1223">
        <v>32.5</v>
      </c>
      <c r="AA1223">
        <v>32.5</v>
      </c>
    </row>
    <row r="1224" spans="1:28">
      <c r="A1224" s="57">
        <v>42326</v>
      </c>
      <c r="B1224" t="s">
        <v>2431</v>
      </c>
      <c r="C1224" t="s">
        <v>1169</v>
      </c>
      <c r="D1224" t="s">
        <v>356</v>
      </c>
      <c r="E1224" t="s">
        <v>1242</v>
      </c>
      <c r="F1224" t="s">
        <v>2619</v>
      </c>
      <c r="G1224" t="s">
        <v>2</v>
      </c>
      <c r="H1224" t="s">
        <v>27</v>
      </c>
      <c r="L1224" t="s">
        <v>95</v>
      </c>
      <c r="M1224" t="s">
        <v>54</v>
      </c>
      <c r="N1224" t="s">
        <v>93</v>
      </c>
      <c r="O1224" t="s">
        <v>94</v>
      </c>
      <c r="R1224">
        <v>300</v>
      </c>
      <c r="S1224">
        <v>114</v>
      </c>
      <c r="T1224">
        <v>114</v>
      </c>
      <c r="U1224">
        <v>36</v>
      </c>
      <c r="V1224">
        <v>36</v>
      </c>
      <c r="W1224"/>
      <c r="X1224">
        <v>0</v>
      </c>
      <c r="Y1224">
        <v>0</v>
      </c>
      <c r="Z1224">
        <v>0</v>
      </c>
      <c r="AA1224">
        <v>0</v>
      </c>
    </row>
    <row r="1225" spans="1:28">
      <c r="A1225" s="57">
        <v>42326</v>
      </c>
      <c r="B1225" t="s">
        <v>2431</v>
      </c>
      <c r="C1225" t="s">
        <v>1169</v>
      </c>
      <c r="D1225" t="s">
        <v>356</v>
      </c>
      <c r="E1225" t="s">
        <v>1056</v>
      </c>
      <c r="F1225" t="s">
        <v>2619</v>
      </c>
      <c r="G1225" t="s">
        <v>2</v>
      </c>
      <c r="H1225" t="s">
        <v>27</v>
      </c>
      <c r="L1225" t="s">
        <v>95</v>
      </c>
      <c r="M1225" t="s">
        <v>54</v>
      </c>
      <c r="N1225" t="s">
        <v>93</v>
      </c>
      <c r="O1225" t="s">
        <v>94</v>
      </c>
      <c r="R1225">
        <v>150</v>
      </c>
      <c r="S1225">
        <v>57</v>
      </c>
      <c r="T1225">
        <v>55.5</v>
      </c>
      <c r="U1225">
        <v>18</v>
      </c>
      <c r="V1225">
        <v>19.5</v>
      </c>
      <c r="W1225"/>
      <c r="X1225">
        <v>0</v>
      </c>
      <c r="Y1225">
        <v>0</v>
      </c>
      <c r="Z1225">
        <v>0</v>
      </c>
      <c r="AA1225">
        <v>0</v>
      </c>
    </row>
    <row r="1226" spans="1:28">
      <c r="A1226" s="57">
        <v>42326</v>
      </c>
      <c r="B1226" t="s">
        <v>2431</v>
      </c>
      <c r="C1226" t="s">
        <v>5338</v>
      </c>
      <c r="D1226" t="s">
        <v>42</v>
      </c>
      <c r="E1226" t="s">
        <v>1255</v>
      </c>
      <c r="F1226" t="s">
        <v>2619</v>
      </c>
      <c r="G1226" t="s">
        <v>2</v>
      </c>
      <c r="H1226" t="s">
        <v>27</v>
      </c>
      <c r="I1226" t="s">
        <v>5637</v>
      </c>
      <c r="J1226">
        <v>450</v>
      </c>
      <c r="K1226" t="s">
        <v>2694</v>
      </c>
      <c r="L1226" t="s">
        <v>95</v>
      </c>
      <c r="M1226" t="s">
        <v>54</v>
      </c>
      <c r="N1226" t="s">
        <v>93</v>
      </c>
      <c r="O1226" t="s">
        <v>114</v>
      </c>
      <c r="R1226">
        <v>7595</v>
      </c>
      <c r="S1226">
        <v>2187.3599999999997</v>
      </c>
      <c r="T1226">
        <v>2369.64</v>
      </c>
      <c r="U1226">
        <v>1640.52</v>
      </c>
      <c r="V1226">
        <v>1397.48</v>
      </c>
      <c r="W1226">
        <v>7595</v>
      </c>
      <c r="X1226">
        <v>2187.3599999999997</v>
      </c>
      <c r="Y1226">
        <v>2369.64</v>
      </c>
      <c r="Z1226">
        <v>1640.52</v>
      </c>
      <c r="AA1226">
        <v>1397.48</v>
      </c>
      <c r="AB1226" t="s">
        <v>5638</v>
      </c>
    </row>
    <row r="1227" spans="1:28">
      <c r="A1227" s="57">
        <v>42326</v>
      </c>
      <c r="B1227" t="s">
        <v>2431</v>
      </c>
      <c r="C1227" t="s">
        <v>5338</v>
      </c>
      <c r="D1227" t="s">
        <v>42</v>
      </c>
      <c r="E1227" t="s">
        <v>1257</v>
      </c>
      <c r="F1227" t="s">
        <v>2619</v>
      </c>
      <c r="G1227" t="s">
        <v>2</v>
      </c>
      <c r="H1227" t="s">
        <v>27</v>
      </c>
      <c r="I1227" t="s">
        <v>5637</v>
      </c>
      <c r="J1227">
        <v>450</v>
      </c>
      <c r="K1227" t="s">
        <v>2694</v>
      </c>
      <c r="L1227" t="s">
        <v>95</v>
      </c>
      <c r="M1227" t="s">
        <v>54</v>
      </c>
      <c r="N1227" t="s">
        <v>93</v>
      </c>
      <c r="O1227" t="s">
        <v>114</v>
      </c>
      <c r="R1227">
        <v>2910</v>
      </c>
      <c r="S1227">
        <v>838.07999999999993</v>
      </c>
      <c r="T1227">
        <v>907.92</v>
      </c>
      <c r="U1227">
        <v>628.55999999999995</v>
      </c>
      <c r="V1227">
        <v>535.43999999999994</v>
      </c>
      <c r="W1227">
        <v>2910</v>
      </c>
      <c r="X1227">
        <v>838.07999999999993</v>
      </c>
      <c r="Y1227">
        <v>907.92</v>
      </c>
      <c r="Z1227">
        <v>628.55999999999995</v>
      </c>
      <c r="AA1227">
        <v>535.43999999999994</v>
      </c>
      <c r="AB1227" t="s">
        <v>5638</v>
      </c>
    </row>
    <row r="1228" spans="1:28">
      <c r="A1228" s="57">
        <v>42326</v>
      </c>
      <c r="B1228" t="s">
        <v>2431</v>
      </c>
      <c r="C1228" t="s">
        <v>5338</v>
      </c>
      <c r="D1228" t="s">
        <v>42</v>
      </c>
      <c r="E1228" t="s">
        <v>1128</v>
      </c>
      <c r="F1228" t="s">
        <v>2619</v>
      </c>
      <c r="G1228" t="s">
        <v>2</v>
      </c>
      <c r="H1228" t="s">
        <v>27</v>
      </c>
      <c r="I1228" t="s">
        <v>5637</v>
      </c>
      <c r="J1228">
        <v>450</v>
      </c>
      <c r="K1228" t="s">
        <v>2694</v>
      </c>
      <c r="L1228" t="s">
        <v>95</v>
      </c>
      <c r="M1228" t="s">
        <v>54</v>
      </c>
      <c r="N1228" t="s">
        <v>93</v>
      </c>
      <c r="O1228" t="s">
        <v>114</v>
      </c>
      <c r="R1228">
        <v>5170</v>
      </c>
      <c r="S1228">
        <v>1488.9599999999998</v>
      </c>
      <c r="T1228">
        <v>1613.04</v>
      </c>
      <c r="U1228">
        <v>1116.72</v>
      </c>
      <c r="V1228">
        <v>951.28</v>
      </c>
      <c r="W1228">
        <v>5170</v>
      </c>
      <c r="X1228">
        <v>1488.9599999999998</v>
      </c>
      <c r="Y1228">
        <v>1613.04</v>
      </c>
      <c r="Z1228">
        <v>1116.72</v>
      </c>
      <c r="AA1228">
        <v>951.28</v>
      </c>
      <c r="AB1228" t="s">
        <v>5638</v>
      </c>
    </row>
    <row r="1229" spans="1:28">
      <c r="A1229" s="57">
        <v>42326</v>
      </c>
      <c r="B1229" t="s">
        <v>2431</v>
      </c>
      <c r="C1229" t="s">
        <v>5338</v>
      </c>
      <c r="D1229" t="s">
        <v>42</v>
      </c>
      <c r="E1229" t="s">
        <v>1260</v>
      </c>
      <c r="F1229" t="s">
        <v>2619</v>
      </c>
      <c r="G1229" t="s">
        <v>2</v>
      </c>
      <c r="H1229" t="s">
        <v>27</v>
      </c>
      <c r="I1229" t="s">
        <v>5637</v>
      </c>
      <c r="J1229">
        <v>450</v>
      </c>
      <c r="K1229" t="s">
        <v>2694</v>
      </c>
      <c r="L1229" t="s">
        <v>95</v>
      </c>
      <c r="M1229" t="s">
        <v>54</v>
      </c>
      <c r="N1229" t="s">
        <v>93</v>
      </c>
      <c r="O1229" t="s">
        <v>114</v>
      </c>
      <c r="R1229">
        <v>2730</v>
      </c>
      <c r="S1229">
        <v>786.2399999999999</v>
      </c>
      <c r="T1229">
        <v>851.76</v>
      </c>
      <c r="U1229">
        <v>589.67999999999995</v>
      </c>
      <c r="V1229">
        <v>502.32</v>
      </c>
      <c r="W1229">
        <v>2730</v>
      </c>
      <c r="X1229">
        <v>786.2399999999999</v>
      </c>
      <c r="Y1229">
        <v>851.76</v>
      </c>
      <c r="Z1229">
        <v>589.67999999999995</v>
      </c>
      <c r="AA1229">
        <v>502.32</v>
      </c>
      <c r="AB1229" t="s">
        <v>5638</v>
      </c>
    </row>
    <row r="1230" spans="1:28">
      <c r="A1230" s="57">
        <v>42326</v>
      </c>
      <c r="B1230" t="s">
        <v>2431</v>
      </c>
      <c r="C1230" t="s">
        <v>5338</v>
      </c>
      <c r="D1230" t="s">
        <v>42</v>
      </c>
      <c r="E1230" t="s">
        <v>288</v>
      </c>
      <c r="F1230" t="s">
        <v>2619</v>
      </c>
      <c r="G1230" t="s">
        <v>2</v>
      </c>
      <c r="H1230" t="s">
        <v>27</v>
      </c>
      <c r="I1230" t="s">
        <v>5637</v>
      </c>
      <c r="J1230">
        <v>450</v>
      </c>
      <c r="K1230" t="s">
        <v>2694</v>
      </c>
      <c r="L1230" t="s">
        <v>95</v>
      </c>
      <c r="M1230" t="s">
        <v>54</v>
      </c>
      <c r="N1230" t="s">
        <v>93</v>
      </c>
      <c r="O1230" t="s">
        <v>114</v>
      </c>
      <c r="R1230">
        <v>7695</v>
      </c>
      <c r="S1230">
        <v>2216.16</v>
      </c>
      <c r="T1230">
        <v>2400.84</v>
      </c>
      <c r="U1230">
        <v>1662.12</v>
      </c>
      <c r="V1230">
        <v>1415.8799999999999</v>
      </c>
      <c r="W1230">
        <v>7695</v>
      </c>
      <c r="X1230">
        <v>2216.16</v>
      </c>
      <c r="Y1230">
        <v>2400.84</v>
      </c>
      <c r="Z1230">
        <v>1662.12</v>
      </c>
      <c r="AA1230">
        <v>1415.8799999999999</v>
      </c>
      <c r="AB1230" t="s">
        <v>5638</v>
      </c>
    </row>
    <row r="1231" spans="1:28">
      <c r="A1231" s="57">
        <v>42326</v>
      </c>
      <c r="B1231" t="s">
        <v>2431</v>
      </c>
      <c r="C1231" t="s">
        <v>5338</v>
      </c>
      <c r="D1231" t="s">
        <v>42</v>
      </c>
      <c r="E1231" t="s">
        <v>1261</v>
      </c>
      <c r="F1231" t="s">
        <v>2619</v>
      </c>
      <c r="G1231" t="s">
        <v>2</v>
      </c>
      <c r="H1231" t="s">
        <v>27</v>
      </c>
      <c r="I1231" t="s">
        <v>5637</v>
      </c>
      <c r="J1231">
        <v>450</v>
      </c>
      <c r="K1231" t="s">
        <v>2694</v>
      </c>
      <c r="L1231" t="s">
        <v>95</v>
      </c>
      <c r="M1231" t="s">
        <v>54</v>
      </c>
      <c r="N1231" t="s">
        <v>93</v>
      </c>
      <c r="O1231" t="s">
        <v>114</v>
      </c>
      <c r="R1231">
        <v>3325</v>
      </c>
      <c r="S1231">
        <v>957.59999999999991</v>
      </c>
      <c r="T1231">
        <v>1037.4000000000001</v>
      </c>
      <c r="U1231">
        <v>718.2</v>
      </c>
      <c r="V1231">
        <v>611.79999999999995</v>
      </c>
      <c r="W1231">
        <v>3325</v>
      </c>
      <c r="X1231">
        <v>957.59999999999991</v>
      </c>
      <c r="Y1231">
        <v>1037.4000000000001</v>
      </c>
      <c r="Z1231">
        <v>718.2</v>
      </c>
      <c r="AA1231">
        <v>611.79999999999995</v>
      </c>
      <c r="AB1231" t="s">
        <v>5638</v>
      </c>
    </row>
    <row r="1232" spans="1:28">
      <c r="A1232" s="57">
        <v>42326</v>
      </c>
      <c r="B1232" t="s">
        <v>2431</v>
      </c>
      <c r="C1232" t="s">
        <v>5338</v>
      </c>
      <c r="D1232" t="s">
        <v>42</v>
      </c>
      <c r="E1232" t="s">
        <v>1262</v>
      </c>
      <c r="F1232" t="s">
        <v>2619</v>
      </c>
      <c r="G1232" t="s">
        <v>2</v>
      </c>
      <c r="H1232" t="s">
        <v>27</v>
      </c>
      <c r="I1232" t="s">
        <v>5637</v>
      </c>
      <c r="J1232">
        <v>450</v>
      </c>
      <c r="K1232" t="s">
        <v>2694</v>
      </c>
      <c r="L1232" t="s">
        <v>95</v>
      </c>
      <c r="M1232" t="s">
        <v>54</v>
      </c>
      <c r="N1232" t="s">
        <v>93</v>
      </c>
      <c r="O1232" t="s">
        <v>114</v>
      </c>
      <c r="R1232">
        <v>6255</v>
      </c>
      <c r="S1232">
        <v>1801.4399999999998</v>
      </c>
      <c r="T1232">
        <v>1951.56</v>
      </c>
      <c r="U1232">
        <v>1351.08</v>
      </c>
      <c r="V1232">
        <v>1150.92</v>
      </c>
      <c r="W1232">
        <v>6255</v>
      </c>
      <c r="X1232">
        <v>1801.4399999999998</v>
      </c>
      <c r="Y1232">
        <v>1951.56</v>
      </c>
      <c r="Z1232">
        <v>1351.08</v>
      </c>
      <c r="AA1232">
        <v>1150.92</v>
      </c>
      <c r="AB1232" t="s">
        <v>5638</v>
      </c>
    </row>
    <row r="1233" spans="1:28">
      <c r="A1233" s="57">
        <v>42326</v>
      </c>
      <c r="B1233" t="s">
        <v>2431</v>
      </c>
      <c r="C1233" t="s">
        <v>5338</v>
      </c>
      <c r="D1233" t="s">
        <v>42</v>
      </c>
      <c r="E1233" t="s">
        <v>1263</v>
      </c>
      <c r="F1233" t="s">
        <v>2619</v>
      </c>
      <c r="G1233" t="s">
        <v>2</v>
      </c>
      <c r="H1233" t="s">
        <v>27</v>
      </c>
      <c r="I1233" t="s">
        <v>5637</v>
      </c>
      <c r="J1233">
        <v>450</v>
      </c>
      <c r="K1233" t="s">
        <v>2694</v>
      </c>
      <c r="L1233" t="s">
        <v>95</v>
      </c>
      <c r="M1233" t="s">
        <v>54</v>
      </c>
      <c r="N1233" t="s">
        <v>93</v>
      </c>
      <c r="O1233" t="s">
        <v>114</v>
      </c>
      <c r="R1233">
        <v>7140</v>
      </c>
      <c r="S1233">
        <v>2056.3199999999997</v>
      </c>
      <c r="T1233">
        <v>2227.6799999999998</v>
      </c>
      <c r="U1233">
        <v>1542.24</v>
      </c>
      <c r="V1233">
        <v>1313.76</v>
      </c>
      <c r="W1233">
        <v>7140</v>
      </c>
      <c r="X1233">
        <v>2056.3199999999997</v>
      </c>
      <c r="Y1233">
        <v>2227.6799999999998</v>
      </c>
      <c r="Z1233">
        <v>1542.24</v>
      </c>
      <c r="AA1233">
        <v>1313.76</v>
      </c>
      <c r="AB1233" t="s">
        <v>5638</v>
      </c>
    </row>
    <row r="1234" spans="1:28">
      <c r="A1234" s="57">
        <v>42326</v>
      </c>
      <c r="B1234" t="s">
        <v>2431</v>
      </c>
      <c r="C1234" t="s">
        <v>5338</v>
      </c>
      <c r="D1234" t="s">
        <v>42</v>
      </c>
      <c r="E1234" t="s">
        <v>1264</v>
      </c>
      <c r="F1234" t="s">
        <v>2619</v>
      </c>
      <c r="G1234" t="s">
        <v>2</v>
      </c>
      <c r="H1234" t="s">
        <v>27</v>
      </c>
      <c r="I1234" t="s">
        <v>5637</v>
      </c>
      <c r="J1234">
        <v>450</v>
      </c>
      <c r="K1234" t="s">
        <v>2694</v>
      </c>
      <c r="L1234" t="s">
        <v>95</v>
      </c>
      <c r="M1234" t="s">
        <v>54</v>
      </c>
      <c r="N1234" t="s">
        <v>93</v>
      </c>
      <c r="O1234" t="s">
        <v>114</v>
      </c>
      <c r="R1234">
        <v>3765</v>
      </c>
      <c r="S1234">
        <v>1084.32</v>
      </c>
      <c r="T1234">
        <v>1174.68</v>
      </c>
      <c r="U1234">
        <v>813.24</v>
      </c>
      <c r="V1234">
        <v>692.76</v>
      </c>
      <c r="W1234">
        <v>3765</v>
      </c>
      <c r="X1234">
        <v>1084.32</v>
      </c>
      <c r="Y1234">
        <v>1174.68</v>
      </c>
      <c r="Z1234">
        <v>813.24</v>
      </c>
      <c r="AA1234">
        <v>692.76</v>
      </c>
      <c r="AB1234" t="s">
        <v>5638</v>
      </c>
    </row>
    <row r="1235" spans="1:28">
      <c r="A1235" s="57">
        <v>42326</v>
      </c>
      <c r="B1235" t="s">
        <v>2431</v>
      </c>
      <c r="C1235" t="s">
        <v>5338</v>
      </c>
      <c r="D1235" t="s">
        <v>42</v>
      </c>
      <c r="E1235" t="s">
        <v>1265</v>
      </c>
      <c r="F1235" t="s">
        <v>2619</v>
      </c>
      <c r="G1235" t="s">
        <v>2</v>
      </c>
      <c r="H1235" t="s">
        <v>27</v>
      </c>
      <c r="I1235" t="s">
        <v>5637</v>
      </c>
      <c r="J1235">
        <v>450</v>
      </c>
      <c r="K1235" t="s">
        <v>2694</v>
      </c>
      <c r="L1235" t="s">
        <v>95</v>
      </c>
      <c r="M1235" t="s">
        <v>54</v>
      </c>
      <c r="N1235" t="s">
        <v>93</v>
      </c>
      <c r="O1235" t="s">
        <v>114</v>
      </c>
      <c r="R1235">
        <v>5230</v>
      </c>
      <c r="S1235">
        <v>1506.2399999999998</v>
      </c>
      <c r="T1235">
        <v>1631.76</v>
      </c>
      <c r="U1235">
        <v>1129.68</v>
      </c>
      <c r="V1235">
        <v>962.31999999999994</v>
      </c>
      <c r="W1235">
        <v>5230</v>
      </c>
      <c r="X1235">
        <v>1506.2399999999998</v>
      </c>
      <c r="Y1235">
        <v>1631.76</v>
      </c>
      <c r="Z1235">
        <v>1129.68</v>
      </c>
      <c r="AA1235">
        <v>962.31999999999994</v>
      </c>
      <c r="AB1235" t="s">
        <v>5638</v>
      </c>
    </row>
    <row r="1236" spans="1:28">
      <c r="A1236" s="57">
        <v>42326</v>
      </c>
      <c r="B1236" t="s">
        <v>2431</v>
      </c>
      <c r="C1236" t="s">
        <v>1169</v>
      </c>
      <c r="D1236" t="s">
        <v>44</v>
      </c>
      <c r="E1236" t="s">
        <v>376</v>
      </c>
      <c r="F1236" t="s">
        <v>2619</v>
      </c>
      <c r="G1236" t="s">
        <v>4</v>
      </c>
      <c r="H1236" t="s">
        <v>330</v>
      </c>
      <c r="J1236">
        <v>120</v>
      </c>
      <c r="K1236" t="s">
        <v>1226</v>
      </c>
      <c r="L1236" t="s">
        <v>95</v>
      </c>
      <c r="M1236" t="s">
        <v>54</v>
      </c>
      <c r="N1236" t="s">
        <v>93</v>
      </c>
      <c r="O1236" t="s">
        <v>114</v>
      </c>
      <c r="R1236">
        <v>661</v>
      </c>
      <c r="S1236">
        <v>190</v>
      </c>
      <c r="T1236">
        <v>206</v>
      </c>
      <c r="U1236">
        <v>143</v>
      </c>
      <c r="V1236">
        <v>122</v>
      </c>
      <c r="W1236">
        <v>661</v>
      </c>
      <c r="X1236">
        <v>182</v>
      </c>
      <c r="Y1236">
        <v>214</v>
      </c>
      <c r="Z1236">
        <v>137</v>
      </c>
      <c r="AA1236">
        <v>128</v>
      </c>
      <c r="AB1236" t="s">
        <v>3575</v>
      </c>
    </row>
    <row r="1237" spans="1:28">
      <c r="A1237" s="57">
        <v>42326</v>
      </c>
      <c r="B1237" t="s">
        <v>2431</v>
      </c>
      <c r="C1237" t="s">
        <v>1169</v>
      </c>
      <c r="D1237" t="s">
        <v>44</v>
      </c>
      <c r="E1237" t="s">
        <v>174</v>
      </c>
      <c r="F1237" t="s">
        <v>2619</v>
      </c>
      <c r="G1237" t="s">
        <v>4</v>
      </c>
      <c r="H1237" t="s">
        <v>330</v>
      </c>
      <c r="J1237">
        <v>120</v>
      </c>
      <c r="K1237" t="s">
        <v>1226</v>
      </c>
      <c r="L1237" t="s">
        <v>95</v>
      </c>
      <c r="M1237" t="s">
        <v>54</v>
      </c>
      <c r="N1237" t="s">
        <v>93</v>
      </c>
      <c r="O1237" t="s">
        <v>114</v>
      </c>
      <c r="R1237">
        <v>658</v>
      </c>
      <c r="S1237">
        <v>190</v>
      </c>
      <c r="T1237">
        <v>205</v>
      </c>
      <c r="U1237">
        <v>142</v>
      </c>
      <c r="V1237">
        <v>121</v>
      </c>
      <c r="W1237">
        <v>658</v>
      </c>
      <c r="X1237">
        <v>182</v>
      </c>
      <c r="Y1237">
        <v>213</v>
      </c>
      <c r="Z1237">
        <v>133</v>
      </c>
      <c r="AA1237">
        <v>130</v>
      </c>
      <c r="AB1237" t="s">
        <v>3577</v>
      </c>
    </row>
    <row r="1238" spans="1:28">
      <c r="A1238" s="57">
        <v>42326</v>
      </c>
      <c r="B1238" t="s">
        <v>2431</v>
      </c>
      <c r="C1238" t="s">
        <v>1169</v>
      </c>
      <c r="D1238" t="s">
        <v>44</v>
      </c>
      <c r="E1238" t="s">
        <v>2734</v>
      </c>
      <c r="F1238" t="s">
        <v>2619</v>
      </c>
      <c r="G1238" t="s">
        <v>4</v>
      </c>
      <c r="H1238" t="s">
        <v>330</v>
      </c>
      <c r="J1238">
        <v>190</v>
      </c>
      <c r="K1238" t="s">
        <v>1226</v>
      </c>
      <c r="L1238" t="s">
        <v>95</v>
      </c>
      <c r="M1238" t="s">
        <v>54</v>
      </c>
      <c r="N1238" t="s">
        <v>93</v>
      </c>
      <c r="O1238" t="s">
        <v>114</v>
      </c>
      <c r="R1238">
        <v>1052</v>
      </c>
      <c r="S1238">
        <v>305</v>
      </c>
      <c r="T1238">
        <v>328</v>
      </c>
      <c r="U1238">
        <v>226</v>
      </c>
      <c r="V1238">
        <v>193</v>
      </c>
      <c r="W1238">
        <v>1052</v>
      </c>
      <c r="X1238">
        <v>290</v>
      </c>
      <c r="Y1238">
        <v>340</v>
      </c>
      <c r="Z1238">
        <v>213</v>
      </c>
      <c r="AA1238">
        <v>209</v>
      </c>
      <c r="AB1238" t="s">
        <v>5639</v>
      </c>
    </row>
    <row r="1239" spans="1:28">
      <c r="A1239" s="57">
        <v>42326</v>
      </c>
      <c r="B1239" t="s">
        <v>2431</v>
      </c>
      <c r="C1239" t="s">
        <v>1169</v>
      </c>
      <c r="D1239" t="s">
        <v>44</v>
      </c>
      <c r="E1239" t="s">
        <v>475</v>
      </c>
      <c r="F1239" t="s">
        <v>2619</v>
      </c>
      <c r="G1239" t="s">
        <v>4</v>
      </c>
      <c r="H1239" t="s">
        <v>330</v>
      </c>
      <c r="J1239">
        <v>314</v>
      </c>
      <c r="K1239" t="s">
        <v>133</v>
      </c>
      <c r="L1239" t="s">
        <v>95</v>
      </c>
      <c r="M1239" t="s">
        <v>54</v>
      </c>
      <c r="N1239" t="s">
        <v>93</v>
      </c>
      <c r="O1239" t="s">
        <v>114</v>
      </c>
      <c r="R1239">
        <v>1716</v>
      </c>
      <c r="S1239">
        <v>492</v>
      </c>
      <c r="T1239">
        <v>536</v>
      </c>
      <c r="U1239">
        <v>372</v>
      </c>
      <c r="V1239">
        <v>316</v>
      </c>
      <c r="W1239">
        <v>1716</v>
      </c>
      <c r="X1239">
        <v>479</v>
      </c>
      <c r="Y1239">
        <v>549</v>
      </c>
      <c r="Z1239">
        <v>345</v>
      </c>
      <c r="AA1239">
        <v>343</v>
      </c>
      <c r="AB1239" t="s">
        <v>5640</v>
      </c>
    </row>
    <row r="1240" spans="1:28">
      <c r="A1240" s="57">
        <v>42326</v>
      </c>
      <c r="B1240" t="s">
        <v>2431</v>
      </c>
      <c r="C1240" t="s">
        <v>1169</v>
      </c>
      <c r="D1240" t="s">
        <v>44</v>
      </c>
      <c r="E1240" t="s">
        <v>1184</v>
      </c>
      <c r="F1240" t="s">
        <v>2619</v>
      </c>
      <c r="G1240" t="s">
        <v>4</v>
      </c>
      <c r="H1240" t="s">
        <v>330</v>
      </c>
      <c r="J1240">
        <v>226</v>
      </c>
      <c r="K1240" t="s">
        <v>1226</v>
      </c>
      <c r="L1240" t="s">
        <v>95</v>
      </c>
      <c r="M1240" t="s">
        <v>54</v>
      </c>
      <c r="N1240" t="s">
        <v>93</v>
      </c>
      <c r="O1240" t="s">
        <v>114</v>
      </c>
      <c r="R1240">
        <v>1243</v>
      </c>
      <c r="S1240">
        <v>358</v>
      </c>
      <c r="T1240">
        <v>388</v>
      </c>
      <c r="U1240">
        <v>269</v>
      </c>
      <c r="V1240">
        <v>228</v>
      </c>
      <c r="W1240">
        <v>1243</v>
      </c>
      <c r="X1240">
        <v>343</v>
      </c>
      <c r="Y1240">
        <v>403</v>
      </c>
      <c r="Z1240">
        <v>258</v>
      </c>
      <c r="AA1240">
        <v>239</v>
      </c>
      <c r="AB1240" t="s">
        <v>5641</v>
      </c>
    </row>
    <row r="1241" spans="1:28">
      <c r="A1241" s="57">
        <v>42326</v>
      </c>
      <c r="B1241" t="s">
        <v>2431</v>
      </c>
      <c r="C1241" t="s">
        <v>1169</v>
      </c>
      <c r="D1241" t="s">
        <v>44</v>
      </c>
      <c r="E1241" t="s">
        <v>477</v>
      </c>
      <c r="F1241" t="s">
        <v>2619</v>
      </c>
      <c r="G1241" t="s">
        <v>4</v>
      </c>
      <c r="H1241" t="s">
        <v>330</v>
      </c>
      <c r="J1241">
        <v>164</v>
      </c>
      <c r="K1241" t="s">
        <v>1226</v>
      </c>
      <c r="L1241" t="s">
        <v>95</v>
      </c>
      <c r="M1241" t="s">
        <v>54</v>
      </c>
      <c r="N1241" t="s">
        <v>93</v>
      </c>
      <c r="O1241" t="s">
        <v>114</v>
      </c>
      <c r="R1241">
        <v>902</v>
      </c>
      <c r="S1241">
        <v>260</v>
      </c>
      <c r="T1241">
        <v>281</v>
      </c>
      <c r="U1241">
        <v>195</v>
      </c>
      <c r="V1241">
        <v>166</v>
      </c>
      <c r="W1241">
        <v>902</v>
      </c>
      <c r="X1241">
        <v>249</v>
      </c>
      <c r="Y1241">
        <v>292</v>
      </c>
      <c r="Z1241">
        <v>184</v>
      </c>
      <c r="AA1241">
        <v>177</v>
      </c>
      <c r="AB1241" t="s">
        <v>3578</v>
      </c>
    </row>
    <row r="1242" spans="1:28">
      <c r="A1242" s="57">
        <v>42326</v>
      </c>
      <c r="B1242" t="s">
        <v>2431</v>
      </c>
      <c r="C1242" t="s">
        <v>1169</v>
      </c>
      <c r="D1242" t="s">
        <v>44</v>
      </c>
      <c r="E1242" t="s">
        <v>166</v>
      </c>
      <c r="F1242" t="s">
        <v>2619</v>
      </c>
      <c r="G1242" t="s">
        <v>4</v>
      </c>
      <c r="H1242" t="s">
        <v>330</v>
      </c>
      <c r="J1242" t="s">
        <v>2728</v>
      </c>
      <c r="K1242" t="s">
        <v>2628</v>
      </c>
      <c r="L1242" t="s">
        <v>95</v>
      </c>
      <c r="M1242" t="s">
        <v>54</v>
      </c>
      <c r="N1242" t="s">
        <v>93</v>
      </c>
      <c r="O1242" t="s">
        <v>114</v>
      </c>
      <c r="R1242">
        <v>660</v>
      </c>
      <c r="S1242">
        <v>190</v>
      </c>
      <c r="T1242">
        <v>206</v>
      </c>
      <c r="U1242">
        <v>143</v>
      </c>
      <c r="V1242">
        <v>121</v>
      </c>
      <c r="W1242">
        <v>660</v>
      </c>
      <c r="X1242">
        <v>182</v>
      </c>
      <c r="Y1242">
        <v>214</v>
      </c>
      <c r="Z1242">
        <v>135</v>
      </c>
      <c r="AA1242">
        <v>129</v>
      </c>
    </row>
    <row r="1243" spans="1:28">
      <c r="A1243" s="57">
        <v>42326</v>
      </c>
      <c r="B1243" t="s">
        <v>2431</v>
      </c>
      <c r="C1243" t="s">
        <v>1169</v>
      </c>
      <c r="D1243" t="s">
        <v>44</v>
      </c>
      <c r="E1243" t="s">
        <v>383</v>
      </c>
      <c r="F1243" t="s">
        <v>2619</v>
      </c>
      <c r="G1243" t="s">
        <v>4</v>
      </c>
      <c r="H1243" t="s">
        <v>330</v>
      </c>
      <c r="J1243">
        <v>220</v>
      </c>
      <c r="K1243" t="s">
        <v>133</v>
      </c>
      <c r="L1243" t="s">
        <v>95</v>
      </c>
      <c r="M1243" t="s">
        <v>54</v>
      </c>
      <c r="N1243" t="s">
        <v>93</v>
      </c>
      <c r="O1243" t="s">
        <v>114</v>
      </c>
      <c r="R1243">
        <v>1211</v>
      </c>
      <c r="S1243">
        <v>322</v>
      </c>
      <c r="T1243">
        <v>378</v>
      </c>
      <c r="U1243">
        <v>262</v>
      </c>
      <c r="V1243">
        <v>222</v>
      </c>
      <c r="W1243">
        <v>1211</v>
      </c>
      <c r="X1243">
        <v>334</v>
      </c>
      <c r="Y1243">
        <v>393</v>
      </c>
      <c r="Z1243">
        <v>244</v>
      </c>
      <c r="AA1243">
        <v>240</v>
      </c>
      <c r="AB1243" t="s">
        <v>5642</v>
      </c>
    </row>
    <row r="1244" spans="1:28">
      <c r="A1244" s="57">
        <v>42326</v>
      </c>
      <c r="B1244" t="s">
        <v>2431</v>
      </c>
      <c r="C1244" t="s">
        <v>1169</v>
      </c>
      <c r="D1244" t="s">
        <v>44</v>
      </c>
      <c r="E1244" t="s">
        <v>1193</v>
      </c>
      <c r="F1244" t="s">
        <v>2619</v>
      </c>
      <c r="G1244" t="s">
        <v>4</v>
      </c>
      <c r="H1244" t="s">
        <v>330</v>
      </c>
      <c r="J1244">
        <v>120</v>
      </c>
      <c r="K1244" t="s">
        <v>133</v>
      </c>
      <c r="L1244" t="s">
        <v>95</v>
      </c>
      <c r="M1244" t="s">
        <v>54</v>
      </c>
      <c r="N1244" t="s">
        <v>93</v>
      </c>
      <c r="O1244" t="s">
        <v>114</v>
      </c>
      <c r="R1244">
        <v>660</v>
      </c>
      <c r="S1244">
        <v>190</v>
      </c>
      <c r="T1244">
        <v>206</v>
      </c>
      <c r="U1244">
        <v>143</v>
      </c>
      <c r="V1244">
        <v>121</v>
      </c>
      <c r="W1244">
        <v>660</v>
      </c>
      <c r="X1244">
        <v>182</v>
      </c>
      <c r="Y1244">
        <v>214</v>
      </c>
      <c r="Z1244">
        <v>135</v>
      </c>
      <c r="AA1244">
        <v>129</v>
      </c>
    </row>
    <row r="1245" spans="1:28">
      <c r="A1245" s="57">
        <v>42326</v>
      </c>
      <c r="B1245" t="s">
        <v>2431</v>
      </c>
      <c r="C1245" t="s">
        <v>1169</v>
      </c>
      <c r="D1245" t="s">
        <v>44</v>
      </c>
      <c r="E1245" t="s">
        <v>477</v>
      </c>
      <c r="F1245" t="s">
        <v>2619</v>
      </c>
      <c r="G1245" t="s">
        <v>4</v>
      </c>
      <c r="H1245" t="s">
        <v>330</v>
      </c>
      <c r="J1245">
        <v>218</v>
      </c>
      <c r="K1245" t="s">
        <v>133</v>
      </c>
      <c r="L1245" t="s">
        <v>95</v>
      </c>
      <c r="M1245" t="s">
        <v>54</v>
      </c>
      <c r="N1245" t="s">
        <v>29</v>
      </c>
      <c r="O1245" t="s">
        <v>114</v>
      </c>
      <c r="R1245">
        <v>1198</v>
      </c>
      <c r="S1245">
        <v>345</v>
      </c>
      <c r="T1245">
        <v>374</v>
      </c>
      <c r="U1245">
        <v>259</v>
      </c>
      <c r="V1245">
        <v>220</v>
      </c>
      <c r="W1245">
        <v>1198</v>
      </c>
      <c r="X1245">
        <v>332</v>
      </c>
      <c r="Y1245">
        <v>387</v>
      </c>
      <c r="Z1245">
        <v>244</v>
      </c>
      <c r="AA1245">
        <v>235</v>
      </c>
      <c r="AB1245" t="s">
        <v>3581</v>
      </c>
    </row>
    <row r="1246" spans="1:28">
      <c r="A1246" s="57">
        <v>42326</v>
      </c>
      <c r="B1246" t="s">
        <v>2431</v>
      </c>
      <c r="C1246" t="s">
        <v>1169</v>
      </c>
      <c r="D1246" t="s">
        <v>46</v>
      </c>
      <c r="E1246" t="s">
        <v>540</v>
      </c>
      <c r="F1246" t="s">
        <v>2619</v>
      </c>
      <c r="G1246" t="s">
        <v>4</v>
      </c>
      <c r="H1246" t="s">
        <v>330</v>
      </c>
      <c r="J1246">
        <v>1082</v>
      </c>
      <c r="K1246" t="s">
        <v>1206</v>
      </c>
      <c r="L1246" t="s">
        <v>95</v>
      </c>
      <c r="M1246" t="s">
        <v>54</v>
      </c>
      <c r="N1246" t="s">
        <v>93</v>
      </c>
      <c r="O1246" t="s">
        <v>114</v>
      </c>
      <c r="R1246">
        <v>5951</v>
      </c>
      <c r="W1246">
        <v>5951</v>
      </c>
      <c r="X1246">
        <v>2956</v>
      </c>
      <c r="Y1246">
        <v>2995</v>
      </c>
    </row>
    <row r="1247" spans="1:28">
      <c r="A1247" s="57">
        <v>42326</v>
      </c>
      <c r="B1247" t="s">
        <v>2431</v>
      </c>
      <c r="C1247" t="s">
        <v>1169</v>
      </c>
      <c r="D1247" t="s">
        <v>46</v>
      </c>
      <c r="E1247" t="s">
        <v>1210</v>
      </c>
      <c r="F1247" t="s">
        <v>2619</v>
      </c>
      <c r="G1247" t="s">
        <v>4</v>
      </c>
      <c r="H1247" t="s">
        <v>330</v>
      </c>
      <c r="J1247">
        <v>157</v>
      </c>
      <c r="K1247" t="s">
        <v>5644</v>
      </c>
      <c r="L1247" t="s">
        <v>95</v>
      </c>
      <c r="M1247" t="s">
        <v>54</v>
      </c>
      <c r="N1247" t="s">
        <v>93</v>
      </c>
      <c r="O1247" t="s">
        <v>114</v>
      </c>
      <c r="R1247">
        <v>864</v>
      </c>
      <c r="W1247">
        <v>864</v>
      </c>
    </row>
    <row r="1248" spans="1:28">
      <c r="A1248" s="57">
        <v>42326</v>
      </c>
      <c r="B1248" t="s">
        <v>2431</v>
      </c>
      <c r="C1248" t="s">
        <v>1169</v>
      </c>
      <c r="D1248" t="s">
        <v>46</v>
      </c>
      <c r="E1248" t="s">
        <v>1213</v>
      </c>
      <c r="F1248" t="s">
        <v>2619</v>
      </c>
      <c r="G1248" t="s">
        <v>4</v>
      </c>
      <c r="H1248" t="s">
        <v>330</v>
      </c>
      <c r="J1248">
        <v>354</v>
      </c>
      <c r="K1248" t="s">
        <v>3584</v>
      </c>
      <c r="L1248" t="s">
        <v>95</v>
      </c>
      <c r="M1248" t="s">
        <v>54</v>
      </c>
      <c r="N1248" t="s">
        <v>93</v>
      </c>
      <c r="O1248" t="s">
        <v>114</v>
      </c>
      <c r="R1248">
        <v>1950</v>
      </c>
      <c r="W1248">
        <v>1950</v>
      </c>
      <c r="X1248">
        <v>990</v>
      </c>
      <c r="Y1248">
        <v>960</v>
      </c>
    </row>
    <row r="1249" spans="1:27">
      <c r="A1249" s="57">
        <v>42326</v>
      </c>
      <c r="B1249" t="s">
        <v>2431</v>
      </c>
      <c r="C1249" t="s">
        <v>1169</v>
      </c>
      <c r="D1249" t="s">
        <v>46</v>
      </c>
      <c r="E1249" t="s">
        <v>1215</v>
      </c>
      <c r="F1249" t="s">
        <v>2619</v>
      </c>
      <c r="G1249" t="s">
        <v>4</v>
      </c>
      <c r="H1249" t="s">
        <v>330</v>
      </c>
      <c r="J1249">
        <v>1000</v>
      </c>
      <c r="K1249" t="s">
        <v>5644</v>
      </c>
      <c r="L1249" t="s">
        <v>95</v>
      </c>
      <c r="M1249" t="s">
        <v>54</v>
      </c>
      <c r="N1249" t="s">
        <v>93</v>
      </c>
      <c r="O1249" t="s">
        <v>114</v>
      </c>
      <c r="R1249">
        <v>5500</v>
      </c>
      <c r="W1249">
        <v>5500</v>
      </c>
      <c r="X1249">
        <v>2790</v>
      </c>
      <c r="Y1249">
        <v>2710</v>
      </c>
    </row>
    <row r="1250" spans="1:27">
      <c r="A1250" s="57">
        <v>42326</v>
      </c>
      <c r="B1250" t="s">
        <v>2431</v>
      </c>
      <c r="C1250" t="s">
        <v>1169</v>
      </c>
      <c r="D1250" t="s">
        <v>46</v>
      </c>
      <c r="E1250" t="s">
        <v>1205</v>
      </c>
      <c r="F1250" t="s">
        <v>2619</v>
      </c>
      <c r="G1250" t="s">
        <v>4</v>
      </c>
      <c r="H1250" t="s">
        <v>330</v>
      </c>
      <c r="J1250">
        <v>1280</v>
      </c>
      <c r="K1250" t="s">
        <v>3585</v>
      </c>
      <c r="L1250" t="s">
        <v>95</v>
      </c>
      <c r="M1250" t="s">
        <v>54</v>
      </c>
      <c r="N1250" t="s">
        <v>93</v>
      </c>
      <c r="O1250" t="s">
        <v>114</v>
      </c>
      <c r="R1250">
        <v>7040</v>
      </c>
      <c r="W1250">
        <v>7040</v>
      </c>
      <c r="X1250">
        <v>3890</v>
      </c>
      <c r="Y1250">
        <v>3150</v>
      </c>
    </row>
    <row r="1251" spans="1:27">
      <c r="A1251" s="57">
        <v>42326</v>
      </c>
      <c r="B1251" t="s">
        <v>2431</v>
      </c>
      <c r="C1251" t="s">
        <v>1169</v>
      </c>
      <c r="D1251" t="s">
        <v>46</v>
      </c>
      <c r="E1251" t="s">
        <v>394</v>
      </c>
      <c r="F1251" t="s">
        <v>2619</v>
      </c>
      <c r="G1251" t="s">
        <v>4</v>
      </c>
      <c r="H1251" t="s">
        <v>330</v>
      </c>
      <c r="J1251">
        <v>1095</v>
      </c>
      <c r="K1251" t="s">
        <v>5644</v>
      </c>
      <c r="L1251" t="s">
        <v>95</v>
      </c>
      <c r="M1251" t="s">
        <v>54</v>
      </c>
      <c r="N1251" t="s">
        <v>93</v>
      </c>
      <c r="O1251" t="s">
        <v>114</v>
      </c>
      <c r="R1251">
        <v>6022</v>
      </c>
      <c r="W1251">
        <v>6022</v>
      </c>
      <c r="X1251">
        <v>2797</v>
      </c>
      <c r="Y1251">
        <v>3225</v>
      </c>
    </row>
    <row r="1252" spans="1:27">
      <c r="A1252" s="57">
        <v>42326</v>
      </c>
      <c r="B1252" t="s">
        <v>2431</v>
      </c>
      <c r="C1252" t="s">
        <v>1169</v>
      </c>
      <c r="D1252" t="s">
        <v>46</v>
      </c>
      <c r="E1252" t="s">
        <v>1307</v>
      </c>
      <c r="F1252" t="s">
        <v>2619</v>
      </c>
      <c r="G1252" t="s">
        <v>4</v>
      </c>
      <c r="H1252" t="s">
        <v>330</v>
      </c>
      <c r="I1252" t="s">
        <v>3588</v>
      </c>
      <c r="J1252">
        <v>638</v>
      </c>
      <c r="K1252" t="s">
        <v>3589</v>
      </c>
      <c r="L1252" t="s">
        <v>95</v>
      </c>
      <c r="M1252" t="s">
        <v>54</v>
      </c>
      <c r="N1252" t="s">
        <v>93</v>
      </c>
      <c r="O1252" t="s">
        <v>114</v>
      </c>
      <c r="R1252">
        <v>3509</v>
      </c>
      <c r="W1252">
        <v>3509</v>
      </c>
      <c r="X1252">
        <v>1689</v>
      </c>
      <c r="Y1252">
        <v>1820</v>
      </c>
    </row>
    <row r="1253" spans="1:27">
      <c r="A1253" s="57">
        <v>42326</v>
      </c>
      <c r="B1253" t="s">
        <v>2431</v>
      </c>
      <c r="C1253" t="s">
        <v>1169</v>
      </c>
      <c r="D1253" t="s">
        <v>46</v>
      </c>
      <c r="E1253" t="s">
        <v>495</v>
      </c>
      <c r="F1253" t="s">
        <v>2619</v>
      </c>
      <c r="G1253" t="s">
        <v>4</v>
      </c>
      <c r="H1253" t="s">
        <v>330</v>
      </c>
      <c r="I1253" t="s">
        <v>4481</v>
      </c>
      <c r="J1253">
        <v>900</v>
      </c>
      <c r="K1253" t="s">
        <v>4482</v>
      </c>
      <c r="L1253" t="s">
        <v>95</v>
      </c>
      <c r="M1253" t="s">
        <v>54</v>
      </c>
      <c r="N1253" t="s">
        <v>93</v>
      </c>
      <c r="O1253" t="s">
        <v>114</v>
      </c>
      <c r="R1253">
        <v>4950</v>
      </c>
      <c r="W1253">
        <v>4950</v>
      </c>
      <c r="X1253">
        <v>2560</v>
      </c>
      <c r="Y1253">
        <v>2390</v>
      </c>
    </row>
    <row r="1254" spans="1:27">
      <c r="A1254" s="57">
        <v>42326</v>
      </c>
      <c r="B1254" t="s">
        <v>2431</v>
      </c>
      <c r="C1254" t="s">
        <v>1169</v>
      </c>
      <c r="D1254" t="s">
        <v>356</v>
      </c>
      <c r="E1254" t="s">
        <v>364</v>
      </c>
      <c r="F1254" t="s">
        <v>2619</v>
      </c>
      <c r="G1254" t="s">
        <v>4</v>
      </c>
      <c r="H1254" t="s">
        <v>330</v>
      </c>
      <c r="J1254">
        <v>129</v>
      </c>
      <c r="K1254" t="s">
        <v>1226</v>
      </c>
      <c r="L1254" t="s">
        <v>95</v>
      </c>
      <c r="M1254" t="s">
        <v>54</v>
      </c>
      <c r="N1254" t="s">
        <v>93</v>
      </c>
      <c r="O1254" t="s">
        <v>114</v>
      </c>
      <c r="P1254">
        <v>42260</v>
      </c>
      <c r="Q1254">
        <v>42260</v>
      </c>
      <c r="R1254">
        <v>645</v>
      </c>
      <c r="S1254">
        <v>238.65</v>
      </c>
      <c r="T1254">
        <v>245.1</v>
      </c>
      <c r="U1254">
        <v>70.95</v>
      </c>
      <c r="V1254">
        <v>90.300000000000011</v>
      </c>
      <c r="W1254">
        <v>645</v>
      </c>
      <c r="X1254">
        <v>239</v>
      </c>
      <c r="Y1254">
        <v>245</v>
      </c>
      <c r="Z1254">
        <v>71</v>
      </c>
      <c r="AA1254">
        <v>90</v>
      </c>
    </row>
    <row r="1255" spans="1:27">
      <c r="A1255" s="57">
        <v>42326</v>
      </c>
      <c r="B1255" t="s">
        <v>2431</v>
      </c>
      <c r="C1255" t="s">
        <v>1169</v>
      </c>
      <c r="D1255" t="s">
        <v>356</v>
      </c>
      <c r="E1255" t="s">
        <v>355</v>
      </c>
      <c r="F1255" t="s">
        <v>2619</v>
      </c>
      <c r="G1255" t="s">
        <v>4</v>
      </c>
      <c r="H1255" t="s">
        <v>330</v>
      </c>
      <c r="J1255">
        <v>10</v>
      </c>
      <c r="K1255" t="s">
        <v>1226</v>
      </c>
      <c r="L1255" t="s">
        <v>95</v>
      </c>
      <c r="M1255" t="s">
        <v>54</v>
      </c>
      <c r="N1255" t="s">
        <v>93</v>
      </c>
      <c r="O1255" t="s">
        <v>114</v>
      </c>
      <c r="P1255">
        <v>42229</v>
      </c>
      <c r="Q1255">
        <v>42239</v>
      </c>
      <c r="R1255">
        <v>50</v>
      </c>
      <c r="S1255">
        <v>18</v>
      </c>
      <c r="T1255">
        <v>19</v>
      </c>
      <c r="U1255">
        <v>6</v>
      </c>
      <c r="V1255">
        <v>7.0000000000000009</v>
      </c>
      <c r="W1255">
        <v>20</v>
      </c>
      <c r="X1255">
        <v>7.1999999999999993</v>
      </c>
      <c r="Y1255">
        <v>7.6</v>
      </c>
      <c r="Z1255">
        <v>2.4</v>
      </c>
      <c r="AA1255">
        <v>2.8000000000000003</v>
      </c>
    </row>
    <row r="1256" spans="1:27">
      <c r="A1256" s="57">
        <v>42326</v>
      </c>
      <c r="B1256" t="s">
        <v>2431</v>
      </c>
      <c r="C1256" t="s">
        <v>1169</v>
      </c>
      <c r="D1256" t="s">
        <v>356</v>
      </c>
      <c r="E1256" t="s">
        <v>1247</v>
      </c>
      <c r="F1256" t="s">
        <v>2619</v>
      </c>
      <c r="G1256" t="s">
        <v>4</v>
      </c>
      <c r="H1256" t="s">
        <v>330</v>
      </c>
      <c r="J1256">
        <v>165</v>
      </c>
      <c r="K1256" t="s">
        <v>1226</v>
      </c>
      <c r="L1256" t="s">
        <v>95</v>
      </c>
      <c r="M1256" t="s">
        <v>54</v>
      </c>
      <c r="N1256" t="s">
        <v>93</v>
      </c>
      <c r="O1256" t="s">
        <v>114</v>
      </c>
      <c r="P1256">
        <v>42226</v>
      </c>
      <c r="Q1256">
        <v>42226</v>
      </c>
      <c r="R1256">
        <v>500</v>
      </c>
      <c r="S1256">
        <v>195</v>
      </c>
      <c r="T1256">
        <v>175</v>
      </c>
      <c r="U1256">
        <v>65</v>
      </c>
      <c r="V1256">
        <v>65</v>
      </c>
      <c r="W1256">
        <v>825</v>
      </c>
      <c r="X1256">
        <v>322</v>
      </c>
      <c r="Y1256">
        <v>289</v>
      </c>
      <c r="Z1256">
        <v>107</v>
      </c>
      <c r="AA1256">
        <v>107</v>
      </c>
    </row>
    <row r="1257" spans="1:27">
      <c r="A1257" s="57">
        <v>42326</v>
      </c>
      <c r="B1257" t="s">
        <v>2431</v>
      </c>
      <c r="C1257" t="s">
        <v>1169</v>
      </c>
      <c r="D1257" t="s">
        <v>356</v>
      </c>
      <c r="E1257" t="s">
        <v>1244</v>
      </c>
      <c r="F1257" t="s">
        <v>2619</v>
      </c>
      <c r="G1257" t="s">
        <v>4</v>
      </c>
      <c r="H1257" t="s">
        <v>330</v>
      </c>
      <c r="J1257">
        <v>165</v>
      </c>
      <c r="K1257" t="s">
        <v>1226</v>
      </c>
      <c r="L1257" t="s">
        <v>95</v>
      </c>
      <c r="M1257" t="s">
        <v>54</v>
      </c>
      <c r="N1257" t="s">
        <v>93</v>
      </c>
      <c r="O1257" t="s">
        <v>114</v>
      </c>
      <c r="P1257">
        <v>42243</v>
      </c>
      <c r="Q1257">
        <v>42243</v>
      </c>
      <c r="R1257">
        <v>500</v>
      </c>
      <c r="S1257">
        <v>195</v>
      </c>
      <c r="T1257">
        <v>175</v>
      </c>
      <c r="U1257">
        <v>65</v>
      </c>
      <c r="V1257">
        <v>65</v>
      </c>
      <c r="W1257">
        <v>825</v>
      </c>
      <c r="X1257">
        <v>322</v>
      </c>
      <c r="Y1257">
        <v>289</v>
      </c>
      <c r="Z1257">
        <v>107</v>
      </c>
      <c r="AA1257">
        <v>107</v>
      </c>
    </row>
    <row r="1258" spans="1:27">
      <c r="A1258" s="57">
        <v>42326</v>
      </c>
      <c r="B1258" t="s">
        <v>2431</v>
      </c>
      <c r="C1258" t="s">
        <v>1169</v>
      </c>
      <c r="D1258" t="s">
        <v>356</v>
      </c>
      <c r="E1258" t="s">
        <v>998</v>
      </c>
      <c r="F1258" t="s">
        <v>2619</v>
      </c>
      <c r="G1258" t="s">
        <v>4</v>
      </c>
      <c r="H1258" t="s">
        <v>330</v>
      </c>
      <c r="J1258">
        <v>300</v>
      </c>
      <c r="K1258" t="s">
        <v>1226</v>
      </c>
      <c r="L1258" t="s">
        <v>95</v>
      </c>
      <c r="M1258" t="s">
        <v>54</v>
      </c>
      <c r="N1258" t="s">
        <v>93</v>
      </c>
      <c r="O1258" t="s">
        <v>105</v>
      </c>
      <c r="P1258">
        <v>42222</v>
      </c>
      <c r="R1258">
        <v>300</v>
      </c>
      <c r="S1258">
        <v>105</v>
      </c>
      <c r="T1258">
        <v>108</v>
      </c>
      <c r="U1258">
        <v>42.000000000000007</v>
      </c>
      <c r="V1258">
        <v>45</v>
      </c>
      <c r="W1258">
        <v>1500</v>
      </c>
      <c r="X1258">
        <v>525</v>
      </c>
      <c r="Y1258">
        <v>540</v>
      </c>
      <c r="Z1258">
        <v>210.00000000000003</v>
      </c>
      <c r="AA1258">
        <v>225</v>
      </c>
    </row>
    <row r="1259" spans="1:27">
      <c r="A1259" s="57">
        <v>42326</v>
      </c>
      <c r="B1259" t="s">
        <v>2431</v>
      </c>
      <c r="C1259" t="s">
        <v>1169</v>
      </c>
      <c r="D1259" t="s">
        <v>356</v>
      </c>
      <c r="E1259" t="s">
        <v>398</v>
      </c>
      <c r="F1259" t="s">
        <v>2619</v>
      </c>
      <c r="G1259" t="s">
        <v>4</v>
      </c>
      <c r="H1259" t="s">
        <v>330</v>
      </c>
      <c r="J1259">
        <v>131</v>
      </c>
      <c r="K1259" t="s">
        <v>1226</v>
      </c>
      <c r="L1259" t="s">
        <v>95</v>
      </c>
      <c r="M1259" t="s">
        <v>54</v>
      </c>
      <c r="N1259" t="s">
        <v>93</v>
      </c>
      <c r="O1259" t="s">
        <v>105</v>
      </c>
      <c r="P1259" t="s">
        <v>3563</v>
      </c>
      <c r="R1259">
        <v>1000</v>
      </c>
      <c r="S1259">
        <v>360</v>
      </c>
      <c r="T1259">
        <v>380</v>
      </c>
      <c r="U1259">
        <v>130</v>
      </c>
      <c r="V1259">
        <v>130</v>
      </c>
      <c r="W1259">
        <v>1100</v>
      </c>
      <c r="X1259">
        <v>396</v>
      </c>
      <c r="Y1259">
        <v>418</v>
      </c>
      <c r="Z1259">
        <v>143</v>
      </c>
      <c r="AA1259">
        <v>143</v>
      </c>
    </row>
    <row r="1260" spans="1:27">
      <c r="A1260" s="57">
        <v>42326</v>
      </c>
      <c r="B1260" t="s">
        <v>2431</v>
      </c>
      <c r="C1260" t="s">
        <v>1169</v>
      </c>
      <c r="D1260" t="s">
        <v>356</v>
      </c>
      <c r="E1260" t="s">
        <v>1234</v>
      </c>
      <c r="F1260" t="s">
        <v>2619</v>
      </c>
      <c r="G1260" t="s">
        <v>4</v>
      </c>
      <c r="H1260" t="s">
        <v>330</v>
      </c>
      <c r="J1260">
        <v>110</v>
      </c>
      <c r="K1260" t="s">
        <v>1226</v>
      </c>
      <c r="L1260" t="s">
        <v>95</v>
      </c>
      <c r="M1260" t="s">
        <v>54</v>
      </c>
      <c r="N1260" t="s">
        <v>93</v>
      </c>
      <c r="O1260" t="s">
        <v>105</v>
      </c>
      <c r="P1260">
        <v>42247</v>
      </c>
      <c r="R1260">
        <v>1000</v>
      </c>
      <c r="S1260">
        <v>360</v>
      </c>
      <c r="T1260">
        <v>380</v>
      </c>
      <c r="U1260">
        <v>130</v>
      </c>
      <c r="V1260">
        <v>130</v>
      </c>
      <c r="W1260">
        <v>500</v>
      </c>
      <c r="X1260">
        <v>180</v>
      </c>
      <c r="Y1260">
        <v>190</v>
      </c>
      <c r="Z1260">
        <v>65</v>
      </c>
      <c r="AA1260">
        <v>65</v>
      </c>
    </row>
    <row r="1261" spans="1:27">
      <c r="A1261" s="57">
        <v>42326</v>
      </c>
      <c r="B1261" t="s">
        <v>2431</v>
      </c>
      <c r="C1261" t="s">
        <v>1169</v>
      </c>
      <c r="D1261" t="s">
        <v>356</v>
      </c>
      <c r="E1261" t="s">
        <v>360</v>
      </c>
      <c r="F1261" t="s">
        <v>2619</v>
      </c>
      <c r="G1261" t="s">
        <v>4</v>
      </c>
      <c r="H1261" t="s">
        <v>330</v>
      </c>
      <c r="J1261">
        <v>150</v>
      </c>
      <c r="K1261" t="s">
        <v>1226</v>
      </c>
      <c r="L1261" t="s">
        <v>95</v>
      </c>
      <c r="M1261" t="s">
        <v>54</v>
      </c>
      <c r="N1261" t="s">
        <v>93</v>
      </c>
      <c r="O1261" t="s">
        <v>178</v>
      </c>
      <c r="P1261">
        <v>42223</v>
      </c>
      <c r="Q1261">
        <v>42258</v>
      </c>
      <c r="R1261">
        <v>750</v>
      </c>
      <c r="S1261">
        <v>277.5</v>
      </c>
      <c r="T1261">
        <v>270</v>
      </c>
      <c r="U1261">
        <v>97.5</v>
      </c>
      <c r="V1261">
        <v>105.00000000000001</v>
      </c>
      <c r="W1261">
        <v>750</v>
      </c>
      <c r="X1261">
        <v>278</v>
      </c>
      <c r="Y1261">
        <v>270</v>
      </c>
      <c r="Z1261">
        <v>98</v>
      </c>
      <c r="AA1261">
        <v>105</v>
      </c>
    </row>
    <row r="1262" spans="1:27">
      <c r="A1262" s="57">
        <v>42326</v>
      </c>
      <c r="B1262" t="s">
        <v>2431</v>
      </c>
      <c r="C1262" t="s">
        <v>1169</v>
      </c>
      <c r="D1262" t="s">
        <v>356</v>
      </c>
      <c r="E1262" t="s">
        <v>362</v>
      </c>
      <c r="F1262" t="s">
        <v>2619</v>
      </c>
      <c r="G1262" t="s">
        <v>4</v>
      </c>
      <c r="H1262" t="s">
        <v>330</v>
      </c>
      <c r="J1262">
        <v>80</v>
      </c>
      <c r="K1262" t="s">
        <v>1226</v>
      </c>
      <c r="L1262" t="s">
        <v>95</v>
      </c>
      <c r="M1262" t="s">
        <v>54</v>
      </c>
      <c r="N1262" t="s">
        <v>93</v>
      </c>
      <c r="O1262" t="s">
        <v>105</v>
      </c>
      <c r="P1262">
        <v>42221</v>
      </c>
      <c r="R1262">
        <v>600</v>
      </c>
      <c r="S1262">
        <v>216</v>
      </c>
      <c r="T1262">
        <v>228</v>
      </c>
      <c r="U1262">
        <v>78</v>
      </c>
      <c r="V1262">
        <v>78</v>
      </c>
      <c r="W1262">
        <v>600</v>
      </c>
      <c r="X1262">
        <v>216</v>
      </c>
      <c r="Y1262">
        <v>228</v>
      </c>
      <c r="Z1262">
        <v>78</v>
      </c>
      <c r="AA1262">
        <v>78</v>
      </c>
    </row>
    <row r="1263" spans="1:27">
      <c r="A1263" s="57">
        <v>42326</v>
      </c>
      <c r="B1263" t="s">
        <v>2431</v>
      </c>
      <c r="C1263" t="s">
        <v>1169</v>
      </c>
      <c r="D1263" t="s">
        <v>356</v>
      </c>
      <c r="E1263" t="s">
        <v>1056</v>
      </c>
      <c r="F1263" t="s">
        <v>2619</v>
      </c>
      <c r="G1263" t="s">
        <v>4</v>
      </c>
      <c r="H1263" t="s">
        <v>330</v>
      </c>
      <c r="J1263">
        <v>92</v>
      </c>
      <c r="K1263" t="s">
        <v>1226</v>
      </c>
      <c r="L1263" t="s">
        <v>95</v>
      </c>
      <c r="M1263" t="s">
        <v>54</v>
      </c>
      <c r="N1263" t="s">
        <v>93</v>
      </c>
      <c r="O1263" t="s">
        <v>114</v>
      </c>
      <c r="P1263">
        <v>42226</v>
      </c>
      <c r="Q1263">
        <v>42226</v>
      </c>
      <c r="R1263">
        <v>460</v>
      </c>
      <c r="S1263">
        <v>180</v>
      </c>
      <c r="T1263">
        <v>170</v>
      </c>
      <c r="U1263">
        <v>60</v>
      </c>
      <c r="V1263">
        <v>50</v>
      </c>
      <c r="W1263">
        <v>460</v>
      </c>
      <c r="X1263">
        <v>180</v>
      </c>
      <c r="Y1263">
        <v>170</v>
      </c>
      <c r="Z1263">
        <v>60</v>
      </c>
      <c r="AA1263">
        <v>50</v>
      </c>
    </row>
    <row r="1264" spans="1:27">
      <c r="A1264" s="57">
        <v>42326</v>
      </c>
      <c r="B1264" t="s">
        <v>2431</v>
      </c>
      <c r="C1264" t="s">
        <v>5338</v>
      </c>
      <c r="D1264" t="s">
        <v>42</v>
      </c>
      <c r="E1264" t="s">
        <v>1255</v>
      </c>
      <c r="F1264" t="s">
        <v>2619</v>
      </c>
      <c r="G1264" t="s">
        <v>4</v>
      </c>
      <c r="H1264" t="s">
        <v>330</v>
      </c>
      <c r="I1264" t="s">
        <v>3569</v>
      </c>
      <c r="J1264">
        <v>326</v>
      </c>
      <c r="L1264" t="s">
        <v>95</v>
      </c>
      <c r="M1264" t="s">
        <v>54</v>
      </c>
      <c r="N1264" t="s">
        <v>93</v>
      </c>
      <c r="O1264" t="s">
        <v>114</v>
      </c>
      <c r="R1264">
        <v>2608</v>
      </c>
      <c r="S1264">
        <v>751.10399999999993</v>
      </c>
      <c r="T1264">
        <v>813.69600000000003</v>
      </c>
      <c r="U1264">
        <v>563.32799999999997</v>
      </c>
      <c r="V1264">
        <v>479.87200000000001</v>
      </c>
      <c r="W1264">
        <v>2608</v>
      </c>
      <c r="X1264">
        <v>751.10399999999993</v>
      </c>
      <c r="Y1264">
        <v>813.69600000000003</v>
      </c>
      <c r="Z1264">
        <v>563.32799999999997</v>
      </c>
      <c r="AA1264">
        <v>479.87200000000001</v>
      </c>
    </row>
    <row r="1265" spans="1:28">
      <c r="A1265" s="57">
        <v>42326</v>
      </c>
      <c r="B1265" t="s">
        <v>2431</v>
      </c>
      <c r="C1265" t="s">
        <v>5338</v>
      </c>
      <c r="D1265" t="s">
        <v>42</v>
      </c>
      <c r="E1265" t="s">
        <v>1257</v>
      </c>
      <c r="F1265" t="s">
        <v>2619</v>
      </c>
      <c r="G1265" t="s">
        <v>4</v>
      </c>
      <c r="H1265" t="s">
        <v>330</v>
      </c>
      <c r="I1265" t="s">
        <v>3569</v>
      </c>
      <c r="J1265">
        <v>118</v>
      </c>
      <c r="L1265" t="s">
        <v>95</v>
      </c>
      <c r="M1265" t="s">
        <v>54</v>
      </c>
      <c r="N1265" t="s">
        <v>93</v>
      </c>
      <c r="O1265" t="s">
        <v>114</v>
      </c>
      <c r="R1265">
        <v>944</v>
      </c>
      <c r="S1265">
        <v>271.87199999999996</v>
      </c>
      <c r="T1265">
        <v>294.52800000000002</v>
      </c>
      <c r="U1265">
        <v>203.904</v>
      </c>
      <c r="V1265">
        <v>173.696</v>
      </c>
      <c r="W1265">
        <v>944</v>
      </c>
      <c r="X1265">
        <v>271.87199999999996</v>
      </c>
      <c r="Y1265">
        <v>294.52800000000002</v>
      </c>
      <c r="Z1265">
        <v>203.904</v>
      </c>
      <c r="AA1265">
        <v>173.696</v>
      </c>
    </row>
    <row r="1266" spans="1:28">
      <c r="A1266" s="57">
        <v>42326</v>
      </c>
      <c r="B1266" t="s">
        <v>2431</v>
      </c>
      <c r="C1266" t="s">
        <v>5338</v>
      </c>
      <c r="D1266" t="s">
        <v>42</v>
      </c>
      <c r="E1266" t="s">
        <v>1128</v>
      </c>
      <c r="F1266" t="s">
        <v>2619</v>
      </c>
      <c r="G1266" t="s">
        <v>4</v>
      </c>
      <c r="H1266" t="s">
        <v>330</v>
      </c>
      <c r="I1266" t="s">
        <v>3569</v>
      </c>
      <c r="J1266">
        <v>200</v>
      </c>
      <c r="L1266" t="s">
        <v>95</v>
      </c>
      <c r="M1266" t="s">
        <v>54</v>
      </c>
      <c r="N1266" t="s">
        <v>93</v>
      </c>
      <c r="O1266" t="s">
        <v>114</v>
      </c>
      <c r="R1266">
        <v>1600</v>
      </c>
      <c r="S1266">
        <v>460.79999999999995</v>
      </c>
      <c r="T1266">
        <v>499.2</v>
      </c>
      <c r="U1266">
        <v>345.6</v>
      </c>
      <c r="V1266">
        <v>294.39999999999998</v>
      </c>
      <c r="W1266">
        <v>1600</v>
      </c>
      <c r="X1266">
        <v>460.79999999999995</v>
      </c>
      <c r="Y1266">
        <v>499.2</v>
      </c>
      <c r="Z1266">
        <v>345.6</v>
      </c>
      <c r="AA1266">
        <v>294.39999999999998</v>
      </c>
    </row>
    <row r="1267" spans="1:28">
      <c r="A1267" s="57">
        <v>42326</v>
      </c>
      <c r="B1267" t="s">
        <v>2431</v>
      </c>
      <c r="C1267" t="s">
        <v>5338</v>
      </c>
      <c r="D1267" t="s">
        <v>42</v>
      </c>
      <c r="E1267" t="s">
        <v>1260</v>
      </c>
      <c r="F1267" t="s">
        <v>2619</v>
      </c>
      <c r="G1267" t="s">
        <v>4</v>
      </c>
      <c r="H1267" t="s">
        <v>330</v>
      </c>
      <c r="I1267" t="s">
        <v>3569</v>
      </c>
      <c r="J1267">
        <v>130</v>
      </c>
      <c r="L1267" t="s">
        <v>95</v>
      </c>
      <c r="M1267" t="s">
        <v>54</v>
      </c>
      <c r="N1267" t="s">
        <v>93</v>
      </c>
      <c r="O1267" t="s">
        <v>114</v>
      </c>
      <c r="R1267">
        <v>1040</v>
      </c>
      <c r="S1267">
        <v>299.52</v>
      </c>
      <c r="T1267">
        <v>324.48</v>
      </c>
      <c r="U1267">
        <v>224.64</v>
      </c>
      <c r="V1267">
        <v>191.35999999999999</v>
      </c>
      <c r="W1267">
        <v>1040</v>
      </c>
      <c r="X1267">
        <v>299.52</v>
      </c>
      <c r="Y1267">
        <v>324.48</v>
      </c>
      <c r="Z1267">
        <v>224.64</v>
      </c>
      <c r="AA1267">
        <v>191.35999999999999</v>
      </c>
    </row>
    <row r="1268" spans="1:28">
      <c r="A1268" s="57">
        <v>42326</v>
      </c>
      <c r="B1268" t="s">
        <v>2431</v>
      </c>
      <c r="C1268" t="s">
        <v>5338</v>
      </c>
      <c r="D1268" t="s">
        <v>42</v>
      </c>
      <c r="E1268" t="s">
        <v>288</v>
      </c>
      <c r="F1268" t="s">
        <v>2619</v>
      </c>
      <c r="G1268" t="s">
        <v>4</v>
      </c>
      <c r="H1268" t="s">
        <v>330</v>
      </c>
      <c r="I1268" t="s">
        <v>3569</v>
      </c>
      <c r="J1268">
        <v>240</v>
      </c>
      <c r="L1268" t="s">
        <v>95</v>
      </c>
      <c r="M1268" t="s">
        <v>54</v>
      </c>
      <c r="N1268" t="s">
        <v>93</v>
      </c>
      <c r="O1268" t="s">
        <v>114</v>
      </c>
      <c r="R1268">
        <v>1920</v>
      </c>
      <c r="S1268">
        <v>552.95999999999992</v>
      </c>
      <c r="T1268">
        <v>599.04</v>
      </c>
      <c r="U1268">
        <v>414.71999999999997</v>
      </c>
      <c r="V1268">
        <v>353.28</v>
      </c>
      <c r="W1268">
        <v>1920</v>
      </c>
      <c r="X1268">
        <v>552.95999999999992</v>
      </c>
      <c r="Y1268">
        <v>599.04</v>
      </c>
      <c r="Z1268">
        <v>414.71999999999997</v>
      </c>
      <c r="AA1268">
        <v>353.28</v>
      </c>
    </row>
    <row r="1269" spans="1:28">
      <c r="A1269" s="57">
        <v>42326</v>
      </c>
      <c r="B1269" t="s">
        <v>2431</v>
      </c>
      <c r="C1269" t="s">
        <v>5338</v>
      </c>
      <c r="D1269" t="s">
        <v>42</v>
      </c>
      <c r="E1269" t="s">
        <v>1261</v>
      </c>
      <c r="F1269" t="s">
        <v>2619</v>
      </c>
      <c r="G1269" t="s">
        <v>4</v>
      </c>
      <c r="H1269" t="s">
        <v>330</v>
      </c>
      <c r="I1269" t="s">
        <v>3569</v>
      </c>
      <c r="J1269">
        <v>140</v>
      </c>
      <c r="L1269" t="s">
        <v>95</v>
      </c>
      <c r="M1269" t="s">
        <v>54</v>
      </c>
      <c r="N1269" t="s">
        <v>93</v>
      </c>
      <c r="O1269" t="s">
        <v>114</v>
      </c>
      <c r="R1269">
        <v>1120</v>
      </c>
      <c r="S1269">
        <v>322.56</v>
      </c>
      <c r="T1269">
        <v>349.44</v>
      </c>
      <c r="U1269">
        <v>241.92</v>
      </c>
      <c r="V1269">
        <v>206.07999999999998</v>
      </c>
      <c r="W1269">
        <v>1120</v>
      </c>
      <c r="X1269">
        <v>322.56</v>
      </c>
      <c r="Y1269">
        <v>349.44</v>
      </c>
      <c r="Z1269">
        <v>241.92</v>
      </c>
      <c r="AA1269">
        <v>206.07999999999998</v>
      </c>
    </row>
    <row r="1270" spans="1:28">
      <c r="A1270" s="57">
        <v>42326</v>
      </c>
      <c r="B1270" t="s">
        <v>2431</v>
      </c>
      <c r="C1270" t="s">
        <v>5338</v>
      </c>
      <c r="D1270" t="s">
        <v>42</v>
      </c>
      <c r="E1270" t="s">
        <v>1262</v>
      </c>
      <c r="F1270" t="s">
        <v>2619</v>
      </c>
      <c r="G1270" t="s">
        <v>4</v>
      </c>
      <c r="H1270" t="s">
        <v>330</v>
      </c>
      <c r="I1270" t="s">
        <v>3569</v>
      </c>
      <c r="J1270">
        <v>244</v>
      </c>
      <c r="L1270" t="s">
        <v>95</v>
      </c>
      <c r="M1270" t="s">
        <v>54</v>
      </c>
      <c r="N1270" t="s">
        <v>93</v>
      </c>
      <c r="O1270" t="s">
        <v>114</v>
      </c>
      <c r="R1270">
        <v>1952</v>
      </c>
      <c r="S1270">
        <v>562.17599999999993</v>
      </c>
      <c r="T1270">
        <v>609.024</v>
      </c>
      <c r="U1270">
        <v>421.63200000000001</v>
      </c>
      <c r="V1270">
        <v>359.16800000000001</v>
      </c>
      <c r="W1270">
        <v>1952</v>
      </c>
      <c r="X1270">
        <v>562.17599999999993</v>
      </c>
      <c r="Y1270">
        <v>609.024</v>
      </c>
      <c r="Z1270">
        <v>421.63200000000001</v>
      </c>
      <c r="AA1270">
        <v>359.16800000000001</v>
      </c>
    </row>
    <row r="1271" spans="1:28">
      <c r="A1271" s="57">
        <v>42326</v>
      </c>
      <c r="B1271" t="s">
        <v>2431</v>
      </c>
      <c r="C1271" t="s">
        <v>5338</v>
      </c>
      <c r="D1271" t="s">
        <v>42</v>
      </c>
      <c r="E1271" t="s">
        <v>1263</v>
      </c>
      <c r="F1271" t="s">
        <v>2619</v>
      </c>
      <c r="G1271" t="s">
        <v>4</v>
      </c>
      <c r="H1271" t="s">
        <v>330</v>
      </c>
      <c r="I1271" t="s">
        <v>3569</v>
      </c>
      <c r="J1271">
        <v>240</v>
      </c>
      <c r="L1271" t="s">
        <v>95</v>
      </c>
      <c r="M1271" t="s">
        <v>54</v>
      </c>
      <c r="N1271" t="s">
        <v>93</v>
      </c>
      <c r="O1271" t="s">
        <v>114</v>
      </c>
      <c r="R1271">
        <v>1920</v>
      </c>
      <c r="S1271">
        <v>552.95999999999992</v>
      </c>
      <c r="T1271">
        <v>599.04</v>
      </c>
      <c r="U1271">
        <v>414.71999999999997</v>
      </c>
      <c r="V1271">
        <v>353.28</v>
      </c>
      <c r="W1271">
        <v>1920</v>
      </c>
      <c r="X1271">
        <v>552.95999999999992</v>
      </c>
      <c r="Y1271">
        <v>599.04</v>
      </c>
      <c r="Z1271">
        <v>414.71999999999997</v>
      </c>
      <c r="AA1271">
        <v>353.28</v>
      </c>
    </row>
    <row r="1272" spans="1:28">
      <c r="A1272" s="57">
        <v>42326</v>
      </c>
      <c r="B1272" t="s">
        <v>2431</v>
      </c>
      <c r="C1272" t="s">
        <v>5338</v>
      </c>
      <c r="D1272" t="s">
        <v>42</v>
      </c>
      <c r="E1272" t="s">
        <v>1264</v>
      </c>
      <c r="F1272" t="s">
        <v>2619</v>
      </c>
      <c r="G1272" t="s">
        <v>4</v>
      </c>
      <c r="H1272" t="s">
        <v>330</v>
      </c>
      <c r="I1272" t="s">
        <v>3569</v>
      </c>
      <c r="J1272">
        <v>130</v>
      </c>
      <c r="L1272" t="s">
        <v>95</v>
      </c>
      <c r="M1272" t="s">
        <v>54</v>
      </c>
      <c r="N1272" t="s">
        <v>93</v>
      </c>
      <c r="O1272" t="s">
        <v>114</v>
      </c>
      <c r="R1272">
        <v>1040</v>
      </c>
      <c r="S1272">
        <v>299.52</v>
      </c>
      <c r="T1272">
        <v>324.48</v>
      </c>
      <c r="U1272">
        <v>224.64</v>
      </c>
      <c r="V1272">
        <v>191.35999999999999</v>
      </c>
      <c r="W1272">
        <v>1040</v>
      </c>
      <c r="X1272">
        <v>299.52</v>
      </c>
      <c r="Y1272">
        <v>324.48</v>
      </c>
      <c r="Z1272">
        <v>224.64</v>
      </c>
      <c r="AA1272">
        <v>191.35999999999999</v>
      </c>
    </row>
    <row r="1273" spans="1:28">
      <c r="A1273" s="57">
        <v>42326</v>
      </c>
      <c r="B1273" t="s">
        <v>2431</v>
      </c>
      <c r="C1273" t="s">
        <v>5338</v>
      </c>
      <c r="D1273" t="s">
        <v>42</v>
      </c>
      <c r="E1273" t="s">
        <v>1265</v>
      </c>
      <c r="F1273" t="s">
        <v>2619</v>
      </c>
      <c r="G1273" t="s">
        <v>4</v>
      </c>
      <c r="H1273" t="s">
        <v>330</v>
      </c>
      <c r="I1273" t="s">
        <v>3569</v>
      </c>
      <c r="J1273">
        <v>214</v>
      </c>
      <c r="L1273" t="s">
        <v>95</v>
      </c>
      <c r="M1273" t="s">
        <v>54</v>
      </c>
      <c r="N1273" t="s">
        <v>93</v>
      </c>
      <c r="O1273" t="s">
        <v>114</v>
      </c>
      <c r="R1273">
        <v>1712</v>
      </c>
      <c r="S1273">
        <v>493.05599999999998</v>
      </c>
      <c r="T1273">
        <v>534.14400000000001</v>
      </c>
      <c r="U1273">
        <v>369.79199999999997</v>
      </c>
      <c r="V1273">
        <v>315.00799999999998</v>
      </c>
      <c r="W1273">
        <v>1712</v>
      </c>
      <c r="X1273">
        <v>493.05599999999998</v>
      </c>
      <c r="Y1273">
        <v>534.14400000000001</v>
      </c>
      <c r="Z1273">
        <v>369.79199999999997</v>
      </c>
      <c r="AA1273">
        <v>315.00799999999998</v>
      </c>
    </row>
    <row r="1274" spans="1:28">
      <c r="A1274" s="57">
        <v>42326</v>
      </c>
      <c r="B1274" t="s">
        <v>2431</v>
      </c>
      <c r="C1274" t="s">
        <v>1169</v>
      </c>
      <c r="D1274" t="s">
        <v>356</v>
      </c>
      <c r="E1274" t="s">
        <v>398</v>
      </c>
      <c r="F1274" t="s">
        <v>2619</v>
      </c>
      <c r="G1274" t="s">
        <v>2</v>
      </c>
      <c r="H1274" t="s">
        <v>24</v>
      </c>
      <c r="J1274">
        <v>220</v>
      </c>
      <c r="K1274" t="s">
        <v>1226</v>
      </c>
      <c r="L1274" t="s">
        <v>95</v>
      </c>
      <c r="M1274" t="s">
        <v>54</v>
      </c>
      <c r="N1274" t="s">
        <v>93</v>
      </c>
      <c r="O1274" t="s">
        <v>114</v>
      </c>
      <c r="P1274">
        <v>42241</v>
      </c>
      <c r="Q1274">
        <v>42241</v>
      </c>
      <c r="R1274">
        <v>1000</v>
      </c>
      <c r="S1274">
        <v>360</v>
      </c>
      <c r="T1274">
        <v>380</v>
      </c>
      <c r="U1274">
        <v>130</v>
      </c>
      <c r="V1274">
        <v>130</v>
      </c>
      <c r="W1274">
        <v>1100</v>
      </c>
      <c r="X1274">
        <v>396</v>
      </c>
      <c r="Y1274">
        <v>418</v>
      </c>
      <c r="Z1274">
        <v>143</v>
      </c>
      <c r="AA1274">
        <v>143</v>
      </c>
    </row>
    <row r="1275" spans="1:28">
      <c r="A1275" s="57">
        <v>42326</v>
      </c>
      <c r="B1275" t="s">
        <v>2431</v>
      </c>
      <c r="C1275" t="s">
        <v>1169</v>
      </c>
      <c r="D1275" t="s">
        <v>58</v>
      </c>
      <c r="E1275" t="s">
        <v>632</v>
      </c>
      <c r="F1275" t="s">
        <v>131</v>
      </c>
      <c r="G1275" t="s">
        <v>2</v>
      </c>
      <c r="H1275" t="s">
        <v>24</v>
      </c>
      <c r="J1275">
        <v>2</v>
      </c>
      <c r="K1275" t="s">
        <v>153</v>
      </c>
      <c r="L1275" t="s">
        <v>95</v>
      </c>
      <c r="M1275" t="s">
        <v>54</v>
      </c>
      <c r="N1275" t="s">
        <v>93</v>
      </c>
      <c r="O1275" t="s">
        <v>114</v>
      </c>
      <c r="P1275">
        <v>42261</v>
      </c>
      <c r="Q1275">
        <v>42261</v>
      </c>
      <c r="R1275">
        <v>1050</v>
      </c>
      <c r="W1275">
        <v>1050</v>
      </c>
      <c r="X1275">
        <v>315</v>
      </c>
      <c r="Y1275">
        <v>504</v>
      </c>
      <c r="Z1275">
        <v>147</v>
      </c>
      <c r="AA1275">
        <v>84</v>
      </c>
      <c r="AB1275" t="s">
        <v>5084</v>
      </c>
    </row>
    <row r="1276" spans="1:28">
      <c r="A1276" s="57">
        <v>42326</v>
      </c>
      <c r="B1276" t="s">
        <v>2431</v>
      </c>
      <c r="C1276" t="s">
        <v>1169</v>
      </c>
      <c r="D1276" t="s">
        <v>58</v>
      </c>
      <c r="E1276" t="s">
        <v>632</v>
      </c>
      <c r="F1276" t="s">
        <v>131</v>
      </c>
      <c r="G1276" t="s">
        <v>2</v>
      </c>
      <c r="H1276" t="s">
        <v>24</v>
      </c>
      <c r="J1276">
        <v>208</v>
      </c>
      <c r="K1276" t="s">
        <v>153</v>
      </c>
      <c r="L1276" t="s">
        <v>95</v>
      </c>
      <c r="M1276" t="s">
        <v>54</v>
      </c>
      <c r="N1276" t="s">
        <v>93</v>
      </c>
      <c r="O1276" t="s">
        <v>114</v>
      </c>
      <c r="P1276">
        <v>42166</v>
      </c>
      <c r="Q1276">
        <v>42230</v>
      </c>
      <c r="R1276">
        <v>1048</v>
      </c>
      <c r="W1276">
        <v>1048</v>
      </c>
      <c r="X1276">
        <v>314</v>
      </c>
      <c r="Y1276">
        <v>504</v>
      </c>
      <c r="Z1276">
        <v>147</v>
      </c>
      <c r="AA1276">
        <v>84</v>
      </c>
      <c r="AB1276" t="s">
        <v>3598</v>
      </c>
    </row>
    <row r="1277" spans="1:28">
      <c r="A1277" s="57">
        <v>42326</v>
      </c>
      <c r="B1277" t="s">
        <v>2431</v>
      </c>
      <c r="C1277" t="s">
        <v>1169</v>
      </c>
      <c r="D1277" t="s">
        <v>46</v>
      </c>
      <c r="E1277" t="s">
        <v>1220</v>
      </c>
      <c r="F1277" t="s">
        <v>2619</v>
      </c>
      <c r="G1277" t="s">
        <v>2</v>
      </c>
      <c r="H1277" t="s">
        <v>24</v>
      </c>
      <c r="J1277">
        <v>168</v>
      </c>
      <c r="K1277" t="s">
        <v>14</v>
      </c>
      <c r="L1277" t="s">
        <v>95</v>
      </c>
      <c r="M1277" t="s">
        <v>54</v>
      </c>
      <c r="N1277" t="s">
        <v>29</v>
      </c>
      <c r="O1277" t="s">
        <v>114</v>
      </c>
      <c r="R1277">
        <v>924</v>
      </c>
      <c r="W1277">
        <v>924</v>
      </c>
      <c r="X1277">
        <v>434</v>
      </c>
      <c r="Y1277">
        <v>490</v>
      </c>
    </row>
    <row r="1278" spans="1:28">
      <c r="A1278" s="57">
        <v>42326</v>
      </c>
      <c r="B1278" t="s">
        <v>2431</v>
      </c>
      <c r="C1278" t="s">
        <v>5338</v>
      </c>
      <c r="D1278" t="s">
        <v>42</v>
      </c>
      <c r="E1278" t="s">
        <v>1257</v>
      </c>
      <c r="F1278" t="s">
        <v>2619</v>
      </c>
      <c r="G1278" t="s">
        <v>2</v>
      </c>
      <c r="H1278" t="s">
        <v>24</v>
      </c>
      <c r="J1278">
        <v>295</v>
      </c>
      <c r="K1278" t="s">
        <v>1258</v>
      </c>
      <c r="L1278" t="s">
        <v>95</v>
      </c>
      <c r="M1278" t="s">
        <v>54</v>
      </c>
      <c r="N1278" t="s">
        <v>93</v>
      </c>
      <c r="O1278" t="s">
        <v>114</v>
      </c>
      <c r="R1278">
        <v>1475</v>
      </c>
      <c r="S1278">
        <v>424.79999999999995</v>
      </c>
      <c r="T1278">
        <v>460.2</v>
      </c>
      <c r="U1278">
        <v>318.60000000000002</v>
      </c>
      <c r="V1278">
        <v>271.39999999999998</v>
      </c>
      <c r="W1278" s="55">
        <v>1475</v>
      </c>
      <c r="X1278">
        <v>424.79999999999995</v>
      </c>
      <c r="Y1278">
        <v>460.2</v>
      </c>
      <c r="Z1278">
        <v>318.60000000000002</v>
      </c>
      <c r="AA1278">
        <v>271.39999999999998</v>
      </c>
    </row>
    <row r="1279" spans="1:28">
      <c r="A1279" s="57">
        <v>42326</v>
      </c>
      <c r="B1279" t="s">
        <v>2431</v>
      </c>
      <c r="C1279" t="s">
        <v>1169</v>
      </c>
      <c r="D1279" t="s">
        <v>356</v>
      </c>
      <c r="E1279" t="s">
        <v>1244</v>
      </c>
      <c r="F1279" t="s">
        <v>2619</v>
      </c>
      <c r="G1279" t="s">
        <v>2</v>
      </c>
      <c r="H1279" t="s">
        <v>24</v>
      </c>
      <c r="J1279">
        <v>165</v>
      </c>
      <c r="K1279" t="s">
        <v>1226</v>
      </c>
      <c r="L1279" t="s">
        <v>95</v>
      </c>
      <c r="M1279" t="s">
        <v>54</v>
      </c>
      <c r="N1279" t="s">
        <v>29</v>
      </c>
      <c r="O1279" t="s">
        <v>178</v>
      </c>
      <c r="P1279">
        <v>42193</v>
      </c>
      <c r="Q1279">
        <v>42239</v>
      </c>
      <c r="R1279">
        <v>850</v>
      </c>
      <c r="S1279">
        <v>306</v>
      </c>
      <c r="T1279">
        <v>323</v>
      </c>
      <c r="U1279">
        <v>110.5</v>
      </c>
      <c r="V1279">
        <v>110.5</v>
      </c>
      <c r="W1279">
        <v>825</v>
      </c>
      <c r="X1279">
        <v>297</v>
      </c>
      <c r="Y1279">
        <v>313.5</v>
      </c>
      <c r="Z1279">
        <v>107.25</v>
      </c>
      <c r="AA1279">
        <v>107.25</v>
      </c>
    </row>
    <row r="1280" spans="1:28">
      <c r="A1280" s="57">
        <v>42326</v>
      </c>
      <c r="B1280" t="s">
        <v>2431</v>
      </c>
      <c r="C1280" t="s">
        <v>5338</v>
      </c>
      <c r="D1280" t="s">
        <v>42</v>
      </c>
      <c r="E1280" t="s">
        <v>1260</v>
      </c>
      <c r="F1280" t="s">
        <v>2619</v>
      </c>
      <c r="G1280" t="s">
        <v>2</v>
      </c>
      <c r="H1280" t="s">
        <v>24</v>
      </c>
      <c r="J1280">
        <v>265</v>
      </c>
      <c r="K1280" t="s">
        <v>1258</v>
      </c>
      <c r="L1280" t="s">
        <v>95</v>
      </c>
      <c r="M1280" t="s">
        <v>54</v>
      </c>
      <c r="N1280" t="s">
        <v>93</v>
      </c>
      <c r="O1280" t="s">
        <v>114</v>
      </c>
      <c r="R1280">
        <v>1325</v>
      </c>
      <c r="S1280">
        <v>381.59999999999997</v>
      </c>
      <c r="T1280">
        <v>413.4</v>
      </c>
      <c r="U1280">
        <v>286.2</v>
      </c>
      <c r="V1280">
        <v>243.79999999999998</v>
      </c>
      <c r="W1280" s="55">
        <v>1325</v>
      </c>
      <c r="X1280">
        <v>381.59999999999997</v>
      </c>
      <c r="Y1280">
        <v>413.4</v>
      </c>
      <c r="Z1280">
        <v>286.2</v>
      </c>
      <c r="AA1280">
        <v>243.79999999999998</v>
      </c>
    </row>
    <row r="1281" spans="1:28">
      <c r="A1281" s="57">
        <v>42326</v>
      </c>
      <c r="B1281" t="s">
        <v>2431</v>
      </c>
      <c r="C1281" t="s">
        <v>1169</v>
      </c>
      <c r="D1281" t="s">
        <v>356</v>
      </c>
      <c r="E1281" t="s">
        <v>362</v>
      </c>
      <c r="F1281" t="s">
        <v>2619</v>
      </c>
      <c r="G1281" t="s">
        <v>2</v>
      </c>
      <c r="H1281" t="s">
        <v>24</v>
      </c>
      <c r="J1281">
        <v>155</v>
      </c>
      <c r="K1281" t="s">
        <v>1226</v>
      </c>
      <c r="L1281" t="s">
        <v>95</v>
      </c>
      <c r="M1281" t="s">
        <v>54</v>
      </c>
      <c r="N1281" t="s">
        <v>29</v>
      </c>
      <c r="O1281" t="s">
        <v>178</v>
      </c>
      <c r="P1281">
        <v>42194</v>
      </c>
      <c r="Q1281">
        <v>42239</v>
      </c>
      <c r="R1281">
        <v>775</v>
      </c>
      <c r="S1281">
        <v>279</v>
      </c>
      <c r="T1281">
        <v>294.5</v>
      </c>
      <c r="U1281">
        <v>100.75</v>
      </c>
      <c r="V1281">
        <v>100.75</v>
      </c>
      <c r="W1281">
        <v>775</v>
      </c>
      <c r="X1281">
        <v>279</v>
      </c>
      <c r="Y1281">
        <v>294.5</v>
      </c>
      <c r="Z1281">
        <v>100.75</v>
      </c>
      <c r="AA1281">
        <v>100.75</v>
      </c>
    </row>
    <row r="1282" spans="1:28">
      <c r="A1282" s="57">
        <v>42326</v>
      </c>
      <c r="B1282" t="s">
        <v>2431</v>
      </c>
      <c r="C1282" t="s">
        <v>1169</v>
      </c>
      <c r="D1282" t="s">
        <v>356</v>
      </c>
      <c r="E1282" t="s">
        <v>1247</v>
      </c>
      <c r="F1282" t="s">
        <v>2619</v>
      </c>
      <c r="G1282" t="s">
        <v>2</v>
      </c>
      <c r="H1282" t="s">
        <v>24</v>
      </c>
      <c r="J1282">
        <v>140</v>
      </c>
      <c r="K1282" t="s">
        <v>1226</v>
      </c>
      <c r="L1282" t="s">
        <v>95</v>
      </c>
      <c r="M1282" t="s">
        <v>54</v>
      </c>
      <c r="N1282" t="s">
        <v>93</v>
      </c>
      <c r="O1282" t="s">
        <v>114</v>
      </c>
      <c r="P1282">
        <v>42193</v>
      </c>
      <c r="Q1282">
        <v>42243</v>
      </c>
      <c r="R1282">
        <v>200</v>
      </c>
      <c r="S1282">
        <v>78</v>
      </c>
      <c r="T1282">
        <v>70</v>
      </c>
      <c r="U1282">
        <v>26</v>
      </c>
      <c r="V1282">
        <v>26</v>
      </c>
      <c r="W1282">
        <v>700</v>
      </c>
      <c r="X1282">
        <v>273</v>
      </c>
      <c r="Y1282">
        <v>244.99999999999997</v>
      </c>
      <c r="Z1282">
        <v>91</v>
      </c>
      <c r="AA1282">
        <v>91</v>
      </c>
    </row>
    <row r="1283" spans="1:28">
      <c r="A1283" s="57">
        <v>42326</v>
      </c>
      <c r="B1283" t="s">
        <v>2431</v>
      </c>
      <c r="C1283" t="s">
        <v>1169</v>
      </c>
      <c r="D1283" t="s">
        <v>356</v>
      </c>
      <c r="E1283" t="s">
        <v>1232</v>
      </c>
      <c r="F1283" t="s">
        <v>2619</v>
      </c>
      <c r="G1283" t="s">
        <v>2</v>
      </c>
      <c r="H1283" t="s">
        <v>24</v>
      </c>
      <c r="J1283">
        <v>140</v>
      </c>
      <c r="K1283" t="s">
        <v>1226</v>
      </c>
      <c r="L1283" t="s">
        <v>95</v>
      </c>
      <c r="M1283" t="s">
        <v>54</v>
      </c>
      <c r="N1283" t="s">
        <v>93</v>
      </c>
      <c r="O1283" t="s">
        <v>114</v>
      </c>
      <c r="P1283">
        <v>42200</v>
      </c>
      <c r="Q1283">
        <v>42200</v>
      </c>
      <c r="R1283">
        <v>500</v>
      </c>
      <c r="S1283">
        <v>180</v>
      </c>
      <c r="T1283">
        <v>190</v>
      </c>
      <c r="U1283">
        <v>65</v>
      </c>
      <c r="V1283">
        <v>65</v>
      </c>
      <c r="W1283">
        <v>700</v>
      </c>
      <c r="X1283">
        <v>252</v>
      </c>
      <c r="Y1283">
        <v>266</v>
      </c>
      <c r="Z1283">
        <v>91</v>
      </c>
      <c r="AA1283">
        <v>91</v>
      </c>
    </row>
    <row r="1284" spans="1:28">
      <c r="A1284" s="57">
        <v>42326</v>
      </c>
      <c r="B1284" t="s">
        <v>2431</v>
      </c>
      <c r="C1284" t="s">
        <v>1169</v>
      </c>
      <c r="D1284" t="s">
        <v>48</v>
      </c>
      <c r="E1284" t="s">
        <v>365</v>
      </c>
      <c r="F1284" t="s">
        <v>2619</v>
      </c>
      <c r="G1284" t="s">
        <v>2</v>
      </c>
      <c r="H1284" t="s">
        <v>24</v>
      </c>
      <c r="J1284">
        <v>137</v>
      </c>
      <c r="K1284" t="s">
        <v>1226</v>
      </c>
      <c r="L1284" t="s">
        <v>95</v>
      </c>
      <c r="M1284" t="s">
        <v>54</v>
      </c>
      <c r="N1284" t="s">
        <v>93</v>
      </c>
      <c r="O1284" t="s">
        <v>114</v>
      </c>
      <c r="P1284">
        <v>42219</v>
      </c>
      <c r="Q1284">
        <v>42248</v>
      </c>
      <c r="R1284">
        <v>625</v>
      </c>
      <c r="S1284">
        <v>250</v>
      </c>
      <c r="T1284">
        <v>231.25</v>
      </c>
      <c r="U1284">
        <v>68.75</v>
      </c>
      <c r="V1284">
        <v>75</v>
      </c>
      <c r="W1284">
        <v>685</v>
      </c>
      <c r="X1284">
        <v>274</v>
      </c>
      <c r="Y1284">
        <v>253.45</v>
      </c>
      <c r="Z1284">
        <v>75.349999999999994</v>
      </c>
      <c r="AA1284">
        <v>82.2</v>
      </c>
    </row>
    <row r="1285" spans="1:28">
      <c r="A1285" s="57">
        <v>42326</v>
      </c>
      <c r="B1285" t="s">
        <v>2431</v>
      </c>
      <c r="C1285" t="s">
        <v>1169</v>
      </c>
      <c r="D1285" t="s">
        <v>44</v>
      </c>
      <c r="E1285" t="s">
        <v>376</v>
      </c>
      <c r="F1285" t="s">
        <v>2619</v>
      </c>
      <c r="G1285" t="s">
        <v>4</v>
      </c>
      <c r="H1285" t="s">
        <v>41</v>
      </c>
      <c r="J1285">
        <v>1</v>
      </c>
      <c r="K1285" t="s">
        <v>646</v>
      </c>
      <c r="L1285" t="s">
        <v>91</v>
      </c>
      <c r="M1285" t="s">
        <v>54</v>
      </c>
      <c r="N1285" t="s">
        <v>93</v>
      </c>
      <c r="O1285" t="s">
        <v>105</v>
      </c>
      <c r="R1285">
        <v>500</v>
      </c>
      <c r="S1285">
        <v>144</v>
      </c>
      <c r="T1285">
        <v>156</v>
      </c>
      <c r="U1285">
        <v>108</v>
      </c>
      <c r="V1285">
        <v>92</v>
      </c>
      <c r="W1285">
        <v>0</v>
      </c>
      <c r="AB1285" t="s">
        <v>1176</v>
      </c>
    </row>
    <row r="1286" spans="1:28">
      <c r="A1286" s="57">
        <v>42326</v>
      </c>
      <c r="B1286" t="s">
        <v>2431</v>
      </c>
      <c r="C1286" t="s">
        <v>1169</v>
      </c>
      <c r="D1286" t="s">
        <v>44</v>
      </c>
      <c r="E1286" t="s">
        <v>174</v>
      </c>
      <c r="F1286" t="s">
        <v>2619</v>
      </c>
      <c r="G1286" t="s">
        <v>4</v>
      </c>
      <c r="H1286" t="s">
        <v>41</v>
      </c>
      <c r="J1286">
        <v>1</v>
      </c>
      <c r="K1286" t="s">
        <v>646</v>
      </c>
      <c r="L1286" t="s">
        <v>91</v>
      </c>
      <c r="M1286" t="s">
        <v>54</v>
      </c>
      <c r="N1286" t="s">
        <v>93</v>
      </c>
      <c r="O1286" t="s">
        <v>114</v>
      </c>
      <c r="R1286">
        <v>350</v>
      </c>
      <c r="S1286">
        <v>101</v>
      </c>
      <c r="T1286">
        <v>109</v>
      </c>
      <c r="U1286">
        <v>76</v>
      </c>
      <c r="V1286">
        <v>64</v>
      </c>
      <c r="W1286">
        <v>150</v>
      </c>
      <c r="X1286">
        <v>40</v>
      </c>
      <c r="Y1286">
        <v>45</v>
      </c>
      <c r="Z1286">
        <v>30</v>
      </c>
      <c r="AA1286">
        <v>35</v>
      </c>
      <c r="AB1286" t="s">
        <v>5685</v>
      </c>
    </row>
    <row r="1287" spans="1:28">
      <c r="A1287" s="57">
        <v>42326</v>
      </c>
      <c r="B1287" t="s">
        <v>2431</v>
      </c>
      <c r="C1287" t="s">
        <v>1169</v>
      </c>
      <c r="D1287" t="s">
        <v>44</v>
      </c>
      <c r="E1287" t="s">
        <v>1180</v>
      </c>
      <c r="F1287" t="s">
        <v>2619</v>
      </c>
      <c r="G1287" t="s">
        <v>4</v>
      </c>
      <c r="H1287" t="s">
        <v>41</v>
      </c>
      <c r="J1287">
        <v>1</v>
      </c>
      <c r="K1287" t="s">
        <v>646</v>
      </c>
      <c r="L1287" t="s">
        <v>91</v>
      </c>
      <c r="M1287" t="s">
        <v>54</v>
      </c>
      <c r="N1287" t="s">
        <v>93</v>
      </c>
      <c r="O1287" t="s">
        <v>114</v>
      </c>
      <c r="R1287">
        <v>400</v>
      </c>
      <c r="S1287">
        <v>115</v>
      </c>
      <c r="T1287">
        <v>125</v>
      </c>
      <c r="U1287">
        <v>86</v>
      </c>
      <c r="V1287">
        <v>74</v>
      </c>
      <c r="W1287">
        <v>400</v>
      </c>
      <c r="X1287">
        <v>115</v>
      </c>
      <c r="Y1287">
        <v>125</v>
      </c>
      <c r="Z1287">
        <v>86</v>
      </c>
      <c r="AA1287">
        <v>74</v>
      </c>
      <c r="AB1287" t="s">
        <v>1176</v>
      </c>
    </row>
    <row r="1288" spans="1:28">
      <c r="A1288" s="57">
        <v>42326</v>
      </c>
      <c r="B1288" t="s">
        <v>2431</v>
      </c>
      <c r="C1288" t="s">
        <v>1169</v>
      </c>
      <c r="D1288" t="s">
        <v>44</v>
      </c>
      <c r="E1288" t="s">
        <v>475</v>
      </c>
      <c r="F1288" t="s">
        <v>2619</v>
      </c>
      <c r="G1288" t="s">
        <v>4</v>
      </c>
      <c r="H1288" t="s">
        <v>41</v>
      </c>
      <c r="J1288">
        <v>1</v>
      </c>
      <c r="K1288" t="s">
        <v>646</v>
      </c>
      <c r="L1288" t="s">
        <v>91</v>
      </c>
      <c r="M1288" t="s">
        <v>54</v>
      </c>
      <c r="N1288" t="s">
        <v>93</v>
      </c>
      <c r="O1288" t="s">
        <v>94</v>
      </c>
      <c r="R1288">
        <v>150</v>
      </c>
      <c r="S1288">
        <v>43</v>
      </c>
      <c r="T1288">
        <v>47</v>
      </c>
      <c r="U1288">
        <v>32</v>
      </c>
      <c r="V1288">
        <v>28</v>
      </c>
      <c r="W1288">
        <v>0</v>
      </c>
      <c r="AB1288" t="s">
        <v>1183</v>
      </c>
    </row>
    <row r="1289" spans="1:28">
      <c r="A1289" s="57">
        <v>42326</v>
      </c>
      <c r="B1289" t="s">
        <v>2431</v>
      </c>
      <c r="C1289" t="s">
        <v>1169</v>
      </c>
      <c r="D1289" t="s">
        <v>44</v>
      </c>
      <c r="E1289" t="s">
        <v>1184</v>
      </c>
      <c r="F1289" t="s">
        <v>2619</v>
      </c>
      <c r="G1289" t="s">
        <v>4</v>
      </c>
      <c r="H1289" t="s">
        <v>41</v>
      </c>
      <c r="J1289">
        <v>1</v>
      </c>
      <c r="K1289" t="s">
        <v>646</v>
      </c>
      <c r="L1289" t="s">
        <v>91</v>
      </c>
      <c r="M1289" t="s">
        <v>54</v>
      </c>
      <c r="N1289" t="s">
        <v>93</v>
      </c>
      <c r="O1289" t="s">
        <v>105</v>
      </c>
      <c r="R1289">
        <v>400</v>
      </c>
      <c r="S1289">
        <v>115</v>
      </c>
      <c r="T1289">
        <v>125</v>
      </c>
      <c r="U1289">
        <v>86</v>
      </c>
      <c r="V1289">
        <v>74</v>
      </c>
      <c r="W1289">
        <v>0</v>
      </c>
      <c r="AB1289" t="s">
        <v>1176</v>
      </c>
    </row>
    <row r="1290" spans="1:28">
      <c r="A1290" s="57">
        <v>42326</v>
      </c>
      <c r="B1290" t="s">
        <v>2431</v>
      </c>
      <c r="C1290" t="s">
        <v>1169</v>
      </c>
      <c r="D1290" t="s">
        <v>44</v>
      </c>
      <c r="E1290" t="s">
        <v>477</v>
      </c>
      <c r="F1290" t="s">
        <v>2619</v>
      </c>
      <c r="G1290" t="s">
        <v>4</v>
      </c>
      <c r="H1290" t="s">
        <v>41</v>
      </c>
      <c r="J1290">
        <v>1</v>
      </c>
      <c r="K1290" t="s">
        <v>646</v>
      </c>
      <c r="L1290" t="s">
        <v>91</v>
      </c>
      <c r="M1290" t="s">
        <v>54</v>
      </c>
      <c r="N1290" t="s">
        <v>93</v>
      </c>
      <c r="O1290" t="s">
        <v>114</v>
      </c>
      <c r="R1290">
        <v>825</v>
      </c>
      <c r="S1290">
        <v>238</v>
      </c>
      <c r="T1290">
        <v>257</v>
      </c>
      <c r="U1290">
        <v>179</v>
      </c>
      <c r="V1290">
        <v>151</v>
      </c>
      <c r="W1290">
        <v>825</v>
      </c>
      <c r="X1290">
        <v>238</v>
      </c>
      <c r="Y1290">
        <v>257</v>
      </c>
      <c r="Z1290">
        <v>179</v>
      </c>
      <c r="AA1290">
        <v>151</v>
      </c>
      <c r="AB1290" t="s">
        <v>1183</v>
      </c>
    </row>
    <row r="1291" spans="1:28">
      <c r="A1291" s="57">
        <v>42326</v>
      </c>
      <c r="B1291" t="s">
        <v>2431</v>
      </c>
      <c r="C1291" t="s">
        <v>1169</v>
      </c>
      <c r="D1291" t="s">
        <v>44</v>
      </c>
      <c r="E1291" t="s">
        <v>166</v>
      </c>
      <c r="F1291" t="s">
        <v>2619</v>
      </c>
      <c r="G1291" t="s">
        <v>4</v>
      </c>
      <c r="H1291" t="s">
        <v>41</v>
      </c>
      <c r="J1291">
        <v>1</v>
      </c>
      <c r="K1291" t="s">
        <v>646</v>
      </c>
      <c r="L1291" t="s">
        <v>91</v>
      </c>
      <c r="M1291" t="s">
        <v>54</v>
      </c>
      <c r="N1291" t="s">
        <v>93</v>
      </c>
      <c r="O1291" t="s">
        <v>105</v>
      </c>
      <c r="R1291">
        <v>200</v>
      </c>
      <c r="S1291">
        <v>58</v>
      </c>
      <c r="T1291">
        <v>62</v>
      </c>
      <c r="U1291">
        <v>43</v>
      </c>
      <c r="V1291">
        <v>37</v>
      </c>
      <c r="W1291">
        <v>0</v>
      </c>
    </row>
    <row r="1292" spans="1:28">
      <c r="A1292" s="57">
        <v>42326</v>
      </c>
      <c r="B1292" t="s">
        <v>2431</v>
      </c>
      <c r="C1292" t="s">
        <v>1169</v>
      </c>
      <c r="D1292" t="s">
        <v>44</v>
      </c>
      <c r="E1292" t="s">
        <v>383</v>
      </c>
      <c r="F1292" t="s">
        <v>2619</v>
      </c>
      <c r="G1292" t="s">
        <v>4</v>
      </c>
      <c r="H1292" t="s">
        <v>41</v>
      </c>
      <c r="J1292">
        <v>1</v>
      </c>
      <c r="K1292" t="s">
        <v>646</v>
      </c>
      <c r="L1292" t="s">
        <v>91</v>
      </c>
      <c r="M1292" t="s">
        <v>54</v>
      </c>
      <c r="N1292" t="s">
        <v>93</v>
      </c>
      <c r="O1292" t="s">
        <v>105</v>
      </c>
      <c r="R1292">
        <v>300</v>
      </c>
      <c r="S1292">
        <v>86</v>
      </c>
      <c r="T1292">
        <v>94</v>
      </c>
      <c r="U1292">
        <v>65</v>
      </c>
      <c r="V1292">
        <v>55</v>
      </c>
      <c r="W1292">
        <v>0</v>
      </c>
    </row>
    <row r="1293" spans="1:28">
      <c r="A1293" s="57">
        <v>42326</v>
      </c>
      <c r="B1293" t="s">
        <v>2431</v>
      </c>
      <c r="C1293" t="s">
        <v>1169</v>
      </c>
      <c r="D1293" t="s">
        <v>44</v>
      </c>
      <c r="E1293" t="s">
        <v>1193</v>
      </c>
      <c r="F1293" t="s">
        <v>2619</v>
      </c>
      <c r="G1293" t="s">
        <v>4</v>
      </c>
      <c r="H1293" t="s">
        <v>41</v>
      </c>
      <c r="J1293">
        <v>1</v>
      </c>
      <c r="K1293" t="s">
        <v>1176</v>
      </c>
      <c r="L1293" t="s">
        <v>95</v>
      </c>
      <c r="M1293" t="s">
        <v>54</v>
      </c>
      <c r="N1293" t="s">
        <v>93</v>
      </c>
      <c r="O1293" t="s">
        <v>114</v>
      </c>
      <c r="R1293">
        <v>220</v>
      </c>
      <c r="S1293">
        <v>56</v>
      </c>
      <c r="T1293">
        <v>64</v>
      </c>
      <c r="U1293">
        <v>70</v>
      </c>
      <c r="V1293">
        <v>30</v>
      </c>
      <c r="W1293">
        <v>220</v>
      </c>
      <c r="X1293">
        <v>56</v>
      </c>
      <c r="Y1293">
        <v>64</v>
      </c>
      <c r="Z1293">
        <v>70</v>
      </c>
      <c r="AA1293">
        <v>30</v>
      </c>
    </row>
    <row r="1294" spans="1:28">
      <c r="A1294" s="57">
        <v>42326</v>
      </c>
      <c r="B1294" t="s">
        <v>2431</v>
      </c>
      <c r="C1294" t="s">
        <v>1169</v>
      </c>
      <c r="D1294" t="s">
        <v>44</v>
      </c>
      <c r="E1294" t="s">
        <v>477</v>
      </c>
      <c r="F1294" t="s">
        <v>2619</v>
      </c>
      <c r="G1294" t="s">
        <v>4</v>
      </c>
      <c r="H1294" t="s">
        <v>41</v>
      </c>
      <c r="J1294">
        <v>8</v>
      </c>
      <c r="K1294" t="s">
        <v>2717</v>
      </c>
      <c r="L1294" t="s">
        <v>95</v>
      </c>
      <c r="M1294" t="s">
        <v>54</v>
      </c>
      <c r="N1294" t="s">
        <v>29</v>
      </c>
      <c r="O1294" t="s">
        <v>105</v>
      </c>
      <c r="R1294">
        <v>5996</v>
      </c>
      <c r="S1294">
        <v>1727</v>
      </c>
      <c r="T1294">
        <v>1871</v>
      </c>
      <c r="U1294">
        <v>1295</v>
      </c>
      <c r="V1294">
        <v>1103</v>
      </c>
      <c r="W1294">
        <v>9556</v>
      </c>
      <c r="X1294">
        <v>2637</v>
      </c>
      <c r="Y1294">
        <v>3097</v>
      </c>
      <c r="Z1294">
        <v>1950</v>
      </c>
      <c r="AA1294">
        <v>1872</v>
      </c>
      <c r="AB1294" t="s">
        <v>3582</v>
      </c>
    </row>
    <row r="1295" spans="1:28">
      <c r="A1295" s="57">
        <v>42326</v>
      </c>
      <c r="B1295" t="s">
        <v>2431</v>
      </c>
      <c r="C1295" t="s">
        <v>1169</v>
      </c>
      <c r="D1295" t="s">
        <v>46</v>
      </c>
      <c r="E1295" t="s">
        <v>1210</v>
      </c>
      <c r="F1295" t="s">
        <v>2619</v>
      </c>
      <c r="G1295" t="s">
        <v>4</v>
      </c>
      <c r="H1295" t="s">
        <v>41</v>
      </c>
      <c r="K1295" t="s">
        <v>1211</v>
      </c>
      <c r="L1295" t="s">
        <v>95</v>
      </c>
      <c r="M1295" t="s">
        <v>54</v>
      </c>
      <c r="N1295" t="s">
        <v>93</v>
      </c>
      <c r="O1295" t="s">
        <v>114</v>
      </c>
      <c r="R1295">
        <v>140</v>
      </c>
      <c r="W1295">
        <v>140</v>
      </c>
      <c r="X1295">
        <v>92</v>
      </c>
      <c r="Y1295">
        <v>48</v>
      </c>
    </row>
    <row r="1296" spans="1:28">
      <c r="A1296" s="57">
        <v>42326</v>
      </c>
      <c r="B1296" t="s">
        <v>2431</v>
      </c>
      <c r="C1296" t="s">
        <v>1169</v>
      </c>
      <c r="D1296" t="s">
        <v>356</v>
      </c>
      <c r="E1296" t="s">
        <v>355</v>
      </c>
      <c r="F1296" t="s">
        <v>2619</v>
      </c>
      <c r="G1296" t="s">
        <v>4</v>
      </c>
      <c r="H1296" t="s">
        <v>41</v>
      </c>
      <c r="L1296" t="s">
        <v>91</v>
      </c>
      <c r="M1296" t="s">
        <v>54</v>
      </c>
      <c r="N1296" t="s">
        <v>93</v>
      </c>
      <c r="O1296" t="s">
        <v>94</v>
      </c>
      <c r="R1296">
        <v>300</v>
      </c>
      <c r="W1296"/>
    </row>
    <row r="1297" spans="1:27">
      <c r="A1297" s="57">
        <v>42326</v>
      </c>
      <c r="B1297" t="s">
        <v>2431</v>
      </c>
      <c r="C1297" t="s">
        <v>1169</v>
      </c>
      <c r="D1297" t="s">
        <v>356</v>
      </c>
      <c r="E1297" t="s">
        <v>1229</v>
      </c>
      <c r="F1297" t="s">
        <v>2619</v>
      </c>
      <c r="G1297" t="s">
        <v>4</v>
      </c>
      <c r="H1297" t="s">
        <v>41</v>
      </c>
      <c r="L1297" t="s">
        <v>91</v>
      </c>
      <c r="M1297" t="s">
        <v>54</v>
      </c>
      <c r="N1297" t="s">
        <v>93</v>
      </c>
      <c r="O1297" t="s">
        <v>94</v>
      </c>
      <c r="R1297">
        <v>200</v>
      </c>
      <c r="S1297">
        <v>72</v>
      </c>
      <c r="T1297">
        <v>78</v>
      </c>
      <c r="U1297">
        <v>24</v>
      </c>
      <c r="V1297">
        <v>26</v>
      </c>
      <c r="W1297"/>
      <c r="X1297">
        <v>0</v>
      </c>
      <c r="Y1297">
        <v>0</v>
      </c>
      <c r="Z1297">
        <v>0</v>
      </c>
      <c r="AA1297">
        <v>0</v>
      </c>
    </row>
    <row r="1298" spans="1:27">
      <c r="A1298" s="57">
        <v>42326</v>
      </c>
      <c r="B1298" t="s">
        <v>2431</v>
      </c>
      <c r="C1298" t="s">
        <v>1169</v>
      </c>
      <c r="D1298" t="s">
        <v>356</v>
      </c>
      <c r="E1298" t="s">
        <v>545</v>
      </c>
      <c r="F1298" t="s">
        <v>2619</v>
      </c>
      <c r="G1298" t="s">
        <v>4</v>
      </c>
      <c r="H1298" t="s">
        <v>41</v>
      </c>
      <c r="L1298" t="s">
        <v>91</v>
      </c>
      <c r="M1298" t="s">
        <v>54</v>
      </c>
      <c r="N1298" t="s">
        <v>93</v>
      </c>
      <c r="O1298" t="s">
        <v>94</v>
      </c>
      <c r="R1298">
        <v>350</v>
      </c>
      <c r="S1298">
        <v>129.5</v>
      </c>
      <c r="T1298">
        <v>126</v>
      </c>
      <c r="U1298">
        <v>45.5</v>
      </c>
      <c r="V1298">
        <v>49.000000000000007</v>
      </c>
      <c r="W1298"/>
      <c r="X1298">
        <v>0</v>
      </c>
      <c r="Y1298">
        <v>0</v>
      </c>
      <c r="Z1298">
        <v>0</v>
      </c>
      <c r="AA1298">
        <v>0</v>
      </c>
    </row>
    <row r="1299" spans="1:27">
      <c r="A1299" s="57">
        <v>42326</v>
      </c>
      <c r="B1299" t="s">
        <v>2431</v>
      </c>
      <c r="C1299" t="s">
        <v>1169</v>
      </c>
      <c r="D1299" t="s">
        <v>356</v>
      </c>
      <c r="E1299" t="s">
        <v>360</v>
      </c>
      <c r="F1299" t="s">
        <v>2619</v>
      </c>
      <c r="G1299" t="s">
        <v>4</v>
      </c>
      <c r="H1299" t="s">
        <v>41</v>
      </c>
      <c r="I1299" t="s">
        <v>5044</v>
      </c>
      <c r="J1299">
        <v>2.9</v>
      </c>
      <c r="K1299" t="s">
        <v>5045</v>
      </c>
      <c r="L1299" t="s">
        <v>91</v>
      </c>
      <c r="M1299" t="s">
        <v>54</v>
      </c>
      <c r="N1299" t="s">
        <v>93</v>
      </c>
      <c r="O1299" t="s">
        <v>114</v>
      </c>
      <c r="P1299">
        <v>42226</v>
      </c>
      <c r="Q1299">
        <v>42246</v>
      </c>
      <c r="R1299">
        <v>1200</v>
      </c>
      <c r="S1299">
        <v>444</v>
      </c>
      <c r="T1299">
        <v>432</v>
      </c>
      <c r="U1299">
        <v>156</v>
      </c>
      <c r="V1299">
        <v>168</v>
      </c>
      <c r="W1299">
        <v>1200</v>
      </c>
      <c r="X1299">
        <v>444</v>
      </c>
      <c r="Y1299">
        <v>432</v>
      </c>
      <c r="Z1299">
        <v>156</v>
      </c>
      <c r="AA1299">
        <v>168</v>
      </c>
    </row>
    <row r="1300" spans="1:27">
      <c r="A1300" s="57">
        <v>42326</v>
      </c>
      <c r="B1300" t="s">
        <v>2431</v>
      </c>
      <c r="C1300" t="s">
        <v>1169</v>
      </c>
      <c r="D1300" t="s">
        <v>356</v>
      </c>
      <c r="E1300" t="s">
        <v>360</v>
      </c>
      <c r="F1300" t="s">
        <v>2619</v>
      </c>
      <c r="G1300" t="s">
        <v>4</v>
      </c>
      <c r="H1300" t="s">
        <v>41</v>
      </c>
      <c r="L1300" t="s">
        <v>91</v>
      </c>
      <c r="M1300" t="s">
        <v>54</v>
      </c>
      <c r="N1300" t="s">
        <v>93</v>
      </c>
      <c r="O1300" t="s">
        <v>94</v>
      </c>
      <c r="R1300">
        <v>1200</v>
      </c>
      <c r="S1300">
        <v>444</v>
      </c>
      <c r="T1300">
        <v>432</v>
      </c>
      <c r="U1300">
        <v>156</v>
      </c>
      <c r="V1300">
        <v>168.00000000000003</v>
      </c>
      <c r="W1300"/>
      <c r="X1300">
        <v>0</v>
      </c>
      <c r="Y1300">
        <v>0</v>
      </c>
      <c r="Z1300">
        <v>0</v>
      </c>
      <c r="AA1300">
        <v>0</v>
      </c>
    </row>
    <row r="1301" spans="1:27">
      <c r="A1301" s="57">
        <v>42326</v>
      </c>
      <c r="B1301" t="s">
        <v>2431</v>
      </c>
      <c r="C1301" t="s">
        <v>1169</v>
      </c>
      <c r="D1301" t="s">
        <v>62</v>
      </c>
      <c r="E1301" t="s">
        <v>1272</v>
      </c>
      <c r="F1301" t="s">
        <v>2619</v>
      </c>
      <c r="G1301" t="s">
        <v>4</v>
      </c>
      <c r="H1301" t="s">
        <v>41</v>
      </c>
      <c r="I1301" t="s">
        <v>5686</v>
      </c>
      <c r="J1301" t="s">
        <v>5687</v>
      </c>
      <c r="L1301" t="s">
        <v>91</v>
      </c>
      <c r="M1301" t="s">
        <v>54</v>
      </c>
      <c r="N1301" t="s">
        <v>93</v>
      </c>
      <c r="O1301" t="s">
        <v>313</v>
      </c>
      <c r="R1301">
        <v>2822</v>
      </c>
      <c r="W1301"/>
    </row>
    <row r="1302" spans="1:27">
      <c r="A1302" s="57">
        <v>42326</v>
      </c>
      <c r="B1302" t="s">
        <v>2431</v>
      </c>
      <c r="C1302" t="s">
        <v>1169</v>
      </c>
      <c r="D1302" t="s">
        <v>62</v>
      </c>
      <c r="E1302" t="s">
        <v>5294</v>
      </c>
      <c r="F1302" t="s">
        <v>2619</v>
      </c>
      <c r="G1302" t="s">
        <v>4</v>
      </c>
      <c r="H1302" t="s">
        <v>41</v>
      </c>
      <c r="I1302" t="s">
        <v>5686</v>
      </c>
      <c r="J1302" t="s">
        <v>5688</v>
      </c>
      <c r="L1302" t="s">
        <v>91</v>
      </c>
      <c r="M1302" t="s">
        <v>54</v>
      </c>
      <c r="N1302" t="s">
        <v>93</v>
      </c>
      <c r="O1302" t="s">
        <v>313</v>
      </c>
      <c r="R1302">
        <v>3438</v>
      </c>
      <c r="W1302"/>
    </row>
    <row r="1303" spans="1:27">
      <c r="A1303" s="57">
        <v>42326</v>
      </c>
      <c r="B1303" t="s">
        <v>2431</v>
      </c>
      <c r="C1303" t="s">
        <v>1169</v>
      </c>
      <c r="D1303" t="s">
        <v>62</v>
      </c>
      <c r="E1303" t="s">
        <v>5340</v>
      </c>
      <c r="F1303" t="s">
        <v>2619</v>
      </c>
      <c r="G1303" t="s">
        <v>4</v>
      </c>
      <c r="H1303" t="s">
        <v>41</v>
      </c>
      <c r="J1303" t="s">
        <v>5689</v>
      </c>
      <c r="L1303" t="s">
        <v>91</v>
      </c>
      <c r="M1303" t="s">
        <v>54</v>
      </c>
      <c r="N1303" t="s">
        <v>29</v>
      </c>
      <c r="O1303" t="s">
        <v>313</v>
      </c>
      <c r="R1303">
        <v>700</v>
      </c>
      <c r="W1303"/>
    </row>
    <row r="1304" spans="1:27">
      <c r="A1304" s="57">
        <v>42326</v>
      </c>
      <c r="B1304" t="s">
        <v>2431</v>
      </c>
      <c r="C1304" t="s">
        <v>5338</v>
      </c>
      <c r="D1304" t="s">
        <v>42</v>
      </c>
      <c r="E1304" t="s">
        <v>1255</v>
      </c>
      <c r="F1304" t="s">
        <v>2619</v>
      </c>
      <c r="G1304" t="s">
        <v>4</v>
      </c>
      <c r="H1304" t="s">
        <v>41</v>
      </c>
      <c r="I1304" t="s">
        <v>5040</v>
      </c>
      <c r="J1304">
        <v>17</v>
      </c>
      <c r="K1304" t="s">
        <v>3568</v>
      </c>
      <c r="L1304" t="s">
        <v>91</v>
      </c>
      <c r="M1304" t="s">
        <v>54</v>
      </c>
      <c r="N1304" t="s">
        <v>93</v>
      </c>
      <c r="O1304" t="s">
        <v>114</v>
      </c>
      <c r="R1304">
        <v>1000</v>
      </c>
      <c r="S1304">
        <v>288</v>
      </c>
      <c r="T1304">
        <v>312</v>
      </c>
      <c r="U1304">
        <v>216</v>
      </c>
      <c r="V1304">
        <v>184</v>
      </c>
      <c r="W1304">
        <v>1000</v>
      </c>
      <c r="X1304">
        <v>288</v>
      </c>
      <c r="Y1304">
        <v>312</v>
      </c>
      <c r="Z1304">
        <v>216</v>
      </c>
      <c r="AA1304">
        <v>184</v>
      </c>
    </row>
    <row r="1305" spans="1:27">
      <c r="A1305" s="57">
        <v>42326</v>
      </c>
      <c r="B1305" t="s">
        <v>2431</v>
      </c>
      <c r="C1305" t="s">
        <v>5338</v>
      </c>
      <c r="D1305" t="s">
        <v>42</v>
      </c>
      <c r="E1305" t="s">
        <v>1257</v>
      </c>
      <c r="F1305" t="s">
        <v>2619</v>
      </c>
      <c r="G1305" t="s">
        <v>4</v>
      </c>
      <c r="H1305" t="s">
        <v>41</v>
      </c>
      <c r="I1305" t="s">
        <v>5040</v>
      </c>
      <c r="J1305">
        <v>9</v>
      </c>
      <c r="K1305" t="s">
        <v>3568</v>
      </c>
      <c r="L1305" t="s">
        <v>91</v>
      </c>
      <c r="M1305" t="s">
        <v>54</v>
      </c>
      <c r="N1305" t="s">
        <v>93</v>
      </c>
      <c r="O1305" t="s">
        <v>105</v>
      </c>
      <c r="R1305">
        <v>990</v>
      </c>
      <c r="S1305">
        <v>285.12</v>
      </c>
      <c r="T1305">
        <v>308.88</v>
      </c>
      <c r="U1305">
        <v>213.84</v>
      </c>
      <c r="V1305">
        <v>182.16</v>
      </c>
      <c r="W1305">
        <v>880</v>
      </c>
      <c r="X1305">
        <v>253.43999999999997</v>
      </c>
      <c r="Y1305">
        <v>274.56</v>
      </c>
      <c r="Z1305">
        <v>190.07999999999998</v>
      </c>
      <c r="AA1305">
        <v>161.91999999999999</v>
      </c>
    </row>
    <row r="1306" spans="1:27">
      <c r="A1306" s="57">
        <v>42326</v>
      </c>
      <c r="B1306" t="s">
        <v>2431</v>
      </c>
      <c r="C1306" t="s">
        <v>5338</v>
      </c>
      <c r="D1306" t="s">
        <v>42</v>
      </c>
      <c r="E1306" t="s">
        <v>1128</v>
      </c>
      <c r="F1306" t="s">
        <v>2619</v>
      </c>
      <c r="G1306" t="s">
        <v>4</v>
      </c>
      <c r="H1306" t="s">
        <v>41</v>
      </c>
      <c r="I1306" t="s">
        <v>5040</v>
      </c>
      <c r="J1306">
        <v>15</v>
      </c>
      <c r="K1306" t="s">
        <v>3568</v>
      </c>
      <c r="L1306" t="s">
        <v>91</v>
      </c>
      <c r="M1306" t="s">
        <v>54</v>
      </c>
      <c r="N1306" t="s">
        <v>93</v>
      </c>
      <c r="O1306" t="s">
        <v>114</v>
      </c>
      <c r="R1306">
        <v>1245</v>
      </c>
      <c r="S1306">
        <v>358.55999999999995</v>
      </c>
      <c r="T1306">
        <v>388.44</v>
      </c>
      <c r="U1306">
        <v>268.92</v>
      </c>
      <c r="V1306">
        <v>229.07999999999998</v>
      </c>
      <c r="W1306">
        <v>1245</v>
      </c>
      <c r="X1306">
        <v>358.55999999999995</v>
      </c>
      <c r="Y1306">
        <v>388.44</v>
      </c>
      <c r="Z1306">
        <v>268.92</v>
      </c>
      <c r="AA1306">
        <v>229.07999999999998</v>
      </c>
    </row>
    <row r="1307" spans="1:27">
      <c r="A1307" s="57">
        <v>42326</v>
      </c>
      <c r="B1307" t="s">
        <v>2431</v>
      </c>
      <c r="C1307" t="s">
        <v>5338</v>
      </c>
      <c r="D1307" t="s">
        <v>42</v>
      </c>
      <c r="E1307" t="s">
        <v>1260</v>
      </c>
      <c r="F1307" t="s">
        <v>2619</v>
      </c>
      <c r="G1307" t="s">
        <v>4</v>
      </c>
      <c r="H1307" t="s">
        <v>41</v>
      </c>
      <c r="I1307" t="s">
        <v>5040</v>
      </c>
      <c r="J1307">
        <v>11</v>
      </c>
      <c r="K1307" t="s">
        <v>3568</v>
      </c>
      <c r="L1307" t="s">
        <v>91</v>
      </c>
      <c r="M1307" t="s">
        <v>54</v>
      </c>
      <c r="N1307" t="s">
        <v>93</v>
      </c>
      <c r="O1307" t="s">
        <v>114</v>
      </c>
      <c r="R1307">
        <v>975</v>
      </c>
      <c r="S1307">
        <v>280.79999999999995</v>
      </c>
      <c r="T1307">
        <v>304.2</v>
      </c>
      <c r="U1307">
        <v>210.6</v>
      </c>
      <c r="V1307">
        <v>179.4</v>
      </c>
      <c r="W1307">
        <v>975</v>
      </c>
      <c r="X1307">
        <v>280.79999999999995</v>
      </c>
      <c r="Y1307">
        <v>304.2</v>
      </c>
      <c r="Z1307">
        <v>210.6</v>
      </c>
      <c r="AA1307">
        <v>179.4</v>
      </c>
    </row>
    <row r="1308" spans="1:27">
      <c r="A1308" s="57">
        <v>42326</v>
      </c>
      <c r="B1308" t="s">
        <v>2431</v>
      </c>
      <c r="C1308" t="s">
        <v>5338</v>
      </c>
      <c r="D1308" t="s">
        <v>42</v>
      </c>
      <c r="E1308" t="s">
        <v>288</v>
      </c>
      <c r="F1308" t="s">
        <v>2619</v>
      </c>
      <c r="G1308" t="s">
        <v>4</v>
      </c>
      <c r="H1308" t="s">
        <v>41</v>
      </c>
      <c r="I1308" t="s">
        <v>5040</v>
      </c>
      <c r="J1308">
        <v>7</v>
      </c>
      <c r="K1308" t="s">
        <v>3568</v>
      </c>
      <c r="L1308" t="s">
        <v>91</v>
      </c>
      <c r="M1308" t="s">
        <v>54</v>
      </c>
      <c r="N1308" t="s">
        <v>93</v>
      </c>
      <c r="O1308" t="s">
        <v>114</v>
      </c>
      <c r="R1308">
        <v>660</v>
      </c>
      <c r="S1308">
        <v>190.07999999999998</v>
      </c>
      <c r="T1308">
        <v>205.92</v>
      </c>
      <c r="U1308">
        <v>142.56</v>
      </c>
      <c r="V1308">
        <v>121.44</v>
      </c>
      <c r="W1308">
        <v>660</v>
      </c>
      <c r="X1308">
        <v>190.07999999999998</v>
      </c>
      <c r="Y1308">
        <v>205.92</v>
      </c>
      <c r="Z1308">
        <v>142.56</v>
      </c>
      <c r="AA1308">
        <v>121.44</v>
      </c>
    </row>
    <row r="1309" spans="1:27">
      <c r="A1309" s="57">
        <v>42326</v>
      </c>
      <c r="B1309" t="s">
        <v>2431</v>
      </c>
      <c r="C1309" t="s">
        <v>5338</v>
      </c>
      <c r="D1309" t="s">
        <v>42</v>
      </c>
      <c r="E1309" t="s">
        <v>1261</v>
      </c>
      <c r="F1309" t="s">
        <v>2619</v>
      </c>
      <c r="G1309" t="s">
        <v>4</v>
      </c>
      <c r="H1309" t="s">
        <v>41</v>
      </c>
      <c r="I1309" t="s">
        <v>5040</v>
      </c>
      <c r="J1309">
        <v>9</v>
      </c>
      <c r="K1309" t="s">
        <v>3568</v>
      </c>
      <c r="L1309" t="s">
        <v>91</v>
      </c>
      <c r="M1309" t="s">
        <v>54</v>
      </c>
      <c r="N1309" t="s">
        <v>93</v>
      </c>
      <c r="O1309" t="s">
        <v>114</v>
      </c>
      <c r="R1309">
        <v>925</v>
      </c>
      <c r="S1309">
        <v>266.39999999999998</v>
      </c>
      <c r="T1309">
        <v>288.60000000000002</v>
      </c>
      <c r="U1309">
        <v>199.8</v>
      </c>
      <c r="V1309">
        <v>170.2</v>
      </c>
      <c r="W1309">
        <v>925</v>
      </c>
      <c r="X1309">
        <v>266.39999999999998</v>
      </c>
      <c r="Y1309">
        <v>288.60000000000002</v>
      </c>
      <c r="Z1309">
        <v>199.8</v>
      </c>
      <c r="AA1309">
        <v>170.2</v>
      </c>
    </row>
    <row r="1310" spans="1:27">
      <c r="A1310" s="57">
        <v>42326</v>
      </c>
      <c r="B1310" t="s">
        <v>2431</v>
      </c>
      <c r="C1310" t="s">
        <v>5338</v>
      </c>
      <c r="D1310" t="s">
        <v>42</v>
      </c>
      <c r="E1310" t="s">
        <v>1262</v>
      </c>
      <c r="F1310" t="s">
        <v>2619</v>
      </c>
      <c r="G1310" t="s">
        <v>4</v>
      </c>
      <c r="H1310" t="s">
        <v>41</v>
      </c>
      <c r="I1310" t="s">
        <v>5040</v>
      </c>
      <c r="J1310">
        <v>9</v>
      </c>
      <c r="K1310" t="s">
        <v>3568</v>
      </c>
      <c r="L1310" t="s">
        <v>91</v>
      </c>
      <c r="M1310" t="s">
        <v>54</v>
      </c>
      <c r="N1310" t="s">
        <v>93</v>
      </c>
      <c r="O1310" t="s">
        <v>114</v>
      </c>
      <c r="R1310">
        <v>690</v>
      </c>
      <c r="S1310">
        <v>198.72</v>
      </c>
      <c r="T1310">
        <v>215.28</v>
      </c>
      <c r="U1310">
        <v>149.04</v>
      </c>
      <c r="V1310">
        <v>126.96</v>
      </c>
      <c r="W1310">
        <v>690</v>
      </c>
      <c r="X1310">
        <v>198.72</v>
      </c>
      <c r="Y1310">
        <v>215.28</v>
      </c>
      <c r="Z1310">
        <v>149.04</v>
      </c>
      <c r="AA1310">
        <v>126.96</v>
      </c>
    </row>
    <row r="1311" spans="1:27">
      <c r="A1311" s="57">
        <v>42326</v>
      </c>
      <c r="B1311" t="s">
        <v>2431</v>
      </c>
      <c r="C1311" t="s">
        <v>5338</v>
      </c>
      <c r="D1311" t="s">
        <v>42</v>
      </c>
      <c r="E1311" t="s">
        <v>1263</v>
      </c>
      <c r="F1311" t="s">
        <v>2619</v>
      </c>
      <c r="G1311" t="s">
        <v>4</v>
      </c>
      <c r="H1311" t="s">
        <v>41</v>
      </c>
      <c r="I1311" t="s">
        <v>5040</v>
      </c>
      <c r="J1311">
        <v>7</v>
      </c>
      <c r="K1311" t="s">
        <v>3568</v>
      </c>
      <c r="L1311" t="s">
        <v>91</v>
      </c>
      <c r="M1311" t="s">
        <v>54</v>
      </c>
      <c r="N1311" t="s">
        <v>93</v>
      </c>
      <c r="O1311" t="s">
        <v>114</v>
      </c>
      <c r="R1311">
        <v>645</v>
      </c>
      <c r="S1311">
        <v>185.76</v>
      </c>
      <c r="T1311">
        <v>201.24</v>
      </c>
      <c r="U1311">
        <v>139.32</v>
      </c>
      <c r="V1311">
        <v>118.67999999999999</v>
      </c>
      <c r="W1311">
        <v>645</v>
      </c>
      <c r="X1311">
        <v>185.76</v>
      </c>
      <c r="Y1311">
        <v>201.24</v>
      </c>
      <c r="Z1311">
        <v>139.32</v>
      </c>
      <c r="AA1311">
        <v>118.67999999999999</v>
      </c>
    </row>
    <row r="1312" spans="1:27">
      <c r="A1312" s="57">
        <v>42326</v>
      </c>
      <c r="B1312" t="s">
        <v>2431</v>
      </c>
      <c r="C1312" t="s">
        <v>5338</v>
      </c>
      <c r="D1312" t="s">
        <v>42</v>
      </c>
      <c r="E1312" t="s">
        <v>1264</v>
      </c>
      <c r="F1312" t="s">
        <v>2619</v>
      </c>
      <c r="G1312" t="s">
        <v>4</v>
      </c>
      <c r="H1312" t="s">
        <v>41</v>
      </c>
      <c r="I1312" t="s">
        <v>5040</v>
      </c>
      <c r="J1312">
        <v>7</v>
      </c>
      <c r="K1312" t="s">
        <v>3568</v>
      </c>
      <c r="L1312" t="s">
        <v>91</v>
      </c>
      <c r="M1312" t="s">
        <v>54</v>
      </c>
      <c r="N1312" t="s">
        <v>93</v>
      </c>
      <c r="O1312" t="s">
        <v>114</v>
      </c>
      <c r="R1312">
        <v>605</v>
      </c>
      <c r="S1312">
        <v>174.23999999999998</v>
      </c>
      <c r="T1312">
        <v>188.76</v>
      </c>
      <c r="U1312">
        <v>130.68</v>
      </c>
      <c r="V1312">
        <v>111.32</v>
      </c>
      <c r="W1312">
        <v>605</v>
      </c>
      <c r="X1312">
        <v>174.23999999999998</v>
      </c>
      <c r="Y1312">
        <v>188.76</v>
      </c>
      <c r="Z1312">
        <v>130.68</v>
      </c>
      <c r="AA1312">
        <v>111.32</v>
      </c>
    </row>
    <row r="1313" spans="1:28">
      <c r="A1313" s="57">
        <v>42326</v>
      </c>
      <c r="B1313" t="s">
        <v>2431</v>
      </c>
      <c r="C1313" t="s">
        <v>5338</v>
      </c>
      <c r="D1313" t="s">
        <v>42</v>
      </c>
      <c r="E1313" t="s">
        <v>1265</v>
      </c>
      <c r="F1313" t="s">
        <v>2619</v>
      </c>
      <c r="G1313" t="s">
        <v>4</v>
      </c>
      <c r="H1313" t="s">
        <v>41</v>
      </c>
      <c r="I1313" t="s">
        <v>5040</v>
      </c>
      <c r="J1313">
        <v>11</v>
      </c>
      <c r="K1313" t="s">
        <v>3568</v>
      </c>
      <c r="L1313" t="s">
        <v>91</v>
      </c>
      <c r="M1313" t="s">
        <v>54</v>
      </c>
      <c r="N1313" t="s">
        <v>93</v>
      </c>
      <c r="O1313" t="s">
        <v>105</v>
      </c>
      <c r="R1313">
        <v>1185</v>
      </c>
      <c r="S1313">
        <v>341.28</v>
      </c>
      <c r="T1313">
        <v>369.72</v>
      </c>
      <c r="U1313">
        <v>255.96</v>
      </c>
      <c r="V1313">
        <v>218.04</v>
      </c>
      <c r="W1313">
        <v>1077</v>
      </c>
      <c r="X1313">
        <v>310.17599999999999</v>
      </c>
      <c r="Y1313">
        <v>336.024</v>
      </c>
      <c r="Z1313">
        <v>232.63200000000001</v>
      </c>
      <c r="AA1313">
        <v>198.16800000000001</v>
      </c>
    </row>
    <row r="1314" spans="1:28">
      <c r="A1314" s="57">
        <v>42326</v>
      </c>
      <c r="B1314" t="s">
        <v>2431</v>
      </c>
      <c r="C1314" t="s">
        <v>1169</v>
      </c>
      <c r="D1314" t="s">
        <v>44</v>
      </c>
      <c r="E1314" t="s">
        <v>2729</v>
      </c>
      <c r="F1314" t="s">
        <v>2619</v>
      </c>
      <c r="G1314" t="s">
        <v>2</v>
      </c>
      <c r="H1314" t="s">
        <v>171</v>
      </c>
      <c r="J1314">
        <v>7800</v>
      </c>
      <c r="K1314" t="s">
        <v>2731</v>
      </c>
      <c r="L1314" t="s">
        <v>95</v>
      </c>
      <c r="M1314" t="s">
        <v>54</v>
      </c>
      <c r="N1314" t="s">
        <v>93</v>
      </c>
      <c r="O1314" t="s">
        <v>114</v>
      </c>
      <c r="R1314">
        <v>1560</v>
      </c>
      <c r="S1314">
        <v>449</v>
      </c>
      <c r="T1314">
        <v>487</v>
      </c>
      <c r="U1314">
        <v>337</v>
      </c>
      <c r="V1314">
        <v>287</v>
      </c>
      <c r="W1314">
        <v>1560</v>
      </c>
      <c r="X1314">
        <v>431</v>
      </c>
      <c r="Y1314">
        <v>505</v>
      </c>
      <c r="Z1314">
        <v>317</v>
      </c>
      <c r="AA1314">
        <v>307</v>
      </c>
      <c r="AB1314" t="s">
        <v>2732</v>
      </c>
    </row>
    <row r="1315" spans="1:28">
      <c r="A1315" s="57">
        <v>42326</v>
      </c>
      <c r="B1315" t="s">
        <v>2431</v>
      </c>
      <c r="C1315" t="s">
        <v>1169</v>
      </c>
      <c r="D1315" t="s">
        <v>46</v>
      </c>
      <c r="E1315" t="s">
        <v>540</v>
      </c>
      <c r="F1315" t="s">
        <v>2619</v>
      </c>
      <c r="G1315" t="s">
        <v>2</v>
      </c>
      <c r="H1315" t="s">
        <v>171</v>
      </c>
      <c r="J1315">
        <v>100</v>
      </c>
      <c r="K1315" t="s">
        <v>5828</v>
      </c>
      <c r="L1315" t="s">
        <v>95</v>
      </c>
      <c r="M1315" t="s">
        <v>54</v>
      </c>
      <c r="N1315" t="s">
        <v>93</v>
      </c>
      <c r="O1315" t="s">
        <v>114</v>
      </c>
      <c r="R1315">
        <v>550</v>
      </c>
      <c r="W1315">
        <v>550</v>
      </c>
      <c r="X1315">
        <v>245</v>
      </c>
      <c r="Y1315">
        <v>305</v>
      </c>
    </row>
    <row r="1316" spans="1:28">
      <c r="A1316" s="57">
        <v>42326</v>
      </c>
      <c r="B1316" t="s">
        <v>2431</v>
      </c>
      <c r="C1316" t="s">
        <v>1169</v>
      </c>
      <c r="D1316" t="s">
        <v>46</v>
      </c>
      <c r="E1316" t="s">
        <v>542</v>
      </c>
      <c r="F1316" t="s">
        <v>2619</v>
      </c>
      <c r="G1316" t="s">
        <v>2</v>
      </c>
      <c r="H1316" t="s">
        <v>171</v>
      </c>
      <c r="J1316">
        <v>100</v>
      </c>
      <c r="K1316" t="s">
        <v>5828</v>
      </c>
      <c r="L1316" t="s">
        <v>95</v>
      </c>
      <c r="M1316" t="s">
        <v>54</v>
      </c>
      <c r="N1316" t="s">
        <v>93</v>
      </c>
      <c r="O1316" t="s">
        <v>114</v>
      </c>
      <c r="R1316">
        <v>550</v>
      </c>
      <c r="W1316">
        <v>550</v>
      </c>
      <c r="X1316">
        <v>165</v>
      </c>
      <c r="Y1316">
        <v>385</v>
      </c>
    </row>
    <row r="1317" spans="1:28">
      <c r="A1317" s="57">
        <v>42326</v>
      </c>
      <c r="B1317" t="s">
        <v>2431</v>
      </c>
      <c r="C1317" t="s">
        <v>1169</v>
      </c>
      <c r="D1317" t="s">
        <v>46</v>
      </c>
      <c r="E1317" t="s">
        <v>1210</v>
      </c>
      <c r="F1317" t="s">
        <v>2619</v>
      </c>
      <c r="G1317" t="s">
        <v>2</v>
      </c>
      <c r="H1317" t="s">
        <v>171</v>
      </c>
      <c r="J1317">
        <v>268</v>
      </c>
      <c r="K1317" t="s">
        <v>5828</v>
      </c>
      <c r="L1317" t="s">
        <v>95</v>
      </c>
      <c r="M1317" t="s">
        <v>54</v>
      </c>
      <c r="N1317" t="s">
        <v>93</v>
      </c>
      <c r="O1317" t="s">
        <v>114</v>
      </c>
      <c r="R1317">
        <v>1474</v>
      </c>
      <c r="W1317">
        <v>1474</v>
      </c>
      <c r="X1317">
        <v>684</v>
      </c>
      <c r="Y1317">
        <v>790</v>
      </c>
    </row>
    <row r="1318" spans="1:28">
      <c r="A1318" s="57">
        <v>42326</v>
      </c>
      <c r="B1318" t="s">
        <v>2431</v>
      </c>
      <c r="C1318" t="s">
        <v>1169</v>
      </c>
      <c r="D1318" t="s">
        <v>46</v>
      </c>
      <c r="E1318" t="s">
        <v>1213</v>
      </c>
      <c r="F1318" t="s">
        <v>2619</v>
      </c>
      <c r="G1318" t="s">
        <v>2</v>
      </c>
      <c r="H1318" t="s">
        <v>171</v>
      </c>
      <c r="J1318">
        <v>388</v>
      </c>
      <c r="K1318" t="s">
        <v>5828</v>
      </c>
      <c r="L1318" t="s">
        <v>95</v>
      </c>
      <c r="M1318" t="s">
        <v>54</v>
      </c>
      <c r="N1318" t="s">
        <v>93</v>
      </c>
      <c r="O1318" t="s">
        <v>114</v>
      </c>
      <c r="R1318">
        <v>2134</v>
      </c>
      <c r="W1318">
        <v>2134</v>
      </c>
      <c r="X1318">
        <v>1034</v>
      </c>
      <c r="Y1318">
        <v>1100</v>
      </c>
    </row>
    <row r="1319" spans="1:28">
      <c r="A1319" s="57">
        <v>42326</v>
      </c>
      <c r="B1319" t="s">
        <v>2431</v>
      </c>
      <c r="C1319" t="s">
        <v>1169</v>
      </c>
      <c r="D1319" t="s">
        <v>46</v>
      </c>
      <c r="E1319" t="s">
        <v>1215</v>
      </c>
      <c r="F1319" t="s">
        <v>2619</v>
      </c>
      <c r="G1319" t="s">
        <v>2</v>
      </c>
      <c r="H1319" t="s">
        <v>171</v>
      </c>
      <c r="J1319">
        <v>100</v>
      </c>
      <c r="K1319" t="s">
        <v>5828</v>
      </c>
      <c r="L1319" t="s">
        <v>95</v>
      </c>
      <c r="M1319" t="s">
        <v>54</v>
      </c>
      <c r="N1319" t="s">
        <v>93</v>
      </c>
      <c r="O1319" t="s">
        <v>114</v>
      </c>
      <c r="R1319">
        <v>550</v>
      </c>
      <c r="W1319">
        <v>550</v>
      </c>
      <c r="X1319">
        <v>160</v>
      </c>
      <c r="Y1319">
        <v>390</v>
      </c>
    </row>
    <row r="1320" spans="1:28">
      <c r="A1320" s="57">
        <v>42326</v>
      </c>
      <c r="B1320" t="s">
        <v>2431</v>
      </c>
      <c r="C1320" t="s">
        <v>1169</v>
      </c>
      <c r="D1320" t="s">
        <v>46</v>
      </c>
      <c r="E1320" t="s">
        <v>394</v>
      </c>
      <c r="F1320" t="s">
        <v>2619</v>
      </c>
      <c r="G1320" t="s">
        <v>2</v>
      </c>
      <c r="H1320" t="s">
        <v>171</v>
      </c>
      <c r="I1320" t="s">
        <v>5828</v>
      </c>
      <c r="J1320">
        <v>244</v>
      </c>
      <c r="K1320" t="s">
        <v>5828</v>
      </c>
      <c r="L1320" t="s">
        <v>95</v>
      </c>
      <c r="M1320" t="s">
        <v>54</v>
      </c>
      <c r="N1320" t="s">
        <v>93</v>
      </c>
      <c r="O1320" t="s">
        <v>114</v>
      </c>
      <c r="R1320">
        <v>1342</v>
      </c>
      <c r="W1320">
        <v>1342</v>
      </c>
      <c r="X1320">
        <v>652</v>
      </c>
      <c r="Y1320">
        <v>690</v>
      </c>
    </row>
    <row r="1321" spans="1:28">
      <c r="A1321" s="57">
        <v>42326</v>
      </c>
      <c r="B1321" t="s">
        <v>2431</v>
      </c>
      <c r="C1321" t="s">
        <v>1169</v>
      </c>
      <c r="D1321" t="s">
        <v>46</v>
      </c>
      <c r="E1321" t="s">
        <v>1014</v>
      </c>
      <c r="F1321" t="s">
        <v>2619</v>
      </c>
      <c r="G1321" t="s">
        <v>2</v>
      </c>
      <c r="H1321" t="s">
        <v>171</v>
      </c>
      <c r="J1321">
        <v>100</v>
      </c>
      <c r="K1321" t="s">
        <v>5828</v>
      </c>
      <c r="L1321" t="s">
        <v>95</v>
      </c>
      <c r="M1321" t="s">
        <v>54</v>
      </c>
      <c r="N1321" t="s">
        <v>93</v>
      </c>
      <c r="O1321" t="s">
        <v>114</v>
      </c>
      <c r="R1321">
        <v>550</v>
      </c>
      <c r="W1321">
        <v>550</v>
      </c>
      <c r="X1321">
        <v>230</v>
      </c>
      <c r="Y1321">
        <v>320</v>
      </c>
    </row>
    <row r="1322" spans="1:28">
      <c r="A1322" s="57">
        <v>42326</v>
      </c>
      <c r="B1322" t="s">
        <v>2431</v>
      </c>
      <c r="C1322" t="s">
        <v>1169</v>
      </c>
      <c r="D1322" t="s">
        <v>356</v>
      </c>
      <c r="E1322" t="s">
        <v>355</v>
      </c>
      <c r="F1322" t="s">
        <v>2619</v>
      </c>
      <c r="G1322" t="s">
        <v>2</v>
      </c>
      <c r="H1322" t="s">
        <v>171</v>
      </c>
      <c r="J1322">
        <v>30</v>
      </c>
      <c r="K1322" t="s">
        <v>1226</v>
      </c>
      <c r="L1322" t="s">
        <v>95</v>
      </c>
      <c r="M1322" t="s">
        <v>54</v>
      </c>
      <c r="N1322" t="s">
        <v>93</v>
      </c>
      <c r="O1322" t="s">
        <v>114</v>
      </c>
      <c r="P1322">
        <v>42227</v>
      </c>
      <c r="Q1322">
        <v>42227</v>
      </c>
      <c r="R1322">
        <v>100</v>
      </c>
      <c r="S1322">
        <v>36</v>
      </c>
      <c r="T1322">
        <v>38</v>
      </c>
      <c r="U1322">
        <v>12</v>
      </c>
      <c r="V1322">
        <v>14</v>
      </c>
      <c r="W1322">
        <v>30</v>
      </c>
      <c r="X1322">
        <v>10</v>
      </c>
      <c r="Y1322">
        <v>11</v>
      </c>
      <c r="Z1322">
        <v>4</v>
      </c>
      <c r="AA1322">
        <v>5</v>
      </c>
    </row>
    <row r="1323" spans="1:28">
      <c r="A1323" s="57">
        <v>42326</v>
      </c>
      <c r="B1323" t="s">
        <v>2431</v>
      </c>
      <c r="C1323" t="s">
        <v>5338</v>
      </c>
      <c r="D1323" t="s">
        <v>42</v>
      </c>
      <c r="E1323" t="s">
        <v>1255</v>
      </c>
      <c r="F1323" t="s">
        <v>2619</v>
      </c>
      <c r="G1323" t="s">
        <v>2</v>
      </c>
      <c r="H1323" t="s">
        <v>171</v>
      </c>
      <c r="I1323" t="s">
        <v>5829</v>
      </c>
      <c r="J1323">
        <v>1120</v>
      </c>
      <c r="K1323" t="s">
        <v>133</v>
      </c>
      <c r="L1323" t="s">
        <v>95</v>
      </c>
      <c r="M1323" t="s">
        <v>54</v>
      </c>
      <c r="N1323" t="s">
        <v>93</v>
      </c>
      <c r="O1323" t="s">
        <v>114</v>
      </c>
      <c r="R1323">
        <v>1120</v>
      </c>
      <c r="S1323">
        <v>322.56</v>
      </c>
      <c r="T1323">
        <v>349.44</v>
      </c>
      <c r="U1323">
        <v>241.92</v>
      </c>
      <c r="V1323">
        <v>206.07999999999998</v>
      </c>
      <c r="W1323">
        <v>1120</v>
      </c>
      <c r="X1323">
        <v>322.56</v>
      </c>
      <c r="Y1323">
        <v>349.44</v>
      </c>
      <c r="Z1323">
        <v>241.92</v>
      </c>
      <c r="AA1323">
        <v>206.07999999999998</v>
      </c>
    </row>
    <row r="1324" spans="1:28">
      <c r="A1324" s="57">
        <v>42326</v>
      </c>
      <c r="B1324" t="s">
        <v>2431</v>
      </c>
      <c r="C1324" t="s">
        <v>5338</v>
      </c>
      <c r="D1324" t="s">
        <v>42</v>
      </c>
      <c r="E1324" t="s">
        <v>1257</v>
      </c>
      <c r="F1324" t="s">
        <v>2619</v>
      </c>
      <c r="G1324" t="s">
        <v>2</v>
      </c>
      <c r="H1324" t="s">
        <v>171</v>
      </c>
      <c r="I1324" t="s">
        <v>5829</v>
      </c>
      <c r="J1324">
        <v>520</v>
      </c>
      <c r="K1324" t="s">
        <v>133</v>
      </c>
      <c r="L1324" t="s">
        <v>95</v>
      </c>
      <c r="M1324" t="s">
        <v>54</v>
      </c>
      <c r="N1324" t="s">
        <v>93</v>
      </c>
      <c r="O1324" t="s">
        <v>114</v>
      </c>
      <c r="R1324">
        <v>520</v>
      </c>
      <c r="S1324">
        <v>149.76</v>
      </c>
      <c r="T1324">
        <v>162.24</v>
      </c>
      <c r="U1324">
        <v>112.32</v>
      </c>
      <c r="V1324">
        <v>95.679999999999993</v>
      </c>
      <c r="W1324">
        <v>520</v>
      </c>
      <c r="X1324">
        <v>149.76</v>
      </c>
      <c r="Y1324">
        <v>162.24</v>
      </c>
      <c r="Z1324">
        <v>112.32</v>
      </c>
      <c r="AA1324">
        <v>95.679999999999993</v>
      </c>
    </row>
    <row r="1325" spans="1:28">
      <c r="A1325" s="57">
        <v>42326</v>
      </c>
      <c r="B1325" t="s">
        <v>2431</v>
      </c>
      <c r="C1325" t="s">
        <v>5338</v>
      </c>
      <c r="D1325" t="s">
        <v>42</v>
      </c>
      <c r="E1325" t="s">
        <v>1128</v>
      </c>
      <c r="F1325" t="s">
        <v>2619</v>
      </c>
      <c r="G1325" t="s">
        <v>2</v>
      </c>
      <c r="H1325" t="s">
        <v>171</v>
      </c>
      <c r="I1325" t="s">
        <v>5829</v>
      </c>
      <c r="J1325">
        <v>1076</v>
      </c>
      <c r="K1325" t="s">
        <v>133</v>
      </c>
      <c r="L1325" t="s">
        <v>95</v>
      </c>
      <c r="M1325" t="s">
        <v>54</v>
      </c>
      <c r="N1325" t="s">
        <v>93</v>
      </c>
      <c r="O1325" t="s">
        <v>114</v>
      </c>
      <c r="R1325">
        <v>1076</v>
      </c>
      <c r="S1325">
        <v>309.88799999999998</v>
      </c>
      <c r="T1325">
        <v>335.71199999999999</v>
      </c>
      <c r="U1325">
        <v>232.416</v>
      </c>
      <c r="V1325">
        <v>197.98400000000001</v>
      </c>
      <c r="W1325">
        <v>1076</v>
      </c>
      <c r="X1325">
        <v>309.88799999999998</v>
      </c>
      <c r="Y1325">
        <v>335.71199999999999</v>
      </c>
      <c r="Z1325">
        <v>232.416</v>
      </c>
      <c r="AA1325">
        <v>197.98400000000001</v>
      </c>
    </row>
    <row r="1326" spans="1:28">
      <c r="A1326" s="57">
        <v>42326</v>
      </c>
      <c r="B1326" t="s">
        <v>2431</v>
      </c>
      <c r="C1326" t="s">
        <v>5338</v>
      </c>
      <c r="D1326" t="s">
        <v>42</v>
      </c>
      <c r="E1326" t="s">
        <v>1260</v>
      </c>
      <c r="F1326" t="s">
        <v>2619</v>
      </c>
      <c r="G1326" t="s">
        <v>2</v>
      </c>
      <c r="H1326" t="s">
        <v>171</v>
      </c>
      <c r="I1326" t="s">
        <v>5829</v>
      </c>
      <c r="J1326">
        <v>888</v>
      </c>
      <c r="K1326" t="s">
        <v>133</v>
      </c>
      <c r="L1326" t="s">
        <v>95</v>
      </c>
      <c r="M1326" t="s">
        <v>54</v>
      </c>
      <c r="N1326" t="s">
        <v>93</v>
      </c>
      <c r="O1326" t="s">
        <v>114</v>
      </c>
      <c r="R1326">
        <v>888</v>
      </c>
      <c r="S1326">
        <v>255.74399999999997</v>
      </c>
      <c r="T1326">
        <v>277.05599999999998</v>
      </c>
      <c r="U1326">
        <v>191.80799999999999</v>
      </c>
      <c r="V1326">
        <v>163.392</v>
      </c>
      <c r="W1326">
        <v>888</v>
      </c>
      <c r="X1326">
        <v>255.74399999999997</v>
      </c>
      <c r="Y1326">
        <v>277.05599999999998</v>
      </c>
      <c r="Z1326">
        <v>191.80799999999999</v>
      </c>
      <c r="AA1326">
        <v>163.392</v>
      </c>
    </row>
    <row r="1327" spans="1:28">
      <c r="A1327" s="57">
        <v>42326</v>
      </c>
      <c r="B1327" t="s">
        <v>2431</v>
      </c>
      <c r="C1327" t="s">
        <v>5338</v>
      </c>
      <c r="D1327" t="s">
        <v>42</v>
      </c>
      <c r="E1327" t="s">
        <v>288</v>
      </c>
      <c r="F1327" t="s">
        <v>2619</v>
      </c>
      <c r="G1327" t="s">
        <v>2</v>
      </c>
      <c r="H1327" t="s">
        <v>171</v>
      </c>
      <c r="I1327" t="s">
        <v>5829</v>
      </c>
      <c r="J1327">
        <v>920</v>
      </c>
      <c r="K1327" t="s">
        <v>133</v>
      </c>
      <c r="L1327" t="s">
        <v>95</v>
      </c>
      <c r="M1327" t="s">
        <v>54</v>
      </c>
      <c r="N1327" t="s">
        <v>93</v>
      </c>
      <c r="O1327" t="s">
        <v>114</v>
      </c>
      <c r="R1327">
        <v>920</v>
      </c>
      <c r="S1327">
        <v>264.95999999999998</v>
      </c>
      <c r="T1327">
        <v>287.04000000000002</v>
      </c>
      <c r="U1327">
        <v>198.72</v>
      </c>
      <c r="V1327">
        <v>169.28</v>
      </c>
      <c r="W1327">
        <v>920</v>
      </c>
      <c r="X1327">
        <v>264.95999999999998</v>
      </c>
      <c r="Y1327">
        <v>287.04000000000002</v>
      </c>
      <c r="Z1327">
        <v>198.72</v>
      </c>
      <c r="AA1327">
        <v>169.28</v>
      </c>
    </row>
    <row r="1328" spans="1:28">
      <c r="A1328" s="57">
        <v>42326</v>
      </c>
      <c r="B1328" t="s">
        <v>2431</v>
      </c>
      <c r="C1328" t="s">
        <v>5338</v>
      </c>
      <c r="D1328" t="s">
        <v>42</v>
      </c>
      <c r="E1328" t="s">
        <v>1261</v>
      </c>
      <c r="F1328" t="s">
        <v>2619</v>
      </c>
      <c r="G1328" t="s">
        <v>2</v>
      </c>
      <c r="H1328" t="s">
        <v>171</v>
      </c>
      <c r="I1328" t="s">
        <v>5829</v>
      </c>
      <c r="J1328">
        <v>732</v>
      </c>
      <c r="K1328" t="s">
        <v>133</v>
      </c>
      <c r="L1328" t="s">
        <v>95</v>
      </c>
      <c r="M1328" t="s">
        <v>54</v>
      </c>
      <c r="N1328" t="s">
        <v>93</v>
      </c>
      <c r="O1328" t="s">
        <v>114</v>
      </c>
      <c r="R1328">
        <v>732</v>
      </c>
      <c r="S1328">
        <v>210.81599999999997</v>
      </c>
      <c r="T1328">
        <v>228.38399999999999</v>
      </c>
      <c r="U1328">
        <v>158.11199999999999</v>
      </c>
      <c r="V1328">
        <v>134.68799999999999</v>
      </c>
      <c r="W1328">
        <v>732</v>
      </c>
      <c r="X1328">
        <v>210.81599999999997</v>
      </c>
      <c r="Y1328">
        <v>228.38399999999999</v>
      </c>
      <c r="Z1328">
        <v>158.11199999999999</v>
      </c>
      <c r="AA1328">
        <v>134.68799999999999</v>
      </c>
    </row>
    <row r="1329" spans="1:29">
      <c r="A1329" s="57">
        <v>42326</v>
      </c>
      <c r="B1329" t="s">
        <v>2431</v>
      </c>
      <c r="C1329" t="s">
        <v>5338</v>
      </c>
      <c r="D1329" t="s">
        <v>42</v>
      </c>
      <c r="E1329" t="s">
        <v>1262</v>
      </c>
      <c r="F1329" t="s">
        <v>2619</v>
      </c>
      <c r="G1329" t="s">
        <v>2</v>
      </c>
      <c r="H1329" t="s">
        <v>171</v>
      </c>
      <c r="I1329" t="s">
        <v>5829</v>
      </c>
      <c r="J1329">
        <v>976</v>
      </c>
      <c r="K1329" t="s">
        <v>133</v>
      </c>
      <c r="L1329" t="s">
        <v>95</v>
      </c>
      <c r="M1329" t="s">
        <v>54</v>
      </c>
      <c r="N1329" t="s">
        <v>93</v>
      </c>
      <c r="O1329" t="s">
        <v>114</v>
      </c>
      <c r="R1329">
        <v>976</v>
      </c>
      <c r="S1329">
        <v>281.08799999999997</v>
      </c>
      <c r="T1329">
        <v>304.512</v>
      </c>
      <c r="U1329">
        <v>210.816</v>
      </c>
      <c r="V1329">
        <v>179.584</v>
      </c>
      <c r="W1329">
        <v>976</v>
      </c>
      <c r="X1329">
        <v>281.08799999999997</v>
      </c>
      <c r="Y1329">
        <v>304.512</v>
      </c>
      <c r="Z1329">
        <v>210.816</v>
      </c>
      <c r="AA1329">
        <v>179.584</v>
      </c>
    </row>
    <row r="1330" spans="1:29">
      <c r="A1330" s="57">
        <v>42326</v>
      </c>
      <c r="B1330" t="s">
        <v>2431</v>
      </c>
      <c r="C1330" t="s">
        <v>5338</v>
      </c>
      <c r="D1330" t="s">
        <v>42</v>
      </c>
      <c r="E1330" t="s">
        <v>1263</v>
      </c>
      <c r="F1330" t="s">
        <v>2619</v>
      </c>
      <c r="G1330" t="s">
        <v>2</v>
      </c>
      <c r="H1330" t="s">
        <v>171</v>
      </c>
      <c r="I1330" t="s">
        <v>5829</v>
      </c>
      <c r="J1330">
        <v>876</v>
      </c>
      <c r="K1330" t="s">
        <v>133</v>
      </c>
      <c r="L1330" t="s">
        <v>95</v>
      </c>
      <c r="M1330" t="s">
        <v>54</v>
      </c>
      <c r="N1330" t="s">
        <v>93</v>
      </c>
      <c r="O1330" t="s">
        <v>114</v>
      </c>
      <c r="R1330">
        <v>876</v>
      </c>
      <c r="S1330">
        <v>252.28799999999998</v>
      </c>
      <c r="T1330">
        <v>273.31200000000001</v>
      </c>
      <c r="U1330">
        <v>189.21600000000001</v>
      </c>
      <c r="V1330">
        <v>161.184</v>
      </c>
      <c r="W1330">
        <v>876</v>
      </c>
      <c r="X1330">
        <v>252.28799999999998</v>
      </c>
      <c r="Y1330">
        <v>273.31200000000001</v>
      </c>
      <c r="Z1330">
        <v>189.21600000000001</v>
      </c>
      <c r="AA1330">
        <v>161.184</v>
      </c>
    </row>
    <row r="1331" spans="1:29">
      <c r="A1331" s="57">
        <v>42326</v>
      </c>
      <c r="B1331" t="s">
        <v>2431</v>
      </c>
      <c r="C1331" t="s">
        <v>5338</v>
      </c>
      <c r="D1331" t="s">
        <v>42</v>
      </c>
      <c r="E1331" t="s">
        <v>1264</v>
      </c>
      <c r="F1331" t="s">
        <v>2619</v>
      </c>
      <c r="G1331" t="s">
        <v>2</v>
      </c>
      <c r="H1331" t="s">
        <v>171</v>
      </c>
      <c r="I1331" t="s">
        <v>5829</v>
      </c>
      <c r="J1331">
        <v>1076</v>
      </c>
      <c r="K1331" t="s">
        <v>133</v>
      </c>
      <c r="L1331" t="s">
        <v>95</v>
      </c>
      <c r="M1331" t="s">
        <v>54</v>
      </c>
      <c r="N1331" t="s">
        <v>93</v>
      </c>
      <c r="O1331" t="s">
        <v>114</v>
      </c>
      <c r="R1331">
        <v>1076</v>
      </c>
      <c r="S1331">
        <v>309.88799999999998</v>
      </c>
      <c r="T1331">
        <v>335.71199999999999</v>
      </c>
      <c r="U1331">
        <v>232.416</v>
      </c>
      <c r="V1331">
        <v>197.98400000000001</v>
      </c>
      <c r="W1331">
        <v>1076</v>
      </c>
      <c r="X1331">
        <v>309.88799999999998</v>
      </c>
      <c r="Y1331">
        <v>335.71199999999999</v>
      </c>
      <c r="Z1331">
        <v>232.416</v>
      </c>
      <c r="AA1331">
        <v>197.98400000000001</v>
      </c>
      <c r="AC1331" t="s">
        <v>5422</v>
      </c>
    </row>
    <row r="1332" spans="1:29">
      <c r="A1332" s="57">
        <v>42326</v>
      </c>
      <c r="B1332" t="s">
        <v>2431</v>
      </c>
      <c r="C1332" t="s">
        <v>5338</v>
      </c>
      <c r="D1332" t="s">
        <v>42</v>
      </c>
      <c r="E1332" t="s">
        <v>1265</v>
      </c>
      <c r="F1332" t="s">
        <v>2619</v>
      </c>
      <c r="G1332" t="s">
        <v>2</v>
      </c>
      <c r="H1332" t="s">
        <v>171</v>
      </c>
      <c r="I1332" t="s">
        <v>5829</v>
      </c>
      <c r="J1332">
        <v>976</v>
      </c>
      <c r="K1332" t="s">
        <v>133</v>
      </c>
      <c r="L1332" t="s">
        <v>95</v>
      </c>
      <c r="M1332" t="s">
        <v>54</v>
      </c>
      <c r="N1332" t="s">
        <v>93</v>
      </c>
      <c r="O1332" t="s">
        <v>114</v>
      </c>
      <c r="R1332">
        <v>976</v>
      </c>
      <c r="S1332">
        <v>281.08799999999997</v>
      </c>
      <c r="T1332">
        <v>304.512</v>
      </c>
      <c r="U1332">
        <v>210.816</v>
      </c>
      <c r="V1332">
        <v>179.584</v>
      </c>
      <c r="W1332">
        <v>976</v>
      </c>
      <c r="X1332">
        <v>281.08799999999997</v>
      </c>
      <c r="Y1332">
        <v>304.512</v>
      </c>
      <c r="Z1332">
        <v>210.816</v>
      </c>
      <c r="AA1332">
        <v>179.584</v>
      </c>
    </row>
    <row r="1333" spans="1:29">
      <c r="A1333" s="57">
        <v>42326</v>
      </c>
      <c r="B1333" t="s">
        <v>2431</v>
      </c>
      <c r="C1333" t="s">
        <v>1169</v>
      </c>
      <c r="D1333" t="s">
        <v>44</v>
      </c>
      <c r="E1333" t="s">
        <v>1184</v>
      </c>
      <c r="F1333" t="s">
        <v>2619</v>
      </c>
      <c r="G1333" t="s">
        <v>3</v>
      </c>
      <c r="H1333" t="s">
        <v>33</v>
      </c>
      <c r="I1333" t="s">
        <v>2735</v>
      </c>
      <c r="J1333">
        <v>165</v>
      </c>
      <c r="K1333" t="s">
        <v>1177</v>
      </c>
      <c r="L1333" t="s">
        <v>91</v>
      </c>
      <c r="M1333" t="s">
        <v>54</v>
      </c>
      <c r="N1333" t="s">
        <v>93</v>
      </c>
      <c r="O1333" t="s">
        <v>105</v>
      </c>
      <c r="R1333">
        <v>6000</v>
      </c>
      <c r="S1333">
        <v>1728</v>
      </c>
      <c r="T1333">
        <v>1772</v>
      </c>
      <c r="U1333">
        <v>1296</v>
      </c>
      <c r="V1333">
        <v>1204</v>
      </c>
      <c r="W1333">
        <v>905</v>
      </c>
      <c r="X1333">
        <v>249</v>
      </c>
      <c r="Y1333">
        <v>294</v>
      </c>
      <c r="Z1333">
        <v>185</v>
      </c>
      <c r="AA1333">
        <v>177</v>
      </c>
    </row>
    <row r="1334" spans="1:29">
      <c r="A1334" s="57">
        <v>42326</v>
      </c>
      <c r="B1334" t="s">
        <v>2431</v>
      </c>
      <c r="C1334" t="s">
        <v>1169</v>
      </c>
      <c r="D1334" t="s">
        <v>44</v>
      </c>
      <c r="E1334" t="s">
        <v>477</v>
      </c>
      <c r="F1334" t="s">
        <v>2619</v>
      </c>
      <c r="G1334" t="s">
        <v>3</v>
      </c>
      <c r="H1334" t="s">
        <v>33</v>
      </c>
      <c r="J1334">
        <v>197</v>
      </c>
      <c r="K1334" t="s">
        <v>1177</v>
      </c>
      <c r="L1334" t="s">
        <v>91</v>
      </c>
      <c r="M1334" t="s">
        <v>54</v>
      </c>
      <c r="N1334" t="s">
        <v>93</v>
      </c>
      <c r="O1334" t="s">
        <v>105</v>
      </c>
      <c r="R1334">
        <v>4000</v>
      </c>
      <c r="S1334">
        <v>1152</v>
      </c>
      <c r="T1334">
        <v>1248</v>
      </c>
      <c r="U1334">
        <v>864</v>
      </c>
      <c r="V1334">
        <v>736</v>
      </c>
      <c r="W1334">
        <v>978</v>
      </c>
      <c r="X1334">
        <v>272</v>
      </c>
      <c r="Y1334">
        <v>315</v>
      </c>
      <c r="Z1334">
        <v>197</v>
      </c>
      <c r="AA1334">
        <v>194</v>
      </c>
    </row>
    <row r="1335" spans="1:29">
      <c r="A1335" s="57">
        <v>42326</v>
      </c>
      <c r="B1335" t="s">
        <v>2431</v>
      </c>
      <c r="C1335" t="s">
        <v>1169</v>
      </c>
      <c r="D1335" t="s">
        <v>44</v>
      </c>
      <c r="E1335" t="s">
        <v>166</v>
      </c>
      <c r="F1335" t="s">
        <v>2619</v>
      </c>
      <c r="G1335" t="s">
        <v>3</v>
      </c>
      <c r="H1335" t="s">
        <v>33</v>
      </c>
      <c r="J1335">
        <v>180</v>
      </c>
      <c r="K1335" t="s">
        <v>1177</v>
      </c>
      <c r="L1335" t="s">
        <v>91</v>
      </c>
      <c r="M1335" t="s">
        <v>54</v>
      </c>
      <c r="N1335" t="s">
        <v>93</v>
      </c>
      <c r="O1335" t="s">
        <v>105</v>
      </c>
      <c r="R1335">
        <v>3000</v>
      </c>
      <c r="S1335">
        <v>864</v>
      </c>
      <c r="T1335">
        <v>936</v>
      </c>
      <c r="U1335">
        <v>648</v>
      </c>
      <c r="V1335">
        <v>552</v>
      </c>
      <c r="W1335">
        <v>1075</v>
      </c>
      <c r="X1335">
        <v>297</v>
      </c>
      <c r="Y1335">
        <v>348</v>
      </c>
      <c r="Z1335">
        <v>219</v>
      </c>
      <c r="AA1335">
        <v>211</v>
      </c>
    </row>
    <row r="1336" spans="1:29">
      <c r="A1336" s="57">
        <v>42326</v>
      </c>
      <c r="B1336" t="s">
        <v>2431</v>
      </c>
      <c r="C1336" t="s">
        <v>1169</v>
      </c>
      <c r="D1336" t="s">
        <v>44</v>
      </c>
      <c r="E1336" t="s">
        <v>383</v>
      </c>
      <c r="F1336" t="s">
        <v>2619</v>
      </c>
      <c r="G1336" t="s">
        <v>3</v>
      </c>
      <c r="H1336" t="s">
        <v>33</v>
      </c>
      <c r="J1336">
        <v>219</v>
      </c>
      <c r="K1336" t="s">
        <v>1192</v>
      </c>
      <c r="L1336" t="s">
        <v>95</v>
      </c>
      <c r="M1336" t="s">
        <v>54</v>
      </c>
      <c r="N1336" t="s">
        <v>93</v>
      </c>
      <c r="O1336" t="s">
        <v>105</v>
      </c>
      <c r="R1336">
        <v>8000</v>
      </c>
      <c r="S1336">
        <v>2304</v>
      </c>
      <c r="T1336">
        <v>2496</v>
      </c>
      <c r="U1336">
        <v>1728</v>
      </c>
      <c r="V1336">
        <v>1472</v>
      </c>
      <c r="W1336">
        <v>1175</v>
      </c>
      <c r="X1336">
        <v>324</v>
      </c>
      <c r="Y1336">
        <v>381</v>
      </c>
      <c r="Z1336">
        <v>240</v>
      </c>
      <c r="AA1336">
        <v>230</v>
      </c>
    </row>
    <row r="1337" spans="1:29">
      <c r="A1337" s="57">
        <v>42326</v>
      </c>
      <c r="B1337" t="s">
        <v>2431</v>
      </c>
      <c r="C1337" t="s">
        <v>1169</v>
      </c>
      <c r="D1337" t="s">
        <v>44</v>
      </c>
      <c r="E1337" t="s">
        <v>1193</v>
      </c>
      <c r="F1337" t="s">
        <v>2619</v>
      </c>
      <c r="G1337" t="s">
        <v>3</v>
      </c>
      <c r="H1337" t="s">
        <v>33</v>
      </c>
      <c r="J1337">
        <v>19</v>
      </c>
      <c r="K1337" t="s">
        <v>1177</v>
      </c>
      <c r="L1337" t="s">
        <v>91</v>
      </c>
      <c r="M1337" t="s">
        <v>54</v>
      </c>
      <c r="N1337" t="s">
        <v>93</v>
      </c>
      <c r="O1337" t="s">
        <v>105</v>
      </c>
      <c r="R1337">
        <v>4000</v>
      </c>
      <c r="S1337">
        <v>1152</v>
      </c>
      <c r="T1337">
        <v>1248</v>
      </c>
      <c r="U1337">
        <v>864</v>
      </c>
      <c r="V1337">
        <v>736</v>
      </c>
      <c r="W1337">
        <v>106</v>
      </c>
      <c r="X1337">
        <v>29</v>
      </c>
      <c r="Y1337">
        <v>34</v>
      </c>
      <c r="Z1337">
        <v>20</v>
      </c>
      <c r="AA1337">
        <v>23</v>
      </c>
    </row>
    <row r="1338" spans="1:29">
      <c r="A1338" s="57">
        <v>42326</v>
      </c>
      <c r="B1338" t="s">
        <v>2431</v>
      </c>
      <c r="C1338" t="s">
        <v>1169</v>
      </c>
      <c r="D1338" t="s">
        <v>46</v>
      </c>
      <c r="E1338" t="s">
        <v>540</v>
      </c>
      <c r="F1338" t="s">
        <v>2619</v>
      </c>
      <c r="G1338" t="s">
        <v>3</v>
      </c>
      <c r="H1338" t="s">
        <v>33</v>
      </c>
      <c r="J1338">
        <v>275</v>
      </c>
      <c r="K1338" t="s">
        <v>1044</v>
      </c>
      <c r="L1338" t="s">
        <v>91</v>
      </c>
      <c r="M1338" t="s">
        <v>54</v>
      </c>
      <c r="N1338" t="s">
        <v>93</v>
      </c>
      <c r="O1338" t="s">
        <v>114</v>
      </c>
      <c r="R1338">
        <v>1515</v>
      </c>
      <c r="W1338">
        <v>1460</v>
      </c>
      <c r="X1338">
        <v>710</v>
      </c>
      <c r="Y1338">
        <v>750</v>
      </c>
    </row>
    <row r="1339" spans="1:29">
      <c r="A1339" s="57">
        <v>42326</v>
      </c>
      <c r="B1339" t="s">
        <v>2431</v>
      </c>
      <c r="C1339" t="s">
        <v>1169</v>
      </c>
      <c r="D1339" t="s">
        <v>46</v>
      </c>
      <c r="E1339" t="s">
        <v>542</v>
      </c>
      <c r="F1339" t="s">
        <v>2619</v>
      </c>
      <c r="G1339" t="s">
        <v>3</v>
      </c>
      <c r="H1339" t="s">
        <v>33</v>
      </c>
      <c r="J1339">
        <v>242</v>
      </c>
      <c r="K1339" t="s">
        <v>1044</v>
      </c>
      <c r="L1339" t="s">
        <v>91</v>
      </c>
      <c r="M1339" t="s">
        <v>54</v>
      </c>
      <c r="N1339" t="s">
        <v>93</v>
      </c>
      <c r="O1339" t="s">
        <v>114</v>
      </c>
      <c r="R1339">
        <v>1330</v>
      </c>
      <c r="W1339">
        <v>1330</v>
      </c>
      <c r="X1339">
        <v>605</v>
      </c>
      <c r="Y1339">
        <v>725</v>
      </c>
    </row>
    <row r="1340" spans="1:29">
      <c r="A1340" s="57">
        <v>42326</v>
      </c>
      <c r="B1340" t="s">
        <v>2431</v>
      </c>
      <c r="C1340" t="s">
        <v>1169</v>
      </c>
      <c r="D1340" t="s">
        <v>46</v>
      </c>
      <c r="E1340" t="s">
        <v>1210</v>
      </c>
      <c r="F1340" t="s">
        <v>2619</v>
      </c>
      <c r="G1340" t="s">
        <v>3</v>
      </c>
      <c r="H1340" t="s">
        <v>33</v>
      </c>
      <c r="J1340">
        <v>157</v>
      </c>
      <c r="K1340" t="s">
        <v>1044</v>
      </c>
      <c r="L1340" t="s">
        <v>95</v>
      </c>
      <c r="M1340" t="s">
        <v>54</v>
      </c>
      <c r="N1340" t="s">
        <v>93</v>
      </c>
      <c r="O1340" t="s">
        <v>114</v>
      </c>
      <c r="R1340">
        <v>863</v>
      </c>
      <c r="W1340">
        <v>863</v>
      </c>
      <c r="X1340">
        <v>425</v>
      </c>
      <c r="Y1340">
        <v>438</v>
      </c>
    </row>
    <row r="1341" spans="1:29">
      <c r="A1341" s="57">
        <v>42326</v>
      </c>
      <c r="B1341" t="s">
        <v>2431</v>
      </c>
      <c r="C1341" t="s">
        <v>1169</v>
      </c>
      <c r="D1341" t="s">
        <v>46</v>
      </c>
      <c r="E1341" t="s">
        <v>1212</v>
      </c>
      <c r="F1341" t="s">
        <v>2619</v>
      </c>
      <c r="G1341" t="s">
        <v>3</v>
      </c>
      <c r="H1341" t="s">
        <v>33</v>
      </c>
      <c r="J1341">
        <v>25</v>
      </c>
      <c r="K1341" t="s">
        <v>1044</v>
      </c>
      <c r="L1341" t="s">
        <v>91</v>
      </c>
      <c r="M1341" t="s">
        <v>54</v>
      </c>
      <c r="N1341" t="s">
        <v>93</v>
      </c>
      <c r="O1341" t="s">
        <v>105</v>
      </c>
      <c r="R1341">
        <v>138</v>
      </c>
      <c r="W1341">
        <v>138</v>
      </c>
      <c r="X1341">
        <v>60</v>
      </c>
      <c r="Y1341">
        <v>78</v>
      </c>
    </row>
    <row r="1342" spans="1:29">
      <c r="A1342" s="57">
        <v>42326</v>
      </c>
      <c r="B1342" t="s">
        <v>2431</v>
      </c>
      <c r="C1342" t="s">
        <v>1169</v>
      </c>
      <c r="D1342" t="s">
        <v>46</v>
      </c>
      <c r="E1342" t="s">
        <v>1212</v>
      </c>
      <c r="F1342" t="s">
        <v>2619</v>
      </c>
      <c r="G1342" t="s">
        <v>3</v>
      </c>
      <c r="H1342" t="s">
        <v>33</v>
      </c>
      <c r="J1342">
        <v>130</v>
      </c>
      <c r="K1342" t="s">
        <v>1044</v>
      </c>
      <c r="L1342" t="s">
        <v>91</v>
      </c>
      <c r="M1342" t="s">
        <v>54</v>
      </c>
      <c r="N1342" t="s">
        <v>93</v>
      </c>
      <c r="O1342" t="s">
        <v>114</v>
      </c>
      <c r="R1342">
        <v>715</v>
      </c>
      <c r="W1342">
        <v>715</v>
      </c>
      <c r="X1342">
        <v>325</v>
      </c>
      <c r="Y1342">
        <v>390</v>
      </c>
    </row>
    <row r="1343" spans="1:29">
      <c r="A1343" s="57">
        <v>42326</v>
      </c>
      <c r="B1343" t="s">
        <v>2431</v>
      </c>
      <c r="C1343" t="s">
        <v>1169</v>
      </c>
      <c r="D1343" t="s">
        <v>46</v>
      </c>
      <c r="E1343" t="s">
        <v>1213</v>
      </c>
      <c r="F1343" t="s">
        <v>2619</v>
      </c>
      <c r="G1343" t="s">
        <v>3</v>
      </c>
      <c r="H1343" t="s">
        <v>33</v>
      </c>
      <c r="J1343">
        <v>354</v>
      </c>
      <c r="K1343" t="s">
        <v>1044</v>
      </c>
      <c r="L1343" t="s">
        <v>91</v>
      </c>
      <c r="M1343" t="s">
        <v>54</v>
      </c>
      <c r="N1343" t="s">
        <v>93</v>
      </c>
      <c r="O1343" t="s">
        <v>114</v>
      </c>
      <c r="R1343">
        <v>1947</v>
      </c>
      <c r="W1343">
        <v>1947</v>
      </c>
      <c r="X1343">
        <v>990</v>
      </c>
      <c r="Y1343">
        <v>957</v>
      </c>
    </row>
    <row r="1344" spans="1:29">
      <c r="A1344" s="57">
        <v>42326</v>
      </c>
      <c r="B1344" t="s">
        <v>2431</v>
      </c>
      <c r="C1344" t="s">
        <v>1169</v>
      </c>
      <c r="D1344" t="s">
        <v>46</v>
      </c>
      <c r="E1344" t="s">
        <v>1215</v>
      </c>
      <c r="F1344" t="s">
        <v>2619</v>
      </c>
      <c r="G1344" t="s">
        <v>3</v>
      </c>
      <c r="H1344" t="s">
        <v>33</v>
      </c>
      <c r="J1344">
        <v>438</v>
      </c>
      <c r="K1344" t="s">
        <v>1044</v>
      </c>
      <c r="L1344" t="s">
        <v>91</v>
      </c>
      <c r="M1344" t="s">
        <v>54</v>
      </c>
      <c r="N1344" t="s">
        <v>93</v>
      </c>
      <c r="O1344" t="s">
        <v>114</v>
      </c>
      <c r="R1344">
        <v>2409</v>
      </c>
      <c r="W1344">
        <v>2409</v>
      </c>
      <c r="X1344">
        <v>1240</v>
      </c>
      <c r="Y1344">
        <v>1169</v>
      </c>
    </row>
    <row r="1345" spans="1:27">
      <c r="A1345" s="57">
        <v>42326</v>
      </c>
      <c r="B1345" t="s">
        <v>2431</v>
      </c>
      <c r="C1345" t="s">
        <v>1169</v>
      </c>
      <c r="D1345" t="s">
        <v>46</v>
      </c>
      <c r="E1345" t="s">
        <v>1205</v>
      </c>
      <c r="F1345" t="s">
        <v>2619</v>
      </c>
      <c r="G1345" t="s">
        <v>3</v>
      </c>
      <c r="H1345" t="s">
        <v>33</v>
      </c>
      <c r="J1345">
        <v>43</v>
      </c>
      <c r="K1345" t="s">
        <v>113</v>
      </c>
      <c r="L1345" t="s">
        <v>91</v>
      </c>
      <c r="M1345" t="s">
        <v>54</v>
      </c>
      <c r="N1345" t="s">
        <v>93</v>
      </c>
      <c r="O1345" t="s">
        <v>114</v>
      </c>
      <c r="R1345">
        <v>237</v>
      </c>
      <c r="W1345">
        <v>237</v>
      </c>
      <c r="X1345">
        <v>140</v>
      </c>
      <c r="Y1345">
        <v>97</v>
      </c>
    </row>
    <row r="1346" spans="1:27">
      <c r="A1346" s="57">
        <v>42326</v>
      </c>
      <c r="B1346" t="s">
        <v>2431</v>
      </c>
      <c r="C1346" t="s">
        <v>1169</v>
      </c>
      <c r="D1346" t="s">
        <v>46</v>
      </c>
      <c r="E1346" t="s">
        <v>394</v>
      </c>
      <c r="F1346" t="s">
        <v>2619</v>
      </c>
      <c r="G1346" t="s">
        <v>3</v>
      </c>
      <c r="H1346" t="s">
        <v>33</v>
      </c>
      <c r="J1346">
        <v>221</v>
      </c>
      <c r="K1346" t="s">
        <v>1044</v>
      </c>
      <c r="L1346" t="s">
        <v>91</v>
      </c>
      <c r="M1346" t="s">
        <v>54</v>
      </c>
      <c r="N1346" t="s">
        <v>93</v>
      </c>
      <c r="O1346" t="s">
        <v>114</v>
      </c>
      <c r="R1346">
        <v>1248</v>
      </c>
      <c r="W1346">
        <v>1248</v>
      </c>
      <c r="X1346">
        <v>690</v>
      </c>
      <c r="Y1346">
        <v>558</v>
      </c>
    </row>
    <row r="1347" spans="1:27">
      <c r="A1347" s="57">
        <v>42326</v>
      </c>
      <c r="B1347" t="s">
        <v>2431</v>
      </c>
      <c r="C1347" t="s">
        <v>1169</v>
      </c>
      <c r="D1347" t="s">
        <v>46</v>
      </c>
      <c r="E1347" t="s">
        <v>1014</v>
      </c>
      <c r="F1347" t="s">
        <v>2619</v>
      </c>
      <c r="G1347" t="s">
        <v>3</v>
      </c>
      <c r="H1347" t="s">
        <v>33</v>
      </c>
      <c r="J1347">
        <v>157</v>
      </c>
      <c r="K1347" t="s">
        <v>1044</v>
      </c>
      <c r="L1347" t="s">
        <v>91</v>
      </c>
      <c r="M1347" t="s">
        <v>54</v>
      </c>
      <c r="N1347" t="s">
        <v>93</v>
      </c>
      <c r="O1347" t="s">
        <v>114</v>
      </c>
      <c r="R1347">
        <v>863</v>
      </c>
      <c r="W1347">
        <v>863</v>
      </c>
      <c r="X1347">
        <v>423</v>
      </c>
      <c r="Y1347">
        <v>440</v>
      </c>
    </row>
    <row r="1348" spans="1:27">
      <c r="A1348" s="57">
        <v>42326</v>
      </c>
      <c r="B1348" t="s">
        <v>2431</v>
      </c>
      <c r="C1348" t="s">
        <v>1169</v>
      </c>
      <c r="D1348" t="s">
        <v>44</v>
      </c>
      <c r="E1348" t="s">
        <v>376</v>
      </c>
      <c r="F1348" t="s">
        <v>2619</v>
      </c>
      <c r="G1348" t="s">
        <v>102</v>
      </c>
      <c r="H1348" t="s">
        <v>103</v>
      </c>
      <c r="I1348" t="s">
        <v>5903</v>
      </c>
      <c r="J1348">
        <v>1</v>
      </c>
      <c r="K1348" t="s">
        <v>1175</v>
      </c>
      <c r="L1348" t="s">
        <v>95</v>
      </c>
      <c r="M1348" t="s">
        <v>54</v>
      </c>
      <c r="N1348" t="s">
        <v>104</v>
      </c>
      <c r="O1348" t="s">
        <v>105</v>
      </c>
      <c r="R1348">
        <v>3580</v>
      </c>
      <c r="S1348">
        <v>1031</v>
      </c>
      <c r="T1348">
        <v>1117</v>
      </c>
      <c r="U1348">
        <v>773</v>
      </c>
      <c r="V1348">
        <v>659</v>
      </c>
      <c r="W1348">
        <v>0</v>
      </c>
    </row>
    <row r="1349" spans="1:27">
      <c r="A1349" s="57">
        <v>42326</v>
      </c>
      <c r="B1349" t="s">
        <v>2431</v>
      </c>
      <c r="C1349" t="s">
        <v>1169</v>
      </c>
      <c r="D1349" t="s">
        <v>44</v>
      </c>
      <c r="E1349" t="s">
        <v>2736</v>
      </c>
      <c r="F1349" t="s">
        <v>2619</v>
      </c>
      <c r="G1349" t="s">
        <v>102</v>
      </c>
      <c r="H1349" t="s">
        <v>103</v>
      </c>
      <c r="I1349" t="s">
        <v>5904</v>
      </c>
      <c r="J1349">
        <v>1</v>
      </c>
      <c r="K1349" t="s">
        <v>1175</v>
      </c>
      <c r="L1349" t="s">
        <v>95</v>
      </c>
      <c r="M1349" t="s">
        <v>54</v>
      </c>
      <c r="N1349" t="s">
        <v>104</v>
      </c>
      <c r="O1349" t="s">
        <v>114</v>
      </c>
      <c r="R1349">
        <v>3175</v>
      </c>
      <c r="S1349">
        <v>914</v>
      </c>
      <c r="T1349">
        <v>991</v>
      </c>
      <c r="U1349">
        <v>686</v>
      </c>
      <c r="V1349">
        <v>584</v>
      </c>
      <c r="W1349">
        <v>3175</v>
      </c>
      <c r="X1349">
        <v>893</v>
      </c>
      <c r="Y1349">
        <v>1052</v>
      </c>
      <c r="Z1349">
        <v>668</v>
      </c>
      <c r="AA1349">
        <v>562</v>
      </c>
    </row>
    <row r="1350" spans="1:27">
      <c r="A1350" s="57">
        <v>42326</v>
      </c>
      <c r="B1350" t="s">
        <v>2431</v>
      </c>
      <c r="C1350" t="s">
        <v>1169</v>
      </c>
      <c r="D1350" t="s">
        <v>44</v>
      </c>
      <c r="E1350" t="s">
        <v>1107</v>
      </c>
      <c r="F1350" t="s">
        <v>2619</v>
      </c>
      <c r="G1350" t="s">
        <v>102</v>
      </c>
      <c r="H1350" t="s">
        <v>103</v>
      </c>
      <c r="I1350" t="s">
        <v>5905</v>
      </c>
      <c r="J1350">
        <v>1</v>
      </c>
      <c r="K1350" t="s">
        <v>1175</v>
      </c>
      <c r="L1350" t="s">
        <v>95</v>
      </c>
      <c r="M1350" t="s">
        <v>54</v>
      </c>
      <c r="N1350" t="s">
        <v>104</v>
      </c>
      <c r="O1350" t="s">
        <v>114</v>
      </c>
      <c r="R1350">
        <v>4033</v>
      </c>
      <c r="S1350">
        <v>1162</v>
      </c>
      <c r="T1350">
        <v>1258</v>
      </c>
      <c r="U1350">
        <v>871</v>
      </c>
      <c r="V1350">
        <v>742</v>
      </c>
      <c r="W1350">
        <v>4033</v>
      </c>
      <c r="X1350">
        <v>1113</v>
      </c>
      <c r="Y1350">
        <v>1307</v>
      </c>
      <c r="Z1350">
        <v>825</v>
      </c>
      <c r="AA1350">
        <v>788</v>
      </c>
    </row>
    <row r="1351" spans="1:27">
      <c r="A1351" s="57">
        <v>42326</v>
      </c>
      <c r="B1351" t="s">
        <v>2431</v>
      </c>
      <c r="C1351" t="s">
        <v>1169</v>
      </c>
      <c r="D1351" t="s">
        <v>44</v>
      </c>
      <c r="E1351" t="s">
        <v>1178</v>
      </c>
      <c r="F1351" t="s">
        <v>2619</v>
      </c>
      <c r="G1351" t="s">
        <v>102</v>
      </c>
      <c r="H1351" t="s">
        <v>103</v>
      </c>
      <c r="I1351" t="s">
        <v>5906</v>
      </c>
      <c r="J1351">
        <v>1</v>
      </c>
      <c r="K1351" t="s">
        <v>1175</v>
      </c>
      <c r="L1351" t="s">
        <v>95</v>
      </c>
      <c r="M1351" t="s">
        <v>54</v>
      </c>
      <c r="N1351" t="s">
        <v>104</v>
      </c>
      <c r="O1351" t="s">
        <v>114</v>
      </c>
      <c r="R1351">
        <v>7190</v>
      </c>
      <c r="S1351">
        <v>2071</v>
      </c>
      <c r="T1351">
        <v>2243</v>
      </c>
      <c r="U1351">
        <v>1553</v>
      </c>
      <c r="V1351">
        <v>1323</v>
      </c>
      <c r="W1351">
        <v>7190</v>
      </c>
      <c r="X1351">
        <v>1985</v>
      </c>
      <c r="Y1351">
        <v>2329</v>
      </c>
      <c r="Z1351">
        <v>1467</v>
      </c>
      <c r="AA1351">
        <v>1409</v>
      </c>
    </row>
    <row r="1352" spans="1:27">
      <c r="A1352" s="57">
        <v>42326</v>
      </c>
      <c r="B1352" t="s">
        <v>2431</v>
      </c>
      <c r="C1352" t="s">
        <v>1169</v>
      </c>
      <c r="D1352" t="s">
        <v>44</v>
      </c>
      <c r="E1352" t="s">
        <v>174</v>
      </c>
      <c r="F1352" t="s">
        <v>2619</v>
      </c>
      <c r="G1352" t="s">
        <v>102</v>
      </c>
      <c r="H1352" t="s">
        <v>103</v>
      </c>
      <c r="I1352" t="s">
        <v>5907</v>
      </c>
      <c r="J1352">
        <v>3</v>
      </c>
      <c r="K1352" t="s">
        <v>1179</v>
      </c>
      <c r="L1352" t="s">
        <v>95</v>
      </c>
      <c r="M1352" t="s">
        <v>54</v>
      </c>
      <c r="N1352" t="s">
        <v>104</v>
      </c>
      <c r="O1352" t="s">
        <v>114</v>
      </c>
      <c r="R1352">
        <v>4762</v>
      </c>
      <c r="S1352">
        <v>1371</v>
      </c>
      <c r="T1352">
        <v>1486</v>
      </c>
      <c r="U1352">
        <v>1029</v>
      </c>
      <c r="V1352">
        <v>876</v>
      </c>
      <c r="W1352">
        <v>4762</v>
      </c>
      <c r="X1352">
        <v>1314</v>
      </c>
      <c r="Y1352">
        <v>1543</v>
      </c>
      <c r="Z1352">
        <v>971</v>
      </c>
      <c r="AA1352">
        <v>934</v>
      </c>
    </row>
    <row r="1353" spans="1:27">
      <c r="A1353" s="57">
        <v>42326</v>
      </c>
      <c r="B1353" t="s">
        <v>2431</v>
      </c>
      <c r="C1353" t="s">
        <v>1169</v>
      </c>
      <c r="D1353" t="s">
        <v>44</v>
      </c>
      <c r="E1353" t="s">
        <v>90</v>
      </c>
      <c r="F1353" t="s">
        <v>2619</v>
      </c>
      <c r="G1353" t="s">
        <v>102</v>
      </c>
      <c r="H1353" t="s">
        <v>103</v>
      </c>
      <c r="I1353" t="s">
        <v>5908</v>
      </c>
      <c r="J1353">
        <v>1</v>
      </c>
      <c r="K1353" t="s">
        <v>1175</v>
      </c>
      <c r="L1353" t="s">
        <v>95</v>
      </c>
      <c r="M1353" t="s">
        <v>54</v>
      </c>
      <c r="N1353" t="s">
        <v>104</v>
      </c>
      <c r="O1353" t="s">
        <v>114</v>
      </c>
      <c r="R1353">
        <v>4833</v>
      </c>
      <c r="S1353">
        <v>1392</v>
      </c>
      <c r="T1353">
        <v>1508</v>
      </c>
      <c r="U1353">
        <v>1044</v>
      </c>
      <c r="V1353">
        <v>889</v>
      </c>
      <c r="W1353">
        <v>4833</v>
      </c>
      <c r="X1353">
        <v>1392</v>
      </c>
      <c r="Y1353">
        <v>1508</v>
      </c>
      <c r="Z1353">
        <v>1044</v>
      </c>
      <c r="AA1353">
        <v>889</v>
      </c>
    </row>
    <row r="1354" spans="1:27">
      <c r="A1354" s="57">
        <v>42326</v>
      </c>
      <c r="B1354" t="s">
        <v>2431</v>
      </c>
      <c r="C1354" t="s">
        <v>1169</v>
      </c>
      <c r="D1354" t="s">
        <v>44</v>
      </c>
      <c r="E1354" t="s">
        <v>295</v>
      </c>
      <c r="F1354" t="s">
        <v>2619</v>
      </c>
      <c r="G1354" t="s">
        <v>102</v>
      </c>
      <c r="H1354" t="s">
        <v>103</v>
      </c>
      <c r="I1354" t="s">
        <v>5909</v>
      </c>
      <c r="J1354">
        <v>1</v>
      </c>
      <c r="K1354" t="s">
        <v>1175</v>
      </c>
      <c r="L1354" t="s">
        <v>95</v>
      </c>
      <c r="M1354" t="s">
        <v>54</v>
      </c>
      <c r="N1354" t="s">
        <v>104</v>
      </c>
      <c r="O1354" t="s">
        <v>114</v>
      </c>
      <c r="R1354">
        <v>5906</v>
      </c>
      <c r="S1354">
        <v>1701</v>
      </c>
      <c r="T1354">
        <v>1842</v>
      </c>
      <c r="U1354">
        <v>1276</v>
      </c>
      <c r="V1354">
        <v>1087</v>
      </c>
      <c r="W1354">
        <v>5906</v>
      </c>
      <c r="X1354">
        <v>1630</v>
      </c>
      <c r="Y1354">
        <v>1913</v>
      </c>
      <c r="Z1354">
        <v>1210</v>
      </c>
      <c r="AA1354">
        <v>1153</v>
      </c>
    </row>
    <row r="1355" spans="1:27">
      <c r="A1355" s="57">
        <v>42326</v>
      </c>
      <c r="B1355" t="s">
        <v>2431</v>
      </c>
      <c r="C1355" t="s">
        <v>1169</v>
      </c>
      <c r="D1355" t="s">
        <v>44</v>
      </c>
      <c r="E1355" t="s">
        <v>1180</v>
      </c>
      <c r="F1355" t="s">
        <v>2619</v>
      </c>
      <c r="G1355" t="s">
        <v>102</v>
      </c>
      <c r="H1355" t="s">
        <v>103</v>
      </c>
      <c r="I1355" t="s">
        <v>5910</v>
      </c>
      <c r="J1355">
        <v>1</v>
      </c>
      <c r="K1355" t="s">
        <v>1175</v>
      </c>
      <c r="L1355" t="s">
        <v>95</v>
      </c>
      <c r="M1355" t="s">
        <v>54</v>
      </c>
      <c r="N1355" t="s">
        <v>104</v>
      </c>
      <c r="O1355" t="s">
        <v>114</v>
      </c>
      <c r="R1355">
        <v>7177</v>
      </c>
      <c r="S1355">
        <v>2067</v>
      </c>
      <c r="T1355">
        <v>2239</v>
      </c>
      <c r="U1355">
        <v>1550</v>
      </c>
      <c r="V1355">
        <v>1321</v>
      </c>
      <c r="W1355">
        <v>7177</v>
      </c>
      <c r="X1355">
        <v>1980</v>
      </c>
      <c r="Y1355">
        <v>2326</v>
      </c>
      <c r="Z1355">
        <v>1462</v>
      </c>
      <c r="AA1355">
        <v>1409</v>
      </c>
    </row>
    <row r="1356" spans="1:27">
      <c r="A1356" s="57">
        <v>42326</v>
      </c>
      <c r="B1356" t="s">
        <v>2431</v>
      </c>
      <c r="C1356" t="s">
        <v>1169</v>
      </c>
      <c r="D1356" t="s">
        <v>44</v>
      </c>
      <c r="E1356" t="s">
        <v>1182</v>
      </c>
      <c r="F1356" t="s">
        <v>2619</v>
      </c>
      <c r="G1356" t="s">
        <v>102</v>
      </c>
      <c r="H1356" t="s">
        <v>103</v>
      </c>
      <c r="I1356" t="s">
        <v>5911</v>
      </c>
      <c r="J1356">
        <v>1</v>
      </c>
      <c r="K1356" t="s">
        <v>1175</v>
      </c>
      <c r="L1356" t="s">
        <v>95</v>
      </c>
      <c r="M1356" t="s">
        <v>54</v>
      </c>
      <c r="N1356" t="s">
        <v>104</v>
      </c>
      <c r="O1356" t="s">
        <v>114</v>
      </c>
      <c r="R1356">
        <v>6006</v>
      </c>
      <c r="S1356">
        <v>1730</v>
      </c>
      <c r="T1356">
        <v>1874</v>
      </c>
      <c r="U1356">
        <v>1297</v>
      </c>
      <c r="V1356">
        <v>1105</v>
      </c>
      <c r="W1356">
        <v>6006</v>
      </c>
      <c r="X1356">
        <v>1730</v>
      </c>
      <c r="Y1356">
        <v>1874</v>
      </c>
      <c r="Z1356">
        <v>1297</v>
      </c>
      <c r="AA1356">
        <v>1105</v>
      </c>
    </row>
    <row r="1357" spans="1:27">
      <c r="A1357" s="57">
        <v>42326</v>
      </c>
      <c r="B1357" t="s">
        <v>2431</v>
      </c>
      <c r="C1357" t="s">
        <v>1169</v>
      </c>
      <c r="D1357" t="s">
        <v>44</v>
      </c>
      <c r="E1357" t="s">
        <v>475</v>
      </c>
      <c r="F1357" t="s">
        <v>2619</v>
      </c>
      <c r="G1357" t="s">
        <v>102</v>
      </c>
      <c r="H1357" t="s">
        <v>103</v>
      </c>
      <c r="I1357" t="s">
        <v>5912</v>
      </c>
      <c r="J1357">
        <v>2</v>
      </c>
      <c r="K1357" t="s">
        <v>3579</v>
      </c>
      <c r="L1357" t="s">
        <v>91</v>
      </c>
      <c r="M1357" t="s">
        <v>54</v>
      </c>
      <c r="N1357" t="s">
        <v>104</v>
      </c>
      <c r="O1357" t="s">
        <v>105</v>
      </c>
      <c r="R1357">
        <v>9203</v>
      </c>
      <c r="S1357">
        <v>2651</v>
      </c>
      <c r="T1357">
        <v>2871</v>
      </c>
      <c r="U1357">
        <v>1988</v>
      </c>
      <c r="V1357">
        <v>1693</v>
      </c>
      <c r="W1357">
        <v>0</v>
      </c>
    </row>
    <row r="1358" spans="1:27">
      <c r="A1358" s="57">
        <v>42326</v>
      </c>
      <c r="B1358" t="s">
        <v>2431</v>
      </c>
      <c r="C1358" t="s">
        <v>1169</v>
      </c>
      <c r="D1358" t="s">
        <v>44</v>
      </c>
      <c r="E1358" t="s">
        <v>526</v>
      </c>
      <c r="F1358" t="s">
        <v>2619</v>
      </c>
      <c r="G1358" t="s">
        <v>102</v>
      </c>
      <c r="H1358" t="s">
        <v>103</v>
      </c>
      <c r="I1358" t="s">
        <v>5913</v>
      </c>
      <c r="J1358">
        <v>1</v>
      </c>
      <c r="K1358" t="s">
        <v>1175</v>
      </c>
      <c r="L1358" t="s">
        <v>95</v>
      </c>
      <c r="M1358" t="s">
        <v>54</v>
      </c>
      <c r="N1358" t="s">
        <v>104</v>
      </c>
      <c r="O1358" t="s">
        <v>114</v>
      </c>
      <c r="R1358">
        <v>8067</v>
      </c>
      <c r="S1358">
        <v>2324</v>
      </c>
      <c r="T1358">
        <v>2517</v>
      </c>
      <c r="U1358">
        <v>1742</v>
      </c>
      <c r="V1358">
        <v>1484</v>
      </c>
      <c r="W1358">
        <v>8067</v>
      </c>
      <c r="X1358">
        <v>2324</v>
      </c>
      <c r="Y1358">
        <v>2517</v>
      </c>
      <c r="Z1358">
        <v>1742</v>
      </c>
      <c r="AA1358">
        <v>1484</v>
      </c>
    </row>
    <row r="1359" spans="1:27">
      <c r="A1359" s="57">
        <v>42326</v>
      </c>
      <c r="B1359" t="s">
        <v>2431</v>
      </c>
      <c r="C1359" t="s">
        <v>1169</v>
      </c>
      <c r="D1359" t="s">
        <v>44</v>
      </c>
      <c r="E1359" t="s">
        <v>166</v>
      </c>
      <c r="F1359" t="s">
        <v>2619</v>
      </c>
      <c r="G1359" t="s">
        <v>102</v>
      </c>
      <c r="H1359" t="s">
        <v>103</v>
      </c>
      <c r="I1359" t="s">
        <v>5914</v>
      </c>
      <c r="J1359">
        <v>1</v>
      </c>
      <c r="K1359" t="s">
        <v>1175</v>
      </c>
      <c r="L1359" t="s">
        <v>91</v>
      </c>
      <c r="M1359" t="s">
        <v>54</v>
      </c>
      <c r="N1359" t="s">
        <v>104</v>
      </c>
      <c r="O1359" t="s">
        <v>114</v>
      </c>
      <c r="R1359">
        <v>4125</v>
      </c>
      <c r="S1359">
        <v>1188</v>
      </c>
      <c r="T1359">
        <v>1287</v>
      </c>
      <c r="U1359">
        <v>891</v>
      </c>
      <c r="V1359">
        <v>759</v>
      </c>
      <c r="W1359">
        <v>4125</v>
      </c>
      <c r="X1359">
        <v>1139</v>
      </c>
      <c r="Y1359">
        <v>1142</v>
      </c>
      <c r="Z1359">
        <v>955</v>
      </c>
      <c r="AA1359">
        <v>889</v>
      </c>
    </row>
    <row r="1360" spans="1:27">
      <c r="A1360" s="57">
        <v>42326</v>
      </c>
      <c r="B1360" t="s">
        <v>2431</v>
      </c>
      <c r="C1360" t="s">
        <v>1169</v>
      </c>
      <c r="D1360" t="s">
        <v>44</v>
      </c>
      <c r="E1360" t="s">
        <v>383</v>
      </c>
      <c r="F1360" t="s">
        <v>2619</v>
      </c>
      <c r="G1360" t="s">
        <v>102</v>
      </c>
      <c r="H1360" t="s">
        <v>103</v>
      </c>
      <c r="I1360" t="s">
        <v>5915</v>
      </c>
      <c r="J1360">
        <v>1</v>
      </c>
      <c r="K1360" t="s">
        <v>1188</v>
      </c>
      <c r="L1360" t="s">
        <v>95</v>
      </c>
      <c r="M1360" t="s">
        <v>54</v>
      </c>
      <c r="N1360" t="s">
        <v>104</v>
      </c>
      <c r="O1360" t="s">
        <v>114</v>
      </c>
      <c r="R1360">
        <v>4920</v>
      </c>
      <c r="S1360">
        <v>1417</v>
      </c>
      <c r="T1360">
        <v>1535</v>
      </c>
      <c r="U1360">
        <v>1063</v>
      </c>
      <c r="V1360">
        <v>905</v>
      </c>
      <c r="W1360">
        <v>4920</v>
      </c>
      <c r="X1360">
        <v>1358</v>
      </c>
      <c r="Y1360">
        <v>1594</v>
      </c>
      <c r="Z1360">
        <v>1004</v>
      </c>
      <c r="AA1360">
        <v>964</v>
      </c>
    </row>
    <row r="1361" spans="1:28">
      <c r="A1361" s="57">
        <v>42326</v>
      </c>
      <c r="B1361" t="s">
        <v>2431</v>
      </c>
      <c r="C1361" t="s">
        <v>1169</v>
      </c>
      <c r="D1361" t="s">
        <v>44</v>
      </c>
      <c r="E1361" t="s">
        <v>1191</v>
      </c>
      <c r="F1361" t="s">
        <v>2619</v>
      </c>
      <c r="G1361" t="s">
        <v>102</v>
      </c>
      <c r="H1361" t="s">
        <v>103</v>
      </c>
      <c r="I1361" t="s">
        <v>5916</v>
      </c>
      <c r="J1361">
        <v>1</v>
      </c>
      <c r="K1361" t="s">
        <v>1175</v>
      </c>
      <c r="L1361" t="s">
        <v>91</v>
      </c>
      <c r="M1361" t="s">
        <v>54</v>
      </c>
      <c r="N1361" t="s">
        <v>104</v>
      </c>
      <c r="O1361" t="s">
        <v>114</v>
      </c>
      <c r="R1361">
        <v>3597</v>
      </c>
      <c r="S1361">
        <v>1036</v>
      </c>
      <c r="T1361">
        <v>1122</v>
      </c>
      <c r="U1361">
        <v>777</v>
      </c>
      <c r="V1361">
        <v>662</v>
      </c>
      <c r="W1361">
        <v>3597</v>
      </c>
      <c r="X1361">
        <v>1036</v>
      </c>
      <c r="Y1361">
        <v>1122</v>
      </c>
      <c r="Z1361">
        <v>777</v>
      </c>
      <c r="AA1361">
        <v>662</v>
      </c>
      <c r="AB1361" t="s">
        <v>1192</v>
      </c>
    </row>
    <row r="1362" spans="1:28">
      <c r="A1362" s="57">
        <v>42326</v>
      </c>
      <c r="B1362" t="s">
        <v>2431</v>
      </c>
      <c r="C1362" t="s">
        <v>1169</v>
      </c>
      <c r="D1362" t="s">
        <v>44</v>
      </c>
      <c r="E1362" t="s">
        <v>1193</v>
      </c>
      <c r="F1362" t="s">
        <v>2619</v>
      </c>
      <c r="G1362" t="s">
        <v>102</v>
      </c>
      <c r="H1362" t="s">
        <v>103</v>
      </c>
      <c r="I1362" t="s">
        <v>5917</v>
      </c>
      <c r="J1362">
        <v>1</v>
      </c>
      <c r="K1362" t="s">
        <v>1175</v>
      </c>
      <c r="L1362" t="s">
        <v>95</v>
      </c>
      <c r="M1362" t="s">
        <v>54</v>
      </c>
      <c r="N1362" t="s">
        <v>104</v>
      </c>
      <c r="O1362" t="s">
        <v>114</v>
      </c>
      <c r="R1362">
        <v>6651</v>
      </c>
      <c r="S1362">
        <v>1915</v>
      </c>
      <c r="T1362">
        <v>2075</v>
      </c>
      <c r="U1362">
        <v>1437</v>
      </c>
      <c r="V1362">
        <v>1224</v>
      </c>
      <c r="W1362">
        <v>6651</v>
      </c>
      <c r="X1362">
        <v>1915</v>
      </c>
      <c r="Y1362">
        <v>2075</v>
      </c>
      <c r="Z1362">
        <v>1437</v>
      </c>
      <c r="AA1362">
        <v>1224</v>
      </c>
    </row>
    <row r="1363" spans="1:28">
      <c r="A1363" s="57">
        <v>42326</v>
      </c>
      <c r="B1363" t="s">
        <v>2431</v>
      </c>
      <c r="C1363" t="s">
        <v>1169</v>
      </c>
      <c r="D1363" t="s">
        <v>44</v>
      </c>
      <c r="E1363" t="s">
        <v>4469</v>
      </c>
      <c r="F1363" t="s">
        <v>2619</v>
      </c>
      <c r="G1363" t="s">
        <v>102</v>
      </c>
      <c r="H1363" t="s">
        <v>103</v>
      </c>
      <c r="I1363" t="s">
        <v>5918</v>
      </c>
      <c r="J1363">
        <v>1</v>
      </c>
      <c r="K1363" t="s">
        <v>1175</v>
      </c>
      <c r="L1363" t="s">
        <v>95</v>
      </c>
      <c r="M1363" t="s">
        <v>54</v>
      </c>
      <c r="N1363" t="s">
        <v>104</v>
      </c>
      <c r="O1363" t="s">
        <v>114</v>
      </c>
      <c r="R1363">
        <v>2000</v>
      </c>
      <c r="S1363">
        <v>576</v>
      </c>
      <c r="T1363">
        <v>624</v>
      </c>
      <c r="U1363">
        <v>432</v>
      </c>
      <c r="V1363">
        <v>368</v>
      </c>
      <c r="W1363">
        <v>2000</v>
      </c>
      <c r="X1363">
        <v>576</v>
      </c>
      <c r="Y1363">
        <v>624</v>
      </c>
      <c r="Z1363">
        <v>432</v>
      </c>
      <c r="AA1363">
        <v>368</v>
      </c>
    </row>
    <row r="1364" spans="1:28">
      <c r="A1364" s="57">
        <v>42326</v>
      </c>
      <c r="B1364" t="s">
        <v>2431</v>
      </c>
      <c r="C1364" t="s">
        <v>1169</v>
      </c>
      <c r="D1364" t="s">
        <v>46</v>
      </c>
      <c r="E1364" t="s">
        <v>1220</v>
      </c>
      <c r="F1364" t="s">
        <v>2619</v>
      </c>
      <c r="G1364" t="s">
        <v>102</v>
      </c>
      <c r="H1364" t="s">
        <v>103</v>
      </c>
      <c r="I1364" t="s">
        <v>3583</v>
      </c>
      <c r="J1364">
        <v>2</v>
      </c>
      <c r="K1364" t="s">
        <v>1044</v>
      </c>
      <c r="L1364" t="s">
        <v>91</v>
      </c>
      <c r="M1364" t="s">
        <v>54</v>
      </c>
      <c r="N1364" t="s">
        <v>104</v>
      </c>
      <c r="O1364" t="s">
        <v>114</v>
      </c>
      <c r="R1364">
        <v>100</v>
      </c>
      <c r="W1364">
        <v>100</v>
      </c>
      <c r="X1364">
        <v>0</v>
      </c>
      <c r="Y1364">
        <v>100</v>
      </c>
    </row>
    <row r="1365" spans="1:28">
      <c r="A1365" s="57">
        <v>42326</v>
      </c>
      <c r="B1365" t="s">
        <v>2431</v>
      </c>
      <c r="C1365" t="s">
        <v>1169</v>
      </c>
      <c r="D1365" t="s">
        <v>46</v>
      </c>
      <c r="E1365" t="s">
        <v>1220</v>
      </c>
      <c r="F1365" t="s">
        <v>2619</v>
      </c>
      <c r="G1365" t="s">
        <v>102</v>
      </c>
      <c r="H1365" t="s">
        <v>103</v>
      </c>
      <c r="I1365" t="s">
        <v>5919</v>
      </c>
      <c r="J1365">
        <v>1</v>
      </c>
      <c r="K1365" t="s">
        <v>5920</v>
      </c>
      <c r="L1365" t="s">
        <v>91</v>
      </c>
      <c r="M1365" t="s">
        <v>54</v>
      </c>
      <c r="N1365" t="s">
        <v>104</v>
      </c>
      <c r="O1365" t="s">
        <v>114</v>
      </c>
      <c r="R1365">
        <v>100</v>
      </c>
      <c r="W1365">
        <v>100</v>
      </c>
      <c r="X1365">
        <v>0</v>
      </c>
      <c r="Y1365">
        <v>100</v>
      </c>
    </row>
    <row r="1366" spans="1:28">
      <c r="A1366" s="57">
        <v>42326</v>
      </c>
      <c r="B1366" t="s">
        <v>2431</v>
      </c>
      <c r="C1366" t="s">
        <v>1169</v>
      </c>
      <c r="D1366" t="s">
        <v>46</v>
      </c>
      <c r="E1366" t="s">
        <v>540</v>
      </c>
      <c r="F1366" t="s">
        <v>4472</v>
      </c>
      <c r="G1366" t="s">
        <v>102</v>
      </c>
      <c r="H1366" t="s">
        <v>103</v>
      </c>
      <c r="I1366" t="s">
        <v>4473</v>
      </c>
      <c r="J1366">
        <v>20</v>
      </c>
      <c r="K1366" t="s">
        <v>4471</v>
      </c>
      <c r="L1366" t="s">
        <v>95</v>
      </c>
      <c r="M1366" t="s">
        <v>54</v>
      </c>
      <c r="N1366" t="s">
        <v>104</v>
      </c>
      <c r="O1366" t="s">
        <v>114</v>
      </c>
      <c r="R1366">
        <v>5951</v>
      </c>
      <c r="W1366">
        <v>5951</v>
      </c>
      <c r="X1366">
        <v>2956</v>
      </c>
      <c r="Y1366">
        <v>2995</v>
      </c>
    </row>
    <row r="1367" spans="1:28">
      <c r="A1367" s="57">
        <v>42326</v>
      </c>
      <c r="B1367" t="s">
        <v>2431</v>
      </c>
      <c r="C1367" t="s">
        <v>1169</v>
      </c>
      <c r="D1367" t="s">
        <v>46</v>
      </c>
      <c r="E1367" t="s">
        <v>540</v>
      </c>
      <c r="F1367" t="s">
        <v>2619</v>
      </c>
      <c r="G1367" t="s">
        <v>102</v>
      </c>
      <c r="H1367" t="s">
        <v>103</v>
      </c>
      <c r="I1367" t="s">
        <v>4474</v>
      </c>
      <c r="J1367">
        <v>4</v>
      </c>
      <c r="K1367" t="s">
        <v>4475</v>
      </c>
      <c r="L1367" t="s">
        <v>95</v>
      </c>
      <c r="M1367" t="s">
        <v>54</v>
      </c>
      <c r="N1367" t="s">
        <v>104</v>
      </c>
      <c r="O1367" t="s">
        <v>114</v>
      </c>
      <c r="R1367">
        <v>5951</v>
      </c>
      <c r="W1367">
        <v>5951</v>
      </c>
      <c r="X1367">
        <v>2956</v>
      </c>
      <c r="Y1367">
        <v>2995</v>
      </c>
    </row>
    <row r="1368" spans="1:28">
      <c r="A1368" s="57">
        <v>42326</v>
      </c>
      <c r="B1368" t="s">
        <v>2431</v>
      </c>
      <c r="C1368" t="s">
        <v>1169</v>
      </c>
      <c r="D1368" t="s">
        <v>46</v>
      </c>
      <c r="E1368" t="s">
        <v>540</v>
      </c>
      <c r="F1368" t="s">
        <v>2619</v>
      </c>
      <c r="G1368" t="s">
        <v>102</v>
      </c>
      <c r="H1368" t="s">
        <v>103</v>
      </c>
      <c r="I1368" t="s">
        <v>1207</v>
      </c>
      <c r="J1368">
        <v>1</v>
      </c>
      <c r="K1368" t="s">
        <v>4476</v>
      </c>
      <c r="L1368" t="s">
        <v>91</v>
      </c>
      <c r="M1368" t="s">
        <v>54</v>
      </c>
      <c r="N1368" t="s">
        <v>104</v>
      </c>
      <c r="O1368" t="s">
        <v>114</v>
      </c>
      <c r="R1368">
        <v>5951</v>
      </c>
      <c r="W1368">
        <v>5951</v>
      </c>
      <c r="X1368">
        <v>2956</v>
      </c>
      <c r="Y1368">
        <v>2995</v>
      </c>
    </row>
    <row r="1369" spans="1:28">
      <c r="A1369" s="57">
        <v>42326</v>
      </c>
      <c r="B1369" t="s">
        <v>2431</v>
      </c>
      <c r="C1369" t="s">
        <v>1169</v>
      </c>
      <c r="D1369" t="s">
        <v>46</v>
      </c>
      <c r="E1369" t="s">
        <v>542</v>
      </c>
      <c r="F1369" t="s">
        <v>2619</v>
      </c>
      <c r="G1369" t="s">
        <v>102</v>
      </c>
      <c r="H1369" t="s">
        <v>103</v>
      </c>
      <c r="J1369" t="s">
        <v>4479</v>
      </c>
      <c r="K1369" t="s">
        <v>1971</v>
      </c>
      <c r="L1369" t="s">
        <v>95</v>
      </c>
      <c r="M1369" t="s">
        <v>54</v>
      </c>
      <c r="N1369" t="s">
        <v>104</v>
      </c>
      <c r="O1369" t="s">
        <v>114</v>
      </c>
      <c r="R1369">
        <v>140</v>
      </c>
      <c r="W1369">
        <v>140</v>
      </c>
      <c r="X1369">
        <v>60</v>
      </c>
      <c r="Y1369">
        <v>80</v>
      </c>
    </row>
    <row r="1370" spans="1:28">
      <c r="A1370" s="57">
        <v>42326</v>
      </c>
      <c r="B1370" t="s">
        <v>2431</v>
      </c>
      <c r="C1370" t="s">
        <v>1169</v>
      </c>
      <c r="D1370" t="s">
        <v>46</v>
      </c>
      <c r="E1370" t="s">
        <v>1210</v>
      </c>
      <c r="F1370" t="s">
        <v>2619</v>
      </c>
      <c r="G1370" t="s">
        <v>102</v>
      </c>
      <c r="H1370" t="s">
        <v>103</v>
      </c>
      <c r="J1370" t="s">
        <v>4479</v>
      </c>
      <c r="K1370" t="s">
        <v>1971</v>
      </c>
      <c r="L1370" t="s">
        <v>95</v>
      </c>
      <c r="M1370" t="s">
        <v>54</v>
      </c>
      <c r="N1370" t="s">
        <v>104</v>
      </c>
      <c r="O1370" t="s">
        <v>114</v>
      </c>
      <c r="R1370">
        <v>4648</v>
      </c>
      <c r="W1370">
        <v>4648</v>
      </c>
      <c r="X1370">
        <v>2690</v>
      </c>
      <c r="Y1370">
        <v>1958</v>
      </c>
    </row>
    <row r="1371" spans="1:28">
      <c r="A1371" s="57">
        <v>42326</v>
      </c>
      <c r="B1371" t="s">
        <v>2431</v>
      </c>
      <c r="C1371" t="s">
        <v>1169</v>
      </c>
      <c r="D1371" t="s">
        <v>46</v>
      </c>
      <c r="E1371" t="s">
        <v>1210</v>
      </c>
      <c r="F1371" t="s">
        <v>2619</v>
      </c>
      <c r="G1371" t="s">
        <v>102</v>
      </c>
      <c r="H1371" t="s">
        <v>103</v>
      </c>
      <c r="J1371">
        <v>4</v>
      </c>
      <c r="K1371" t="s">
        <v>4480</v>
      </c>
      <c r="L1371" t="s">
        <v>95</v>
      </c>
      <c r="M1371" t="s">
        <v>54</v>
      </c>
      <c r="N1371" t="s">
        <v>104</v>
      </c>
      <c r="O1371" t="s">
        <v>114</v>
      </c>
      <c r="R1371">
        <v>4648</v>
      </c>
      <c r="W1371">
        <v>4648</v>
      </c>
      <c r="X1371">
        <v>2690</v>
      </c>
      <c r="Y1371">
        <v>1958</v>
      </c>
    </row>
    <row r="1372" spans="1:28">
      <c r="A1372" s="57">
        <v>42326</v>
      </c>
      <c r="B1372" t="s">
        <v>2431</v>
      </c>
      <c r="C1372" t="s">
        <v>1169</v>
      </c>
      <c r="D1372" t="s">
        <v>46</v>
      </c>
      <c r="E1372" t="s">
        <v>1205</v>
      </c>
      <c r="F1372" t="s">
        <v>2619</v>
      </c>
      <c r="G1372" t="s">
        <v>102</v>
      </c>
      <c r="H1372" t="s">
        <v>103</v>
      </c>
      <c r="J1372">
        <v>4</v>
      </c>
      <c r="K1372" t="s">
        <v>3584</v>
      </c>
      <c r="L1372" t="s">
        <v>95</v>
      </c>
      <c r="M1372" t="s">
        <v>54</v>
      </c>
      <c r="N1372" t="s">
        <v>104</v>
      </c>
      <c r="O1372" t="s">
        <v>114</v>
      </c>
      <c r="R1372">
        <v>350</v>
      </c>
      <c r="W1372">
        <v>350</v>
      </c>
      <c r="X1372">
        <v>140</v>
      </c>
      <c r="Y1372">
        <v>210</v>
      </c>
    </row>
    <row r="1373" spans="1:28">
      <c r="A1373" s="57">
        <v>42326</v>
      </c>
      <c r="B1373" t="s">
        <v>2431</v>
      </c>
      <c r="C1373" t="s">
        <v>1169</v>
      </c>
      <c r="D1373" t="s">
        <v>46</v>
      </c>
      <c r="E1373" t="s">
        <v>394</v>
      </c>
      <c r="F1373" t="s">
        <v>2619</v>
      </c>
      <c r="G1373" t="s">
        <v>102</v>
      </c>
      <c r="H1373" t="s">
        <v>103</v>
      </c>
      <c r="J1373">
        <v>1</v>
      </c>
      <c r="K1373" t="s">
        <v>1044</v>
      </c>
      <c r="L1373" t="s">
        <v>91</v>
      </c>
      <c r="M1373" t="s">
        <v>54</v>
      </c>
      <c r="N1373" t="s">
        <v>104</v>
      </c>
      <c r="O1373" t="s">
        <v>114</v>
      </c>
      <c r="R1373">
        <v>150</v>
      </c>
      <c r="W1373">
        <v>150</v>
      </c>
      <c r="X1373">
        <v>60</v>
      </c>
      <c r="Y1373">
        <v>90</v>
      </c>
    </row>
    <row r="1374" spans="1:28">
      <c r="A1374" s="57">
        <v>42326</v>
      </c>
      <c r="B1374" t="s">
        <v>2431</v>
      </c>
      <c r="C1374" t="s">
        <v>1169</v>
      </c>
      <c r="D1374" t="s">
        <v>46</v>
      </c>
      <c r="E1374" t="s">
        <v>394</v>
      </c>
      <c r="F1374" t="s">
        <v>2619</v>
      </c>
      <c r="G1374" t="s">
        <v>102</v>
      </c>
      <c r="H1374" t="s">
        <v>103</v>
      </c>
      <c r="I1374" t="s">
        <v>1217</v>
      </c>
      <c r="J1374">
        <v>4</v>
      </c>
      <c r="K1374" t="s">
        <v>1218</v>
      </c>
      <c r="L1374" t="s">
        <v>95</v>
      </c>
      <c r="M1374" t="s">
        <v>54</v>
      </c>
      <c r="N1374" t="s">
        <v>104</v>
      </c>
      <c r="O1374" t="s">
        <v>114</v>
      </c>
      <c r="R1374">
        <v>850</v>
      </c>
      <c r="W1374">
        <v>850</v>
      </c>
      <c r="X1374">
        <v>440</v>
      </c>
      <c r="Y1374">
        <v>410</v>
      </c>
    </row>
    <row r="1375" spans="1:28">
      <c r="A1375" s="57">
        <v>42326</v>
      </c>
      <c r="B1375" t="s">
        <v>2431</v>
      </c>
      <c r="C1375" t="s">
        <v>1169</v>
      </c>
      <c r="D1375" t="s">
        <v>46</v>
      </c>
      <c r="E1375" t="s">
        <v>1856</v>
      </c>
      <c r="F1375" t="s">
        <v>2619</v>
      </c>
      <c r="G1375" t="s">
        <v>102</v>
      </c>
      <c r="H1375" t="s">
        <v>103</v>
      </c>
      <c r="I1375" t="s">
        <v>5921</v>
      </c>
      <c r="J1375" t="s">
        <v>5922</v>
      </c>
      <c r="K1375" t="s">
        <v>1971</v>
      </c>
      <c r="L1375" t="s">
        <v>95</v>
      </c>
      <c r="M1375" t="s">
        <v>54</v>
      </c>
      <c r="N1375" t="s">
        <v>104</v>
      </c>
      <c r="O1375" t="s">
        <v>114</v>
      </c>
      <c r="R1375">
        <v>95</v>
      </c>
      <c r="W1375">
        <v>95</v>
      </c>
      <c r="X1375">
        <v>50</v>
      </c>
      <c r="Y1375">
        <v>45</v>
      </c>
    </row>
    <row r="1376" spans="1:28">
      <c r="A1376" s="57">
        <v>42326</v>
      </c>
      <c r="B1376" t="s">
        <v>2431</v>
      </c>
      <c r="C1376" t="s">
        <v>1169</v>
      </c>
      <c r="D1376" t="s">
        <v>46</v>
      </c>
      <c r="E1376" t="s">
        <v>497</v>
      </c>
      <c r="F1376" t="s">
        <v>2619</v>
      </c>
      <c r="G1376" t="s">
        <v>102</v>
      </c>
      <c r="H1376" t="s">
        <v>103</v>
      </c>
      <c r="I1376" t="s">
        <v>5923</v>
      </c>
      <c r="J1376" t="s">
        <v>5924</v>
      </c>
      <c r="K1376" t="s">
        <v>5925</v>
      </c>
      <c r="L1376" t="s">
        <v>91</v>
      </c>
      <c r="M1376" t="s">
        <v>54</v>
      </c>
      <c r="N1376" t="s">
        <v>104</v>
      </c>
      <c r="O1376" t="s">
        <v>114</v>
      </c>
      <c r="R1376">
        <v>85</v>
      </c>
      <c r="W1376">
        <v>85</v>
      </c>
      <c r="X1376">
        <v>35</v>
      </c>
      <c r="Y1376">
        <v>50</v>
      </c>
    </row>
    <row r="1377" spans="1:28">
      <c r="A1377" s="57">
        <v>42326</v>
      </c>
      <c r="B1377" t="s">
        <v>2431</v>
      </c>
      <c r="C1377" t="s">
        <v>1169</v>
      </c>
      <c r="D1377" t="s">
        <v>46</v>
      </c>
      <c r="E1377" t="s">
        <v>390</v>
      </c>
      <c r="F1377" t="s">
        <v>2619</v>
      </c>
      <c r="G1377" t="s">
        <v>102</v>
      </c>
      <c r="H1377" t="s">
        <v>103</v>
      </c>
      <c r="I1377" t="s">
        <v>5923</v>
      </c>
      <c r="J1377" t="s">
        <v>5924</v>
      </c>
      <c r="K1377" t="s">
        <v>5925</v>
      </c>
      <c r="L1377" t="s">
        <v>91</v>
      </c>
      <c r="M1377" t="s">
        <v>54</v>
      </c>
      <c r="N1377" t="s">
        <v>104</v>
      </c>
      <c r="O1377" t="s">
        <v>114</v>
      </c>
      <c r="R1377">
        <v>90</v>
      </c>
      <c r="W1377">
        <v>90</v>
      </c>
      <c r="X1377">
        <v>30</v>
      </c>
      <c r="Y1377">
        <v>60</v>
      </c>
    </row>
    <row r="1378" spans="1:28">
      <c r="A1378" s="57">
        <v>42326</v>
      </c>
      <c r="B1378" t="s">
        <v>2431</v>
      </c>
      <c r="C1378" t="s">
        <v>1169</v>
      </c>
      <c r="D1378" t="s">
        <v>58</v>
      </c>
      <c r="E1378" t="s">
        <v>633</v>
      </c>
      <c r="F1378" t="s">
        <v>131</v>
      </c>
      <c r="G1378" t="s">
        <v>102</v>
      </c>
      <c r="H1378" t="s">
        <v>103</v>
      </c>
      <c r="J1378">
        <v>165</v>
      </c>
      <c r="K1378" t="s">
        <v>133</v>
      </c>
      <c r="L1378" t="s">
        <v>95</v>
      </c>
      <c r="M1378" t="s">
        <v>54</v>
      </c>
      <c r="N1378" t="s">
        <v>93</v>
      </c>
      <c r="O1378" t="s">
        <v>114</v>
      </c>
      <c r="P1378">
        <v>42225</v>
      </c>
      <c r="Q1378">
        <v>42225</v>
      </c>
      <c r="R1378">
        <v>3300</v>
      </c>
      <c r="W1378">
        <v>3300</v>
      </c>
      <c r="X1378">
        <v>990</v>
      </c>
      <c r="Y1378">
        <v>1584</v>
      </c>
      <c r="Z1378">
        <v>462</v>
      </c>
      <c r="AA1378">
        <v>264</v>
      </c>
      <c r="AB1378" t="s">
        <v>4522</v>
      </c>
    </row>
    <row r="1379" spans="1:28">
      <c r="A1379" s="57">
        <v>42326</v>
      </c>
      <c r="B1379" t="s">
        <v>2431</v>
      </c>
      <c r="C1379" t="s">
        <v>1169</v>
      </c>
      <c r="D1379" t="s">
        <v>58</v>
      </c>
      <c r="E1379" t="s">
        <v>629</v>
      </c>
      <c r="F1379" t="s">
        <v>131</v>
      </c>
      <c r="G1379" t="s">
        <v>102</v>
      </c>
      <c r="H1379" t="s">
        <v>103</v>
      </c>
      <c r="J1379">
        <v>45</v>
      </c>
      <c r="K1379" t="s">
        <v>133</v>
      </c>
      <c r="L1379" t="s">
        <v>95</v>
      </c>
      <c r="M1379" t="s">
        <v>54</v>
      </c>
      <c r="N1379" t="s">
        <v>93</v>
      </c>
      <c r="O1379" t="s">
        <v>114</v>
      </c>
      <c r="P1379">
        <v>42225</v>
      </c>
      <c r="Q1379">
        <v>42225</v>
      </c>
      <c r="R1379">
        <v>900</v>
      </c>
      <c r="W1379">
        <v>900</v>
      </c>
      <c r="X1379">
        <v>270</v>
      </c>
      <c r="Y1379">
        <v>432</v>
      </c>
      <c r="Z1379">
        <v>126</v>
      </c>
      <c r="AA1379">
        <v>72</v>
      </c>
      <c r="AB1379" t="s">
        <v>3619</v>
      </c>
    </row>
    <row r="1380" spans="1:28">
      <c r="A1380" s="57">
        <v>42326</v>
      </c>
      <c r="B1380" t="s">
        <v>2431</v>
      </c>
      <c r="C1380" t="s">
        <v>1169</v>
      </c>
      <c r="D1380" t="s">
        <v>58</v>
      </c>
      <c r="E1380" t="s">
        <v>641</v>
      </c>
      <c r="F1380" t="s">
        <v>131</v>
      </c>
      <c r="G1380" t="s">
        <v>102</v>
      </c>
      <c r="H1380" t="s">
        <v>103</v>
      </c>
      <c r="J1380">
        <v>220</v>
      </c>
      <c r="K1380" t="s">
        <v>133</v>
      </c>
      <c r="L1380" t="s">
        <v>95</v>
      </c>
      <c r="M1380" t="s">
        <v>54</v>
      </c>
      <c r="N1380" t="s">
        <v>93</v>
      </c>
      <c r="O1380" t="s">
        <v>114</v>
      </c>
      <c r="P1380">
        <v>42225</v>
      </c>
      <c r="Q1380">
        <v>42231</v>
      </c>
      <c r="R1380">
        <v>1100</v>
      </c>
      <c r="W1380">
        <v>1100</v>
      </c>
      <c r="X1380">
        <v>330</v>
      </c>
      <c r="Y1380">
        <v>528</v>
      </c>
      <c r="Z1380">
        <v>154</v>
      </c>
      <c r="AA1380">
        <v>88</v>
      </c>
      <c r="AB1380" t="s">
        <v>3621</v>
      </c>
    </row>
    <row r="1381" spans="1:28">
      <c r="A1381" s="57">
        <v>42326</v>
      </c>
      <c r="B1381" t="s">
        <v>2431</v>
      </c>
      <c r="C1381" t="s">
        <v>1169</v>
      </c>
      <c r="D1381" t="s">
        <v>58</v>
      </c>
      <c r="E1381" t="s">
        <v>641</v>
      </c>
      <c r="F1381" t="s">
        <v>131</v>
      </c>
      <c r="G1381" t="s">
        <v>102</v>
      </c>
      <c r="H1381" t="s">
        <v>103</v>
      </c>
      <c r="J1381">
        <v>20</v>
      </c>
      <c r="K1381" t="s">
        <v>133</v>
      </c>
      <c r="L1381" t="s">
        <v>95</v>
      </c>
      <c r="M1381" t="s">
        <v>54</v>
      </c>
      <c r="N1381" t="s">
        <v>93</v>
      </c>
      <c r="O1381" t="s">
        <v>114</v>
      </c>
      <c r="P1381">
        <v>42225</v>
      </c>
      <c r="Q1381">
        <v>42231</v>
      </c>
      <c r="R1381">
        <v>400</v>
      </c>
      <c r="W1381">
        <v>400</v>
      </c>
      <c r="X1381">
        <v>120</v>
      </c>
      <c r="Y1381">
        <v>192</v>
      </c>
      <c r="Z1381">
        <v>56</v>
      </c>
      <c r="AA1381">
        <v>32</v>
      </c>
      <c r="AB1381" t="s">
        <v>3622</v>
      </c>
    </row>
    <row r="1382" spans="1:28">
      <c r="A1382" s="57">
        <v>42326</v>
      </c>
      <c r="B1382" t="s">
        <v>2431</v>
      </c>
      <c r="C1382" t="s">
        <v>1169</v>
      </c>
      <c r="D1382" t="s">
        <v>58</v>
      </c>
      <c r="E1382" t="s">
        <v>1222</v>
      </c>
      <c r="F1382" t="s">
        <v>131</v>
      </c>
      <c r="G1382" t="s">
        <v>102</v>
      </c>
      <c r="H1382" t="s">
        <v>103</v>
      </c>
      <c r="J1382">
        <v>250</v>
      </c>
      <c r="K1382" t="s">
        <v>133</v>
      </c>
      <c r="L1382" t="s">
        <v>95</v>
      </c>
      <c r="M1382" t="s">
        <v>54</v>
      </c>
      <c r="N1382" t="s">
        <v>93</v>
      </c>
      <c r="O1382" t="s">
        <v>114</v>
      </c>
      <c r="P1382">
        <v>42202</v>
      </c>
      <c r="Q1382">
        <v>42201</v>
      </c>
      <c r="R1382">
        <v>5000</v>
      </c>
      <c r="W1382">
        <v>5000</v>
      </c>
      <c r="X1382">
        <v>1500</v>
      </c>
      <c r="Y1382">
        <v>2400</v>
      </c>
      <c r="Z1382">
        <v>700</v>
      </c>
      <c r="AA1382">
        <v>400</v>
      </c>
      <c r="AB1382" t="s">
        <v>3623</v>
      </c>
    </row>
    <row r="1383" spans="1:28">
      <c r="A1383" s="57">
        <v>42326</v>
      </c>
      <c r="B1383" t="s">
        <v>2431</v>
      </c>
      <c r="C1383" t="s">
        <v>1169</v>
      </c>
      <c r="D1383" t="s">
        <v>58</v>
      </c>
      <c r="E1383" t="s">
        <v>1222</v>
      </c>
      <c r="F1383" t="s">
        <v>131</v>
      </c>
      <c r="G1383" t="s">
        <v>102</v>
      </c>
      <c r="H1383" t="s">
        <v>103</v>
      </c>
      <c r="J1383">
        <v>200</v>
      </c>
      <c r="K1383" t="s">
        <v>133</v>
      </c>
      <c r="L1383" t="s">
        <v>95</v>
      </c>
      <c r="M1383" t="s">
        <v>54</v>
      </c>
      <c r="N1383" t="s">
        <v>93</v>
      </c>
      <c r="O1383" t="s">
        <v>114</v>
      </c>
      <c r="P1383">
        <v>42232</v>
      </c>
      <c r="Q1383">
        <v>42232</v>
      </c>
      <c r="R1383">
        <v>1000</v>
      </c>
      <c r="W1383">
        <v>1000</v>
      </c>
      <c r="X1383">
        <v>300</v>
      </c>
      <c r="Y1383">
        <v>480</v>
      </c>
      <c r="Z1383">
        <v>140</v>
      </c>
      <c r="AA1383">
        <v>80</v>
      </c>
      <c r="AB1383" t="s">
        <v>3624</v>
      </c>
    </row>
    <row r="1384" spans="1:28">
      <c r="A1384" s="57">
        <v>42326</v>
      </c>
      <c r="B1384" t="s">
        <v>2431</v>
      </c>
      <c r="C1384" t="s">
        <v>1169</v>
      </c>
      <c r="D1384" t="s">
        <v>58</v>
      </c>
      <c r="E1384" t="s">
        <v>1222</v>
      </c>
      <c r="F1384" t="s">
        <v>131</v>
      </c>
      <c r="G1384" t="s">
        <v>102</v>
      </c>
      <c r="H1384" t="s">
        <v>103</v>
      </c>
      <c r="J1384">
        <v>200</v>
      </c>
      <c r="K1384" t="s">
        <v>133</v>
      </c>
      <c r="L1384" t="s">
        <v>95</v>
      </c>
      <c r="M1384" t="s">
        <v>54</v>
      </c>
      <c r="N1384" t="s">
        <v>93</v>
      </c>
      <c r="O1384" t="s">
        <v>114</v>
      </c>
      <c r="P1384">
        <v>42232</v>
      </c>
      <c r="Q1384">
        <v>42232</v>
      </c>
      <c r="R1384">
        <v>1000</v>
      </c>
      <c r="W1384">
        <v>1000</v>
      </c>
      <c r="X1384">
        <v>300</v>
      </c>
      <c r="Y1384">
        <v>480</v>
      </c>
      <c r="Z1384">
        <v>140</v>
      </c>
      <c r="AA1384">
        <v>80</v>
      </c>
      <c r="AB1384" t="s">
        <v>3624</v>
      </c>
    </row>
    <row r="1385" spans="1:28">
      <c r="A1385" s="57">
        <v>42326</v>
      </c>
      <c r="B1385" t="s">
        <v>2431</v>
      </c>
      <c r="C1385" t="s">
        <v>1169</v>
      </c>
      <c r="D1385" t="s">
        <v>58</v>
      </c>
      <c r="E1385" t="s">
        <v>628</v>
      </c>
      <c r="F1385" t="s">
        <v>131</v>
      </c>
      <c r="G1385" t="s">
        <v>102</v>
      </c>
      <c r="H1385" t="s">
        <v>103</v>
      </c>
      <c r="J1385">
        <v>160</v>
      </c>
      <c r="K1385" t="s">
        <v>133</v>
      </c>
      <c r="L1385" t="s">
        <v>95</v>
      </c>
      <c r="M1385" t="s">
        <v>54</v>
      </c>
      <c r="N1385" t="s">
        <v>93</v>
      </c>
      <c r="O1385" t="s">
        <v>114</v>
      </c>
      <c r="P1385">
        <v>42225</v>
      </c>
      <c r="Q1385">
        <v>42231</v>
      </c>
      <c r="R1385">
        <v>3200</v>
      </c>
      <c r="W1385">
        <v>3200</v>
      </c>
      <c r="X1385">
        <v>960</v>
      </c>
      <c r="Y1385">
        <v>1536</v>
      </c>
      <c r="Z1385">
        <v>448</v>
      </c>
      <c r="AA1385">
        <v>256</v>
      </c>
      <c r="AB1385" t="s">
        <v>3622</v>
      </c>
    </row>
    <row r="1386" spans="1:28">
      <c r="A1386" s="57">
        <v>42326</v>
      </c>
      <c r="B1386" t="s">
        <v>2431</v>
      </c>
      <c r="C1386" t="s">
        <v>1169</v>
      </c>
      <c r="D1386" t="s">
        <v>58</v>
      </c>
      <c r="E1386" t="s">
        <v>628</v>
      </c>
      <c r="F1386" t="s">
        <v>131</v>
      </c>
      <c r="G1386" t="s">
        <v>102</v>
      </c>
      <c r="H1386" t="s">
        <v>103</v>
      </c>
      <c r="J1386">
        <v>300</v>
      </c>
      <c r="K1386" t="s">
        <v>133</v>
      </c>
      <c r="L1386" t="s">
        <v>95</v>
      </c>
      <c r="M1386" t="s">
        <v>54</v>
      </c>
      <c r="N1386" t="s">
        <v>93</v>
      </c>
      <c r="O1386" t="s">
        <v>114</v>
      </c>
      <c r="P1386">
        <v>42232</v>
      </c>
      <c r="Q1386">
        <v>42233</v>
      </c>
      <c r="R1386">
        <v>1500</v>
      </c>
      <c r="W1386">
        <v>1500</v>
      </c>
      <c r="X1386">
        <v>450</v>
      </c>
      <c r="Y1386">
        <v>720</v>
      </c>
      <c r="Z1386">
        <v>210</v>
      </c>
      <c r="AA1386">
        <v>120</v>
      </c>
      <c r="AB1386" t="s">
        <v>3626</v>
      </c>
    </row>
    <row r="1387" spans="1:28">
      <c r="A1387" s="57">
        <v>42326</v>
      </c>
      <c r="B1387" t="s">
        <v>2431</v>
      </c>
      <c r="C1387" t="s">
        <v>1169</v>
      </c>
      <c r="D1387" t="s">
        <v>58</v>
      </c>
      <c r="E1387" t="s">
        <v>641</v>
      </c>
      <c r="F1387" t="s">
        <v>131</v>
      </c>
      <c r="G1387" t="s">
        <v>102</v>
      </c>
      <c r="H1387" t="s">
        <v>103</v>
      </c>
      <c r="J1387">
        <v>20</v>
      </c>
      <c r="K1387" t="s">
        <v>133</v>
      </c>
      <c r="L1387" t="s">
        <v>95</v>
      </c>
      <c r="M1387" t="s">
        <v>54</v>
      </c>
      <c r="N1387" t="s">
        <v>93</v>
      </c>
      <c r="O1387" t="s">
        <v>114</v>
      </c>
      <c r="P1387">
        <v>42225</v>
      </c>
      <c r="Q1387">
        <v>42248</v>
      </c>
      <c r="R1387">
        <v>20</v>
      </c>
      <c r="W1387">
        <v>400</v>
      </c>
      <c r="X1387">
        <v>120</v>
      </c>
      <c r="Y1387">
        <v>192</v>
      </c>
      <c r="Z1387">
        <v>56</v>
      </c>
      <c r="AA1387">
        <v>32</v>
      </c>
      <c r="AB1387" t="s">
        <v>5064</v>
      </c>
    </row>
    <row r="1388" spans="1:28">
      <c r="A1388" s="57">
        <v>42326</v>
      </c>
      <c r="B1388" t="s">
        <v>2431</v>
      </c>
      <c r="C1388" t="s">
        <v>1169</v>
      </c>
      <c r="D1388" t="s">
        <v>58</v>
      </c>
      <c r="E1388" t="s">
        <v>629</v>
      </c>
      <c r="F1388" t="s">
        <v>131</v>
      </c>
      <c r="G1388" t="s">
        <v>102</v>
      </c>
      <c r="H1388" t="s">
        <v>103</v>
      </c>
      <c r="J1388">
        <v>45</v>
      </c>
      <c r="K1388" t="s">
        <v>133</v>
      </c>
      <c r="L1388" t="s">
        <v>95</v>
      </c>
      <c r="M1388" t="s">
        <v>54</v>
      </c>
      <c r="N1388" t="s">
        <v>93</v>
      </c>
      <c r="O1388" t="s">
        <v>114</v>
      </c>
      <c r="P1388">
        <v>42225</v>
      </c>
      <c r="Q1388">
        <v>42248</v>
      </c>
      <c r="R1388">
        <v>900</v>
      </c>
      <c r="W1388">
        <v>900</v>
      </c>
      <c r="X1388">
        <v>270</v>
      </c>
      <c r="Y1388">
        <v>432</v>
      </c>
      <c r="Z1388">
        <v>126</v>
      </c>
      <c r="AA1388">
        <v>72</v>
      </c>
      <c r="AB1388" t="s">
        <v>4509</v>
      </c>
    </row>
    <row r="1389" spans="1:28">
      <c r="A1389" s="57">
        <v>42326</v>
      </c>
      <c r="B1389" t="s">
        <v>2431</v>
      </c>
      <c r="C1389" t="s">
        <v>1169</v>
      </c>
      <c r="D1389" t="s">
        <v>58</v>
      </c>
      <c r="E1389" t="s">
        <v>633</v>
      </c>
      <c r="F1389" t="s">
        <v>131</v>
      </c>
      <c r="G1389" t="s">
        <v>102</v>
      </c>
      <c r="H1389" t="s">
        <v>103</v>
      </c>
      <c r="J1389">
        <v>1</v>
      </c>
      <c r="K1389" t="s">
        <v>133</v>
      </c>
      <c r="L1389" t="s">
        <v>95</v>
      </c>
      <c r="M1389" t="s">
        <v>54</v>
      </c>
      <c r="N1389" t="s">
        <v>93</v>
      </c>
      <c r="O1389" t="s">
        <v>114</v>
      </c>
      <c r="P1389">
        <v>42260</v>
      </c>
      <c r="Q1389">
        <v>42260</v>
      </c>
      <c r="R1389">
        <v>600</v>
      </c>
      <c r="W1389">
        <v>600</v>
      </c>
      <c r="X1389">
        <v>180</v>
      </c>
      <c r="Y1389">
        <v>288</v>
      </c>
      <c r="Z1389">
        <v>84</v>
      </c>
      <c r="AA1389">
        <v>48</v>
      </c>
      <c r="AB1389" t="s">
        <v>5067</v>
      </c>
    </row>
    <row r="1390" spans="1:28">
      <c r="A1390" s="57">
        <v>42326</v>
      </c>
      <c r="B1390" t="s">
        <v>2431</v>
      </c>
      <c r="C1390" t="s">
        <v>1169</v>
      </c>
      <c r="D1390" t="s">
        <v>58</v>
      </c>
      <c r="E1390" t="s">
        <v>1224</v>
      </c>
      <c r="F1390" t="s">
        <v>131</v>
      </c>
      <c r="G1390" t="s">
        <v>102</v>
      </c>
      <c r="H1390" t="s">
        <v>103</v>
      </c>
      <c r="J1390">
        <v>1</v>
      </c>
      <c r="K1390" t="s">
        <v>133</v>
      </c>
      <c r="L1390" t="s">
        <v>95</v>
      </c>
      <c r="M1390" t="s">
        <v>54</v>
      </c>
      <c r="N1390" t="s">
        <v>93</v>
      </c>
      <c r="O1390" t="s">
        <v>114</v>
      </c>
      <c r="P1390">
        <v>42260</v>
      </c>
      <c r="Q1390">
        <v>42260</v>
      </c>
      <c r="R1390">
        <v>450</v>
      </c>
      <c r="W1390">
        <v>450</v>
      </c>
      <c r="X1390">
        <v>135</v>
      </c>
      <c r="Y1390">
        <v>216</v>
      </c>
      <c r="Z1390">
        <v>63</v>
      </c>
      <c r="AA1390">
        <v>36</v>
      </c>
      <c r="AB1390" t="s">
        <v>5068</v>
      </c>
    </row>
    <row r="1391" spans="1:28">
      <c r="A1391" s="57">
        <v>42326</v>
      </c>
      <c r="B1391" t="s">
        <v>2431</v>
      </c>
      <c r="C1391" t="s">
        <v>1169</v>
      </c>
      <c r="D1391" t="s">
        <v>58</v>
      </c>
      <c r="E1391" t="s">
        <v>641</v>
      </c>
      <c r="F1391" t="s">
        <v>131</v>
      </c>
      <c r="G1391" t="s">
        <v>102</v>
      </c>
      <c r="H1391" t="s">
        <v>103</v>
      </c>
      <c r="J1391">
        <v>1</v>
      </c>
      <c r="K1391" t="s">
        <v>133</v>
      </c>
      <c r="L1391" t="s">
        <v>95</v>
      </c>
      <c r="M1391" t="s">
        <v>54</v>
      </c>
      <c r="N1391" t="s">
        <v>93</v>
      </c>
      <c r="O1391" t="s">
        <v>114</v>
      </c>
      <c r="P1391">
        <v>42260</v>
      </c>
      <c r="Q1391">
        <v>42260</v>
      </c>
      <c r="R1391">
        <v>750</v>
      </c>
      <c r="W1391">
        <v>750</v>
      </c>
      <c r="X1391">
        <v>225</v>
      </c>
      <c r="Y1391">
        <v>360</v>
      </c>
      <c r="Z1391">
        <v>105</v>
      </c>
      <c r="AA1391">
        <v>60</v>
      </c>
      <c r="AB1391" t="s">
        <v>5069</v>
      </c>
    </row>
    <row r="1392" spans="1:28">
      <c r="A1392" s="57">
        <v>42326</v>
      </c>
      <c r="B1392" t="s">
        <v>2431</v>
      </c>
      <c r="C1392" t="s">
        <v>1169</v>
      </c>
      <c r="D1392" t="s">
        <v>58</v>
      </c>
      <c r="E1392" t="s">
        <v>626</v>
      </c>
      <c r="F1392" t="s">
        <v>131</v>
      </c>
      <c r="G1392" t="s">
        <v>102</v>
      </c>
      <c r="H1392" t="s">
        <v>103</v>
      </c>
      <c r="J1392">
        <v>1</v>
      </c>
      <c r="K1392" t="s">
        <v>133</v>
      </c>
      <c r="L1392" t="s">
        <v>95</v>
      </c>
      <c r="M1392" t="s">
        <v>54</v>
      </c>
      <c r="N1392" t="s">
        <v>93</v>
      </c>
      <c r="O1392" t="s">
        <v>114</v>
      </c>
      <c r="P1392">
        <v>42260</v>
      </c>
      <c r="Q1392">
        <v>42260</v>
      </c>
      <c r="R1392">
        <v>450</v>
      </c>
      <c r="W1392">
        <v>450</v>
      </c>
      <c r="X1392">
        <v>135</v>
      </c>
      <c r="Y1392">
        <v>216</v>
      </c>
      <c r="Z1392">
        <v>63</v>
      </c>
      <c r="AA1392">
        <v>36</v>
      </c>
      <c r="AB1392" t="s">
        <v>5070</v>
      </c>
    </row>
    <row r="1393" spans="1:28">
      <c r="A1393" s="57">
        <v>42326</v>
      </c>
      <c r="B1393" t="s">
        <v>2431</v>
      </c>
      <c r="C1393" t="s">
        <v>1169</v>
      </c>
      <c r="D1393" t="s">
        <v>58</v>
      </c>
      <c r="E1393" t="s">
        <v>631</v>
      </c>
      <c r="F1393" t="s">
        <v>131</v>
      </c>
      <c r="G1393" t="s">
        <v>102</v>
      </c>
      <c r="H1393" t="s">
        <v>103</v>
      </c>
      <c r="J1393">
        <v>1</v>
      </c>
      <c r="K1393" t="s">
        <v>133</v>
      </c>
      <c r="L1393" t="s">
        <v>95</v>
      </c>
      <c r="M1393" t="s">
        <v>54</v>
      </c>
      <c r="N1393" t="s">
        <v>93</v>
      </c>
      <c r="O1393" t="s">
        <v>114</v>
      </c>
      <c r="P1393">
        <v>42260</v>
      </c>
      <c r="Q1393">
        <v>42260</v>
      </c>
      <c r="R1393">
        <v>600</v>
      </c>
      <c r="W1393">
        <v>600</v>
      </c>
      <c r="X1393">
        <v>180</v>
      </c>
      <c r="Y1393">
        <v>288</v>
      </c>
      <c r="Z1393">
        <v>84</v>
      </c>
      <c r="AA1393">
        <v>48</v>
      </c>
      <c r="AB1393" t="s">
        <v>5071</v>
      </c>
    </row>
    <row r="1394" spans="1:28">
      <c r="A1394" s="57">
        <v>42326</v>
      </c>
      <c r="B1394" t="s">
        <v>2431</v>
      </c>
      <c r="C1394" t="s">
        <v>1169</v>
      </c>
      <c r="D1394" t="s">
        <v>58</v>
      </c>
      <c r="E1394" t="s">
        <v>629</v>
      </c>
      <c r="F1394" t="s">
        <v>131</v>
      </c>
      <c r="G1394" t="s">
        <v>102</v>
      </c>
      <c r="H1394" t="s">
        <v>103</v>
      </c>
      <c r="J1394">
        <v>1</v>
      </c>
      <c r="K1394" t="s">
        <v>133</v>
      </c>
      <c r="L1394" t="s">
        <v>95</v>
      </c>
      <c r="M1394" t="s">
        <v>54</v>
      </c>
      <c r="N1394" t="s">
        <v>93</v>
      </c>
      <c r="O1394" t="s">
        <v>114</v>
      </c>
      <c r="P1394">
        <v>42260</v>
      </c>
      <c r="Q1394">
        <v>42260</v>
      </c>
      <c r="R1394">
        <v>900</v>
      </c>
      <c r="W1394">
        <v>900</v>
      </c>
      <c r="X1394">
        <v>270</v>
      </c>
      <c r="Y1394">
        <v>432</v>
      </c>
      <c r="Z1394">
        <v>126</v>
      </c>
      <c r="AA1394">
        <v>72</v>
      </c>
      <c r="AB1394" t="s">
        <v>5070</v>
      </c>
    </row>
    <row r="1395" spans="1:28">
      <c r="A1395" s="57">
        <v>42326</v>
      </c>
      <c r="B1395" t="s">
        <v>2431</v>
      </c>
      <c r="C1395" t="s">
        <v>1169</v>
      </c>
      <c r="D1395" t="s">
        <v>58</v>
      </c>
      <c r="E1395" t="s">
        <v>628</v>
      </c>
      <c r="F1395" t="s">
        <v>131</v>
      </c>
      <c r="G1395" t="s">
        <v>102</v>
      </c>
      <c r="H1395" t="s">
        <v>103</v>
      </c>
      <c r="J1395">
        <v>1</v>
      </c>
      <c r="K1395" t="s">
        <v>133</v>
      </c>
      <c r="L1395" t="s">
        <v>95</v>
      </c>
      <c r="M1395" t="s">
        <v>54</v>
      </c>
      <c r="N1395" t="s">
        <v>93</v>
      </c>
      <c r="O1395" t="s">
        <v>114</v>
      </c>
      <c r="P1395">
        <v>42260</v>
      </c>
      <c r="Q1395">
        <v>42260</v>
      </c>
      <c r="R1395">
        <v>900</v>
      </c>
      <c r="W1395">
        <v>900</v>
      </c>
      <c r="X1395">
        <v>270</v>
      </c>
      <c r="Y1395">
        <v>432</v>
      </c>
      <c r="Z1395">
        <v>126</v>
      </c>
      <c r="AA1395">
        <v>72</v>
      </c>
      <c r="AB1395" t="s">
        <v>5070</v>
      </c>
    </row>
    <row r="1396" spans="1:28">
      <c r="A1396" s="57">
        <v>42326</v>
      </c>
      <c r="B1396" t="s">
        <v>2431</v>
      </c>
      <c r="C1396" t="s">
        <v>1169</v>
      </c>
      <c r="D1396" t="s">
        <v>58</v>
      </c>
      <c r="E1396" t="s">
        <v>4490</v>
      </c>
      <c r="F1396" t="s">
        <v>131</v>
      </c>
      <c r="G1396" t="s">
        <v>102</v>
      </c>
      <c r="H1396" t="s">
        <v>103</v>
      </c>
      <c r="J1396">
        <v>1</v>
      </c>
      <c r="K1396" t="s">
        <v>133</v>
      </c>
      <c r="L1396" t="s">
        <v>95</v>
      </c>
      <c r="M1396" t="s">
        <v>54</v>
      </c>
      <c r="N1396" t="s">
        <v>93</v>
      </c>
      <c r="O1396" t="s">
        <v>114</v>
      </c>
      <c r="P1396">
        <v>42260</v>
      </c>
      <c r="Q1396">
        <v>42260</v>
      </c>
      <c r="R1396">
        <v>900</v>
      </c>
      <c r="W1396">
        <v>900</v>
      </c>
      <c r="X1396">
        <v>270</v>
      </c>
      <c r="Y1396">
        <v>432</v>
      </c>
      <c r="Z1396">
        <v>126</v>
      </c>
      <c r="AA1396">
        <v>72</v>
      </c>
      <c r="AB1396" t="s">
        <v>5072</v>
      </c>
    </row>
    <row r="1397" spans="1:28">
      <c r="A1397" s="57">
        <v>42326</v>
      </c>
      <c r="B1397" t="s">
        <v>2431</v>
      </c>
      <c r="C1397" t="s">
        <v>1169</v>
      </c>
      <c r="D1397" t="s">
        <v>58</v>
      </c>
      <c r="E1397" t="s">
        <v>633</v>
      </c>
      <c r="F1397" t="s">
        <v>131</v>
      </c>
      <c r="G1397" t="s">
        <v>102</v>
      </c>
      <c r="H1397" t="s">
        <v>103</v>
      </c>
      <c r="J1397">
        <v>1</v>
      </c>
      <c r="K1397" t="s">
        <v>133</v>
      </c>
      <c r="L1397" t="s">
        <v>95</v>
      </c>
      <c r="M1397" t="s">
        <v>54</v>
      </c>
      <c r="N1397" t="s">
        <v>93</v>
      </c>
      <c r="O1397" t="s">
        <v>114</v>
      </c>
      <c r="P1397">
        <v>42260</v>
      </c>
      <c r="Q1397">
        <v>42260</v>
      </c>
      <c r="R1397">
        <v>600</v>
      </c>
      <c r="W1397">
        <v>600</v>
      </c>
      <c r="X1397">
        <v>180</v>
      </c>
      <c r="Y1397">
        <v>288</v>
      </c>
      <c r="Z1397">
        <v>84</v>
      </c>
      <c r="AA1397">
        <v>48</v>
      </c>
      <c r="AB1397" t="s">
        <v>5073</v>
      </c>
    </row>
    <row r="1398" spans="1:28">
      <c r="A1398" s="57">
        <v>42326</v>
      </c>
      <c r="B1398" t="s">
        <v>2431</v>
      </c>
      <c r="C1398" t="s">
        <v>1169</v>
      </c>
      <c r="D1398" t="s">
        <v>58</v>
      </c>
      <c r="E1398" t="s">
        <v>632</v>
      </c>
      <c r="F1398" t="s">
        <v>131</v>
      </c>
      <c r="G1398" t="s">
        <v>102</v>
      </c>
      <c r="H1398" t="s">
        <v>103</v>
      </c>
      <c r="J1398">
        <v>1</v>
      </c>
      <c r="K1398" t="s">
        <v>133</v>
      </c>
      <c r="L1398" t="s">
        <v>95</v>
      </c>
      <c r="M1398" t="s">
        <v>54</v>
      </c>
      <c r="N1398" t="s">
        <v>93</v>
      </c>
      <c r="O1398" t="s">
        <v>114</v>
      </c>
      <c r="P1398">
        <v>42260</v>
      </c>
      <c r="Q1398">
        <v>42260</v>
      </c>
      <c r="R1398">
        <v>1050</v>
      </c>
      <c r="W1398">
        <v>1050</v>
      </c>
      <c r="X1398">
        <v>315</v>
      </c>
      <c r="Y1398">
        <v>504</v>
      </c>
      <c r="Z1398">
        <v>147</v>
      </c>
      <c r="AA1398">
        <v>84</v>
      </c>
      <c r="AB1398" t="s">
        <v>5074</v>
      </c>
    </row>
    <row r="1399" spans="1:28">
      <c r="A1399" s="57">
        <v>42326</v>
      </c>
      <c r="B1399" t="s">
        <v>2431</v>
      </c>
      <c r="C1399" t="s">
        <v>1169</v>
      </c>
      <c r="D1399" t="s">
        <v>58</v>
      </c>
      <c r="E1399" t="s">
        <v>633</v>
      </c>
      <c r="F1399" t="s">
        <v>131</v>
      </c>
      <c r="G1399" t="s">
        <v>102</v>
      </c>
      <c r="H1399" t="s">
        <v>103</v>
      </c>
      <c r="J1399">
        <v>2</v>
      </c>
      <c r="K1399" t="s">
        <v>133</v>
      </c>
      <c r="L1399" t="s">
        <v>95</v>
      </c>
      <c r="M1399" t="s">
        <v>54</v>
      </c>
      <c r="N1399" t="s">
        <v>93</v>
      </c>
      <c r="O1399" t="s">
        <v>114</v>
      </c>
      <c r="P1399">
        <v>42262</v>
      </c>
      <c r="Q1399">
        <v>42262</v>
      </c>
      <c r="R1399">
        <v>600</v>
      </c>
      <c r="W1399">
        <v>600</v>
      </c>
      <c r="X1399">
        <v>180</v>
      </c>
      <c r="Y1399">
        <v>288</v>
      </c>
      <c r="Z1399">
        <v>84</v>
      </c>
      <c r="AA1399">
        <v>48</v>
      </c>
      <c r="AB1399" t="s">
        <v>5085</v>
      </c>
    </row>
    <row r="1400" spans="1:28">
      <c r="A1400" s="57">
        <v>42326</v>
      </c>
      <c r="B1400" t="s">
        <v>2431</v>
      </c>
      <c r="C1400" t="s">
        <v>1169</v>
      </c>
      <c r="D1400" t="s">
        <v>58</v>
      </c>
      <c r="E1400" t="s">
        <v>1224</v>
      </c>
      <c r="F1400" t="s">
        <v>131</v>
      </c>
      <c r="G1400" t="s">
        <v>102</v>
      </c>
      <c r="H1400" t="s">
        <v>103</v>
      </c>
      <c r="J1400">
        <v>2</v>
      </c>
      <c r="K1400" t="s">
        <v>133</v>
      </c>
      <c r="L1400" t="s">
        <v>95</v>
      </c>
      <c r="M1400" t="s">
        <v>54</v>
      </c>
      <c r="N1400" t="s">
        <v>93</v>
      </c>
      <c r="O1400" t="s">
        <v>114</v>
      </c>
      <c r="P1400">
        <v>42262</v>
      </c>
      <c r="Q1400">
        <v>42262</v>
      </c>
      <c r="R1400">
        <v>450</v>
      </c>
      <c r="W1400">
        <v>450</v>
      </c>
      <c r="X1400">
        <v>135</v>
      </c>
      <c r="Y1400">
        <v>216</v>
      </c>
      <c r="Z1400">
        <v>63</v>
      </c>
      <c r="AA1400">
        <v>36</v>
      </c>
      <c r="AB1400" t="s">
        <v>5086</v>
      </c>
    </row>
    <row r="1401" spans="1:28">
      <c r="A1401" s="57">
        <v>42326</v>
      </c>
      <c r="B1401" t="s">
        <v>2431</v>
      </c>
      <c r="C1401" t="s">
        <v>1169</v>
      </c>
      <c r="D1401" t="s">
        <v>58</v>
      </c>
      <c r="E1401" t="s">
        <v>641</v>
      </c>
      <c r="F1401" t="s">
        <v>131</v>
      </c>
      <c r="G1401" t="s">
        <v>102</v>
      </c>
      <c r="H1401" t="s">
        <v>103</v>
      </c>
      <c r="J1401">
        <v>2</v>
      </c>
      <c r="K1401" t="s">
        <v>133</v>
      </c>
      <c r="L1401" t="s">
        <v>95</v>
      </c>
      <c r="M1401" t="s">
        <v>54</v>
      </c>
      <c r="N1401" t="s">
        <v>93</v>
      </c>
      <c r="O1401" t="s">
        <v>114</v>
      </c>
      <c r="P1401">
        <v>42262</v>
      </c>
      <c r="Q1401">
        <v>42262</v>
      </c>
      <c r="R1401">
        <v>750</v>
      </c>
      <c r="W1401">
        <v>750</v>
      </c>
      <c r="X1401">
        <v>225</v>
      </c>
      <c r="Y1401">
        <v>360</v>
      </c>
      <c r="Z1401">
        <v>105</v>
      </c>
      <c r="AA1401">
        <v>60</v>
      </c>
      <c r="AB1401" t="s">
        <v>5087</v>
      </c>
    </row>
    <row r="1402" spans="1:28">
      <c r="A1402" s="57">
        <v>42326</v>
      </c>
      <c r="B1402" t="s">
        <v>2431</v>
      </c>
      <c r="C1402" t="s">
        <v>1169</v>
      </c>
      <c r="D1402" t="s">
        <v>58</v>
      </c>
      <c r="E1402" t="s">
        <v>626</v>
      </c>
      <c r="F1402" t="s">
        <v>131</v>
      </c>
      <c r="G1402" t="s">
        <v>102</v>
      </c>
      <c r="H1402" t="s">
        <v>103</v>
      </c>
      <c r="J1402">
        <v>2</v>
      </c>
      <c r="K1402" t="s">
        <v>133</v>
      </c>
      <c r="L1402" t="s">
        <v>95</v>
      </c>
      <c r="M1402" t="s">
        <v>54</v>
      </c>
      <c r="N1402" t="s">
        <v>93</v>
      </c>
      <c r="O1402" t="s">
        <v>114</v>
      </c>
      <c r="P1402">
        <v>42262</v>
      </c>
      <c r="Q1402">
        <v>42262</v>
      </c>
      <c r="R1402">
        <v>450</v>
      </c>
      <c r="W1402">
        <v>450</v>
      </c>
      <c r="X1402">
        <v>135</v>
      </c>
      <c r="Y1402">
        <v>216</v>
      </c>
      <c r="Z1402">
        <v>63</v>
      </c>
      <c r="AA1402">
        <v>36</v>
      </c>
      <c r="AB1402" t="s">
        <v>5088</v>
      </c>
    </row>
    <row r="1403" spans="1:28">
      <c r="A1403" s="57">
        <v>42326</v>
      </c>
      <c r="B1403" t="s">
        <v>2431</v>
      </c>
      <c r="C1403" t="s">
        <v>1169</v>
      </c>
      <c r="D1403" t="s">
        <v>58</v>
      </c>
      <c r="E1403" t="s">
        <v>631</v>
      </c>
      <c r="F1403" t="s">
        <v>131</v>
      </c>
      <c r="G1403" t="s">
        <v>102</v>
      </c>
      <c r="H1403" t="s">
        <v>103</v>
      </c>
      <c r="J1403">
        <v>2</v>
      </c>
      <c r="K1403" t="s">
        <v>133</v>
      </c>
      <c r="L1403" t="s">
        <v>95</v>
      </c>
      <c r="M1403" t="s">
        <v>54</v>
      </c>
      <c r="N1403" t="s">
        <v>93</v>
      </c>
      <c r="O1403" t="s">
        <v>114</v>
      </c>
      <c r="P1403">
        <v>42262</v>
      </c>
      <c r="Q1403">
        <v>42262</v>
      </c>
      <c r="R1403">
        <v>600</v>
      </c>
      <c r="W1403">
        <v>600</v>
      </c>
      <c r="X1403">
        <v>180</v>
      </c>
      <c r="Y1403">
        <v>288</v>
      </c>
      <c r="Z1403">
        <v>84</v>
      </c>
      <c r="AA1403">
        <v>48</v>
      </c>
      <c r="AB1403" t="s">
        <v>5085</v>
      </c>
    </row>
    <row r="1404" spans="1:28">
      <c r="A1404" s="57">
        <v>42326</v>
      </c>
      <c r="B1404" t="s">
        <v>2431</v>
      </c>
      <c r="C1404" t="s">
        <v>1169</v>
      </c>
      <c r="D1404" t="s">
        <v>58</v>
      </c>
      <c r="E1404" t="s">
        <v>629</v>
      </c>
      <c r="F1404" t="s">
        <v>131</v>
      </c>
      <c r="G1404" t="s">
        <v>102</v>
      </c>
      <c r="H1404" t="s">
        <v>103</v>
      </c>
      <c r="J1404">
        <v>2</v>
      </c>
      <c r="K1404" t="s">
        <v>133</v>
      </c>
      <c r="L1404" t="s">
        <v>95</v>
      </c>
      <c r="M1404" t="s">
        <v>54</v>
      </c>
      <c r="N1404" t="s">
        <v>93</v>
      </c>
      <c r="O1404" t="s">
        <v>114</v>
      </c>
      <c r="P1404">
        <v>42262</v>
      </c>
      <c r="Q1404">
        <v>42262</v>
      </c>
      <c r="R1404">
        <v>900</v>
      </c>
      <c r="W1404">
        <v>900</v>
      </c>
      <c r="X1404">
        <v>270</v>
      </c>
      <c r="Y1404">
        <v>432</v>
      </c>
      <c r="Z1404">
        <v>126</v>
      </c>
      <c r="AA1404">
        <v>72</v>
      </c>
      <c r="AB1404" t="s">
        <v>5088</v>
      </c>
    </row>
    <row r="1405" spans="1:28">
      <c r="A1405" s="57">
        <v>42326</v>
      </c>
      <c r="B1405" t="s">
        <v>2431</v>
      </c>
      <c r="C1405" t="s">
        <v>1169</v>
      </c>
      <c r="D1405" t="s">
        <v>58</v>
      </c>
      <c r="E1405" t="s">
        <v>628</v>
      </c>
      <c r="F1405" t="s">
        <v>131</v>
      </c>
      <c r="G1405" t="s">
        <v>102</v>
      </c>
      <c r="H1405" t="s">
        <v>103</v>
      </c>
      <c r="J1405">
        <v>2</v>
      </c>
      <c r="K1405" t="s">
        <v>133</v>
      </c>
      <c r="L1405" t="s">
        <v>95</v>
      </c>
      <c r="M1405" t="s">
        <v>54</v>
      </c>
      <c r="N1405" t="s">
        <v>93</v>
      </c>
      <c r="O1405" t="s">
        <v>114</v>
      </c>
      <c r="P1405">
        <v>42262</v>
      </c>
      <c r="Q1405">
        <v>42262</v>
      </c>
      <c r="R1405">
        <v>900</v>
      </c>
      <c r="W1405">
        <v>900</v>
      </c>
      <c r="X1405">
        <v>270</v>
      </c>
      <c r="Y1405">
        <v>432</v>
      </c>
      <c r="Z1405">
        <v>126</v>
      </c>
      <c r="AA1405">
        <v>72</v>
      </c>
      <c r="AB1405" t="s">
        <v>5088</v>
      </c>
    </row>
    <row r="1406" spans="1:28">
      <c r="A1406" s="57">
        <v>42326</v>
      </c>
      <c r="B1406" t="s">
        <v>2431</v>
      </c>
      <c r="C1406" t="s">
        <v>1169</v>
      </c>
      <c r="D1406" t="s">
        <v>58</v>
      </c>
      <c r="E1406" t="s">
        <v>4490</v>
      </c>
      <c r="F1406" t="s">
        <v>131</v>
      </c>
      <c r="G1406" t="s">
        <v>102</v>
      </c>
      <c r="H1406" t="s">
        <v>103</v>
      </c>
      <c r="J1406">
        <v>2</v>
      </c>
      <c r="K1406" t="s">
        <v>133</v>
      </c>
      <c r="L1406" t="s">
        <v>95</v>
      </c>
      <c r="M1406" t="s">
        <v>54</v>
      </c>
      <c r="N1406" t="s">
        <v>93</v>
      </c>
      <c r="O1406" t="s">
        <v>114</v>
      </c>
      <c r="P1406">
        <v>42262</v>
      </c>
      <c r="Q1406">
        <v>42262</v>
      </c>
      <c r="R1406">
        <v>900</v>
      </c>
      <c r="W1406">
        <v>900</v>
      </c>
      <c r="X1406">
        <v>270</v>
      </c>
      <c r="Y1406">
        <v>432</v>
      </c>
      <c r="Z1406">
        <v>126</v>
      </c>
      <c r="AA1406">
        <v>72</v>
      </c>
      <c r="AB1406" t="s">
        <v>5088</v>
      </c>
    </row>
    <row r="1407" spans="1:28">
      <c r="A1407" s="57">
        <v>42326</v>
      </c>
      <c r="B1407" t="s">
        <v>2431</v>
      </c>
      <c r="C1407" t="s">
        <v>1169</v>
      </c>
      <c r="D1407" t="s">
        <v>58</v>
      </c>
      <c r="E1407" t="s">
        <v>604</v>
      </c>
      <c r="F1407" t="s">
        <v>131</v>
      </c>
      <c r="G1407" t="s">
        <v>102</v>
      </c>
      <c r="H1407" t="s">
        <v>103</v>
      </c>
      <c r="J1407">
        <v>2</v>
      </c>
      <c r="K1407" t="s">
        <v>133</v>
      </c>
      <c r="L1407" t="s">
        <v>95</v>
      </c>
      <c r="M1407" t="s">
        <v>54</v>
      </c>
      <c r="N1407" t="s">
        <v>93</v>
      </c>
      <c r="O1407" t="s">
        <v>114</v>
      </c>
      <c r="P1407">
        <v>42262</v>
      </c>
      <c r="Q1407">
        <v>42262</v>
      </c>
      <c r="R1407">
        <v>600</v>
      </c>
      <c r="W1407">
        <v>600</v>
      </c>
      <c r="X1407">
        <v>180</v>
      </c>
      <c r="Y1407">
        <v>288</v>
      </c>
      <c r="Z1407">
        <v>84</v>
      </c>
      <c r="AA1407">
        <v>48</v>
      </c>
      <c r="AB1407" t="s">
        <v>5085</v>
      </c>
    </row>
    <row r="1408" spans="1:28">
      <c r="A1408" s="57">
        <v>42326</v>
      </c>
      <c r="B1408" t="s">
        <v>2431</v>
      </c>
      <c r="C1408" t="s">
        <v>1169</v>
      </c>
      <c r="D1408" t="s">
        <v>58</v>
      </c>
      <c r="E1408" t="s">
        <v>632</v>
      </c>
      <c r="F1408" t="s">
        <v>131</v>
      </c>
      <c r="G1408" t="s">
        <v>102</v>
      </c>
      <c r="H1408" t="s">
        <v>103</v>
      </c>
      <c r="J1408">
        <v>2</v>
      </c>
      <c r="K1408" t="s">
        <v>133</v>
      </c>
      <c r="L1408" t="s">
        <v>95</v>
      </c>
      <c r="M1408" t="s">
        <v>54</v>
      </c>
      <c r="N1408" t="s">
        <v>93</v>
      </c>
      <c r="O1408" t="s">
        <v>114</v>
      </c>
      <c r="P1408">
        <v>42262</v>
      </c>
      <c r="Q1408">
        <v>42262</v>
      </c>
      <c r="R1408">
        <v>1050</v>
      </c>
      <c r="W1408">
        <v>1050</v>
      </c>
      <c r="X1408">
        <v>315</v>
      </c>
      <c r="Y1408">
        <v>504</v>
      </c>
      <c r="Z1408">
        <v>147</v>
      </c>
      <c r="AA1408">
        <v>84</v>
      </c>
      <c r="AB1408" t="s">
        <v>5089</v>
      </c>
    </row>
    <row r="1409" spans="1:28">
      <c r="A1409" s="57">
        <v>42326</v>
      </c>
      <c r="B1409" t="s">
        <v>2431</v>
      </c>
      <c r="C1409" t="s">
        <v>1169</v>
      </c>
      <c r="D1409" t="s">
        <v>58</v>
      </c>
      <c r="E1409" t="s">
        <v>633</v>
      </c>
      <c r="F1409" t="s">
        <v>131</v>
      </c>
      <c r="G1409" t="s">
        <v>102</v>
      </c>
      <c r="H1409" t="s">
        <v>103</v>
      </c>
      <c r="J1409">
        <v>1</v>
      </c>
      <c r="K1409" t="s">
        <v>133</v>
      </c>
      <c r="L1409" t="s">
        <v>95</v>
      </c>
      <c r="M1409" t="s">
        <v>54</v>
      </c>
      <c r="N1409" t="s">
        <v>93</v>
      </c>
      <c r="O1409" t="s">
        <v>114</v>
      </c>
      <c r="P1409">
        <v>42263</v>
      </c>
      <c r="Q1409">
        <v>42263</v>
      </c>
      <c r="R1409">
        <v>600</v>
      </c>
      <c r="W1409">
        <v>600</v>
      </c>
      <c r="X1409">
        <v>180</v>
      </c>
      <c r="Y1409">
        <v>288</v>
      </c>
      <c r="Z1409">
        <v>84</v>
      </c>
      <c r="AA1409">
        <v>48</v>
      </c>
      <c r="AB1409" t="s">
        <v>5090</v>
      </c>
    </row>
    <row r="1410" spans="1:28">
      <c r="A1410" s="57">
        <v>42326</v>
      </c>
      <c r="B1410" t="s">
        <v>2431</v>
      </c>
      <c r="C1410" t="s">
        <v>1169</v>
      </c>
      <c r="D1410" t="s">
        <v>58</v>
      </c>
      <c r="E1410" t="s">
        <v>1224</v>
      </c>
      <c r="F1410" t="s">
        <v>131</v>
      </c>
      <c r="G1410" t="s">
        <v>102</v>
      </c>
      <c r="H1410" t="s">
        <v>103</v>
      </c>
      <c r="J1410">
        <v>1</v>
      </c>
      <c r="K1410" t="s">
        <v>133</v>
      </c>
      <c r="L1410" t="s">
        <v>95</v>
      </c>
      <c r="M1410" t="s">
        <v>54</v>
      </c>
      <c r="N1410" t="s">
        <v>93</v>
      </c>
      <c r="O1410" t="s">
        <v>114</v>
      </c>
      <c r="P1410">
        <v>42263</v>
      </c>
      <c r="Q1410">
        <v>42263</v>
      </c>
      <c r="R1410">
        <v>450</v>
      </c>
      <c r="W1410">
        <v>450</v>
      </c>
      <c r="X1410">
        <v>135</v>
      </c>
      <c r="Y1410">
        <v>216</v>
      </c>
      <c r="Z1410">
        <v>63</v>
      </c>
      <c r="AA1410">
        <v>36</v>
      </c>
      <c r="AB1410" t="s">
        <v>5090</v>
      </c>
    </row>
    <row r="1411" spans="1:28">
      <c r="A1411" s="57">
        <v>42326</v>
      </c>
      <c r="B1411" t="s">
        <v>2431</v>
      </c>
      <c r="C1411" t="s">
        <v>1169</v>
      </c>
      <c r="D1411" t="s">
        <v>58</v>
      </c>
      <c r="E1411" t="s">
        <v>641</v>
      </c>
      <c r="F1411" t="s">
        <v>131</v>
      </c>
      <c r="G1411" t="s">
        <v>102</v>
      </c>
      <c r="H1411" t="s">
        <v>103</v>
      </c>
      <c r="J1411">
        <v>1</v>
      </c>
      <c r="K1411" t="s">
        <v>133</v>
      </c>
      <c r="L1411" t="s">
        <v>95</v>
      </c>
      <c r="M1411" t="s">
        <v>54</v>
      </c>
      <c r="N1411" t="s">
        <v>93</v>
      </c>
      <c r="O1411" t="s">
        <v>114</v>
      </c>
      <c r="P1411">
        <v>42263</v>
      </c>
      <c r="Q1411">
        <v>42263</v>
      </c>
      <c r="R1411">
        <v>750</v>
      </c>
      <c r="W1411">
        <v>750</v>
      </c>
      <c r="X1411">
        <v>225</v>
      </c>
      <c r="Y1411">
        <v>360</v>
      </c>
      <c r="Z1411">
        <v>105</v>
      </c>
      <c r="AA1411">
        <v>60</v>
      </c>
      <c r="AB1411" t="s">
        <v>5090</v>
      </c>
    </row>
    <row r="1412" spans="1:28">
      <c r="A1412" s="57">
        <v>42326</v>
      </c>
      <c r="B1412" t="s">
        <v>2431</v>
      </c>
      <c r="C1412" t="s">
        <v>1169</v>
      </c>
      <c r="D1412" t="s">
        <v>58</v>
      </c>
      <c r="E1412" t="s">
        <v>626</v>
      </c>
      <c r="F1412" t="s">
        <v>131</v>
      </c>
      <c r="G1412" t="s">
        <v>102</v>
      </c>
      <c r="H1412" t="s">
        <v>103</v>
      </c>
      <c r="J1412">
        <v>1</v>
      </c>
      <c r="K1412" t="s">
        <v>133</v>
      </c>
      <c r="L1412" t="s">
        <v>95</v>
      </c>
      <c r="M1412" t="s">
        <v>54</v>
      </c>
      <c r="N1412" t="s">
        <v>93</v>
      </c>
      <c r="O1412" t="s">
        <v>114</v>
      </c>
      <c r="P1412">
        <v>42263</v>
      </c>
      <c r="Q1412">
        <v>42263</v>
      </c>
      <c r="R1412">
        <v>450</v>
      </c>
      <c r="W1412">
        <v>450</v>
      </c>
      <c r="X1412">
        <v>135</v>
      </c>
      <c r="Y1412">
        <v>216</v>
      </c>
      <c r="Z1412">
        <v>63</v>
      </c>
      <c r="AA1412">
        <v>36</v>
      </c>
      <c r="AB1412" t="s">
        <v>5090</v>
      </c>
    </row>
    <row r="1413" spans="1:28">
      <c r="A1413" s="57">
        <v>42326</v>
      </c>
      <c r="B1413" t="s">
        <v>2431</v>
      </c>
      <c r="C1413" t="s">
        <v>1169</v>
      </c>
      <c r="D1413" t="s">
        <v>58</v>
      </c>
      <c r="E1413" t="s">
        <v>631</v>
      </c>
      <c r="F1413" t="s">
        <v>131</v>
      </c>
      <c r="G1413" t="s">
        <v>102</v>
      </c>
      <c r="H1413" t="s">
        <v>103</v>
      </c>
      <c r="J1413">
        <v>1</v>
      </c>
      <c r="K1413" t="s">
        <v>133</v>
      </c>
      <c r="L1413" t="s">
        <v>95</v>
      </c>
      <c r="M1413" t="s">
        <v>54</v>
      </c>
      <c r="N1413" t="s">
        <v>93</v>
      </c>
      <c r="O1413" t="s">
        <v>114</v>
      </c>
      <c r="P1413">
        <v>42263</v>
      </c>
      <c r="Q1413">
        <v>42263</v>
      </c>
      <c r="R1413">
        <v>600</v>
      </c>
      <c r="W1413">
        <v>600</v>
      </c>
      <c r="X1413">
        <v>180</v>
      </c>
      <c r="Y1413">
        <v>288</v>
      </c>
      <c r="Z1413">
        <v>84</v>
      </c>
      <c r="AA1413">
        <v>48</v>
      </c>
      <c r="AB1413" t="s">
        <v>5090</v>
      </c>
    </row>
    <row r="1414" spans="1:28">
      <c r="A1414" s="57">
        <v>42326</v>
      </c>
      <c r="B1414" t="s">
        <v>2431</v>
      </c>
      <c r="C1414" t="s">
        <v>1169</v>
      </c>
      <c r="D1414" t="s">
        <v>58</v>
      </c>
      <c r="E1414" t="s">
        <v>629</v>
      </c>
      <c r="F1414" t="s">
        <v>131</v>
      </c>
      <c r="G1414" t="s">
        <v>102</v>
      </c>
      <c r="H1414" t="s">
        <v>103</v>
      </c>
      <c r="J1414">
        <v>1</v>
      </c>
      <c r="K1414" t="s">
        <v>133</v>
      </c>
      <c r="L1414" t="s">
        <v>95</v>
      </c>
      <c r="M1414" t="s">
        <v>54</v>
      </c>
      <c r="N1414" t="s">
        <v>93</v>
      </c>
      <c r="O1414" t="s">
        <v>114</v>
      </c>
      <c r="P1414">
        <v>42263</v>
      </c>
      <c r="Q1414">
        <v>42263</v>
      </c>
      <c r="R1414">
        <v>900</v>
      </c>
      <c r="W1414">
        <v>900</v>
      </c>
      <c r="X1414">
        <v>270</v>
      </c>
      <c r="Y1414">
        <v>432</v>
      </c>
      <c r="Z1414">
        <v>126</v>
      </c>
      <c r="AA1414">
        <v>72</v>
      </c>
      <c r="AB1414" t="s">
        <v>5090</v>
      </c>
    </row>
    <row r="1415" spans="1:28">
      <c r="A1415" s="57">
        <v>42326</v>
      </c>
      <c r="B1415" t="s">
        <v>2431</v>
      </c>
      <c r="C1415" t="s">
        <v>1169</v>
      </c>
      <c r="D1415" t="s">
        <v>58</v>
      </c>
      <c r="E1415" t="s">
        <v>628</v>
      </c>
      <c r="F1415" t="s">
        <v>131</v>
      </c>
      <c r="G1415" t="s">
        <v>102</v>
      </c>
      <c r="H1415" t="s">
        <v>103</v>
      </c>
      <c r="J1415">
        <v>1</v>
      </c>
      <c r="K1415" t="s">
        <v>133</v>
      </c>
      <c r="L1415" t="s">
        <v>95</v>
      </c>
      <c r="M1415" t="s">
        <v>54</v>
      </c>
      <c r="N1415" t="s">
        <v>93</v>
      </c>
      <c r="O1415" t="s">
        <v>114</v>
      </c>
      <c r="P1415">
        <v>42263</v>
      </c>
      <c r="Q1415">
        <v>42263</v>
      </c>
      <c r="R1415">
        <v>900</v>
      </c>
      <c r="W1415">
        <v>900</v>
      </c>
      <c r="X1415">
        <v>270</v>
      </c>
      <c r="Y1415">
        <v>432</v>
      </c>
      <c r="Z1415">
        <v>126</v>
      </c>
      <c r="AA1415">
        <v>72</v>
      </c>
      <c r="AB1415" t="s">
        <v>5090</v>
      </c>
    </row>
    <row r="1416" spans="1:28">
      <c r="A1416" s="57">
        <v>42326</v>
      </c>
      <c r="B1416" t="s">
        <v>2431</v>
      </c>
      <c r="C1416" t="s">
        <v>1169</v>
      </c>
      <c r="D1416" t="s">
        <v>58</v>
      </c>
      <c r="E1416" t="s">
        <v>4490</v>
      </c>
      <c r="F1416" t="s">
        <v>131</v>
      </c>
      <c r="G1416" t="s">
        <v>102</v>
      </c>
      <c r="H1416" t="s">
        <v>103</v>
      </c>
      <c r="J1416">
        <v>1</v>
      </c>
      <c r="K1416" t="s">
        <v>133</v>
      </c>
      <c r="L1416" t="s">
        <v>95</v>
      </c>
      <c r="M1416" t="s">
        <v>54</v>
      </c>
      <c r="N1416" t="s">
        <v>93</v>
      </c>
      <c r="O1416" t="s">
        <v>114</v>
      </c>
      <c r="P1416">
        <v>42263</v>
      </c>
      <c r="Q1416">
        <v>42263</v>
      </c>
      <c r="R1416">
        <v>900</v>
      </c>
      <c r="W1416">
        <v>900</v>
      </c>
      <c r="X1416">
        <v>270</v>
      </c>
      <c r="Y1416">
        <v>432</v>
      </c>
      <c r="Z1416">
        <v>126</v>
      </c>
      <c r="AA1416">
        <v>72</v>
      </c>
      <c r="AB1416" t="s">
        <v>5090</v>
      </c>
    </row>
    <row r="1417" spans="1:28">
      <c r="A1417" s="57">
        <v>42326</v>
      </c>
      <c r="B1417" t="s">
        <v>2431</v>
      </c>
      <c r="C1417" t="s">
        <v>1169</v>
      </c>
      <c r="D1417" t="s">
        <v>58</v>
      </c>
      <c r="E1417" t="s">
        <v>604</v>
      </c>
      <c r="F1417" t="s">
        <v>131</v>
      </c>
      <c r="G1417" t="s">
        <v>102</v>
      </c>
      <c r="H1417" t="s">
        <v>103</v>
      </c>
      <c r="J1417">
        <v>1</v>
      </c>
      <c r="K1417" t="s">
        <v>133</v>
      </c>
      <c r="L1417" t="s">
        <v>95</v>
      </c>
      <c r="M1417" t="s">
        <v>54</v>
      </c>
      <c r="N1417" t="s">
        <v>93</v>
      </c>
      <c r="O1417" t="s">
        <v>114</v>
      </c>
      <c r="P1417">
        <v>42263</v>
      </c>
      <c r="Q1417">
        <v>42263</v>
      </c>
      <c r="R1417">
        <v>600</v>
      </c>
      <c r="W1417">
        <v>600</v>
      </c>
      <c r="X1417">
        <v>180</v>
      </c>
      <c r="Y1417">
        <v>288</v>
      </c>
      <c r="Z1417">
        <v>84</v>
      </c>
      <c r="AA1417">
        <v>48</v>
      </c>
      <c r="AB1417" t="s">
        <v>5090</v>
      </c>
    </row>
    <row r="1418" spans="1:28">
      <c r="A1418" s="57">
        <v>42326</v>
      </c>
      <c r="B1418" t="s">
        <v>2431</v>
      </c>
      <c r="C1418" t="s">
        <v>1169</v>
      </c>
      <c r="D1418" t="s">
        <v>58</v>
      </c>
      <c r="E1418" t="s">
        <v>632</v>
      </c>
      <c r="F1418" t="s">
        <v>131</v>
      </c>
      <c r="G1418" t="s">
        <v>102</v>
      </c>
      <c r="H1418" t="s">
        <v>103</v>
      </c>
      <c r="J1418">
        <v>1</v>
      </c>
      <c r="K1418" t="s">
        <v>133</v>
      </c>
      <c r="L1418" t="s">
        <v>95</v>
      </c>
      <c r="M1418" t="s">
        <v>54</v>
      </c>
      <c r="N1418" t="s">
        <v>93</v>
      </c>
      <c r="O1418" t="s">
        <v>114</v>
      </c>
      <c r="P1418">
        <v>42263</v>
      </c>
      <c r="Q1418">
        <v>42263</v>
      </c>
      <c r="R1418">
        <v>1050</v>
      </c>
      <c r="W1418">
        <v>1050</v>
      </c>
      <c r="X1418">
        <v>315</v>
      </c>
      <c r="Y1418">
        <v>504</v>
      </c>
      <c r="Z1418">
        <v>147</v>
      </c>
      <c r="AA1418">
        <v>84</v>
      </c>
      <c r="AB1418" t="s">
        <v>5090</v>
      </c>
    </row>
    <row r="1419" spans="1:28">
      <c r="A1419" s="57">
        <v>42326</v>
      </c>
      <c r="B1419" t="s">
        <v>2431</v>
      </c>
      <c r="C1419" t="s">
        <v>1169</v>
      </c>
      <c r="D1419" t="s">
        <v>356</v>
      </c>
      <c r="E1419" t="s">
        <v>1240</v>
      </c>
      <c r="F1419" t="s">
        <v>2619</v>
      </c>
      <c r="G1419" t="s">
        <v>102</v>
      </c>
      <c r="H1419" t="s">
        <v>103</v>
      </c>
      <c r="L1419" t="s">
        <v>95</v>
      </c>
      <c r="M1419" t="s">
        <v>54</v>
      </c>
      <c r="N1419" t="s">
        <v>93</v>
      </c>
      <c r="O1419" t="s">
        <v>94</v>
      </c>
      <c r="R1419">
        <v>300</v>
      </c>
      <c r="S1419">
        <v>111</v>
      </c>
      <c r="T1419">
        <v>117</v>
      </c>
      <c r="U1419">
        <v>33</v>
      </c>
      <c r="V1419">
        <v>39</v>
      </c>
      <c r="W1419"/>
      <c r="X1419">
        <v>0</v>
      </c>
      <c r="Y1419">
        <v>0</v>
      </c>
      <c r="Z1419">
        <v>0</v>
      </c>
      <c r="AA1419">
        <v>0</v>
      </c>
    </row>
    <row r="1420" spans="1:28">
      <c r="A1420" s="57">
        <v>42326</v>
      </c>
      <c r="B1420" t="s">
        <v>2431</v>
      </c>
      <c r="C1420" t="s">
        <v>1169</v>
      </c>
      <c r="D1420" t="s">
        <v>356</v>
      </c>
      <c r="E1420" t="s">
        <v>358</v>
      </c>
      <c r="F1420" t="s">
        <v>2619</v>
      </c>
      <c r="G1420" t="s">
        <v>102</v>
      </c>
      <c r="H1420" t="s">
        <v>103</v>
      </c>
      <c r="L1420" t="s">
        <v>95</v>
      </c>
      <c r="M1420" t="s">
        <v>54</v>
      </c>
      <c r="N1420" t="s">
        <v>104</v>
      </c>
      <c r="O1420" t="s">
        <v>94</v>
      </c>
      <c r="R1420">
        <v>300</v>
      </c>
      <c r="S1420">
        <v>114</v>
      </c>
      <c r="T1420">
        <v>111</v>
      </c>
      <c r="U1420">
        <v>36</v>
      </c>
      <c r="V1420">
        <v>39</v>
      </c>
      <c r="W1420">
        <v>300</v>
      </c>
      <c r="X1420">
        <v>114</v>
      </c>
      <c r="Y1420">
        <v>111</v>
      </c>
      <c r="Z1420">
        <v>36</v>
      </c>
      <c r="AA1420">
        <v>39</v>
      </c>
    </row>
    <row r="1421" spans="1:28">
      <c r="A1421" s="57">
        <v>42326</v>
      </c>
      <c r="B1421" t="s">
        <v>2431</v>
      </c>
      <c r="C1421" t="s">
        <v>1169</v>
      </c>
      <c r="D1421" t="s">
        <v>356</v>
      </c>
      <c r="E1421" t="s">
        <v>1247</v>
      </c>
      <c r="F1421" t="s">
        <v>2619</v>
      </c>
      <c r="G1421" t="s">
        <v>102</v>
      </c>
      <c r="H1421" t="s">
        <v>103</v>
      </c>
      <c r="I1421" t="s">
        <v>1245</v>
      </c>
      <c r="J1421">
        <v>2</v>
      </c>
      <c r="K1421" t="s">
        <v>1226</v>
      </c>
      <c r="L1421" t="s">
        <v>95</v>
      </c>
      <c r="M1421" t="s">
        <v>54</v>
      </c>
      <c r="N1421" t="s">
        <v>104</v>
      </c>
      <c r="O1421" t="s">
        <v>114</v>
      </c>
      <c r="P1421">
        <v>42194</v>
      </c>
      <c r="Q1421">
        <v>42194</v>
      </c>
      <c r="R1421">
        <v>50</v>
      </c>
      <c r="S1421">
        <v>19.5</v>
      </c>
      <c r="T1421">
        <v>17.5</v>
      </c>
      <c r="U1421">
        <v>6.5</v>
      </c>
      <c r="V1421">
        <v>6.5</v>
      </c>
      <c r="W1421">
        <v>50</v>
      </c>
      <c r="X1421">
        <v>19.5</v>
      </c>
      <c r="Y1421">
        <v>17.5</v>
      </c>
      <c r="Z1421">
        <v>6.5</v>
      </c>
      <c r="AA1421">
        <v>6.5</v>
      </c>
      <c r="AB1421" t="s">
        <v>1246</v>
      </c>
    </row>
    <row r="1422" spans="1:28">
      <c r="A1422" s="57">
        <v>42326</v>
      </c>
      <c r="B1422" t="s">
        <v>2431</v>
      </c>
      <c r="C1422" t="s">
        <v>1169</v>
      </c>
      <c r="D1422" t="s">
        <v>356</v>
      </c>
      <c r="E1422" t="s">
        <v>1244</v>
      </c>
      <c r="F1422" t="s">
        <v>2619</v>
      </c>
      <c r="G1422" t="s">
        <v>102</v>
      </c>
      <c r="H1422" t="s">
        <v>103</v>
      </c>
      <c r="I1422" t="s">
        <v>1245</v>
      </c>
      <c r="J1422">
        <v>2</v>
      </c>
      <c r="K1422" t="s">
        <v>1226</v>
      </c>
      <c r="L1422" t="s">
        <v>95</v>
      </c>
      <c r="M1422" t="s">
        <v>54</v>
      </c>
      <c r="N1422" t="s">
        <v>104</v>
      </c>
      <c r="O1422" t="s">
        <v>114</v>
      </c>
      <c r="P1422">
        <v>42195</v>
      </c>
      <c r="Q1422">
        <v>42195</v>
      </c>
      <c r="R1422">
        <v>100</v>
      </c>
      <c r="S1422">
        <v>36</v>
      </c>
      <c r="T1422">
        <v>38</v>
      </c>
      <c r="U1422">
        <v>13</v>
      </c>
      <c r="V1422">
        <v>13</v>
      </c>
      <c r="W1422">
        <v>100</v>
      </c>
      <c r="X1422">
        <v>36</v>
      </c>
      <c r="Y1422">
        <v>38</v>
      </c>
      <c r="Z1422">
        <v>13</v>
      </c>
      <c r="AA1422">
        <v>13</v>
      </c>
      <c r="AB1422" t="s">
        <v>1246</v>
      </c>
    </row>
    <row r="1423" spans="1:28">
      <c r="A1423" s="57">
        <v>42326</v>
      </c>
      <c r="B1423" t="s">
        <v>2431</v>
      </c>
      <c r="C1423" t="s">
        <v>1169</v>
      </c>
      <c r="D1423" t="s">
        <v>356</v>
      </c>
      <c r="E1423" t="s">
        <v>1229</v>
      </c>
      <c r="F1423" t="s">
        <v>2619</v>
      </c>
      <c r="G1423" t="s">
        <v>102</v>
      </c>
      <c r="H1423" t="s">
        <v>103</v>
      </c>
      <c r="I1423" t="s">
        <v>5043</v>
      </c>
      <c r="J1423">
        <v>50</v>
      </c>
      <c r="K1423" t="s">
        <v>680</v>
      </c>
      <c r="L1423" t="s">
        <v>95</v>
      </c>
      <c r="M1423" t="s">
        <v>54</v>
      </c>
      <c r="N1423" t="s">
        <v>104</v>
      </c>
      <c r="O1423" t="s">
        <v>114</v>
      </c>
      <c r="P1423">
        <v>42264</v>
      </c>
      <c r="Q1423">
        <v>42264</v>
      </c>
      <c r="R1423">
        <v>50</v>
      </c>
      <c r="S1423">
        <v>18</v>
      </c>
      <c r="T1423">
        <v>20</v>
      </c>
      <c r="U1423">
        <v>6</v>
      </c>
      <c r="V1423">
        <v>7</v>
      </c>
      <c r="W1423">
        <v>50</v>
      </c>
      <c r="X1423">
        <v>18</v>
      </c>
      <c r="Y1423">
        <v>20</v>
      </c>
      <c r="Z1423">
        <v>6</v>
      </c>
      <c r="AA1423">
        <v>7</v>
      </c>
    </row>
    <row r="1424" spans="1:28">
      <c r="A1424" s="57">
        <v>42326</v>
      </c>
      <c r="B1424" t="s">
        <v>2431</v>
      </c>
      <c r="C1424" t="s">
        <v>1169</v>
      </c>
      <c r="D1424" t="s">
        <v>356</v>
      </c>
      <c r="E1424" t="s">
        <v>545</v>
      </c>
      <c r="F1424" t="s">
        <v>2619</v>
      </c>
      <c r="G1424" t="s">
        <v>102</v>
      </c>
      <c r="H1424" t="s">
        <v>103</v>
      </c>
      <c r="I1424" t="s">
        <v>5043</v>
      </c>
      <c r="J1424">
        <v>100</v>
      </c>
      <c r="K1424" t="s">
        <v>680</v>
      </c>
      <c r="L1424" t="s">
        <v>95</v>
      </c>
      <c r="M1424" t="s">
        <v>54</v>
      </c>
      <c r="N1424" t="s">
        <v>104</v>
      </c>
      <c r="O1424" t="s">
        <v>114</v>
      </c>
      <c r="P1424">
        <v>42264</v>
      </c>
      <c r="Q1424">
        <v>42264</v>
      </c>
      <c r="R1424">
        <v>100</v>
      </c>
      <c r="S1424">
        <v>37</v>
      </c>
      <c r="T1424">
        <v>36</v>
      </c>
      <c r="U1424">
        <v>13</v>
      </c>
      <c r="V1424">
        <v>14</v>
      </c>
      <c r="W1424">
        <v>100</v>
      </c>
      <c r="X1424">
        <v>37</v>
      </c>
      <c r="Y1424">
        <v>36</v>
      </c>
      <c r="Z1424">
        <v>13</v>
      </c>
      <c r="AA1424">
        <v>14</v>
      </c>
    </row>
    <row r="1425" spans="1:28">
      <c r="A1425" s="57">
        <v>42326</v>
      </c>
      <c r="B1425" t="s">
        <v>2431</v>
      </c>
      <c r="C1425" t="s">
        <v>1169</v>
      </c>
      <c r="D1425" t="s">
        <v>356</v>
      </c>
      <c r="E1425" t="s">
        <v>398</v>
      </c>
      <c r="F1425" t="s">
        <v>2619</v>
      </c>
      <c r="G1425" t="s">
        <v>102</v>
      </c>
      <c r="H1425" t="s">
        <v>103</v>
      </c>
      <c r="I1425" t="s">
        <v>5043</v>
      </c>
      <c r="J1425">
        <v>100</v>
      </c>
      <c r="K1425" t="s">
        <v>680</v>
      </c>
      <c r="L1425" t="s">
        <v>95</v>
      </c>
      <c r="M1425" t="s">
        <v>54</v>
      </c>
      <c r="N1425" t="s">
        <v>104</v>
      </c>
      <c r="O1425" t="s">
        <v>114</v>
      </c>
      <c r="P1425">
        <v>42264</v>
      </c>
      <c r="Q1425">
        <v>42264</v>
      </c>
      <c r="R1425">
        <v>100</v>
      </c>
      <c r="S1425">
        <v>36</v>
      </c>
      <c r="T1425">
        <v>38</v>
      </c>
      <c r="U1425">
        <v>12</v>
      </c>
      <c r="V1425">
        <v>13</v>
      </c>
      <c r="W1425">
        <v>100</v>
      </c>
      <c r="X1425">
        <v>36</v>
      </c>
      <c r="Y1425">
        <v>38</v>
      </c>
      <c r="Z1425">
        <v>12</v>
      </c>
      <c r="AA1425">
        <v>13</v>
      </c>
    </row>
    <row r="1426" spans="1:28">
      <c r="A1426" s="57">
        <v>42326</v>
      </c>
      <c r="B1426" t="s">
        <v>2431</v>
      </c>
      <c r="C1426" t="s">
        <v>1169</v>
      </c>
      <c r="D1426" t="s">
        <v>356</v>
      </c>
      <c r="E1426" t="s">
        <v>363</v>
      </c>
      <c r="F1426" t="s">
        <v>2619</v>
      </c>
      <c r="G1426" t="s">
        <v>102</v>
      </c>
      <c r="H1426" t="s">
        <v>103</v>
      </c>
      <c r="I1426" t="s">
        <v>1235</v>
      </c>
      <c r="J1426">
        <v>1</v>
      </c>
      <c r="K1426" t="s">
        <v>1231</v>
      </c>
      <c r="L1426" t="s">
        <v>95</v>
      </c>
      <c r="M1426" t="s">
        <v>54</v>
      </c>
      <c r="N1426" t="s">
        <v>104</v>
      </c>
      <c r="O1426" t="s">
        <v>114</v>
      </c>
      <c r="P1426">
        <v>42145</v>
      </c>
      <c r="Q1426">
        <v>42147</v>
      </c>
      <c r="R1426">
        <v>300</v>
      </c>
      <c r="S1426">
        <v>108</v>
      </c>
      <c r="T1426">
        <v>140</v>
      </c>
      <c r="U1426">
        <v>36</v>
      </c>
      <c r="V1426">
        <v>16</v>
      </c>
      <c r="W1426">
        <v>300</v>
      </c>
      <c r="X1426">
        <v>108</v>
      </c>
      <c r="Y1426">
        <v>140</v>
      </c>
      <c r="Z1426">
        <v>36</v>
      </c>
      <c r="AA1426">
        <v>16</v>
      </c>
      <c r="AB1426" t="s">
        <v>1236</v>
      </c>
    </row>
    <row r="1427" spans="1:28">
      <c r="A1427" s="57">
        <v>42326</v>
      </c>
      <c r="B1427" t="s">
        <v>2431</v>
      </c>
      <c r="C1427" t="s">
        <v>1169</v>
      </c>
      <c r="D1427" t="s">
        <v>356</v>
      </c>
      <c r="E1427" t="s">
        <v>365</v>
      </c>
      <c r="F1427" t="s">
        <v>5048</v>
      </c>
      <c r="G1427" t="s">
        <v>102</v>
      </c>
      <c r="H1427" t="s">
        <v>103</v>
      </c>
      <c r="I1427" t="s">
        <v>1277</v>
      </c>
      <c r="J1427">
        <v>3</v>
      </c>
      <c r="K1427" t="s">
        <v>1231</v>
      </c>
      <c r="L1427" t="s">
        <v>95</v>
      </c>
      <c r="M1427" t="s">
        <v>54</v>
      </c>
      <c r="N1427" t="s">
        <v>104</v>
      </c>
      <c r="O1427" t="s">
        <v>114</v>
      </c>
      <c r="P1427">
        <v>42143</v>
      </c>
      <c r="Q1427">
        <v>42167</v>
      </c>
      <c r="R1427">
        <v>200</v>
      </c>
      <c r="S1427">
        <v>82</v>
      </c>
      <c r="T1427">
        <v>74</v>
      </c>
      <c r="U1427">
        <v>22</v>
      </c>
      <c r="V1427">
        <v>24</v>
      </c>
      <c r="W1427">
        <v>200</v>
      </c>
      <c r="X1427">
        <v>82</v>
      </c>
      <c r="Y1427">
        <v>74</v>
      </c>
      <c r="Z1427">
        <v>22</v>
      </c>
      <c r="AA1427">
        <v>24</v>
      </c>
    </row>
    <row r="1428" spans="1:28">
      <c r="A1428" s="57">
        <v>42326</v>
      </c>
      <c r="B1428" t="s">
        <v>2431</v>
      </c>
      <c r="C1428" t="s">
        <v>1169</v>
      </c>
      <c r="D1428" t="s">
        <v>356</v>
      </c>
      <c r="E1428" t="s">
        <v>365</v>
      </c>
      <c r="F1428" t="s">
        <v>5048</v>
      </c>
      <c r="G1428" t="s">
        <v>102</v>
      </c>
      <c r="H1428" t="s">
        <v>103</v>
      </c>
      <c r="I1428" t="s">
        <v>5049</v>
      </c>
      <c r="J1428">
        <v>1</v>
      </c>
      <c r="K1428" t="s">
        <v>1231</v>
      </c>
      <c r="L1428" t="s">
        <v>95</v>
      </c>
      <c r="M1428" t="s">
        <v>54</v>
      </c>
      <c r="N1428" t="s">
        <v>104</v>
      </c>
      <c r="O1428" t="s">
        <v>114</v>
      </c>
      <c r="P1428">
        <v>42143</v>
      </c>
      <c r="Q1428">
        <v>42167</v>
      </c>
      <c r="R1428">
        <v>200</v>
      </c>
      <c r="S1428">
        <v>82</v>
      </c>
      <c r="T1428">
        <v>74</v>
      </c>
      <c r="U1428">
        <v>22</v>
      </c>
      <c r="V1428">
        <v>24</v>
      </c>
      <c r="W1428">
        <v>200</v>
      </c>
      <c r="X1428">
        <v>82</v>
      </c>
      <c r="Y1428">
        <v>74</v>
      </c>
      <c r="Z1428">
        <v>22</v>
      </c>
      <c r="AA1428">
        <v>24</v>
      </c>
    </row>
    <row r="1429" spans="1:28">
      <c r="A1429" s="57">
        <v>42326</v>
      </c>
      <c r="B1429" t="s">
        <v>2431</v>
      </c>
      <c r="C1429" t="s">
        <v>1169</v>
      </c>
      <c r="D1429" t="s">
        <v>62</v>
      </c>
      <c r="E1429" t="s">
        <v>5926</v>
      </c>
      <c r="F1429" t="s">
        <v>2619</v>
      </c>
      <c r="G1429" t="s">
        <v>102</v>
      </c>
      <c r="H1429" t="s">
        <v>103</v>
      </c>
      <c r="I1429" t="s">
        <v>5339</v>
      </c>
      <c r="J1429">
        <v>64</v>
      </c>
      <c r="K1429" t="s">
        <v>501</v>
      </c>
      <c r="L1429" t="s">
        <v>91</v>
      </c>
      <c r="M1429" t="s">
        <v>54</v>
      </c>
      <c r="N1429" t="s">
        <v>104</v>
      </c>
      <c r="O1429" t="s">
        <v>114</v>
      </c>
      <c r="P1429">
        <v>42210</v>
      </c>
      <c r="Q1429">
        <v>42284</v>
      </c>
      <c r="R1429">
        <v>17000</v>
      </c>
      <c r="W1429">
        <v>17280</v>
      </c>
      <c r="X1429">
        <v>4493</v>
      </c>
      <c r="Y1429">
        <v>4667</v>
      </c>
      <c r="Z1429">
        <v>4492</v>
      </c>
      <c r="AA1429">
        <v>138</v>
      </c>
      <c r="AB1429" t="s">
        <v>5927</v>
      </c>
    </row>
    <row r="1430" spans="1:28">
      <c r="A1430" s="57">
        <v>42326</v>
      </c>
      <c r="B1430" t="s">
        <v>2431</v>
      </c>
      <c r="C1430" t="s">
        <v>5338</v>
      </c>
      <c r="D1430" t="s">
        <v>42</v>
      </c>
      <c r="E1430" t="s">
        <v>1255</v>
      </c>
      <c r="F1430" t="s">
        <v>2619</v>
      </c>
      <c r="G1430" t="s">
        <v>102</v>
      </c>
      <c r="H1430" t="s">
        <v>103</v>
      </c>
      <c r="I1430" t="s">
        <v>6001</v>
      </c>
      <c r="J1430">
        <v>1</v>
      </c>
      <c r="K1430" t="s">
        <v>3566</v>
      </c>
      <c r="L1430" t="s">
        <v>91</v>
      </c>
      <c r="M1430" t="s">
        <v>54</v>
      </c>
      <c r="N1430" t="s">
        <v>104</v>
      </c>
      <c r="O1430" t="s">
        <v>114</v>
      </c>
      <c r="R1430">
        <v>30</v>
      </c>
      <c r="S1430">
        <v>8.6399999999999988</v>
      </c>
      <c r="T1430">
        <v>9.36</v>
      </c>
      <c r="U1430">
        <v>6.4799999999999995</v>
      </c>
      <c r="V1430">
        <v>5.52</v>
      </c>
      <c r="W1430">
        <v>30</v>
      </c>
      <c r="X1430">
        <v>8.6399999999999988</v>
      </c>
      <c r="Y1430">
        <v>9.36</v>
      </c>
      <c r="Z1430">
        <v>6.4799999999999995</v>
      </c>
      <c r="AA1430">
        <v>5.52</v>
      </c>
      <c r="AB1430" t="s">
        <v>2695</v>
      </c>
    </row>
    <row r="1431" spans="1:28">
      <c r="A1431" s="57">
        <v>42326</v>
      </c>
      <c r="B1431" t="s">
        <v>2431</v>
      </c>
      <c r="C1431" t="s">
        <v>5338</v>
      </c>
      <c r="D1431" t="s">
        <v>42</v>
      </c>
      <c r="E1431" t="s">
        <v>1257</v>
      </c>
      <c r="F1431" t="s">
        <v>2619</v>
      </c>
      <c r="G1431" t="s">
        <v>102</v>
      </c>
      <c r="H1431" t="s">
        <v>103</v>
      </c>
      <c r="I1431" t="s">
        <v>4548</v>
      </c>
      <c r="J1431">
        <v>2</v>
      </c>
      <c r="K1431" t="s">
        <v>4549</v>
      </c>
      <c r="L1431" t="s">
        <v>91</v>
      </c>
      <c r="M1431" t="s">
        <v>54</v>
      </c>
      <c r="N1431" t="s">
        <v>104</v>
      </c>
      <c r="O1431" t="s">
        <v>114</v>
      </c>
      <c r="R1431">
        <v>60</v>
      </c>
      <c r="S1431">
        <v>17.279999999999998</v>
      </c>
      <c r="T1431">
        <v>18.72</v>
      </c>
      <c r="U1431">
        <v>12.959999999999999</v>
      </c>
      <c r="V1431">
        <v>11.04</v>
      </c>
      <c r="W1431">
        <v>60</v>
      </c>
      <c r="X1431">
        <v>17.279999999999998</v>
      </c>
      <c r="Y1431">
        <v>18.72</v>
      </c>
      <c r="Z1431">
        <v>12.959999999999999</v>
      </c>
      <c r="AA1431">
        <v>11.04</v>
      </c>
      <c r="AB1431" t="s">
        <v>2696</v>
      </c>
    </row>
    <row r="1432" spans="1:28">
      <c r="A1432" s="57">
        <v>42326</v>
      </c>
      <c r="B1432" t="s">
        <v>2431</v>
      </c>
      <c r="C1432" t="s">
        <v>5338</v>
      </c>
      <c r="D1432" t="s">
        <v>42</v>
      </c>
      <c r="E1432" t="s">
        <v>1128</v>
      </c>
      <c r="F1432" t="s">
        <v>2619</v>
      </c>
      <c r="G1432" t="s">
        <v>102</v>
      </c>
      <c r="H1432" t="s">
        <v>103</v>
      </c>
      <c r="I1432" t="s">
        <v>3570</v>
      </c>
      <c r="J1432">
        <v>1</v>
      </c>
      <c r="K1432" t="s">
        <v>4552</v>
      </c>
      <c r="L1432" t="s">
        <v>91</v>
      </c>
      <c r="M1432" t="s">
        <v>54</v>
      </c>
      <c r="N1432" t="s">
        <v>104</v>
      </c>
      <c r="O1432" t="s">
        <v>114</v>
      </c>
      <c r="R1432">
        <v>14</v>
      </c>
      <c r="S1432">
        <v>4.032</v>
      </c>
      <c r="T1432">
        <v>4.3680000000000003</v>
      </c>
      <c r="U1432">
        <v>3.024</v>
      </c>
      <c r="V1432">
        <v>2.5760000000000001</v>
      </c>
      <c r="W1432">
        <v>14</v>
      </c>
      <c r="X1432">
        <v>4.032</v>
      </c>
      <c r="Y1432">
        <v>4.3680000000000003</v>
      </c>
      <c r="Z1432">
        <v>3.024</v>
      </c>
      <c r="AA1432">
        <v>2.5760000000000001</v>
      </c>
      <c r="AB1432" t="s">
        <v>2695</v>
      </c>
    </row>
    <row r="1433" spans="1:28">
      <c r="A1433" s="57">
        <v>42326</v>
      </c>
      <c r="B1433" t="s">
        <v>2431</v>
      </c>
      <c r="C1433" t="s">
        <v>5338</v>
      </c>
      <c r="D1433" t="s">
        <v>42</v>
      </c>
      <c r="E1433" t="s">
        <v>1260</v>
      </c>
      <c r="F1433" t="s">
        <v>2619</v>
      </c>
      <c r="G1433" t="s">
        <v>102</v>
      </c>
      <c r="H1433" t="s">
        <v>103</v>
      </c>
      <c r="I1433" t="s">
        <v>3571</v>
      </c>
      <c r="J1433">
        <v>1</v>
      </c>
      <c r="K1433" t="s">
        <v>4552</v>
      </c>
      <c r="L1433" t="s">
        <v>91</v>
      </c>
      <c r="M1433" t="s">
        <v>54</v>
      </c>
      <c r="N1433" t="s">
        <v>104</v>
      </c>
      <c r="O1433" t="s">
        <v>114</v>
      </c>
      <c r="R1433">
        <v>12</v>
      </c>
      <c r="S1433">
        <v>3.4559999999999995</v>
      </c>
      <c r="T1433">
        <v>3.7439999999999998</v>
      </c>
      <c r="U1433">
        <v>2.5920000000000001</v>
      </c>
      <c r="V1433">
        <v>2.2080000000000002</v>
      </c>
      <c r="W1433">
        <v>12</v>
      </c>
      <c r="X1433">
        <v>3.4559999999999995</v>
      </c>
      <c r="Y1433">
        <v>3.7439999999999998</v>
      </c>
      <c r="Z1433">
        <v>2.5920000000000001</v>
      </c>
      <c r="AA1433">
        <v>2.2080000000000002</v>
      </c>
      <c r="AB1433" t="s">
        <v>2695</v>
      </c>
    </row>
    <row r="1434" spans="1:28">
      <c r="A1434" s="57">
        <v>42326</v>
      </c>
      <c r="B1434" t="s">
        <v>2431</v>
      </c>
      <c r="C1434" t="s">
        <v>5338</v>
      </c>
      <c r="D1434" t="s">
        <v>42</v>
      </c>
      <c r="E1434" t="s">
        <v>288</v>
      </c>
      <c r="F1434" t="s">
        <v>2619</v>
      </c>
      <c r="G1434" t="s">
        <v>102</v>
      </c>
      <c r="H1434" t="s">
        <v>103</v>
      </c>
      <c r="I1434" t="s">
        <v>4556</v>
      </c>
      <c r="J1434">
        <v>2</v>
      </c>
      <c r="K1434" t="s">
        <v>4549</v>
      </c>
      <c r="L1434" t="s">
        <v>91</v>
      </c>
      <c r="M1434" t="s">
        <v>54</v>
      </c>
      <c r="N1434" t="s">
        <v>104</v>
      </c>
      <c r="O1434" t="s">
        <v>114</v>
      </c>
      <c r="R1434">
        <v>31</v>
      </c>
      <c r="S1434">
        <v>8.927999999999999</v>
      </c>
      <c r="T1434">
        <v>9.6720000000000006</v>
      </c>
      <c r="U1434">
        <v>6.6959999999999997</v>
      </c>
      <c r="V1434">
        <v>5.7039999999999997</v>
      </c>
      <c r="W1434">
        <v>31</v>
      </c>
      <c r="X1434">
        <v>8.927999999999999</v>
      </c>
      <c r="Y1434">
        <v>9.6720000000000006</v>
      </c>
      <c r="Z1434">
        <v>6.6959999999999997</v>
      </c>
      <c r="AA1434">
        <v>5.7039999999999997</v>
      </c>
      <c r="AB1434" t="s">
        <v>2697</v>
      </c>
    </row>
    <row r="1435" spans="1:28">
      <c r="A1435" s="57">
        <v>42326</v>
      </c>
      <c r="B1435" t="s">
        <v>2431</v>
      </c>
      <c r="C1435" t="s">
        <v>5338</v>
      </c>
      <c r="D1435" t="s">
        <v>42</v>
      </c>
      <c r="E1435" t="s">
        <v>1261</v>
      </c>
      <c r="F1435" t="s">
        <v>2619</v>
      </c>
      <c r="G1435" t="s">
        <v>102</v>
      </c>
      <c r="H1435" t="s">
        <v>103</v>
      </c>
      <c r="I1435" t="s">
        <v>3570</v>
      </c>
      <c r="J1435">
        <v>1</v>
      </c>
      <c r="K1435" t="s">
        <v>4552</v>
      </c>
      <c r="L1435" t="s">
        <v>91</v>
      </c>
      <c r="M1435" t="s">
        <v>54</v>
      </c>
      <c r="N1435" t="s">
        <v>104</v>
      </c>
      <c r="O1435" t="s">
        <v>114</v>
      </c>
      <c r="R1435">
        <v>12</v>
      </c>
      <c r="S1435">
        <v>3.4559999999999995</v>
      </c>
      <c r="T1435">
        <v>3.7439999999999998</v>
      </c>
      <c r="U1435">
        <v>2.5920000000000001</v>
      </c>
      <c r="V1435">
        <v>2.2080000000000002</v>
      </c>
      <c r="W1435">
        <v>12</v>
      </c>
      <c r="X1435">
        <v>3.4559999999999995</v>
      </c>
      <c r="Y1435">
        <v>3.7439999999999998</v>
      </c>
      <c r="Z1435">
        <v>2.5920000000000001</v>
      </c>
      <c r="AA1435">
        <v>2.2080000000000002</v>
      </c>
      <c r="AB1435" t="s">
        <v>2695</v>
      </c>
    </row>
    <row r="1436" spans="1:28">
      <c r="A1436" s="57">
        <v>42326</v>
      </c>
      <c r="B1436" t="s">
        <v>2431</v>
      </c>
      <c r="C1436" t="s">
        <v>5338</v>
      </c>
      <c r="D1436" t="s">
        <v>42</v>
      </c>
      <c r="E1436" t="s">
        <v>1262</v>
      </c>
      <c r="F1436" t="s">
        <v>2619</v>
      </c>
      <c r="G1436" t="s">
        <v>102</v>
      </c>
      <c r="H1436" t="s">
        <v>103</v>
      </c>
      <c r="I1436" t="s">
        <v>3572</v>
      </c>
      <c r="J1436">
        <v>1</v>
      </c>
      <c r="K1436" t="s">
        <v>3566</v>
      </c>
      <c r="L1436" t="s">
        <v>91</v>
      </c>
      <c r="M1436" t="s">
        <v>54</v>
      </c>
      <c r="N1436" t="s">
        <v>104</v>
      </c>
      <c r="O1436" t="s">
        <v>114</v>
      </c>
      <c r="R1436">
        <v>35</v>
      </c>
      <c r="S1436">
        <v>10.08</v>
      </c>
      <c r="T1436">
        <v>10.92</v>
      </c>
      <c r="U1436">
        <v>7.56</v>
      </c>
      <c r="V1436">
        <v>6.4399999999999995</v>
      </c>
      <c r="W1436">
        <v>35</v>
      </c>
      <c r="X1436">
        <v>10.08</v>
      </c>
      <c r="Y1436">
        <v>10.92</v>
      </c>
      <c r="Z1436">
        <v>7.56</v>
      </c>
      <c r="AA1436">
        <v>6.4399999999999995</v>
      </c>
      <c r="AB1436" t="s">
        <v>2695</v>
      </c>
    </row>
    <row r="1437" spans="1:28">
      <c r="A1437" s="57">
        <v>42326</v>
      </c>
      <c r="B1437" t="s">
        <v>2431</v>
      </c>
      <c r="C1437" t="s">
        <v>5338</v>
      </c>
      <c r="D1437" t="s">
        <v>42</v>
      </c>
      <c r="E1437" t="s">
        <v>1263</v>
      </c>
      <c r="F1437" t="s">
        <v>2619</v>
      </c>
      <c r="G1437" t="s">
        <v>102</v>
      </c>
      <c r="H1437" t="s">
        <v>103</v>
      </c>
      <c r="I1437" t="s">
        <v>3573</v>
      </c>
      <c r="J1437">
        <v>1</v>
      </c>
      <c r="K1437" t="s">
        <v>3566</v>
      </c>
      <c r="L1437" t="s">
        <v>91</v>
      </c>
      <c r="M1437" t="s">
        <v>54</v>
      </c>
      <c r="N1437" t="s">
        <v>104</v>
      </c>
      <c r="O1437" t="s">
        <v>114</v>
      </c>
      <c r="R1437">
        <v>40</v>
      </c>
      <c r="S1437">
        <v>11.52</v>
      </c>
      <c r="T1437">
        <v>12.48</v>
      </c>
      <c r="U1437">
        <v>8.64</v>
      </c>
      <c r="V1437">
        <v>7.3599999999999994</v>
      </c>
      <c r="W1437">
        <v>40</v>
      </c>
      <c r="X1437">
        <v>11.52</v>
      </c>
      <c r="Y1437">
        <v>12.48</v>
      </c>
      <c r="Z1437">
        <v>8.64</v>
      </c>
      <c r="AA1437">
        <v>7.3599999999999994</v>
      </c>
      <c r="AB1437" t="s">
        <v>2695</v>
      </c>
    </row>
    <row r="1438" spans="1:28">
      <c r="A1438" s="57">
        <v>42326</v>
      </c>
      <c r="B1438" t="s">
        <v>2431</v>
      </c>
      <c r="C1438" t="s">
        <v>5338</v>
      </c>
      <c r="D1438" t="s">
        <v>42</v>
      </c>
      <c r="E1438" t="s">
        <v>1264</v>
      </c>
      <c r="F1438" t="s">
        <v>2619</v>
      </c>
      <c r="G1438" t="s">
        <v>102</v>
      </c>
      <c r="H1438" t="s">
        <v>103</v>
      </c>
      <c r="I1438" t="s">
        <v>3574</v>
      </c>
      <c r="J1438">
        <v>1</v>
      </c>
      <c r="K1438" t="s">
        <v>4552</v>
      </c>
      <c r="L1438" t="s">
        <v>91</v>
      </c>
      <c r="M1438" t="s">
        <v>54</v>
      </c>
      <c r="N1438" t="s">
        <v>104</v>
      </c>
      <c r="O1438" t="s">
        <v>114</v>
      </c>
      <c r="R1438">
        <v>15</v>
      </c>
      <c r="S1438">
        <v>4.3199999999999994</v>
      </c>
      <c r="T1438">
        <v>4.68</v>
      </c>
      <c r="U1438">
        <v>3.2399999999999998</v>
      </c>
      <c r="V1438">
        <v>2.76</v>
      </c>
      <c r="W1438">
        <v>15</v>
      </c>
      <c r="X1438">
        <v>4.3199999999999994</v>
      </c>
      <c r="Y1438">
        <v>4.68</v>
      </c>
      <c r="Z1438">
        <v>3.2399999999999998</v>
      </c>
      <c r="AA1438">
        <v>2.76</v>
      </c>
      <c r="AB1438" t="s">
        <v>2695</v>
      </c>
    </row>
    <row r="1439" spans="1:28">
      <c r="A1439" s="57">
        <v>42326</v>
      </c>
      <c r="B1439" t="s">
        <v>2431</v>
      </c>
      <c r="C1439" t="s">
        <v>5338</v>
      </c>
      <c r="D1439" t="s">
        <v>42</v>
      </c>
      <c r="E1439" t="s">
        <v>1265</v>
      </c>
      <c r="F1439" t="s">
        <v>2619</v>
      </c>
      <c r="G1439" t="s">
        <v>102</v>
      </c>
      <c r="H1439" t="s">
        <v>103</v>
      </c>
      <c r="I1439" t="s">
        <v>4560</v>
      </c>
      <c r="J1439">
        <v>1</v>
      </c>
      <c r="K1439" t="s">
        <v>3566</v>
      </c>
      <c r="L1439" t="s">
        <v>91</v>
      </c>
      <c r="M1439" t="s">
        <v>54</v>
      </c>
      <c r="N1439" t="s">
        <v>104</v>
      </c>
      <c r="O1439" t="s">
        <v>114</v>
      </c>
      <c r="R1439">
        <v>20</v>
      </c>
      <c r="S1439">
        <v>5.76</v>
      </c>
      <c r="T1439">
        <v>6.24</v>
      </c>
      <c r="U1439">
        <v>4.32</v>
      </c>
      <c r="V1439">
        <v>3.6799999999999997</v>
      </c>
      <c r="W1439">
        <v>20</v>
      </c>
      <c r="X1439">
        <v>5.76</v>
      </c>
      <c r="Y1439">
        <v>6.24</v>
      </c>
      <c r="Z1439">
        <v>4.32</v>
      </c>
      <c r="AA1439">
        <v>3.6799999999999997</v>
      </c>
      <c r="AB1439" t="s">
        <v>2695</v>
      </c>
    </row>
    <row r="1440" spans="1:28">
      <c r="A1440" s="57">
        <v>42326</v>
      </c>
      <c r="B1440" t="s">
        <v>2431</v>
      </c>
      <c r="C1440" t="s">
        <v>1169</v>
      </c>
      <c r="D1440" t="s">
        <v>46</v>
      </c>
      <c r="E1440" t="s">
        <v>540</v>
      </c>
      <c r="F1440" t="s">
        <v>2619</v>
      </c>
      <c r="G1440" t="s">
        <v>102</v>
      </c>
      <c r="H1440" t="s">
        <v>110</v>
      </c>
      <c r="J1440">
        <v>288</v>
      </c>
      <c r="K1440" t="s">
        <v>4477</v>
      </c>
      <c r="L1440" t="s">
        <v>95</v>
      </c>
      <c r="M1440" t="s">
        <v>54</v>
      </c>
      <c r="N1440" t="s">
        <v>111</v>
      </c>
      <c r="O1440" t="s">
        <v>114</v>
      </c>
      <c r="R1440">
        <v>450</v>
      </c>
      <c r="W1440">
        <v>450</v>
      </c>
      <c r="X1440">
        <v>210</v>
      </c>
      <c r="Y1440">
        <v>240</v>
      </c>
    </row>
    <row r="1441" spans="1:28">
      <c r="A1441" s="57">
        <v>42326</v>
      </c>
      <c r="B1441" t="s">
        <v>2431</v>
      </c>
      <c r="C1441" t="s">
        <v>1169</v>
      </c>
      <c r="D1441" t="s">
        <v>46</v>
      </c>
      <c r="E1441" t="s">
        <v>542</v>
      </c>
      <c r="F1441" t="s">
        <v>2619</v>
      </c>
      <c r="G1441" t="s">
        <v>102</v>
      </c>
      <c r="H1441" t="s">
        <v>110</v>
      </c>
      <c r="I1441" t="s">
        <v>1208</v>
      </c>
      <c r="J1441">
        <v>120</v>
      </c>
      <c r="K1441" t="s">
        <v>1197</v>
      </c>
      <c r="L1441" t="s">
        <v>95</v>
      </c>
      <c r="M1441" t="s">
        <v>54</v>
      </c>
      <c r="N1441" t="s">
        <v>111</v>
      </c>
      <c r="O1441" t="s">
        <v>114</v>
      </c>
      <c r="R1441">
        <v>90</v>
      </c>
      <c r="W1441">
        <v>90</v>
      </c>
      <c r="X1441">
        <v>65</v>
      </c>
      <c r="Y1441">
        <v>25</v>
      </c>
    </row>
    <row r="1442" spans="1:28">
      <c r="A1442" s="57">
        <v>42326</v>
      </c>
      <c r="B1442" t="s">
        <v>2431</v>
      </c>
      <c r="C1442" t="s">
        <v>1169</v>
      </c>
      <c r="D1442" t="s">
        <v>46</v>
      </c>
      <c r="E1442" t="s">
        <v>1215</v>
      </c>
      <c r="F1442" t="s">
        <v>2619</v>
      </c>
      <c r="G1442" t="s">
        <v>102</v>
      </c>
      <c r="H1442" t="s">
        <v>110</v>
      </c>
      <c r="I1442" t="s">
        <v>1207</v>
      </c>
      <c r="J1442">
        <v>1</v>
      </c>
      <c r="K1442" t="s">
        <v>1197</v>
      </c>
      <c r="L1442" t="s">
        <v>91</v>
      </c>
      <c r="M1442" t="s">
        <v>54</v>
      </c>
      <c r="N1442" t="s">
        <v>111</v>
      </c>
      <c r="O1442" t="s">
        <v>114</v>
      </c>
      <c r="R1442">
        <v>650</v>
      </c>
      <c r="W1442">
        <v>650</v>
      </c>
      <c r="X1442">
        <v>305</v>
      </c>
      <c r="Y1442">
        <v>345</v>
      </c>
    </row>
    <row r="1443" spans="1:28">
      <c r="A1443" s="57">
        <v>42326</v>
      </c>
      <c r="B1443" t="s">
        <v>2431</v>
      </c>
      <c r="C1443" t="s">
        <v>1169</v>
      </c>
      <c r="D1443" t="s">
        <v>46</v>
      </c>
      <c r="E1443" t="s">
        <v>1205</v>
      </c>
      <c r="F1443" t="s">
        <v>2619</v>
      </c>
      <c r="G1443" t="s">
        <v>102</v>
      </c>
      <c r="H1443" t="s">
        <v>110</v>
      </c>
      <c r="J1443">
        <v>10</v>
      </c>
      <c r="K1443" t="s">
        <v>4480</v>
      </c>
      <c r="L1443" t="s">
        <v>95</v>
      </c>
      <c r="M1443" t="s">
        <v>54</v>
      </c>
      <c r="N1443" t="s">
        <v>111</v>
      </c>
      <c r="O1443" t="s">
        <v>114</v>
      </c>
      <c r="R1443">
        <v>700</v>
      </c>
      <c r="W1443">
        <v>700</v>
      </c>
      <c r="X1443">
        <v>390</v>
      </c>
      <c r="Y1443">
        <v>310</v>
      </c>
    </row>
    <row r="1444" spans="1:28">
      <c r="A1444" s="57">
        <v>42326</v>
      </c>
      <c r="B1444" t="s">
        <v>2431</v>
      </c>
      <c r="C1444" t="s">
        <v>1169</v>
      </c>
      <c r="D1444" t="s">
        <v>46</v>
      </c>
      <c r="E1444" t="s">
        <v>394</v>
      </c>
      <c r="F1444" t="s">
        <v>2619</v>
      </c>
      <c r="G1444" t="s">
        <v>102</v>
      </c>
      <c r="H1444" t="s">
        <v>110</v>
      </c>
      <c r="J1444">
        <v>6</v>
      </c>
      <c r="K1444" t="s">
        <v>1044</v>
      </c>
      <c r="L1444" t="s">
        <v>91</v>
      </c>
      <c r="M1444" t="s">
        <v>54</v>
      </c>
      <c r="N1444" t="s">
        <v>111</v>
      </c>
      <c r="O1444" t="s">
        <v>114</v>
      </c>
      <c r="R1444">
        <v>160</v>
      </c>
      <c r="W1444">
        <v>160</v>
      </c>
      <c r="X1444">
        <v>70</v>
      </c>
      <c r="Y1444">
        <v>90</v>
      </c>
    </row>
    <row r="1445" spans="1:28">
      <c r="A1445" s="57">
        <v>42326</v>
      </c>
      <c r="B1445" t="s">
        <v>2431</v>
      </c>
      <c r="C1445" t="s">
        <v>1169</v>
      </c>
      <c r="D1445" t="s">
        <v>46</v>
      </c>
      <c r="E1445" t="s">
        <v>394</v>
      </c>
      <c r="F1445" t="s">
        <v>2619</v>
      </c>
      <c r="G1445" t="s">
        <v>102</v>
      </c>
      <c r="H1445" t="s">
        <v>110</v>
      </c>
      <c r="I1445" t="s">
        <v>1217</v>
      </c>
      <c r="J1445">
        <v>4</v>
      </c>
      <c r="K1445" t="s">
        <v>1197</v>
      </c>
      <c r="L1445" t="s">
        <v>95</v>
      </c>
      <c r="M1445" t="s">
        <v>54</v>
      </c>
      <c r="N1445" t="s">
        <v>111</v>
      </c>
      <c r="O1445" t="s">
        <v>114</v>
      </c>
      <c r="R1445">
        <v>400</v>
      </c>
      <c r="W1445">
        <v>400</v>
      </c>
      <c r="X1445">
        <v>180</v>
      </c>
      <c r="Y1445">
        <v>220</v>
      </c>
    </row>
    <row r="1446" spans="1:28">
      <c r="A1446" s="57">
        <v>42326</v>
      </c>
      <c r="B1446" t="s">
        <v>2431</v>
      </c>
      <c r="C1446" t="s">
        <v>1169</v>
      </c>
      <c r="D1446" t="s">
        <v>46</v>
      </c>
      <c r="E1446" t="s">
        <v>394</v>
      </c>
      <c r="F1446" t="s">
        <v>2619</v>
      </c>
      <c r="G1446" t="s">
        <v>102</v>
      </c>
      <c r="H1446" t="s">
        <v>110</v>
      </c>
      <c r="I1446" t="s">
        <v>1219</v>
      </c>
      <c r="J1446">
        <v>240</v>
      </c>
      <c r="K1446" t="s">
        <v>1197</v>
      </c>
      <c r="L1446" t="s">
        <v>95</v>
      </c>
      <c r="M1446" t="s">
        <v>54</v>
      </c>
      <c r="N1446" t="s">
        <v>111</v>
      </c>
      <c r="O1446" t="s">
        <v>114</v>
      </c>
      <c r="R1446">
        <v>240</v>
      </c>
      <c r="W1446">
        <v>240</v>
      </c>
      <c r="X1446">
        <v>0</v>
      </c>
      <c r="Y1446">
        <v>240</v>
      </c>
    </row>
    <row r="1447" spans="1:28">
      <c r="A1447" s="57">
        <v>42326</v>
      </c>
      <c r="B1447" t="s">
        <v>2431</v>
      </c>
      <c r="C1447" t="s">
        <v>1169</v>
      </c>
      <c r="D1447" t="s">
        <v>46</v>
      </c>
      <c r="E1447" t="s">
        <v>1010</v>
      </c>
      <c r="F1447" t="s">
        <v>2619</v>
      </c>
      <c r="G1447" t="s">
        <v>102</v>
      </c>
      <c r="H1447" t="s">
        <v>110</v>
      </c>
      <c r="I1447" t="s">
        <v>1196</v>
      </c>
      <c r="J1447">
        <v>10</v>
      </c>
      <c r="K1447" t="s">
        <v>1197</v>
      </c>
      <c r="L1447" t="s">
        <v>95</v>
      </c>
      <c r="M1447" t="s">
        <v>54</v>
      </c>
      <c r="N1447" t="s">
        <v>111</v>
      </c>
      <c r="O1447" t="s">
        <v>114</v>
      </c>
      <c r="R1447">
        <v>250</v>
      </c>
      <c r="W1447">
        <v>250</v>
      </c>
      <c r="X1447">
        <v>123</v>
      </c>
      <c r="Y1447">
        <v>127</v>
      </c>
    </row>
    <row r="1448" spans="1:28">
      <c r="A1448" s="57">
        <v>42326</v>
      </c>
      <c r="B1448" t="s">
        <v>2431</v>
      </c>
      <c r="C1448" t="s">
        <v>1169</v>
      </c>
      <c r="D1448" t="s">
        <v>46</v>
      </c>
      <c r="E1448" t="s">
        <v>1203</v>
      </c>
      <c r="F1448" t="s">
        <v>2619</v>
      </c>
      <c r="G1448" t="s">
        <v>102</v>
      </c>
      <c r="H1448" t="s">
        <v>110</v>
      </c>
      <c r="I1448" t="s">
        <v>1204</v>
      </c>
      <c r="K1448" t="s">
        <v>1197</v>
      </c>
      <c r="L1448" t="s">
        <v>95</v>
      </c>
      <c r="M1448" t="s">
        <v>54</v>
      </c>
      <c r="N1448" t="s">
        <v>111</v>
      </c>
      <c r="O1448" t="s">
        <v>114</v>
      </c>
      <c r="R1448">
        <v>1532</v>
      </c>
      <c r="W1448">
        <v>1532</v>
      </c>
      <c r="X1448">
        <v>780</v>
      </c>
      <c r="Y1448">
        <v>752</v>
      </c>
    </row>
    <row r="1449" spans="1:28">
      <c r="A1449" s="57">
        <v>42326</v>
      </c>
      <c r="B1449" t="s">
        <v>2431</v>
      </c>
      <c r="C1449" t="s">
        <v>1169</v>
      </c>
      <c r="D1449" t="s">
        <v>58</v>
      </c>
      <c r="E1449" t="s">
        <v>1222</v>
      </c>
      <c r="F1449" t="s">
        <v>131</v>
      </c>
      <c r="G1449" t="s">
        <v>102</v>
      </c>
      <c r="H1449" t="s">
        <v>110</v>
      </c>
      <c r="J1449">
        <v>437</v>
      </c>
      <c r="K1449" t="s">
        <v>133</v>
      </c>
      <c r="L1449" t="s">
        <v>95</v>
      </c>
      <c r="M1449" t="s">
        <v>54</v>
      </c>
      <c r="N1449" t="s">
        <v>93</v>
      </c>
      <c r="O1449" t="s">
        <v>114</v>
      </c>
      <c r="P1449">
        <v>42202</v>
      </c>
      <c r="Q1449">
        <v>42232</v>
      </c>
      <c r="R1449">
        <v>8740</v>
      </c>
      <c r="W1449">
        <v>8740</v>
      </c>
      <c r="X1449">
        <v>2622</v>
      </c>
      <c r="Y1449">
        <v>4195</v>
      </c>
      <c r="Z1449">
        <v>1224</v>
      </c>
      <c r="AA1449">
        <v>699</v>
      </c>
      <c r="AB1449" t="s">
        <v>4495</v>
      </c>
    </row>
    <row r="1450" spans="1:28">
      <c r="A1450" s="57">
        <v>42326</v>
      </c>
      <c r="B1450" t="s">
        <v>2431</v>
      </c>
      <c r="C1450" t="s">
        <v>1169</v>
      </c>
      <c r="D1450" t="s">
        <v>58</v>
      </c>
      <c r="E1450" t="s">
        <v>628</v>
      </c>
      <c r="F1450" t="s">
        <v>131</v>
      </c>
      <c r="G1450" t="s">
        <v>102</v>
      </c>
      <c r="H1450" t="s">
        <v>110</v>
      </c>
      <c r="J1450">
        <v>160</v>
      </c>
      <c r="K1450" t="s">
        <v>133</v>
      </c>
      <c r="L1450" t="s">
        <v>95</v>
      </c>
      <c r="M1450" t="s">
        <v>54</v>
      </c>
      <c r="N1450" t="s">
        <v>93</v>
      </c>
      <c r="O1450" t="s">
        <v>94</v>
      </c>
      <c r="P1450">
        <v>42202</v>
      </c>
      <c r="Q1450">
        <v>42210</v>
      </c>
      <c r="R1450">
        <v>3200</v>
      </c>
      <c r="W1450">
        <v>3200</v>
      </c>
      <c r="X1450">
        <v>960</v>
      </c>
      <c r="Y1450">
        <v>1536</v>
      </c>
      <c r="Z1450">
        <v>448</v>
      </c>
      <c r="AA1450">
        <v>256</v>
      </c>
      <c r="AB1450" t="s">
        <v>4507</v>
      </c>
    </row>
    <row r="1451" spans="1:28">
      <c r="A1451" s="57">
        <v>42326</v>
      </c>
      <c r="B1451" t="s">
        <v>2431</v>
      </c>
      <c r="C1451" t="s">
        <v>1169</v>
      </c>
      <c r="D1451" t="s">
        <v>58</v>
      </c>
      <c r="E1451" t="s">
        <v>1224</v>
      </c>
      <c r="F1451" t="s">
        <v>131</v>
      </c>
      <c r="G1451" t="s">
        <v>102</v>
      </c>
      <c r="H1451" t="s">
        <v>110</v>
      </c>
      <c r="J1451">
        <v>106</v>
      </c>
      <c r="K1451" t="s">
        <v>133</v>
      </c>
      <c r="L1451" t="s">
        <v>95</v>
      </c>
      <c r="M1451" t="s">
        <v>54</v>
      </c>
      <c r="N1451" t="s">
        <v>93</v>
      </c>
      <c r="O1451" t="s">
        <v>94</v>
      </c>
      <c r="P1451">
        <v>42202</v>
      </c>
      <c r="Q1451">
        <v>42210</v>
      </c>
      <c r="R1451">
        <v>2120</v>
      </c>
      <c r="W1451">
        <v>28700</v>
      </c>
      <c r="X1451">
        <v>8610</v>
      </c>
      <c r="Y1451">
        <v>13776</v>
      </c>
      <c r="Z1451">
        <v>4018</v>
      </c>
      <c r="AA1451">
        <v>2296</v>
      </c>
      <c r="AB1451" t="s">
        <v>4528</v>
      </c>
    </row>
    <row r="1452" spans="1:28">
      <c r="A1452" s="57">
        <v>42326</v>
      </c>
      <c r="B1452" t="s">
        <v>2431</v>
      </c>
      <c r="C1452" t="s">
        <v>1169</v>
      </c>
      <c r="D1452" t="s">
        <v>58</v>
      </c>
      <c r="E1452" t="s">
        <v>629</v>
      </c>
      <c r="F1452" t="s">
        <v>131</v>
      </c>
      <c r="G1452" t="s">
        <v>102</v>
      </c>
      <c r="H1452" t="s">
        <v>110</v>
      </c>
      <c r="J1452">
        <v>75</v>
      </c>
      <c r="K1452" t="s">
        <v>133</v>
      </c>
      <c r="L1452" t="s">
        <v>95</v>
      </c>
      <c r="M1452" t="s">
        <v>54</v>
      </c>
      <c r="N1452" t="s">
        <v>93</v>
      </c>
      <c r="O1452" t="s">
        <v>114</v>
      </c>
      <c r="P1452">
        <v>42202</v>
      </c>
      <c r="Q1452">
        <v>42228</v>
      </c>
      <c r="R1452">
        <v>900</v>
      </c>
      <c r="W1452">
        <v>1500</v>
      </c>
      <c r="X1452">
        <v>450</v>
      </c>
      <c r="Y1452">
        <v>720</v>
      </c>
      <c r="Z1452">
        <v>210</v>
      </c>
      <c r="AA1452">
        <v>120</v>
      </c>
      <c r="AB1452" t="s">
        <v>3610</v>
      </c>
    </row>
    <row r="1453" spans="1:28">
      <c r="A1453" s="57">
        <v>42326</v>
      </c>
      <c r="B1453" t="s">
        <v>2431</v>
      </c>
      <c r="C1453" t="s">
        <v>1169</v>
      </c>
      <c r="D1453" t="s">
        <v>58</v>
      </c>
      <c r="E1453" t="s">
        <v>631</v>
      </c>
      <c r="F1453" t="s">
        <v>131</v>
      </c>
      <c r="G1453" t="s">
        <v>102</v>
      </c>
      <c r="H1453" t="s">
        <v>110</v>
      </c>
      <c r="J1453">
        <v>400</v>
      </c>
      <c r="K1453" t="s">
        <v>133</v>
      </c>
      <c r="L1453" t="s">
        <v>95</v>
      </c>
      <c r="M1453" t="s">
        <v>54</v>
      </c>
      <c r="N1453" t="s">
        <v>93</v>
      </c>
      <c r="O1453" t="s">
        <v>114</v>
      </c>
      <c r="P1453">
        <v>42202</v>
      </c>
      <c r="Q1453">
        <v>42247</v>
      </c>
      <c r="R1453">
        <v>8000</v>
      </c>
      <c r="W1453">
        <v>8000</v>
      </c>
      <c r="X1453">
        <v>2400</v>
      </c>
      <c r="Y1453">
        <v>3840</v>
      </c>
      <c r="Z1453">
        <v>1120</v>
      </c>
      <c r="AA1453">
        <v>640</v>
      </c>
      <c r="AB1453" t="s">
        <v>4512</v>
      </c>
    </row>
    <row r="1454" spans="1:28">
      <c r="A1454" s="57">
        <v>42326</v>
      </c>
      <c r="B1454" t="s">
        <v>2431</v>
      </c>
      <c r="C1454" t="s">
        <v>1169</v>
      </c>
      <c r="D1454" t="s">
        <v>58</v>
      </c>
      <c r="E1454" t="s">
        <v>626</v>
      </c>
      <c r="F1454" t="s">
        <v>131</v>
      </c>
      <c r="G1454" t="s">
        <v>102</v>
      </c>
      <c r="H1454" t="s">
        <v>110</v>
      </c>
      <c r="J1454">
        <v>170</v>
      </c>
      <c r="K1454" t="s">
        <v>133</v>
      </c>
      <c r="L1454" t="s">
        <v>95</v>
      </c>
      <c r="M1454" t="s">
        <v>54</v>
      </c>
      <c r="N1454" t="s">
        <v>93</v>
      </c>
      <c r="O1454" t="s">
        <v>114</v>
      </c>
      <c r="P1454">
        <v>42202</v>
      </c>
      <c r="Q1454">
        <v>42247</v>
      </c>
      <c r="R1454">
        <v>3400</v>
      </c>
      <c r="W1454">
        <v>3400</v>
      </c>
      <c r="X1454">
        <v>1020</v>
      </c>
      <c r="Y1454">
        <v>1632</v>
      </c>
      <c r="Z1454">
        <v>476</v>
      </c>
      <c r="AA1454">
        <v>272</v>
      </c>
      <c r="AB1454" t="s">
        <v>4501</v>
      </c>
    </row>
    <row r="1455" spans="1:28">
      <c r="A1455" s="57">
        <v>42326</v>
      </c>
      <c r="B1455" t="s">
        <v>2431</v>
      </c>
      <c r="C1455" t="s">
        <v>1169</v>
      </c>
      <c r="D1455" t="s">
        <v>58</v>
      </c>
      <c r="E1455" t="s">
        <v>604</v>
      </c>
      <c r="F1455" t="s">
        <v>131</v>
      </c>
      <c r="G1455" t="s">
        <v>102</v>
      </c>
      <c r="H1455" t="s">
        <v>110</v>
      </c>
      <c r="J1455">
        <v>118</v>
      </c>
      <c r="K1455" t="s">
        <v>133</v>
      </c>
      <c r="L1455" t="s">
        <v>95</v>
      </c>
      <c r="M1455" t="s">
        <v>54</v>
      </c>
      <c r="N1455" t="s">
        <v>93</v>
      </c>
      <c r="O1455" t="s">
        <v>114</v>
      </c>
      <c r="P1455">
        <v>42202</v>
      </c>
      <c r="Q1455">
        <v>42245</v>
      </c>
      <c r="R1455">
        <v>2360</v>
      </c>
      <c r="W1455">
        <v>2360</v>
      </c>
      <c r="X1455">
        <v>708</v>
      </c>
      <c r="Y1455">
        <v>1133</v>
      </c>
      <c r="Z1455">
        <v>330</v>
      </c>
      <c r="AA1455">
        <v>189</v>
      </c>
      <c r="AB1455" t="s">
        <v>4487</v>
      </c>
    </row>
    <row r="1456" spans="1:28">
      <c r="A1456" s="57">
        <v>42326</v>
      </c>
      <c r="B1456" t="s">
        <v>2431</v>
      </c>
      <c r="C1456" t="s">
        <v>1169</v>
      </c>
      <c r="D1456" t="s">
        <v>58</v>
      </c>
      <c r="E1456" t="s">
        <v>633</v>
      </c>
      <c r="F1456" t="s">
        <v>131</v>
      </c>
      <c r="G1456" t="s">
        <v>102</v>
      </c>
      <c r="H1456" t="s">
        <v>110</v>
      </c>
      <c r="J1456">
        <v>165</v>
      </c>
      <c r="K1456" t="s">
        <v>133</v>
      </c>
      <c r="L1456" t="s">
        <v>95</v>
      </c>
      <c r="M1456" t="s">
        <v>54</v>
      </c>
      <c r="N1456" t="s">
        <v>93</v>
      </c>
      <c r="O1456" t="s">
        <v>114</v>
      </c>
      <c r="P1456">
        <v>42202</v>
      </c>
      <c r="Q1456">
        <v>42244</v>
      </c>
      <c r="R1456">
        <v>3300</v>
      </c>
      <c r="W1456">
        <v>3300</v>
      </c>
      <c r="X1456">
        <v>990</v>
      </c>
      <c r="Y1456">
        <v>1584</v>
      </c>
      <c r="Z1456">
        <v>462</v>
      </c>
      <c r="AA1456">
        <v>264</v>
      </c>
      <c r="AB1456" t="s">
        <v>4523</v>
      </c>
    </row>
    <row r="1457" spans="1:28">
      <c r="A1457" s="57">
        <v>42326</v>
      </c>
      <c r="B1457" t="s">
        <v>2431</v>
      </c>
      <c r="C1457" t="s">
        <v>1169</v>
      </c>
      <c r="D1457" t="s">
        <v>58</v>
      </c>
      <c r="E1457" t="s">
        <v>641</v>
      </c>
      <c r="F1457" t="s">
        <v>131</v>
      </c>
      <c r="G1457" t="s">
        <v>102</v>
      </c>
      <c r="H1457" t="s">
        <v>110</v>
      </c>
      <c r="J1457">
        <v>20</v>
      </c>
      <c r="K1457" t="s">
        <v>133</v>
      </c>
      <c r="L1457" t="s">
        <v>95</v>
      </c>
      <c r="M1457" t="s">
        <v>54</v>
      </c>
      <c r="N1457" t="s">
        <v>93</v>
      </c>
      <c r="O1457" t="s">
        <v>114</v>
      </c>
      <c r="P1457">
        <v>42202</v>
      </c>
      <c r="Q1457">
        <v>42230</v>
      </c>
      <c r="R1457">
        <v>400</v>
      </c>
      <c r="W1457">
        <v>400</v>
      </c>
      <c r="X1457">
        <v>120</v>
      </c>
      <c r="Y1457">
        <v>192</v>
      </c>
      <c r="Z1457">
        <v>56</v>
      </c>
      <c r="AA1457">
        <v>32</v>
      </c>
      <c r="AB1457" t="s">
        <v>3611</v>
      </c>
    </row>
    <row r="1458" spans="1:28">
      <c r="A1458" s="57">
        <v>42326</v>
      </c>
      <c r="B1458" t="s">
        <v>2431</v>
      </c>
      <c r="C1458" t="s">
        <v>1169</v>
      </c>
      <c r="D1458" t="s">
        <v>58</v>
      </c>
      <c r="E1458" t="s">
        <v>632</v>
      </c>
      <c r="F1458" t="s">
        <v>131</v>
      </c>
      <c r="G1458" t="s">
        <v>102</v>
      </c>
      <c r="H1458" t="s">
        <v>110</v>
      </c>
      <c r="J1458">
        <v>97</v>
      </c>
      <c r="K1458" t="s">
        <v>133</v>
      </c>
      <c r="L1458" t="s">
        <v>95</v>
      </c>
      <c r="M1458" t="s">
        <v>54</v>
      </c>
      <c r="N1458" t="s">
        <v>93</v>
      </c>
      <c r="O1458" t="s">
        <v>114</v>
      </c>
      <c r="P1458">
        <v>42202</v>
      </c>
      <c r="Q1458">
        <v>42241</v>
      </c>
      <c r="R1458">
        <v>1940</v>
      </c>
      <c r="W1458">
        <v>1940</v>
      </c>
      <c r="X1458">
        <v>582</v>
      </c>
      <c r="Y1458">
        <v>931</v>
      </c>
      <c r="Z1458">
        <v>273</v>
      </c>
      <c r="AA1458">
        <v>155</v>
      </c>
      <c r="AB1458" t="s">
        <v>4515</v>
      </c>
    </row>
    <row r="1459" spans="1:28">
      <c r="A1459" s="57">
        <v>42326</v>
      </c>
      <c r="B1459" t="s">
        <v>2431</v>
      </c>
      <c r="C1459" t="s">
        <v>1169</v>
      </c>
      <c r="D1459" t="s">
        <v>58</v>
      </c>
      <c r="E1459" t="s">
        <v>1222</v>
      </c>
      <c r="F1459" t="s">
        <v>131</v>
      </c>
      <c r="G1459" t="s">
        <v>102</v>
      </c>
      <c r="H1459" t="s">
        <v>110</v>
      </c>
      <c r="J1459">
        <v>250</v>
      </c>
      <c r="K1459" t="s">
        <v>133</v>
      </c>
      <c r="L1459" t="s">
        <v>95</v>
      </c>
      <c r="M1459" t="s">
        <v>54</v>
      </c>
      <c r="N1459" t="s">
        <v>93</v>
      </c>
      <c r="O1459" t="s">
        <v>114</v>
      </c>
      <c r="P1459">
        <v>42202</v>
      </c>
      <c r="Q1459">
        <v>42232</v>
      </c>
      <c r="R1459">
        <v>5000</v>
      </c>
      <c r="W1459">
        <v>5000</v>
      </c>
      <c r="X1459">
        <v>1500</v>
      </c>
      <c r="Y1459">
        <v>2400</v>
      </c>
      <c r="Z1459">
        <v>700</v>
      </c>
      <c r="AA1459">
        <v>400</v>
      </c>
      <c r="AB1459" t="s">
        <v>4496</v>
      </c>
    </row>
    <row r="1460" spans="1:28">
      <c r="A1460" s="57">
        <v>42326</v>
      </c>
      <c r="B1460" t="s">
        <v>2431</v>
      </c>
      <c r="C1460" t="s">
        <v>1169</v>
      </c>
      <c r="D1460" t="s">
        <v>58</v>
      </c>
      <c r="E1460" t="s">
        <v>628</v>
      </c>
      <c r="F1460" t="s">
        <v>131</v>
      </c>
      <c r="G1460" t="s">
        <v>102</v>
      </c>
      <c r="H1460" t="s">
        <v>110</v>
      </c>
      <c r="J1460">
        <v>160</v>
      </c>
      <c r="K1460" t="s">
        <v>133</v>
      </c>
      <c r="L1460" t="s">
        <v>95</v>
      </c>
      <c r="M1460" t="s">
        <v>54</v>
      </c>
      <c r="N1460" t="s">
        <v>93</v>
      </c>
      <c r="O1460" t="s">
        <v>114</v>
      </c>
      <c r="P1460">
        <v>42202</v>
      </c>
      <c r="Q1460">
        <v>42233</v>
      </c>
      <c r="R1460">
        <v>3200</v>
      </c>
      <c r="W1460">
        <v>3200</v>
      </c>
      <c r="X1460">
        <v>960</v>
      </c>
      <c r="Y1460">
        <v>1536</v>
      </c>
      <c r="Z1460">
        <v>448</v>
      </c>
      <c r="AA1460">
        <v>256</v>
      </c>
      <c r="AB1460" t="s">
        <v>3625</v>
      </c>
    </row>
    <row r="1461" spans="1:28">
      <c r="A1461" s="57">
        <v>42326</v>
      </c>
      <c r="B1461" t="s">
        <v>2431</v>
      </c>
      <c r="C1461" t="s">
        <v>1169</v>
      </c>
      <c r="D1461" t="s">
        <v>58</v>
      </c>
      <c r="E1461" t="s">
        <v>626</v>
      </c>
      <c r="F1461" t="s">
        <v>131</v>
      </c>
      <c r="G1461" t="s">
        <v>102</v>
      </c>
      <c r="H1461" t="s">
        <v>110</v>
      </c>
      <c r="J1461">
        <v>170</v>
      </c>
      <c r="K1461" t="s">
        <v>133</v>
      </c>
      <c r="L1461" t="s">
        <v>95</v>
      </c>
      <c r="M1461" t="s">
        <v>54</v>
      </c>
      <c r="N1461" t="s">
        <v>93</v>
      </c>
      <c r="O1461" t="s">
        <v>114</v>
      </c>
      <c r="P1461">
        <v>42202</v>
      </c>
      <c r="Q1461">
        <v>42210</v>
      </c>
      <c r="R1461">
        <v>3400</v>
      </c>
      <c r="W1461">
        <v>3400</v>
      </c>
      <c r="X1461">
        <v>1020</v>
      </c>
      <c r="Y1461">
        <v>1632</v>
      </c>
      <c r="Z1461">
        <v>476</v>
      </c>
      <c r="AA1461">
        <v>272</v>
      </c>
      <c r="AB1461" t="s">
        <v>4502</v>
      </c>
    </row>
    <row r="1462" spans="1:28">
      <c r="A1462" s="57">
        <v>42326</v>
      </c>
      <c r="B1462" t="s">
        <v>2431</v>
      </c>
      <c r="C1462" t="s">
        <v>1169</v>
      </c>
      <c r="D1462" t="s">
        <v>58</v>
      </c>
      <c r="E1462" t="s">
        <v>604</v>
      </c>
      <c r="F1462" t="s">
        <v>131</v>
      </c>
      <c r="G1462" t="s">
        <v>102</v>
      </c>
      <c r="H1462" t="s">
        <v>110</v>
      </c>
      <c r="J1462">
        <v>118</v>
      </c>
      <c r="K1462" t="s">
        <v>133</v>
      </c>
      <c r="L1462" t="s">
        <v>95</v>
      </c>
      <c r="M1462" t="s">
        <v>54</v>
      </c>
      <c r="N1462" t="s">
        <v>93</v>
      </c>
      <c r="O1462" t="s">
        <v>114</v>
      </c>
      <c r="P1462">
        <v>42202</v>
      </c>
      <c r="Q1462">
        <v>42245</v>
      </c>
      <c r="R1462">
        <v>2360</v>
      </c>
      <c r="W1462">
        <v>2360</v>
      </c>
      <c r="X1462">
        <v>708</v>
      </c>
      <c r="Y1462">
        <v>1133</v>
      </c>
      <c r="Z1462">
        <v>330</v>
      </c>
      <c r="AA1462">
        <v>189</v>
      </c>
      <c r="AB1462" t="s">
        <v>4488</v>
      </c>
    </row>
    <row r="1463" spans="1:28">
      <c r="A1463" s="57">
        <v>42326</v>
      </c>
      <c r="B1463" t="s">
        <v>2431</v>
      </c>
      <c r="C1463" t="s">
        <v>1169</v>
      </c>
      <c r="D1463" t="s">
        <v>58</v>
      </c>
      <c r="E1463" t="s">
        <v>1222</v>
      </c>
      <c r="F1463" t="s">
        <v>131</v>
      </c>
      <c r="G1463" t="s">
        <v>102</v>
      </c>
      <c r="H1463" t="s">
        <v>110</v>
      </c>
      <c r="J1463">
        <v>437</v>
      </c>
      <c r="K1463" t="s">
        <v>133</v>
      </c>
      <c r="L1463" t="s">
        <v>95</v>
      </c>
      <c r="M1463" t="s">
        <v>54</v>
      </c>
      <c r="N1463" t="s">
        <v>93</v>
      </c>
      <c r="O1463" t="s">
        <v>114</v>
      </c>
      <c r="P1463">
        <v>42202</v>
      </c>
      <c r="Q1463">
        <v>42232</v>
      </c>
      <c r="R1463">
        <v>8740</v>
      </c>
      <c r="W1463">
        <v>8740</v>
      </c>
      <c r="X1463">
        <v>2622</v>
      </c>
      <c r="Y1463">
        <v>4195</v>
      </c>
      <c r="Z1463">
        <v>1224</v>
      </c>
      <c r="AA1463">
        <v>699</v>
      </c>
      <c r="AB1463" t="s">
        <v>4497</v>
      </c>
    </row>
    <row r="1464" spans="1:28">
      <c r="A1464" s="57">
        <v>42326</v>
      </c>
      <c r="B1464" t="s">
        <v>2431</v>
      </c>
      <c r="C1464" t="s">
        <v>1169</v>
      </c>
      <c r="D1464" t="s">
        <v>58</v>
      </c>
      <c r="E1464" t="s">
        <v>632</v>
      </c>
      <c r="F1464" t="s">
        <v>131</v>
      </c>
      <c r="G1464" t="s">
        <v>102</v>
      </c>
      <c r="H1464" t="s">
        <v>110</v>
      </c>
      <c r="J1464">
        <v>97</v>
      </c>
      <c r="K1464" t="s">
        <v>133</v>
      </c>
      <c r="L1464" t="s">
        <v>95</v>
      </c>
      <c r="M1464" t="s">
        <v>54</v>
      </c>
      <c r="N1464" t="s">
        <v>93</v>
      </c>
      <c r="O1464" t="s">
        <v>114</v>
      </c>
      <c r="P1464">
        <v>42202</v>
      </c>
      <c r="Q1464">
        <v>42241</v>
      </c>
      <c r="R1464">
        <v>1940</v>
      </c>
      <c r="W1464">
        <v>1940</v>
      </c>
      <c r="X1464">
        <v>582</v>
      </c>
      <c r="Y1464">
        <v>931</v>
      </c>
      <c r="Z1464">
        <v>272</v>
      </c>
      <c r="AA1464">
        <v>155</v>
      </c>
      <c r="AB1464" t="s">
        <v>4516</v>
      </c>
    </row>
    <row r="1465" spans="1:28">
      <c r="A1465" s="57">
        <v>42326</v>
      </c>
      <c r="B1465" t="s">
        <v>2431</v>
      </c>
      <c r="C1465" t="s">
        <v>1169</v>
      </c>
      <c r="D1465" t="s">
        <v>58</v>
      </c>
      <c r="E1465" t="s">
        <v>631</v>
      </c>
      <c r="F1465" t="s">
        <v>131</v>
      </c>
      <c r="G1465" t="s">
        <v>102</v>
      </c>
      <c r="H1465" t="s">
        <v>110</v>
      </c>
      <c r="J1465">
        <v>400</v>
      </c>
      <c r="K1465" t="s">
        <v>133</v>
      </c>
      <c r="L1465" t="s">
        <v>95</v>
      </c>
      <c r="M1465" t="s">
        <v>54</v>
      </c>
      <c r="N1465" t="s">
        <v>93</v>
      </c>
      <c r="O1465" t="s">
        <v>114</v>
      </c>
      <c r="P1465">
        <v>42202</v>
      </c>
      <c r="Q1465">
        <v>42247</v>
      </c>
      <c r="R1465">
        <v>8000</v>
      </c>
      <c r="W1465">
        <v>8000</v>
      </c>
      <c r="X1465">
        <v>2400</v>
      </c>
      <c r="Y1465">
        <v>3840</v>
      </c>
      <c r="Z1465">
        <v>1120</v>
      </c>
      <c r="AA1465">
        <v>640</v>
      </c>
      <c r="AB1465" t="s">
        <v>5065</v>
      </c>
    </row>
    <row r="1466" spans="1:28">
      <c r="A1466" s="57">
        <v>42326</v>
      </c>
      <c r="B1466" t="s">
        <v>2431</v>
      </c>
      <c r="C1466" t="s">
        <v>5338</v>
      </c>
      <c r="D1466" t="s">
        <v>42</v>
      </c>
      <c r="E1466" t="s">
        <v>1257</v>
      </c>
      <c r="F1466" t="s">
        <v>2619</v>
      </c>
      <c r="G1466" t="s">
        <v>102</v>
      </c>
      <c r="H1466" t="s">
        <v>110</v>
      </c>
      <c r="I1466" t="s">
        <v>4550</v>
      </c>
      <c r="J1466">
        <v>4</v>
      </c>
      <c r="K1466" t="s">
        <v>4551</v>
      </c>
      <c r="L1466" t="s">
        <v>91</v>
      </c>
      <c r="M1466" t="s">
        <v>54</v>
      </c>
      <c r="N1466" t="s">
        <v>111</v>
      </c>
      <c r="O1466" t="s">
        <v>114</v>
      </c>
      <c r="R1466">
        <v>700</v>
      </c>
      <c r="S1466">
        <v>17</v>
      </c>
      <c r="T1466">
        <v>23</v>
      </c>
      <c r="U1466">
        <v>365</v>
      </c>
      <c r="V1466">
        <v>295</v>
      </c>
      <c r="W1466">
        <v>700</v>
      </c>
      <c r="X1466">
        <v>17</v>
      </c>
      <c r="Y1466">
        <v>23</v>
      </c>
      <c r="Z1466">
        <v>365</v>
      </c>
      <c r="AA1466">
        <v>295</v>
      </c>
      <c r="AB1466" t="s">
        <v>5041</v>
      </c>
    </row>
    <row r="1467" spans="1:28">
      <c r="A1467" s="57">
        <v>42326</v>
      </c>
      <c r="B1467" t="s">
        <v>2431</v>
      </c>
      <c r="C1467" t="s">
        <v>1169</v>
      </c>
      <c r="D1467" t="s">
        <v>44</v>
      </c>
      <c r="E1467" t="s">
        <v>376</v>
      </c>
      <c r="F1467" t="s">
        <v>2619</v>
      </c>
      <c r="G1467" t="s">
        <v>4</v>
      </c>
      <c r="H1467" t="s">
        <v>38</v>
      </c>
      <c r="J1467">
        <v>5</v>
      </c>
      <c r="K1467" t="s">
        <v>3576</v>
      </c>
      <c r="L1467" t="s">
        <v>95</v>
      </c>
      <c r="M1467" t="s">
        <v>54</v>
      </c>
      <c r="N1467" t="s">
        <v>93</v>
      </c>
      <c r="O1467" t="s">
        <v>114</v>
      </c>
      <c r="R1467">
        <v>750</v>
      </c>
      <c r="S1467">
        <v>216</v>
      </c>
      <c r="T1467">
        <v>234</v>
      </c>
      <c r="U1467">
        <v>162</v>
      </c>
      <c r="V1467">
        <v>138</v>
      </c>
      <c r="W1467">
        <v>750</v>
      </c>
      <c r="X1467">
        <v>207</v>
      </c>
      <c r="Y1467">
        <v>243</v>
      </c>
      <c r="Z1467">
        <v>152</v>
      </c>
      <c r="AA1467">
        <v>148</v>
      </c>
    </row>
    <row r="1468" spans="1:28">
      <c r="A1468" s="57">
        <v>42326</v>
      </c>
      <c r="B1468" t="s">
        <v>2431</v>
      </c>
      <c r="C1468" t="s">
        <v>1169</v>
      </c>
      <c r="D1468" t="s">
        <v>44</v>
      </c>
      <c r="E1468" t="s">
        <v>2733</v>
      </c>
      <c r="F1468" t="s">
        <v>2619</v>
      </c>
      <c r="G1468" t="s">
        <v>4</v>
      </c>
      <c r="H1468" t="s">
        <v>38</v>
      </c>
      <c r="J1468">
        <v>5</v>
      </c>
      <c r="K1468" t="s">
        <v>413</v>
      </c>
      <c r="L1468" t="s">
        <v>95</v>
      </c>
      <c r="M1468" t="s">
        <v>54</v>
      </c>
      <c r="N1468" t="s">
        <v>93</v>
      </c>
      <c r="O1468" t="s">
        <v>114</v>
      </c>
      <c r="R1468">
        <v>750</v>
      </c>
      <c r="S1468">
        <v>216</v>
      </c>
      <c r="T1468">
        <v>234</v>
      </c>
      <c r="U1468">
        <v>162</v>
      </c>
      <c r="V1468">
        <v>138</v>
      </c>
      <c r="W1468">
        <v>750</v>
      </c>
      <c r="X1468">
        <v>207</v>
      </c>
      <c r="Y1468">
        <v>243</v>
      </c>
      <c r="Z1468">
        <v>153</v>
      </c>
      <c r="AA1468">
        <v>147</v>
      </c>
    </row>
    <row r="1469" spans="1:28">
      <c r="A1469" s="57">
        <v>42326</v>
      </c>
      <c r="B1469" t="s">
        <v>2431</v>
      </c>
      <c r="C1469" t="s">
        <v>1169</v>
      </c>
      <c r="D1469" t="s">
        <v>44</v>
      </c>
      <c r="E1469" t="s">
        <v>2734</v>
      </c>
      <c r="F1469" t="s">
        <v>2619</v>
      </c>
      <c r="G1469" t="s">
        <v>4</v>
      </c>
      <c r="H1469" t="s">
        <v>38</v>
      </c>
      <c r="J1469">
        <v>5</v>
      </c>
      <c r="K1469" t="s">
        <v>2217</v>
      </c>
      <c r="L1469" t="s">
        <v>95</v>
      </c>
      <c r="M1469" t="s">
        <v>54</v>
      </c>
      <c r="N1469" t="s">
        <v>93</v>
      </c>
      <c r="O1469" t="s">
        <v>114</v>
      </c>
      <c r="R1469">
        <v>750</v>
      </c>
      <c r="S1469">
        <v>216</v>
      </c>
      <c r="T1469">
        <v>234</v>
      </c>
      <c r="U1469">
        <v>162</v>
      </c>
      <c r="V1469">
        <v>138</v>
      </c>
      <c r="W1469">
        <v>750</v>
      </c>
      <c r="X1469">
        <v>208</v>
      </c>
      <c r="Y1469">
        <v>242</v>
      </c>
      <c r="Z1469">
        <v>153</v>
      </c>
      <c r="AA1469">
        <v>147</v>
      </c>
    </row>
    <row r="1470" spans="1:28">
      <c r="A1470" s="57">
        <v>42326</v>
      </c>
      <c r="B1470" t="s">
        <v>2431</v>
      </c>
      <c r="C1470" t="s">
        <v>1169</v>
      </c>
      <c r="D1470" t="s">
        <v>44</v>
      </c>
      <c r="E1470" t="s">
        <v>475</v>
      </c>
      <c r="F1470" t="s">
        <v>2619</v>
      </c>
      <c r="G1470" t="s">
        <v>4</v>
      </c>
      <c r="H1470" t="s">
        <v>38</v>
      </c>
      <c r="J1470">
        <v>9</v>
      </c>
      <c r="K1470" t="s">
        <v>2217</v>
      </c>
      <c r="L1470" t="s">
        <v>95</v>
      </c>
      <c r="M1470" t="s">
        <v>54</v>
      </c>
      <c r="N1470" t="s">
        <v>93</v>
      </c>
      <c r="O1470" t="s">
        <v>114</v>
      </c>
      <c r="R1470">
        <v>1350</v>
      </c>
      <c r="S1470">
        <v>389</v>
      </c>
      <c r="T1470">
        <v>421</v>
      </c>
      <c r="U1470">
        <v>292</v>
      </c>
      <c r="V1470">
        <v>248</v>
      </c>
      <c r="W1470">
        <v>1350</v>
      </c>
      <c r="X1470">
        <v>373</v>
      </c>
      <c r="Y1470">
        <v>437</v>
      </c>
      <c r="Z1470">
        <v>275</v>
      </c>
      <c r="AA1470">
        <v>265</v>
      </c>
    </row>
    <row r="1471" spans="1:28">
      <c r="A1471" s="57">
        <v>42326</v>
      </c>
      <c r="B1471" t="s">
        <v>2431</v>
      </c>
      <c r="C1471" t="s">
        <v>1169</v>
      </c>
      <c r="D1471" t="s">
        <v>44</v>
      </c>
      <c r="E1471" t="s">
        <v>1184</v>
      </c>
      <c r="F1471" t="s">
        <v>2619</v>
      </c>
      <c r="G1471" t="s">
        <v>4</v>
      </c>
      <c r="H1471" t="s">
        <v>38</v>
      </c>
      <c r="J1471">
        <v>5</v>
      </c>
      <c r="K1471" t="s">
        <v>2217</v>
      </c>
      <c r="L1471" t="s">
        <v>95</v>
      </c>
      <c r="M1471" t="s">
        <v>54</v>
      </c>
      <c r="N1471" t="s">
        <v>93</v>
      </c>
      <c r="O1471" t="s">
        <v>114</v>
      </c>
      <c r="R1471">
        <v>750</v>
      </c>
      <c r="S1471">
        <v>216</v>
      </c>
      <c r="T1471">
        <v>234</v>
      </c>
      <c r="U1471">
        <v>162</v>
      </c>
      <c r="V1471">
        <v>138</v>
      </c>
      <c r="W1471">
        <v>750</v>
      </c>
      <c r="X1471">
        <v>207</v>
      </c>
      <c r="Y1471">
        <v>243</v>
      </c>
      <c r="Z1471">
        <v>153</v>
      </c>
      <c r="AA1471">
        <v>147</v>
      </c>
    </row>
    <row r="1472" spans="1:28">
      <c r="A1472" s="57">
        <v>42326</v>
      </c>
      <c r="B1472" t="s">
        <v>2431</v>
      </c>
      <c r="C1472" t="s">
        <v>1169</v>
      </c>
      <c r="D1472" t="s">
        <v>44</v>
      </c>
      <c r="E1472" t="s">
        <v>477</v>
      </c>
      <c r="F1472" t="s">
        <v>2619</v>
      </c>
      <c r="G1472" t="s">
        <v>4</v>
      </c>
      <c r="H1472" t="s">
        <v>38</v>
      </c>
      <c r="J1472">
        <v>10</v>
      </c>
      <c r="K1472" t="s">
        <v>2217</v>
      </c>
      <c r="L1472" t="s">
        <v>95</v>
      </c>
      <c r="M1472" t="s">
        <v>54</v>
      </c>
      <c r="N1472" t="s">
        <v>93</v>
      </c>
      <c r="O1472" t="s">
        <v>114</v>
      </c>
      <c r="R1472">
        <v>1500</v>
      </c>
      <c r="S1472">
        <v>432</v>
      </c>
      <c r="T1472">
        <v>468</v>
      </c>
      <c r="U1472">
        <v>324</v>
      </c>
      <c r="V1472">
        <v>276</v>
      </c>
      <c r="W1472">
        <v>1500</v>
      </c>
      <c r="X1472">
        <v>414</v>
      </c>
      <c r="Y1472">
        <v>486</v>
      </c>
      <c r="Z1472">
        <v>306</v>
      </c>
      <c r="AA1472">
        <v>294</v>
      </c>
    </row>
    <row r="1473" spans="1:28">
      <c r="A1473" s="57">
        <v>42326</v>
      </c>
      <c r="B1473" t="s">
        <v>2431</v>
      </c>
      <c r="C1473" t="s">
        <v>1169</v>
      </c>
      <c r="D1473" t="s">
        <v>44</v>
      </c>
      <c r="E1473" t="s">
        <v>166</v>
      </c>
      <c r="F1473" t="s">
        <v>2619</v>
      </c>
      <c r="G1473" t="s">
        <v>4</v>
      </c>
      <c r="H1473" t="s">
        <v>38</v>
      </c>
      <c r="J1473">
        <v>5</v>
      </c>
      <c r="K1473" t="s">
        <v>2217</v>
      </c>
      <c r="L1473" t="s">
        <v>95</v>
      </c>
      <c r="M1473" t="s">
        <v>54</v>
      </c>
      <c r="N1473" t="s">
        <v>93</v>
      </c>
      <c r="O1473" t="s">
        <v>114</v>
      </c>
      <c r="R1473">
        <v>750</v>
      </c>
      <c r="S1473">
        <v>216</v>
      </c>
      <c r="T1473">
        <v>234</v>
      </c>
      <c r="U1473">
        <v>162</v>
      </c>
      <c r="V1473">
        <v>138</v>
      </c>
      <c r="W1473">
        <v>750</v>
      </c>
      <c r="X1473">
        <v>210</v>
      </c>
      <c r="Y1473">
        <v>240</v>
      </c>
      <c r="Z1473">
        <v>152</v>
      </c>
      <c r="AA1473">
        <v>148</v>
      </c>
    </row>
    <row r="1474" spans="1:28">
      <c r="A1474" s="57">
        <v>42326</v>
      </c>
      <c r="B1474" t="s">
        <v>2431</v>
      </c>
      <c r="C1474" t="s">
        <v>1169</v>
      </c>
      <c r="D1474" t="s">
        <v>44</v>
      </c>
      <c r="E1474" t="s">
        <v>383</v>
      </c>
      <c r="F1474" t="s">
        <v>2619</v>
      </c>
      <c r="G1474" t="s">
        <v>4</v>
      </c>
      <c r="H1474" t="s">
        <v>38</v>
      </c>
      <c r="J1474">
        <v>6</v>
      </c>
      <c r="K1474" t="s">
        <v>2217</v>
      </c>
      <c r="L1474" t="s">
        <v>95</v>
      </c>
      <c r="M1474" t="s">
        <v>54</v>
      </c>
      <c r="N1474" t="s">
        <v>93</v>
      </c>
      <c r="O1474" t="s">
        <v>114</v>
      </c>
      <c r="R1474">
        <v>900</v>
      </c>
      <c r="S1474">
        <v>259</v>
      </c>
      <c r="T1474">
        <v>281</v>
      </c>
      <c r="U1474">
        <v>194</v>
      </c>
      <c r="V1474">
        <v>166</v>
      </c>
      <c r="W1474">
        <v>900</v>
      </c>
      <c r="X1474">
        <v>248</v>
      </c>
      <c r="Y1474">
        <v>292</v>
      </c>
      <c r="Z1474">
        <v>182</v>
      </c>
      <c r="AA1474">
        <v>178</v>
      </c>
    </row>
    <row r="1475" spans="1:28">
      <c r="A1475" s="57">
        <v>42326</v>
      </c>
      <c r="B1475" t="s">
        <v>2431</v>
      </c>
      <c r="C1475" t="s">
        <v>1169</v>
      </c>
      <c r="D1475" t="s">
        <v>44</v>
      </c>
      <c r="E1475" t="s">
        <v>1193</v>
      </c>
      <c r="F1475" t="s">
        <v>2619</v>
      </c>
      <c r="G1475" t="s">
        <v>4</v>
      </c>
      <c r="H1475" t="s">
        <v>38</v>
      </c>
      <c r="J1475">
        <v>5</v>
      </c>
      <c r="K1475" t="s">
        <v>2217</v>
      </c>
      <c r="L1475" t="s">
        <v>95</v>
      </c>
      <c r="M1475" t="s">
        <v>54</v>
      </c>
      <c r="N1475" t="s">
        <v>93</v>
      </c>
      <c r="O1475" t="s">
        <v>114</v>
      </c>
      <c r="R1475">
        <v>750</v>
      </c>
      <c r="S1475">
        <v>216</v>
      </c>
      <c r="T1475">
        <v>234</v>
      </c>
      <c r="U1475">
        <v>162</v>
      </c>
      <c r="V1475">
        <v>138</v>
      </c>
      <c r="W1475">
        <v>750</v>
      </c>
      <c r="X1475">
        <v>207</v>
      </c>
      <c r="Y1475">
        <v>243</v>
      </c>
      <c r="Z1475">
        <v>150</v>
      </c>
      <c r="AA1475">
        <v>150</v>
      </c>
    </row>
    <row r="1476" spans="1:28">
      <c r="A1476" s="57">
        <v>42326</v>
      </c>
      <c r="B1476" t="s">
        <v>2431</v>
      </c>
      <c r="C1476" t="s">
        <v>1169</v>
      </c>
      <c r="D1476" t="s">
        <v>44</v>
      </c>
      <c r="E1476" t="s">
        <v>477</v>
      </c>
      <c r="F1476" t="s">
        <v>2619</v>
      </c>
      <c r="G1476" t="s">
        <v>4</v>
      </c>
      <c r="H1476" t="s">
        <v>38</v>
      </c>
      <c r="J1476">
        <v>5</v>
      </c>
      <c r="K1476" t="s">
        <v>2217</v>
      </c>
      <c r="L1476" t="s">
        <v>95</v>
      </c>
      <c r="M1476" t="s">
        <v>54</v>
      </c>
      <c r="N1476" t="s">
        <v>29</v>
      </c>
      <c r="O1476" t="s">
        <v>114</v>
      </c>
      <c r="R1476">
        <v>750</v>
      </c>
      <c r="S1476">
        <v>216</v>
      </c>
      <c r="T1476">
        <v>234</v>
      </c>
      <c r="U1476">
        <v>162</v>
      </c>
      <c r="V1476">
        <v>138</v>
      </c>
      <c r="W1476">
        <v>750</v>
      </c>
      <c r="X1476">
        <v>207</v>
      </c>
      <c r="Y1476">
        <v>243</v>
      </c>
      <c r="Z1476">
        <v>153</v>
      </c>
      <c r="AA1476">
        <v>147</v>
      </c>
    </row>
    <row r="1477" spans="1:28">
      <c r="A1477" s="57">
        <v>42326</v>
      </c>
      <c r="B1477" t="s">
        <v>2431</v>
      </c>
      <c r="C1477" t="s">
        <v>1169</v>
      </c>
      <c r="D1477" t="s">
        <v>46</v>
      </c>
      <c r="E1477" t="s">
        <v>542</v>
      </c>
      <c r="F1477" t="s">
        <v>2619</v>
      </c>
      <c r="G1477" t="s">
        <v>4</v>
      </c>
      <c r="H1477" t="s">
        <v>38</v>
      </c>
      <c r="J1477">
        <v>970</v>
      </c>
      <c r="K1477" t="s">
        <v>1209</v>
      </c>
      <c r="L1477" t="s">
        <v>95</v>
      </c>
      <c r="M1477" t="s">
        <v>54</v>
      </c>
      <c r="N1477" t="s">
        <v>177</v>
      </c>
      <c r="O1477" t="s">
        <v>114</v>
      </c>
      <c r="R1477">
        <v>5335</v>
      </c>
      <c r="W1477">
        <v>5335</v>
      </c>
      <c r="X1477">
        <v>2365</v>
      </c>
      <c r="Y1477">
        <v>2970</v>
      </c>
    </row>
    <row r="1478" spans="1:28">
      <c r="A1478" s="57">
        <v>42326</v>
      </c>
      <c r="B1478" t="s">
        <v>2431</v>
      </c>
      <c r="C1478" t="s">
        <v>1169</v>
      </c>
      <c r="D1478" t="s">
        <v>46</v>
      </c>
      <c r="E1478" t="s">
        <v>1210</v>
      </c>
      <c r="F1478" t="s">
        <v>2619</v>
      </c>
      <c r="G1478" t="s">
        <v>4</v>
      </c>
      <c r="H1478" t="s">
        <v>38</v>
      </c>
      <c r="J1478">
        <v>740</v>
      </c>
      <c r="K1478" t="s">
        <v>1209</v>
      </c>
      <c r="L1478" t="s">
        <v>95</v>
      </c>
      <c r="M1478" t="s">
        <v>54</v>
      </c>
      <c r="N1478" t="s">
        <v>93</v>
      </c>
      <c r="O1478" t="s">
        <v>114</v>
      </c>
      <c r="R1478">
        <v>4070</v>
      </c>
      <c r="W1478">
        <v>4070</v>
      </c>
      <c r="X1478">
        <v>1850</v>
      </c>
      <c r="Y1478">
        <v>2220</v>
      </c>
    </row>
    <row r="1479" spans="1:28">
      <c r="A1479" s="57">
        <v>42326</v>
      </c>
      <c r="B1479" t="s">
        <v>2431</v>
      </c>
      <c r="C1479" t="s">
        <v>1169</v>
      </c>
      <c r="D1479" t="s">
        <v>46</v>
      </c>
      <c r="E1479" t="s">
        <v>1212</v>
      </c>
      <c r="F1479" t="s">
        <v>2619</v>
      </c>
      <c r="G1479" t="s">
        <v>4</v>
      </c>
      <c r="H1479" t="s">
        <v>38</v>
      </c>
      <c r="J1479">
        <v>600</v>
      </c>
      <c r="K1479" t="s">
        <v>1209</v>
      </c>
      <c r="L1479" t="s">
        <v>95</v>
      </c>
      <c r="M1479" t="s">
        <v>54</v>
      </c>
      <c r="N1479" t="s">
        <v>93</v>
      </c>
      <c r="O1479" t="s">
        <v>114</v>
      </c>
      <c r="R1479">
        <v>3305</v>
      </c>
      <c r="W1479">
        <v>3305</v>
      </c>
      <c r="X1479">
        <v>1670</v>
      </c>
      <c r="Y1479">
        <v>1635</v>
      </c>
    </row>
    <row r="1480" spans="1:28">
      <c r="A1480" s="57">
        <v>42326</v>
      </c>
      <c r="B1480" t="s">
        <v>2431</v>
      </c>
      <c r="C1480" t="s">
        <v>1169</v>
      </c>
      <c r="D1480" t="s">
        <v>46</v>
      </c>
      <c r="E1480" t="s">
        <v>1213</v>
      </c>
      <c r="F1480" t="s">
        <v>2619</v>
      </c>
      <c r="G1480" t="s">
        <v>4</v>
      </c>
      <c r="H1480" t="s">
        <v>38</v>
      </c>
      <c r="J1480">
        <v>570</v>
      </c>
      <c r="K1480" t="s">
        <v>1209</v>
      </c>
      <c r="L1480" t="s">
        <v>95</v>
      </c>
      <c r="M1480" t="s">
        <v>54</v>
      </c>
      <c r="N1480" t="s">
        <v>93</v>
      </c>
      <c r="O1480" t="s">
        <v>114</v>
      </c>
      <c r="R1480">
        <v>3135</v>
      </c>
      <c r="W1480">
        <v>3135</v>
      </c>
      <c r="X1480">
        <v>1500</v>
      </c>
      <c r="Y1480">
        <v>1635</v>
      </c>
    </row>
    <row r="1481" spans="1:28">
      <c r="A1481" s="57">
        <v>42326</v>
      </c>
      <c r="B1481" t="s">
        <v>2431</v>
      </c>
      <c r="C1481" t="s">
        <v>1169</v>
      </c>
      <c r="D1481" t="s">
        <v>46</v>
      </c>
      <c r="E1481" t="s">
        <v>394</v>
      </c>
      <c r="F1481" t="s">
        <v>2619</v>
      </c>
      <c r="G1481" t="s">
        <v>4</v>
      </c>
      <c r="H1481" t="s">
        <v>38</v>
      </c>
      <c r="J1481">
        <v>803</v>
      </c>
      <c r="K1481" t="s">
        <v>1209</v>
      </c>
      <c r="L1481" t="s">
        <v>95</v>
      </c>
      <c r="M1481" t="s">
        <v>54</v>
      </c>
      <c r="N1481" t="s">
        <v>177</v>
      </c>
      <c r="O1481" t="s">
        <v>114</v>
      </c>
      <c r="R1481">
        <v>4416</v>
      </c>
      <c r="W1481">
        <v>4416</v>
      </c>
      <c r="X1481">
        <v>2250</v>
      </c>
      <c r="Y1481">
        <v>2166</v>
      </c>
    </row>
    <row r="1482" spans="1:28">
      <c r="A1482" s="57">
        <v>42326</v>
      </c>
      <c r="B1482" t="s">
        <v>2431</v>
      </c>
      <c r="C1482" t="s">
        <v>1169</v>
      </c>
      <c r="D1482" t="s">
        <v>46</v>
      </c>
      <c r="E1482" t="s">
        <v>1014</v>
      </c>
      <c r="F1482" t="s">
        <v>2619</v>
      </c>
      <c r="G1482" t="s">
        <v>4</v>
      </c>
      <c r="H1482" t="s">
        <v>38</v>
      </c>
      <c r="J1482">
        <v>681</v>
      </c>
      <c r="L1482" t="s">
        <v>95</v>
      </c>
      <c r="M1482" t="s">
        <v>54</v>
      </c>
      <c r="N1482" t="s">
        <v>177</v>
      </c>
      <c r="O1482" t="s">
        <v>114</v>
      </c>
      <c r="R1482">
        <v>3745</v>
      </c>
      <c r="W1482">
        <v>3745</v>
      </c>
      <c r="X1482">
        <v>1895</v>
      </c>
      <c r="Y1482">
        <v>1850</v>
      </c>
    </row>
    <row r="1483" spans="1:28">
      <c r="A1483" s="57">
        <v>42326</v>
      </c>
      <c r="B1483" t="s">
        <v>2431</v>
      </c>
      <c r="C1483" t="s">
        <v>1169</v>
      </c>
      <c r="D1483" t="s">
        <v>58</v>
      </c>
      <c r="E1483" t="s">
        <v>626</v>
      </c>
      <c r="F1483" t="s">
        <v>131</v>
      </c>
      <c r="G1483" t="s">
        <v>4</v>
      </c>
      <c r="H1483" t="s">
        <v>38</v>
      </c>
      <c r="I1483" t="s">
        <v>6064</v>
      </c>
      <c r="J1483">
        <v>48000</v>
      </c>
      <c r="K1483" t="s">
        <v>3595</v>
      </c>
      <c r="L1483" t="s">
        <v>95</v>
      </c>
      <c r="M1483" t="s">
        <v>54</v>
      </c>
      <c r="N1483" t="s">
        <v>93</v>
      </c>
      <c r="O1483" t="s">
        <v>114</v>
      </c>
      <c r="P1483">
        <v>42162</v>
      </c>
      <c r="Q1483">
        <v>42193</v>
      </c>
      <c r="R1483">
        <v>6255</v>
      </c>
      <c r="W1483">
        <v>533</v>
      </c>
      <c r="X1483">
        <v>160</v>
      </c>
      <c r="Y1483">
        <v>256</v>
      </c>
      <c r="Z1483">
        <v>75</v>
      </c>
      <c r="AA1483">
        <v>5</v>
      </c>
      <c r="AB1483" t="s">
        <v>3596</v>
      </c>
    </row>
    <row r="1484" spans="1:28">
      <c r="A1484" s="57">
        <v>42326</v>
      </c>
      <c r="B1484" t="s">
        <v>2431</v>
      </c>
      <c r="C1484" t="s">
        <v>1169</v>
      </c>
      <c r="D1484" t="s">
        <v>58</v>
      </c>
      <c r="E1484" t="s">
        <v>604</v>
      </c>
      <c r="F1484" t="s">
        <v>131</v>
      </c>
      <c r="G1484" t="s">
        <v>4</v>
      </c>
      <c r="H1484" t="s">
        <v>38</v>
      </c>
      <c r="J1484">
        <v>32000</v>
      </c>
      <c r="K1484" t="s">
        <v>3595</v>
      </c>
      <c r="L1484" t="s">
        <v>95</v>
      </c>
      <c r="M1484" t="s">
        <v>54</v>
      </c>
      <c r="N1484" t="s">
        <v>93</v>
      </c>
      <c r="O1484" t="s">
        <v>114</v>
      </c>
      <c r="P1484">
        <v>42162</v>
      </c>
      <c r="Q1484">
        <v>42193</v>
      </c>
      <c r="R1484">
        <v>5065</v>
      </c>
      <c r="W1484">
        <v>355</v>
      </c>
      <c r="X1484">
        <v>107</v>
      </c>
      <c r="Y1484">
        <v>170</v>
      </c>
      <c r="Z1484">
        <v>50</v>
      </c>
      <c r="AA1484">
        <v>28</v>
      </c>
      <c r="AB1484" t="s">
        <v>3596</v>
      </c>
    </row>
    <row r="1485" spans="1:28">
      <c r="A1485" s="57">
        <v>42326</v>
      </c>
      <c r="B1485" t="s">
        <v>2431</v>
      </c>
      <c r="C1485" t="s">
        <v>1169</v>
      </c>
      <c r="D1485" t="s">
        <v>58</v>
      </c>
      <c r="E1485" t="s">
        <v>1222</v>
      </c>
      <c r="F1485" t="s">
        <v>131</v>
      </c>
      <c r="G1485" t="s">
        <v>4</v>
      </c>
      <c r="H1485" t="s">
        <v>38</v>
      </c>
      <c r="J1485">
        <v>32000</v>
      </c>
      <c r="K1485" t="s">
        <v>3595</v>
      </c>
      <c r="L1485" t="s">
        <v>95</v>
      </c>
      <c r="M1485" t="s">
        <v>54</v>
      </c>
      <c r="N1485" t="s">
        <v>93</v>
      </c>
      <c r="O1485" t="s">
        <v>114</v>
      </c>
      <c r="P1485">
        <v>42162</v>
      </c>
      <c r="Q1485">
        <v>42193</v>
      </c>
      <c r="R1485">
        <v>5065</v>
      </c>
      <c r="W1485">
        <v>355</v>
      </c>
      <c r="X1485">
        <v>107</v>
      </c>
      <c r="Y1485">
        <v>170</v>
      </c>
      <c r="Z1485">
        <v>50</v>
      </c>
      <c r="AA1485">
        <v>28</v>
      </c>
      <c r="AB1485" t="s">
        <v>3596</v>
      </c>
    </row>
    <row r="1486" spans="1:28">
      <c r="A1486" s="57">
        <v>42326</v>
      </c>
      <c r="B1486" t="s">
        <v>2431</v>
      </c>
      <c r="C1486" t="s">
        <v>1169</v>
      </c>
      <c r="D1486" t="s">
        <v>58</v>
      </c>
      <c r="E1486" t="s">
        <v>631</v>
      </c>
      <c r="F1486" t="s">
        <v>131</v>
      </c>
      <c r="G1486" t="s">
        <v>4</v>
      </c>
      <c r="H1486" t="s">
        <v>38</v>
      </c>
      <c r="J1486">
        <v>8000</v>
      </c>
      <c r="K1486" t="s">
        <v>3595</v>
      </c>
      <c r="L1486" t="s">
        <v>95</v>
      </c>
      <c r="M1486" t="s">
        <v>54</v>
      </c>
      <c r="N1486" t="s">
        <v>93</v>
      </c>
      <c r="O1486" t="s">
        <v>114</v>
      </c>
      <c r="P1486">
        <v>42162</v>
      </c>
      <c r="Q1486">
        <v>42193</v>
      </c>
      <c r="R1486">
        <v>6255</v>
      </c>
      <c r="W1486">
        <v>88</v>
      </c>
      <c r="X1486">
        <v>26</v>
      </c>
      <c r="Y1486">
        <v>42</v>
      </c>
      <c r="Z1486">
        <v>12</v>
      </c>
      <c r="AA1486">
        <v>8</v>
      </c>
      <c r="AB1486" t="s">
        <v>3596</v>
      </c>
    </row>
    <row r="1487" spans="1:28">
      <c r="A1487" s="57">
        <v>42326</v>
      </c>
      <c r="B1487" t="s">
        <v>2431</v>
      </c>
      <c r="C1487" t="s">
        <v>1169</v>
      </c>
      <c r="D1487" t="s">
        <v>58</v>
      </c>
      <c r="E1487" t="s">
        <v>628</v>
      </c>
      <c r="F1487" t="s">
        <v>131</v>
      </c>
      <c r="G1487" t="s">
        <v>4</v>
      </c>
      <c r="H1487" t="s">
        <v>38</v>
      </c>
      <c r="J1487">
        <v>48000</v>
      </c>
      <c r="K1487" t="s">
        <v>3595</v>
      </c>
      <c r="L1487" t="s">
        <v>95</v>
      </c>
      <c r="M1487" t="s">
        <v>54</v>
      </c>
      <c r="N1487" t="s">
        <v>93</v>
      </c>
      <c r="O1487" t="s">
        <v>114</v>
      </c>
      <c r="P1487">
        <v>42162</v>
      </c>
      <c r="Q1487">
        <v>42193</v>
      </c>
      <c r="R1487">
        <v>3525</v>
      </c>
      <c r="W1487">
        <v>533</v>
      </c>
      <c r="X1487">
        <v>160</v>
      </c>
      <c r="Y1487">
        <v>256</v>
      </c>
      <c r="Z1487">
        <v>75</v>
      </c>
      <c r="AA1487">
        <v>5</v>
      </c>
      <c r="AB1487" t="s">
        <v>3596</v>
      </c>
    </row>
    <row r="1488" spans="1:28">
      <c r="A1488" s="57">
        <v>42326</v>
      </c>
      <c r="B1488" t="s">
        <v>2431</v>
      </c>
      <c r="C1488" t="s">
        <v>1169</v>
      </c>
      <c r="D1488" t="s">
        <v>58</v>
      </c>
      <c r="E1488" t="s">
        <v>1224</v>
      </c>
      <c r="F1488" t="s">
        <v>131</v>
      </c>
      <c r="G1488" t="s">
        <v>4</v>
      </c>
      <c r="H1488" t="s">
        <v>38</v>
      </c>
      <c r="J1488">
        <v>48000</v>
      </c>
      <c r="K1488" t="s">
        <v>3595</v>
      </c>
      <c r="L1488" t="s">
        <v>95</v>
      </c>
      <c r="M1488" t="s">
        <v>54</v>
      </c>
      <c r="N1488" t="s">
        <v>93</v>
      </c>
      <c r="O1488" t="s">
        <v>114</v>
      </c>
      <c r="P1488">
        <v>42162</v>
      </c>
      <c r="Q1488">
        <v>42193</v>
      </c>
      <c r="R1488">
        <v>5500</v>
      </c>
      <c r="W1488">
        <v>533</v>
      </c>
      <c r="X1488">
        <v>160</v>
      </c>
      <c r="Y1488">
        <v>256</v>
      </c>
      <c r="Z1488">
        <v>75</v>
      </c>
      <c r="AA1488">
        <v>5</v>
      </c>
      <c r="AB1488" t="s">
        <v>3596</v>
      </c>
    </row>
    <row r="1489" spans="1:28">
      <c r="A1489" s="57">
        <v>42326</v>
      </c>
      <c r="B1489" t="s">
        <v>2431</v>
      </c>
      <c r="C1489" t="s">
        <v>1169</v>
      </c>
      <c r="D1489" t="s">
        <v>58</v>
      </c>
      <c r="E1489" t="s">
        <v>641</v>
      </c>
      <c r="F1489" t="s">
        <v>131</v>
      </c>
      <c r="G1489" t="s">
        <v>4</v>
      </c>
      <c r="H1489" t="s">
        <v>38</v>
      </c>
      <c r="J1489">
        <v>16000</v>
      </c>
      <c r="K1489" t="s">
        <v>3595</v>
      </c>
      <c r="L1489" t="s">
        <v>95</v>
      </c>
      <c r="M1489" t="s">
        <v>54</v>
      </c>
      <c r="N1489" t="s">
        <v>93</v>
      </c>
      <c r="O1489" t="s">
        <v>114</v>
      </c>
      <c r="P1489">
        <v>42162</v>
      </c>
      <c r="Q1489">
        <v>42193</v>
      </c>
      <c r="R1489">
        <v>6500</v>
      </c>
      <c r="W1489">
        <v>177</v>
      </c>
      <c r="X1489">
        <v>53</v>
      </c>
      <c r="Y1489">
        <v>85</v>
      </c>
      <c r="Z1489">
        <v>25</v>
      </c>
      <c r="AA1489">
        <v>14</v>
      </c>
      <c r="AB1489" t="s">
        <v>3596</v>
      </c>
    </row>
    <row r="1490" spans="1:28">
      <c r="A1490" s="57">
        <v>42326</v>
      </c>
      <c r="B1490" t="s">
        <v>2431</v>
      </c>
      <c r="C1490" t="s">
        <v>1169</v>
      </c>
      <c r="D1490" t="s">
        <v>58</v>
      </c>
      <c r="E1490" t="s">
        <v>629</v>
      </c>
      <c r="F1490" t="s">
        <v>131</v>
      </c>
      <c r="G1490" t="s">
        <v>4</v>
      </c>
      <c r="H1490" t="s">
        <v>38</v>
      </c>
      <c r="J1490">
        <v>56000</v>
      </c>
      <c r="K1490" t="s">
        <v>3595</v>
      </c>
      <c r="L1490" t="s">
        <v>95</v>
      </c>
      <c r="M1490" t="s">
        <v>54</v>
      </c>
      <c r="N1490" t="s">
        <v>93</v>
      </c>
      <c r="O1490" t="s">
        <v>114</v>
      </c>
      <c r="P1490">
        <v>42162</v>
      </c>
      <c r="Q1490">
        <v>42193</v>
      </c>
      <c r="R1490">
        <v>4050</v>
      </c>
      <c r="W1490">
        <v>622</v>
      </c>
      <c r="X1490">
        <v>187</v>
      </c>
      <c r="Y1490">
        <v>299</v>
      </c>
      <c r="Z1490">
        <v>87</v>
      </c>
      <c r="AA1490">
        <v>50</v>
      </c>
      <c r="AB1490" t="s">
        <v>3596</v>
      </c>
    </row>
    <row r="1491" spans="1:28">
      <c r="A1491" s="57">
        <v>42326</v>
      </c>
      <c r="B1491" t="s">
        <v>2431</v>
      </c>
      <c r="C1491" t="s">
        <v>1169</v>
      </c>
      <c r="D1491" t="s">
        <v>58</v>
      </c>
      <c r="E1491" t="s">
        <v>633</v>
      </c>
      <c r="F1491" t="s">
        <v>131</v>
      </c>
      <c r="G1491" t="s">
        <v>4</v>
      </c>
      <c r="H1491" t="s">
        <v>38</v>
      </c>
      <c r="J1491">
        <v>24000</v>
      </c>
      <c r="K1491" t="s">
        <v>3595</v>
      </c>
      <c r="L1491" t="s">
        <v>95</v>
      </c>
      <c r="M1491" t="s">
        <v>54</v>
      </c>
      <c r="N1491" t="s">
        <v>93</v>
      </c>
      <c r="O1491" t="s">
        <v>114</v>
      </c>
      <c r="P1491">
        <v>42162</v>
      </c>
      <c r="Q1491">
        <v>42193</v>
      </c>
      <c r="R1491">
        <v>2400</v>
      </c>
      <c r="W1491">
        <v>266</v>
      </c>
      <c r="X1491">
        <v>80</v>
      </c>
      <c r="Y1491">
        <v>128</v>
      </c>
      <c r="Z1491">
        <v>37</v>
      </c>
      <c r="AA1491">
        <v>21</v>
      </c>
      <c r="AB1491" t="s">
        <v>3596</v>
      </c>
    </row>
    <row r="1492" spans="1:28">
      <c r="A1492" s="57">
        <v>42326</v>
      </c>
      <c r="B1492" t="s">
        <v>2431</v>
      </c>
      <c r="C1492" t="s">
        <v>1169</v>
      </c>
      <c r="D1492" t="s">
        <v>58</v>
      </c>
      <c r="E1492" t="s">
        <v>632</v>
      </c>
      <c r="F1492" t="s">
        <v>131</v>
      </c>
      <c r="G1492" t="s">
        <v>4</v>
      </c>
      <c r="H1492" t="s">
        <v>38</v>
      </c>
      <c r="J1492">
        <v>2200</v>
      </c>
      <c r="K1492" t="s">
        <v>3595</v>
      </c>
      <c r="L1492" t="s">
        <v>95</v>
      </c>
      <c r="M1492" t="s">
        <v>54</v>
      </c>
      <c r="N1492" t="s">
        <v>93</v>
      </c>
      <c r="O1492" t="s">
        <v>114</v>
      </c>
      <c r="P1492">
        <v>42162</v>
      </c>
      <c r="Q1492">
        <v>42193</v>
      </c>
      <c r="R1492">
        <v>22000</v>
      </c>
      <c r="W1492">
        <v>266</v>
      </c>
      <c r="X1492">
        <v>80</v>
      </c>
      <c r="Y1492">
        <v>128</v>
      </c>
      <c r="Z1492">
        <v>37</v>
      </c>
      <c r="AA1492">
        <v>21</v>
      </c>
      <c r="AB1492" t="s">
        <v>3596</v>
      </c>
    </row>
    <row r="1493" spans="1:28">
      <c r="A1493" s="57">
        <v>42326</v>
      </c>
      <c r="B1493" t="s">
        <v>2431</v>
      </c>
      <c r="C1493" t="s">
        <v>1169</v>
      </c>
      <c r="D1493" t="s">
        <v>58</v>
      </c>
      <c r="E1493" t="s">
        <v>629</v>
      </c>
      <c r="F1493" t="s">
        <v>131</v>
      </c>
      <c r="G1493" t="s">
        <v>4</v>
      </c>
      <c r="H1493" t="s">
        <v>38</v>
      </c>
      <c r="J1493">
        <v>8000</v>
      </c>
      <c r="K1493" t="s">
        <v>3595</v>
      </c>
      <c r="L1493" t="s">
        <v>95</v>
      </c>
      <c r="M1493" t="s">
        <v>54</v>
      </c>
      <c r="N1493" t="s">
        <v>93</v>
      </c>
      <c r="O1493" t="s">
        <v>114</v>
      </c>
      <c r="P1493">
        <v>42174</v>
      </c>
      <c r="Q1493">
        <v>42174</v>
      </c>
      <c r="R1493">
        <v>88</v>
      </c>
      <c r="W1493">
        <v>88</v>
      </c>
      <c r="X1493">
        <v>26</v>
      </c>
      <c r="Y1493">
        <v>42</v>
      </c>
      <c r="Z1493">
        <v>12</v>
      </c>
      <c r="AA1493">
        <v>8</v>
      </c>
      <c r="AB1493" t="s">
        <v>3596</v>
      </c>
    </row>
    <row r="1494" spans="1:28">
      <c r="A1494" s="57">
        <v>42326</v>
      </c>
      <c r="B1494" t="s">
        <v>2431</v>
      </c>
      <c r="C1494" t="s">
        <v>1169</v>
      </c>
      <c r="D1494" t="s">
        <v>58</v>
      </c>
      <c r="E1494" t="s">
        <v>629</v>
      </c>
      <c r="F1494" t="s">
        <v>131</v>
      </c>
      <c r="G1494" t="s">
        <v>4</v>
      </c>
      <c r="H1494" t="s">
        <v>38</v>
      </c>
      <c r="J1494">
        <v>56000</v>
      </c>
      <c r="K1494" t="s">
        <v>3595</v>
      </c>
      <c r="L1494" t="s">
        <v>95</v>
      </c>
      <c r="M1494" t="s">
        <v>54</v>
      </c>
      <c r="N1494" t="s">
        <v>93</v>
      </c>
      <c r="O1494" t="s">
        <v>114</v>
      </c>
      <c r="P1494">
        <v>42180</v>
      </c>
      <c r="Q1494">
        <v>42161</v>
      </c>
      <c r="R1494">
        <v>622</v>
      </c>
      <c r="W1494">
        <v>622</v>
      </c>
      <c r="X1494">
        <v>187</v>
      </c>
      <c r="Y1494">
        <v>299</v>
      </c>
      <c r="Z1494">
        <v>87</v>
      </c>
      <c r="AA1494">
        <v>50</v>
      </c>
      <c r="AB1494" t="s">
        <v>3596</v>
      </c>
    </row>
    <row r="1495" spans="1:28">
      <c r="A1495" s="57">
        <v>42326</v>
      </c>
      <c r="B1495" t="s">
        <v>2431</v>
      </c>
      <c r="C1495" t="s">
        <v>1169</v>
      </c>
      <c r="D1495" t="s">
        <v>58</v>
      </c>
      <c r="E1495" t="s">
        <v>632</v>
      </c>
      <c r="F1495" t="s">
        <v>131</v>
      </c>
      <c r="G1495" t="s">
        <v>4</v>
      </c>
      <c r="H1495" t="s">
        <v>38</v>
      </c>
      <c r="J1495" t="s">
        <v>3617</v>
      </c>
      <c r="K1495" t="s">
        <v>133</v>
      </c>
      <c r="L1495" t="s">
        <v>95</v>
      </c>
      <c r="M1495" t="s">
        <v>54</v>
      </c>
      <c r="N1495" t="s">
        <v>93</v>
      </c>
      <c r="O1495" t="s">
        <v>114</v>
      </c>
      <c r="P1495">
        <v>42195</v>
      </c>
      <c r="Q1495">
        <v>42226</v>
      </c>
      <c r="R1495">
        <v>500</v>
      </c>
      <c r="W1495">
        <v>500</v>
      </c>
      <c r="X1495">
        <v>150</v>
      </c>
      <c r="Y1495">
        <v>240</v>
      </c>
      <c r="Z1495">
        <v>70</v>
      </c>
      <c r="AA1495">
        <v>40</v>
      </c>
      <c r="AB1495" t="s">
        <v>3618</v>
      </c>
    </row>
    <row r="1496" spans="1:28">
      <c r="A1496" s="57">
        <v>42326</v>
      </c>
      <c r="B1496" t="s">
        <v>2431</v>
      </c>
      <c r="C1496" t="s">
        <v>1169</v>
      </c>
      <c r="D1496" t="s">
        <v>58</v>
      </c>
      <c r="E1496" t="s">
        <v>633</v>
      </c>
      <c r="F1496" t="s">
        <v>131</v>
      </c>
      <c r="G1496" t="s">
        <v>4</v>
      </c>
      <c r="H1496" t="s">
        <v>38</v>
      </c>
      <c r="J1496">
        <v>75</v>
      </c>
      <c r="K1496" t="s">
        <v>133</v>
      </c>
      <c r="L1496" t="s">
        <v>95</v>
      </c>
      <c r="M1496" t="s">
        <v>54</v>
      </c>
      <c r="N1496" t="s">
        <v>93</v>
      </c>
      <c r="O1496" t="s">
        <v>114</v>
      </c>
      <c r="P1496">
        <v>42225</v>
      </c>
      <c r="Q1496">
        <v>42225</v>
      </c>
      <c r="R1496">
        <v>325</v>
      </c>
      <c r="W1496">
        <v>325</v>
      </c>
      <c r="X1496">
        <v>98</v>
      </c>
      <c r="Y1496">
        <v>156</v>
      </c>
      <c r="Z1496">
        <v>46</v>
      </c>
      <c r="AA1496">
        <v>26</v>
      </c>
      <c r="AB1496" t="s">
        <v>3618</v>
      </c>
    </row>
    <row r="1497" spans="1:28">
      <c r="A1497" s="57">
        <v>42326</v>
      </c>
      <c r="B1497" t="s">
        <v>2431</v>
      </c>
      <c r="C1497" t="s">
        <v>1169</v>
      </c>
      <c r="D1497" t="s">
        <v>58</v>
      </c>
      <c r="E1497" t="s">
        <v>1222</v>
      </c>
      <c r="F1497" t="s">
        <v>131</v>
      </c>
      <c r="G1497" t="s">
        <v>4</v>
      </c>
      <c r="H1497" t="s">
        <v>38</v>
      </c>
      <c r="J1497">
        <v>150</v>
      </c>
      <c r="K1497" t="s">
        <v>133</v>
      </c>
      <c r="L1497" t="s">
        <v>95</v>
      </c>
      <c r="M1497" t="s">
        <v>54</v>
      </c>
      <c r="N1497" t="s">
        <v>93</v>
      </c>
      <c r="O1497" t="s">
        <v>114</v>
      </c>
      <c r="P1497">
        <v>42225</v>
      </c>
      <c r="Q1497">
        <v>42225</v>
      </c>
      <c r="R1497">
        <v>750</v>
      </c>
      <c r="W1497">
        <v>750</v>
      </c>
      <c r="X1497">
        <v>225</v>
      </c>
      <c r="Y1497">
        <v>360</v>
      </c>
      <c r="Z1497">
        <v>105</v>
      </c>
      <c r="AA1497">
        <v>60</v>
      </c>
      <c r="AB1497" t="s">
        <v>3618</v>
      </c>
    </row>
    <row r="1498" spans="1:28">
      <c r="A1498" s="57">
        <v>42326</v>
      </c>
      <c r="B1498" t="s">
        <v>2431</v>
      </c>
      <c r="C1498" t="s">
        <v>1169</v>
      </c>
      <c r="D1498" t="s">
        <v>58</v>
      </c>
      <c r="E1498" t="s">
        <v>628</v>
      </c>
      <c r="F1498" t="s">
        <v>131</v>
      </c>
      <c r="G1498" t="s">
        <v>4</v>
      </c>
      <c r="H1498" t="s">
        <v>38</v>
      </c>
      <c r="J1498">
        <v>150</v>
      </c>
      <c r="K1498" t="s">
        <v>133</v>
      </c>
      <c r="L1498" t="s">
        <v>95</v>
      </c>
      <c r="M1498" t="s">
        <v>54</v>
      </c>
      <c r="N1498" t="s">
        <v>93</v>
      </c>
      <c r="O1498" t="s">
        <v>114</v>
      </c>
      <c r="P1498">
        <v>42225</v>
      </c>
      <c r="Q1498">
        <v>42225</v>
      </c>
      <c r="R1498">
        <v>750</v>
      </c>
      <c r="W1498">
        <v>500</v>
      </c>
      <c r="X1498">
        <v>150</v>
      </c>
      <c r="Y1498">
        <v>240</v>
      </c>
      <c r="Z1498">
        <v>70</v>
      </c>
      <c r="AA1498">
        <v>40</v>
      </c>
      <c r="AB1498" t="s">
        <v>3618</v>
      </c>
    </row>
    <row r="1499" spans="1:28">
      <c r="A1499" s="57">
        <v>42326</v>
      </c>
      <c r="B1499" t="s">
        <v>2431</v>
      </c>
      <c r="C1499" t="s">
        <v>1169</v>
      </c>
      <c r="D1499" t="s">
        <v>58</v>
      </c>
      <c r="E1499" t="s">
        <v>629</v>
      </c>
      <c r="F1499" t="s">
        <v>131</v>
      </c>
      <c r="G1499" t="s">
        <v>4</v>
      </c>
      <c r="H1499" t="s">
        <v>38</v>
      </c>
      <c r="J1499">
        <v>100</v>
      </c>
      <c r="K1499" t="s">
        <v>133</v>
      </c>
      <c r="L1499" t="s">
        <v>95</v>
      </c>
      <c r="M1499" t="s">
        <v>54</v>
      </c>
      <c r="N1499" t="s">
        <v>93</v>
      </c>
      <c r="O1499" t="s">
        <v>114</v>
      </c>
      <c r="P1499">
        <v>42225</v>
      </c>
      <c r="Q1499">
        <v>42225</v>
      </c>
      <c r="R1499">
        <v>500</v>
      </c>
      <c r="W1499">
        <v>500</v>
      </c>
      <c r="X1499">
        <v>150</v>
      </c>
      <c r="Y1499">
        <v>240</v>
      </c>
      <c r="Z1499">
        <v>70</v>
      </c>
      <c r="AA1499">
        <v>40</v>
      </c>
      <c r="AB1499" t="s">
        <v>3618</v>
      </c>
    </row>
    <row r="1500" spans="1:28">
      <c r="A1500" s="57">
        <v>42326</v>
      </c>
      <c r="B1500" t="s">
        <v>2431</v>
      </c>
      <c r="C1500" t="s">
        <v>1169</v>
      </c>
      <c r="D1500" t="s">
        <v>58</v>
      </c>
      <c r="E1500" t="s">
        <v>641</v>
      </c>
      <c r="F1500" t="s">
        <v>131</v>
      </c>
      <c r="G1500" t="s">
        <v>4</v>
      </c>
      <c r="H1500" t="s">
        <v>38</v>
      </c>
      <c r="J1500">
        <v>77</v>
      </c>
      <c r="K1500" t="s">
        <v>133</v>
      </c>
      <c r="L1500" t="s">
        <v>95</v>
      </c>
      <c r="M1500" t="s">
        <v>54</v>
      </c>
      <c r="N1500" t="s">
        <v>93</v>
      </c>
      <c r="O1500" t="s">
        <v>114</v>
      </c>
      <c r="P1500">
        <v>42225</v>
      </c>
      <c r="Q1500">
        <v>42230</v>
      </c>
      <c r="R1500">
        <v>385</v>
      </c>
      <c r="W1500">
        <v>385</v>
      </c>
      <c r="X1500">
        <v>116</v>
      </c>
      <c r="Y1500">
        <v>185</v>
      </c>
      <c r="Z1500">
        <v>54</v>
      </c>
      <c r="AA1500">
        <v>31</v>
      </c>
      <c r="AB1500" t="s">
        <v>3618</v>
      </c>
    </row>
    <row r="1501" spans="1:28">
      <c r="A1501" s="57">
        <v>42326</v>
      </c>
      <c r="B1501" t="s">
        <v>2431</v>
      </c>
      <c r="C1501" t="s">
        <v>1169</v>
      </c>
      <c r="D1501" t="s">
        <v>58</v>
      </c>
      <c r="E1501" t="s">
        <v>633</v>
      </c>
      <c r="F1501" t="s">
        <v>131</v>
      </c>
      <c r="G1501" t="s">
        <v>4</v>
      </c>
      <c r="H1501" t="s">
        <v>38</v>
      </c>
      <c r="J1501">
        <v>190</v>
      </c>
      <c r="K1501" t="s">
        <v>133</v>
      </c>
      <c r="L1501" t="s">
        <v>95</v>
      </c>
      <c r="M1501" t="s">
        <v>54</v>
      </c>
      <c r="N1501" t="s">
        <v>93</v>
      </c>
      <c r="O1501" t="s">
        <v>114</v>
      </c>
      <c r="P1501">
        <v>42243</v>
      </c>
      <c r="Q1501">
        <v>42244</v>
      </c>
      <c r="R1501">
        <v>950</v>
      </c>
      <c r="W1501">
        <v>950</v>
      </c>
      <c r="X1501">
        <v>285</v>
      </c>
      <c r="Y1501">
        <v>456</v>
      </c>
      <c r="Z1501">
        <v>133</v>
      </c>
      <c r="AA1501">
        <v>76</v>
      </c>
      <c r="AB1501" t="s">
        <v>3618</v>
      </c>
    </row>
    <row r="1502" spans="1:28">
      <c r="A1502" s="57">
        <v>42326</v>
      </c>
      <c r="B1502" t="s">
        <v>2431</v>
      </c>
      <c r="C1502" t="s">
        <v>1169</v>
      </c>
      <c r="D1502" t="s">
        <v>58</v>
      </c>
      <c r="E1502" t="s">
        <v>604</v>
      </c>
      <c r="F1502" t="s">
        <v>131</v>
      </c>
      <c r="G1502" t="s">
        <v>4</v>
      </c>
      <c r="H1502" t="s">
        <v>38</v>
      </c>
      <c r="J1502">
        <v>100</v>
      </c>
      <c r="K1502" t="s">
        <v>133</v>
      </c>
      <c r="L1502" t="s">
        <v>95</v>
      </c>
      <c r="M1502" t="s">
        <v>54</v>
      </c>
      <c r="N1502" t="s">
        <v>93</v>
      </c>
      <c r="O1502" t="s">
        <v>114</v>
      </c>
      <c r="P1502">
        <v>42162</v>
      </c>
      <c r="Q1502">
        <v>42243</v>
      </c>
      <c r="R1502">
        <v>500</v>
      </c>
      <c r="W1502">
        <v>500</v>
      </c>
      <c r="X1502">
        <v>150</v>
      </c>
      <c r="Y1502">
        <v>240</v>
      </c>
      <c r="Z1502">
        <v>70</v>
      </c>
      <c r="AA1502">
        <v>40</v>
      </c>
      <c r="AB1502" t="s">
        <v>4489</v>
      </c>
    </row>
    <row r="1503" spans="1:28">
      <c r="A1503" s="57">
        <v>42326</v>
      </c>
      <c r="B1503" t="s">
        <v>2431</v>
      </c>
      <c r="C1503" t="s">
        <v>1169</v>
      </c>
      <c r="D1503" t="s">
        <v>356</v>
      </c>
      <c r="E1503" t="s">
        <v>1227</v>
      </c>
      <c r="F1503" t="s">
        <v>2619</v>
      </c>
      <c r="G1503" t="s">
        <v>4</v>
      </c>
      <c r="H1503" t="s">
        <v>38</v>
      </c>
      <c r="L1503" t="s">
        <v>95</v>
      </c>
      <c r="M1503" t="s">
        <v>54</v>
      </c>
      <c r="N1503" t="s">
        <v>93</v>
      </c>
      <c r="O1503" t="s">
        <v>94</v>
      </c>
      <c r="R1503">
        <v>250</v>
      </c>
      <c r="S1503">
        <v>92.5</v>
      </c>
      <c r="T1503">
        <v>95</v>
      </c>
      <c r="U1503">
        <v>27.5</v>
      </c>
      <c r="V1503">
        <v>35</v>
      </c>
      <c r="W1503"/>
      <c r="X1503">
        <v>0</v>
      </c>
      <c r="Y1503">
        <v>0</v>
      </c>
      <c r="Z1503">
        <v>0</v>
      </c>
      <c r="AA1503">
        <v>0</v>
      </c>
    </row>
    <row r="1504" spans="1:28">
      <c r="A1504" s="57">
        <v>42326</v>
      </c>
      <c r="B1504" t="s">
        <v>2431</v>
      </c>
      <c r="C1504" t="s">
        <v>1169</v>
      </c>
      <c r="D1504" t="s">
        <v>356</v>
      </c>
      <c r="E1504" t="s">
        <v>358</v>
      </c>
      <c r="F1504" t="s">
        <v>2619</v>
      </c>
      <c r="G1504" t="s">
        <v>4</v>
      </c>
      <c r="H1504" t="s">
        <v>38</v>
      </c>
      <c r="L1504" t="s">
        <v>95</v>
      </c>
      <c r="M1504" t="s">
        <v>54</v>
      </c>
      <c r="N1504" t="s">
        <v>93</v>
      </c>
      <c r="O1504" t="s">
        <v>94</v>
      </c>
      <c r="R1504">
        <v>100</v>
      </c>
      <c r="S1504">
        <v>38</v>
      </c>
      <c r="T1504">
        <v>37</v>
      </c>
      <c r="U1504">
        <v>12</v>
      </c>
      <c r="V1504">
        <v>13</v>
      </c>
      <c r="W1504"/>
      <c r="X1504">
        <v>0</v>
      </c>
      <c r="Y1504">
        <v>0</v>
      </c>
      <c r="Z1504">
        <v>0</v>
      </c>
      <c r="AA1504">
        <v>0</v>
      </c>
    </row>
    <row r="1505" spans="1:28">
      <c r="A1505" s="57">
        <v>42326</v>
      </c>
      <c r="B1505" t="s">
        <v>2431</v>
      </c>
      <c r="C1505" t="s">
        <v>1169</v>
      </c>
      <c r="D1505" t="s">
        <v>62</v>
      </c>
      <c r="E1505" t="s">
        <v>1272</v>
      </c>
      <c r="F1505" t="s">
        <v>2619</v>
      </c>
      <c r="G1505" t="s">
        <v>4</v>
      </c>
      <c r="H1505" t="s">
        <v>38</v>
      </c>
      <c r="J1505" t="s">
        <v>6065</v>
      </c>
      <c r="L1505" t="s">
        <v>91</v>
      </c>
      <c r="M1505" t="s">
        <v>54</v>
      </c>
      <c r="N1505" t="s">
        <v>93</v>
      </c>
      <c r="O1505" t="s">
        <v>178</v>
      </c>
      <c r="R1505">
        <v>4137</v>
      </c>
      <c r="S1505">
        <v>1075</v>
      </c>
      <c r="T1505">
        <v>1117</v>
      </c>
      <c r="U1505">
        <v>1076</v>
      </c>
      <c r="V1505">
        <v>869</v>
      </c>
      <c r="W1505">
        <v>4137</v>
      </c>
      <c r="X1505">
        <v>1075</v>
      </c>
      <c r="Y1505">
        <v>1117</v>
      </c>
      <c r="Z1505">
        <v>1076</v>
      </c>
      <c r="AA1505">
        <v>869</v>
      </c>
    </row>
    <row r="1506" spans="1:28">
      <c r="A1506" s="57">
        <v>42326</v>
      </c>
      <c r="B1506" t="s">
        <v>2431</v>
      </c>
      <c r="C1506" t="s">
        <v>1169</v>
      </c>
      <c r="D1506" t="s">
        <v>62</v>
      </c>
      <c r="E1506" t="s">
        <v>1153</v>
      </c>
      <c r="F1506" t="s">
        <v>2619</v>
      </c>
      <c r="G1506" t="s">
        <v>4</v>
      </c>
      <c r="H1506" t="s">
        <v>38</v>
      </c>
      <c r="J1506" t="s">
        <v>6066</v>
      </c>
      <c r="L1506" t="s">
        <v>91</v>
      </c>
      <c r="M1506" t="s">
        <v>54</v>
      </c>
      <c r="N1506" t="s">
        <v>93</v>
      </c>
      <c r="O1506" t="s">
        <v>114</v>
      </c>
      <c r="W1506"/>
    </row>
    <row r="1507" spans="1:28">
      <c r="A1507" s="57">
        <v>42326</v>
      </c>
      <c r="B1507" t="s">
        <v>2431</v>
      </c>
      <c r="C1507" t="s">
        <v>1169</v>
      </c>
      <c r="D1507" t="s">
        <v>62</v>
      </c>
      <c r="E1507" t="s">
        <v>2718</v>
      </c>
      <c r="F1507" t="s">
        <v>2619</v>
      </c>
      <c r="G1507" t="s">
        <v>4</v>
      </c>
      <c r="H1507" t="s">
        <v>38</v>
      </c>
      <c r="J1507" t="s">
        <v>6067</v>
      </c>
      <c r="L1507" t="s">
        <v>91</v>
      </c>
      <c r="M1507" t="s">
        <v>54</v>
      </c>
      <c r="N1507" t="s">
        <v>93</v>
      </c>
      <c r="O1507" t="s">
        <v>114</v>
      </c>
      <c r="R1507">
        <v>2016</v>
      </c>
      <c r="S1507">
        <v>524</v>
      </c>
      <c r="T1507">
        <v>544</v>
      </c>
      <c r="U1507">
        <v>524</v>
      </c>
      <c r="V1507">
        <v>424</v>
      </c>
      <c r="W1507">
        <v>2016</v>
      </c>
      <c r="X1507">
        <v>524</v>
      </c>
      <c r="Y1507">
        <v>544</v>
      </c>
      <c r="Z1507">
        <v>524</v>
      </c>
      <c r="AA1507">
        <v>424</v>
      </c>
    </row>
    <row r="1508" spans="1:28">
      <c r="A1508" s="57">
        <v>42326</v>
      </c>
      <c r="B1508" t="s">
        <v>2431</v>
      </c>
      <c r="C1508" t="s">
        <v>1169</v>
      </c>
      <c r="D1508" t="s">
        <v>62</v>
      </c>
      <c r="E1508" t="s">
        <v>1278</v>
      </c>
      <c r="F1508" t="s">
        <v>2619</v>
      </c>
      <c r="G1508" t="s">
        <v>4</v>
      </c>
      <c r="H1508" t="s">
        <v>38</v>
      </c>
      <c r="J1508" t="s">
        <v>6068</v>
      </c>
      <c r="L1508" t="s">
        <v>91</v>
      </c>
      <c r="M1508" t="s">
        <v>54</v>
      </c>
      <c r="N1508" t="s">
        <v>93</v>
      </c>
      <c r="O1508" t="s">
        <v>114</v>
      </c>
      <c r="R1508">
        <v>5040</v>
      </c>
      <c r="S1508">
        <v>1310</v>
      </c>
      <c r="T1508">
        <v>1360</v>
      </c>
      <c r="U1508">
        <v>1310</v>
      </c>
      <c r="V1508">
        <v>1060</v>
      </c>
      <c r="W1508">
        <v>5040</v>
      </c>
      <c r="X1508">
        <v>1310</v>
      </c>
      <c r="Y1508">
        <v>1360</v>
      </c>
      <c r="Z1508">
        <v>1310</v>
      </c>
      <c r="AA1508">
        <v>1060</v>
      </c>
    </row>
    <row r="1509" spans="1:28">
      <c r="A1509" s="57">
        <v>42326</v>
      </c>
      <c r="B1509" t="s">
        <v>2431</v>
      </c>
      <c r="C1509" t="s">
        <v>1169</v>
      </c>
      <c r="D1509" t="s">
        <v>62</v>
      </c>
      <c r="E1509" t="s">
        <v>5294</v>
      </c>
      <c r="F1509" t="s">
        <v>2619</v>
      </c>
      <c r="G1509" t="s">
        <v>4</v>
      </c>
      <c r="H1509" t="s">
        <v>38</v>
      </c>
      <c r="I1509" t="s">
        <v>6069</v>
      </c>
      <c r="J1509" t="s">
        <v>6070</v>
      </c>
      <c r="L1509" t="s">
        <v>91</v>
      </c>
      <c r="M1509" t="s">
        <v>54</v>
      </c>
      <c r="N1509" t="s">
        <v>93</v>
      </c>
      <c r="O1509" t="s">
        <v>114</v>
      </c>
      <c r="R1509">
        <v>11340</v>
      </c>
      <c r="S1509">
        <v>2949</v>
      </c>
      <c r="T1509">
        <v>3062</v>
      </c>
      <c r="U1509">
        <v>2948</v>
      </c>
      <c r="V1509">
        <v>2381</v>
      </c>
      <c r="W1509">
        <v>11340</v>
      </c>
      <c r="X1509">
        <v>2949</v>
      </c>
      <c r="Y1509">
        <v>3062</v>
      </c>
      <c r="Z1509">
        <v>2948</v>
      </c>
      <c r="AA1509">
        <v>2381</v>
      </c>
    </row>
    <row r="1510" spans="1:28">
      <c r="A1510" s="57">
        <v>42326</v>
      </c>
      <c r="B1510" t="s">
        <v>2431</v>
      </c>
      <c r="C1510" t="s">
        <v>1169</v>
      </c>
      <c r="D1510" t="s">
        <v>62</v>
      </c>
      <c r="E1510" t="s">
        <v>5340</v>
      </c>
      <c r="F1510" t="s">
        <v>2619</v>
      </c>
      <c r="G1510" t="s">
        <v>4</v>
      </c>
      <c r="H1510" t="s">
        <v>38</v>
      </c>
      <c r="J1510" t="s">
        <v>6071</v>
      </c>
      <c r="L1510" t="s">
        <v>91</v>
      </c>
      <c r="M1510" t="s">
        <v>54</v>
      </c>
      <c r="N1510" t="s">
        <v>29</v>
      </c>
      <c r="O1510" t="s">
        <v>313</v>
      </c>
      <c r="W1510"/>
    </row>
    <row r="1511" spans="1:28">
      <c r="A1511" s="57">
        <v>42326</v>
      </c>
      <c r="B1511" t="s">
        <v>2431</v>
      </c>
      <c r="C1511" t="s">
        <v>1169</v>
      </c>
      <c r="D1511" t="s">
        <v>46</v>
      </c>
      <c r="E1511" t="s">
        <v>1045</v>
      </c>
      <c r="F1511" t="s">
        <v>2619</v>
      </c>
      <c r="G1511" t="s">
        <v>4</v>
      </c>
      <c r="H1511" t="s">
        <v>37</v>
      </c>
      <c r="I1511" t="s">
        <v>1201</v>
      </c>
      <c r="J1511">
        <v>1</v>
      </c>
      <c r="K1511" t="s">
        <v>5038</v>
      </c>
      <c r="L1511" t="s">
        <v>95</v>
      </c>
      <c r="M1511" t="s">
        <v>54</v>
      </c>
      <c r="N1511" t="s">
        <v>93</v>
      </c>
      <c r="O1511" t="s">
        <v>114</v>
      </c>
      <c r="R1511">
        <v>286</v>
      </c>
      <c r="W1511">
        <v>286</v>
      </c>
      <c r="X1511">
        <v>126</v>
      </c>
      <c r="Y1511">
        <v>160</v>
      </c>
    </row>
    <row r="1512" spans="1:28">
      <c r="A1512" s="57">
        <v>42326</v>
      </c>
      <c r="B1512" t="s">
        <v>2431</v>
      </c>
      <c r="C1512" t="s">
        <v>1169</v>
      </c>
      <c r="D1512" t="s">
        <v>46</v>
      </c>
      <c r="E1512" t="s">
        <v>1202</v>
      </c>
      <c r="F1512" t="s">
        <v>2619</v>
      </c>
      <c r="G1512" t="s">
        <v>4</v>
      </c>
      <c r="H1512" t="s">
        <v>37</v>
      </c>
      <c r="I1512" t="s">
        <v>1201</v>
      </c>
      <c r="J1512">
        <v>2</v>
      </c>
      <c r="K1512" t="s">
        <v>6083</v>
      </c>
      <c r="L1512" t="s">
        <v>95</v>
      </c>
      <c r="M1512" t="s">
        <v>54</v>
      </c>
      <c r="N1512" t="s">
        <v>93</v>
      </c>
      <c r="O1512" t="s">
        <v>114</v>
      </c>
      <c r="R1512">
        <v>361</v>
      </c>
      <c r="W1512">
        <v>361</v>
      </c>
      <c r="X1512">
        <v>189</v>
      </c>
      <c r="Y1512">
        <v>220</v>
      </c>
    </row>
    <row r="1513" spans="1:28">
      <c r="A1513" s="57">
        <v>42326</v>
      </c>
      <c r="B1513" t="s">
        <v>2431</v>
      </c>
      <c r="C1513" t="s">
        <v>1169</v>
      </c>
      <c r="D1513" t="s">
        <v>46</v>
      </c>
      <c r="E1513" t="s">
        <v>1046</v>
      </c>
      <c r="F1513" t="s">
        <v>2619</v>
      </c>
      <c r="G1513" t="s">
        <v>4</v>
      </c>
      <c r="H1513" t="s">
        <v>37</v>
      </c>
      <c r="I1513" t="s">
        <v>1201</v>
      </c>
      <c r="J1513">
        <v>2</v>
      </c>
      <c r="K1513" t="s">
        <v>5038</v>
      </c>
      <c r="L1513" t="s">
        <v>95</v>
      </c>
      <c r="M1513" t="s">
        <v>54</v>
      </c>
      <c r="N1513" t="s">
        <v>93</v>
      </c>
      <c r="O1513" t="s">
        <v>114</v>
      </c>
      <c r="R1513">
        <v>365</v>
      </c>
      <c r="W1513">
        <v>365</v>
      </c>
      <c r="X1513">
        <v>175</v>
      </c>
      <c r="Y1513">
        <v>190</v>
      </c>
    </row>
    <row r="1514" spans="1:28">
      <c r="A1514" s="57">
        <v>42326</v>
      </c>
      <c r="B1514" t="s">
        <v>2431</v>
      </c>
      <c r="C1514" t="s">
        <v>1169</v>
      </c>
      <c r="D1514" t="s">
        <v>46</v>
      </c>
      <c r="E1514" t="s">
        <v>540</v>
      </c>
      <c r="F1514" t="s">
        <v>2619</v>
      </c>
      <c r="G1514" t="s">
        <v>4</v>
      </c>
      <c r="H1514" t="s">
        <v>37</v>
      </c>
      <c r="K1514" t="s">
        <v>1971</v>
      </c>
      <c r="L1514" t="s">
        <v>95</v>
      </c>
      <c r="M1514" t="s">
        <v>54</v>
      </c>
      <c r="N1514" t="s">
        <v>93</v>
      </c>
      <c r="O1514" t="s">
        <v>114</v>
      </c>
      <c r="R1514">
        <v>5951</v>
      </c>
      <c r="W1514">
        <v>5951</v>
      </c>
      <c r="X1514">
        <v>2956</v>
      </c>
      <c r="Y1514">
        <v>2995</v>
      </c>
    </row>
    <row r="1515" spans="1:28">
      <c r="A1515" s="57">
        <v>42326</v>
      </c>
      <c r="B1515" t="s">
        <v>2431</v>
      </c>
      <c r="C1515" t="s">
        <v>1169</v>
      </c>
      <c r="D1515" t="s">
        <v>356</v>
      </c>
      <c r="E1515" t="s">
        <v>1227</v>
      </c>
      <c r="F1515" t="s">
        <v>2619</v>
      </c>
      <c r="G1515" t="s">
        <v>4</v>
      </c>
      <c r="H1515" t="s">
        <v>37</v>
      </c>
      <c r="J1515">
        <v>150</v>
      </c>
      <c r="K1515" t="s">
        <v>680</v>
      </c>
      <c r="L1515" t="s">
        <v>95</v>
      </c>
      <c r="M1515" t="s">
        <v>54</v>
      </c>
      <c r="N1515" t="s">
        <v>93</v>
      </c>
      <c r="O1515" t="s">
        <v>105</v>
      </c>
      <c r="P1515">
        <v>42185</v>
      </c>
      <c r="R1515">
        <v>300</v>
      </c>
      <c r="S1515">
        <v>111</v>
      </c>
      <c r="T1515">
        <v>114</v>
      </c>
      <c r="U1515">
        <v>33</v>
      </c>
      <c r="V1515">
        <v>42.000000000000007</v>
      </c>
      <c r="W1515">
        <v>150</v>
      </c>
      <c r="X1515">
        <v>55.5</v>
      </c>
      <c r="Y1515">
        <v>57</v>
      </c>
      <c r="Z1515">
        <v>16.5</v>
      </c>
      <c r="AA1515">
        <v>21.000000000000004</v>
      </c>
    </row>
    <row r="1516" spans="1:28">
      <c r="A1516" s="57">
        <v>42326</v>
      </c>
      <c r="B1516" t="s">
        <v>2431</v>
      </c>
      <c r="C1516" t="s">
        <v>1169</v>
      </c>
      <c r="D1516" t="s">
        <v>356</v>
      </c>
      <c r="E1516" t="s">
        <v>355</v>
      </c>
      <c r="F1516" t="s">
        <v>2619</v>
      </c>
      <c r="G1516" t="s">
        <v>4</v>
      </c>
      <c r="H1516" t="s">
        <v>37</v>
      </c>
      <c r="J1516">
        <v>452</v>
      </c>
      <c r="K1516" t="s">
        <v>680</v>
      </c>
      <c r="L1516" t="s">
        <v>95</v>
      </c>
      <c r="M1516" t="s">
        <v>54</v>
      </c>
      <c r="N1516" t="s">
        <v>93</v>
      </c>
      <c r="O1516" t="s">
        <v>105</v>
      </c>
      <c r="P1516">
        <v>42186</v>
      </c>
      <c r="R1516">
        <v>452</v>
      </c>
      <c r="S1516">
        <v>162.72</v>
      </c>
      <c r="T1516">
        <v>171.76</v>
      </c>
      <c r="U1516">
        <v>54.239999999999995</v>
      </c>
      <c r="V1516">
        <v>63.280000000000008</v>
      </c>
      <c r="W1516">
        <v>252</v>
      </c>
      <c r="X1516">
        <v>90.72</v>
      </c>
      <c r="Y1516">
        <v>95.76</v>
      </c>
      <c r="Z1516">
        <v>30.24</v>
      </c>
      <c r="AA1516">
        <v>35.28</v>
      </c>
    </row>
    <row r="1517" spans="1:28">
      <c r="A1517" s="57">
        <v>42326</v>
      </c>
      <c r="B1517" t="s">
        <v>2431</v>
      </c>
      <c r="C1517" t="s">
        <v>1169</v>
      </c>
      <c r="D1517" t="s">
        <v>356</v>
      </c>
      <c r="E1517" t="s">
        <v>1247</v>
      </c>
      <c r="F1517" t="s">
        <v>2619</v>
      </c>
      <c r="G1517" t="s">
        <v>4</v>
      </c>
      <c r="H1517" t="s">
        <v>37</v>
      </c>
      <c r="J1517">
        <v>126</v>
      </c>
      <c r="K1517" t="s">
        <v>680</v>
      </c>
      <c r="L1517" t="s">
        <v>95</v>
      </c>
      <c r="M1517" t="s">
        <v>54</v>
      </c>
      <c r="N1517" t="s">
        <v>93</v>
      </c>
      <c r="O1517" t="s">
        <v>114</v>
      </c>
      <c r="P1517">
        <v>42184</v>
      </c>
      <c r="Q1517">
        <v>42198</v>
      </c>
      <c r="R1517">
        <v>126</v>
      </c>
      <c r="S1517">
        <v>49.14</v>
      </c>
      <c r="T1517">
        <v>44.099999999999994</v>
      </c>
      <c r="U1517">
        <v>16.38</v>
      </c>
      <c r="V1517">
        <v>16.38</v>
      </c>
      <c r="W1517">
        <v>126</v>
      </c>
      <c r="X1517">
        <v>49.14</v>
      </c>
      <c r="Y1517">
        <v>44.099999999999994</v>
      </c>
      <c r="Z1517">
        <v>16.38</v>
      </c>
      <c r="AA1517">
        <v>16.38</v>
      </c>
    </row>
    <row r="1518" spans="1:28">
      <c r="A1518" s="57">
        <v>42326</v>
      </c>
      <c r="B1518" t="s">
        <v>2431</v>
      </c>
      <c r="C1518" t="s">
        <v>1169</v>
      </c>
      <c r="D1518" t="s">
        <v>356</v>
      </c>
      <c r="E1518" t="s">
        <v>1244</v>
      </c>
      <c r="F1518" t="s">
        <v>2619</v>
      </c>
      <c r="G1518" t="s">
        <v>4</v>
      </c>
      <c r="H1518" t="s">
        <v>37</v>
      </c>
      <c r="J1518">
        <v>155</v>
      </c>
      <c r="K1518" t="s">
        <v>680</v>
      </c>
      <c r="L1518" t="s">
        <v>95</v>
      </c>
      <c r="M1518" t="s">
        <v>54</v>
      </c>
      <c r="N1518" t="s">
        <v>29</v>
      </c>
      <c r="O1518" t="s">
        <v>114</v>
      </c>
      <c r="P1518">
        <v>42184</v>
      </c>
      <c r="Q1518">
        <v>42196</v>
      </c>
      <c r="R1518">
        <v>150</v>
      </c>
      <c r="S1518">
        <v>54</v>
      </c>
      <c r="T1518">
        <v>57</v>
      </c>
      <c r="U1518">
        <v>19.5</v>
      </c>
      <c r="V1518">
        <v>19.5</v>
      </c>
      <c r="W1518">
        <v>219</v>
      </c>
      <c r="X1518">
        <v>78.84</v>
      </c>
      <c r="Y1518">
        <v>83.22</v>
      </c>
      <c r="Z1518">
        <v>28.470000000000002</v>
      </c>
      <c r="AA1518">
        <v>28.470000000000002</v>
      </c>
    </row>
    <row r="1519" spans="1:28">
      <c r="A1519" s="57">
        <v>42326</v>
      </c>
      <c r="B1519" t="s">
        <v>2431</v>
      </c>
      <c r="C1519" t="s">
        <v>1169</v>
      </c>
      <c r="D1519" t="s">
        <v>356</v>
      </c>
      <c r="E1519" t="s">
        <v>1232</v>
      </c>
      <c r="F1519" t="s">
        <v>2619</v>
      </c>
      <c r="G1519" t="s">
        <v>4</v>
      </c>
      <c r="H1519" t="s">
        <v>37</v>
      </c>
      <c r="J1519">
        <v>870</v>
      </c>
      <c r="K1519" t="s">
        <v>680</v>
      </c>
      <c r="L1519" t="s">
        <v>95</v>
      </c>
      <c r="M1519" t="s">
        <v>54</v>
      </c>
      <c r="N1519" t="s">
        <v>93</v>
      </c>
      <c r="O1519" t="s">
        <v>114</v>
      </c>
      <c r="P1519">
        <v>42200</v>
      </c>
      <c r="Q1519">
        <v>42200</v>
      </c>
      <c r="R1519">
        <v>50</v>
      </c>
      <c r="S1519">
        <v>18</v>
      </c>
      <c r="T1519">
        <v>19</v>
      </c>
      <c r="U1519">
        <v>6.5</v>
      </c>
      <c r="V1519">
        <v>6.5</v>
      </c>
      <c r="W1519">
        <v>50</v>
      </c>
      <c r="X1519">
        <v>18</v>
      </c>
      <c r="Y1519">
        <v>19</v>
      </c>
      <c r="Z1519">
        <v>6.5</v>
      </c>
      <c r="AA1519">
        <v>6.5</v>
      </c>
      <c r="AB1519" t="s">
        <v>1233</v>
      </c>
    </row>
    <row r="1520" spans="1:28">
      <c r="A1520" s="57">
        <v>42326</v>
      </c>
      <c r="B1520" t="s">
        <v>2431</v>
      </c>
      <c r="C1520" t="s">
        <v>1169</v>
      </c>
      <c r="D1520" t="s">
        <v>356</v>
      </c>
      <c r="E1520" t="s">
        <v>998</v>
      </c>
      <c r="F1520" t="s">
        <v>2619</v>
      </c>
      <c r="G1520" t="s">
        <v>4</v>
      </c>
      <c r="H1520" t="s">
        <v>37</v>
      </c>
      <c r="J1520">
        <v>568</v>
      </c>
      <c r="K1520" t="s">
        <v>680</v>
      </c>
      <c r="L1520" t="s">
        <v>95</v>
      </c>
      <c r="M1520" t="s">
        <v>54</v>
      </c>
      <c r="N1520" t="s">
        <v>93</v>
      </c>
      <c r="O1520" t="s">
        <v>105</v>
      </c>
      <c r="P1520">
        <v>42183</v>
      </c>
      <c r="R1520">
        <v>700</v>
      </c>
      <c r="S1520">
        <v>244.99999999999997</v>
      </c>
      <c r="T1520">
        <v>252</v>
      </c>
      <c r="U1520">
        <v>98.000000000000014</v>
      </c>
      <c r="V1520">
        <v>105</v>
      </c>
      <c r="W1520">
        <v>568</v>
      </c>
      <c r="X1520">
        <v>198.79999999999998</v>
      </c>
      <c r="Y1520">
        <v>204.48</v>
      </c>
      <c r="Z1520">
        <v>79.52000000000001</v>
      </c>
      <c r="AA1520">
        <v>85.2</v>
      </c>
    </row>
    <row r="1521" spans="1:28">
      <c r="A1521" s="57">
        <v>42326</v>
      </c>
      <c r="B1521" t="s">
        <v>2431</v>
      </c>
      <c r="C1521" t="s">
        <v>1169</v>
      </c>
      <c r="D1521" t="s">
        <v>356</v>
      </c>
      <c r="E1521" t="s">
        <v>545</v>
      </c>
      <c r="F1521" t="s">
        <v>2619</v>
      </c>
      <c r="G1521" t="s">
        <v>4</v>
      </c>
      <c r="H1521" t="s">
        <v>37</v>
      </c>
      <c r="J1521">
        <v>525</v>
      </c>
      <c r="K1521" t="s">
        <v>680</v>
      </c>
      <c r="L1521" t="s">
        <v>95</v>
      </c>
      <c r="M1521" t="s">
        <v>54</v>
      </c>
      <c r="N1521" t="s">
        <v>93</v>
      </c>
      <c r="O1521" t="s">
        <v>105</v>
      </c>
      <c r="P1521">
        <v>42195</v>
      </c>
      <c r="R1521">
        <v>350</v>
      </c>
      <c r="S1521">
        <v>129.5</v>
      </c>
      <c r="T1521">
        <v>126</v>
      </c>
      <c r="U1521">
        <v>45.5</v>
      </c>
      <c r="V1521">
        <v>49.000000000000007</v>
      </c>
      <c r="W1521">
        <v>285</v>
      </c>
      <c r="X1521">
        <v>105.45</v>
      </c>
      <c r="Y1521">
        <v>102.6</v>
      </c>
      <c r="Z1521">
        <v>37.050000000000004</v>
      </c>
      <c r="AA1521">
        <v>39.900000000000006</v>
      </c>
    </row>
    <row r="1522" spans="1:28">
      <c r="A1522" s="57">
        <v>42326</v>
      </c>
      <c r="B1522" t="s">
        <v>2431</v>
      </c>
      <c r="C1522" t="s">
        <v>1169</v>
      </c>
      <c r="D1522" t="s">
        <v>356</v>
      </c>
      <c r="E1522" t="s">
        <v>398</v>
      </c>
      <c r="F1522" t="s">
        <v>2619</v>
      </c>
      <c r="G1522" t="s">
        <v>4</v>
      </c>
      <c r="H1522" t="s">
        <v>37</v>
      </c>
      <c r="J1522">
        <v>200</v>
      </c>
      <c r="K1522" t="s">
        <v>680</v>
      </c>
      <c r="L1522" t="s">
        <v>95</v>
      </c>
      <c r="M1522" t="s">
        <v>54</v>
      </c>
      <c r="N1522" t="s">
        <v>93</v>
      </c>
      <c r="O1522" t="s">
        <v>114</v>
      </c>
      <c r="P1522">
        <v>42198</v>
      </c>
      <c r="Q1522">
        <v>42201</v>
      </c>
      <c r="R1522">
        <v>200</v>
      </c>
      <c r="S1522">
        <v>72</v>
      </c>
      <c r="T1522">
        <v>76</v>
      </c>
      <c r="U1522">
        <v>26</v>
      </c>
      <c r="V1522">
        <v>26</v>
      </c>
      <c r="W1522">
        <v>200</v>
      </c>
      <c r="X1522">
        <v>72</v>
      </c>
      <c r="Y1522">
        <v>76</v>
      </c>
      <c r="Z1522">
        <v>26</v>
      </c>
      <c r="AA1522">
        <v>26</v>
      </c>
    </row>
    <row r="1523" spans="1:28">
      <c r="A1523" s="57">
        <v>42326</v>
      </c>
      <c r="B1523" t="s">
        <v>2431</v>
      </c>
      <c r="C1523" t="s">
        <v>1169</v>
      </c>
      <c r="D1523" t="s">
        <v>356</v>
      </c>
      <c r="E1523" t="s">
        <v>1056</v>
      </c>
      <c r="F1523" t="s">
        <v>2619</v>
      </c>
      <c r="G1523" t="s">
        <v>4</v>
      </c>
      <c r="H1523" t="s">
        <v>37</v>
      </c>
      <c r="J1523">
        <v>50</v>
      </c>
      <c r="K1523" t="s">
        <v>680</v>
      </c>
      <c r="L1523" t="s">
        <v>95</v>
      </c>
      <c r="M1523" t="s">
        <v>54</v>
      </c>
      <c r="N1523" t="s">
        <v>93</v>
      </c>
      <c r="O1523" t="s">
        <v>105</v>
      </c>
      <c r="P1523">
        <v>42185</v>
      </c>
      <c r="R1523">
        <v>150</v>
      </c>
      <c r="S1523">
        <v>57</v>
      </c>
      <c r="T1523">
        <v>55.5</v>
      </c>
      <c r="U1523">
        <v>18</v>
      </c>
      <c r="V1523">
        <v>19.5</v>
      </c>
      <c r="W1523">
        <v>20</v>
      </c>
      <c r="X1523">
        <v>7.6</v>
      </c>
      <c r="Y1523">
        <v>7.4</v>
      </c>
      <c r="Z1523">
        <v>2.4</v>
      </c>
      <c r="AA1523">
        <v>2.6</v>
      </c>
    </row>
    <row r="1524" spans="1:28">
      <c r="A1524" s="57">
        <v>42326</v>
      </c>
      <c r="B1524" t="s">
        <v>2431</v>
      </c>
      <c r="C1524" t="s">
        <v>1169</v>
      </c>
      <c r="D1524" t="s">
        <v>356</v>
      </c>
      <c r="E1524" t="s">
        <v>365</v>
      </c>
      <c r="F1524" t="s">
        <v>2619</v>
      </c>
      <c r="G1524" t="s">
        <v>4</v>
      </c>
      <c r="H1524" t="s">
        <v>37</v>
      </c>
      <c r="J1524">
        <v>500</v>
      </c>
      <c r="K1524" t="s">
        <v>680</v>
      </c>
      <c r="L1524" t="s">
        <v>95</v>
      </c>
      <c r="M1524" t="s">
        <v>54</v>
      </c>
      <c r="N1524" t="s">
        <v>93</v>
      </c>
      <c r="O1524" t="s">
        <v>114</v>
      </c>
      <c r="P1524">
        <v>42229</v>
      </c>
      <c r="Q1524">
        <v>42231</v>
      </c>
      <c r="R1524">
        <v>100</v>
      </c>
      <c r="S1524">
        <v>40</v>
      </c>
      <c r="T1524">
        <v>37</v>
      </c>
      <c r="U1524">
        <v>11</v>
      </c>
      <c r="V1524">
        <v>12</v>
      </c>
      <c r="W1524">
        <v>100</v>
      </c>
      <c r="X1524">
        <v>40</v>
      </c>
      <c r="Y1524">
        <v>37</v>
      </c>
      <c r="Z1524">
        <v>11</v>
      </c>
      <c r="AA1524">
        <v>12</v>
      </c>
      <c r="AB1524" t="s">
        <v>3564</v>
      </c>
    </row>
    <row r="1525" spans="1:28">
      <c r="A1525" s="57">
        <v>42326</v>
      </c>
      <c r="B1525" t="s">
        <v>2431</v>
      </c>
      <c r="C1525" t="s">
        <v>5338</v>
      </c>
      <c r="D1525" t="s">
        <v>42</v>
      </c>
      <c r="E1525" t="s">
        <v>1255</v>
      </c>
      <c r="F1525" t="s">
        <v>2619</v>
      </c>
      <c r="G1525" t="s">
        <v>4</v>
      </c>
      <c r="H1525" t="s">
        <v>37</v>
      </c>
      <c r="I1525" t="s">
        <v>6093</v>
      </c>
      <c r="J1525">
        <v>610</v>
      </c>
      <c r="K1525" t="s">
        <v>6094</v>
      </c>
      <c r="L1525" t="s">
        <v>95</v>
      </c>
      <c r="M1525" t="s">
        <v>54</v>
      </c>
      <c r="N1525" t="s">
        <v>93</v>
      </c>
      <c r="O1525" t="s">
        <v>114</v>
      </c>
      <c r="P1525">
        <v>62865</v>
      </c>
      <c r="R1525">
        <v>3050</v>
      </c>
      <c r="S1525">
        <v>878.4</v>
      </c>
      <c r="T1525">
        <v>951.6</v>
      </c>
      <c r="U1525">
        <v>658.8</v>
      </c>
      <c r="V1525">
        <v>561.20000000000005</v>
      </c>
      <c r="W1525">
        <v>3050</v>
      </c>
      <c r="X1525">
        <v>878.4</v>
      </c>
      <c r="Y1525">
        <v>951.6</v>
      </c>
      <c r="Z1525">
        <v>658.8</v>
      </c>
      <c r="AA1525">
        <v>561.20000000000005</v>
      </c>
    </row>
    <row r="1526" spans="1:28">
      <c r="A1526" s="57">
        <v>42326</v>
      </c>
      <c r="B1526" t="s">
        <v>2431</v>
      </c>
      <c r="C1526" t="s">
        <v>5338</v>
      </c>
      <c r="D1526" t="s">
        <v>42</v>
      </c>
      <c r="E1526" t="s">
        <v>1257</v>
      </c>
      <c r="F1526" t="s">
        <v>2619</v>
      </c>
      <c r="G1526" t="s">
        <v>4</v>
      </c>
      <c r="H1526" t="s">
        <v>37</v>
      </c>
      <c r="I1526" t="s">
        <v>6093</v>
      </c>
      <c r="J1526">
        <v>720</v>
      </c>
      <c r="K1526" t="s">
        <v>6094</v>
      </c>
      <c r="L1526" t="s">
        <v>95</v>
      </c>
      <c r="M1526" t="s">
        <v>54</v>
      </c>
      <c r="N1526" t="s">
        <v>93</v>
      </c>
      <c r="O1526" t="s">
        <v>114</v>
      </c>
      <c r="P1526">
        <v>62865</v>
      </c>
      <c r="R1526">
        <v>3600</v>
      </c>
      <c r="S1526">
        <v>1036.8</v>
      </c>
      <c r="T1526">
        <v>1123.2</v>
      </c>
      <c r="U1526">
        <v>777.6</v>
      </c>
      <c r="V1526">
        <v>662.4</v>
      </c>
      <c r="W1526">
        <v>3600</v>
      </c>
      <c r="X1526">
        <v>1036.8</v>
      </c>
      <c r="Y1526">
        <v>1123.2</v>
      </c>
      <c r="Z1526">
        <v>777.6</v>
      </c>
      <c r="AA1526">
        <v>662.4</v>
      </c>
    </row>
    <row r="1527" spans="1:28">
      <c r="A1527" s="57">
        <v>42326</v>
      </c>
      <c r="B1527" t="s">
        <v>2431</v>
      </c>
      <c r="C1527" t="s">
        <v>5338</v>
      </c>
      <c r="D1527" t="s">
        <v>42</v>
      </c>
      <c r="E1527" t="s">
        <v>1128</v>
      </c>
      <c r="F1527" t="s">
        <v>2619</v>
      </c>
      <c r="G1527" t="s">
        <v>4</v>
      </c>
      <c r="H1527" t="s">
        <v>37</v>
      </c>
      <c r="I1527" t="s">
        <v>6093</v>
      </c>
      <c r="J1527">
        <v>1320</v>
      </c>
      <c r="K1527" t="s">
        <v>6094</v>
      </c>
      <c r="L1527" t="s">
        <v>95</v>
      </c>
      <c r="M1527" t="s">
        <v>54</v>
      </c>
      <c r="N1527" t="s">
        <v>93</v>
      </c>
      <c r="O1527" t="s">
        <v>114</v>
      </c>
      <c r="P1527">
        <v>62865</v>
      </c>
      <c r="R1527">
        <v>6600</v>
      </c>
      <c r="S1527">
        <v>1900.8</v>
      </c>
      <c r="T1527">
        <v>2059.1999999999998</v>
      </c>
      <c r="U1527">
        <v>1425.6</v>
      </c>
      <c r="V1527">
        <v>1214.4000000000001</v>
      </c>
      <c r="W1527">
        <v>6600</v>
      </c>
      <c r="X1527">
        <v>1900.8</v>
      </c>
      <c r="Y1527">
        <v>2059.1999999999998</v>
      </c>
      <c r="Z1527">
        <v>1425.6</v>
      </c>
      <c r="AA1527">
        <v>1214.4000000000001</v>
      </c>
    </row>
    <row r="1528" spans="1:28">
      <c r="A1528" s="57">
        <v>42326</v>
      </c>
      <c r="B1528" t="s">
        <v>2431</v>
      </c>
      <c r="C1528" t="s">
        <v>5338</v>
      </c>
      <c r="D1528" t="s">
        <v>42</v>
      </c>
      <c r="E1528" t="s">
        <v>1260</v>
      </c>
      <c r="F1528" t="s">
        <v>2619</v>
      </c>
      <c r="G1528" t="s">
        <v>4</v>
      </c>
      <c r="H1528" t="s">
        <v>37</v>
      </c>
      <c r="I1528" t="s">
        <v>6093</v>
      </c>
      <c r="J1528">
        <v>750</v>
      </c>
      <c r="K1528" t="s">
        <v>6094</v>
      </c>
      <c r="L1528" t="s">
        <v>95</v>
      </c>
      <c r="M1528" t="s">
        <v>54</v>
      </c>
      <c r="N1528" t="s">
        <v>93</v>
      </c>
      <c r="O1528" t="s">
        <v>114</v>
      </c>
      <c r="P1528">
        <v>62865</v>
      </c>
      <c r="R1528">
        <v>3750</v>
      </c>
      <c r="S1528">
        <v>1080</v>
      </c>
      <c r="T1528">
        <v>1170</v>
      </c>
      <c r="U1528">
        <v>810</v>
      </c>
      <c r="V1528">
        <v>690</v>
      </c>
      <c r="W1528">
        <v>3750</v>
      </c>
      <c r="X1528">
        <v>1080</v>
      </c>
      <c r="Y1528">
        <v>1170</v>
      </c>
      <c r="Z1528">
        <v>810</v>
      </c>
      <c r="AA1528">
        <v>690</v>
      </c>
    </row>
    <row r="1529" spans="1:28">
      <c r="A1529" s="57">
        <v>42326</v>
      </c>
      <c r="B1529" t="s">
        <v>2431</v>
      </c>
      <c r="C1529" t="s">
        <v>5338</v>
      </c>
      <c r="D1529" t="s">
        <v>42</v>
      </c>
      <c r="E1529" t="s">
        <v>288</v>
      </c>
      <c r="F1529" t="s">
        <v>2619</v>
      </c>
      <c r="G1529" t="s">
        <v>4</v>
      </c>
      <c r="H1529" t="s">
        <v>37</v>
      </c>
      <c r="I1529" t="s">
        <v>6093</v>
      </c>
      <c r="J1529">
        <v>730</v>
      </c>
      <c r="K1529" t="s">
        <v>6094</v>
      </c>
      <c r="L1529" t="s">
        <v>95</v>
      </c>
      <c r="M1529" t="s">
        <v>54</v>
      </c>
      <c r="N1529" t="s">
        <v>93</v>
      </c>
      <c r="O1529" t="s">
        <v>114</v>
      </c>
      <c r="P1529">
        <v>62865</v>
      </c>
      <c r="R1529">
        <v>3650</v>
      </c>
      <c r="S1529">
        <v>1051.1999999999998</v>
      </c>
      <c r="T1529">
        <v>1138.8</v>
      </c>
      <c r="U1529">
        <v>788.4</v>
      </c>
      <c r="V1529">
        <v>671.6</v>
      </c>
      <c r="W1529">
        <v>3650</v>
      </c>
      <c r="X1529">
        <v>1051.1999999999998</v>
      </c>
      <c r="Y1529">
        <v>1138.8</v>
      </c>
      <c r="Z1529">
        <v>788.4</v>
      </c>
      <c r="AA1529">
        <v>671.6</v>
      </c>
    </row>
    <row r="1530" spans="1:28">
      <c r="A1530" s="57">
        <v>42326</v>
      </c>
      <c r="B1530" t="s">
        <v>2431</v>
      </c>
      <c r="C1530" t="s">
        <v>5338</v>
      </c>
      <c r="D1530" t="s">
        <v>42</v>
      </c>
      <c r="E1530" t="s">
        <v>1261</v>
      </c>
      <c r="F1530" t="s">
        <v>2619</v>
      </c>
      <c r="G1530" t="s">
        <v>4</v>
      </c>
      <c r="H1530" t="s">
        <v>37</v>
      </c>
      <c r="I1530" t="s">
        <v>6093</v>
      </c>
      <c r="J1530">
        <v>730</v>
      </c>
      <c r="K1530" t="s">
        <v>6094</v>
      </c>
      <c r="L1530" t="s">
        <v>95</v>
      </c>
      <c r="M1530" t="s">
        <v>54</v>
      </c>
      <c r="N1530" t="s">
        <v>93</v>
      </c>
      <c r="O1530" t="s">
        <v>114</v>
      </c>
      <c r="P1530">
        <v>62865</v>
      </c>
      <c r="R1530">
        <v>3650</v>
      </c>
      <c r="S1530">
        <v>1051.1999999999998</v>
      </c>
      <c r="T1530">
        <v>1138.8</v>
      </c>
      <c r="U1530">
        <v>788.4</v>
      </c>
      <c r="V1530">
        <v>671.6</v>
      </c>
      <c r="W1530">
        <v>3650</v>
      </c>
      <c r="X1530">
        <v>1051.1999999999998</v>
      </c>
      <c r="Y1530">
        <v>1138.8</v>
      </c>
      <c r="Z1530">
        <v>788.4</v>
      </c>
      <c r="AA1530">
        <v>671.6</v>
      </c>
    </row>
    <row r="1531" spans="1:28">
      <c r="A1531" s="57">
        <v>42326</v>
      </c>
      <c r="B1531" t="s">
        <v>2431</v>
      </c>
      <c r="C1531" t="s">
        <v>5338</v>
      </c>
      <c r="D1531" t="s">
        <v>42</v>
      </c>
      <c r="E1531" t="s">
        <v>1262</v>
      </c>
      <c r="F1531" t="s">
        <v>2619</v>
      </c>
      <c r="G1531" t="s">
        <v>4</v>
      </c>
      <c r="H1531" t="s">
        <v>37</v>
      </c>
      <c r="I1531" t="s">
        <v>6093</v>
      </c>
      <c r="J1531">
        <v>940</v>
      </c>
      <c r="K1531" t="s">
        <v>6094</v>
      </c>
      <c r="L1531" t="s">
        <v>95</v>
      </c>
      <c r="M1531" t="s">
        <v>54</v>
      </c>
      <c r="N1531" t="s">
        <v>93</v>
      </c>
      <c r="O1531" t="s">
        <v>114</v>
      </c>
      <c r="P1531">
        <v>62865</v>
      </c>
      <c r="R1531">
        <v>4700</v>
      </c>
      <c r="S1531">
        <v>1353.6</v>
      </c>
      <c r="T1531">
        <v>1466.4</v>
      </c>
      <c r="U1531">
        <v>1015.1999999999999</v>
      </c>
      <c r="V1531">
        <v>864.8</v>
      </c>
      <c r="W1531">
        <v>4700</v>
      </c>
      <c r="X1531">
        <v>1353.6</v>
      </c>
      <c r="Y1531">
        <v>1466.4</v>
      </c>
      <c r="Z1531">
        <v>1015.1999999999999</v>
      </c>
      <c r="AA1531">
        <v>864.8</v>
      </c>
    </row>
    <row r="1532" spans="1:28">
      <c r="A1532" s="57">
        <v>42326</v>
      </c>
      <c r="B1532" t="s">
        <v>2431</v>
      </c>
      <c r="C1532" t="s">
        <v>5338</v>
      </c>
      <c r="D1532" t="s">
        <v>42</v>
      </c>
      <c r="E1532" t="s">
        <v>1263</v>
      </c>
      <c r="F1532" t="s">
        <v>2619</v>
      </c>
      <c r="G1532" t="s">
        <v>4</v>
      </c>
      <c r="H1532" t="s">
        <v>37</v>
      </c>
      <c r="I1532" t="s">
        <v>6093</v>
      </c>
      <c r="J1532">
        <v>960</v>
      </c>
      <c r="K1532" t="s">
        <v>6094</v>
      </c>
      <c r="L1532" t="s">
        <v>95</v>
      </c>
      <c r="M1532" t="s">
        <v>54</v>
      </c>
      <c r="N1532" t="s">
        <v>93</v>
      </c>
      <c r="O1532" t="s">
        <v>114</v>
      </c>
      <c r="P1532">
        <v>62865</v>
      </c>
      <c r="R1532">
        <v>4800</v>
      </c>
      <c r="S1532">
        <v>1382.3999999999999</v>
      </c>
      <c r="T1532">
        <v>1497.6</v>
      </c>
      <c r="U1532">
        <v>1036.8</v>
      </c>
      <c r="V1532">
        <v>883.19999999999993</v>
      </c>
      <c r="W1532">
        <v>4800</v>
      </c>
      <c r="X1532">
        <v>1382.3999999999999</v>
      </c>
      <c r="Y1532">
        <v>1497.6</v>
      </c>
      <c r="Z1532">
        <v>1036.8</v>
      </c>
      <c r="AA1532">
        <v>883.19999999999993</v>
      </c>
    </row>
    <row r="1533" spans="1:28">
      <c r="A1533" s="57">
        <v>42326</v>
      </c>
      <c r="B1533" t="s">
        <v>2431</v>
      </c>
      <c r="C1533" t="s">
        <v>5338</v>
      </c>
      <c r="D1533" t="s">
        <v>42</v>
      </c>
      <c r="E1533" t="s">
        <v>1264</v>
      </c>
      <c r="F1533" t="s">
        <v>2619</v>
      </c>
      <c r="G1533" t="s">
        <v>4</v>
      </c>
      <c r="H1533" t="s">
        <v>37</v>
      </c>
      <c r="I1533" t="s">
        <v>6093</v>
      </c>
      <c r="J1533">
        <v>760</v>
      </c>
      <c r="K1533" t="s">
        <v>6094</v>
      </c>
      <c r="L1533" t="s">
        <v>95</v>
      </c>
      <c r="M1533" t="s">
        <v>54</v>
      </c>
      <c r="N1533" t="s">
        <v>93</v>
      </c>
      <c r="O1533" t="s">
        <v>114</v>
      </c>
      <c r="P1533">
        <v>62865</v>
      </c>
      <c r="R1533">
        <v>3800</v>
      </c>
      <c r="S1533">
        <v>1094.3999999999999</v>
      </c>
      <c r="T1533">
        <v>1185.5999999999999</v>
      </c>
      <c r="U1533">
        <v>820.8</v>
      </c>
      <c r="V1533">
        <v>699.19999999999993</v>
      </c>
      <c r="W1533">
        <v>3800</v>
      </c>
      <c r="X1533">
        <v>1094.3999999999999</v>
      </c>
      <c r="Y1533">
        <v>1185.5999999999999</v>
      </c>
      <c r="Z1533">
        <v>820.8</v>
      </c>
      <c r="AA1533">
        <v>699.19999999999993</v>
      </c>
    </row>
    <row r="1534" spans="1:28">
      <c r="A1534" s="57">
        <v>42326</v>
      </c>
      <c r="B1534" t="s">
        <v>2431</v>
      </c>
      <c r="C1534" t="s">
        <v>5338</v>
      </c>
      <c r="D1534" t="s">
        <v>42</v>
      </c>
      <c r="E1534" t="s">
        <v>1265</v>
      </c>
      <c r="F1534" t="s">
        <v>2619</v>
      </c>
      <c r="G1534" t="s">
        <v>4</v>
      </c>
      <c r="H1534" t="s">
        <v>37</v>
      </c>
      <c r="I1534" t="s">
        <v>6093</v>
      </c>
      <c r="J1534">
        <v>840</v>
      </c>
      <c r="K1534" t="s">
        <v>6094</v>
      </c>
      <c r="L1534" t="s">
        <v>95</v>
      </c>
      <c r="M1534" t="s">
        <v>54</v>
      </c>
      <c r="N1534" t="s">
        <v>93</v>
      </c>
      <c r="O1534" t="s">
        <v>114</v>
      </c>
      <c r="P1534">
        <v>62865</v>
      </c>
      <c r="R1534">
        <v>4200</v>
      </c>
      <c r="S1534">
        <v>1209.5999999999999</v>
      </c>
      <c r="T1534">
        <v>1310.4000000000001</v>
      </c>
      <c r="U1534">
        <v>907.2</v>
      </c>
      <c r="V1534">
        <v>772.8</v>
      </c>
      <c r="W1534">
        <v>4200</v>
      </c>
      <c r="X1534">
        <v>1209.5999999999999</v>
      </c>
      <c r="Y1534">
        <v>1310.4000000000001</v>
      </c>
      <c r="Z1534">
        <v>907.2</v>
      </c>
      <c r="AA1534">
        <v>772.8</v>
      </c>
    </row>
    <row r="1535" spans="1:28">
      <c r="A1535" s="57">
        <v>42326</v>
      </c>
      <c r="B1535" t="s">
        <v>2431</v>
      </c>
      <c r="C1535" t="s">
        <v>1169</v>
      </c>
      <c r="D1535" t="s">
        <v>46</v>
      </c>
      <c r="E1535" t="s">
        <v>1203</v>
      </c>
      <c r="F1535" t="s">
        <v>2619</v>
      </c>
      <c r="G1535" t="s">
        <v>2</v>
      </c>
      <c r="H1535" t="s">
        <v>24</v>
      </c>
      <c r="J1535">
        <v>110</v>
      </c>
      <c r="L1535" t="s">
        <v>95</v>
      </c>
      <c r="M1535" t="s">
        <v>54</v>
      </c>
      <c r="N1535" t="s">
        <v>93</v>
      </c>
      <c r="O1535" t="s">
        <v>94</v>
      </c>
      <c r="R1535">
        <v>605</v>
      </c>
      <c r="W1535">
        <v>605</v>
      </c>
    </row>
    <row r="1536" spans="1:28">
      <c r="A1536" s="57">
        <v>42326</v>
      </c>
      <c r="B1536" t="s">
        <v>2431</v>
      </c>
      <c r="C1536" t="s">
        <v>5338</v>
      </c>
      <c r="D1536" t="s">
        <v>42</v>
      </c>
      <c r="E1536" t="s">
        <v>1128</v>
      </c>
      <c r="F1536" t="s">
        <v>2619</v>
      </c>
      <c r="G1536" t="s">
        <v>2</v>
      </c>
      <c r="H1536" t="s">
        <v>24</v>
      </c>
      <c r="J1536">
        <v>140</v>
      </c>
      <c r="K1536" t="s">
        <v>1258</v>
      </c>
      <c r="L1536" t="s">
        <v>95</v>
      </c>
      <c r="M1536" t="s">
        <v>54</v>
      </c>
      <c r="N1536" t="s">
        <v>93</v>
      </c>
      <c r="O1536" t="s">
        <v>114</v>
      </c>
      <c r="R1536">
        <v>700</v>
      </c>
      <c r="S1536">
        <v>201.6</v>
      </c>
      <c r="T1536">
        <v>218.4</v>
      </c>
      <c r="U1536">
        <v>151.19999999999999</v>
      </c>
      <c r="V1536">
        <v>128.80000000000001</v>
      </c>
      <c r="W1536" s="55">
        <v>700</v>
      </c>
      <c r="X1536">
        <v>201.6</v>
      </c>
      <c r="Y1536">
        <v>218.4</v>
      </c>
      <c r="Z1536">
        <v>151.19999999999999</v>
      </c>
      <c r="AA1536">
        <v>128.80000000000001</v>
      </c>
    </row>
    <row r="1537" spans="1:28">
      <c r="A1537" s="57">
        <v>42326</v>
      </c>
      <c r="B1537" t="s">
        <v>2431</v>
      </c>
      <c r="C1537" t="s">
        <v>1169</v>
      </c>
      <c r="D1537" t="s">
        <v>356</v>
      </c>
      <c r="E1537" t="s">
        <v>1234</v>
      </c>
      <c r="F1537" t="s">
        <v>2619</v>
      </c>
      <c r="G1537" t="s">
        <v>2</v>
      </c>
      <c r="H1537" t="s">
        <v>24</v>
      </c>
      <c r="J1537">
        <v>100</v>
      </c>
      <c r="K1537" t="s">
        <v>1226</v>
      </c>
      <c r="L1537" t="s">
        <v>95</v>
      </c>
      <c r="M1537" t="s">
        <v>54</v>
      </c>
      <c r="N1537" t="s">
        <v>93</v>
      </c>
      <c r="O1537" t="s">
        <v>114</v>
      </c>
      <c r="P1537">
        <v>42242</v>
      </c>
      <c r="Q1537">
        <v>42242</v>
      </c>
      <c r="R1537">
        <v>500</v>
      </c>
      <c r="S1537">
        <v>180</v>
      </c>
      <c r="T1537">
        <v>190</v>
      </c>
      <c r="U1537">
        <v>65</v>
      </c>
      <c r="V1537">
        <v>65</v>
      </c>
      <c r="W1537">
        <v>500</v>
      </c>
      <c r="X1537">
        <v>180</v>
      </c>
      <c r="Y1537">
        <v>190</v>
      </c>
      <c r="Z1537">
        <v>65</v>
      </c>
      <c r="AA1537">
        <v>65</v>
      </c>
    </row>
    <row r="1538" spans="1:28">
      <c r="A1538" s="57">
        <v>42326</v>
      </c>
      <c r="B1538" t="s">
        <v>2431</v>
      </c>
      <c r="C1538" t="s">
        <v>1169</v>
      </c>
      <c r="D1538" t="s">
        <v>356</v>
      </c>
      <c r="E1538" t="s">
        <v>545</v>
      </c>
      <c r="F1538" t="s">
        <v>2619</v>
      </c>
      <c r="G1538" t="s">
        <v>2</v>
      </c>
      <c r="H1538" t="s">
        <v>24</v>
      </c>
      <c r="J1538">
        <v>90</v>
      </c>
      <c r="K1538" t="s">
        <v>1226</v>
      </c>
      <c r="L1538" t="s">
        <v>95</v>
      </c>
      <c r="M1538" t="s">
        <v>54</v>
      </c>
      <c r="N1538" t="s">
        <v>93</v>
      </c>
      <c r="O1538" t="s">
        <v>178</v>
      </c>
      <c r="P1538">
        <v>42195</v>
      </c>
      <c r="Q1538">
        <v>42241</v>
      </c>
      <c r="R1538">
        <v>300</v>
      </c>
      <c r="S1538">
        <v>111</v>
      </c>
      <c r="T1538">
        <v>108</v>
      </c>
      <c r="U1538">
        <v>39</v>
      </c>
      <c r="V1538">
        <v>42.000000000000007</v>
      </c>
      <c r="W1538">
        <v>450</v>
      </c>
      <c r="X1538">
        <v>166.5</v>
      </c>
      <c r="Y1538">
        <v>162</v>
      </c>
      <c r="Z1538">
        <v>58.5</v>
      </c>
      <c r="AA1538">
        <v>63.000000000000007</v>
      </c>
    </row>
    <row r="1539" spans="1:28">
      <c r="A1539" s="57">
        <v>42326</v>
      </c>
      <c r="B1539" t="s">
        <v>2431</v>
      </c>
      <c r="C1539" t="s">
        <v>1169</v>
      </c>
      <c r="D1539" t="s">
        <v>46</v>
      </c>
      <c r="E1539" t="s">
        <v>1856</v>
      </c>
      <c r="F1539" t="s">
        <v>2619</v>
      </c>
      <c r="G1539" t="s">
        <v>2</v>
      </c>
      <c r="H1539" t="s">
        <v>24</v>
      </c>
      <c r="J1539">
        <v>51</v>
      </c>
      <c r="K1539" t="s">
        <v>925</v>
      </c>
      <c r="L1539" t="s">
        <v>95</v>
      </c>
      <c r="M1539" t="s">
        <v>54</v>
      </c>
      <c r="N1539" t="s">
        <v>93</v>
      </c>
      <c r="O1539" t="s">
        <v>114</v>
      </c>
      <c r="R1539">
        <v>280</v>
      </c>
      <c r="W1539">
        <v>280</v>
      </c>
      <c r="X1539">
        <v>168</v>
      </c>
      <c r="Y1539">
        <v>112</v>
      </c>
    </row>
    <row r="1540" spans="1:28">
      <c r="A1540" s="57">
        <v>42326</v>
      </c>
      <c r="B1540" t="s">
        <v>1293</v>
      </c>
      <c r="C1540" t="s">
        <v>89</v>
      </c>
      <c r="D1540" t="s">
        <v>48</v>
      </c>
      <c r="E1540" t="s">
        <v>365</v>
      </c>
      <c r="F1540" t="s">
        <v>1294</v>
      </c>
      <c r="G1540" t="s">
        <v>4</v>
      </c>
      <c r="H1540" t="s">
        <v>115</v>
      </c>
      <c r="I1540" t="s">
        <v>5061</v>
      </c>
      <c r="J1540">
        <v>69000</v>
      </c>
      <c r="K1540" t="s">
        <v>1296</v>
      </c>
      <c r="L1540" t="s">
        <v>95</v>
      </c>
      <c r="M1540" t="s">
        <v>54</v>
      </c>
      <c r="N1540" t="s">
        <v>29</v>
      </c>
      <c r="O1540" t="s">
        <v>105</v>
      </c>
      <c r="P1540">
        <v>42217</v>
      </c>
      <c r="Q1540">
        <v>42308</v>
      </c>
      <c r="R1540">
        <v>30000</v>
      </c>
      <c r="S1540">
        <v>11100</v>
      </c>
      <c r="T1540">
        <v>11700</v>
      </c>
      <c r="U1540">
        <v>3900</v>
      </c>
      <c r="V1540">
        <v>3300</v>
      </c>
      <c r="W1540">
        <v>29400</v>
      </c>
      <c r="X1540">
        <v>10878</v>
      </c>
      <c r="Y1540">
        <v>11466</v>
      </c>
      <c r="Z1540">
        <v>3822</v>
      </c>
      <c r="AA1540">
        <v>3234</v>
      </c>
      <c r="AB1540" t="s">
        <v>5423</v>
      </c>
    </row>
    <row r="1541" spans="1:28">
      <c r="A1541" s="57">
        <v>42326</v>
      </c>
      <c r="B1541" t="s">
        <v>1293</v>
      </c>
      <c r="C1541" t="s">
        <v>89</v>
      </c>
      <c r="D1541" t="s">
        <v>48</v>
      </c>
      <c r="E1541" t="s">
        <v>365</v>
      </c>
      <c r="F1541" t="s">
        <v>1294</v>
      </c>
      <c r="G1541" t="s">
        <v>2</v>
      </c>
      <c r="H1541" t="s">
        <v>27</v>
      </c>
      <c r="J1541">
        <v>72</v>
      </c>
      <c r="K1541" t="s">
        <v>1295</v>
      </c>
      <c r="L1541" t="s">
        <v>95</v>
      </c>
      <c r="M1541" t="s">
        <v>54</v>
      </c>
      <c r="N1541" t="s">
        <v>29</v>
      </c>
      <c r="O1541" t="s">
        <v>105</v>
      </c>
      <c r="P1541">
        <v>42217</v>
      </c>
      <c r="Q1541">
        <v>42308</v>
      </c>
      <c r="R1541">
        <v>18000</v>
      </c>
      <c r="S1541">
        <v>6660</v>
      </c>
      <c r="T1541">
        <v>6970</v>
      </c>
      <c r="U1541">
        <v>2320</v>
      </c>
      <c r="V1541">
        <v>2050</v>
      </c>
      <c r="W1541">
        <v>17765</v>
      </c>
      <c r="X1541">
        <v>2775</v>
      </c>
      <c r="Y1541">
        <v>2950</v>
      </c>
      <c r="Z1541">
        <v>962</v>
      </c>
      <c r="AA1541">
        <v>868</v>
      </c>
      <c r="AB1541" t="s">
        <v>4035</v>
      </c>
    </row>
    <row r="1542" spans="1:28">
      <c r="A1542" s="57">
        <v>42326</v>
      </c>
      <c r="B1542" t="s">
        <v>2431</v>
      </c>
      <c r="C1542" t="s">
        <v>1169</v>
      </c>
      <c r="D1542" t="s">
        <v>356</v>
      </c>
      <c r="E1542" t="s">
        <v>1056</v>
      </c>
      <c r="F1542" t="s">
        <v>2619</v>
      </c>
      <c r="G1542" t="s">
        <v>3</v>
      </c>
      <c r="H1542" t="s">
        <v>30</v>
      </c>
      <c r="J1542">
        <v>6</v>
      </c>
      <c r="K1542" t="s">
        <v>1231</v>
      </c>
      <c r="L1542" t="s">
        <v>95</v>
      </c>
      <c r="M1542" t="s">
        <v>54</v>
      </c>
      <c r="N1542" t="s">
        <v>93</v>
      </c>
      <c r="O1542" t="s">
        <v>178</v>
      </c>
      <c r="P1542">
        <v>42198</v>
      </c>
      <c r="Q1542">
        <v>42212</v>
      </c>
      <c r="R1542">
        <v>150</v>
      </c>
      <c r="S1542">
        <v>57</v>
      </c>
      <c r="T1542">
        <v>55.5</v>
      </c>
      <c r="U1542">
        <v>18</v>
      </c>
      <c r="V1542">
        <v>19.5</v>
      </c>
      <c r="W1542" s="56">
        <v>300</v>
      </c>
      <c r="X1542">
        <v>114</v>
      </c>
      <c r="Y1542">
        <v>111</v>
      </c>
      <c r="Z1542">
        <v>36</v>
      </c>
      <c r="AA1542">
        <v>39</v>
      </c>
    </row>
    <row r="1543" spans="1:28">
      <c r="A1543" s="57">
        <v>42326</v>
      </c>
      <c r="B1543" t="s">
        <v>2431</v>
      </c>
      <c r="C1543" t="s">
        <v>1169</v>
      </c>
      <c r="D1543" t="s">
        <v>356</v>
      </c>
      <c r="E1543" t="s">
        <v>398</v>
      </c>
      <c r="F1543" t="s">
        <v>2619</v>
      </c>
      <c r="G1543" t="s">
        <v>3</v>
      </c>
      <c r="H1543" t="s">
        <v>30</v>
      </c>
      <c r="J1543">
        <v>5</v>
      </c>
      <c r="K1543" t="s">
        <v>1231</v>
      </c>
      <c r="L1543" t="s">
        <v>95</v>
      </c>
      <c r="M1543" t="s">
        <v>54</v>
      </c>
      <c r="N1543" t="s">
        <v>93</v>
      </c>
      <c r="O1543" t="s">
        <v>114</v>
      </c>
      <c r="P1543">
        <v>42241</v>
      </c>
      <c r="Q1543">
        <v>42261</v>
      </c>
      <c r="R1543">
        <v>200</v>
      </c>
      <c r="S1543">
        <v>72</v>
      </c>
      <c r="T1543">
        <v>76</v>
      </c>
      <c r="U1543">
        <v>26</v>
      </c>
      <c r="V1543">
        <v>26</v>
      </c>
      <c r="W1543" s="56">
        <v>250</v>
      </c>
      <c r="X1543">
        <v>90</v>
      </c>
      <c r="Y1543">
        <v>95</v>
      </c>
      <c r="Z1543">
        <v>30</v>
      </c>
      <c r="AA1543">
        <v>33</v>
      </c>
    </row>
    <row r="1544" spans="1:28">
      <c r="A1544" s="57">
        <v>42326</v>
      </c>
      <c r="B1544" t="s">
        <v>2431</v>
      </c>
      <c r="C1544" t="s">
        <v>1169</v>
      </c>
      <c r="D1544" t="s">
        <v>356</v>
      </c>
      <c r="E1544" t="s">
        <v>1244</v>
      </c>
      <c r="F1544" t="s">
        <v>2619</v>
      </c>
      <c r="G1544" t="s">
        <v>3</v>
      </c>
      <c r="H1544" t="s">
        <v>30</v>
      </c>
      <c r="J1544">
        <v>4</v>
      </c>
      <c r="K1544" t="s">
        <v>1231</v>
      </c>
      <c r="L1544" t="s">
        <v>95</v>
      </c>
      <c r="M1544" t="s">
        <v>54</v>
      </c>
      <c r="N1544" t="s">
        <v>93</v>
      </c>
      <c r="O1544" t="s">
        <v>114</v>
      </c>
      <c r="P1544">
        <v>42226</v>
      </c>
      <c r="Q1544">
        <v>42233</v>
      </c>
      <c r="R1544">
        <v>150</v>
      </c>
      <c r="S1544">
        <v>54</v>
      </c>
      <c r="T1544">
        <v>57</v>
      </c>
      <c r="U1544">
        <v>19.5</v>
      </c>
      <c r="V1544">
        <v>20</v>
      </c>
      <c r="W1544" s="56">
        <v>200</v>
      </c>
      <c r="X1544">
        <v>72</v>
      </c>
      <c r="Y1544">
        <v>78</v>
      </c>
      <c r="Z1544">
        <v>26</v>
      </c>
      <c r="AA1544">
        <v>26</v>
      </c>
    </row>
    <row r="1545" spans="1:28">
      <c r="A1545" s="57">
        <v>42326</v>
      </c>
      <c r="B1545" t="s">
        <v>2431</v>
      </c>
      <c r="C1545" t="s">
        <v>1169</v>
      </c>
      <c r="D1545" t="s">
        <v>356</v>
      </c>
      <c r="E1545" t="s">
        <v>1234</v>
      </c>
      <c r="F1545" t="s">
        <v>2619</v>
      </c>
      <c r="G1545" t="s">
        <v>3</v>
      </c>
      <c r="H1545" t="s">
        <v>30</v>
      </c>
      <c r="K1545" t="s">
        <v>1231</v>
      </c>
      <c r="L1545" t="s">
        <v>95</v>
      </c>
      <c r="M1545" t="s">
        <v>54</v>
      </c>
      <c r="N1545" t="s">
        <v>93</v>
      </c>
      <c r="O1545" t="s">
        <v>105</v>
      </c>
      <c r="P1545">
        <v>42242</v>
      </c>
      <c r="R1545">
        <v>200</v>
      </c>
      <c r="S1545">
        <v>72</v>
      </c>
      <c r="T1545">
        <v>76</v>
      </c>
      <c r="U1545">
        <v>26</v>
      </c>
      <c r="V1545">
        <v>26</v>
      </c>
      <c r="W1545" s="56">
        <v>200</v>
      </c>
      <c r="X1545">
        <v>72</v>
      </c>
      <c r="Y1545">
        <v>76</v>
      </c>
      <c r="Z1545">
        <v>26</v>
      </c>
      <c r="AA1545">
        <v>26</v>
      </c>
    </row>
    <row r="1546" spans="1:28">
      <c r="A1546" s="57">
        <v>42326</v>
      </c>
      <c r="B1546" t="s">
        <v>2431</v>
      </c>
      <c r="C1546" t="s">
        <v>1169</v>
      </c>
      <c r="D1546" t="s">
        <v>356</v>
      </c>
      <c r="E1546" t="s">
        <v>360</v>
      </c>
      <c r="F1546" t="s">
        <v>2619</v>
      </c>
      <c r="G1546" t="s">
        <v>3</v>
      </c>
      <c r="H1546" t="s">
        <v>30</v>
      </c>
      <c r="J1546">
        <v>4</v>
      </c>
      <c r="K1546" t="s">
        <v>1231</v>
      </c>
      <c r="L1546" t="s">
        <v>95</v>
      </c>
      <c r="M1546" t="s">
        <v>54</v>
      </c>
      <c r="N1546" t="s">
        <v>93</v>
      </c>
      <c r="O1546" t="s">
        <v>114</v>
      </c>
      <c r="P1546">
        <v>42228</v>
      </c>
      <c r="Q1546">
        <v>42264</v>
      </c>
      <c r="R1546">
        <v>200</v>
      </c>
      <c r="S1546">
        <v>74</v>
      </c>
      <c r="T1546">
        <v>72</v>
      </c>
      <c r="U1546">
        <v>26</v>
      </c>
      <c r="V1546">
        <v>28.000000000000004</v>
      </c>
      <c r="W1546" s="56">
        <v>200</v>
      </c>
      <c r="X1546">
        <v>74</v>
      </c>
      <c r="Y1546">
        <v>72</v>
      </c>
      <c r="Z1546">
        <v>26</v>
      </c>
      <c r="AA1546">
        <v>28.000000000000004</v>
      </c>
    </row>
    <row r="1547" spans="1:28">
      <c r="A1547" s="57">
        <v>42326</v>
      </c>
      <c r="B1547" t="s">
        <v>2431</v>
      </c>
      <c r="C1547" t="s">
        <v>1169</v>
      </c>
      <c r="D1547" t="s">
        <v>356</v>
      </c>
      <c r="E1547" t="s">
        <v>1247</v>
      </c>
      <c r="F1547" t="s">
        <v>2619</v>
      </c>
      <c r="G1547" t="s">
        <v>3</v>
      </c>
      <c r="H1547" t="s">
        <v>30</v>
      </c>
      <c r="L1547" t="s">
        <v>95</v>
      </c>
      <c r="M1547" t="s">
        <v>54</v>
      </c>
      <c r="N1547" t="s">
        <v>93</v>
      </c>
      <c r="O1547" t="s">
        <v>94</v>
      </c>
      <c r="R1547">
        <v>120</v>
      </c>
      <c r="S1547">
        <v>46.800000000000004</v>
      </c>
      <c r="T1547">
        <v>42</v>
      </c>
      <c r="U1547">
        <v>15.600000000000001</v>
      </c>
      <c r="V1547">
        <v>15.600000000000001</v>
      </c>
      <c r="W1547" s="56">
        <v>120</v>
      </c>
      <c r="X1547">
        <v>47</v>
      </c>
      <c r="Y1547">
        <v>42</v>
      </c>
      <c r="Z1547">
        <v>16</v>
      </c>
      <c r="AA1547">
        <v>16</v>
      </c>
    </row>
    <row r="1548" spans="1:28">
      <c r="A1548" s="57">
        <v>42326</v>
      </c>
      <c r="B1548" t="s">
        <v>2431</v>
      </c>
      <c r="C1548" t="s">
        <v>1169</v>
      </c>
      <c r="D1548" t="s">
        <v>356</v>
      </c>
      <c r="E1548" t="s">
        <v>1230</v>
      </c>
      <c r="F1548" t="s">
        <v>2619</v>
      </c>
      <c r="G1548" t="s">
        <v>3</v>
      </c>
      <c r="H1548" t="s">
        <v>30</v>
      </c>
      <c r="J1548">
        <v>2</v>
      </c>
      <c r="K1548" t="s">
        <v>1231</v>
      </c>
      <c r="L1548" t="s">
        <v>95</v>
      </c>
      <c r="M1548" t="s">
        <v>54</v>
      </c>
      <c r="N1548" t="s">
        <v>93</v>
      </c>
      <c r="O1548" t="s">
        <v>114</v>
      </c>
      <c r="P1548">
        <v>42228</v>
      </c>
      <c r="Q1548">
        <v>42231</v>
      </c>
      <c r="R1548">
        <v>100</v>
      </c>
      <c r="S1548">
        <v>37</v>
      </c>
      <c r="T1548">
        <v>37</v>
      </c>
      <c r="U1548">
        <v>12</v>
      </c>
      <c r="V1548">
        <v>14.000000000000002</v>
      </c>
      <c r="W1548" s="56">
        <v>100</v>
      </c>
      <c r="X1548">
        <v>37</v>
      </c>
      <c r="Y1548">
        <v>37</v>
      </c>
      <c r="Z1548">
        <v>12</v>
      </c>
      <c r="AA1548">
        <v>14</v>
      </c>
    </row>
    <row r="1549" spans="1:28">
      <c r="A1549" s="57">
        <v>42326</v>
      </c>
      <c r="B1549" t="s">
        <v>2431</v>
      </c>
      <c r="C1549" t="s">
        <v>1169</v>
      </c>
      <c r="D1549" t="s">
        <v>356</v>
      </c>
      <c r="E1549" t="s">
        <v>1234</v>
      </c>
      <c r="F1549" t="s">
        <v>2619</v>
      </c>
      <c r="G1549" t="s">
        <v>3</v>
      </c>
      <c r="H1549" t="s">
        <v>30</v>
      </c>
      <c r="J1549">
        <v>5</v>
      </c>
      <c r="K1549" t="s">
        <v>1231</v>
      </c>
      <c r="L1549" t="s">
        <v>95</v>
      </c>
      <c r="M1549" t="s">
        <v>54</v>
      </c>
      <c r="N1549" t="s">
        <v>93</v>
      </c>
      <c r="O1549" t="s">
        <v>114</v>
      </c>
      <c r="P1549" t="s">
        <v>3827</v>
      </c>
      <c r="R1549">
        <v>100</v>
      </c>
      <c r="S1549">
        <v>36</v>
      </c>
      <c r="T1549">
        <v>38</v>
      </c>
      <c r="U1549">
        <v>13</v>
      </c>
      <c r="V1549">
        <v>13</v>
      </c>
      <c r="W1549" s="56">
        <v>100</v>
      </c>
      <c r="X1549">
        <v>36</v>
      </c>
      <c r="Y1549">
        <v>38</v>
      </c>
      <c r="Z1549">
        <v>13</v>
      </c>
      <c r="AA1549">
        <v>13</v>
      </c>
    </row>
    <row r="1550" spans="1:28">
      <c r="A1550" s="57">
        <v>42326</v>
      </c>
      <c r="B1550" t="s">
        <v>2431</v>
      </c>
      <c r="C1550" t="s">
        <v>1169</v>
      </c>
      <c r="D1550" t="s">
        <v>356</v>
      </c>
      <c r="E1550" t="s">
        <v>360</v>
      </c>
      <c r="F1550" t="s">
        <v>2619</v>
      </c>
      <c r="G1550" t="s">
        <v>3</v>
      </c>
      <c r="H1550" t="s">
        <v>30</v>
      </c>
      <c r="J1550">
        <v>4</v>
      </c>
      <c r="K1550" t="s">
        <v>1231</v>
      </c>
      <c r="L1550" t="s">
        <v>91</v>
      </c>
      <c r="M1550" t="s">
        <v>54</v>
      </c>
      <c r="N1550" t="s">
        <v>93</v>
      </c>
      <c r="O1550" t="s">
        <v>178</v>
      </c>
      <c r="P1550">
        <v>42288</v>
      </c>
      <c r="Q1550">
        <v>42296</v>
      </c>
      <c r="R1550">
        <v>40</v>
      </c>
      <c r="S1550">
        <v>15</v>
      </c>
      <c r="T1550">
        <v>15</v>
      </c>
      <c r="U1550">
        <v>5</v>
      </c>
      <c r="V1550">
        <v>5</v>
      </c>
      <c r="W1550" s="56">
        <v>40</v>
      </c>
      <c r="X1550">
        <v>15</v>
      </c>
      <c r="Y1550">
        <v>15</v>
      </c>
      <c r="Z1550">
        <v>5</v>
      </c>
      <c r="AA1550">
        <v>5</v>
      </c>
    </row>
    <row r="1551" spans="1:28">
      <c r="A1551" s="57">
        <v>42326</v>
      </c>
      <c r="B1551" t="s">
        <v>2431</v>
      </c>
      <c r="C1551" t="s">
        <v>1169</v>
      </c>
      <c r="D1551" t="s">
        <v>356</v>
      </c>
      <c r="E1551" t="s">
        <v>1232</v>
      </c>
      <c r="F1551" t="s">
        <v>2619</v>
      </c>
      <c r="G1551" t="s">
        <v>3</v>
      </c>
      <c r="H1551" t="s">
        <v>30</v>
      </c>
      <c r="L1551" t="s">
        <v>95</v>
      </c>
      <c r="M1551" t="s">
        <v>54</v>
      </c>
      <c r="N1551" t="s">
        <v>93</v>
      </c>
      <c r="O1551" t="s">
        <v>94</v>
      </c>
      <c r="R1551">
        <v>100</v>
      </c>
      <c r="S1551">
        <v>36</v>
      </c>
      <c r="T1551">
        <v>38</v>
      </c>
      <c r="U1551">
        <v>13</v>
      </c>
      <c r="V1551">
        <v>13</v>
      </c>
      <c r="W1551" s="56">
        <v>0</v>
      </c>
      <c r="X1551">
        <v>0</v>
      </c>
      <c r="Y1551">
        <v>0</v>
      </c>
      <c r="Z1551">
        <v>0</v>
      </c>
      <c r="AA1551">
        <v>0</v>
      </c>
    </row>
    <row r="1552" spans="1:28">
      <c r="A1552" s="57">
        <v>42326</v>
      </c>
      <c r="B1552" t="s">
        <v>2431</v>
      </c>
      <c r="C1552" t="s">
        <v>1169</v>
      </c>
      <c r="D1552" t="s">
        <v>44</v>
      </c>
      <c r="E1552" t="s">
        <v>4469</v>
      </c>
      <c r="F1552" t="s">
        <v>2619</v>
      </c>
      <c r="G1552" t="s">
        <v>2</v>
      </c>
      <c r="H1552" t="s">
        <v>24</v>
      </c>
      <c r="J1552">
        <v>11</v>
      </c>
      <c r="K1552" t="s">
        <v>413</v>
      </c>
      <c r="L1552" t="s">
        <v>95</v>
      </c>
      <c r="M1552" t="s">
        <v>54</v>
      </c>
      <c r="N1552" t="s">
        <v>93</v>
      </c>
      <c r="O1552" t="s">
        <v>114</v>
      </c>
      <c r="R1552">
        <v>61</v>
      </c>
      <c r="S1552">
        <v>19</v>
      </c>
      <c r="T1552">
        <v>18</v>
      </c>
      <c r="U1552">
        <v>13</v>
      </c>
      <c r="V1552">
        <v>11</v>
      </c>
      <c r="W1552">
        <v>61</v>
      </c>
      <c r="X1552">
        <v>17</v>
      </c>
      <c r="Y1552">
        <v>20</v>
      </c>
      <c r="Z1552">
        <v>12</v>
      </c>
      <c r="AA1552">
        <v>12</v>
      </c>
    </row>
    <row r="1553" spans="1:28">
      <c r="A1553" s="57">
        <v>42326</v>
      </c>
      <c r="B1553" t="s">
        <v>2431</v>
      </c>
      <c r="C1553" t="s">
        <v>1169</v>
      </c>
      <c r="D1553" t="s">
        <v>44</v>
      </c>
      <c r="E1553" t="s">
        <v>526</v>
      </c>
      <c r="F1553" t="s">
        <v>2619</v>
      </c>
      <c r="G1553" t="s">
        <v>2</v>
      </c>
      <c r="H1553" t="s">
        <v>24</v>
      </c>
      <c r="J1553">
        <v>11</v>
      </c>
      <c r="K1553" t="s">
        <v>413</v>
      </c>
      <c r="L1553" t="s">
        <v>95</v>
      </c>
      <c r="M1553" t="s">
        <v>54</v>
      </c>
      <c r="N1553" t="s">
        <v>93</v>
      </c>
      <c r="O1553" t="s">
        <v>114</v>
      </c>
      <c r="R1553">
        <v>61</v>
      </c>
      <c r="S1553">
        <v>18</v>
      </c>
      <c r="T1553">
        <v>19</v>
      </c>
      <c r="U1553">
        <v>13</v>
      </c>
      <c r="V1553">
        <v>11</v>
      </c>
      <c r="W1553">
        <v>61</v>
      </c>
      <c r="X1553">
        <v>18</v>
      </c>
      <c r="Y1553">
        <v>19</v>
      </c>
      <c r="Z1553">
        <v>12</v>
      </c>
      <c r="AA1553">
        <v>12</v>
      </c>
    </row>
    <row r="1554" spans="1:28">
      <c r="A1554" s="57">
        <v>42326</v>
      </c>
      <c r="B1554" t="s">
        <v>2431</v>
      </c>
      <c r="C1554" t="s">
        <v>1169</v>
      </c>
      <c r="D1554" t="s">
        <v>44</v>
      </c>
      <c r="E1554" t="s">
        <v>4470</v>
      </c>
      <c r="F1554" t="s">
        <v>2619</v>
      </c>
      <c r="G1554" t="s">
        <v>2</v>
      </c>
      <c r="H1554" t="s">
        <v>24</v>
      </c>
      <c r="J1554">
        <v>11</v>
      </c>
      <c r="K1554" t="s">
        <v>413</v>
      </c>
      <c r="L1554" t="s">
        <v>95</v>
      </c>
      <c r="M1554" t="s">
        <v>54</v>
      </c>
      <c r="N1554" t="s">
        <v>93</v>
      </c>
      <c r="O1554" t="s">
        <v>114</v>
      </c>
      <c r="R1554">
        <v>61</v>
      </c>
      <c r="S1554">
        <v>17</v>
      </c>
      <c r="T1554">
        <v>20</v>
      </c>
      <c r="U1554">
        <v>11</v>
      </c>
      <c r="V1554">
        <v>13</v>
      </c>
      <c r="W1554">
        <v>61</v>
      </c>
      <c r="X1554">
        <v>19</v>
      </c>
      <c r="Y1554">
        <v>18</v>
      </c>
      <c r="Z1554">
        <v>12</v>
      </c>
      <c r="AA1554">
        <v>12</v>
      </c>
    </row>
    <row r="1555" spans="1:28">
      <c r="A1555" s="57">
        <v>42326</v>
      </c>
      <c r="B1555" t="s">
        <v>2431</v>
      </c>
      <c r="C1555" t="s">
        <v>1169</v>
      </c>
      <c r="D1555" t="s">
        <v>44</v>
      </c>
      <c r="E1555" t="s">
        <v>2739</v>
      </c>
      <c r="F1555" t="s">
        <v>2619</v>
      </c>
      <c r="G1555" t="s">
        <v>2</v>
      </c>
      <c r="H1555" t="s">
        <v>24</v>
      </c>
      <c r="J1555">
        <v>11</v>
      </c>
      <c r="K1555" t="s">
        <v>413</v>
      </c>
      <c r="L1555" t="s">
        <v>95</v>
      </c>
      <c r="M1555" t="s">
        <v>54</v>
      </c>
      <c r="N1555" t="s">
        <v>93</v>
      </c>
      <c r="O1555" t="s">
        <v>114</v>
      </c>
      <c r="R1555">
        <v>61</v>
      </c>
      <c r="S1555">
        <v>18</v>
      </c>
      <c r="T1555">
        <v>19</v>
      </c>
      <c r="U1555">
        <v>12</v>
      </c>
      <c r="V1555">
        <v>12</v>
      </c>
      <c r="W1555">
        <v>61</v>
      </c>
      <c r="X1555">
        <v>16</v>
      </c>
      <c r="Y1555">
        <v>21</v>
      </c>
      <c r="Z1555">
        <v>12</v>
      </c>
      <c r="AA1555">
        <v>12</v>
      </c>
    </row>
    <row r="1556" spans="1:28">
      <c r="A1556" s="57">
        <v>42326</v>
      </c>
      <c r="B1556" t="s">
        <v>2431</v>
      </c>
      <c r="C1556" t="s">
        <v>1169</v>
      </c>
      <c r="D1556" t="s">
        <v>44</v>
      </c>
      <c r="E1556" t="s">
        <v>1041</v>
      </c>
      <c r="F1556" t="s">
        <v>2619</v>
      </c>
      <c r="G1556" t="s">
        <v>2</v>
      </c>
      <c r="H1556" t="s">
        <v>24</v>
      </c>
      <c r="J1556">
        <v>11</v>
      </c>
      <c r="K1556" t="s">
        <v>413</v>
      </c>
      <c r="L1556" t="s">
        <v>95</v>
      </c>
      <c r="M1556" t="s">
        <v>54</v>
      </c>
      <c r="N1556" t="s">
        <v>93</v>
      </c>
      <c r="O1556" t="s">
        <v>114</v>
      </c>
      <c r="R1556">
        <v>61</v>
      </c>
      <c r="S1556">
        <v>16</v>
      </c>
      <c r="T1556">
        <v>21</v>
      </c>
      <c r="U1556">
        <v>13</v>
      </c>
      <c r="V1556">
        <v>11</v>
      </c>
      <c r="W1556">
        <v>61</v>
      </c>
      <c r="X1556">
        <v>17</v>
      </c>
      <c r="Y1556">
        <v>20</v>
      </c>
      <c r="Z1556">
        <v>12</v>
      </c>
      <c r="AA1556">
        <v>12</v>
      </c>
    </row>
    <row r="1557" spans="1:28">
      <c r="A1557" s="57">
        <v>42326</v>
      </c>
      <c r="B1557" t="s">
        <v>2431</v>
      </c>
      <c r="C1557" t="s">
        <v>1169</v>
      </c>
      <c r="D1557" t="s">
        <v>44</v>
      </c>
      <c r="E1557" t="s">
        <v>2034</v>
      </c>
      <c r="F1557" t="s">
        <v>2619</v>
      </c>
      <c r="G1557" t="s">
        <v>2</v>
      </c>
      <c r="H1557" t="s">
        <v>24</v>
      </c>
      <c r="J1557">
        <v>10</v>
      </c>
      <c r="K1557" t="s">
        <v>413</v>
      </c>
      <c r="L1557" t="s">
        <v>95</v>
      </c>
      <c r="M1557" t="s">
        <v>54</v>
      </c>
      <c r="N1557" t="s">
        <v>93</v>
      </c>
      <c r="O1557" t="s">
        <v>114</v>
      </c>
      <c r="R1557">
        <v>58</v>
      </c>
      <c r="S1557">
        <v>17</v>
      </c>
      <c r="T1557">
        <v>18</v>
      </c>
      <c r="U1557">
        <v>12</v>
      </c>
      <c r="V1557">
        <v>11</v>
      </c>
      <c r="W1557">
        <v>58</v>
      </c>
      <c r="X1557">
        <v>16</v>
      </c>
      <c r="Y1557">
        <v>19</v>
      </c>
      <c r="Z1557">
        <v>10</v>
      </c>
      <c r="AA1557">
        <v>13</v>
      </c>
    </row>
    <row r="1558" spans="1:28">
      <c r="A1558" s="57">
        <v>42326</v>
      </c>
      <c r="B1558" t="s">
        <v>2431</v>
      </c>
      <c r="C1558" t="s">
        <v>1169</v>
      </c>
      <c r="D1558" t="s">
        <v>58</v>
      </c>
      <c r="E1558" t="s">
        <v>1222</v>
      </c>
      <c r="F1558" t="s">
        <v>131</v>
      </c>
      <c r="G1558" t="s">
        <v>2</v>
      </c>
      <c r="H1558" t="s">
        <v>27</v>
      </c>
      <c r="J1558">
        <v>30</v>
      </c>
      <c r="K1558" t="s">
        <v>579</v>
      </c>
      <c r="L1558" t="s">
        <v>91</v>
      </c>
      <c r="M1558" t="s">
        <v>54</v>
      </c>
      <c r="N1558" t="s">
        <v>93</v>
      </c>
      <c r="O1558" t="s">
        <v>114</v>
      </c>
      <c r="P1558">
        <v>42226</v>
      </c>
      <c r="Q1558">
        <v>42228</v>
      </c>
      <c r="R1558">
        <v>30</v>
      </c>
      <c r="W1558" s="55">
        <v>30</v>
      </c>
      <c r="X1558">
        <v>10</v>
      </c>
      <c r="Y1558">
        <v>14</v>
      </c>
      <c r="Z1558">
        <v>4</v>
      </c>
      <c r="AA1558">
        <v>2</v>
      </c>
      <c r="AB1558" t="s">
        <v>4493</v>
      </c>
    </row>
    <row r="1559" spans="1:28">
      <c r="A1559" s="57">
        <v>42326</v>
      </c>
      <c r="B1559" t="s">
        <v>2431</v>
      </c>
      <c r="C1559" t="s">
        <v>1169</v>
      </c>
      <c r="D1559" t="s">
        <v>58</v>
      </c>
      <c r="E1559" t="s">
        <v>626</v>
      </c>
      <c r="F1559" t="s">
        <v>131</v>
      </c>
      <c r="G1559" t="s">
        <v>2</v>
      </c>
      <c r="H1559" t="s">
        <v>27</v>
      </c>
      <c r="J1559">
        <v>30</v>
      </c>
      <c r="K1559" t="s">
        <v>579</v>
      </c>
      <c r="L1559" t="s">
        <v>91</v>
      </c>
      <c r="M1559" t="s">
        <v>54</v>
      </c>
      <c r="N1559" t="s">
        <v>93</v>
      </c>
      <c r="O1559" t="s">
        <v>114</v>
      </c>
      <c r="P1559">
        <v>42226</v>
      </c>
      <c r="Q1559">
        <v>42229</v>
      </c>
      <c r="R1559">
        <v>30</v>
      </c>
      <c r="W1559" s="55">
        <v>30</v>
      </c>
      <c r="X1559">
        <v>10</v>
      </c>
      <c r="Y1559">
        <v>14</v>
      </c>
      <c r="Z1559">
        <v>4</v>
      </c>
      <c r="AA1559">
        <v>2</v>
      </c>
      <c r="AB1559" t="s">
        <v>4493</v>
      </c>
    </row>
    <row r="1560" spans="1:28">
      <c r="A1560" s="57">
        <v>42326</v>
      </c>
      <c r="B1560" t="s">
        <v>2431</v>
      </c>
      <c r="C1560" t="s">
        <v>1169</v>
      </c>
      <c r="D1560" t="s">
        <v>58</v>
      </c>
      <c r="E1560" t="s">
        <v>1224</v>
      </c>
      <c r="F1560" t="s">
        <v>131</v>
      </c>
      <c r="G1560" t="s">
        <v>2</v>
      </c>
      <c r="H1560" t="s">
        <v>27</v>
      </c>
      <c r="J1560">
        <v>30</v>
      </c>
      <c r="K1560" t="s">
        <v>579</v>
      </c>
      <c r="L1560" t="s">
        <v>91</v>
      </c>
      <c r="M1560" t="s">
        <v>54</v>
      </c>
      <c r="N1560" t="s">
        <v>93</v>
      </c>
      <c r="O1560" t="s">
        <v>114</v>
      </c>
      <c r="P1560">
        <v>42226</v>
      </c>
      <c r="Q1560">
        <v>42230</v>
      </c>
      <c r="R1560">
        <v>30</v>
      </c>
      <c r="W1560" s="55">
        <v>30</v>
      </c>
      <c r="X1560">
        <v>10</v>
      </c>
      <c r="Y1560">
        <v>14</v>
      </c>
      <c r="Z1560">
        <v>4</v>
      </c>
      <c r="AA1560">
        <v>2</v>
      </c>
      <c r="AB1560" t="s">
        <v>4485</v>
      </c>
    </row>
    <row r="1561" spans="1:28">
      <c r="A1561" s="57">
        <v>42326</v>
      </c>
      <c r="B1561" t="s">
        <v>2431</v>
      </c>
      <c r="C1561" t="s">
        <v>1169</v>
      </c>
      <c r="D1561" t="s">
        <v>58</v>
      </c>
      <c r="E1561" t="s">
        <v>631</v>
      </c>
      <c r="F1561" t="s">
        <v>131</v>
      </c>
      <c r="G1561" t="s">
        <v>2</v>
      </c>
      <c r="H1561" t="s">
        <v>27</v>
      </c>
      <c r="J1561">
        <v>30</v>
      </c>
      <c r="K1561" t="s">
        <v>579</v>
      </c>
      <c r="L1561" t="s">
        <v>91</v>
      </c>
      <c r="M1561" t="s">
        <v>54</v>
      </c>
      <c r="N1561" t="s">
        <v>93</v>
      </c>
      <c r="O1561" t="s">
        <v>114</v>
      </c>
      <c r="P1561">
        <v>42226</v>
      </c>
      <c r="Q1561">
        <v>42231</v>
      </c>
      <c r="R1561">
        <v>30</v>
      </c>
      <c r="W1561" s="55">
        <v>30</v>
      </c>
      <c r="X1561">
        <v>10</v>
      </c>
      <c r="Y1561">
        <v>14</v>
      </c>
      <c r="Z1561">
        <v>4</v>
      </c>
      <c r="AA1561">
        <v>2</v>
      </c>
      <c r="AB1561" t="s">
        <v>4493</v>
      </c>
    </row>
    <row r="1562" spans="1:28">
      <c r="A1562" s="57">
        <v>42326</v>
      </c>
      <c r="B1562" t="s">
        <v>2431</v>
      </c>
      <c r="C1562" t="s">
        <v>1169</v>
      </c>
      <c r="D1562" t="s">
        <v>58</v>
      </c>
      <c r="E1562" t="s">
        <v>604</v>
      </c>
      <c r="F1562" t="s">
        <v>131</v>
      </c>
      <c r="G1562" t="s">
        <v>2</v>
      </c>
      <c r="H1562" t="s">
        <v>27</v>
      </c>
      <c r="J1562">
        <v>30</v>
      </c>
      <c r="K1562" t="s">
        <v>579</v>
      </c>
      <c r="L1562" t="s">
        <v>91</v>
      </c>
      <c r="M1562" t="s">
        <v>54</v>
      </c>
      <c r="N1562" t="s">
        <v>93</v>
      </c>
      <c r="O1562" t="s">
        <v>114</v>
      </c>
      <c r="P1562">
        <v>42226</v>
      </c>
      <c r="Q1562">
        <v>42232</v>
      </c>
      <c r="R1562">
        <v>30</v>
      </c>
      <c r="W1562" s="55">
        <v>30</v>
      </c>
      <c r="X1562">
        <v>10</v>
      </c>
      <c r="Y1562">
        <v>14</v>
      </c>
      <c r="Z1562">
        <v>4</v>
      </c>
      <c r="AA1562">
        <v>2</v>
      </c>
      <c r="AB1562" t="s">
        <v>4485</v>
      </c>
    </row>
    <row r="1563" spans="1:28">
      <c r="A1563" s="57">
        <v>42326</v>
      </c>
      <c r="B1563" t="s">
        <v>2431</v>
      </c>
      <c r="C1563" t="s">
        <v>1169</v>
      </c>
      <c r="D1563" t="s">
        <v>58</v>
      </c>
      <c r="E1563" t="s">
        <v>628</v>
      </c>
      <c r="F1563" t="s">
        <v>131</v>
      </c>
      <c r="G1563" t="s">
        <v>2</v>
      </c>
      <c r="H1563" t="s">
        <v>27</v>
      </c>
      <c r="J1563">
        <v>30</v>
      </c>
      <c r="K1563" t="s">
        <v>579</v>
      </c>
      <c r="L1563" t="s">
        <v>91</v>
      </c>
      <c r="M1563" t="s">
        <v>54</v>
      </c>
      <c r="N1563" t="s">
        <v>93</v>
      </c>
      <c r="O1563" t="s">
        <v>114</v>
      </c>
      <c r="P1563">
        <v>42226</v>
      </c>
      <c r="Q1563">
        <v>42233</v>
      </c>
      <c r="R1563">
        <v>30</v>
      </c>
      <c r="W1563" s="55">
        <v>30</v>
      </c>
      <c r="X1563">
        <v>10</v>
      </c>
      <c r="Y1563">
        <v>14</v>
      </c>
      <c r="Z1563">
        <v>4</v>
      </c>
      <c r="AA1563">
        <v>2</v>
      </c>
      <c r="AB1563" t="s">
        <v>4493</v>
      </c>
    </row>
    <row r="1564" spans="1:28">
      <c r="A1564" s="57">
        <v>42326</v>
      </c>
      <c r="B1564" t="s">
        <v>2431</v>
      </c>
      <c r="C1564" t="s">
        <v>1169</v>
      </c>
      <c r="D1564" t="s">
        <v>58</v>
      </c>
      <c r="E1564" t="s">
        <v>632</v>
      </c>
      <c r="F1564" t="s">
        <v>131</v>
      </c>
      <c r="G1564" t="s">
        <v>2</v>
      </c>
      <c r="H1564" t="s">
        <v>27</v>
      </c>
      <c r="J1564">
        <v>30</v>
      </c>
      <c r="K1564" t="s">
        <v>579</v>
      </c>
      <c r="L1564" t="s">
        <v>91</v>
      </c>
      <c r="M1564" t="s">
        <v>54</v>
      </c>
      <c r="N1564" t="s">
        <v>93</v>
      </c>
      <c r="O1564" t="s">
        <v>114</v>
      </c>
      <c r="P1564">
        <v>42226</v>
      </c>
      <c r="Q1564">
        <v>42233</v>
      </c>
      <c r="R1564">
        <v>30</v>
      </c>
      <c r="W1564" s="55">
        <v>30</v>
      </c>
      <c r="X1564">
        <v>10</v>
      </c>
      <c r="Y1564">
        <v>14</v>
      </c>
      <c r="Z1564">
        <v>4</v>
      </c>
      <c r="AA1564">
        <v>2</v>
      </c>
      <c r="AB1564" t="s">
        <v>5063</v>
      </c>
    </row>
    <row r="1565" spans="1:28">
      <c r="A1565" s="57">
        <v>42326</v>
      </c>
      <c r="B1565" t="s">
        <v>2431</v>
      </c>
      <c r="C1565" t="s">
        <v>1169</v>
      </c>
      <c r="D1565" t="s">
        <v>58</v>
      </c>
      <c r="E1565" t="s">
        <v>641</v>
      </c>
      <c r="F1565" t="s">
        <v>131</v>
      </c>
      <c r="G1565" t="s">
        <v>2</v>
      </c>
      <c r="H1565" t="s">
        <v>27</v>
      </c>
      <c r="J1565">
        <v>30</v>
      </c>
      <c r="K1565" t="s">
        <v>579</v>
      </c>
      <c r="L1565" t="s">
        <v>91</v>
      </c>
      <c r="M1565" t="s">
        <v>54</v>
      </c>
      <c r="N1565" t="s">
        <v>93</v>
      </c>
      <c r="O1565" t="s">
        <v>114</v>
      </c>
      <c r="P1565">
        <v>42226</v>
      </c>
      <c r="Q1565">
        <v>42233</v>
      </c>
      <c r="R1565">
        <v>30</v>
      </c>
      <c r="W1565" s="55">
        <v>30</v>
      </c>
      <c r="X1565">
        <v>10</v>
      </c>
      <c r="Y1565">
        <v>14</v>
      </c>
      <c r="Z1565">
        <v>4</v>
      </c>
      <c r="AA1565">
        <v>2</v>
      </c>
      <c r="AB1565" t="s">
        <v>4530</v>
      </c>
    </row>
    <row r="1566" spans="1:28">
      <c r="A1566" s="57">
        <v>42326</v>
      </c>
      <c r="B1566" t="s">
        <v>2431</v>
      </c>
      <c r="C1566" t="s">
        <v>1169</v>
      </c>
      <c r="D1566" t="s">
        <v>58</v>
      </c>
      <c r="E1566" t="s">
        <v>633</v>
      </c>
      <c r="F1566" t="s">
        <v>131</v>
      </c>
      <c r="G1566" t="s">
        <v>2</v>
      </c>
      <c r="H1566" t="s">
        <v>27</v>
      </c>
      <c r="J1566">
        <v>30</v>
      </c>
      <c r="K1566" t="s">
        <v>579</v>
      </c>
      <c r="L1566" t="s">
        <v>91</v>
      </c>
      <c r="M1566" t="s">
        <v>54</v>
      </c>
      <c r="N1566" t="s">
        <v>93</v>
      </c>
      <c r="O1566" t="s">
        <v>114</v>
      </c>
      <c r="P1566">
        <v>42226</v>
      </c>
      <c r="Q1566">
        <v>42233</v>
      </c>
      <c r="R1566">
        <v>30</v>
      </c>
      <c r="W1566" s="55">
        <v>30</v>
      </c>
      <c r="X1566">
        <v>10</v>
      </c>
      <c r="Y1566">
        <v>14</v>
      </c>
      <c r="Z1566">
        <v>4</v>
      </c>
      <c r="AA1566">
        <v>2</v>
      </c>
      <c r="AB1566" t="s">
        <v>4493</v>
      </c>
    </row>
    <row r="1567" spans="1:28">
      <c r="A1567" s="57">
        <v>42326</v>
      </c>
      <c r="B1567" t="s">
        <v>2431</v>
      </c>
      <c r="C1567" t="s">
        <v>1169</v>
      </c>
      <c r="D1567" t="s">
        <v>58</v>
      </c>
      <c r="E1567" t="s">
        <v>1222</v>
      </c>
      <c r="F1567" t="s">
        <v>131</v>
      </c>
      <c r="G1567" t="s">
        <v>2</v>
      </c>
      <c r="H1567" t="s">
        <v>27</v>
      </c>
      <c r="J1567">
        <v>20</v>
      </c>
      <c r="K1567" t="s">
        <v>579</v>
      </c>
      <c r="L1567" t="s">
        <v>91</v>
      </c>
      <c r="M1567" t="s">
        <v>54</v>
      </c>
      <c r="N1567" t="s">
        <v>93</v>
      </c>
      <c r="O1567" t="s">
        <v>114</v>
      </c>
      <c r="P1567">
        <v>42197</v>
      </c>
      <c r="Q1567" t="s">
        <v>3606</v>
      </c>
      <c r="R1567">
        <v>20</v>
      </c>
      <c r="W1567" s="55">
        <v>20</v>
      </c>
      <c r="X1567">
        <v>6</v>
      </c>
      <c r="Y1567">
        <v>10</v>
      </c>
      <c r="Z1567">
        <v>3</v>
      </c>
      <c r="AA1567">
        <v>1</v>
      </c>
      <c r="AB1567" t="s">
        <v>4491</v>
      </c>
    </row>
    <row r="1568" spans="1:28">
      <c r="A1568" s="57">
        <v>42326</v>
      </c>
      <c r="B1568" t="s">
        <v>2431</v>
      </c>
      <c r="C1568" t="s">
        <v>1169</v>
      </c>
      <c r="D1568" t="s">
        <v>58</v>
      </c>
      <c r="E1568" t="s">
        <v>4490</v>
      </c>
      <c r="F1568" t="s">
        <v>131</v>
      </c>
      <c r="G1568" t="s">
        <v>2</v>
      </c>
      <c r="H1568" t="s">
        <v>27</v>
      </c>
      <c r="J1568">
        <v>20</v>
      </c>
      <c r="K1568" t="s">
        <v>579</v>
      </c>
      <c r="L1568" t="s">
        <v>91</v>
      </c>
      <c r="M1568" t="s">
        <v>54</v>
      </c>
      <c r="N1568" t="s">
        <v>93</v>
      </c>
      <c r="O1568" t="s">
        <v>114</v>
      </c>
      <c r="P1568">
        <v>42197</v>
      </c>
      <c r="Q1568" t="s">
        <v>3606</v>
      </c>
      <c r="R1568">
        <v>20</v>
      </c>
      <c r="W1568" s="55">
        <v>20</v>
      </c>
      <c r="X1568">
        <v>6</v>
      </c>
      <c r="Y1568">
        <v>10</v>
      </c>
      <c r="Z1568">
        <v>3</v>
      </c>
      <c r="AA1568">
        <v>1</v>
      </c>
      <c r="AB1568" t="s">
        <v>4491</v>
      </c>
    </row>
    <row r="1569" spans="1:28">
      <c r="A1569" s="57">
        <v>42326</v>
      </c>
      <c r="B1569" t="s">
        <v>2431</v>
      </c>
      <c r="C1569" t="s">
        <v>1169</v>
      </c>
      <c r="D1569" t="s">
        <v>58</v>
      </c>
      <c r="E1569" t="s">
        <v>629</v>
      </c>
      <c r="F1569" t="s">
        <v>131</v>
      </c>
      <c r="G1569" t="s">
        <v>2</v>
      </c>
      <c r="H1569" t="s">
        <v>27</v>
      </c>
      <c r="J1569">
        <v>20</v>
      </c>
      <c r="K1569" t="s">
        <v>579</v>
      </c>
      <c r="L1569" t="s">
        <v>91</v>
      </c>
      <c r="M1569" t="s">
        <v>54</v>
      </c>
      <c r="N1569" t="s">
        <v>111</v>
      </c>
      <c r="O1569" t="s">
        <v>114</v>
      </c>
      <c r="P1569">
        <v>42198</v>
      </c>
      <c r="Q1569" t="s">
        <v>3606</v>
      </c>
      <c r="R1569">
        <v>20</v>
      </c>
      <c r="W1569" s="55">
        <v>20</v>
      </c>
      <c r="X1569">
        <v>6</v>
      </c>
      <c r="Y1569">
        <v>10</v>
      </c>
      <c r="Z1569">
        <v>3</v>
      </c>
      <c r="AA1569">
        <v>1</v>
      </c>
      <c r="AB1569" t="s">
        <v>4508</v>
      </c>
    </row>
    <row r="1570" spans="1:28">
      <c r="A1570" s="57">
        <v>42326</v>
      </c>
      <c r="B1570" t="s">
        <v>2431</v>
      </c>
      <c r="C1570" t="s">
        <v>1169</v>
      </c>
      <c r="D1570" t="s">
        <v>58</v>
      </c>
      <c r="E1570" t="s">
        <v>633</v>
      </c>
      <c r="F1570" t="s">
        <v>131</v>
      </c>
      <c r="G1570" t="s">
        <v>2</v>
      </c>
      <c r="H1570" t="s">
        <v>27</v>
      </c>
      <c r="J1570">
        <v>20</v>
      </c>
      <c r="K1570" t="s">
        <v>579</v>
      </c>
      <c r="L1570" t="s">
        <v>91</v>
      </c>
      <c r="M1570" t="s">
        <v>54</v>
      </c>
      <c r="N1570" t="s">
        <v>93</v>
      </c>
      <c r="O1570" t="s">
        <v>114</v>
      </c>
      <c r="P1570">
        <v>42201</v>
      </c>
      <c r="Q1570" t="s">
        <v>3606</v>
      </c>
      <c r="R1570">
        <v>20</v>
      </c>
      <c r="W1570" s="55">
        <v>20</v>
      </c>
      <c r="X1570">
        <v>6</v>
      </c>
      <c r="Y1570">
        <v>10</v>
      </c>
      <c r="Z1570">
        <v>3</v>
      </c>
      <c r="AA1570">
        <v>1</v>
      </c>
      <c r="AB1570" t="s">
        <v>4519</v>
      </c>
    </row>
    <row r="1571" spans="1:28">
      <c r="A1571" s="57">
        <v>42326</v>
      </c>
      <c r="B1571" t="s">
        <v>2431</v>
      </c>
      <c r="C1571" t="s">
        <v>1169</v>
      </c>
      <c r="D1571" t="s">
        <v>58</v>
      </c>
      <c r="E1571" t="s">
        <v>1222</v>
      </c>
      <c r="F1571" t="s">
        <v>131</v>
      </c>
      <c r="G1571" t="s">
        <v>2</v>
      </c>
      <c r="H1571" t="s">
        <v>27</v>
      </c>
      <c r="J1571">
        <v>200</v>
      </c>
      <c r="K1571" t="s">
        <v>579</v>
      </c>
      <c r="L1571" t="s">
        <v>91</v>
      </c>
      <c r="M1571" t="s">
        <v>54</v>
      </c>
      <c r="N1571" t="s">
        <v>93</v>
      </c>
      <c r="O1571" t="s">
        <v>114</v>
      </c>
      <c r="P1571">
        <v>42197</v>
      </c>
      <c r="Q1571">
        <v>42197</v>
      </c>
      <c r="R1571">
        <v>200</v>
      </c>
      <c r="W1571" s="55">
        <v>20</v>
      </c>
      <c r="X1571">
        <v>6</v>
      </c>
      <c r="Y1571">
        <v>10</v>
      </c>
      <c r="Z1571">
        <v>3</v>
      </c>
      <c r="AA1571">
        <v>1</v>
      </c>
      <c r="AB1571" t="s">
        <v>4491</v>
      </c>
    </row>
    <row r="1572" spans="1:28">
      <c r="A1572" s="57">
        <v>42326</v>
      </c>
      <c r="B1572" t="s">
        <v>2431</v>
      </c>
      <c r="C1572" t="s">
        <v>1169</v>
      </c>
      <c r="D1572" t="s">
        <v>58</v>
      </c>
      <c r="E1572" t="s">
        <v>629</v>
      </c>
      <c r="F1572" t="s">
        <v>131</v>
      </c>
      <c r="G1572" t="s">
        <v>2</v>
      </c>
      <c r="H1572" t="s">
        <v>27</v>
      </c>
      <c r="J1572">
        <v>200</v>
      </c>
      <c r="K1572" t="s">
        <v>579</v>
      </c>
      <c r="L1572" t="s">
        <v>91</v>
      </c>
      <c r="M1572" t="s">
        <v>54</v>
      </c>
      <c r="N1572" t="s">
        <v>111</v>
      </c>
      <c r="O1572" t="s">
        <v>114</v>
      </c>
      <c r="P1572">
        <v>42198</v>
      </c>
      <c r="Q1572">
        <v>42198</v>
      </c>
      <c r="R1572">
        <v>200</v>
      </c>
      <c r="W1572" s="55">
        <v>20</v>
      </c>
      <c r="X1572">
        <v>6</v>
      </c>
      <c r="Y1572">
        <v>10</v>
      </c>
      <c r="Z1572">
        <v>3</v>
      </c>
      <c r="AA1572">
        <v>1</v>
      </c>
      <c r="AB1572" t="s">
        <v>4508</v>
      </c>
    </row>
    <row r="1573" spans="1:28">
      <c r="A1573" s="57">
        <v>42326</v>
      </c>
      <c r="B1573" t="s">
        <v>2431</v>
      </c>
      <c r="C1573" t="s">
        <v>1169</v>
      </c>
      <c r="D1573" t="s">
        <v>58</v>
      </c>
      <c r="E1573" t="s">
        <v>4490</v>
      </c>
      <c r="F1573" t="s">
        <v>131</v>
      </c>
      <c r="G1573" t="s">
        <v>2</v>
      </c>
      <c r="H1573" t="s">
        <v>27</v>
      </c>
      <c r="J1573">
        <v>20</v>
      </c>
      <c r="K1573" t="s">
        <v>579</v>
      </c>
      <c r="L1573" t="s">
        <v>91</v>
      </c>
      <c r="M1573" t="s">
        <v>54</v>
      </c>
      <c r="N1573" t="s">
        <v>93</v>
      </c>
      <c r="O1573" t="s">
        <v>114</v>
      </c>
      <c r="P1573">
        <v>42197</v>
      </c>
      <c r="Q1573" t="s">
        <v>3606</v>
      </c>
      <c r="R1573">
        <v>20</v>
      </c>
      <c r="W1573" s="55">
        <v>20</v>
      </c>
      <c r="X1573">
        <v>6</v>
      </c>
      <c r="Y1573">
        <v>10</v>
      </c>
      <c r="Z1573">
        <v>3</v>
      </c>
      <c r="AA1573">
        <v>1</v>
      </c>
      <c r="AB1573" t="s">
        <v>4491</v>
      </c>
    </row>
    <row r="1574" spans="1:28">
      <c r="A1574" s="57">
        <v>42326</v>
      </c>
      <c r="B1574" t="s">
        <v>2431</v>
      </c>
      <c r="C1574" t="s">
        <v>1169</v>
      </c>
      <c r="D1574" t="s">
        <v>58</v>
      </c>
      <c r="E1574" t="s">
        <v>604</v>
      </c>
      <c r="F1574" t="s">
        <v>131</v>
      </c>
      <c r="G1574" t="s">
        <v>2</v>
      </c>
      <c r="H1574" t="s">
        <v>27</v>
      </c>
      <c r="J1574">
        <v>19</v>
      </c>
      <c r="K1574" t="s">
        <v>579</v>
      </c>
      <c r="L1574" t="s">
        <v>91</v>
      </c>
      <c r="M1574" t="s">
        <v>54</v>
      </c>
      <c r="N1574" t="s">
        <v>93</v>
      </c>
      <c r="O1574" t="s">
        <v>114</v>
      </c>
      <c r="P1574">
        <v>42199</v>
      </c>
      <c r="Q1574" t="s">
        <v>3606</v>
      </c>
      <c r="R1574">
        <v>19</v>
      </c>
      <c r="W1574" s="55">
        <v>19</v>
      </c>
      <c r="X1574">
        <v>6</v>
      </c>
      <c r="Y1574">
        <v>9</v>
      </c>
      <c r="Z1574">
        <v>2</v>
      </c>
      <c r="AA1574">
        <v>2</v>
      </c>
      <c r="AB1574" t="s">
        <v>4484</v>
      </c>
    </row>
    <row r="1575" spans="1:28">
      <c r="A1575" s="57">
        <v>42326</v>
      </c>
      <c r="B1575" t="s">
        <v>2431</v>
      </c>
      <c r="C1575" t="s">
        <v>1169</v>
      </c>
      <c r="D1575" t="s">
        <v>58</v>
      </c>
      <c r="E1575" t="s">
        <v>604</v>
      </c>
      <c r="F1575" t="s">
        <v>131</v>
      </c>
      <c r="G1575" t="s">
        <v>2</v>
      </c>
      <c r="H1575" t="s">
        <v>27</v>
      </c>
      <c r="J1575">
        <v>200</v>
      </c>
      <c r="K1575" t="s">
        <v>579</v>
      </c>
      <c r="L1575" t="s">
        <v>91</v>
      </c>
      <c r="M1575" t="s">
        <v>54</v>
      </c>
      <c r="N1575" t="s">
        <v>93</v>
      </c>
      <c r="O1575" t="s">
        <v>114</v>
      </c>
      <c r="P1575">
        <v>42199</v>
      </c>
      <c r="Q1575">
        <v>42199</v>
      </c>
      <c r="R1575">
        <v>200</v>
      </c>
      <c r="W1575" s="55">
        <v>19</v>
      </c>
      <c r="X1575">
        <v>6</v>
      </c>
      <c r="Y1575">
        <v>9</v>
      </c>
      <c r="Z1575">
        <v>2</v>
      </c>
      <c r="AA1575">
        <v>2</v>
      </c>
      <c r="AB1575" t="s">
        <v>4484</v>
      </c>
    </row>
    <row r="1576" spans="1:28">
      <c r="A1576" s="57">
        <v>42326</v>
      </c>
      <c r="B1576" t="s">
        <v>2431</v>
      </c>
      <c r="C1576" t="s">
        <v>1169</v>
      </c>
      <c r="D1576" t="s">
        <v>58</v>
      </c>
      <c r="E1576" t="s">
        <v>1224</v>
      </c>
      <c r="F1576" t="s">
        <v>131</v>
      </c>
      <c r="G1576" t="s">
        <v>2</v>
      </c>
      <c r="H1576" t="s">
        <v>27</v>
      </c>
      <c r="J1576">
        <v>15</v>
      </c>
      <c r="K1576" t="s">
        <v>579</v>
      </c>
      <c r="L1576" t="s">
        <v>91</v>
      </c>
      <c r="M1576" t="s">
        <v>54</v>
      </c>
      <c r="N1576" t="s">
        <v>93</v>
      </c>
      <c r="O1576" t="s">
        <v>114</v>
      </c>
      <c r="P1576">
        <v>42200</v>
      </c>
      <c r="Q1576" t="s">
        <v>3606</v>
      </c>
      <c r="R1576">
        <v>15</v>
      </c>
      <c r="W1576" s="55">
        <v>15</v>
      </c>
      <c r="X1576">
        <v>5</v>
      </c>
      <c r="Y1576">
        <v>7</v>
      </c>
      <c r="Z1576">
        <v>2</v>
      </c>
      <c r="AA1576">
        <v>1</v>
      </c>
      <c r="AB1576" t="s">
        <v>4525</v>
      </c>
    </row>
    <row r="1577" spans="1:28">
      <c r="A1577" s="57">
        <v>42326</v>
      </c>
      <c r="B1577" t="s">
        <v>2431</v>
      </c>
      <c r="C1577" t="s">
        <v>1169</v>
      </c>
      <c r="D1577" t="s">
        <v>58</v>
      </c>
      <c r="E1577" t="s">
        <v>1224</v>
      </c>
      <c r="F1577" t="s">
        <v>131</v>
      </c>
      <c r="G1577" t="s">
        <v>2</v>
      </c>
      <c r="H1577" t="s">
        <v>27</v>
      </c>
      <c r="J1577">
        <v>200</v>
      </c>
      <c r="K1577" t="s">
        <v>579</v>
      </c>
      <c r="L1577" t="s">
        <v>91</v>
      </c>
      <c r="M1577" t="s">
        <v>54</v>
      </c>
      <c r="N1577" t="s">
        <v>93</v>
      </c>
      <c r="O1577" t="s">
        <v>114</v>
      </c>
      <c r="P1577">
        <v>42200</v>
      </c>
      <c r="Q1577">
        <v>42200</v>
      </c>
      <c r="R1577">
        <v>200</v>
      </c>
      <c r="W1577" s="55">
        <v>15</v>
      </c>
      <c r="X1577">
        <v>5</v>
      </c>
      <c r="Y1577">
        <v>7</v>
      </c>
      <c r="Z1577">
        <v>2</v>
      </c>
      <c r="AA1577">
        <v>1</v>
      </c>
      <c r="AB1577" t="s">
        <v>4525</v>
      </c>
    </row>
    <row r="1578" spans="1:28">
      <c r="A1578" s="57">
        <v>42326</v>
      </c>
      <c r="B1578" t="s">
        <v>2431</v>
      </c>
      <c r="C1578" t="s">
        <v>1169</v>
      </c>
      <c r="D1578" t="s">
        <v>46</v>
      </c>
      <c r="E1578" t="s">
        <v>2058</v>
      </c>
      <c r="F1578" t="s">
        <v>2619</v>
      </c>
      <c r="G1578" t="s">
        <v>2</v>
      </c>
      <c r="H1578" t="s">
        <v>24</v>
      </c>
      <c r="J1578">
        <v>13</v>
      </c>
      <c r="K1578" t="s">
        <v>925</v>
      </c>
      <c r="L1578" t="s">
        <v>95</v>
      </c>
      <c r="M1578" t="s">
        <v>54</v>
      </c>
      <c r="N1578" t="s">
        <v>93</v>
      </c>
      <c r="O1578" t="s">
        <v>114</v>
      </c>
      <c r="R1578">
        <v>39</v>
      </c>
      <c r="W1578">
        <v>39</v>
      </c>
      <c r="X1578">
        <v>17</v>
      </c>
      <c r="Y1578">
        <v>22</v>
      </c>
    </row>
    <row r="1579" spans="1:28">
      <c r="A1579" s="57">
        <v>42326</v>
      </c>
      <c r="B1579" t="s">
        <v>2431</v>
      </c>
      <c r="C1579" t="s">
        <v>5338</v>
      </c>
      <c r="D1579" t="s">
        <v>42</v>
      </c>
      <c r="E1579" t="s">
        <v>1264</v>
      </c>
      <c r="F1579" t="s">
        <v>2619</v>
      </c>
      <c r="G1579" t="s">
        <v>2</v>
      </c>
      <c r="H1579" t="s">
        <v>24</v>
      </c>
      <c r="J1579">
        <v>17</v>
      </c>
      <c r="K1579" t="s">
        <v>1258</v>
      </c>
      <c r="L1579" t="s">
        <v>95</v>
      </c>
      <c r="M1579" t="s">
        <v>54</v>
      </c>
      <c r="N1579" t="s">
        <v>93</v>
      </c>
      <c r="O1579" t="s">
        <v>114</v>
      </c>
      <c r="R1579">
        <v>85</v>
      </c>
      <c r="S1579">
        <v>24.479999999999997</v>
      </c>
      <c r="T1579">
        <v>26.52</v>
      </c>
      <c r="U1579">
        <v>18.36</v>
      </c>
      <c r="V1579">
        <v>15.64</v>
      </c>
      <c r="W1579" s="55">
        <v>85</v>
      </c>
      <c r="X1579">
        <v>24.479999999999997</v>
      </c>
      <c r="Y1579">
        <v>26.52</v>
      </c>
      <c r="Z1579">
        <v>18.36</v>
      </c>
      <c r="AA1579">
        <v>15.64</v>
      </c>
    </row>
    <row r="1580" spans="1:28">
      <c r="A1580" s="57">
        <v>42326</v>
      </c>
      <c r="B1580" t="s">
        <v>2431</v>
      </c>
      <c r="C1580" t="s">
        <v>1169</v>
      </c>
      <c r="D1580" t="s">
        <v>356</v>
      </c>
      <c r="E1580" t="s">
        <v>998</v>
      </c>
      <c r="F1580" t="s">
        <v>2619</v>
      </c>
      <c r="G1580" t="s">
        <v>3</v>
      </c>
      <c r="H1580" t="s">
        <v>30</v>
      </c>
      <c r="L1580" t="s">
        <v>95</v>
      </c>
      <c r="M1580" t="s">
        <v>54</v>
      </c>
      <c r="N1580" t="s">
        <v>93</v>
      </c>
      <c r="O1580" t="s">
        <v>94</v>
      </c>
      <c r="R1580">
        <v>120</v>
      </c>
      <c r="S1580">
        <v>42</v>
      </c>
      <c r="T1580">
        <v>43.199999999999996</v>
      </c>
      <c r="U1580">
        <v>16.8</v>
      </c>
      <c r="V1580">
        <v>18</v>
      </c>
      <c r="W1580" s="56">
        <v>0</v>
      </c>
      <c r="X1580">
        <v>0</v>
      </c>
      <c r="Y1580">
        <v>0</v>
      </c>
      <c r="Z1580">
        <v>0</v>
      </c>
      <c r="AA1580">
        <v>0</v>
      </c>
    </row>
    <row r="1581" spans="1:28">
      <c r="A1581" s="57">
        <v>42326</v>
      </c>
      <c r="B1581" t="s">
        <v>2431</v>
      </c>
      <c r="C1581" t="s">
        <v>1169</v>
      </c>
      <c r="D1581" t="s">
        <v>356</v>
      </c>
      <c r="E1581" t="s">
        <v>364</v>
      </c>
      <c r="F1581" t="s">
        <v>2619</v>
      </c>
      <c r="G1581" t="s">
        <v>3</v>
      </c>
      <c r="H1581" t="s">
        <v>30</v>
      </c>
      <c r="L1581" t="s">
        <v>95</v>
      </c>
      <c r="M1581" t="s">
        <v>54</v>
      </c>
      <c r="N1581" t="s">
        <v>93</v>
      </c>
      <c r="O1581" t="s">
        <v>94</v>
      </c>
      <c r="R1581">
        <v>100</v>
      </c>
      <c r="S1581">
        <v>37</v>
      </c>
      <c r="T1581">
        <v>38</v>
      </c>
      <c r="U1581">
        <v>11</v>
      </c>
      <c r="V1581">
        <v>14.000000000000002</v>
      </c>
      <c r="W1581"/>
      <c r="X1581">
        <v>0</v>
      </c>
      <c r="Y1581">
        <v>0</v>
      </c>
      <c r="Z1581">
        <v>0</v>
      </c>
      <c r="AA1581">
        <v>0</v>
      </c>
    </row>
    <row r="1582" spans="1:28">
      <c r="A1582" s="57">
        <v>42326</v>
      </c>
      <c r="B1582" t="s">
        <v>2431</v>
      </c>
      <c r="C1582" t="s">
        <v>1169</v>
      </c>
      <c r="D1582" t="s">
        <v>356</v>
      </c>
      <c r="E1582" t="s">
        <v>1227</v>
      </c>
      <c r="F1582" t="s">
        <v>2619</v>
      </c>
      <c r="G1582" t="s">
        <v>3</v>
      </c>
      <c r="H1582" t="s">
        <v>30</v>
      </c>
      <c r="L1582" t="s">
        <v>95</v>
      </c>
      <c r="M1582" t="s">
        <v>54</v>
      </c>
      <c r="N1582" t="s">
        <v>93</v>
      </c>
      <c r="O1582" t="s">
        <v>94</v>
      </c>
      <c r="R1582">
        <v>80</v>
      </c>
      <c r="S1582">
        <v>29.6</v>
      </c>
      <c r="T1582">
        <v>30.4</v>
      </c>
      <c r="U1582">
        <v>8.8000000000000007</v>
      </c>
      <c r="V1582">
        <v>11.200000000000001</v>
      </c>
      <c r="W1582"/>
      <c r="X1582">
        <v>0</v>
      </c>
      <c r="Y1582">
        <v>0</v>
      </c>
      <c r="Z1582">
        <v>0</v>
      </c>
      <c r="AA1582">
        <v>0</v>
      </c>
    </row>
    <row r="1583" spans="1:28">
      <c r="A1583" s="57">
        <v>42326</v>
      </c>
      <c r="B1583" t="s">
        <v>570</v>
      </c>
      <c r="C1583" t="s">
        <v>89</v>
      </c>
      <c r="D1583" t="s">
        <v>45</v>
      </c>
      <c r="E1583" t="s">
        <v>707</v>
      </c>
      <c r="F1583" t="s">
        <v>570</v>
      </c>
      <c r="G1583" t="s">
        <v>2</v>
      </c>
      <c r="H1583" t="s">
        <v>27</v>
      </c>
      <c r="I1583" t="s">
        <v>5536</v>
      </c>
      <c r="J1583">
        <v>2</v>
      </c>
      <c r="K1583" t="s">
        <v>643</v>
      </c>
      <c r="L1583" t="s">
        <v>91</v>
      </c>
      <c r="M1583" t="s">
        <v>54</v>
      </c>
      <c r="N1583" t="s">
        <v>93</v>
      </c>
      <c r="O1583" t="s">
        <v>114</v>
      </c>
      <c r="P1583" t="s">
        <v>5537</v>
      </c>
      <c r="Q1583" t="s">
        <v>5537</v>
      </c>
      <c r="R1583">
        <v>225</v>
      </c>
      <c r="W1583" s="54"/>
    </row>
    <row r="1584" spans="1:28">
      <c r="A1584" s="57">
        <v>42326</v>
      </c>
      <c r="B1584" t="s">
        <v>2431</v>
      </c>
      <c r="C1584" t="s">
        <v>5338</v>
      </c>
      <c r="D1584" t="s">
        <v>42</v>
      </c>
      <c r="E1584" t="s">
        <v>1255</v>
      </c>
      <c r="F1584" t="s">
        <v>2619</v>
      </c>
      <c r="G1584" t="s">
        <v>2</v>
      </c>
      <c r="H1584" t="s">
        <v>24</v>
      </c>
      <c r="J1584">
        <v>7</v>
      </c>
      <c r="K1584" t="s">
        <v>1258</v>
      </c>
      <c r="L1584" t="s">
        <v>95</v>
      </c>
      <c r="M1584" t="s">
        <v>54</v>
      </c>
      <c r="N1584" t="s">
        <v>93</v>
      </c>
      <c r="O1584" t="s">
        <v>114</v>
      </c>
      <c r="R1584">
        <v>35</v>
      </c>
      <c r="S1584">
        <v>10.08</v>
      </c>
      <c r="T1584">
        <v>10.92</v>
      </c>
      <c r="U1584">
        <v>7.56</v>
      </c>
      <c r="V1584">
        <v>6.4399999999999995</v>
      </c>
      <c r="W1584" s="55">
        <v>35</v>
      </c>
      <c r="X1584">
        <v>10.08</v>
      </c>
      <c r="Y1584">
        <v>10.92</v>
      </c>
      <c r="Z1584">
        <v>7.56</v>
      </c>
      <c r="AA1584">
        <v>6.4399999999999995</v>
      </c>
    </row>
    <row r="1585" spans="1:27">
      <c r="A1585" s="57">
        <v>42326</v>
      </c>
      <c r="B1585" t="s">
        <v>1109</v>
      </c>
      <c r="C1585" t="s">
        <v>101</v>
      </c>
      <c r="D1585" t="s">
        <v>62</v>
      </c>
      <c r="E1585" t="s">
        <v>1133</v>
      </c>
      <c r="F1585" t="s">
        <v>1134</v>
      </c>
      <c r="G1585" t="s">
        <v>2</v>
      </c>
      <c r="H1585" t="s">
        <v>24</v>
      </c>
      <c r="I1585" t="s">
        <v>1112</v>
      </c>
      <c r="J1585">
        <v>1101</v>
      </c>
      <c r="K1585" t="s">
        <v>1110</v>
      </c>
      <c r="L1585" t="s">
        <v>95</v>
      </c>
      <c r="M1585" t="s">
        <v>1111</v>
      </c>
      <c r="N1585" t="s">
        <v>93</v>
      </c>
      <c r="O1585" t="s">
        <v>114</v>
      </c>
      <c r="P1585">
        <v>42131</v>
      </c>
      <c r="Q1585" t="s">
        <v>3390</v>
      </c>
      <c r="W1585"/>
    </row>
    <row r="1586" spans="1:27">
      <c r="A1586" s="57">
        <v>42326</v>
      </c>
      <c r="B1586" t="s">
        <v>1109</v>
      </c>
      <c r="C1586" t="s">
        <v>101</v>
      </c>
      <c r="D1586" t="s">
        <v>62</v>
      </c>
      <c r="E1586" t="s">
        <v>1136</v>
      </c>
      <c r="F1586" t="s">
        <v>1134</v>
      </c>
      <c r="G1586" t="s">
        <v>2</v>
      </c>
      <c r="H1586" t="s">
        <v>24</v>
      </c>
      <c r="I1586" t="s">
        <v>1112</v>
      </c>
      <c r="J1586">
        <v>965</v>
      </c>
      <c r="K1586" t="s">
        <v>1110</v>
      </c>
      <c r="L1586" t="s">
        <v>95</v>
      </c>
      <c r="M1586" t="s">
        <v>1111</v>
      </c>
      <c r="N1586" t="s">
        <v>93</v>
      </c>
      <c r="O1586" t="s">
        <v>114</v>
      </c>
      <c r="P1586">
        <v>42131</v>
      </c>
      <c r="Q1586" t="s">
        <v>3493</v>
      </c>
      <c r="W1586"/>
    </row>
    <row r="1587" spans="1:27">
      <c r="A1587" s="57">
        <v>42326</v>
      </c>
      <c r="B1587" t="s">
        <v>1109</v>
      </c>
      <c r="C1587" t="s">
        <v>101</v>
      </c>
      <c r="D1587" t="s">
        <v>62</v>
      </c>
      <c r="E1587" t="s">
        <v>126</v>
      </c>
      <c r="F1587" t="s">
        <v>131</v>
      </c>
      <c r="G1587" t="s">
        <v>2</v>
      </c>
      <c r="H1587" t="s">
        <v>24</v>
      </c>
      <c r="I1587" t="s">
        <v>1112</v>
      </c>
      <c r="J1587">
        <v>1139</v>
      </c>
      <c r="K1587" t="s">
        <v>1110</v>
      </c>
      <c r="L1587" t="s">
        <v>95</v>
      </c>
      <c r="M1587" t="s">
        <v>1111</v>
      </c>
      <c r="N1587" t="s">
        <v>93</v>
      </c>
      <c r="O1587" t="s">
        <v>114</v>
      </c>
      <c r="P1587" t="s">
        <v>3435</v>
      </c>
      <c r="Q1587" t="s">
        <v>3482</v>
      </c>
      <c r="W1587"/>
    </row>
    <row r="1588" spans="1:27">
      <c r="A1588" s="57">
        <v>42326</v>
      </c>
      <c r="B1588" t="s">
        <v>570</v>
      </c>
      <c r="C1588" t="s">
        <v>89</v>
      </c>
      <c r="D1588" t="s">
        <v>45</v>
      </c>
      <c r="E1588" t="s">
        <v>663</v>
      </c>
      <c r="F1588" t="s">
        <v>570</v>
      </c>
      <c r="G1588" t="s">
        <v>2</v>
      </c>
      <c r="H1588" t="s">
        <v>24</v>
      </c>
      <c r="I1588" t="s">
        <v>5668</v>
      </c>
      <c r="J1588">
        <v>580</v>
      </c>
      <c r="K1588" t="s">
        <v>413</v>
      </c>
      <c r="L1588" t="s">
        <v>95</v>
      </c>
      <c r="M1588" t="s">
        <v>54</v>
      </c>
      <c r="N1588" t="s">
        <v>93</v>
      </c>
      <c r="O1588" t="s">
        <v>114</v>
      </c>
      <c r="P1588" t="s">
        <v>5506</v>
      </c>
      <c r="Q1588" t="s">
        <v>5507</v>
      </c>
      <c r="R1588">
        <v>2900</v>
      </c>
    </row>
    <row r="1589" spans="1:27">
      <c r="A1589" s="57">
        <v>42326</v>
      </c>
      <c r="B1589" t="s">
        <v>570</v>
      </c>
      <c r="C1589" t="s">
        <v>89</v>
      </c>
      <c r="D1589" t="s">
        <v>45</v>
      </c>
      <c r="E1589" t="s">
        <v>663</v>
      </c>
      <c r="F1589" t="s">
        <v>570</v>
      </c>
      <c r="G1589" t="s">
        <v>2</v>
      </c>
      <c r="H1589" t="s">
        <v>24</v>
      </c>
      <c r="I1589" t="s">
        <v>5666</v>
      </c>
      <c r="J1589">
        <v>145</v>
      </c>
      <c r="K1589" t="s">
        <v>413</v>
      </c>
      <c r="L1589" t="s">
        <v>95</v>
      </c>
      <c r="M1589" t="s">
        <v>54</v>
      </c>
      <c r="N1589" t="s">
        <v>93</v>
      </c>
      <c r="O1589" t="s">
        <v>114</v>
      </c>
      <c r="P1589" t="s">
        <v>5506</v>
      </c>
      <c r="Q1589" t="s">
        <v>5507</v>
      </c>
      <c r="R1589">
        <v>725</v>
      </c>
    </row>
    <row r="1590" spans="1:27">
      <c r="A1590" s="57">
        <v>42326</v>
      </c>
      <c r="B1590" t="s">
        <v>570</v>
      </c>
      <c r="C1590" t="s">
        <v>89</v>
      </c>
      <c r="D1590" t="s">
        <v>45</v>
      </c>
      <c r="E1590" t="s">
        <v>707</v>
      </c>
      <c r="F1590" t="s">
        <v>570</v>
      </c>
      <c r="G1590" t="s">
        <v>2</v>
      </c>
      <c r="H1590" t="s">
        <v>24</v>
      </c>
      <c r="I1590" t="s">
        <v>5669</v>
      </c>
      <c r="J1590">
        <v>360</v>
      </c>
      <c r="K1590" t="s">
        <v>413</v>
      </c>
      <c r="L1590" t="s">
        <v>95</v>
      </c>
      <c r="M1590" t="s">
        <v>54</v>
      </c>
      <c r="N1590" t="s">
        <v>93</v>
      </c>
      <c r="O1590" t="s">
        <v>114</v>
      </c>
      <c r="P1590" t="s">
        <v>5537</v>
      </c>
      <c r="Q1590" t="s">
        <v>5537</v>
      </c>
      <c r="R1590">
        <v>1800</v>
      </c>
    </row>
    <row r="1591" spans="1:27">
      <c r="A1591" s="57">
        <v>42326</v>
      </c>
      <c r="B1591" t="s">
        <v>570</v>
      </c>
      <c r="C1591" t="s">
        <v>89</v>
      </c>
      <c r="D1591" t="s">
        <v>45</v>
      </c>
      <c r="E1591" t="s">
        <v>707</v>
      </c>
      <c r="F1591" t="s">
        <v>570</v>
      </c>
      <c r="G1591" t="s">
        <v>2</v>
      </c>
      <c r="H1591" t="s">
        <v>24</v>
      </c>
      <c r="I1591" t="s">
        <v>5670</v>
      </c>
      <c r="J1591">
        <v>255</v>
      </c>
      <c r="K1591" t="s">
        <v>413</v>
      </c>
      <c r="L1591" t="s">
        <v>95</v>
      </c>
      <c r="M1591" t="s">
        <v>54</v>
      </c>
      <c r="N1591" t="s">
        <v>93</v>
      </c>
      <c r="O1591" t="s">
        <v>114</v>
      </c>
      <c r="P1591" t="s">
        <v>5537</v>
      </c>
      <c r="Q1591" t="s">
        <v>5537</v>
      </c>
      <c r="R1591">
        <v>1275</v>
      </c>
    </row>
    <row r="1592" spans="1:27">
      <c r="A1592" s="57">
        <v>42326</v>
      </c>
      <c r="B1592" t="s">
        <v>570</v>
      </c>
      <c r="C1592" t="s">
        <v>89</v>
      </c>
      <c r="D1592" t="s">
        <v>45</v>
      </c>
      <c r="E1592" t="s">
        <v>707</v>
      </c>
      <c r="F1592" t="s">
        <v>570</v>
      </c>
      <c r="G1592" t="s">
        <v>2</v>
      </c>
      <c r="H1592" t="s">
        <v>24</v>
      </c>
      <c r="I1592" t="s">
        <v>5671</v>
      </c>
      <c r="J1592">
        <v>420</v>
      </c>
      <c r="K1592" t="s">
        <v>413</v>
      </c>
      <c r="L1592" t="s">
        <v>95</v>
      </c>
      <c r="M1592" t="s">
        <v>54</v>
      </c>
      <c r="N1592" t="s">
        <v>93</v>
      </c>
      <c r="O1592" t="s">
        <v>114</v>
      </c>
      <c r="P1592" t="s">
        <v>5672</v>
      </c>
      <c r="Q1592" t="s">
        <v>5672</v>
      </c>
      <c r="R1592">
        <v>2100</v>
      </c>
    </row>
    <row r="1593" spans="1:27">
      <c r="A1593" s="57">
        <v>42326</v>
      </c>
      <c r="B1593" t="s">
        <v>2431</v>
      </c>
      <c r="C1593" t="s">
        <v>1169</v>
      </c>
      <c r="D1593" t="s">
        <v>356</v>
      </c>
      <c r="E1593" t="s">
        <v>1229</v>
      </c>
      <c r="F1593" t="s">
        <v>2619</v>
      </c>
      <c r="G1593" t="s">
        <v>3</v>
      </c>
      <c r="H1593" t="s">
        <v>30</v>
      </c>
      <c r="L1593" t="s">
        <v>95</v>
      </c>
      <c r="M1593" t="s">
        <v>54</v>
      </c>
      <c r="N1593" t="s">
        <v>93</v>
      </c>
      <c r="O1593" t="s">
        <v>94</v>
      </c>
      <c r="R1593">
        <v>150</v>
      </c>
      <c r="S1593">
        <v>54</v>
      </c>
      <c r="T1593">
        <v>58.5</v>
      </c>
      <c r="U1593">
        <v>18</v>
      </c>
      <c r="V1593">
        <v>19.5</v>
      </c>
      <c r="W1593"/>
      <c r="X1593">
        <v>0</v>
      </c>
      <c r="Y1593">
        <v>0</v>
      </c>
      <c r="Z1593">
        <v>0</v>
      </c>
      <c r="AA1593">
        <v>0</v>
      </c>
    </row>
    <row r="1594" spans="1:27">
      <c r="A1594" s="57">
        <v>42325</v>
      </c>
      <c r="B1594" t="s">
        <v>570</v>
      </c>
      <c r="C1594" t="s">
        <v>89</v>
      </c>
      <c r="D1594" t="s">
        <v>50</v>
      </c>
      <c r="E1594" t="s">
        <v>130</v>
      </c>
      <c r="F1594" t="s">
        <v>570</v>
      </c>
      <c r="G1594" t="s">
        <v>3</v>
      </c>
      <c r="I1594" t="s">
        <v>6124</v>
      </c>
      <c r="J1594">
        <v>1</v>
      </c>
      <c r="K1594" t="s">
        <v>2933</v>
      </c>
      <c r="L1594" t="s">
        <v>91</v>
      </c>
      <c r="M1594" t="s">
        <v>2782</v>
      </c>
      <c r="N1594" t="s">
        <v>29</v>
      </c>
      <c r="O1594" t="s">
        <v>114</v>
      </c>
      <c r="P1594">
        <v>42309</v>
      </c>
      <c r="Q1594">
        <v>42323</v>
      </c>
      <c r="R1594">
        <v>170</v>
      </c>
      <c r="W1594">
        <v>233</v>
      </c>
      <c r="X1594">
        <v>114</v>
      </c>
      <c r="Y1594">
        <v>99</v>
      </c>
      <c r="Z1594">
        <v>15</v>
      </c>
      <c r="AA1594">
        <v>5</v>
      </c>
    </row>
    <row r="1595" spans="1:27">
      <c r="A1595" s="57">
        <v>42325</v>
      </c>
      <c r="B1595" t="s">
        <v>1109</v>
      </c>
      <c r="C1595" t="s">
        <v>101</v>
      </c>
      <c r="D1595" t="s">
        <v>62</v>
      </c>
      <c r="E1595" t="s">
        <v>1133</v>
      </c>
      <c r="F1595" t="s">
        <v>1134</v>
      </c>
      <c r="G1595" t="s">
        <v>2</v>
      </c>
      <c r="H1595" t="s">
        <v>27</v>
      </c>
      <c r="I1595" t="s">
        <v>1135</v>
      </c>
      <c r="J1595">
        <v>750</v>
      </c>
      <c r="K1595" t="s">
        <v>1117</v>
      </c>
      <c r="L1595" t="s">
        <v>95</v>
      </c>
      <c r="M1595" t="s">
        <v>92</v>
      </c>
      <c r="N1595" t="s">
        <v>93</v>
      </c>
      <c r="O1595" t="s">
        <v>114</v>
      </c>
      <c r="P1595" t="s">
        <v>3435</v>
      </c>
      <c r="Q1595" t="s">
        <v>3493</v>
      </c>
      <c r="R1595">
        <v>750</v>
      </c>
      <c r="W1595">
        <v>750</v>
      </c>
    </row>
    <row r="1596" spans="1:27">
      <c r="A1596" s="57">
        <v>42325</v>
      </c>
      <c r="B1596" t="s">
        <v>1109</v>
      </c>
      <c r="C1596" t="s">
        <v>101</v>
      </c>
      <c r="D1596" t="s">
        <v>62</v>
      </c>
      <c r="E1596" t="s">
        <v>1133</v>
      </c>
      <c r="F1596" t="s">
        <v>1134</v>
      </c>
      <c r="G1596" t="s">
        <v>2</v>
      </c>
      <c r="H1596" t="s">
        <v>27</v>
      </c>
      <c r="I1596" t="s">
        <v>5567</v>
      </c>
      <c r="J1596">
        <v>1</v>
      </c>
      <c r="K1596" t="s">
        <v>1117</v>
      </c>
      <c r="L1596" t="s">
        <v>95</v>
      </c>
      <c r="M1596" t="s">
        <v>92</v>
      </c>
      <c r="N1596" t="s">
        <v>93</v>
      </c>
      <c r="O1596" t="s">
        <v>114</v>
      </c>
      <c r="P1596" t="s">
        <v>3435</v>
      </c>
      <c r="Q1596" t="s">
        <v>3390</v>
      </c>
      <c r="R1596">
        <v>36</v>
      </c>
      <c r="S1596">
        <v>32</v>
      </c>
      <c r="T1596">
        <v>4</v>
      </c>
      <c r="W1596">
        <v>36</v>
      </c>
      <c r="X1596">
        <v>32</v>
      </c>
      <c r="Y1596">
        <v>4</v>
      </c>
    </row>
    <row r="1597" spans="1:27">
      <c r="A1597" s="57">
        <v>42325</v>
      </c>
      <c r="B1597" t="s">
        <v>1109</v>
      </c>
      <c r="C1597" t="s">
        <v>101</v>
      </c>
      <c r="D1597" t="s">
        <v>62</v>
      </c>
      <c r="E1597" t="s">
        <v>1133</v>
      </c>
      <c r="F1597" t="s">
        <v>1134</v>
      </c>
      <c r="G1597" t="s">
        <v>2</v>
      </c>
      <c r="H1597" t="s">
        <v>27</v>
      </c>
      <c r="I1597" t="s">
        <v>5568</v>
      </c>
      <c r="J1597">
        <v>1</v>
      </c>
      <c r="K1597" t="s">
        <v>1117</v>
      </c>
      <c r="L1597" t="s">
        <v>95</v>
      </c>
      <c r="M1597" t="s">
        <v>92</v>
      </c>
      <c r="N1597" t="s">
        <v>93</v>
      </c>
      <c r="O1597" t="s">
        <v>114</v>
      </c>
      <c r="P1597" t="s">
        <v>3435</v>
      </c>
      <c r="Q1597" t="s">
        <v>3390</v>
      </c>
      <c r="R1597">
        <v>32</v>
      </c>
      <c r="S1597">
        <v>27</v>
      </c>
      <c r="T1597">
        <v>5</v>
      </c>
      <c r="W1597">
        <v>32</v>
      </c>
      <c r="X1597">
        <v>27</v>
      </c>
      <c r="Y1597">
        <v>5</v>
      </c>
    </row>
    <row r="1598" spans="1:27">
      <c r="A1598" s="57">
        <v>42325</v>
      </c>
      <c r="B1598" t="s">
        <v>1109</v>
      </c>
      <c r="C1598" t="s">
        <v>101</v>
      </c>
      <c r="D1598" t="s">
        <v>62</v>
      </c>
      <c r="E1598" t="s">
        <v>1133</v>
      </c>
      <c r="F1598" t="s">
        <v>1134</v>
      </c>
      <c r="G1598" t="s">
        <v>2</v>
      </c>
      <c r="H1598" t="s">
        <v>27</v>
      </c>
      <c r="I1598" t="s">
        <v>5569</v>
      </c>
      <c r="J1598">
        <v>1</v>
      </c>
      <c r="K1598" t="s">
        <v>1117</v>
      </c>
      <c r="L1598" t="s">
        <v>95</v>
      </c>
      <c r="M1598" t="s">
        <v>92</v>
      </c>
      <c r="N1598" t="s">
        <v>93</v>
      </c>
      <c r="O1598" t="s">
        <v>114</v>
      </c>
      <c r="P1598" t="s">
        <v>3435</v>
      </c>
      <c r="Q1598" t="s">
        <v>3390</v>
      </c>
      <c r="R1598">
        <v>30</v>
      </c>
      <c r="S1598">
        <v>8</v>
      </c>
      <c r="T1598">
        <v>22</v>
      </c>
      <c r="W1598">
        <v>30</v>
      </c>
      <c r="X1598">
        <v>8</v>
      </c>
      <c r="Y1598">
        <v>22</v>
      </c>
    </row>
    <row r="1599" spans="1:27">
      <c r="A1599" s="57">
        <v>42325</v>
      </c>
      <c r="B1599" t="s">
        <v>1109</v>
      </c>
      <c r="C1599" t="s">
        <v>101</v>
      </c>
      <c r="D1599" t="s">
        <v>62</v>
      </c>
      <c r="E1599" t="s">
        <v>1133</v>
      </c>
      <c r="F1599" t="s">
        <v>1134</v>
      </c>
      <c r="G1599" t="s">
        <v>2</v>
      </c>
      <c r="H1599" t="s">
        <v>27</v>
      </c>
      <c r="I1599" t="s">
        <v>5570</v>
      </c>
      <c r="J1599">
        <v>1</v>
      </c>
      <c r="K1599" t="s">
        <v>1117</v>
      </c>
      <c r="L1599" t="s">
        <v>95</v>
      </c>
      <c r="M1599" t="s">
        <v>92</v>
      </c>
      <c r="N1599" t="s">
        <v>93</v>
      </c>
      <c r="O1599" t="s">
        <v>114</v>
      </c>
      <c r="P1599" t="s">
        <v>3435</v>
      </c>
      <c r="Q1599" t="s">
        <v>3390</v>
      </c>
      <c r="R1599">
        <v>31</v>
      </c>
      <c r="S1599">
        <v>27</v>
      </c>
      <c r="T1599">
        <v>4</v>
      </c>
      <c r="W1599">
        <v>31</v>
      </c>
      <c r="X1599">
        <v>27</v>
      </c>
      <c r="Y1599">
        <v>4</v>
      </c>
    </row>
    <row r="1600" spans="1:27">
      <c r="A1600" s="57">
        <v>42325</v>
      </c>
      <c r="B1600" t="s">
        <v>1109</v>
      </c>
      <c r="C1600" t="s">
        <v>101</v>
      </c>
      <c r="D1600" t="s">
        <v>62</v>
      </c>
      <c r="E1600" t="s">
        <v>1133</v>
      </c>
      <c r="F1600" t="s">
        <v>1134</v>
      </c>
      <c r="G1600" t="s">
        <v>2</v>
      </c>
      <c r="H1600" t="s">
        <v>27</v>
      </c>
      <c r="I1600" t="s">
        <v>5571</v>
      </c>
      <c r="J1600">
        <v>1</v>
      </c>
      <c r="K1600" t="s">
        <v>1117</v>
      </c>
      <c r="L1600" t="s">
        <v>95</v>
      </c>
      <c r="M1600" t="s">
        <v>92</v>
      </c>
      <c r="N1600" t="s">
        <v>93</v>
      </c>
      <c r="O1600" t="s">
        <v>114</v>
      </c>
      <c r="P1600" t="s">
        <v>3435</v>
      </c>
      <c r="Q1600" t="s">
        <v>3390</v>
      </c>
      <c r="R1600">
        <v>35</v>
      </c>
      <c r="S1600">
        <v>0</v>
      </c>
      <c r="T1600">
        <v>35</v>
      </c>
      <c r="W1600">
        <v>35</v>
      </c>
      <c r="X1600">
        <v>0</v>
      </c>
      <c r="Y1600">
        <v>35</v>
      </c>
    </row>
    <row r="1601" spans="1:28">
      <c r="A1601" s="57">
        <v>42325</v>
      </c>
      <c r="B1601" t="s">
        <v>1109</v>
      </c>
      <c r="C1601" t="s">
        <v>101</v>
      </c>
      <c r="D1601" t="s">
        <v>62</v>
      </c>
      <c r="E1601" t="s">
        <v>1133</v>
      </c>
      <c r="F1601" t="s">
        <v>1134</v>
      </c>
      <c r="G1601" t="s">
        <v>2</v>
      </c>
      <c r="H1601" t="s">
        <v>27</v>
      </c>
      <c r="I1601" t="s">
        <v>5572</v>
      </c>
      <c r="J1601">
        <v>1</v>
      </c>
      <c r="K1601" t="s">
        <v>1117</v>
      </c>
      <c r="L1601" t="s">
        <v>95</v>
      </c>
      <c r="M1601" t="s">
        <v>92</v>
      </c>
      <c r="N1601" t="s">
        <v>93</v>
      </c>
      <c r="O1601" t="s">
        <v>114</v>
      </c>
      <c r="P1601" t="s">
        <v>3435</v>
      </c>
      <c r="Q1601" t="s">
        <v>3390</v>
      </c>
      <c r="R1601">
        <v>34</v>
      </c>
      <c r="S1601">
        <v>14</v>
      </c>
      <c r="T1601">
        <v>20</v>
      </c>
      <c r="W1601">
        <v>34</v>
      </c>
      <c r="X1601">
        <v>14</v>
      </c>
      <c r="Y1601">
        <v>20</v>
      </c>
    </row>
    <row r="1602" spans="1:28">
      <c r="A1602" s="57">
        <v>42325</v>
      </c>
      <c r="B1602" t="s">
        <v>1109</v>
      </c>
      <c r="C1602" t="s">
        <v>101</v>
      </c>
      <c r="D1602" t="s">
        <v>62</v>
      </c>
      <c r="E1602" t="s">
        <v>1133</v>
      </c>
      <c r="F1602" t="s">
        <v>1134</v>
      </c>
      <c r="G1602" t="s">
        <v>2</v>
      </c>
      <c r="H1602" t="s">
        <v>27</v>
      </c>
      <c r="I1602" t="s">
        <v>5573</v>
      </c>
      <c r="J1602">
        <v>1</v>
      </c>
      <c r="K1602" t="s">
        <v>1117</v>
      </c>
      <c r="L1602" t="s">
        <v>95</v>
      </c>
      <c r="M1602" t="s">
        <v>92</v>
      </c>
      <c r="N1602" t="s">
        <v>93</v>
      </c>
      <c r="O1602" t="s">
        <v>114</v>
      </c>
      <c r="P1602" t="s">
        <v>3435</v>
      </c>
      <c r="Q1602" t="s">
        <v>3390</v>
      </c>
      <c r="R1602">
        <v>40</v>
      </c>
      <c r="S1602">
        <v>30</v>
      </c>
      <c r="T1602">
        <v>10</v>
      </c>
      <c r="W1602">
        <v>40</v>
      </c>
      <c r="X1602">
        <v>30</v>
      </c>
      <c r="Y1602">
        <v>10</v>
      </c>
    </row>
    <row r="1603" spans="1:28">
      <c r="A1603" s="57">
        <v>42325</v>
      </c>
      <c r="B1603" t="s">
        <v>1109</v>
      </c>
      <c r="C1603" t="s">
        <v>101</v>
      </c>
      <c r="D1603" t="s">
        <v>62</v>
      </c>
      <c r="E1603" t="s">
        <v>1133</v>
      </c>
      <c r="F1603" t="s">
        <v>1134</v>
      </c>
      <c r="G1603" t="s">
        <v>2</v>
      </c>
      <c r="H1603" t="s">
        <v>27</v>
      </c>
      <c r="I1603" t="s">
        <v>5565</v>
      </c>
      <c r="J1603">
        <v>1</v>
      </c>
      <c r="K1603" t="s">
        <v>1117</v>
      </c>
      <c r="L1603" t="s">
        <v>95</v>
      </c>
      <c r="M1603" t="s">
        <v>92</v>
      </c>
      <c r="N1603" t="s">
        <v>93</v>
      </c>
      <c r="O1603" t="s">
        <v>114</v>
      </c>
      <c r="P1603" t="s">
        <v>3435</v>
      </c>
      <c r="Q1603" t="s">
        <v>3390</v>
      </c>
      <c r="R1603">
        <v>255</v>
      </c>
      <c r="S1603">
        <v>160</v>
      </c>
      <c r="T1603">
        <v>95</v>
      </c>
      <c r="W1603">
        <v>255</v>
      </c>
      <c r="X1603">
        <v>160</v>
      </c>
      <c r="Y1603">
        <v>95</v>
      </c>
    </row>
    <row r="1604" spans="1:28">
      <c r="A1604" s="57">
        <v>42325</v>
      </c>
      <c r="B1604" t="s">
        <v>1109</v>
      </c>
      <c r="C1604" t="s">
        <v>101</v>
      </c>
      <c r="D1604" t="s">
        <v>62</v>
      </c>
      <c r="E1604" t="s">
        <v>1133</v>
      </c>
      <c r="F1604" t="s">
        <v>1134</v>
      </c>
      <c r="G1604" t="s">
        <v>2</v>
      </c>
      <c r="H1604" t="s">
        <v>27</v>
      </c>
      <c r="I1604" t="s">
        <v>5574</v>
      </c>
      <c r="J1604">
        <v>1</v>
      </c>
      <c r="K1604" t="s">
        <v>1117</v>
      </c>
      <c r="L1604" t="s">
        <v>95</v>
      </c>
      <c r="M1604" t="s">
        <v>92</v>
      </c>
      <c r="N1604" t="s">
        <v>93</v>
      </c>
      <c r="O1604" t="s">
        <v>114</v>
      </c>
      <c r="P1604" t="s">
        <v>3435</v>
      </c>
      <c r="Q1604" t="s">
        <v>3390</v>
      </c>
      <c r="R1604">
        <v>249</v>
      </c>
      <c r="S1604">
        <v>145</v>
      </c>
      <c r="T1604">
        <v>104</v>
      </c>
      <c r="W1604">
        <v>249</v>
      </c>
      <c r="X1604">
        <v>145</v>
      </c>
      <c r="Y1604">
        <v>104</v>
      </c>
    </row>
    <row r="1605" spans="1:28">
      <c r="A1605" s="57">
        <v>42325</v>
      </c>
      <c r="B1605" t="s">
        <v>1109</v>
      </c>
      <c r="C1605" t="s">
        <v>101</v>
      </c>
      <c r="D1605" t="s">
        <v>62</v>
      </c>
      <c r="E1605" t="s">
        <v>1136</v>
      </c>
      <c r="F1605" t="s">
        <v>1134</v>
      </c>
      <c r="G1605" t="s">
        <v>2</v>
      </c>
      <c r="H1605" t="s">
        <v>27</v>
      </c>
      <c r="I1605" t="s">
        <v>1137</v>
      </c>
      <c r="J1605">
        <v>750</v>
      </c>
      <c r="K1605" t="s">
        <v>1117</v>
      </c>
      <c r="L1605" t="s">
        <v>95</v>
      </c>
      <c r="M1605" t="s">
        <v>92</v>
      </c>
      <c r="N1605" t="s">
        <v>93</v>
      </c>
      <c r="O1605" t="s">
        <v>114</v>
      </c>
      <c r="P1605" t="s">
        <v>3435</v>
      </c>
      <c r="Q1605" t="s">
        <v>3493</v>
      </c>
      <c r="R1605">
        <v>750</v>
      </c>
      <c r="W1605">
        <v>750</v>
      </c>
    </row>
    <row r="1606" spans="1:28">
      <c r="A1606" s="57">
        <v>42325</v>
      </c>
      <c r="B1606" t="s">
        <v>1109</v>
      </c>
      <c r="C1606" t="s">
        <v>101</v>
      </c>
      <c r="D1606" t="s">
        <v>62</v>
      </c>
      <c r="E1606" t="s">
        <v>1136</v>
      </c>
      <c r="F1606" t="s">
        <v>1134</v>
      </c>
      <c r="G1606" t="s">
        <v>2</v>
      </c>
      <c r="H1606" t="s">
        <v>27</v>
      </c>
      <c r="I1606" t="s">
        <v>5567</v>
      </c>
      <c r="J1606">
        <v>1</v>
      </c>
      <c r="K1606" t="s">
        <v>1117</v>
      </c>
      <c r="L1606" t="s">
        <v>95</v>
      </c>
      <c r="M1606" t="s">
        <v>92</v>
      </c>
      <c r="N1606" t="s">
        <v>93</v>
      </c>
      <c r="O1606" t="s">
        <v>114</v>
      </c>
      <c r="P1606" t="s">
        <v>3435</v>
      </c>
      <c r="Q1606" t="s">
        <v>3493</v>
      </c>
      <c r="R1606">
        <v>30</v>
      </c>
      <c r="S1606">
        <v>19</v>
      </c>
      <c r="T1606">
        <v>11</v>
      </c>
      <c r="W1606">
        <v>30</v>
      </c>
      <c r="X1606">
        <v>19</v>
      </c>
      <c r="Y1606">
        <v>11</v>
      </c>
    </row>
    <row r="1607" spans="1:28">
      <c r="A1607" s="57">
        <v>42325</v>
      </c>
      <c r="B1607" t="s">
        <v>1109</v>
      </c>
      <c r="C1607" t="s">
        <v>101</v>
      </c>
      <c r="D1607" t="s">
        <v>62</v>
      </c>
      <c r="E1607" t="s">
        <v>1136</v>
      </c>
      <c r="F1607" t="s">
        <v>1134</v>
      </c>
      <c r="G1607" t="s">
        <v>2</v>
      </c>
      <c r="H1607" t="s">
        <v>27</v>
      </c>
      <c r="I1607" t="s">
        <v>5568</v>
      </c>
      <c r="J1607">
        <v>1</v>
      </c>
      <c r="K1607" t="s">
        <v>1117</v>
      </c>
      <c r="L1607" t="s">
        <v>95</v>
      </c>
      <c r="M1607" t="s">
        <v>92</v>
      </c>
      <c r="N1607" t="s">
        <v>93</v>
      </c>
      <c r="O1607" t="s">
        <v>114</v>
      </c>
      <c r="P1607" t="s">
        <v>3435</v>
      </c>
      <c r="Q1607" t="s">
        <v>3493</v>
      </c>
      <c r="R1607">
        <v>30</v>
      </c>
      <c r="S1607">
        <v>14</v>
      </c>
      <c r="T1607">
        <v>16</v>
      </c>
      <c r="W1607">
        <v>30</v>
      </c>
      <c r="X1607">
        <v>14</v>
      </c>
      <c r="Y1607">
        <v>16</v>
      </c>
    </row>
    <row r="1608" spans="1:28">
      <c r="A1608" s="57">
        <v>42325</v>
      </c>
      <c r="B1608" t="s">
        <v>1109</v>
      </c>
      <c r="C1608" t="s">
        <v>101</v>
      </c>
      <c r="D1608" t="s">
        <v>62</v>
      </c>
      <c r="E1608" t="s">
        <v>1136</v>
      </c>
      <c r="F1608" t="s">
        <v>1134</v>
      </c>
      <c r="G1608" t="s">
        <v>2</v>
      </c>
      <c r="H1608" t="s">
        <v>27</v>
      </c>
      <c r="I1608" t="s">
        <v>5569</v>
      </c>
      <c r="J1608">
        <v>1</v>
      </c>
      <c r="K1608" t="s">
        <v>1117</v>
      </c>
      <c r="L1608" t="s">
        <v>95</v>
      </c>
      <c r="M1608" t="s">
        <v>92</v>
      </c>
      <c r="N1608" t="s">
        <v>93</v>
      </c>
      <c r="O1608" t="s">
        <v>114</v>
      </c>
      <c r="P1608" t="s">
        <v>3435</v>
      </c>
      <c r="Q1608" t="s">
        <v>3493</v>
      </c>
      <c r="R1608">
        <v>30</v>
      </c>
      <c r="S1608">
        <v>16</v>
      </c>
      <c r="T1608">
        <v>14</v>
      </c>
      <c r="W1608">
        <v>30</v>
      </c>
      <c r="X1608">
        <v>16</v>
      </c>
      <c r="Y1608">
        <v>14</v>
      </c>
    </row>
    <row r="1609" spans="1:28">
      <c r="A1609" s="57">
        <v>42325</v>
      </c>
      <c r="B1609" t="s">
        <v>1109</v>
      </c>
      <c r="C1609" t="s">
        <v>101</v>
      </c>
      <c r="D1609" t="s">
        <v>62</v>
      </c>
      <c r="E1609" t="s">
        <v>1136</v>
      </c>
      <c r="F1609" t="s">
        <v>1134</v>
      </c>
      <c r="G1609" t="s">
        <v>2</v>
      </c>
      <c r="H1609" t="s">
        <v>27</v>
      </c>
      <c r="I1609" t="s">
        <v>5570</v>
      </c>
      <c r="J1609">
        <v>1</v>
      </c>
      <c r="K1609" t="s">
        <v>1117</v>
      </c>
      <c r="L1609" t="s">
        <v>95</v>
      </c>
      <c r="M1609" t="s">
        <v>92</v>
      </c>
      <c r="N1609" t="s">
        <v>93</v>
      </c>
      <c r="O1609" t="s">
        <v>114</v>
      </c>
      <c r="P1609" t="s">
        <v>3435</v>
      </c>
      <c r="Q1609" t="s">
        <v>3493</v>
      </c>
      <c r="R1609">
        <v>31</v>
      </c>
      <c r="S1609">
        <v>19</v>
      </c>
      <c r="T1609">
        <v>12</v>
      </c>
      <c r="W1609">
        <v>31</v>
      </c>
      <c r="X1609">
        <v>19</v>
      </c>
      <c r="Y1609">
        <v>12</v>
      </c>
    </row>
    <row r="1610" spans="1:28">
      <c r="A1610" s="57">
        <v>42325</v>
      </c>
      <c r="B1610" t="s">
        <v>1109</v>
      </c>
      <c r="C1610" t="s">
        <v>101</v>
      </c>
      <c r="D1610" t="s">
        <v>62</v>
      </c>
      <c r="E1610" t="s">
        <v>1136</v>
      </c>
      <c r="F1610" t="s">
        <v>1134</v>
      </c>
      <c r="G1610" t="s">
        <v>2</v>
      </c>
      <c r="H1610" t="s">
        <v>27</v>
      </c>
      <c r="I1610" t="s">
        <v>5571</v>
      </c>
      <c r="J1610">
        <v>1</v>
      </c>
      <c r="K1610" t="s">
        <v>1117</v>
      </c>
      <c r="L1610" t="s">
        <v>95</v>
      </c>
      <c r="M1610" t="s">
        <v>92</v>
      </c>
      <c r="N1610" t="s">
        <v>93</v>
      </c>
      <c r="O1610" t="s">
        <v>114</v>
      </c>
      <c r="P1610" t="s">
        <v>3435</v>
      </c>
      <c r="Q1610" t="s">
        <v>3493</v>
      </c>
      <c r="R1610">
        <v>39</v>
      </c>
      <c r="S1610">
        <v>0</v>
      </c>
      <c r="T1610">
        <v>39</v>
      </c>
      <c r="W1610">
        <v>39</v>
      </c>
      <c r="X1610">
        <v>0</v>
      </c>
      <c r="Y1610">
        <v>39</v>
      </c>
    </row>
    <row r="1611" spans="1:28">
      <c r="A1611" s="57">
        <v>42325</v>
      </c>
      <c r="B1611" t="s">
        <v>1109</v>
      </c>
      <c r="C1611" t="s">
        <v>101</v>
      </c>
      <c r="D1611" t="s">
        <v>62</v>
      </c>
      <c r="E1611" t="s">
        <v>1136</v>
      </c>
      <c r="F1611" t="s">
        <v>1134</v>
      </c>
      <c r="G1611" t="s">
        <v>2</v>
      </c>
      <c r="H1611" t="s">
        <v>27</v>
      </c>
      <c r="I1611" t="s">
        <v>5572</v>
      </c>
      <c r="J1611">
        <v>1</v>
      </c>
      <c r="K1611" t="s">
        <v>1117</v>
      </c>
      <c r="L1611" t="s">
        <v>95</v>
      </c>
      <c r="M1611" t="s">
        <v>92</v>
      </c>
      <c r="N1611" t="s">
        <v>93</v>
      </c>
      <c r="O1611" t="s">
        <v>114</v>
      </c>
      <c r="P1611" t="s">
        <v>3435</v>
      </c>
      <c r="Q1611" t="s">
        <v>3493</v>
      </c>
      <c r="R1611">
        <v>32</v>
      </c>
      <c r="S1611">
        <v>15</v>
      </c>
      <c r="T1611">
        <v>17</v>
      </c>
      <c r="W1611">
        <v>32</v>
      </c>
      <c r="X1611">
        <v>15</v>
      </c>
      <c r="Y1611">
        <v>17</v>
      </c>
    </row>
    <row r="1612" spans="1:28">
      <c r="A1612" s="57">
        <v>42325</v>
      </c>
      <c r="B1612" t="s">
        <v>1109</v>
      </c>
      <c r="C1612" t="s">
        <v>101</v>
      </c>
      <c r="D1612" t="s">
        <v>62</v>
      </c>
      <c r="E1612" t="s">
        <v>1136</v>
      </c>
      <c r="F1612" t="s">
        <v>1134</v>
      </c>
      <c r="G1612" t="s">
        <v>2</v>
      </c>
      <c r="H1612" t="s">
        <v>27</v>
      </c>
      <c r="I1612" t="s">
        <v>5573</v>
      </c>
      <c r="J1612">
        <v>1</v>
      </c>
      <c r="K1612" t="s">
        <v>1117</v>
      </c>
      <c r="L1612" t="s">
        <v>95</v>
      </c>
      <c r="M1612" t="s">
        <v>92</v>
      </c>
      <c r="N1612" t="s">
        <v>93</v>
      </c>
      <c r="O1612" t="s">
        <v>114</v>
      </c>
      <c r="P1612" t="s">
        <v>3435</v>
      </c>
      <c r="Q1612" t="s">
        <v>3493</v>
      </c>
      <c r="R1612">
        <v>35</v>
      </c>
      <c r="S1612">
        <v>18</v>
      </c>
      <c r="T1612">
        <v>17</v>
      </c>
      <c r="W1612">
        <v>35</v>
      </c>
      <c r="X1612">
        <v>18</v>
      </c>
      <c r="Y1612">
        <v>17</v>
      </c>
    </row>
    <row r="1613" spans="1:28">
      <c r="A1613" s="57">
        <v>42325</v>
      </c>
      <c r="B1613" t="s">
        <v>1109</v>
      </c>
      <c r="C1613" t="s">
        <v>101</v>
      </c>
      <c r="D1613" t="s">
        <v>62</v>
      </c>
      <c r="E1613" t="s">
        <v>1136</v>
      </c>
      <c r="F1613" t="s">
        <v>1134</v>
      </c>
      <c r="G1613" t="s">
        <v>2</v>
      </c>
      <c r="H1613" t="s">
        <v>27</v>
      </c>
      <c r="I1613" t="s">
        <v>5565</v>
      </c>
      <c r="J1613">
        <v>1</v>
      </c>
      <c r="K1613" t="s">
        <v>1117</v>
      </c>
      <c r="L1613" t="s">
        <v>95</v>
      </c>
      <c r="M1613" t="s">
        <v>92</v>
      </c>
      <c r="N1613" t="s">
        <v>93</v>
      </c>
      <c r="O1613" t="s">
        <v>114</v>
      </c>
      <c r="P1613" t="s">
        <v>3435</v>
      </c>
      <c r="Q1613" t="s">
        <v>3493</v>
      </c>
      <c r="R1613">
        <v>255</v>
      </c>
      <c r="S1613">
        <v>160</v>
      </c>
      <c r="T1613">
        <v>95</v>
      </c>
      <c r="W1613">
        <v>255</v>
      </c>
      <c r="X1613">
        <v>160</v>
      </c>
      <c r="Y1613">
        <v>95</v>
      </c>
    </row>
    <row r="1614" spans="1:28">
      <c r="A1614" s="57">
        <v>42325</v>
      </c>
      <c r="B1614" t="s">
        <v>1109</v>
      </c>
      <c r="C1614" t="s">
        <v>101</v>
      </c>
      <c r="D1614" t="s">
        <v>62</v>
      </c>
      <c r="E1614" t="s">
        <v>1136</v>
      </c>
      <c r="F1614" t="s">
        <v>1134</v>
      </c>
      <c r="G1614" t="s">
        <v>2</v>
      </c>
      <c r="H1614" t="s">
        <v>27</v>
      </c>
      <c r="I1614" t="s">
        <v>5574</v>
      </c>
      <c r="J1614">
        <v>1</v>
      </c>
      <c r="K1614" t="s">
        <v>1117</v>
      </c>
      <c r="L1614" t="s">
        <v>95</v>
      </c>
      <c r="M1614" t="s">
        <v>92</v>
      </c>
      <c r="N1614" t="s">
        <v>93</v>
      </c>
      <c r="O1614" t="s">
        <v>114</v>
      </c>
      <c r="P1614" t="s">
        <v>3435</v>
      </c>
      <c r="Q1614" t="s">
        <v>3493</v>
      </c>
      <c r="R1614">
        <v>249</v>
      </c>
      <c r="S1614">
        <v>145</v>
      </c>
      <c r="T1614">
        <v>104</v>
      </c>
      <c r="W1614">
        <v>249</v>
      </c>
      <c r="X1614">
        <v>145</v>
      </c>
      <c r="Y1614">
        <v>104</v>
      </c>
    </row>
    <row r="1615" spans="1:28">
      <c r="A1615" s="57">
        <v>42325</v>
      </c>
      <c r="B1615" t="s">
        <v>1109</v>
      </c>
      <c r="C1615" t="s">
        <v>101</v>
      </c>
      <c r="D1615" t="s">
        <v>57</v>
      </c>
      <c r="E1615" t="s">
        <v>5564</v>
      </c>
      <c r="F1615" t="s">
        <v>131</v>
      </c>
      <c r="G1615" t="s">
        <v>4</v>
      </c>
      <c r="H1615" t="s">
        <v>41</v>
      </c>
      <c r="I1615" t="s">
        <v>574</v>
      </c>
      <c r="J1615" t="s">
        <v>5772</v>
      </c>
      <c r="K1615" t="s">
        <v>1110</v>
      </c>
      <c r="L1615" t="s">
        <v>91</v>
      </c>
      <c r="M1615" t="s">
        <v>1111</v>
      </c>
      <c r="N1615" t="s">
        <v>93</v>
      </c>
      <c r="O1615" t="s">
        <v>114</v>
      </c>
      <c r="P1615" t="s">
        <v>3392</v>
      </c>
      <c r="Q1615" t="s">
        <v>3488</v>
      </c>
      <c r="R1615">
        <v>180</v>
      </c>
      <c r="S1615">
        <v>86</v>
      </c>
      <c r="T1615">
        <v>94</v>
      </c>
      <c r="W1615">
        <v>180</v>
      </c>
      <c r="X1615">
        <v>86</v>
      </c>
      <c r="Y1615">
        <v>94</v>
      </c>
      <c r="AB1615" t="s">
        <v>5773</v>
      </c>
    </row>
    <row r="1616" spans="1:28">
      <c r="A1616" s="57">
        <v>42325</v>
      </c>
      <c r="B1616" t="s">
        <v>1109</v>
      </c>
      <c r="C1616" t="s">
        <v>101</v>
      </c>
      <c r="D1616" t="s">
        <v>57</v>
      </c>
      <c r="E1616" t="s">
        <v>5564</v>
      </c>
      <c r="F1616" t="s">
        <v>131</v>
      </c>
      <c r="G1616" t="s">
        <v>4</v>
      </c>
      <c r="H1616" t="s">
        <v>41</v>
      </c>
      <c r="I1616" t="s">
        <v>574</v>
      </c>
      <c r="J1616" t="s">
        <v>5772</v>
      </c>
      <c r="K1616" t="s">
        <v>1110</v>
      </c>
      <c r="L1616" t="s">
        <v>91</v>
      </c>
      <c r="M1616" t="s">
        <v>1111</v>
      </c>
      <c r="N1616" t="s">
        <v>93</v>
      </c>
      <c r="O1616" t="s">
        <v>114</v>
      </c>
      <c r="P1616" t="s">
        <v>3392</v>
      </c>
      <c r="Q1616" t="s">
        <v>3488</v>
      </c>
      <c r="R1616">
        <v>230</v>
      </c>
      <c r="S1616">
        <v>108</v>
      </c>
      <c r="T1616">
        <v>122</v>
      </c>
      <c r="W1616">
        <v>230</v>
      </c>
      <c r="X1616">
        <v>108</v>
      </c>
      <c r="Y1616">
        <v>122</v>
      </c>
      <c r="AB1616" t="s">
        <v>5774</v>
      </c>
    </row>
    <row r="1617" spans="1:28">
      <c r="A1617" s="57">
        <v>42325</v>
      </c>
      <c r="B1617" t="s">
        <v>1109</v>
      </c>
      <c r="C1617" t="s">
        <v>101</v>
      </c>
      <c r="D1617" t="s">
        <v>57</v>
      </c>
      <c r="E1617" t="s">
        <v>5564</v>
      </c>
      <c r="F1617" t="s">
        <v>131</v>
      </c>
      <c r="G1617" t="s">
        <v>4</v>
      </c>
      <c r="H1617" t="s">
        <v>41</v>
      </c>
      <c r="I1617" t="s">
        <v>574</v>
      </c>
      <c r="J1617" t="s">
        <v>5772</v>
      </c>
      <c r="K1617" t="s">
        <v>1110</v>
      </c>
      <c r="L1617" t="s">
        <v>91</v>
      </c>
      <c r="M1617" t="s">
        <v>1111</v>
      </c>
      <c r="N1617" t="s">
        <v>93</v>
      </c>
      <c r="O1617" t="s">
        <v>114</v>
      </c>
      <c r="P1617" t="s">
        <v>3392</v>
      </c>
      <c r="Q1617" t="s">
        <v>3488</v>
      </c>
      <c r="R1617">
        <v>180</v>
      </c>
      <c r="S1617">
        <v>75</v>
      </c>
      <c r="T1617">
        <v>105</v>
      </c>
      <c r="W1617">
        <v>180</v>
      </c>
      <c r="X1617">
        <v>75</v>
      </c>
      <c r="Y1617">
        <v>105</v>
      </c>
      <c r="AB1617" t="s">
        <v>5775</v>
      </c>
    </row>
    <row r="1618" spans="1:28">
      <c r="A1618" s="57">
        <v>42325</v>
      </c>
      <c r="B1618" t="s">
        <v>1109</v>
      </c>
      <c r="C1618" t="s">
        <v>101</v>
      </c>
      <c r="D1618" t="s">
        <v>57</v>
      </c>
      <c r="E1618" t="s">
        <v>5564</v>
      </c>
      <c r="F1618" t="s">
        <v>131</v>
      </c>
      <c r="G1618" t="s">
        <v>4</v>
      </c>
      <c r="H1618" t="s">
        <v>41</v>
      </c>
      <c r="I1618" t="s">
        <v>574</v>
      </c>
      <c r="J1618" t="s">
        <v>5772</v>
      </c>
      <c r="K1618" t="s">
        <v>1110</v>
      </c>
      <c r="L1618" t="s">
        <v>91</v>
      </c>
      <c r="M1618" t="s">
        <v>1111</v>
      </c>
      <c r="N1618" t="s">
        <v>93</v>
      </c>
      <c r="O1618" t="s">
        <v>114</v>
      </c>
      <c r="P1618" t="s">
        <v>3392</v>
      </c>
      <c r="Q1618" t="s">
        <v>3488</v>
      </c>
      <c r="R1618">
        <v>125</v>
      </c>
      <c r="S1618">
        <v>58</v>
      </c>
      <c r="T1618">
        <v>67</v>
      </c>
      <c r="W1618">
        <v>125</v>
      </c>
      <c r="X1618">
        <v>58</v>
      </c>
      <c r="Y1618">
        <v>67</v>
      </c>
      <c r="AB1618" t="s">
        <v>5776</v>
      </c>
    </row>
    <row r="1619" spans="1:28">
      <c r="A1619" s="57">
        <v>42325</v>
      </c>
      <c r="B1619" t="s">
        <v>1109</v>
      </c>
      <c r="C1619" t="s">
        <v>101</v>
      </c>
      <c r="D1619" t="s">
        <v>57</v>
      </c>
      <c r="E1619" t="s">
        <v>5564</v>
      </c>
      <c r="F1619" t="s">
        <v>131</v>
      </c>
      <c r="G1619" t="s">
        <v>4</v>
      </c>
      <c r="H1619" t="s">
        <v>41</v>
      </c>
      <c r="I1619" t="s">
        <v>574</v>
      </c>
      <c r="J1619" t="s">
        <v>5772</v>
      </c>
      <c r="K1619" t="s">
        <v>1110</v>
      </c>
      <c r="L1619" t="s">
        <v>91</v>
      </c>
      <c r="M1619" t="s">
        <v>1111</v>
      </c>
      <c r="N1619" t="s">
        <v>93</v>
      </c>
      <c r="O1619" t="s">
        <v>114</v>
      </c>
      <c r="P1619" t="s">
        <v>3392</v>
      </c>
      <c r="Q1619" t="s">
        <v>3488</v>
      </c>
      <c r="R1619">
        <v>190</v>
      </c>
      <c r="S1619">
        <v>86</v>
      </c>
      <c r="T1619">
        <v>104</v>
      </c>
      <c r="W1619">
        <v>190</v>
      </c>
      <c r="X1619">
        <v>86</v>
      </c>
      <c r="Y1619">
        <v>104</v>
      </c>
      <c r="AB1619" t="s">
        <v>5777</v>
      </c>
    </row>
    <row r="1620" spans="1:28">
      <c r="A1620" s="57">
        <v>42325</v>
      </c>
      <c r="B1620" t="s">
        <v>1109</v>
      </c>
      <c r="C1620" t="s">
        <v>101</v>
      </c>
      <c r="D1620" t="s">
        <v>57</v>
      </c>
      <c r="E1620" t="s">
        <v>1113</v>
      </c>
      <c r="F1620" t="s">
        <v>131</v>
      </c>
      <c r="G1620" t="s">
        <v>4</v>
      </c>
      <c r="H1620" t="s">
        <v>41</v>
      </c>
      <c r="I1620" t="s">
        <v>574</v>
      </c>
      <c r="J1620" t="s">
        <v>5772</v>
      </c>
      <c r="K1620" t="s">
        <v>1110</v>
      </c>
      <c r="L1620" t="s">
        <v>91</v>
      </c>
      <c r="M1620" t="s">
        <v>1111</v>
      </c>
      <c r="N1620" t="s">
        <v>93</v>
      </c>
      <c r="O1620" t="s">
        <v>114</v>
      </c>
      <c r="P1620" t="s">
        <v>3435</v>
      </c>
      <c r="Q1620" t="s">
        <v>3488</v>
      </c>
      <c r="R1620">
        <v>220</v>
      </c>
      <c r="S1620">
        <v>116</v>
      </c>
      <c r="T1620">
        <v>104</v>
      </c>
      <c r="W1620">
        <v>220</v>
      </c>
      <c r="X1620">
        <v>116</v>
      </c>
      <c r="Y1620">
        <v>104</v>
      </c>
      <c r="AB1620" t="s">
        <v>5778</v>
      </c>
    </row>
    <row r="1621" spans="1:28">
      <c r="A1621" s="57">
        <v>42325</v>
      </c>
      <c r="B1621" t="s">
        <v>1109</v>
      </c>
      <c r="C1621" t="s">
        <v>101</v>
      </c>
      <c r="D1621" t="s">
        <v>57</v>
      </c>
      <c r="E1621" t="s">
        <v>1113</v>
      </c>
      <c r="F1621" t="s">
        <v>131</v>
      </c>
      <c r="G1621" t="s">
        <v>4</v>
      </c>
      <c r="H1621" t="s">
        <v>41</v>
      </c>
      <c r="I1621" t="s">
        <v>574</v>
      </c>
      <c r="J1621" t="s">
        <v>5772</v>
      </c>
      <c r="K1621" t="s">
        <v>1110</v>
      </c>
      <c r="L1621" t="s">
        <v>91</v>
      </c>
      <c r="M1621" t="s">
        <v>1111</v>
      </c>
      <c r="N1621" t="s">
        <v>93</v>
      </c>
      <c r="O1621" t="s">
        <v>114</v>
      </c>
      <c r="P1621" t="s">
        <v>3435</v>
      </c>
      <c r="Q1621" t="s">
        <v>3488</v>
      </c>
      <c r="R1621">
        <v>64</v>
      </c>
      <c r="S1621">
        <v>34</v>
      </c>
      <c r="T1621">
        <v>30</v>
      </c>
      <c r="W1621">
        <v>64</v>
      </c>
      <c r="X1621">
        <v>34</v>
      </c>
      <c r="Y1621">
        <v>30</v>
      </c>
      <c r="AB1621" t="s">
        <v>5779</v>
      </c>
    </row>
    <row r="1622" spans="1:28">
      <c r="A1622" s="57">
        <v>42325</v>
      </c>
      <c r="B1622" t="s">
        <v>1109</v>
      </c>
      <c r="C1622" t="s">
        <v>101</v>
      </c>
      <c r="D1622" t="s">
        <v>57</v>
      </c>
      <c r="E1622" t="s">
        <v>1113</v>
      </c>
      <c r="F1622" t="s">
        <v>131</v>
      </c>
      <c r="G1622" t="s">
        <v>4</v>
      </c>
      <c r="H1622" t="s">
        <v>41</v>
      </c>
      <c r="I1622" t="s">
        <v>574</v>
      </c>
      <c r="J1622" t="s">
        <v>5772</v>
      </c>
      <c r="K1622" t="s">
        <v>1110</v>
      </c>
      <c r="L1622" t="s">
        <v>91</v>
      </c>
      <c r="M1622" t="s">
        <v>1111</v>
      </c>
      <c r="N1622" t="s">
        <v>93</v>
      </c>
      <c r="O1622" t="s">
        <v>114</v>
      </c>
      <c r="P1622" t="s">
        <v>3435</v>
      </c>
      <c r="Q1622" t="s">
        <v>3488</v>
      </c>
      <c r="R1622">
        <v>250</v>
      </c>
      <c r="S1622">
        <v>112</v>
      </c>
      <c r="T1622">
        <v>138</v>
      </c>
      <c r="W1622">
        <v>250</v>
      </c>
      <c r="X1622">
        <v>112</v>
      </c>
      <c r="Y1622">
        <v>138</v>
      </c>
      <c r="AB1622" t="s">
        <v>5780</v>
      </c>
    </row>
    <row r="1623" spans="1:28">
      <c r="A1623" s="57">
        <v>42325</v>
      </c>
      <c r="B1623" t="s">
        <v>1109</v>
      </c>
      <c r="C1623" t="s">
        <v>101</v>
      </c>
      <c r="D1623" t="s">
        <v>57</v>
      </c>
      <c r="E1623" t="s">
        <v>1113</v>
      </c>
      <c r="F1623" t="s">
        <v>131</v>
      </c>
      <c r="G1623" t="s">
        <v>4</v>
      </c>
      <c r="H1623" t="s">
        <v>41</v>
      </c>
      <c r="I1623" t="s">
        <v>574</v>
      </c>
      <c r="J1623" t="s">
        <v>5772</v>
      </c>
      <c r="K1623" t="s">
        <v>1110</v>
      </c>
      <c r="L1623" t="s">
        <v>91</v>
      </c>
      <c r="M1623" t="s">
        <v>1111</v>
      </c>
      <c r="N1623" t="s">
        <v>93</v>
      </c>
      <c r="O1623" t="s">
        <v>114</v>
      </c>
      <c r="P1623" t="s">
        <v>3435</v>
      </c>
      <c r="Q1623" t="s">
        <v>3488</v>
      </c>
      <c r="R1623">
        <v>440</v>
      </c>
      <c r="S1623">
        <v>198</v>
      </c>
      <c r="T1623">
        <v>242</v>
      </c>
      <c r="W1623">
        <v>440</v>
      </c>
      <c r="X1623">
        <v>198</v>
      </c>
      <c r="Y1623">
        <v>242</v>
      </c>
      <c r="AB1623" t="s">
        <v>5780</v>
      </c>
    </row>
    <row r="1624" spans="1:28">
      <c r="A1624" s="57">
        <v>42325</v>
      </c>
      <c r="B1624" t="s">
        <v>1109</v>
      </c>
      <c r="C1624" t="s">
        <v>101</v>
      </c>
      <c r="D1624" t="s">
        <v>57</v>
      </c>
      <c r="E1624" t="s">
        <v>1113</v>
      </c>
      <c r="F1624" t="s">
        <v>131</v>
      </c>
      <c r="G1624" t="s">
        <v>4</v>
      </c>
      <c r="H1624" t="s">
        <v>41</v>
      </c>
      <c r="I1624" t="s">
        <v>574</v>
      </c>
      <c r="J1624" t="s">
        <v>5772</v>
      </c>
      <c r="K1624" t="s">
        <v>1110</v>
      </c>
      <c r="L1624" t="s">
        <v>91</v>
      </c>
      <c r="M1624" t="s">
        <v>1111</v>
      </c>
      <c r="N1624" t="s">
        <v>93</v>
      </c>
      <c r="O1624" t="s">
        <v>114</v>
      </c>
      <c r="P1624" t="s">
        <v>3435</v>
      </c>
      <c r="Q1624" t="s">
        <v>3488</v>
      </c>
      <c r="R1624">
        <v>600</v>
      </c>
      <c r="S1624">
        <v>312</v>
      </c>
      <c r="T1624">
        <v>288</v>
      </c>
      <c r="W1624">
        <v>600</v>
      </c>
      <c r="X1624">
        <v>312</v>
      </c>
      <c r="Y1624">
        <v>288</v>
      </c>
      <c r="AB1624" t="s">
        <v>5781</v>
      </c>
    </row>
    <row r="1625" spans="1:28">
      <c r="A1625" s="57">
        <v>42325</v>
      </c>
      <c r="B1625" t="s">
        <v>1109</v>
      </c>
      <c r="C1625" t="s">
        <v>101</v>
      </c>
      <c r="D1625" t="s">
        <v>62</v>
      </c>
      <c r="E1625" t="s">
        <v>1133</v>
      </c>
      <c r="F1625" t="s">
        <v>1134</v>
      </c>
      <c r="G1625" t="s">
        <v>4</v>
      </c>
      <c r="H1625" t="s">
        <v>41</v>
      </c>
      <c r="I1625" t="s">
        <v>574</v>
      </c>
      <c r="J1625" t="s">
        <v>5772</v>
      </c>
      <c r="K1625" t="s">
        <v>1110</v>
      </c>
      <c r="L1625" t="s">
        <v>91</v>
      </c>
      <c r="M1625" t="s">
        <v>1111</v>
      </c>
      <c r="N1625" t="s">
        <v>93</v>
      </c>
      <c r="O1625" t="s">
        <v>114</v>
      </c>
      <c r="P1625" t="s">
        <v>3392</v>
      </c>
      <c r="Q1625" t="s">
        <v>3488</v>
      </c>
      <c r="R1625">
        <v>1246</v>
      </c>
      <c r="S1625">
        <v>653</v>
      </c>
      <c r="T1625">
        <v>593</v>
      </c>
      <c r="W1625">
        <v>1246</v>
      </c>
      <c r="X1625">
        <v>653</v>
      </c>
      <c r="Y1625">
        <v>593</v>
      </c>
      <c r="AB1625" t="s">
        <v>5806</v>
      </c>
    </row>
    <row r="1626" spans="1:28">
      <c r="A1626" s="57">
        <v>42325</v>
      </c>
      <c r="B1626" t="s">
        <v>1109</v>
      </c>
      <c r="C1626" t="s">
        <v>101</v>
      </c>
      <c r="D1626" t="s">
        <v>62</v>
      </c>
      <c r="E1626" t="s">
        <v>1133</v>
      </c>
      <c r="F1626" t="s">
        <v>1134</v>
      </c>
      <c r="G1626" t="s">
        <v>4</v>
      </c>
      <c r="H1626" t="s">
        <v>41</v>
      </c>
      <c r="I1626" t="s">
        <v>574</v>
      </c>
      <c r="J1626" t="s">
        <v>5772</v>
      </c>
      <c r="K1626" t="s">
        <v>1110</v>
      </c>
      <c r="L1626" t="s">
        <v>91</v>
      </c>
      <c r="M1626" t="s">
        <v>1111</v>
      </c>
      <c r="N1626" t="s">
        <v>93</v>
      </c>
      <c r="O1626" t="s">
        <v>114</v>
      </c>
      <c r="P1626" t="s">
        <v>3392</v>
      </c>
      <c r="Q1626" t="s">
        <v>3488</v>
      </c>
      <c r="R1626">
        <v>312</v>
      </c>
      <c r="S1626">
        <v>163</v>
      </c>
      <c r="T1626">
        <v>149</v>
      </c>
      <c r="W1626">
        <v>312</v>
      </c>
      <c r="X1626">
        <v>163</v>
      </c>
      <c r="Y1626">
        <v>149</v>
      </c>
      <c r="AB1626" t="s">
        <v>5807</v>
      </c>
    </row>
    <row r="1627" spans="1:28">
      <c r="A1627" s="57">
        <v>42325</v>
      </c>
      <c r="B1627" t="s">
        <v>1109</v>
      </c>
      <c r="C1627" t="s">
        <v>101</v>
      </c>
      <c r="D1627" t="s">
        <v>62</v>
      </c>
      <c r="E1627" t="s">
        <v>1133</v>
      </c>
      <c r="F1627" t="s">
        <v>1134</v>
      </c>
      <c r="G1627" t="s">
        <v>4</v>
      </c>
      <c r="H1627" t="s">
        <v>41</v>
      </c>
      <c r="I1627" t="s">
        <v>574</v>
      </c>
      <c r="J1627" t="s">
        <v>5772</v>
      </c>
      <c r="K1627" t="s">
        <v>1110</v>
      </c>
      <c r="L1627" t="s">
        <v>91</v>
      </c>
      <c r="M1627" t="s">
        <v>1111</v>
      </c>
      <c r="N1627" t="s">
        <v>93</v>
      </c>
      <c r="O1627" t="s">
        <v>114</v>
      </c>
      <c r="P1627" t="s">
        <v>3392</v>
      </c>
      <c r="Q1627" t="s">
        <v>3488</v>
      </c>
      <c r="R1627">
        <v>116</v>
      </c>
      <c r="S1627">
        <v>73</v>
      </c>
      <c r="T1627">
        <v>43</v>
      </c>
      <c r="W1627">
        <v>116</v>
      </c>
      <c r="X1627">
        <v>73</v>
      </c>
      <c r="Y1627">
        <v>43</v>
      </c>
      <c r="AB1627" t="s">
        <v>5808</v>
      </c>
    </row>
    <row r="1628" spans="1:28">
      <c r="A1628" s="57">
        <v>42325</v>
      </c>
      <c r="B1628" t="s">
        <v>1109</v>
      </c>
      <c r="C1628" t="s">
        <v>101</v>
      </c>
      <c r="D1628" t="s">
        <v>62</v>
      </c>
      <c r="E1628" t="s">
        <v>1133</v>
      </c>
      <c r="F1628" t="s">
        <v>1134</v>
      </c>
      <c r="G1628" t="s">
        <v>4</v>
      </c>
      <c r="H1628" t="s">
        <v>41</v>
      </c>
      <c r="I1628" t="s">
        <v>574</v>
      </c>
      <c r="J1628" t="s">
        <v>5772</v>
      </c>
      <c r="K1628" t="s">
        <v>1110</v>
      </c>
      <c r="L1628" t="s">
        <v>91</v>
      </c>
      <c r="M1628" t="s">
        <v>1111</v>
      </c>
      <c r="N1628" t="s">
        <v>93</v>
      </c>
      <c r="O1628" t="s">
        <v>114</v>
      </c>
      <c r="P1628" t="s">
        <v>3392</v>
      </c>
      <c r="Q1628" t="s">
        <v>3488</v>
      </c>
      <c r="R1628">
        <v>82</v>
      </c>
      <c r="S1628">
        <v>49</v>
      </c>
      <c r="T1628">
        <v>33</v>
      </c>
      <c r="W1628">
        <v>82</v>
      </c>
      <c r="X1628">
        <v>49</v>
      </c>
      <c r="Y1628">
        <v>33</v>
      </c>
      <c r="AB1628" t="s">
        <v>5809</v>
      </c>
    </row>
    <row r="1629" spans="1:28">
      <c r="A1629" s="57">
        <v>42325</v>
      </c>
      <c r="B1629" t="s">
        <v>1109</v>
      </c>
      <c r="C1629" t="s">
        <v>101</v>
      </c>
      <c r="D1629" t="s">
        <v>62</v>
      </c>
      <c r="E1629" t="s">
        <v>1133</v>
      </c>
      <c r="F1629" t="s">
        <v>1134</v>
      </c>
      <c r="G1629" t="s">
        <v>4</v>
      </c>
      <c r="H1629" t="s">
        <v>41</v>
      </c>
      <c r="I1629" t="s">
        <v>574</v>
      </c>
      <c r="J1629" t="s">
        <v>5772</v>
      </c>
      <c r="K1629" t="s">
        <v>1110</v>
      </c>
      <c r="L1629" t="s">
        <v>91</v>
      </c>
      <c r="M1629" t="s">
        <v>1111</v>
      </c>
      <c r="N1629" t="s">
        <v>93</v>
      </c>
      <c r="O1629" t="s">
        <v>114</v>
      </c>
      <c r="P1629" t="s">
        <v>3392</v>
      </c>
      <c r="Q1629" t="s">
        <v>3488</v>
      </c>
      <c r="R1629">
        <v>206</v>
      </c>
      <c r="S1629">
        <v>119</v>
      </c>
      <c r="T1629">
        <v>87</v>
      </c>
      <c r="W1629">
        <v>206</v>
      </c>
      <c r="X1629">
        <v>119</v>
      </c>
      <c r="Y1629">
        <v>87</v>
      </c>
      <c r="AB1629" t="s">
        <v>5810</v>
      </c>
    </row>
    <row r="1630" spans="1:28">
      <c r="A1630" s="57">
        <v>42325</v>
      </c>
      <c r="B1630" t="s">
        <v>1109</v>
      </c>
      <c r="C1630" t="s">
        <v>101</v>
      </c>
      <c r="D1630" t="s">
        <v>62</v>
      </c>
      <c r="E1630" t="s">
        <v>1133</v>
      </c>
      <c r="F1630" t="s">
        <v>1134</v>
      </c>
      <c r="G1630" t="s">
        <v>4</v>
      </c>
      <c r="H1630" t="s">
        <v>41</v>
      </c>
      <c r="I1630" t="s">
        <v>574</v>
      </c>
      <c r="J1630" t="s">
        <v>5772</v>
      </c>
      <c r="K1630" t="s">
        <v>1110</v>
      </c>
      <c r="L1630" t="s">
        <v>91</v>
      </c>
      <c r="M1630" t="s">
        <v>1111</v>
      </c>
      <c r="N1630" t="s">
        <v>93</v>
      </c>
      <c r="O1630" t="s">
        <v>114</v>
      </c>
      <c r="P1630" t="s">
        <v>3392</v>
      </c>
      <c r="Q1630" t="s">
        <v>3488</v>
      </c>
      <c r="R1630">
        <v>127</v>
      </c>
      <c r="S1630">
        <v>79</v>
      </c>
      <c r="T1630">
        <v>48</v>
      </c>
      <c r="W1630">
        <v>127</v>
      </c>
      <c r="X1630">
        <v>79</v>
      </c>
      <c r="Y1630">
        <v>48</v>
      </c>
      <c r="AB1630" t="s">
        <v>5811</v>
      </c>
    </row>
    <row r="1631" spans="1:28">
      <c r="A1631" s="57">
        <v>42325</v>
      </c>
      <c r="B1631" t="s">
        <v>1109</v>
      </c>
      <c r="C1631" t="s">
        <v>101</v>
      </c>
      <c r="D1631" t="s">
        <v>62</v>
      </c>
      <c r="E1631" t="s">
        <v>1136</v>
      </c>
      <c r="F1631" t="s">
        <v>1134</v>
      </c>
      <c r="G1631" t="s">
        <v>4</v>
      </c>
      <c r="H1631" t="s">
        <v>41</v>
      </c>
      <c r="I1631" t="s">
        <v>574</v>
      </c>
      <c r="J1631" t="s">
        <v>5792</v>
      </c>
      <c r="K1631" t="s">
        <v>1110</v>
      </c>
      <c r="L1631" t="s">
        <v>91</v>
      </c>
      <c r="M1631" t="s">
        <v>1111</v>
      </c>
      <c r="N1631" t="s">
        <v>93</v>
      </c>
      <c r="O1631" t="s">
        <v>114</v>
      </c>
      <c r="P1631" t="s">
        <v>3475</v>
      </c>
      <c r="Q1631" t="s">
        <v>3488</v>
      </c>
      <c r="R1631">
        <v>271</v>
      </c>
      <c r="S1631">
        <v>147</v>
      </c>
      <c r="T1631">
        <v>124</v>
      </c>
      <c r="W1631">
        <v>271</v>
      </c>
      <c r="X1631">
        <v>147</v>
      </c>
      <c r="Y1631">
        <v>124</v>
      </c>
      <c r="AB1631" t="s">
        <v>5812</v>
      </c>
    </row>
    <row r="1632" spans="1:28">
      <c r="A1632" s="57">
        <v>42325</v>
      </c>
      <c r="B1632" t="s">
        <v>1109</v>
      </c>
      <c r="C1632" t="s">
        <v>101</v>
      </c>
      <c r="D1632" t="s">
        <v>62</v>
      </c>
      <c r="E1632" t="s">
        <v>1136</v>
      </c>
      <c r="F1632" t="s">
        <v>1134</v>
      </c>
      <c r="G1632" t="s">
        <v>4</v>
      </c>
      <c r="H1632" t="s">
        <v>41</v>
      </c>
      <c r="I1632" t="s">
        <v>574</v>
      </c>
      <c r="J1632" t="s">
        <v>5792</v>
      </c>
      <c r="K1632" t="s">
        <v>1110</v>
      </c>
      <c r="L1632" t="s">
        <v>91</v>
      </c>
      <c r="M1632" t="s">
        <v>1111</v>
      </c>
      <c r="N1632" t="s">
        <v>93</v>
      </c>
      <c r="O1632" t="s">
        <v>114</v>
      </c>
      <c r="P1632" t="s">
        <v>3475</v>
      </c>
      <c r="Q1632" t="s">
        <v>3488</v>
      </c>
      <c r="R1632">
        <v>413</v>
      </c>
      <c r="S1632">
        <v>225</v>
      </c>
      <c r="T1632">
        <v>188</v>
      </c>
      <c r="W1632">
        <v>413</v>
      </c>
      <c r="X1632">
        <v>225</v>
      </c>
      <c r="Y1632">
        <v>188</v>
      </c>
      <c r="AB1632" t="s">
        <v>5813</v>
      </c>
    </row>
    <row r="1633" spans="1:28">
      <c r="A1633" s="57">
        <v>42325</v>
      </c>
      <c r="B1633" t="s">
        <v>1109</v>
      </c>
      <c r="C1633" t="s">
        <v>101</v>
      </c>
      <c r="D1633" t="s">
        <v>62</v>
      </c>
      <c r="E1633" t="s">
        <v>1136</v>
      </c>
      <c r="F1633" t="s">
        <v>1134</v>
      </c>
      <c r="G1633" t="s">
        <v>4</v>
      </c>
      <c r="H1633" t="s">
        <v>41</v>
      </c>
      <c r="I1633" t="s">
        <v>574</v>
      </c>
      <c r="J1633" t="s">
        <v>5792</v>
      </c>
      <c r="K1633" t="s">
        <v>1110</v>
      </c>
      <c r="L1633" t="s">
        <v>91</v>
      </c>
      <c r="M1633" t="s">
        <v>1111</v>
      </c>
      <c r="N1633" t="s">
        <v>93</v>
      </c>
      <c r="O1633" t="s">
        <v>114</v>
      </c>
      <c r="P1633" t="s">
        <v>3475</v>
      </c>
      <c r="Q1633" t="s">
        <v>3488</v>
      </c>
      <c r="R1633">
        <v>310</v>
      </c>
      <c r="S1633">
        <v>166</v>
      </c>
      <c r="T1633">
        <v>144</v>
      </c>
      <c r="W1633">
        <v>310</v>
      </c>
      <c r="X1633">
        <v>166</v>
      </c>
      <c r="Y1633">
        <v>144</v>
      </c>
      <c r="AB1633" t="s">
        <v>5814</v>
      </c>
    </row>
    <row r="1634" spans="1:28">
      <c r="A1634" s="57">
        <v>42325</v>
      </c>
      <c r="B1634" t="s">
        <v>1109</v>
      </c>
      <c r="C1634" t="s">
        <v>101</v>
      </c>
      <c r="D1634" t="s">
        <v>62</v>
      </c>
      <c r="E1634" t="s">
        <v>1136</v>
      </c>
      <c r="F1634" t="s">
        <v>1134</v>
      </c>
      <c r="G1634" t="s">
        <v>4</v>
      </c>
      <c r="H1634" t="s">
        <v>41</v>
      </c>
      <c r="I1634" t="s">
        <v>574</v>
      </c>
      <c r="J1634" t="s">
        <v>5792</v>
      </c>
      <c r="K1634" t="s">
        <v>1110</v>
      </c>
      <c r="L1634" t="s">
        <v>91</v>
      </c>
      <c r="M1634" t="s">
        <v>1111</v>
      </c>
      <c r="N1634" t="s">
        <v>93</v>
      </c>
      <c r="O1634" t="s">
        <v>114</v>
      </c>
      <c r="P1634" t="s">
        <v>3475</v>
      </c>
      <c r="Q1634" t="s">
        <v>3488</v>
      </c>
      <c r="R1634">
        <v>97</v>
      </c>
      <c r="S1634">
        <v>42</v>
      </c>
      <c r="T1634">
        <v>55</v>
      </c>
      <c r="W1634">
        <v>97</v>
      </c>
      <c r="X1634">
        <v>42</v>
      </c>
      <c r="Y1634">
        <v>55</v>
      </c>
      <c r="AB1634" t="s">
        <v>5815</v>
      </c>
    </row>
    <row r="1635" spans="1:28">
      <c r="A1635" s="57">
        <v>42325</v>
      </c>
      <c r="B1635" t="s">
        <v>1109</v>
      </c>
      <c r="C1635" t="s">
        <v>101</v>
      </c>
      <c r="D1635" t="s">
        <v>62</v>
      </c>
      <c r="E1635" t="s">
        <v>1136</v>
      </c>
      <c r="F1635" t="s">
        <v>1134</v>
      </c>
      <c r="G1635" t="s">
        <v>4</v>
      </c>
      <c r="H1635" t="s">
        <v>41</v>
      </c>
      <c r="I1635" t="s">
        <v>574</v>
      </c>
      <c r="J1635" t="s">
        <v>5792</v>
      </c>
      <c r="K1635" t="s">
        <v>1110</v>
      </c>
      <c r="L1635" t="s">
        <v>91</v>
      </c>
      <c r="M1635" t="s">
        <v>1111</v>
      </c>
      <c r="N1635" t="s">
        <v>93</v>
      </c>
      <c r="O1635" t="s">
        <v>114</v>
      </c>
      <c r="P1635" t="s">
        <v>3475</v>
      </c>
      <c r="Q1635" t="s">
        <v>3488</v>
      </c>
      <c r="R1635">
        <v>485</v>
      </c>
      <c r="S1635">
        <v>271</v>
      </c>
      <c r="T1635">
        <v>214</v>
      </c>
      <c r="W1635">
        <v>485</v>
      </c>
      <c r="X1635">
        <v>271</v>
      </c>
      <c r="Y1635">
        <v>214</v>
      </c>
      <c r="AB1635" t="s">
        <v>5816</v>
      </c>
    </row>
    <row r="1636" spans="1:28">
      <c r="A1636" s="57">
        <v>42325</v>
      </c>
      <c r="B1636" t="s">
        <v>1109</v>
      </c>
      <c r="C1636" t="s">
        <v>101</v>
      </c>
      <c r="D1636" t="s">
        <v>62</v>
      </c>
      <c r="E1636" t="s">
        <v>1136</v>
      </c>
      <c r="F1636" t="s">
        <v>1134</v>
      </c>
      <c r="G1636" t="s">
        <v>4</v>
      </c>
      <c r="H1636" t="s">
        <v>41</v>
      </c>
      <c r="I1636" t="s">
        <v>574</v>
      </c>
      <c r="J1636" t="s">
        <v>5792</v>
      </c>
      <c r="K1636" t="s">
        <v>1110</v>
      </c>
      <c r="L1636" t="s">
        <v>91</v>
      </c>
      <c r="M1636" t="s">
        <v>1111</v>
      </c>
      <c r="N1636" t="s">
        <v>93</v>
      </c>
      <c r="O1636" t="s">
        <v>114</v>
      </c>
      <c r="P1636" t="s">
        <v>3475</v>
      </c>
      <c r="Q1636" t="s">
        <v>3488</v>
      </c>
      <c r="R1636">
        <v>45</v>
      </c>
      <c r="S1636">
        <v>29</v>
      </c>
      <c r="T1636">
        <v>16</v>
      </c>
      <c r="W1636">
        <v>45</v>
      </c>
      <c r="X1636">
        <v>29</v>
      </c>
      <c r="Y1636">
        <v>16</v>
      </c>
      <c r="AB1636" t="s">
        <v>5817</v>
      </c>
    </row>
    <row r="1637" spans="1:28">
      <c r="A1637" s="57">
        <v>42325</v>
      </c>
      <c r="B1637" t="s">
        <v>1109</v>
      </c>
      <c r="C1637" t="s">
        <v>101</v>
      </c>
      <c r="D1637" t="s">
        <v>57</v>
      </c>
      <c r="E1637" t="s">
        <v>5564</v>
      </c>
      <c r="F1637" t="s">
        <v>131</v>
      </c>
      <c r="G1637" t="s">
        <v>3</v>
      </c>
      <c r="H1637" t="s">
        <v>33</v>
      </c>
      <c r="I1637" t="s">
        <v>5887</v>
      </c>
      <c r="J1637">
        <v>100</v>
      </c>
      <c r="K1637" t="s">
        <v>1110</v>
      </c>
      <c r="L1637" t="s">
        <v>91</v>
      </c>
      <c r="M1637" t="s">
        <v>92</v>
      </c>
      <c r="N1637" t="s">
        <v>93</v>
      </c>
      <c r="O1637" t="s">
        <v>114</v>
      </c>
      <c r="P1637">
        <v>42011</v>
      </c>
      <c r="Q1637" t="s">
        <v>3390</v>
      </c>
      <c r="R1637">
        <v>505</v>
      </c>
      <c r="S1637">
        <v>222</v>
      </c>
      <c r="T1637">
        <v>283</v>
      </c>
      <c r="W1637">
        <v>505</v>
      </c>
      <c r="X1637">
        <v>222</v>
      </c>
      <c r="Y1637">
        <v>283</v>
      </c>
    </row>
    <row r="1638" spans="1:28">
      <c r="A1638" s="57">
        <v>42325</v>
      </c>
      <c r="B1638" t="s">
        <v>1109</v>
      </c>
      <c r="C1638" t="s">
        <v>101</v>
      </c>
      <c r="D1638" t="s">
        <v>57</v>
      </c>
      <c r="E1638" t="s">
        <v>1113</v>
      </c>
      <c r="F1638" t="s">
        <v>131</v>
      </c>
      <c r="G1638" t="s">
        <v>3</v>
      </c>
      <c r="H1638" t="s">
        <v>33</v>
      </c>
      <c r="I1638" t="s">
        <v>1114</v>
      </c>
      <c r="J1638">
        <v>100</v>
      </c>
      <c r="K1638" t="s">
        <v>1110</v>
      </c>
      <c r="L1638" t="s">
        <v>91</v>
      </c>
      <c r="M1638" t="s">
        <v>92</v>
      </c>
      <c r="N1638" t="s">
        <v>93</v>
      </c>
      <c r="O1638" t="s">
        <v>114</v>
      </c>
      <c r="P1638">
        <v>42011</v>
      </c>
      <c r="Q1638" t="s">
        <v>3488</v>
      </c>
      <c r="R1638">
        <v>524</v>
      </c>
      <c r="S1638">
        <v>235</v>
      </c>
      <c r="T1638">
        <v>289</v>
      </c>
      <c r="W1638">
        <v>524</v>
      </c>
      <c r="X1638">
        <v>235</v>
      </c>
      <c r="Y1638">
        <v>289</v>
      </c>
    </row>
    <row r="1639" spans="1:28">
      <c r="A1639" s="57">
        <v>42325</v>
      </c>
      <c r="B1639" t="s">
        <v>1109</v>
      </c>
      <c r="C1639" t="s">
        <v>101</v>
      </c>
      <c r="D1639" t="s">
        <v>62</v>
      </c>
      <c r="E1639" t="s">
        <v>1133</v>
      </c>
      <c r="F1639" t="s">
        <v>1134</v>
      </c>
      <c r="G1639" t="s">
        <v>3</v>
      </c>
      <c r="H1639" t="s">
        <v>33</v>
      </c>
      <c r="J1639">
        <v>300</v>
      </c>
      <c r="K1639" t="s">
        <v>1110</v>
      </c>
      <c r="L1639" t="s">
        <v>91</v>
      </c>
      <c r="M1639" t="s">
        <v>92</v>
      </c>
      <c r="N1639" t="s">
        <v>93</v>
      </c>
      <c r="O1639" t="s">
        <v>114</v>
      </c>
      <c r="P1639">
        <v>42011</v>
      </c>
      <c r="Q1639" t="s">
        <v>3419</v>
      </c>
      <c r="R1639">
        <v>1910</v>
      </c>
      <c r="S1639">
        <v>987</v>
      </c>
      <c r="T1639">
        <v>923</v>
      </c>
      <c r="W1639">
        <v>1910</v>
      </c>
      <c r="X1639">
        <v>987</v>
      </c>
      <c r="Y1639">
        <v>923</v>
      </c>
    </row>
    <row r="1640" spans="1:28">
      <c r="A1640" s="57">
        <v>42325</v>
      </c>
      <c r="B1640" t="s">
        <v>1109</v>
      </c>
      <c r="C1640" t="s">
        <v>101</v>
      </c>
      <c r="D1640" t="s">
        <v>62</v>
      </c>
      <c r="E1640" t="s">
        <v>1136</v>
      </c>
      <c r="F1640" t="s">
        <v>1134</v>
      </c>
      <c r="G1640" t="s">
        <v>3</v>
      </c>
      <c r="H1640" t="s">
        <v>33</v>
      </c>
      <c r="J1640">
        <v>300</v>
      </c>
      <c r="L1640" t="s">
        <v>91</v>
      </c>
      <c r="M1640" t="s">
        <v>92</v>
      </c>
      <c r="N1640" t="s">
        <v>93</v>
      </c>
      <c r="O1640" t="s">
        <v>114</v>
      </c>
      <c r="P1640">
        <v>42011</v>
      </c>
      <c r="Q1640" t="s">
        <v>3419</v>
      </c>
      <c r="R1640">
        <v>1828</v>
      </c>
      <c r="S1640">
        <v>895</v>
      </c>
      <c r="T1640">
        <v>933</v>
      </c>
      <c r="W1640">
        <v>1828</v>
      </c>
      <c r="X1640">
        <v>895</v>
      </c>
      <c r="Y1640">
        <v>933</v>
      </c>
    </row>
    <row r="1641" spans="1:28">
      <c r="A1641" s="57">
        <v>42325</v>
      </c>
      <c r="B1641" t="s">
        <v>1109</v>
      </c>
      <c r="C1641" t="s">
        <v>101</v>
      </c>
      <c r="D1641" t="s">
        <v>58</v>
      </c>
      <c r="E1641" t="s">
        <v>1115</v>
      </c>
      <c r="F1641" t="s">
        <v>131</v>
      </c>
      <c r="G1641" t="s">
        <v>4</v>
      </c>
      <c r="H1641" t="s">
        <v>37</v>
      </c>
      <c r="I1641" t="s">
        <v>1130</v>
      </c>
      <c r="J1641">
        <v>800</v>
      </c>
      <c r="K1641" t="s">
        <v>1110</v>
      </c>
      <c r="L1641" t="s">
        <v>95</v>
      </c>
      <c r="M1641" t="s">
        <v>1119</v>
      </c>
      <c r="N1641" t="s">
        <v>93</v>
      </c>
      <c r="O1641" t="s">
        <v>114</v>
      </c>
      <c r="P1641" t="s">
        <v>3421</v>
      </c>
      <c r="Q1641" t="s">
        <v>3419</v>
      </c>
      <c r="W1641"/>
    </row>
    <row r="1642" spans="1:28">
      <c r="A1642" s="57">
        <v>42325</v>
      </c>
      <c r="B1642" t="s">
        <v>1109</v>
      </c>
      <c r="C1642" t="s">
        <v>101</v>
      </c>
      <c r="D1642" t="s">
        <v>58</v>
      </c>
      <c r="E1642" t="s">
        <v>1120</v>
      </c>
      <c r="F1642" t="s">
        <v>131</v>
      </c>
      <c r="G1642" t="s">
        <v>4</v>
      </c>
      <c r="H1642" t="s">
        <v>37</v>
      </c>
      <c r="I1642" t="s">
        <v>1130</v>
      </c>
      <c r="J1642">
        <v>654</v>
      </c>
      <c r="K1642" t="s">
        <v>1110</v>
      </c>
      <c r="L1642" t="s">
        <v>91</v>
      </c>
      <c r="M1642" t="s">
        <v>1116</v>
      </c>
      <c r="N1642" t="s">
        <v>93</v>
      </c>
      <c r="O1642" t="s">
        <v>114</v>
      </c>
      <c r="P1642" t="s">
        <v>3388</v>
      </c>
      <c r="Q1642">
        <v>42315</v>
      </c>
      <c r="W1642"/>
    </row>
    <row r="1643" spans="1:28">
      <c r="A1643" s="57">
        <v>42325</v>
      </c>
      <c r="B1643" t="s">
        <v>1109</v>
      </c>
      <c r="C1643" t="s">
        <v>101</v>
      </c>
      <c r="D1643" t="s">
        <v>58</v>
      </c>
      <c r="E1643" t="s">
        <v>1121</v>
      </c>
      <c r="F1643" t="s">
        <v>131</v>
      </c>
      <c r="G1643" t="s">
        <v>4</v>
      </c>
      <c r="H1643" t="s">
        <v>37</v>
      </c>
      <c r="I1643" t="s">
        <v>1130</v>
      </c>
      <c r="J1643">
        <v>820</v>
      </c>
      <c r="K1643" t="s">
        <v>1110</v>
      </c>
      <c r="L1643" t="s">
        <v>95</v>
      </c>
      <c r="M1643" t="s">
        <v>1119</v>
      </c>
      <c r="N1643" t="s">
        <v>93</v>
      </c>
      <c r="O1643" t="s">
        <v>114</v>
      </c>
      <c r="P1643" t="s">
        <v>3388</v>
      </c>
      <c r="Q1643" t="s">
        <v>3419</v>
      </c>
      <c r="W1643"/>
    </row>
    <row r="1644" spans="1:28">
      <c r="A1644" s="57">
        <v>42324</v>
      </c>
      <c r="B1644" t="s">
        <v>375</v>
      </c>
      <c r="C1644" t="s">
        <v>101</v>
      </c>
      <c r="D1644" t="s">
        <v>57</v>
      </c>
      <c r="E1644" t="s">
        <v>5177</v>
      </c>
      <c r="F1644" t="s">
        <v>5393</v>
      </c>
      <c r="G1644" t="s">
        <v>3</v>
      </c>
      <c r="H1644" t="s">
        <v>30</v>
      </c>
      <c r="L1644" t="s">
        <v>91</v>
      </c>
      <c r="N1644" t="s">
        <v>93</v>
      </c>
      <c r="O1644" t="s">
        <v>178</v>
      </c>
      <c r="P1644">
        <v>42289</v>
      </c>
      <c r="Q1644">
        <v>42307</v>
      </c>
      <c r="R1644">
        <v>67</v>
      </c>
      <c r="W1644">
        <v>67</v>
      </c>
    </row>
    <row r="1645" spans="1:28">
      <c r="A1645" s="57">
        <v>42324</v>
      </c>
      <c r="B1645" t="s">
        <v>375</v>
      </c>
      <c r="C1645" t="s">
        <v>101</v>
      </c>
      <c r="D1645" t="s">
        <v>57</v>
      </c>
      <c r="E1645" t="s">
        <v>3323</v>
      </c>
      <c r="F1645" t="s">
        <v>5393</v>
      </c>
      <c r="G1645" t="s">
        <v>3</v>
      </c>
      <c r="H1645" t="s">
        <v>30</v>
      </c>
      <c r="L1645" t="s">
        <v>91</v>
      </c>
      <c r="N1645" t="s">
        <v>93</v>
      </c>
      <c r="O1645" t="s">
        <v>178</v>
      </c>
      <c r="P1645">
        <v>42289</v>
      </c>
      <c r="Q1645">
        <v>42307</v>
      </c>
      <c r="R1645">
        <v>50</v>
      </c>
      <c r="W1645">
        <v>50</v>
      </c>
    </row>
    <row r="1646" spans="1:28">
      <c r="A1646" s="57">
        <v>42324</v>
      </c>
      <c r="B1646" t="s">
        <v>375</v>
      </c>
      <c r="C1646" t="s">
        <v>101</v>
      </c>
      <c r="D1646" t="s">
        <v>57</v>
      </c>
      <c r="E1646" t="s">
        <v>437</v>
      </c>
      <c r="F1646" t="s">
        <v>5393</v>
      </c>
      <c r="G1646" t="s">
        <v>3</v>
      </c>
      <c r="H1646" t="s">
        <v>30</v>
      </c>
      <c r="L1646" t="s">
        <v>91</v>
      </c>
      <c r="N1646" t="s">
        <v>93</v>
      </c>
      <c r="O1646" t="s">
        <v>178</v>
      </c>
      <c r="P1646">
        <v>42306</v>
      </c>
      <c r="Q1646">
        <v>42318</v>
      </c>
      <c r="R1646">
        <v>110</v>
      </c>
      <c r="W1646">
        <v>110</v>
      </c>
    </row>
    <row r="1647" spans="1:28">
      <c r="A1647" s="57">
        <v>42324</v>
      </c>
      <c r="B1647" t="s">
        <v>375</v>
      </c>
      <c r="C1647" t="s">
        <v>101</v>
      </c>
      <c r="D1647" t="s">
        <v>44</v>
      </c>
      <c r="E1647" t="s">
        <v>1041</v>
      </c>
      <c r="F1647" t="s">
        <v>5445</v>
      </c>
      <c r="G1647" t="s">
        <v>2</v>
      </c>
      <c r="H1647" t="s">
        <v>27</v>
      </c>
      <c r="L1647" t="s">
        <v>91</v>
      </c>
      <c r="N1647" t="s">
        <v>93</v>
      </c>
      <c r="O1647" t="s">
        <v>105</v>
      </c>
      <c r="P1647">
        <v>42307</v>
      </c>
      <c r="R1647">
        <v>18</v>
      </c>
      <c r="W1647"/>
    </row>
    <row r="1648" spans="1:28">
      <c r="A1648" s="57">
        <v>42324</v>
      </c>
      <c r="B1648" t="s">
        <v>375</v>
      </c>
      <c r="C1648" t="s">
        <v>101</v>
      </c>
      <c r="D1648" t="s">
        <v>44</v>
      </c>
      <c r="E1648" t="s">
        <v>382</v>
      </c>
      <c r="F1648" t="s">
        <v>5445</v>
      </c>
      <c r="G1648" t="s">
        <v>2</v>
      </c>
      <c r="H1648" t="s">
        <v>27</v>
      </c>
      <c r="L1648" t="s">
        <v>91</v>
      </c>
      <c r="N1648" t="s">
        <v>93</v>
      </c>
      <c r="O1648" t="s">
        <v>114</v>
      </c>
      <c r="P1648">
        <v>42307</v>
      </c>
      <c r="Q1648">
        <v>42313</v>
      </c>
      <c r="R1648">
        <v>18</v>
      </c>
      <c r="W1648">
        <v>18</v>
      </c>
    </row>
    <row r="1649" spans="1:23">
      <c r="A1649" s="57">
        <v>42324</v>
      </c>
      <c r="B1649" t="s">
        <v>375</v>
      </c>
      <c r="C1649" t="s">
        <v>101</v>
      </c>
      <c r="D1649" t="s">
        <v>57</v>
      </c>
      <c r="E1649" t="s">
        <v>5177</v>
      </c>
      <c r="F1649" t="s">
        <v>5393</v>
      </c>
      <c r="G1649" t="s">
        <v>2</v>
      </c>
      <c r="H1649" t="s">
        <v>27</v>
      </c>
      <c r="L1649" t="s">
        <v>91</v>
      </c>
      <c r="N1649" t="s">
        <v>111</v>
      </c>
      <c r="O1649" t="s">
        <v>114</v>
      </c>
      <c r="P1649">
        <v>42282</v>
      </c>
      <c r="Q1649">
        <v>42283</v>
      </c>
      <c r="R1649">
        <v>20</v>
      </c>
      <c r="W1649">
        <v>20</v>
      </c>
    </row>
    <row r="1650" spans="1:23">
      <c r="A1650" s="57">
        <v>42324</v>
      </c>
      <c r="B1650" t="s">
        <v>375</v>
      </c>
      <c r="C1650" t="s">
        <v>101</v>
      </c>
      <c r="D1650" t="s">
        <v>57</v>
      </c>
      <c r="E1650" t="s">
        <v>3323</v>
      </c>
      <c r="F1650" t="s">
        <v>5393</v>
      </c>
      <c r="G1650" t="s">
        <v>2</v>
      </c>
      <c r="H1650" t="s">
        <v>27</v>
      </c>
      <c r="L1650" t="s">
        <v>91</v>
      </c>
      <c r="N1650" t="s">
        <v>111</v>
      </c>
      <c r="O1650" t="s">
        <v>114</v>
      </c>
      <c r="P1650">
        <v>42278</v>
      </c>
      <c r="Q1650">
        <v>42279</v>
      </c>
      <c r="R1650">
        <v>20</v>
      </c>
      <c r="W1650">
        <v>20</v>
      </c>
    </row>
    <row r="1651" spans="1:23">
      <c r="A1651" s="57">
        <v>42324</v>
      </c>
      <c r="B1651" t="s">
        <v>375</v>
      </c>
      <c r="C1651" t="s">
        <v>101</v>
      </c>
      <c r="D1651" t="s">
        <v>57</v>
      </c>
      <c r="E1651" t="s">
        <v>437</v>
      </c>
      <c r="F1651" t="s">
        <v>5393</v>
      </c>
      <c r="G1651" t="s">
        <v>2</v>
      </c>
      <c r="H1651" t="s">
        <v>27</v>
      </c>
      <c r="L1651" t="s">
        <v>91</v>
      </c>
      <c r="N1651" t="s">
        <v>104</v>
      </c>
      <c r="O1651" t="s">
        <v>114</v>
      </c>
      <c r="P1651">
        <v>42293</v>
      </c>
      <c r="Q1651" t="s">
        <v>5562</v>
      </c>
      <c r="R1651">
        <v>20</v>
      </c>
      <c r="W1651">
        <v>20</v>
      </c>
    </row>
    <row r="1652" spans="1:23">
      <c r="A1652" s="57">
        <v>42324</v>
      </c>
      <c r="B1652" t="s">
        <v>375</v>
      </c>
      <c r="C1652" t="s">
        <v>101</v>
      </c>
      <c r="D1652" t="s">
        <v>57</v>
      </c>
      <c r="E1652" t="s">
        <v>5177</v>
      </c>
      <c r="F1652" t="s">
        <v>5393</v>
      </c>
      <c r="G1652" t="s">
        <v>2</v>
      </c>
      <c r="H1652" t="s">
        <v>27</v>
      </c>
      <c r="L1652" t="s">
        <v>91</v>
      </c>
      <c r="N1652" t="s">
        <v>93</v>
      </c>
      <c r="O1652" t="s">
        <v>114</v>
      </c>
      <c r="P1652">
        <v>42290</v>
      </c>
      <c r="Q1652">
        <v>42321</v>
      </c>
      <c r="R1652">
        <v>50</v>
      </c>
      <c r="W1652">
        <v>50</v>
      </c>
    </row>
    <row r="1653" spans="1:23">
      <c r="A1653" s="57">
        <v>42324</v>
      </c>
      <c r="B1653" t="s">
        <v>375</v>
      </c>
      <c r="C1653" t="s">
        <v>101</v>
      </c>
      <c r="D1653" t="s">
        <v>57</v>
      </c>
      <c r="E1653" t="s">
        <v>3323</v>
      </c>
      <c r="F1653" t="s">
        <v>5393</v>
      </c>
      <c r="G1653" t="s">
        <v>2</v>
      </c>
      <c r="H1653" t="s">
        <v>27</v>
      </c>
      <c r="L1653" t="s">
        <v>91</v>
      </c>
      <c r="N1653" t="s">
        <v>93</v>
      </c>
      <c r="O1653" t="s">
        <v>114</v>
      </c>
      <c r="P1653" t="s">
        <v>5563</v>
      </c>
      <c r="Q1653">
        <v>42321</v>
      </c>
      <c r="R1653">
        <v>70</v>
      </c>
      <c r="W1653">
        <v>70</v>
      </c>
    </row>
    <row r="1654" spans="1:23">
      <c r="A1654" s="57">
        <v>42324</v>
      </c>
      <c r="B1654" t="s">
        <v>375</v>
      </c>
      <c r="C1654" t="s">
        <v>101</v>
      </c>
      <c r="D1654" t="s">
        <v>57</v>
      </c>
      <c r="E1654" t="s">
        <v>437</v>
      </c>
      <c r="F1654" t="s">
        <v>5393</v>
      </c>
      <c r="G1654" t="s">
        <v>2</v>
      </c>
      <c r="H1654" t="s">
        <v>27</v>
      </c>
      <c r="L1654" t="s">
        <v>91</v>
      </c>
      <c r="N1654" t="s">
        <v>93</v>
      </c>
      <c r="O1654" t="s">
        <v>178</v>
      </c>
      <c r="P1654" t="s">
        <v>5479</v>
      </c>
      <c r="Q1654">
        <v>42296</v>
      </c>
      <c r="R1654">
        <v>80</v>
      </c>
      <c r="W1654">
        <v>80</v>
      </c>
    </row>
    <row r="1655" spans="1:23">
      <c r="A1655" s="57">
        <v>42324</v>
      </c>
      <c r="B1655" t="s">
        <v>570</v>
      </c>
      <c r="C1655" t="s">
        <v>89</v>
      </c>
      <c r="D1655" t="s">
        <v>42</v>
      </c>
      <c r="E1655" t="s">
        <v>709</v>
      </c>
      <c r="F1655" t="s">
        <v>570</v>
      </c>
      <c r="G1655" t="s">
        <v>3</v>
      </c>
      <c r="H1655" t="s">
        <v>30</v>
      </c>
      <c r="I1655" t="s">
        <v>5341</v>
      </c>
      <c r="J1655">
        <v>10</v>
      </c>
      <c r="K1655" t="s">
        <v>2611</v>
      </c>
      <c r="N1655" t="s">
        <v>93</v>
      </c>
      <c r="O1655" t="s">
        <v>114</v>
      </c>
      <c r="P1655">
        <v>42289</v>
      </c>
      <c r="Q1655">
        <v>42293</v>
      </c>
      <c r="R1655">
        <v>53</v>
      </c>
      <c r="S1655">
        <v>30</v>
      </c>
      <c r="T1655">
        <v>20</v>
      </c>
      <c r="W1655">
        <v>53</v>
      </c>
    </row>
    <row r="1656" spans="1:23">
      <c r="A1656" s="57">
        <v>42324</v>
      </c>
      <c r="B1656" t="s">
        <v>570</v>
      </c>
      <c r="C1656" t="s">
        <v>89</v>
      </c>
      <c r="D1656" t="s">
        <v>42</v>
      </c>
      <c r="E1656" t="s">
        <v>709</v>
      </c>
      <c r="F1656" t="s">
        <v>570</v>
      </c>
      <c r="G1656" t="s">
        <v>3</v>
      </c>
      <c r="H1656" t="s">
        <v>30</v>
      </c>
      <c r="I1656" t="s">
        <v>5342</v>
      </c>
      <c r="J1656">
        <v>2</v>
      </c>
      <c r="N1656" t="s">
        <v>93</v>
      </c>
      <c r="O1656" t="s">
        <v>114</v>
      </c>
      <c r="P1656">
        <v>42289</v>
      </c>
      <c r="Q1656">
        <v>42293</v>
      </c>
      <c r="R1656">
        <v>13</v>
      </c>
      <c r="S1656">
        <v>5</v>
      </c>
      <c r="T1656">
        <v>6</v>
      </c>
      <c r="W1656">
        <v>13</v>
      </c>
    </row>
    <row r="1657" spans="1:23">
      <c r="A1657" s="57">
        <v>42324</v>
      </c>
      <c r="B1657" t="s">
        <v>570</v>
      </c>
      <c r="C1657" t="s">
        <v>89</v>
      </c>
      <c r="D1657" t="s">
        <v>42</v>
      </c>
      <c r="E1657" t="s">
        <v>709</v>
      </c>
      <c r="F1657" t="s">
        <v>570</v>
      </c>
      <c r="G1657" t="s">
        <v>3</v>
      </c>
      <c r="H1657" t="s">
        <v>30</v>
      </c>
      <c r="I1657" t="s">
        <v>5343</v>
      </c>
      <c r="J1657">
        <v>7</v>
      </c>
      <c r="K1657" t="s">
        <v>2611</v>
      </c>
      <c r="N1657" t="s">
        <v>93</v>
      </c>
      <c r="O1657" t="s">
        <v>114</v>
      </c>
      <c r="P1657">
        <v>42289</v>
      </c>
      <c r="Q1657">
        <v>42293</v>
      </c>
      <c r="R1657">
        <v>42</v>
      </c>
      <c r="S1657">
        <v>20</v>
      </c>
      <c r="T1657">
        <v>22</v>
      </c>
      <c r="W1657">
        <v>42</v>
      </c>
    </row>
    <row r="1658" spans="1:23">
      <c r="A1658" s="57">
        <v>42324</v>
      </c>
      <c r="B1658" t="s">
        <v>570</v>
      </c>
      <c r="C1658" t="s">
        <v>89</v>
      </c>
      <c r="D1658" t="s">
        <v>42</v>
      </c>
      <c r="E1658" t="s">
        <v>709</v>
      </c>
      <c r="F1658" t="s">
        <v>570</v>
      </c>
      <c r="G1658" t="s">
        <v>3</v>
      </c>
      <c r="H1658" t="s">
        <v>30</v>
      </c>
      <c r="I1658" t="s">
        <v>5344</v>
      </c>
      <c r="J1658">
        <v>5</v>
      </c>
      <c r="K1658" t="s">
        <v>2611</v>
      </c>
      <c r="N1658" t="s">
        <v>93</v>
      </c>
      <c r="O1658" t="s">
        <v>114</v>
      </c>
      <c r="P1658">
        <v>42289</v>
      </c>
      <c r="Q1658">
        <v>42293</v>
      </c>
      <c r="R1658">
        <v>31</v>
      </c>
      <c r="S1658">
        <v>12</v>
      </c>
      <c r="T1658">
        <v>19</v>
      </c>
      <c r="W1658">
        <v>31</v>
      </c>
    </row>
    <row r="1659" spans="1:23">
      <c r="A1659" s="57">
        <v>42324</v>
      </c>
      <c r="B1659" t="s">
        <v>570</v>
      </c>
      <c r="C1659" t="s">
        <v>89</v>
      </c>
      <c r="D1659" t="s">
        <v>42</v>
      </c>
      <c r="E1659" t="s">
        <v>709</v>
      </c>
      <c r="F1659" t="s">
        <v>570</v>
      </c>
      <c r="G1659" t="s">
        <v>3</v>
      </c>
      <c r="H1659" t="s">
        <v>30</v>
      </c>
      <c r="I1659" t="s">
        <v>5345</v>
      </c>
      <c r="J1659">
        <v>6</v>
      </c>
      <c r="K1659" t="s">
        <v>2611</v>
      </c>
      <c r="N1659" t="s">
        <v>93</v>
      </c>
      <c r="O1659" t="s">
        <v>114</v>
      </c>
      <c r="P1659">
        <v>42289</v>
      </c>
      <c r="Q1659">
        <v>42293</v>
      </c>
      <c r="R1659">
        <v>38</v>
      </c>
      <c r="S1659">
        <v>18</v>
      </c>
      <c r="T1659">
        <v>20</v>
      </c>
      <c r="W1659">
        <v>38</v>
      </c>
    </row>
    <row r="1660" spans="1:23">
      <c r="A1660" s="57">
        <v>42324</v>
      </c>
      <c r="B1660" t="s">
        <v>570</v>
      </c>
      <c r="C1660" t="s">
        <v>89</v>
      </c>
      <c r="D1660" t="s">
        <v>42</v>
      </c>
      <c r="E1660" t="s">
        <v>709</v>
      </c>
      <c r="F1660" t="s">
        <v>570</v>
      </c>
      <c r="G1660" t="s">
        <v>3</v>
      </c>
      <c r="H1660" t="s">
        <v>30</v>
      </c>
      <c r="I1660" t="s">
        <v>5346</v>
      </c>
      <c r="J1660">
        <v>8</v>
      </c>
      <c r="K1660" t="s">
        <v>2611</v>
      </c>
      <c r="N1660" t="s">
        <v>93</v>
      </c>
      <c r="O1660" t="s">
        <v>114</v>
      </c>
      <c r="P1660">
        <v>42289</v>
      </c>
      <c r="Q1660">
        <v>42293</v>
      </c>
      <c r="R1660">
        <v>40</v>
      </c>
      <c r="S1660">
        <v>20</v>
      </c>
      <c r="T1660">
        <v>20</v>
      </c>
      <c r="W1660">
        <v>40</v>
      </c>
    </row>
    <row r="1661" spans="1:23">
      <c r="A1661" s="57">
        <v>42324</v>
      </c>
      <c r="B1661" t="s">
        <v>570</v>
      </c>
      <c r="C1661" t="s">
        <v>89</v>
      </c>
      <c r="D1661" t="s">
        <v>42</v>
      </c>
      <c r="E1661" t="s">
        <v>709</v>
      </c>
      <c r="F1661" t="s">
        <v>570</v>
      </c>
      <c r="G1661" t="s">
        <v>3</v>
      </c>
      <c r="H1661" t="s">
        <v>30</v>
      </c>
      <c r="I1661" t="s">
        <v>5347</v>
      </c>
      <c r="J1661">
        <v>4</v>
      </c>
      <c r="K1661" t="s">
        <v>2611</v>
      </c>
      <c r="N1661" t="s">
        <v>93</v>
      </c>
      <c r="O1661" t="s">
        <v>114</v>
      </c>
      <c r="P1661">
        <v>42289</v>
      </c>
      <c r="Q1661">
        <v>42293</v>
      </c>
      <c r="R1661">
        <v>23</v>
      </c>
      <c r="S1661">
        <v>10</v>
      </c>
      <c r="T1661">
        <v>13</v>
      </c>
      <c r="W1661">
        <v>23</v>
      </c>
    </row>
    <row r="1662" spans="1:23">
      <c r="A1662" s="57">
        <v>42324</v>
      </c>
      <c r="B1662" t="s">
        <v>570</v>
      </c>
      <c r="C1662" t="s">
        <v>89</v>
      </c>
      <c r="D1662" t="s">
        <v>42</v>
      </c>
      <c r="E1662" t="s">
        <v>709</v>
      </c>
      <c r="F1662" t="s">
        <v>570</v>
      </c>
      <c r="G1662" t="s">
        <v>3</v>
      </c>
      <c r="H1662" t="s">
        <v>30</v>
      </c>
      <c r="I1662" t="s">
        <v>5348</v>
      </c>
      <c r="J1662">
        <v>2</v>
      </c>
      <c r="K1662" t="s">
        <v>2611</v>
      </c>
      <c r="N1662" t="s">
        <v>93</v>
      </c>
      <c r="O1662" t="s">
        <v>114</v>
      </c>
      <c r="P1662">
        <v>42289</v>
      </c>
      <c r="Q1662">
        <v>42293</v>
      </c>
      <c r="R1662">
        <v>8</v>
      </c>
      <c r="S1662">
        <v>4</v>
      </c>
      <c r="T1662">
        <v>4</v>
      </c>
      <c r="W1662">
        <v>8</v>
      </c>
    </row>
    <row r="1663" spans="1:23">
      <c r="A1663" s="57">
        <v>42324</v>
      </c>
      <c r="B1663" t="s">
        <v>570</v>
      </c>
      <c r="C1663" t="s">
        <v>89</v>
      </c>
      <c r="D1663" t="s">
        <v>42</v>
      </c>
      <c r="E1663" t="s">
        <v>709</v>
      </c>
      <c r="F1663" t="s">
        <v>570</v>
      </c>
      <c r="G1663" t="s">
        <v>3</v>
      </c>
      <c r="H1663" t="s">
        <v>30</v>
      </c>
      <c r="I1663" t="s">
        <v>5349</v>
      </c>
      <c r="J1663">
        <v>2</v>
      </c>
      <c r="K1663" t="s">
        <v>2611</v>
      </c>
      <c r="N1663" t="s">
        <v>93</v>
      </c>
      <c r="O1663" t="s">
        <v>114</v>
      </c>
      <c r="P1663">
        <v>42289</v>
      </c>
      <c r="Q1663">
        <v>42293</v>
      </c>
      <c r="R1663">
        <v>10</v>
      </c>
      <c r="S1663">
        <v>4</v>
      </c>
      <c r="T1663">
        <v>6</v>
      </c>
      <c r="W1663">
        <v>10</v>
      </c>
    </row>
    <row r="1664" spans="1:23">
      <c r="A1664" s="57">
        <v>42324</v>
      </c>
      <c r="B1664" t="s">
        <v>570</v>
      </c>
      <c r="C1664" t="s">
        <v>89</v>
      </c>
      <c r="D1664" t="s">
        <v>42</v>
      </c>
      <c r="E1664" t="s">
        <v>714</v>
      </c>
      <c r="F1664" t="s">
        <v>570</v>
      </c>
      <c r="G1664" t="s">
        <v>4</v>
      </c>
      <c r="H1664" t="s">
        <v>41</v>
      </c>
      <c r="I1664" t="s">
        <v>5738</v>
      </c>
      <c r="J1664">
        <v>1</v>
      </c>
      <c r="K1664" t="s">
        <v>619</v>
      </c>
      <c r="L1664" t="s">
        <v>91</v>
      </c>
      <c r="M1664" t="s">
        <v>54</v>
      </c>
      <c r="N1664" t="s">
        <v>93</v>
      </c>
      <c r="O1664" t="s">
        <v>114</v>
      </c>
      <c r="P1664">
        <v>42259</v>
      </c>
      <c r="Q1664">
        <v>42263</v>
      </c>
      <c r="R1664">
        <v>50</v>
      </c>
      <c r="W1664">
        <v>50</v>
      </c>
    </row>
    <row r="1665" spans="1:28">
      <c r="A1665" s="57">
        <v>42324</v>
      </c>
      <c r="B1665" t="s">
        <v>570</v>
      </c>
      <c r="C1665" t="s">
        <v>89</v>
      </c>
      <c r="D1665" t="s">
        <v>42</v>
      </c>
      <c r="E1665" t="s">
        <v>714</v>
      </c>
      <c r="F1665" t="s">
        <v>570</v>
      </c>
      <c r="G1665" t="s">
        <v>4</v>
      </c>
      <c r="H1665" t="s">
        <v>41</v>
      </c>
      <c r="I1665" t="s">
        <v>5739</v>
      </c>
      <c r="J1665">
        <v>1</v>
      </c>
      <c r="K1665" t="s">
        <v>619</v>
      </c>
      <c r="L1665" t="s">
        <v>91</v>
      </c>
      <c r="M1665" t="s">
        <v>54</v>
      </c>
      <c r="N1665" t="s">
        <v>93</v>
      </c>
      <c r="O1665" t="s">
        <v>114</v>
      </c>
      <c r="P1665">
        <v>42259</v>
      </c>
      <c r="Q1665">
        <v>42263</v>
      </c>
      <c r="R1665">
        <v>42</v>
      </c>
      <c r="W1665">
        <v>42</v>
      </c>
    </row>
    <row r="1666" spans="1:28">
      <c r="A1666" s="57">
        <v>42324</v>
      </c>
      <c r="B1666" t="s">
        <v>570</v>
      </c>
      <c r="C1666" t="s">
        <v>89</v>
      </c>
      <c r="D1666" t="s">
        <v>42</v>
      </c>
      <c r="E1666" t="s">
        <v>714</v>
      </c>
      <c r="F1666" t="s">
        <v>570</v>
      </c>
      <c r="G1666" t="s">
        <v>4</v>
      </c>
      <c r="H1666" t="s">
        <v>41</v>
      </c>
      <c r="I1666" t="s">
        <v>5740</v>
      </c>
      <c r="J1666">
        <v>1</v>
      </c>
      <c r="K1666" t="s">
        <v>619</v>
      </c>
      <c r="L1666" t="s">
        <v>91</v>
      </c>
      <c r="M1666" t="s">
        <v>54</v>
      </c>
      <c r="N1666" t="s">
        <v>93</v>
      </c>
      <c r="O1666" t="s">
        <v>114</v>
      </c>
      <c r="P1666">
        <v>42259</v>
      </c>
      <c r="Q1666">
        <v>42263</v>
      </c>
      <c r="R1666">
        <v>64</v>
      </c>
      <c r="W1666">
        <v>64</v>
      </c>
    </row>
    <row r="1667" spans="1:28">
      <c r="A1667" s="57">
        <v>42324</v>
      </c>
      <c r="B1667" t="s">
        <v>570</v>
      </c>
      <c r="C1667" t="s">
        <v>89</v>
      </c>
      <c r="D1667" t="s">
        <v>42</v>
      </c>
      <c r="E1667" t="s">
        <v>714</v>
      </c>
      <c r="F1667" t="s">
        <v>570</v>
      </c>
      <c r="G1667" t="s">
        <v>4</v>
      </c>
      <c r="H1667" t="s">
        <v>41</v>
      </c>
      <c r="I1667" t="s">
        <v>5741</v>
      </c>
      <c r="J1667">
        <v>1</v>
      </c>
      <c r="K1667" t="s">
        <v>619</v>
      </c>
      <c r="L1667" t="s">
        <v>91</v>
      </c>
      <c r="M1667" t="s">
        <v>54</v>
      </c>
      <c r="N1667" t="s">
        <v>93</v>
      </c>
      <c r="O1667" t="s">
        <v>114</v>
      </c>
      <c r="P1667">
        <v>42259</v>
      </c>
      <c r="Q1667">
        <v>42263</v>
      </c>
      <c r="R1667">
        <v>24</v>
      </c>
      <c r="W1667">
        <v>24</v>
      </c>
    </row>
    <row r="1668" spans="1:28">
      <c r="A1668" s="57">
        <v>42324</v>
      </c>
      <c r="B1668" t="s">
        <v>570</v>
      </c>
      <c r="C1668" t="s">
        <v>89</v>
      </c>
      <c r="D1668" t="s">
        <v>42</v>
      </c>
      <c r="E1668" t="s">
        <v>714</v>
      </c>
      <c r="F1668" t="s">
        <v>570</v>
      </c>
      <c r="G1668" t="s">
        <v>4</v>
      </c>
      <c r="H1668" t="s">
        <v>41</v>
      </c>
      <c r="I1668" t="s">
        <v>5742</v>
      </c>
      <c r="J1668">
        <v>1</v>
      </c>
      <c r="K1668" t="s">
        <v>619</v>
      </c>
      <c r="L1668" t="s">
        <v>91</v>
      </c>
      <c r="M1668" t="s">
        <v>54</v>
      </c>
      <c r="N1668" t="s">
        <v>93</v>
      </c>
      <c r="O1668" t="s">
        <v>114</v>
      </c>
      <c r="P1668">
        <v>42259</v>
      </c>
      <c r="Q1668">
        <v>42263</v>
      </c>
      <c r="R1668">
        <v>14</v>
      </c>
      <c r="W1668">
        <v>14</v>
      </c>
    </row>
    <row r="1669" spans="1:28">
      <c r="A1669" s="57">
        <v>42324</v>
      </c>
      <c r="B1669" t="s">
        <v>570</v>
      </c>
      <c r="C1669" t="s">
        <v>89</v>
      </c>
      <c r="D1669" t="s">
        <v>58</v>
      </c>
      <c r="E1669" t="s">
        <v>606</v>
      </c>
      <c r="F1669" t="s">
        <v>570</v>
      </c>
      <c r="G1669" t="s">
        <v>3</v>
      </c>
      <c r="H1669" t="s">
        <v>33</v>
      </c>
      <c r="I1669" t="s">
        <v>5849</v>
      </c>
      <c r="J1669">
        <v>5</v>
      </c>
      <c r="K1669" t="s">
        <v>607</v>
      </c>
      <c r="L1669" t="s">
        <v>91</v>
      </c>
      <c r="M1669" t="s">
        <v>54</v>
      </c>
      <c r="N1669" t="s">
        <v>93</v>
      </c>
      <c r="O1669" t="s">
        <v>114</v>
      </c>
      <c r="P1669">
        <v>42309</v>
      </c>
      <c r="Q1669">
        <v>42324</v>
      </c>
      <c r="R1669">
        <v>27</v>
      </c>
      <c r="W1669">
        <v>27</v>
      </c>
    </row>
    <row r="1670" spans="1:28">
      <c r="A1670" s="57">
        <v>42324</v>
      </c>
      <c r="B1670" t="s">
        <v>570</v>
      </c>
      <c r="C1670" t="s">
        <v>89</v>
      </c>
      <c r="D1670" t="s">
        <v>42</v>
      </c>
      <c r="E1670" t="s">
        <v>5935</v>
      </c>
      <c r="F1670" t="s">
        <v>570</v>
      </c>
      <c r="G1670" t="s">
        <v>102</v>
      </c>
      <c r="H1670" t="s">
        <v>103</v>
      </c>
      <c r="I1670" t="s">
        <v>5936</v>
      </c>
      <c r="J1670">
        <v>1</v>
      </c>
      <c r="K1670" t="s">
        <v>619</v>
      </c>
      <c r="L1670" t="s">
        <v>91</v>
      </c>
      <c r="M1670" t="s">
        <v>54</v>
      </c>
      <c r="N1670" t="s">
        <v>104</v>
      </c>
      <c r="O1670" t="s">
        <v>114</v>
      </c>
      <c r="P1670">
        <v>42289</v>
      </c>
      <c r="Q1670">
        <v>42293</v>
      </c>
      <c r="R1670">
        <v>50</v>
      </c>
      <c r="W1670">
        <v>50</v>
      </c>
    </row>
    <row r="1671" spans="1:28">
      <c r="A1671" s="57">
        <v>42324</v>
      </c>
      <c r="B1671" t="s">
        <v>570</v>
      </c>
      <c r="C1671" t="s">
        <v>89</v>
      </c>
      <c r="D1671" t="s">
        <v>42</v>
      </c>
      <c r="E1671" t="s">
        <v>5935</v>
      </c>
      <c r="F1671" t="s">
        <v>570</v>
      </c>
      <c r="G1671" t="s">
        <v>102</v>
      </c>
      <c r="H1671" t="s">
        <v>110</v>
      </c>
      <c r="I1671" t="s">
        <v>6037</v>
      </c>
      <c r="J1671">
        <v>1</v>
      </c>
      <c r="K1671" t="s">
        <v>619</v>
      </c>
      <c r="L1671" t="s">
        <v>91</v>
      </c>
      <c r="M1671" t="s">
        <v>54</v>
      </c>
      <c r="N1671" t="s">
        <v>111</v>
      </c>
      <c r="O1671" t="s">
        <v>114</v>
      </c>
      <c r="P1671">
        <v>42289</v>
      </c>
      <c r="Q1671">
        <v>42293</v>
      </c>
      <c r="R1671">
        <v>480</v>
      </c>
      <c r="W1671">
        <v>480</v>
      </c>
    </row>
    <row r="1672" spans="1:28">
      <c r="A1672" s="57">
        <v>42324</v>
      </c>
      <c r="B1672" t="s">
        <v>570</v>
      </c>
      <c r="C1672" t="s">
        <v>89</v>
      </c>
      <c r="D1672" t="s">
        <v>42</v>
      </c>
      <c r="E1672" t="s">
        <v>5935</v>
      </c>
      <c r="F1672" t="s">
        <v>570</v>
      </c>
      <c r="G1672" t="s">
        <v>102</v>
      </c>
      <c r="H1672" t="s">
        <v>110</v>
      </c>
      <c r="I1672" t="s">
        <v>6038</v>
      </c>
      <c r="J1672">
        <v>1</v>
      </c>
      <c r="K1672" t="s">
        <v>619</v>
      </c>
      <c r="L1672" t="s">
        <v>91</v>
      </c>
      <c r="M1672" t="s">
        <v>54</v>
      </c>
      <c r="N1672" t="s">
        <v>111</v>
      </c>
      <c r="O1672" t="s">
        <v>114</v>
      </c>
      <c r="P1672">
        <v>42289</v>
      </c>
      <c r="Q1672">
        <v>42293</v>
      </c>
      <c r="R1672">
        <v>50</v>
      </c>
      <c r="W1672">
        <v>50</v>
      </c>
    </row>
    <row r="1673" spans="1:28">
      <c r="A1673" s="57">
        <v>42324</v>
      </c>
      <c r="B1673" t="s">
        <v>570</v>
      </c>
      <c r="C1673" t="s">
        <v>89</v>
      </c>
      <c r="D1673" t="s">
        <v>42</v>
      </c>
      <c r="E1673" t="s">
        <v>5935</v>
      </c>
      <c r="F1673" t="s">
        <v>570</v>
      </c>
      <c r="G1673" t="s">
        <v>102</v>
      </c>
      <c r="H1673" t="s">
        <v>110</v>
      </c>
      <c r="I1673" t="s">
        <v>6039</v>
      </c>
      <c r="J1673">
        <v>1</v>
      </c>
      <c r="K1673" t="s">
        <v>619</v>
      </c>
      <c r="L1673" t="s">
        <v>91</v>
      </c>
      <c r="M1673" t="s">
        <v>54</v>
      </c>
      <c r="N1673" t="s">
        <v>111</v>
      </c>
      <c r="O1673" t="s">
        <v>114</v>
      </c>
      <c r="P1673">
        <v>42289</v>
      </c>
      <c r="Q1673">
        <v>42293</v>
      </c>
      <c r="R1673">
        <v>90</v>
      </c>
      <c r="W1673">
        <v>90</v>
      </c>
    </row>
    <row r="1674" spans="1:28">
      <c r="A1674" s="57">
        <v>42324</v>
      </c>
      <c r="B1674" t="s">
        <v>570</v>
      </c>
      <c r="C1674" t="s">
        <v>89</v>
      </c>
      <c r="D1674" t="s">
        <v>42</v>
      </c>
      <c r="E1674" t="s">
        <v>5935</v>
      </c>
      <c r="F1674" t="s">
        <v>570</v>
      </c>
      <c r="G1674" t="s">
        <v>102</v>
      </c>
      <c r="H1674" t="s">
        <v>110</v>
      </c>
      <c r="I1674" t="s">
        <v>6040</v>
      </c>
      <c r="J1674">
        <v>1</v>
      </c>
      <c r="K1674" t="s">
        <v>619</v>
      </c>
      <c r="L1674" t="s">
        <v>91</v>
      </c>
      <c r="M1674" t="s">
        <v>54</v>
      </c>
      <c r="N1674" t="s">
        <v>111</v>
      </c>
      <c r="O1674" t="s">
        <v>114</v>
      </c>
      <c r="P1674">
        <v>42289</v>
      </c>
      <c r="Q1674">
        <v>42293</v>
      </c>
      <c r="R1674">
        <v>24</v>
      </c>
      <c r="W1674">
        <v>24</v>
      </c>
    </row>
    <row r="1675" spans="1:28">
      <c r="A1675" s="57">
        <v>42324</v>
      </c>
      <c r="B1675" t="s">
        <v>570</v>
      </c>
      <c r="C1675" t="s">
        <v>89</v>
      </c>
      <c r="D1675" t="s">
        <v>58</v>
      </c>
      <c r="E1675" t="s">
        <v>606</v>
      </c>
      <c r="F1675" t="s">
        <v>570</v>
      </c>
      <c r="G1675" t="s">
        <v>3</v>
      </c>
      <c r="I1675" t="s">
        <v>2493</v>
      </c>
      <c r="J1675">
        <v>30</v>
      </c>
      <c r="K1675" t="s">
        <v>6100</v>
      </c>
      <c r="L1675" t="s">
        <v>95</v>
      </c>
      <c r="M1675" t="s">
        <v>54</v>
      </c>
      <c r="N1675" t="s">
        <v>93</v>
      </c>
      <c r="O1675" t="s">
        <v>114</v>
      </c>
      <c r="P1675">
        <v>42313</v>
      </c>
      <c r="Q1675">
        <v>42316</v>
      </c>
      <c r="R1675">
        <v>300</v>
      </c>
      <c r="W1675">
        <v>300</v>
      </c>
    </row>
    <row r="1676" spans="1:28">
      <c r="A1676" s="57">
        <v>42324</v>
      </c>
      <c r="B1676" t="s">
        <v>570</v>
      </c>
      <c r="C1676" t="s">
        <v>89</v>
      </c>
      <c r="D1676" t="s">
        <v>50</v>
      </c>
      <c r="E1676" t="s">
        <v>130</v>
      </c>
      <c r="F1676" t="s">
        <v>570</v>
      </c>
      <c r="G1676" t="s">
        <v>3</v>
      </c>
      <c r="I1676" t="s">
        <v>6123</v>
      </c>
      <c r="J1676">
        <v>2</v>
      </c>
      <c r="K1676" t="s">
        <v>2933</v>
      </c>
      <c r="L1676" t="s">
        <v>91</v>
      </c>
      <c r="M1676" t="s">
        <v>2782</v>
      </c>
      <c r="N1676" t="s">
        <v>29</v>
      </c>
      <c r="O1676" t="s">
        <v>114</v>
      </c>
      <c r="P1676">
        <v>42309</v>
      </c>
      <c r="Q1676">
        <v>42323</v>
      </c>
      <c r="R1676">
        <v>170</v>
      </c>
      <c r="W1676">
        <v>233</v>
      </c>
      <c r="X1676">
        <v>114</v>
      </c>
      <c r="Y1676">
        <v>99</v>
      </c>
      <c r="Z1676">
        <v>15</v>
      </c>
      <c r="AA1676">
        <v>5</v>
      </c>
    </row>
    <row r="1677" spans="1:28">
      <c r="A1677" s="57">
        <v>42324</v>
      </c>
      <c r="B1677" t="s">
        <v>570</v>
      </c>
      <c r="C1677" t="s">
        <v>89</v>
      </c>
      <c r="D1677" t="s">
        <v>58</v>
      </c>
      <c r="E1677" t="s">
        <v>620</v>
      </c>
      <c r="F1677" t="s">
        <v>570</v>
      </c>
      <c r="G1677" t="s">
        <v>4</v>
      </c>
      <c r="I1677" t="s">
        <v>6154</v>
      </c>
      <c r="J1677">
        <v>180</v>
      </c>
      <c r="K1677" t="s">
        <v>612</v>
      </c>
      <c r="L1677" t="s">
        <v>95</v>
      </c>
      <c r="M1677" t="s">
        <v>54</v>
      </c>
      <c r="N1677" t="s">
        <v>93</v>
      </c>
      <c r="O1677" t="s">
        <v>114</v>
      </c>
      <c r="P1677">
        <v>42313</v>
      </c>
      <c r="Q1677">
        <v>42313</v>
      </c>
      <c r="R1677">
        <v>180</v>
      </c>
      <c r="W1677">
        <v>180</v>
      </c>
    </row>
    <row r="1678" spans="1:28">
      <c r="A1678" s="57">
        <v>42324</v>
      </c>
      <c r="B1678" t="s">
        <v>570</v>
      </c>
      <c r="C1678" t="s">
        <v>89</v>
      </c>
      <c r="D1678" t="s">
        <v>58</v>
      </c>
      <c r="E1678" t="s">
        <v>620</v>
      </c>
      <c r="F1678" t="s">
        <v>570</v>
      </c>
      <c r="G1678" t="s">
        <v>4</v>
      </c>
      <c r="I1678" t="s">
        <v>6155</v>
      </c>
      <c r="J1678">
        <v>1220</v>
      </c>
      <c r="K1678" t="s">
        <v>612</v>
      </c>
      <c r="L1678" t="s">
        <v>95</v>
      </c>
      <c r="M1678" t="s">
        <v>54</v>
      </c>
      <c r="N1678" t="s">
        <v>93</v>
      </c>
      <c r="O1678" t="s">
        <v>114</v>
      </c>
      <c r="P1678">
        <v>42313</v>
      </c>
      <c r="Q1678">
        <v>42313</v>
      </c>
      <c r="R1678">
        <v>1220</v>
      </c>
      <c r="W1678">
        <v>1220</v>
      </c>
    </row>
    <row r="1679" spans="1:28">
      <c r="A1679" s="57">
        <v>42324</v>
      </c>
      <c r="B1679" t="s">
        <v>1109</v>
      </c>
      <c r="C1679" t="s">
        <v>101</v>
      </c>
      <c r="D1679" t="s">
        <v>58</v>
      </c>
      <c r="E1679" t="s">
        <v>1082</v>
      </c>
      <c r="F1679" t="s">
        <v>131</v>
      </c>
      <c r="G1679" t="s">
        <v>4</v>
      </c>
      <c r="H1679" t="s">
        <v>41</v>
      </c>
      <c r="I1679" t="s">
        <v>574</v>
      </c>
      <c r="J1679" t="s">
        <v>5772</v>
      </c>
      <c r="K1679" t="s">
        <v>1110</v>
      </c>
      <c r="L1679" t="s">
        <v>91</v>
      </c>
      <c r="M1679" t="s">
        <v>1116</v>
      </c>
      <c r="N1679" t="s">
        <v>93</v>
      </c>
      <c r="O1679" t="s">
        <v>114</v>
      </c>
      <c r="P1679" t="s">
        <v>3467</v>
      </c>
      <c r="Q1679" t="s">
        <v>3390</v>
      </c>
      <c r="R1679">
        <v>105</v>
      </c>
      <c r="S1679">
        <v>48</v>
      </c>
      <c r="T1679">
        <v>57</v>
      </c>
      <c r="W1679">
        <v>105</v>
      </c>
      <c r="X1679">
        <v>48</v>
      </c>
      <c r="Y1679">
        <v>57</v>
      </c>
      <c r="AB1679" t="s">
        <v>5784</v>
      </c>
    </row>
    <row r="1680" spans="1:28">
      <c r="A1680" s="57">
        <v>42324</v>
      </c>
      <c r="B1680" t="s">
        <v>1109</v>
      </c>
      <c r="C1680" t="s">
        <v>101</v>
      </c>
      <c r="D1680" t="s">
        <v>58</v>
      </c>
      <c r="E1680" t="s">
        <v>1082</v>
      </c>
      <c r="F1680" t="s">
        <v>131</v>
      </c>
      <c r="G1680" t="s">
        <v>4</v>
      </c>
      <c r="H1680" t="s">
        <v>41</v>
      </c>
      <c r="I1680" t="s">
        <v>574</v>
      </c>
      <c r="J1680" t="s">
        <v>5772</v>
      </c>
      <c r="K1680" t="s">
        <v>1110</v>
      </c>
      <c r="L1680" t="s">
        <v>91</v>
      </c>
      <c r="M1680" t="s">
        <v>1116</v>
      </c>
      <c r="N1680" t="s">
        <v>93</v>
      </c>
      <c r="O1680" t="s">
        <v>114</v>
      </c>
      <c r="P1680" t="s">
        <v>3467</v>
      </c>
      <c r="Q1680" t="s">
        <v>3419</v>
      </c>
      <c r="R1680">
        <v>80</v>
      </c>
      <c r="S1680">
        <v>39</v>
      </c>
      <c r="T1680">
        <v>41</v>
      </c>
      <c r="W1680">
        <v>80</v>
      </c>
      <c r="X1680">
        <v>39</v>
      </c>
      <c r="Y1680">
        <v>41</v>
      </c>
      <c r="AB1680" t="s">
        <v>5785</v>
      </c>
    </row>
    <row r="1681" spans="1:28">
      <c r="A1681" s="57">
        <v>42324</v>
      </c>
      <c r="B1681" t="s">
        <v>1109</v>
      </c>
      <c r="C1681" t="s">
        <v>101</v>
      </c>
      <c r="D1681" t="s">
        <v>58</v>
      </c>
      <c r="E1681" t="s">
        <v>1082</v>
      </c>
      <c r="F1681" t="s">
        <v>131</v>
      </c>
      <c r="G1681" t="s">
        <v>4</v>
      </c>
      <c r="H1681" t="s">
        <v>41</v>
      </c>
      <c r="I1681" t="s">
        <v>574</v>
      </c>
      <c r="J1681" t="s">
        <v>5772</v>
      </c>
      <c r="K1681" t="s">
        <v>1110</v>
      </c>
      <c r="L1681" t="s">
        <v>91</v>
      </c>
      <c r="M1681" t="s">
        <v>1116</v>
      </c>
      <c r="N1681" t="s">
        <v>93</v>
      </c>
      <c r="O1681" t="s">
        <v>114</v>
      </c>
      <c r="P1681" t="s">
        <v>3467</v>
      </c>
      <c r="Q1681" t="s">
        <v>3419</v>
      </c>
      <c r="R1681">
        <v>660</v>
      </c>
      <c r="S1681">
        <v>310</v>
      </c>
      <c r="T1681">
        <v>350</v>
      </c>
      <c r="W1681">
        <v>660</v>
      </c>
      <c r="X1681">
        <v>310</v>
      </c>
      <c r="Y1681">
        <v>350</v>
      </c>
      <c r="AB1681" t="s">
        <v>5786</v>
      </c>
    </row>
    <row r="1682" spans="1:28">
      <c r="A1682" s="57">
        <v>42324</v>
      </c>
      <c r="B1682" t="s">
        <v>1109</v>
      </c>
      <c r="C1682" t="s">
        <v>101</v>
      </c>
      <c r="D1682" t="s">
        <v>58</v>
      </c>
      <c r="E1682" t="s">
        <v>1082</v>
      </c>
      <c r="F1682" t="s">
        <v>131</v>
      </c>
      <c r="G1682" t="s">
        <v>4</v>
      </c>
      <c r="H1682" t="s">
        <v>41</v>
      </c>
      <c r="I1682" t="s">
        <v>574</v>
      </c>
      <c r="J1682" t="s">
        <v>5772</v>
      </c>
      <c r="K1682" t="s">
        <v>1110</v>
      </c>
      <c r="L1682" t="s">
        <v>91</v>
      </c>
      <c r="M1682" t="s">
        <v>1116</v>
      </c>
      <c r="N1682" t="s">
        <v>93</v>
      </c>
      <c r="O1682" t="s">
        <v>114</v>
      </c>
      <c r="P1682" t="s">
        <v>3467</v>
      </c>
      <c r="Q1682" t="s">
        <v>3419</v>
      </c>
      <c r="R1682">
        <v>270</v>
      </c>
      <c r="S1682">
        <v>130</v>
      </c>
      <c r="T1682">
        <v>140</v>
      </c>
      <c r="W1682">
        <v>270</v>
      </c>
      <c r="X1682">
        <v>130</v>
      </c>
      <c r="Y1682">
        <v>140</v>
      </c>
      <c r="AB1682" t="s">
        <v>5787</v>
      </c>
    </row>
    <row r="1683" spans="1:28">
      <c r="A1683" s="57">
        <v>42324</v>
      </c>
      <c r="B1683" t="s">
        <v>1109</v>
      </c>
      <c r="C1683" t="s">
        <v>101</v>
      </c>
      <c r="D1683" t="s">
        <v>58</v>
      </c>
      <c r="E1683" t="s">
        <v>1120</v>
      </c>
      <c r="F1683" t="s">
        <v>131</v>
      </c>
      <c r="G1683" t="s">
        <v>4</v>
      </c>
      <c r="H1683" t="s">
        <v>41</v>
      </c>
      <c r="I1683" t="s">
        <v>574</v>
      </c>
      <c r="J1683" t="s">
        <v>5772</v>
      </c>
      <c r="K1683" t="s">
        <v>1110</v>
      </c>
      <c r="L1683" t="s">
        <v>91</v>
      </c>
      <c r="M1683" t="s">
        <v>1116</v>
      </c>
      <c r="N1683" t="s">
        <v>93</v>
      </c>
      <c r="O1683" t="s">
        <v>114</v>
      </c>
      <c r="P1683">
        <v>42131</v>
      </c>
      <c r="Q1683" t="s">
        <v>3390</v>
      </c>
      <c r="R1683">
        <v>200</v>
      </c>
      <c r="S1683">
        <v>80</v>
      </c>
      <c r="T1683">
        <v>120</v>
      </c>
      <c r="W1683">
        <v>200</v>
      </c>
      <c r="X1683">
        <v>80</v>
      </c>
      <c r="Y1683">
        <v>120</v>
      </c>
      <c r="AB1683" t="s">
        <v>5788</v>
      </c>
    </row>
    <row r="1684" spans="1:28">
      <c r="A1684" s="57">
        <v>42324</v>
      </c>
      <c r="B1684" t="s">
        <v>1109</v>
      </c>
      <c r="C1684" t="s">
        <v>101</v>
      </c>
      <c r="D1684" t="s">
        <v>58</v>
      </c>
      <c r="E1684" t="s">
        <v>1120</v>
      </c>
      <c r="F1684" t="s">
        <v>131</v>
      </c>
      <c r="G1684" t="s">
        <v>4</v>
      </c>
      <c r="H1684" t="s">
        <v>41</v>
      </c>
      <c r="I1684" t="s">
        <v>574</v>
      </c>
      <c r="J1684" t="s">
        <v>5772</v>
      </c>
      <c r="K1684" t="s">
        <v>1110</v>
      </c>
      <c r="L1684" t="s">
        <v>91</v>
      </c>
      <c r="M1684" t="s">
        <v>1116</v>
      </c>
      <c r="N1684" t="s">
        <v>93</v>
      </c>
      <c r="O1684" t="s">
        <v>114</v>
      </c>
      <c r="P1684" t="s">
        <v>3482</v>
      </c>
      <c r="Q1684" t="s">
        <v>3419</v>
      </c>
      <c r="R1684">
        <v>660</v>
      </c>
      <c r="S1684">
        <v>310</v>
      </c>
      <c r="T1684">
        <v>350</v>
      </c>
      <c r="W1684">
        <v>660</v>
      </c>
      <c r="X1684">
        <v>310</v>
      </c>
      <c r="Y1684">
        <v>350</v>
      </c>
      <c r="AB1684" t="s">
        <v>5789</v>
      </c>
    </row>
    <row r="1685" spans="1:28">
      <c r="A1685" s="57">
        <v>42324</v>
      </c>
      <c r="B1685" t="s">
        <v>1109</v>
      </c>
      <c r="C1685" t="s">
        <v>101</v>
      </c>
      <c r="D1685" t="s">
        <v>58</v>
      </c>
      <c r="E1685" t="s">
        <v>1121</v>
      </c>
      <c r="F1685" t="s">
        <v>131</v>
      </c>
      <c r="G1685" t="s">
        <v>4</v>
      </c>
      <c r="H1685" t="s">
        <v>41</v>
      </c>
      <c r="I1685" t="s">
        <v>574</v>
      </c>
      <c r="J1685" t="s">
        <v>5772</v>
      </c>
      <c r="K1685" t="s">
        <v>1110</v>
      </c>
      <c r="L1685" t="s">
        <v>91</v>
      </c>
      <c r="M1685" t="s">
        <v>1116</v>
      </c>
      <c r="N1685" t="s">
        <v>93</v>
      </c>
      <c r="O1685" t="s">
        <v>114</v>
      </c>
      <c r="P1685" t="s">
        <v>3467</v>
      </c>
      <c r="Q1685" t="s">
        <v>3390</v>
      </c>
      <c r="R1685">
        <v>2831</v>
      </c>
      <c r="S1685">
        <v>1341</v>
      </c>
      <c r="T1685">
        <v>1490</v>
      </c>
      <c r="W1685">
        <v>2831</v>
      </c>
      <c r="X1685">
        <v>1341</v>
      </c>
      <c r="Y1685">
        <v>1490</v>
      </c>
      <c r="AB1685" t="s">
        <v>5790</v>
      </c>
    </row>
    <row r="1686" spans="1:28">
      <c r="A1686" s="57">
        <v>42324</v>
      </c>
      <c r="B1686" t="s">
        <v>1109</v>
      </c>
      <c r="C1686" t="s">
        <v>101</v>
      </c>
      <c r="D1686" t="s">
        <v>58</v>
      </c>
      <c r="E1686" t="s">
        <v>1121</v>
      </c>
      <c r="F1686" t="s">
        <v>131</v>
      </c>
      <c r="G1686" t="s">
        <v>4</v>
      </c>
      <c r="H1686" t="s">
        <v>41</v>
      </c>
      <c r="I1686" t="s">
        <v>574</v>
      </c>
      <c r="J1686" t="s">
        <v>5772</v>
      </c>
      <c r="K1686" t="s">
        <v>1110</v>
      </c>
      <c r="L1686" t="s">
        <v>91</v>
      </c>
      <c r="M1686" t="s">
        <v>1116</v>
      </c>
      <c r="N1686" t="s">
        <v>93</v>
      </c>
      <c r="O1686" t="s">
        <v>114</v>
      </c>
      <c r="P1686" t="s">
        <v>3467</v>
      </c>
      <c r="Q1686" t="s">
        <v>3419</v>
      </c>
      <c r="R1686">
        <v>1183</v>
      </c>
      <c r="S1686">
        <v>554</v>
      </c>
      <c r="T1686">
        <v>629</v>
      </c>
      <c r="W1686">
        <v>1183</v>
      </c>
      <c r="X1686">
        <v>554</v>
      </c>
      <c r="Y1686">
        <v>629</v>
      </c>
      <c r="AB1686" t="s">
        <v>5791</v>
      </c>
    </row>
    <row r="1687" spans="1:28">
      <c r="A1687" s="57">
        <v>42324</v>
      </c>
      <c r="B1687" t="s">
        <v>1109</v>
      </c>
      <c r="C1687" t="s">
        <v>101</v>
      </c>
      <c r="D1687" t="s">
        <v>42</v>
      </c>
      <c r="E1687" t="s">
        <v>1129</v>
      </c>
      <c r="F1687" t="s">
        <v>570</v>
      </c>
      <c r="G1687" t="s">
        <v>4</v>
      </c>
      <c r="H1687" t="s">
        <v>41</v>
      </c>
      <c r="I1687" t="s">
        <v>574</v>
      </c>
      <c r="J1687" t="s">
        <v>5792</v>
      </c>
      <c r="K1687" t="s">
        <v>1126</v>
      </c>
      <c r="L1687" t="s">
        <v>91</v>
      </c>
      <c r="M1687" t="s">
        <v>1116</v>
      </c>
      <c r="N1687" t="s">
        <v>93</v>
      </c>
      <c r="O1687" t="s">
        <v>178</v>
      </c>
      <c r="P1687" t="s">
        <v>3492</v>
      </c>
      <c r="Q1687">
        <v>42285</v>
      </c>
      <c r="R1687">
        <v>325</v>
      </c>
      <c r="S1687">
        <v>140</v>
      </c>
      <c r="T1687">
        <v>185</v>
      </c>
      <c r="W1687">
        <v>325</v>
      </c>
      <c r="X1687">
        <v>140</v>
      </c>
      <c r="Y1687">
        <v>185</v>
      </c>
      <c r="AB1687" t="s">
        <v>5793</v>
      </c>
    </row>
    <row r="1688" spans="1:28">
      <c r="A1688" s="57">
        <v>42324</v>
      </c>
      <c r="B1688" t="s">
        <v>1109</v>
      </c>
      <c r="C1688" t="s">
        <v>101</v>
      </c>
      <c r="D1688" t="s">
        <v>42</v>
      </c>
      <c r="E1688" t="s">
        <v>1129</v>
      </c>
      <c r="F1688" t="s">
        <v>570</v>
      </c>
      <c r="G1688" t="s">
        <v>4</v>
      </c>
      <c r="H1688" t="s">
        <v>41</v>
      </c>
      <c r="I1688" t="s">
        <v>574</v>
      </c>
      <c r="J1688" t="s">
        <v>5792</v>
      </c>
      <c r="K1688" t="s">
        <v>1126</v>
      </c>
      <c r="L1688" t="s">
        <v>91</v>
      </c>
      <c r="M1688" t="s">
        <v>1116</v>
      </c>
      <c r="N1688" t="s">
        <v>93</v>
      </c>
      <c r="O1688" t="s">
        <v>178</v>
      </c>
      <c r="P1688" t="s">
        <v>3492</v>
      </c>
      <c r="Q1688">
        <v>42285</v>
      </c>
      <c r="R1688">
        <v>200</v>
      </c>
      <c r="S1688">
        <v>90</v>
      </c>
      <c r="T1688">
        <v>110</v>
      </c>
      <c r="W1688">
        <v>200</v>
      </c>
      <c r="X1688">
        <v>90</v>
      </c>
      <c r="Y1688">
        <v>110</v>
      </c>
      <c r="AB1688" t="s">
        <v>5794</v>
      </c>
    </row>
    <row r="1689" spans="1:28">
      <c r="A1689" s="57">
        <v>42324</v>
      </c>
      <c r="B1689" t="s">
        <v>1109</v>
      </c>
      <c r="C1689" t="s">
        <v>101</v>
      </c>
      <c r="D1689" t="s">
        <v>42</v>
      </c>
      <c r="E1689" t="s">
        <v>1129</v>
      </c>
      <c r="F1689" t="s">
        <v>570</v>
      </c>
      <c r="G1689" t="s">
        <v>4</v>
      </c>
      <c r="H1689" t="s">
        <v>41</v>
      </c>
      <c r="I1689" t="s">
        <v>574</v>
      </c>
      <c r="J1689" t="s">
        <v>5792</v>
      </c>
      <c r="K1689" t="s">
        <v>1126</v>
      </c>
      <c r="L1689" t="s">
        <v>91</v>
      </c>
      <c r="M1689" t="s">
        <v>1116</v>
      </c>
      <c r="N1689" t="s">
        <v>93</v>
      </c>
      <c r="O1689" t="s">
        <v>178</v>
      </c>
      <c r="P1689" t="s">
        <v>3492</v>
      </c>
      <c r="Q1689">
        <v>42285</v>
      </c>
      <c r="R1689">
        <v>150</v>
      </c>
      <c r="S1689">
        <v>65</v>
      </c>
      <c r="T1689">
        <v>85</v>
      </c>
      <c r="W1689">
        <v>150</v>
      </c>
      <c r="X1689">
        <v>65</v>
      </c>
      <c r="Y1689">
        <v>85</v>
      </c>
      <c r="AB1689" t="s">
        <v>5795</v>
      </c>
    </row>
    <row r="1690" spans="1:28">
      <c r="A1690" s="57">
        <v>42324</v>
      </c>
      <c r="B1690" t="s">
        <v>1109</v>
      </c>
      <c r="C1690" t="s">
        <v>101</v>
      </c>
      <c r="D1690" t="s">
        <v>42</v>
      </c>
      <c r="E1690" t="s">
        <v>1129</v>
      </c>
      <c r="F1690" t="s">
        <v>570</v>
      </c>
      <c r="G1690" t="s">
        <v>4</v>
      </c>
      <c r="H1690" t="s">
        <v>41</v>
      </c>
      <c r="I1690" t="s">
        <v>574</v>
      </c>
      <c r="J1690" t="s">
        <v>5792</v>
      </c>
      <c r="K1690" t="s">
        <v>1126</v>
      </c>
      <c r="L1690" t="s">
        <v>91</v>
      </c>
      <c r="M1690" t="s">
        <v>1116</v>
      </c>
      <c r="N1690" t="s">
        <v>93</v>
      </c>
      <c r="O1690" t="s">
        <v>178</v>
      </c>
      <c r="P1690" t="s">
        <v>3492</v>
      </c>
      <c r="Q1690">
        <v>42285</v>
      </c>
      <c r="R1690">
        <v>60</v>
      </c>
      <c r="S1690">
        <v>30</v>
      </c>
      <c r="T1690">
        <v>30</v>
      </c>
      <c r="W1690">
        <v>60</v>
      </c>
      <c r="X1690">
        <v>30</v>
      </c>
      <c r="Y1690">
        <v>30</v>
      </c>
      <c r="AB1690" t="s">
        <v>5796</v>
      </c>
    </row>
    <row r="1691" spans="1:28">
      <c r="A1691" s="57">
        <v>42324</v>
      </c>
      <c r="B1691" t="s">
        <v>1109</v>
      </c>
      <c r="C1691" t="s">
        <v>101</v>
      </c>
      <c r="D1691" t="s">
        <v>42</v>
      </c>
      <c r="E1691" t="s">
        <v>1129</v>
      </c>
      <c r="F1691" t="s">
        <v>570</v>
      </c>
      <c r="G1691" t="s">
        <v>4</v>
      </c>
      <c r="H1691" t="s">
        <v>41</v>
      </c>
      <c r="I1691" t="s">
        <v>574</v>
      </c>
      <c r="J1691" t="s">
        <v>5792</v>
      </c>
      <c r="K1691" t="s">
        <v>1126</v>
      </c>
      <c r="L1691" t="s">
        <v>91</v>
      </c>
      <c r="M1691" t="s">
        <v>1116</v>
      </c>
      <c r="N1691" t="s">
        <v>93</v>
      </c>
      <c r="O1691" t="s">
        <v>178</v>
      </c>
      <c r="P1691" t="s">
        <v>3492</v>
      </c>
      <c r="Q1691">
        <v>42285</v>
      </c>
      <c r="R1691">
        <v>36</v>
      </c>
      <c r="S1691">
        <v>15</v>
      </c>
      <c r="T1691">
        <v>21</v>
      </c>
      <c r="W1691">
        <v>36</v>
      </c>
      <c r="X1691">
        <v>15</v>
      </c>
      <c r="Y1691">
        <v>21</v>
      </c>
      <c r="AB1691" t="s">
        <v>5797</v>
      </c>
    </row>
    <row r="1692" spans="1:28">
      <c r="A1692" s="57">
        <v>42324</v>
      </c>
      <c r="B1692" t="s">
        <v>1109</v>
      </c>
      <c r="C1692" t="s">
        <v>101</v>
      </c>
      <c r="D1692" t="s">
        <v>42</v>
      </c>
      <c r="E1692" t="s">
        <v>1129</v>
      </c>
      <c r="F1692" t="s">
        <v>570</v>
      </c>
      <c r="G1692" t="s">
        <v>4</v>
      </c>
      <c r="H1692" t="s">
        <v>41</v>
      </c>
      <c r="I1692" t="s">
        <v>574</v>
      </c>
      <c r="J1692" t="s">
        <v>5792</v>
      </c>
      <c r="K1692" t="s">
        <v>1126</v>
      </c>
      <c r="L1692" t="s">
        <v>91</v>
      </c>
      <c r="M1692" t="s">
        <v>1116</v>
      </c>
      <c r="N1692" t="s">
        <v>93</v>
      </c>
      <c r="O1692" t="s">
        <v>178</v>
      </c>
      <c r="P1692" t="s">
        <v>3492</v>
      </c>
      <c r="Q1692">
        <v>42285</v>
      </c>
      <c r="R1692">
        <v>197</v>
      </c>
      <c r="S1692">
        <v>109</v>
      </c>
      <c r="T1692">
        <v>88</v>
      </c>
      <c r="W1692">
        <v>197</v>
      </c>
      <c r="X1692">
        <v>109</v>
      </c>
      <c r="Y1692">
        <v>88</v>
      </c>
      <c r="AB1692" t="s">
        <v>5798</v>
      </c>
    </row>
    <row r="1693" spans="1:28">
      <c r="A1693" s="57">
        <v>42324</v>
      </c>
      <c r="B1693" t="s">
        <v>1109</v>
      </c>
      <c r="C1693" t="s">
        <v>101</v>
      </c>
      <c r="D1693" t="s">
        <v>42</v>
      </c>
      <c r="E1693" t="s">
        <v>319</v>
      </c>
      <c r="F1693" t="s">
        <v>570</v>
      </c>
      <c r="G1693" t="s">
        <v>4</v>
      </c>
      <c r="H1693" t="s">
        <v>41</v>
      </c>
      <c r="I1693" t="s">
        <v>574</v>
      </c>
      <c r="J1693" t="s">
        <v>5772</v>
      </c>
      <c r="K1693" t="s">
        <v>1126</v>
      </c>
      <c r="L1693" t="s">
        <v>91</v>
      </c>
      <c r="M1693" t="s">
        <v>1116</v>
      </c>
      <c r="N1693" t="s">
        <v>93</v>
      </c>
      <c r="O1693" t="s">
        <v>178</v>
      </c>
      <c r="P1693" t="s">
        <v>3427</v>
      </c>
      <c r="Q1693" t="s">
        <v>3392</v>
      </c>
      <c r="R1693">
        <v>175</v>
      </c>
      <c r="S1693">
        <v>85</v>
      </c>
      <c r="T1693">
        <v>90</v>
      </c>
      <c r="W1693">
        <v>175</v>
      </c>
      <c r="X1693">
        <v>85</v>
      </c>
      <c r="Y1693">
        <v>90</v>
      </c>
      <c r="AB1693" t="s">
        <v>5799</v>
      </c>
    </row>
    <row r="1694" spans="1:28">
      <c r="A1694" s="57">
        <v>42324</v>
      </c>
      <c r="B1694" t="s">
        <v>1109</v>
      </c>
      <c r="C1694" t="s">
        <v>101</v>
      </c>
      <c r="D1694" t="s">
        <v>42</v>
      </c>
      <c r="E1694" t="s">
        <v>319</v>
      </c>
      <c r="F1694" t="s">
        <v>570</v>
      </c>
      <c r="G1694" t="s">
        <v>4</v>
      </c>
      <c r="H1694" t="s">
        <v>41</v>
      </c>
      <c r="I1694" t="s">
        <v>574</v>
      </c>
      <c r="J1694" t="s">
        <v>5772</v>
      </c>
      <c r="K1694" t="s">
        <v>1126</v>
      </c>
      <c r="L1694" t="s">
        <v>91</v>
      </c>
      <c r="M1694" t="s">
        <v>1116</v>
      </c>
      <c r="N1694" t="s">
        <v>93</v>
      </c>
      <c r="O1694" t="s">
        <v>178</v>
      </c>
      <c r="P1694" t="s">
        <v>3427</v>
      </c>
      <c r="Q1694" t="s">
        <v>3392</v>
      </c>
      <c r="R1694">
        <v>203</v>
      </c>
      <c r="S1694">
        <v>111</v>
      </c>
      <c r="T1694">
        <v>92</v>
      </c>
      <c r="W1694">
        <v>203</v>
      </c>
      <c r="X1694">
        <v>111</v>
      </c>
      <c r="Y1694">
        <v>92</v>
      </c>
      <c r="AB1694" t="s">
        <v>5800</v>
      </c>
    </row>
    <row r="1695" spans="1:28">
      <c r="A1695" s="57">
        <v>42324</v>
      </c>
      <c r="B1695" t="s">
        <v>1109</v>
      </c>
      <c r="C1695" t="s">
        <v>101</v>
      </c>
      <c r="D1695" t="s">
        <v>42</v>
      </c>
      <c r="E1695" t="s">
        <v>319</v>
      </c>
      <c r="F1695" t="s">
        <v>570</v>
      </c>
      <c r="G1695" t="s">
        <v>4</v>
      </c>
      <c r="H1695" t="s">
        <v>41</v>
      </c>
      <c r="I1695" t="s">
        <v>574</v>
      </c>
      <c r="J1695" t="s">
        <v>5772</v>
      </c>
      <c r="K1695" t="s">
        <v>1126</v>
      </c>
      <c r="L1695" t="s">
        <v>91</v>
      </c>
      <c r="M1695" t="s">
        <v>1116</v>
      </c>
      <c r="N1695" t="s">
        <v>93</v>
      </c>
      <c r="O1695" t="s">
        <v>178</v>
      </c>
      <c r="P1695" t="s">
        <v>3427</v>
      </c>
      <c r="Q1695" t="s">
        <v>3392</v>
      </c>
      <c r="R1695">
        <v>175</v>
      </c>
      <c r="S1695">
        <v>80</v>
      </c>
      <c r="T1695">
        <v>95</v>
      </c>
      <c r="W1695">
        <v>175</v>
      </c>
      <c r="X1695">
        <v>80</v>
      </c>
      <c r="Y1695">
        <v>95</v>
      </c>
      <c r="AB1695" t="s">
        <v>5801</v>
      </c>
    </row>
    <row r="1696" spans="1:28">
      <c r="A1696" s="57">
        <v>42324</v>
      </c>
      <c r="B1696" t="s">
        <v>1109</v>
      </c>
      <c r="C1696" t="s">
        <v>101</v>
      </c>
      <c r="D1696" t="s">
        <v>42</v>
      </c>
      <c r="E1696" t="s">
        <v>319</v>
      </c>
      <c r="F1696" t="s">
        <v>570</v>
      </c>
      <c r="G1696" t="s">
        <v>4</v>
      </c>
      <c r="H1696" t="s">
        <v>41</v>
      </c>
      <c r="I1696" t="s">
        <v>574</v>
      </c>
      <c r="J1696" t="s">
        <v>5772</v>
      </c>
      <c r="K1696" t="s">
        <v>1126</v>
      </c>
      <c r="L1696" t="s">
        <v>91</v>
      </c>
      <c r="M1696" t="s">
        <v>1116</v>
      </c>
      <c r="N1696" t="s">
        <v>93</v>
      </c>
      <c r="O1696" t="s">
        <v>178</v>
      </c>
      <c r="P1696" t="s">
        <v>3427</v>
      </c>
      <c r="Q1696" t="s">
        <v>3392</v>
      </c>
      <c r="R1696">
        <v>125</v>
      </c>
      <c r="S1696">
        <v>60</v>
      </c>
      <c r="T1696">
        <v>65</v>
      </c>
      <c r="W1696">
        <v>125</v>
      </c>
      <c r="X1696">
        <v>60</v>
      </c>
      <c r="Y1696">
        <v>65</v>
      </c>
      <c r="AB1696" t="s">
        <v>5802</v>
      </c>
    </row>
    <row r="1697" spans="1:28">
      <c r="A1697" s="57">
        <v>42324</v>
      </c>
      <c r="B1697" t="s">
        <v>1109</v>
      </c>
      <c r="C1697" t="s">
        <v>101</v>
      </c>
      <c r="D1697" t="s">
        <v>42</v>
      </c>
      <c r="E1697" t="s">
        <v>319</v>
      </c>
      <c r="F1697" t="s">
        <v>570</v>
      </c>
      <c r="G1697" t="s">
        <v>4</v>
      </c>
      <c r="H1697" t="s">
        <v>41</v>
      </c>
      <c r="I1697" t="s">
        <v>574</v>
      </c>
      <c r="J1697" t="s">
        <v>5772</v>
      </c>
      <c r="K1697" t="s">
        <v>1126</v>
      </c>
      <c r="L1697" t="s">
        <v>91</v>
      </c>
      <c r="M1697" t="s">
        <v>1116</v>
      </c>
      <c r="N1697" t="s">
        <v>93</v>
      </c>
      <c r="O1697" t="s">
        <v>178</v>
      </c>
      <c r="P1697" t="s">
        <v>3427</v>
      </c>
      <c r="Q1697" t="s">
        <v>3392</v>
      </c>
      <c r="R1697">
        <v>167</v>
      </c>
      <c r="S1697">
        <v>73</v>
      </c>
      <c r="T1697">
        <v>94</v>
      </c>
      <c r="W1697">
        <v>167</v>
      </c>
      <c r="X1697">
        <v>73</v>
      </c>
      <c r="Y1697">
        <v>94</v>
      </c>
      <c r="AB1697" t="s">
        <v>5803</v>
      </c>
    </row>
    <row r="1698" spans="1:28">
      <c r="A1698" s="57">
        <v>42324</v>
      </c>
      <c r="B1698" t="s">
        <v>1109</v>
      </c>
      <c r="C1698" t="s">
        <v>101</v>
      </c>
      <c r="D1698" t="s">
        <v>42</v>
      </c>
      <c r="E1698" t="s">
        <v>319</v>
      </c>
      <c r="F1698" t="s">
        <v>570</v>
      </c>
      <c r="G1698" t="s">
        <v>4</v>
      </c>
      <c r="H1698" t="s">
        <v>41</v>
      </c>
      <c r="I1698" t="s">
        <v>574</v>
      </c>
      <c r="J1698" t="s">
        <v>5772</v>
      </c>
      <c r="K1698" t="s">
        <v>1126</v>
      </c>
      <c r="L1698" t="s">
        <v>91</v>
      </c>
      <c r="M1698" t="s">
        <v>1116</v>
      </c>
      <c r="N1698" t="s">
        <v>93</v>
      </c>
      <c r="O1698" t="s">
        <v>178</v>
      </c>
      <c r="P1698" t="s">
        <v>3427</v>
      </c>
      <c r="Q1698" t="s">
        <v>3392</v>
      </c>
      <c r="R1698">
        <v>123</v>
      </c>
      <c r="S1698">
        <v>55</v>
      </c>
      <c r="T1698">
        <v>68</v>
      </c>
      <c r="W1698">
        <v>123</v>
      </c>
      <c r="X1698">
        <v>55</v>
      </c>
      <c r="Y1698">
        <v>68</v>
      </c>
      <c r="AB1698" t="s">
        <v>5804</v>
      </c>
    </row>
    <row r="1699" spans="1:28">
      <c r="A1699" s="57">
        <v>42324</v>
      </c>
      <c r="B1699" t="s">
        <v>1109</v>
      </c>
      <c r="C1699" t="s">
        <v>101</v>
      </c>
      <c r="D1699" t="s">
        <v>42</v>
      </c>
      <c r="E1699" t="s">
        <v>106</v>
      </c>
      <c r="F1699" t="s">
        <v>570</v>
      </c>
      <c r="G1699" t="s">
        <v>4</v>
      </c>
      <c r="H1699" t="s">
        <v>41</v>
      </c>
      <c r="I1699" t="s">
        <v>574</v>
      </c>
      <c r="J1699" t="s">
        <v>5772</v>
      </c>
      <c r="K1699" t="s">
        <v>1126</v>
      </c>
      <c r="L1699" t="s">
        <v>91</v>
      </c>
      <c r="M1699" t="s">
        <v>1116</v>
      </c>
      <c r="N1699" t="s">
        <v>93</v>
      </c>
      <c r="O1699" t="s">
        <v>178</v>
      </c>
      <c r="P1699" t="s">
        <v>3427</v>
      </c>
      <c r="Q1699" t="s">
        <v>3392</v>
      </c>
      <c r="R1699">
        <v>11770</v>
      </c>
      <c r="S1699">
        <v>5985</v>
      </c>
      <c r="T1699">
        <v>5875</v>
      </c>
      <c r="W1699">
        <v>11770</v>
      </c>
      <c r="X1699">
        <v>5985</v>
      </c>
      <c r="Y1699">
        <v>5875</v>
      </c>
      <c r="AB1699" t="s">
        <v>5805</v>
      </c>
    </row>
    <row r="1700" spans="1:28">
      <c r="A1700" s="57">
        <v>42324</v>
      </c>
      <c r="B1700" t="s">
        <v>1109</v>
      </c>
      <c r="C1700" t="s">
        <v>101</v>
      </c>
      <c r="D1700" t="s">
        <v>42</v>
      </c>
      <c r="E1700" t="s">
        <v>1129</v>
      </c>
      <c r="F1700" t="s">
        <v>570</v>
      </c>
      <c r="G1700" t="s">
        <v>102</v>
      </c>
      <c r="H1700" t="s">
        <v>103</v>
      </c>
      <c r="J1700">
        <v>2</v>
      </c>
      <c r="K1700" t="s">
        <v>1110</v>
      </c>
      <c r="L1700" t="s">
        <v>91</v>
      </c>
      <c r="M1700" t="s">
        <v>1131</v>
      </c>
      <c r="N1700" t="s">
        <v>93</v>
      </c>
      <c r="O1700" t="s">
        <v>178</v>
      </c>
      <c r="P1700" t="s">
        <v>3467</v>
      </c>
      <c r="Q1700" t="s">
        <v>3392</v>
      </c>
      <c r="R1700">
        <v>85</v>
      </c>
      <c r="S1700">
        <v>37</v>
      </c>
      <c r="T1700">
        <v>48</v>
      </c>
      <c r="W1700">
        <v>85</v>
      </c>
      <c r="X1700">
        <v>37</v>
      </c>
      <c r="Y1700">
        <v>48</v>
      </c>
      <c r="AB1700" t="s">
        <v>5984</v>
      </c>
    </row>
    <row r="1701" spans="1:28">
      <c r="A1701" s="57">
        <v>42324</v>
      </c>
      <c r="B1701" t="s">
        <v>1109</v>
      </c>
      <c r="C1701" t="s">
        <v>101</v>
      </c>
      <c r="D1701" t="s">
        <v>42</v>
      </c>
      <c r="E1701" t="s">
        <v>1129</v>
      </c>
      <c r="F1701" t="s">
        <v>570</v>
      </c>
      <c r="G1701" t="s">
        <v>102</v>
      </c>
      <c r="H1701" t="s">
        <v>103</v>
      </c>
      <c r="J1701">
        <v>2</v>
      </c>
      <c r="K1701" t="s">
        <v>1110</v>
      </c>
      <c r="L1701" t="s">
        <v>91</v>
      </c>
      <c r="M1701" t="s">
        <v>1131</v>
      </c>
      <c r="N1701" t="s">
        <v>93</v>
      </c>
      <c r="O1701" t="s">
        <v>178</v>
      </c>
      <c r="P1701" t="s">
        <v>3467</v>
      </c>
      <c r="Q1701" t="s">
        <v>3392</v>
      </c>
      <c r="R1701">
        <v>165</v>
      </c>
      <c r="S1701">
        <v>80</v>
      </c>
      <c r="T1701">
        <v>85</v>
      </c>
      <c r="W1701">
        <v>165</v>
      </c>
      <c r="X1701">
        <v>80</v>
      </c>
      <c r="Y1701">
        <v>85</v>
      </c>
      <c r="AB1701" t="s">
        <v>5985</v>
      </c>
    </row>
    <row r="1702" spans="1:28">
      <c r="A1702" s="57">
        <v>42324</v>
      </c>
      <c r="B1702" t="s">
        <v>1109</v>
      </c>
      <c r="C1702" t="s">
        <v>101</v>
      </c>
      <c r="D1702" t="s">
        <v>42</v>
      </c>
      <c r="E1702" t="s">
        <v>1129</v>
      </c>
      <c r="F1702" t="s">
        <v>570</v>
      </c>
      <c r="G1702" t="s">
        <v>102</v>
      </c>
      <c r="H1702" t="s">
        <v>103</v>
      </c>
      <c r="J1702">
        <v>1</v>
      </c>
      <c r="K1702" t="s">
        <v>1110</v>
      </c>
      <c r="L1702" t="s">
        <v>91</v>
      </c>
      <c r="M1702" t="s">
        <v>1131</v>
      </c>
      <c r="N1702" t="s">
        <v>93</v>
      </c>
      <c r="O1702" t="s">
        <v>178</v>
      </c>
      <c r="P1702" t="s">
        <v>3467</v>
      </c>
      <c r="Q1702" t="s">
        <v>3392</v>
      </c>
      <c r="R1702">
        <v>69</v>
      </c>
      <c r="S1702">
        <v>34</v>
      </c>
      <c r="T1702">
        <v>35</v>
      </c>
      <c r="W1702">
        <v>69</v>
      </c>
      <c r="X1702">
        <v>34</v>
      </c>
      <c r="Y1702">
        <v>35</v>
      </c>
      <c r="AB1702" t="s">
        <v>5986</v>
      </c>
    </row>
    <row r="1703" spans="1:28">
      <c r="A1703" s="57">
        <v>42324</v>
      </c>
      <c r="B1703" t="s">
        <v>1109</v>
      </c>
      <c r="C1703" t="s">
        <v>101</v>
      </c>
      <c r="D1703" t="s">
        <v>42</v>
      </c>
      <c r="E1703" t="s">
        <v>1129</v>
      </c>
      <c r="F1703" t="s">
        <v>570</v>
      </c>
      <c r="G1703" t="s">
        <v>102</v>
      </c>
      <c r="H1703" t="s">
        <v>103</v>
      </c>
      <c r="J1703">
        <v>2</v>
      </c>
      <c r="K1703" t="s">
        <v>1110</v>
      </c>
      <c r="L1703" t="s">
        <v>91</v>
      </c>
      <c r="M1703" t="s">
        <v>1131</v>
      </c>
      <c r="N1703" t="s">
        <v>93</v>
      </c>
      <c r="O1703" t="s">
        <v>178</v>
      </c>
      <c r="P1703" t="s">
        <v>3467</v>
      </c>
      <c r="Q1703" t="s">
        <v>3392</v>
      </c>
      <c r="R1703">
        <v>45</v>
      </c>
      <c r="S1703">
        <v>25</v>
      </c>
      <c r="T1703">
        <v>20</v>
      </c>
      <c r="W1703">
        <v>45</v>
      </c>
      <c r="X1703">
        <v>25</v>
      </c>
      <c r="Y1703">
        <v>20</v>
      </c>
      <c r="AB1703" t="s">
        <v>5987</v>
      </c>
    </row>
    <row r="1704" spans="1:28">
      <c r="A1704" s="57">
        <v>42324</v>
      </c>
      <c r="B1704" t="s">
        <v>1109</v>
      </c>
      <c r="C1704" t="s">
        <v>101</v>
      </c>
      <c r="D1704" t="s">
        <v>42</v>
      </c>
      <c r="E1704" t="s">
        <v>1129</v>
      </c>
      <c r="F1704" t="s">
        <v>570</v>
      </c>
      <c r="G1704" t="s">
        <v>102</v>
      </c>
      <c r="H1704" t="s">
        <v>103</v>
      </c>
      <c r="J1704">
        <v>2</v>
      </c>
      <c r="K1704" t="s">
        <v>1110</v>
      </c>
      <c r="L1704" t="s">
        <v>91</v>
      </c>
      <c r="M1704" t="s">
        <v>1131</v>
      </c>
      <c r="N1704" t="s">
        <v>93</v>
      </c>
      <c r="O1704" t="s">
        <v>178</v>
      </c>
      <c r="P1704" t="s">
        <v>3467</v>
      </c>
      <c r="Q1704" t="s">
        <v>3392</v>
      </c>
      <c r="R1704">
        <v>100</v>
      </c>
      <c r="S1704">
        <v>40</v>
      </c>
      <c r="T1704">
        <v>60</v>
      </c>
      <c r="W1704">
        <v>100</v>
      </c>
      <c r="X1704">
        <v>40</v>
      </c>
      <c r="Y1704">
        <v>60</v>
      </c>
      <c r="AB1704" t="s">
        <v>5988</v>
      </c>
    </row>
    <row r="1705" spans="1:28">
      <c r="A1705" s="57">
        <v>42324</v>
      </c>
      <c r="B1705" t="s">
        <v>1109</v>
      </c>
      <c r="C1705" t="s">
        <v>101</v>
      </c>
      <c r="D1705" t="s">
        <v>42</v>
      </c>
      <c r="E1705" t="s">
        <v>319</v>
      </c>
      <c r="F1705" t="s">
        <v>570</v>
      </c>
      <c r="G1705" t="s">
        <v>102</v>
      </c>
      <c r="H1705" t="s">
        <v>103</v>
      </c>
      <c r="J1705">
        <v>2</v>
      </c>
      <c r="K1705" t="s">
        <v>1110</v>
      </c>
      <c r="L1705" t="s">
        <v>91</v>
      </c>
      <c r="M1705" t="s">
        <v>1116</v>
      </c>
      <c r="N1705" t="s">
        <v>93</v>
      </c>
      <c r="O1705" t="s">
        <v>178</v>
      </c>
      <c r="P1705">
        <v>42011</v>
      </c>
      <c r="Q1705">
        <v>42285</v>
      </c>
      <c r="R1705">
        <v>350</v>
      </c>
      <c r="S1705">
        <v>150</v>
      </c>
      <c r="T1705">
        <v>200</v>
      </c>
      <c r="W1705">
        <v>350</v>
      </c>
      <c r="X1705">
        <v>150</v>
      </c>
      <c r="Y1705">
        <v>200</v>
      </c>
      <c r="AB1705" t="s">
        <v>5989</v>
      </c>
    </row>
    <row r="1706" spans="1:28">
      <c r="A1706" s="57">
        <v>42324</v>
      </c>
      <c r="B1706" t="s">
        <v>1109</v>
      </c>
      <c r="C1706" t="s">
        <v>101</v>
      </c>
      <c r="D1706" t="s">
        <v>42</v>
      </c>
      <c r="E1706" t="s">
        <v>319</v>
      </c>
      <c r="F1706" t="s">
        <v>570</v>
      </c>
      <c r="G1706" t="s">
        <v>102</v>
      </c>
      <c r="H1706" t="s">
        <v>103</v>
      </c>
      <c r="J1706">
        <v>1</v>
      </c>
      <c r="K1706" t="s">
        <v>1110</v>
      </c>
      <c r="L1706" t="s">
        <v>91</v>
      </c>
      <c r="M1706" t="s">
        <v>1116</v>
      </c>
      <c r="N1706" t="s">
        <v>93</v>
      </c>
      <c r="O1706" t="s">
        <v>178</v>
      </c>
      <c r="P1706">
        <v>42011</v>
      </c>
      <c r="Q1706">
        <v>42285</v>
      </c>
      <c r="R1706">
        <v>35</v>
      </c>
      <c r="S1706">
        <v>15</v>
      </c>
      <c r="T1706">
        <v>20</v>
      </c>
      <c r="W1706">
        <v>35</v>
      </c>
      <c r="X1706">
        <v>15</v>
      </c>
      <c r="Y1706">
        <v>20</v>
      </c>
      <c r="AB1706" t="s">
        <v>5990</v>
      </c>
    </row>
    <row r="1707" spans="1:28">
      <c r="A1707" s="57">
        <v>42324</v>
      </c>
      <c r="B1707" t="s">
        <v>1109</v>
      </c>
      <c r="C1707" t="s">
        <v>101</v>
      </c>
      <c r="D1707" t="s">
        <v>42</v>
      </c>
      <c r="E1707" t="s">
        <v>319</v>
      </c>
      <c r="F1707" t="s">
        <v>570</v>
      </c>
      <c r="G1707" t="s">
        <v>102</v>
      </c>
      <c r="H1707" t="s">
        <v>103</v>
      </c>
      <c r="J1707">
        <v>3</v>
      </c>
      <c r="K1707" t="s">
        <v>1110</v>
      </c>
      <c r="L1707" t="s">
        <v>91</v>
      </c>
      <c r="M1707" t="s">
        <v>1116</v>
      </c>
      <c r="N1707" t="s">
        <v>93</v>
      </c>
      <c r="O1707" t="s">
        <v>178</v>
      </c>
      <c r="P1707">
        <v>42011</v>
      </c>
      <c r="Q1707">
        <v>42285</v>
      </c>
      <c r="R1707">
        <v>300</v>
      </c>
      <c r="S1707">
        <v>130</v>
      </c>
      <c r="T1707">
        <v>170</v>
      </c>
      <c r="W1707">
        <v>300</v>
      </c>
      <c r="X1707">
        <v>130</v>
      </c>
      <c r="Y1707">
        <v>170</v>
      </c>
      <c r="AB1707" t="s">
        <v>5991</v>
      </c>
    </row>
    <row r="1708" spans="1:28">
      <c r="A1708" s="57">
        <v>42324</v>
      </c>
      <c r="B1708" t="s">
        <v>1109</v>
      </c>
      <c r="C1708" t="s">
        <v>101</v>
      </c>
      <c r="D1708" t="s">
        <v>42</v>
      </c>
      <c r="E1708" t="s">
        <v>319</v>
      </c>
      <c r="F1708" t="s">
        <v>570</v>
      </c>
      <c r="G1708" t="s">
        <v>102</v>
      </c>
      <c r="H1708" t="s">
        <v>103</v>
      </c>
      <c r="J1708">
        <v>3</v>
      </c>
      <c r="K1708" t="s">
        <v>1110</v>
      </c>
      <c r="L1708" t="s">
        <v>91</v>
      </c>
      <c r="M1708" t="s">
        <v>1116</v>
      </c>
      <c r="N1708" t="s">
        <v>93</v>
      </c>
      <c r="O1708" t="s">
        <v>178</v>
      </c>
      <c r="P1708">
        <v>42011</v>
      </c>
      <c r="Q1708">
        <v>42285</v>
      </c>
      <c r="R1708">
        <v>275</v>
      </c>
      <c r="S1708">
        <v>125</v>
      </c>
      <c r="T1708">
        <v>150</v>
      </c>
      <c r="W1708">
        <v>275</v>
      </c>
      <c r="X1708">
        <v>125</v>
      </c>
      <c r="Y1708">
        <v>150</v>
      </c>
      <c r="AB1708" t="s">
        <v>5992</v>
      </c>
    </row>
    <row r="1709" spans="1:28">
      <c r="A1709" s="57">
        <v>42324</v>
      </c>
      <c r="B1709" t="s">
        <v>1109</v>
      </c>
      <c r="C1709" t="s">
        <v>101</v>
      </c>
      <c r="D1709" t="s">
        <v>42</v>
      </c>
      <c r="E1709" t="s">
        <v>319</v>
      </c>
      <c r="F1709" t="s">
        <v>570</v>
      </c>
      <c r="G1709" t="s">
        <v>102</v>
      </c>
      <c r="H1709" t="s">
        <v>103</v>
      </c>
      <c r="J1709">
        <v>1</v>
      </c>
      <c r="K1709" t="s">
        <v>1110</v>
      </c>
      <c r="L1709" t="s">
        <v>91</v>
      </c>
      <c r="M1709" t="s">
        <v>1116</v>
      </c>
      <c r="N1709" t="s">
        <v>93</v>
      </c>
      <c r="O1709" t="s">
        <v>178</v>
      </c>
      <c r="P1709">
        <v>42011</v>
      </c>
      <c r="Q1709">
        <v>42285</v>
      </c>
      <c r="R1709">
        <v>30</v>
      </c>
      <c r="S1709">
        <v>13</v>
      </c>
      <c r="T1709">
        <v>17</v>
      </c>
      <c r="W1709">
        <v>30</v>
      </c>
      <c r="X1709">
        <v>13</v>
      </c>
      <c r="Y1709">
        <v>17</v>
      </c>
      <c r="AB1709" t="s">
        <v>5993</v>
      </c>
    </row>
    <row r="1710" spans="1:28">
      <c r="A1710" s="57">
        <v>42324</v>
      </c>
      <c r="B1710" t="s">
        <v>1109</v>
      </c>
      <c r="C1710" t="s">
        <v>101</v>
      </c>
      <c r="D1710" t="s">
        <v>42</v>
      </c>
      <c r="E1710" t="s">
        <v>319</v>
      </c>
      <c r="F1710" t="s">
        <v>570</v>
      </c>
      <c r="G1710" t="s">
        <v>102</v>
      </c>
      <c r="H1710" t="s">
        <v>103</v>
      </c>
      <c r="J1710">
        <v>1</v>
      </c>
      <c r="K1710" t="s">
        <v>1110</v>
      </c>
      <c r="L1710" t="s">
        <v>91</v>
      </c>
      <c r="M1710" t="s">
        <v>1116</v>
      </c>
      <c r="N1710" t="s">
        <v>93</v>
      </c>
      <c r="O1710" t="s">
        <v>178</v>
      </c>
      <c r="P1710">
        <v>42011</v>
      </c>
      <c r="Q1710">
        <v>42285</v>
      </c>
      <c r="R1710">
        <v>29</v>
      </c>
      <c r="S1710">
        <v>11</v>
      </c>
      <c r="T1710">
        <v>18</v>
      </c>
      <c r="W1710">
        <v>29</v>
      </c>
      <c r="X1710">
        <v>11</v>
      </c>
      <c r="Y1710">
        <v>18</v>
      </c>
      <c r="AB1710" t="s">
        <v>5994</v>
      </c>
    </row>
    <row r="1711" spans="1:28">
      <c r="A1711" s="57">
        <v>42324</v>
      </c>
      <c r="B1711" t="s">
        <v>1109</v>
      </c>
      <c r="C1711" t="s">
        <v>101</v>
      </c>
      <c r="D1711" t="s">
        <v>42</v>
      </c>
      <c r="E1711" t="s">
        <v>319</v>
      </c>
      <c r="F1711" t="s">
        <v>570</v>
      </c>
      <c r="G1711" t="s">
        <v>102</v>
      </c>
      <c r="H1711" t="s">
        <v>103</v>
      </c>
      <c r="J1711">
        <v>1</v>
      </c>
      <c r="K1711" t="s">
        <v>1110</v>
      </c>
      <c r="L1711" t="s">
        <v>91</v>
      </c>
      <c r="M1711" t="s">
        <v>1116</v>
      </c>
      <c r="N1711" t="s">
        <v>93</v>
      </c>
      <c r="O1711" t="s">
        <v>178</v>
      </c>
      <c r="P1711">
        <v>42011</v>
      </c>
      <c r="Q1711">
        <v>42285</v>
      </c>
      <c r="R1711">
        <v>80</v>
      </c>
      <c r="S1711">
        <v>30</v>
      </c>
      <c r="T1711">
        <v>50</v>
      </c>
      <c r="W1711">
        <v>80</v>
      </c>
      <c r="X1711">
        <v>30</v>
      </c>
      <c r="Y1711">
        <v>50</v>
      </c>
      <c r="AB1711" t="s">
        <v>5995</v>
      </c>
    </row>
    <row r="1712" spans="1:28">
      <c r="A1712" s="57">
        <v>42324</v>
      </c>
      <c r="B1712" t="s">
        <v>1109</v>
      </c>
      <c r="C1712" t="s">
        <v>101</v>
      </c>
      <c r="D1712" t="s">
        <v>42</v>
      </c>
      <c r="E1712" t="s">
        <v>319</v>
      </c>
      <c r="F1712" t="s">
        <v>570</v>
      </c>
      <c r="G1712" t="s">
        <v>102</v>
      </c>
      <c r="H1712" t="s">
        <v>103</v>
      </c>
      <c r="J1712">
        <v>1</v>
      </c>
      <c r="K1712" t="s">
        <v>1110</v>
      </c>
      <c r="L1712" t="s">
        <v>91</v>
      </c>
      <c r="M1712" t="s">
        <v>1116</v>
      </c>
      <c r="N1712" t="s">
        <v>93</v>
      </c>
      <c r="O1712" t="s">
        <v>178</v>
      </c>
      <c r="P1712">
        <v>42011</v>
      </c>
      <c r="Q1712">
        <v>42285</v>
      </c>
      <c r="R1712">
        <v>65</v>
      </c>
      <c r="S1712">
        <v>40</v>
      </c>
      <c r="T1712">
        <v>25</v>
      </c>
      <c r="W1712">
        <v>65</v>
      </c>
      <c r="X1712">
        <v>40</v>
      </c>
      <c r="Y1712">
        <v>25</v>
      </c>
      <c r="AB1712" t="s">
        <v>5996</v>
      </c>
    </row>
    <row r="1713" spans="1:28">
      <c r="A1713" s="57">
        <v>42324</v>
      </c>
      <c r="B1713" t="s">
        <v>1109</v>
      </c>
      <c r="C1713" t="s">
        <v>101</v>
      </c>
      <c r="D1713" t="s">
        <v>42</v>
      </c>
      <c r="E1713" t="s">
        <v>319</v>
      </c>
      <c r="F1713" t="s">
        <v>570</v>
      </c>
      <c r="G1713" t="s">
        <v>102</v>
      </c>
      <c r="H1713" t="s">
        <v>103</v>
      </c>
      <c r="J1713">
        <v>1</v>
      </c>
      <c r="K1713" t="s">
        <v>1110</v>
      </c>
      <c r="L1713" t="s">
        <v>91</v>
      </c>
      <c r="M1713" t="s">
        <v>1116</v>
      </c>
      <c r="N1713" t="s">
        <v>93</v>
      </c>
      <c r="O1713" t="s">
        <v>178</v>
      </c>
      <c r="P1713">
        <v>42011</v>
      </c>
      <c r="Q1713">
        <v>42285</v>
      </c>
      <c r="R1713">
        <v>55</v>
      </c>
      <c r="S1713">
        <v>20</v>
      </c>
      <c r="T1713">
        <v>35</v>
      </c>
      <c r="W1713">
        <v>55</v>
      </c>
      <c r="X1713">
        <v>20</v>
      </c>
      <c r="Y1713">
        <v>35</v>
      </c>
      <c r="AB1713" t="s">
        <v>5997</v>
      </c>
    </row>
    <row r="1714" spans="1:28">
      <c r="A1714" s="57">
        <v>42324</v>
      </c>
      <c r="B1714" t="s">
        <v>1109</v>
      </c>
      <c r="C1714" t="s">
        <v>101</v>
      </c>
      <c r="D1714" t="s">
        <v>58</v>
      </c>
      <c r="E1714" t="s">
        <v>1115</v>
      </c>
      <c r="F1714" t="s">
        <v>131</v>
      </c>
      <c r="G1714" t="s">
        <v>3</v>
      </c>
      <c r="H1714" t="s">
        <v>30</v>
      </c>
      <c r="J1714">
        <v>117</v>
      </c>
      <c r="K1714" t="s">
        <v>1110</v>
      </c>
      <c r="L1714" t="s">
        <v>91</v>
      </c>
      <c r="M1714" t="s">
        <v>1116</v>
      </c>
      <c r="N1714" t="s">
        <v>93</v>
      </c>
      <c r="O1714" t="s">
        <v>178</v>
      </c>
      <c r="P1714" t="s">
        <v>3427</v>
      </c>
      <c r="Q1714" t="s">
        <v>3390</v>
      </c>
      <c r="R1714">
        <v>615</v>
      </c>
      <c r="S1714">
        <v>323</v>
      </c>
      <c r="T1714">
        <v>292</v>
      </c>
      <c r="W1714">
        <v>615</v>
      </c>
      <c r="X1714">
        <v>323</v>
      </c>
      <c r="Y1714">
        <v>292</v>
      </c>
      <c r="AB1714" t="s">
        <v>5394</v>
      </c>
    </row>
    <row r="1715" spans="1:28">
      <c r="A1715" s="57">
        <v>42324</v>
      </c>
      <c r="B1715" t="s">
        <v>570</v>
      </c>
      <c r="C1715" t="s">
        <v>89</v>
      </c>
      <c r="D1715" t="s">
        <v>58</v>
      </c>
      <c r="E1715" t="s">
        <v>606</v>
      </c>
      <c r="F1715" t="s">
        <v>570</v>
      </c>
      <c r="G1715" t="s">
        <v>2</v>
      </c>
      <c r="H1715" t="s">
        <v>24</v>
      </c>
      <c r="I1715" t="s">
        <v>5658</v>
      </c>
      <c r="J1715">
        <v>70</v>
      </c>
      <c r="K1715" t="s">
        <v>268</v>
      </c>
      <c r="L1715" t="s">
        <v>95</v>
      </c>
      <c r="M1715" t="s">
        <v>54</v>
      </c>
      <c r="N1715" t="s">
        <v>93</v>
      </c>
      <c r="O1715" t="s">
        <v>114</v>
      </c>
      <c r="P1715">
        <v>42313</v>
      </c>
      <c r="Q1715">
        <v>42316</v>
      </c>
      <c r="R1715">
        <v>350</v>
      </c>
      <c r="W1715">
        <v>350</v>
      </c>
    </row>
    <row r="1716" spans="1:28">
      <c r="A1716" s="57">
        <v>42324</v>
      </c>
      <c r="B1716" t="s">
        <v>375</v>
      </c>
      <c r="C1716" t="s">
        <v>101</v>
      </c>
      <c r="D1716" t="s">
        <v>57</v>
      </c>
      <c r="E1716" t="s">
        <v>437</v>
      </c>
      <c r="F1716" t="s">
        <v>5393</v>
      </c>
      <c r="G1716" t="s">
        <v>4</v>
      </c>
      <c r="H1716" t="s">
        <v>37</v>
      </c>
      <c r="L1716" t="s">
        <v>91</v>
      </c>
      <c r="N1716" t="s">
        <v>93</v>
      </c>
      <c r="O1716" t="s">
        <v>6089</v>
      </c>
      <c r="P1716" t="s">
        <v>3557</v>
      </c>
      <c r="R1716">
        <v>36</v>
      </c>
      <c r="W1716" s="55">
        <v>36</v>
      </c>
    </row>
    <row r="1717" spans="1:28">
      <c r="A1717" s="57">
        <v>42324</v>
      </c>
      <c r="B1717" t="s">
        <v>375</v>
      </c>
      <c r="C1717" t="s">
        <v>101</v>
      </c>
      <c r="D1717" t="s">
        <v>57</v>
      </c>
      <c r="E1717" t="s">
        <v>5177</v>
      </c>
      <c r="F1717" t="s">
        <v>5393</v>
      </c>
      <c r="G1717" t="s">
        <v>4</v>
      </c>
      <c r="H1717" t="s">
        <v>37</v>
      </c>
      <c r="L1717" t="s">
        <v>91</v>
      </c>
      <c r="N1717" t="s">
        <v>93</v>
      </c>
      <c r="O1717" t="s">
        <v>6089</v>
      </c>
      <c r="P1717" t="s">
        <v>3557</v>
      </c>
      <c r="R1717">
        <v>18</v>
      </c>
      <c r="W1717" s="55">
        <v>18</v>
      </c>
    </row>
    <row r="1718" spans="1:28">
      <c r="A1718" s="57">
        <v>42324</v>
      </c>
      <c r="B1718" t="s">
        <v>375</v>
      </c>
      <c r="C1718" t="s">
        <v>101</v>
      </c>
      <c r="D1718" t="s">
        <v>57</v>
      </c>
      <c r="E1718" t="s">
        <v>3323</v>
      </c>
      <c r="F1718" t="s">
        <v>5393</v>
      </c>
      <c r="G1718" t="s">
        <v>4</v>
      </c>
      <c r="H1718" t="s">
        <v>37</v>
      </c>
      <c r="L1718" t="s">
        <v>91</v>
      </c>
      <c r="N1718" t="s">
        <v>93</v>
      </c>
      <c r="O1718" t="s">
        <v>6089</v>
      </c>
      <c r="P1718" t="s">
        <v>3557</v>
      </c>
      <c r="R1718">
        <v>18</v>
      </c>
      <c r="W1718" s="55">
        <v>18</v>
      </c>
    </row>
    <row r="1719" spans="1:28">
      <c r="A1719" s="57">
        <v>42324</v>
      </c>
      <c r="B1719" t="s">
        <v>1109</v>
      </c>
      <c r="C1719" t="s">
        <v>101</v>
      </c>
      <c r="D1719" t="s">
        <v>58</v>
      </c>
      <c r="E1719" t="s">
        <v>1121</v>
      </c>
      <c r="F1719" t="s">
        <v>131</v>
      </c>
      <c r="G1719" t="s">
        <v>3</v>
      </c>
      <c r="H1719" t="s">
        <v>30</v>
      </c>
      <c r="J1719">
        <v>98</v>
      </c>
      <c r="K1719" t="s">
        <v>1110</v>
      </c>
      <c r="L1719" t="s">
        <v>91</v>
      </c>
      <c r="M1719" t="s">
        <v>1116</v>
      </c>
      <c r="N1719" t="s">
        <v>93</v>
      </c>
      <c r="O1719" t="s">
        <v>114</v>
      </c>
      <c r="P1719" t="s">
        <v>3482</v>
      </c>
      <c r="Q1719" t="s">
        <v>3390</v>
      </c>
      <c r="R1719">
        <v>521</v>
      </c>
      <c r="S1719">
        <v>295</v>
      </c>
      <c r="T1719">
        <v>226</v>
      </c>
      <c r="W1719">
        <v>521</v>
      </c>
      <c r="X1719">
        <v>295</v>
      </c>
      <c r="Y1719">
        <v>226</v>
      </c>
      <c r="AB1719" t="s">
        <v>5397</v>
      </c>
    </row>
    <row r="1720" spans="1:28">
      <c r="A1720" s="57">
        <v>42324</v>
      </c>
      <c r="B1720" t="s">
        <v>1109</v>
      </c>
      <c r="C1720" t="s">
        <v>101</v>
      </c>
      <c r="D1720" t="s">
        <v>58</v>
      </c>
      <c r="E1720" t="s">
        <v>1082</v>
      </c>
      <c r="F1720" t="s">
        <v>131</v>
      </c>
      <c r="G1720" t="s">
        <v>3</v>
      </c>
      <c r="H1720" t="s">
        <v>30</v>
      </c>
      <c r="J1720">
        <v>83</v>
      </c>
      <c r="K1720" t="s">
        <v>1110</v>
      </c>
      <c r="L1720" t="s">
        <v>91</v>
      </c>
      <c r="M1720" t="s">
        <v>1116</v>
      </c>
      <c r="N1720" t="s">
        <v>93</v>
      </c>
      <c r="O1720" t="s">
        <v>114</v>
      </c>
      <c r="P1720" t="s">
        <v>3467</v>
      </c>
      <c r="Q1720" t="s">
        <v>3390</v>
      </c>
      <c r="R1720">
        <v>425</v>
      </c>
      <c r="S1720">
        <v>232</v>
      </c>
      <c r="T1720">
        <v>193</v>
      </c>
      <c r="W1720">
        <v>425</v>
      </c>
      <c r="X1720">
        <v>232</v>
      </c>
      <c r="Y1720">
        <v>193</v>
      </c>
      <c r="AB1720" t="s">
        <v>5395</v>
      </c>
    </row>
    <row r="1721" spans="1:28">
      <c r="A1721" s="57">
        <v>42324</v>
      </c>
      <c r="B1721" t="s">
        <v>1109</v>
      </c>
      <c r="C1721" t="s">
        <v>101</v>
      </c>
      <c r="D1721" t="s">
        <v>58</v>
      </c>
      <c r="E1721" t="s">
        <v>1120</v>
      </c>
      <c r="F1721" t="s">
        <v>131</v>
      </c>
      <c r="G1721" t="s">
        <v>3</v>
      </c>
      <c r="H1721" t="s">
        <v>30</v>
      </c>
      <c r="J1721">
        <v>2</v>
      </c>
      <c r="K1721" t="s">
        <v>1110</v>
      </c>
      <c r="L1721" t="s">
        <v>91</v>
      </c>
      <c r="M1721" t="s">
        <v>1116</v>
      </c>
      <c r="N1721" t="s">
        <v>93</v>
      </c>
      <c r="O1721" t="s">
        <v>114</v>
      </c>
      <c r="P1721" t="s">
        <v>3992</v>
      </c>
      <c r="Q1721" t="s">
        <v>3390</v>
      </c>
      <c r="R1721">
        <v>13</v>
      </c>
      <c r="S1721">
        <v>7</v>
      </c>
      <c r="T1721">
        <v>6</v>
      </c>
      <c r="W1721">
        <v>13</v>
      </c>
      <c r="X1721">
        <v>7</v>
      </c>
      <c r="Y1721">
        <v>6</v>
      </c>
      <c r="AB1721" t="s">
        <v>5396</v>
      </c>
    </row>
    <row r="1722" spans="1:28">
      <c r="A1722" s="57">
        <v>42324</v>
      </c>
      <c r="B1722" t="s">
        <v>570</v>
      </c>
      <c r="C1722" t="s">
        <v>89</v>
      </c>
      <c r="D1722" t="s">
        <v>58</v>
      </c>
      <c r="E1722" t="s">
        <v>639</v>
      </c>
      <c r="F1722" t="s">
        <v>570</v>
      </c>
      <c r="G1722" t="s">
        <v>2</v>
      </c>
      <c r="H1722" t="s">
        <v>27</v>
      </c>
      <c r="I1722" t="s">
        <v>5457</v>
      </c>
      <c r="J1722">
        <v>1</v>
      </c>
      <c r="K1722" t="s">
        <v>2933</v>
      </c>
      <c r="L1722" t="s">
        <v>91</v>
      </c>
      <c r="M1722" t="s">
        <v>54</v>
      </c>
      <c r="N1722" t="s">
        <v>93</v>
      </c>
      <c r="O1722" t="s">
        <v>114</v>
      </c>
      <c r="P1722">
        <v>42316</v>
      </c>
      <c r="Q1722">
        <v>42316</v>
      </c>
      <c r="R1722">
        <v>33</v>
      </c>
      <c r="W1722" s="55">
        <v>33</v>
      </c>
    </row>
    <row r="1723" spans="1:28">
      <c r="A1723" s="57">
        <v>42324</v>
      </c>
      <c r="B1723" t="s">
        <v>570</v>
      </c>
      <c r="C1723" t="s">
        <v>89</v>
      </c>
      <c r="D1723" t="s">
        <v>58</v>
      </c>
      <c r="E1723" t="s">
        <v>606</v>
      </c>
      <c r="F1723" t="s">
        <v>570</v>
      </c>
      <c r="G1723" t="s">
        <v>2</v>
      </c>
      <c r="H1723" t="s">
        <v>27</v>
      </c>
      <c r="I1723" t="s">
        <v>5456</v>
      </c>
      <c r="J1723">
        <v>1</v>
      </c>
      <c r="K1723" t="s">
        <v>2933</v>
      </c>
      <c r="L1723" t="s">
        <v>91</v>
      </c>
      <c r="M1723" t="s">
        <v>54</v>
      </c>
      <c r="N1723" t="s">
        <v>93</v>
      </c>
      <c r="O1723" t="s">
        <v>114</v>
      </c>
      <c r="P1723">
        <v>42317</v>
      </c>
      <c r="Q1723">
        <v>42317</v>
      </c>
      <c r="R1723">
        <v>24</v>
      </c>
      <c r="W1723" s="55">
        <v>24</v>
      </c>
    </row>
    <row r="1724" spans="1:28">
      <c r="A1724" s="57">
        <v>42324</v>
      </c>
      <c r="B1724" t="s">
        <v>570</v>
      </c>
      <c r="C1724" t="s">
        <v>89</v>
      </c>
      <c r="D1724" t="s">
        <v>58</v>
      </c>
      <c r="E1724" t="s">
        <v>640</v>
      </c>
      <c r="F1724" t="s">
        <v>570</v>
      </c>
      <c r="G1724" t="s">
        <v>2</v>
      </c>
      <c r="H1724" t="s">
        <v>27</v>
      </c>
      <c r="I1724" t="s">
        <v>5454</v>
      </c>
      <c r="J1724">
        <v>1</v>
      </c>
      <c r="K1724" t="s">
        <v>2933</v>
      </c>
      <c r="L1724" t="s">
        <v>91</v>
      </c>
      <c r="M1724" t="s">
        <v>54</v>
      </c>
      <c r="N1724" t="s">
        <v>93</v>
      </c>
      <c r="O1724" t="s">
        <v>114</v>
      </c>
      <c r="P1724">
        <v>42316</v>
      </c>
      <c r="Q1724">
        <v>42316</v>
      </c>
      <c r="R1724">
        <v>24</v>
      </c>
      <c r="W1724" s="55">
        <v>24</v>
      </c>
    </row>
    <row r="1725" spans="1:28">
      <c r="A1725" s="57">
        <v>42324</v>
      </c>
      <c r="B1725" t="s">
        <v>375</v>
      </c>
      <c r="C1725" t="s">
        <v>101</v>
      </c>
      <c r="D1725" t="s">
        <v>57</v>
      </c>
      <c r="E1725" t="s">
        <v>437</v>
      </c>
      <c r="F1725" t="s">
        <v>5393</v>
      </c>
      <c r="G1725" t="s">
        <v>2</v>
      </c>
      <c r="H1725" t="s">
        <v>24</v>
      </c>
      <c r="L1725" t="s">
        <v>91</v>
      </c>
      <c r="N1725" t="s">
        <v>93</v>
      </c>
      <c r="O1725" t="s">
        <v>114</v>
      </c>
      <c r="P1725">
        <v>42291</v>
      </c>
      <c r="Q1725">
        <v>42291</v>
      </c>
      <c r="R1725">
        <v>37</v>
      </c>
      <c r="W1725">
        <v>44</v>
      </c>
    </row>
    <row r="1726" spans="1:28">
      <c r="A1726" s="57">
        <v>42324</v>
      </c>
      <c r="B1726" t="s">
        <v>375</v>
      </c>
      <c r="C1726" t="s">
        <v>101</v>
      </c>
      <c r="D1726" t="s">
        <v>57</v>
      </c>
      <c r="E1726" t="s">
        <v>5177</v>
      </c>
      <c r="F1726" t="s">
        <v>5393</v>
      </c>
      <c r="G1726" t="s">
        <v>2</v>
      </c>
      <c r="H1726" t="s">
        <v>24</v>
      </c>
      <c r="L1726" t="s">
        <v>91</v>
      </c>
      <c r="N1726" t="s">
        <v>93</v>
      </c>
      <c r="O1726" t="s">
        <v>114</v>
      </c>
      <c r="P1726">
        <v>42287</v>
      </c>
      <c r="Q1726">
        <v>42288</v>
      </c>
      <c r="R1726">
        <v>21</v>
      </c>
      <c r="W1726">
        <v>21</v>
      </c>
    </row>
    <row r="1727" spans="1:28">
      <c r="A1727" s="57">
        <v>42324</v>
      </c>
      <c r="B1727" t="s">
        <v>570</v>
      </c>
      <c r="C1727" t="s">
        <v>89</v>
      </c>
      <c r="D1727" t="s">
        <v>58</v>
      </c>
      <c r="E1727" t="s">
        <v>620</v>
      </c>
      <c r="F1727" t="s">
        <v>570</v>
      </c>
      <c r="G1727" t="s">
        <v>3</v>
      </c>
      <c r="H1727" t="s">
        <v>33</v>
      </c>
      <c r="I1727" t="s">
        <v>5848</v>
      </c>
      <c r="J1727">
        <v>30</v>
      </c>
      <c r="K1727" t="s">
        <v>607</v>
      </c>
      <c r="L1727" t="s">
        <v>91</v>
      </c>
      <c r="M1727" t="s">
        <v>54</v>
      </c>
      <c r="N1727" t="s">
        <v>93</v>
      </c>
      <c r="O1727" t="s">
        <v>105</v>
      </c>
      <c r="P1727">
        <v>42324</v>
      </c>
      <c r="R1727">
        <v>154</v>
      </c>
      <c r="W1727"/>
    </row>
    <row r="1728" spans="1:28">
      <c r="A1728" s="57">
        <v>42324</v>
      </c>
      <c r="B1728" t="s">
        <v>570</v>
      </c>
      <c r="C1728" t="s">
        <v>89</v>
      </c>
      <c r="D1728" t="s">
        <v>58</v>
      </c>
      <c r="E1728" t="s">
        <v>606</v>
      </c>
      <c r="F1728" t="s">
        <v>570</v>
      </c>
      <c r="G1728" t="s">
        <v>3</v>
      </c>
      <c r="H1728" t="s">
        <v>33</v>
      </c>
      <c r="I1728" t="s">
        <v>5849</v>
      </c>
      <c r="J1728">
        <v>25</v>
      </c>
      <c r="K1728" t="s">
        <v>607</v>
      </c>
      <c r="L1728" t="s">
        <v>91</v>
      </c>
      <c r="M1728" t="s">
        <v>54</v>
      </c>
      <c r="N1728" t="s">
        <v>93</v>
      </c>
      <c r="O1728" t="s">
        <v>105</v>
      </c>
      <c r="P1728">
        <v>42313</v>
      </c>
      <c r="R1728">
        <v>137</v>
      </c>
      <c r="W1728"/>
    </row>
    <row r="1729" spans="1:28">
      <c r="A1729" s="57">
        <v>42324</v>
      </c>
      <c r="B1729" t="s">
        <v>375</v>
      </c>
      <c r="C1729" t="s">
        <v>101</v>
      </c>
      <c r="D1729" t="s">
        <v>57</v>
      </c>
      <c r="E1729" t="s">
        <v>3323</v>
      </c>
      <c r="F1729" t="s">
        <v>5393</v>
      </c>
      <c r="G1729" t="s">
        <v>2</v>
      </c>
      <c r="H1729" t="s">
        <v>24</v>
      </c>
      <c r="L1729" t="s">
        <v>91</v>
      </c>
      <c r="N1729" t="s">
        <v>93</v>
      </c>
      <c r="O1729" t="s">
        <v>114</v>
      </c>
      <c r="P1729">
        <v>42289</v>
      </c>
      <c r="Q1729">
        <v>42288</v>
      </c>
      <c r="R1729">
        <v>14</v>
      </c>
      <c r="W1729">
        <v>14</v>
      </c>
    </row>
    <row r="1730" spans="1:28">
      <c r="A1730" s="57">
        <v>42323</v>
      </c>
      <c r="B1730" t="s">
        <v>570</v>
      </c>
      <c r="C1730" t="s">
        <v>89</v>
      </c>
      <c r="D1730" t="s">
        <v>50</v>
      </c>
      <c r="E1730" t="s">
        <v>130</v>
      </c>
      <c r="F1730" t="s">
        <v>570</v>
      </c>
      <c r="G1730" t="s">
        <v>3</v>
      </c>
      <c r="I1730" t="s">
        <v>6122</v>
      </c>
      <c r="J1730">
        <v>1</v>
      </c>
      <c r="K1730" t="s">
        <v>806</v>
      </c>
      <c r="L1730" t="s">
        <v>95</v>
      </c>
      <c r="M1730" t="s">
        <v>2782</v>
      </c>
      <c r="N1730" t="s">
        <v>29</v>
      </c>
      <c r="O1730" t="s">
        <v>114</v>
      </c>
      <c r="P1730">
        <v>42323</v>
      </c>
      <c r="Q1730">
        <v>42323</v>
      </c>
      <c r="R1730">
        <v>500</v>
      </c>
      <c r="W1730">
        <v>660</v>
      </c>
      <c r="X1730">
        <v>310</v>
      </c>
      <c r="Y1730">
        <v>330</v>
      </c>
      <c r="Z1730">
        <v>10</v>
      </c>
      <c r="AA1730">
        <v>10</v>
      </c>
    </row>
    <row r="1731" spans="1:28">
      <c r="A1731" s="57">
        <v>42319</v>
      </c>
      <c r="B1731" t="s">
        <v>570</v>
      </c>
      <c r="C1731" t="s">
        <v>89</v>
      </c>
      <c r="D1731" t="s">
        <v>60</v>
      </c>
      <c r="E1731" t="s">
        <v>752</v>
      </c>
      <c r="F1731" t="s">
        <v>570</v>
      </c>
      <c r="G1731" t="s">
        <v>2</v>
      </c>
      <c r="H1731" t="s">
        <v>24</v>
      </c>
      <c r="I1731" t="s">
        <v>3129</v>
      </c>
      <c r="J1731">
        <v>655</v>
      </c>
      <c r="K1731" t="s">
        <v>878</v>
      </c>
      <c r="L1731" t="s">
        <v>95</v>
      </c>
      <c r="M1731" t="s">
        <v>54</v>
      </c>
      <c r="N1731" t="s">
        <v>93</v>
      </c>
      <c r="O1731" t="s">
        <v>114</v>
      </c>
      <c r="P1731">
        <v>42105</v>
      </c>
      <c r="Q1731">
        <v>42320</v>
      </c>
      <c r="R1731">
        <v>4862</v>
      </c>
      <c r="W1731">
        <v>4862</v>
      </c>
    </row>
    <row r="1732" spans="1:28">
      <c r="A1732" s="57">
        <v>42319</v>
      </c>
      <c r="B1732" t="s">
        <v>570</v>
      </c>
      <c r="C1732" t="s">
        <v>89</v>
      </c>
      <c r="D1732" t="s">
        <v>60</v>
      </c>
      <c r="E1732" t="s">
        <v>752</v>
      </c>
      <c r="F1732" t="s">
        <v>570</v>
      </c>
      <c r="G1732" t="s">
        <v>4</v>
      </c>
      <c r="H1732" t="s">
        <v>37</v>
      </c>
      <c r="I1732" t="s">
        <v>655</v>
      </c>
      <c r="J1732">
        <v>655</v>
      </c>
      <c r="K1732" t="s">
        <v>878</v>
      </c>
      <c r="L1732" t="s">
        <v>95</v>
      </c>
      <c r="M1732" t="s">
        <v>54</v>
      </c>
      <c r="N1732" t="s">
        <v>93</v>
      </c>
      <c r="O1732" t="s">
        <v>114</v>
      </c>
      <c r="P1732">
        <v>42105</v>
      </c>
      <c r="Q1732">
        <v>42321</v>
      </c>
      <c r="R1732">
        <v>4862</v>
      </c>
      <c r="W1732">
        <v>4862</v>
      </c>
    </row>
    <row r="1733" spans="1:28">
      <c r="A1733" s="57">
        <v>42319</v>
      </c>
      <c r="B1733" t="s">
        <v>570</v>
      </c>
      <c r="C1733" t="s">
        <v>89</v>
      </c>
      <c r="D1733" t="s">
        <v>60</v>
      </c>
      <c r="E1733" t="s">
        <v>752</v>
      </c>
      <c r="F1733" t="s">
        <v>570</v>
      </c>
      <c r="G1733" t="s">
        <v>3</v>
      </c>
      <c r="I1733" t="s">
        <v>616</v>
      </c>
      <c r="J1733">
        <v>655</v>
      </c>
      <c r="K1733" t="s">
        <v>878</v>
      </c>
      <c r="L1733" t="s">
        <v>95</v>
      </c>
      <c r="M1733" t="s">
        <v>54</v>
      </c>
      <c r="N1733" t="s">
        <v>93</v>
      </c>
      <c r="O1733" t="s">
        <v>114</v>
      </c>
      <c r="P1733">
        <v>42105</v>
      </c>
      <c r="Q1733">
        <v>42319</v>
      </c>
      <c r="R1733">
        <v>4862</v>
      </c>
      <c r="W1733">
        <v>4862</v>
      </c>
    </row>
    <row r="1734" spans="1:28">
      <c r="A1734" s="57">
        <v>42319</v>
      </c>
      <c r="B1734" t="s">
        <v>1836</v>
      </c>
      <c r="C1734" t="s">
        <v>101</v>
      </c>
      <c r="D1734" t="s">
        <v>62</v>
      </c>
      <c r="E1734" t="s">
        <v>405</v>
      </c>
      <c r="F1734" t="s">
        <v>1141</v>
      </c>
      <c r="G1734" t="s">
        <v>2</v>
      </c>
      <c r="H1734" t="s">
        <v>27</v>
      </c>
      <c r="I1734" t="s">
        <v>1840</v>
      </c>
      <c r="N1734" t="s">
        <v>93</v>
      </c>
      <c r="O1734" t="s">
        <v>114</v>
      </c>
      <c r="P1734" t="s">
        <v>5135</v>
      </c>
      <c r="Q1734" t="s">
        <v>5555</v>
      </c>
      <c r="R1734">
        <v>1052</v>
      </c>
      <c r="S1734">
        <v>286</v>
      </c>
      <c r="T1734">
        <v>308</v>
      </c>
      <c r="U1734">
        <v>238</v>
      </c>
      <c r="V1734">
        <v>220</v>
      </c>
      <c r="W1734">
        <v>1052</v>
      </c>
      <c r="X1734">
        <v>286</v>
      </c>
      <c r="Y1734">
        <v>308</v>
      </c>
      <c r="Z1734">
        <v>238</v>
      </c>
      <c r="AA1734">
        <v>220</v>
      </c>
    </row>
    <row r="1735" spans="1:28">
      <c r="A1735" s="57">
        <v>42319</v>
      </c>
      <c r="B1735" t="s">
        <v>1836</v>
      </c>
      <c r="C1735" t="s">
        <v>101</v>
      </c>
      <c r="D1735" t="s">
        <v>62</v>
      </c>
      <c r="E1735" t="s">
        <v>1847</v>
      </c>
      <c r="F1735" t="s">
        <v>1141</v>
      </c>
      <c r="G1735" t="s">
        <v>2</v>
      </c>
      <c r="H1735" t="s">
        <v>27</v>
      </c>
      <c r="I1735" t="s">
        <v>1840</v>
      </c>
      <c r="N1735" t="s">
        <v>93</v>
      </c>
      <c r="O1735" t="s">
        <v>114</v>
      </c>
      <c r="P1735" t="s">
        <v>5135</v>
      </c>
      <c r="Q1735" t="s">
        <v>5555</v>
      </c>
      <c r="R1735">
        <v>1214</v>
      </c>
      <c r="S1735">
        <v>330</v>
      </c>
      <c r="T1735">
        <v>356</v>
      </c>
      <c r="U1735">
        <v>274</v>
      </c>
      <c r="V1735">
        <v>254</v>
      </c>
      <c r="W1735">
        <v>1214</v>
      </c>
      <c r="X1735">
        <v>330</v>
      </c>
      <c r="Y1735">
        <v>356</v>
      </c>
      <c r="Z1735">
        <v>274</v>
      </c>
      <c r="AA1735">
        <v>254</v>
      </c>
    </row>
    <row r="1736" spans="1:28">
      <c r="A1736" s="57">
        <v>42319</v>
      </c>
      <c r="B1736" t="s">
        <v>1836</v>
      </c>
      <c r="C1736" t="s">
        <v>101</v>
      </c>
      <c r="D1736" t="s">
        <v>62</v>
      </c>
      <c r="E1736" t="s">
        <v>1837</v>
      </c>
      <c r="F1736" t="s">
        <v>1141</v>
      </c>
      <c r="G1736" t="s">
        <v>2</v>
      </c>
      <c r="H1736" t="s">
        <v>27</v>
      </c>
      <c r="I1736" t="s">
        <v>1840</v>
      </c>
      <c r="N1736" t="s">
        <v>93</v>
      </c>
      <c r="O1736" t="s">
        <v>114</v>
      </c>
      <c r="P1736" t="s">
        <v>5135</v>
      </c>
      <c r="Q1736" t="s">
        <v>5555</v>
      </c>
      <c r="R1736">
        <v>1408</v>
      </c>
      <c r="S1736">
        <v>382</v>
      </c>
      <c r="T1736">
        <v>413</v>
      </c>
      <c r="U1736">
        <v>318</v>
      </c>
      <c r="V1736">
        <v>295</v>
      </c>
      <c r="W1736">
        <v>1408</v>
      </c>
      <c r="X1736">
        <v>382</v>
      </c>
      <c r="Y1736">
        <v>413</v>
      </c>
      <c r="Z1736">
        <v>318</v>
      </c>
      <c r="AA1736">
        <v>295</v>
      </c>
    </row>
    <row r="1737" spans="1:28">
      <c r="A1737" s="57">
        <v>42319</v>
      </c>
      <c r="B1737" t="s">
        <v>1836</v>
      </c>
      <c r="C1737" t="s">
        <v>101</v>
      </c>
      <c r="D1737" t="s">
        <v>62</v>
      </c>
      <c r="E1737" t="s">
        <v>1848</v>
      </c>
      <c r="F1737" t="s">
        <v>1141</v>
      </c>
      <c r="G1737" t="s">
        <v>2</v>
      </c>
      <c r="H1737" t="s">
        <v>27</v>
      </c>
      <c r="I1737" t="s">
        <v>1840</v>
      </c>
      <c r="N1737" t="s">
        <v>93</v>
      </c>
      <c r="O1737" t="s">
        <v>114</v>
      </c>
      <c r="P1737" t="s">
        <v>5135</v>
      </c>
      <c r="Q1737" t="s">
        <v>5555</v>
      </c>
      <c r="R1737">
        <v>1557</v>
      </c>
      <c r="S1737">
        <v>423</v>
      </c>
      <c r="T1737">
        <v>456</v>
      </c>
      <c r="U1737">
        <v>352</v>
      </c>
      <c r="V1737">
        <v>326</v>
      </c>
      <c r="W1737">
        <v>1557</v>
      </c>
      <c r="X1737">
        <v>423</v>
      </c>
      <c r="Y1737">
        <v>456</v>
      </c>
      <c r="Z1737">
        <v>352</v>
      </c>
      <c r="AA1737">
        <v>326</v>
      </c>
    </row>
    <row r="1738" spans="1:28">
      <c r="A1738" s="57">
        <v>42319</v>
      </c>
      <c r="B1738" t="s">
        <v>1836</v>
      </c>
      <c r="C1738" t="s">
        <v>101</v>
      </c>
      <c r="D1738" t="s">
        <v>62</v>
      </c>
      <c r="E1738" t="s">
        <v>316</v>
      </c>
      <c r="G1738" t="s">
        <v>102</v>
      </c>
      <c r="H1738" t="s">
        <v>103</v>
      </c>
      <c r="I1738" t="s">
        <v>5939</v>
      </c>
      <c r="L1738" t="s">
        <v>95</v>
      </c>
      <c r="N1738" t="s">
        <v>104</v>
      </c>
      <c r="O1738" t="s">
        <v>114</v>
      </c>
      <c r="P1738" t="s">
        <v>5940</v>
      </c>
      <c r="Q1738" t="s">
        <v>5941</v>
      </c>
      <c r="R1738">
        <v>2251</v>
      </c>
      <c r="S1738">
        <v>979</v>
      </c>
      <c r="T1738">
        <v>1272</v>
      </c>
      <c r="W1738">
        <v>2251</v>
      </c>
      <c r="X1738">
        <v>979</v>
      </c>
      <c r="Y1738">
        <v>1272</v>
      </c>
    </row>
    <row r="1739" spans="1:28">
      <c r="A1739" s="57">
        <v>42319</v>
      </c>
      <c r="B1739" t="s">
        <v>1836</v>
      </c>
      <c r="C1739" t="s">
        <v>101</v>
      </c>
      <c r="D1739" t="s">
        <v>62</v>
      </c>
      <c r="E1739" t="s">
        <v>320</v>
      </c>
      <c r="G1739" t="s">
        <v>102</v>
      </c>
      <c r="H1739" t="s">
        <v>103</v>
      </c>
      <c r="I1739" t="s">
        <v>5942</v>
      </c>
      <c r="L1739" t="s">
        <v>95</v>
      </c>
      <c r="N1739" t="s">
        <v>104</v>
      </c>
      <c r="O1739" t="s">
        <v>114</v>
      </c>
      <c r="R1739">
        <v>4373</v>
      </c>
      <c r="S1739">
        <v>1992</v>
      </c>
      <c r="T1739">
        <v>2381</v>
      </c>
      <c r="W1739">
        <v>4373</v>
      </c>
      <c r="X1739">
        <v>1992</v>
      </c>
      <c r="Y1739">
        <v>2381</v>
      </c>
      <c r="AB1739" t="s">
        <v>5943</v>
      </c>
    </row>
    <row r="1740" spans="1:28">
      <c r="A1740" s="57">
        <v>42319</v>
      </c>
      <c r="B1740" t="s">
        <v>1836</v>
      </c>
      <c r="C1740" t="s">
        <v>101</v>
      </c>
      <c r="D1740" t="s">
        <v>62</v>
      </c>
      <c r="E1740" t="s">
        <v>319</v>
      </c>
      <c r="G1740" t="s">
        <v>102</v>
      </c>
      <c r="H1740" t="s">
        <v>103</v>
      </c>
      <c r="I1740" t="s">
        <v>5944</v>
      </c>
      <c r="L1740" t="s">
        <v>95</v>
      </c>
      <c r="N1740" t="s">
        <v>104</v>
      </c>
      <c r="O1740" t="s">
        <v>114</v>
      </c>
      <c r="P1740" t="s">
        <v>5945</v>
      </c>
      <c r="Q1740" t="s">
        <v>5477</v>
      </c>
      <c r="R1740">
        <v>2520</v>
      </c>
      <c r="S1740">
        <v>1164</v>
      </c>
      <c r="T1740">
        <v>1356</v>
      </c>
      <c r="W1740">
        <v>2520</v>
      </c>
      <c r="X1740">
        <v>1164</v>
      </c>
      <c r="Y1740">
        <v>1356</v>
      </c>
    </row>
    <row r="1741" spans="1:28">
      <c r="A1741" s="57">
        <v>42319</v>
      </c>
      <c r="B1741" t="s">
        <v>1836</v>
      </c>
      <c r="C1741" t="s">
        <v>101</v>
      </c>
      <c r="D1741" t="s">
        <v>62</v>
      </c>
      <c r="E1741" t="s">
        <v>403</v>
      </c>
      <c r="G1741" t="s">
        <v>102</v>
      </c>
      <c r="H1741" t="s">
        <v>103</v>
      </c>
      <c r="I1741" t="s">
        <v>5939</v>
      </c>
      <c r="L1741" t="s">
        <v>95</v>
      </c>
      <c r="N1741" t="s">
        <v>104</v>
      </c>
      <c r="O1741" t="s">
        <v>114</v>
      </c>
      <c r="P1741" t="s">
        <v>5946</v>
      </c>
      <c r="Q1741" t="s">
        <v>5947</v>
      </c>
      <c r="R1741">
        <v>7117</v>
      </c>
      <c r="S1741">
        <v>3519</v>
      </c>
      <c r="T1741">
        <v>3598</v>
      </c>
      <c r="W1741">
        <v>7117</v>
      </c>
      <c r="X1741">
        <v>3519</v>
      </c>
      <c r="Y1741">
        <v>3598</v>
      </c>
    </row>
    <row r="1742" spans="1:28">
      <c r="A1742" s="57">
        <v>42319</v>
      </c>
      <c r="B1742" t="s">
        <v>1836</v>
      </c>
      <c r="C1742" t="s">
        <v>101</v>
      </c>
      <c r="D1742" t="s">
        <v>62</v>
      </c>
      <c r="E1742" t="s">
        <v>1136</v>
      </c>
      <c r="G1742" t="s">
        <v>102</v>
      </c>
      <c r="H1742" t="s">
        <v>103</v>
      </c>
      <c r="I1742" t="s">
        <v>5948</v>
      </c>
      <c r="L1742" t="s">
        <v>95</v>
      </c>
      <c r="N1742" t="s">
        <v>104</v>
      </c>
      <c r="O1742" t="s">
        <v>114</v>
      </c>
      <c r="P1742" t="s">
        <v>5477</v>
      </c>
      <c r="Q1742" t="s">
        <v>5949</v>
      </c>
      <c r="R1742">
        <v>3393</v>
      </c>
      <c r="S1742">
        <v>1577</v>
      </c>
      <c r="T1742">
        <v>1816</v>
      </c>
      <c r="W1742">
        <v>3393</v>
      </c>
      <c r="X1742">
        <v>1577</v>
      </c>
      <c r="Y1742">
        <v>1816</v>
      </c>
    </row>
    <row r="1743" spans="1:28">
      <c r="A1743" s="57">
        <v>42319</v>
      </c>
      <c r="B1743" t="s">
        <v>1836</v>
      </c>
      <c r="C1743" t="s">
        <v>101</v>
      </c>
      <c r="D1743" t="s">
        <v>62</v>
      </c>
      <c r="E1743" t="s">
        <v>965</v>
      </c>
      <c r="G1743" t="s">
        <v>102</v>
      </c>
      <c r="H1743" t="s">
        <v>103</v>
      </c>
      <c r="I1743" t="s">
        <v>5939</v>
      </c>
      <c r="L1743" t="s">
        <v>95</v>
      </c>
      <c r="N1743" t="s">
        <v>104</v>
      </c>
      <c r="O1743" t="s">
        <v>114</v>
      </c>
      <c r="P1743" t="s">
        <v>5950</v>
      </c>
      <c r="Q1743" t="s">
        <v>5949</v>
      </c>
      <c r="R1743">
        <v>859</v>
      </c>
      <c r="S1743">
        <v>72</v>
      </c>
      <c r="T1743">
        <v>787</v>
      </c>
      <c r="W1743">
        <v>859</v>
      </c>
      <c r="X1743">
        <v>72</v>
      </c>
      <c r="Y1743">
        <v>787</v>
      </c>
    </row>
    <row r="1744" spans="1:28">
      <c r="A1744" s="57">
        <v>42319</v>
      </c>
      <c r="B1744" t="s">
        <v>1836</v>
      </c>
      <c r="C1744" t="s">
        <v>101</v>
      </c>
      <c r="D1744" t="s">
        <v>62</v>
      </c>
      <c r="E1744" t="s">
        <v>1837</v>
      </c>
      <c r="G1744" t="s">
        <v>102</v>
      </c>
      <c r="H1744" t="s">
        <v>103</v>
      </c>
      <c r="I1744" t="s">
        <v>5951</v>
      </c>
      <c r="L1744" t="s">
        <v>95</v>
      </c>
      <c r="N1744" t="s">
        <v>104</v>
      </c>
      <c r="O1744" t="s">
        <v>114</v>
      </c>
      <c r="P1744" t="s">
        <v>5952</v>
      </c>
      <c r="Q1744" t="s">
        <v>3557</v>
      </c>
      <c r="R1744">
        <v>1897</v>
      </c>
      <c r="S1744">
        <v>950</v>
      </c>
      <c r="T1744">
        <v>947</v>
      </c>
      <c r="W1744">
        <v>1897</v>
      </c>
      <c r="X1744">
        <v>950</v>
      </c>
      <c r="Y1744">
        <v>947</v>
      </c>
    </row>
    <row r="1745" spans="1:28">
      <c r="A1745" s="57">
        <v>42319</v>
      </c>
      <c r="B1745" t="s">
        <v>1836</v>
      </c>
      <c r="C1745" t="s">
        <v>101</v>
      </c>
      <c r="D1745" t="s">
        <v>62</v>
      </c>
      <c r="E1745" t="s">
        <v>1848</v>
      </c>
      <c r="G1745" t="s">
        <v>102</v>
      </c>
      <c r="H1745" t="s">
        <v>103</v>
      </c>
      <c r="I1745" t="s">
        <v>5939</v>
      </c>
      <c r="L1745" t="s">
        <v>95</v>
      </c>
      <c r="N1745" t="s">
        <v>104</v>
      </c>
      <c r="O1745" t="s">
        <v>114</v>
      </c>
      <c r="P1745" t="s">
        <v>5953</v>
      </c>
      <c r="Q1745" t="s">
        <v>5562</v>
      </c>
      <c r="R1745">
        <v>3347</v>
      </c>
      <c r="S1745">
        <v>1608</v>
      </c>
      <c r="T1745">
        <v>1739</v>
      </c>
      <c r="W1745">
        <v>3347</v>
      </c>
      <c r="X1745">
        <v>1608</v>
      </c>
      <c r="Y1745">
        <v>1739</v>
      </c>
    </row>
    <row r="1746" spans="1:28">
      <c r="A1746" s="57">
        <v>42319</v>
      </c>
      <c r="B1746" t="s">
        <v>1836</v>
      </c>
      <c r="C1746" t="s">
        <v>101</v>
      </c>
      <c r="D1746" t="s">
        <v>62</v>
      </c>
      <c r="E1746" t="s">
        <v>5954</v>
      </c>
      <c r="G1746" t="s">
        <v>102</v>
      </c>
      <c r="H1746" t="s">
        <v>103</v>
      </c>
      <c r="I1746" t="s">
        <v>5955</v>
      </c>
      <c r="L1746" t="s">
        <v>95</v>
      </c>
      <c r="N1746" t="s">
        <v>104</v>
      </c>
      <c r="O1746" t="s">
        <v>114</v>
      </c>
      <c r="P1746" t="s">
        <v>3488</v>
      </c>
      <c r="Q1746" t="s">
        <v>5956</v>
      </c>
      <c r="R1746">
        <v>4096</v>
      </c>
      <c r="S1746">
        <v>2028</v>
      </c>
      <c r="T1746">
        <v>2026</v>
      </c>
      <c r="W1746">
        <v>6120</v>
      </c>
      <c r="X1746">
        <v>4092</v>
      </c>
      <c r="Y1746">
        <v>2028</v>
      </c>
    </row>
    <row r="1747" spans="1:28">
      <c r="A1747" s="57">
        <v>42319</v>
      </c>
      <c r="B1747" t="s">
        <v>1836</v>
      </c>
      <c r="C1747" t="s">
        <v>101</v>
      </c>
      <c r="D1747" t="s">
        <v>62</v>
      </c>
      <c r="E1747" t="s">
        <v>1704</v>
      </c>
      <c r="G1747" t="s">
        <v>102</v>
      </c>
      <c r="H1747" t="s">
        <v>103</v>
      </c>
      <c r="I1747" t="s">
        <v>5957</v>
      </c>
      <c r="L1747" t="s">
        <v>95</v>
      </c>
      <c r="N1747" t="s">
        <v>104</v>
      </c>
      <c r="O1747" t="s">
        <v>114</v>
      </c>
      <c r="P1747" t="s">
        <v>5949</v>
      </c>
      <c r="Q1747" t="s">
        <v>5958</v>
      </c>
      <c r="R1747">
        <v>4802</v>
      </c>
      <c r="S1747">
        <v>2305</v>
      </c>
      <c r="T1747">
        <v>2497</v>
      </c>
      <c r="W1747">
        <v>4802</v>
      </c>
      <c r="X1747">
        <v>2305</v>
      </c>
      <c r="Y1747">
        <v>2497</v>
      </c>
    </row>
    <row r="1748" spans="1:28">
      <c r="A1748" s="57">
        <v>42319</v>
      </c>
      <c r="B1748" t="s">
        <v>1836</v>
      </c>
      <c r="C1748" t="s">
        <v>101</v>
      </c>
      <c r="D1748" t="s">
        <v>62</v>
      </c>
      <c r="E1748" t="s">
        <v>2085</v>
      </c>
      <c r="G1748" t="s">
        <v>102</v>
      </c>
      <c r="H1748" t="s">
        <v>103</v>
      </c>
      <c r="I1748" t="s">
        <v>5939</v>
      </c>
      <c r="L1748" t="s">
        <v>95</v>
      </c>
      <c r="N1748" t="s">
        <v>104</v>
      </c>
      <c r="O1748" t="s">
        <v>114</v>
      </c>
      <c r="P1748">
        <v>42226</v>
      </c>
      <c r="Q1748">
        <v>42278</v>
      </c>
      <c r="R1748">
        <v>3009</v>
      </c>
      <c r="S1748">
        <v>1447</v>
      </c>
      <c r="T1748">
        <v>1562</v>
      </c>
      <c r="W1748">
        <v>3009</v>
      </c>
      <c r="X1748">
        <v>1447</v>
      </c>
      <c r="Y1748">
        <v>1562</v>
      </c>
    </row>
    <row r="1749" spans="1:28">
      <c r="A1749" s="57">
        <v>42319</v>
      </c>
      <c r="B1749" t="s">
        <v>5334</v>
      </c>
      <c r="C1749" t="s">
        <v>101</v>
      </c>
      <c r="D1749" t="s">
        <v>46</v>
      </c>
      <c r="E1749" t="s">
        <v>497</v>
      </c>
      <c r="G1749" t="s">
        <v>4</v>
      </c>
      <c r="H1749" t="s">
        <v>115</v>
      </c>
      <c r="I1749" t="s">
        <v>1986</v>
      </c>
      <c r="L1749" t="s">
        <v>91</v>
      </c>
      <c r="N1749" t="s">
        <v>93</v>
      </c>
      <c r="O1749" t="s">
        <v>114</v>
      </c>
      <c r="P1749">
        <v>42241</v>
      </c>
      <c r="Q1749">
        <v>42248</v>
      </c>
      <c r="R1749">
        <v>200</v>
      </c>
      <c r="W1749">
        <v>200</v>
      </c>
      <c r="AB1749" t="s">
        <v>5433</v>
      </c>
    </row>
    <row r="1750" spans="1:28">
      <c r="A1750" s="57">
        <v>42319</v>
      </c>
      <c r="B1750" t="s">
        <v>5334</v>
      </c>
      <c r="C1750" t="s">
        <v>101</v>
      </c>
      <c r="D1750" t="s">
        <v>44</v>
      </c>
      <c r="E1750" t="s">
        <v>1189</v>
      </c>
      <c r="G1750" t="s">
        <v>4</v>
      </c>
      <c r="H1750" t="s">
        <v>115</v>
      </c>
      <c r="I1750" t="s">
        <v>1986</v>
      </c>
      <c r="N1750" t="s">
        <v>93</v>
      </c>
      <c r="O1750" t="s">
        <v>114</v>
      </c>
      <c r="P1750">
        <v>42241</v>
      </c>
      <c r="Q1750">
        <v>42248</v>
      </c>
      <c r="R1750">
        <v>470</v>
      </c>
      <c r="W1750">
        <v>470</v>
      </c>
      <c r="AB1750" t="s">
        <v>5434</v>
      </c>
    </row>
    <row r="1751" spans="1:28">
      <c r="A1751" s="57">
        <v>42318</v>
      </c>
      <c r="B1751" t="s">
        <v>570</v>
      </c>
      <c r="C1751" t="s">
        <v>89</v>
      </c>
      <c r="D1751" t="s">
        <v>61</v>
      </c>
      <c r="E1751" t="s">
        <v>5933</v>
      </c>
      <c r="F1751" t="s">
        <v>570</v>
      </c>
      <c r="G1751" t="s">
        <v>102</v>
      </c>
      <c r="H1751" t="s">
        <v>103</v>
      </c>
      <c r="I1751" t="s">
        <v>5932</v>
      </c>
      <c r="J1751">
        <v>2</v>
      </c>
      <c r="K1751" t="s">
        <v>872</v>
      </c>
      <c r="L1751" t="s">
        <v>91</v>
      </c>
      <c r="M1751" t="s">
        <v>54</v>
      </c>
      <c r="N1751" t="s">
        <v>104</v>
      </c>
      <c r="O1751" t="s">
        <v>105</v>
      </c>
      <c r="P1751">
        <v>42318</v>
      </c>
      <c r="R1751">
        <v>45</v>
      </c>
      <c r="S1751">
        <v>591</v>
      </c>
      <c r="T1751">
        <v>619</v>
      </c>
      <c r="U1751">
        <v>642</v>
      </c>
      <c r="V1751">
        <v>718</v>
      </c>
      <c r="W1751"/>
    </row>
    <row r="1752" spans="1:28">
      <c r="A1752" s="57">
        <v>42318</v>
      </c>
      <c r="B1752" t="s">
        <v>1109</v>
      </c>
      <c r="C1752" t="s">
        <v>101</v>
      </c>
      <c r="D1752" t="s">
        <v>58</v>
      </c>
      <c r="E1752" t="s">
        <v>1115</v>
      </c>
      <c r="F1752" t="s">
        <v>131</v>
      </c>
      <c r="G1752" t="s">
        <v>4</v>
      </c>
      <c r="H1752" t="s">
        <v>41</v>
      </c>
      <c r="I1752" t="s">
        <v>574</v>
      </c>
      <c r="J1752" t="s">
        <v>5772</v>
      </c>
      <c r="K1752" t="s">
        <v>1110</v>
      </c>
      <c r="L1752" t="s">
        <v>91</v>
      </c>
      <c r="M1752" t="s">
        <v>1116</v>
      </c>
      <c r="N1752" t="s">
        <v>93</v>
      </c>
      <c r="O1752" t="s">
        <v>178</v>
      </c>
      <c r="P1752" t="s">
        <v>3467</v>
      </c>
      <c r="Q1752" t="s">
        <v>3392</v>
      </c>
      <c r="R1752">
        <v>80</v>
      </c>
      <c r="S1752">
        <v>39</v>
      </c>
      <c r="T1752">
        <v>41</v>
      </c>
      <c r="W1752">
        <v>80</v>
      </c>
      <c r="X1752">
        <v>39</v>
      </c>
      <c r="Y1752">
        <v>41</v>
      </c>
      <c r="AB1752" t="s">
        <v>5782</v>
      </c>
    </row>
    <row r="1753" spans="1:28">
      <c r="A1753" s="57">
        <v>42318</v>
      </c>
      <c r="B1753" t="s">
        <v>1109</v>
      </c>
      <c r="C1753" t="s">
        <v>101</v>
      </c>
      <c r="D1753" t="s">
        <v>58</v>
      </c>
      <c r="E1753" t="s">
        <v>1115</v>
      </c>
      <c r="F1753" t="s">
        <v>131</v>
      </c>
      <c r="G1753" t="s">
        <v>4</v>
      </c>
      <c r="H1753" t="s">
        <v>41</v>
      </c>
      <c r="I1753" t="s">
        <v>574</v>
      </c>
      <c r="J1753" t="s">
        <v>5772</v>
      </c>
      <c r="K1753" t="s">
        <v>1110</v>
      </c>
      <c r="L1753" t="s">
        <v>91</v>
      </c>
      <c r="M1753" t="s">
        <v>1116</v>
      </c>
      <c r="N1753" t="s">
        <v>93</v>
      </c>
      <c r="O1753" t="s">
        <v>114</v>
      </c>
      <c r="P1753" t="s">
        <v>3467</v>
      </c>
      <c r="Q1753" t="s">
        <v>3419</v>
      </c>
      <c r="R1753">
        <v>270</v>
      </c>
      <c r="S1753">
        <v>132</v>
      </c>
      <c r="T1753">
        <v>138</v>
      </c>
      <c r="W1753">
        <v>270</v>
      </c>
      <c r="X1753">
        <v>132</v>
      </c>
      <c r="Y1753">
        <v>138</v>
      </c>
      <c r="AB1753" t="s">
        <v>5783</v>
      </c>
    </row>
    <row r="1754" spans="1:28">
      <c r="A1754" s="57">
        <v>42315</v>
      </c>
      <c r="B1754" t="s">
        <v>570</v>
      </c>
      <c r="C1754" t="s">
        <v>89</v>
      </c>
      <c r="D1754" t="s">
        <v>61</v>
      </c>
      <c r="E1754" t="s">
        <v>862</v>
      </c>
      <c r="F1754" t="s">
        <v>570</v>
      </c>
      <c r="G1754" t="s">
        <v>2</v>
      </c>
      <c r="H1754" t="s">
        <v>27</v>
      </c>
      <c r="I1754" t="s">
        <v>5470</v>
      </c>
      <c r="J1754">
        <v>1</v>
      </c>
      <c r="K1754" t="s">
        <v>3847</v>
      </c>
      <c r="L1754" t="s">
        <v>91</v>
      </c>
      <c r="M1754" t="s">
        <v>54</v>
      </c>
      <c r="N1754" t="s">
        <v>93</v>
      </c>
      <c r="O1754" t="s">
        <v>114</v>
      </c>
      <c r="P1754">
        <v>42311</v>
      </c>
      <c r="Q1754">
        <v>42315</v>
      </c>
      <c r="R1754">
        <v>2600</v>
      </c>
      <c r="S1754">
        <v>591</v>
      </c>
      <c r="T1754">
        <v>619</v>
      </c>
      <c r="U1754">
        <v>642</v>
      </c>
      <c r="V1754">
        <v>718</v>
      </c>
      <c r="W1754">
        <v>2600</v>
      </c>
    </row>
    <row r="1755" spans="1:28">
      <c r="A1755" s="57">
        <v>42315</v>
      </c>
      <c r="B1755" t="s">
        <v>570</v>
      </c>
      <c r="C1755" t="s">
        <v>89</v>
      </c>
      <c r="D1755" t="s">
        <v>61</v>
      </c>
      <c r="E1755" t="s">
        <v>2081</v>
      </c>
      <c r="F1755" t="s">
        <v>570</v>
      </c>
      <c r="G1755" t="s">
        <v>3</v>
      </c>
      <c r="H1755" t="s">
        <v>33</v>
      </c>
      <c r="I1755" t="s">
        <v>5867</v>
      </c>
      <c r="J1755">
        <v>18</v>
      </c>
      <c r="K1755" t="s">
        <v>872</v>
      </c>
      <c r="L1755" t="s">
        <v>91</v>
      </c>
      <c r="M1755" t="s">
        <v>54</v>
      </c>
      <c r="N1755" t="s">
        <v>93</v>
      </c>
      <c r="O1755" t="s">
        <v>105</v>
      </c>
      <c r="P1755">
        <v>42315</v>
      </c>
      <c r="R1755">
        <v>90</v>
      </c>
      <c r="S1755">
        <v>591</v>
      </c>
      <c r="T1755">
        <v>619</v>
      </c>
      <c r="U1755">
        <v>642</v>
      </c>
      <c r="V1755">
        <v>718</v>
      </c>
      <c r="W1755"/>
    </row>
    <row r="1756" spans="1:28">
      <c r="A1756" s="57">
        <v>42315</v>
      </c>
      <c r="B1756" t="s">
        <v>570</v>
      </c>
      <c r="C1756" t="s">
        <v>89</v>
      </c>
      <c r="D1756" t="s">
        <v>61</v>
      </c>
      <c r="E1756" t="s">
        <v>2081</v>
      </c>
      <c r="F1756" t="s">
        <v>570</v>
      </c>
      <c r="G1756" t="s">
        <v>102</v>
      </c>
      <c r="H1756" t="s">
        <v>103</v>
      </c>
      <c r="I1756" t="s">
        <v>5931</v>
      </c>
      <c r="J1756">
        <v>2</v>
      </c>
      <c r="K1756" t="s">
        <v>872</v>
      </c>
      <c r="L1756" t="s">
        <v>91</v>
      </c>
      <c r="M1756" t="s">
        <v>54</v>
      </c>
      <c r="N1756" t="s">
        <v>104</v>
      </c>
      <c r="O1756" t="s">
        <v>105</v>
      </c>
      <c r="P1756">
        <v>42315</v>
      </c>
      <c r="R1756">
        <v>30</v>
      </c>
      <c r="S1756">
        <v>591</v>
      </c>
      <c r="T1756">
        <v>619</v>
      </c>
      <c r="U1756">
        <v>642</v>
      </c>
      <c r="V1756">
        <v>718</v>
      </c>
      <c r="W1756"/>
    </row>
    <row r="1757" spans="1:28">
      <c r="A1757" s="57">
        <v>42315</v>
      </c>
      <c r="B1757" t="s">
        <v>570</v>
      </c>
      <c r="C1757" t="s">
        <v>89</v>
      </c>
      <c r="D1757" t="s">
        <v>61</v>
      </c>
      <c r="E1757" t="s">
        <v>458</v>
      </c>
      <c r="F1757" t="s">
        <v>570</v>
      </c>
      <c r="G1757" t="s">
        <v>102</v>
      </c>
      <c r="H1757" t="s">
        <v>103</v>
      </c>
      <c r="I1757" t="s">
        <v>5932</v>
      </c>
      <c r="J1757">
        <v>2</v>
      </c>
      <c r="K1757" t="s">
        <v>872</v>
      </c>
      <c r="L1757" t="s">
        <v>91</v>
      </c>
      <c r="M1757" t="s">
        <v>54</v>
      </c>
      <c r="N1757" t="s">
        <v>104</v>
      </c>
      <c r="O1757" t="s">
        <v>94</v>
      </c>
      <c r="P1757">
        <v>42328</v>
      </c>
      <c r="R1757">
        <v>45</v>
      </c>
      <c r="S1757">
        <v>591</v>
      </c>
      <c r="T1757">
        <v>619</v>
      </c>
      <c r="U1757">
        <v>642</v>
      </c>
      <c r="V1757">
        <v>718</v>
      </c>
      <c r="W1757"/>
    </row>
    <row r="1758" spans="1:28">
      <c r="A1758" s="57">
        <v>42315</v>
      </c>
      <c r="B1758" t="s">
        <v>570</v>
      </c>
      <c r="C1758" t="s">
        <v>89</v>
      </c>
      <c r="D1758" t="s">
        <v>45</v>
      </c>
      <c r="E1758" t="s">
        <v>663</v>
      </c>
      <c r="F1758" t="s">
        <v>570</v>
      </c>
      <c r="G1758" t="s">
        <v>2</v>
      </c>
      <c r="H1758" t="s">
        <v>27</v>
      </c>
      <c r="I1758" t="s">
        <v>5505</v>
      </c>
      <c r="J1758">
        <v>1</v>
      </c>
      <c r="K1758" t="s">
        <v>643</v>
      </c>
      <c r="L1758" t="s">
        <v>91</v>
      </c>
      <c r="M1758" t="s">
        <v>54</v>
      </c>
      <c r="N1758" t="s">
        <v>93</v>
      </c>
      <c r="O1758" t="s">
        <v>114</v>
      </c>
      <c r="P1758" t="s">
        <v>5507</v>
      </c>
      <c r="Q1758" t="s">
        <v>5507</v>
      </c>
      <c r="R1758">
        <v>80</v>
      </c>
      <c r="W1758" s="54"/>
    </row>
    <row r="1759" spans="1:28">
      <c r="A1759" s="57">
        <v>42314</v>
      </c>
      <c r="B1759" t="s">
        <v>88</v>
      </c>
      <c r="C1759" t="s">
        <v>89</v>
      </c>
      <c r="D1759" t="s">
        <v>57</v>
      </c>
      <c r="E1759" t="s">
        <v>97</v>
      </c>
      <c r="G1759" t="s">
        <v>3</v>
      </c>
      <c r="H1759" t="s">
        <v>30</v>
      </c>
      <c r="J1759">
        <v>5</v>
      </c>
      <c r="K1759" t="s">
        <v>1044</v>
      </c>
      <c r="L1759" t="s">
        <v>95</v>
      </c>
      <c r="M1759" t="s">
        <v>92</v>
      </c>
      <c r="N1759" t="s">
        <v>93</v>
      </c>
      <c r="O1759" t="s">
        <v>94</v>
      </c>
      <c r="R1759">
        <v>650</v>
      </c>
      <c r="S1759">
        <v>300</v>
      </c>
      <c r="T1759">
        <v>350</v>
      </c>
      <c r="W1759"/>
    </row>
    <row r="1760" spans="1:28">
      <c r="A1760" s="57">
        <v>42314</v>
      </c>
      <c r="B1760" t="s">
        <v>88</v>
      </c>
      <c r="C1760" t="s">
        <v>89</v>
      </c>
      <c r="D1760" t="s">
        <v>57</v>
      </c>
      <c r="E1760" t="s">
        <v>439</v>
      </c>
      <c r="G1760" t="s">
        <v>3</v>
      </c>
      <c r="H1760" t="s">
        <v>30</v>
      </c>
      <c r="J1760">
        <v>20</v>
      </c>
      <c r="K1760" t="s">
        <v>1044</v>
      </c>
      <c r="L1760" t="s">
        <v>95</v>
      </c>
      <c r="M1760" t="s">
        <v>92</v>
      </c>
      <c r="N1760" t="s">
        <v>93</v>
      </c>
      <c r="O1760" t="s">
        <v>94</v>
      </c>
      <c r="R1760">
        <v>640</v>
      </c>
      <c r="S1760">
        <v>279</v>
      </c>
      <c r="T1760">
        <v>361</v>
      </c>
      <c r="W1760"/>
    </row>
    <row r="1761" spans="1:28">
      <c r="A1761" s="57">
        <v>42314</v>
      </c>
      <c r="B1761" t="s">
        <v>88</v>
      </c>
      <c r="C1761" t="s">
        <v>89</v>
      </c>
      <c r="D1761" t="s">
        <v>57</v>
      </c>
      <c r="E1761" t="s">
        <v>96</v>
      </c>
      <c r="G1761" t="s">
        <v>3</v>
      </c>
      <c r="H1761" t="s">
        <v>30</v>
      </c>
      <c r="J1761">
        <v>12</v>
      </c>
      <c r="K1761" t="s">
        <v>1044</v>
      </c>
      <c r="L1761" t="s">
        <v>95</v>
      </c>
      <c r="M1761" t="s">
        <v>92</v>
      </c>
      <c r="N1761" t="s">
        <v>93</v>
      </c>
      <c r="O1761" t="s">
        <v>105</v>
      </c>
      <c r="P1761">
        <v>42314</v>
      </c>
      <c r="R1761">
        <v>484</v>
      </c>
      <c r="S1761">
        <v>248</v>
      </c>
      <c r="T1761">
        <v>236</v>
      </c>
      <c r="W1761"/>
    </row>
    <row r="1762" spans="1:28">
      <c r="A1762" s="57">
        <v>42314</v>
      </c>
      <c r="B1762" t="s">
        <v>88</v>
      </c>
      <c r="C1762" t="s">
        <v>89</v>
      </c>
      <c r="D1762" t="s">
        <v>57</v>
      </c>
      <c r="E1762" t="s">
        <v>506</v>
      </c>
      <c r="G1762" t="s">
        <v>3</v>
      </c>
      <c r="H1762" t="s">
        <v>30</v>
      </c>
      <c r="J1762">
        <v>13</v>
      </c>
      <c r="K1762" t="s">
        <v>1044</v>
      </c>
      <c r="L1762" t="s">
        <v>95</v>
      </c>
      <c r="M1762" t="s">
        <v>92</v>
      </c>
      <c r="N1762" t="s">
        <v>93</v>
      </c>
      <c r="O1762" t="s">
        <v>94</v>
      </c>
      <c r="R1762">
        <v>890</v>
      </c>
      <c r="S1762">
        <v>405</v>
      </c>
      <c r="T1762">
        <v>485</v>
      </c>
      <c r="W1762"/>
    </row>
    <row r="1763" spans="1:28">
      <c r="A1763" s="57">
        <v>42314</v>
      </c>
      <c r="B1763" t="s">
        <v>570</v>
      </c>
      <c r="C1763" t="s">
        <v>89</v>
      </c>
      <c r="D1763" t="s">
        <v>45</v>
      </c>
      <c r="E1763" t="s">
        <v>663</v>
      </c>
      <c r="F1763" t="s">
        <v>570</v>
      </c>
      <c r="G1763" t="s">
        <v>2</v>
      </c>
      <c r="H1763" t="s">
        <v>27</v>
      </c>
      <c r="I1763" t="s">
        <v>5505</v>
      </c>
      <c r="J1763">
        <v>1</v>
      </c>
      <c r="K1763" t="s">
        <v>643</v>
      </c>
      <c r="L1763" t="s">
        <v>91</v>
      </c>
      <c r="M1763" t="s">
        <v>54</v>
      </c>
      <c r="N1763" t="s">
        <v>93</v>
      </c>
      <c r="O1763" t="s">
        <v>114</v>
      </c>
      <c r="P1763" t="s">
        <v>5506</v>
      </c>
      <c r="Q1763" t="s">
        <v>5506</v>
      </c>
      <c r="R1763">
        <v>60</v>
      </c>
      <c r="W1763" s="54"/>
    </row>
    <row r="1764" spans="1:28">
      <c r="A1764" s="57">
        <v>42314</v>
      </c>
      <c r="B1764" t="s">
        <v>88</v>
      </c>
      <c r="C1764" t="s">
        <v>89</v>
      </c>
      <c r="D1764" t="s">
        <v>57</v>
      </c>
      <c r="E1764" t="s">
        <v>96</v>
      </c>
      <c r="G1764" t="s">
        <v>2</v>
      </c>
      <c r="H1764" t="s">
        <v>24</v>
      </c>
      <c r="K1764" t="s">
        <v>1250</v>
      </c>
      <c r="L1764" t="s">
        <v>95</v>
      </c>
      <c r="M1764" t="s">
        <v>5679</v>
      </c>
      <c r="N1764" t="s">
        <v>93</v>
      </c>
      <c r="O1764" t="s">
        <v>114</v>
      </c>
      <c r="P1764">
        <v>42275</v>
      </c>
      <c r="Q1764">
        <v>42275</v>
      </c>
      <c r="R1764">
        <v>248</v>
      </c>
      <c r="S1764">
        <v>125</v>
      </c>
      <c r="T1764">
        <v>123</v>
      </c>
      <c r="W1764">
        <v>248</v>
      </c>
      <c r="AB1764" t="s">
        <v>5678</v>
      </c>
    </row>
    <row r="1765" spans="1:28">
      <c r="A1765" s="57">
        <v>42314</v>
      </c>
      <c r="B1765" t="s">
        <v>88</v>
      </c>
      <c r="C1765" t="s">
        <v>89</v>
      </c>
      <c r="D1765" t="s">
        <v>57</v>
      </c>
      <c r="E1765" t="s">
        <v>96</v>
      </c>
      <c r="G1765" t="s">
        <v>2</v>
      </c>
      <c r="H1765" t="s">
        <v>24</v>
      </c>
      <c r="K1765" t="s">
        <v>1250</v>
      </c>
      <c r="L1765" t="s">
        <v>95</v>
      </c>
      <c r="M1765" t="s">
        <v>92</v>
      </c>
      <c r="N1765" t="s">
        <v>93</v>
      </c>
      <c r="O1765" t="s">
        <v>114</v>
      </c>
      <c r="P1765">
        <v>42229</v>
      </c>
      <c r="Q1765">
        <v>42229</v>
      </c>
      <c r="R1765">
        <v>81</v>
      </c>
      <c r="S1765">
        <v>38</v>
      </c>
      <c r="T1765">
        <v>43</v>
      </c>
      <c r="W1765">
        <v>81</v>
      </c>
      <c r="AB1765" t="s">
        <v>5678</v>
      </c>
    </row>
    <row r="1766" spans="1:28">
      <c r="A1766" s="57">
        <v>42312</v>
      </c>
      <c r="B1766" t="s">
        <v>570</v>
      </c>
      <c r="C1766" t="s">
        <v>89</v>
      </c>
      <c r="D1766" t="s">
        <v>60</v>
      </c>
      <c r="E1766" t="s">
        <v>752</v>
      </c>
      <c r="F1766" t="s">
        <v>570</v>
      </c>
      <c r="G1766" t="s">
        <v>2</v>
      </c>
      <c r="H1766" t="s">
        <v>24</v>
      </c>
      <c r="I1766" t="s">
        <v>3129</v>
      </c>
      <c r="J1766">
        <v>835</v>
      </c>
      <c r="K1766" t="s">
        <v>878</v>
      </c>
      <c r="L1766" t="s">
        <v>95</v>
      </c>
      <c r="M1766" t="s">
        <v>54</v>
      </c>
      <c r="N1766" t="s">
        <v>93</v>
      </c>
      <c r="O1766" t="s">
        <v>114</v>
      </c>
      <c r="P1766" t="s">
        <v>3557</v>
      </c>
      <c r="Q1766">
        <v>42105</v>
      </c>
      <c r="R1766">
        <v>3380</v>
      </c>
      <c r="W1766">
        <v>3380</v>
      </c>
    </row>
    <row r="1767" spans="1:28">
      <c r="A1767" s="57">
        <v>42312</v>
      </c>
      <c r="B1767" t="s">
        <v>570</v>
      </c>
      <c r="C1767" t="s">
        <v>89</v>
      </c>
      <c r="D1767" t="s">
        <v>60</v>
      </c>
      <c r="E1767" t="s">
        <v>723</v>
      </c>
      <c r="F1767" t="s">
        <v>570</v>
      </c>
      <c r="G1767" t="s">
        <v>2</v>
      </c>
      <c r="H1767" t="s">
        <v>27</v>
      </c>
      <c r="I1767" t="s">
        <v>3128</v>
      </c>
      <c r="J1767">
        <v>1</v>
      </c>
      <c r="K1767" t="s">
        <v>730</v>
      </c>
      <c r="L1767" t="s">
        <v>91</v>
      </c>
      <c r="M1767" t="s">
        <v>54</v>
      </c>
      <c r="N1767" t="s">
        <v>93</v>
      </c>
      <c r="O1767" t="s">
        <v>114</v>
      </c>
      <c r="P1767">
        <v>42257</v>
      </c>
      <c r="Q1767">
        <v>42105</v>
      </c>
      <c r="R1767">
        <v>25</v>
      </c>
      <c r="S1767">
        <v>5.75</v>
      </c>
      <c r="T1767">
        <v>6</v>
      </c>
      <c r="U1767">
        <v>6.25</v>
      </c>
      <c r="V1767">
        <v>7.0000000000000009</v>
      </c>
      <c r="W1767">
        <v>25</v>
      </c>
    </row>
    <row r="1768" spans="1:28">
      <c r="A1768" s="57">
        <v>42312</v>
      </c>
      <c r="B1768" t="s">
        <v>570</v>
      </c>
      <c r="C1768" t="s">
        <v>89</v>
      </c>
      <c r="D1768" t="s">
        <v>60</v>
      </c>
      <c r="E1768" t="s">
        <v>752</v>
      </c>
      <c r="F1768" t="s">
        <v>570</v>
      </c>
      <c r="G1768" t="s">
        <v>2</v>
      </c>
      <c r="H1768" t="s">
        <v>27</v>
      </c>
      <c r="I1768" t="s">
        <v>3128</v>
      </c>
      <c r="J1768">
        <v>1</v>
      </c>
      <c r="K1768" t="s">
        <v>730</v>
      </c>
      <c r="L1768" t="s">
        <v>91</v>
      </c>
      <c r="M1768" t="s">
        <v>54</v>
      </c>
      <c r="N1768" t="s">
        <v>93</v>
      </c>
      <c r="O1768" t="s">
        <v>114</v>
      </c>
      <c r="P1768">
        <v>42257</v>
      </c>
      <c r="Q1768">
        <v>42105</v>
      </c>
      <c r="R1768">
        <v>25</v>
      </c>
      <c r="S1768">
        <v>5.75</v>
      </c>
      <c r="T1768">
        <v>6</v>
      </c>
      <c r="U1768">
        <v>6.25</v>
      </c>
      <c r="V1768">
        <v>7.0000000000000009</v>
      </c>
      <c r="W1768">
        <v>25</v>
      </c>
    </row>
    <row r="1769" spans="1:28">
      <c r="A1769" s="57">
        <v>42312</v>
      </c>
      <c r="B1769" t="s">
        <v>570</v>
      </c>
      <c r="C1769" t="s">
        <v>89</v>
      </c>
      <c r="D1769" t="s">
        <v>60</v>
      </c>
      <c r="E1769" t="s">
        <v>788</v>
      </c>
      <c r="F1769" t="s">
        <v>570</v>
      </c>
      <c r="G1769" t="s">
        <v>2</v>
      </c>
      <c r="H1769" t="s">
        <v>27</v>
      </c>
      <c r="I1769" t="s">
        <v>3128</v>
      </c>
      <c r="J1769">
        <v>1</v>
      </c>
      <c r="K1769" t="s">
        <v>730</v>
      </c>
      <c r="L1769" t="s">
        <v>91</v>
      </c>
      <c r="M1769" t="s">
        <v>54</v>
      </c>
      <c r="N1769" t="s">
        <v>93</v>
      </c>
      <c r="O1769" t="s">
        <v>114</v>
      </c>
      <c r="P1769">
        <v>42257</v>
      </c>
      <c r="Q1769">
        <v>42105</v>
      </c>
      <c r="R1769">
        <v>25</v>
      </c>
      <c r="S1769">
        <v>5.75</v>
      </c>
      <c r="T1769">
        <v>6</v>
      </c>
      <c r="U1769">
        <v>6.25</v>
      </c>
      <c r="V1769">
        <v>7.0000000000000009</v>
      </c>
      <c r="W1769">
        <v>25</v>
      </c>
    </row>
    <row r="1770" spans="1:28">
      <c r="A1770" s="57">
        <v>42312</v>
      </c>
      <c r="B1770" t="s">
        <v>570</v>
      </c>
      <c r="C1770" t="s">
        <v>89</v>
      </c>
      <c r="D1770" t="s">
        <v>60</v>
      </c>
      <c r="E1770" t="s">
        <v>805</v>
      </c>
      <c r="F1770" t="s">
        <v>570</v>
      </c>
      <c r="G1770" t="s">
        <v>2</v>
      </c>
      <c r="H1770" t="s">
        <v>27</v>
      </c>
      <c r="I1770" t="s">
        <v>3128</v>
      </c>
      <c r="J1770">
        <v>1</v>
      </c>
      <c r="K1770" t="s">
        <v>730</v>
      </c>
      <c r="L1770" t="s">
        <v>91</v>
      </c>
      <c r="M1770" t="s">
        <v>54</v>
      </c>
      <c r="N1770" t="s">
        <v>93</v>
      </c>
      <c r="O1770" t="s">
        <v>114</v>
      </c>
      <c r="P1770">
        <v>42257</v>
      </c>
      <c r="Q1770">
        <v>42105</v>
      </c>
      <c r="R1770">
        <v>25</v>
      </c>
      <c r="S1770">
        <v>5.75</v>
      </c>
      <c r="T1770">
        <v>6</v>
      </c>
      <c r="U1770">
        <v>6.25</v>
      </c>
      <c r="V1770">
        <v>7.0000000000000009</v>
      </c>
      <c r="W1770">
        <v>25</v>
      </c>
    </row>
    <row r="1771" spans="1:28">
      <c r="A1771" s="57">
        <v>42312</v>
      </c>
      <c r="B1771" t="s">
        <v>570</v>
      </c>
      <c r="C1771" t="s">
        <v>89</v>
      </c>
      <c r="D1771" t="s">
        <v>60</v>
      </c>
      <c r="E1771" t="s">
        <v>723</v>
      </c>
      <c r="F1771" t="s">
        <v>570</v>
      </c>
      <c r="G1771" t="s">
        <v>2</v>
      </c>
      <c r="H1771" t="s">
        <v>27</v>
      </c>
      <c r="I1771" t="s">
        <v>3128</v>
      </c>
      <c r="J1771">
        <v>1</v>
      </c>
      <c r="K1771" t="s">
        <v>730</v>
      </c>
      <c r="L1771" t="s">
        <v>91</v>
      </c>
      <c r="M1771" t="s">
        <v>54</v>
      </c>
      <c r="N1771" t="s">
        <v>93</v>
      </c>
      <c r="O1771" t="s">
        <v>114</v>
      </c>
      <c r="P1771">
        <v>42257</v>
      </c>
      <c r="Q1771">
        <v>42105</v>
      </c>
      <c r="R1771">
        <v>25</v>
      </c>
      <c r="S1771">
        <v>5.75</v>
      </c>
      <c r="T1771">
        <v>6</v>
      </c>
      <c r="U1771">
        <v>6.25</v>
      </c>
      <c r="V1771">
        <v>7.0000000000000009</v>
      </c>
      <c r="W1771">
        <v>25</v>
      </c>
    </row>
    <row r="1772" spans="1:28">
      <c r="A1772" s="57">
        <v>42312</v>
      </c>
      <c r="B1772" t="s">
        <v>570</v>
      </c>
      <c r="C1772" t="s">
        <v>89</v>
      </c>
      <c r="D1772" t="s">
        <v>60</v>
      </c>
      <c r="E1772" t="s">
        <v>752</v>
      </c>
      <c r="F1772" t="s">
        <v>570</v>
      </c>
      <c r="G1772" t="s">
        <v>2</v>
      </c>
      <c r="H1772" t="s">
        <v>27</v>
      </c>
      <c r="I1772" t="s">
        <v>3128</v>
      </c>
      <c r="J1772">
        <v>1</v>
      </c>
      <c r="K1772" t="s">
        <v>730</v>
      </c>
      <c r="L1772" t="s">
        <v>91</v>
      </c>
      <c r="M1772" t="s">
        <v>54</v>
      </c>
      <c r="N1772" t="s">
        <v>93</v>
      </c>
      <c r="O1772" t="s">
        <v>114</v>
      </c>
      <c r="P1772">
        <v>42257</v>
      </c>
      <c r="Q1772">
        <v>42105</v>
      </c>
      <c r="R1772">
        <v>25</v>
      </c>
      <c r="S1772">
        <v>5.75</v>
      </c>
      <c r="T1772">
        <v>6</v>
      </c>
      <c r="U1772">
        <v>6.25</v>
      </c>
      <c r="V1772">
        <v>7.0000000000000009</v>
      </c>
      <c r="W1772">
        <v>25</v>
      </c>
    </row>
    <row r="1773" spans="1:28">
      <c r="A1773" s="57">
        <v>42312</v>
      </c>
      <c r="B1773" t="s">
        <v>570</v>
      </c>
      <c r="C1773" t="s">
        <v>89</v>
      </c>
      <c r="D1773" t="s">
        <v>60</v>
      </c>
      <c r="E1773" t="s">
        <v>752</v>
      </c>
      <c r="F1773" t="s">
        <v>570</v>
      </c>
      <c r="G1773" t="s">
        <v>4</v>
      </c>
      <c r="H1773" t="s">
        <v>41</v>
      </c>
      <c r="I1773" t="s">
        <v>754</v>
      </c>
      <c r="J1773">
        <v>1</v>
      </c>
      <c r="K1773" t="s">
        <v>619</v>
      </c>
      <c r="L1773" t="s">
        <v>91</v>
      </c>
      <c r="M1773" t="s">
        <v>54</v>
      </c>
      <c r="N1773" t="s">
        <v>93</v>
      </c>
      <c r="O1773" t="s">
        <v>114</v>
      </c>
      <c r="P1773">
        <v>42175</v>
      </c>
      <c r="Q1773" t="s">
        <v>3435</v>
      </c>
      <c r="R1773">
        <v>275</v>
      </c>
      <c r="S1773">
        <v>63.25</v>
      </c>
      <c r="T1773">
        <v>66</v>
      </c>
      <c r="U1773">
        <v>68.75</v>
      </c>
      <c r="V1773">
        <v>77.000000000000014</v>
      </c>
      <c r="W1773"/>
    </row>
    <row r="1774" spans="1:28">
      <c r="A1774" s="57">
        <v>42312</v>
      </c>
      <c r="B1774" t="s">
        <v>570</v>
      </c>
      <c r="C1774" t="s">
        <v>89</v>
      </c>
      <c r="D1774" t="s">
        <v>60</v>
      </c>
      <c r="E1774" t="s">
        <v>752</v>
      </c>
      <c r="F1774" t="s">
        <v>570</v>
      </c>
      <c r="G1774" t="s">
        <v>4</v>
      </c>
      <c r="H1774" t="s">
        <v>41</v>
      </c>
      <c r="I1774" t="s">
        <v>754</v>
      </c>
      <c r="J1774">
        <v>1</v>
      </c>
      <c r="K1774" t="s">
        <v>619</v>
      </c>
      <c r="L1774" t="s">
        <v>91</v>
      </c>
      <c r="M1774" t="s">
        <v>54</v>
      </c>
      <c r="N1774" t="s">
        <v>93</v>
      </c>
      <c r="O1774" t="s">
        <v>114</v>
      </c>
      <c r="P1774">
        <v>42175</v>
      </c>
      <c r="Q1774" t="s">
        <v>3435</v>
      </c>
      <c r="R1774">
        <v>275</v>
      </c>
      <c r="S1774">
        <v>63.25</v>
      </c>
      <c r="T1774">
        <v>66</v>
      </c>
      <c r="U1774">
        <v>68.75</v>
      </c>
      <c r="V1774">
        <v>77.000000000000014</v>
      </c>
      <c r="W1774">
        <v>275</v>
      </c>
    </row>
    <row r="1775" spans="1:28">
      <c r="A1775" s="57">
        <v>42312</v>
      </c>
      <c r="B1775" t="s">
        <v>570</v>
      </c>
      <c r="C1775" t="s">
        <v>89</v>
      </c>
      <c r="D1775" t="s">
        <v>60</v>
      </c>
      <c r="E1775" t="s">
        <v>752</v>
      </c>
      <c r="F1775" t="s">
        <v>570</v>
      </c>
      <c r="G1775" t="s">
        <v>4</v>
      </c>
      <c r="H1775" t="s">
        <v>37</v>
      </c>
      <c r="I1775" t="s">
        <v>655</v>
      </c>
      <c r="J1775">
        <v>845</v>
      </c>
      <c r="K1775" t="s">
        <v>878</v>
      </c>
      <c r="L1775" t="s">
        <v>95</v>
      </c>
      <c r="M1775" t="s">
        <v>54</v>
      </c>
      <c r="N1775" t="s">
        <v>93</v>
      </c>
      <c r="O1775" t="s">
        <v>114</v>
      </c>
      <c r="P1775" t="s">
        <v>3557</v>
      </c>
      <c r="Q1775">
        <v>42105</v>
      </c>
      <c r="R1775">
        <v>3380</v>
      </c>
      <c r="W1775">
        <v>3380</v>
      </c>
    </row>
    <row r="1776" spans="1:28">
      <c r="A1776" s="57">
        <v>42312</v>
      </c>
      <c r="B1776" t="s">
        <v>570</v>
      </c>
      <c r="C1776" t="s">
        <v>89</v>
      </c>
      <c r="D1776" t="s">
        <v>60</v>
      </c>
      <c r="E1776" t="s">
        <v>752</v>
      </c>
      <c r="F1776" t="s">
        <v>570</v>
      </c>
      <c r="G1776" t="s">
        <v>3</v>
      </c>
      <c r="I1776" t="s">
        <v>616</v>
      </c>
      <c r="J1776">
        <v>540</v>
      </c>
      <c r="K1776" t="s">
        <v>614</v>
      </c>
      <c r="L1776" t="s">
        <v>91</v>
      </c>
      <c r="M1776" t="s">
        <v>54</v>
      </c>
      <c r="N1776" t="s">
        <v>93</v>
      </c>
      <c r="O1776" t="s">
        <v>114</v>
      </c>
      <c r="P1776">
        <v>42203</v>
      </c>
      <c r="Q1776">
        <v>42105</v>
      </c>
      <c r="R1776">
        <v>2250</v>
      </c>
      <c r="W1776"/>
    </row>
    <row r="1777" spans="1:28">
      <c r="A1777" s="57">
        <v>42312</v>
      </c>
      <c r="B1777" t="s">
        <v>570</v>
      </c>
      <c r="C1777" t="s">
        <v>89</v>
      </c>
      <c r="D1777" t="s">
        <v>60</v>
      </c>
      <c r="E1777" t="s">
        <v>752</v>
      </c>
      <c r="F1777" t="s">
        <v>570</v>
      </c>
      <c r="G1777" t="s">
        <v>3</v>
      </c>
      <c r="I1777" t="s">
        <v>616</v>
      </c>
      <c r="J1777">
        <v>845</v>
      </c>
      <c r="K1777" t="s">
        <v>878</v>
      </c>
      <c r="L1777" t="s">
        <v>95</v>
      </c>
      <c r="M1777" t="s">
        <v>54</v>
      </c>
      <c r="N1777" t="s">
        <v>93</v>
      </c>
      <c r="O1777" t="s">
        <v>114</v>
      </c>
      <c r="P1777">
        <v>42203</v>
      </c>
      <c r="Q1777">
        <v>42105</v>
      </c>
      <c r="R1777">
        <v>3380</v>
      </c>
      <c r="W1777">
        <v>3380</v>
      </c>
    </row>
    <row r="1778" spans="1:28">
      <c r="A1778" s="57">
        <v>42311</v>
      </c>
      <c r="B1778" t="s">
        <v>570</v>
      </c>
      <c r="C1778" t="s">
        <v>89</v>
      </c>
      <c r="D1778" t="s">
        <v>61</v>
      </c>
      <c r="E1778" t="s">
        <v>862</v>
      </c>
      <c r="F1778" t="s">
        <v>570</v>
      </c>
      <c r="G1778" t="s">
        <v>2</v>
      </c>
      <c r="H1778" t="s">
        <v>24</v>
      </c>
      <c r="I1778" t="s">
        <v>5661</v>
      </c>
      <c r="J1778">
        <v>2545</v>
      </c>
      <c r="K1778" t="s">
        <v>413</v>
      </c>
      <c r="L1778" t="s">
        <v>95</v>
      </c>
      <c r="M1778" t="s">
        <v>54</v>
      </c>
      <c r="N1778" t="s">
        <v>93</v>
      </c>
      <c r="O1778" t="s">
        <v>114</v>
      </c>
      <c r="P1778">
        <v>42311</v>
      </c>
      <c r="Q1778">
        <v>42315</v>
      </c>
      <c r="R1778">
        <v>12725</v>
      </c>
      <c r="S1778">
        <v>591</v>
      </c>
      <c r="T1778">
        <v>619</v>
      </c>
      <c r="U1778">
        <v>642</v>
      </c>
      <c r="V1778">
        <v>718</v>
      </c>
      <c r="W1778">
        <v>12725</v>
      </c>
    </row>
    <row r="1779" spans="1:28">
      <c r="A1779" s="57">
        <v>42311</v>
      </c>
      <c r="B1779" t="s">
        <v>56</v>
      </c>
      <c r="C1779" t="s">
        <v>101</v>
      </c>
      <c r="D1779" t="s">
        <v>44</v>
      </c>
      <c r="E1779" t="s">
        <v>166</v>
      </c>
      <c r="F1779" t="s">
        <v>158</v>
      </c>
      <c r="G1779" t="s">
        <v>2</v>
      </c>
      <c r="H1779" t="s">
        <v>27</v>
      </c>
      <c r="I1779" t="s">
        <v>161</v>
      </c>
      <c r="L1779" t="s">
        <v>91</v>
      </c>
      <c r="N1779" t="s">
        <v>93</v>
      </c>
      <c r="O1779" t="s">
        <v>105</v>
      </c>
      <c r="P1779" t="s">
        <v>4863</v>
      </c>
      <c r="Q1779" t="s">
        <v>4910</v>
      </c>
      <c r="R1779">
        <v>3434</v>
      </c>
      <c r="W1779">
        <v>6955</v>
      </c>
      <c r="AB1779" t="s">
        <v>4911</v>
      </c>
    </row>
    <row r="1780" spans="1:28">
      <c r="A1780" s="57">
        <v>42311</v>
      </c>
      <c r="B1780" t="s">
        <v>56</v>
      </c>
      <c r="C1780" t="s">
        <v>101</v>
      </c>
      <c r="D1780" t="s">
        <v>44</v>
      </c>
      <c r="E1780" t="s">
        <v>165</v>
      </c>
      <c r="F1780" t="s">
        <v>158</v>
      </c>
      <c r="G1780" t="s">
        <v>4</v>
      </c>
      <c r="H1780" t="s">
        <v>41</v>
      </c>
      <c r="I1780" t="s">
        <v>162</v>
      </c>
      <c r="J1780" t="s">
        <v>4907</v>
      </c>
      <c r="K1780" t="s">
        <v>4908</v>
      </c>
      <c r="L1780" t="s">
        <v>91</v>
      </c>
      <c r="N1780" t="s">
        <v>93</v>
      </c>
      <c r="O1780" t="s">
        <v>105</v>
      </c>
      <c r="P1780">
        <v>42121</v>
      </c>
      <c r="Q1780">
        <v>42212</v>
      </c>
      <c r="R1780">
        <v>2800</v>
      </c>
      <c r="W1780"/>
      <c r="AB1780" t="s">
        <v>4909</v>
      </c>
    </row>
    <row r="1781" spans="1:28">
      <c r="A1781" s="57">
        <v>42311</v>
      </c>
      <c r="B1781" t="s">
        <v>56</v>
      </c>
      <c r="C1781" t="s">
        <v>101</v>
      </c>
      <c r="D1781" t="s">
        <v>44</v>
      </c>
      <c r="E1781" t="s">
        <v>166</v>
      </c>
      <c r="F1781" t="s">
        <v>158</v>
      </c>
      <c r="G1781" t="s">
        <v>4</v>
      </c>
      <c r="H1781" t="s">
        <v>41</v>
      </c>
      <c r="I1781" t="s">
        <v>162</v>
      </c>
      <c r="J1781" t="s">
        <v>4912</v>
      </c>
      <c r="K1781" t="s">
        <v>4913</v>
      </c>
      <c r="L1781" t="s">
        <v>91</v>
      </c>
      <c r="N1781" t="s">
        <v>93</v>
      </c>
      <c r="O1781" t="s">
        <v>105</v>
      </c>
      <c r="P1781" t="s">
        <v>4914</v>
      </c>
      <c r="Q1781" t="s">
        <v>4915</v>
      </c>
      <c r="R1781">
        <v>3400</v>
      </c>
      <c r="W1781"/>
      <c r="AB1781" t="s">
        <v>4916</v>
      </c>
    </row>
    <row r="1782" spans="1:28">
      <c r="A1782" s="57">
        <v>42311</v>
      </c>
      <c r="B1782" t="s">
        <v>56</v>
      </c>
      <c r="C1782" t="s">
        <v>101</v>
      </c>
      <c r="D1782" t="s">
        <v>62</v>
      </c>
      <c r="E1782" t="s">
        <v>233</v>
      </c>
      <c r="F1782" t="s">
        <v>202</v>
      </c>
      <c r="G1782" t="s">
        <v>3</v>
      </c>
      <c r="H1782" t="s">
        <v>33</v>
      </c>
      <c r="I1782" t="s">
        <v>5893</v>
      </c>
      <c r="J1782">
        <v>1250</v>
      </c>
      <c r="K1782" t="s">
        <v>5894</v>
      </c>
      <c r="L1782" t="s">
        <v>91</v>
      </c>
      <c r="M1782" t="s">
        <v>1890</v>
      </c>
      <c r="N1782" t="s">
        <v>93</v>
      </c>
      <c r="O1782" t="s">
        <v>105</v>
      </c>
      <c r="P1782">
        <v>42014</v>
      </c>
      <c r="Q1782">
        <v>42318</v>
      </c>
      <c r="R1782">
        <v>6250</v>
      </c>
      <c r="W1782"/>
      <c r="AB1782" t="s">
        <v>5895</v>
      </c>
    </row>
    <row r="1783" spans="1:28">
      <c r="A1783" s="57">
        <v>42311</v>
      </c>
      <c r="B1783" t="s">
        <v>56</v>
      </c>
      <c r="C1783" t="s">
        <v>101</v>
      </c>
      <c r="D1783" t="s">
        <v>44</v>
      </c>
      <c r="E1783" t="s">
        <v>157</v>
      </c>
      <c r="F1783" t="s">
        <v>158</v>
      </c>
      <c r="G1783" t="s">
        <v>102</v>
      </c>
      <c r="H1783" t="s">
        <v>103</v>
      </c>
      <c r="J1783" t="s">
        <v>163</v>
      </c>
      <c r="L1783" t="s">
        <v>91</v>
      </c>
      <c r="N1783" t="s">
        <v>104</v>
      </c>
      <c r="O1783" t="s">
        <v>94</v>
      </c>
      <c r="P1783">
        <v>42119</v>
      </c>
      <c r="Q1783">
        <v>42307</v>
      </c>
      <c r="R1783">
        <v>1200</v>
      </c>
      <c r="W1783"/>
    </row>
    <row r="1784" spans="1:28">
      <c r="A1784" s="57">
        <v>42311</v>
      </c>
      <c r="B1784" t="s">
        <v>56</v>
      </c>
      <c r="C1784" t="s">
        <v>101</v>
      </c>
      <c r="D1784" t="s">
        <v>44</v>
      </c>
      <c r="E1784" t="s">
        <v>165</v>
      </c>
      <c r="F1784" t="s">
        <v>158</v>
      </c>
      <c r="G1784" t="s">
        <v>102</v>
      </c>
      <c r="H1784" t="s">
        <v>103</v>
      </c>
      <c r="J1784" t="s">
        <v>163</v>
      </c>
      <c r="L1784" t="s">
        <v>91</v>
      </c>
      <c r="N1784" t="s">
        <v>104</v>
      </c>
      <c r="O1784" t="s">
        <v>94</v>
      </c>
      <c r="P1784">
        <v>42125</v>
      </c>
      <c r="Q1784">
        <v>42308</v>
      </c>
      <c r="R1784">
        <v>1200</v>
      </c>
      <c r="W1784"/>
    </row>
    <row r="1785" spans="1:28">
      <c r="A1785" s="57">
        <v>42311</v>
      </c>
      <c r="B1785" t="s">
        <v>56</v>
      </c>
      <c r="C1785" t="s">
        <v>101</v>
      </c>
      <c r="D1785" t="s">
        <v>44</v>
      </c>
      <c r="E1785" t="s">
        <v>166</v>
      </c>
      <c r="F1785" t="s">
        <v>158</v>
      </c>
      <c r="G1785" t="s">
        <v>102</v>
      </c>
      <c r="H1785" t="s">
        <v>103</v>
      </c>
      <c r="J1785" t="s">
        <v>163</v>
      </c>
      <c r="L1785" t="s">
        <v>91</v>
      </c>
      <c r="N1785" t="s">
        <v>104</v>
      </c>
      <c r="O1785" t="s">
        <v>94</v>
      </c>
      <c r="P1785">
        <v>42119</v>
      </c>
      <c r="Q1785">
        <v>42302</v>
      </c>
      <c r="R1785">
        <v>1200</v>
      </c>
      <c r="W1785"/>
    </row>
    <row r="1786" spans="1:28">
      <c r="A1786" s="57">
        <v>42311</v>
      </c>
      <c r="B1786" t="s">
        <v>56</v>
      </c>
      <c r="C1786" t="s">
        <v>101</v>
      </c>
      <c r="D1786" t="s">
        <v>44</v>
      </c>
      <c r="E1786" t="s">
        <v>167</v>
      </c>
      <c r="F1786" t="s">
        <v>158</v>
      </c>
      <c r="G1786" t="s">
        <v>102</v>
      </c>
      <c r="H1786" t="s">
        <v>103</v>
      </c>
      <c r="J1786" t="s">
        <v>163</v>
      </c>
      <c r="L1786" t="s">
        <v>91</v>
      </c>
      <c r="N1786" t="s">
        <v>104</v>
      </c>
      <c r="O1786" t="s">
        <v>94</v>
      </c>
      <c r="P1786">
        <v>42121</v>
      </c>
      <c r="Q1786">
        <v>42302</v>
      </c>
      <c r="R1786">
        <v>2400</v>
      </c>
      <c r="W1786"/>
      <c r="AB1786" t="s">
        <v>4921</v>
      </c>
    </row>
    <row r="1787" spans="1:28">
      <c r="A1787" s="57">
        <v>42311</v>
      </c>
      <c r="B1787" t="s">
        <v>56</v>
      </c>
      <c r="C1787" t="s">
        <v>101</v>
      </c>
      <c r="D1787" t="s">
        <v>44</v>
      </c>
      <c r="E1787" t="s">
        <v>157</v>
      </c>
      <c r="F1787" t="s">
        <v>158</v>
      </c>
      <c r="G1787" t="s">
        <v>102</v>
      </c>
      <c r="H1787" t="s">
        <v>110</v>
      </c>
      <c r="J1787" t="s">
        <v>159</v>
      </c>
      <c r="L1787" t="s">
        <v>91</v>
      </c>
      <c r="N1787" t="s">
        <v>111</v>
      </c>
      <c r="O1787" t="s">
        <v>94</v>
      </c>
      <c r="P1787">
        <v>42119</v>
      </c>
      <c r="Q1787">
        <v>42307</v>
      </c>
      <c r="R1787">
        <v>1200</v>
      </c>
      <c r="W1787">
        <v>585</v>
      </c>
    </row>
    <row r="1788" spans="1:28">
      <c r="A1788" s="57">
        <v>42311</v>
      </c>
      <c r="B1788" t="s">
        <v>56</v>
      </c>
      <c r="C1788" t="s">
        <v>101</v>
      </c>
      <c r="D1788" t="s">
        <v>44</v>
      </c>
      <c r="E1788" t="s">
        <v>165</v>
      </c>
      <c r="F1788" t="s">
        <v>158</v>
      </c>
      <c r="G1788" t="s">
        <v>102</v>
      </c>
      <c r="H1788" t="s">
        <v>110</v>
      </c>
      <c r="J1788" t="s">
        <v>159</v>
      </c>
      <c r="L1788" t="s">
        <v>91</v>
      </c>
      <c r="N1788" t="s">
        <v>111</v>
      </c>
      <c r="O1788" t="s">
        <v>94</v>
      </c>
      <c r="P1788">
        <v>42125</v>
      </c>
      <c r="Q1788">
        <v>42308</v>
      </c>
      <c r="R1788">
        <v>1200</v>
      </c>
      <c r="W1788"/>
    </row>
    <row r="1789" spans="1:28">
      <c r="A1789" s="57">
        <v>42311</v>
      </c>
      <c r="B1789" t="s">
        <v>56</v>
      </c>
      <c r="C1789" t="s">
        <v>101</v>
      </c>
      <c r="D1789" t="s">
        <v>44</v>
      </c>
      <c r="E1789" t="s">
        <v>166</v>
      </c>
      <c r="F1789" t="s">
        <v>158</v>
      </c>
      <c r="G1789" t="s">
        <v>102</v>
      </c>
      <c r="H1789" t="s">
        <v>110</v>
      </c>
      <c r="J1789" t="s">
        <v>159</v>
      </c>
      <c r="L1789" t="s">
        <v>91</v>
      </c>
      <c r="N1789" t="s">
        <v>111</v>
      </c>
      <c r="O1789" t="s">
        <v>94</v>
      </c>
      <c r="P1789">
        <v>42119</v>
      </c>
      <c r="Q1789">
        <v>42302</v>
      </c>
      <c r="R1789">
        <v>1200</v>
      </c>
      <c r="W1789"/>
      <c r="AB1789" t="s">
        <v>4919</v>
      </c>
    </row>
    <row r="1790" spans="1:28">
      <c r="A1790" s="57">
        <v>42311</v>
      </c>
      <c r="B1790" t="s">
        <v>56</v>
      </c>
      <c r="C1790" t="s">
        <v>101</v>
      </c>
      <c r="D1790" t="s">
        <v>44</v>
      </c>
      <c r="E1790" t="s">
        <v>167</v>
      </c>
      <c r="F1790" t="s">
        <v>158</v>
      </c>
      <c r="G1790" t="s">
        <v>102</v>
      </c>
      <c r="H1790" t="s">
        <v>110</v>
      </c>
      <c r="J1790" t="s">
        <v>159</v>
      </c>
      <c r="L1790" t="s">
        <v>91</v>
      </c>
      <c r="N1790" t="s">
        <v>111</v>
      </c>
      <c r="O1790" t="s">
        <v>94</v>
      </c>
      <c r="P1790">
        <v>42121</v>
      </c>
      <c r="Q1790">
        <v>42302</v>
      </c>
      <c r="R1790">
        <v>2400</v>
      </c>
      <c r="W1790"/>
      <c r="AB1790" t="s">
        <v>4922</v>
      </c>
    </row>
    <row r="1791" spans="1:28">
      <c r="A1791" s="57">
        <v>42311</v>
      </c>
      <c r="B1791" t="s">
        <v>56</v>
      </c>
      <c r="C1791" t="s">
        <v>101</v>
      </c>
      <c r="D1791" t="s">
        <v>44</v>
      </c>
      <c r="E1791" t="s">
        <v>165</v>
      </c>
      <c r="F1791" t="s">
        <v>158</v>
      </c>
      <c r="G1791" t="s">
        <v>4</v>
      </c>
      <c r="H1791" t="s">
        <v>37</v>
      </c>
      <c r="I1791" t="s">
        <v>164</v>
      </c>
      <c r="J1791">
        <v>538</v>
      </c>
      <c r="L1791" t="s">
        <v>91</v>
      </c>
      <c r="N1791" t="s">
        <v>93</v>
      </c>
      <c r="O1791" t="s">
        <v>105</v>
      </c>
      <c r="P1791">
        <v>42125</v>
      </c>
      <c r="Q1791">
        <v>42308</v>
      </c>
      <c r="R1791">
        <v>2800</v>
      </c>
      <c r="W1791"/>
      <c r="AB1791" t="s">
        <v>6092</v>
      </c>
    </row>
    <row r="1792" spans="1:28">
      <c r="A1792" s="57">
        <v>42311</v>
      </c>
      <c r="B1792" t="s">
        <v>570</v>
      </c>
      <c r="C1792" t="s">
        <v>89</v>
      </c>
      <c r="D1792" t="s">
        <v>45</v>
      </c>
      <c r="E1792" t="s">
        <v>642</v>
      </c>
      <c r="F1792" t="s">
        <v>570</v>
      </c>
      <c r="G1792" t="s">
        <v>2</v>
      </c>
      <c r="H1792" t="s">
        <v>27</v>
      </c>
      <c r="I1792" t="s">
        <v>5482</v>
      </c>
      <c r="J1792">
        <v>1</v>
      </c>
      <c r="K1792" t="s">
        <v>643</v>
      </c>
      <c r="L1792" t="s">
        <v>91</v>
      </c>
      <c r="M1792" t="s">
        <v>54</v>
      </c>
      <c r="N1792" t="s">
        <v>93</v>
      </c>
      <c r="O1792" t="s">
        <v>114</v>
      </c>
      <c r="P1792" t="s">
        <v>5483</v>
      </c>
      <c r="Q1792" t="s">
        <v>5483</v>
      </c>
      <c r="R1792">
        <v>72</v>
      </c>
      <c r="W1792" s="54"/>
    </row>
    <row r="1793" spans="1:28">
      <c r="A1793" s="57">
        <v>42311</v>
      </c>
      <c r="B1793" t="s">
        <v>570</v>
      </c>
      <c r="C1793" t="s">
        <v>89</v>
      </c>
      <c r="D1793" t="s">
        <v>45</v>
      </c>
      <c r="E1793" t="s">
        <v>663</v>
      </c>
      <c r="F1793" t="s">
        <v>570</v>
      </c>
      <c r="G1793" t="s">
        <v>2</v>
      </c>
      <c r="H1793" t="s">
        <v>27</v>
      </c>
      <c r="I1793" t="s">
        <v>5498</v>
      </c>
      <c r="J1793">
        <v>4</v>
      </c>
      <c r="K1793" t="s">
        <v>643</v>
      </c>
      <c r="L1793" t="s">
        <v>91</v>
      </c>
      <c r="M1793" t="s">
        <v>54</v>
      </c>
      <c r="N1793" t="s">
        <v>93</v>
      </c>
      <c r="O1793" t="s">
        <v>114</v>
      </c>
      <c r="P1793" t="s">
        <v>5485</v>
      </c>
      <c r="Q1793" t="s">
        <v>5499</v>
      </c>
      <c r="R1793">
        <v>82</v>
      </c>
      <c r="W1793" s="54"/>
    </row>
    <row r="1794" spans="1:28">
      <c r="A1794" s="57">
        <v>42311</v>
      </c>
      <c r="B1794" t="s">
        <v>570</v>
      </c>
      <c r="C1794" t="s">
        <v>89</v>
      </c>
      <c r="D1794" t="s">
        <v>45</v>
      </c>
      <c r="E1794" t="s">
        <v>663</v>
      </c>
      <c r="F1794" t="s">
        <v>570</v>
      </c>
      <c r="G1794" t="s">
        <v>2</v>
      </c>
      <c r="H1794" t="s">
        <v>27</v>
      </c>
      <c r="I1794" t="s">
        <v>5500</v>
      </c>
      <c r="J1794">
        <v>1</v>
      </c>
      <c r="K1794" t="s">
        <v>643</v>
      </c>
      <c r="L1794" t="s">
        <v>91</v>
      </c>
      <c r="M1794" t="s">
        <v>54</v>
      </c>
      <c r="N1794" t="s">
        <v>93</v>
      </c>
      <c r="O1794" t="s">
        <v>114</v>
      </c>
      <c r="P1794" t="s">
        <v>5501</v>
      </c>
      <c r="Q1794" t="s">
        <v>5501</v>
      </c>
      <c r="R1794">
        <v>15</v>
      </c>
      <c r="W1794" s="54"/>
    </row>
    <row r="1795" spans="1:28">
      <c r="A1795" s="57">
        <v>42311</v>
      </c>
      <c r="B1795" t="s">
        <v>570</v>
      </c>
      <c r="C1795" t="s">
        <v>89</v>
      </c>
      <c r="D1795" t="s">
        <v>45</v>
      </c>
      <c r="E1795" t="s">
        <v>663</v>
      </c>
      <c r="F1795" t="s">
        <v>570</v>
      </c>
      <c r="G1795" t="s">
        <v>2</v>
      </c>
      <c r="H1795" t="s">
        <v>27</v>
      </c>
      <c r="I1795" t="s">
        <v>5502</v>
      </c>
      <c r="J1795">
        <v>2</v>
      </c>
      <c r="K1795" t="s">
        <v>643</v>
      </c>
      <c r="L1795" t="s">
        <v>91</v>
      </c>
      <c r="M1795" t="s">
        <v>54</v>
      </c>
      <c r="N1795" t="s">
        <v>93</v>
      </c>
      <c r="O1795" t="s">
        <v>114</v>
      </c>
      <c r="P1795" t="s">
        <v>5501</v>
      </c>
      <c r="Q1795" t="s">
        <v>5501</v>
      </c>
      <c r="R1795">
        <v>94</v>
      </c>
      <c r="W1795" s="54"/>
    </row>
    <row r="1796" spans="1:28">
      <c r="A1796" s="57">
        <v>42311</v>
      </c>
      <c r="B1796" t="s">
        <v>570</v>
      </c>
      <c r="C1796" t="s">
        <v>89</v>
      </c>
      <c r="D1796" t="s">
        <v>58</v>
      </c>
      <c r="E1796" t="s">
        <v>639</v>
      </c>
      <c r="F1796" t="s">
        <v>570</v>
      </c>
      <c r="G1796" t="s">
        <v>3</v>
      </c>
      <c r="H1796" t="s">
        <v>33</v>
      </c>
      <c r="I1796" t="s">
        <v>5846</v>
      </c>
      <c r="J1796">
        <v>7</v>
      </c>
      <c r="K1796" t="s">
        <v>607</v>
      </c>
      <c r="L1796" t="s">
        <v>91</v>
      </c>
      <c r="M1796" t="s">
        <v>54</v>
      </c>
      <c r="N1796" t="s">
        <v>93</v>
      </c>
      <c r="O1796" t="s">
        <v>114</v>
      </c>
      <c r="P1796">
        <v>42309</v>
      </c>
      <c r="Q1796">
        <v>42324</v>
      </c>
      <c r="R1796">
        <v>37</v>
      </c>
      <c r="W1796">
        <v>37</v>
      </c>
    </row>
    <row r="1797" spans="1:28">
      <c r="A1797" s="57">
        <v>42311</v>
      </c>
      <c r="B1797" t="s">
        <v>570</v>
      </c>
      <c r="C1797" t="s">
        <v>89</v>
      </c>
      <c r="D1797" t="s">
        <v>58</v>
      </c>
      <c r="E1797" t="s">
        <v>639</v>
      </c>
      <c r="F1797" t="s">
        <v>570</v>
      </c>
      <c r="G1797" t="s">
        <v>3</v>
      </c>
      <c r="H1797" t="s">
        <v>33</v>
      </c>
      <c r="I1797" t="s">
        <v>5847</v>
      </c>
      <c r="J1797">
        <v>3</v>
      </c>
      <c r="K1797" t="s">
        <v>607</v>
      </c>
      <c r="L1797" t="s">
        <v>91</v>
      </c>
      <c r="M1797" t="s">
        <v>54</v>
      </c>
      <c r="N1797" t="s">
        <v>93</v>
      </c>
      <c r="O1797" t="s">
        <v>114</v>
      </c>
      <c r="P1797">
        <v>42309</v>
      </c>
      <c r="Q1797">
        <v>42311</v>
      </c>
      <c r="R1797">
        <v>17</v>
      </c>
      <c r="W1797">
        <v>17</v>
      </c>
    </row>
    <row r="1798" spans="1:28">
      <c r="A1798" s="57">
        <v>42311</v>
      </c>
      <c r="B1798" t="s">
        <v>570</v>
      </c>
      <c r="C1798" t="s">
        <v>89</v>
      </c>
      <c r="D1798" t="s">
        <v>58</v>
      </c>
      <c r="E1798" t="s">
        <v>639</v>
      </c>
      <c r="F1798" t="s">
        <v>570</v>
      </c>
      <c r="G1798" t="s">
        <v>3</v>
      </c>
      <c r="H1798" t="s">
        <v>33</v>
      </c>
      <c r="I1798" t="s">
        <v>5847</v>
      </c>
      <c r="J1798">
        <v>20</v>
      </c>
      <c r="K1798" t="s">
        <v>607</v>
      </c>
      <c r="L1798" t="s">
        <v>91</v>
      </c>
      <c r="M1798" t="s">
        <v>54</v>
      </c>
      <c r="N1798" t="s">
        <v>93</v>
      </c>
      <c r="O1798" t="s">
        <v>105</v>
      </c>
      <c r="P1798">
        <v>42309</v>
      </c>
      <c r="R1798">
        <v>104</v>
      </c>
      <c r="W1798"/>
    </row>
    <row r="1799" spans="1:28">
      <c r="A1799" s="57">
        <v>42311</v>
      </c>
      <c r="B1799" t="s">
        <v>570</v>
      </c>
      <c r="C1799" t="s">
        <v>89</v>
      </c>
      <c r="D1799" t="s">
        <v>58</v>
      </c>
      <c r="E1799" t="s">
        <v>639</v>
      </c>
      <c r="F1799" t="s">
        <v>570</v>
      </c>
      <c r="G1799" t="s">
        <v>4</v>
      </c>
      <c r="I1799" t="s">
        <v>6152</v>
      </c>
      <c r="J1799">
        <v>1500</v>
      </c>
      <c r="K1799" t="s">
        <v>612</v>
      </c>
      <c r="L1799" t="s">
        <v>95</v>
      </c>
      <c r="M1799" t="s">
        <v>54</v>
      </c>
      <c r="N1799" t="s">
        <v>104</v>
      </c>
      <c r="O1799" t="s">
        <v>114</v>
      </c>
      <c r="P1799">
        <v>42309</v>
      </c>
      <c r="Q1799">
        <v>42309</v>
      </c>
      <c r="R1799">
        <v>1500</v>
      </c>
      <c r="W1799">
        <v>1500</v>
      </c>
      <c r="AB1799" t="s">
        <v>5696</v>
      </c>
    </row>
    <row r="1800" spans="1:28">
      <c r="A1800" s="57">
        <v>42311</v>
      </c>
      <c r="B1800" t="s">
        <v>570</v>
      </c>
      <c r="C1800" t="s">
        <v>89</v>
      </c>
      <c r="D1800" t="s">
        <v>58</v>
      </c>
      <c r="E1800" t="s">
        <v>640</v>
      </c>
      <c r="F1800" t="s">
        <v>570</v>
      </c>
      <c r="G1800" t="s">
        <v>4</v>
      </c>
      <c r="I1800" t="s">
        <v>6153</v>
      </c>
      <c r="J1800">
        <v>1500</v>
      </c>
      <c r="K1800" t="s">
        <v>612</v>
      </c>
      <c r="L1800" t="s">
        <v>95</v>
      </c>
      <c r="M1800" t="s">
        <v>54</v>
      </c>
      <c r="N1800" t="s">
        <v>104</v>
      </c>
      <c r="O1800" t="s">
        <v>114</v>
      </c>
      <c r="P1800">
        <v>42311</v>
      </c>
      <c r="Q1800">
        <v>42311</v>
      </c>
      <c r="R1800">
        <v>1500</v>
      </c>
      <c r="W1800">
        <v>1500</v>
      </c>
    </row>
    <row r="1801" spans="1:28">
      <c r="A1801" s="57">
        <v>42311</v>
      </c>
      <c r="B1801" t="s">
        <v>56</v>
      </c>
      <c r="C1801" t="s">
        <v>101</v>
      </c>
      <c r="D1801" t="s">
        <v>44</v>
      </c>
      <c r="E1801" t="s">
        <v>165</v>
      </c>
      <c r="F1801" t="s">
        <v>158</v>
      </c>
      <c r="G1801" t="s">
        <v>2</v>
      </c>
      <c r="H1801" t="s">
        <v>24</v>
      </c>
      <c r="I1801" t="s">
        <v>160</v>
      </c>
      <c r="J1801">
        <v>538</v>
      </c>
      <c r="K1801" t="s">
        <v>4903</v>
      </c>
      <c r="L1801" t="s">
        <v>95</v>
      </c>
      <c r="N1801" t="s">
        <v>93</v>
      </c>
      <c r="O1801" t="s">
        <v>105</v>
      </c>
      <c r="P1801">
        <v>42119</v>
      </c>
      <c r="Q1801">
        <v>42308</v>
      </c>
      <c r="R1801">
        <v>2000</v>
      </c>
      <c r="W1801">
        <v>1500</v>
      </c>
      <c r="AB1801" t="s">
        <v>4906</v>
      </c>
    </row>
    <row r="1802" spans="1:28">
      <c r="A1802" s="57">
        <v>42311</v>
      </c>
      <c r="B1802" t="s">
        <v>570</v>
      </c>
      <c r="C1802" t="s">
        <v>89</v>
      </c>
      <c r="D1802" t="s">
        <v>58</v>
      </c>
      <c r="E1802" t="s">
        <v>606</v>
      </c>
      <c r="F1802" t="s">
        <v>570</v>
      </c>
      <c r="G1802" t="s">
        <v>2</v>
      </c>
      <c r="H1802" t="s">
        <v>27</v>
      </c>
      <c r="I1802" t="s">
        <v>5455</v>
      </c>
      <c r="J1802">
        <v>2</v>
      </c>
      <c r="K1802" t="s">
        <v>2933</v>
      </c>
      <c r="L1802" t="s">
        <v>95</v>
      </c>
      <c r="M1802" t="s">
        <v>54</v>
      </c>
      <c r="N1802" t="s">
        <v>93</v>
      </c>
      <c r="O1802" t="s">
        <v>114</v>
      </c>
      <c r="P1802">
        <v>42305</v>
      </c>
      <c r="Q1802">
        <v>42307</v>
      </c>
      <c r="R1802">
        <v>58</v>
      </c>
      <c r="W1802" s="55">
        <v>58</v>
      </c>
    </row>
    <row r="1803" spans="1:28">
      <c r="A1803" s="57">
        <v>42311</v>
      </c>
      <c r="B1803" t="s">
        <v>570</v>
      </c>
      <c r="C1803" t="s">
        <v>89</v>
      </c>
      <c r="D1803" t="s">
        <v>58</v>
      </c>
      <c r="E1803" t="s">
        <v>640</v>
      </c>
      <c r="F1803" t="s">
        <v>570</v>
      </c>
      <c r="G1803" t="s">
        <v>2</v>
      </c>
      <c r="H1803" t="s">
        <v>27</v>
      </c>
      <c r="I1803" t="s">
        <v>5454</v>
      </c>
      <c r="J1803">
        <v>2</v>
      </c>
      <c r="K1803" t="s">
        <v>2933</v>
      </c>
      <c r="L1803" t="s">
        <v>95</v>
      </c>
      <c r="M1803" t="s">
        <v>54</v>
      </c>
      <c r="N1803" t="s">
        <v>93</v>
      </c>
      <c r="O1803" t="s">
        <v>114</v>
      </c>
      <c r="P1803">
        <v>42304</v>
      </c>
      <c r="Q1803">
        <v>42306</v>
      </c>
      <c r="R1803">
        <v>51</v>
      </c>
      <c r="W1803" s="55">
        <v>51</v>
      </c>
    </row>
    <row r="1804" spans="1:28">
      <c r="A1804" s="57">
        <v>42311</v>
      </c>
      <c r="B1804" t="s">
        <v>570</v>
      </c>
      <c r="C1804" t="s">
        <v>89</v>
      </c>
      <c r="D1804" t="s">
        <v>58</v>
      </c>
      <c r="E1804" t="s">
        <v>639</v>
      </c>
      <c r="F1804" t="s">
        <v>570</v>
      </c>
      <c r="G1804" t="s">
        <v>2</v>
      </c>
      <c r="H1804" t="s">
        <v>27</v>
      </c>
      <c r="I1804" t="s">
        <v>5452</v>
      </c>
      <c r="J1804">
        <v>2</v>
      </c>
      <c r="K1804" t="s">
        <v>2933</v>
      </c>
      <c r="L1804" t="s">
        <v>95</v>
      </c>
      <c r="M1804" t="s">
        <v>54</v>
      </c>
      <c r="N1804" t="s">
        <v>93</v>
      </c>
      <c r="O1804" t="s">
        <v>114</v>
      </c>
      <c r="P1804">
        <v>42306</v>
      </c>
      <c r="Q1804">
        <v>42307</v>
      </c>
      <c r="R1804">
        <v>44</v>
      </c>
      <c r="W1804" s="55">
        <v>44</v>
      </c>
    </row>
    <row r="1805" spans="1:28">
      <c r="A1805" s="57">
        <v>42311</v>
      </c>
      <c r="B1805" t="s">
        <v>570</v>
      </c>
      <c r="C1805" t="s">
        <v>89</v>
      </c>
      <c r="D1805" t="s">
        <v>58</v>
      </c>
      <c r="E1805" t="s">
        <v>620</v>
      </c>
      <c r="F1805" t="s">
        <v>570</v>
      </c>
      <c r="G1805" t="s">
        <v>2</v>
      </c>
      <c r="H1805" t="s">
        <v>27</v>
      </c>
      <c r="I1805" t="s">
        <v>5453</v>
      </c>
      <c r="J1805">
        <v>2</v>
      </c>
      <c r="K1805" t="s">
        <v>2933</v>
      </c>
      <c r="L1805" t="s">
        <v>95</v>
      </c>
      <c r="M1805" t="s">
        <v>54</v>
      </c>
      <c r="N1805" t="s">
        <v>93</v>
      </c>
      <c r="O1805" t="s">
        <v>114</v>
      </c>
      <c r="P1805">
        <v>42305</v>
      </c>
      <c r="Q1805">
        <v>42310</v>
      </c>
      <c r="R1805">
        <v>38</v>
      </c>
      <c r="W1805" s="55">
        <v>38</v>
      </c>
    </row>
    <row r="1806" spans="1:28">
      <c r="A1806" s="57">
        <v>42311</v>
      </c>
      <c r="B1806" t="s">
        <v>570</v>
      </c>
      <c r="C1806" t="s">
        <v>89</v>
      </c>
      <c r="D1806" t="s">
        <v>58</v>
      </c>
      <c r="E1806" t="s">
        <v>639</v>
      </c>
      <c r="F1806" t="s">
        <v>570</v>
      </c>
      <c r="G1806" t="s">
        <v>2</v>
      </c>
      <c r="H1806" t="s">
        <v>24</v>
      </c>
      <c r="I1806" t="s">
        <v>618</v>
      </c>
      <c r="J1806">
        <v>129</v>
      </c>
      <c r="K1806" t="s">
        <v>268</v>
      </c>
      <c r="L1806" t="s">
        <v>95</v>
      </c>
      <c r="M1806" t="s">
        <v>54</v>
      </c>
      <c r="N1806" t="s">
        <v>93</v>
      </c>
      <c r="O1806" t="s">
        <v>114</v>
      </c>
      <c r="P1806">
        <v>42309</v>
      </c>
      <c r="Q1806">
        <v>42311</v>
      </c>
      <c r="R1806">
        <v>710</v>
      </c>
      <c r="W1806">
        <v>710</v>
      </c>
      <c r="AB1806" t="s">
        <v>5657</v>
      </c>
    </row>
    <row r="1807" spans="1:28">
      <c r="A1807" s="57">
        <v>42311</v>
      </c>
      <c r="B1807" t="s">
        <v>570</v>
      </c>
      <c r="C1807" t="s">
        <v>89</v>
      </c>
      <c r="D1807" t="s">
        <v>45</v>
      </c>
      <c r="E1807" t="s">
        <v>663</v>
      </c>
      <c r="F1807" t="s">
        <v>570</v>
      </c>
      <c r="G1807" t="s">
        <v>2</v>
      </c>
      <c r="H1807" t="s">
        <v>27</v>
      </c>
      <c r="I1807" t="s">
        <v>5503</v>
      </c>
      <c r="J1807">
        <v>1</v>
      </c>
      <c r="K1807" t="s">
        <v>643</v>
      </c>
      <c r="L1807" t="s">
        <v>91</v>
      </c>
      <c r="M1807" t="s">
        <v>54</v>
      </c>
      <c r="N1807" t="s">
        <v>93</v>
      </c>
      <c r="O1807" t="s">
        <v>114</v>
      </c>
      <c r="P1807" t="s">
        <v>5504</v>
      </c>
      <c r="Q1807" t="s">
        <v>5504</v>
      </c>
      <c r="R1807">
        <v>83</v>
      </c>
      <c r="W1807" s="54"/>
    </row>
    <row r="1808" spans="1:28">
      <c r="A1808" s="57">
        <v>42311</v>
      </c>
      <c r="B1808" t="s">
        <v>570</v>
      </c>
      <c r="C1808" t="s">
        <v>89</v>
      </c>
      <c r="D1808" t="s">
        <v>45</v>
      </c>
      <c r="E1808" t="s">
        <v>685</v>
      </c>
      <c r="F1808" t="s">
        <v>570</v>
      </c>
      <c r="G1808" t="s">
        <v>2</v>
      </c>
      <c r="H1808" t="s">
        <v>27</v>
      </c>
      <c r="I1808" t="s">
        <v>5508</v>
      </c>
      <c r="J1808">
        <v>5</v>
      </c>
      <c r="K1808" t="s">
        <v>643</v>
      </c>
      <c r="L1808" t="s">
        <v>91</v>
      </c>
      <c r="M1808" t="s">
        <v>54</v>
      </c>
      <c r="N1808" t="s">
        <v>93</v>
      </c>
      <c r="O1808" t="s">
        <v>114</v>
      </c>
      <c r="P1808" t="s">
        <v>5519</v>
      </c>
      <c r="Q1808" t="s">
        <v>5520</v>
      </c>
      <c r="R1808">
        <v>37</v>
      </c>
      <c r="W1808" s="54"/>
    </row>
    <row r="1809" spans="1:27">
      <c r="A1809" s="57">
        <v>42311</v>
      </c>
      <c r="B1809" t="s">
        <v>570</v>
      </c>
      <c r="C1809" t="s">
        <v>89</v>
      </c>
      <c r="D1809" t="s">
        <v>45</v>
      </c>
      <c r="E1809" t="s">
        <v>695</v>
      </c>
      <c r="F1809" t="s">
        <v>570</v>
      </c>
      <c r="G1809" t="s">
        <v>2</v>
      </c>
      <c r="H1809" t="s">
        <v>27</v>
      </c>
      <c r="I1809" t="s">
        <v>5524</v>
      </c>
      <c r="J1809">
        <v>6</v>
      </c>
      <c r="K1809" t="s">
        <v>643</v>
      </c>
      <c r="L1809" t="s">
        <v>91</v>
      </c>
      <c r="M1809" t="s">
        <v>54</v>
      </c>
      <c r="N1809" t="s">
        <v>93</v>
      </c>
      <c r="O1809" t="s">
        <v>114</v>
      </c>
      <c r="P1809" t="s">
        <v>5525</v>
      </c>
      <c r="Q1809" t="s">
        <v>5483</v>
      </c>
      <c r="R1809">
        <v>51</v>
      </c>
      <c r="W1809" s="54"/>
    </row>
    <row r="1810" spans="1:27">
      <c r="A1810" s="57">
        <v>42311</v>
      </c>
      <c r="B1810" t="s">
        <v>570</v>
      </c>
      <c r="C1810" t="s">
        <v>89</v>
      </c>
      <c r="D1810" t="s">
        <v>45</v>
      </c>
      <c r="E1810" t="s">
        <v>707</v>
      </c>
      <c r="F1810" t="s">
        <v>570</v>
      </c>
      <c r="G1810" t="s">
        <v>2</v>
      </c>
      <c r="H1810" t="s">
        <v>27</v>
      </c>
      <c r="I1810" t="s">
        <v>5538</v>
      </c>
      <c r="J1810">
        <v>1</v>
      </c>
      <c r="K1810" t="s">
        <v>643</v>
      </c>
      <c r="L1810" t="s">
        <v>91</v>
      </c>
      <c r="M1810" t="s">
        <v>54</v>
      </c>
      <c r="N1810" t="s">
        <v>93</v>
      </c>
      <c r="O1810" t="s">
        <v>114</v>
      </c>
      <c r="P1810" t="s">
        <v>5501</v>
      </c>
      <c r="Q1810" t="s">
        <v>5501</v>
      </c>
      <c r="R1810">
        <v>43</v>
      </c>
      <c r="W1810" s="54"/>
    </row>
    <row r="1811" spans="1:27">
      <c r="A1811" s="57">
        <v>42311</v>
      </c>
      <c r="B1811" t="s">
        <v>570</v>
      </c>
      <c r="C1811" t="s">
        <v>89</v>
      </c>
      <c r="D1811" t="s">
        <v>45</v>
      </c>
      <c r="E1811" t="s">
        <v>642</v>
      </c>
      <c r="F1811" t="s">
        <v>570</v>
      </c>
      <c r="G1811" t="s">
        <v>2</v>
      </c>
      <c r="H1811" t="s">
        <v>24</v>
      </c>
      <c r="I1811" t="s">
        <v>5663</v>
      </c>
      <c r="J1811">
        <v>190</v>
      </c>
      <c r="K1811" t="s">
        <v>413</v>
      </c>
      <c r="L1811" t="s">
        <v>95</v>
      </c>
      <c r="M1811" t="s">
        <v>54</v>
      </c>
      <c r="N1811" t="s">
        <v>93</v>
      </c>
      <c r="O1811" t="s">
        <v>114</v>
      </c>
      <c r="P1811" t="s">
        <v>5483</v>
      </c>
      <c r="Q1811" t="s">
        <v>5483</v>
      </c>
      <c r="R1811">
        <v>950</v>
      </c>
    </row>
    <row r="1812" spans="1:27">
      <c r="A1812" s="57">
        <v>42311</v>
      </c>
      <c r="B1812" t="s">
        <v>570</v>
      </c>
      <c r="C1812" t="s">
        <v>89</v>
      </c>
      <c r="D1812" t="s">
        <v>45</v>
      </c>
      <c r="E1812" t="s">
        <v>663</v>
      </c>
      <c r="F1812" t="s">
        <v>570</v>
      </c>
      <c r="G1812" t="s">
        <v>2</v>
      </c>
      <c r="H1812" t="s">
        <v>24</v>
      </c>
      <c r="I1812" t="s">
        <v>5664</v>
      </c>
      <c r="J1812">
        <v>255</v>
      </c>
      <c r="K1812" t="s">
        <v>413</v>
      </c>
      <c r="L1812" t="s">
        <v>95</v>
      </c>
      <c r="M1812" t="s">
        <v>54</v>
      </c>
      <c r="N1812" t="s">
        <v>93</v>
      </c>
      <c r="O1812" t="s">
        <v>114</v>
      </c>
      <c r="P1812" t="s">
        <v>5665</v>
      </c>
      <c r="Q1812" t="s">
        <v>5665</v>
      </c>
      <c r="R1812">
        <v>1275</v>
      </c>
    </row>
    <row r="1813" spans="1:27">
      <c r="A1813" s="57">
        <v>42311</v>
      </c>
      <c r="B1813" t="s">
        <v>570</v>
      </c>
      <c r="C1813" t="s">
        <v>89</v>
      </c>
      <c r="D1813" t="s">
        <v>45</v>
      </c>
      <c r="E1813" t="s">
        <v>663</v>
      </c>
      <c r="F1813" t="s">
        <v>570</v>
      </c>
      <c r="G1813" t="s">
        <v>2</v>
      </c>
      <c r="H1813" t="s">
        <v>24</v>
      </c>
      <c r="I1813" t="s">
        <v>5666</v>
      </c>
      <c r="J1813">
        <v>325</v>
      </c>
      <c r="K1813" t="s">
        <v>413</v>
      </c>
      <c r="L1813" t="s">
        <v>95</v>
      </c>
      <c r="M1813" t="s">
        <v>54</v>
      </c>
      <c r="N1813" t="s">
        <v>93</v>
      </c>
      <c r="O1813" t="s">
        <v>114</v>
      </c>
      <c r="P1813" t="s">
        <v>5501</v>
      </c>
      <c r="Q1813" t="s">
        <v>5501</v>
      </c>
      <c r="R1813">
        <v>1625</v>
      </c>
    </row>
    <row r="1814" spans="1:27">
      <c r="A1814" s="57">
        <v>42311</v>
      </c>
      <c r="B1814" t="s">
        <v>570</v>
      </c>
      <c r="C1814" t="s">
        <v>89</v>
      </c>
      <c r="D1814" t="s">
        <v>45</v>
      </c>
      <c r="E1814" t="s">
        <v>663</v>
      </c>
      <c r="F1814" t="s">
        <v>570</v>
      </c>
      <c r="G1814" t="s">
        <v>2</v>
      </c>
      <c r="H1814" t="s">
        <v>24</v>
      </c>
      <c r="I1814" t="s">
        <v>5667</v>
      </c>
      <c r="J1814">
        <v>340</v>
      </c>
      <c r="K1814" t="s">
        <v>413</v>
      </c>
      <c r="L1814" t="s">
        <v>95</v>
      </c>
      <c r="M1814" t="s">
        <v>54</v>
      </c>
      <c r="N1814" t="s">
        <v>93</v>
      </c>
      <c r="O1814" t="s">
        <v>114</v>
      </c>
      <c r="P1814" t="s">
        <v>5504</v>
      </c>
      <c r="Q1814" t="s">
        <v>5504</v>
      </c>
      <c r="R1814">
        <v>1700</v>
      </c>
    </row>
    <row r="1815" spans="1:27">
      <c r="A1815" s="57">
        <v>42311</v>
      </c>
      <c r="B1815" t="s">
        <v>570</v>
      </c>
      <c r="C1815" t="s">
        <v>89</v>
      </c>
      <c r="D1815" t="s">
        <v>45</v>
      </c>
      <c r="E1815" t="s">
        <v>707</v>
      </c>
      <c r="F1815" t="s">
        <v>570</v>
      </c>
      <c r="G1815" t="s">
        <v>2</v>
      </c>
      <c r="H1815" t="s">
        <v>24</v>
      </c>
      <c r="I1815" t="s">
        <v>5673</v>
      </c>
      <c r="J1815">
        <v>240</v>
      </c>
      <c r="K1815" t="s">
        <v>413</v>
      </c>
      <c r="L1815" t="s">
        <v>95</v>
      </c>
      <c r="M1815" t="s">
        <v>54</v>
      </c>
      <c r="N1815" t="s">
        <v>93</v>
      </c>
      <c r="O1815" t="s">
        <v>114</v>
      </c>
      <c r="P1815" t="s">
        <v>5501</v>
      </c>
      <c r="Q1815" t="s">
        <v>5501</v>
      </c>
      <c r="R1815">
        <v>1200</v>
      </c>
    </row>
    <row r="1816" spans="1:27">
      <c r="A1816" s="57">
        <v>42311</v>
      </c>
      <c r="B1816" t="s">
        <v>570</v>
      </c>
      <c r="C1816" t="s">
        <v>89</v>
      </c>
      <c r="D1816" t="s">
        <v>45</v>
      </c>
      <c r="E1816" t="s">
        <v>663</v>
      </c>
      <c r="F1816" t="s">
        <v>570</v>
      </c>
      <c r="G1816" t="s">
        <v>4</v>
      </c>
      <c r="H1816" t="s">
        <v>37</v>
      </c>
      <c r="I1816" t="s">
        <v>6087</v>
      </c>
      <c r="J1816">
        <v>300</v>
      </c>
      <c r="K1816" t="s">
        <v>133</v>
      </c>
      <c r="L1816" t="s">
        <v>95</v>
      </c>
      <c r="M1816" t="s">
        <v>54</v>
      </c>
      <c r="N1816" t="s">
        <v>93</v>
      </c>
      <c r="O1816" t="s">
        <v>114</v>
      </c>
      <c r="P1816" t="s">
        <v>5504</v>
      </c>
      <c r="Q1816" t="s">
        <v>5504</v>
      </c>
      <c r="R1816">
        <v>1500</v>
      </c>
      <c r="W1816"/>
    </row>
    <row r="1817" spans="1:27">
      <c r="A1817" s="57">
        <v>42308</v>
      </c>
      <c r="B1817" t="s">
        <v>570</v>
      </c>
      <c r="C1817" t="s">
        <v>89</v>
      </c>
      <c r="D1817" t="s">
        <v>45</v>
      </c>
      <c r="E1817" t="s">
        <v>663</v>
      </c>
      <c r="F1817" t="s">
        <v>570</v>
      </c>
      <c r="G1817" t="s">
        <v>4</v>
      </c>
      <c r="H1817" t="s">
        <v>37</v>
      </c>
      <c r="I1817" t="s">
        <v>6086</v>
      </c>
      <c r="J1817">
        <v>362</v>
      </c>
      <c r="K1817" t="s">
        <v>133</v>
      </c>
      <c r="L1817" t="s">
        <v>95</v>
      </c>
      <c r="M1817" t="s">
        <v>54</v>
      </c>
      <c r="N1817" t="s">
        <v>93</v>
      </c>
      <c r="O1817" t="s">
        <v>114</v>
      </c>
      <c r="P1817" t="s">
        <v>5501</v>
      </c>
      <c r="Q1817" t="s">
        <v>5501</v>
      </c>
      <c r="R1817">
        <v>1810</v>
      </c>
      <c r="W1817"/>
    </row>
    <row r="1818" spans="1:27">
      <c r="A1818" s="57">
        <v>42307</v>
      </c>
      <c r="B1818" t="s">
        <v>570</v>
      </c>
      <c r="C1818" t="s">
        <v>89</v>
      </c>
      <c r="D1818" t="s">
        <v>57</v>
      </c>
      <c r="E1818" t="s">
        <v>271</v>
      </c>
      <c r="F1818" t="s">
        <v>570</v>
      </c>
      <c r="G1818" t="s">
        <v>3</v>
      </c>
      <c r="H1818" t="s">
        <v>30</v>
      </c>
      <c r="I1818" t="s">
        <v>2925</v>
      </c>
      <c r="J1818">
        <v>50</v>
      </c>
      <c r="K1818" t="s">
        <v>378</v>
      </c>
      <c r="L1818" t="s">
        <v>91</v>
      </c>
      <c r="M1818" t="s">
        <v>54</v>
      </c>
      <c r="N1818" t="s">
        <v>93</v>
      </c>
      <c r="O1818" t="s">
        <v>105</v>
      </c>
      <c r="P1818">
        <v>42105</v>
      </c>
      <c r="R1818">
        <v>338</v>
      </c>
      <c r="W1818">
        <v>338</v>
      </c>
      <c r="X1818">
        <v>137</v>
      </c>
      <c r="Y1818">
        <v>128</v>
      </c>
      <c r="Z1818">
        <v>31</v>
      </c>
      <c r="AA1818">
        <v>42</v>
      </c>
    </row>
    <row r="1819" spans="1:27">
      <c r="A1819" s="57">
        <v>42307</v>
      </c>
      <c r="B1819" t="s">
        <v>570</v>
      </c>
      <c r="C1819" t="s">
        <v>89</v>
      </c>
      <c r="D1819" t="s">
        <v>57</v>
      </c>
      <c r="E1819" t="s">
        <v>436</v>
      </c>
      <c r="F1819" t="s">
        <v>570</v>
      </c>
      <c r="G1819" t="s">
        <v>2</v>
      </c>
      <c r="H1819" t="s">
        <v>27</v>
      </c>
      <c r="I1819" t="s">
        <v>590</v>
      </c>
      <c r="J1819">
        <v>3</v>
      </c>
      <c r="K1819" t="s">
        <v>3662</v>
      </c>
      <c r="L1819" t="s">
        <v>91</v>
      </c>
      <c r="M1819" t="s">
        <v>54</v>
      </c>
      <c r="N1819" t="s">
        <v>93</v>
      </c>
      <c r="O1819" t="s">
        <v>114</v>
      </c>
      <c r="P1819">
        <v>42045</v>
      </c>
      <c r="Q1819" t="s">
        <v>5475</v>
      </c>
      <c r="R1819">
        <v>100</v>
      </c>
      <c r="W1819">
        <v>80</v>
      </c>
      <c r="X1819">
        <v>35</v>
      </c>
      <c r="Y1819">
        <v>45</v>
      </c>
    </row>
    <row r="1820" spans="1:27">
      <c r="A1820" s="57">
        <v>42307</v>
      </c>
      <c r="B1820" t="s">
        <v>570</v>
      </c>
      <c r="C1820" t="s">
        <v>89</v>
      </c>
      <c r="D1820" t="s">
        <v>57</v>
      </c>
      <c r="E1820" t="s">
        <v>271</v>
      </c>
      <c r="F1820" t="s">
        <v>570</v>
      </c>
      <c r="G1820" t="s">
        <v>2</v>
      </c>
      <c r="H1820" t="s">
        <v>27</v>
      </c>
      <c r="I1820" t="s">
        <v>5476</v>
      </c>
      <c r="J1820">
        <v>4</v>
      </c>
      <c r="K1820" t="s">
        <v>3662</v>
      </c>
      <c r="L1820" t="s">
        <v>91</v>
      </c>
      <c r="M1820" t="s">
        <v>54</v>
      </c>
      <c r="N1820" t="s">
        <v>93</v>
      </c>
      <c r="O1820" t="s">
        <v>114</v>
      </c>
      <c r="P1820">
        <v>42256</v>
      </c>
      <c r="Q1820" t="s">
        <v>5477</v>
      </c>
      <c r="R1820">
        <v>250</v>
      </c>
      <c r="W1820">
        <v>224</v>
      </c>
      <c r="X1820">
        <v>124</v>
      </c>
      <c r="Y1820">
        <v>100</v>
      </c>
    </row>
    <row r="1821" spans="1:27">
      <c r="A1821" s="57">
        <v>42307</v>
      </c>
      <c r="B1821" t="s">
        <v>570</v>
      </c>
      <c r="C1821" t="s">
        <v>89</v>
      </c>
      <c r="D1821" t="s">
        <v>57</v>
      </c>
      <c r="E1821" t="s">
        <v>271</v>
      </c>
      <c r="F1821" t="s">
        <v>570</v>
      </c>
      <c r="G1821" t="s">
        <v>2</v>
      </c>
      <c r="H1821" t="s">
        <v>27</v>
      </c>
      <c r="I1821" t="s">
        <v>5478</v>
      </c>
      <c r="J1821">
        <v>1</v>
      </c>
      <c r="K1821" t="s">
        <v>3662</v>
      </c>
      <c r="L1821" t="s">
        <v>91</v>
      </c>
      <c r="M1821" t="s">
        <v>54</v>
      </c>
      <c r="N1821" t="s">
        <v>93</v>
      </c>
      <c r="O1821" t="s">
        <v>114</v>
      </c>
      <c r="P1821" t="s">
        <v>5479</v>
      </c>
      <c r="Q1821" t="s">
        <v>5479</v>
      </c>
      <c r="R1821">
        <v>40</v>
      </c>
      <c r="W1821">
        <v>40</v>
      </c>
      <c r="X1821">
        <v>23</v>
      </c>
      <c r="Y1821">
        <v>17</v>
      </c>
    </row>
    <row r="1822" spans="1:27">
      <c r="A1822" s="57">
        <v>42307</v>
      </c>
      <c r="B1822" t="s">
        <v>570</v>
      </c>
      <c r="C1822" t="s">
        <v>89</v>
      </c>
      <c r="D1822" t="s">
        <v>57</v>
      </c>
      <c r="E1822" t="s">
        <v>440</v>
      </c>
      <c r="F1822" t="s">
        <v>570</v>
      </c>
      <c r="G1822" t="s">
        <v>2</v>
      </c>
      <c r="H1822" t="s">
        <v>27</v>
      </c>
      <c r="I1822" t="s">
        <v>5480</v>
      </c>
      <c r="J1822">
        <v>1</v>
      </c>
      <c r="K1822" t="s">
        <v>3662</v>
      </c>
      <c r="L1822" t="s">
        <v>91</v>
      </c>
      <c r="M1822" t="s">
        <v>54</v>
      </c>
      <c r="N1822" t="s">
        <v>93</v>
      </c>
      <c r="O1822" t="s">
        <v>114</v>
      </c>
      <c r="P1822">
        <v>42292</v>
      </c>
      <c r="Q1822">
        <v>42292</v>
      </c>
      <c r="R1822">
        <v>35</v>
      </c>
      <c r="W1822">
        <v>35</v>
      </c>
      <c r="X1822">
        <v>15</v>
      </c>
      <c r="Y1822">
        <v>20</v>
      </c>
    </row>
    <row r="1823" spans="1:27">
      <c r="A1823" s="57">
        <v>42307</v>
      </c>
      <c r="B1823" t="s">
        <v>570</v>
      </c>
      <c r="C1823" t="s">
        <v>89</v>
      </c>
      <c r="D1823" t="s">
        <v>57</v>
      </c>
      <c r="E1823" t="s">
        <v>436</v>
      </c>
      <c r="F1823" t="s">
        <v>570</v>
      </c>
      <c r="G1823" t="s">
        <v>3</v>
      </c>
      <c r="H1823" t="s">
        <v>33</v>
      </c>
      <c r="I1823" t="s">
        <v>5876</v>
      </c>
      <c r="J1823">
        <v>50</v>
      </c>
      <c r="K1823" t="s">
        <v>378</v>
      </c>
      <c r="L1823" t="s">
        <v>91</v>
      </c>
      <c r="M1823" t="s">
        <v>54</v>
      </c>
      <c r="N1823" t="s">
        <v>93</v>
      </c>
      <c r="O1823" t="s">
        <v>105</v>
      </c>
      <c r="P1823">
        <v>42305</v>
      </c>
      <c r="R1823">
        <v>250</v>
      </c>
      <c r="W1823">
        <v>271</v>
      </c>
      <c r="X1823">
        <v>131</v>
      </c>
      <c r="Y1823">
        <v>140</v>
      </c>
    </row>
    <row r="1824" spans="1:27">
      <c r="A1824" s="57">
        <v>42307</v>
      </c>
      <c r="B1824" t="s">
        <v>570</v>
      </c>
      <c r="C1824" t="s">
        <v>89</v>
      </c>
      <c r="D1824" t="s">
        <v>57</v>
      </c>
      <c r="E1824" t="s">
        <v>436</v>
      </c>
      <c r="F1824" t="s">
        <v>570</v>
      </c>
      <c r="G1824" t="s">
        <v>102</v>
      </c>
      <c r="H1824" t="s">
        <v>110</v>
      </c>
      <c r="I1824" t="s">
        <v>6050</v>
      </c>
      <c r="J1824">
        <v>1</v>
      </c>
      <c r="K1824" t="s">
        <v>3662</v>
      </c>
      <c r="L1824" t="s">
        <v>91</v>
      </c>
      <c r="M1824" t="s">
        <v>54</v>
      </c>
      <c r="N1824" t="s">
        <v>111</v>
      </c>
      <c r="O1824" t="s">
        <v>114</v>
      </c>
      <c r="P1824" t="s">
        <v>5479</v>
      </c>
      <c r="Q1824" t="s">
        <v>5479</v>
      </c>
      <c r="R1824">
        <v>100</v>
      </c>
      <c r="W1824">
        <v>84</v>
      </c>
      <c r="Z1824">
        <v>44</v>
      </c>
      <c r="AA1824">
        <v>40</v>
      </c>
    </row>
    <row r="1825" spans="1:27">
      <c r="A1825" s="57">
        <v>42307</v>
      </c>
      <c r="B1825" t="s">
        <v>570</v>
      </c>
      <c r="C1825" t="s">
        <v>89</v>
      </c>
      <c r="D1825" t="s">
        <v>57</v>
      </c>
      <c r="E1825" t="s">
        <v>436</v>
      </c>
      <c r="F1825" t="s">
        <v>570</v>
      </c>
      <c r="G1825" t="s">
        <v>3</v>
      </c>
      <c r="I1825" t="s">
        <v>2925</v>
      </c>
      <c r="J1825">
        <v>50</v>
      </c>
      <c r="K1825" t="s">
        <v>592</v>
      </c>
      <c r="L1825" t="s">
        <v>91</v>
      </c>
      <c r="M1825" t="s">
        <v>54</v>
      </c>
      <c r="N1825" t="s">
        <v>93</v>
      </c>
      <c r="O1825" t="s">
        <v>105</v>
      </c>
      <c r="P1825">
        <v>42305</v>
      </c>
      <c r="R1825">
        <v>250</v>
      </c>
      <c r="W1825">
        <v>271</v>
      </c>
      <c r="X1825">
        <v>131</v>
      </c>
      <c r="Y1825">
        <v>140</v>
      </c>
    </row>
    <row r="1826" spans="1:27">
      <c r="A1826" s="57">
        <v>42307</v>
      </c>
      <c r="B1826" t="s">
        <v>570</v>
      </c>
      <c r="C1826" t="s">
        <v>89</v>
      </c>
      <c r="D1826" t="s">
        <v>57</v>
      </c>
      <c r="E1826" t="s">
        <v>436</v>
      </c>
      <c r="F1826" t="s">
        <v>570</v>
      </c>
      <c r="G1826" t="s">
        <v>3</v>
      </c>
      <c r="I1826" t="s">
        <v>611</v>
      </c>
      <c r="J1826">
        <v>50</v>
      </c>
      <c r="K1826" t="s">
        <v>133</v>
      </c>
      <c r="L1826" t="s">
        <v>91</v>
      </c>
      <c r="M1826" t="s">
        <v>54</v>
      </c>
      <c r="N1826" t="s">
        <v>93</v>
      </c>
      <c r="O1826" t="s">
        <v>105</v>
      </c>
      <c r="P1826">
        <v>42305</v>
      </c>
      <c r="R1826">
        <v>250</v>
      </c>
      <c r="W1826">
        <v>271</v>
      </c>
      <c r="X1826">
        <v>131</v>
      </c>
      <c r="Y1826">
        <v>140</v>
      </c>
    </row>
    <row r="1827" spans="1:27">
      <c r="A1827" s="57">
        <v>42307</v>
      </c>
      <c r="B1827" t="s">
        <v>570</v>
      </c>
      <c r="C1827" t="s">
        <v>89</v>
      </c>
      <c r="D1827" t="s">
        <v>57</v>
      </c>
      <c r="E1827" t="s">
        <v>271</v>
      </c>
      <c r="F1827" t="s">
        <v>570</v>
      </c>
      <c r="G1827" t="s">
        <v>3</v>
      </c>
      <c r="I1827" t="s">
        <v>611</v>
      </c>
      <c r="J1827">
        <v>50</v>
      </c>
      <c r="K1827" t="s">
        <v>592</v>
      </c>
      <c r="L1827" t="s">
        <v>91</v>
      </c>
      <c r="M1827" t="s">
        <v>54</v>
      </c>
      <c r="N1827" t="s">
        <v>93</v>
      </c>
      <c r="O1827" t="s">
        <v>105</v>
      </c>
      <c r="P1827">
        <v>42105</v>
      </c>
      <c r="R1827">
        <v>338</v>
      </c>
      <c r="W1827">
        <v>338</v>
      </c>
      <c r="X1827">
        <v>137</v>
      </c>
      <c r="Y1827">
        <v>128</v>
      </c>
      <c r="Z1827">
        <v>31</v>
      </c>
      <c r="AA1827">
        <v>42</v>
      </c>
    </row>
    <row r="1828" spans="1:27">
      <c r="A1828" s="57">
        <v>42305</v>
      </c>
      <c r="B1828" t="s">
        <v>570</v>
      </c>
      <c r="C1828" t="s">
        <v>89</v>
      </c>
      <c r="D1828" t="s">
        <v>61</v>
      </c>
      <c r="E1828" t="s">
        <v>2073</v>
      </c>
      <c r="F1828" t="s">
        <v>570</v>
      </c>
      <c r="G1828" t="s">
        <v>2</v>
      </c>
      <c r="H1828" t="s">
        <v>27</v>
      </c>
      <c r="I1828" t="s">
        <v>5469</v>
      </c>
      <c r="J1828">
        <v>1</v>
      </c>
      <c r="K1828" t="s">
        <v>3847</v>
      </c>
      <c r="L1828" t="s">
        <v>91</v>
      </c>
      <c r="M1828" t="s">
        <v>54</v>
      </c>
      <c r="N1828" t="s">
        <v>93</v>
      </c>
      <c r="O1828" t="s">
        <v>114</v>
      </c>
      <c r="P1828">
        <v>42305</v>
      </c>
      <c r="Q1828">
        <v>42305</v>
      </c>
      <c r="R1828">
        <v>500</v>
      </c>
      <c r="S1828">
        <v>591</v>
      </c>
      <c r="T1828">
        <v>619</v>
      </c>
      <c r="U1828">
        <v>642</v>
      </c>
      <c r="V1828">
        <v>718</v>
      </c>
      <c r="W1828">
        <v>500</v>
      </c>
    </row>
    <row r="1829" spans="1:27">
      <c r="A1829" s="57">
        <v>42305</v>
      </c>
      <c r="B1829" t="s">
        <v>570</v>
      </c>
      <c r="C1829" t="s">
        <v>89</v>
      </c>
      <c r="D1829" t="s">
        <v>61</v>
      </c>
      <c r="E1829" t="s">
        <v>2073</v>
      </c>
      <c r="F1829" t="s">
        <v>570</v>
      </c>
      <c r="G1829" t="s">
        <v>2</v>
      </c>
      <c r="H1829" t="s">
        <v>24</v>
      </c>
      <c r="I1829" t="s">
        <v>5660</v>
      </c>
      <c r="J1829">
        <v>455</v>
      </c>
      <c r="K1829" t="s">
        <v>413</v>
      </c>
      <c r="L1829" t="s">
        <v>95</v>
      </c>
      <c r="M1829" t="s">
        <v>54</v>
      </c>
      <c r="N1829" t="s">
        <v>93</v>
      </c>
      <c r="O1829" t="s">
        <v>114</v>
      </c>
      <c r="P1829">
        <v>42305</v>
      </c>
      <c r="Q1829">
        <v>42305</v>
      </c>
      <c r="R1829">
        <v>2275</v>
      </c>
      <c r="S1829">
        <v>591</v>
      </c>
      <c r="T1829">
        <v>619</v>
      </c>
      <c r="U1829">
        <v>642</v>
      </c>
      <c r="V1829">
        <v>718</v>
      </c>
      <c r="W1829">
        <v>2275</v>
      </c>
    </row>
    <row r="1830" spans="1:27">
      <c r="A1830" s="57">
        <v>42300</v>
      </c>
      <c r="B1830" t="s">
        <v>2811</v>
      </c>
      <c r="C1830" t="s">
        <v>89</v>
      </c>
      <c r="D1830" t="s">
        <v>60</v>
      </c>
      <c r="E1830" t="s">
        <v>2812</v>
      </c>
      <c r="G1830" t="s">
        <v>5</v>
      </c>
      <c r="H1830" t="s">
        <v>5</v>
      </c>
      <c r="M1830" t="s">
        <v>54</v>
      </c>
      <c r="N1830" t="s">
        <v>93</v>
      </c>
      <c r="O1830" t="s">
        <v>114</v>
      </c>
      <c r="P1830">
        <v>42165</v>
      </c>
      <c r="Q1830">
        <v>42200</v>
      </c>
      <c r="R1830">
        <v>4065</v>
      </c>
      <c r="W1830">
        <v>4009</v>
      </c>
    </row>
    <row r="1831" spans="1:27">
      <c r="A1831" s="57">
        <v>42300</v>
      </c>
      <c r="B1831" t="s">
        <v>2811</v>
      </c>
      <c r="C1831" t="s">
        <v>89</v>
      </c>
      <c r="D1831" t="s">
        <v>60</v>
      </c>
      <c r="E1831" t="s">
        <v>2820</v>
      </c>
      <c r="G1831" t="s">
        <v>5</v>
      </c>
      <c r="H1831" t="s">
        <v>5</v>
      </c>
      <c r="L1831" t="s">
        <v>95</v>
      </c>
      <c r="M1831" t="s">
        <v>54</v>
      </c>
      <c r="N1831" t="s">
        <v>93</v>
      </c>
      <c r="O1831" t="s">
        <v>114</v>
      </c>
      <c r="P1831">
        <v>42165</v>
      </c>
      <c r="Q1831">
        <v>42200</v>
      </c>
      <c r="R1831">
        <v>4634</v>
      </c>
      <c r="W1831">
        <v>7482</v>
      </c>
    </row>
    <row r="1832" spans="1:27">
      <c r="A1832" s="57">
        <v>42300</v>
      </c>
      <c r="B1832" t="s">
        <v>2811</v>
      </c>
      <c r="C1832" t="s">
        <v>89</v>
      </c>
      <c r="D1832" t="s">
        <v>60</v>
      </c>
      <c r="E1832" t="s">
        <v>2822</v>
      </c>
      <c r="G1832" t="s">
        <v>5</v>
      </c>
      <c r="H1832" t="s">
        <v>5</v>
      </c>
      <c r="L1832" t="s">
        <v>95</v>
      </c>
      <c r="M1832" t="s">
        <v>54</v>
      </c>
      <c r="N1832" t="s">
        <v>93</v>
      </c>
      <c r="O1832" t="s">
        <v>114</v>
      </c>
      <c r="P1832">
        <v>42165</v>
      </c>
      <c r="Q1832">
        <v>42200</v>
      </c>
      <c r="R1832">
        <v>4702</v>
      </c>
      <c r="W1832">
        <v>5984</v>
      </c>
    </row>
    <row r="1833" spans="1:27">
      <c r="A1833" s="57">
        <v>42300</v>
      </c>
      <c r="B1833" t="s">
        <v>2811</v>
      </c>
      <c r="C1833" t="s">
        <v>89</v>
      </c>
      <c r="D1833" t="s">
        <v>60</v>
      </c>
      <c r="E1833" t="s">
        <v>2247</v>
      </c>
      <c r="G1833" t="s">
        <v>5</v>
      </c>
      <c r="H1833" t="s">
        <v>5</v>
      </c>
      <c r="L1833" t="s">
        <v>95</v>
      </c>
      <c r="M1833" t="s">
        <v>54</v>
      </c>
      <c r="N1833" t="s">
        <v>93</v>
      </c>
      <c r="O1833" t="s">
        <v>114</v>
      </c>
      <c r="P1833">
        <v>42165</v>
      </c>
      <c r="Q1833">
        <v>42200</v>
      </c>
      <c r="R1833">
        <v>6209</v>
      </c>
      <c r="W1833">
        <v>7288</v>
      </c>
    </row>
    <row r="1834" spans="1:27">
      <c r="A1834" s="57">
        <v>42300</v>
      </c>
      <c r="B1834" t="s">
        <v>2811</v>
      </c>
      <c r="C1834" t="s">
        <v>89</v>
      </c>
      <c r="D1834" t="s">
        <v>60</v>
      </c>
      <c r="E1834" t="s">
        <v>2812</v>
      </c>
      <c r="G1834" t="s">
        <v>3</v>
      </c>
      <c r="H1834" t="s">
        <v>30</v>
      </c>
      <c r="J1834">
        <v>6</v>
      </c>
      <c r="K1834" t="s">
        <v>2813</v>
      </c>
      <c r="L1834" t="s">
        <v>95</v>
      </c>
      <c r="M1834" t="s">
        <v>54</v>
      </c>
      <c r="N1834" t="s">
        <v>29</v>
      </c>
      <c r="O1834" t="s">
        <v>114</v>
      </c>
      <c r="P1834">
        <v>42199</v>
      </c>
      <c r="Q1834">
        <v>42213</v>
      </c>
      <c r="R1834">
        <v>92</v>
      </c>
      <c r="W1834">
        <v>92</v>
      </c>
      <c r="X1834">
        <v>42</v>
      </c>
      <c r="Y1834">
        <v>50</v>
      </c>
    </row>
    <row r="1835" spans="1:27">
      <c r="A1835" s="57">
        <v>42300</v>
      </c>
      <c r="B1835" t="s">
        <v>2811</v>
      </c>
      <c r="C1835" t="s">
        <v>89</v>
      </c>
      <c r="D1835" t="s">
        <v>60</v>
      </c>
      <c r="E1835" t="s">
        <v>2247</v>
      </c>
      <c r="G1835" t="s">
        <v>3</v>
      </c>
      <c r="H1835" t="s">
        <v>30</v>
      </c>
      <c r="J1835">
        <v>6</v>
      </c>
      <c r="K1835" t="s">
        <v>2813</v>
      </c>
      <c r="L1835" t="s">
        <v>95</v>
      </c>
      <c r="M1835" t="s">
        <v>54</v>
      </c>
      <c r="N1835" t="s">
        <v>29</v>
      </c>
      <c r="O1835" t="s">
        <v>114</v>
      </c>
      <c r="P1835">
        <v>42199</v>
      </c>
      <c r="Q1835" t="s">
        <v>5016</v>
      </c>
      <c r="R1835">
        <v>143</v>
      </c>
      <c r="W1835">
        <v>143</v>
      </c>
      <c r="X1835">
        <v>69</v>
      </c>
      <c r="Y1835">
        <v>74</v>
      </c>
    </row>
    <row r="1836" spans="1:27">
      <c r="A1836" s="57">
        <v>42300</v>
      </c>
      <c r="B1836" t="s">
        <v>2811</v>
      </c>
      <c r="C1836" t="s">
        <v>89</v>
      </c>
      <c r="D1836" t="s">
        <v>60</v>
      </c>
      <c r="E1836" t="s">
        <v>2812</v>
      </c>
      <c r="G1836" t="s">
        <v>2</v>
      </c>
      <c r="H1836" t="s">
        <v>27</v>
      </c>
      <c r="J1836">
        <v>18</v>
      </c>
      <c r="K1836" t="s">
        <v>2816</v>
      </c>
      <c r="L1836" t="s">
        <v>95</v>
      </c>
      <c r="M1836" t="s">
        <v>54</v>
      </c>
      <c r="N1836" t="s">
        <v>93</v>
      </c>
      <c r="O1836" t="s">
        <v>114</v>
      </c>
      <c r="P1836">
        <v>42199</v>
      </c>
      <c r="Q1836" t="s">
        <v>5016</v>
      </c>
      <c r="R1836">
        <v>4065</v>
      </c>
      <c r="W1836">
        <v>4065</v>
      </c>
      <c r="X1836">
        <v>1952</v>
      </c>
      <c r="Y1836">
        <v>2013</v>
      </c>
    </row>
    <row r="1837" spans="1:27">
      <c r="A1837" s="57">
        <v>42300</v>
      </c>
      <c r="B1837" t="s">
        <v>2811</v>
      </c>
      <c r="C1837" t="s">
        <v>89</v>
      </c>
      <c r="D1837" t="s">
        <v>60</v>
      </c>
      <c r="E1837" t="s">
        <v>2820</v>
      </c>
      <c r="G1837" t="s">
        <v>2</v>
      </c>
      <c r="H1837" t="s">
        <v>27</v>
      </c>
      <c r="J1837">
        <v>18</v>
      </c>
      <c r="K1837" t="s">
        <v>2816</v>
      </c>
      <c r="L1837" t="s">
        <v>95</v>
      </c>
      <c r="M1837" t="s">
        <v>54</v>
      </c>
      <c r="N1837" t="s">
        <v>93</v>
      </c>
      <c r="O1837" t="s">
        <v>114</v>
      </c>
      <c r="P1837">
        <v>42199</v>
      </c>
      <c r="Q1837" t="s">
        <v>3487</v>
      </c>
      <c r="R1837">
        <v>4634</v>
      </c>
      <c r="W1837">
        <v>4634</v>
      </c>
      <c r="X1837">
        <v>2285</v>
      </c>
      <c r="Y1837">
        <v>2349</v>
      </c>
    </row>
    <row r="1838" spans="1:27">
      <c r="A1838" s="57">
        <v>42300</v>
      </c>
      <c r="B1838" t="s">
        <v>2811</v>
      </c>
      <c r="C1838" t="s">
        <v>89</v>
      </c>
      <c r="D1838" t="s">
        <v>60</v>
      </c>
      <c r="E1838" t="s">
        <v>2822</v>
      </c>
      <c r="G1838" t="s">
        <v>2</v>
      </c>
      <c r="H1838" t="s">
        <v>27</v>
      </c>
      <c r="J1838">
        <v>18</v>
      </c>
      <c r="K1838" t="s">
        <v>2816</v>
      </c>
      <c r="L1838" t="s">
        <v>95</v>
      </c>
      <c r="M1838" t="s">
        <v>54</v>
      </c>
      <c r="N1838" t="s">
        <v>93</v>
      </c>
      <c r="O1838" t="s">
        <v>114</v>
      </c>
      <c r="P1838">
        <v>42199</v>
      </c>
      <c r="Q1838" t="s">
        <v>5016</v>
      </c>
      <c r="R1838">
        <v>4702</v>
      </c>
      <c r="W1838">
        <v>4702</v>
      </c>
      <c r="X1838">
        <v>2332</v>
      </c>
      <c r="Y1838">
        <v>2370</v>
      </c>
    </row>
    <row r="1839" spans="1:27">
      <c r="A1839" s="57">
        <v>42300</v>
      </c>
      <c r="B1839" t="s">
        <v>2811</v>
      </c>
      <c r="C1839" t="s">
        <v>89</v>
      </c>
      <c r="D1839" t="s">
        <v>60</v>
      </c>
      <c r="E1839" t="s">
        <v>2247</v>
      </c>
      <c r="G1839" t="s">
        <v>2</v>
      </c>
      <c r="H1839" t="s">
        <v>27</v>
      </c>
      <c r="J1839">
        <v>18</v>
      </c>
      <c r="K1839" t="s">
        <v>2816</v>
      </c>
      <c r="L1839" t="s">
        <v>95</v>
      </c>
      <c r="M1839" t="s">
        <v>54</v>
      </c>
      <c r="N1839" t="s">
        <v>93</v>
      </c>
      <c r="O1839" t="s">
        <v>105</v>
      </c>
      <c r="P1839">
        <v>42199</v>
      </c>
      <c r="Q1839" t="s">
        <v>5016</v>
      </c>
      <c r="R1839">
        <v>6209</v>
      </c>
      <c r="W1839">
        <v>6209</v>
      </c>
      <c r="X1839">
        <v>3085</v>
      </c>
      <c r="Y1839">
        <v>3124</v>
      </c>
    </row>
    <row r="1840" spans="1:27">
      <c r="A1840" s="57">
        <v>42300</v>
      </c>
      <c r="B1840" t="s">
        <v>2811</v>
      </c>
      <c r="C1840" t="s">
        <v>89</v>
      </c>
      <c r="D1840" t="s">
        <v>60</v>
      </c>
      <c r="E1840" t="s">
        <v>2812</v>
      </c>
      <c r="G1840" t="s">
        <v>4</v>
      </c>
      <c r="H1840" t="s">
        <v>41</v>
      </c>
      <c r="J1840">
        <v>2</v>
      </c>
      <c r="K1840" t="s">
        <v>2814</v>
      </c>
      <c r="L1840" t="s">
        <v>95</v>
      </c>
      <c r="M1840" t="s">
        <v>54</v>
      </c>
      <c r="N1840" t="s">
        <v>29</v>
      </c>
      <c r="O1840" t="s">
        <v>114</v>
      </c>
      <c r="P1840">
        <v>42199</v>
      </c>
      <c r="Q1840">
        <v>42226</v>
      </c>
      <c r="R1840">
        <v>92</v>
      </c>
      <c r="W1840">
        <v>92</v>
      </c>
      <c r="X1840">
        <v>42</v>
      </c>
      <c r="Y1840">
        <v>50</v>
      </c>
    </row>
    <row r="1841" spans="1:28">
      <c r="A1841" s="57">
        <v>42300</v>
      </c>
      <c r="B1841" t="s">
        <v>2811</v>
      </c>
      <c r="C1841" t="s">
        <v>89</v>
      </c>
      <c r="D1841" t="s">
        <v>60</v>
      </c>
      <c r="E1841" t="s">
        <v>2812</v>
      </c>
      <c r="G1841" t="s">
        <v>4</v>
      </c>
      <c r="H1841" t="s">
        <v>41</v>
      </c>
      <c r="J1841">
        <v>3</v>
      </c>
      <c r="K1841" t="s">
        <v>2815</v>
      </c>
      <c r="L1841" t="s">
        <v>91</v>
      </c>
      <c r="M1841" t="s">
        <v>54</v>
      </c>
      <c r="N1841" t="s">
        <v>93</v>
      </c>
      <c r="O1841" t="s">
        <v>105</v>
      </c>
      <c r="P1841">
        <v>42199</v>
      </c>
      <c r="Q1841" t="s">
        <v>3487</v>
      </c>
      <c r="R1841">
        <v>584</v>
      </c>
      <c r="W1841">
        <v>584</v>
      </c>
      <c r="X1841">
        <v>248</v>
      </c>
      <c r="Y1841">
        <v>236</v>
      </c>
    </row>
    <row r="1842" spans="1:28">
      <c r="A1842" s="57">
        <v>42300</v>
      </c>
      <c r="B1842" t="s">
        <v>2811</v>
      </c>
      <c r="C1842" t="s">
        <v>89</v>
      </c>
      <c r="D1842" t="s">
        <v>60</v>
      </c>
      <c r="E1842" t="s">
        <v>2820</v>
      </c>
      <c r="G1842" t="s">
        <v>4</v>
      </c>
      <c r="H1842" t="s">
        <v>41</v>
      </c>
      <c r="J1842">
        <v>3</v>
      </c>
      <c r="K1842" t="s">
        <v>2821</v>
      </c>
      <c r="L1842" t="s">
        <v>91</v>
      </c>
      <c r="M1842" t="s">
        <v>54</v>
      </c>
      <c r="N1842" t="s">
        <v>93</v>
      </c>
      <c r="O1842" t="s">
        <v>105</v>
      </c>
      <c r="P1842">
        <v>42199</v>
      </c>
      <c r="Q1842" t="s">
        <v>3487</v>
      </c>
      <c r="R1842">
        <v>1180</v>
      </c>
      <c r="W1842">
        <v>1180</v>
      </c>
    </row>
    <row r="1843" spans="1:28">
      <c r="A1843" s="57">
        <v>42300</v>
      </c>
      <c r="B1843" t="s">
        <v>2811</v>
      </c>
      <c r="C1843" t="s">
        <v>89</v>
      </c>
      <c r="D1843" t="s">
        <v>60</v>
      </c>
      <c r="E1843" t="s">
        <v>2822</v>
      </c>
      <c r="G1843" t="s">
        <v>4</v>
      </c>
      <c r="H1843" t="s">
        <v>41</v>
      </c>
      <c r="J1843">
        <v>3</v>
      </c>
      <c r="K1843" t="s">
        <v>2821</v>
      </c>
      <c r="L1843" t="s">
        <v>91</v>
      </c>
      <c r="M1843" t="s">
        <v>54</v>
      </c>
      <c r="N1843" t="s">
        <v>93</v>
      </c>
      <c r="O1843" t="s">
        <v>114</v>
      </c>
      <c r="P1843">
        <v>42199</v>
      </c>
      <c r="Q1843" t="s">
        <v>3487</v>
      </c>
      <c r="R1843">
        <v>1400</v>
      </c>
      <c r="W1843">
        <v>1700</v>
      </c>
      <c r="X1843">
        <v>856</v>
      </c>
      <c r="Y1843">
        <v>844</v>
      </c>
    </row>
    <row r="1844" spans="1:28">
      <c r="A1844" s="57">
        <v>42300</v>
      </c>
      <c r="B1844" t="s">
        <v>2811</v>
      </c>
      <c r="C1844" t="s">
        <v>89</v>
      </c>
      <c r="D1844" t="s">
        <v>60</v>
      </c>
      <c r="E1844" t="s">
        <v>2247</v>
      </c>
      <c r="G1844" t="s">
        <v>4</v>
      </c>
      <c r="H1844" t="s">
        <v>41</v>
      </c>
      <c r="J1844">
        <v>2</v>
      </c>
      <c r="K1844" t="s">
        <v>2821</v>
      </c>
      <c r="L1844" t="s">
        <v>91</v>
      </c>
      <c r="M1844" t="s">
        <v>54</v>
      </c>
      <c r="N1844" t="s">
        <v>93</v>
      </c>
      <c r="O1844" t="s">
        <v>114</v>
      </c>
      <c r="P1844">
        <v>42199</v>
      </c>
      <c r="Q1844" t="s">
        <v>3487</v>
      </c>
      <c r="R1844">
        <v>1380</v>
      </c>
      <c r="W1844">
        <v>760</v>
      </c>
      <c r="X1844">
        <v>372</v>
      </c>
      <c r="Y1844">
        <v>388</v>
      </c>
    </row>
    <row r="1845" spans="1:28">
      <c r="A1845" s="57">
        <v>42300</v>
      </c>
      <c r="B1845" t="s">
        <v>2811</v>
      </c>
      <c r="C1845" t="s">
        <v>89</v>
      </c>
      <c r="D1845" t="s">
        <v>60</v>
      </c>
      <c r="E1845" t="s">
        <v>2812</v>
      </c>
      <c r="G1845" t="s">
        <v>3</v>
      </c>
      <c r="H1845" t="s">
        <v>33</v>
      </c>
      <c r="J1845">
        <v>310</v>
      </c>
      <c r="K1845" t="s">
        <v>2813</v>
      </c>
      <c r="L1845" t="s">
        <v>91</v>
      </c>
      <c r="M1845" t="s">
        <v>54</v>
      </c>
      <c r="N1845" t="s">
        <v>93</v>
      </c>
      <c r="O1845" t="s">
        <v>114</v>
      </c>
      <c r="P1845">
        <v>42199</v>
      </c>
      <c r="Q1845" t="s">
        <v>5016</v>
      </c>
      <c r="R1845">
        <v>1787</v>
      </c>
      <c r="W1845">
        <v>1677</v>
      </c>
      <c r="X1845">
        <v>834</v>
      </c>
      <c r="Y1845">
        <v>843</v>
      </c>
    </row>
    <row r="1846" spans="1:28">
      <c r="A1846" s="57">
        <v>42300</v>
      </c>
      <c r="B1846" t="s">
        <v>2811</v>
      </c>
      <c r="C1846" t="s">
        <v>89</v>
      </c>
      <c r="D1846" t="s">
        <v>60</v>
      </c>
      <c r="E1846" t="s">
        <v>2820</v>
      </c>
      <c r="G1846" t="s">
        <v>3</v>
      </c>
      <c r="H1846" t="s">
        <v>33</v>
      </c>
      <c r="J1846">
        <v>120</v>
      </c>
      <c r="K1846" t="s">
        <v>2813</v>
      </c>
      <c r="L1846" t="s">
        <v>91</v>
      </c>
      <c r="M1846" t="s">
        <v>54</v>
      </c>
      <c r="N1846" t="s">
        <v>93</v>
      </c>
      <c r="O1846" t="s">
        <v>114</v>
      </c>
      <c r="P1846">
        <v>42199</v>
      </c>
      <c r="Q1846" t="s">
        <v>3487</v>
      </c>
      <c r="R1846">
        <v>599</v>
      </c>
      <c r="W1846">
        <v>630</v>
      </c>
      <c r="X1846">
        <v>309</v>
      </c>
      <c r="Y1846">
        <v>321</v>
      </c>
    </row>
    <row r="1847" spans="1:28">
      <c r="A1847" s="57">
        <v>42300</v>
      </c>
      <c r="B1847" t="s">
        <v>2811</v>
      </c>
      <c r="C1847" t="s">
        <v>89</v>
      </c>
      <c r="D1847" t="s">
        <v>60</v>
      </c>
      <c r="E1847" t="s">
        <v>2822</v>
      </c>
      <c r="G1847" t="s">
        <v>3</v>
      </c>
      <c r="H1847" t="s">
        <v>33</v>
      </c>
      <c r="J1847">
        <v>100</v>
      </c>
      <c r="K1847" t="s">
        <v>2813</v>
      </c>
      <c r="L1847" t="s">
        <v>91</v>
      </c>
      <c r="M1847" t="s">
        <v>54</v>
      </c>
      <c r="N1847" t="s">
        <v>93</v>
      </c>
      <c r="O1847" t="s">
        <v>114</v>
      </c>
      <c r="P1847">
        <v>42199</v>
      </c>
      <c r="Q1847" t="s">
        <v>5016</v>
      </c>
      <c r="R1847">
        <v>565</v>
      </c>
      <c r="W1847">
        <v>565</v>
      </c>
      <c r="X1847">
        <v>283</v>
      </c>
      <c r="Y1847">
        <v>282</v>
      </c>
    </row>
    <row r="1848" spans="1:28">
      <c r="A1848" s="57">
        <v>42300</v>
      </c>
      <c r="B1848" t="s">
        <v>2811</v>
      </c>
      <c r="C1848" t="s">
        <v>89</v>
      </c>
      <c r="D1848" t="s">
        <v>60</v>
      </c>
      <c r="E1848" t="s">
        <v>2247</v>
      </c>
      <c r="G1848" t="s">
        <v>3</v>
      </c>
      <c r="H1848" t="s">
        <v>33</v>
      </c>
      <c r="J1848">
        <v>270</v>
      </c>
      <c r="K1848" t="s">
        <v>2813</v>
      </c>
      <c r="L1848" t="s">
        <v>91</v>
      </c>
      <c r="M1848" t="s">
        <v>54</v>
      </c>
      <c r="N1848" t="s">
        <v>93</v>
      </c>
      <c r="O1848" t="s">
        <v>105</v>
      </c>
      <c r="P1848">
        <v>42199</v>
      </c>
      <c r="Q1848" t="s">
        <v>3487</v>
      </c>
      <c r="R1848">
        <v>1375</v>
      </c>
      <c r="W1848">
        <v>445</v>
      </c>
      <c r="X1848">
        <v>220</v>
      </c>
      <c r="Y1848">
        <v>225</v>
      </c>
    </row>
    <row r="1849" spans="1:28">
      <c r="A1849" s="57">
        <v>42300</v>
      </c>
      <c r="B1849" t="s">
        <v>2811</v>
      </c>
      <c r="C1849" t="s">
        <v>89</v>
      </c>
      <c r="D1849" t="s">
        <v>60</v>
      </c>
      <c r="E1849" t="s">
        <v>2812</v>
      </c>
      <c r="G1849" t="s">
        <v>4</v>
      </c>
      <c r="H1849" t="s">
        <v>37</v>
      </c>
      <c r="J1849">
        <v>794</v>
      </c>
      <c r="K1849" t="s">
        <v>4362</v>
      </c>
      <c r="L1849" t="s">
        <v>95</v>
      </c>
      <c r="M1849" t="s">
        <v>54</v>
      </c>
      <c r="N1849" t="s">
        <v>93</v>
      </c>
      <c r="O1849" t="s">
        <v>114</v>
      </c>
      <c r="P1849">
        <v>42199</v>
      </c>
      <c r="Q1849" t="s">
        <v>5014</v>
      </c>
      <c r="R1849">
        <v>4065</v>
      </c>
      <c r="W1849">
        <v>4065</v>
      </c>
      <c r="AB1849" t="s">
        <v>2819</v>
      </c>
    </row>
    <row r="1850" spans="1:28">
      <c r="A1850" s="57">
        <v>42300</v>
      </c>
      <c r="B1850" t="s">
        <v>2811</v>
      </c>
      <c r="C1850" t="s">
        <v>89</v>
      </c>
      <c r="D1850" t="s">
        <v>60</v>
      </c>
      <c r="E1850" t="s">
        <v>2820</v>
      </c>
      <c r="G1850" t="s">
        <v>4</v>
      </c>
      <c r="H1850" t="s">
        <v>37</v>
      </c>
      <c r="J1850">
        <v>1090</v>
      </c>
      <c r="K1850" t="s">
        <v>4362</v>
      </c>
      <c r="L1850" t="s">
        <v>95</v>
      </c>
      <c r="M1850" t="s">
        <v>54</v>
      </c>
      <c r="N1850" t="s">
        <v>93</v>
      </c>
      <c r="O1850" t="s">
        <v>94</v>
      </c>
      <c r="P1850">
        <v>42199</v>
      </c>
      <c r="Q1850" t="s">
        <v>3487</v>
      </c>
      <c r="R1850">
        <v>4634</v>
      </c>
      <c r="W1850"/>
      <c r="AB1850" t="s">
        <v>2819</v>
      </c>
    </row>
    <row r="1851" spans="1:28">
      <c r="A1851" s="57">
        <v>42300</v>
      </c>
      <c r="B1851" t="s">
        <v>2811</v>
      </c>
      <c r="C1851" t="s">
        <v>89</v>
      </c>
      <c r="D1851" t="s">
        <v>60</v>
      </c>
      <c r="E1851" t="s">
        <v>2822</v>
      </c>
      <c r="G1851" t="s">
        <v>4</v>
      </c>
      <c r="H1851" t="s">
        <v>37</v>
      </c>
      <c r="J1851">
        <v>1056</v>
      </c>
      <c r="K1851" t="s">
        <v>4362</v>
      </c>
      <c r="L1851" t="s">
        <v>95</v>
      </c>
      <c r="M1851" t="s">
        <v>54</v>
      </c>
      <c r="N1851" t="s">
        <v>93</v>
      </c>
      <c r="O1851" t="s">
        <v>94</v>
      </c>
      <c r="P1851">
        <v>42199</v>
      </c>
      <c r="Q1851" t="s">
        <v>3487</v>
      </c>
      <c r="R1851">
        <v>4702</v>
      </c>
      <c r="W1851"/>
      <c r="AB1851" t="s">
        <v>2819</v>
      </c>
    </row>
    <row r="1852" spans="1:28">
      <c r="A1852" s="57">
        <v>42300</v>
      </c>
      <c r="B1852" t="s">
        <v>2811</v>
      </c>
      <c r="C1852" t="s">
        <v>89</v>
      </c>
      <c r="D1852" t="s">
        <v>60</v>
      </c>
      <c r="E1852" t="s">
        <v>2247</v>
      </c>
      <c r="G1852" t="s">
        <v>4</v>
      </c>
      <c r="H1852" t="s">
        <v>37</v>
      </c>
      <c r="J1852">
        <v>1323</v>
      </c>
      <c r="K1852" t="s">
        <v>4362</v>
      </c>
      <c r="L1852" t="s">
        <v>95</v>
      </c>
      <c r="M1852" t="s">
        <v>54</v>
      </c>
      <c r="N1852" t="s">
        <v>93</v>
      </c>
      <c r="O1852" t="s">
        <v>94</v>
      </c>
      <c r="P1852">
        <v>42199</v>
      </c>
      <c r="Q1852" t="s">
        <v>3487</v>
      </c>
      <c r="R1852">
        <v>6209</v>
      </c>
      <c r="W1852"/>
      <c r="AB1852" t="s">
        <v>2819</v>
      </c>
    </row>
    <row r="1853" spans="1:28">
      <c r="A1853" s="57">
        <v>42300</v>
      </c>
      <c r="B1853" t="s">
        <v>2811</v>
      </c>
      <c r="C1853" t="s">
        <v>89</v>
      </c>
      <c r="D1853" t="s">
        <v>60</v>
      </c>
      <c r="E1853" t="s">
        <v>2812</v>
      </c>
      <c r="G1853" t="s">
        <v>2</v>
      </c>
      <c r="H1853" t="s">
        <v>24</v>
      </c>
      <c r="J1853">
        <v>75</v>
      </c>
      <c r="K1853" t="s">
        <v>350</v>
      </c>
      <c r="L1853" t="s">
        <v>95</v>
      </c>
      <c r="M1853" t="s">
        <v>54</v>
      </c>
      <c r="N1853" t="s">
        <v>93</v>
      </c>
      <c r="O1853" t="s">
        <v>94</v>
      </c>
      <c r="P1853">
        <v>42199</v>
      </c>
      <c r="Q1853" t="s">
        <v>5677</v>
      </c>
      <c r="R1853">
        <v>420</v>
      </c>
      <c r="W1853"/>
      <c r="AB1853" t="s">
        <v>5007</v>
      </c>
    </row>
    <row r="1854" spans="1:28">
      <c r="A1854" s="57">
        <v>42300</v>
      </c>
      <c r="B1854" t="s">
        <v>2811</v>
      </c>
      <c r="C1854" t="s">
        <v>89</v>
      </c>
      <c r="D1854" t="s">
        <v>60</v>
      </c>
      <c r="E1854" t="s">
        <v>2820</v>
      </c>
      <c r="G1854" t="s">
        <v>2</v>
      </c>
      <c r="H1854" t="s">
        <v>24</v>
      </c>
      <c r="J1854">
        <v>75</v>
      </c>
      <c r="K1854" t="s">
        <v>350</v>
      </c>
      <c r="L1854" t="s">
        <v>95</v>
      </c>
      <c r="M1854" t="s">
        <v>54</v>
      </c>
      <c r="N1854" t="s">
        <v>93</v>
      </c>
      <c r="O1854" t="s">
        <v>94</v>
      </c>
      <c r="P1854">
        <v>42199</v>
      </c>
      <c r="Q1854" t="s">
        <v>3487</v>
      </c>
      <c r="R1854">
        <v>420</v>
      </c>
      <c r="W1854"/>
      <c r="AB1854" t="s">
        <v>2819</v>
      </c>
    </row>
    <row r="1855" spans="1:28">
      <c r="A1855" s="57">
        <v>42300</v>
      </c>
      <c r="B1855" t="s">
        <v>2811</v>
      </c>
      <c r="C1855" t="s">
        <v>89</v>
      </c>
      <c r="D1855" t="s">
        <v>60</v>
      </c>
      <c r="E1855" t="s">
        <v>2822</v>
      </c>
      <c r="G1855" t="s">
        <v>2</v>
      </c>
      <c r="H1855" t="s">
        <v>24</v>
      </c>
      <c r="J1855">
        <v>75</v>
      </c>
      <c r="K1855" t="s">
        <v>350</v>
      </c>
      <c r="L1855" t="s">
        <v>95</v>
      </c>
      <c r="M1855" t="s">
        <v>54</v>
      </c>
      <c r="N1855" t="s">
        <v>93</v>
      </c>
      <c r="O1855" t="s">
        <v>94</v>
      </c>
      <c r="P1855">
        <v>42199</v>
      </c>
      <c r="Q1855" t="s">
        <v>3487</v>
      </c>
      <c r="R1855">
        <v>420</v>
      </c>
      <c r="W1855"/>
      <c r="AB1855" t="s">
        <v>2819</v>
      </c>
    </row>
    <row r="1856" spans="1:28">
      <c r="A1856" s="57">
        <v>42300</v>
      </c>
      <c r="B1856" t="s">
        <v>2811</v>
      </c>
      <c r="C1856" t="s">
        <v>89</v>
      </c>
      <c r="D1856" t="s">
        <v>60</v>
      </c>
      <c r="E1856" t="s">
        <v>2247</v>
      </c>
      <c r="G1856" t="s">
        <v>2</v>
      </c>
      <c r="H1856" t="s">
        <v>24</v>
      </c>
      <c r="J1856">
        <v>75</v>
      </c>
      <c r="L1856" t="s">
        <v>95</v>
      </c>
      <c r="M1856" t="s">
        <v>54</v>
      </c>
      <c r="N1856" t="s">
        <v>93</v>
      </c>
      <c r="O1856" t="s">
        <v>94</v>
      </c>
      <c r="P1856">
        <v>42199</v>
      </c>
      <c r="Q1856" t="s">
        <v>5016</v>
      </c>
      <c r="R1856">
        <v>420</v>
      </c>
      <c r="W1856"/>
      <c r="AB1856" t="s">
        <v>2819</v>
      </c>
    </row>
    <row r="1857" spans="1:28">
      <c r="A1857" s="57">
        <v>42293</v>
      </c>
      <c r="B1857" t="s">
        <v>570</v>
      </c>
      <c r="C1857" t="s">
        <v>89</v>
      </c>
      <c r="D1857" t="s">
        <v>58</v>
      </c>
      <c r="E1857" t="s">
        <v>606</v>
      </c>
      <c r="F1857" t="s">
        <v>570</v>
      </c>
      <c r="G1857" t="s">
        <v>3</v>
      </c>
      <c r="H1857" t="s">
        <v>33</v>
      </c>
      <c r="I1857" t="s">
        <v>5844</v>
      </c>
      <c r="J1857">
        <v>5</v>
      </c>
      <c r="K1857" t="s">
        <v>607</v>
      </c>
      <c r="L1857" t="s">
        <v>91</v>
      </c>
      <c r="M1857" t="s">
        <v>54</v>
      </c>
      <c r="N1857" t="s">
        <v>93</v>
      </c>
      <c r="O1857" t="s">
        <v>114</v>
      </c>
      <c r="P1857">
        <v>42222</v>
      </c>
      <c r="Q1857">
        <v>42293</v>
      </c>
      <c r="R1857">
        <v>25</v>
      </c>
      <c r="W1857">
        <v>28</v>
      </c>
      <c r="AB1857" t="s">
        <v>2927</v>
      </c>
    </row>
    <row r="1858" spans="1:28">
      <c r="A1858" s="57">
        <v>42293</v>
      </c>
      <c r="B1858" t="s">
        <v>570</v>
      </c>
      <c r="C1858" t="s">
        <v>89</v>
      </c>
      <c r="D1858" t="s">
        <v>58</v>
      </c>
      <c r="E1858" t="s">
        <v>639</v>
      </c>
      <c r="F1858" t="s">
        <v>570</v>
      </c>
      <c r="G1858" t="s">
        <v>3</v>
      </c>
      <c r="H1858" t="s">
        <v>33</v>
      </c>
      <c r="I1858" t="s">
        <v>2948</v>
      </c>
      <c r="J1858">
        <v>5</v>
      </c>
      <c r="K1858" t="s">
        <v>607</v>
      </c>
      <c r="L1858" t="s">
        <v>91</v>
      </c>
      <c r="M1858" t="s">
        <v>54</v>
      </c>
      <c r="N1858" t="s">
        <v>93</v>
      </c>
      <c r="O1858" t="s">
        <v>114</v>
      </c>
      <c r="P1858">
        <v>42249</v>
      </c>
      <c r="Q1858">
        <v>42293</v>
      </c>
      <c r="R1858">
        <v>27</v>
      </c>
      <c r="W1858">
        <v>27</v>
      </c>
      <c r="AB1858" t="s">
        <v>5838</v>
      </c>
    </row>
    <row r="1859" spans="1:28">
      <c r="A1859" s="57">
        <v>42293</v>
      </c>
      <c r="B1859" t="s">
        <v>570</v>
      </c>
      <c r="C1859" t="s">
        <v>89</v>
      </c>
      <c r="D1859" t="s">
        <v>58</v>
      </c>
      <c r="E1859" t="s">
        <v>620</v>
      </c>
      <c r="F1859" t="s">
        <v>570</v>
      </c>
      <c r="G1859" t="s">
        <v>3</v>
      </c>
      <c r="H1859" t="s">
        <v>33</v>
      </c>
      <c r="I1859" t="s">
        <v>5845</v>
      </c>
      <c r="J1859">
        <v>3</v>
      </c>
      <c r="K1859" t="s">
        <v>607</v>
      </c>
      <c r="L1859" t="s">
        <v>95</v>
      </c>
      <c r="M1859" t="s">
        <v>54</v>
      </c>
      <c r="N1859" t="s">
        <v>93</v>
      </c>
      <c r="O1859" t="s">
        <v>114</v>
      </c>
      <c r="P1859">
        <v>42244</v>
      </c>
      <c r="Q1859">
        <v>42293</v>
      </c>
      <c r="R1859">
        <v>20</v>
      </c>
      <c r="W1859">
        <v>20</v>
      </c>
      <c r="AB1859" t="s">
        <v>2932</v>
      </c>
    </row>
    <row r="1860" spans="1:28">
      <c r="A1860" s="57">
        <v>42293</v>
      </c>
      <c r="B1860" t="s">
        <v>570</v>
      </c>
      <c r="C1860" t="s">
        <v>89</v>
      </c>
      <c r="D1860" t="s">
        <v>58</v>
      </c>
      <c r="E1860" t="s">
        <v>620</v>
      </c>
      <c r="F1860" t="s">
        <v>570</v>
      </c>
      <c r="G1860" t="s">
        <v>4</v>
      </c>
      <c r="I1860" t="s">
        <v>6151</v>
      </c>
      <c r="J1860">
        <v>1500</v>
      </c>
      <c r="K1860" t="s">
        <v>612</v>
      </c>
      <c r="L1860" t="s">
        <v>95</v>
      </c>
      <c r="M1860" t="s">
        <v>54</v>
      </c>
      <c r="N1860" t="s">
        <v>93</v>
      </c>
      <c r="O1860" t="s">
        <v>114</v>
      </c>
      <c r="P1860">
        <v>42283</v>
      </c>
      <c r="Q1860">
        <v>42293</v>
      </c>
      <c r="R1860">
        <v>1500</v>
      </c>
      <c r="W1860">
        <v>1500</v>
      </c>
    </row>
    <row r="1861" spans="1:28">
      <c r="A1861" s="57">
        <v>42292</v>
      </c>
      <c r="B1861" t="s">
        <v>570</v>
      </c>
      <c r="C1861" t="s">
        <v>89</v>
      </c>
      <c r="D1861" t="s">
        <v>61</v>
      </c>
      <c r="E1861" t="s">
        <v>322</v>
      </c>
      <c r="F1861" t="s">
        <v>5466</v>
      </c>
      <c r="G1861" t="s">
        <v>2</v>
      </c>
      <c r="H1861" t="s">
        <v>27</v>
      </c>
      <c r="I1861" t="s">
        <v>5467</v>
      </c>
      <c r="J1861">
        <v>1</v>
      </c>
      <c r="K1861" t="s">
        <v>3847</v>
      </c>
      <c r="L1861" t="s">
        <v>91</v>
      </c>
      <c r="M1861" t="s">
        <v>54</v>
      </c>
      <c r="N1861" t="s">
        <v>93</v>
      </c>
      <c r="O1861" t="s">
        <v>114</v>
      </c>
      <c r="P1861">
        <v>42292</v>
      </c>
      <c r="Q1861">
        <v>42292</v>
      </c>
      <c r="R1861">
        <v>200</v>
      </c>
      <c r="W1861">
        <v>200</v>
      </c>
    </row>
    <row r="1862" spans="1:28">
      <c r="A1862" s="57">
        <v>42292</v>
      </c>
      <c r="B1862" t="s">
        <v>570</v>
      </c>
      <c r="C1862" t="s">
        <v>89</v>
      </c>
      <c r="D1862" t="s">
        <v>61</v>
      </c>
      <c r="E1862" t="s">
        <v>900</v>
      </c>
      <c r="F1862" t="s">
        <v>570</v>
      </c>
      <c r="G1862" t="s">
        <v>2</v>
      </c>
      <c r="H1862" t="s">
        <v>27</v>
      </c>
      <c r="I1862" t="s">
        <v>5468</v>
      </c>
      <c r="J1862">
        <v>1</v>
      </c>
      <c r="K1862" t="s">
        <v>3847</v>
      </c>
      <c r="L1862" t="s">
        <v>91</v>
      </c>
      <c r="M1862" t="s">
        <v>54</v>
      </c>
      <c r="N1862" t="s">
        <v>93</v>
      </c>
      <c r="O1862" t="s">
        <v>114</v>
      </c>
      <c r="P1862">
        <v>42292</v>
      </c>
      <c r="Q1862">
        <v>42292</v>
      </c>
      <c r="R1862">
        <v>50</v>
      </c>
      <c r="W1862">
        <v>50</v>
      </c>
    </row>
    <row r="1863" spans="1:28">
      <c r="A1863" s="57">
        <v>42286</v>
      </c>
      <c r="B1863" t="s">
        <v>570</v>
      </c>
      <c r="C1863" t="s">
        <v>89</v>
      </c>
      <c r="D1863" t="s">
        <v>58</v>
      </c>
      <c r="E1863" t="s">
        <v>620</v>
      </c>
      <c r="F1863" t="s">
        <v>570</v>
      </c>
      <c r="G1863" t="s">
        <v>2</v>
      </c>
      <c r="H1863" t="s">
        <v>24</v>
      </c>
      <c r="I1863" t="s">
        <v>618</v>
      </c>
      <c r="J1863">
        <v>2350</v>
      </c>
      <c r="K1863" t="s">
        <v>268</v>
      </c>
      <c r="L1863" t="s">
        <v>95</v>
      </c>
      <c r="M1863" t="s">
        <v>54</v>
      </c>
      <c r="N1863" t="s">
        <v>93</v>
      </c>
      <c r="O1863" t="s">
        <v>114</v>
      </c>
      <c r="P1863">
        <v>42261</v>
      </c>
      <c r="Q1863">
        <v>42279</v>
      </c>
      <c r="R1863">
        <v>8250</v>
      </c>
      <c r="W1863">
        <v>9075</v>
      </c>
      <c r="AB1863" t="s">
        <v>5656</v>
      </c>
    </row>
    <row r="1864" spans="1:28">
      <c r="A1864" s="57">
        <v>42286</v>
      </c>
      <c r="B1864" t="s">
        <v>570</v>
      </c>
      <c r="C1864" t="s">
        <v>89</v>
      </c>
      <c r="D1864" t="s">
        <v>60</v>
      </c>
      <c r="E1864" t="s">
        <v>804</v>
      </c>
      <c r="F1864" t="s">
        <v>570</v>
      </c>
      <c r="G1864" t="s">
        <v>5</v>
      </c>
      <c r="H1864" t="s">
        <v>5</v>
      </c>
      <c r="I1864" t="s">
        <v>5303</v>
      </c>
      <c r="J1864">
        <v>9</v>
      </c>
      <c r="K1864" t="s">
        <v>5304</v>
      </c>
      <c r="L1864" t="s">
        <v>91</v>
      </c>
      <c r="M1864" t="s">
        <v>54</v>
      </c>
      <c r="N1864" t="s">
        <v>93</v>
      </c>
      <c r="O1864" t="s">
        <v>114</v>
      </c>
      <c r="P1864">
        <v>42266</v>
      </c>
      <c r="Q1864">
        <v>42286</v>
      </c>
      <c r="W1864"/>
    </row>
    <row r="1865" spans="1:28">
      <c r="A1865" s="57">
        <v>42286</v>
      </c>
      <c r="B1865" t="s">
        <v>570</v>
      </c>
      <c r="C1865" t="s">
        <v>89</v>
      </c>
      <c r="D1865" t="s">
        <v>60</v>
      </c>
      <c r="E1865" t="s">
        <v>5305</v>
      </c>
      <c r="F1865" t="s">
        <v>570</v>
      </c>
      <c r="G1865" t="s">
        <v>5</v>
      </c>
      <c r="H1865" t="s">
        <v>5</v>
      </c>
      <c r="I1865" t="s">
        <v>5303</v>
      </c>
      <c r="J1865">
        <v>9</v>
      </c>
      <c r="K1865" t="s">
        <v>5304</v>
      </c>
      <c r="L1865" t="s">
        <v>91</v>
      </c>
      <c r="M1865" t="s">
        <v>54</v>
      </c>
      <c r="N1865" t="s">
        <v>93</v>
      </c>
      <c r="O1865" t="s">
        <v>114</v>
      </c>
      <c r="P1865">
        <v>42266</v>
      </c>
      <c r="Q1865">
        <v>42286</v>
      </c>
      <c r="W1865"/>
    </row>
    <row r="1866" spans="1:28">
      <c r="A1866" s="57">
        <v>42286</v>
      </c>
      <c r="B1866" t="s">
        <v>570</v>
      </c>
      <c r="C1866" t="s">
        <v>89</v>
      </c>
      <c r="D1866" t="s">
        <v>60</v>
      </c>
      <c r="E1866" t="s">
        <v>804</v>
      </c>
      <c r="F1866" t="s">
        <v>570</v>
      </c>
      <c r="G1866" t="s">
        <v>3</v>
      </c>
      <c r="H1866" t="s">
        <v>30</v>
      </c>
      <c r="I1866" t="s">
        <v>5377</v>
      </c>
      <c r="J1866">
        <v>9</v>
      </c>
      <c r="K1866" t="s">
        <v>5304</v>
      </c>
      <c r="L1866" t="s">
        <v>91</v>
      </c>
      <c r="M1866" t="s">
        <v>54</v>
      </c>
      <c r="N1866" t="s">
        <v>93</v>
      </c>
      <c r="O1866" t="s">
        <v>114</v>
      </c>
      <c r="P1866">
        <v>42266</v>
      </c>
      <c r="Q1866">
        <v>42286</v>
      </c>
      <c r="W1866"/>
    </row>
    <row r="1867" spans="1:28">
      <c r="A1867" s="57">
        <v>42286</v>
      </c>
      <c r="B1867" t="s">
        <v>570</v>
      </c>
      <c r="C1867" t="s">
        <v>89</v>
      </c>
      <c r="D1867" t="s">
        <v>60</v>
      </c>
      <c r="E1867" t="s">
        <v>5305</v>
      </c>
      <c r="F1867" t="s">
        <v>570</v>
      </c>
      <c r="G1867" t="s">
        <v>3</v>
      </c>
      <c r="H1867" t="s">
        <v>30</v>
      </c>
      <c r="I1867" t="s">
        <v>5377</v>
      </c>
      <c r="J1867">
        <v>9</v>
      </c>
      <c r="K1867" t="s">
        <v>5304</v>
      </c>
      <c r="L1867" t="s">
        <v>91</v>
      </c>
      <c r="M1867" t="s">
        <v>54</v>
      </c>
      <c r="N1867" t="s">
        <v>93</v>
      </c>
      <c r="O1867" t="s">
        <v>114</v>
      </c>
      <c r="P1867">
        <v>42266</v>
      </c>
      <c r="Q1867">
        <v>42286</v>
      </c>
      <c r="W1867"/>
    </row>
    <row r="1868" spans="1:28">
      <c r="A1868" s="57">
        <v>42286</v>
      </c>
      <c r="B1868" t="s">
        <v>570</v>
      </c>
      <c r="C1868" t="s">
        <v>89</v>
      </c>
      <c r="D1868" t="s">
        <v>60</v>
      </c>
      <c r="E1868" t="s">
        <v>723</v>
      </c>
      <c r="F1868" t="s">
        <v>570</v>
      </c>
      <c r="G1868" t="s">
        <v>3</v>
      </c>
      <c r="H1868" t="s">
        <v>30</v>
      </c>
      <c r="I1868" t="s">
        <v>5377</v>
      </c>
      <c r="J1868">
        <v>9</v>
      </c>
      <c r="K1868" t="s">
        <v>5304</v>
      </c>
      <c r="L1868" t="s">
        <v>91</v>
      </c>
      <c r="M1868" t="s">
        <v>54</v>
      </c>
      <c r="N1868" t="s">
        <v>93</v>
      </c>
      <c r="O1868" t="s">
        <v>114</v>
      </c>
      <c r="P1868">
        <v>42266</v>
      </c>
      <c r="Q1868">
        <v>42286</v>
      </c>
      <c r="W1868"/>
    </row>
    <row r="1869" spans="1:28">
      <c r="A1869" s="57">
        <v>42286</v>
      </c>
      <c r="B1869" t="s">
        <v>570</v>
      </c>
      <c r="C1869" t="s">
        <v>89</v>
      </c>
      <c r="D1869" t="s">
        <v>60</v>
      </c>
      <c r="E1869" t="s">
        <v>788</v>
      </c>
      <c r="F1869" t="s">
        <v>570</v>
      </c>
      <c r="G1869" t="s">
        <v>3</v>
      </c>
      <c r="H1869" t="s">
        <v>30</v>
      </c>
      <c r="I1869" t="s">
        <v>5377</v>
      </c>
      <c r="J1869">
        <v>9</v>
      </c>
      <c r="K1869" t="s">
        <v>5304</v>
      </c>
      <c r="L1869" t="s">
        <v>91</v>
      </c>
      <c r="M1869" t="s">
        <v>54</v>
      </c>
      <c r="N1869" t="s">
        <v>93</v>
      </c>
      <c r="O1869" t="s">
        <v>114</v>
      </c>
      <c r="P1869">
        <v>42266</v>
      </c>
      <c r="Q1869">
        <v>42286</v>
      </c>
      <c r="W1869"/>
    </row>
    <row r="1870" spans="1:28">
      <c r="A1870" s="57">
        <v>42286</v>
      </c>
      <c r="B1870" t="s">
        <v>570</v>
      </c>
      <c r="C1870" t="s">
        <v>89</v>
      </c>
      <c r="D1870" t="s">
        <v>60</v>
      </c>
      <c r="E1870" t="s">
        <v>752</v>
      </c>
      <c r="F1870" t="s">
        <v>570</v>
      </c>
      <c r="G1870" t="s">
        <v>3</v>
      </c>
      <c r="H1870" t="s">
        <v>30</v>
      </c>
      <c r="I1870" t="s">
        <v>5377</v>
      </c>
      <c r="J1870">
        <v>9</v>
      </c>
      <c r="K1870" t="s">
        <v>5304</v>
      </c>
      <c r="L1870" t="s">
        <v>91</v>
      </c>
      <c r="M1870" t="s">
        <v>54</v>
      </c>
      <c r="N1870" t="s">
        <v>93</v>
      </c>
      <c r="O1870" t="s">
        <v>114</v>
      </c>
      <c r="P1870">
        <v>42266</v>
      </c>
      <c r="Q1870">
        <v>42286</v>
      </c>
      <c r="W1870"/>
    </row>
    <row r="1871" spans="1:28">
      <c r="A1871" s="57">
        <v>42286</v>
      </c>
      <c r="B1871" t="s">
        <v>570</v>
      </c>
      <c r="C1871" t="s">
        <v>89</v>
      </c>
      <c r="D1871" t="s">
        <v>60</v>
      </c>
      <c r="E1871" t="s">
        <v>805</v>
      </c>
      <c r="F1871" t="s">
        <v>570</v>
      </c>
      <c r="G1871" t="s">
        <v>3</v>
      </c>
      <c r="H1871" t="s">
        <v>30</v>
      </c>
      <c r="I1871" t="s">
        <v>5377</v>
      </c>
      <c r="J1871">
        <v>9</v>
      </c>
      <c r="K1871" t="s">
        <v>5304</v>
      </c>
      <c r="L1871" t="s">
        <v>91</v>
      </c>
      <c r="M1871" t="s">
        <v>54</v>
      </c>
      <c r="N1871" t="s">
        <v>93</v>
      </c>
      <c r="O1871" t="s">
        <v>114</v>
      </c>
      <c r="P1871">
        <v>42266</v>
      </c>
      <c r="Q1871">
        <v>42286</v>
      </c>
      <c r="W1871"/>
    </row>
    <row r="1872" spans="1:28">
      <c r="A1872" s="57">
        <v>42286</v>
      </c>
      <c r="B1872" t="s">
        <v>570</v>
      </c>
      <c r="C1872" t="s">
        <v>89</v>
      </c>
      <c r="D1872" t="s">
        <v>45</v>
      </c>
      <c r="E1872" t="s">
        <v>642</v>
      </c>
      <c r="F1872" t="s">
        <v>570</v>
      </c>
      <c r="G1872" t="s">
        <v>2</v>
      </c>
      <c r="H1872" t="s">
        <v>27</v>
      </c>
      <c r="I1872" t="s">
        <v>5484</v>
      </c>
      <c r="J1872">
        <v>6</v>
      </c>
      <c r="K1872" t="s">
        <v>643</v>
      </c>
      <c r="L1872" t="s">
        <v>91</v>
      </c>
      <c r="M1872" t="s">
        <v>54</v>
      </c>
      <c r="N1872" t="s">
        <v>93</v>
      </c>
      <c r="O1872" t="s">
        <v>114</v>
      </c>
      <c r="P1872" t="s">
        <v>5485</v>
      </c>
      <c r="Q1872" t="s">
        <v>5486</v>
      </c>
      <c r="R1872">
        <v>86</v>
      </c>
      <c r="W1872" s="54"/>
    </row>
    <row r="1873" spans="1:28">
      <c r="A1873" s="57">
        <v>42286</v>
      </c>
      <c r="B1873" t="s">
        <v>570</v>
      </c>
      <c r="C1873" t="s">
        <v>89</v>
      </c>
      <c r="D1873" t="s">
        <v>45</v>
      </c>
      <c r="E1873" t="s">
        <v>663</v>
      </c>
      <c r="F1873" t="s">
        <v>570</v>
      </c>
      <c r="G1873" t="s">
        <v>2</v>
      </c>
      <c r="H1873" t="s">
        <v>27</v>
      </c>
      <c r="I1873" t="s">
        <v>5493</v>
      </c>
      <c r="J1873">
        <v>1</v>
      </c>
      <c r="K1873" t="s">
        <v>643</v>
      </c>
      <c r="L1873" t="s">
        <v>91</v>
      </c>
      <c r="M1873" t="s">
        <v>54</v>
      </c>
      <c r="N1873" t="s">
        <v>93</v>
      </c>
      <c r="O1873" t="s">
        <v>114</v>
      </c>
      <c r="P1873" t="s">
        <v>5485</v>
      </c>
      <c r="Q1873" t="s">
        <v>5485</v>
      </c>
      <c r="R1873">
        <v>13</v>
      </c>
      <c r="W1873" s="54"/>
    </row>
    <row r="1874" spans="1:28">
      <c r="A1874" s="57">
        <v>42286</v>
      </c>
      <c r="B1874" t="s">
        <v>570</v>
      </c>
      <c r="C1874" t="s">
        <v>89</v>
      </c>
      <c r="D1874" t="s">
        <v>45</v>
      </c>
      <c r="E1874" t="s">
        <v>663</v>
      </c>
      <c r="F1874" t="s">
        <v>570</v>
      </c>
      <c r="G1874" t="s">
        <v>2</v>
      </c>
      <c r="H1874" t="s">
        <v>27</v>
      </c>
      <c r="I1874" t="s">
        <v>5494</v>
      </c>
      <c r="J1874">
        <v>1</v>
      </c>
      <c r="K1874" t="s">
        <v>643</v>
      </c>
      <c r="L1874" t="s">
        <v>91</v>
      </c>
      <c r="M1874" t="s">
        <v>54</v>
      </c>
      <c r="N1874" t="s">
        <v>93</v>
      </c>
      <c r="O1874" t="s">
        <v>114</v>
      </c>
      <c r="P1874" t="s">
        <v>5495</v>
      </c>
      <c r="Q1874" t="s">
        <v>5495</v>
      </c>
      <c r="R1874">
        <v>46</v>
      </c>
      <c r="W1874" s="54"/>
    </row>
    <row r="1875" spans="1:28">
      <c r="A1875" s="57">
        <v>42286</v>
      </c>
      <c r="B1875" t="s">
        <v>570</v>
      </c>
      <c r="C1875" t="s">
        <v>89</v>
      </c>
      <c r="D1875" t="s">
        <v>45</v>
      </c>
      <c r="E1875" t="s">
        <v>663</v>
      </c>
      <c r="F1875" t="s">
        <v>570</v>
      </c>
      <c r="G1875" t="s">
        <v>2</v>
      </c>
      <c r="H1875" t="s">
        <v>27</v>
      </c>
      <c r="I1875" t="s">
        <v>5496</v>
      </c>
      <c r="J1875">
        <v>1</v>
      </c>
      <c r="K1875" t="s">
        <v>643</v>
      </c>
      <c r="L1875" t="s">
        <v>91</v>
      </c>
      <c r="M1875" t="s">
        <v>54</v>
      </c>
      <c r="N1875" t="s">
        <v>93</v>
      </c>
      <c r="O1875" t="s">
        <v>114</v>
      </c>
      <c r="P1875" t="s">
        <v>5497</v>
      </c>
      <c r="Q1875" t="s">
        <v>5497</v>
      </c>
      <c r="R1875">
        <v>16</v>
      </c>
      <c r="W1875" s="54"/>
    </row>
    <row r="1876" spans="1:28">
      <c r="A1876" s="57">
        <v>42286</v>
      </c>
      <c r="B1876" t="s">
        <v>570</v>
      </c>
      <c r="C1876" t="s">
        <v>89</v>
      </c>
      <c r="D1876" t="s">
        <v>58</v>
      </c>
      <c r="E1876" t="s">
        <v>606</v>
      </c>
      <c r="F1876" t="s">
        <v>570</v>
      </c>
      <c r="G1876" t="s">
        <v>2</v>
      </c>
      <c r="H1876" t="s">
        <v>24</v>
      </c>
      <c r="I1876" t="s">
        <v>618</v>
      </c>
      <c r="J1876">
        <v>369</v>
      </c>
      <c r="K1876" t="s">
        <v>268</v>
      </c>
      <c r="L1876" t="s">
        <v>95</v>
      </c>
      <c r="M1876" t="s">
        <v>54</v>
      </c>
      <c r="N1876" t="s">
        <v>93</v>
      </c>
      <c r="O1876" t="s">
        <v>114</v>
      </c>
      <c r="P1876">
        <v>42261</v>
      </c>
      <c r="Q1876">
        <v>42271</v>
      </c>
      <c r="R1876">
        <v>1845</v>
      </c>
      <c r="W1876">
        <v>1902</v>
      </c>
      <c r="AB1876" t="s">
        <v>5655</v>
      </c>
    </row>
    <row r="1877" spans="1:28">
      <c r="A1877" s="57">
        <v>42286</v>
      </c>
      <c r="B1877" t="s">
        <v>570</v>
      </c>
      <c r="C1877" t="s">
        <v>89</v>
      </c>
      <c r="D1877" t="s">
        <v>58</v>
      </c>
      <c r="E1877" t="s">
        <v>2224</v>
      </c>
      <c r="F1877" t="s">
        <v>570</v>
      </c>
      <c r="G1877" t="s">
        <v>3</v>
      </c>
      <c r="H1877" t="s">
        <v>33</v>
      </c>
      <c r="I1877" t="s">
        <v>5842</v>
      </c>
      <c r="J1877">
        <v>10</v>
      </c>
      <c r="K1877" t="s">
        <v>614</v>
      </c>
      <c r="L1877" t="s">
        <v>91</v>
      </c>
      <c r="M1877" t="s">
        <v>54</v>
      </c>
      <c r="N1877" t="s">
        <v>93</v>
      </c>
      <c r="O1877" t="s">
        <v>114</v>
      </c>
      <c r="P1877">
        <v>42271</v>
      </c>
      <c r="Q1877">
        <v>42286</v>
      </c>
      <c r="R1877">
        <v>150</v>
      </c>
      <c r="W1877">
        <v>150</v>
      </c>
      <c r="AB1877" t="s">
        <v>5843</v>
      </c>
    </row>
    <row r="1878" spans="1:28">
      <c r="A1878" s="57">
        <v>42286</v>
      </c>
      <c r="B1878" t="s">
        <v>570</v>
      </c>
      <c r="C1878" t="s">
        <v>89</v>
      </c>
      <c r="D1878" t="s">
        <v>58</v>
      </c>
      <c r="E1878" t="s">
        <v>606</v>
      </c>
      <c r="F1878" t="s">
        <v>570</v>
      </c>
      <c r="G1878" t="s">
        <v>3</v>
      </c>
      <c r="H1878" t="s">
        <v>33</v>
      </c>
      <c r="I1878" t="s">
        <v>5840</v>
      </c>
      <c r="J1878">
        <v>17</v>
      </c>
      <c r="K1878" t="s">
        <v>607</v>
      </c>
      <c r="L1878" t="s">
        <v>91</v>
      </c>
      <c r="M1878" t="s">
        <v>54</v>
      </c>
      <c r="N1878" t="s">
        <v>93</v>
      </c>
      <c r="O1878" t="s">
        <v>114</v>
      </c>
      <c r="P1878">
        <v>42222</v>
      </c>
      <c r="Q1878">
        <v>42286</v>
      </c>
      <c r="R1878">
        <v>93</v>
      </c>
      <c r="W1878">
        <v>93</v>
      </c>
      <c r="AB1878" t="s">
        <v>2927</v>
      </c>
    </row>
    <row r="1879" spans="1:28">
      <c r="A1879" s="57">
        <v>42286</v>
      </c>
      <c r="B1879" t="s">
        <v>570</v>
      </c>
      <c r="C1879" t="s">
        <v>89</v>
      </c>
      <c r="D1879" t="s">
        <v>58</v>
      </c>
      <c r="E1879" t="s">
        <v>639</v>
      </c>
      <c r="F1879" t="s">
        <v>570</v>
      </c>
      <c r="G1879" t="s">
        <v>3</v>
      </c>
      <c r="H1879" t="s">
        <v>33</v>
      </c>
      <c r="I1879" t="s">
        <v>2948</v>
      </c>
      <c r="J1879">
        <v>5</v>
      </c>
      <c r="K1879" t="s">
        <v>607</v>
      </c>
      <c r="L1879" t="s">
        <v>91</v>
      </c>
      <c r="M1879" t="s">
        <v>54</v>
      </c>
      <c r="N1879" t="s">
        <v>93</v>
      </c>
      <c r="O1879" t="s">
        <v>114</v>
      </c>
      <c r="P1879">
        <v>42249</v>
      </c>
      <c r="Q1879">
        <v>42286</v>
      </c>
      <c r="R1879">
        <v>25</v>
      </c>
      <c r="W1879">
        <v>25</v>
      </c>
      <c r="AB1879" t="s">
        <v>5838</v>
      </c>
    </row>
    <row r="1880" spans="1:28">
      <c r="A1880" s="57">
        <v>42286</v>
      </c>
      <c r="B1880" t="s">
        <v>570</v>
      </c>
      <c r="C1880" t="s">
        <v>89</v>
      </c>
      <c r="D1880" t="s">
        <v>45</v>
      </c>
      <c r="E1880" t="s">
        <v>685</v>
      </c>
      <c r="F1880" t="s">
        <v>570</v>
      </c>
      <c r="G1880" t="s">
        <v>2</v>
      </c>
      <c r="H1880" t="s">
        <v>27</v>
      </c>
      <c r="I1880" t="s">
        <v>5514</v>
      </c>
      <c r="J1880">
        <v>12</v>
      </c>
      <c r="K1880" t="s">
        <v>643</v>
      </c>
      <c r="L1880" t="s">
        <v>91</v>
      </c>
      <c r="M1880" t="s">
        <v>54</v>
      </c>
      <c r="N1880" t="s">
        <v>93</v>
      </c>
      <c r="O1880" t="s">
        <v>114</v>
      </c>
      <c r="P1880" t="s">
        <v>5515</v>
      </c>
      <c r="Q1880" t="s">
        <v>5516</v>
      </c>
      <c r="R1880">
        <v>92</v>
      </c>
      <c r="W1880" s="54"/>
    </row>
    <row r="1881" spans="1:28">
      <c r="A1881" s="57">
        <v>42286</v>
      </c>
      <c r="B1881" t="s">
        <v>570</v>
      </c>
      <c r="C1881" t="s">
        <v>89</v>
      </c>
      <c r="D1881" t="s">
        <v>45</v>
      </c>
      <c r="E1881" t="s">
        <v>685</v>
      </c>
      <c r="F1881" t="s">
        <v>570</v>
      </c>
      <c r="G1881" t="s">
        <v>2</v>
      </c>
      <c r="H1881" t="s">
        <v>27</v>
      </c>
      <c r="I1881" t="s">
        <v>5517</v>
      </c>
      <c r="J1881">
        <v>10</v>
      </c>
      <c r="K1881" t="s">
        <v>643</v>
      </c>
      <c r="L1881" t="s">
        <v>91</v>
      </c>
      <c r="M1881" t="s">
        <v>54</v>
      </c>
      <c r="N1881" t="s">
        <v>93</v>
      </c>
      <c r="O1881" t="s">
        <v>114</v>
      </c>
      <c r="P1881" t="s">
        <v>5518</v>
      </c>
      <c r="Q1881" t="s">
        <v>5486</v>
      </c>
      <c r="R1881">
        <v>53</v>
      </c>
      <c r="W1881" s="54"/>
    </row>
    <row r="1882" spans="1:28">
      <c r="A1882" s="57">
        <v>42286</v>
      </c>
      <c r="B1882" t="s">
        <v>570</v>
      </c>
      <c r="C1882" t="s">
        <v>89</v>
      </c>
      <c r="D1882" t="s">
        <v>45</v>
      </c>
      <c r="E1882" t="s">
        <v>695</v>
      </c>
      <c r="F1882" t="s">
        <v>570</v>
      </c>
      <c r="G1882" t="s">
        <v>2</v>
      </c>
      <c r="H1882" t="s">
        <v>27</v>
      </c>
      <c r="I1882" t="s">
        <v>5522</v>
      </c>
      <c r="J1882">
        <v>8</v>
      </c>
      <c r="K1882" t="s">
        <v>643</v>
      </c>
      <c r="L1882" t="s">
        <v>91</v>
      </c>
      <c r="M1882" t="s">
        <v>54</v>
      </c>
      <c r="N1882" t="s">
        <v>93</v>
      </c>
      <c r="O1882" t="s">
        <v>114</v>
      </c>
      <c r="P1882" t="s">
        <v>5516</v>
      </c>
      <c r="Q1882" t="s">
        <v>5523</v>
      </c>
      <c r="R1882">
        <v>106</v>
      </c>
      <c r="W1882" s="54"/>
    </row>
    <row r="1883" spans="1:28">
      <c r="A1883" s="57">
        <v>42286</v>
      </c>
      <c r="B1883" t="s">
        <v>570</v>
      </c>
      <c r="C1883" t="s">
        <v>89</v>
      </c>
      <c r="D1883" t="s">
        <v>45</v>
      </c>
      <c r="E1883" t="s">
        <v>707</v>
      </c>
      <c r="F1883" t="s">
        <v>570</v>
      </c>
      <c r="G1883" t="s">
        <v>2</v>
      </c>
      <c r="H1883" t="s">
        <v>27</v>
      </c>
      <c r="I1883" t="s">
        <v>5533</v>
      </c>
      <c r="J1883">
        <v>3</v>
      </c>
      <c r="K1883" t="s">
        <v>643</v>
      </c>
      <c r="L1883" t="s">
        <v>91</v>
      </c>
      <c r="M1883" t="s">
        <v>54</v>
      </c>
      <c r="N1883" t="s">
        <v>93</v>
      </c>
      <c r="O1883" t="s">
        <v>114</v>
      </c>
      <c r="P1883" t="s">
        <v>5534</v>
      </c>
      <c r="Q1883" t="s">
        <v>5535</v>
      </c>
      <c r="R1883">
        <v>26</v>
      </c>
      <c r="W1883" s="54"/>
    </row>
    <row r="1884" spans="1:28">
      <c r="A1884" s="57">
        <v>42285</v>
      </c>
      <c r="B1884" t="s">
        <v>570</v>
      </c>
      <c r="C1884" t="s">
        <v>89</v>
      </c>
      <c r="D1884" t="s">
        <v>61</v>
      </c>
      <c r="E1884" t="s">
        <v>900</v>
      </c>
      <c r="F1884" t="s">
        <v>570</v>
      </c>
      <c r="G1884" t="s">
        <v>5</v>
      </c>
      <c r="H1884" t="s">
        <v>5</v>
      </c>
      <c r="I1884" t="s">
        <v>5301</v>
      </c>
      <c r="J1884">
        <v>1</v>
      </c>
      <c r="K1884" t="s">
        <v>2582</v>
      </c>
      <c r="L1884" t="s">
        <v>91</v>
      </c>
      <c r="M1884" t="s">
        <v>54</v>
      </c>
      <c r="N1884" t="s">
        <v>93</v>
      </c>
      <c r="O1884" t="s">
        <v>114</v>
      </c>
      <c r="P1884" t="s">
        <v>5302</v>
      </c>
      <c r="Q1884">
        <v>42307</v>
      </c>
      <c r="R1884">
        <v>590</v>
      </c>
      <c r="W1884">
        <v>590</v>
      </c>
    </row>
    <row r="1885" spans="1:28">
      <c r="A1885" s="57">
        <v>42285</v>
      </c>
      <c r="B1885" t="s">
        <v>570</v>
      </c>
      <c r="C1885" t="s">
        <v>89</v>
      </c>
      <c r="D1885" t="s">
        <v>61</v>
      </c>
      <c r="E1885" t="s">
        <v>900</v>
      </c>
      <c r="F1885" t="s">
        <v>570</v>
      </c>
      <c r="G1885" t="s">
        <v>3</v>
      </c>
      <c r="I1885" t="s">
        <v>6108</v>
      </c>
      <c r="J1885">
        <v>118</v>
      </c>
      <c r="K1885" t="s">
        <v>413</v>
      </c>
      <c r="L1885" t="s">
        <v>91</v>
      </c>
      <c r="M1885" t="s">
        <v>54</v>
      </c>
      <c r="N1885" t="s">
        <v>93</v>
      </c>
      <c r="O1885" t="s">
        <v>114</v>
      </c>
      <c r="P1885">
        <v>42255</v>
      </c>
      <c r="Q1885">
        <v>42260</v>
      </c>
      <c r="R1885">
        <v>590</v>
      </c>
      <c r="W1885">
        <v>590</v>
      </c>
    </row>
    <row r="1886" spans="1:28">
      <c r="A1886" s="57">
        <v>42284</v>
      </c>
      <c r="B1886" t="s">
        <v>56</v>
      </c>
      <c r="C1886" t="s">
        <v>101</v>
      </c>
      <c r="D1886" t="s">
        <v>46</v>
      </c>
      <c r="E1886" t="s">
        <v>4312</v>
      </c>
      <c r="F1886" t="s">
        <v>169</v>
      </c>
      <c r="G1886" t="s">
        <v>2</v>
      </c>
      <c r="H1886" t="s">
        <v>27</v>
      </c>
      <c r="I1886" t="s">
        <v>4309</v>
      </c>
      <c r="L1886" t="s">
        <v>91</v>
      </c>
      <c r="M1886" t="s">
        <v>5610</v>
      </c>
      <c r="N1886" t="s">
        <v>93</v>
      </c>
      <c r="O1886" t="s">
        <v>105</v>
      </c>
      <c r="P1886">
        <v>42224</v>
      </c>
      <c r="Q1886" t="s">
        <v>4864</v>
      </c>
      <c r="R1886">
        <v>3000</v>
      </c>
      <c r="S1886">
        <v>2009</v>
      </c>
      <c r="W1886"/>
    </row>
    <row r="1887" spans="1:28">
      <c r="A1887" s="57">
        <v>42284</v>
      </c>
      <c r="B1887" t="s">
        <v>56</v>
      </c>
      <c r="C1887" t="s">
        <v>101</v>
      </c>
      <c r="D1887" t="s">
        <v>46</v>
      </c>
      <c r="E1887" t="s">
        <v>4872</v>
      </c>
      <c r="F1887" t="s">
        <v>169</v>
      </c>
      <c r="G1887" t="s">
        <v>2</v>
      </c>
      <c r="H1887" t="s">
        <v>27</v>
      </c>
      <c r="I1887" t="s">
        <v>5611</v>
      </c>
      <c r="L1887" t="s">
        <v>91</v>
      </c>
      <c r="M1887" t="s">
        <v>1890</v>
      </c>
      <c r="N1887" t="s">
        <v>93</v>
      </c>
      <c r="O1887" t="s">
        <v>105</v>
      </c>
      <c r="P1887">
        <v>42251</v>
      </c>
      <c r="Q1887" t="s">
        <v>4910</v>
      </c>
      <c r="R1887">
        <v>2000</v>
      </c>
      <c r="S1887">
        <v>800</v>
      </c>
      <c r="W1887"/>
    </row>
    <row r="1888" spans="1:28">
      <c r="A1888" s="57">
        <v>42284</v>
      </c>
      <c r="B1888" t="s">
        <v>56</v>
      </c>
      <c r="C1888" t="s">
        <v>101</v>
      </c>
      <c r="D1888" t="s">
        <v>46</v>
      </c>
      <c r="E1888" t="s">
        <v>174</v>
      </c>
      <c r="F1888" t="s">
        <v>169</v>
      </c>
      <c r="G1888" t="s">
        <v>2</v>
      </c>
      <c r="H1888" t="s">
        <v>27</v>
      </c>
      <c r="I1888" t="s">
        <v>5611</v>
      </c>
      <c r="L1888" t="s">
        <v>91</v>
      </c>
      <c r="M1888" t="s">
        <v>1890</v>
      </c>
      <c r="N1888" t="s">
        <v>93</v>
      </c>
      <c r="O1888" t="s">
        <v>105</v>
      </c>
      <c r="P1888">
        <v>42251</v>
      </c>
      <c r="Q1888" t="s">
        <v>4910</v>
      </c>
      <c r="R1888">
        <v>2000</v>
      </c>
      <c r="S1888">
        <v>450</v>
      </c>
      <c r="W1888"/>
    </row>
    <row r="1889" spans="1:28">
      <c r="A1889" s="57">
        <v>42284</v>
      </c>
      <c r="B1889" t="s">
        <v>56</v>
      </c>
      <c r="C1889" t="s">
        <v>101</v>
      </c>
      <c r="D1889" t="s">
        <v>46</v>
      </c>
      <c r="E1889" t="s">
        <v>5612</v>
      </c>
      <c r="F1889" t="s">
        <v>169</v>
      </c>
      <c r="G1889" t="s">
        <v>2</v>
      </c>
      <c r="H1889" t="s">
        <v>27</v>
      </c>
      <c r="I1889" t="s">
        <v>5611</v>
      </c>
      <c r="L1889" t="s">
        <v>91</v>
      </c>
      <c r="M1889" t="s">
        <v>5613</v>
      </c>
      <c r="N1889" t="s">
        <v>93</v>
      </c>
      <c r="O1889" t="s">
        <v>105</v>
      </c>
      <c r="P1889">
        <v>42251</v>
      </c>
      <c r="Q1889" t="s">
        <v>4864</v>
      </c>
      <c r="R1889">
        <v>2400</v>
      </c>
      <c r="S1889">
        <v>857</v>
      </c>
      <c r="W1889"/>
    </row>
    <row r="1890" spans="1:28">
      <c r="A1890" s="57">
        <v>42284</v>
      </c>
      <c r="B1890" t="s">
        <v>56</v>
      </c>
      <c r="C1890" t="s">
        <v>101</v>
      </c>
      <c r="D1890" t="s">
        <v>46</v>
      </c>
      <c r="E1890" t="s">
        <v>179</v>
      </c>
      <c r="F1890" t="s">
        <v>169</v>
      </c>
      <c r="G1890" t="s">
        <v>2</v>
      </c>
      <c r="H1890" t="s">
        <v>27</v>
      </c>
      <c r="I1890" t="s">
        <v>5611</v>
      </c>
      <c r="L1890" t="s">
        <v>91</v>
      </c>
      <c r="M1890" t="s">
        <v>5613</v>
      </c>
      <c r="N1890" t="s">
        <v>93</v>
      </c>
      <c r="O1890" t="s">
        <v>105</v>
      </c>
      <c r="P1890">
        <v>42251</v>
      </c>
      <c r="Q1890" t="s">
        <v>4864</v>
      </c>
      <c r="R1890">
        <v>1200</v>
      </c>
      <c r="S1890">
        <v>454</v>
      </c>
      <c r="W1890"/>
    </row>
    <row r="1891" spans="1:28">
      <c r="A1891" s="57">
        <v>42284</v>
      </c>
      <c r="B1891" t="s">
        <v>56</v>
      </c>
      <c r="C1891" t="s">
        <v>101</v>
      </c>
      <c r="D1891" t="s">
        <v>46</v>
      </c>
      <c r="E1891" t="s">
        <v>4869</v>
      </c>
      <c r="F1891" t="s">
        <v>169</v>
      </c>
      <c r="G1891" t="s">
        <v>2</v>
      </c>
      <c r="H1891" t="s">
        <v>27</v>
      </c>
      <c r="I1891" t="s">
        <v>5611</v>
      </c>
      <c r="L1891" t="s">
        <v>91</v>
      </c>
      <c r="M1891" t="s">
        <v>5613</v>
      </c>
      <c r="N1891" t="s">
        <v>93</v>
      </c>
      <c r="O1891" t="s">
        <v>105</v>
      </c>
      <c r="P1891">
        <v>42251</v>
      </c>
      <c r="Q1891" t="s">
        <v>4864</v>
      </c>
      <c r="R1891">
        <v>2200</v>
      </c>
      <c r="S1891">
        <v>638</v>
      </c>
      <c r="W1891"/>
    </row>
    <row r="1892" spans="1:28">
      <c r="A1892" s="57">
        <v>42284</v>
      </c>
      <c r="B1892" t="s">
        <v>56</v>
      </c>
      <c r="C1892" t="s">
        <v>101</v>
      </c>
      <c r="D1892" t="s">
        <v>46</v>
      </c>
      <c r="E1892" t="s">
        <v>170</v>
      </c>
      <c r="F1892" t="s">
        <v>169</v>
      </c>
      <c r="G1892" t="s">
        <v>2</v>
      </c>
      <c r="H1892" t="s">
        <v>27</v>
      </c>
      <c r="I1892" t="s">
        <v>5611</v>
      </c>
      <c r="L1892" t="s">
        <v>91</v>
      </c>
      <c r="M1892" t="s">
        <v>5613</v>
      </c>
      <c r="N1892" t="s">
        <v>93</v>
      </c>
      <c r="O1892" t="s">
        <v>105</v>
      </c>
      <c r="P1892">
        <v>42251</v>
      </c>
      <c r="Q1892" t="s">
        <v>4864</v>
      </c>
      <c r="R1892">
        <v>4200</v>
      </c>
      <c r="S1892">
        <v>436</v>
      </c>
      <c r="W1892"/>
    </row>
    <row r="1893" spans="1:28">
      <c r="A1893" s="57">
        <v>42284</v>
      </c>
      <c r="B1893" t="s">
        <v>56</v>
      </c>
      <c r="C1893" t="s">
        <v>101</v>
      </c>
      <c r="D1893" t="s">
        <v>46</v>
      </c>
      <c r="E1893" t="s">
        <v>5614</v>
      </c>
      <c r="F1893" t="s">
        <v>169</v>
      </c>
      <c r="G1893" t="s">
        <v>2</v>
      </c>
      <c r="H1893" t="s">
        <v>27</v>
      </c>
      <c r="I1893" t="s">
        <v>5611</v>
      </c>
      <c r="L1893" t="s">
        <v>91</v>
      </c>
      <c r="M1893" t="s">
        <v>5613</v>
      </c>
      <c r="N1893" t="s">
        <v>93</v>
      </c>
      <c r="O1893" t="s">
        <v>105</v>
      </c>
      <c r="P1893">
        <v>42251</v>
      </c>
      <c r="Q1893" t="s">
        <v>4864</v>
      </c>
      <c r="R1893">
        <v>1000</v>
      </c>
      <c r="W1893"/>
    </row>
    <row r="1894" spans="1:28">
      <c r="A1894" s="57">
        <v>42284</v>
      </c>
      <c r="B1894" t="s">
        <v>56</v>
      </c>
      <c r="C1894" t="s">
        <v>101</v>
      </c>
      <c r="D1894" t="s">
        <v>46</v>
      </c>
      <c r="E1894" t="s">
        <v>183</v>
      </c>
      <c r="F1894" t="s">
        <v>169</v>
      </c>
      <c r="G1894" t="s">
        <v>2</v>
      </c>
      <c r="H1894" t="s">
        <v>27</v>
      </c>
      <c r="I1894" t="s">
        <v>5611</v>
      </c>
      <c r="L1894" t="s">
        <v>91</v>
      </c>
      <c r="M1894" t="s">
        <v>5613</v>
      </c>
      <c r="N1894" t="s">
        <v>93</v>
      </c>
      <c r="O1894" t="s">
        <v>105</v>
      </c>
      <c r="P1894">
        <v>42251</v>
      </c>
      <c r="Q1894" t="s">
        <v>4864</v>
      </c>
      <c r="R1894">
        <v>1000</v>
      </c>
      <c r="S1894">
        <v>181</v>
      </c>
      <c r="W1894"/>
    </row>
    <row r="1895" spans="1:28">
      <c r="A1895" s="57">
        <v>42283</v>
      </c>
      <c r="B1895" t="s">
        <v>570</v>
      </c>
      <c r="C1895" t="s">
        <v>89</v>
      </c>
      <c r="D1895" t="s">
        <v>61</v>
      </c>
      <c r="E1895" t="s">
        <v>900</v>
      </c>
      <c r="F1895" t="s">
        <v>570</v>
      </c>
      <c r="G1895" t="s">
        <v>3</v>
      </c>
      <c r="H1895" t="s">
        <v>33</v>
      </c>
      <c r="I1895" t="s">
        <v>5865</v>
      </c>
      <c r="J1895">
        <v>4</v>
      </c>
      <c r="K1895" t="s">
        <v>113</v>
      </c>
      <c r="L1895" t="s">
        <v>91</v>
      </c>
      <c r="M1895" t="s">
        <v>54</v>
      </c>
      <c r="N1895" t="s">
        <v>93</v>
      </c>
      <c r="O1895" t="s">
        <v>114</v>
      </c>
      <c r="P1895">
        <v>42283</v>
      </c>
      <c r="Q1895">
        <v>42307</v>
      </c>
      <c r="R1895">
        <v>20</v>
      </c>
      <c r="W1895">
        <v>20</v>
      </c>
    </row>
    <row r="1896" spans="1:28">
      <c r="A1896" s="57">
        <v>42283</v>
      </c>
      <c r="B1896" t="s">
        <v>570</v>
      </c>
      <c r="C1896" t="s">
        <v>89</v>
      </c>
      <c r="D1896" t="s">
        <v>61</v>
      </c>
      <c r="E1896" t="s">
        <v>900</v>
      </c>
      <c r="F1896" t="s">
        <v>570</v>
      </c>
      <c r="G1896" t="s">
        <v>3</v>
      </c>
      <c r="H1896" t="s">
        <v>33</v>
      </c>
      <c r="I1896" t="s">
        <v>5866</v>
      </c>
      <c r="J1896">
        <v>3</v>
      </c>
      <c r="K1896" t="s">
        <v>113</v>
      </c>
      <c r="L1896" t="s">
        <v>91</v>
      </c>
      <c r="M1896" t="s">
        <v>54</v>
      </c>
      <c r="N1896" t="s">
        <v>93</v>
      </c>
      <c r="O1896" t="s">
        <v>114</v>
      </c>
      <c r="P1896">
        <v>42283</v>
      </c>
      <c r="Q1896">
        <v>42308</v>
      </c>
      <c r="R1896">
        <v>15</v>
      </c>
      <c r="W1896">
        <v>15</v>
      </c>
    </row>
    <row r="1897" spans="1:28">
      <c r="A1897" s="57">
        <v>42282</v>
      </c>
      <c r="B1897" t="s">
        <v>56</v>
      </c>
      <c r="C1897" t="s">
        <v>101</v>
      </c>
      <c r="D1897" t="s">
        <v>44</v>
      </c>
      <c r="E1897" t="s">
        <v>157</v>
      </c>
      <c r="F1897" t="s">
        <v>158</v>
      </c>
      <c r="G1897" t="s">
        <v>3</v>
      </c>
      <c r="H1897" t="s">
        <v>30</v>
      </c>
      <c r="I1897" t="s">
        <v>4898</v>
      </c>
      <c r="J1897">
        <v>300</v>
      </c>
      <c r="K1897" t="s">
        <v>4899</v>
      </c>
      <c r="L1897" t="s">
        <v>91</v>
      </c>
      <c r="N1897" t="s">
        <v>93</v>
      </c>
      <c r="O1897" t="s">
        <v>105</v>
      </c>
      <c r="P1897" t="s">
        <v>4900</v>
      </c>
      <c r="Q1897" t="s">
        <v>4901</v>
      </c>
      <c r="R1897">
        <v>4800</v>
      </c>
      <c r="W1897"/>
      <c r="AB1897" t="s">
        <v>5406</v>
      </c>
    </row>
    <row r="1898" spans="1:28">
      <c r="A1898" s="57">
        <v>42282</v>
      </c>
      <c r="B1898" t="s">
        <v>56</v>
      </c>
      <c r="C1898" t="s">
        <v>101</v>
      </c>
      <c r="D1898" t="s">
        <v>44</v>
      </c>
      <c r="E1898" t="s">
        <v>165</v>
      </c>
      <c r="F1898" t="s">
        <v>158</v>
      </c>
      <c r="G1898" t="s">
        <v>3</v>
      </c>
      <c r="H1898" t="s">
        <v>30</v>
      </c>
      <c r="I1898" t="s">
        <v>4898</v>
      </c>
      <c r="J1898">
        <v>158</v>
      </c>
      <c r="K1898" t="s">
        <v>4899</v>
      </c>
      <c r="L1898" t="s">
        <v>91</v>
      </c>
      <c r="N1898" t="s">
        <v>93</v>
      </c>
      <c r="O1898" t="s">
        <v>105</v>
      </c>
      <c r="P1898">
        <v>42119</v>
      </c>
      <c r="Q1898">
        <v>42308</v>
      </c>
      <c r="R1898">
        <v>2800</v>
      </c>
      <c r="W1898"/>
      <c r="AB1898" t="s">
        <v>4905</v>
      </c>
    </row>
    <row r="1899" spans="1:28">
      <c r="A1899" s="57">
        <v>42282</v>
      </c>
      <c r="B1899" t="s">
        <v>56</v>
      </c>
      <c r="C1899" t="s">
        <v>101</v>
      </c>
      <c r="D1899" t="s">
        <v>44</v>
      </c>
      <c r="E1899" t="s">
        <v>167</v>
      </c>
      <c r="F1899" t="s">
        <v>158</v>
      </c>
      <c r="G1899" t="s">
        <v>3</v>
      </c>
      <c r="H1899" t="s">
        <v>30</v>
      </c>
      <c r="I1899" t="s">
        <v>4898</v>
      </c>
      <c r="J1899">
        <v>325</v>
      </c>
      <c r="L1899" t="s">
        <v>91</v>
      </c>
      <c r="N1899" t="s">
        <v>93</v>
      </c>
      <c r="O1899" t="s">
        <v>105</v>
      </c>
      <c r="P1899">
        <v>42119</v>
      </c>
      <c r="Q1899">
        <v>42308</v>
      </c>
      <c r="R1899">
        <v>8000</v>
      </c>
      <c r="W1899">
        <v>1265</v>
      </c>
      <c r="AB1899" t="s">
        <v>5407</v>
      </c>
    </row>
    <row r="1900" spans="1:28">
      <c r="A1900" s="57">
        <v>42282</v>
      </c>
      <c r="B1900" t="s">
        <v>56</v>
      </c>
      <c r="C1900" t="s">
        <v>101</v>
      </c>
      <c r="D1900" t="s">
        <v>190</v>
      </c>
      <c r="E1900" t="s">
        <v>196</v>
      </c>
      <c r="F1900" t="s">
        <v>192</v>
      </c>
      <c r="G1900" t="s">
        <v>2</v>
      </c>
      <c r="H1900" t="s">
        <v>27</v>
      </c>
      <c r="I1900" t="s">
        <v>4319</v>
      </c>
      <c r="J1900">
        <v>235</v>
      </c>
      <c r="K1900" t="s">
        <v>4888</v>
      </c>
      <c r="L1900" t="s">
        <v>91</v>
      </c>
      <c r="N1900" t="s">
        <v>93</v>
      </c>
      <c r="O1900" t="s">
        <v>94</v>
      </c>
      <c r="P1900">
        <v>42284</v>
      </c>
      <c r="Q1900">
        <v>42284</v>
      </c>
      <c r="R1900">
        <v>150</v>
      </c>
      <c r="W1900"/>
    </row>
    <row r="1901" spans="1:28">
      <c r="A1901" s="57">
        <v>42282</v>
      </c>
      <c r="B1901" t="s">
        <v>56</v>
      </c>
      <c r="C1901" t="s">
        <v>101</v>
      </c>
      <c r="D1901" t="s">
        <v>190</v>
      </c>
      <c r="E1901" t="s">
        <v>195</v>
      </c>
      <c r="F1901" t="s">
        <v>192</v>
      </c>
      <c r="G1901" t="s">
        <v>2</v>
      </c>
      <c r="H1901" t="s">
        <v>27</v>
      </c>
      <c r="I1901" t="s">
        <v>4319</v>
      </c>
      <c r="J1901">
        <v>235</v>
      </c>
      <c r="K1901" t="s">
        <v>4888</v>
      </c>
      <c r="L1901" t="s">
        <v>91</v>
      </c>
      <c r="N1901" t="s">
        <v>93</v>
      </c>
      <c r="O1901" t="s">
        <v>94</v>
      </c>
      <c r="P1901">
        <v>42284</v>
      </c>
      <c r="Q1901">
        <v>42284</v>
      </c>
      <c r="R1901">
        <v>100</v>
      </c>
      <c r="W1901"/>
    </row>
    <row r="1902" spans="1:28">
      <c r="A1902" s="57">
        <v>42282</v>
      </c>
      <c r="B1902" t="s">
        <v>56</v>
      </c>
      <c r="C1902" t="s">
        <v>101</v>
      </c>
      <c r="D1902" t="s">
        <v>44</v>
      </c>
      <c r="E1902" t="s">
        <v>166</v>
      </c>
      <c r="F1902" t="s">
        <v>158</v>
      </c>
      <c r="G1902" t="s">
        <v>2</v>
      </c>
      <c r="H1902" t="s">
        <v>27</v>
      </c>
      <c r="I1902" t="s">
        <v>161</v>
      </c>
      <c r="L1902" t="s">
        <v>91</v>
      </c>
      <c r="N1902" t="s">
        <v>93</v>
      </c>
      <c r="O1902" t="s">
        <v>105</v>
      </c>
      <c r="P1902" t="s">
        <v>4863</v>
      </c>
      <c r="Q1902" t="s">
        <v>4910</v>
      </c>
      <c r="R1902">
        <v>3434</v>
      </c>
      <c r="W1902">
        <v>6955</v>
      </c>
      <c r="AB1902" t="s">
        <v>4911</v>
      </c>
    </row>
    <row r="1903" spans="1:28">
      <c r="A1903" s="57">
        <v>42282</v>
      </c>
      <c r="B1903" t="s">
        <v>56</v>
      </c>
      <c r="C1903" t="s">
        <v>101</v>
      </c>
      <c r="D1903" t="s">
        <v>44</v>
      </c>
      <c r="E1903" t="s">
        <v>165</v>
      </c>
      <c r="F1903" t="s">
        <v>158</v>
      </c>
      <c r="G1903" t="s">
        <v>4</v>
      </c>
      <c r="H1903" t="s">
        <v>41</v>
      </c>
      <c r="I1903" t="s">
        <v>162</v>
      </c>
      <c r="J1903" t="s">
        <v>4907</v>
      </c>
      <c r="K1903" t="s">
        <v>4908</v>
      </c>
      <c r="L1903" t="s">
        <v>91</v>
      </c>
      <c r="N1903" t="s">
        <v>93</v>
      </c>
      <c r="O1903" t="s">
        <v>105</v>
      </c>
      <c r="P1903">
        <v>42121</v>
      </c>
      <c r="Q1903">
        <v>42212</v>
      </c>
      <c r="R1903">
        <v>2800</v>
      </c>
      <c r="W1903"/>
      <c r="AB1903" t="s">
        <v>4909</v>
      </c>
    </row>
    <row r="1904" spans="1:28">
      <c r="A1904" s="57">
        <v>42282</v>
      </c>
      <c r="B1904" t="s">
        <v>56</v>
      </c>
      <c r="C1904" t="s">
        <v>101</v>
      </c>
      <c r="D1904" t="s">
        <v>44</v>
      </c>
      <c r="E1904" t="s">
        <v>166</v>
      </c>
      <c r="F1904" t="s">
        <v>158</v>
      </c>
      <c r="G1904" t="s">
        <v>4</v>
      </c>
      <c r="H1904" t="s">
        <v>41</v>
      </c>
      <c r="I1904" t="s">
        <v>162</v>
      </c>
      <c r="J1904" t="s">
        <v>4912</v>
      </c>
      <c r="K1904" t="s">
        <v>4913</v>
      </c>
      <c r="L1904" t="s">
        <v>91</v>
      </c>
      <c r="N1904" t="s">
        <v>93</v>
      </c>
      <c r="O1904" t="s">
        <v>105</v>
      </c>
      <c r="P1904" t="s">
        <v>4914</v>
      </c>
      <c r="Q1904" t="s">
        <v>4915</v>
      </c>
      <c r="R1904">
        <v>3400</v>
      </c>
      <c r="W1904"/>
      <c r="AB1904" t="s">
        <v>4916</v>
      </c>
    </row>
    <row r="1905" spans="1:28">
      <c r="A1905" s="57">
        <v>42282</v>
      </c>
      <c r="B1905" t="s">
        <v>56</v>
      </c>
      <c r="C1905" t="s">
        <v>101</v>
      </c>
      <c r="D1905" t="s">
        <v>44</v>
      </c>
      <c r="E1905" t="s">
        <v>166</v>
      </c>
      <c r="F1905" t="s">
        <v>158</v>
      </c>
      <c r="G1905" t="s">
        <v>3</v>
      </c>
      <c r="H1905" t="s">
        <v>33</v>
      </c>
      <c r="I1905" t="s">
        <v>4898</v>
      </c>
      <c r="J1905">
        <v>688</v>
      </c>
      <c r="K1905" t="s">
        <v>4899</v>
      </c>
      <c r="L1905" t="s">
        <v>91</v>
      </c>
      <c r="N1905" t="s">
        <v>93</v>
      </c>
      <c r="O1905" t="s">
        <v>105</v>
      </c>
      <c r="P1905">
        <v>42119</v>
      </c>
      <c r="Q1905" t="s">
        <v>4917</v>
      </c>
      <c r="R1905">
        <v>3400</v>
      </c>
      <c r="W1905"/>
      <c r="AB1905" t="s">
        <v>4918</v>
      </c>
    </row>
    <row r="1906" spans="1:28">
      <c r="A1906" s="57">
        <v>42282</v>
      </c>
      <c r="B1906" t="s">
        <v>56</v>
      </c>
      <c r="C1906" t="s">
        <v>101</v>
      </c>
      <c r="D1906" t="s">
        <v>62</v>
      </c>
      <c r="E1906" t="s">
        <v>241</v>
      </c>
      <c r="F1906" t="s">
        <v>202</v>
      </c>
      <c r="G1906" t="s">
        <v>102</v>
      </c>
      <c r="H1906" t="s">
        <v>103</v>
      </c>
      <c r="I1906" t="s">
        <v>5998</v>
      </c>
      <c r="J1906">
        <v>2</v>
      </c>
      <c r="K1906" t="s">
        <v>204</v>
      </c>
      <c r="L1906" t="s">
        <v>91</v>
      </c>
      <c r="M1906" t="s">
        <v>1890</v>
      </c>
      <c r="N1906" t="s">
        <v>104</v>
      </c>
      <c r="O1906" t="s">
        <v>94</v>
      </c>
      <c r="P1906">
        <v>42014</v>
      </c>
      <c r="Q1906" t="s">
        <v>5479</v>
      </c>
      <c r="W1906"/>
      <c r="AB1906" t="s">
        <v>5999</v>
      </c>
    </row>
    <row r="1907" spans="1:28">
      <c r="A1907" s="57">
        <v>42282</v>
      </c>
      <c r="B1907" t="s">
        <v>56</v>
      </c>
      <c r="C1907" t="s">
        <v>101</v>
      </c>
      <c r="D1907" t="s">
        <v>44</v>
      </c>
      <c r="E1907" t="s">
        <v>157</v>
      </c>
      <c r="F1907" t="s">
        <v>158</v>
      </c>
      <c r="G1907" t="s">
        <v>102</v>
      </c>
      <c r="H1907" t="s">
        <v>103</v>
      </c>
      <c r="J1907" t="s">
        <v>163</v>
      </c>
      <c r="L1907" t="s">
        <v>91</v>
      </c>
      <c r="N1907" t="s">
        <v>104</v>
      </c>
      <c r="O1907" t="s">
        <v>94</v>
      </c>
      <c r="P1907">
        <v>42119</v>
      </c>
      <c r="Q1907">
        <v>42307</v>
      </c>
      <c r="R1907">
        <v>1200</v>
      </c>
      <c r="W1907"/>
    </row>
    <row r="1908" spans="1:28">
      <c r="A1908" s="57">
        <v>42282</v>
      </c>
      <c r="B1908" t="s">
        <v>56</v>
      </c>
      <c r="C1908" t="s">
        <v>101</v>
      </c>
      <c r="D1908" t="s">
        <v>44</v>
      </c>
      <c r="E1908" t="s">
        <v>165</v>
      </c>
      <c r="F1908" t="s">
        <v>158</v>
      </c>
      <c r="G1908" t="s">
        <v>102</v>
      </c>
      <c r="H1908" t="s">
        <v>103</v>
      </c>
      <c r="J1908" t="s">
        <v>163</v>
      </c>
      <c r="L1908" t="s">
        <v>91</v>
      </c>
      <c r="N1908" t="s">
        <v>104</v>
      </c>
      <c r="O1908" t="s">
        <v>94</v>
      </c>
      <c r="P1908">
        <v>42125</v>
      </c>
      <c r="Q1908">
        <v>42308</v>
      </c>
      <c r="R1908">
        <v>1200</v>
      </c>
      <c r="W1908"/>
    </row>
    <row r="1909" spans="1:28">
      <c r="A1909" s="57">
        <v>42282</v>
      </c>
      <c r="B1909" t="s">
        <v>56</v>
      </c>
      <c r="C1909" t="s">
        <v>101</v>
      </c>
      <c r="D1909" t="s">
        <v>44</v>
      </c>
      <c r="E1909" t="s">
        <v>166</v>
      </c>
      <c r="F1909" t="s">
        <v>158</v>
      </c>
      <c r="G1909" t="s">
        <v>102</v>
      </c>
      <c r="H1909" t="s">
        <v>103</v>
      </c>
      <c r="J1909" t="s">
        <v>163</v>
      </c>
      <c r="L1909" t="s">
        <v>91</v>
      </c>
      <c r="N1909" t="s">
        <v>104</v>
      </c>
      <c r="O1909" t="s">
        <v>94</v>
      </c>
      <c r="P1909">
        <v>42119</v>
      </c>
      <c r="Q1909">
        <v>42302</v>
      </c>
      <c r="R1909">
        <v>1200</v>
      </c>
      <c r="W1909"/>
    </row>
    <row r="1910" spans="1:28">
      <c r="A1910" s="57">
        <v>42282</v>
      </c>
      <c r="B1910" t="s">
        <v>56</v>
      </c>
      <c r="C1910" t="s">
        <v>101</v>
      </c>
      <c r="D1910" t="s">
        <v>44</v>
      </c>
      <c r="E1910" t="s">
        <v>167</v>
      </c>
      <c r="F1910" t="s">
        <v>158</v>
      </c>
      <c r="G1910" t="s">
        <v>102</v>
      </c>
      <c r="H1910" t="s">
        <v>103</v>
      </c>
      <c r="J1910" t="s">
        <v>163</v>
      </c>
      <c r="L1910" t="s">
        <v>91</v>
      </c>
      <c r="N1910" t="s">
        <v>104</v>
      </c>
      <c r="O1910" t="s">
        <v>94</v>
      </c>
      <c r="P1910">
        <v>42121</v>
      </c>
      <c r="Q1910">
        <v>42302</v>
      </c>
      <c r="R1910">
        <v>2400</v>
      </c>
      <c r="W1910"/>
      <c r="AB1910" t="s">
        <v>4921</v>
      </c>
    </row>
    <row r="1911" spans="1:28">
      <c r="A1911" s="57">
        <v>42282</v>
      </c>
      <c r="B1911" t="s">
        <v>56</v>
      </c>
      <c r="C1911" t="s">
        <v>101</v>
      </c>
      <c r="D1911" t="s">
        <v>62</v>
      </c>
      <c r="E1911" t="s">
        <v>241</v>
      </c>
      <c r="F1911" t="s">
        <v>202</v>
      </c>
      <c r="G1911" t="s">
        <v>102</v>
      </c>
      <c r="H1911" t="s">
        <v>110</v>
      </c>
      <c r="I1911" t="s">
        <v>5998</v>
      </c>
      <c r="J1911">
        <v>9</v>
      </c>
      <c r="K1911" t="s">
        <v>204</v>
      </c>
      <c r="L1911" t="s">
        <v>91</v>
      </c>
      <c r="M1911" t="s">
        <v>1890</v>
      </c>
      <c r="N1911" t="s">
        <v>111</v>
      </c>
      <c r="O1911" t="s">
        <v>94</v>
      </c>
      <c r="P1911">
        <v>42014</v>
      </c>
      <c r="Q1911" t="s">
        <v>5479</v>
      </c>
      <c r="R1911">
        <v>823</v>
      </c>
      <c r="W1911"/>
      <c r="AB1911" t="s">
        <v>6059</v>
      </c>
    </row>
    <row r="1912" spans="1:28">
      <c r="A1912" s="57">
        <v>42282</v>
      </c>
      <c r="B1912" t="s">
        <v>56</v>
      </c>
      <c r="C1912" t="s">
        <v>101</v>
      </c>
      <c r="D1912" t="s">
        <v>44</v>
      </c>
      <c r="E1912" t="s">
        <v>157</v>
      </c>
      <c r="F1912" t="s">
        <v>158</v>
      </c>
      <c r="G1912" t="s">
        <v>102</v>
      </c>
      <c r="H1912" t="s">
        <v>110</v>
      </c>
      <c r="J1912" t="s">
        <v>159</v>
      </c>
      <c r="L1912" t="s">
        <v>91</v>
      </c>
      <c r="N1912" t="s">
        <v>111</v>
      </c>
      <c r="O1912" t="s">
        <v>94</v>
      </c>
      <c r="P1912">
        <v>42119</v>
      </c>
      <c r="Q1912">
        <v>42307</v>
      </c>
      <c r="R1912">
        <v>1200</v>
      </c>
      <c r="W1912">
        <v>585</v>
      </c>
    </row>
    <row r="1913" spans="1:28">
      <c r="A1913" s="57">
        <v>42282</v>
      </c>
      <c r="B1913" t="s">
        <v>56</v>
      </c>
      <c r="C1913" t="s">
        <v>101</v>
      </c>
      <c r="D1913" t="s">
        <v>44</v>
      </c>
      <c r="E1913" t="s">
        <v>165</v>
      </c>
      <c r="F1913" t="s">
        <v>158</v>
      </c>
      <c r="G1913" t="s">
        <v>102</v>
      </c>
      <c r="H1913" t="s">
        <v>110</v>
      </c>
      <c r="J1913" t="s">
        <v>159</v>
      </c>
      <c r="L1913" t="s">
        <v>91</v>
      </c>
      <c r="N1913" t="s">
        <v>111</v>
      </c>
      <c r="O1913" t="s">
        <v>94</v>
      </c>
      <c r="P1913">
        <v>42125</v>
      </c>
      <c r="Q1913">
        <v>42308</v>
      </c>
      <c r="R1913">
        <v>1200</v>
      </c>
      <c r="W1913"/>
    </row>
    <row r="1914" spans="1:28">
      <c r="A1914" s="57">
        <v>42282</v>
      </c>
      <c r="B1914" t="s">
        <v>56</v>
      </c>
      <c r="C1914" t="s">
        <v>101</v>
      </c>
      <c r="D1914" t="s">
        <v>44</v>
      </c>
      <c r="E1914" t="s">
        <v>166</v>
      </c>
      <c r="F1914" t="s">
        <v>158</v>
      </c>
      <c r="G1914" t="s">
        <v>102</v>
      </c>
      <c r="H1914" t="s">
        <v>110</v>
      </c>
      <c r="J1914" t="s">
        <v>159</v>
      </c>
      <c r="L1914" t="s">
        <v>91</v>
      </c>
      <c r="N1914" t="s">
        <v>111</v>
      </c>
      <c r="O1914" t="s">
        <v>94</v>
      </c>
      <c r="P1914">
        <v>42119</v>
      </c>
      <c r="Q1914">
        <v>42302</v>
      </c>
      <c r="R1914">
        <v>1200</v>
      </c>
      <c r="W1914"/>
      <c r="AB1914" t="s">
        <v>4919</v>
      </c>
    </row>
    <row r="1915" spans="1:28">
      <c r="A1915" s="57">
        <v>42282</v>
      </c>
      <c r="B1915" t="s">
        <v>56</v>
      </c>
      <c r="C1915" t="s">
        <v>101</v>
      </c>
      <c r="D1915" t="s">
        <v>44</v>
      </c>
      <c r="E1915" t="s">
        <v>167</v>
      </c>
      <c r="F1915" t="s">
        <v>158</v>
      </c>
      <c r="G1915" t="s">
        <v>102</v>
      </c>
      <c r="H1915" t="s">
        <v>110</v>
      </c>
      <c r="J1915" t="s">
        <v>159</v>
      </c>
      <c r="L1915" t="s">
        <v>91</v>
      </c>
      <c r="N1915" t="s">
        <v>111</v>
      </c>
      <c r="O1915" t="s">
        <v>94</v>
      </c>
      <c r="P1915">
        <v>42121</v>
      </c>
      <c r="Q1915">
        <v>42302</v>
      </c>
      <c r="R1915">
        <v>2400</v>
      </c>
      <c r="W1915"/>
      <c r="AB1915" t="s">
        <v>4922</v>
      </c>
    </row>
    <row r="1916" spans="1:28">
      <c r="A1916" s="57">
        <v>42282</v>
      </c>
      <c r="B1916" t="s">
        <v>56</v>
      </c>
      <c r="C1916" t="s">
        <v>101</v>
      </c>
      <c r="D1916" t="s">
        <v>44</v>
      </c>
      <c r="E1916" t="s">
        <v>157</v>
      </c>
      <c r="F1916" t="s">
        <v>158</v>
      </c>
      <c r="G1916" t="s">
        <v>4</v>
      </c>
      <c r="H1916" t="s">
        <v>37</v>
      </c>
      <c r="I1916" t="s">
        <v>164</v>
      </c>
      <c r="L1916" t="s">
        <v>91</v>
      </c>
      <c r="N1916" t="s">
        <v>93</v>
      </c>
      <c r="O1916" t="s">
        <v>105</v>
      </c>
      <c r="P1916">
        <v>42119</v>
      </c>
      <c r="Q1916">
        <v>42307</v>
      </c>
      <c r="R1916">
        <v>4000</v>
      </c>
      <c r="W1916"/>
      <c r="AB1916" t="s">
        <v>6091</v>
      </c>
    </row>
    <row r="1917" spans="1:28">
      <c r="A1917" s="57">
        <v>42282</v>
      </c>
      <c r="B1917" t="s">
        <v>56</v>
      </c>
      <c r="C1917" t="s">
        <v>101</v>
      </c>
      <c r="D1917" t="s">
        <v>44</v>
      </c>
      <c r="E1917" t="s">
        <v>165</v>
      </c>
      <c r="F1917" t="s">
        <v>158</v>
      </c>
      <c r="G1917" t="s">
        <v>4</v>
      </c>
      <c r="H1917" t="s">
        <v>37</v>
      </c>
      <c r="I1917" t="s">
        <v>164</v>
      </c>
      <c r="J1917">
        <v>550</v>
      </c>
      <c r="L1917" t="s">
        <v>91</v>
      </c>
      <c r="N1917" t="s">
        <v>93</v>
      </c>
      <c r="O1917" t="s">
        <v>105</v>
      </c>
      <c r="P1917">
        <v>42125</v>
      </c>
      <c r="Q1917">
        <v>42308</v>
      </c>
      <c r="R1917">
        <v>2800</v>
      </c>
      <c r="W1917"/>
    </row>
    <row r="1918" spans="1:28">
      <c r="A1918" s="57">
        <v>42282</v>
      </c>
      <c r="B1918" t="s">
        <v>56</v>
      </c>
      <c r="C1918" t="s">
        <v>101</v>
      </c>
      <c r="D1918" t="s">
        <v>44</v>
      </c>
      <c r="E1918" t="s">
        <v>166</v>
      </c>
      <c r="F1918" t="s">
        <v>158</v>
      </c>
      <c r="G1918" t="s">
        <v>4</v>
      </c>
      <c r="H1918" t="s">
        <v>37</v>
      </c>
      <c r="I1918" t="s">
        <v>164</v>
      </c>
      <c r="J1918">
        <v>1133</v>
      </c>
      <c r="L1918" t="s">
        <v>91</v>
      </c>
      <c r="N1918" t="s">
        <v>93</v>
      </c>
      <c r="O1918" t="s">
        <v>105</v>
      </c>
      <c r="P1918">
        <v>42125</v>
      </c>
      <c r="Q1918">
        <v>42308</v>
      </c>
      <c r="R1918">
        <v>3400</v>
      </c>
      <c r="W1918"/>
    </row>
    <row r="1919" spans="1:28">
      <c r="A1919" s="57">
        <v>42282</v>
      </c>
      <c r="B1919" t="s">
        <v>56</v>
      </c>
      <c r="C1919" t="s">
        <v>101</v>
      </c>
      <c r="D1919" t="s">
        <v>44</v>
      </c>
      <c r="E1919" t="s">
        <v>167</v>
      </c>
      <c r="F1919" t="s">
        <v>158</v>
      </c>
      <c r="G1919" t="s">
        <v>4</v>
      </c>
      <c r="H1919" t="s">
        <v>37</v>
      </c>
      <c r="I1919" t="s">
        <v>164</v>
      </c>
      <c r="J1919">
        <v>1300</v>
      </c>
      <c r="L1919" t="s">
        <v>91</v>
      </c>
      <c r="N1919" t="s">
        <v>93</v>
      </c>
      <c r="O1919" t="s">
        <v>105</v>
      </c>
      <c r="P1919">
        <v>42121</v>
      </c>
      <c r="Q1919">
        <v>42302</v>
      </c>
      <c r="R1919">
        <v>8000</v>
      </c>
      <c r="W1919"/>
      <c r="AB1919" t="s">
        <v>4923</v>
      </c>
    </row>
    <row r="1920" spans="1:28">
      <c r="A1920" s="57">
        <v>42282</v>
      </c>
      <c r="B1920" t="s">
        <v>56</v>
      </c>
      <c r="C1920" t="s">
        <v>101</v>
      </c>
      <c r="D1920" t="s">
        <v>62</v>
      </c>
      <c r="E1920" t="s">
        <v>201</v>
      </c>
      <c r="F1920" t="s">
        <v>202</v>
      </c>
      <c r="G1920" t="s">
        <v>3</v>
      </c>
      <c r="I1920" t="s">
        <v>6119</v>
      </c>
      <c r="J1920">
        <v>128</v>
      </c>
      <c r="K1920" t="s">
        <v>6120</v>
      </c>
      <c r="L1920" t="s">
        <v>91</v>
      </c>
      <c r="M1920" t="s">
        <v>4304</v>
      </c>
      <c r="N1920" t="s">
        <v>93</v>
      </c>
      <c r="O1920" t="s">
        <v>105</v>
      </c>
      <c r="P1920">
        <v>42014</v>
      </c>
      <c r="Q1920">
        <v>42287</v>
      </c>
      <c r="R1920">
        <v>640</v>
      </c>
      <c r="W1920"/>
      <c r="AB1920" t="s">
        <v>6121</v>
      </c>
    </row>
    <row r="1921" spans="1:28">
      <c r="A1921" s="57">
        <v>42282</v>
      </c>
      <c r="B1921" t="s">
        <v>570</v>
      </c>
      <c r="C1921" t="s">
        <v>89</v>
      </c>
      <c r="D1921" t="s">
        <v>61</v>
      </c>
      <c r="E1921" t="s">
        <v>900</v>
      </c>
      <c r="F1921" t="s">
        <v>570</v>
      </c>
      <c r="G1921" t="s">
        <v>3</v>
      </c>
      <c r="H1921" t="s">
        <v>33</v>
      </c>
      <c r="I1921" t="s">
        <v>5864</v>
      </c>
      <c r="J1921">
        <v>64</v>
      </c>
      <c r="K1921" t="s">
        <v>113</v>
      </c>
      <c r="L1921" t="s">
        <v>91</v>
      </c>
      <c r="M1921" t="s">
        <v>54</v>
      </c>
      <c r="N1921" t="s">
        <v>93</v>
      </c>
      <c r="O1921" t="s">
        <v>114</v>
      </c>
      <c r="P1921">
        <v>42282</v>
      </c>
      <c r="Q1921">
        <v>42313</v>
      </c>
      <c r="R1921">
        <v>320</v>
      </c>
      <c r="W1921">
        <v>320</v>
      </c>
    </row>
    <row r="1922" spans="1:28">
      <c r="A1922" s="57">
        <v>42282</v>
      </c>
      <c r="B1922" t="s">
        <v>56</v>
      </c>
      <c r="C1922" t="s">
        <v>101</v>
      </c>
      <c r="D1922" t="s">
        <v>44</v>
      </c>
      <c r="E1922" t="s">
        <v>165</v>
      </c>
      <c r="F1922" t="s">
        <v>158</v>
      </c>
      <c r="G1922" t="s">
        <v>2</v>
      </c>
      <c r="H1922" t="s">
        <v>24</v>
      </c>
      <c r="I1922" t="s">
        <v>160</v>
      </c>
      <c r="J1922">
        <v>550</v>
      </c>
      <c r="K1922" t="s">
        <v>4903</v>
      </c>
      <c r="L1922" t="s">
        <v>95</v>
      </c>
      <c r="N1922" t="s">
        <v>93</v>
      </c>
      <c r="O1922" t="s">
        <v>105</v>
      </c>
      <c r="P1922">
        <v>42119</v>
      </c>
      <c r="Q1922">
        <v>42308</v>
      </c>
      <c r="R1922">
        <v>2000</v>
      </c>
      <c r="W1922">
        <v>1500</v>
      </c>
      <c r="AB1922" t="s">
        <v>4906</v>
      </c>
    </row>
    <row r="1923" spans="1:28">
      <c r="A1923" s="57">
        <v>42281</v>
      </c>
      <c r="B1923" t="s">
        <v>570</v>
      </c>
      <c r="C1923" t="s">
        <v>89</v>
      </c>
      <c r="D1923" t="s">
        <v>61</v>
      </c>
      <c r="E1923" t="s">
        <v>900</v>
      </c>
      <c r="F1923" t="s">
        <v>570</v>
      </c>
      <c r="G1923" t="s">
        <v>3</v>
      </c>
      <c r="H1923" t="s">
        <v>33</v>
      </c>
      <c r="I1923" t="s">
        <v>5863</v>
      </c>
      <c r="J1923">
        <v>47</v>
      </c>
      <c r="K1923" t="s">
        <v>113</v>
      </c>
      <c r="L1923" t="s">
        <v>91</v>
      </c>
      <c r="M1923" t="s">
        <v>54</v>
      </c>
      <c r="N1923" t="s">
        <v>93</v>
      </c>
      <c r="O1923" t="s">
        <v>114</v>
      </c>
      <c r="P1923">
        <v>42281</v>
      </c>
      <c r="Q1923">
        <v>42313</v>
      </c>
      <c r="R1923">
        <v>235</v>
      </c>
      <c r="W1923">
        <v>235</v>
      </c>
    </row>
    <row r="1924" spans="1:28">
      <c r="A1924" s="57">
        <v>42280</v>
      </c>
      <c r="B1924" t="s">
        <v>570</v>
      </c>
      <c r="C1924" t="s">
        <v>89</v>
      </c>
      <c r="D1924" t="s">
        <v>61</v>
      </c>
      <c r="E1924" t="s">
        <v>900</v>
      </c>
      <c r="F1924" t="s">
        <v>570</v>
      </c>
      <c r="G1924" t="s">
        <v>4</v>
      </c>
      <c r="H1924" t="s">
        <v>41</v>
      </c>
      <c r="I1924" t="s">
        <v>5712</v>
      </c>
      <c r="J1924">
        <v>1</v>
      </c>
      <c r="K1924" t="s">
        <v>619</v>
      </c>
      <c r="L1924" t="s">
        <v>91</v>
      </c>
      <c r="M1924" t="s">
        <v>54</v>
      </c>
      <c r="N1924" t="s">
        <v>93</v>
      </c>
      <c r="O1924" t="s">
        <v>114</v>
      </c>
      <c r="P1924">
        <v>42280</v>
      </c>
      <c r="Q1924">
        <v>42302</v>
      </c>
      <c r="R1924">
        <v>500</v>
      </c>
      <c r="W1924">
        <v>500</v>
      </c>
    </row>
    <row r="1925" spans="1:28">
      <c r="A1925" s="57">
        <v>42278</v>
      </c>
      <c r="B1925" t="s">
        <v>570</v>
      </c>
      <c r="C1925" t="s">
        <v>89</v>
      </c>
      <c r="D1925" t="s">
        <v>43</v>
      </c>
      <c r="E1925" t="s">
        <v>847</v>
      </c>
      <c r="F1925" t="s">
        <v>570</v>
      </c>
      <c r="G1925" t="s">
        <v>5</v>
      </c>
      <c r="H1925" t="s">
        <v>5</v>
      </c>
      <c r="I1925" t="s">
        <v>5317</v>
      </c>
      <c r="J1925">
        <v>1</v>
      </c>
      <c r="K1925" t="s">
        <v>821</v>
      </c>
      <c r="L1925" t="s">
        <v>95</v>
      </c>
      <c r="M1925" t="s">
        <v>54</v>
      </c>
      <c r="N1925" t="s">
        <v>93</v>
      </c>
      <c r="O1925" t="s">
        <v>114</v>
      </c>
      <c r="P1925">
        <v>42279</v>
      </c>
      <c r="Q1925">
        <v>42279</v>
      </c>
      <c r="R1925">
        <v>110</v>
      </c>
      <c r="W1925"/>
      <c r="AB1925" t="s">
        <v>5318</v>
      </c>
    </row>
    <row r="1926" spans="1:28">
      <c r="A1926" s="57">
        <v>42278</v>
      </c>
      <c r="B1926" t="s">
        <v>570</v>
      </c>
      <c r="C1926" t="s">
        <v>89</v>
      </c>
      <c r="D1926" t="s">
        <v>43</v>
      </c>
      <c r="E1926" t="s">
        <v>847</v>
      </c>
      <c r="F1926" t="s">
        <v>570</v>
      </c>
      <c r="G1926" t="s">
        <v>5</v>
      </c>
      <c r="H1926" t="s">
        <v>5</v>
      </c>
      <c r="I1926" t="s">
        <v>5319</v>
      </c>
      <c r="J1926">
        <v>1</v>
      </c>
      <c r="K1926" t="s">
        <v>821</v>
      </c>
      <c r="L1926" t="s">
        <v>95</v>
      </c>
      <c r="M1926" t="s">
        <v>54</v>
      </c>
      <c r="N1926" t="s">
        <v>93</v>
      </c>
      <c r="O1926" t="s">
        <v>114</v>
      </c>
      <c r="P1926">
        <v>42280</v>
      </c>
      <c r="Q1926">
        <v>42280</v>
      </c>
      <c r="R1926">
        <v>20</v>
      </c>
      <c r="W1926"/>
      <c r="AB1926" t="s">
        <v>5320</v>
      </c>
    </row>
    <row r="1927" spans="1:28">
      <c r="A1927" s="57">
        <v>42278</v>
      </c>
      <c r="B1927" t="s">
        <v>570</v>
      </c>
      <c r="C1927" t="s">
        <v>89</v>
      </c>
      <c r="D1927" t="s">
        <v>43</v>
      </c>
      <c r="E1927" t="s">
        <v>818</v>
      </c>
      <c r="F1927" t="s">
        <v>570</v>
      </c>
      <c r="G1927" t="s">
        <v>5</v>
      </c>
      <c r="H1927" t="s">
        <v>5</v>
      </c>
      <c r="I1927" t="s">
        <v>5321</v>
      </c>
      <c r="J1927">
        <v>1</v>
      </c>
      <c r="K1927" t="s">
        <v>821</v>
      </c>
      <c r="L1927" t="s">
        <v>95</v>
      </c>
      <c r="M1927" t="s">
        <v>54</v>
      </c>
      <c r="N1927" t="s">
        <v>93</v>
      </c>
      <c r="O1927" t="s">
        <v>114</v>
      </c>
      <c r="P1927">
        <v>42281</v>
      </c>
      <c r="Q1927">
        <v>42281</v>
      </c>
      <c r="R1927">
        <v>150</v>
      </c>
      <c r="W1927"/>
      <c r="AB1927" t="s">
        <v>5322</v>
      </c>
    </row>
    <row r="1928" spans="1:28">
      <c r="A1928" s="57">
        <v>42278</v>
      </c>
      <c r="B1928" t="s">
        <v>570</v>
      </c>
      <c r="C1928" t="s">
        <v>89</v>
      </c>
      <c r="D1928" t="s">
        <v>43</v>
      </c>
      <c r="E1928" t="s">
        <v>818</v>
      </c>
      <c r="F1928" t="s">
        <v>570</v>
      </c>
      <c r="G1928" t="s">
        <v>5</v>
      </c>
      <c r="H1928" t="s">
        <v>5</v>
      </c>
      <c r="I1928" t="s">
        <v>5323</v>
      </c>
      <c r="J1928">
        <v>1</v>
      </c>
      <c r="K1928" t="s">
        <v>821</v>
      </c>
      <c r="L1928" t="s">
        <v>95</v>
      </c>
      <c r="M1928" t="s">
        <v>54</v>
      </c>
      <c r="N1928" t="s">
        <v>93</v>
      </c>
      <c r="O1928" t="s">
        <v>114</v>
      </c>
      <c r="P1928">
        <v>42282</v>
      </c>
      <c r="Q1928">
        <v>42282</v>
      </c>
      <c r="R1928">
        <v>186</v>
      </c>
      <c r="W1928"/>
      <c r="AB1928" t="s">
        <v>5324</v>
      </c>
    </row>
    <row r="1929" spans="1:28">
      <c r="A1929" s="57">
        <v>42278</v>
      </c>
      <c r="B1929" t="s">
        <v>570</v>
      </c>
      <c r="C1929" t="s">
        <v>89</v>
      </c>
      <c r="D1929" t="s">
        <v>43</v>
      </c>
      <c r="E1929" t="s">
        <v>818</v>
      </c>
      <c r="F1929" t="s">
        <v>570</v>
      </c>
      <c r="G1929" t="s">
        <v>5</v>
      </c>
      <c r="H1929" t="s">
        <v>5</v>
      </c>
      <c r="I1929" t="s">
        <v>5325</v>
      </c>
      <c r="J1929">
        <v>2</v>
      </c>
      <c r="K1929" t="s">
        <v>821</v>
      </c>
      <c r="L1929" t="s">
        <v>95</v>
      </c>
      <c r="M1929" t="s">
        <v>54</v>
      </c>
      <c r="N1929" t="s">
        <v>93</v>
      </c>
      <c r="O1929" t="s">
        <v>114</v>
      </c>
      <c r="P1929">
        <v>42283</v>
      </c>
      <c r="Q1929">
        <v>42284</v>
      </c>
      <c r="R1929">
        <v>134</v>
      </c>
      <c r="W1929"/>
      <c r="AB1929" t="s">
        <v>5326</v>
      </c>
    </row>
    <row r="1930" spans="1:28">
      <c r="A1930" s="57">
        <v>42278</v>
      </c>
      <c r="B1930" t="s">
        <v>570</v>
      </c>
      <c r="C1930" t="s">
        <v>89</v>
      </c>
      <c r="D1930" t="s">
        <v>43</v>
      </c>
      <c r="E1930" t="s">
        <v>818</v>
      </c>
      <c r="F1930" t="s">
        <v>570</v>
      </c>
      <c r="G1930" t="s">
        <v>5</v>
      </c>
      <c r="H1930" t="s">
        <v>5</v>
      </c>
      <c r="I1930" t="s">
        <v>5327</v>
      </c>
      <c r="J1930">
        <v>1</v>
      </c>
      <c r="K1930" t="s">
        <v>821</v>
      </c>
      <c r="L1930" t="s">
        <v>95</v>
      </c>
      <c r="M1930" t="s">
        <v>54</v>
      </c>
      <c r="N1930" t="s">
        <v>93</v>
      </c>
      <c r="O1930" t="s">
        <v>114</v>
      </c>
      <c r="P1930">
        <v>42285</v>
      </c>
      <c r="Q1930">
        <v>42285</v>
      </c>
      <c r="W1930"/>
    </row>
    <row r="1931" spans="1:28">
      <c r="A1931" s="57">
        <v>42278</v>
      </c>
      <c r="B1931" t="s">
        <v>570</v>
      </c>
      <c r="C1931" t="s">
        <v>89</v>
      </c>
      <c r="D1931" t="s">
        <v>43</v>
      </c>
      <c r="E1931" t="s">
        <v>847</v>
      </c>
      <c r="F1931" t="s">
        <v>570</v>
      </c>
      <c r="G1931" t="s">
        <v>5</v>
      </c>
      <c r="H1931" t="s">
        <v>5</v>
      </c>
      <c r="I1931" t="s">
        <v>5328</v>
      </c>
      <c r="J1931">
        <v>1</v>
      </c>
      <c r="K1931" t="s">
        <v>821</v>
      </c>
      <c r="L1931" t="s">
        <v>95</v>
      </c>
      <c r="M1931" t="s">
        <v>54</v>
      </c>
      <c r="N1931" t="s">
        <v>93</v>
      </c>
      <c r="O1931" t="s">
        <v>114</v>
      </c>
      <c r="P1931">
        <v>42286</v>
      </c>
      <c r="Q1931">
        <v>42286</v>
      </c>
      <c r="W1931"/>
    </row>
    <row r="1932" spans="1:28">
      <c r="A1932" s="57">
        <v>42276</v>
      </c>
      <c r="B1932" t="s">
        <v>570</v>
      </c>
      <c r="C1932" t="s">
        <v>89</v>
      </c>
      <c r="D1932" t="s">
        <v>61</v>
      </c>
      <c r="E1932" t="s">
        <v>2075</v>
      </c>
      <c r="F1932" t="s">
        <v>570</v>
      </c>
      <c r="G1932" t="s">
        <v>102</v>
      </c>
      <c r="H1932" t="s">
        <v>103</v>
      </c>
      <c r="I1932" t="s">
        <v>5930</v>
      </c>
      <c r="J1932">
        <v>2</v>
      </c>
      <c r="K1932" t="s">
        <v>113</v>
      </c>
      <c r="L1932" t="s">
        <v>91</v>
      </c>
      <c r="M1932" t="s">
        <v>54</v>
      </c>
      <c r="N1932" t="s">
        <v>104</v>
      </c>
      <c r="O1932" t="s">
        <v>114</v>
      </c>
      <c r="P1932">
        <v>42270</v>
      </c>
      <c r="Q1932">
        <v>42272</v>
      </c>
      <c r="R1932">
        <v>30</v>
      </c>
      <c r="W1932">
        <v>30</v>
      </c>
      <c r="AB1932" t="s">
        <v>864</v>
      </c>
    </row>
    <row r="1933" spans="1:28">
      <c r="A1933" s="57">
        <v>42274</v>
      </c>
      <c r="B1933" t="s">
        <v>3208</v>
      </c>
      <c r="C1933" t="s">
        <v>89</v>
      </c>
      <c r="D1933" t="s">
        <v>62</v>
      </c>
      <c r="E1933" t="s">
        <v>2085</v>
      </c>
      <c r="G1933" t="s">
        <v>4</v>
      </c>
      <c r="H1933" t="s">
        <v>41</v>
      </c>
      <c r="I1933" t="s">
        <v>5770</v>
      </c>
      <c r="L1933" t="s">
        <v>91</v>
      </c>
      <c r="M1933" t="s">
        <v>54</v>
      </c>
      <c r="N1933" t="s">
        <v>93</v>
      </c>
      <c r="O1933" t="s">
        <v>114</v>
      </c>
      <c r="P1933">
        <v>42272</v>
      </c>
      <c r="Q1933">
        <v>42273</v>
      </c>
      <c r="R1933">
        <v>930</v>
      </c>
      <c r="S1933">
        <v>460</v>
      </c>
      <c r="T1933">
        <v>470</v>
      </c>
      <c r="W1933">
        <v>930</v>
      </c>
      <c r="X1933">
        <v>460</v>
      </c>
      <c r="Y1933">
        <v>470</v>
      </c>
      <c r="AB1933" t="s">
        <v>5771</v>
      </c>
    </row>
    <row r="1934" spans="1:28">
      <c r="A1934" s="57">
        <v>42272</v>
      </c>
      <c r="B1934" t="s">
        <v>570</v>
      </c>
      <c r="C1934" t="s">
        <v>89</v>
      </c>
      <c r="D1934" t="s">
        <v>57</v>
      </c>
      <c r="E1934" t="s">
        <v>594</v>
      </c>
      <c r="F1934" t="s">
        <v>570</v>
      </c>
      <c r="G1934" t="s">
        <v>3</v>
      </c>
      <c r="H1934" t="s">
        <v>30</v>
      </c>
      <c r="I1934" t="s">
        <v>5350</v>
      </c>
      <c r="J1934">
        <v>7</v>
      </c>
      <c r="K1934" t="s">
        <v>378</v>
      </c>
      <c r="L1934" t="s">
        <v>91</v>
      </c>
      <c r="M1934" t="s">
        <v>54</v>
      </c>
      <c r="N1934" t="s">
        <v>93</v>
      </c>
      <c r="O1934" t="s">
        <v>114</v>
      </c>
      <c r="P1934">
        <v>42163</v>
      </c>
      <c r="Q1934" t="s">
        <v>3665</v>
      </c>
      <c r="R1934">
        <v>86</v>
      </c>
      <c r="W1934">
        <v>86</v>
      </c>
      <c r="X1934">
        <v>44</v>
      </c>
      <c r="Y1934">
        <v>42</v>
      </c>
    </row>
    <row r="1935" spans="1:28">
      <c r="A1935" s="57">
        <v>42272</v>
      </c>
      <c r="B1935" t="s">
        <v>570</v>
      </c>
      <c r="C1935" t="s">
        <v>89</v>
      </c>
      <c r="D1935" t="s">
        <v>57</v>
      </c>
      <c r="E1935" t="s">
        <v>594</v>
      </c>
      <c r="F1935" t="s">
        <v>570</v>
      </c>
      <c r="G1935" t="s">
        <v>3</v>
      </c>
      <c r="H1935" t="s">
        <v>30</v>
      </c>
      <c r="I1935" t="s">
        <v>616</v>
      </c>
      <c r="J1935">
        <v>164</v>
      </c>
      <c r="K1935" t="s">
        <v>413</v>
      </c>
      <c r="L1935" t="s">
        <v>91</v>
      </c>
      <c r="M1935" t="s">
        <v>54</v>
      </c>
      <c r="N1935" t="s">
        <v>93</v>
      </c>
      <c r="O1935" t="s">
        <v>114</v>
      </c>
      <c r="P1935">
        <v>42070</v>
      </c>
      <c r="Q1935" t="s">
        <v>3665</v>
      </c>
      <c r="R1935">
        <v>2412</v>
      </c>
      <c r="W1935">
        <v>2412</v>
      </c>
      <c r="X1935">
        <v>194</v>
      </c>
      <c r="Y1935">
        <v>220</v>
      </c>
    </row>
    <row r="1936" spans="1:28">
      <c r="A1936" s="57">
        <v>42272</v>
      </c>
      <c r="B1936" t="s">
        <v>570</v>
      </c>
      <c r="C1936" t="s">
        <v>89</v>
      </c>
      <c r="D1936" t="s">
        <v>57</v>
      </c>
      <c r="E1936" t="s">
        <v>594</v>
      </c>
      <c r="F1936" t="s">
        <v>570</v>
      </c>
      <c r="G1936" t="s">
        <v>3</v>
      </c>
      <c r="H1936" t="s">
        <v>30</v>
      </c>
      <c r="I1936" t="s">
        <v>611</v>
      </c>
      <c r="J1936">
        <v>58</v>
      </c>
      <c r="K1936" t="s">
        <v>133</v>
      </c>
      <c r="L1936" t="s">
        <v>91</v>
      </c>
      <c r="M1936" t="s">
        <v>54</v>
      </c>
      <c r="N1936" t="s">
        <v>93</v>
      </c>
      <c r="O1936" t="s">
        <v>114</v>
      </c>
      <c r="P1936">
        <v>42070</v>
      </c>
      <c r="Q1936" t="s">
        <v>3665</v>
      </c>
      <c r="R1936">
        <v>798</v>
      </c>
      <c r="W1936">
        <v>798</v>
      </c>
      <c r="X1936">
        <v>372</v>
      </c>
      <c r="Y1936">
        <v>426</v>
      </c>
    </row>
    <row r="1937" spans="1:27">
      <c r="A1937" s="57">
        <v>42272</v>
      </c>
      <c r="B1937" t="s">
        <v>570</v>
      </c>
      <c r="C1937" t="s">
        <v>89</v>
      </c>
      <c r="D1937" t="s">
        <v>57</v>
      </c>
      <c r="E1937" t="s">
        <v>168</v>
      </c>
      <c r="F1937" t="s">
        <v>570</v>
      </c>
      <c r="G1937" t="s">
        <v>2</v>
      </c>
      <c r="H1937" t="s">
        <v>27</v>
      </c>
      <c r="I1937" t="s">
        <v>5471</v>
      </c>
      <c r="J1937">
        <v>10</v>
      </c>
      <c r="K1937" t="s">
        <v>3662</v>
      </c>
      <c r="L1937" t="s">
        <v>91</v>
      </c>
      <c r="M1937" t="s">
        <v>54</v>
      </c>
      <c r="N1937" t="s">
        <v>93</v>
      </c>
      <c r="O1937" t="s">
        <v>114</v>
      </c>
      <c r="P1937" t="s">
        <v>3656</v>
      </c>
      <c r="Q1937" t="s">
        <v>4884</v>
      </c>
      <c r="R1937">
        <v>800</v>
      </c>
      <c r="W1937">
        <v>800</v>
      </c>
      <c r="X1937">
        <v>300</v>
      </c>
      <c r="Y1937">
        <v>500</v>
      </c>
    </row>
    <row r="1938" spans="1:27">
      <c r="A1938" s="57">
        <v>42272</v>
      </c>
      <c r="B1938" t="s">
        <v>570</v>
      </c>
      <c r="C1938" t="s">
        <v>89</v>
      </c>
      <c r="D1938" t="s">
        <v>57</v>
      </c>
      <c r="E1938" t="s">
        <v>168</v>
      </c>
      <c r="F1938" t="s">
        <v>570</v>
      </c>
      <c r="G1938" t="s">
        <v>2</v>
      </c>
      <c r="H1938" t="s">
        <v>27</v>
      </c>
      <c r="I1938" t="s">
        <v>5472</v>
      </c>
      <c r="J1938">
        <v>6</v>
      </c>
      <c r="K1938" t="s">
        <v>3662</v>
      </c>
      <c r="L1938" t="s">
        <v>91</v>
      </c>
      <c r="M1938" t="s">
        <v>54</v>
      </c>
      <c r="N1938" t="s">
        <v>111</v>
      </c>
      <c r="O1938" t="s">
        <v>114</v>
      </c>
      <c r="P1938" t="s">
        <v>3663</v>
      </c>
      <c r="Q1938" t="s">
        <v>4884</v>
      </c>
      <c r="R1938">
        <v>663</v>
      </c>
      <c r="W1938">
        <v>663</v>
      </c>
      <c r="Z1938">
        <v>352</v>
      </c>
      <c r="AA1938">
        <v>308</v>
      </c>
    </row>
    <row r="1939" spans="1:27">
      <c r="A1939" s="57">
        <v>42272</v>
      </c>
      <c r="B1939" t="s">
        <v>570</v>
      </c>
      <c r="C1939" t="s">
        <v>89</v>
      </c>
      <c r="D1939" t="s">
        <v>57</v>
      </c>
      <c r="E1939" t="s">
        <v>436</v>
      </c>
      <c r="F1939" t="s">
        <v>570</v>
      </c>
      <c r="G1939" t="s">
        <v>2</v>
      </c>
      <c r="H1939" t="s">
        <v>27</v>
      </c>
      <c r="I1939" t="s">
        <v>590</v>
      </c>
      <c r="J1939">
        <v>10</v>
      </c>
      <c r="K1939" t="s">
        <v>3662</v>
      </c>
      <c r="L1939" t="s">
        <v>91</v>
      </c>
      <c r="M1939" t="s">
        <v>54</v>
      </c>
      <c r="N1939" t="s">
        <v>93</v>
      </c>
      <c r="O1939" t="s">
        <v>114</v>
      </c>
      <c r="P1939" t="s">
        <v>5473</v>
      </c>
      <c r="Q1939" t="s">
        <v>5474</v>
      </c>
      <c r="R1939">
        <v>600</v>
      </c>
      <c r="W1939">
        <v>600</v>
      </c>
      <c r="X1939">
        <v>246</v>
      </c>
      <c r="Y1939">
        <v>354</v>
      </c>
    </row>
    <row r="1940" spans="1:27">
      <c r="A1940" s="57">
        <v>42272</v>
      </c>
      <c r="B1940" t="s">
        <v>570</v>
      </c>
      <c r="C1940" t="s">
        <v>89</v>
      </c>
      <c r="D1940" t="s">
        <v>57</v>
      </c>
      <c r="E1940" t="s">
        <v>440</v>
      </c>
      <c r="F1940" t="s">
        <v>570</v>
      </c>
      <c r="G1940" t="s">
        <v>2</v>
      </c>
      <c r="H1940" t="s">
        <v>27</v>
      </c>
      <c r="I1940" t="s">
        <v>5471</v>
      </c>
      <c r="J1940">
        <v>8</v>
      </c>
      <c r="K1940" t="s">
        <v>3662</v>
      </c>
      <c r="L1940" t="s">
        <v>91</v>
      </c>
      <c r="M1940" t="s">
        <v>54</v>
      </c>
      <c r="N1940" t="s">
        <v>93</v>
      </c>
      <c r="O1940" t="s">
        <v>114</v>
      </c>
      <c r="P1940">
        <v>42254</v>
      </c>
      <c r="Q1940">
        <v>42272</v>
      </c>
      <c r="R1940">
        <v>500</v>
      </c>
      <c r="W1940">
        <v>490</v>
      </c>
      <c r="X1940">
        <v>180</v>
      </c>
      <c r="Y1940">
        <v>220</v>
      </c>
    </row>
    <row r="1941" spans="1:27">
      <c r="A1941" s="57">
        <v>42272</v>
      </c>
      <c r="B1941" t="s">
        <v>570</v>
      </c>
      <c r="C1941" t="s">
        <v>89</v>
      </c>
      <c r="D1941" t="s">
        <v>60</v>
      </c>
      <c r="E1941" t="s">
        <v>804</v>
      </c>
      <c r="F1941" t="s">
        <v>570</v>
      </c>
      <c r="G1941" t="s">
        <v>2</v>
      </c>
      <c r="H1941" t="s">
        <v>27</v>
      </c>
      <c r="I1941" t="s">
        <v>5545</v>
      </c>
      <c r="J1941">
        <v>11</v>
      </c>
      <c r="K1941" t="s">
        <v>2611</v>
      </c>
      <c r="L1941" t="s">
        <v>91</v>
      </c>
      <c r="M1941" t="s">
        <v>54</v>
      </c>
      <c r="N1941" t="s">
        <v>93</v>
      </c>
      <c r="O1941" t="s">
        <v>114</v>
      </c>
      <c r="P1941">
        <v>42266</v>
      </c>
      <c r="Q1941">
        <v>42272</v>
      </c>
      <c r="R1941">
        <v>6500</v>
      </c>
      <c r="W1941">
        <v>6500</v>
      </c>
    </row>
    <row r="1942" spans="1:27">
      <c r="A1942" s="57">
        <v>42272</v>
      </c>
      <c r="B1942" t="s">
        <v>570</v>
      </c>
      <c r="C1942" t="s">
        <v>89</v>
      </c>
      <c r="D1942" t="s">
        <v>57</v>
      </c>
      <c r="E1942" t="s">
        <v>168</v>
      </c>
      <c r="F1942" t="s">
        <v>570</v>
      </c>
      <c r="G1942" t="s">
        <v>3</v>
      </c>
      <c r="H1942" t="s">
        <v>33</v>
      </c>
      <c r="I1942" t="s">
        <v>5875</v>
      </c>
      <c r="J1942">
        <v>32</v>
      </c>
      <c r="K1942" t="s">
        <v>378</v>
      </c>
      <c r="L1942" t="s">
        <v>91</v>
      </c>
      <c r="M1942" t="s">
        <v>54</v>
      </c>
      <c r="N1942" t="s">
        <v>93</v>
      </c>
      <c r="O1942" t="s">
        <v>114</v>
      </c>
      <c r="P1942">
        <v>42164</v>
      </c>
      <c r="Q1942" t="s">
        <v>4884</v>
      </c>
      <c r="R1942">
        <v>141</v>
      </c>
      <c r="W1942">
        <v>141</v>
      </c>
      <c r="X1942">
        <v>70</v>
      </c>
      <c r="Y1942">
        <v>71</v>
      </c>
    </row>
    <row r="1943" spans="1:27">
      <c r="A1943" s="57">
        <v>42272</v>
      </c>
      <c r="B1943" t="s">
        <v>570</v>
      </c>
      <c r="C1943" t="s">
        <v>89</v>
      </c>
      <c r="D1943" t="s">
        <v>57</v>
      </c>
      <c r="E1943" t="s">
        <v>436</v>
      </c>
      <c r="F1943" t="s">
        <v>570</v>
      </c>
      <c r="G1943" t="s">
        <v>3</v>
      </c>
      <c r="H1943" t="s">
        <v>33</v>
      </c>
      <c r="I1943" t="s">
        <v>5874</v>
      </c>
      <c r="J1943">
        <v>15</v>
      </c>
      <c r="K1943" t="s">
        <v>378</v>
      </c>
      <c r="L1943" t="s">
        <v>91</v>
      </c>
      <c r="M1943" t="s">
        <v>54</v>
      </c>
      <c r="N1943" t="s">
        <v>93</v>
      </c>
      <c r="O1943" t="s">
        <v>114</v>
      </c>
      <c r="P1943">
        <v>42256</v>
      </c>
      <c r="Q1943">
        <v>42272</v>
      </c>
      <c r="R1943">
        <v>95</v>
      </c>
      <c r="W1943">
        <v>95</v>
      </c>
      <c r="X1943">
        <v>40</v>
      </c>
      <c r="Y1943">
        <v>55</v>
      </c>
    </row>
    <row r="1944" spans="1:27">
      <c r="A1944" s="57">
        <v>42272</v>
      </c>
      <c r="B1944" t="s">
        <v>570</v>
      </c>
      <c r="C1944" t="s">
        <v>89</v>
      </c>
      <c r="D1944" t="s">
        <v>57</v>
      </c>
      <c r="E1944" t="s">
        <v>440</v>
      </c>
      <c r="F1944" t="s">
        <v>570</v>
      </c>
      <c r="G1944" t="s">
        <v>102</v>
      </c>
      <c r="H1944" t="s">
        <v>110</v>
      </c>
      <c r="I1944" t="s">
        <v>6045</v>
      </c>
      <c r="J1944">
        <v>2</v>
      </c>
      <c r="K1944" t="s">
        <v>378</v>
      </c>
      <c r="L1944" t="s">
        <v>91</v>
      </c>
      <c r="M1944" t="s">
        <v>54</v>
      </c>
      <c r="N1944" t="s">
        <v>111</v>
      </c>
      <c r="O1944" t="s">
        <v>114</v>
      </c>
      <c r="P1944">
        <v>42254</v>
      </c>
      <c r="Q1944">
        <v>42272</v>
      </c>
      <c r="R1944">
        <v>530</v>
      </c>
      <c r="W1944">
        <v>530</v>
      </c>
      <c r="Z1944">
        <v>283</v>
      </c>
      <c r="AA1944">
        <v>247</v>
      </c>
    </row>
    <row r="1945" spans="1:27">
      <c r="A1945" s="57">
        <v>42272</v>
      </c>
      <c r="B1945" t="s">
        <v>570</v>
      </c>
      <c r="C1945" t="s">
        <v>89</v>
      </c>
      <c r="D1945" t="s">
        <v>57</v>
      </c>
      <c r="E1945" t="s">
        <v>440</v>
      </c>
      <c r="F1945" t="s">
        <v>570</v>
      </c>
      <c r="G1945" t="s">
        <v>102</v>
      </c>
      <c r="H1945" t="s">
        <v>110</v>
      </c>
      <c r="I1945" t="s">
        <v>6046</v>
      </c>
      <c r="J1945">
        <v>2</v>
      </c>
      <c r="K1945" t="s">
        <v>378</v>
      </c>
      <c r="L1945" t="s">
        <v>91</v>
      </c>
      <c r="M1945" t="s">
        <v>54</v>
      </c>
      <c r="N1945" t="s">
        <v>111</v>
      </c>
      <c r="O1945" t="s">
        <v>114</v>
      </c>
      <c r="P1945">
        <v>42254</v>
      </c>
      <c r="Q1945">
        <v>42272</v>
      </c>
      <c r="R1945">
        <v>23</v>
      </c>
      <c r="W1945">
        <v>23</v>
      </c>
      <c r="Z1945">
        <v>12</v>
      </c>
      <c r="AA1945">
        <v>11</v>
      </c>
    </row>
    <row r="1946" spans="1:27">
      <c r="A1946" s="57">
        <v>42272</v>
      </c>
      <c r="B1946" t="s">
        <v>570</v>
      </c>
      <c r="C1946" t="s">
        <v>89</v>
      </c>
      <c r="D1946" t="s">
        <v>57</v>
      </c>
      <c r="E1946" t="s">
        <v>440</v>
      </c>
      <c r="F1946" t="s">
        <v>570</v>
      </c>
      <c r="G1946" t="s">
        <v>102</v>
      </c>
      <c r="H1946" t="s">
        <v>110</v>
      </c>
      <c r="I1946" t="s">
        <v>6047</v>
      </c>
      <c r="J1946">
        <v>2</v>
      </c>
      <c r="K1946" t="s">
        <v>378</v>
      </c>
      <c r="L1946" t="s">
        <v>91</v>
      </c>
      <c r="M1946" t="s">
        <v>54</v>
      </c>
      <c r="N1946" t="s">
        <v>111</v>
      </c>
      <c r="O1946" t="s">
        <v>114</v>
      </c>
      <c r="P1946">
        <v>42254</v>
      </c>
      <c r="Q1946">
        <v>42272</v>
      </c>
      <c r="R1946">
        <v>152</v>
      </c>
      <c r="W1946">
        <v>152</v>
      </c>
      <c r="Z1946">
        <v>84</v>
      </c>
      <c r="AA1946">
        <v>68</v>
      </c>
    </row>
    <row r="1947" spans="1:27">
      <c r="A1947" s="57">
        <v>42272</v>
      </c>
      <c r="B1947" t="s">
        <v>570</v>
      </c>
      <c r="C1947" t="s">
        <v>89</v>
      </c>
      <c r="D1947" t="s">
        <v>57</v>
      </c>
      <c r="E1947" t="s">
        <v>440</v>
      </c>
      <c r="F1947" t="s">
        <v>570</v>
      </c>
      <c r="G1947" t="s">
        <v>102</v>
      </c>
      <c r="H1947" t="s">
        <v>110</v>
      </c>
      <c r="I1947" t="s">
        <v>6048</v>
      </c>
      <c r="J1947">
        <v>2</v>
      </c>
      <c r="K1947" t="s">
        <v>378</v>
      </c>
      <c r="L1947" t="s">
        <v>91</v>
      </c>
      <c r="M1947" t="s">
        <v>54</v>
      </c>
      <c r="N1947" t="s">
        <v>111</v>
      </c>
      <c r="O1947" t="s">
        <v>114</v>
      </c>
      <c r="P1947">
        <v>42254</v>
      </c>
      <c r="Q1947">
        <v>42272</v>
      </c>
      <c r="R1947">
        <v>23</v>
      </c>
      <c r="W1947">
        <v>23</v>
      </c>
      <c r="Z1947">
        <v>10</v>
      </c>
      <c r="AA1947">
        <v>13</v>
      </c>
    </row>
    <row r="1948" spans="1:27">
      <c r="A1948" s="57">
        <v>42272</v>
      </c>
      <c r="B1948" t="s">
        <v>570</v>
      </c>
      <c r="C1948" t="s">
        <v>89</v>
      </c>
      <c r="D1948" t="s">
        <v>57</v>
      </c>
      <c r="E1948" t="s">
        <v>440</v>
      </c>
      <c r="F1948" t="s">
        <v>570</v>
      </c>
      <c r="G1948" t="s">
        <v>102</v>
      </c>
      <c r="H1948" t="s">
        <v>110</v>
      </c>
      <c r="I1948" t="s">
        <v>6049</v>
      </c>
      <c r="J1948">
        <v>2</v>
      </c>
      <c r="K1948" t="s">
        <v>378</v>
      </c>
      <c r="L1948" t="s">
        <v>91</v>
      </c>
      <c r="M1948" t="s">
        <v>54</v>
      </c>
      <c r="N1948" t="s">
        <v>111</v>
      </c>
      <c r="O1948" t="s">
        <v>114</v>
      </c>
      <c r="P1948">
        <v>42254</v>
      </c>
      <c r="Q1948">
        <v>42272</v>
      </c>
      <c r="R1948">
        <v>33</v>
      </c>
      <c r="W1948">
        <v>33</v>
      </c>
      <c r="Z1948">
        <v>15</v>
      </c>
      <c r="AA1948">
        <v>18</v>
      </c>
    </row>
    <row r="1949" spans="1:27">
      <c r="A1949" s="57">
        <v>42272</v>
      </c>
      <c r="B1949" t="s">
        <v>570</v>
      </c>
      <c r="C1949" t="s">
        <v>89</v>
      </c>
      <c r="D1949" t="s">
        <v>57</v>
      </c>
      <c r="E1949" t="s">
        <v>168</v>
      </c>
      <c r="F1949" t="s">
        <v>570</v>
      </c>
      <c r="G1949" t="s">
        <v>3</v>
      </c>
      <c r="I1949" t="s">
        <v>2925</v>
      </c>
      <c r="J1949">
        <v>32</v>
      </c>
      <c r="K1949" t="s">
        <v>592</v>
      </c>
      <c r="L1949" t="s">
        <v>91</v>
      </c>
      <c r="M1949" t="s">
        <v>54</v>
      </c>
      <c r="N1949" t="s">
        <v>93</v>
      </c>
      <c r="O1949" t="s">
        <v>114</v>
      </c>
      <c r="P1949">
        <v>42164</v>
      </c>
      <c r="Q1949" t="s">
        <v>4884</v>
      </c>
      <c r="R1949">
        <v>141</v>
      </c>
      <c r="W1949">
        <v>141</v>
      </c>
      <c r="X1949">
        <v>70</v>
      </c>
      <c r="Y1949">
        <v>71</v>
      </c>
    </row>
    <row r="1950" spans="1:27">
      <c r="A1950" s="57">
        <v>42272</v>
      </c>
      <c r="B1950" t="s">
        <v>570</v>
      </c>
      <c r="C1950" t="s">
        <v>89</v>
      </c>
      <c r="D1950" t="s">
        <v>57</v>
      </c>
      <c r="E1950" t="s">
        <v>168</v>
      </c>
      <c r="F1950" t="s">
        <v>570</v>
      </c>
      <c r="G1950" t="s">
        <v>3</v>
      </c>
      <c r="I1950" t="s">
        <v>611</v>
      </c>
      <c r="J1950">
        <v>32</v>
      </c>
      <c r="K1950" t="s">
        <v>133</v>
      </c>
      <c r="L1950" t="s">
        <v>91</v>
      </c>
      <c r="M1950" t="s">
        <v>54</v>
      </c>
      <c r="N1950" t="s">
        <v>93</v>
      </c>
      <c r="O1950" t="s">
        <v>114</v>
      </c>
      <c r="P1950">
        <v>42164</v>
      </c>
      <c r="Q1950" t="s">
        <v>4884</v>
      </c>
      <c r="R1950">
        <v>141</v>
      </c>
      <c r="W1950">
        <v>141</v>
      </c>
      <c r="X1950">
        <v>70</v>
      </c>
      <c r="Y1950">
        <v>71</v>
      </c>
    </row>
    <row r="1951" spans="1:27">
      <c r="A1951" s="57">
        <v>42272</v>
      </c>
      <c r="B1951" t="s">
        <v>570</v>
      </c>
      <c r="C1951" t="s">
        <v>89</v>
      </c>
      <c r="D1951" t="s">
        <v>57</v>
      </c>
      <c r="E1951" t="s">
        <v>436</v>
      </c>
      <c r="F1951" t="s">
        <v>570</v>
      </c>
      <c r="G1951" t="s">
        <v>3</v>
      </c>
      <c r="I1951" t="s">
        <v>2925</v>
      </c>
      <c r="J1951">
        <v>15</v>
      </c>
      <c r="K1951" t="s">
        <v>592</v>
      </c>
      <c r="L1951" t="s">
        <v>91</v>
      </c>
      <c r="M1951" t="s">
        <v>54</v>
      </c>
      <c r="N1951" t="s">
        <v>93</v>
      </c>
      <c r="O1951" t="s">
        <v>114</v>
      </c>
      <c r="P1951">
        <v>42256</v>
      </c>
      <c r="Q1951">
        <v>42272</v>
      </c>
      <c r="R1951">
        <v>95</v>
      </c>
      <c r="W1951">
        <v>95</v>
      </c>
      <c r="X1951">
        <v>40</v>
      </c>
      <c r="Y1951">
        <v>55</v>
      </c>
    </row>
    <row r="1952" spans="1:27">
      <c r="A1952" s="57">
        <v>42272</v>
      </c>
      <c r="B1952" t="s">
        <v>570</v>
      </c>
      <c r="C1952" t="s">
        <v>89</v>
      </c>
      <c r="D1952" t="s">
        <v>57</v>
      </c>
      <c r="E1952" t="s">
        <v>436</v>
      </c>
      <c r="F1952" t="s">
        <v>570</v>
      </c>
      <c r="G1952" t="s">
        <v>3</v>
      </c>
      <c r="I1952" t="s">
        <v>611</v>
      </c>
      <c r="J1952">
        <v>15</v>
      </c>
      <c r="K1952" t="s">
        <v>133</v>
      </c>
      <c r="L1952" t="s">
        <v>91</v>
      </c>
      <c r="M1952" t="s">
        <v>54</v>
      </c>
      <c r="N1952" t="s">
        <v>93</v>
      </c>
      <c r="O1952" t="s">
        <v>114</v>
      </c>
      <c r="P1952">
        <v>42256</v>
      </c>
      <c r="Q1952">
        <v>42272</v>
      </c>
      <c r="R1952">
        <v>95</v>
      </c>
      <c r="W1952">
        <v>95</v>
      </c>
      <c r="X1952">
        <v>40</v>
      </c>
      <c r="Y1952">
        <v>55</v>
      </c>
    </row>
    <row r="1953" spans="1:28">
      <c r="A1953" s="57">
        <v>42271</v>
      </c>
      <c r="B1953" t="s">
        <v>511</v>
      </c>
      <c r="C1953" t="s">
        <v>101</v>
      </c>
      <c r="D1953" t="s">
        <v>46</v>
      </c>
      <c r="E1953" t="s">
        <v>1610</v>
      </c>
      <c r="F1953" t="s">
        <v>2443</v>
      </c>
      <c r="G1953" t="s">
        <v>2</v>
      </c>
      <c r="H1953" t="s">
        <v>1171</v>
      </c>
      <c r="I1953" t="s">
        <v>5012</v>
      </c>
      <c r="J1953">
        <v>595</v>
      </c>
      <c r="K1953" t="s">
        <v>2460</v>
      </c>
      <c r="M1953" t="s">
        <v>515</v>
      </c>
      <c r="N1953" t="s">
        <v>93</v>
      </c>
      <c r="O1953" t="s">
        <v>114</v>
      </c>
      <c r="P1953">
        <v>42236</v>
      </c>
      <c r="Q1953" t="s">
        <v>3827</v>
      </c>
      <c r="W1953"/>
      <c r="AB1953" t="s">
        <v>4010</v>
      </c>
    </row>
    <row r="1954" spans="1:28">
      <c r="A1954" s="57">
        <v>42271</v>
      </c>
      <c r="B1954" t="s">
        <v>570</v>
      </c>
      <c r="C1954" t="s">
        <v>89</v>
      </c>
      <c r="D1954" t="s">
        <v>43</v>
      </c>
      <c r="E1954" t="s">
        <v>818</v>
      </c>
      <c r="F1954" t="s">
        <v>570</v>
      </c>
      <c r="G1954" t="s">
        <v>5</v>
      </c>
      <c r="H1954" t="s">
        <v>5</v>
      </c>
      <c r="I1954" t="s">
        <v>5315</v>
      </c>
      <c r="J1954">
        <v>1</v>
      </c>
      <c r="K1954" t="s">
        <v>821</v>
      </c>
      <c r="L1954" t="s">
        <v>95</v>
      </c>
      <c r="M1954" t="s">
        <v>54</v>
      </c>
      <c r="N1954" t="s">
        <v>93</v>
      </c>
      <c r="O1954" t="s">
        <v>114</v>
      </c>
      <c r="P1954">
        <v>42272</v>
      </c>
      <c r="Q1954">
        <v>42272</v>
      </c>
      <c r="W1954"/>
    </row>
    <row r="1955" spans="1:28">
      <c r="A1955" s="57">
        <v>42271</v>
      </c>
      <c r="B1955" t="s">
        <v>570</v>
      </c>
      <c r="C1955" t="s">
        <v>89</v>
      </c>
      <c r="D1955" t="s">
        <v>43</v>
      </c>
      <c r="E1955" t="s">
        <v>847</v>
      </c>
      <c r="F1955" t="s">
        <v>570</v>
      </c>
      <c r="G1955" t="s">
        <v>5</v>
      </c>
      <c r="H1955" t="s">
        <v>5</v>
      </c>
      <c r="I1955" t="s">
        <v>5316</v>
      </c>
      <c r="J1955">
        <v>1</v>
      </c>
      <c r="K1955" t="s">
        <v>821</v>
      </c>
      <c r="L1955" t="s">
        <v>95</v>
      </c>
      <c r="M1955" t="s">
        <v>54</v>
      </c>
      <c r="N1955" t="s">
        <v>93</v>
      </c>
      <c r="O1955" t="s">
        <v>114</v>
      </c>
      <c r="P1955">
        <v>42274</v>
      </c>
      <c r="Q1955">
        <v>42274</v>
      </c>
      <c r="W1955"/>
    </row>
    <row r="1956" spans="1:28">
      <c r="A1956" s="57">
        <v>42271</v>
      </c>
      <c r="B1956" t="s">
        <v>570</v>
      </c>
      <c r="C1956" t="s">
        <v>89</v>
      </c>
      <c r="D1956" t="s">
        <v>43</v>
      </c>
      <c r="E1956" t="s">
        <v>818</v>
      </c>
      <c r="F1956" t="s">
        <v>570</v>
      </c>
      <c r="G1956" t="s">
        <v>2</v>
      </c>
      <c r="H1956" t="s">
        <v>27</v>
      </c>
      <c r="I1956" t="s">
        <v>5554</v>
      </c>
      <c r="J1956">
        <v>1</v>
      </c>
      <c r="K1956" t="s">
        <v>821</v>
      </c>
      <c r="L1956" t="s">
        <v>91</v>
      </c>
      <c r="M1956" t="s">
        <v>54</v>
      </c>
      <c r="N1956" t="s">
        <v>93</v>
      </c>
      <c r="O1956" t="s">
        <v>114</v>
      </c>
      <c r="P1956">
        <v>42273</v>
      </c>
      <c r="Q1956">
        <v>42273</v>
      </c>
      <c r="R1956">
        <v>130</v>
      </c>
      <c r="S1956">
        <v>30</v>
      </c>
      <c r="T1956">
        <v>50</v>
      </c>
      <c r="U1956">
        <v>25</v>
      </c>
      <c r="V1956">
        <v>25</v>
      </c>
      <c r="W1956">
        <v>135</v>
      </c>
      <c r="X1956">
        <v>32</v>
      </c>
      <c r="Y1956">
        <v>53</v>
      </c>
      <c r="Z1956">
        <v>25</v>
      </c>
      <c r="AA1956">
        <v>25</v>
      </c>
    </row>
    <row r="1957" spans="1:28">
      <c r="A1957" s="57">
        <v>42271</v>
      </c>
      <c r="B1957" t="s">
        <v>570</v>
      </c>
      <c r="C1957" t="s">
        <v>89</v>
      </c>
      <c r="D1957" t="s">
        <v>45</v>
      </c>
      <c r="E1957" t="s">
        <v>707</v>
      </c>
      <c r="F1957" t="s">
        <v>570</v>
      </c>
      <c r="G1957" t="s">
        <v>3</v>
      </c>
      <c r="I1957" t="s">
        <v>6117</v>
      </c>
      <c r="J1957">
        <v>200</v>
      </c>
      <c r="K1957" t="s">
        <v>681</v>
      </c>
      <c r="L1957" t="s">
        <v>95</v>
      </c>
      <c r="M1957" t="s">
        <v>54</v>
      </c>
      <c r="N1957" t="s">
        <v>93</v>
      </c>
      <c r="O1957" t="s">
        <v>114</v>
      </c>
      <c r="P1957" t="s">
        <v>5765</v>
      </c>
      <c r="Q1957" t="s">
        <v>5765</v>
      </c>
      <c r="R1957">
        <v>1000</v>
      </c>
      <c r="W1957"/>
    </row>
    <row r="1958" spans="1:28">
      <c r="A1958" s="57">
        <v>42271</v>
      </c>
      <c r="B1958" t="s">
        <v>3208</v>
      </c>
      <c r="C1958" t="s">
        <v>89</v>
      </c>
      <c r="D1958" t="s">
        <v>62</v>
      </c>
      <c r="E1958" t="s">
        <v>2085</v>
      </c>
      <c r="G1958" t="s">
        <v>3</v>
      </c>
      <c r="H1958" t="s">
        <v>33</v>
      </c>
      <c r="I1958" t="s">
        <v>5885</v>
      </c>
      <c r="L1958" t="s">
        <v>91</v>
      </c>
      <c r="M1958" t="s">
        <v>54</v>
      </c>
      <c r="N1958" t="s">
        <v>93</v>
      </c>
      <c r="O1958" t="s">
        <v>114</v>
      </c>
      <c r="P1958">
        <v>42269</v>
      </c>
      <c r="Q1958">
        <v>42270</v>
      </c>
      <c r="R1958">
        <v>1100</v>
      </c>
      <c r="S1958">
        <v>530</v>
      </c>
      <c r="T1958">
        <v>570</v>
      </c>
      <c r="W1958">
        <v>1100</v>
      </c>
      <c r="X1958">
        <v>530</v>
      </c>
      <c r="Y1958">
        <v>570</v>
      </c>
      <c r="AB1958" t="s">
        <v>5886</v>
      </c>
    </row>
    <row r="1959" spans="1:28">
      <c r="A1959" s="57">
        <v>42271</v>
      </c>
      <c r="B1959" t="s">
        <v>2431</v>
      </c>
      <c r="C1959" t="s">
        <v>1169</v>
      </c>
      <c r="D1959" t="s">
        <v>42</v>
      </c>
      <c r="E1959" t="s">
        <v>1264</v>
      </c>
      <c r="G1959" t="s">
        <v>2</v>
      </c>
      <c r="H1959" t="s">
        <v>24</v>
      </c>
      <c r="J1959">
        <v>15</v>
      </c>
      <c r="K1959" t="s">
        <v>1258</v>
      </c>
      <c r="L1959" t="s">
        <v>95</v>
      </c>
      <c r="M1959" t="s">
        <v>54</v>
      </c>
      <c r="N1959" t="s">
        <v>93</v>
      </c>
      <c r="O1959" t="s">
        <v>114</v>
      </c>
      <c r="R1959">
        <v>75</v>
      </c>
      <c r="W1959" s="55">
        <v>75</v>
      </c>
    </row>
    <row r="1960" spans="1:28">
      <c r="A1960" s="57">
        <v>42271</v>
      </c>
      <c r="B1960" t="s">
        <v>2431</v>
      </c>
      <c r="C1960" t="s">
        <v>1169</v>
      </c>
      <c r="D1960" t="s">
        <v>42</v>
      </c>
      <c r="E1960" t="s">
        <v>1255</v>
      </c>
      <c r="G1960" t="s">
        <v>2</v>
      </c>
      <c r="H1960" t="s">
        <v>24</v>
      </c>
      <c r="J1960">
        <v>5</v>
      </c>
      <c r="K1960" t="s">
        <v>1258</v>
      </c>
      <c r="L1960" t="s">
        <v>95</v>
      </c>
      <c r="M1960" t="s">
        <v>54</v>
      </c>
      <c r="N1960" t="s">
        <v>93</v>
      </c>
      <c r="O1960" t="s">
        <v>114</v>
      </c>
      <c r="R1960">
        <v>25</v>
      </c>
      <c r="W1960" s="55">
        <v>25</v>
      </c>
    </row>
    <row r="1961" spans="1:28">
      <c r="A1961" s="57">
        <v>42270</v>
      </c>
      <c r="B1961" t="s">
        <v>52</v>
      </c>
      <c r="C1961" t="s">
        <v>101</v>
      </c>
      <c r="D1961" t="s">
        <v>57</v>
      </c>
      <c r="E1961" t="s">
        <v>96</v>
      </c>
      <c r="F1961" t="s">
        <v>52</v>
      </c>
      <c r="G1961" t="s">
        <v>2</v>
      </c>
      <c r="H1961" t="s">
        <v>24</v>
      </c>
      <c r="J1961">
        <v>8200</v>
      </c>
      <c r="K1961" t="s">
        <v>1507</v>
      </c>
      <c r="L1961" t="s">
        <v>95</v>
      </c>
      <c r="N1961" t="s">
        <v>93</v>
      </c>
      <c r="O1961" t="s">
        <v>114</v>
      </c>
      <c r="P1961">
        <v>42141</v>
      </c>
      <c r="Q1961">
        <v>42200</v>
      </c>
      <c r="R1961">
        <v>42560</v>
      </c>
      <c r="W1961">
        <v>42560</v>
      </c>
    </row>
    <row r="1962" spans="1:28">
      <c r="A1962" s="57">
        <v>42270</v>
      </c>
      <c r="B1962" t="s">
        <v>52</v>
      </c>
      <c r="C1962" t="s">
        <v>101</v>
      </c>
      <c r="D1962" t="s">
        <v>42</v>
      </c>
      <c r="E1962" t="s">
        <v>1255</v>
      </c>
      <c r="F1962" t="s">
        <v>52</v>
      </c>
      <c r="G1962" t="s">
        <v>2</v>
      </c>
      <c r="H1962" t="s">
        <v>24</v>
      </c>
      <c r="I1962" t="s">
        <v>1513</v>
      </c>
      <c r="J1962">
        <v>2042</v>
      </c>
      <c r="K1962" t="s">
        <v>1512</v>
      </c>
      <c r="L1962" t="s">
        <v>95</v>
      </c>
      <c r="N1962" t="s">
        <v>93</v>
      </c>
      <c r="O1962" t="s">
        <v>114</v>
      </c>
      <c r="P1962">
        <v>42134</v>
      </c>
      <c r="Q1962">
        <v>42200</v>
      </c>
      <c r="R1962">
        <v>11231</v>
      </c>
      <c r="W1962" s="55">
        <v>11231</v>
      </c>
    </row>
    <row r="1963" spans="1:28">
      <c r="A1963" s="57">
        <v>42270</v>
      </c>
      <c r="B1963" t="s">
        <v>100</v>
      </c>
      <c r="C1963" t="s">
        <v>101</v>
      </c>
      <c r="D1963" t="s">
        <v>43</v>
      </c>
      <c r="E1963" t="s">
        <v>1682</v>
      </c>
      <c r="G1963" t="s">
        <v>2</v>
      </c>
      <c r="H1963" t="s">
        <v>27</v>
      </c>
      <c r="L1963" t="s">
        <v>91</v>
      </c>
      <c r="M1963" t="s">
        <v>54</v>
      </c>
      <c r="N1963" t="s">
        <v>93</v>
      </c>
      <c r="O1963" t="s">
        <v>94</v>
      </c>
      <c r="P1963">
        <v>42231</v>
      </c>
      <c r="Q1963">
        <v>42369</v>
      </c>
      <c r="R1963">
        <v>4920</v>
      </c>
      <c r="W1963">
        <v>0</v>
      </c>
      <c r="AB1963" t="s">
        <v>4285</v>
      </c>
    </row>
    <row r="1964" spans="1:28">
      <c r="A1964" s="57">
        <v>42270</v>
      </c>
      <c r="B1964" t="s">
        <v>52</v>
      </c>
      <c r="C1964" t="s">
        <v>101</v>
      </c>
      <c r="D1964" t="s">
        <v>42</v>
      </c>
      <c r="E1964" t="s">
        <v>1528</v>
      </c>
      <c r="F1964" t="s">
        <v>52</v>
      </c>
      <c r="G1964" t="s">
        <v>2</v>
      </c>
      <c r="H1964" t="s">
        <v>24</v>
      </c>
      <c r="I1964" t="s">
        <v>1513</v>
      </c>
      <c r="J1964">
        <v>1712</v>
      </c>
      <c r="K1964" t="s">
        <v>1512</v>
      </c>
      <c r="L1964" t="s">
        <v>95</v>
      </c>
      <c r="N1964" t="s">
        <v>93</v>
      </c>
      <c r="O1964" t="s">
        <v>105</v>
      </c>
      <c r="P1964">
        <v>42134</v>
      </c>
      <c r="Q1964">
        <v>42338</v>
      </c>
      <c r="R1964">
        <v>9416</v>
      </c>
      <c r="W1964" s="55">
        <v>9416</v>
      </c>
    </row>
    <row r="1965" spans="1:28">
      <c r="A1965" s="57">
        <v>42270</v>
      </c>
      <c r="B1965" t="s">
        <v>100</v>
      </c>
      <c r="C1965" t="s">
        <v>101</v>
      </c>
      <c r="D1965" t="s">
        <v>43</v>
      </c>
      <c r="E1965" t="s">
        <v>1682</v>
      </c>
      <c r="G1965" t="s">
        <v>3</v>
      </c>
      <c r="H1965" t="s">
        <v>33</v>
      </c>
      <c r="J1965">
        <v>1</v>
      </c>
      <c r="K1965" t="s">
        <v>5883</v>
      </c>
      <c r="L1965" t="s">
        <v>91</v>
      </c>
      <c r="M1965" t="s">
        <v>54</v>
      </c>
      <c r="N1965" t="s">
        <v>93</v>
      </c>
      <c r="O1965" t="s">
        <v>94</v>
      </c>
      <c r="P1965">
        <v>42231</v>
      </c>
      <c r="Q1965">
        <v>42369</v>
      </c>
      <c r="R1965">
        <v>4920</v>
      </c>
      <c r="W1965">
        <v>0</v>
      </c>
      <c r="AB1965" t="s">
        <v>4285</v>
      </c>
    </row>
    <row r="1966" spans="1:28">
      <c r="A1966" s="57">
        <v>42270</v>
      </c>
      <c r="B1966" t="s">
        <v>100</v>
      </c>
      <c r="C1966" t="s">
        <v>101</v>
      </c>
      <c r="D1966" t="s">
        <v>43</v>
      </c>
      <c r="E1966" t="s">
        <v>120</v>
      </c>
      <c r="G1966" t="s">
        <v>102</v>
      </c>
      <c r="H1966" t="s">
        <v>103</v>
      </c>
      <c r="I1966" t="s">
        <v>5977</v>
      </c>
      <c r="J1966">
        <v>1</v>
      </c>
      <c r="K1966" t="s">
        <v>5972</v>
      </c>
      <c r="L1966" t="s">
        <v>91</v>
      </c>
      <c r="M1966" t="s">
        <v>54</v>
      </c>
      <c r="N1966" t="s">
        <v>104</v>
      </c>
      <c r="O1966" t="s">
        <v>105</v>
      </c>
      <c r="P1966">
        <v>42231</v>
      </c>
      <c r="Q1966">
        <v>42369</v>
      </c>
      <c r="R1966">
        <v>5637</v>
      </c>
      <c r="W1966">
        <v>0</v>
      </c>
      <c r="AB1966" t="s">
        <v>5978</v>
      </c>
    </row>
    <row r="1967" spans="1:28">
      <c r="A1967" s="57">
        <v>42270</v>
      </c>
      <c r="B1967" t="s">
        <v>100</v>
      </c>
      <c r="C1967" t="s">
        <v>101</v>
      </c>
      <c r="D1967" t="s">
        <v>43</v>
      </c>
      <c r="E1967" t="s">
        <v>1268</v>
      </c>
      <c r="G1967" t="s">
        <v>102</v>
      </c>
      <c r="H1967" t="s">
        <v>103</v>
      </c>
      <c r="I1967" t="s">
        <v>5977</v>
      </c>
      <c r="L1967" t="s">
        <v>91</v>
      </c>
      <c r="M1967" t="s">
        <v>54</v>
      </c>
      <c r="N1967" t="s">
        <v>104</v>
      </c>
      <c r="O1967" t="s">
        <v>105</v>
      </c>
      <c r="P1967">
        <v>42186</v>
      </c>
      <c r="Q1967">
        <v>42369</v>
      </c>
      <c r="R1967">
        <v>3203</v>
      </c>
      <c r="W1967">
        <v>0</v>
      </c>
      <c r="AB1967" t="s">
        <v>5979</v>
      </c>
    </row>
    <row r="1968" spans="1:28">
      <c r="A1968" s="57">
        <v>42270</v>
      </c>
      <c r="B1968" t="s">
        <v>100</v>
      </c>
      <c r="C1968" t="s">
        <v>101</v>
      </c>
      <c r="D1968" t="s">
        <v>43</v>
      </c>
      <c r="E1968" t="s">
        <v>466</v>
      </c>
      <c r="G1968" t="s">
        <v>102</v>
      </c>
      <c r="H1968" t="s">
        <v>103</v>
      </c>
      <c r="I1968" t="s">
        <v>5977</v>
      </c>
      <c r="J1968">
        <v>1</v>
      </c>
      <c r="K1968" t="s">
        <v>5980</v>
      </c>
      <c r="L1968" t="s">
        <v>91</v>
      </c>
      <c r="M1968" t="s">
        <v>54</v>
      </c>
      <c r="N1968" t="s">
        <v>104</v>
      </c>
      <c r="O1968" t="s">
        <v>105</v>
      </c>
      <c r="P1968">
        <v>42186</v>
      </c>
      <c r="Q1968">
        <v>42369</v>
      </c>
      <c r="R1968">
        <v>5545</v>
      </c>
      <c r="W1968">
        <v>0</v>
      </c>
      <c r="AB1968" t="s">
        <v>5981</v>
      </c>
    </row>
    <row r="1969" spans="1:28">
      <c r="A1969" s="57">
        <v>42270</v>
      </c>
      <c r="B1969" t="s">
        <v>100</v>
      </c>
      <c r="C1969" t="s">
        <v>101</v>
      </c>
      <c r="D1969" t="s">
        <v>43</v>
      </c>
      <c r="E1969" t="s">
        <v>126</v>
      </c>
      <c r="G1969" t="s">
        <v>102</v>
      </c>
      <c r="H1969" t="s">
        <v>103</v>
      </c>
      <c r="I1969" t="s">
        <v>5977</v>
      </c>
      <c r="J1969">
        <v>1</v>
      </c>
      <c r="K1969" t="s">
        <v>5982</v>
      </c>
      <c r="L1969" t="s">
        <v>91</v>
      </c>
      <c r="M1969" t="s">
        <v>54</v>
      </c>
      <c r="N1969" t="s">
        <v>104</v>
      </c>
      <c r="O1969" t="s">
        <v>105</v>
      </c>
      <c r="P1969">
        <v>42186</v>
      </c>
      <c r="Q1969">
        <v>42369</v>
      </c>
      <c r="R1969">
        <v>2312</v>
      </c>
      <c r="W1969">
        <v>0</v>
      </c>
      <c r="AB1969" t="s">
        <v>5983</v>
      </c>
    </row>
    <row r="1970" spans="1:28">
      <c r="A1970" s="57">
        <v>42270</v>
      </c>
      <c r="B1970" t="s">
        <v>100</v>
      </c>
      <c r="C1970" t="s">
        <v>101</v>
      </c>
      <c r="D1970" t="s">
        <v>43</v>
      </c>
      <c r="E1970" t="s">
        <v>1270</v>
      </c>
      <c r="G1970" t="s">
        <v>102</v>
      </c>
      <c r="H1970" t="s">
        <v>103</v>
      </c>
      <c r="I1970" t="s">
        <v>5977</v>
      </c>
      <c r="L1970" t="s">
        <v>91</v>
      </c>
      <c r="M1970" t="s">
        <v>54</v>
      </c>
      <c r="N1970" t="s">
        <v>104</v>
      </c>
      <c r="O1970" t="s">
        <v>105</v>
      </c>
      <c r="P1970">
        <v>42231</v>
      </c>
      <c r="Q1970">
        <v>42369</v>
      </c>
      <c r="R1970">
        <v>1082</v>
      </c>
      <c r="W1970">
        <v>0</v>
      </c>
      <c r="AB1970" t="s">
        <v>4285</v>
      </c>
    </row>
    <row r="1971" spans="1:28">
      <c r="A1971" s="57">
        <v>42270</v>
      </c>
      <c r="B1971" t="s">
        <v>1297</v>
      </c>
      <c r="C1971" t="s">
        <v>101</v>
      </c>
      <c r="D1971" t="s">
        <v>46</v>
      </c>
      <c r="E1971" t="s">
        <v>170</v>
      </c>
      <c r="F1971" t="s">
        <v>1305</v>
      </c>
      <c r="G1971" t="s">
        <v>2</v>
      </c>
      <c r="H1971" t="s">
        <v>24</v>
      </c>
      <c r="J1971">
        <v>1531</v>
      </c>
      <c r="L1971" t="s">
        <v>325</v>
      </c>
      <c r="O1971" t="s">
        <v>114</v>
      </c>
      <c r="P1971">
        <v>42161</v>
      </c>
      <c r="Q1971">
        <v>42162</v>
      </c>
      <c r="R1971">
        <v>4275</v>
      </c>
      <c r="W1971">
        <v>8880</v>
      </c>
      <c r="X1971">
        <v>4440</v>
      </c>
      <c r="Y1971">
        <v>4440</v>
      </c>
    </row>
    <row r="1972" spans="1:28">
      <c r="A1972" s="57">
        <v>42270</v>
      </c>
      <c r="B1972" t="s">
        <v>52</v>
      </c>
      <c r="C1972" t="s">
        <v>101</v>
      </c>
      <c r="D1972" t="s">
        <v>42</v>
      </c>
      <c r="E1972" t="s">
        <v>1521</v>
      </c>
      <c r="F1972" t="s">
        <v>52</v>
      </c>
      <c r="G1972" t="s">
        <v>2</v>
      </c>
      <c r="H1972" t="s">
        <v>24</v>
      </c>
      <c r="I1972" t="s">
        <v>1513</v>
      </c>
      <c r="J1972">
        <v>1596</v>
      </c>
      <c r="K1972" t="s">
        <v>1512</v>
      </c>
      <c r="L1972" t="s">
        <v>95</v>
      </c>
      <c r="N1972" t="s">
        <v>93</v>
      </c>
      <c r="O1972" t="s">
        <v>114</v>
      </c>
      <c r="P1972">
        <v>42134</v>
      </c>
      <c r="Q1972">
        <v>42200</v>
      </c>
      <c r="R1972">
        <v>8778</v>
      </c>
      <c r="W1972" s="55">
        <v>8778</v>
      </c>
    </row>
    <row r="1973" spans="1:28">
      <c r="A1973" s="57">
        <v>42270</v>
      </c>
      <c r="B1973" t="s">
        <v>1297</v>
      </c>
      <c r="C1973" t="s">
        <v>101</v>
      </c>
      <c r="D1973" t="s">
        <v>46</v>
      </c>
      <c r="E1973" t="s">
        <v>393</v>
      </c>
      <c r="F1973" t="s">
        <v>1305</v>
      </c>
      <c r="G1973" t="s">
        <v>2</v>
      </c>
      <c r="H1973" t="s">
        <v>24</v>
      </c>
      <c r="J1973">
        <v>1494</v>
      </c>
      <c r="L1973" t="s">
        <v>325</v>
      </c>
      <c r="O1973" t="s">
        <v>114</v>
      </c>
      <c r="W1973">
        <v>8665</v>
      </c>
      <c r="X1973">
        <v>4333</v>
      </c>
      <c r="Y1973">
        <v>4333</v>
      </c>
    </row>
    <row r="1974" spans="1:28">
      <c r="A1974" s="57">
        <v>42270</v>
      </c>
      <c r="B1974" t="s">
        <v>55</v>
      </c>
      <c r="C1974" t="s">
        <v>101</v>
      </c>
      <c r="D1974" t="s">
        <v>61</v>
      </c>
      <c r="E1974" t="s">
        <v>1426</v>
      </c>
      <c r="F1974" t="s">
        <v>1421</v>
      </c>
      <c r="G1974" t="s">
        <v>2</v>
      </c>
      <c r="H1974" t="s">
        <v>24</v>
      </c>
      <c r="I1974" t="s">
        <v>1378</v>
      </c>
      <c r="J1974">
        <v>1293</v>
      </c>
      <c r="K1974" t="s">
        <v>153</v>
      </c>
      <c r="L1974" t="s">
        <v>95</v>
      </c>
      <c r="M1974" t="s">
        <v>1394</v>
      </c>
      <c r="N1974" t="s">
        <v>93</v>
      </c>
      <c r="O1974" t="s">
        <v>114</v>
      </c>
      <c r="P1974">
        <v>42204</v>
      </c>
      <c r="Q1974">
        <v>42205</v>
      </c>
      <c r="R1974">
        <v>10580</v>
      </c>
      <c r="S1974">
        <v>3757</v>
      </c>
      <c r="T1974">
        <v>3210</v>
      </c>
      <c r="U1974">
        <v>1717</v>
      </c>
      <c r="V1974">
        <v>1896</v>
      </c>
      <c r="W1974">
        <v>8269</v>
      </c>
      <c r="X1974">
        <v>2565</v>
      </c>
      <c r="Y1974">
        <v>2540</v>
      </c>
      <c r="Z1974">
        <v>1547</v>
      </c>
      <c r="AA1974">
        <v>1617</v>
      </c>
    </row>
    <row r="1975" spans="1:28">
      <c r="A1975" s="57">
        <v>42270</v>
      </c>
      <c r="B1975" t="s">
        <v>52</v>
      </c>
      <c r="C1975" t="s">
        <v>101</v>
      </c>
      <c r="D1975" t="s">
        <v>42</v>
      </c>
      <c r="E1975" t="s">
        <v>1523</v>
      </c>
      <c r="F1975" t="s">
        <v>52</v>
      </c>
      <c r="G1975" t="s">
        <v>2</v>
      </c>
      <c r="H1975" t="s">
        <v>24</v>
      </c>
      <c r="I1975" t="s">
        <v>1513</v>
      </c>
      <c r="J1975">
        <v>1489</v>
      </c>
      <c r="K1975" t="s">
        <v>1512</v>
      </c>
      <c r="L1975" t="s">
        <v>95</v>
      </c>
      <c r="N1975" t="s">
        <v>93</v>
      </c>
      <c r="O1975" t="s">
        <v>114</v>
      </c>
      <c r="P1975">
        <v>42134</v>
      </c>
      <c r="Q1975">
        <v>42200</v>
      </c>
      <c r="R1975">
        <v>8190</v>
      </c>
      <c r="W1975" s="55">
        <v>8190</v>
      </c>
    </row>
    <row r="1976" spans="1:28">
      <c r="A1976" s="57">
        <v>42270</v>
      </c>
      <c r="B1976" t="s">
        <v>52</v>
      </c>
      <c r="C1976" t="s">
        <v>101</v>
      </c>
      <c r="D1976" t="s">
        <v>42</v>
      </c>
      <c r="E1976" t="s">
        <v>1529</v>
      </c>
      <c r="F1976" t="s">
        <v>52</v>
      </c>
      <c r="G1976" t="s">
        <v>2</v>
      </c>
      <c r="H1976" t="s">
        <v>24</v>
      </c>
      <c r="I1976" t="s">
        <v>1513</v>
      </c>
      <c r="J1976">
        <v>1380</v>
      </c>
      <c r="K1976" t="s">
        <v>1512</v>
      </c>
      <c r="L1976" t="s">
        <v>95</v>
      </c>
      <c r="N1976" t="s">
        <v>93</v>
      </c>
      <c r="O1976" t="s">
        <v>105</v>
      </c>
      <c r="P1976">
        <v>42134</v>
      </c>
      <c r="Q1976">
        <v>42338</v>
      </c>
      <c r="R1976">
        <v>7590</v>
      </c>
      <c r="W1976" s="55">
        <v>7590</v>
      </c>
    </row>
    <row r="1977" spans="1:28">
      <c r="A1977" s="57">
        <v>42270</v>
      </c>
      <c r="B1977" t="s">
        <v>52</v>
      </c>
      <c r="C1977" t="s">
        <v>101</v>
      </c>
      <c r="D1977" t="s">
        <v>42</v>
      </c>
      <c r="E1977" t="s">
        <v>1510</v>
      </c>
      <c r="F1977" t="s">
        <v>52</v>
      </c>
      <c r="G1977" t="s">
        <v>2</v>
      </c>
      <c r="H1977" t="s">
        <v>24</v>
      </c>
      <c r="I1977" t="s">
        <v>1513</v>
      </c>
      <c r="J1977">
        <v>1355</v>
      </c>
      <c r="K1977" t="s">
        <v>1512</v>
      </c>
      <c r="L1977" t="s">
        <v>95</v>
      </c>
      <c r="N1977" t="s">
        <v>93</v>
      </c>
      <c r="O1977" t="s">
        <v>114</v>
      </c>
      <c r="P1977">
        <v>42134</v>
      </c>
      <c r="Q1977">
        <v>42200</v>
      </c>
      <c r="R1977">
        <v>7513</v>
      </c>
      <c r="W1977" s="55">
        <v>7513</v>
      </c>
    </row>
    <row r="1978" spans="1:28">
      <c r="A1978" s="57">
        <v>42270</v>
      </c>
      <c r="B1978" t="s">
        <v>52</v>
      </c>
      <c r="C1978" t="s">
        <v>101</v>
      </c>
      <c r="D1978" t="s">
        <v>57</v>
      </c>
      <c r="E1978" t="s">
        <v>437</v>
      </c>
      <c r="F1978" t="s">
        <v>52</v>
      </c>
      <c r="G1978" t="s">
        <v>2</v>
      </c>
      <c r="H1978" t="s">
        <v>24</v>
      </c>
      <c r="J1978">
        <v>1439</v>
      </c>
      <c r="K1978" t="s">
        <v>517</v>
      </c>
      <c r="L1978" t="s">
        <v>95</v>
      </c>
      <c r="N1978" t="s">
        <v>93</v>
      </c>
      <c r="O1978" t="s">
        <v>114</v>
      </c>
      <c r="P1978">
        <v>42140</v>
      </c>
      <c r="Q1978">
        <v>42147</v>
      </c>
      <c r="R1978">
        <v>7195</v>
      </c>
      <c r="W1978">
        <v>7195</v>
      </c>
    </row>
    <row r="1979" spans="1:28">
      <c r="A1979" s="57">
        <v>42270</v>
      </c>
      <c r="B1979" t="s">
        <v>1297</v>
      </c>
      <c r="C1979" t="s">
        <v>101</v>
      </c>
      <c r="D1979" t="s">
        <v>46</v>
      </c>
      <c r="E1979" t="s">
        <v>1051</v>
      </c>
      <c r="F1979" t="s">
        <v>1305</v>
      </c>
      <c r="G1979" t="s">
        <v>2</v>
      </c>
      <c r="H1979" t="s">
        <v>24</v>
      </c>
      <c r="J1979">
        <v>1226</v>
      </c>
      <c r="L1979" t="s">
        <v>325</v>
      </c>
      <c r="O1979" t="s">
        <v>114</v>
      </c>
      <c r="W1979">
        <v>7111</v>
      </c>
      <c r="X1979">
        <v>3555</v>
      </c>
      <c r="Y1979">
        <v>3555</v>
      </c>
    </row>
    <row r="1980" spans="1:28">
      <c r="A1980" s="57">
        <v>42270</v>
      </c>
      <c r="B1980" t="s">
        <v>1297</v>
      </c>
      <c r="C1980" t="s">
        <v>101</v>
      </c>
      <c r="D1980" t="s">
        <v>46</v>
      </c>
      <c r="E1980" t="s">
        <v>1013</v>
      </c>
      <c r="F1980" t="s">
        <v>1305</v>
      </c>
      <c r="G1980" t="s">
        <v>2</v>
      </c>
      <c r="H1980" t="s">
        <v>24</v>
      </c>
      <c r="J1980">
        <v>1138</v>
      </c>
      <c r="L1980" t="s">
        <v>325</v>
      </c>
      <c r="O1980" t="s">
        <v>114</v>
      </c>
      <c r="P1980">
        <v>42126</v>
      </c>
      <c r="Q1980">
        <v>42126</v>
      </c>
      <c r="R1980">
        <v>3250</v>
      </c>
      <c r="W1980">
        <v>6600</v>
      </c>
      <c r="X1980">
        <v>3300</v>
      </c>
      <c r="Y1980">
        <v>3300</v>
      </c>
    </row>
    <row r="1981" spans="1:28">
      <c r="A1981" s="57">
        <v>42270</v>
      </c>
      <c r="B1981" t="s">
        <v>52</v>
      </c>
      <c r="C1981" t="s">
        <v>101</v>
      </c>
      <c r="D1981" t="s">
        <v>42</v>
      </c>
      <c r="E1981" t="s">
        <v>173</v>
      </c>
      <c r="F1981" t="s">
        <v>52</v>
      </c>
      <c r="G1981" t="s">
        <v>2</v>
      </c>
      <c r="H1981" t="s">
        <v>24</v>
      </c>
      <c r="I1981" t="s">
        <v>1513</v>
      </c>
      <c r="J1981">
        <v>1179</v>
      </c>
      <c r="K1981" t="s">
        <v>1512</v>
      </c>
      <c r="L1981" t="s">
        <v>95</v>
      </c>
      <c r="N1981" t="s">
        <v>93</v>
      </c>
      <c r="O1981" t="s">
        <v>114</v>
      </c>
      <c r="P1981">
        <v>42134</v>
      </c>
      <c r="Q1981">
        <v>42200</v>
      </c>
      <c r="R1981">
        <v>6485</v>
      </c>
      <c r="W1981" s="55">
        <v>6485</v>
      </c>
    </row>
    <row r="1982" spans="1:28">
      <c r="A1982" s="57">
        <v>42270</v>
      </c>
      <c r="B1982" t="s">
        <v>1297</v>
      </c>
      <c r="C1982" t="s">
        <v>101</v>
      </c>
      <c r="D1982" t="s">
        <v>46</v>
      </c>
      <c r="F1982" t="s">
        <v>1305</v>
      </c>
      <c r="G1982" t="s">
        <v>2</v>
      </c>
      <c r="H1982" t="s">
        <v>24</v>
      </c>
      <c r="I1982" t="s">
        <v>5091</v>
      </c>
      <c r="J1982">
        <v>1100</v>
      </c>
      <c r="L1982" t="s">
        <v>325</v>
      </c>
      <c r="O1982" t="s">
        <v>114</v>
      </c>
      <c r="W1982">
        <v>6380</v>
      </c>
      <c r="X1982">
        <v>3190</v>
      </c>
      <c r="Y1982">
        <v>3190</v>
      </c>
    </row>
    <row r="1983" spans="1:28">
      <c r="A1983" s="57">
        <v>42270</v>
      </c>
      <c r="B1983" t="s">
        <v>55</v>
      </c>
      <c r="C1983" t="s">
        <v>101</v>
      </c>
      <c r="D1983" t="s">
        <v>61</v>
      </c>
      <c r="E1983" t="s">
        <v>854</v>
      </c>
      <c r="F1983" t="s">
        <v>1421</v>
      </c>
      <c r="G1983" t="s">
        <v>2</v>
      </c>
      <c r="H1983" t="s">
        <v>24</v>
      </c>
      <c r="I1983" t="s">
        <v>1378</v>
      </c>
      <c r="J1983">
        <v>880</v>
      </c>
      <c r="K1983" t="s">
        <v>153</v>
      </c>
      <c r="L1983" t="s">
        <v>95</v>
      </c>
      <c r="M1983" t="s">
        <v>1394</v>
      </c>
      <c r="N1983" t="s">
        <v>93</v>
      </c>
      <c r="O1983" t="s">
        <v>114</v>
      </c>
      <c r="P1983">
        <v>42209</v>
      </c>
      <c r="Q1983">
        <v>42210</v>
      </c>
      <c r="R1983">
        <v>6604</v>
      </c>
      <c r="S1983">
        <v>2341</v>
      </c>
      <c r="T1983">
        <v>2047</v>
      </c>
      <c r="U1983">
        <v>1121</v>
      </c>
      <c r="V1983">
        <v>1095</v>
      </c>
      <c r="W1983">
        <v>5609</v>
      </c>
      <c r="X1983">
        <v>1736</v>
      </c>
      <c r="Y1983">
        <v>1768</v>
      </c>
      <c r="Z1983">
        <v>1071</v>
      </c>
      <c r="AA1983">
        <v>1034</v>
      </c>
    </row>
    <row r="1984" spans="1:28">
      <c r="A1984" s="57">
        <v>42270</v>
      </c>
      <c r="B1984" t="s">
        <v>52</v>
      </c>
      <c r="C1984" t="s">
        <v>101</v>
      </c>
      <c r="D1984" t="s">
        <v>42</v>
      </c>
      <c r="E1984" t="s">
        <v>1525</v>
      </c>
      <c r="F1984" t="s">
        <v>52</v>
      </c>
      <c r="G1984" t="s">
        <v>2</v>
      </c>
      <c r="H1984" t="s">
        <v>24</v>
      </c>
      <c r="I1984" t="s">
        <v>1513</v>
      </c>
      <c r="J1984">
        <v>1168</v>
      </c>
      <c r="K1984" t="s">
        <v>1512</v>
      </c>
      <c r="L1984" t="s">
        <v>95</v>
      </c>
      <c r="N1984" t="s">
        <v>93</v>
      </c>
      <c r="O1984" t="s">
        <v>114</v>
      </c>
      <c r="P1984">
        <v>42130</v>
      </c>
      <c r="Q1984">
        <v>42130</v>
      </c>
      <c r="R1984">
        <v>6424</v>
      </c>
      <c r="W1984" s="55">
        <v>6424</v>
      </c>
    </row>
    <row r="1985" spans="1:27">
      <c r="A1985" s="57">
        <v>42270</v>
      </c>
      <c r="B1985" t="s">
        <v>1297</v>
      </c>
      <c r="C1985" t="s">
        <v>101</v>
      </c>
      <c r="D1985" t="s">
        <v>46</v>
      </c>
      <c r="E1985" t="s">
        <v>1220</v>
      </c>
      <c r="F1985" t="s">
        <v>1305</v>
      </c>
      <c r="G1985" t="s">
        <v>2</v>
      </c>
      <c r="H1985" t="s">
        <v>24</v>
      </c>
      <c r="J1985">
        <v>870</v>
      </c>
      <c r="L1985" t="s">
        <v>325</v>
      </c>
      <c r="O1985" t="s">
        <v>114</v>
      </c>
      <c r="W1985">
        <v>5046</v>
      </c>
      <c r="X1985">
        <v>2523</v>
      </c>
      <c r="Y1985">
        <v>2523</v>
      </c>
    </row>
    <row r="1986" spans="1:27">
      <c r="A1986" s="57">
        <v>42270</v>
      </c>
      <c r="B1986" t="s">
        <v>1297</v>
      </c>
      <c r="C1986" t="s">
        <v>101</v>
      </c>
      <c r="D1986" t="s">
        <v>46</v>
      </c>
      <c r="E1986" t="s">
        <v>1306</v>
      </c>
      <c r="F1986" t="s">
        <v>1305</v>
      </c>
      <c r="G1986" t="s">
        <v>2</v>
      </c>
      <c r="H1986" t="s">
        <v>24</v>
      </c>
      <c r="J1986">
        <v>855</v>
      </c>
      <c r="L1986" t="s">
        <v>325</v>
      </c>
      <c r="O1986" t="s">
        <v>114</v>
      </c>
      <c r="P1986">
        <v>42126</v>
      </c>
      <c r="Q1986">
        <v>42126</v>
      </c>
      <c r="R1986">
        <v>4350</v>
      </c>
      <c r="W1986">
        <v>4959</v>
      </c>
      <c r="X1986">
        <v>2480</v>
      </c>
      <c r="Y1986">
        <v>2480</v>
      </c>
    </row>
    <row r="1987" spans="1:27">
      <c r="A1987" s="57">
        <v>42270</v>
      </c>
      <c r="B1987" t="s">
        <v>55</v>
      </c>
      <c r="C1987" t="s">
        <v>101</v>
      </c>
      <c r="D1987" t="s">
        <v>57</v>
      </c>
      <c r="E1987" t="s">
        <v>926</v>
      </c>
      <c r="F1987" t="s">
        <v>1375</v>
      </c>
      <c r="G1987" t="s">
        <v>2</v>
      </c>
      <c r="H1987" t="s">
        <v>24</v>
      </c>
      <c r="I1987" t="s">
        <v>1379</v>
      </c>
      <c r="J1987">
        <v>1467</v>
      </c>
      <c r="K1987" t="s">
        <v>1380</v>
      </c>
      <c r="L1987" t="s">
        <v>95</v>
      </c>
      <c r="M1987" t="s">
        <v>55</v>
      </c>
      <c r="N1987" t="s">
        <v>93</v>
      </c>
      <c r="O1987" t="s">
        <v>114</v>
      </c>
      <c r="P1987">
        <v>42170</v>
      </c>
      <c r="Q1987">
        <v>42170</v>
      </c>
      <c r="R1987">
        <v>4849</v>
      </c>
      <c r="T1987">
        <v>3631</v>
      </c>
      <c r="U1987">
        <v>1218</v>
      </c>
      <c r="W1987">
        <v>4849</v>
      </c>
      <c r="Y1987">
        <v>3631</v>
      </c>
      <c r="Z1987">
        <v>1218</v>
      </c>
    </row>
    <row r="1988" spans="1:27">
      <c r="A1988" s="57">
        <v>42270</v>
      </c>
      <c r="B1988" t="s">
        <v>52</v>
      </c>
      <c r="C1988" t="s">
        <v>101</v>
      </c>
      <c r="D1988" t="s">
        <v>42</v>
      </c>
      <c r="E1988" t="s">
        <v>1522</v>
      </c>
      <c r="F1988" t="s">
        <v>52</v>
      </c>
      <c r="G1988" t="s">
        <v>2</v>
      </c>
      <c r="H1988" t="s">
        <v>24</v>
      </c>
      <c r="I1988" t="s">
        <v>1513</v>
      </c>
      <c r="J1988">
        <v>956</v>
      </c>
      <c r="K1988" t="s">
        <v>1512</v>
      </c>
      <c r="L1988" t="s">
        <v>95</v>
      </c>
      <c r="M1988">
        <v>42134</v>
      </c>
      <c r="N1988" t="s">
        <v>93</v>
      </c>
      <c r="O1988" t="s">
        <v>114</v>
      </c>
      <c r="P1988">
        <v>42041</v>
      </c>
      <c r="Q1988">
        <v>42041</v>
      </c>
      <c r="R1988">
        <v>5258</v>
      </c>
      <c r="W1988" s="55">
        <v>5258</v>
      </c>
    </row>
    <row r="1989" spans="1:27">
      <c r="A1989" s="57">
        <v>42270</v>
      </c>
      <c r="B1989" t="s">
        <v>52</v>
      </c>
      <c r="C1989" t="s">
        <v>101</v>
      </c>
      <c r="D1989" t="s">
        <v>57</v>
      </c>
      <c r="E1989" t="s">
        <v>598</v>
      </c>
      <c r="F1989" t="s">
        <v>52</v>
      </c>
      <c r="G1989" t="s">
        <v>2</v>
      </c>
      <c r="H1989" t="s">
        <v>24</v>
      </c>
      <c r="J1989">
        <v>938</v>
      </c>
      <c r="K1989" t="s">
        <v>517</v>
      </c>
      <c r="L1989" t="s">
        <v>95</v>
      </c>
      <c r="N1989" t="s">
        <v>93</v>
      </c>
      <c r="O1989" t="s">
        <v>114</v>
      </c>
      <c r="P1989">
        <v>42147</v>
      </c>
      <c r="Q1989">
        <v>42147</v>
      </c>
      <c r="R1989">
        <v>4690</v>
      </c>
      <c r="W1989">
        <v>4690</v>
      </c>
    </row>
    <row r="1990" spans="1:27">
      <c r="A1990" s="57">
        <v>42270</v>
      </c>
      <c r="B1990" t="s">
        <v>55</v>
      </c>
      <c r="C1990" t="s">
        <v>101</v>
      </c>
      <c r="D1990" t="s">
        <v>57</v>
      </c>
      <c r="E1990" t="s">
        <v>601</v>
      </c>
      <c r="F1990" t="s">
        <v>1375</v>
      </c>
      <c r="G1990" t="s">
        <v>2</v>
      </c>
      <c r="H1990" t="s">
        <v>24</v>
      </c>
      <c r="I1990" t="s">
        <v>1379</v>
      </c>
      <c r="J1990">
        <v>1393</v>
      </c>
      <c r="K1990" t="s">
        <v>1380</v>
      </c>
      <c r="L1990" t="s">
        <v>95</v>
      </c>
      <c r="M1990" t="s">
        <v>55</v>
      </c>
      <c r="N1990" t="s">
        <v>93</v>
      </c>
      <c r="O1990" t="s">
        <v>114</v>
      </c>
      <c r="P1990">
        <v>42175</v>
      </c>
      <c r="Q1990">
        <v>42191</v>
      </c>
      <c r="R1990">
        <v>3871</v>
      </c>
      <c r="T1990">
        <v>2701</v>
      </c>
      <c r="U1990">
        <v>1170</v>
      </c>
      <c r="W1990">
        <v>3871</v>
      </c>
      <c r="Y1990">
        <v>2701</v>
      </c>
      <c r="Z1990">
        <v>1170</v>
      </c>
    </row>
    <row r="1991" spans="1:27">
      <c r="A1991" s="57">
        <v>42270</v>
      </c>
      <c r="B1991" t="s">
        <v>1297</v>
      </c>
      <c r="C1991" t="s">
        <v>101</v>
      </c>
      <c r="D1991" t="s">
        <v>46</v>
      </c>
      <c r="E1991" t="s">
        <v>179</v>
      </c>
      <c r="F1991" t="s">
        <v>1305</v>
      </c>
      <c r="G1991" t="s">
        <v>2</v>
      </c>
      <c r="H1991" t="s">
        <v>24</v>
      </c>
      <c r="J1991">
        <v>666</v>
      </c>
      <c r="L1991" t="s">
        <v>325</v>
      </c>
      <c r="O1991" t="s">
        <v>114</v>
      </c>
      <c r="P1991">
        <v>42125</v>
      </c>
      <c r="Q1991">
        <v>42126</v>
      </c>
      <c r="R1991">
        <v>2000</v>
      </c>
      <c r="W1991">
        <v>3863</v>
      </c>
      <c r="X1991">
        <v>1931</v>
      </c>
      <c r="Y1991">
        <v>1931</v>
      </c>
    </row>
    <row r="1992" spans="1:27">
      <c r="A1992" s="57">
        <v>42270</v>
      </c>
      <c r="B1992" t="s">
        <v>1297</v>
      </c>
      <c r="C1992" t="s">
        <v>101</v>
      </c>
      <c r="D1992" t="s">
        <v>46</v>
      </c>
      <c r="E1992" t="s">
        <v>183</v>
      </c>
      <c r="F1992" t="s">
        <v>1305</v>
      </c>
      <c r="G1992" t="s">
        <v>2</v>
      </c>
      <c r="H1992" t="s">
        <v>24</v>
      </c>
      <c r="J1992">
        <v>650</v>
      </c>
      <c r="L1992" t="s">
        <v>325</v>
      </c>
      <c r="O1992" t="s">
        <v>114</v>
      </c>
      <c r="P1992">
        <v>42125</v>
      </c>
      <c r="Q1992">
        <v>42126</v>
      </c>
      <c r="R1992">
        <v>2355</v>
      </c>
      <c r="W1992">
        <v>3770</v>
      </c>
      <c r="X1992">
        <v>1885</v>
      </c>
      <c r="Y1992">
        <v>1885</v>
      </c>
    </row>
    <row r="1993" spans="1:27">
      <c r="A1993" s="57">
        <v>42270</v>
      </c>
      <c r="B1993" t="s">
        <v>52</v>
      </c>
      <c r="C1993" t="s">
        <v>101</v>
      </c>
      <c r="D1993" t="s">
        <v>57</v>
      </c>
      <c r="E1993" t="s">
        <v>96</v>
      </c>
      <c r="F1993" t="s">
        <v>52</v>
      </c>
      <c r="G1993" t="s">
        <v>4</v>
      </c>
      <c r="H1993" t="s">
        <v>38</v>
      </c>
      <c r="J1993">
        <v>8200</v>
      </c>
      <c r="L1993" t="s">
        <v>95</v>
      </c>
      <c r="N1993" t="s">
        <v>93</v>
      </c>
      <c r="O1993" t="s">
        <v>114</v>
      </c>
      <c r="P1993">
        <v>42141</v>
      </c>
      <c r="Q1993">
        <v>42200</v>
      </c>
      <c r="R1993">
        <v>42560</v>
      </c>
      <c r="W1993" s="55">
        <v>42560</v>
      </c>
    </row>
    <row r="1994" spans="1:27">
      <c r="A1994" s="57">
        <v>42270</v>
      </c>
      <c r="B1994" t="s">
        <v>1297</v>
      </c>
      <c r="C1994" t="s">
        <v>101</v>
      </c>
      <c r="D1994" t="s">
        <v>46</v>
      </c>
      <c r="E1994" t="s">
        <v>1215</v>
      </c>
      <c r="F1994" t="s">
        <v>1305</v>
      </c>
      <c r="G1994" t="s">
        <v>2</v>
      </c>
      <c r="H1994" t="s">
        <v>24</v>
      </c>
      <c r="J1994">
        <v>610</v>
      </c>
      <c r="L1994" t="s">
        <v>325</v>
      </c>
      <c r="O1994" t="s">
        <v>114</v>
      </c>
      <c r="W1994">
        <v>3538</v>
      </c>
      <c r="X1994">
        <v>1769</v>
      </c>
      <c r="Y1994">
        <v>1769</v>
      </c>
    </row>
    <row r="1995" spans="1:27">
      <c r="A1995" s="57">
        <v>42270</v>
      </c>
      <c r="B1995" t="s">
        <v>55</v>
      </c>
      <c r="C1995" t="s">
        <v>101</v>
      </c>
      <c r="D1995" t="s">
        <v>45</v>
      </c>
      <c r="E1995" t="s">
        <v>1403</v>
      </c>
      <c r="F1995" t="s">
        <v>1405</v>
      </c>
      <c r="G1995" t="s">
        <v>2</v>
      </c>
      <c r="H1995" t="s">
        <v>24</v>
      </c>
      <c r="I1995" t="s">
        <v>1406</v>
      </c>
      <c r="J1995">
        <v>1340</v>
      </c>
      <c r="K1995" t="s">
        <v>4767</v>
      </c>
      <c r="L1995" t="s">
        <v>95</v>
      </c>
      <c r="M1995" t="s">
        <v>1273</v>
      </c>
      <c r="N1995" t="s">
        <v>93</v>
      </c>
      <c r="O1995" t="s">
        <v>114</v>
      </c>
      <c r="P1995">
        <v>42235</v>
      </c>
      <c r="Q1995">
        <v>42236</v>
      </c>
      <c r="R1995">
        <v>4461</v>
      </c>
      <c r="T1995">
        <v>3307</v>
      </c>
      <c r="U1995">
        <v>1154</v>
      </c>
      <c r="W1995" s="55">
        <v>4461</v>
      </c>
      <c r="Y1995">
        <v>3307</v>
      </c>
      <c r="Z1995">
        <v>1154</v>
      </c>
    </row>
    <row r="1996" spans="1:27">
      <c r="A1996" s="57">
        <v>42270</v>
      </c>
      <c r="B1996" t="s">
        <v>52</v>
      </c>
      <c r="C1996" t="s">
        <v>101</v>
      </c>
      <c r="D1996" t="s">
        <v>42</v>
      </c>
      <c r="E1996" t="s">
        <v>1526</v>
      </c>
      <c r="F1996" t="s">
        <v>1527</v>
      </c>
      <c r="G1996" t="s">
        <v>2</v>
      </c>
      <c r="H1996" t="s">
        <v>24</v>
      </c>
      <c r="I1996" t="s">
        <v>1513</v>
      </c>
      <c r="J1996">
        <v>827</v>
      </c>
      <c r="K1996" t="s">
        <v>1512</v>
      </c>
      <c r="L1996" t="s">
        <v>95</v>
      </c>
      <c r="N1996" t="s">
        <v>93</v>
      </c>
      <c r="O1996" t="s">
        <v>114</v>
      </c>
      <c r="P1996">
        <v>42134</v>
      </c>
      <c r="Q1996">
        <v>42200</v>
      </c>
      <c r="R1996">
        <v>4549</v>
      </c>
      <c r="W1996" s="55">
        <v>4549</v>
      </c>
    </row>
    <row r="1997" spans="1:27">
      <c r="A1997" s="57">
        <v>42270</v>
      </c>
      <c r="B1997" t="s">
        <v>55</v>
      </c>
      <c r="C1997" t="s">
        <v>101</v>
      </c>
      <c r="D1997" t="s">
        <v>61</v>
      </c>
      <c r="E1997" t="s">
        <v>856</v>
      </c>
      <c r="F1997" t="s">
        <v>1421</v>
      </c>
      <c r="G1997" t="s">
        <v>2</v>
      </c>
      <c r="H1997" t="s">
        <v>24</v>
      </c>
      <c r="I1997" t="s">
        <v>1378</v>
      </c>
      <c r="J1997">
        <v>524</v>
      </c>
      <c r="K1997" t="s">
        <v>153</v>
      </c>
      <c r="L1997" t="s">
        <v>95</v>
      </c>
      <c r="M1997" t="s">
        <v>1394</v>
      </c>
      <c r="N1997" t="s">
        <v>93</v>
      </c>
      <c r="O1997" t="s">
        <v>114</v>
      </c>
      <c r="P1997">
        <v>42229</v>
      </c>
      <c r="Q1997">
        <v>42230</v>
      </c>
      <c r="R1997">
        <v>3435</v>
      </c>
      <c r="S1997">
        <v>1149</v>
      </c>
      <c r="T1997">
        <v>1149</v>
      </c>
      <c r="U1997">
        <v>549</v>
      </c>
      <c r="V1997">
        <v>588</v>
      </c>
      <c r="W1997">
        <v>3101</v>
      </c>
      <c r="X1997">
        <v>1017</v>
      </c>
      <c r="Y1997">
        <v>1011</v>
      </c>
      <c r="Z1997">
        <v>518</v>
      </c>
      <c r="AA1997">
        <v>555</v>
      </c>
    </row>
    <row r="1998" spans="1:27">
      <c r="A1998" s="57">
        <v>42270</v>
      </c>
      <c r="B1998" t="s">
        <v>1297</v>
      </c>
      <c r="C1998" t="s">
        <v>101</v>
      </c>
      <c r="D1998" t="s">
        <v>46</v>
      </c>
      <c r="E1998" t="s">
        <v>2474</v>
      </c>
      <c r="F1998" t="s">
        <v>1305</v>
      </c>
      <c r="G1998" t="s">
        <v>2</v>
      </c>
      <c r="H1998" t="s">
        <v>24</v>
      </c>
      <c r="J1998">
        <v>522</v>
      </c>
      <c r="L1998" t="s">
        <v>325</v>
      </c>
      <c r="O1998" t="s">
        <v>114</v>
      </c>
      <c r="P1998">
        <v>42143</v>
      </c>
      <c r="Q1998">
        <v>42144</v>
      </c>
      <c r="R1998">
        <v>3080</v>
      </c>
      <c r="W1998">
        <v>3028</v>
      </c>
      <c r="X1998">
        <v>1514</v>
      </c>
      <c r="Y1998">
        <v>1514</v>
      </c>
    </row>
    <row r="1999" spans="1:27">
      <c r="A1999" s="57">
        <v>42270</v>
      </c>
      <c r="B1999" t="s">
        <v>55</v>
      </c>
      <c r="C1999" t="s">
        <v>101</v>
      </c>
      <c r="D1999" t="s">
        <v>45</v>
      </c>
      <c r="E1999" t="s">
        <v>1408</v>
      </c>
      <c r="F1999" t="s">
        <v>1405</v>
      </c>
      <c r="G1999" t="s">
        <v>2</v>
      </c>
      <c r="H1999" t="s">
        <v>24</v>
      </c>
      <c r="I1999" t="s">
        <v>1406</v>
      </c>
      <c r="J1999">
        <v>1140</v>
      </c>
      <c r="K1999" t="s">
        <v>4767</v>
      </c>
      <c r="L1999" t="s">
        <v>95</v>
      </c>
      <c r="M1999" t="s">
        <v>55</v>
      </c>
      <c r="N1999" t="s">
        <v>93</v>
      </c>
      <c r="O1999" t="s">
        <v>114</v>
      </c>
      <c r="P1999">
        <v>42223</v>
      </c>
      <c r="Q1999">
        <v>42224</v>
      </c>
      <c r="R1999">
        <v>3321</v>
      </c>
      <c r="T1999">
        <v>2242</v>
      </c>
      <c r="U1999">
        <v>1079</v>
      </c>
      <c r="W1999" s="55">
        <v>3321</v>
      </c>
      <c r="Y1999">
        <v>2242</v>
      </c>
      <c r="Z1999">
        <v>1079</v>
      </c>
    </row>
    <row r="2000" spans="1:27">
      <c r="A2000" s="57">
        <v>42270</v>
      </c>
      <c r="B2000" t="s">
        <v>55</v>
      </c>
      <c r="C2000" t="s">
        <v>101</v>
      </c>
      <c r="D2000" t="s">
        <v>57</v>
      </c>
      <c r="E2000" t="s">
        <v>926</v>
      </c>
      <c r="F2000" t="s">
        <v>1375</v>
      </c>
      <c r="G2000" t="s">
        <v>4</v>
      </c>
      <c r="H2000" t="s">
        <v>38</v>
      </c>
      <c r="I2000" t="s">
        <v>1381</v>
      </c>
      <c r="J2000">
        <v>1457</v>
      </c>
      <c r="K2000" t="s">
        <v>1382</v>
      </c>
      <c r="L2000" t="s">
        <v>95</v>
      </c>
      <c r="M2000" t="s">
        <v>54</v>
      </c>
      <c r="N2000" t="s">
        <v>93</v>
      </c>
      <c r="O2000" t="s">
        <v>114</v>
      </c>
      <c r="P2000">
        <v>42170</v>
      </c>
      <c r="Q2000">
        <v>42170</v>
      </c>
      <c r="R2000">
        <v>9830</v>
      </c>
      <c r="S2000">
        <v>3627</v>
      </c>
      <c r="T2000">
        <v>3631</v>
      </c>
      <c r="U2000">
        <v>1218</v>
      </c>
      <c r="V2000">
        <v>1354</v>
      </c>
      <c r="W2000" s="55">
        <v>9830</v>
      </c>
      <c r="X2000">
        <v>3627</v>
      </c>
      <c r="Y2000">
        <v>3631</v>
      </c>
      <c r="Z2000">
        <v>1218</v>
      </c>
      <c r="AA2000">
        <v>1354</v>
      </c>
    </row>
    <row r="2001" spans="1:28">
      <c r="A2001" s="57">
        <v>42270</v>
      </c>
      <c r="B2001" t="s">
        <v>55</v>
      </c>
      <c r="C2001" t="s">
        <v>101</v>
      </c>
      <c r="D2001" t="s">
        <v>57</v>
      </c>
      <c r="E2001" t="s">
        <v>1393</v>
      </c>
      <c r="F2001" t="s">
        <v>1375</v>
      </c>
      <c r="G2001" t="s">
        <v>4</v>
      </c>
      <c r="H2001" t="s">
        <v>38</v>
      </c>
      <c r="I2001" t="s">
        <v>1381</v>
      </c>
      <c r="J2001">
        <v>1442</v>
      </c>
      <c r="K2001" t="s">
        <v>1382</v>
      </c>
      <c r="L2001" t="s">
        <v>95</v>
      </c>
      <c r="M2001" t="s">
        <v>54</v>
      </c>
      <c r="N2001" t="s">
        <v>93</v>
      </c>
      <c r="O2001" t="s">
        <v>114</v>
      </c>
      <c r="P2001">
        <v>42144</v>
      </c>
      <c r="Q2001">
        <v>42145</v>
      </c>
      <c r="R2001">
        <v>8122</v>
      </c>
      <c r="S2001">
        <v>2941</v>
      </c>
      <c r="T2001">
        <v>2873</v>
      </c>
      <c r="U2001">
        <v>1145</v>
      </c>
      <c r="V2001">
        <v>1163</v>
      </c>
      <c r="W2001" s="55">
        <v>8122</v>
      </c>
      <c r="X2001">
        <v>2941</v>
      </c>
      <c r="Y2001">
        <v>2873</v>
      </c>
      <c r="Z2001">
        <v>1145</v>
      </c>
      <c r="AA2001">
        <v>1163</v>
      </c>
    </row>
    <row r="2002" spans="1:28">
      <c r="A2002" s="57">
        <v>42270</v>
      </c>
      <c r="B2002" t="s">
        <v>55</v>
      </c>
      <c r="C2002" t="s">
        <v>101</v>
      </c>
      <c r="D2002" t="s">
        <v>57</v>
      </c>
      <c r="E2002" t="s">
        <v>599</v>
      </c>
      <c r="F2002" t="s">
        <v>1375</v>
      </c>
      <c r="G2002" t="s">
        <v>2</v>
      </c>
      <c r="H2002" t="s">
        <v>24</v>
      </c>
      <c r="I2002" t="s">
        <v>1379</v>
      </c>
      <c r="J2002">
        <v>1280</v>
      </c>
      <c r="K2002" t="s">
        <v>1380</v>
      </c>
      <c r="L2002" t="s">
        <v>95</v>
      </c>
      <c r="M2002" t="s">
        <v>55</v>
      </c>
      <c r="N2002" t="s">
        <v>93</v>
      </c>
      <c r="O2002" t="s">
        <v>114</v>
      </c>
      <c r="P2002">
        <v>42168</v>
      </c>
      <c r="Q2002">
        <v>42168</v>
      </c>
      <c r="R2002">
        <v>2764</v>
      </c>
      <c r="T2002">
        <v>1599</v>
      </c>
      <c r="U2002">
        <v>1165</v>
      </c>
      <c r="W2002">
        <v>2764</v>
      </c>
      <c r="Y2002">
        <v>1599</v>
      </c>
      <c r="Z2002">
        <v>1165</v>
      </c>
    </row>
    <row r="2003" spans="1:28">
      <c r="A2003" s="57">
        <v>42270</v>
      </c>
      <c r="B2003" t="s">
        <v>52</v>
      </c>
      <c r="C2003" t="s">
        <v>101</v>
      </c>
      <c r="D2003" t="s">
        <v>42</v>
      </c>
      <c r="E2003" t="s">
        <v>1524</v>
      </c>
      <c r="F2003" t="s">
        <v>52</v>
      </c>
      <c r="G2003" t="s">
        <v>2</v>
      </c>
      <c r="H2003" t="s">
        <v>24</v>
      </c>
      <c r="I2003" t="s">
        <v>1513</v>
      </c>
      <c r="J2003">
        <v>600</v>
      </c>
      <c r="K2003" t="s">
        <v>1512</v>
      </c>
      <c r="L2003" t="s">
        <v>95</v>
      </c>
      <c r="N2003" t="s">
        <v>93</v>
      </c>
      <c r="O2003" t="s">
        <v>114</v>
      </c>
      <c r="P2003">
        <v>42134</v>
      </c>
      <c r="Q2003">
        <v>42200</v>
      </c>
      <c r="R2003">
        <v>3300</v>
      </c>
      <c r="W2003" s="55">
        <v>3300</v>
      </c>
    </row>
    <row r="2004" spans="1:28">
      <c r="A2004" s="57">
        <v>42270</v>
      </c>
      <c r="B2004" t="s">
        <v>55</v>
      </c>
      <c r="C2004" t="s">
        <v>101</v>
      </c>
      <c r="D2004" t="s">
        <v>57</v>
      </c>
      <c r="E2004" t="s">
        <v>1391</v>
      </c>
      <c r="F2004" t="s">
        <v>1375</v>
      </c>
      <c r="G2004" t="s">
        <v>2</v>
      </c>
      <c r="H2004" t="s">
        <v>24</v>
      </c>
      <c r="I2004" t="s">
        <v>1379</v>
      </c>
      <c r="J2004">
        <v>1500</v>
      </c>
      <c r="K2004" t="s">
        <v>1380</v>
      </c>
      <c r="L2004" t="s">
        <v>95</v>
      </c>
      <c r="M2004" t="s">
        <v>55</v>
      </c>
      <c r="N2004" t="s">
        <v>93</v>
      </c>
      <c r="O2004" t="s">
        <v>114</v>
      </c>
      <c r="P2004">
        <v>42169</v>
      </c>
      <c r="Q2004">
        <v>42169</v>
      </c>
      <c r="R2004">
        <v>2524</v>
      </c>
      <c r="T2004">
        <v>1685</v>
      </c>
      <c r="U2004">
        <v>839</v>
      </c>
      <c r="W2004">
        <v>2524</v>
      </c>
      <c r="Y2004">
        <v>1685</v>
      </c>
      <c r="Z2004">
        <v>839</v>
      </c>
    </row>
    <row r="2005" spans="1:28">
      <c r="A2005" s="57">
        <v>42270</v>
      </c>
      <c r="B2005" t="s">
        <v>55</v>
      </c>
      <c r="C2005" t="s">
        <v>101</v>
      </c>
      <c r="D2005" t="s">
        <v>45</v>
      </c>
      <c r="E2005" t="s">
        <v>1418</v>
      </c>
      <c r="F2005" t="s">
        <v>1405</v>
      </c>
      <c r="G2005" t="s">
        <v>2</v>
      </c>
      <c r="H2005" t="s">
        <v>24</v>
      </c>
      <c r="I2005" t="s">
        <v>1406</v>
      </c>
      <c r="J2005">
        <v>936</v>
      </c>
      <c r="K2005" t="s">
        <v>4767</v>
      </c>
      <c r="L2005" t="s">
        <v>95</v>
      </c>
      <c r="M2005" t="s">
        <v>55</v>
      </c>
      <c r="N2005" t="s">
        <v>93</v>
      </c>
      <c r="O2005" t="s">
        <v>114</v>
      </c>
      <c r="P2005">
        <v>42225</v>
      </c>
      <c r="Q2005">
        <v>42225</v>
      </c>
      <c r="R2005">
        <v>2650</v>
      </c>
      <c r="T2005">
        <v>1776</v>
      </c>
      <c r="U2005">
        <v>874</v>
      </c>
      <c r="W2005" s="55">
        <v>2650</v>
      </c>
      <c r="Y2005">
        <v>1776</v>
      </c>
      <c r="Z2005">
        <v>874</v>
      </c>
    </row>
    <row r="2006" spans="1:28">
      <c r="A2006" s="57">
        <v>42270</v>
      </c>
      <c r="B2006" t="s">
        <v>52</v>
      </c>
      <c r="C2006" t="s">
        <v>101</v>
      </c>
      <c r="D2006" t="s">
        <v>43</v>
      </c>
      <c r="E2006" t="s">
        <v>1531</v>
      </c>
      <c r="F2006" t="s">
        <v>52</v>
      </c>
      <c r="G2006" t="s">
        <v>2</v>
      </c>
      <c r="H2006" t="s">
        <v>24</v>
      </c>
      <c r="K2006" t="s">
        <v>1517</v>
      </c>
      <c r="L2006" t="s">
        <v>95</v>
      </c>
      <c r="N2006" t="s">
        <v>93</v>
      </c>
      <c r="O2006" t="s">
        <v>114</v>
      </c>
      <c r="P2006">
        <v>42156</v>
      </c>
      <c r="Q2006">
        <v>42156</v>
      </c>
      <c r="R2006">
        <v>2444</v>
      </c>
      <c r="W2006">
        <v>2444</v>
      </c>
    </row>
    <row r="2007" spans="1:28">
      <c r="A2007" s="57">
        <v>42270</v>
      </c>
      <c r="B2007" t="s">
        <v>55</v>
      </c>
      <c r="C2007" t="s">
        <v>101</v>
      </c>
      <c r="D2007" t="s">
        <v>57</v>
      </c>
      <c r="E2007" t="s">
        <v>927</v>
      </c>
      <c r="F2007" t="s">
        <v>1375</v>
      </c>
      <c r="G2007" t="s">
        <v>2</v>
      </c>
      <c r="H2007" t="s">
        <v>24</v>
      </c>
      <c r="I2007" t="s">
        <v>1379</v>
      </c>
      <c r="J2007">
        <v>959</v>
      </c>
      <c r="K2007" t="s">
        <v>1380</v>
      </c>
      <c r="L2007" t="s">
        <v>95</v>
      </c>
      <c r="M2007" t="s">
        <v>55</v>
      </c>
      <c r="N2007" t="s">
        <v>93</v>
      </c>
      <c r="O2007" t="s">
        <v>114</v>
      </c>
      <c r="P2007">
        <v>42283</v>
      </c>
      <c r="Q2007">
        <v>42191</v>
      </c>
      <c r="R2007">
        <v>2430</v>
      </c>
      <c r="T2007">
        <v>1701</v>
      </c>
      <c r="U2007">
        <v>729</v>
      </c>
      <c r="W2007">
        <v>2430</v>
      </c>
      <c r="Y2007">
        <v>1701</v>
      </c>
      <c r="Z2007">
        <v>729</v>
      </c>
    </row>
    <row r="2008" spans="1:28">
      <c r="A2008" s="57">
        <v>42270</v>
      </c>
      <c r="B2008" t="s">
        <v>55</v>
      </c>
      <c r="C2008" t="s">
        <v>101</v>
      </c>
      <c r="D2008" t="s">
        <v>45</v>
      </c>
      <c r="E2008" t="s">
        <v>4269</v>
      </c>
      <c r="F2008" t="s">
        <v>1405</v>
      </c>
      <c r="G2008" t="s">
        <v>2</v>
      </c>
      <c r="H2008" t="s">
        <v>24</v>
      </c>
      <c r="I2008" t="s">
        <v>1406</v>
      </c>
      <c r="J2008">
        <v>908</v>
      </c>
      <c r="K2008" t="s">
        <v>4767</v>
      </c>
      <c r="L2008" t="s">
        <v>95</v>
      </c>
      <c r="M2008" t="s">
        <v>55</v>
      </c>
      <c r="N2008" t="s">
        <v>93</v>
      </c>
      <c r="O2008" t="s">
        <v>114</v>
      </c>
      <c r="P2008">
        <v>42253</v>
      </c>
      <c r="Q2008">
        <v>42253</v>
      </c>
      <c r="R2008">
        <v>2568</v>
      </c>
      <c r="T2008">
        <v>1775</v>
      </c>
      <c r="U2008">
        <v>793</v>
      </c>
      <c r="W2008" s="55">
        <v>2568</v>
      </c>
      <c r="Y2008">
        <v>1775</v>
      </c>
      <c r="Z2008">
        <v>793</v>
      </c>
    </row>
    <row r="2009" spans="1:28">
      <c r="A2009" s="57">
        <v>42270</v>
      </c>
      <c r="B2009" t="s">
        <v>55</v>
      </c>
      <c r="C2009" t="s">
        <v>101</v>
      </c>
      <c r="D2009" t="s">
        <v>45</v>
      </c>
      <c r="E2009" t="s">
        <v>1403</v>
      </c>
      <c r="F2009" t="s">
        <v>1405</v>
      </c>
      <c r="G2009" t="s">
        <v>4</v>
      </c>
      <c r="H2009" t="s">
        <v>38</v>
      </c>
      <c r="I2009" t="s">
        <v>1381</v>
      </c>
      <c r="J2009">
        <v>1340</v>
      </c>
      <c r="K2009" t="s">
        <v>4769</v>
      </c>
      <c r="L2009" t="s">
        <v>91</v>
      </c>
      <c r="M2009" t="s">
        <v>55</v>
      </c>
      <c r="N2009" t="s">
        <v>93</v>
      </c>
      <c r="O2009" t="s">
        <v>114</v>
      </c>
      <c r="P2009">
        <v>42235</v>
      </c>
      <c r="Q2009">
        <v>42236</v>
      </c>
      <c r="R2009">
        <v>8927</v>
      </c>
      <c r="S2009">
        <v>3279</v>
      </c>
      <c r="T2009">
        <v>3307</v>
      </c>
      <c r="U2009">
        <v>1154</v>
      </c>
      <c r="V2009">
        <v>1187</v>
      </c>
      <c r="W2009" s="55">
        <v>8927</v>
      </c>
      <c r="X2009">
        <v>3279</v>
      </c>
      <c r="Y2009">
        <v>3307</v>
      </c>
      <c r="Z2009">
        <v>1154</v>
      </c>
      <c r="AA2009">
        <v>1187</v>
      </c>
    </row>
    <row r="2010" spans="1:28">
      <c r="A2010" s="57">
        <v>42270</v>
      </c>
      <c r="B2010" t="s">
        <v>55</v>
      </c>
      <c r="C2010" t="s">
        <v>101</v>
      </c>
      <c r="D2010" t="s">
        <v>45</v>
      </c>
      <c r="E2010" t="s">
        <v>1408</v>
      </c>
      <c r="F2010" t="s">
        <v>1405</v>
      </c>
      <c r="G2010" t="s">
        <v>4</v>
      </c>
      <c r="H2010" t="s">
        <v>38</v>
      </c>
      <c r="I2010" t="s">
        <v>1381</v>
      </c>
      <c r="J2010">
        <v>1140</v>
      </c>
      <c r="K2010" t="s">
        <v>4769</v>
      </c>
      <c r="L2010" t="s">
        <v>91</v>
      </c>
      <c r="M2010" t="s">
        <v>55</v>
      </c>
      <c r="N2010" t="s">
        <v>93</v>
      </c>
      <c r="O2010" t="s">
        <v>114</v>
      </c>
      <c r="P2010">
        <v>42223</v>
      </c>
      <c r="Q2010">
        <v>42224</v>
      </c>
      <c r="R2010">
        <v>6575</v>
      </c>
      <c r="S2010">
        <v>2233</v>
      </c>
      <c r="T2010">
        <v>2242</v>
      </c>
      <c r="U2010">
        <v>1079</v>
      </c>
      <c r="V2010">
        <v>1021</v>
      </c>
      <c r="W2010" s="55">
        <v>6575</v>
      </c>
      <c r="X2010">
        <v>2233</v>
      </c>
      <c r="Y2010">
        <v>2242</v>
      </c>
      <c r="Z2010">
        <v>1079</v>
      </c>
      <c r="AA2010">
        <v>1021</v>
      </c>
    </row>
    <row r="2011" spans="1:28">
      <c r="A2011" s="57">
        <v>42270</v>
      </c>
      <c r="B2011" t="s">
        <v>2431</v>
      </c>
      <c r="C2011" t="s">
        <v>1169</v>
      </c>
      <c r="D2011" t="s">
        <v>58</v>
      </c>
      <c r="E2011" t="s">
        <v>631</v>
      </c>
      <c r="F2011" t="s">
        <v>2619</v>
      </c>
      <c r="G2011" t="s">
        <v>2</v>
      </c>
      <c r="H2011" t="s">
        <v>27</v>
      </c>
      <c r="J2011">
        <v>9740</v>
      </c>
      <c r="K2011" t="s">
        <v>579</v>
      </c>
      <c r="L2011" t="s">
        <v>91</v>
      </c>
      <c r="M2011" t="s">
        <v>54</v>
      </c>
      <c r="N2011" t="s">
        <v>93</v>
      </c>
      <c r="O2011" t="s">
        <v>114</v>
      </c>
      <c r="P2011">
        <v>42190</v>
      </c>
      <c r="Q2011">
        <v>42221</v>
      </c>
      <c r="R2011">
        <v>9740</v>
      </c>
      <c r="W2011" s="55">
        <v>9740</v>
      </c>
      <c r="AB2011" t="s">
        <v>3604</v>
      </c>
    </row>
    <row r="2012" spans="1:28">
      <c r="A2012" s="57">
        <v>42270</v>
      </c>
      <c r="B2012" t="s">
        <v>55</v>
      </c>
      <c r="C2012" t="s">
        <v>101</v>
      </c>
      <c r="D2012" t="s">
        <v>45</v>
      </c>
      <c r="E2012" t="s">
        <v>1412</v>
      </c>
      <c r="F2012" t="s">
        <v>1405</v>
      </c>
      <c r="G2012" t="s">
        <v>2</v>
      </c>
      <c r="H2012" t="s">
        <v>27</v>
      </c>
      <c r="I2012" t="s">
        <v>1376</v>
      </c>
      <c r="K2012" t="s">
        <v>1377</v>
      </c>
      <c r="L2012" t="s">
        <v>95</v>
      </c>
      <c r="M2012" t="s">
        <v>55</v>
      </c>
      <c r="N2012" t="s">
        <v>93</v>
      </c>
      <c r="O2012" t="s">
        <v>94</v>
      </c>
      <c r="P2012">
        <v>42225</v>
      </c>
      <c r="R2012">
        <v>3085</v>
      </c>
      <c r="W2012" s="54">
        <v>1000</v>
      </c>
    </row>
    <row r="2013" spans="1:28">
      <c r="A2013" s="57">
        <v>42270</v>
      </c>
      <c r="B2013" t="s">
        <v>55</v>
      </c>
      <c r="C2013" t="s">
        <v>101</v>
      </c>
      <c r="D2013" t="s">
        <v>45</v>
      </c>
      <c r="E2013" t="s">
        <v>1412</v>
      </c>
      <c r="F2013" t="s">
        <v>1405</v>
      </c>
      <c r="G2013" t="s">
        <v>2</v>
      </c>
      <c r="H2013" t="s">
        <v>27</v>
      </c>
      <c r="I2013" t="s">
        <v>1376</v>
      </c>
      <c r="K2013" t="s">
        <v>1377</v>
      </c>
      <c r="L2013" t="s">
        <v>95</v>
      </c>
      <c r="M2013" t="s">
        <v>55</v>
      </c>
      <c r="N2013" t="s">
        <v>93</v>
      </c>
      <c r="O2013" t="s">
        <v>94</v>
      </c>
      <c r="P2013">
        <v>42225</v>
      </c>
      <c r="R2013">
        <v>3085</v>
      </c>
      <c r="W2013" s="54">
        <v>1000</v>
      </c>
    </row>
    <row r="2014" spans="1:28">
      <c r="A2014" s="57">
        <v>42270</v>
      </c>
      <c r="B2014" t="s">
        <v>52</v>
      </c>
      <c r="C2014" t="s">
        <v>101</v>
      </c>
      <c r="D2014" t="s">
        <v>43</v>
      </c>
      <c r="E2014" t="s">
        <v>1268</v>
      </c>
      <c r="F2014" t="s">
        <v>52</v>
      </c>
      <c r="G2014" t="s">
        <v>2</v>
      </c>
      <c r="H2014" t="s">
        <v>24</v>
      </c>
      <c r="J2014">
        <v>570</v>
      </c>
      <c r="L2014" t="s">
        <v>95</v>
      </c>
      <c r="N2014" t="s">
        <v>93</v>
      </c>
      <c r="O2014" t="s">
        <v>114</v>
      </c>
      <c r="P2014">
        <v>42158</v>
      </c>
      <c r="Q2014">
        <v>42158</v>
      </c>
      <c r="R2014">
        <v>2328</v>
      </c>
      <c r="W2014">
        <v>2328</v>
      </c>
    </row>
    <row r="2015" spans="1:28">
      <c r="A2015" s="57">
        <v>42270</v>
      </c>
      <c r="B2015" t="s">
        <v>55</v>
      </c>
      <c r="C2015" t="s">
        <v>101</v>
      </c>
      <c r="D2015" t="s">
        <v>45</v>
      </c>
      <c r="E2015" t="s">
        <v>1412</v>
      </c>
      <c r="F2015" t="s">
        <v>1405</v>
      </c>
      <c r="G2015" t="s">
        <v>2</v>
      </c>
      <c r="H2015" t="s">
        <v>24</v>
      </c>
      <c r="I2015" t="s">
        <v>1406</v>
      </c>
      <c r="J2015">
        <v>804</v>
      </c>
      <c r="K2015" t="s">
        <v>4767</v>
      </c>
      <c r="L2015" t="s">
        <v>95</v>
      </c>
      <c r="M2015" t="s">
        <v>55</v>
      </c>
      <c r="N2015" t="s">
        <v>93</v>
      </c>
      <c r="O2015" t="s">
        <v>114</v>
      </c>
      <c r="P2015">
        <v>42229</v>
      </c>
      <c r="Q2015">
        <v>42229</v>
      </c>
      <c r="R2015">
        <v>2536</v>
      </c>
      <c r="T2015">
        <v>1670</v>
      </c>
      <c r="U2015">
        <v>866</v>
      </c>
      <c r="W2015" s="55">
        <v>2536</v>
      </c>
      <c r="Y2015">
        <v>1670</v>
      </c>
      <c r="Z2015">
        <v>866</v>
      </c>
    </row>
    <row r="2016" spans="1:28">
      <c r="A2016" s="57">
        <v>42270</v>
      </c>
      <c r="B2016" t="s">
        <v>55</v>
      </c>
      <c r="C2016" t="s">
        <v>101</v>
      </c>
      <c r="D2016" t="s">
        <v>57</v>
      </c>
      <c r="E2016" t="s">
        <v>603</v>
      </c>
      <c r="F2016" t="s">
        <v>1375</v>
      </c>
      <c r="G2016" t="s">
        <v>2</v>
      </c>
      <c r="H2016" t="s">
        <v>24</v>
      </c>
      <c r="I2016" t="s">
        <v>1379</v>
      </c>
      <c r="J2016">
        <v>1123</v>
      </c>
      <c r="K2016" t="s">
        <v>1380</v>
      </c>
      <c r="L2016" t="s">
        <v>95</v>
      </c>
      <c r="M2016" t="s">
        <v>55</v>
      </c>
      <c r="N2016" t="s">
        <v>93</v>
      </c>
      <c r="O2016" t="s">
        <v>114</v>
      </c>
      <c r="P2016">
        <v>42165</v>
      </c>
      <c r="Q2016">
        <v>42165</v>
      </c>
      <c r="R2016">
        <v>2192</v>
      </c>
      <c r="T2016">
        <v>1383</v>
      </c>
      <c r="U2016">
        <v>809</v>
      </c>
      <c r="W2016">
        <v>2192</v>
      </c>
      <c r="Y2016">
        <v>1383</v>
      </c>
      <c r="Z2016">
        <v>809</v>
      </c>
    </row>
    <row r="2017" spans="1:28">
      <c r="A2017" s="57">
        <v>42270</v>
      </c>
      <c r="B2017" t="s">
        <v>52</v>
      </c>
      <c r="C2017" t="s">
        <v>101</v>
      </c>
      <c r="D2017" t="s">
        <v>42</v>
      </c>
      <c r="E2017" t="s">
        <v>1264</v>
      </c>
      <c r="F2017" t="s">
        <v>52</v>
      </c>
      <c r="G2017" t="s">
        <v>2</v>
      </c>
      <c r="H2017" t="s">
        <v>24</v>
      </c>
      <c r="I2017" t="s">
        <v>1513</v>
      </c>
      <c r="J2017">
        <v>462</v>
      </c>
      <c r="K2017" t="s">
        <v>1512</v>
      </c>
      <c r="L2017" t="s">
        <v>95</v>
      </c>
      <c r="N2017" t="s">
        <v>93</v>
      </c>
      <c r="O2017" t="s">
        <v>114</v>
      </c>
      <c r="P2017">
        <v>42100</v>
      </c>
      <c r="Q2017">
        <v>42100</v>
      </c>
      <c r="R2017">
        <v>2541</v>
      </c>
      <c r="W2017" s="55">
        <v>2541</v>
      </c>
    </row>
    <row r="2018" spans="1:28">
      <c r="A2018" s="57">
        <v>42270</v>
      </c>
      <c r="B2018" t="s">
        <v>55</v>
      </c>
      <c r="C2018" t="s">
        <v>101</v>
      </c>
      <c r="D2018" t="s">
        <v>45</v>
      </c>
      <c r="E2018" t="s">
        <v>1403</v>
      </c>
      <c r="F2018" t="s">
        <v>1405</v>
      </c>
      <c r="G2018" t="s">
        <v>3</v>
      </c>
      <c r="H2018" t="s">
        <v>33</v>
      </c>
      <c r="I2018" t="s">
        <v>1385</v>
      </c>
      <c r="J2018">
        <v>100</v>
      </c>
      <c r="K2018" t="s">
        <v>4768</v>
      </c>
      <c r="L2018" t="s">
        <v>95</v>
      </c>
      <c r="M2018" t="s">
        <v>1273</v>
      </c>
      <c r="N2018" t="s">
        <v>93</v>
      </c>
      <c r="O2018" t="s">
        <v>94</v>
      </c>
      <c r="P2018">
        <v>42246</v>
      </c>
      <c r="R2018" s="55">
        <v>480</v>
      </c>
      <c r="W2018"/>
    </row>
    <row r="2019" spans="1:28">
      <c r="A2019" s="57">
        <v>42270</v>
      </c>
      <c r="B2019" t="s">
        <v>55</v>
      </c>
      <c r="C2019" t="s">
        <v>101</v>
      </c>
      <c r="D2019" t="s">
        <v>45</v>
      </c>
      <c r="E2019" t="s">
        <v>1418</v>
      </c>
      <c r="F2019" t="s">
        <v>1405</v>
      </c>
      <c r="G2019" t="s">
        <v>3</v>
      </c>
      <c r="H2019" t="s">
        <v>33</v>
      </c>
      <c r="I2019" t="s">
        <v>1385</v>
      </c>
      <c r="J2019">
        <v>100</v>
      </c>
      <c r="K2019" t="s">
        <v>4768</v>
      </c>
      <c r="L2019" t="s">
        <v>95</v>
      </c>
      <c r="M2019" t="s">
        <v>55</v>
      </c>
      <c r="N2019" t="s">
        <v>93</v>
      </c>
      <c r="O2019" t="s">
        <v>94</v>
      </c>
      <c r="P2019">
        <v>42241</v>
      </c>
      <c r="R2019" s="55">
        <v>475</v>
      </c>
      <c r="W2019"/>
    </row>
    <row r="2020" spans="1:28">
      <c r="A2020" s="57">
        <v>42270</v>
      </c>
      <c r="B2020" t="s">
        <v>55</v>
      </c>
      <c r="C2020" t="s">
        <v>101</v>
      </c>
      <c r="D2020" t="s">
        <v>45</v>
      </c>
      <c r="E2020" t="s">
        <v>1408</v>
      </c>
      <c r="F2020" t="s">
        <v>1405</v>
      </c>
      <c r="G2020" t="s">
        <v>3</v>
      </c>
      <c r="H2020" t="s">
        <v>33</v>
      </c>
      <c r="I2020" t="s">
        <v>1385</v>
      </c>
      <c r="J2020">
        <v>100</v>
      </c>
      <c r="K2020" t="s">
        <v>4768</v>
      </c>
      <c r="L2020" t="s">
        <v>95</v>
      </c>
      <c r="M2020" t="s">
        <v>55</v>
      </c>
      <c r="N2020" t="s">
        <v>93</v>
      </c>
      <c r="O2020" t="s">
        <v>94</v>
      </c>
      <c r="P2020">
        <v>42240</v>
      </c>
      <c r="R2020" s="55">
        <v>250</v>
      </c>
      <c r="W2020"/>
    </row>
    <row r="2021" spans="1:28">
      <c r="A2021" s="57">
        <v>42270</v>
      </c>
      <c r="B2021" t="s">
        <v>55</v>
      </c>
      <c r="C2021" t="s">
        <v>101</v>
      </c>
      <c r="D2021" t="s">
        <v>45</v>
      </c>
      <c r="E2021" t="s">
        <v>1414</v>
      </c>
      <c r="F2021" t="s">
        <v>1405</v>
      </c>
      <c r="G2021" t="s">
        <v>3</v>
      </c>
      <c r="H2021" t="s">
        <v>33</v>
      </c>
      <c r="I2021" t="s">
        <v>1385</v>
      </c>
      <c r="J2021">
        <v>100</v>
      </c>
      <c r="K2021" t="s">
        <v>4768</v>
      </c>
      <c r="L2021" t="s">
        <v>95</v>
      </c>
      <c r="M2021" t="s">
        <v>55</v>
      </c>
      <c r="N2021" t="s">
        <v>93</v>
      </c>
      <c r="O2021" t="s">
        <v>94</v>
      </c>
      <c r="P2021">
        <v>42248</v>
      </c>
      <c r="R2021" s="55">
        <v>225</v>
      </c>
      <c r="W2021"/>
    </row>
    <row r="2022" spans="1:28">
      <c r="A2022" s="57">
        <v>42270</v>
      </c>
      <c r="B2022" t="s">
        <v>570</v>
      </c>
      <c r="C2022" t="s">
        <v>89</v>
      </c>
      <c r="D2022" t="s">
        <v>61</v>
      </c>
      <c r="E2022" t="s">
        <v>322</v>
      </c>
      <c r="F2022" t="s">
        <v>570</v>
      </c>
      <c r="G2022" t="s">
        <v>102</v>
      </c>
      <c r="H2022" t="s">
        <v>103</v>
      </c>
      <c r="I2022" t="s">
        <v>5929</v>
      </c>
      <c r="J2022">
        <v>2</v>
      </c>
      <c r="K2022" t="s">
        <v>113</v>
      </c>
      <c r="L2022" t="s">
        <v>91</v>
      </c>
      <c r="M2022" t="s">
        <v>54</v>
      </c>
      <c r="N2022" t="s">
        <v>104</v>
      </c>
      <c r="O2022" t="s">
        <v>114</v>
      </c>
      <c r="P2022">
        <v>42270</v>
      </c>
      <c r="Q2022">
        <v>42272</v>
      </c>
      <c r="R2022">
        <v>30</v>
      </c>
      <c r="W2022">
        <v>30</v>
      </c>
      <c r="AB2022" t="s">
        <v>864</v>
      </c>
    </row>
    <row r="2023" spans="1:28">
      <c r="A2023" s="57">
        <v>42270</v>
      </c>
      <c r="B2023" t="s">
        <v>55</v>
      </c>
      <c r="C2023" t="s">
        <v>101</v>
      </c>
      <c r="D2023" t="s">
        <v>57</v>
      </c>
      <c r="E2023" t="s">
        <v>601</v>
      </c>
      <c r="F2023" t="s">
        <v>1375</v>
      </c>
      <c r="G2023" t="s">
        <v>4</v>
      </c>
      <c r="H2023" t="s">
        <v>38</v>
      </c>
      <c r="I2023" t="s">
        <v>1381</v>
      </c>
      <c r="J2023">
        <v>1393</v>
      </c>
      <c r="K2023" t="s">
        <v>1382</v>
      </c>
      <c r="L2023" t="s">
        <v>95</v>
      </c>
      <c r="M2023" t="s">
        <v>54</v>
      </c>
      <c r="N2023" t="s">
        <v>93</v>
      </c>
      <c r="O2023" t="s">
        <v>114</v>
      </c>
      <c r="P2023">
        <v>42141</v>
      </c>
      <c r="Q2023">
        <v>42141</v>
      </c>
      <c r="R2023">
        <v>7838</v>
      </c>
      <c r="S2023">
        <v>2737</v>
      </c>
      <c r="T2023">
        <v>2701</v>
      </c>
      <c r="U2023">
        <v>1170</v>
      </c>
      <c r="V2023">
        <v>1230</v>
      </c>
      <c r="W2023" s="55">
        <v>7838</v>
      </c>
      <c r="X2023">
        <v>2737</v>
      </c>
      <c r="Y2023">
        <v>2701</v>
      </c>
      <c r="Z2023">
        <v>1170</v>
      </c>
      <c r="AA2023">
        <v>1230</v>
      </c>
    </row>
    <row r="2024" spans="1:28">
      <c r="A2024" s="57">
        <v>42270</v>
      </c>
      <c r="B2024" t="s">
        <v>55</v>
      </c>
      <c r="C2024" t="s">
        <v>101</v>
      </c>
      <c r="D2024" t="s">
        <v>45</v>
      </c>
      <c r="E2024" t="s">
        <v>1418</v>
      </c>
      <c r="F2024" t="s">
        <v>1405</v>
      </c>
      <c r="G2024" t="s">
        <v>4</v>
      </c>
      <c r="H2024" t="s">
        <v>38</v>
      </c>
      <c r="I2024" t="s">
        <v>1381</v>
      </c>
      <c r="J2024">
        <v>936</v>
      </c>
      <c r="K2024" t="s">
        <v>4769</v>
      </c>
      <c r="L2024" t="s">
        <v>95</v>
      </c>
      <c r="M2024" t="s">
        <v>55</v>
      </c>
      <c r="N2024" t="s">
        <v>93</v>
      </c>
      <c r="O2024" t="s">
        <v>114</v>
      </c>
      <c r="P2024">
        <v>42225</v>
      </c>
      <c r="Q2024">
        <v>42225</v>
      </c>
      <c r="R2024">
        <v>5260</v>
      </c>
      <c r="S2024">
        <v>1755</v>
      </c>
      <c r="T2024">
        <v>1776</v>
      </c>
      <c r="U2024">
        <v>874</v>
      </c>
      <c r="V2024">
        <v>855</v>
      </c>
      <c r="W2024" s="55">
        <v>5260</v>
      </c>
      <c r="X2024">
        <v>1755</v>
      </c>
      <c r="Y2024">
        <v>1776</v>
      </c>
      <c r="Z2024">
        <v>874</v>
      </c>
      <c r="AA2024">
        <v>855</v>
      </c>
    </row>
    <row r="2025" spans="1:28">
      <c r="A2025" s="57">
        <v>42270</v>
      </c>
      <c r="B2025" t="s">
        <v>55</v>
      </c>
      <c r="C2025" t="s">
        <v>101</v>
      </c>
      <c r="D2025" t="s">
        <v>45</v>
      </c>
      <c r="E2025" t="s">
        <v>4269</v>
      </c>
      <c r="F2025" t="s">
        <v>1405</v>
      </c>
      <c r="G2025" t="s">
        <v>4</v>
      </c>
      <c r="H2025" t="s">
        <v>38</v>
      </c>
      <c r="I2025" t="s">
        <v>1381</v>
      </c>
      <c r="J2025">
        <v>908</v>
      </c>
      <c r="K2025" t="s">
        <v>4769</v>
      </c>
      <c r="L2025" t="s">
        <v>95</v>
      </c>
      <c r="M2025" t="s">
        <v>55</v>
      </c>
      <c r="N2025" t="s">
        <v>93</v>
      </c>
      <c r="O2025" t="s">
        <v>114</v>
      </c>
      <c r="P2025">
        <v>42253</v>
      </c>
      <c r="Q2025">
        <v>42253</v>
      </c>
      <c r="R2025">
        <v>5082</v>
      </c>
      <c r="S2025">
        <v>1727</v>
      </c>
      <c r="T2025">
        <v>1775</v>
      </c>
      <c r="U2025">
        <v>793</v>
      </c>
      <c r="V2025">
        <v>787</v>
      </c>
      <c r="W2025" s="55">
        <v>5082</v>
      </c>
      <c r="X2025">
        <v>1727</v>
      </c>
      <c r="Y2025">
        <v>1775</v>
      </c>
      <c r="Z2025">
        <v>793</v>
      </c>
      <c r="AA2025">
        <v>787</v>
      </c>
    </row>
    <row r="2026" spans="1:28">
      <c r="A2026" s="57">
        <v>42270</v>
      </c>
      <c r="B2026" t="s">
        <v>55</v>
      </c>
      <c r="C2026" t="s">
        <v>101</v>
      </c>
      <c r="D2026" t="s">
        <v>45</v>
      </c>
      <c r="E2026" t="s">
        <v>1412</v>
      </c>
      <c r="F2026" t="s">
        <v>1405</v>
      </c>
      <c r="G2026" t="s">
        <v>4</v>
      </c>
      <c r="H2026" t="s">
        <v>38</v>
      </c>
      <c r="I2026" t="s">
        <v>1381</v>
      </c>
      <c r="J2026">
        <v>804</v>
      </c>
      <c r="K2026" t="s">
        <v>4769</v>
      </c>
      <c r="L2026" t="s">
        <v>95</v>
      </c>
      <c r="M2026" t="s">
        <v>55</v>
      </c>
      <c r="N2026" t="s">
        <v>93</v>
      </c>
      <c r="O2026" t="s">
        <v>114</v>
      </c>
      <c r="P2026">
        <v>42229</v>
      </c>
      <c r="Q2026">
        <v>42229</v>
      </c>
      <c r="R2026">
        <v>5022</v>
      </c>
      <c r="S2026">
        <v>1642</v>
      </c>
      <c r="T2026">
        <v>1670</v>
      </c>
      <c r="U2026">
        <v>866</v>
      </c>
      <c r="V2026">
        <v>844</v>
      </c>
      <c r="W2026" s="55">
        <v>5022</v>
      </c>
      <c r="X2026">
        <v>1642</v>
      </c>
      <c r="Y2026">
        <v>1670</v>
      </c>
      <c r="Z2026">
        <v>866</v>
      </c>
      <c r="AA2026">
        <v>844</v>
      </c>
    </row>
    <row r="2027" spans="1:28">
      <c r="A2027" s="57">
        <v>42270</v>
      </c>
      <c r="B2027" t="s">
        <v>55</v>
      </c>
      <c r="C2027" t="s">
        <v>101</v>
      </c>
      <c r="D2027" t="s">
        <v>45</v>
      </c>
      <c r="E2027" t="s">
        <v>1414</v>
      </c>
      <c r="F2027" t="s">
        <v>1405</v>
      </c>
      <c r="G2027" t="s">
        <v>4</v>
      </c>
      <c r="H2027" t="s">
        <v>38</v>
      </c>
      <c r="I2027" t="s">
        <v>1381</v>
      </c>
      <c r="J2027">
        <v>744</v>
      </c>
      <c r="K2027" t="s">
        <v>4769</v>
      </c>
      <c r="L2027" t="s">
        <v>95</v>
      </c>
      <c r="M2027" t="s">
        <v>55</v>
      </c>
      <c r="N2027" t="s">
        <v>93</v>
      </c>
      <c r="O2027" t="s">
        <v>114</v>
      </c>
      <c r="P2027">
        <v>42227</v>
      </c>
      <c r="Q2027">
        <v>42227</v>
      </c>
      <c r="R2027">
        <v>4499</v>
      </c>
      <c r="S2027">
        <v>1622</v>
      </c>
      <c r="T2027">
        <v>1598</v>
      </c>
      <c r="U2027">
        <v>629</v>
      </c>
      <c r="V2027">
        <v>650</v>
      </c>
      <c r="W2027" s="55">
        <v>4499</v>
      </c>
      <c r="X2027">
        <v>1622</v>
      </c>
      <c r="Y2027">
        <v>1598</v>
      </c>
      <c r="Z2027">
        <v>629</v>
      </c>
      <c r="AA2027">
        <v>650</v>
      </c>
    </row>
    <row r="2028" spans="1:28">
      <c r="A2028" s="57">
        <v>42270</v>
      </c>
      <c r="B2028" t="s">
        <v>52</v>
      </c>
      <c r="C2028" t="s">
        <v>101</v>
      </c>
      <c r="D2028" t="s">
        <v>57</v>
      </c>
      <c r="E2028" t="s">
        <v>906</v>
      </c>
      <c r="F2028" t="s">
        <v>52</v>
      </c>
      <c r="G2028" t="s">
        <v>4</v>
      </c>
      <c r="H2028" t="s">
        <v>37</v>
      </c>
      <c r="J2028">
        <v>789</v>
      </c>
      <c r="K2028" t="s">
        <v>1508</v>
      </c>
      <c r="L2028" t="s">
        <v>95</v>
      </c>
      <c r="N2028" t="s">
        <v>93</v>
      </c>
      <c r="O2028" t="s">
        <v>114</v>
      </c>
      <c r="P2028">
        <v>42228</v>
      </c>
      <c r="Q2028">
        <v>42284</v>
      </c>
      <c r="R2028">
        <v>3945</v>
      </c>
      <c r="W2028" s="55">
        <v>7513</v>
      </c>
    </row>
    <row r="2029" spans="1:28">
      <c r="A2029" s="57">
        <v>42270</v>
      </c>
      <c r="B2029" t="s">
        <v>55</v>
      </c>
      <c r="C2029" t="s">
        <v>101</v>
      </c>
      <c r="D2029" t="s">
        <v>57</v>
      </c>
      <c r="E2029" t="s">
        <v>602</v>
      </c>
      <c r="F2029" t="s">
        <v>1375</v>
      </c>
      <c r="G2029" t="s">
        <v>2</v>
      </c>
      <c r="H2029" t="s">
        <v>24</v>
      </c>
      <c r="I2029" t="s">
        <v>1379</v>
      </c>
      <c r="J2029">
        <v>1000</v>
      </c>
      <c r="K2029" t="s">
        <v>1380</v>
      </c>
      <c r="L2029" t="s">
        <v>95</v>
      </c>
      <c r="M2029" t="s">
        <v>54</v>
      </c>
      <c r="N2029" t="s">
        <v>93</v>
      </c>
      <c r="O2029" t="s">
        <v>114</v>
      </c>
      <c r="P2029">
        <v>42170</v>
      </c>
      <c r="Q2029">
        <v>42191</v>
      </c>
      <c r="R2029">
        <v>1846</v>
      </c>
      <c r="T2029">
        <v>1277</v>
      </c>
      <c r="U2029">
        <v>569</v>
      </c>
      <c r="W2029">
        <v>1846</v>
      </c>
      <c r="Y2029">
        <v>1277</v>
      </c>
      <c r="Z2029">
        <v>569</v>
      </c>
    </row>
    <row r="2030" spans="1:28">
      <c r="A2030" s="57">
        <v>42270</v>
      </c>
      <c r="B2030" t="s">
        <v>52</v>
      </c>
      <c r="C2030" t="s">
        <v>101</v>
      </c>
      <c r="D2030" t="s">
        <v>43</v>
      </c>
      <c r="E2030" t="s">
        <v>1271</v>
      </c>
      <c r="F2030" t="s">
        <v>52</v>
      </c>
      <c r="G2030" t="s">
        <v>2</v>
      </c>
      <c r="H2030" t="s">
        <v>24</v>
      </c>
      <c r="K2030" t="s">
        <v>1517</v>
      </c>
      <c r="L2030" t="s">
        <v>95</v>
      </c>
      <c r="N2030" t="s">
        <v>93</v>
      </c>
      <c r="O2030" t="s">
        <v>114</v>
      </c>
      <c r="P2030">
        <v>42156</v>
      </c>
      <c r="Q2030">
        <v>42156</v>
      </c>
      <c r="R2030">
        <v>1772</v>
      </c>
      <c r="W2030">
        <v>1772</v>
      </c>
    </row>
    <row r="2031" spans="1:28">
      <c r="A2031" s="57">
        <v>42270</v>
      </c>
      <c r="B2031" t="s">
        <v>55</v>
      </c>
      <c r="C2031" t="s">
        <v>101</v>
      </c>
      <c r="D2031" t="s">
        <v>57</v>
      </c>
      <c r="E2031" t="s">
        <v>1390</v>
      </c>
      <c r="F2031" t="s">
        <v>1375</v>
      </c>
      <c r="G2031" t="s">
        <v>2</v>
      </c>
      <c r="H2031" t="s">
        <v>24</v>
      </c>
      <c r="I2031" t="s">
        <v>1379</v>
      </c>
      <c r="J2031">
        <v>617</v>
      </c>
      <c r="K2031" t="s">
        <v>1380</v>
      </c>
      <c r="L2031" t="s">
        <v>95</v>
      </c>
      <c r="M2031" t="s">
        <v>55</v>
      </c>
      <c r="N2031" t="s">
        <v>93</v>
      </c>
      <c r="O2031" t="s">
        <v>114</v>
      </c>
      <c r="P2031">
        <v>42164</v>
      </c>
      <c r="Q2031">
        <v>42164</v>
      </c>
      <c r="R2031">
        <v>1766</v>
      </c>
      <c r="T2031">
        <v>1159</v>
      </c>
      <c r="U2031">
        <v>607</v>
      </c>
      <c r="W2031">
        <v>1766</v>
      </c>
      <c r="Y2031">
        <v>1159</v>
      </c>
      <c r="Z2031">
        <v>607</v>
      </c>
    </row>
    <row r="2032" spans="1:28">
      <c r="A2032" s="57">
        <v>42270</v>
      </c>
      <c r="B2032" t="s">
        <v>55</v>
      </c>
      <c r="C2032" t="s">
        <v>101</v>
      </c>
      <c r="D2032" t="s">
        <v>61</v>
      </c>
      <c r="E2032" t="s">
        <v>1427</v>
      </c>
      <c r="F2032" t="s">
        <v>1421</v>
      </c>
      <c r="G2032" t="s">
        <v>2</v>
      </c>
      <c r="H2032" t="s">
        <v>24</v>
      </c>
      <c r="I2032" t="s">
        <v>1378</v>
      </c>
      <c r="J2032">
        <v>287</v>
      </c>
      <c r="K2032" t="s">
        <v>153</v>
      </c>
      <c r="L2032" t="s">
        <v>95</v>
      </c>
      <c r="M2032" t="s">
        <v>1394</v>
      </c>
      <c r="N2032" t="s">
        <v>93</v>
      </c>
      <c r="O2032" t="s">
        <v>114</v>
      </c>
      <c r="P2032">
        <v>42180</v>
      </c>
      <c r="Q2032">
        <v>42181</v>
      </c>
      <c r="R2032">
        <v>3513</v>
      </c>
      <c r="S2032">
        <v>1308</v>
      </c>
      <c r="T2032">
        <v>1090</v>
      </c>
      <c r="U2032">
        <v>469</v>
      </c>
      <c r="V2032">
        <v>646</v>
      </c>
      <c r="W2032">
        <v>1718</v>
      </c>
      <c r="X2032">
        <v>606</v>
      </c>
      <c r="Y2032">
        <v>563</v>
      </c>
      <c r="Z2032">
        <v>252</v>
      </c>
      <c r="AA2032">
        <v>297</v>
      </c>
    </row>
    <row r="2033" spans="1:28">
      <c r="A2033" s="57">
        <v>42270</v>
      </c>
      <c r="B2033" t="s">
        <v>52</v>
      </c>
      <c r="C2033" t="s">
        <v>101</v>
      </c>
      <c r="D2033" t="s">
        <v>42</v>
      </c>
      <c r="E2033" t="s">
        <v>1520</v>
      </c>
      <c r="F2033" t="s">
        <v>52</v>
      </c>
      <c r="G2033" t="s">
        <v>2</v>
      </c>
      <c r="H2033" t="s">
        <v>24</v>
      </c>
      <c r="J2033">
        <v>476</v>
      </c>
      <c r="L2033" t="s">
        <v>95</v>
      </c>
      <c r="N2033" t="s">
        <v>29</v>
      </c>
      <c r="O2033" t="s">
        <v>114</v>
      </c>
      <c r="P2033">
        <v>42162</v>
      </c>
      <c r="Q2033">
        <v>42204</v>
      </c>
      <c r="R2033">
        <v>2267</v>
      </c>
      <c r="S2033">
        <v>1155</v>
      </c>
      <c r="T2033">
        <v>1112</v>
      </c>
      <c r="W2033" s="55">
        <v>2267</v>
      </c>
      <c r="X2033">
        <v>1155</v>
      </c>
      <c r="Y2033">
        <v>1112</v>
      </c>
    </row>
    <row r="2034" spans="1:28">
      <c r="A2034" s="57">
        <v>42270</v>
      </c>
      <c r="B2034" t="s">
        <v>966</v>
      </c>
      <c r="C2034" t="s">
        <v>101</v>
      </c>
      <c r="D2034" t="s">
        <v>46</v>
      </c>
      <c r="E2034" t="s">
        <v>384</v>
      </c>
      <c r="F2034" t="s">
        <v>5019</v>
      </c>
      <c r="G2034" t="s">
        <v>5</v>
      </c>
      <c r="H2034" t="s">
        <v>5</v>
      </c>
      <c r="I2034" t="s">
        <v>5020</v>
      </c>
      <c r="M2034" t="s">
        <v>970</v>
      </c>
      <c r="N2034" t="s">
        <v>93</v>
      </c>
      <c r="O2034" t="s">
        <v>114</v>
      </c>
      <c r="P2034">
        <v>42257</v>
      </c>
      <c r="Q2034">
        <v>42269</v>
      </c>
      <c r="W2034"/>
    </row>
    <row r="2035" spans="1:28">
      <c r="A2035" s="57">
        <v>42270</v>
      </c>
      <c r="B2035" t="s">
        <v>966</v>
      </c>
      <c r="C2035" t="s">
        <v>101</v>
      </c>
      <c r="D2035" t="s">
        <v>46</v>
      </c>
      <c r="E2035" t="s">
        <v>982</v>
      </c>
      <c r="F2035" t="s">
        <v>5019</v>
      </c>
      <c r="G2035" t="s">
        <v>5</v>
      </c>
      <c r="H2035" t="s">
        <v>5</v>
      </c>
      <c r="I2035" t="s">
        <v>5020</v>
      </c>
      <c r="M2035" t="s">
        <v>970</v>
      </c>
      <c r="N2035" t="s">
        <v>93</v>
      </c>
      <c r="O2035" t="s">
        <v>114</v>
      </c>
      <c r="W2035"/>
    </row>
    <row r="2036" spans="1:28">
      <c r="A2036" s="57">
        <v>42270</v>
      </c>
      <c r="B2036" t="s">
        <v>966</v>
      </c>
      <c r="C2036" t="s">
        <v>101</v>
      </c>
      <c r="D2036" t="s">
        <v>46</v>
      </c>
      <c r="E2036" t="s">
        <v>985</v>
      </c>
      <c r="F2036" t="s">
        <v>5019</v>
      </c>
      <c r="G2036" t="s">
        <v>5</v>
      </c>
      <c r="H2036" t="s">
        <v>5</v>
      </c>
      <c r="I2036" t="s">
        <v>5020</v>
      </c>
      <c r="M2036" t="s">
        <v>970</v>
      </c>
      <c r="N2036" t="s">
        <v>93</v>
      </c>
      <c r="O2036" t="s">
        <v>114</v>
      </c>
      <c r="W2036"/>
    </row>
    <row r="2037" spans="1:28">
      <c r="A2037" s="57">
        <v>42270</v>
      </c>
      <c r="B2037" t="s">
        <v>966</v>
      </c>
      <c r="C2037" t="s">
        <v>101</v>
      </c>
      <c r="D2037" t="s">
        <v>46</v>
      </c>
      <c r="E2037" t="s">
        <v>392</v>
      </c>
      <c r="F2037" t="s">
        <v>5019</v>
      </c>
      <c r="G2037" t="s">
        <v>5</v>
      </c>
      <c r="H2037" t="s">
        <v>5</v>
      </c>
      <c r="I2037" t="s">
        <v>5020</v>
      </c>
      <c r="M2037" t="s">
        <v>970</v>
      </c>
      <c r="N2037" t="s">
        <v>93</v>
      </c>
      <c r="O2037" t="s">
        <v>114</v>
      </c>
      <c r="W2037"/>
    </row>
    <row r="2038" spans="1:28">
      <c r="A2038" s="57">
        <v>42270</v>
      </c>
      <c r="B2038" t="s">
        <v>966</v>
      </c>
      <c r="C2038" t="s">
        <v>101</v>
      </c>
      <c r="D2038" t="s">
        <v>46</v>
      </c>
      <c r="E2038" t="s">
        <v>397</v>
      </c>
      <c r="F2038" t="s">
        <v>5019</v>
      </c>
      <c r="G2038" t="s">
        <v>5</v>
      </c>
      <c r="H2038" t="s">
        <v>5</v>
      </c>
      <c r="I2038" t="s">
        <v>5020</v>
      </c>
      <c r="M2038" t="s">
        <v>970</v>
      </c>
      <c r="N2038" t="s">
        <v>93</v>
      </c>
      <c r="O2038" t="s">
        <v>114</v>
      </c>
      <c r="W2038"/>
    </row>
    <row r="2039" spans="1:28">
      <c r="A2039" s="57">
        <v>42270</v>
      </c>
      <c r="B2039" t="s">
        <v>966</v>
      </c>
      <c r="C2039" t="s">
        <v>101</v>
      </c>
      <c r="D2039" t="s">
        <v>46</v>
      </c>
      <c r="E2039" t="s">
        <v>985</v>
      </c>
      <c r="F2039" t="s">
        <v>5019</v>
      </c>
      <c r="G2039" t="s">
        <v>3</v>
      </c>
      <c r="H2039" t="s">
        <v>33</v>
      </c>
      <c r="J2039">
        <v>22</v>
      </c>
      <c r="K2039" t="s">
        <v>5018</v>
      </c>
      <c r="L2039" t="s">
        <v>91</v>
      </c>
      <c r="M2039" t="s">
        <v>970</v>
      </c>
      <c r="N2039" t="s">
        <v>93</v>
      </c>
      <c r="O2039" t="s">
        <v>105</v>
      </c>
      <c r="P2039">
        <v>42267</v>
      </c>
      <c r="W2039"/>
    </row>
    <row r="2040" spans="1:28">
      <c r="A2040" s="57">
        <v>42270</v>
      </c>
      <c r="B2040" t="s">
        <v>966</v>
      </c>
      <c r="C2040" t="s">
        <v>101</v>
      </c>
      <c r="D2040" t="s">
        <v>46</v>
      </c>
      <c r="E2040" t="s">
        <v>397</v>
      </c>
      <c r="F2040" t="s">
        <v>5019</v>
      </c>
      <c r="G2040" t="s">
        <v>3</v>
      </c>
      <c r="H2040" t="s">
        <v>33</v>
      </c>
      <c r="J2040">
        <v>12</v>
      </c>
      <c r="K2040" t="s">
        <v>5018</v>
      </c>
      <c r="L2040" t="s">
        <v>91</v>
      </c>
      <c r="M2040" t="s">
        <v>970</v>
      </c>
      <c r="N2040" t="s">
        <v>93</v>
      </c>
      <c r="O2040" t="s">
        <v>105</v>
      </c>
      <c r="P2040">
        <v>42267</v>
      </c>
      <c r="W2040"/>
    </row>
    <row r="2041" spans="1:28">
      <c r="A2041" s="57">
        <v>42270</v>
      </c>
      <c r="B2041" t="s">
        <v>1009</v>
      </c>
      <c r="C2041" t="s">
        <v>101</v>
      </c>
      <c r="D2041" t="s">
        <v>62</v>
      </c>
      <c r="E2041" t="s">
        <v>1018</v>
      </c>
      <c r="F2041" t="s">
        <v>1015</v>
      </c>
      <c r="G2041" t="s">
        <v>3</v>
      </c>
      <c r="H2041" t="s">
        <v>30</v>
      </c>
      <c r="L2041" t="s">
        <v>95</v>
      </c>
      <c r="M2041" t="s">
        <v>1012</v>
      </c>
      <c r="N2041" t="s">
        <v>93</v>
      </c>
      <c r="O2041" t="s">
        <v>114</v>
      </c>
      <c r="P2041">
        <v>42231</v>
      </c>
      <c r="Q2041">
        <v>42241</v>
      </c>
      <c r="R2041">
        <v>100</v>
      </c>
      <c r="S2041">
        <v>50</v>
      </c>
      <c r="T2041">
        <v>50</v>
      </c>
      <c r="W2041">
        <v>130</v>
      </c>
      <c r="X2041">
        <v>61</v>
      </c>
      <c r="Y2041">
        <v>69</v>
      </c>
      <c r="AB2041" t="s">
        <v>3202</v>
      </c>
    </row>
    <row r="2042" spans="1:28">
      <c r="A2042" s="57">
        <v>42270</v>
      </c>
      <c r="B2042" t="s">
        <v>1009</v>
      </c>
      <c r="C2042" t="s">
        <v>101</v>
      </c>
      <c r="D2042" t="s">
        <v>62</v>
      </c>
      <c r="E2042" t="s">
        <v>552</v>
      </c>
      <c r="F2042" t="s">
        <v>1015</v>
      </c>
      <c r="G2042" t="s">
        <v>3</v>
      </c>
      <c r="H2042" t="s">
        <v>30</v>
      </c>
      <c r="L2042" t="s">
        <v>95</v>
      </c>
      <c r="M2042" t="s">
        <v>1012</v>
      </c>
      <c r="N2042" t="s">
        <v>93</v>
      </c>
      <c r="O2042" t="s">
        <v>114</v>
      </c>
      <c r="P2042">
        <v>42170</v>
      </c>
      <c r="Q2042">
        <v>42241</v>
      </c>
      <c r="R2042">
        <v>4500</v>
      </c>
      <c r="S2042">
        <v>2200</v>
      </c>
      <c r="T2042">
        <v>2300</v>
      </c>
      <c r="W2042">
        <v>4612</v>
      </c>
      <c r="X2042">
        <v>2344</v>
      </c>
      <c r="Y2042">
        <v>2268</v>
      </c>
      <c r="AB2042" t="s">
        <v>4013</v>
      </c>
    </row>
    <row r="2043" spans="1:28">
      <c r="A2043" s="57">
        <v>42270</v>
      </c>
      <c r="B2043" t="s">
        <v>1009</v>
      </c>
      <c r="C2043" t="s">
        <v>101</v>
      </c>
      <c r="D2043" t="s">
        <v>62</v>
      </c>
      <c r="E2043" t="s">
        <v>1022</v>
      </c>
      <c r="F2043" t="s">
        <v>1015</v>
      </c>
      <c r="G2043" t="s">
        <v>3</v>
      </c>
      <c r="H2043" t="s">
        <v>30</v>
      </c>
      <c r="L2043" t="s">
        <v>95</v>
      </c>
      <c r="M2043" t="s">
        <v>1012</v>
      </c>
      <c r="N2043" t="s">
        <v>93</v>
      </c>
      <c r="O2043" t="s">
        <v>114</v>
      </c>
      <c r="P2043">
        <v>42180</v>
      </c>
      <c r="Q2043">
        <v>42241</v>
      </c>
      <c r="R2043">
        <v>1200</v>
      </c>
      <c r="S2043">
        <v>600</v>
      </c>
      <c r="T2043">
        <v>600</v>
      </c>
      <c r="W2043">
        <v>1462</v>
      </c>
      <c r="X2043">
        <v>734</v>
      </c>
      <c r="Y2043">
        <v>728</v>
      </c>
      <c r="AB2043" t="s">
        <v>4015</v>
      </c>
    </row>
    <row r="2044" spans="1:28">
      <c r="A2044" s="57">
        <v>42270</v>
      </c>
      <c r="B2044" t="s">
        <v>1009</v>
      </c>
      <c r="C2044" t="s">
        <v>101</v>
      </c>
      <c r="D2044" t="s">
        <v>62</v>
      </c>
      <c r="E2044" t="s">
        <v>367</v>
      </c>
      <c r="F2044" t="s">
        <v>1015</v>
      </c>
      <c r="G2044" t="s">
        <v>3</v>
      </c>
      <c r="H2044" t="s">
        <v>30</v>
      </c>
      <c r="L2044" t="s">
        <v>95</v>
      </c>
      <c r="M2044" t="s">
        <v>1012</v>
      </c>
      <c r="N2044" t="s">
        <v>93</v>
      </c>
      <c r="O2044" t="s">
        <v>114</v>
      </c>
      <c r="P2044">
        <v>42205</v>
      </c>
      <c r="Q2044">
        <v>42241</v>
      </c>
      <c r="R2044">
        <v>2500</v>
      </c>
      <c r="S2044">
        <v>1200</v>
      </c>
      <c r="T2044">
        <v>1300</v>
      </c>
      <c r="W2044">
        <v>3008</v>
      </c>
      <c r="X2044">
        <v>1439</v>
      </c>
      <c r="Y2044">
        <v>1569</v>
      </c>
      <c r="AB2044" t="s">
        <v>4018</v>
      </c>
    </row>
    <row r="2045" spans="1:28">
      <c r="A2045" s="57">
        <v>42270</v>
      </c>
      <c r="B2045" t="s">
        <v>1009</v>
      </c>
      <c r="C2045" t="s">
        <v>101</v>
      </c>
      <c r="D2045" t="s">
        <v>62</v>
      </c>
      <c r="E2045" t="s">
        <v>244</v>
      </c>
      <c r="F2045" t="s">
        <v>1015</v>
      </c>
      <c r="G2045" t="s">
        <v>3</v>
      </c>
      <c r="H2045" t="s">
        <v>30</v>
      </c>
      <c r="L2045" t="s">
        <v>95</v>
      </c>
      <c r="M2045" t="s">
        <v>1012</v>
      </c>
      <c r="N2045" t="s">
        <v>93</v>
      </c>
      <c r="O2045" t="s">
        <v>114</v>
      </c>
      <c r="P2045">
        <v>42228</v>
      </c>
      <c r="Q2045">
        <v>42241</v>
      </c>
      <c r="R2045">
        <v>2000</v>
      </c>
      <c r="S2045">
        <v>1000</v>
      </c>
      <c r="T2045">
        <v>1000</v>
      </c>
      <c r="W2045">
        <v>2045</v>
      </c>
      <c r="X2045">
        <v>1024</v>
      </c>
      <c r="Y2045">
        <v>1021</v>
      </c>
      <c r="AB2045" t="s">
        <v>3193</v>
      </c>
    </row>
    <row r="2046" spans="1:28">
      <c r="A2046" s="57">
        <v>42270</v>
      </c>
      <c r="B2046" t="s">
        <v>1009</v>
      </c>
      <c r="C2046" t="s">
        <v>101</v>
      </c>
      <c r="D2046" t="s">
        <v>62</v>
      </c>
      <c r="E2046" t="s">
        <v>1028</v>
      </c>
      <c r="F2046" t="s">
        <v>1015</v>
      </c>
      <c r="G2046" t="s">
        <v>3</v>
      </c>
      <c r="H2046" t="s">
        <v>30</v>
      </c>
      <c r="L2046" t="s">
        <v>95</v>
      </c>
      <c r="M2046" t="s">
        <v>1012</v>
      </c>
      <c r="N2046" t="s">
        <v>93</v>
      </c>
      <c r="O2046" t="s">
        <v>114</v>
      </c>
      <c r="P2046">
        <v>42228</v>
      </c>
      <c r="Q2046">
        <v>42241</v>
      </c>
      <c r="R2046">
        <v>500</v>
      </c>
      <c r="S2046">
        <v>250</v>
      </c>
      <c r="T2046">
        <v>250</v>
      </c>
      <c r="W2046">
        <v>548</v>
      </c>
      <c r="X2046">
        <v>274</v>
      </c>
      <c r="Y2046">
        <v>274</v>
      </c>
      <c r="AB2046" t="s">
        <v>4020</v>
      </c>
    </row>
    <row r="2047" spans="1:28">
      <c r="A2047" s="57">
        <v>42270</v>
      </c>
      <c r="B2047" t="s">
        <v>1009</v>
      </c>
      <c r="C2047" t="s">
        <v>101</v>
      </c>
      <c r="D2047" t="s">
        <v>62</v>
      </c>
      <c r="E2047" t="s">
        <v>463</v>
      </c>
      <c r="F2047" t="s">
        <v>1015</v>
      </c>
      <c r="G2047" t="s">
        <v>3</v>
      </c>
      <c r="H2047" t="s">
        <v>30</v>
      </c>
      <c r="L2047" t="s">
        <v>95</v>
      </c>
      <c r="M2047" t="s">
        <v>1012</v>
      </c>
      <c r="N2047" t="s">
        <v>93</v>
      </c>
      <c r="O2047" t="s">
        <v>114</v>
      </c>
      <c r="P2047">
        <v>42228</v>
      </c>
      <c r="Q2047">
        <v>42241</v>
      </c>
      <c r="R2047">
        <v>1200</v>
      </c>
      <c r="S2047">
        <v>600</v>
      </c>
      <c r="T2047">
        <v>600</v>
      </c>
      <c r="W2047">
        <v>1582</v>
      </c>
      <c r="X2047">
        <v>782</v>
      </c>
      <c r="Y2047">
        <v>800</v>
      </c>
      <c r="AB2047" t="s">
        <v>4022</v>
      </c>
    </row>
    <row r="2048" spans="1:28">
      <c r="A2048" s="57">
        <v>42270</v>
      </c>
      <c r="B2048" t="s">
        <v>1009</v>
      </c>
      <c r="C2048" t="s">
        <v>101</v>
      </c>
      <c r="D2048" t="s">
        <v>62</v>
      </c>
      <c r="E2048" t="s">
        <v>1018</v>
      </c>
      <c r="F2048" t="s">
        <v>1015</v>
      </c>
      <c r="G2048" t="s">
        <v>3</v>
      </c>
      <c r="H2048" t="s">
        <v>30</v>
      </c>
      <c r="L2048" t="s">
        <v>95</v>
      </c>
      <c r="M2048" t="s">
        <v>1012</v>
      </c>
      <c r="N2048" t="s">
        <v>93</v>
      </c>
      <c r="O2048" t="s">
        <v>114</v>
      </c>
      <c r="P2048">
        <v>42231</v>
      </c>
      <c r="Q2048">
        <v>42241</v>
      </c>
      <c r="R2048">
        <v>100</v>
      </c>
      <c r="S2048">
        <v>50</v>
      </c>
      <c r="T2048">
        <v>50</v>
      </c>
      <c r="W2048">
        <v>130</v>
      </c>
      <c r="X2048">
        <v>61</v>
      </c>
      <c r="Y2048">
        <v>69</v>
      </c>
      <c r="AB2048" t="s">
        <v>3202</v>
      </c>
    </row>
    <row r="2049" spans="1:28">
      <c r="A2049" s="57">
        <v>42270</v>
      </c>
      <c r="B2049" t="s">
        <v>1009</v>
      </c>
      <c r="C2049" t="s">
        <v>101</v>
      </c>
      <c r="D2049" t="s">
        <v>62</v>
      </c>
      <c r="E2049" t="s">
        <v>552</v>
      </c>
      <c r="F2049" t="s">
        <v>1015</v>
      </c>
      <c r="G2049" t="s">
        <v>3</v>
      </c>
      <c r="H2049" t="s">
        <v>30</v>
      </c>
      <c r="L2049" t="s">
        <v>95</v>
      </c>
      <c r="M2049" t="s">
        <v>1012</v>
      </c>
      <c r="N2049" t="s">
        <v>93</v>
      </c>
      <c r="O2049" t="s">
        <v>114</v>
      </c>
      <c r="P2049">
        <v>42170</v>
      </c>
      <c r="Q2049">
        <v>42241</v>
      </c>
      <c r="R2049">
        <v>4500</v>
      </c>
      <c r="S2049">
        <v>2200</v>
      </c>
      <c r="T2049">
        <v>2300</v>
      </c>
      <c r="W2049">
        <v>4612</v>
      </c>
      <c r="X2049">
        <v>2344</v>
      </c>
      <c r="Y2049">
        <v>2268</v>
      </c>
      <c r="AB2049" t="s">
        <v>4013</v>
      </c>
    </row>
    <row r="2050" spans="1:28">
      <c r="A2050" s="57">
        <v>42270</v>
      </c>
      <c r="B2050" t="s">
        <v>1009</v>
      </c>
      <c r="C2050" t="s">
        <v>101</v>
      </c>
      <c r="D2050" t="s">
        <v>62</v>
      </c>
      <c r="E2050" t="s">
        <v>1022</v>
      </c>
      <c r="F2050" t="s">
        <v>1015</v>
      </c>
      <c r="G2050" t="s">
        <v>3</v>
      </c>
      <c r="H2050" t="s">
        <v>30</v>
      </c>
      <c r="L2050" t="s">
        <v>95</v>
      </c>
      <c r="M2050" t="s">
        <v>1012</v>
      </c>
      <c r="N2050" t="s">
        <v>93</v>
      </c>
      <c r="O2050" t="s">
        <v>114</v>
      </c>
      <c r="P2050">
        <v>42180</v>
      </c>
      <c r="Q2050">
        <v>42241</v>
      </c>
      <c r="R2050">
        <v>1200</v>
      </c>
      <c r="S2050">
        <v>600</v>
      </c>
      <c r="T2050">
        <v>600</v>
      </c>
      <c r="W2050">
        <v>1462</v>
      </c>
      <c r="X2050">
        <v>734</v>
      </c>
      <c r="Y2050">
        <v>728</v>
      </c>
      <c r="AB2050" t="s">
        <v>4015</v>
      </c>
    </row>
    <row r="2051" spans="1:28">
      <c r="A2051" s="57">
        <v>42270</v>
      </c>
      <c r="B2051" t="s">
        <v>1009</v>
      </c>
      <c r="C2051" t="s">
        <v>101</v>
      </c>
      <c r="D2051" t="s">
        <v>62</v>
      </c>
      <c r="E2051" t="s">
        <v>367</v>
      </c>
      <c r="F2051" t="s">
        <v>1015</v>
      </c>
      <c r="G2051" t="s">
        <v>3</v>
      </c>
      <c r="H2051" t="s">
        <v>30</v>
      </c>
      <c r="L2051" t="s">
        <v>95</v>
      </c>
      <c r="M2051" t="s">
        <v>1012</v>
      </c>
      <c r="N2051" t="s">
        <v>93</v>
      </c>
      <c r="O2051" t="s">
        <v>114</v>
      </c>
      <c r="P2051">
        <v>42205</v>
      </c>
      <c r="Q2051">
        <v>42241</v>
      </c>
      <c r="R2051">
        <v>2500</v>
      </c>
      <c r="S2051">
        <v>1200</v>
      </c>
      <c r="T2051">
        <v>1300</v>
      </c>
      <c r="W2051">
        <v>3008</v>
      </c>
      <c r="X2051">
        <v>1439</v>
      </c>
      <c r="Y2051">
        <v>1569</v>
      </c>
      <c r="AB2051" t="s">
        <v>4018</v>
      </c>
    </row>
    <row r="2052" spans="1:28">
      <c r="A2052" s="57">
        <v>42270</v>
      </c>
      <c r="B2052" t="s">
        <v>1009</v>
      </c>
      <c r="C2052" t="s">
        <v>101</v>
      </c>
      <c r="D2052" t="s">
        <v>62</v>
      </c>
      <c r="E2052" t="s">
        <v>244</v>
      </c>
      <c r="F2052" t="s">
        <v>1015</v>
      </c>
      <c r="G2052" t="s">
        <v>3</v>
      </c>
      <c r="H2052" t="s">
        <v>30</v>
      </c>
      <c r="L2052" t="s">
        <v>95</v>
      </c>
      <c r="M2052" t="s">
        <v>1012</v>
      </c>
      <c r="N2052" t="s">
        <v>93</v>
      </c>
      <c r="O2052" t="s">
        <v>114</v>
      </c>
      <c r="P2052">
        <v>42228</v>
      </c>
      <c r="Q2052">
        <v>42241</v>
      </c>
      <c r="R2052">
        <v>2000</v>
      </c>
      <c r="S2052">
        <v>1000</v>
      </c>
      <c r="T2052">
        <v>1000</v>
      </c>
      <c r="W2052">
        <v>2045</v>
      </c>
      <c r="X2052">
        <v>1024</v>
      </c>
      <c r="Y2052">
        <v>1021</v>
      </c>
      <c r="AB2052" t="s">
        <v>3193</v>
      </c>
    </row>
    <row r="2053" spans="1:28">
      <c r="A2053" s="57">
        <v>42270</v>
      </c>
      <c r="B2053" t="s">
        <v>1009</v>
      </c>
      <c r="C2053" t="s">
        <v>101</v>
      </c>
      <c r="D2053" t="s">
        <v>62</v>
      </c>
      <c r="E2053" t="s">
        <v>1028</v>
      </c>
      <c r="F2053" t="s">
        <v>1015</v>
      </c>
      <c r="G2053" t="s">
        <v>3</v>
      </c>
      <c r="H2053" t="s">
        <v>30</v>
      </c>
      <c r="L2053" t="s">
        <v>95</v>
      </c>
      <c r="M2053" t="s">
        <v>1012</v>
      </c>
      <c r="N2053" t="s">
        <v>93</v>
      </c>
      <c r="O2053" t="s">
        <v>114</v>
      </c>
      <c r="P2053">
        <v>42228</v>
      </c>
      <c r="Q2053">
        <v>42241</v>
      </c>
      <c r="R2053">
        <v>500</v>
      </c>
      <c r="S2053">
        <v>250</v>
      </c>
      <c r="T2053">
        <v>250</v>
      </c>
      <c r="W2053">
        <v>548</v>
      </c>
      <c r="X2053">
        <v>274</v>
      </c>
      <c r="Y2053">
        <v>274</v>
      </c>
      <c r="AB2053" t="s">
        <v>4020</v>
      </c>
    </row>
    <row r="2054" spans="1:28">
      <c r="A2054" s="57">
        <v>42270</v>
      </c>
      <c r="B2054" t="s">
        <v>1009</v>
      </c>
      <c r="C2054" t="s">
        <v>101</v>
      </c>
      <c r="D2054" t="s">
        <v>62</v>
      </c>
      <c r="E2054" t="s">
        <v>463</v>
      </c>
      <c r="F2054" t="s">
        <v>1015</v>
      </c>
      <c r="G2054" t="s">
        <v>3</v>
      </c>
      <c r="H2054" t="s">
        <v>30</v>
      </c>
      <c r="L2054" t="s">
        <v>95</v>
      </c>
      <c r="M2054" t="s">
        <v>1012</v>
      </c>
      <c r="N2054" t="s">
        <v>93</v>
      </c>
      <c r="O2054" t="s">
        <v>114</v>
      </c>
      <c r="P2054">
        <v>42228</v>
      </c>
      <c r="Q2054">
        <v>42241</v>
      </c>
      <c r="R2054">
        <v>1200</v>
      </c>
      <c r="S2054">
        <v>600</v>
      </c>
      <c r="T2054">
        <v>600</v>
      </c>
      <c r="W2054">
        <v>1582</v>
      </c>
      <c r="X2054">
        <v>782</v>
      </c>
      <c r="Y2054">
        <v>800</v>
      </c>
      <c r="AB2054" t="s">
        <v>4022</v>
      </c>
    </row>
    <row r="2055" spans="1:28">
      <c r="A2055" s="57">
        <v>42270</v>
      </c>
      <c r="B2055" t="s">
        <v>1009</v>
      </c>
      <c r="C2055" t="s">
        <v>101</v>
      </c>
      <c r="D2055" t="s">
        <v>62</v>
      </c>
      <c r="E2055" t="s">
        <v>233</v>
      </c>
      <c r="F2055" t="s">
        <v>1015</v>
      </c>
      <c r="G2055" t="s">
        <v>4</v>
      </c>
      <c r="H2055" t="s">
        <v>330</v>
      </c>
      <c r="L2055" t="s">
        <v>95</v>
      </c>
      <c r="M2055" t="s">
        <v>1012</v>
      </c>
      <c r="N2055" t="s">
        <v>93</v>
      </c>
      <c r="O2055" t="s">
        <v>114</v>
      </c>
      <c r="P2055">
        <v>42139</v>
      </c>
      <c r="Q2055">
        <v>42154</v>
      </c>
      <c r="R2055">
        <v>6000</v>
      </c>
      <c r="S2055">
        <v>3000</v>
      </c>
      <c r="T2055">
        <v>3000</v>
      </c>
      <c r="W2055">
        <v>6904</v>
      </c>
      <c r="X2055">
        <v>3443</v>
      </c>
      <c r="Y2055">
        <v>3461</v>
      </c>
    </row>
    <row r="2056" spans="1:28">
      <c r="A2056" s="57">
        <v>42270</v>
      </c>
      <c r="B2056" t="s">
        <v>1009</v>
      </c>
      <c r="C2056" t="s">
        <v>101</v>
      </c>
      <c r="D2056" t="s">
        <v>62</v>
      </c>
      <c r="E2056" t="s">
        <v>552</v>
      </c>
      <c r="F2056" t="s">
        <v>1015</v>
      </c>
      <c r="G2056" t="s">
        <v>4</v>
      </c>
      <c r="H2056" t="s">
        <v>330</v>
      </c>
      <c r="L2056" t="s">
        <v>95</v>
      </c>
      <c r="M2056" t="s">
        <v>1012</v>
      </c>
      <c r="N2056" t="s">
        <v>93</v>
      </c>
      <c r="O2056" t="s">
        <v>114</v>
      </c>
      <c r="P2056">
        <v>42144</v>
      </c>
      <c r="Q2056">
        <v>42180</v>
      </c>
      <c r="R2056">
        <v>6000</v>
      </c>
      <c r="S2056">
        <v>3000</v>
      </c>
      <c r="T2056">
        <v>3000</v>
      </c>
      <c r="W2056">
        <v>6633</v>
      </c>
      <c r="X2056">
        <v>3440</v>
      </c>
      <c r="Y2056">
        <v>3193</v>
      </c>
    </row>
    <row r="2057" spans="1:28">
      <c r="A2057" s="57">
        <v>42270</v>
      </c>
      <c r="B2057" t="s">
        <v>1009</v>
      </c>
      <c r="C2057" t="s">
        <v>101</v>
      </c>
      <c r="D2057" t="s">
        <v>62</v>
      </c>
      <c r="E2057" t="s">
        <v>367</v>
      </c>
      <c r="F2057" t="s">
        <v>1015</v>
      </c>
      <c r="G2057" t="s">
        <v>4</v>
      </c>
      <c r="H2057" t="s">
        <v>330</v>
      </c>
      <c r="I2057" t="s">
        <v>428</v>
      </c>
      <c r="L2057" t="s">
        <v>95</v>
      </c>
      <c r="M2057" t="s">
        <v>1012</v>
      </c>
      <c r="N2057" t="s">
        <v>93</v>
      </c>
      <c r="O2057" t="s">
        <v>114</v>
      </c>
      <c r="P2057">
        <v>42139</v>
      </c>
      <c r="Q2057">
        <v>42236</v>
      </c>
      <c r="R2057">
        <v>1100</v>
      </c>
      <c r="S2057">
        <v>550</v>
      </c>
      <c r="T2057">
        <v>550</v>
      </c>
      <c r="W2057">
        <v>1100</v>
      </c>
      <c r="X2057">
        <v>540</v>
      </c>
      <c r="Y2057">
        <v>560</v>
      </c>
      <c r="AB2057" t="s">
        <v>1025</v>
      </c>
    </row>
    <row r="2058" spans="1:28">
      <c r="A2058" s="57">
        <v>42270</v>
      </c>
      <c r="B2058" t="s">
        <v>1009</v>
      </c>
      <c r="C2058" t="s">
        <v>101</v>
      </c>
      <c r="D2058" t="s">
        <v>62</v>
      </c>
      <c r="E2058" t="s">
        <v>367</v>
      </c>
      <c r="F2058" t="s">
        <v>1015</v>
      </c>
      <c r="G2058" t="s">
        <v>4</v>
      </c>
      <c r="H2058" t="s">
        <v>330</v>
      </c>
      <c r="L2058" t="s">
        <v>95</v>
      </c>
      <c r="M2058" t="s">
        <v>1012</v>
      </c>
      <c r="N2058" t="s">
        <v>93</v>
      </c>
      <c r="O2058" t="s">
        <v>114</v>
      </c>
      <c r="P2058">
        <v>42175</v>
      </c>
      <c r="Q2058">
        <v>42179</v>
      </c>
      <c r="R2058">
        <v>5000</v>
      </c>
      <c r="S2058">
        <v>2500</v>
      </c>
      <c r="T2058">
        <v>2500</v>
      </c>
      <c r="W2058">
        <v>5142</v>
      </c>
      <c r="X2058">
        <v>2527</v>
      </c>
      <c r="Y2058">
        <v>2615</v>
      </c>
    </row>
    <row r="2059" spans="1:28">
      <c r="A2059" s="57">
        <v>42270</v>
      </c>
      <c r="B2059" t="s">
        <v>1009</v>
      </c>
      <c r="C2059" t="s">
        <v>101</v>
      </c>
      <c r="D2059" t="s">
        <v>62</v>
      </c>
      <c r="E2059" t="s">
        <v>1028</v>
      </c>
      <c r="F2059" t="s">
        <v>1015</v>
      </c>
      <c r="G2059" t="s">
        <v>4</v>
      </c>
      <c r="H2059" t="s">
        <v>330</v>
      </c>
      <c r="L2059" t="s">
        <v>95</v>
      </c>
      <c r="M2059" t="s">
        <v>1012</v>
      </c>
      <c r="N2059" t="s">
        <v>93</v>
      </c>
      <c r="O2059" t="s">
        <v>114</v>
      </c>
      <c r="P2059">
        <v>42139</v>
      </c>
      <c r="Q2059">
        <v>42144</v>
      </c>
      <c r="R2059">
        <v>2000</v>
      </c>
      <c r="S2059">
        <v>1000</v>
      </c>
      <c r="T2059">
        <v>1000</v>
      </c>
      <c r="W2059">
        <v>2416</v>
      </c>
      <c r="X2059">
        <v>1221</v>
      </c>
      <c r="Y2059">
        <v>1195</v>
      </c>
    </row>
    <row r="2060" spans="1:28">
      <c r="A2060" s="57">
        <v>42270</v>
      </c>
      <c r="B2060" t="s">
        <v>1009</v>
      </c>
      <c r="C2060" t="s">
        <v>101</v>
      </c>
      <c r="D2060" t="s">
        <v>62</v>
      </c>
      <c r="E2060" t="s">
        <v>233</v>
      </c>
      <c r="F2060" t="s">
        <v>1015</v>
      </c>
      <c r="G2060" t="s">
        <v>4</v>
      </c>
      <c r="H2060" t="s">
        <v>330</v>
      </c>
      <c r="L2060" t="s">
        <v>95</v>
      </c>
      <c r="M2060" t="s">
        <v>1012</v>
      </c>
      <c r="N2060" t="s">
        <v>93</v>
      </c>
      <c r="O2060" t="s">
        <v>114</v>
      </c>
      <c r="P2060">
        <v>42139</v>
      </c>
      <c r="Q2060">
        <v>42154</v>
      </c>
      <c r="R2060">
        <v>6000</v>
      </c>
      <c r="S2060">
        <v>3000</v>
      </c>
      <c r="T2060">
        <v>3000</v>
      </c>
      <c r="W2060">
        <v>6904</v>
      </c>
      <c r="X2060">
        <v>3443</v>
      </c>
      <c r="Y2060">
        <v>3461</v>
      </c>
    </row>
    <row r="2061" spans="1:28">
      <c r="A2061" s="57">
        <v>42270</v>
      </c>
      <c r="B2061" t="s">
        <v>1009</v>
      </c>
      <c r="C2061" t="s">
        <v>101</v>
      </c>
      <c r="D2061" t="s">
        <v>62</v>
      </c>
      <c r="E2061" t="s">
        <v>552</v>
      </c>
      <c r="F2061" t="s">
        <v>1015</v>
      </c>
      <c r="G2061" t="s">
        <v>4</v>
      </c>
      <c r="H2061" t="s">
        <v>330</v>
      </c>
      <c r="L2061" t="s">
        <v>95</v>
      </c>
      <c r="M2061" t="s">
        <v>1012</v>
      </c>
      <c r="N2061" t="s">
        <v>93</v>
      </c>
      <c r="O2061" t="s">
        <v>114</v>
      </c>
      <c r="P2061">
        <v>42144</v>
      </c>
      <c r="Q2061">
        <v>42180</v>
      </c>
      <c r="R2061">
        <v>6000</v>
      </c>
      <c r="S2061">
        <v>3000</v>
      </c>
      <c r="T2061">
        <v>3000</v>
      </c>
      <c r="W2061">
        <v>6633</v>
      </c>
      <c r="X2061">
        <v>3440</v>
      </c>
      <c r="Y2061">
        <v>3193</v>
      </c>
    </row>
    <row r="2062" spans="1:28">
      <c r="A2062" s="57">
        <v>42270</v>
      </c>
      <c r="B2062" t="s">
        <v>1009</v>
      </c>
      <c r="C2062" t="s">
        <v>101</v>
      </c>
      <c r="D2062" t="s">
        <v>62</v>
      </c>
      <c r="E2062" t="s">
        <v>367</v>
      </c>
      <c r="F2062" t="s">
        <v>1015</v>
      </c>
      <c r="G2062" t="s">
        <v>4</v>
      </c>
      <c r="H2062" t="s">
        <v>330</v>
      </c>
      <c r="I2062" t="s">
        <v>428</v>
      </c>
      <c r="L2062" t="s">
        <v>95</v>
      </c>
      <c r="M2062" t="s">
        <v>1012</v>
      </c>
      <c r="N2062" t="s">
        <v>93</v>
      </c>
      <c r="O2062" t="s">
        <v>114</v>
      </c>
      <c r="P2062">
        <v>42139</v>
      </c>
      <c r="Q2062">
        <v>42236</v>
      </c>
      <c r="R2062">
        <v>1100</v>
      </c>
      <c r="S2062">
        <v>550</v>
      </c>
      <c r="T2062">
        <v>550</v>
      </c>
      <c r="W2062">
        <v>1100</v>
      </c>
      <c r="X2062">
        <v>540</v>
      </c>
      <c r="Y2062">
        <v>560</v>
      </c>
      <c r="AB2062" t="s">
        <v>1025</v>
      </c>
    </row>
    <row r="2063" spans="1:28">
      <c r="A2063" s="57">
        <v>42270</v>
      </c>
      <c r="B2063" t="s">
        <v>1009</v>
      </c>
      <c r="C2063" t="s">
        <v>101</v>
      </c>
      <c r="D2063" t="s">
        <v>62</v>
      </c>
      <c r="E2063" t="s">
        <v>367</v>
      </c>
      <c r="F2063" t="s">
        <v>1015</v>
      </c>
      <c r="G2063" t="s">
        <v>4</v>
      </c>
      <c r="H2063" t="s">
        <v>330</v>
      </c>
      <c r="L2063" t="s">
        <v>95</v>
      </c>
      <c r="M2063" t="s">
        <v>1012</v>
      </c>
      <c r="N2063" t="s">
        <v>93</v>
      </c>
      <c r="O2063" t="s">
        <v>114</v>
      </c>
      <c r="P2063">
        <v>42175</v>
      </c>
      <c r="Q2063">
        <v>42179</v>
      </c>
      <c r="R2063">
        <v>5000</v>
      </c>
      <c r="S2063">
        <v>2500</v>
      </c>
      <c r="T2063">
        <v>2500</v>
      </c>
      <c r="W2063">
        <v>5142</v>
      </c>
      <c r="X2063">
        <v>2527</v>
      </c>
      <c r="Y2063">
        <v>2615</v>
      </c>
    </row>
    <row r="2064" spans="1:28">
      <c r="A2064" s="57">
        <v>42270</v>
      </c>
      <c r="B2064" t="s">
        <v>1009</v>
      </c>
      <c r="C2064" t="s">
        <v>101</v>
      </c>
      <c r="D2064" t="s">
        <v>62</v>
      </c>
      <c r="E2064" t="s">
        <v>1028</v>
      </c>
      <c r="F2064" t="s">
        <v>1015</v>
      </c>
      <c r="G2064" t="s">
        <v>4</v>
      </c>
      <c r="H2064" t="s">
        <v>330</v>
      </c>
      <c r="L2064" t="s">
        <v>95</v>
      </c>
      <c r="M2064" t="s">
        <v>1012</v>
      </c>
      <c r="N2064" t="s">
        <v>93</v>
      </c>
      <c r="O2064" t="s">
        <v>114</v>
      </c>
      <c r="P2064">
        <v>42139</v>
      </c>
      <c r="Q2064">
        <v>42144</v>
      </c>
      <c r="R2064">
        <v>2000</v>
      </c>
      <c r="S2064">
        <v>1000</v>
      </c>
      <c r="T2064">
        <v>1000</v>
      </c>
      <c r="W2064">
        <v>2416</v>
      </c>
      <c r="X2064">
        <v>1221</v>
      </c>
      <c r="Y2064">
        <v>1195</v>
      </c>
    </row>
    <row r="2065" spans="1:28">
      <c r="A2065" s="57">
        <v>42270</v>
      </c>
      <c r="B2065" t="s">
        <v>1009</v>
      </c>
      <c r="C2065" t="s">
        <v>101</v>
      </c>
      <c r="D2065" t="s">
        <v>62</v>
      </c>
      <c r="E2065" t="s">
        <v>233</v>
      </c>
      <c r="F2065" t="s">
        <v>1015</v>
      </c>
      <c r="G2065" t="s">
        <v>4</v>
      </c>
      <c r="H2065" t="s">
        <v>41</v>
      </c>
      <c r="L2065" t="s">
        <v>95</v>
      </c>
      <c r="M2065" t="s">
        <v>1012</v>
      </c>
      <c r="N2065" t="s">
        <v>93</v>
      </c>
      <c r="O2065" t="s">
        <v>114</v>
      </c>
      <c r="P2065">
        <v>42170</v>
      </c>
      <c r="Q2065">
        <v>42536</v>
      </c>
      <c r="R2065">
        <v>200</v>
      </c>
      <c r="S2065">
        <v>100</v>
      </c>
      <c r="T2065">
        <v>100</v>
      </c>
      <c r="W2065">
        <v>207</v>
      </c>
      <c r="X2065">
        <v>96</v>
      </c>
      <c r="Y2065">
        <v>111</v>
      </c>
      <c r="AB2065" t="s">
        <v>1016</v>
      </c>
    </row>
    <row r="2066" spans="1:28">
      <c r="A2066" s="57">
        <v>42270</v>
      </c>
      <c r="B2066" t="s">
        <v>1009</v>
      </c>
      <c r="C2066" t="s">
        <v>101</v>
      </c>
      <c r="D2066" t="s">
        <v>62</v>
      </c>
      <c r="E2066" t="s">
        <v>1018</v>
      </c>
      <c r="F2066" t="s">
        <v>1015</v>
      </c>
      <c r="G2066" t="s">
        <v>4</v>
      </c>
      <c r="H2066" t="s">
        <v>41</v>
      </c>
      <c r="L2066" t="s">
        <v>95</v>
      </c>
      <c r="M2066" t="s">
        <v>1012</v>
      </c>
      <c r="N2066" t="s">
        <v>93</v>
      </c>
      <c r="O2066" t="s">
        <v>114</v>
      </c>
      <c r="P2066">
        <v>42228</v>
      </c>
      <c r="Q2066">
        <v>42230</v>
      </c>
      <c r="R2066">
        <v>100</v>
      </c>
      <c r="S2066">
        <v>50</v>
      </c>
      <c r="T2066">
        <v>50</v>
      </c>
      <c r="W2066">
        <v>198</v>
      </c>
      <c r="X2066">
        <v>94</v>
      </c>
      <c r="Y2066">
        <v>104</v>
      </c>
      <c r="AB2066" t="s">
        <v>1016</v>
      </c>
    </row>
    <row r="2067" spans="1:28">
      <c r="A2067" s="57">
        <v>42270</v>
      </c>
      <c r="B2067" t="s">
        <v>1009</v>
      </c>
      <c r="C2067" t="s">
        <v>101</v>
      </c>
      <c r="D2067" t="s">
        <v>62</v>
      </c>
      <c r="E2067" t="s">
        <v>552</v>
      </c>
      <c r="F2067" t="s">
        <v>1015</v>
      </c>
      <c r="G2067" t="s">
        <v>4</v>
      </c>
      <c r="H2067" t="s">
        <v>41</v>
      </c>
      <c r="L2067" t="s">
        <v>95</v>
      </c>
      <c r="M2067" t="s">
        <v>1012</v>
      </c>
      <c r="N2067" t="s">
        <v>93</v>
      </c>
      <c r="O2067" t="s">
        <v>114</v>
      </c>
      <c r="P2067">
        <v>42139</v>
      </c>
      <c r="Q2067">
        <v>42236</v>
      </c>
      <c r="R2067">
        <v>300</v>
      </c>
      <c r="S2067">
        <v>150</v>
      </c>
      <c r="T2067">
        <v>150</v>
      </c>
      <c r="W2067">
        <v>328</v>
      </c>
      <c r="X2067">
        <v>152</v>
      </c>
      <c r="Y2067">
        <v>158</v>
      </c>
      <c r="AB2067" t="s">
        <v>4014</v>
      </c>
    </row>
    <row r="2068" spans="1:28">
      <c r="A2068" s="57">
        <v>42270</v>
      </c>
      <c r="B2068" t="s">
        <v>1009</v>
      </c>
      <c r="C2068" t="s">
        <v>101</v>
      </c>
      <c r="D2068" t="s">
        <v>62</v>
      </c>
      <c r="E2068" t="s">
        <v>1022</v>
      </c>
      <c r="F2068" t="s">
        <v>1015</v>
      </c>
      <c r="G2068" t="s">
        <v>4</v>
      </c>
      <c r="H2068" t="s">
        <v>41</v>
      </c>
      <c r="L2068" t="s">
        <v>95</v>
      </c>
      <c r="M2068" t="s">
        <v>1012</v>
      </c>
      <c r="N2068" t="s">
        <v>93</v>
      </c>
      <c r="O2068" t="s">
        <v>114</v>
      </c>
      <c r="P2068">
        <v>42170</v>
      </c>
      <c r="Q2068">
        <v>42241</v>
      </c>
      <c r="R2068">
        <v>300</v>
      </c>
      <c r="S2068">
        <v>150</v>
      </c>
      <c r="T2068">
        <v>150</v>
      </c>
      <c r="W2068">
        <v>128</v>
      </c>
      <c r="X2068">
        <v>140</v>
      </c>
      <c r="Y2068">
        <v>165</v>
      </c>
      <c r="AB2068" t="s">
        <v>4014</v>
      </c>
    </row>
    <row r="2069" spans="1:28">
      <c r="A2069" s="57">
        <v>42270</v>
      </c>
      <c r="B2069" t="s">
        <v>1009</v>
      </c>
      <c r="C2069" t="s">
        <v>101</v>
      </c>
      <c r="D2069" t="s">
        <v>62</v>
      </c>
      <c r="E2069" t="s">
        <v>367</v>
      </c>
      <c r="F2069" t="s">
        <v>1015</v>
      </c>
      <c r="G2069" t="s">
        <v>4</v>
      </c>
      <c r="H2069" t="s">
        <v>41</v>
      </c>
      <c r="L2069" t="s">
        <v>95</v>
      </c>
      <c r="M2069" t="s">
        <v>1012</v>
      </c>
      <c r="N2069" t="s">
        <v>93</v>
      </c>
      <c r="O2069" t="s">
        <v>114</v>
      </c>
      <c r="P2069">
        <v>42139</v>
      </c>
      <c r="Q2069">
        <v>42236</v>
      </c>
      <c r="R2069">
        <v>1100</v>
      </c>
      <c r="S2069">
        <v>550</v>
      </c>
      <c r="T2069">
        <v>550</v>
      </c>
      <c r="W2069">
        <v>1405</v>
      </c>
      <c r="X2069">
        <v>681</v>
      </c>
      <c r="Y2069">
        <v>724</v>
      </c>
      <c r="AB2069" t="s">
        <v>4016</v>
      </c>
    </row>
    <row r="2070" spans="1:28">
      <c r="A2070" s="57">
        <v>42270</v>
      </c>
      <c r="B2070" t="s">
        <v>1009</v>
      </c>
      <c r="C2070" t="s">
        <v>101</v>
      </c>
      <c r="D2070" t="s">
        <v>62</v>
      </c>
      <c r="E2070" t="s">
        <v>244</v>
      </c>
      <c r="F2070" t="s">
        <v>1015</v>
      </c>
      <c r="G2070" t="s">
        <v>4</v>
      </c>
      <c r="H2070" t="s">
        <v>41</v>
      </c>
      <c r="L2070" t="s">
        <v>95</v>
      </c>
      <c r="M2070" t="s">
        <v>1012</v>
      </c>
      <c r="N2070" t="s">
        <v>93</v>
      </c>
      <c r="O2070" t="s">
        <v>114</v>
      </c>
      <c r="P2070">
        <v>42228</v>
      </c>
      <c r="Q2070">
        <v>42241</v>
      </c>
      <c r="R2070">
        <v>1050</v>
      </c>
      <c r="W2070">
        <v>492</v>
      </c>
      <c r="X2070">
        <v>273</v>
      </c>
      <c r="Y2070">
        <v>326</v>
      </c>
      <c r="AB2070" t="s">
        <v>4023</v>
      </c>
    </row>
    <row r="2071" spans="1:28">
      <c r="A2071" s="57">
        <v>42270</v>
      </c>
      <c r="B2071" t="s">
        <v>1009</v>
      </c>
      <c r="C2071" t="s">
        <v>101</v>
      </c>
      <c r="D2071" t="s">
        <v>62</v>
      </c>
      <c r="E2071" t="s">
        <v>244</v>
      </c>
      <c r="F2071" t="s">
        <v>1015</v>
      </c>
      <c r="G2071" t="s">
        <v>4</v>
      </c>
      <c r="H2071" t="s">
        <v>41</v>
      </c>
      <c r="L2071" t="s">
        <v>95</v>
      </c>
      <c r="M2071" t="s">
        <v>1012</v>
      </c>
      <c r="N2071" t="s">
        <v>93</v>
      </c>
      <c r="O2071" t="s">
        <v>114</v>
      </c>
      <c r="P2071">
        <v>42139</v>
      </c>
      <c r="Q2071">
        <v>42236</v>
      </c>
      <c r="R2071">
        <v>1000</v>
      </c>
      <c r="S2071">
        <v>450</v>
      </c>
      <c r="T2071">
        <v>550</v>
      </c>
      <c r="W2071">
        <v>970</v>
      </c>
      <c r="X2071">
        <v>475</v>
      </c>
      <c r="Y2071">
        <v>495</v>
      </c>
      <c r="AB2071" t="s">
        <v>1021</v>
      </c>
    </row>
    <row r="2072" spans="1:28">
      <c r="A2072" s="57">
        <v>42270</v>
      </c>
      <c r="B2072" t="s">
        <v>1009</v>
      </c>
      <c r="C2072" t="s">
        <v>101</v>
      </c>
      <c r="D2072" t="s">
        <v>62</v>
      </c>
      <c r="E2072" t="s">
        <v>1028</v>
      </c>
      <c r="F2072" t="s">
        <v>1015</v>
      </c>
      <c r="G2072" t="s">
        <v>4</v>
      </c>
      <c r="H2072" t="s">
        <v>41</v>
      </c>
      <c r="L2072" t="s">
        <v>95</v>
      </c>
      <c r="M2072" t="s">
        <v>1012</v>
      </c>
      <c r="N2072" t="s">
        <v>93</v>
      </c>
      <c r="O2072" t="s">
        <v>114</v>
      </c>
      <c r="P2072">
        <v>42139</v>
      </c>
      <c r="Q2072">
        <v>42236</v>
      </c>
      <c r="R2072">
        <v>52</v>
      </c>
      <c r="S2072">
        <v>25</v>
      </c>
      <c r="T2072">
        <v>27</v>
      </c>
      <c r="W2072">
        <v>52</v>
      </c>
      <c r="X2072">
        <v>25</v>
      </c>
      <c r="Y2072">
        <v>27</v>
      </c>
      <c r="AB2072" t="s">
        <v>1029</v>
      </c>
    </row>
    <row r="2073" spans="1:28">
      <c r="A2073" s="57">
        <v>42270</v>
      </c>
      <c r="B2073" t="s">
        <v>1009</v>
      </c>
      <c r="C2073" t="s">
        <v>101</v>
      </c>
      <c r="D2073" t="s">
        <v>62</v>
      </c>
      <c r="E2073" t="s">
        <v>463</v>
      </c>
      <c r="F2073" t="s">
        <v>1015</v>
      </c>
      <c r="G2073" t="s">
        <v>4</v>
      </c>
      <c r="H2073" t="s">
        <v>41</v>
      </c>
      <c r="L2073" t="s">
        <v>95</v>
      </c>
      <c r="M2073" t="s">
        <v>1012</v>
      </c>
      <c r="N2073" t="s">
        <v>93</v>
      </c>
      <c r="O2073" t="s">
        <v>114</v>
      </c>
      <c r="P2073">
        <v>42219</v>
      </c>
      <c r="Q2073">
        <v>42241</v>
      </c>
      <c r="R2073">
        <v>1500</v>
      </c>
      <c r="W2073">
        <v>1453</v>
      </c>
      <c r="X2073">
        <v>771</v>
      </c>
      <c r="Y2073">
        <v>682</v>
      </c>
      <c r="AB2073" t="s">
        <v>3192</v>
      </c>
    </row>
    <row r="2074" spans="1:28">
      <c r="A2074" s="57">
        <v>42270</v>
      </c>
      <c r="B2074" t="s">
        <v>1009</v>
      </c>
      <c r="C2074" t="s">
        <v>101</v>
      </c>
      <c r="D2074" t="s">
        <v>62</v>
      </c>
      <c r="E2074" t="s">
        <v>463</v>
      </c>
      <c r="F2074" t="s">
        <v>1015</v>
      </c>
      <c r="G2074" t="s">
        <v>4</v>
      </c>
      <c r="H2074" t="s">
        <v>41</v>
      </c>
      <c r="L2074" t="s">
        <v>95</v>
      </c>
      <c r="M2074" t="s">
        <v>1012</v>
      </c>
      <c r="N2074" t="s">
        <v>93</v>
      </c>
      <c r="O2074" t="s">
        <v>114</v>
      </c>
      <c r="P2074">
        <v>42228</v>
      </c>
      <c r="Q2074">
        <v>42241</v>
      </c>
      <c r="R2074">
        <v>1500</v>
      </c>
      <c r="S2074">
        <v>750</v>
      </c>
      <c r="T2074">
        <v>750</v>
      </c>
      <c r="W2074">
        <v>1510</v>
      </c>
      <c r="X2074">
        <v>732</v>
      </c>
      <c r="Y2074">
        <v>778</v>
      </c>
      <c r="AB2074" t="s">
        <v>4021</v>
      </c>
    </row>
    <row r="2075" spans="1:28">
      <c r="A2075" s="57">
        <v>42270</v>
      </c>
      <c r="B2075" t="s">
        <v>1009</v>
      </c>
      <c r="C2075" t="s">
        <v>101</v>
      </c>
      <c r="D2075" t="s">
        <v>62</v>
      </c>
      <c r="E2075" t="s">
        <v>233</v>
      </c>
      <c r="F2075" t="s">
        <v>1015</v>
      </c>
      <c r="G2075" t="s">
        <v>4</v>
      </c>
      <c r="H2075" t="s">
        <v>41</v>
      </c>
      <c r="L2075" t="s">
        <v>95</v>
      </c>
      <c r="M2075" t="s">
        <v>1012</v>
      </c>
      <c r="N2075" t="s">
        <v>93</v>
      </c>
      <c r="O2075" t="s">
        <v>114</v>
      </c>
      <c r="P2075">
        <v>42170</v>
      </c>
      <c r="Q2075">
        <v>42536</v>
      </c>
      <c r="R2075">
        <v>200</v>
      </c>
      <c r="S2075">
        <v>100</v>
      </c>
      <c r="T2075">
        <v>100</v>
      </c>
      <c r="W2075">
        <v>207</v>
      </c>
      <c r="X2075">
        <v>96</v>
      </c>
      <c r="Y2075">
        <v>111</v>
      </c>
      <c r="AB2075" t="s">
        <v>1016</v>
      </c>
    </row>
    <row r="2076" spans="1:28">
      <c r="A2076" s="57">
        <v>42270</v>
      </c>
      <c r="B2076" t="s">
        <v>1009</v>
      </c>
      <c r="C2076" t="s">
        <v>101</v>
      </c>
      <c r="D2076" t="s">
        <v>62</v>
      </c>
      <c r="E2076" t="s">
        <v>1018</v>
      </c>
      <c r="F2076" t="s">
        <v>1015</v>
      </c>
      <c r="G2076" t="s">
        <v>4</v>
      </c>
      <c r="H2076" t="s">
        <v>41</v>
      </c>
      <c r="L2076" t="s">
        <v>95</v>
      </c>
      <c r="M2076" t="s">
        <v>1012</v>
      </c>
      <c r="N2076" t="s">
        <v>93</v>
      </c>
      <c r="O2076" t="s">
        <v>114</v>
      </c>
      <c r="P2076">
        <v>42228</v>
      </c>
      <c r="Q2076">
        <v>42230</v>
      </c>
      <c r="R2076">
        <v>100</v>
      </c>
      <c r="S2076">
        <v>50</v>
      </c>
      <c r="T2076">
        <v>50</v>
      </c>
      <c r="W2076">
        <v>198</v>
      </c>
      <c r="X2076">
        <v>94</v>
      </c>
      <c r="Y2076">
        <v>104</v>
      </c>
      <c r="AB2076" t="s">
        <v>1016</v>
      </c>
    </row>
    <row r="2077" spans="1:28">
      <c r="A2077" s="57">
        <v>42270</v>
      </c>
      <c r="B2077" t="s">
        <v>1009</v>
      </c>
      <c r="C2077" t="s">
        <v>101</v>
      </c>
      <c r="D2077" t="s">
        <v>62</v>
      </c>
      <c r="E2077" t="s">
        <v>552</v>
      </c>
      <c r="F2077" t="s">
        <v>1015</v>
      </c>
      <c r="G2077" t="s">
        <v>4</v>
      </c>
      <c r="H2077" t="s">
        <v>41</v>
      </c>
      <c r="L2077" t="s">
        <v>95</v>
      </c>
      <c r="M2077" t="s">
        <v>1012</v>
      </c>
      <c r="N2077" t="s">
        <v>93</v>
      </c>
      <c r="O2077" t="s">
        <v>114</v>
      </c>
      <c r="P2077">
        <v>42139</v>
      </c>
      <c r="Q2077">
        <v>42236</v>
      </c>
      <c r="R2077">
        <v>300</v>
      </c>
      <c r="S2077">
        <v>150</v>
      </c>
      <c r="T2077">
        <v>150</v>
      </c>
      <c r="W2077">
        <v>328</v>
      </c>
      <c r="X2077">
        <v>152</v>
      </c>
      <c r="Y2077">
        <v>158</v>
      </c>
      <c r="AB2077" t="s">
        <v>4014</v>
      </c>
    </row>
    <row r="2078" spans="1:28">
      <c r="A2078" s="57">
        <v>42270</v>
      </c>
      <c r="B2078" t="s">
        <v>1009</v>
      </c>
      <c r="C2078" t="s">
        <v>101</v>
      </c>
      <c r="D2078" t="s">
        <v>62</v>
      </c>
      <c r="E2078" t="s">
        <v>1022</v>
      </c>
      <c r="F2078" t="s">
        <v>1015</v>
      </c>
      <c r="G2078" t="s">
        <v>4</v>
      </c>
      <c r="H2078" t="s">
        <v>41</v>
      </c>
      <c r="L2078" t="s">
        <v>95</v>
      </c>
      <c r="M2078" t="s">
        <v>1012</v>
      </c>
      <c r="N2078" t="s">
        <v>93</v>
      </c>
      <c r="O2078" t="s">
        <v>114</v>
      </c>
      <c r="P2078">
        <v>42170</v>
      </c>
      <c r="Q2078">
        <v>42241</v>
      </c>
      <c r="R2078">
        <v>300</v>
      </c>
      <c r="S2078">
        <v>150</v>
      </c>
      <c r="T2078">
        <v>150</v>
      </c>
      <c r="W2078">
        <v>128</v>
      </c>
      <c r="X2078">
        <v>140</v>
      </c>
      <c r="Y2078">
        <v>165</v>
      </c>
      <c r="AB2078" t="s">
        <v>4014</v>
      </c>
    </row>
    <row r="2079" spans="1:28">
      <c r="A2079" s="57">
        <v>42270</v>
      </c>
      <c r="B2079" t="s">
        <v>1009</v>
      </c>
      <c r="C2079" t="s">
        <v>101</v>
      </c>
      <c r="D2079" t="s">
        <v>62</v>
      </c>
      <c r="E2079" t="s">
        <v>367</v>
      </c>
      <c r="F2079" t="s">
        <v>1015</v>
      </c>
      <c r="G2079" t="s">
        <v>4</v>
      </c>
      <c r="H2079" t="s">
        <v>41</v>
      </c>
      <c r="L2079" t="s">
        <v>95</v>
      </c>
      <c r="M2079" t="s">
        <v>1012</v>
      </c>
      <c r="N2079" t="s">
        <v>93</v>
      </c>
      <c r="O2079" t="s">
        <v>114</v>
      </c>
      <c r="P2079">
        <v>42139</v>
      </c>
      <c r="Q2079">
        <v>42236</v>
      </c>
      <c r="R2079">
        <v>1100</v>
      </c>
      <c r="S2079">
        <v>550</v>
      </c>
      <c r="T2079">
        <v>550</v>
      </c>
      <c r="W2079">
        <v>1405</v>
      </c>
      <c r="X2079">
        <v>681</v>
      </c>
      <c r="Y2079">
        <v>724</v>
      </c>
      <c r="AB2079" t="s">
        <v>4016</v>
      </c>
    </row>
    <row r="2080" spans="1:28">
      <c r="A2080" s="57">
        <v>42270</v>
      </c>
      <c r="B2080" t="s">
        <v>1009</v>
      </c>
      <c r="C2080" t="s">
        <v>101</v>
      </c>
      <c r="D2080" t="s">
        <v>62</v>
      </c>
      <c r="E2080" t="s">
        <v>244</v>
      </c>
      <c r="F2080" t="s">
        <v>1015</v>
      </c>
      <c r="G2080" t="s">
        <v>4</v>
      </c>
      <c r="H2080" t="s">
        <v>41</v>
      </c>
      <c r="L2080" t="s">
        <v>95</v>
      </c>
      <c r="M2080" t="s">
        <v>1012</v>
      </c>
      <c r="N2080" t="s">
        <v>93</v>
      </c>
      <c r="O2080" t="s">
        <v>114</v>
      </c>
      <c r="P2080">
        <v>42228</v>
      </c>
      <c r="Q2080">
        <v>42241</v>
      </c>
      <c r="R2080">
        <v>1050</v>
      </c>
      <c r="W2080">
        <v>492</v>
      </c>
      <c r="X2080">
        <v>273</v>
      </c>
      <c r="Y2080">
        <v>326</v>
      </c>
      <c r="AB2080" t="s">
        <v>4023</v>
      </c>
    </row>
    <row r="2081" spans="1:28">
      <c r="A2081" s="57">
        <v>42270</v>
      </c>
      <c r="B2081" t="s">
        <v>1009</v>
      </c>
      <c r="C2081" t="s">
        <v>101</v>
      </c>
      <c r="D2081" t="s">
        <v>62</v>
      </c>
      <c r="E2081" t="s">
        <v>244</v>
      </c>
      <c r="F2081" t="s">
        <v>1015</v>
      </c>
      <c r="G2081" t="s">
        <v>4</v>
      </c>
      <c r="H2081" t="s">
        <v>41</v>
      </c>
      <c r="L2081" t="s">
        <v>95</v>
      </c>
      <c r="M2081" t="s">
        <v>1012</v>
      </c>
      <c r="N2081" t="s">
        <v>93</v>
      </c>
      <c r="O2081" t="s">
        <v>114</v>
      </c>
      <c r="P2081">
        <v>42139</v>
      </c>
      <c r="Q2081">
        <v>42236</v>
      </c>
      <c r="R2081">
        <v>1000</v>
      </c>
      <c r="S2081">
        <v>450</v>
      </c>
      <c r="T2081">
        <v>550</v>
      </c>
      <c r="W2081">
        <v>970</v>
      </c>
      <c r="X2081">
        <v>475</v>
      </c>
      <c r="Y2081">
        <v>495</v>
      </c>
      <c r="AB2081" t="s">
        <v>1021</v>
      </c>
    </row>
    <row r="2082" spans="1:28">
      <c r="A2082" s="57">
        <v>42270</v>
      </c>
      <c r="B2082" t="s">
        <v>1009</v>
      </c>
      <c r="C2082" t="s">
        <v>101</v>
      </c>
      <c r="D2082" t="s">
        <v>62</v>
      </c>
      <c r="E2082" t="s">
        <v>1028</v>
      </c>
      <c r="F2082" t="s">
        <v>1015</v>
      </c>
      <c r="G2082" t="s">
        <v>4</v>
      </c>
      <c r="H2082" t="s">
        <v>41</v>
      </c>
      <c r="L2082" t="s">
        <v>95</v>
      </c>
      <c r="M2082" t="s">
        <v>1012</v>
      </c>
      <c r="N2082" t="s">
        <v>93</v>
      </c>
      <c r="O2082" t="s">
        <v>114</v>
      </c>
      <c r="P2082">
        <v>42139</v>
      </c>
      <c r="Q2082">
        <v>42236</v>
      </c>
      <c r="R2082">
        <v>52</v>
      </c>
      <c r="S2082">
        <v>25</v>
      </c>
      <c r="T2082">
        <v>27</v>
      </c>
      <c r="W2082">
        <v>52</v>
      </c>
      <c r="X2082">
        <v>25</v>
      </c>
      <c r="Y2082">
        <v>27</v>
      </c>
      <c r="AB2082" t="s">
        <v>1029</v>
      </c>
    </row>
    <row r="2083" spans="1:28">
      <c r="A2083" s="57">
        <v>42270</v>
      </c>
      <c r="B2083" t="s">
        <v>1009</v>
      </c>
      <c r="C2083" t="s">
        <v>101</v>
      </c>
      <c r="D2083" t="s">
        <v>62</v>
      </c>
      <c r="E2083" t="s">
        <v>463</v>
      </c>
      <c r="F2083" t="s">
        <v>1015</v>
      </c>
      <c r="G2083" t="s">
        <v>4</v>
      </c>
      <c r="H2083" t="s">
        <v>41</v>
      </c>
      <c r="L2083" t="s">
        <v>95</v>
      </c>
      <c r="M2083" t="s">
        <v>1012</v>
      </c>
      <c r="N2083" t="s">
        <v>93</v>
      </c>
      <c r="O2083" t="s">
        <v>114</v>
      </c>
      <c r="P2083">
        <v>42219</v>
      </c>
      <c r="Q2083">
        <v>42241</v>
      </c>
      <c r="R2083">
        <v>1500</v>
      </c>
      <c r="W2083">
        <v>1453</v>
      </c>
      <c r="X2083">
        <v>771</v>
      </c>
      <c r="Y2083">
        <v>682</v>
      </c>
      <c r="AB2083" t="s">
        <v>3192</v>
      </c>
    </row>
    <row r="2084" spans="1:28">
      <c r="A2084" s="57">
        <v>42270</v>
      </c>
      <c r="B2084" t="s">
        <v>1009</v>
      </c>
      <c r="C2084" t="s">
        <v>101</v>
      </c>
      <c r="D2084" t="s">
        <v>62</v>
      </c>
      <c r="E2084" t="s">
        <v>463</v>
      </c>
      <c r="F2084" t="s">
        <v>1015</v>
      </c>
      <c r="G2084" t="s">
        <v>4</v>
      </c>
      <c r="H2084" t="s">
        <v>41</v>
      </c>
      <c r="L2084" t="s">
        <v>95</v>
      </c>
      <c r="M2084" t="s">
        <v>1012</v>
      </c>
      <c r="N2084" t="s">
        <v>93</v>
      </c>
      <c r="O2084" t="s">
        <v>114</v>
      </c>
      <c r="P2084">
        <v>42228</v>
      </c>
      <c r="Q2084">
        <v>42241</v>
      </c>
      <c r="R2084">
        <v>1500</v>
      </c>
      <c r="S2084">
        <v>750</v>
      </c>
      <c r="T2084">
        <v>750</v>
      </c>
      <c r="W2084">
        <v>1510</v>
      </c>
      <c r="X2084">
        <v>732</v>
      </c>
      <c r="Y2084">
        <v>778</v>
      </c>
      <c r="AB2084" t="s">
        <v>4021</v>
      </c>
    </row>
    <row r="2085" spans="1:28">
      <c r="A2085" s="57">
        <v>42270</v>
      </c>
      <c r="B2085" t="s">
        <v>1009</v>
      </c>
      <c r="C2085" t="s">
        <v>101</v>
      </c>
      <c r="D2085" t="s">
        <v>62</v>
      </c>
      <c r="E2085" t="s">
        <v>233</v>
      </c>
      <c r="F2085" t="s">
        <v>1015</v>
      </c>
      <c r="G2085" t="s">
        <v>2</v>
      </c>
      <c r="H2085" t="s">
        <v>1171</v>
      </c>
      <c r="L2085" t="s">
        <v>95</v>
      </c>
      <c r="M2085" t="s">
        <v>1012</v>
      </c>
      <c r="N2085" t="s">
        <v>93</v>
      </c>
      <c r="O2085" t="s">
        <v>114</v>
      </c>
      <c r="P2085">
        <v>42125</v>
      </c>
      <c r="Q2085">
        <v>42215</v>
      </c>
      <c r="R2085">
        <v>6500</v>
      </c>
      <c r="S2085">
        <v>3200</v>
      </c>
      <c r="T2085">
        <v>3300</v>
      </c>
      <c r="W2085">
        <v>8266</v>
      </c>
      <c r="X2085">
        <v>4018</v>
      </c>
      <c r="Y2085">
        <v>4248</v>
      </c>
      <c r="AB2085" t="s">
        <v>4011</v>
      </c>
    </row>
    <row r="2086" spans="1:28">
      <c r="A2086" s="57">
        <v>42270</v>
      </c>
      <c r="B2086" t="s">
        <v>1009</v>
      </c>
      <c r="C2086" t="s">
        <v>101</v>
      </c>
      <c r="D2086" t="s">
        <v>62</v>
      </c>
      <c r="E2086" t="s">
        <v>552</v>
      </c>
      <c r="F2086" t="s">
        <v>1015</v>
      </c>
      <c r="G2086" t="s">
        <v>2</v>
      </c>
      <c r="H2086" t="s">
        <v>1171</v>
      </c>
      <c r="L2086" t="s">
        <v>95</v>
      </c>
      <c r="M2086" t="s">
        <v>1012</v>
      </c>
      <c r="N2086" t="s">
        <v>93</v>
      </c>
      <c r="O2086" t="s">
        <v>114</v>
      </c>
      <c r="P2086">
        <v>42131</v>
      </c>
      <c r="Q2086">
        <v>42215</v>
      </c>
      <c r="R2086">
        <v>6000</v>
      </c>
      <c r="S2086">
        <v>3000</v>
      </c>
      <c r="T2086">
        <v>3000</v>
      </c>
      <c r="W2086">
        <v>6547</v>
      </c>
      <c r="X2086">
        <v>3225</v>
      </c>
      <c r="Y2086">
        <v>3322</v>
      </c>
      <c r="AB2086" t="s">
        <v>4012</v>
      </c>
    </row>
    <row r="2087" spans="1:28">
      <c r="A2087" s="57">
        <v>42270</v>
      </c>
      <c r="B2087" t="s">
        <v>1009</v>
      </c>
      <c r="C2087" t="s">
        <v>101</v>
      </c>
      <c r="D2087" t="s">
        <v>62</v>
      </c>
      <c r="E2087" t="s">
        <v>367</v>
      </c>
      <c r="F2087" t="s">
        <v>1015</v>
      </c>
      <c r="G2087" t="s">
        <v>2</v>
      </c>
      <c r="H2087" t="s">
        <v>1171</v>
      </c>
      <c r="L2087" t="s">
        <v>95</v>
      </c>
      <c r="M2087" t="s">
        <v>1012</v>
      </c>
      <c r="N2087" t="s">
        <v>93</v>
      </c>
      <c r="O2087" t="s">
        <v>114</v>
      </c>
      <c r="P2087">
        <v>42139</v>
      </c>
      <c r="Q2087">
        <v>42236</v>
      </c>
      <c r="R2087">
        <v>5000</v>
      </c>
      <c r="S2087">
        <v>2500</v>
      </c>
      <c r="T2087">
        <v>2500</v>
      </c>
      <c r="W2087">
        <v>5643</v>
      </c>
      <c r="X2087">
        <v>2754</v>
      </c>
      <c r="Y2087">
        <v>2889</v>
      </c>
      <c r="AB2087" t="s">
        <v>5024</v>
      </c>
    </row>
    <row r="2088" spans="1:28">
      <c r="A2088" s="57">
        <v>42270</v>
      </c>
      <c r="B2088" t="s">
        <v>1009</v>
      </c>
      <c r="C2088" t="s">
        <v>101</v>
      </c>
      <c r="D2088" t="s">
        <v>62</v>
      </c>
      <c r="E2088" t="s">
        <v>244</v>
      </c>
      <c r="F2088" t="s">
        <v>1015</v>
      </c>
      <c r="G2088" t="s">
        <v>2</v>
      </c>
      <c r="H2088" t="s">
        <v>1171</v>
      </c>
      <c r="L2088" t="s">
        <v>95</v>
      </c>
      <c r="M2088" t="s">
        <v>1012</v>
      </c>
      <c r="N2088" t="s">
        <v>93</v>
      </c>
      <c r="O2088" t="s">
        <v>114</v>
      </c>
      <c r="P2088">
        <v>42228</v>
      </c>
      <c r="Q2088">
        <v>42241</v>
      </c>
      <c r="R2088">
        <v>2000</v>
      </c>
      <c r="S2088">
        <v>1000</v>
      </c>
      <c r="T2088">
        <v>1000</v>
      </c>
      <c r="W2088">
        <v>920</v>
      </c>
      <c r="X2088">
        <v>2284</v>
      </c>
      <c r="Y2088">
        <v>1856</v>
      </c>
      <c r="AB2088" t="s">
        <v>4024</v>
      </c>
    </row>
    <row r="2089" spans="1:28">
      <c r="A2089" s="57">
        <v>42270</v>
      </c>
      <c r="B2089" t="s">
        <v>1009</v>
      </c>
      <c r="C2089" t="s">
        <v>101</v>
      </c>
      <c r="D2089" t="s">
        <v>62</v>
      </c>
      <c r="E2089" t="s">
        <v>1028</v>
      </c>
      <c r="F2089" t="s">
        <v>1015</v>
      </c>
      <c r="G2089" t="s">
        <v>2</v>
      </c>
      <c r="H2089" t="s">
        <v>1171</v>
      </c>
      <c r="L2089" t="s">
        <v>95</v>
      </c>
      <c r="M2089" t="s">
        <v>1012</v>
      </c>
      <c r="N2089" t="s">
        <v>93</v>
      </c>
      <c r="O2089" t="s">
        <v>114</v>
      </c>
      <c r="P2089">
        <v>42131</v>
      </c>
      <c r="Q2089">
        <v>42215</v>
      </c>
      <c r="R2089">
        <v>2000</v>
      </c>
      <c r="S2089">
        <v>1000</v>
      </c>
      <c r="T2089">
        <v>1000</v>
      </c>
      <c r="W2089">
        <v>3595</v>
      </c>
      <c r="X2089">
        <v>1740</v>
      </c>
      <c r="Y2089">
        <v>1855</v>
      </c>
      <c r="AB2089" t="s">
        <v>5025</v>
      </c>
    </row>
    <row r="2090" spans="1:28">
      <c r="A2090" s="57">
        <v>42270</v>
      </c>
      <c r="B2090" t="s">
        <v>1009</v>
      </c>
      <c r="C2090" t="s">
        <v>101</v>
      </c>
      <c r="D2090" t="s">
        <v>62</v>
      </c>
      <c r="E2090" t="s">
        <v>233</v>
      </c>
      <c r="F2090" t="s">
        <v>1015</v>
      </c>
      <c r="G2090" t="s">
        <v>2</v>
      </c>
      <c r="H2090" t="s">
        <v>1171</v>
      </c>
      <c r="L2090" t="s">
        <v>95</v>
      </c>
      <c r="M2090" t="s">
        <v>1012</v>
      </c>
      <c r="N2090" t="s">
        <v>93</v>
      </c>
      <c r="O2090" t="s">
        <v>114</v>
      </c>
      <c r="P2090">
        <v>42125</v>
      </c>
      <c r="Q2090">
        <v>42215</v>
      </c>
      <c r="R2090">
        <v>6500</v>
      </c>
      <c r="S2090">
        <v>3200</v>
      </c>
      <c r="T2090">
        <v>3300</v>
      </c>
      <c r="W2090">
        <v>8266</v>
      </c>
      <c r="X2090">
        <v>4018</v>
      </c>
      <c r="Y2090">
        <v>4248</v>
      </c>
      <c r="AB2090" t="s">
        <v>4011</v>
      </c>
    </row>
    <row r="2091" spans="1:28">
      <c r="A2091" s="57">
        <v>42270</v>
      </c>
      <c r="B2091" t="s">
        <v>1009</v>
      </c>
      <c r="C2091" t="s">
        <v>101</v>
      </c>
      <c r="D2091" t="s">
        <v>62</v>
      </c>
      <c r="E2091" t="s">
        <v>552</v>
      </c>
      <c r="F2091" t="s">
        <v>1015</v>
      </c>
      <c r="G2091" t="s">
        <v>2</v>
      </c>
      <c r="H2091" t="s">
        <v>1171</v>
      </c>
      <c r="L2091" t="s">
        <v>95</v>
      </c>
      <c r="M2091" t="s">
        <v>1012</v>
      </c>
      <c r="N2091" t="s">
        <v>93</v>
      </c>
      <c r="O2091" t="s">
        <v>114</v>
      </c>
      <c r="P2091">
        <v>42131</v>
      </c>
      <c r="Q2091">
        <v>42215</v>
      </c>
      <c r="R2091">
        <v>6000</v>
      </c>
      <c r="S2091">
        <v>3000</v>
      </c>
      <c r="T2091">
        <v>3000</v>
      </c>
      <c r="W2091">
        <v>6547</v>
      </c>
      <c r="X2091">
        <v>3225</v>
      </c>
      <c r="Y2091">
        <v>3322</v>
      </c>
      <c r="AB2091" t="s">
        <v>4012</v>
      </c>
    </row>
    <row r="2092" spans="1:28">
      <c r="A2092" s="57">
        <v>42270</v>
      </c>
      <c r="B2092" t="s">
        <v>1009</v>
      </c>
      <c r="C2092" t="s">
        <v>101</v>
      </c>
      <c r="D2092" t="s">
        <v>62</v>
      </c>
      <c r="E2092" t="s">
        <v>367</v>
      </c>
      <c r="F2092" t="s">
        <v>1015</v>
      </c>
      <c r="G2092" t="s">
        <v>2</v>
      </c>
      <c r="H2092" t="s">
        <v>1171</v>
      </c>
      <c r="L2092" t="s">
        <v>95</v>
      </c>
      <c r="M2092" t="s">
        <v>1012</v>
      </c>
      <c r="N2092" t="s">
        <v>93</v>
      </c>
      <c r="O2092" t="s">
        <v>114</v>
      </c>
      <c r="P2092">
        <v>42139</v>
      </c>
      <c r="Q2092">
        <v>42236</v>
      </c>
      <c r="R2092">
        <v>5000</v>
      </c>
      <c r="S2092">
        <v>2500</v>
      </c>
      <c r="T2092">
        <v>2500</v>
      </c>
      <c r="W2092">
        <v>5643</v>
      </c>
      <c r="X2092">
        <v>2754</v>
      </c>
      <c r="Y2092">
        <v>2889</v>
      </c>
      <c r="AB2092" t="s">
        <v>5024</v>
      </c>
    </row>
    <row r="2093" spans="1:28">
      <c r="A2093" s="57">
        <v>42270</v>
      </c>
      <c r="B2093" t="s">
        <v>1009</v>
      </c>
      <c r="C2093" t="s">
        <v>101</v>
      </c>
      <c r="D2093" t="s">
        <v>62</v>
      </c>
      <c r="E2093" t="s">
        <v>244</v>
      </c>
      <c r="F2093" t="s">
        <v>1015</v>
      </c>
      <c r="G2093" t="s">
        <v>2</v>
      </c>
      <c r="H2093" t="s">
        <v>1171</v>
      </c>
      <c r="L2093" t="s">
        <v>95</v>
      </c>
      <c r="M2093" t="s">
        <v>1012</v>
      </c>
      <c r="N2093" t="s">
        <v>93</v>
      </c>
      <c r="O2093" t="s">
        <v>114</v>
      </c>
      <c r="P2093">
        <v>42228</v>
      </c>
      <c r="Q2093">
        <v>42241</v>
      </c>
      <c r="R2093">
        <v>2000</v>
      </c>
      <c r="S2093">
        <v>1000</v>
      </c>
      <c r="T2093">
        <v>1000</v>
      </c>
      <c r="W2093">
        <v>920</v>
      </c>
      <c r="X2093">
        <v>2284</v>
      </c>
      <c r="Y2093">
        <v>1856</v>
      </c>
      <c r="AB2093" t="s">
        <v>4024</v>
      </c>
    </row>
    <row r="2094" spans="1:28">
      <c r="A2094" s="57">
        <v>42270</v>
      </c>
      <c r="B2094" t="s">
        <v>1009</v>
      </c>
      <c r="C2094" t="s">
        <v>101</v>
      </c>
      <c r="D2094" t="s">
        <v>62</v>
      </c>
      <c r="E2094" t="s">
        <v>1028</v>
      </c>
      <c r="F2094" t="s">
        <v>1015</v>
      </c>
      <c r="G2094" t="s">
        <v>2</v>
      </c>
      <c r="H2094" t="s">
        <v>1171</v>
      </c>
      <c r="L2094" t="s">
        <v>95</v>
      </c>
      <c r="M2094" t="s">
        <v>1012</v>
      </c>
      <c r="N2094" t="s">
        <v>93</v>
      </c>
      <c r="O2094" t="s">
        <v>114</v>
      </c>
      <c r="P2094">
        <v>42131</v>
      </c>
      <c r="Q2094">
        <v>42215</v>
      </c>
      <c r="R2094">
        <v>2000</v>
      </c>
      <c r="S2094">
        <v>1000</v>
      </c>
      <c r="T2094">
        <v>1000</v>
      </c>
      <c r="W2094">
        <v>3595</v>
      </c>
      <c r="X2094">
        <v>1740</v>
      </c>
      <c r="Y2094">
        <v>1855</v>
      </c>
      <c r="AB2094" t="s">
        <v>5025</v>
      </c>
    </row>
    <row r="2095" spans="1:28">
      <c r="A2095" s="57">
        <v>42270</v>
      </c>
      <c r="B2095" t="s">
        <v>1009</v>
      </c>
      <c r="C2095" t="s">
        <v>101</v>
      </c>
      <c r="D2095" t="s">
        <v>62</v>
      </c>
      <c r="E2095" t="s">
        <v>233</v>
      </c>
      <c r="F2095" t="s">
        <v>1015</v>
      </c>
      <c r="G2095" t="s">
        <v>102</v>
      </c>
      <c r="H2095" t="s">
        <v>110</v>
      </c>
      <c r="L2095" t="s">
        <v>95</v>
      </c>
      <c r="M2095" t="s">
        <v>1012</v>
      </c>
      <c r="N2095" t="s">
        <v>111</v>
      </c>
      <c r="O2095" t="s">
        <v>114</v>
      </c>
      <c r="P2095">
        <v>42170</v>
      </c>
      <c r="Q2095">
        <v>42541</v>
      </c>
      <c r="R2095">
        <v>1200</v>
      </c>
      <c r="S2095">
        <v>600</v>
      </c>
      <c r="T2095">
        <v>600</v>
      </c>
      <c r="U2095">
        <v>641</v>
      </c>
      <c r="V2095">
        <v>562</v>
      </c>
      <c r="W2095">
        <v>1203</v>
      </c>
      <c r="Z2095">
        <v>641</v>
      </c>
      <c r="AA2095">
        <v>562</v>
      </c>
      <c r="AB2095" t="s">
        <v>5021</v>
      </c>
    </row>
    <row r="2096" spans="1:28">
      <c r="A2096" s="57">
        <v>42270</v>
      </c>
      <c r="B2096" t="s">
        <v>1009</v>
      </c>
      <c r="C2096" t="s">
        <v>101</v>
      </c>
      <c r="D2096" t="s">
        <v>62</v>
      </c>
      <c r="E2096" t="s">
        <v>1018</v>
      </c>
      <c r="F2096" t="s">
        <v>1015</v>
      </c>
      <c r="G2096" t="s">
        <v>102</v>
      </c>
      <c r="H2096" t="s">
        <v>110</v>
      </c>
      <c r="L2096" t="s">
        <v>95</v>
      </c>
      <c r="M2096" t="s">
        <v>1012</v>
      </c>
      <c r="N2096" t="s">
        <v>111</v>
      </c>
      <c r="O2096" t="s">
        <v>114</v>
      </c>
      <c r="P2096">
        <v>42139</v>
      </c>
      <c r="Q2096">
        <v>42154</v>
      </c>
      <c r="R2096">
        <v>740</v>
      </c>
      <c r="T2096">
        <v>400</v>
      </c>
      <c r="U2096">
        <v>340</v>
      </c>
      <c r="W2096">
        <v>127</v>
      </c>
      <c r="Z2096">
        <v>83</v>
      </c>
      <c r="AA2096">
        <v>44</v>
      </c>
    </row>
    <row r="2097" spans="1:28">
      <c r="A2097" s="57">
        <v>42270</v>
      </c>
      <c r="B2097" t="s">
        <v>1009</v>
      </c>
      <c r="C2097" t="s">
        <v>101</v>
      </c>
      <c r="D2097" t="s">
        <v>62</v>
      </c>
      <c r="E2097" t="s">
        <v>552</v>
      </c>
      <c r="F2097" t="s">
        <v>1015</v>
      </c>
      <c r="G2097" t="s">
        <v>102</v>
      </c>
      <c r="H2097" t="s">
        <v>110</v>
      </c>
      <c r="L2097" t="s">
        <v>95</v>
      </c>
      <c r="M2097" t="s">
        <v>1012</v>
      </c>
      <c r="N2097" t="s">
        <v>111</v>
      </c>
      <c r="O2097" t="s">
        <v>114</v>
      </c>
      <c r="P2097">
        <v>42228</v>
      </c>
      <c r="Q2097">
        <v>42230</v>
      </c>
      <c r="R2097">
        <v>800</v>
      </c>
      <c r="U2097">
        <v>400</v>
      </c>
      <c r="V2097">
        <v>400</v>
      </c>
      <c r="W2097">
        <v>1309</v>
      </c>
      <c r="Z2097">
        <v>468</v>
      </c>
      <c r="AA2097">
        <v>425</v>
      </c>
      <c r="AB2097" t="s">
        <v>5023</v>
      </c>
    </row>
    <row r="2098" spans="1:28">
      <c r="A2098" s="57">
        <v>42270</v>
      </c>
      <c r="B2098" t="s">
        <v>1009</v>
      </c>
      <c r="C2098" t="s">
        <v>101</v>
      </c>
      <c r="D2098" t="s">
        <v>62</v>
      </c>
      <c r="E2098" t="s">
        <v>367</v>
      </c>
      <c r="F2098" t="s">
        <v>1015</v>
      </c>
      <c r="G2098" t="s">
        <v>102</v>
      </c>
      <c r="H2098" t="s">
        <v>110</v>
      </c>
      <c r="L2098" t="s">
        <v>95</v>
      </c>
      <c r="M2098" t="s">
        <v>1012</v>
      </c>
      <c r="N2098" t="s">
        <v>111</v>
      </c>
      <c r="O2098" t="s">
        <v>114</v>
      </c>
      <c r="P2098">
        <v>42139</v>
      </c>
      <c r="Q2098">
        <v>42236</v>
      </c>
      <c r="R2098">
        <v>1300</v>
      </c>
      <c r="U2098">
        <v>750</v>
      </c>
      <c r="V2098">
        <v>750</v>
      </c>
      <c r="W2098">
        <v>1388</v>
      </c>
      <c r="Z2098">
        <v>735</v>
      </c>
      <c r="AA2098">
        <v>567</v>
      </c>
      <c r="AB2098" t="s">
        <v>1026</v>
      </c>
    </row>
    <row r="2099" spans="1:28">
      <c r="A2099" s="57">
        <v>42270</v>
      </c>
      <c r="B2099" t="s">
        <v>1009</v>
      </c>
      <c r="C2099" t="s">
        <v>101</v>
      </c>
      <c r="D2099" t="s">
        <v>62</v>
      </c>
      <c r="E2099" t="s">
        <v>1028</v>
      </c>
      <c r="F2099" t="s">
        <v>1015</v>
      </c>
      <c r="G2099" t="s">
        <v>102</v>
      </c>
      <c r="H2099" t="s">
        <v>110</v>
      </c>
      <c r="L2099" t="s">
        <v>95</v>
      </c>
      <c r="M2099" t="s">
        <v>1012</v>
      </c>
      <c r="N2099" t="s">
        <v>111</v>
      </c>
      <c r="O2099" t="s">
        <v>114</v>
      </c>
      <c r="P2099">
        <v>42139</v>
      </c>
      <c r="Q2099">
        <v>42236</v>
      </c>
      <c r="R2099">
        <v>521</v>
      </c>
      <c r="U2099">
        <v>260</v>
      </c>
      <c r="V2099">
        <v>261</v>
      </c>
      <c r="W2099">
        <v>574</v>
      </c>
      <c r="Z2099">
        <v>278</v>
      </c>
      <c r="AA2099">
        <v>225</v>
      </c>
      <c r="AB2099" t="s">
        <v>1030</v>
      </c>
    </row>
    <row r="2100" spans="1:28">
      <c r="A2100" s="57">
        <v>42270</v>
      </c>
      <c r="B2100" t="s">
        <v>1009</v>
      </c>
      <c r="C2100" t="s">
        <v>101</v>
      </c>
      <c r="D2100" t="s">
        <v>62</v>
      </c>
      <c r="E2100" t="s">
        <v>463</v>
      </c>
      <c r="F2100" t="s">
        <v>1015</v>
      </c>
      <c r="G2100" t="s">
        <v>102</v>
      </c>
      <c r="H2100" t="s">
        <v>110</v>
      </c>
      <c r="L2100" t="s">
        <v>95</v>
      </c>
      <c r="M2100" t="s">
        <v>1012</v>
      </c>
      <c r="N2100" t="s">
        <v>111</v>
      </c>
      <c r="O2100" t="s">
        <v>114</v>
      </c>
      <c r="P2100">
        <v>42228</v>
      </c>
      <c r="Q2100">
        <v>42241</v>
      </c>
      <c r="R2100">
        <v>1200</v>
      </c>
      <c r="U2100">
        <v>600</v>
      </c>
      <c r="V2100">
        <v>600</v>
      </c>
      <c r="W2100">
        <v>1231</v>
      </c>
      <c r="Z2100">
        <v>640</v>
      </c>
      <c r="AA2100">
        <v>479</v>
      </c>
      <c r="AB2100" t="s">
        <v>3190</v>
      </c>
    </row>
    <row r="2101" spans="1:28">
      <c r="A2101" s="57">
        <v>42270</v>
      </c>
      <c r="B2101" t="s">
        <v>1009</v>
      </c>
      <c r="C2101" t="s">
        <v>101</v>
      </c>
      <c r="D2101" t="s">
        <v>62</v>
      </c>
      <c r="E2101" t="s">
        <v>233</v>
      </c>
      <c r="F2101" t="s">
        <v>1015</v>
      </c>
      <c r="G2101" t="s">
        <v>102</v>
      </c>
      <c r="H2101" t="s">
        <v>110</v>
      </c>
      <c r="L2101" t="s">
        <v>95</v>
      </c>
      <c r="M2101" t="s">
        <v>1012</v>
      </c>
      <c r="N2101" t="s">
        <v>111</v>
      </c>
      <c r="O2101" t="s">
        <v>114</v>
      </c>
      <c r="P2101">
        <v>42170</v>
      </c>
      <c r="Q2101">
        <v>42541</v>
      </c>
      <c r="R2101">
        <v>1200</v>
      </c>
      <c r="S2101">
        <v>600</v>
      </c>
      <c r="T2101">
        <v>600</v>
      </c>
      <c r="U2101">
        <v>641</v>
      </c>
      <c r="V2101">
        <v>562</v>
      </c>
      <c r="W2101">
        <v>1203</v>
      </c>
      <c r="Z2101">
        <v>641</v>
      </c>
      <c r="AA2101">
        <v>562</v>
      </c>
      <c r="AB2101" t="s">
        <v>5021</v>
      </c>
    </row>
    <row r="2102" spans="1:28">
      <c r="A2102" s="57">
        <v>42270</v>
      </c>
      <c r="B2102" t="s">
        <v>1009</v>
      </c>
      <c r="C2102" t="s">
        <v>101</v>
      </c>
      <c r="D2102" t="s">
        <v>62</v>
      </c>
      <c r="E2102" t="s">
        <v>1018</v>
      </c>
      <c r="F2102" t="s">
        <v>1015</v>
      </c>
      <c r="G2102" t="s">
        <v>102</v>
      </c>
      <c r="H2102" t="s">
        <v>110</v>
      </c>
      <c r="L2102" t="s">
        <v>95</v>
      </c>
      <c r="M2102" t="s">
        <v>1012</v>
      </c>
      <c r="N2102" t="s">
        <v>111</v>
      </c>
      <c r="O2102" t="s">
        <v>114</v>
      </c>
      <c r="P2102">
        <v>42139</v>
      </c>
      <c r="Q2102">
        <v>42154</v>
      </c>
      <c r="R2102">
        <v>740</v>
      </c>
      <c r="T2102">
        <v>400</v>
      </c>
      <c r="U2102">
        <v>340</v>
      </c>
      <c r="W2102">
        <v>127</v>
      </c>
      <c r="Z2102">
        <v>83</v>
      </c>
      <c r="AA2102">
        <v>44</v>
      </c>
    </row>
    <row r="2103" spans="1:28">
      <c r="A2103" s="57">
        <v>42270</v>
      </c>
      <c r="B2103" t="s">
        <v>1009</v>
      </c>
      <c r="C2103" t="s">
        <v>101</v>
      </c>
      <c r="D2103" t="s">
        <v>62</v>
      </c>
      <c r="E2103" t="s">
        <v>552</v>
      </c>
      <c r="F2103" t="s">
        <v>1015</v>
      </c>
      <c r="G2103" t="s">
        <v>102</v>
      </c>
      <c r="H2103" t="s">
        <v>110</v>
      </c>
      <c r="L2103" t="s">
        <v>95</v>
      </c>
      <c r="M2103" t="s">
        <v>1012</v>
      </c>
      <c r="N2103" t="s">
        <v>111</v>
      </c>
      <c r="O2103" t="s">
        <v>114</v>
      </c>
      <c r="P2103">
        <v>42228</v>
      </c>
      <c r="Q2103">
        <v>42230</v>
      </c>
      <c r="R2103">
        <v>800</v>
      </c>
      <c r="U2103">
        <v>400</v>
      </c>
      <c r="V2103">
        <v>400</v>
      </c>
      <c r="W2103">
        <v>1309</v>
      </c>
      <c r="Z2103">
        <v>468</v>
      </c>
      <c r="AA2103">
        <v>425</v>
      </c>
      <c r="AB2103" t="s">
        <v>5023</v>
      </c>
    </row>
    <row r="2104" spans="1:28">
      <c r="A2104" s="57">
        <v>42270</v>
      </c>
      <c r="B2104" t="s">
        <v>1009</v>
      </c>
      <c r="C2104" t="s">
        <v>101</v>
      </c>
      <c r="D2104" t="s">
        <v>62</v>
      </c>
      <c r="E2104" t="s">
        <v>367</v>
      </c>
      <c r="F2104" t="s">
        <v>1015</v>
      </c>
      <c r="G2104" t="s">
        <v>102</v>
      </c>
      <c r="H2104" t="s">
        <v>110</v>
      </c>
      <c r="L2104" t="s">
        <v>95</v>
      </c>
      <c r="M2104" t="s">
        <v>1012</v>
      </c>
      <c r="N2104" t="s">
        <v>111</v>
      </c>
      <c r="O2104" t="s">
        <v>114</v>
      </c>
      <c r="P2104">
        <v>42139</v>
      </c>
      <c r="Q2104">
        <v>42236</v>
      </c>
      <c r="R2104">
        <v>1300</v>
      </c>
      <c r="U2104">
        <v>750</v>
      </c>
      <c r="V2104">
        <v>750</v>
      </c>
      <c r="W2104">
        <v>1388</v>
      </c>
      <c r="Z2104">
        <v>735</v>
      </c>
      <c r="AA2104">
        <v>567</v>
      </c>
      <c r="AB2104" t="s">
        <v>1026</v>
      </c>
    </row>
    <row r="2105" spans="1:28">
      <c r="A2105" s="57">
        <v>42270</v>
      </c>
      <c r="B2105" t="s">
        <v>1009</v>
      </c>
      <c r="C2105" t="s">
        <v>101</v>
      </c>
      <c r="D2105" t="s">
        <v>62</v>
      </c>
      <c r="E2105" t="s">
        <v>1028</v>
      </c>
      <c r="F2105" t="s">
        <v>1015</v>
      </c>
      <c r="G2105" t="s">
        <v>102</v>
      </c>
      <c r="H2105" t="s">
        <v>110</v>
      </c>
      <c r="L2105" t="s">
        <v>95</v>
      </c>
      <c r="M2105" t="s">
        <v>1012</v>
      </c>
      <c r="N2105" t="s">
        <v>111</v>
      </c>
      <c r="O2105" t="s">
        <v>114</v>
      </c>
      <c r="P2105">
        <v>42139</v>
      </c>
      <c r="Q2105">
        <v>42236</v>
      </c>
      <c r="R2105">
        <v>521</v>
      </c>
      <c r="U2105">
        <v>260</v>
      </c>
      <c r="V2105">
        <v>261</v>
      </c>
      <c r="W2105">
        <v>574</v>
      </c>
      <c r="Z2105">
        <v>278</v>
      </c>
      <c r="AA2105">
        <v>225</v>
      </c>
      <c r="AB2105" t="s">
        <v>1030</v>
      </c>
    </row>
    <row r="2106" spans="1:28">
      <c r="A2106" s="57">
        <v>42270</v>
      </c>
      <c r="B2106" t="s">
        <v>1009</v>
      </c>
      <c r="C2106" t="s">
        <v>101</v>
      </c>
      <c r="D2106" t="s">
        <v>62</v>
      </c>
      <c r="E2106" t="s">
        <v>463</v>
      </c>
      <c r="F2106" t="s">
        <v>1015</v>
      </c>
      <c r="G2106" t="s">
        <v>102</v>
      </c>
      <c r="H2106" t="s">
        <v>110</v>
      </c>
      <c r="L2106" t="s">
        <v>95</v>
      </c>
      <c r="M2106" t="s">
        <v>1012</v>
      </c>
      <c r="N2106" t="s">
        <v>111</v>
      </c>
      <c r="O2106" t="s">
        <v>114</v>
      </c>
      <c r="P2106">
        <v>42228</v>
      </c>
      <c r="Q2106">
        <v>42241</v>
      </c>
      <c r="R2106">
        <v>1200</v>
      </c>
      <c r="U2106">
        <v>600</v>
      </c>
      <c r="V2106">
        <v>600</v>
      </c>
      <c r="W2106">
        <v>1231</v>
      </c>
      <c r="Z2106">
        <v>640</v>
      </c>
      <c r="AA2106">
        <v>479</v>
      </c>
      <c r="AB2106" t="s">
        <v>3190</v>
      </c>
    </row>
    <row r="2107" spans="1:28">
      <c r="A2107" s="57">
        <v>42270</v>
      </c>
      <c r="B2107" t="s">
        <v>1009</v>
      </c>
      <c r="C2107" t="s">
        <v>101</v>
      </c>
      <c r="D2107" t="s">
        <v>62</v>
      </c>
      <c r="E2107" t="s">
        <v>233</v>
      </c>
      <c r="F2107" t="s">
        <v>1015</v>
      </c>
      <c r="G2107" t="s">
        <v>4</v>
      </c>
      <c r="H2107" t="s">
        <v>37</v>
      </c>
      <c r="L2107" t="s">
        <v>95</v>
      </c>
      <c r="M2107" t="s">
        <v>1012</v>
      </c>
      <c r="N2107" t="s">
        <v>93</v>
      </c>
      <c r="O2107" t="s">
        <v>114</v>
      </c>
      <c r="P2107">
        <v>20</v>
      </c>
      <c r="Q2107">
        <v>42541</v>
      </c>
      <c r="R2107">
        <v>6000</v>
      </c>
      <c r="S2107">
        <v>3000</v>
      </c>
      <c r="T2107">
        <v>3000</v>
      </c>
      <c r="W2107">
        <v>6775</v>
      </c>
      <c r="X2107">
        <v>3285</v>
      </c>
      <c r="Y2107">
        <v>3490</v>
      </c>
    </row>
    <row r="2108" spans="1:28">
      <c r="A2108" s="57">
        <v>42270</v>
      </c>
      <c r="B2108" t="s">
        <v>1009</v>
      </c>
      <c r="C2108" t="s">
        <v>101</v>
      </c>
      <c r="D2108" t="s">
        <v>62</v>
      </c>
      <c r="E2108" t="s">
        <v>1018</v>
      </c>
      <c r="F2108" t="s">
        <v>1015</v>
      </c>
      <c r="G2108" t="s">
        <v>4</v>
      </c>
      <c r="H2108" t="s">
        <v>37</v>
      </c>
      <c r="L2108" t="s">
        <v>95</v>
      </c>
      <c r="M2108" t="s">
        <v>1012</v>
      </c>
      <c r="N2108" t="s">
        <v>93</v>
      </c>
      <c r="O2108" t="s">
        <v>114</v>
      </c>
      <c r="P2108">
        <v>42139</v>
      </c>
      <c r="Q2108">
        <v>42154</v>
      </c>
      <c r="R2108">
        <v>5011</v>
      </c>
      <c r="S2108">
        <v>2511</v>
      </c>
      <c r="T2108">
        <v>2500</v>
      </c>
      <c r="W2108">
        <v>162</v>
      </c>
      <c r="X2108">
        <v>73</v>
      </c>
      <c r="Y2108">
        <v>89</v>
      </c>
      <c r="AB2108" t="s">
        <v>5022</v>
      </c>
    </row>
    <row r="2109" spans="1:28">
      <c r="A2109" s="57">
        <v>42270</v>
      </c>
      <c r="B2109" t="s">
        <v>1009</v>
      </c>
      <c r="C2109" t="s">
        <v>101</v>
      </c>
      <c r="D2109" t="s">
        <v>62</v>
      </c>
      <c r="E2109" t="s">
        <v>1022</v>
      </c>
      <c r="F2109" t="s">
        <v>1015</v>
      </c>
      <c r="G2109" t="s">
        <v>4</v>
      </c>
      <c r="H2109" t="s">
        <v>37</v>
      </c>
      <c r="L2109" t="s">
        <v>95</v>
      </c>
      <c r="M2109" t="s">
        <v>1012</v>
      </c>
      <c r="N2109" t="s">
        <v>93</v>
      </c>
      <c r="O2109" t="s">
        <v>114</v>
      </c>
      <c r="P2109">
        <v>42170</v>
      </c>
      <c r="Q2109">
        <v>42241</v>
      </c>
      <c r="R2109">
        <v>5000</v>
      </c>
      <c r="S2109">
        <v>2500</v>
      </c>
      <c r="T2109">
        <v>2500</v>
      </c>
      <c r="W2109">
        <v>1219</v>
      </c>
      <c r="X2109">
        <v>601</v>
      </c>
      <c r="Y2109">
        <v>618</v>
      </c>
    </row>
    <row r="2110" spans="1:28">
      <c r="A2110" s="57">
        <v>42270</v>
      </c>
      <c r="B2110" t="s">
        <v>1009</v>
      </c>
      <c r="C2110" t="s">
        <v>101</v>
      </c>
      <c r="D2110" t="s">
        <v>62</v>
      </c>
      <c r="E2110" t="s">
        <v>367</v>
      </c>
      <c r="F2110" t="s">
        <v>1015</v>
      </c>
      <c r="G2110" t="s">
        <v>4</v>
      </c>
      <c r="H2110" t="s">
        <v>37</v>
      </c>
      <c r="L2110" t="s">
        <v>95</v>
      </c>
      <c r="M2110" t="s">
        <v>1012</v>
      </c>
      <c r="N2110" t="s">
        <v>93</v>
      </c>
      <c r="O2110" t="s">
        <v>114</v>
      </c>
      <c r="P2110">
        <v>42139</v>
      </c>
      <c r="Q2110">
        <v>42236</v>
      </c>
      <c r="R2110">
        <v>5000</v>
      </c>
      <c r="S2110">
        <v>2500</v>
      </c>
      <c r="T2110">
        <v>2500</v>
      </c>
      <c r="W2110">
        <v>5643</v>
      </c>
      <c r="X2110">
        <v>2754</v>
      </c>
      <c r="Y2110">
        <v>2889</v>
      </c>
    </row>
    <row r="2111" spans="1:28">
      <c r="A2111" s="57">
        <v>42270</v>
      </c>
      <c r="B2111" t="s">
        <v>1009</v>
      </c>
      <c r="C2111" t="s">
        <v>101</v>
      </c>
      <c r="D2111" t="s">
        <v>62</v>
      </c>
      <c r="E2111" t="s">
        <v>244</v>
      </c>
      <c r="F2111" t="s">
        <v>1015</v>
      </c>
      <c r="G2111" t="s">
        <v>4</v>
      </c>
      <c r="H2111" t="s">
        <v>37</v>
      </c>
      <c r="L2111" t="s">
        <v>95</v>
      </c>
      <c r="M2111" t="s">
        <v>1012</v>
      </c>
      <c r="N2111" t="s">
        <v>93</v>
      </c>
      <c r="O2111" t="s">
        <v>114</v>
      </c>
      <c r="P2111">
        <v>42139</v>
      </c>
      <c r="Q2111">
        <v>42236</v>
      </c>
      <c r="R2111">
        <v>6000</v>
      </c>
      <c r="S2111">
        <v>3000</v>
      </c>
      <c r="T2111">
        <v>3000</v>
      </c>
      <c r="W2111">
        <v>7281</v>
      </c>
      <c r="X2111">
        <v>3521</v>
      </c>
      <c r="Y2111">
        <v>3760</v>
      </c>
    </row>
    <row r="2112" spans="1:28">
      <c r="A2112" s="57">
        <v>42270</v>
      </c>
      <c r="B2112" t="s">
        <v>1009</v>
      </c>
      <c r="C2112" t="s">
        <v>101</v>
      </c>
      <c r="D2112" t="s">
        <v>62</v>
      </c>
      <c r="E2112" t="s">
        <v>1028</v>
      </c>
      <c r="F2112" t="s">
        <v>1015</v>
      </c>
      <c r="G2112" t="s">
        <v>4</v>
      </c>
      <c r="H2112" t="s">
        <v>37</v>
      </c>
      <c r="L2112" t="s">
        <v>95</v>
      </c>
      <c r="M2112" t="s">
        <v>1012</v>
      </c>
      <c r="N2112" t="s">
        <v>93</v>
      </c>
      <c r="O2112" t="s">
        <v>114</v>
      </c>
      <c r="P2112">
        <v>42139</v>
      </c>
      <c r="Q2112">
        <v>42236</v>
      </c>
      <c r="R2112">
        <v>7000</v>
      </c>
      <c r="S2112">
        <v>3500</v>
      </c>
      <c r="T2112">
        <v>3500</v>
      </c>
      <c r="W2112">
        <v>7564</v>
      </c>
      <c r="X2112">
        <v>3752</v>
      </c>
      <c r="Y2112">
        <v>3812</v>
      </c>
    </row>
    <row r="2113" spans="1:28">
      <c r="A2113" s="57">
        <v>42270</v>
      </c>
      <c r="B2113" t="s">
        <v>1009</v>
      </c>
      <c r="C2113" t="s">
        <v>101</v>
      </c>
      <c r="D2113" t="s">
        <v>62</v>
      </c>
      <c r="E2113" t="s">
        <v>1031</v>
      </c>
      <c r="F2113" t="s">
        <v>1015</v>
      </c>
      <c r="G2113" t="s">
        <v>4</v>
      </c>
      <c r="H2113" t="s">
        <v>37</v>
      </c>
      <c r="L2113" t="s">
        <v>95</v>
      </c>
      <c r="M2113" t="s">
        <v>1012</v>
      </c>
      <c r="N2113" t="s">
        <v>93</v>
      </c>
      <c r="O2113" t="s">
        <v>114</v>
      </c>
      <c r="P2113">
        <v>42228</v>
      </c>
      <c r="Q2113">
        <v>42241</v>
      </c>
      <c r="R2113">
        <v>3841</v>
      </c>
      <c r="S2113">
        <v>1900</v>
      </c>
      <c r="T2113">
        <v>1941</v>
      </c>
      <c r="W2113">
        <v>717</v>
      </c>
      <c r="X2113">
        <v>367</v>
      </c>
      <c r="Y2113">
        <v>350</v>
      </c>
    </row>
    <row r="2114" spans="1:28">
      <c r="A2114" s="57">
        <v>42270</v>
      </c>
      <c r="B2114" t="s">
        <v>1009</v>
      </c>
      <c r="C2114" t="s">
        <v>101</v>
      </c>
      <c r="D2114" t="s">
        <v>62</v>
      </c>
      <c r="E2114" t="s">
        <v>463</v>
      </c>
      <c r="F2114" t="s">
        <v>1015</v>
      </c>
      <c r="G2114" t="s">
        <v>4</v>
      </c>
      <c r="H2114" t="s">
        <v>37</v>
      </c>
      <c r="L2114" t="s">
        <v>95</v>
      </c>
      <c r="M2114" t="s">
        <v>1012</v>
      </c>
      <c r="N2114" t="s">
        <v>93</v>
      </c>
      <c r="O2114" t="s">
        <v>114</v>
      </c>
      <c r="P2114">
        <v>42230</v>
      </c>
      <c r="Q2114">
        <v>42241</v>
      </c>
      <c r="R2114">
        <v>4450</v>
      </c>
      <c r="S2114">
        <v>2200</v>
      </c>
      <c r="T2114">
        <v>2250</v>
      </c>
      <c r="W2114">
        <v>6795</v>
      </c>
      <c r="X2114">
        <v>3352</v>
      </c>
      <c r="Y2114">
        <v>3443</v>
      </c>
    </row>
    <row r="2115" spans="1:28">
      <c r="A2115" s="57">
        <v>42270</v>
      </c>
      <c r="B2115" t="s">
        <v>1009</v>
      </c>
      <c r="C2115" t="s">
        <v>101</v>
      </c>
      <c r="D2115" t="s">
        <v>62</v>
      </c>
      <c r="E2115" t="s">
        <v>233</v>
      </c>
      <c r="F2115" t="s">
        <v>1015</v>
      </c>
      <c r="G2115" t="s">
        <v>4</v>
      </c>
      <c r="H2115" t="s">
        <v>37</v>
      </c>
      <c r="L2115" t="s">
        <v>95</v>
      </c>
      <c r="M2115" t="s">
        <v>1012</v>
      </c>
      <c r="N2115" t="s">
        <v>93</v>
      </c>
      <c r="O2115" t="s">
        <v>114</v>
      </c>
      <c r="P2115">
        <v>20</v>
      </c>
      <c r="Q2115">
        <v>42541</v>
      </c>
      <c r="R2115">
        <v>6000</v>
      </c>
      <c r="S2115">
        <v>3000</v>
      </c>
      <c r="T2115">
        <v>3000</v>
      </c>
      <c r="W2115">
        <v>6775</v>
      </c>
      <c r="X2115">
        <v>3285</v>
      </c>
      <c r="Y2115">
        <v>3490</v>
      </c>
    </row>
    <row r="2116" spans="1:28">
      <c r="A2116" s="57">
        <v>42270</v>
      </c>
      <c r="B2116" t="s">
        <v>1009</v>
      </c>
      <c r="C2116" t="s">
        <v>101</v>
      </c>
      <c r="D2116" t="s">
        <v>62</v>
      </c>
      <c r="E2116" t="s">
        <v>1018</v>
      </c>
      <c r="F2116" t="s">
        <v>1015</v>
      </c>
      <c r="G2116" t="s">
        <v>4</v>
      </c>
      <c r="H2116" t="s">
        <v>37</v>
      </c>
      <c r="L2116" t="s">
        <v>95</v>
      </c>
      <c r="M2116" t="s">
        <v>1012</v>
      </c>
      <c r="N2116" t="s">
        <v>93</v>
      </c>
      <c r="O2116" t="s">
        <v>114</v>
      </c>
      <c r="P2116">
        <v>42139</v>
      </c>
      <c r="Q2116">
        <v>42154</v>
      </c>
      <c r="R2116">
        <v>5011</v>
      </c>
      <c r="S2116">
        <v>2511</v>
      </c>
      <c r="T2116">
        <v>2500</v>
      </c>
      <c r="W2116">
        <v>162</v>
      </c>
      <c r="X2116">
        <v>73</v>
      </c>
      <c r="Y2116">
        <v>89</v>
      </c>
      <c r="AB2116" t="s">
        <v>5022</v>
      </c>
    </row>
    <row r="2117" spans="1:28">
      <c r="A2117" s="57">
        <v>42270</v>
      </c>
      <c r="B2117" t="s">
        <v>1009</v>
      </c>
      <c r="C2117" t="s">
        <v>101</v>
      </c>
      <c r="D2117" t="s">
        <v>62</v>
      </c>
      <c r="E2117" t="s">
        <v>1022</v>
      </c>
      <c r="F2117" t="s">
        <v>1015</v>
      </c>
      <c r="G2117" t="s">
        <v>4</v>
      </c>
      <c r="H2117" t="s">
        <v>37</v>
      </c>
      <c r="L2117" t="s">
        <v>95</v>
      </c>
      <c r="M2117" t="s">
        <v>1012</v>
      </c>
      <c r="N2117" t="s">
        <v>93</v>
      </c>
      <c r="O2117" t="s">
        <v>114</v>
      </c>
      <c r="P2117">
        <v>42170</v>
      </c>
      <c r="Q2117">
        <v>42241</v>
      </c>
      <c r="R2117">
        <v>5000</v>
      </c>
      <c r="S2117">
        <v>2500</v>
      </c>
      <c r="T2117">
        <v>2500</v>
      </c>
      <c r="W2117">
        <v>1219</v>
      </c>
      <c r="X2117">
        <v>601</v>
      </c>
      <c r="Y2117">
        <v>618</v>
      </c>
    </row>
    <row r="2118" spans="1:28">
      <c r="A2118" s="57">
        <v>42270</v>
      </c>
      <c r="B2118" t="s">
        <v>1009</v>
      </c>
      <c r="C2118" t="s">
        <v>101</v>
      </c>
      <c r="D2118" t="s">
        <v>62</v>
      </c>
      <c r="E2118" t="s">
        <v>367</v>
      </c>
      <c r="F2118" t="s">
        <v>1015</v>
      </c>
      <c r="G2118" t="s">
        <v>4</v>
      </c>
      <c r="H2118" t="s">
        <v>37</v>
      </c>
      <c r="L2118" t="s">
        <v>95</v>
      </c>
      <c r="M2118" t="s">
        <v>1012</v>
      </c>
      <c r="N2118" t="s">
        <v>93</v>
      </c>
      <c r="O2118" t="s">
        <v>114</v>
      </c>
      <c r="P2118">
        <v>42139</v>
      </c>
      <c r="Q2118">
        <v>42236</v>
      </c>
      <c r="R2118">
        <v>5000</v>
      </c>
      <c r="S2118">
        <v>2500</v>
      </c>
      <c r="T2118">
        <v>2500</v>
      </c>
      <c r="W2118">
        <v>5643</v>
      </c>
      <c r="X2118">
        <v>2754</v>
      </c>
      <c r="Y2118">
        <v>2889</v>
      </c>
    </row>
    <row r="2119" spans="1:28">
      <c r="A2119" s="57">
        <v>42270</v>
      </c>
      <c r="B2119" t="s">
        <v>1009</v>
      </c>
      <c r="C2119" t="s">
        <v>101</v>
      </c>
      <c r="D2119" t="s">
        <v>62</v>
      </c>
      <c r="E2119" t="s">
        <v>244</v>
      </c>
      <c r="F2119" t="s">
        <v>1015</v>
      </c>
      <c r="G2119" t="s">
        <v>4</v>
      </c>
      <c r="H2119" t="s">
        <v>37</v>
      </c>
      <c r="L2119" t="s">
        <v>95</v>
      </c>
      <c r="M2119" t="s">
        <v>1012</v>
      </c>
      <c r="N2119" t="s">
        <v>93</v>
      </c>
      <c r="O2119" t="s">
        <v>114</v>
      </c>
      <c r="P2119">
        <v>42139</v>
      </c>
      <c r="Q2119">
        <v>42236</v>
      </c>
      <c r="R2119">
        <v>6000</v>
      </c>
      <c r="S2119">
        <v>3000</v>
      </c>
      <c r="T2119">
        <v>3000</v>
      </c>
      <c r="W2119">
        <v>7281</v>
      </c>
      <c r="X2119">
        <v>3521</v>
      </c>
      <c r="Y2119">
        <v>3760</v>
      </c>
    </row>
    <row r="2120" spans="1:28">
      <c r="A2120" s="57">
        <v>42270</v>
      </c>
      <c r="B2120" t="s">
        <v>1009</v>
      </c>
      <c r="C2120" t="s">
        <v>101</v>
      </c>
      <c r="D2120" t="s">
        <v>62</v>
      </c>
      <c r="E2120" t="s">
        <v>1028</v>
      </c>
      <c r="F2120" t="s">
        <v>1015</v>
      </c>
      <c r="G2120" t="s">
        <v>4</v>
      </c>
      <c r="H2120" t="s">
        <v>37</v>
      </c>
      <c r="L2120" t="s">
        <v>95</v>
      </c>
      <c r="M2120" t="s">
        <v>1012</v>
      </c>
      <c r="N2120" t="s">
        <v>93</v>
      </c>
      <c r="O2120" t="s">
        <v>114</v>
      </c>
      <c r="P2120">
        <v>42139</v>
      </c>
      <c r="Q2120">
        <v>42236</v>
      </c>
      <c r="R2120">
        <v>7000</v>
      </c>
      <c r="S2120">
        <v>3500</v>
      </c>
      <c r="T2120">
        <v>3500</v>
      </c>
      <c r="W2120">
        <v>7564</v>
      </c>
      <c r="X2120">
        <v>3752</v>
      </c>
      <c r="Y2120">
        <v>3812</v>
      </c>
    </row>
    <row r="2121" spans="1:28">
      <c r="A2121" s="57">
        <v>42270</v>
      </c>
      <c r="B2121" t="s">
        <v>1009</v>
      </c>
      <c r="C2121" t="s">
        <v>101</v>
      </c>
      <c r="D2121" t="s">
        <v>62</v>
      </c>
      <c r="E2121" t="s">
        <v>1031</v>
      </c>
      <c r="F2121" t="s">
        <v>1015</v>
      </c>
      <c r="G2121" t="s">
        <v>4</v>
      </c>
      <c r="H2121" t="s">
        <v>37</v>
      </c>
      <c r="L2121" t="s">
        <v>95</v>
      </c>
      <c r="M2121" t="s">
        <v>1012</v>
      </c>
      <c r="N2121" t="s">
        <v>93</v>
      </c>
      <c r="O2121" t="s">
        <v>114</v>
      </c>
      <c r="P2121">
        <v>42228</v>
      </c>
      <c r="Q2121">
        <v>42241</v>
      </c>
      <c r="R2121">
        <v>3841</v>
      </c>
      <c r="S2121">
        <v>1900</v>
      </c>
      <c r="T2121">
        <v>1941</v>
      </c>
      <c r="W2121">
        <v>717</v>
      </c>
      <c r="X2121">
        <v>367</v>
      </c>
      <c r="Y2121">
        <v>350</v>
      </c>
    </row>
    <row r="2122" spans="1:28">
      <c r="A2122" s="57">
        <v>42270</v>
      </c>
      <c r="B2122" t="s">
        <v>1009</v>
      </c>
      <c r="C2122" t="s">
        <v>101</v>
      </c>
      <c r="D2122" t="s">
        <v>62</v>
      </c>
      <c r="E2122" t="s">
        <v>463</v>
      </c>
      <c r="F2122" t="s">
        <v>1015</v>
      </c>
      <c r="G2122" t="s">
        <v>4</v>
      </c>
      <c r="H2122" t="s">
        <v>37</v>
      </c>
      <c r="L2122" t="s">
        <v>95</v>
      </c>
      <c r="M2122" t="s">
        <v>1012</v>
      </c>
      <c r="N2122" t="s">
        <v>93</v>
      </c>
      <c r="O2122" t="s">
        <v>114</v>
      </c>
      <c r="P2122">
        <v>42230</v>
      </c>
      <c r="Q2122">
        <v>42241</v>
      </c>
      <c r="R2122">
        <v>4450</v>
      </c>
      <c r="S2122">
        <v>2200</v>
      </c>
      <c r="T2122">
        <v>2250</v>
      </c>
      <c r="W2122">
        <v>6795</v>
      </c>
      <c r="X2122">
        <v>3352</v>
      </c>
      <c r="Y2122">
        <v>3443</v>
      </c>
    </row>
    <row r="2123" spans="1:28">
      <c r="A2123" s="57">
        <v>42270</v>
      </c>
      <c r="B2123" t="s">
        <v>55</v>
      </c>
      <c r="C2123" t="s">
        <v>101</v>
      </c>
      <c r="D2123" t="s">
        <v>57</v>
      </c>
      <c r="E2123" t="s">
        <v>928</v>
      </c>
      <c r="F2123" t="s">
        <v>1375</v>
      </c>
      <c r="G2123" t="s">
        <v>2</v>
      </c>
      <c r="H2123" t="s">
        <v>24</v>
      </c>
      <c r="I2123" t="s">
        <v>1379</v>
      </c>
      <c r="J2123">
        <v>1475</v>
      </c>
      <c r="K2123" t="s">
        <v>1380</v>
      </c>
      <c r="L2123" t="s">
        <v>95</v>
      </c>
      <c r="M2123" t="s">
        <v>55</v>
      </c>
      <c r="N2123" t="s">
        <v>93</v>
      </c>
      <c r="O2123" t="s">
        <v>105</v>
      </c>
      <c r="P2123">
        <v>42131</v>
      </c>
      <c r="Q2123">
        <v>42193</v>
      </c>
      <c r="R2123">
        <v>1475</v>
      </c>
      <c r="T2123">
        <v>921</v>
      </c>
      <c r="U2123">
        <v>554</v>
      </c>
      <c r="W2123">
        <v>1475</v>
      </c>
      <c r="Y2123">
        <v>921</v>
      </c>
      <c r="Z2123">
        <v>554</v>
      </c>
    </row>
    <row r="2124" spans="1:28">
      <c r="A2124" s="57">
        <v>42270</v>
      </c>
      <c r="B2124" t="s">
        <v>55</v>
      </c>
      <c r="C2124" t="s">
        <v>101</v>
      </c>
      <c r="D2124" t="s">
        <v>57</v>
      </c>
      <c r="E2124" t="s">
        <v>1393</v>
      </c>
      <c r="F2124" t="s">
        <v>1375</v>
      </c>
      <c r="G2124" t="s">
        <v>2</v>
      </c>
      <c r="H2124" t="s">
        <v>24</v>
      </c>
      <c r="I2124" t="s">
        <v>1379</v>
      </c>
      <c r="J2124">
        <v>1445</v>
      </c>
      <c r="K2124" t="s">
        <v>1380</v>
      </c>
      <c r="L2124" t="s">
        <v>95</v>
      </c>
      <c r="M2124" t="s">
        <v>55</v>
      </c>
      <c r="N2124" t="s">
        <v>93</v>
      </c>
      <c r="O2124" t="s">
        <v>114</v>
      </c>
      <c r="P2124">
        <v>42131</v>
      </c>
      <c r="Q2124">
        <v>42193</v>
      </c>
      <c r="R2124">
        <v>1445</v>
      </c>
      <c r="T2124">
        <v>1280</v>
      </c>
      <c r="U2124">
        <v>165</v>
      </c>
      <c r="W2124">
        <v>1445</v>
      </c>
      <c r="Y2124">
        <v>1280</v>
      </c>
      <c r="Z2124">
        <v>165</v>
      </c>
    </row>
    <row r="2125" spans="1:28">
      <c r="A2125" s="57">
        <v>42270</v>
      </c>
      <c r="B2125" t="s">
        <v>3208</v>
      </c>
      <c r="C2125" t="s">
        <v>89</v>
      </c>
      <c r="D2125" t="s">
        <v>62</v>
      </c>
      <c r="E2125" t="s">
        <v>2082</v>
      </c>
      <c r="G2125" t="s">
        <v>4</v>
      </c>
      <c r="H2125" t="s">
        <v>41</v>
      </c>
      <c r="I2125" t="s">
        <v>5770</v>
      </c>
      <c r="L2125" t="s">
        <v>91</v>
      </c>
      <c r="M2125" t="s">
        <v>54</v>
      </c>
      <c r="N2125" t="s">
        <v>93</v>
      </c>
      <c r="O2125" t="s">
        <v>114</v>
      </c>
      <c r="P2125">
        <v>42268</v>
      </c>
      <c r="Q2125">
        <v>42269</v>
      </c>
      <c r="R2125">
        <v>1293</v>
      </c>
      <c r="S2125">
        <v>623</v>
      </c>
      <c r="T2125">
        <v>670</v>
      </c>
      <c r="W2125">
        <v>1293</v>
      </c>
      <c r="X2125">
        <v>623</v>
      </c>
      <c r="Y2125">
        <v>670</v>
      </c>
      <c r="AB2125" t="s">
        <v>5771</v>
      </c>
    </row>
    <row r="2126" spans="1:28">
      <c r="A2126" s="57">
        <v>42270</v>
      </c>
      <c r="B2126" t="s">
        <v>55</v>
      </c>
      <c r="C2126" t="s">
        <v>101</v>
      </c>
      <c r="D2126" t="s">
        <v>57</v>
      </c>
      <c r="E2126" t="s">
        <v>939</v>
      </c>
      <c r="F2126" t="s">
        <v>1375</v>
      </c>
      <c r="G2126" t="s">
        <v>2</v>
      </c>
      <c r="H2126" t="s">
        <v>24</v>
      </c>
      <c r="I2126" t="s">
        <v>1379</v>
      </c>
      <c r="J2126">
        <v>711</v>
      </c>
      <c r="K2126" t="s">
        <v>1380</v>
      </c>
      <c r="L2126" t="s">
        <v>95</v>
      </c>
      <c r="M2126" t="s">
        <v>55</v>
      </c>
      <c r="N2126" t="s">
        <v>93</v>
      </c>
      <c r="O2126" t="s">
        <v>114</v>
      </c>
      <c r="P2126">
        <v>42171</v>
      </c>
      <c r="Q2126">
        <v>42171</v>
      </c>
      <c r="R2126">
        <v>1286</v>
      </c>
      <c r="T2126">
        <v>624</v>
      </c>
      <c r="U2126">
        <v>662</v>
      </c>
      <c r="W2126">
        <v>1286</v>
      </c>
      <c r="Y2126">
        <v>624</v>
      </c>
      <c r="Z2126">
        <v>662</v>
      </c>
    </row>
    <row r="2127" spans="1:28">
      <c r="A2127" s="57">
        <v>42270</v>
      </c>
      <c r="B2127" t="s">
        <v>55</v>
      </c>
      <c r="C2127" t="s">
        <v>101</v>
      </c>
      <c r="D2127" t="s">
        <v>57</v>
      </c>
      <c r="E2127" t="s">
        <v>1374</v>
      </c>
      <c r="F2127" t="s">
        <v>1375</v>
      </c>
      <c r="G2127" t="s">
        <v>2</v>
      </c>
      <c r="H2127" t="s">
        <v>24</v>
      </c>
      <c r="I2127" t="s">
        <v>1379</v>
      </c>
      <c r="J2127">
        <v>1200</v>
      </c>
      <c r="K2127" t="s">
        <v>1380</v>
      </c>
      <c r="L2127" t="s">
        <v>95</v>
      </c>
      <c r="M2127" t="s">
        <v>55</v>
      </c>
      <c r="N2127" t="s">
        <v>93</v>
      </c>
      <c r="O2127" t="s">
        <v>114</v>
      </c>
      <c r="P2127">
        <v>42163</v>
      </c>
      <c r="Q2127">
        <v>42163</v>
      </c>
      <c r="R2127">
        <v>1200</v>
      </c>
      <c r="T2127">
        <v>993</v>
      </c>
      <c r="U2127">
        <v>207</v>
      </c>
      <c r="W2127">
        <v>1200</v>
      </c>
      <c r="Y2127">
        <v>993</v>
      </c>
      <c r="Z2127">
        <v>207</v>
      </c>
    </row>
    <row r="2128" spans="1:28">
      <c r="A2128" s="57">
        <v>42270</v>
      </c>
      <c r="B2128" t="s">
        <v>55</v>
      </c>
      <c r="C2128" t="s">
        <v>101</v>
      </c>
      <c r="D2128" t="s">
        <v>57</v>
      </c>
      <c r="E2128" t="s">
        <v>685</v>
      </c>
      <c r="F2128" t="s">
        <v>1375</v>
      </c>
      <c r="G2128" t="s">
        <v>2</v>
      </c>
      <c r="H2128" t="s">
        <v>24</v>
      </c>
      <c r="I2128" t="s">
        <v>1379</v>
      </c>
      <c r="J2128">
        <v>1200</v>
      </c>
      <c r="K2128" t="s">
        <v>1380</v>
      </c>
      <c r="L2128" t="s">
        <v>95</v>
      </c>
      <c r="M2128" t="s">
        <v>55</v>
      </c>
      <c r="N2128" t="s">
        <v>93</v>
      </c>
      <c r="O2128" t="s">
        <v>114</v>
      </c>
      <c r="P2128">
        <v>42131</v>
      </c>
      <c r="Q2128">
        <v>42193</v>
      </c>
      <c r="R2128">
        <v>1200</v>
      </c>
      <c r="T2128">
        <v>1010</v>
      </c>
      <c r="U2128">
        <v>190</v>
      </c>
      <c r="W2128">
        <v>1200</v>
      </c>
      <c r="Y2128">
        <v>1010</v>
      </c>
      <c r="Z2128">
        <v>190</v>
      </c>
    </row>
    <row r="2129" spans="1:34">
      <c r="A2129" s="57">
        <v>42270</v>
      </c>
      <c r="B2129" t="s">
        <v>55</v>
      </c>
      <c r="C2129" t="s">
        <v>101</v>
      </c>
      <c r="D2129" t="s">
        <v>57</v>
      </c>
      <c r="E2129" t="s">
        <v>1392</v>
      </c>
      <c r="F2129" t="s">
        <v>1375</v>
      </c>
      <c r="G2129" t="s">
        <v>4</v>
      </c>
      <c r="H2129" t="s">
        <v>38</v>
      </c>
      <c r="I2129" t="s">
        <v>1381</v>
      </c>
      <c r="J2129">
        <v>1175</v>
      </c>
      <c r="K2129" t="s">
        <v>1382</v>
      </c>
      <c r="L2129" t="s">
        <v>95</v>
      </c>
      <c r="M2129" t="s">
        <v>54</v>
      </c>
      <c r="N2129" t="s">
        <v>93</v>
      </c>
      <c r="O2129" t="s">
        <v>114</v>
      </c>
      <c r="P2129">
        <v>42142</v>
      </c>
      <c r="Q2129">
        <v>42143</v>
      </c>
      <c r="R2129">
        <v>7152</v>
      </c>
      <c r="S2129">
        <v>2231</v>
      </c>
      <c r="T2129">
        <v>2321</v>
      </c>
      <c r="U2129">
        <v>1265</v>
      </c>
      <c r="V2129">
        <v>1335</v>
      </c>
      <c r="W2129" s="55">
        <v>7152</v>
      </c>
      <c r="X2129">
        <v>2231</v>
      </c>
      <c r="Y2129">
        <v>2321</v>
      </c>
      <c r="Z2129">
        <v>1265</v>
      </c>
      <c r="AA2129">
        <v>1335</v>
      </c>
    </row>
    <row r="2130" spans="1:34">
      <c r="A2130" s="57">
        <v>42270</v>
      </c>
      <c r="B2130" t="s">
        <v>55</v>
      </c>
      <c r="C2130" t="s">
        <v>101</v>
      </c>
      <c r="D2130" t="s">
        <v>57</v>
      </c>
      <c r="E2130" t="s">
        <v>928</v>
      </c>
      <c r="F2130" t="s">
        <v>1375</v>
      </c>
      <c r="G2130" t="s">
        <v>4</v>
      </c>
      <c r="H2130" t="s">
        <v>38</v>
      </c>
      <c r="I2130" t="s">
        <v>1381</v>
      </c>
      <c r="J2130">
        <v>1515</v>
      </c>
      <c r="K2130" t="s">
        <v>1382</v>
      </c>
      <c r="L2130" t="s">
        <v>95</v>
      </c>
      <c r="M2130" t="s">
        <v>54</v>
      </c>
      <c r="N2130" t="s">
        <v>93</v>
      </c>
      <c r="O2130" t="s">
        <v>114</v>
      </c>
      <c r="P2130">
        <v>42145</v>
      </c>
      <c r="Q2130">
        <v>42146</v>
      </c>
      <c r="R2130">
        <v>6685</v>
      </c>
      <c r="S2130">
        <v>2060</v>
      </c>
      <c r="T2130">
        <v>2140</v>
      </c>
      <c r="U2130">
        <v>1188</v>
      </c>
      <c r="V2130">
        <v>1297</v>
      </c>
      <c r="W2130" s="55">
        <v>6685</v>
      </c>
      <c r="X2130">
        <v>2060</v>
      </c>
      <c r="Y2130">
        <v>2140</v>
      </c>
      <c r="Z2130">
        <v>1188</v>
      </c>
      <c r="AA2130">
        <v>1297</v>
      </c>
    </row>
    <row r="2131" spans="1:34">
      <c r="A2131" s="57">
        <v>42270</v>
      </c>
      <c r="B2131" t="s">
        <v>3919</v>
      </c>
      <c r="C2131" t="s">
        <v>89</v>
      </c>
      <c r="D2131" t="s">
        <v>49</v>
      </c>
      <c r="E2131" t="s">
        <v>371</v>
      </c>
      <c r="G2131" t="s">
        <v>4</v>
      </c>
      <c r="I2131" t="s">
        <v>5026</v>
      </c>
      <c r="L2131" t="s">
        <v>95</v>
      </c>
      <c r="M2131" t="s">
        <v>3944</v>
      </c>
      <c r="N2131" t="s">
        <v>93</v>
      </c>
      <c r="O2131" t="s">
        <v>105</v>
      </c>
      <c r="P2131">
        <v>42251</v>
      </c>
      <c r="R2131">
        <v>50</v>
      </c>
      <c r="S2131">
        <v>0</v>
      </c>
      <c r="T2131">
        <v>50</v>
      </c>
      <c r="U2131">
        <v>0</v>
      </c>
      <c r="V2131">
        <v>0</v>
      </c>
      <c r="W2131">
        <v>25</v>
      </c>
      <c r="X2131">
        <v>2</v>
      </c>
      <c r="Y2131">
        <v>23</v>
      </c>
      <c r="Z2131">
        <v>0</v>
      </c>
      <c r="AA2131">
        <v>0</v>
      </c>
      <c r="AB2131" t="s">
        <v>4390</v>
      </c>
    </row>
    <row r="2132" spans="1:34">
      <c r="A2132" s="57">
        <v>42270</v>
      </c>
      <c r="B2132" t="s">
        <v>3945</v>
      </c>
      <c r="C2132" t="s">
        <v>89</v>
      </c>
      <c r="D2132" t="s">
        <v>49</v>
      </c>
      <c r="E2132" t="s">
        <v>371</v>
      </c>
      <c r="G2132" t="s">
        <v>4</v>
      </c>
      <c r="I2132" t="s">
        <v>5028</v>
      </c>
      <c r="L2132" t="s">
        <v>95</v>
      </c>
      <c r="M2132" t="s">
        <v>3930</v>
      </c>
      <c r="N2132" t="s">
        <v>93</v>
      </c>
      <c r="O2132" t="s">
        <v>105</v>
      </c>
      <c r="P2132">
        <v>42269</v>
      </c>
      <c r="R2132">
        <v>1</v>
      </c>
      <c r="S2132">
        <v>0</v>
      </c>
      <c r="T2132">
        <v>1</v>
      </c>
      <c r="U2132">
        <v>0</v>
      </c>
      <c r="V2132">
        <v>0</v>
      </c>
      <c r="W2132">
        <v>3</v>
      </c>
      <c r="X2132">
        <v>0</v>
      </c>
      <c r="Y2132">
        <v>3</v>
      </c>
      <c r="Z2132">
        <v>0</v>
      </c>
      <c r="AA2132">
        <v>0</v>
      </c>
      <c r="AB2132" t="s">
        <v>3947</v>
      </c>
    </row>
    <row r="2133" spans="1:34">
      <c r="A2133" s="57">
        <v>42270</v>
      </c>
      <c r="B2133" t="s">
        <v>3945</v>
      </c>
      <c r="C2133" t="s">
        <v>89</v>
      </c>
      <c r="D2133" t="s">
        <v>49</v>
      </c>
      <c r="E2133" t="s">
        <v>371</v>
      </c>
      <c r="G2133" t="s">
        <v>4</v>
      </c>
      <c r="I2133" t="s">
        <v>5027</v>
      </c>
      <c r="L2133" t="s">
        <v>95</v>
      </c>
      <c r="M2133" t="s">
        <v>3930</v>
      </c>
      <c r="N2133" t="s">
        <v>93</v>
      </c>
      <c r="O2133" t="s">
        <v>105</v>
      </c>
      <c r="P2133">
        <v>42158</v>
      </c>
      <c r="R2133">
        <v>9</v>
      </c>
      <c r="S2133">
        <v>0</v>
      </c>
      <c r="T2133">
        <v>9</v>
      </c>
      <c r="U2133">
        <v>0</v>
      </c>
      <c r="V2133">
        <v>0</v>
      </c>
      <c r="W2133">
        <v>11</v>
      </c>
      <c r="X2133">
        <v>0</v>
      </c>
      <c r="Y2133">
        <v>11</v>
      </c>
      <c r="Z2133">
        <v>0</v>
      </c>
      <c r="AA2133">
        <v>0</v>
      </c>
      <c r="AB2133" t="s">
        <v>3936</v>
      </c>
    </row>
    <row r="2134" spans="1:34">
      <c r="A2134" s="57">
        <v>42270</v>
      </c>
      <c r="B2134" t="s">
        <v>3945</v>
      </c>
      <c r="C2134" t="s">
        <v>89</v>
      </c>
      <c r="D2134" t="s">
        <v>49</v>
      </c>
      <c r="E2134" t="s">
        <v>371</v>
      </c>
      <c r="G2134" t="s">
        <v>4</v>
      </c>
      <c r="I2134" t="s">
        <v>5029</v>
      </c>
      <c r="L2134" t="s">
        <v>95</v>
      </c>
      <c r="M2134" t="s">
        <v>3944</v>
      </c>
      <c r="N2134" t="s">
        <v>93</v>
      </c>
      <c r="O2134" t="s">
        <v>105</v>
      </c>
      <c r="P2134">
        <v>42248</v>
      </c>
      <c r="R2134">
        <v>25</v>
      </c>
      <c r="S2134">
        <v>0</v>
      </c>
      <c r="T2134">
        <v>25</v>
      </c>
      <c r="U2134">
        <v>0</v>
      </c>
      <c r="V2134">
        <v>0</v>
      </c>
      <c r="W2134">
        <v>26</v>
      </c>
      <c r="X2134">
        <v>0</v>
      </c>
      <c r="Y2134">
        <v>26</v>
      </c>
      <c r="Z2134">
        <v>0</v>
      </c>
      <c r="AA2134">
        <v>0</v>
      </c>
      <c r="AB2134" t="s">
        <v>5030</v>
      </c>
    </row>
    <row r="2135" spans="1:34">
      <c r="A2135" s="57">
        <v>42270</v>
      </c>
      <c r="B2135" t="s">
        <v>55</v>
      </c>
      <c r="C2135" t="s">
        <v>101</v>
      </c>
      <c r="D2135" t="s">
        <v>57</v>
      </c>
      <c r="E2135" t="s">
        <v>1392</v>
      </c>
      <c r="F2135" t="s">
        <v>1375</v>
      </c>
      <c r="G2135" t="s">
        <v>2</v>
      </c>
      <c r="H2135" t="s">
        <v>24</v>
      </c>
      <c r="I2135" t="s">
        <v>1379</v>
      </c>
      <c r="J2135">
        <v>1175</v>
      </c>
      <c r="K2135" t="s">
        <v>1380</v>
      </c>
      <c r="L2135" t="s">
        <v>95</v>
      </c>
      <c r="M2135" t="s">
        <v>55</v>
      </c>
      <c r="N2135" t="s">
        <v>93</v>
      </c>
      <c r="O2135" t="s">
        <v>114</v>
      </c>
      <c r="P2135">
        <v>42177</v>
      </c>
      <c r="Q2135">
        <v>42191</v>
      </c>
      <c r="R2135">
        <v>1175</v>
      </c>
      <c r="T2135">
        <v>919</v>
      </c>
      <c r="U2135">
        <v>256</v>
      </c>
      <c r="W2135">
        <v>1175</v>
      </c>
      <c r="Y2135">
        <v>919</v>
      </c>
      <c r="Z2135">
        <v>256</v>
      </c>
    </row>
    <row r="2136" spans="1:34">
      <c r="A2136" s="57">
        <v>42270</v>
      </c>
      <c r="B2136" t="s">
        <v>52</v>
      </c>
      <c r="C2136" t="s">
        <v>101</v>
      </c>
      <c r="D2136" t="s">
        <v>43</v>
      </c>
      <c r="E2136" t="s">
        <v>122</v>
      </c>
      <c r="F2136" t="s">
        <v>52</v>
      </c>
      <c r="G2136" t="s">
        <v>2</v>
      </c>
      <c r="H2136" t="s">
        <v>24</v>
      </c>
      <c r="J2136">
        <v>195</v>
      </c>
      <c r="K2136" t="s">
        <v>1517</v>
      </c>
      <c r="L2136" t="s">
        <v>95</v>
      </c>
      <c r="N2136" t="s">
        <v>93</v>
      </c>
      <c r="O2136" t="s">
        <v>114</v>
      </c>
      <c r="P2136">
        <v>42191</v>
      </c>
      <c r="Q2136">
        <v>42191</v>
      </c>
      <c r="R2136">
        <v>1073</v>
      </c>
      <c r="W2136">
        <v>1073</v>
      </c>
    </row>
    <row r="2137" spans="1:34">
      <c r="A2137" s="57">
        <v>42270</v>
      </c>
      <c r="B2137" t="s">
        <v>55</v>
      </c>
      <c r="C2137" t="s">
        <v>101</v>
      </c>
      <c r="D2137" t="s">
        <v>57</v>
      </c>
      <c r="E2137" t="s">
        <v>923</v>
      </c>
      <c r="F2137" t="s">
        <v>1375</v>
      </c>
      <c r="G2137" t="s">
        <v>2</v>
      </c>
      <c r="H2137" t="s">
        <v>24</v>
      </c>
      <c r="I2137" t="s">
        <v>1379</v>
      </c>
      <c r="J2137">
        <v>1030</v>
      </c>
      <c r="K2137" t="s">
        <v>1380</v>
      </c>
      <c r="L2137" t="s">
        <v>95</v>
      </c>
      <c r="M2137" t="s">
        <v>55</v>
      </c>
      <c r="N2137" t="s">
        <v>93</v>
      </c>
      <c r="O2137" t="s">
        <v>114</v>
      </c>
      <c r="P2137">
        <v>42177</v>
      </c>
      <c r="Q2137">
        <v>42163</v>
      </c>
      <c r="R2137">
        <v>1030</v>
      </c>
      <c r="T2137">
        <v>830</v>
      </c>
      <c r="U2137">
        <v>200</v>
      </c>
      <c r="W2137">
        <v>1030</v>
      </c>
      <c r="Y2137">
        <v>830</v>
      </c>
      <c r="Z2137">
        <v>200</v>
      </c>
    </row>
    <row r="2138" spans="1:34">
      <c r="A2138" s="57">
        <v>42270</v>
      </c>
      <c r="B2138" t="s">
        <v>55</v>
      </c>
      <c r="C2138" t="s">
        <v>101</v>
      </c>
      <c r="D2138" t="s">
        <v>57</v>
      </c>
      <c r="E2138" t="s">
        <v>905</v>
      </c>
      <c r="F2138" t="s">
        <v>1375</v>
      </c>
      <c r="G2138" t="s">
        <v>2</v>
      </c>
      <c r="H2138" t="s">
        <v>24</v>
      </c>
      <c r="I2138" t="s">
        <v>1379</v>
      </c>
      <c r="J2138">
        <v>769</v>
      </c>
      <c r="K2138" t="s">
        <v>1380</v>
      </c>
      <c r="L2138" t="s">
        <v>95</v>
      </c>
      <c r="M2138" t="s">
        <v>55</v>
      </c>
      <c r="N2138" t="s">
        <v>93</v>
      </c>
      <c r="O2138" t="s">
        <v>114</v>
      </c>
      <c r="P2138">
        <v>42175</v>
      </c>
      <c r="Q2138">
        <v>42191</v>
      </c>
      <c r="R2138">
        <v>769</v>
      </c>
      <c r="T2138">
        <v>659</v>
      </c>
      <c r="U2138">
        <v>110</v>
      </c>
      <c r="W2138">
        <v>769</v>
      </c>
      <c r="Y2138">
        <v>659</v>
      </c>
      <c r="Z2138">
        <v>110</v>
      </c>
    </row>
    <row r="2139" spans="1:34">
      <c r="A2139" s="57">
        <v>42270</v>
      </c>
      <c r="B2139" t="s">
        <v>52</v>
      </c>
      <c r="C2139" t="s">
        <v>101</v>
      </c>
      <c r="D2139" t="s">
        <v>42</v>
      </c>
      <c r="E2139" t="s">
        <v>1524</v>
      </c>
      <c r="F2139" t="s">
        <v>52</v>
      </c>
      <c r="G2139" t="s">
        <v>2</v>
      </c>
      <c r="H2139" t="s">
        <v>24</v>
      </c>
      <c r="J2139">
        <v>139</v>
      </c>
      <c r="L2139" t="s">
        <v>95</v>
      </c>
      <c r="N2139" t="s">
        <v>29</v>
      </c>
      <c r="O2139" t="s">
        <v>114</v>
      </c>
      <c r="P2139" t="s">
        <v>3909</v>
      </c>
      <c r="Q2139" t="s">
        <v>3909</v>
      </c>
      <c r="R2139">
        <v>698</v>
      </c>
      <c r="S2139">
        <v>298</v>
      </c>
      <c r="T2139">
        <v>257</v>
      </c>
      <c r="U2139">
        <v>66</v>
      </c>
      <c r="V2139">
        <v>77</v>
      </c>
      <c r="W2139" s="55">
        <v>698</v>
      </c>
      <c r="X2139">
        <v>298</v>
      </c>
      <c r="Y2139">
        <v>257</v>
      </c>
      <c r="Z2139">
        <v>66</v>
      </c>
      <c r="AA2139">
        <v>77</v>
      </c>
    </row>
    <row r="2140" spans="1:34">
      <c r="A2140" s="57">
        <v>42270</v>
      </c>
      <c r="B2140" t="s">
        <v>52</v>
      </c>
      <c r="C2140" t="s">
        <v>101</v>
      </c>
      <c r="D2140" t="s">
        <v>42</v>
      </c>
      <c r="E2140" t="s">
        <v>1255</v>
      </c>
      <c r="F2140" t="s">
        <v>52</v>
      </c>
      <c r="G2140" t="s">
        <v>2</v>
      </c>
      <c r="H2140" t="s">
        <v>24</v>
      </c>
      <c r="I2140" t="s">
        <v>1516</v>
      </c>
      <c r="J2140">
        <v>809</v>
      </c>
      <c r="K2140" t="s">
        <v>1517</v>
      </c>
      <c r="L2140" t="s">
        <v>95</v>
      </c>
      <c r="N2140" t="s">
        <v>111</v>
      </c>
      <c r="O2140" t="s">
        <v>105</v>
      </c>
      <c r="P2140">
        <v>42134</v>
      </c>
      <c r="Q2140">
        <v>42338</v>
      </c>
      <c r="R2140">
        <v>809</v>
      </c>
      <c r="W2140" s="55">
        <v>484</v>
      </c>
      <c r="AH2140" t="s">
        <v>5446</v>
      </c>
    </row>
    <row r="2141" spans="1:34">
      <c r="A2141" s="57">
        <v>42270</v>
      </c>
      <c r="B2141" t="s">
        <v>1297</v>
      </c>
      <c r="C2141" t="s">
        <v>101</v>
      </c>
      <c r="D2141" t="s">
        <v>46</v>
      </c>
      <c r="E2141" t="s">
        <v>1013</v>
      </c>
      <c r="F2141" t="s">
        <v>1305</v>
      </c>
      <c r="G2141" t="s">
        <v>3</v>
      </c>
      <c r="H2141" t="s">
        <v>30</v>
      </c>
      <c r="J2141">
        <v>1138</v>
      </c>
      <c r="L2141" t="s">
        <v>95</v>
      </c>
      <c r="M2141" t="s">
        <v>2560</v>
      </c>
      <c r="N2141" t="s">
        <v>29</v>
      </c>
      <c r="O2141" t="s">
        <v>114</v>
      </c>
      <c r="R2141">
        <v>6600</v>
      </c>
      <c r="S2141">
        <v>3300</v>
      </c>
      <c r="T2141">
        <v>3300</v>
      </c>
      <c r="W2141">
        <v>435</v>
      </c>
      <c r="X2141">
        <v>218</v>
      </c>
      <c r="Y2141">
        <v>870</v>
      </c>
    </row>
    <row r="2142" spans="1:34">
      <c r="A2142" s="57">
        <v>42270</v>
      </c>
      <c r="B2142" t="s">
        <v>52</v>
      </c>
      <c r="C2142" t="s">
        <v>101</v>
      </c>
      <c r="D2142" t="s">
        <v>42</v>
      </c>
      <c r="E2142" t="s">
        <v>1524</v>
      </c>
      <c r="F2142" t="s">
        <v>52</v>
      </c>
      <c r="G2142" t="s">
        <v>2</v>
      </c>
      <c r="H2142" t="s">
        <v>24</v>
      </c>
      <c r="I2142" t="s">
        <v>1516</v>
      </c>
      <c r="J2142">
        <v>306</v>
      </c>
      <c r="K2142" t="s">
        <v>1517</v>
      </c>
      <c r="L2142" t="s">
        <v>95</v>
      </c>
      <c r="N2142" t="s">
        <v>111</v>
      </c>
      <c r="O2142" t="s">
        <v>105</v>
      </c>
      <c r="P2142">
        <v>42134</v>
      </c>
      <c r="Q2142">
        <v>42338</v>
      </c>
      <c r="R2142">
        <v>306</v>
      </c>
      <c r="W2142" s="55">
        <v>306</v>
      </c>
    </row>
    <row r="2143" spans="1:34">
      <c r="A2143" s="57">
        <v>42270</v>
      </c>
      <c r="B2143" t="s">
        <v>1297</v>
      </c>
      <c r="C2143" t="s">
        <v>101</v>
      </c>
      <c r="D2143" t="s">
        <v>46</v>
      </c>
      <c r="E2143" t="s">
        <v>393</v>
      </c>
      <c r="F2143" t="s">
        <v>2561</v>
      </c>
      <c r="G2143" t="s">
        <v>3</v>
      </c>
      <c r="H2143" t="s">
        <v>33</v>
      </c>
      <c r="J2143">
        <v>63</v>
      </c>
      <c r="L2143" t="s">
        <v>91</v>
      </c>
      <c r="M2143" t="s">
        <v>2560</v>
      </c>
      <c r="N2143" t="s">
        <v>93</v>
      </c>
      <c r="O2143" t="s">
        <v>114</v>
      </c>
      <c r="W2143">
        <v>3150</v>
      </c>
      <c r="X2143">
        <v>1575</v>
      </c>
      <c r="Y2143">
        <v>6300</v>
      </c>
      <c r="AB2143" t="s">
        <v>5094</v>
      </c>
    </row>
    <row r="2144" spans="1:34">
      <c r="A2144" s="57">
        <v>42270</v>
      </c>
      <c r="B2144" t="s">
        <v>1297</v>
      </c>
      <c r="C2144" t="s">
        <v>101</v>
      </c>
      <c r="D2144" t="s">
        <v>46</v>
      </c>
      <c r="E2144" t="s">
        <v>170</v>
      </c>
      <c r="F2144" t="s">
        <v>2561</v>
      </c>
      <c r="G2144" t="s">
        <v>102</v>
      </c>
      <c r="H2144" t="s">
        <v>110</v>
      </c>
      <c r="J2144">
        <v>26</v>
      </c>
      <c r="L2144" t="s">
        <v>91</v>
      </c>
      <c r="M2144" t="s">
        <v>2560</v>
      </c>
      <c r="N2144" t="s">
        <v>111</v>
      </c>
      <c r="O2144" t="s">
        <v>114</v>
      </c>
      <c r="Q2144">
        <v>42221</v>
      </c>
      <c r="W2144">
        <v>1300</v>
      </c>
      <c r="X2144">
        <v>650</v>
      </c>
      <c r="Y2144">
        <v>2600</v>
      </c>
      <c r="AB2144" t="s">
        <v>5094</v>
      </c>
    </row>
    <row r="2145" spans="1:28">
      <c r="A2145" s="57">
        <v>42270</v>
      </c>
      <c r="B2145" t="s">
        <v>1297</v>
      </c>
      <c r="C2145" t="s">
        <v>101</v>
      </c>
      <c r="D2145" t="s">
        <v>46</v>
      </c>
      <c r="E2145" t="s">
        <v>1215</v>
      </c>
      <c r="F2145" t="s">
        <v>2561</v>
      </c>
      <c r="G2145" t="s">
        <v>102</v>
      </c>
      <c r="H2145" t="s">
        <v>110</v>
      </c>
      <c r="J2145">
        <v>19</v>
      </c>
      <c r="L2145" t="s">
        <v>91</v>
      </c>
      <c r="M2145" t="s">
        <v>2560</v>
      </c>
      <c r="N2145" t="s">
        <v>111</v>
      </c>
      <c r="O2145" t="s">
        <v>114</v>
      </c>
      <c r="Q2145">
        <v>42221</v>
      </c>
      <c r="W2145">
        <v>950</v>
      </c>
      <c r="X2145">
        <v>475</v>
      </c>
      <c r="Y2145">
        <v>1900</v>
      </c>
      <c r="AB2145" t="s">
        <v>5094</v>
      </c>
    </row>
    <row r="2146" spans="1:28">
      <c r="A2146" s="57">
        <v>42270</v>
      </c>
      <c r="B2146" t="s">
        <v>1297</v>
      </c>
      <c r="C2146" t="s">
        <v>101</v>
      </c>
      <c r="D2146" t="s">
        <v>46</v>
      </c>
      <c r="E2146" t="s">
        <v>393</v>
      </c>
      <c r="F2146" t="s">
        <v>2561</v>
      </c>
      <c r="G2146" t="s">
        <v>102</v>
      </c>
      <c r="H2146" t="s">
        <v>110</v>
      </c>
      <c r="J2146">
        <v>12</v>
      </c>
      <c r="L2146" t="s">
        <v>91</v>
      </c>
      <c r="M2146" t="s">
        <v>2560</v>
      </c>
      <c r="N2146" t="s">
        <v>111</v>
      </c>
      <c r="O2146" t="s">
        <v>114</v>
      </c>
      <c r="Q2146">
        <v>42221</v>
      </c>
      <c r="W2146">
        <v>600</v>
      </c>
      <c r="X2146">
        <v>300</v>
      </c>
      <c r="Y2146">
        <v>1200</v>
      </c>
      <c r="AB2146" t="s">
        <v>5094</v>
      </c>
    </row>
    <row r="2147" spans="1:28">
      <c r="A2147" s="57">
        <v>42270</v>
      </c>
      <c r="B2147" t="s">
        <v>1297</v>
      </c>
      <c r="C2147" t="s">
        <v>101</v>
      </c>
      <c r="D2147" t="s">
        <v>46</v>
      </c>
      <c r="E2147" t="s">
        <v>183</v>
      </c>
      <c r="F2147" t="s">
        <v>2561</v>
      </c>
      <c r="G2147" t="s">
        <v>4</v>
      </c>
      <c r="I2147" t="s">
        <v>5095</v>
      </c>
      <c r="J2147">
        <v>18</v>
      </c>
      <c r="L2147" t="s">
        <v>95</v>
      </c>
      <c r="M2147" t="s">
        <v>2560</v>
      </c>
      <c r="O2147" t="s">
        <v>114</v>
      </c>
      <c r="Q2147">
        <v>42260</v>
      </c>
      <c r="R2147">
        <v>3250</v>
      </c>
      <c r="W2147">
        <v>3250</v>
      </c>
      <c r="X2147">
        <v>1625</v>
      </c>
      <c r="Y2147">
        <v>6500</v>
      </c>
    </row>
    <row r="2148" spans="1:28">
      <c r="A2148" s="57">
        <v>42270</v>
      </c>
      <c r="B2148" t="s">
        <v>55</v>
      </c>
      <c r="C2148" t="s">
        <v>101</v>
      </c>
      <c r="D2148" t="s">
        <v>57</v>
      </c>
      <c r="E2148" t="s">
        <v>1374</v>
      </c>
      <c r="F2148" t="s">
        <v>1375</v>
      </c>
      <c r="G2148" t="s">
        <v>2</v>
      </c>
      <c r="H2148" t="s">
        <v>27</v>
      </c>
      <c r="I2148" t="s">
        <v>1376</v>
      </c>
      <c r="K2148" t="s">
        <v>1377</v>
      </c>
      <c r="L2148" t="s">
        <v>95</v>
      </c>
      <c r="M2148" t="s">
        <v>55</v>
      </c>
      <c r="N2148" t="s">
        <v>111</v>
      </c>
      <c r="O2148" t="s">
        <v>114</v>
      </c>
      <c r="P2148">
        <v>42149</v>
      </c>
      <c r="Q2148">
        <v>42216</v>
      </c>
      <c r="R2148">
        <v>1183</v>
      </c>
      <c r="S2148">
        <v>190</v>
      </c>
      <c r="T2148">
        <v>271</v>
      </c>
      <c r="U2148">
        <v>360</v>
      </c>
      <c r="V2148">
        <v>362</v>
      </c>
      <c r="W2148">
        <v>1183</v>
      </c>
      <c r="X2148">
        <v>190</v>
      </c>
      <c r="Y2148">
        <v>271</v>
      </c>
      <c r="Z2148">
        <v>360</v>
      </c>
      <c r="AA2148">
        <v>362</v>
      </c>
    </row>
    <row r="2149" spans="1:28">
      <c r="A2149" s="57">
        <v>42270</v>
      </c>
      <c r="B2149" t="s">
        <v>55</v>
      </c>
      <c r="C2149" t="s">
        <v>101</v>
      </c>
      <c r="D2149" t="s">
        <v>57</v>
      </c>
      <c r="E2149" t="s">
        <v>1374</v>
      </c>
      <c r="F2149" t="s">
        <v>1375</v>
      </c>
      <c r="G2149" t="s">
        <v>2</v>
      </c>
      <c r="H2149" t="s">
        <v>27</v>
      </c>
      <c r="I2149" t="s">
        <v>1378</v>
      </c>
      <c r="K2149" t="s">
        <v>1377</v>
      </c>
      <c r="L2149" t="s">
        <v>95</v>
      </c>
      <c r="M2149" t="s">
        <v>55</v>
      </c>
      <c r="N2149" t="s">
        <v>93</v>
      </c>
      <c r="O2149" t="s">
        <v>114</v>
      </c>
      <c r="P2149">
        <v>42163</v>
      </c>
      <c r="Q2149">
        <v>42206</v>
      </c>
      <c r="R2149">
        <v>1200</v>
      </c>
      <c r="T2149">
        <v>993</v>
      </c>
      <c r="U2149">
        <v>207</v>
      </c>
      <c r="W2149">
        <v>1200</v>
      </c>
      <c r="Y2149">
        <v>993</v>
      </c>
      <c r="Z2149">
        <v>207</v>
      </c>
    </row>
    <row r="2150" spans="1:28">
      <c r="A2150" s="57">
        <v>42270</v>
      </c>
      <c r="B2150" t="s">
        <v>55</v>
      </c>
      <c r="C2150" t="s">
        <v>101</v>
      </c>
      <c r="D2150" t="s">
        <v>57</v>
      </c>
      <c r="E2150" t="s">
        <v>923</v>
      </c>
      <c r="F2150" t="s">
        <v>1375</v>
      </c>
      <c r="G2150" t="s">
        <v>4</v>
      </c>
      <c r="H2150" t="s">
        <v>38</v>
      </c>
      <c r="I2150" t="s">
        <v>1381</v>
      </c>
      <c r="J2150">
        <v>1030</v>
      </c>
      <c r="K2150" t="s">
        <v>1382</v>
      </c>
      <c r="L2150" t="s">
        <v>95</v>
      </c>
      <c r="M2150" t="s">
        <v>54</v>
      </c>
      <c r="N2150" t="s">
        <v>93</v>
      </c>
      <c r="O2150" t="s">
        <v>114</v>
      </c>
      <c r="P2150">
        <v>42140</v>
      </c>
      <c r="Q2150">
        <v>42142</v>
      </c>
      <c r="R2150">
        <v>6243</v>
      </c>
      <c r="S2150">
        <v>1898</v>
      </c>
      <c r="T2150">
        <v>2018</v>
      </c>
      <c r="U2150">
        <v>1112</v>
      </c>
      <c r="V2150">
        <v>1215</v>
      </c>
      <c r="W2150" s="55">
        <v>6243</v>
      </c>
      <c r="X2150">
        <v>1898</v>
      </c>
      <c r="Y2150">
        <v>2018</v>
      </c>
      <c r="Z2150">
        <v>1112</v>
      </c>
      <c r="AA2150">
        <v>1215</v>
      </c>
    </row>
    <row r="2151" spans="1:28">
      <c r="A2151" s="57">
        <v>42270</v>
      </c>
      <c r="B2151" t="s">
        <v>55</v>
      </c>
      <c r="C2151" t="s">
        <v>101</v>
      </c>
      <c r="D2151" t="s">
        <v>57</v>
      </c>
      <c r="E2151" t="s">
        <v>1390</v>
      </c>
      <c r="F2151" t="s">
        <v>1375</v>
      </c>
      <c r="G2151" t="s">
        <v>2</v>
      </c>
      <c r="H2151" t="s">
        <v>27</v>
      </c>
      <c r="I2151" t="s">
        <v>1376</v>
      </c>
      <c r="K2151" t="s">
        <v>1377</v>
      </c>
      <c r="L2151" t="s">
        <v>95</v>
      </c>
      <c r="M2151" t="s">
        <v>55</v>
      </c>
      <c r="N2151" t="s">
        <v>93</v>
      </c>
      <c r="O2151" t="s">
        <v>114</v>
      </c>
      <c r="P2151">
        <v>42152</v>
      </c>
      <c r="Q2151">
        <v>42247</v>
      </c>
      <c r="R2151">
        <v>744</v>
      </c>
      <c r="S2151">
        <v>187</v>
      </c>
      <c r="T2151">
        <v>153</v>
      </c>
      <c r="U2151">
        <v>204</v>
      </c>
      <c r="V2151">
        <v>200</v>
      </c>
      <c r="W2151">
        <v>744</v>
      </c>
      <c r="X2151">
        <v>187</v>
      </c>
      <c r="Y2151">
        <v>153</v>
      </c>
      <c r="Z2151">
        <v>204</v>
      </c>
      <c r="AA2151">
        <v>200</v>
      </c>
    </row>
    <row r="2152" spans="1:28">
      <c r="A2152" s="57">
        <v>42270</v>
      </c>
      <c r="B2152" t="s">
        <v>55</v>
      </c>
      <c r="C2152" t="s">
        <v>101</v>
      </c>
      <c r="D2152" t="s">
        <v>57</v>
      </c>
      <c r="E2152" t="s">
        <v>1390</v>
      </c>
      <c r="F2152" t="s">
        <v>1375</v>
      </c>
      <c r="G2152" t="s">
        <v>2</v>
      </c>
      <c r="H2152" t="s">
        <v>27</v>
      </c>
      <c r="I2152" t="s">
        <v>1378</v>
      </c>
      <c r="K2152" t="s">
        <v>1377</v>
      </c>
      <c r="L2152" t="s">
        <v>95</v>
      </c>
      <c r="M2152" t="s">
        <v>55</v>
      </c>
      <c r="N2152" t="s">
        <v>93</v>
      </c>
      <c r="O2152" t="s">
        <v>114</v>
      </c>
      <c r="P2152">
        <v>42164</v>
      </c>
      <c r="Q2152">
        <v>42191</v>
      </c>
      <c r="R2152">
        <v>1766</v>
      </c>
      <c r="T2152">
        <v>1159</v>
      </c>
      <c r="U2152">
        <v>607</v>
      </c>
      <c r="W2152">
        <v>1766</v>
      </c>
      <c r="Y2152">
        <v>1159</v>
      </c>
      <c r="Z2152">
        <v>607</v>
      </c>
    </row>
    <row r="2153" spans="1:28">
      <c r="A2153" s="57">
        <v>42270</v>
      </c>
      <c r="B2153" t="s">
        <v>55</v>
      </c>
      <c r="C2153" t="s">
        <v>101</v>
      </c>
      <c r="D2153" t="s">
        <v>57</v>
      </c>
      <c r="E2153" t="s">
        <v>905</v>
      </c>
      <c r="F2153" t="s">
        <v>1375</v>
      </c>
      <c r="G2153" t="s">
        <v>2</v>
      </c>
      <c r="H2153" t="s">
        <v>27</v>
      </c>
      <c r="I2153" t="s">
        <v>1378</v>
      </c>
      <c r="K2153" t="s">
        <v>1377</v>
      </c>
      <c r="L2153" t="s">
        <v>95</v>
      </c>
      <c r="M2153" t="s">
        <v>55</v>
      </c>
      <c r="N2153" t="s">
        <v>93</v>
      </c>
      <c r="O2153" t="s">
        <v>114</v>
      </c>
      <c r="P2153">
        <v>42175</v>
      </c>
      <c r="Q2153">
        <v>42191</v>
      </c>
      <c r="R2153">
        <v>769</v>
      </c>
      <c r="T2153">
        <v>659</v>
      </c>
      <c r="U2153">
        <v>110</v>
      </c>
      <c r="W2153">
        <v>769</v>
      </c>
      <c r="Y2153">
        <v>659</v>
      </c>
      <c r="Z2153">
        <v>110</v>
      </c>
    </row>
    <row r="2154" spans="1:28">
      <c r="A2154" s="57">
        <v>42270</v>
      </c>
      <c r="B2154" t="s">
        <v>55</v>
      </c>
      <c r="C2154" t="s">
        <v>101</v>
      </c>
      <c r="D2154" t="s">
        <v>57</v>
      </c>
      <c r="E2154" t="s">
        <v>905</v>
      </c>
      <c r="F2154" t="s">
        <v>1375</v>
      </c>
      <c r="G2154" t="s">
        <v>2</v>
      </c>
      <c r="H2154" t="s">
        <v>27</v>
      </c>
      <c r="I2154" t="s">
        <v>1376</v>
      </c>
      <c r="K2154" t="s">
        <v>1377</v>
      </c>
      <c r="L2154" t="s">
        <v>95</v>
      </c>
      <c r="M2154" t="s">
        <v>55</v>
      </c>
      <c r="N2154" t="s">
        <v>93</v>
      </c>
      <c r="O2154" t="s">
        <v>114</v>
      </c>
      <c r="P2154">
        <v>42152</v>
      </c>
      <c r="Q2154">
        <v>42247</v>
      </c>
      <c r="R2154">
        <v>1032</v>
      </c>
      <c r="S2154">
        <v>222</v>
      </c>
      <c r="T2154">
        <v>279</v>
      </c>
      <c r="U2154">
        <v>285</v>
      </c>
      <c r="V2154">
        <v>246</v>
      </c>
      <c r="W2154">
        <v>1032</v>
      </c>
      <c r="X2154">
        <v>222</v>
      </c>
      <c r="Y2154">
        <v>279</v>
      </c>
      <c r="Z2154">
        <v>285</v>
      </c>
      <c r="AA2154">
        <v>246</v>
      </c>
    </row>
    <row r="2155" spans="1:28">
      <c r="A2155" s="57">
        <v>42270</v>
      </c>
      <c r="B2155" t="s">
        <v>55</v>
      </c>
      <c r="C2155" t="s">
        <v>101</v>
      </c>
      <c r="D2155" t="s">
        <v>57</v>
      </c>
      <c r="E2155" t="s">
        <v>685</v>
      </c>
      <c r="F2155" t="s">
        <v>1375</v>
      </c>
      <c r="G2155" t="s">
        <v>4</v>
      </c>
      <c r="H2155" t="s">
        <v>38</v>
      </c>
      <c r="I2155" t="s">
        <v>1381</v>
      </c>
      <c r="J2155">
        <v>1274</v>
      </c>
      <c r="K2155" t="s">
        <v>1382</v>
      </c>
      <c r="L2155" t="s">
        <v>95</v>
      </c>
      <c r="M2155" t="s">
        <v>54</v>
      </c>
      <c r="N2155" t="s">
        <v>93</v>
      </c>
      <c r="O2155" t="s">
        <v>114</v>
      </c>
      <c r="P2155">
        <v>42148</v>
      </c>
      <c r="Q2155">
        <v>42150</v>
      </c>
      <c r="R2155">
        <v>6055</v>
      </c>
      <c r="S2155">
        <v>1939</v>
      </c>
      <c r="T2155">
        <v>2015</v>
      </c>
      <c r="U2155">
        <v>1037</v>
      </c>
      <c r="V2155">
        <v>1064</v>
      </c>
      <c r="W2155" s="55">
        <v>6055</v>
      </c>
      <c r="X2155">
        <v>1939</v>
      </c>
      <c r="Y2155">
        <v>2015</v>
      </c>
      <c r="Z2155">
        <v>1037</v>
      </c>
      <c r="AA2155">
        <v>1064</v>
      </c>
    </row>
    <row r="2156" spans="1:28">
      <c r="A2156" s="57">
        <v>42270</v>
      </c>
      <c r="B2156" t="s">
        <v>55</v>
      </c>
      <c r="C2156" t="s">
        <v>101</v>
      </c>
      <c r="D2156" t="s">
        <v>57</v>
      </c>
      <c r="E2156" t="s">
        <v>685</v>
      </c>
      <c r="F2156" t="s">
        <v>1375</v>
      </c>
      <c r="G2156" t="s">
        <v>2</v>
      </c>
      <c r="H2156" t="s">
        <v>27</v>
      </c>
      <c r="I2156" t="s">
        <v>1376</v>
      </c>
      <c r="K2156" t="s">
        <v>1377</v>
      </c>
      <c r="L2156" t="s">
        <v>95</v>
      </c>
      <c r="M2156" t="s">
        <v>55</v>
      </c>
      <c r="N2156" t="s">
        <v>111</v>
      </c>
      <c r="O2156" t="s">
        <v>114</v>
      </c>
      <c r="P2156">
        <v>42149</v>
      </c>
      <c r="Q2156">
        <v>42216</v>
      </c>
      <c r="R2156">
        <v>1126</v>
      </c>
      <c r="S2156">
        <v>237</v>
      </c>
      <c r="T2156">
        <v>289</v>
      </c>
      <c r="U2156">
        <v>321</v>
      </c>
      <c r="V2156">
        <v>279</v>
      </c>
      <c r="W2156">
        <v>1126</v>
      </c>
      <c r="X2156">
        <v>237</v>
      </c>
      <c r="Y2156">
        <v>289</v>
      </c>
      <c r="Z2156">
        <v>321</v>
      </c>
      <c r="AA2156">
        <v>279</v>
      </c>
    </row>
    <row r="2157" spans="1:28">
      <c r="A2157" s="57">
        <v>42270</v>
      </c>
      <c r="B2157" t="s">
        <v>55</v>
      </c>
      <c r="C2157" t="s">
        <v>101</v>
      </c>
      <c r="D2157" t="s">
        <v>57</v>
      </c>
      <c r="E2157" t="s">
        <v>685</v>
      </c>
      <c r="F2157" t="s">
        <v>1375</v>
      </c>
      <c r="G2157" t="s">
        <v>2</v>
      </c>
      <c r="H2157" t="s">
        <v>27</v>
      </c>
      <c r="I2157" t="s">
        <v>1378</v>
      </c>
      <c r="K2157" t="s">
        <v>1377</v>
      </c>
      <c r="L2157" t="s">
        <v>95</v>
      </c>
      <c r="M2157" t="s">
        <v>55</v>
      </c>
      <c r="N2157" t="s">
        <v>93</v>
      </c>
      <c r="O2157" t="s">
        <v>114</v>
      </c>
      <c r="P2157">
        <v>42190</v>
      </c>
      <c r="Q2157">
        <v>42222</v>
      </c>
      <c r="R2157">
        <v>1200</v>
      </c>
      <c r="T2157">
        <v>1010</v>
      </c>
      <c r="U2157">
        <v>190</v>
      </c>
      <c r="W2157">
        <v>1200</v>
      </c>
      <c r="Y2157">
        <v>1010</v>
      </c>
      <c r="Z2157">
        <v>190</v>
      </c>
    </row>
    <row r="2158" spans="1:28">
      <c r="A2158" s="57">
        <v>42270</v>
      </c>
      <c r="B2158" t="s">
        <v>52</v>
      </c>
      <c r="C2158" t="s">
        <v>101</v>
      </c>
      <c r="D2158" t="s">
        <v>57</v>
      </c>
      <c r="E2158" t="s">
        <v>598</v>
      </c>
      <c r="F2158" t="s">
        <v>52</v>
      </c>
      <c r="G2158" t="s">
        <v>4</v>
      </c>
      <c r="H2158" t="s">
        <v>37</v>
      </c>
      <c r="J2158">
        <v>1014</v>
      </c>
      <c r="K2158" t="s">
        <v>1508</v>
      </c>
      <c r="L2158" t="s">
        <v>95</v>
      </c>
      <c r="N2158" t="s">
        <v>93</v>
      </c>
      <c r="O2158" t="s">
        <v>114</v>
      </c>
      <c r="P2158">
        <v>42205</v>
      </c>
      <c r="Q2158">
        <v>42209</v>
      </c>
      <c r="R2158">
        <v>5577</v>
      </c>
      <c r="W2158" s="55">
        <v>5577</v>
      </c>
    </row>
    <row r="2159" spans="1:28">
      <c r="A2159" s="57">
        <v>42270</v>
      </c>
      <c r="B2159" t="s">
        <v>55</v>
      </c>
      <c r="C2159" t="s">
        <v>101</v>
      </c>
      <c r="D2159" t="s">
        <v>57</v>
      </c>
      <c r="E2159" t="s">
        <v>939</v>
      </c>
      <c r="F2159" t="s">
        <v>1375</v>
      </c>
      <c r="G2159" t="s">
        <v>2</v>
      </c>
      <c r="H2159" t="s">
        <v>27</v>
      </c>
      <c r="I2159" t="s">
        <v>1376</v>
      </c>
      <c r="K2159" t="s">
        <v>1377</v>
      </c>
      <c r="L2159" t="s">
        <v>95</v>
      </c>
      <c r="M2159" t="s">
        <v>55</v>
      </c>
      <c r="N2159" t="s">
        <v>111</v>
      </c>
      <c r="O2159" t="s">
        <v>114</v>
      </c>
      <c r="P2159">
        <v>42152</v>
      </c>
      <c r="Q2159">
        <v>42247</v>
      </c>
      <c r="R2159">
        <v>824</v>
      </c>
      <c r="S2159">
        <v>134</v>
      </c>
      <c r="T2159">
        <v>286</v>
      </c>
      <c r="U2159">
        <v>247</v>
      </c>
      <c r="V2159">
        <v>157</v>
      </c>
      <c r="W2159">
        <v>824</v>
      </c>
      <c r="X2159">
        <v>134</v>
      </c>
      <c r="Y2159">
        <v>286</v>
      </c>
      <c r="Z2159">
        <v>247</v>
      </c>
      <c r="AA2159">
        <v>157</v>
      </c>
    </row>
    <row r="2160" spans="1:28">
      <c r="A2160" s="57">
        <v>42270</v>
      </c>
      <c r="B2160" t="s">
        <v>55</v>
      </c>
      <c r="C2160" t="s">
        <v>101</v>
      </c>
      <c r="D2160" t="s">
        <v>57</v>
      </c>
      <c r="E2160" t="s">
        <v>939</v>
      </c>
      <c r="F2160" t="s">
        <v>1375</v>
      </c>
      <c r="G2160" t="s">
        <v>2</v>
      </c>
      <c r="H2160" t="s">
        <v>27</v>
      </c>
      <c r="I2160" t="s">
        <v>1378</v>
      </c>
      <c r="K2160" t="s">
        <v>1377</v>
      </c>
      <c r="L2160" t="s">
        <v>95</v>
      </c>
      <c r="M2160" t="s">
        <v>55</v>
      </c>
      <c r="N2160" t="s">
        <v>93</v>
      </c>
      <c r="O2160" t="s">
        <v>114</v>
      </c>
      <c r="P2160">
        <v>42171</v>
      </c>
      <c r="Q2160">
        <v>42191</v>
      </c>
      <c r="R2160">
        <v>1286</v>
      </c>
      <c r="T2160">
        <v>624</v>
      </c>
      <c r="U2160">
        <v>662</v>
      </c>
      <c r="W2160">
        <v>1286</v>
      </c>
      <c r="Y2160">
        <v>624</v>
      </c>
      <c r="Z2160">
        <v>662</v>
      </c>
    </row>
    <row r="2161" spans="1:27">
      <c r="A2161" s="57">
        <v>42270</v>
      </c>
      <c r="B2161" t="s">
        <v>55</v>
      </c>
      <c r="C2161" t="s">
        <v>101</v>
      </c>
      <c r="D2161" t="s">
        <v>57</v>
      </c>
      <c r="E2161" t="s">
        <v>599</v>
      </c>
      <c r="F2161" t="s">
        <v>1375</v>
      </c>
      <c r="G2161" t="s">
        <v>4</v>
      </c>
      <c r="H2161" t="s">
        <v>38</v>
      </c>
      <c r="I2161" t="s">
        <v>1381</v>
      </c>
      <c r="J2161">
        <v>1240</v>
      </c>
      <c r="K2161" t="s">
        <v>1382</v>
      </c>
      <c r="L2161" t="s">
        <v>95</v>
      </c>
      <c r="M2161" t="s">
        <v>54</v>
      </c>
      <c r="N2161" t="s">
        <v>93</v>
      </c>
      <c r="O2161" t="s">
        <v>114</v>
      </c>
      <c r="P2161">
        <v>42168</v>
      </c>
      <c r="Q2161">
        <v>42168</v>
      </c>
      <c r="R2161">
        <v>5556</v>
      </c>
      <c r="S2161">
        <v>1688</v>
      </c>
      <c r="T2161">
        <v>1599</v>
      </c>
      <c r="U2161">
        <v>1165</v>
      </c>
      <c r="V2161">
        <v>1104</v>
      </c>
      <c r="W2161" s="55">
        <v>5556</v>
      </c>
      <c r="X2161">
        <v>1688</v>
      </c>
      <c r="Y2161">
        <v>1599</v>
      </c>
      <c r="Z2161">
        <v>1165</v>
      </c>
      <c r="AA2161">
        <v>1104</v>
      </c>
    </row>
    <row r="2162" spans="1:27">
      <c r="A2162" s="57">
        <v>42270</v>
      </c>
      <c r="B2162" t="s">
        <v>55</v>
      </c>
      <c r="C2162" t="s">
        <v>101</v>
      </c>
      <c r="D2162" t="s">
        <v>57</v>
      </c>
      <c r="E2162" t="s">
        <v>923</v>
      </c>
      <c r="F2162" t="s">
        <v>1375</v>
      </c>
      <c r="G2162" t="s">
        <v>2</v>
      </c>
      <c r="H2162" t="s">
        <v>27</v>
      </c>
      <c r="I2162" t="s">
        <v>1376</v>
      </c>
      <c r="K2162" t="s">
        <v>1377</v>
      </c>
      <c r="M2162" t="s">
        <v>55</v>
      </c>
      <c r="N2162" t="s">
        <v>111</v>
      </c>
      <c r="O2162" t="s">
        <v>114</v>
      </c>
      <c r="P2162">
        <v>42149</v>
      </c>
      <c r="Q2162">
        <v>42216</v>
      </c>
      <c r="R2162">
        <v>1002</v>
      </c>
      <c r="S2162">
        <v>206</v>
      </c>
      <c r="T2162">
        <v>220</v>
      </c>
      <c r="U2162">
        <v>294</v>
      </c>
      <c r="V2162">
        <v>282</v>
      </c>
      <c r="W2162">
        <v>1002</v>
      </c>
      <c r="X2162">
        <v>206</v>
      </c>
      <c r="Y2162">
        <v>220</v>
      </c>
      <c r="Z2162">
        <v>294</v>
      </c>
      <c r="AA2162">
        <v>282</v>
      </c>
    </row>
    <row r="2163" spans="1:27">
      <c r="A2163" s="57">
        <v>42270</v>
      </c>
      <c r="B2163" t="s">
        <v>55</v>
      </c>
      <c r="C2163" t="s">
        <v>101</v>
      </c>
      <c r="D2163" t="s">
        <v>57</v>
      </c>
      <c r="E2163" t="s">
        <v>923</v>
      </c>
      <c r="F2163" t="s">
        <v>1375</v>
      </c>
      <c r="G2163" t="s">
        <v>2</v>
      </c>
      <c r="H2163" t="s">
        <v>27</v>
      </c>
      <c r="I2163" t="s">
        <v>1378</v>
      </c>
      <c r="K2163" t="s">
        <v>1377</v>
      </c>
      <c r="L2163" t="s">
        <v>95</v>
      </c>
      <c r="M2163" t="s">
        <v>55</v>
      </c>
      <c r="N2163" t="s">
        <v>93</v>
      </c>
      <c r="O2163" t="s">
        <v>114</v>
      </c>
      <c r="P2163">
        <v>42177</v>
      </c>
      <c r="Q2163">
        <v>42206</v>
      </c>
      <c r="R2163">
        <v>1030</v>
      </c>
      <c r="T2163">
        <v>830</v>
      </c>
      <c r="U2163">
        <v>200</v>
      </c>
      <c r="W2163">
        <v>1030</v>
      </c>
      <c r="Y2163">
        <v>830</v>
      </c>
      <c r="Z2163">
        <v>200</v>
      </c>
    </row>
    <row r="2164" spans="1:27">
      <c r="A2164" s="57">
        <v>42270</v>
      </c>
      <c r="B2164" t="s">
        <v>55</v>
      </c>
      <c r="C2164" t="s">
        <v>101</v>
      </c>
      <c r="D2164" t="s">
        <v>57</v>
      </c>
      <c r="E2164" t="s">
        <v>1374</v>
      </c>
      <c r="F2164" t="s">
        <v>1375</v>
      </c>
      <c r="G2164" t="s">
        <v>4</v>
      </c>
      <c r="H2164" t="s">
        <v>38</v>
      </c>
      <c r="I2164" t="s">
        <v>1381</v>
      </c>
      <c r="J2164">
        <v>1186</v>
      </c>
      <c r="K2164" t="s">
        <v>1382</v>
      </c>
      <c r="L2164" t="s">
        <v>95</v>
      </c>
      <c r="M2164" t="s">
        <v>54</v>
      </c>
      <c r="N2164" t="s">
        <v>93</v>
      </c>
      <c r="O2164" t="s">
        <v>114</v>
      </c>
      <c r="P2164">
        <v>42148</v>
      </c>
      <c r="Q2164">
        <v>42150</v>
      </c>
      <c r="R2164">
        <v>5453</v>
      </c>
      <c r="S2164">
        <v>1866</v>
      </c>
      <c r="T2164">
        <v>1918</v>
      </c>
      <c r="U2164">
        <v>862</v>
      </c>
      <c r="V2164">
        <v>807</v>
      </c>
      <c r="W2164" s="55">
        <v>5453</v>
      </c>
      <c r="X2164">
        <v>1866</v>
      </c>
      <c r="Y2164">
        <v>1918</v>
      </c>
      <c r="Z2164">
        <v>862</v>
      </c>
      <c r="AA2164">
        <v>807</v>
      </c>
    </row>
    <row r="2165" spans="1:27">
      <c r="A2165" s="57">
        <v>42270</v>
      </c>
      <c r="B2165" t="s">
        <v>55</v>
      </c>
      <c r="C2165" t="s">
        <v>101</v>
      </c>
      <c r="D2165" t="s">
        <v>57</v>
      </c>
      <c r="E2165" t="s">
        <v>926</v>
      </c>
      <c r="F2165" t="s">
        <v>1375</v>
      </c>
      <c r="G2165" t="s">
        <v>2</v>
      </c>
      <c r="H2165" t="s">
        <v>27</v>
      </c>
      <c r="I2165" t="s">
        <v>1376</v>
      </c>
      <c r="K2165" t="s">
        <v>1377</v>
      </c>
      <c r="L2165" t="s">
        <v>95</v>
      </c>
      <c r="M2165" t="s">
        <v>55</v>
      </c>
      <c r="N2165" t="s">
        <v>93</v>
      </c>
      <c r="O2165" t="s">
        <v>114</v>
      </c>
      <c r="P2165">
        <v>42152</v>
      </c>
      <c r="Q2165">
        <v>42247</v>
      </c>
      <c r="R2165">
        <v>1358</v>
      </c>
      <c r="S2165">
        <v>268</v>
      </c>
      <c r="T2165">
        <v>317</v>
      </c>
      <c r="U2165">
        <v>416</v>
      </c>
      <c r="V2165">
        <v>357</v>
      </c>
      <c r="W2165">
        <v>1358</v>
      </c>
      <c r="X2165">
        <v>268</v>
      </c>
      <c r="Y2165">
        <v>317</v>
      </c>
      <c r="Z2165">
        <v>416</v>
      </c>
      <c r="AA2165">
        <v>357</v>
      </c>
    </row>
    <row r="2166" spans="1:27">
      <c r="A2166" s="57">
        <v>42270</v>
      </c>
      <c r="B2166" t="s">
        <v>55</v>
      </c>
      <c r="C2166" t="s">
        <v>101</v>
      </c>
      <c r="D2166" t="s">
        <v>57</v>
      </c>
      <c r="E2166" t="s">
        <v>926</v>
      </c>
      <c r="F2166" t="s">
        <v>1375</v>
      </c>
      <c r="G2166" t="s">
        <v>2</v>
      </c>
      <c r="H2166" t="s">
        <v>27</v>
      </c>
      <c r="I2166" t="s">
        <v>1378</v>
      </c>
      <c r="K2166" t="s">
        <v>1377</v>
      </c>
      <c r="L2166" t="s">
        <v>95</v>
      </c>
      <c r="M2166" t="s">
        <v>55</v>
      </c>
      <c r="N2166" t="s">
        <v>93</v>
      </c>
      <c r="O2166" t="s">
        <v>114</v>
      </c>
      <c r="P2166">
        <v>42170</v>
      </c>
      <c r="Q2166">
        <v>42191</v>
      </c>
      <c r="R2166">
        <v>4849</v>
      </c>
      <c r="T2166">
        <v>3631</v>
      </c>
      <c r="U2166">
        <v>1218</v>
      </c>
      <c r="W2166">
        <v>4849</v>
      </c>
      <c r="Y2166">
        <v>3631</v>
      </c>
      <c r="Z2166">
        <v>1218</v>
      </c>
    </row>
    <row r="2167" spans="1:27">
      <c r="A2167" s="57">
        <v>42270</v>
      </c>
      <c r="B2167" t="s">
        <v>55</v>
      </c>
      <c r="C2167" t="s">
        <v>101</v>
      </c>
      <c r="D2167" t="s">
        <v>57</v>
      </c>
      <c r="E2167" t="s">
        <v>1391</v>
      </c>
      <c r="F2167" t="s">
        <v>1375</v>
      </c>
      <c r="G2167" t="s">
        <v>4</v>
      </c>
      <c r="H2167" t="s">
        <v>38</v>
      </c>
      <c r="I2167" t="s">
        <v>1381</v>
      </c>
      <c r="J2167">
        <v>1500</v>
      </c>
      <c r="K2167" t="s">
        <v>1382</v>
      </c>
      <c r="L2167" t="s">
        <v>95</v>
      </c>
      <c r="M2167" t="s">
        <v>54</v>
      </c>
      <c r="N2167" t="s">
        <v>93</v>
      </c>
      <c r="O2167" t="s">
        <v>114</v>
      </c>
      <c r="P2167">
        <v>42152</v>
      </c>
      <c r="Q2167">
        <v>42158</v>
      </c>
      <c r="R2167">
        <v>5017</v>
      </c>
      <c r="S2167">
        <v>1624</v>
      </c>
      <c r="T2167">
        <v>1685</v>
      </c>
      <c r="U2167">
        <v>839</v>
      </c>
      <c r="V2167">
        <v>869</v>
      </c>
      <c r="W2167" s="55">
        <v>5017</v>
      </c>
      <c r="X2167">
        <v>1624</v>
      </c>
      <c r="Y2167">
        <v>1685</v>
      </c>
      <c r="Z2167">
        <v>839</v>
      </c>
      <c r="AA2167">
        <v>869</v>
      </c>
    </row>
    <row r="2168" spans="1:27">
      <c r="A2168" s="57">
        <v>42270</v>
      </c>
      <c r="B2168" t="s">
        <v>55</v>
      </c>
      <c r="C2168" t="s">
        <v>101</v>
      </c>
      <c r="D2168" t="s">
        <v>57</v>
      </c>
      <c r="E2168" t="s">
        <v>1391</v>
      </c>
      <c r="F2168" t="s">
        <v>1375</v>
      </c>
      <c r="G2168" t="s">
        <v>2</v>
      </c>
      <c r="H2168" t="s">
        <v>27</v>
      </c>
      <c r="I2168" t="s">
        <v>1376</v>
      </c>
      <c r="K2168" t="s">
        <v>1377</v>
      </c>
      <c r="L2168" t="s">
        <v>95</v>
      </c>
      <c r="M2168" t="s">
        <v>55</v>
      </c>
      <c r="N2168" t="s">
        <v>93</v>
      </c>
      <c r="O2168" t="s">
        <v>114</v>
      </c>
      <c r="P2168">
        <v>42152</v>
      </c>
      <c r="Q2168">
        <v>42247</v>
      </c>
      <c r="R2168">
        <v>941</v>
      </c>
      <c r="S2168">
        <v>261</v>
      </c>
      <c r="T2168">
        <v>272</v>
      </c>
      <c r="U2168">
        <v>204</v>
      </c>
      <c r="V2168">
        <v>204</v>
      </c>
      <c r="W2168">
        <v>941</v>
      </c>
      <c r="X2168">
        <v>261</v>
      </c>
      <c r="Y2168">
        <v>272</v>
      </c>
      <c r="Z2168">
        <v>204</v>
      </c>
      <c r="AA2168">
        <v>204</v>
      </c>
    </row>
    <row r="2169" spans="1:27">
      <c r="A2169" s="57">
        <v>42270</v>
      </c>
      <c r="B2169" t="s">
        <v>55</v>
      </c>
      <c r="C2169" t="s">
        <v>101</v>
      </c>
      <c r="D2169" t="s">
        <v>57</v>
      </c>
      <c r="E2169" t="s">
        <v>1391</v>
      </c>
      <c r="F2169" t="s">
        <v>1375</v>
      </c>
      <c r="G2169" t="s">
        <v>2</v>
      </c>
      <c r="H2169" t="s">
        <v>27</v>
      </c>
      <c r="I2169" t="s">
        <v>1378</v>
      </c>
      <c r="K2169" t="s">
        <v>1377</v>
      </c>
      <c r="L2169" t="s">
        <v>95</v>
      </c>
      <c r="M2169" t="s">
        <v>55</v>
      </c>
      <c r="N2169" t="s">
        <v>93</v>
      </c>
      <c r="O2169" t="s">
        <v>114</v>
      </c>
      <c r="P2169">
        <v>42169</v>
      </c>
      <c r="Q2169">
        <v>42191</v>
      </c>
      <c r="R2169">
        <v>2524</v>
      </c>
      <c r="T2169">
        <v>1685</v>
      </c>
      <c r="U2169">
        <v>839</v>
      </c>
      <c r="W2169">
        <v>2524</v>
      </c>
      <c r="Y2169">
        <v>1685</v>
      </c>
      <c r="Z2169">
        <v>839</v>
      </c>
    </row>
    <row r="2170" spans="1:27">
      <c r="A2170" s="57">
        <v>42270</v>
      </c>
      <c r="B2170" t="s">
        <v>55</v>
      </c>
      <c r="C2170" t="s">
        <v>101</v>
      </c>
      <c r="D2170" t="s">
        <v>57</v>
      </c>
      <c r="E2170" t="s">
        <v>1392</v>
      </c>
      <c r="F2170" t="s">
        <v>1375</v>
      </c>
      <c r="G2170" t="s">
        <v>2</v>
      </c>
      <c r="H2170" t="s">
        <v>27</v>
      </c>
      <c r="I2170" t="s">
        <v>1376</v>
      </c>
      <c r="K2170" t="s">
        <v>1377</v>
      </c>
      <c r="L2170" t="s">
        <v>95</v>
      </c>
      <c r="M2170" t="s">
        <v>55</v>
      </c>
      <c r="N2170" t="s">
        <v>93</v>
      </c>
      <c r="O2170" t="s">
        <v>114</v>
      </c>
      <c r="P2170">
        <v>42185</v>
      </c>
      <c r="Q2170">
        <v>42206</v>
      </c>
      <c r="R2170">
        <v>1099</v>
      </c>
      <c r="S2170">
        <v>225</v>
      </c>
      <c r="T2170">
        <v>270</v>
      </c>
      <c r="U2170">
        <v>296</v>
      </c>
      <c r="V2170">
        <v>308</v>
      </c>
      <c r="W2170">
        <v>1099</v>
      </c>
      <c r="X2170">
        <v>225</v>
      </c>
      <c r="Y2170">
        <v>270</v>
      </c>
      <c r="Z2170">
        <v>296</v>
      </c>
      <c r="AA2170">
        <v>308</v>
      </c>
    </row>
    <row r="2171" spans="1:27">
      <c r="A2171" s="57">
        <v>42270</v>
      </c>
      <c r="B2171" t="s">
        <v>55</v>
      </c>
      <c r="C2171" t="s">
        <v>101</v>
      </c>
      <c r="D2171" t="s">
        <v>57</v>
      </c>
      <c r="E2171" t="s">
        <v>1392</v>
      </c>
      <c r="F2171" t="s">
        <v>1375</v>
      </c>
      <c r="G2171" t="s">
        <v>2</v>
      </c>
      <c r="H2171" t="s">
        <v>27</v>
      </c>
      <c r="I2171" t="s">
        <v>1378</v>
      </c>
      <c r="K2171" t="s">
        <v>1377</v>
      </c>
      <c r="L2171" t="s">
        <v>95</v>
      </c>
      <c r="M2171" t="s">
        <v>55</v>
      </c>
      <c r="N2171" t="s">
        <v>93</v>
      </c>
      <c r="O2171" t="s">
        <v>114</v>
      </c>
      <c r="P2171">
        <v>42177</v>
      </c>
      <c r="Q2171">
        <v>42206</v>
      </c>
      <c r="R2171">
        <v>1175</v>
      </c>
      <c r="T2171">
        <v>919</v>
      </c>
      <c r="U2171">
        <v>256</v>
      </c>
      <c r="W2171">
        <v>1175</v>
      </c>
      <c r="Y2171">
        <v>919</v>
      </c>
      <c r="Z2171">
        <v>256</v>
      </c>
    </row>
    <row r="2172" spans="1:27">
      <c r="A2172" s="57">
        <v>42270</v>
      </c>
      <c r="B2172" t="s">
        <v>55</v>
      </c>
      <c r="C2172" t="s">
        <v>101</v>
      </c>
      <c r="D2172" t="s">
        <v>57</v>
      </c>
      <c r="E2172" t="s">
        <v>1393</v>
      </c>
      <c r="F2172" t="s">
        <v>1375</v>
      </c>
      <c r="G2172" t="s">
        <v>2</v>
      </c>
      <c r="H2172" t="s">
        <v>27</v>
      </c>
      <c r="I2172" t="s">
        <v>1376</v>
      </c>
      <c r="K2172" t="s">
        <v>1377</v>
      </c>
      <c r="L2172" t="s">
        <v>95</v>
      </c>
      <c r="M2172" t="s">
        <v>55</v>
      </c>
      <c r="N2172" t="s">
        <v>93</v>
      </c>
      <c r="O2172" t="s">
        <v>114</v>
      </c>
      <c r="P2172">
        <v>42185</v>
      </c>
      <c r="Q2172">
        <v>42206</v>
      </c>
      <c r="R2172">
        <v>1428</v>
      </c>
      <c r="S2172">
        <v>236</v>
      </c>
      <c r="T2172">
        <v>350</v>
      </c>
      <c r="U2172">
        <v>426</v>
      </c>
      <c r="V2172">
        <v>416</v>
      </c>
      <c r="W2172">
        <v>1428</v>
      </c>
      <c r="X2172">
        <v>236</v>
      </c>
      <c r="Y2172">
        <v>350</v>
      </c>
      <c r="Z2172">
        <v>426</v>
      </c>
      <c r="AA2172">
        <v>416</v>
      </c>
    </row>
    <row r="2173" spans="1:27">
      <c r="A2173" s="57">
        <v>42270</v>
      </c>
      <c r="B2173" t="s">
        <v>55</v>
      </c>
      <c r="C2173" t="s">
        <v>101</v>
      </c>
      <c r="D2173" t="s">
        <v>57</v>
      </c>
      <c r="E2173" t="s">
        <v>1393</v>
      </c>
      <c r="F2173" t="s">
        <v>1375</v>
      </c>
      <c r="G2173" t="s">
        <v>2</v>
      </c>
      <c r="H2173" t="s">
        <v>27</v>
      </c>
      <c r="I2173" t="s">
        <v>1378</v>
      </c>
      <c r="K2173" t="s">
        <v>1377</v>
      </c>
      <c r="L2173" t="s">
        <v>95</v>
      </c>
      <c r="M2173" t="s">
        <v>55</v>
      </c>
      <c r="N2173" t="s">
        <v>93</v>
      </c>
      <c r="O2173" t="s">
        <v>114</v>
      </c>
      <c r="P2173">
        <v>42190</v>
      </c>
      <c r="Q2173">
        <v>42222</v>
      </c>
      <c r="R2173">
        <v>1445</v>
      </c>
      <c r="T2173">
        <v>1280</v>
      </c>
      <c r="U2173">
        <v>165</v>
      </c>
      <c r="W2173">
        <v>1445</v>
      </c>
      <c r="Y2173">
        <v>1280</v>
      </c>
      <c r="Z2173">
        <v>165</v>
      </c>
    </row>
    <row r="2174" spans="1:27">
      <c r="A2174" s="57">
        <v>42270</v>
      </c>
      <c r="B2174" t="s">
        <v>55</v>
      </c>
      <c r="C2174" t="s">
        <v>101</v>
      </c>
      <c r="D2174" t="s">
        <v>57</v>
      </c>
      <c r="E2174" t="s">
        <v>927</v>
      </c>
      <c r="F2174" t="s">
        <v>1375</v>
      </c>
      <c r="G2174" t="s">
        <v>4</v>
      </c>
      <c r="H2174" t="s">
        <v>38</v>
      </c>
      <c r="I2174" t="s">
        <v>1381</v>
      </c>
      <c r="J2174">
        <v>923</v>
      </c>
      <c r="K2174" t="s">
        <v>1382</v>
      </c>
      <c r="L2174" t="s">
        <v>95</v>
      </c>
      <c r="M2174" t="s">
        <v>54</v>
      </c>
      <c r="N2174" t="s">
        <v>93</v>
      </c>
      <c r="O2174" t="s">
        <v>114</v>
      </c>
      <c r="P2174">
        <v>42144</v>
      </c>
      <c r="Q2174">
        <v>42144</v>
      </c>
      <c r="R2174">
        <v>4844</v>
      </c>
      <c r="S2174">
        <v>1686</v>
      </c>
      <c r="T2174">
        <v>1701</v>
      </c>
      <c r="U2174">
        <v>729</v>
      </c>
      <c r="V2174">
        <v>728</v>
      </c>
      <c r="W2174" s="55">
        <v>4844</v>
      </c>
      <c r="X2174">
        <v>1686</v>
      </c>
      <c r="Y2174">
        <v>1701</v>
      </c>
      <c r="Z2174">
        <v>729</v>
      </c>
      <c r="AA2174">
        <v>728</v>
      </c>
    </row>
    <row r="2175" spans="1:27">
      <c r="A2175" s="57">
        <v>42270</v>
      </c>
      <c r="B2175" t="s">
        <v>55</v>
      </c>
      <c r="C2175" t="s">
        <v>101</v>
      </c>
      <c r="D2175" t="s">
        <v>57</v>
      </c>
      <c r="E2175" t="s">
        <v>927</v>
      </c>
      <c r="F2175" t="s">
        <v>1375</v>
      </c>
      <c r="G2175" t="s">
        <v>2</v>
      </c>
      <c r="H2175" t="s">
        <v>27</v>
      </c>
      <c r="I2175" t="s">
        <v>1376</v>
      </c>
      <c r="K2175" t="s">
        <v>1377</v>
      </c>
      <c r="L2175" t="s">
        <v>95</v>
      </c>
      <c r="M2175" t="s">
        <v>55</v>
      </c>
      <c r="N2175" t="s">
        <v>93</v>
      </c>
      <c r="O2175" t="s">
        <v>114</v>
      </c>
      <c r="P2175">
        <v>42185</v>
      </c>
      <c r="Q2175">
        <v>42206</v>
      </c>
      <c r="R2175">
        <v>1067</v>
      </c>
      <c r="S2175">
        <v>270</v>
      </c>
      <c r="T2175">
        <v>200</v>
      </c>
      <c r="U2175">
        <v>294</v>
      </c>
      <c r="V2175">
        <v>303</v>
      </c>
      <c r="W2175">
        <v>1067</v>
      </c>
      <c r="X2175">
        <v>270</v>
      </c>
      <c r="Y2175">
        <v>200</v>
      </c>
      <c r="Z2175">
        <v>294</v>
      </c>
      <c r="AA2175">
        <v>303</v>
      </c>
    </row>
    <row r="2176" spans="1:27">
      <c r="A2176" s="57">
        <v>42270</v>
      </c>
      <c r="B2176" t="s">
        <v>55</v>
      </c>
      <c r="C2176" t="s">
        <v>101</v>
      </c>
      <c r="D2176" t="s">
        <v>57</v>
      </c>
      <c r="E2176" t="s">
        <v>927</v>
      </c>
      <c r="F2176" t="s">
        <v>1375</v>
      </c>
      <c r="G2176" t="s">
        <v>2</v>
      </c>
      <c r="H2176" t="s">
        <v>27</v>
      </c>
      <c r="I2176" t="s">
        <v>1378</v>
      </c>
      <c r="K2176" t="s">
        <v>1377</v>
      </c>
      <c r="L2176" t="s">
        <v>95</v>
      </c>
      <c r="M2176" t="s">
        <v>55</v>
      </c>
      <c r="N2176" t="s">
        <v>93</v>
      </c>
      <c r="O2176" t="s">
        <v>114</v>
      </c>
      <c r="P2176">
        <v>42283</v>
      </c>
      <c r="Q2176">
        <v>42222</v>
      </c>
      <c r="R2176">
        <v>2430</v>
      </c>
      <c r="T2176">
        <v>1701</v>
      </c>
      <c r="U2176">
        <v>729</v>
      </c>
      <c r="W2176">
        <v>2430</v>
      </c>
      <c r="Y2176">
        <v>1701</v>
      </c>
      <c r="Z2176">
        <v>729</v>
      </c>
    </row>
    <row r="2177" spans="1:27">
      <c r="A2177" s="57">
        <v>42270</v>
      </c>
      <c r="B2177" t="s">
        <v>55</v>
      </c>
      <c r="C2177" t="s">
        <v>101</v>
      </c>
      <c r="D2177" t="s">
        <v>57</v>
      </c>
      <c r="E2177" t="s">
        <v>603</v>
      </c>
      <c r="F2177" t="s">
        <v>1375</v>
      </c>
      <c r="G2177" t="s">
        <v>4</v>
      </c>
      <c r="H2177" t="s">
        <v>38</v>
      </c>
      <c r="I2177" t="s">
        <v>1381</v>
      </c>
      <c r="J2177">
        <v>1124</v>
      </c>
      <c r="K2177" t="s">
        <v>1382</v>
      </c>
      <c r="L2177" t="s">
        <v>95</v>
      </c>
      <c r="M2177" t="s">
        <v>54</v>
      </c>
      <c r="N2177" t="s">
        <v>93</v>
      </c>
      <c r="O2177" t="s">
        <v>114</v>
      </c>
      <c r="P2177">
        <v>42165</v>
      </c>
      <c r="Q2177">
        <v>42165</v>
      </c>
      <c r="R2177">
        <v>4383</v>
      </c>
      <c r="S2177">
        <v>1376</v>
      </c>
      <c r="T2177">
        <v>1383</v>
      </c>
      <c r="U2177">
        <v>809</v>
      </c>
      <c r="V2177">
        <v>815</v>
      </c>
      <c r="W2177" s="55">
        <v>4383</v>
      </c>
      <c r="X2177">
        <v>1376</v>
      </c>
      <c r="Y2177">
        <v>1383</v>
      </c>
      <c r="Z2177">
        <v>809</v>
      </c>
      <c r="AA2177">
        <v>815</v>
      </c>
    </row>
    <row r="2178" spans="1:27">
      <c r="A2178" s="57">
        <v>42270</v>
      </c>
      <c r="B2178" t="s">
        <v>55</v>
      </c>
      <c r="C2178" t="s">
        <v>101</v>
      </c>
      <c r="D2178" t="s">
        <v>57</v>
      </c>
      <c r="E2178" t="s">
        <v>928</v>
      </c>
      <c r="F2178" t="s">
        <v>1375</v>
      </c>
      <c r="G2178" t="s">
        <v>2</v>
      </c>
      <c r="H2178" t="s">
        <v>27</v>
      </c>
      <c r="I2178" t="s">
        <v>1376</v>
      </c>
      <c r="K2178" t="s">
        <v>1377</v>
      </c>
      <c r="L2178" t="s">
        <v>95</v>
      </c>
      <c r="M2178" t="s">
        <v>55</v>
      </c>
      <c r="N2178" t="s">
        <v>93</v>
      </c>
      <c r="O2178" t="s">
        <v>114</v>
      </c>
      <c r="P2178">
        <v>42152</v>
      </c>
      <c r="Q2178">
        <v>42247</v>
      </c>
      <c r="R2178">
        <v>1050</v>
      </c>
      <c r="S2178">
        <v>216</v>
      </c>
      <c r="T2178">
        <v>247</v>
      </c>
      <c r="U2178">
        <v>292</v>
      </c>
      <c r="V2178">
        <v>295</v>
      </c>
      <c r="W2178">
        <v>1050</v>
      </c>
      <c r="X2178">
        <v>216</v>
      </c>
      <c r="Y2178">
        <v>247</v>
      </c>
      <c r="Z2178">
        <v>292</v>
      </c>
      <c r="AA2178">
        <v>295</v>
      </c>
    </row>
    <row r="2179" spans="1:27">
      <c r="A2179" s="57">
        <v>42270</v>
      </c>
      <c r="B2179" t="s">
        <v>55</v>
      </c>
      <c r="C2179" t="s">
        <v>101</v>
      </c>
      <c r="D2179" t="s">
        <v>57</v>
      </c>
      <c r="E2179" t="s">
        <v>928</v>
      </c>
      <c r="F2179" t="s">
        <v>1375</v>
      </c>
      <c r="G2179" t="s">
        <v>2</v>
      </c>
      <c r="H2179" t="s">
        <v>27</v>
      </c>
      <c r="I2179" t="s">
        <v>1378</v>
      </c>
      <c r="K2179" t="s">
        <v>1377</v>
      </c>
      <c r="L2179" t="s">
        <v>95</v>
      </c>
      <c r="M2179" t="s">
        <v>55</v>
      </c>
      <c r="N2179" t="s">
        <v>93</v>
      </c>
      <c r="O2179" t="s">
        <v>114</v>
      </c>
      <c r="P2179">
        <v>42190</v>
      </c>
      <c r="Q2179">
        <v>42222</v>
      </c>
      <c r="R2179">
        <v>1475</v>
      </c>
      <c r="T2179">
        <v>921</v>
      </c>
      <c r="U2179">
        <v>554</v>
      </c>
      <c r="W2179">
        <v>1475</v>
      </c>
      <c r="Y2179">
        <v>921</v>
      </c>
      <c r="Z2179">
        <v>554</v>
      </c>
    </row>
    <row r="2180" spans="1:27">
      <c r="A2180" s="57">
        <v>42270</v>
      </c>
      <c r="B2180" t="s">
        <v>55</v>
      </c>
      <c r="C2180" t="s">
        <v>101</v>
      </c>
      <c r="D2180" t="s">
        <v>57</v>
      </c>
      <c r="E2180" t="s">
        <v>905</v>
      </c>
      <c r="F2180" t="s">
        <v>1375</v>
      </c>
      <c r="G2180" t="s">
        <v>4</v>
      </c>
      <c r="H2180" t="s">
        <v>38</v>
      </c>
      <c r="I2180" t="s">
        <v>1381</v>
      </c>
      <c r="J2180">
        <v>1049</v>
      </c>
      <c r="K2180" t="s">
        <v>1382</v>
      </c>
      <c r="L2180" t="s">
        <v>95</v>
      </c>
      <c r="M2180" t="s">
        <v>54</v>
      </c>
      <c r="N2180" t="s">
        <v>93</v>
      </c>
      <c r="O2180" t="s">
        <v>114</v>
      </c>
      <c r="P2180">
        <v>42175</v>
      </c>
      <c r="Q2180">
        <v>42191</v>
      </c>
      <c r="R2180">
        <v>4165</v>
      </c>
      <c r="S2180">
        <v>1302</v>
      </c>
      <c r="T2180">
        <v>1506</v>
      </c>
      <c r="U2180">
        <v>601</v>
      </c>
      <c r="V2180">
        <v>756</v>
      </c>
      <c r="W2180" s="55">
        <v>4165</v>
      </c>
      <c r="X2180">
        <v>1302</v>
      </c>
      <c r="Y2180">
        <v>1506</v>
      </c>
      <c r="Z2180">
        <v>601</v>
      </c>
      <c r="AA2180">
        <v>756</v>
      </c>
    </row>
    <row r="2181" spans="1:27">
      <c r="A2181" s="57">
        <v>42270</v>
      </c>
      <c r="B2181" t="s">
        <v>55</v>
      </c>
      <c r="C2181" t="s">
        <v>101</v>
      </c>
      <c r="D2181" t="s">
        <v>57</v>
      </c>
      <c r="E2181" t="s">
        <v>599</v>
      </c>
      <c r="F2181" t="s">
        <v>1375</v>
      </c>
      <c r="G2181" t="s">
        <v>2</v>
      </c>
      <c r="H2181" t="s">
        <v>27</v>
      </c>
      <c r="I2181" t="s">
        <v>1376</v>
      </c>
      <c r="K2181" t="s">
        <v>1377</v>
      </c>
      <c r="L2181" t="s">
        <v>95</v>
      </c>
      <c r="M2181" t="s">
        <v>55</v>
      </c>
      <c r="N2181" t="s">
        <v>93</v>
      </c>
      <c r="O2181" t="s">
        <v>114</v>
      </c>
      <c r="P2181">
        <v>42152</v>
      </c>
      <c r="Q2181">
        <v>42247</v>
      </c>
      <c r="R2181">
        <v>1380</v>
      </c>
      <c r="S2181">
        <v>320</v>
      </c>
      <c r="T2181">
        <v>243</v>
      </c>
      <c r="U2181">
        <v>459</v>
      </c>
      <c r="V2181">
        <v>358</v>
      </c>
      <c r="W2181">
        <v>1380</v>
      </c>
      <c r="X2181">
        <v>320</v>
      </c>
      <c r="Y2181">
        <v>243</v>
      </c>
      <c r="Z2181">
        <v>459</v>
      </c>
      <c r="AA2181">
        <v>358</v>
      </c>
    </row>
    <row r="2182" spans="1:27">
      <c r="A2182" s="57">
        <v>42270</v>
      </c>
      <c r="B2182" t="s">
        <v>55</v>
      </c>
      <c r="C2182" t="s">
        <v>101</v>
      </c>
      <c r="D2182" t="s">
        <v>57</v>
      </c>
      <c r="E2182" t="s">
        <v>599</v>
      </c>
      <c r="F2182" t="s">
        <v>1375</v>
      </c>
      <c r="G2182" t="s">
        <v>2</v>
      </c>
      <c r="H2182" t="s">
        <v>27</v>
      </c>
      <c r="I2182" t="s">
        <v>1378</v>
      </c>
      <c r="K2182" t="s">
        <v>1377</v>
      </c>
      <c r="L2182" t="s">
        <v>95</v>
      </c>
      <c r="M2182" t="s">
        <v>55</v>
      </c>
      <c r="N2182" t="s">
        <v>93</v>
      </c>
      <c r="O2182" t="s">
        <v>114</v>
      </c>
      <c r="P2182">
        <v>42168</v>
      </c>
      <c r="Q2182">
        <v>42191</v>
      </c>
      <c r="R2182">
        <v>2764</v>
      </c>
      <c r="T2182">
        <v>1599</v>
      </c>
      <c r="U2182">
        <v>1165</v>
      </c>
      <c r="W2182">
        <v>2764</v>
      </c>
      <c r="Y2182">
        <v>1599</v>
      </c>
      <c r="Z2182">
        <v>1165</v>
      </c>
    </row>
    <row r="2183" spans="1:27">
      <c r="A2183" s="57">
        <v>42270</v>
      </c>
      <c r="B2183" t="s">
        <v>55</v>
      </c>
      <c r="C2183" t="s">
        <v>101</v>
      </c>
      <c r="D2183" t="s">
        <v>57</v>
      </c>
      <c r="E2183" t="s">
        <v>602</v>
      </c>
      <c r="F2183" t="s">
        <v>1375</v>
      </c>
      <c r="G2183" t="s">
        <v>4</v>
      </c>
      <c r="H2183" t="s">
        <v>38</v>
      </c>
      <c r="I2183" t="s">
        <v>1381</v>
      </c>
      <c r="J2183">
        <v>910</v>
      </c>
      <c r="K2183" t="s">
        <v>1382</v>
      </c>
      <c r="L2183" t="s">
        <v>95</v>
      </c>
      <c r="M2183" t="s">
        <v>54</v>
      </c>
      <c r="N2183" t="s">
        <v>93</v>
      </c>
      <c r="O2183" t="s">
        <v>114</v>
      </c>
      <c r="P2183">
        <v>42158</v>
      </c>
      <c r="Q2183">
        <v>42158</v>
      </c>
      <c r="R2183">
        <v>3861</v>
      </c>
      <c r="S2183">
        <v>1337</v>
      </c>
      <c r="T2183">
        <v>1277</v>
      </c>
      <c r="U2183">
        <v>569</v>
      </c>
      <c r="V2183">
        <v>678</v>
      </c>
      <c r="W2183" s="55">
        <v>3861</v>
      </c>
      <c r="X2183">
        <v>1337</v>
      </c>
      <c r="Y2183">
        <v>1277</v>
      </c>
      <c r="Z2183">
        <v>569</v>
      </c>
      <c r="AA2183">
        <v>678</v>
      </c>
    </row>
    <row r="2184" spans="1:27">
      <c r="A2184" s="57">
        <v>42270</v>
      </c>
      <c r="B2184" t="s">
        <v>55</v>
      </c>
      <c r="C2184" t="s">
        <v>101</v>
      </c>
      <c r="D2184" t="s">
        <v>57</v>
      </c>
      <c r="E2184" t="s">
        <v>601</v>
      </c>
      <c r="F2184" t="s">
        <v>1375</v>
      </c>
      <c r="G2184" t="s">
        <v>2</v>
      </c>
      <c r="H2184" t="s">
        <v>27</v>
      </c>
      <c r="I2184" t="s">
        <v>1376</v>
      </c>
      <c r="K2184" t="s">
        <v>1377</v>
      </c>
      <c r="L2184" t="s">
        <v>95</v>
      </c>
      <c r="M2184" t="s">
        <v>55</v>
      </c>
      <c r="N2184" t="s">
        <v>93</v>
      </c>
      <c r="O2184" t="s">
        <v>114</v>
      </c>
      <c r="P2184">
        <v>42152</v>
      </c>
      <c r="Q2184">
        <v>42247</v>
      </c>
      <c r="R2184">
        <v>1592</v>
      </c>
      <c r="S2184">
        <v>253</v>
      </c>
      <c r="T2184">
        <v>330</v>
      </c>
      <c r="U2184">
        <v>501</v>
      </c>
      <c r="V2184">
        <v>508</v>
      </c>
      <c r="W2184">
        <v>1592</v>
      </c>
      <c r="X2184">
        <v>253</v>
      </c>
      <c r="Y2184">
        <v>330</v>
      </c>
      <c r="Z2184">
        <v>501</v>
      </c>
      <c r="AA2184">
        <v>508</v>
      </c>
    </row>
    <row r="2185" spans="1:27">
      <c r="A2185" s="57">
        <v>42270</v>
      </c>
      <c r="B2185" t="s">
        <v>55</v>
      </c>
      <c r="C2185" t="s">
        <v>101</v>
      </c>
      <c r="D2185" t="s">
        <v>57</v>
      </c>
      <c r="E2185" t="s">
        <v>601</v>
      </c>
      <c r="F2185" t="s">
        <v>1375</v>
      </c>
      <c r="G2185" t="s">
        <v>2</v>
      </c>
      <c r="H2185" t="s">
        <v>27</v>
      </c>
      <c r="I2185" t="s">
        <v>1378</v>
      </c>
      <c r="K2185" t="s">
        <v>1377</v>
      </c>
      <c r="L2185" t="s">
        <v>95</v>
      </c>
      <c r="M2185" t="s">
        <v>55</v>
      </c>
      <c r="N2185" t="s">
        <v>93</v>
      </c>
      <c r="O2185" t="s">
        <v>114</v>
      </c>
      <c r="P2185">
        <v>42175</v>
      </c>
      <c r="Q2185">
        <v>42191</v>
      </c>
      <c r="R2185">
        <v>3871</v>
      </c>
      <c r="T2185">
        <v>2701</v>
      </c>
      <c r="U2185">
        <v>1170</v>
      </c>
      <c r="W2185">
        <v>3871</v>
      </c>
      <c r="Y2185">
        <v>2701</v>
      </c>
      <c r="Z2185">
        <v>1170</v>
      </c>
    </row>
    <row r="2186" spans="1:27">
      <c r="A2186" s="57">
        <v>42270</v>
      </c>
      <c r="B2186" t="s">
        <v>55</v>
      </c>
      <c r="C2186" t="s">
        <v>101</v>
      </c>
      <c r="D2186" t="s">
        <v>57</v>
      </c>
      <c r="E2186" t="s">
        <v>1390</v>
      </c>
      <c r="F2186" t="s">
        <v>1375</v>
      </c>
      <c r="G2186" t="s">
        <v>4</v>
      </c>
      <c r="H2186" t="s">
        <v>38</v>
      </c>
      <c r="I2186" t="s">
        <v>1381</v>
      </c>
      <c r="J2186">
        <v>619</v>
      </c>
      <c r="K2186" t="s">
        <v>1382</v>
      </c>
      <c r="L2186" t="s">
        <v>95</v>
      </c>
      <c r="M2186" t="s">
        <v>54</v>
      </c>
      <c r="N2186" t="s">
        <v>93</v>
      </c>
      <c r="O2186" t="s">
        <v>114</v>
      </c>
      <c r="P2186">
        <v>42164</v>
      </c>
      <c r="Q2186">
        <v>42164</v>
      </c>
      <c r="R2186">
        <v>3529</v>
      </c>
      <c r="S2186">
        <v>1175</v>
      </c>
      <c r="T2186">
        <v>1159</v>
      </c>
      <c r="U2186">
        <v>607</v>
      </c>
      <c r="V2186">
        <v>588</v>
      </c>
      <c r="W2186" s="55">
        <v>3529</v>
      </c>
      <c r="X2186">
        <v>1175</v>
      </c>
      <c r="Y2186">
        <v>1159</v>
      </c>
      <c r="Z2186">
        <v>607</v>
      </c>
      <c r="AA2186">
        <v>588</v>
      </c>
    </row>
    <row r="2187" spans="1:27">
      <c r="A2187" s="57">
        <v>42270</v>
      </c>
      <c r="B2187" t="s">
        <v>55</v>
      </c>
      <c r="C2187" t="s">
        <v>101</v>
      </c>
      <c r="D2187" t="s">
        <v>57</v>
      </c>
      <c r="E2187" t="s">
        <v>602</v>
      </c>
      <c r="F2187" t="s">
        <v>1375</v>
      </c>
      <c r="G2187" t="s">
        <v>2</v>
      </c>
      <c r="H2187" t="s">
        <v>27</v>
      </c>
      <c r="I2187" t="s">
        <v>1376</v>
      </c>
      <c r="K2187" t="s">
        <v>1377</v>
      </c>
      <c r="L2187" t="s">
        <v>95</v>
      </c>
      <c r="M2187" t="s">
        <v>55</v>
      </c>
      <c r="N2187" t="s">
        <v>93</v>
      </c>
      <c r="O2187" t="s">
        <v>114</v>
      </c>
      <c r="P2187">
        <v>42152</v>
      </c>
      <c r="Q2187">
        <v>42247</v>
      </c>
      <c r="R2187">
        <v>1190</v>
      </c>
      <c r="S2187">
        <v>233</v>
      </c>
      <c r="T2187">
        <v>382</v>
      </c>
      <c r="U2187">
        <v>291</v>
      </c>
      <c r="V2187">
        <v>284</v>
      </c>
      <c r="W2187">
        <v>1190</v>
      </c>
      <c r="X2187">
        <v>233</v>
      </c>
      <c r="Y2187">
        <v>382</v>
      </c>
      <c r="Z2187">
        <v>291</v>
      </c>
      <c r="AA2187">
        <v>284</v>
      </c>
    </row>
    <row r="2188" spans="1:27">
      <c r="A2188" s="57">
        <v>42270</v>
      </c>
      <c r="B2188" t="s">
        <v>55</v>
      </c>
      <c r="C2188" t="s">
        <v>101</v>
      </c>
      <c r="D2188" t="s">
        <v>57</v>
      </c>
      <c r="E2188" t="s">
        <v>602</v>
      </c>
      <c r="F2188" t="s">
        <v>1375</v>
      </c>
      <c r="G2188" t="s">
        <v>2</v>
      </c>
      <c r="H2188" t="s">
        <v>27</v>
      </c>
      <c r="I2188" t="s">
        <v>1378</v>
      </c>
      <c r="K2188" t="s">
        <v>1377</v>
      </c>
      <c r="L2188" t="s">
        <v>95</v>
      </c>
      <c r="M2188" t="s">
        <v>55</v>
      </c>
      <c r="N2188" t="s">
        <v>93</v>
      </c>
      <c r="O2188" t="s">
        <v>114</v>
      </c>
      <c r="P2188">
        <v>42170</v>
      </c>
      <c r="Q2188">
        <v>42191</v>
      </c>
      <c r="R2188">
        <v>1846</v>
      </c>
      <c r="T2188">
        <v>1277</v>
      </c>
      <c r="U2188">
        <v>569</v>
      </c>
      <c r="W2188">
        <v>1846</v>
      </c>
      <c r="Y2188">
        <v>1277</v>
      </c>
      <c r="Z2188">
        <v>569</v>
      </c>
    </row>
    <row r="2189" spans="1:27">
      <c r="A2189" s="57">
        <v>42270</v>
      </c>
      <c r="B2189" t="s">
        <v>52</v>
      </c>
      <c r="C2189" t="s">
        <v>101</v>
      </c>
      <c r="D2189" t="s">
        <v>57</v>
      </c>
      <c r="E2189" t="s">
        <v>1509</v>
      </c>
      <c r="F2189" t="s">
        <v>52</v>
      </c>
      <c r="G2189" t="s">
        <v>4</v>
      </c>
      <c r="H2189" t="s">
        <v>37</v>
      </c>
      <c r="J2189">
        <v>225</v>
      </c>
      <c r="K2189" t="s">
        <v>1508</v>
      </c>
      <c r="L2189" t="s">
        <v>95</v>
      </c>
      <c r="N2189" t="s">
        <v>93</v>
      </c>
      <c r="O2189" t="s">
        <v>114</v>
      </c>
      <c r="P2189">
        <v>42199</v>
      </c>
      <c r="Q2189">
        <v>42209</v>
      </c>
      <c r="R2189">
        <v>2921</v>
      </c>
      <c r="W2189" s="55">
        <v>2921</v>
      </c>
    </row>
    <row r="2190" spans="1:27">
      <c r="A2190" s="57">
        <v>42270</v>
      </c>
      <c r="B2190" t="s">
        <v>55</v>
      </c>
      <c r="C2190" t="s">
        <v>101</v>
      </c>
      <c r="D2190" t="s">
        <v>57</v>
      </c>
      <c r="E2190" t="s">
        <v>603</v>
      </c>
      <c r="F2190" t="s">
        <v>1375</v>
      </c>
      <c r="G2190" t="s">
        <v>2</v>
      </c>
      <c r="H2190" t="s">
        <v>27</v>
      </c>
      <c r="I2190" t="s">
        <v>1376</v>
      </c>
      <c r="K2190" t="s">
        <v>1377</v>
      </c>
      <c r="L2190" t="s">
        <v>95</v>
      </c>
      <c r="M2190" t="s">
        <v>55</v>
      </c>
      <c r="N2190" t="s">
        <v>93</v>
      </c>
      <c r="O2190" t="s">
        <v>114</v>
      </c>
      <c r="P2190">
        <v>42152</v>
      </c>
      <c r="Q2190">
        <v>42247</v>
      </c>
      <c r="R2190">
        <v>1137</v>
      </c>
      <c r="S2190">
        <v>256</v>
      </c>
      <c r="T2190">
        <v>290</v>
      </c>
      <c r="U2190">
        <v>303</v>
      </c>
      <c r="V2190">
        <v>288</v>
      </c>
      <c r="W2190">
        <v>1137</v>
      </c>
      <c r="X2190">
        <v>256</v>
      </c>
      <c r="Y2190">
        <v>290</v>
      </c>
      <c r="Z2190">
        <v>303</v>
      </c>
      <c r="AA2190">
        <v>288</v>
      </c>
    </row>
    <row r="2191" spans="1:27">
      <c r="A2191" s="57">
        <v>42270</v>
      </c>
      <c r="B2191" t="s">
        <v>55</v>
      </c>
      <c r="C2191" t="s">
        <v>101</v>
      </c>
      <c r="D2191" t="s">
        <v>57</v>
      </c>
      <c r="E2191" t="s">
        <v>603</v>
      </c>
      <c r="F2191" t="s">
        <v>1375</v>
      </c>
      <c r="G2191" t="s">
        <v>2</v>
      </c>
      <c r="H2191" t="s">
        <v>27</v>
      </c>
      <c r="I2191" t="s">
        <v>1378</v>
      </c>
      <c r="K2191" t="s">
        <v>1377</v>
      </c>
      <c r="L2191" t="s">
        <v>95</v>
      </c>
      <c r="M2191" t="s">
        <v>55</v>
      </c>
      <c r="N2191" t="s">
        <v>93</v>
      </c>
      <c r="O2191" t="s">
        <v>114</v>
      </c>
      <c r="P2191">
        <v>42165</v>
      </c>
      <c r="Q2191">
        <v>42191</v>
      </c>
      <c r="R2191">
        <v>2192</v>
      </c>
      <c r="T2191">
        <v>1383</v>
      </c>
      <c r="U2191">
        <v>809</v>
      </c>
      <c r="W2191">
        <v>2192</v>
      </c>
      <c r="Y2191">
        <v>1383</v>
      </c>
      <c r="Z2191">
        <v>809</v>
      </c>
    </row>
    <row r="2192" spans="1:27">
      <c r="A2192" s="57">
        <v>42270</v>
      </c>
      <c r="B2192" t="s">
        <v>55</v>
      </c>
      <c r="C2192" t="s">
        <v>101</v>
      </c>
      <c r="D2192" t="s">
        <v>45</v>
      </c>
      <c r="E2192" t="s">
        <v>1400</v>
      </c>
      <c r="F2192" t="s">
        <v>1401</v>
      </c>
      <c r="G2192" t="s">
        <v>4</v>
      </c>
      <c r="H2192" t="s">
        <v>37</v>
      </c>
      <c r="I2192" t="s">
        <v>1397</v>
      </c>
      <c r="J2192">
        <v>2500</v>
      </c>
      <c r="K2192" t="s">
        <v>1398</v>
      </c>
      <c r="L2192" t="s">
        <v>95</v>
      </c>
      <c r="M2192" t="s">
        <v>1273</v>
      </c>
      <c r="N2192" t="s">
        <v>93</v>
      </c>
      <c r="O2192" t="s">
        <v>114</v>
      </c>
      <c r="P2192">
        <v>42133</v>
      </c>
      <c r="Q2192">
        <v>42133</v>
      </c>
      <c r="R2192">
        <v>2000</v>
      </c>
      <c r="S2192">
        <v>638</v>
      </c>
      <c r="T2192">
        <v>643</v>
      </c>
      <c r="U2192">
        <v>370</v>
      </c>
      <c r="V2192">
        <v>349</v>
      </c>
      <c r="W2192" s="55">
        <v>2000</v>
      </c>
      <c r="X2192">
        <v>638</v>
      </c>
      <c r="Y2192">
        <v>643</v>
      </c>
      <c r="Z2192">
        <v>370</v>
      </c>
      <c r="AA2192">
        <v>349</v>
      </c>
    </row>
    <row r="2193" spans="1:27">
      <c r="A2193" s="57">
        <v>42270</v>
      </c>
      <c r="B2193" t="s">
        <v>55</v>
      </c>
      <c r="C2193" t="s">
        <v>101</v>
      </c>
      <c r="D2193" t="s">
        <v>45</v>
      </c>
      <c r="E2193" t="s">
        <v>1416</v>
      </c>
      <c r="F2193" t="s">
        <v>1417</v>
      </c>
      <c r="G2193" t="s">
        <v>4</v>
      </c>
      <c r="H2193" t="s">
        <v>37</v>
      </c>
      <c r="I2193" t="s">
        <v>1404</v>
      </c>
      <c r="J2193">
        <v>4000</v>
      </c>
      <c r="K2193" t="s">
        <v>1398</v>
      </c>
      <c r="L2193" t="s">
        <v>95</v>
      </c>
      <c r="M2193" t="s">
        <v>55</v>
      </c>
      <c r="N2193" t="s">
        <v>93</v>
      </c>
      <c r="O2193" t="s">
        <v>114</v>
      </c>
      <c r="P2193">
        <v>42134</v>
      </c>
      <c r="Q2193">
        <v>42134</v>
      </c>
      <c r="R2193">
        <v>2000</v>
      </c>
      <c r="S2193">
        <v>638</v>
      </c>
      <c r="T2193">
        <v>643</v>
      </c>
      <c r="U2193">
        <v>370</v>
      </c>
      <c r="V2193">
        <v>349</v>
      </c>
      <c r="W2193" s="55">
        <v>2000</v>
      </c>
      <c r="X2193">
        <v>638</v>
      </c>
      <c r="Y2193">
        <v>643</v>
      </c>
      <c r="Z2193">
        <v>370</v>
      </c>
      <c r="AA2193">
        <v>349</v>
      </c>
    </row>
    <row r="2194" spans="1:27">
      <c r="A2194" s="57">
        <v>42270</v>
      </c>
      <c r="B2194" t="s">
        <v>55</v>
      </c>
      <c r="C2194" t="s">
        <v>101</v>
      </c>
      <c r="D2194" t="s">
        <v>45</v>
      </c>
      <c r="E2194" t="s">
        <v>1399</v>
      </c>
      <c r="F2194" t="s">
        <v>1396</v>
      </c>
      <c r="G2194" t="s">
        <v>4</v>
      </c>
      <c r="H2194" t="s">
        <v>37</v>
      </c>
      <c r="I2194" t="s">
        <v>1397</v>
      </c>
      <c r="J2194">
        <v>3000</v>
      </c>
      <c r="K2194" t="s">
        <v>1398</v>
      </c>
      <c r="L2194" t="s">
        <v>95</v>
      </c>
      <c r="M2194" t="s">
        <v>1273</v>
      </c>
      <c r="N2194" t="s">
        <v>93</v>
      </c>
      <c r="O2194" t="s">
        <v>114</v>
      </c>
      <c r="P2194">
        <v>42135</v>
      </c>
      <c r="Q2194">
        <v>42135</v>
      </c>
      <c r="R2194">
        <v>1500</v>
      </c>
      <c r="S2194">
        <v>478</v>
      </c>
      <c r="T2194">
        <v>482</v>
      </c>
      <c r="U2194">
        <v>278</v>
      </c>
      <c r="V2194">
        <v>262</v>
      </c>
      <c r="W2194" s="55">
        <v>1500</v>
      </c>
      <c r="X2194">
        <v>478</v>
      </c>
      <c r="Y2194">
        <v>482</v>
      </c>
      <c r="Z2194">
        <v>278</v>
      </c>
      <c r="AA2194">
        <v>262</v>
      </c>
    </row>
    <row r="2195" spans="1:27">
      <c r="A2195" s="57">
        <v>42270</v>
      </c>
      <c r="B2195" t="s">
        <v>55</v>
      </c>
      <c r="C2195" t="s">
        <v>101</v>
      </c>
      <c r="D2195" t="s">
        <v>45</v>
      </c>
      <c r="E2195" t="s">
        <v>1403</v>
      </c>
      <c r="F2195" t="s">
        <v>1396</v>
      </c>
      <c r="G2195" t="s">
        <v>4</v>
      </c>
      <c r="H2195" t="s">
        <v>37</v>
      </c>
      <c r="I2195" t="s">
        <v>1404</v>
      </c>
      <c r="J2195">
        <v>3000</v>
      </c>
      <c r="K2195" t="s">
        <v>1398</v>
      </c>
      <c r="L2195" t="s">
        <v>95</v>
      </c>
      <c r="M2195" t="s">
        <v>55</v>
      </c>
      <c r="N2195" t="s">
        <v>93</v>
      </c>
      <c r="O2195" t="s">
        <v>114</v>
      </c>
      <c r="P2195">
        <v>42132</v>
      </c>
      <c r="Q2195">
        <v>42132</v>
      </c>
      <c r="R2195">
        <v>1500</v>
      </c>
      <c r="S2195">
        <v>478</v>
      </c>
      <c r="T2195">
        <v>482</v>
      </c>
      <c r="U2195">
        <v>278</v>
      </c>
      <c r="V2195">
        <v>262</v>
      </c>
      <c r="W2195" s="55">
        <v>1500</v>
      </c>
      <c r="X2195">
        <v>478</v>
      </c>
      <c r="Y2195">
        <v>482</v>
      </c>
      <c r="Z2195">
        <v>278</v>
      </c>
      <c r="AA2195">
        <v>262</v>
      </c>
    </row>
    <row r="2196" spans="1:27">
      <c r="A2196" s="57">
        <v>42270</v>
      </c>
      <c r="B2196" t="s">
        <v>55</v>
      </c>
      <c r="C2196" t="s">
        <v>101</v>
      </c>
      <c r="D2196" t="s">
        <v>45</v>
      </c>
      <c r="E2196" t="s">
        <v>663</v>
      </c>
      <c r="F2196" t="s">
        <v>1396</v>
      </c>
      <c r="G2196" t="s">
        <v>4</v>
      </c>
      <c r="H2196" t="s">
        <v>37</v>
      </c>
      <c r="I2196" t="s">
        <v>1404</v>
      </c>
      <c r="J2196">
        <v>2000</v>
      </c>
      <c r="K2196" t="s">
        <v>1398</v>
      </c>
      <c r="L2196" t="s">
        <v>95</v>
      </c>
      <c r="M2196" t="s">
        <v>1273</v>
      </c>
      <c r="N2196" t="s">
        <v>93</v>
      </c>
      <c r="O2196" t="s">
        <v>114</v>
      </c>
      <c r="P2196">
        <v>42131</v>
      </c>
      <c r="Q2196">
        <v>42131</v>
      </c>
      <c r="R2196">
        <v>1500</v>
      </c>
      <c r="S2196">
        <v>478</v>
      </c>
      <c r="T2196">
        <v>482</v>
      </c>
      <c r="U2196">
        <v>278</v>
      </c>
      <c r="V2196">
        <v>262</v>
      </c>
      <c r="W2196" s="55">
        <v>1500</v>
      </c>
      <c r="X2196">
        <v>478</v>
      </c>
      <c r="Y2196">
        <v>482</v>
      </c>
      <c r="Z2196">
        <v>278</v>
      </c>
      <c r="AA2196">
        <v>262</v>
      </c>
    </row>
    <row r="2197" spans="1:27">
      <c r="A2197" s="57">
        <v>42270</v>
      </c>
      <c r="B2197" t="s">
        <v>55</v>
      </c>
      <c r="C2197" t="s">
        <v>101</v>
      </c>
      <c r="D2197" t="s">
        <v>45</v>
      </c>
      <c r="E2197" t="s">
        <v>702</v>
      </c>
      <c r="F2197" t="s">
        <v>1396</v>
      </c>
      <c r="G2197" t="s">
        <v>4</v>
      </c>
      <c r="H2197" t="s">
        <v>37</v>
      </c>
      <c r="I2197" t="s">
        <v>1404</v>
      </c>
      <c r="J2197">
        <v>3650</v>
      </c>
      <c r="K2197" t="s">
        <v>1398</v>
      </c>
      <c r="L2197" t="s">
        <v>95</v>
      </c>
      <c r="M2197" t="s">
        <v>55</v>
      </c>
      <c r="N2197" t="s">
        <v>93</v>
      </c>
      <c r="O2197" t="s">
        <v>114</v>
      </c>
      <c r="P2197">
        <v>42134</v>
      </c>
      <c r="Q2197">
        <v>42134</v>
      </c>
      <c r="R2197">
        <v>1500</v>
      </c>
      <c r="S2197">
        <v>478</v>
      </c>
      <c r="T2197">
        <v>482</v>
      </c>
      <c r="U2197">
        <v>278</v>
      </c>
      <c r="V2197">
        <v>262</v>
      </c>
      <c r="W2197" s="55">
        <v>1500</v>
      </c>
      <c r="X2197">
        <v>478</v>
      </c>
      <c r="Y2197">
        <v>482</v>
      </c>
      <c r="Z2197">
        <v>278</v>
      </c>
      <c r="AA2197">
        <v>262</v>
      </c>
    </row>
    <row r="2198" spans="1:27">
      <c r="A2198" s="57">
        <v>42270</v>
      </c>
      <c r="B2198" t="s">
        <v>55</v>
      </c>
      <c r="C2198" t="s">
        <v>101</v>
      </c>
      <c r="D2198" t="s">
        <v>45</v>
      </c>
      <c r="E2198" t="s">
        <v>1420</v>
      </c>
      <c r="F2198" t="s">
        <v>1396</v>
      </c>
      <c r="G2198" t="s">
        <v>4</v>
      </c>
      <c r="H2198" t="s">
        <v>37</v>
      </c>
      <c r="I2198" t="s">
        <v>1404</v>
      </c>
      <c r="J2198">
        <v>3000</v>
      </c>
      <c r="K2198" t="s">
        <v>1398</v>
      </c>
      <c r="L2198" t="s">
        <v>95</v>
      </c>
      <c r="M2198" t="s">
        <v>55</v>
      </c>
      <c r="N2198" t="s">
        <v>93</v>
      </c>
      <c r="O2198" t="s">
        <v>114</v>
      </c>
      <c r="P2198">
        <v>42131</v>
      </c>
      <c r="Q2198">
        <v>42131</v>
      </c>
      <c r="R2198">
        <v>1500</v>
      </c>
      <c r="S2198">
        <v>478</v>
      </c>
      <c r="T2198">
        <v>482</v>
      </c>
      <c r="U2198">
        <v>278</v>
      </c>
      <c r="V2198">
        <v>262</v>
      </c>
      <c r="W2198" s="55">
        <v>1500</v>
      </c>
      <c r="X2198">
        <v>478</v>
      </c>
      <c r="Y2198">
        <v>482</v>
      </c>
      <c r="Z2198">
        <v>278</v>
      </c>
      <c r="AA2198">
        <v>262</v>
      </c>
    </row>
    <row r="2199" spans="1:27">
      <c r="A2199" s="57">
        <v>42270</v>
      </c>
      <c r="B2199" t="s">
        <v>55</v>
      </c>
      <c r="C2199" t="s">
        <v>101</v>
      </c>
      <c r="D2199" t="s">
        <v>45</v>
      </c>
      <c r="E2199" t="s">
        <v>285</v>
      </c>
      <c r="F2199" t="s">
        <v>1411</v>
      </c>
      <c r="G2199" t="s">
        <v>4</v>
      </c>
      <c r="H2199" t="s">
        <v>37</v>
      </c>
      <c r="I2199" t="s">
        <v>1404</v>
      </c>
      <c r="J2199">
        <v>1500</v>
      </c>
      <c r="K2199" t="s">
        <v>1398</v>
      </c>
      <c r="L2199" t="s">
        <v>95</v>
      </c>
      <c r="M2199" t="s">
        <v>55</v>
      </c>
      <c r="N2199" t="s">
        <v>93</v>
      </c>
      <c r="O2199" t="s">
        <v>114</v>
      </c>
      <c r="P2199">
        <v>42132</v>
      </c>
      <c r="Q2199">
        <v>42132</v>
      </c>
      <c r="R2199">
        <v>1381</v>
      </c>
      <c r="S2199">
        <v>440</v>
      </c>
      <c r="T2199">
        <v>444</v>
      </c>
      <c r="U2199">
        <v>256</v>
      </c>
      <c r="V2199">
        <v>241</v>
      </c>
      <c r="W2199" s="55">
        <v>1381</v>
      </c>
      <c r="X2199">
        <v>440</v>
      </c>
      <c r="Y2199">
        <v>444</v>
      </c>
      <c r="Z2199">
        <v>256</v>
      </c>
      <c r="AA2199">
        <v>241</v>
      </c>
    </row>
    <row r="2200" spans="1:27">
      <c r="A2200" s="57">
        <v>42270</v>
      </c>
      <c r="B2200" t="s">
        <v>55</v>
      </c>
      <c r="C2200" t="s">
        <v>101</v>
      </c>
      <c r="D2200" t="s">
        <v>45</v>
      </c>
      <c r="E2200" t="s">
        <v>1410</v>
      </c>
      <c r="F2200" t="s">
        <v>1411</v>
      </c>
      <c r="G2200" t="s">
        <v>4</v>
      </c>
      <c r="H2200" t="s">
        <v>37</v>
      </c>
      <c r="I2200" t="s">
        <v>1404</v>
      </c>
      <c r="J2200">
        <v>1500</v>
      </c>
      <c r="K2200" t="s">
        <v>1398</v>
      </c>
      <c r="L2200" t="s">
        <v>95</v>
      </c>
      <c r="M2200" t="s">
        <v>55</v>
      </c>
      <c r="N2200" t="s">
        <v>93</v>
      </c>
      <c r="O2200" t="s">
        <v>114</v>
      </c>
      <c r="P2200">
        <v>42132</v>
      </c>
      <c r="Q2200">
        <v>42132</v>
      </c>
      <c r="R2200">
        <v>1250</v>
      </c>
      <c r="S2200">
        <v>399</v>
      </c>
      <c r="T2200">
        <v>402</v>
      </c>
      <c r="U2200">
        <v>231</v>
      </c>
      <c r="V2200">
        <v>218</v>
      </c>
      <c r="W2200" s="55">
        <v>1250</v>
      </c>
      <c r="X2200">
        <v>399</v>
      </c>
      <c r="Y2200">
        <v>402</v>
      </c>
      <c r="Z2200">
        <v>231</v>
      </c>
      <c r="AA2200">
        <v>218</v>
      </c>
    </row>
    <row r="2201" spans="1:27">
      <c r="A2201" s="57">
        <v>42270</v>
      </c>
      <c r="B2201" t="s">
        <v>55</v>
      </c>
      <c r="C2201" t="s">
        <v>101</v>
      </c>
      <c r="D2201" t="s">
        <v>45</v>
      </c>
      <c r="E2201" t="s">
        <v>707</v>
      </c>
      <c r="F2201" t="s">
        <v>1396</v>
      </c>
      <c r="G2201" t="s">
        <v>4</v>
      </c>
      <c r="H2201" t="s">
        <v>37</v>
      </c>
      <c r="I2201" t="s">
        <v>1404</v>
      </c>
      <c r="J2201">
        <v>3000</v>
      </c>
      <c r="K2201" t="s">
        <v>1398</v>
      </c>
      <c r="L2201" t="s">
        <v>95</v>
      </c>
      <c r="M2201" t="s">
        <v>55</v>
      </c>
      <c r="N2201" t="s">
        <v>93</v>
      </c>
      <c r="O2201" t="s">
        <v>114</v>
      </c>
      <c r="P2201">
        <v>42190</v>
      </c>
      <c r="Q2201">
        <v>42190</v>
      </c>
      <c r="R2201">
        <v>1056</v>
      </c>
      <c r="S2201">
        <v>337</v>
      </c>
      <c r="T2201">
        <v>340</v>
      </c>
      <c r="U2201">
        <v>195</v>
      </c>
      <c r="V2201">
        <v>184</v>
      </c>
      <c r="W2201" s="55">
        <v>1056</v>
      </c>
      <c r="X2201">
        <v>337</v>
      </c>
      <c r="Y2201">
        <v>340</v>
      </c>
      <c r="Z2201">
        <v>195</v>
      </c>
      <c r="AA2201">
        <v>184</v>
      </c>
    </row>
    <row r="2202" spans="1:27">
      <c r="A2202" s="57">
        <v>42270</v>
      </c>
      <c r="B2202" t="s">
        <v>55</v>
      </c>
      <c r="C2202" t="s">
        <v>101</v>
      </c>
      <c r="D2202" t="s">
        <v>45</v>
      </c>
      <c r="E2202" t="s">
        <v>642</v>
      </c>
      <c r="F2202" t="s">
        <v>1396</v>
      </c>
      <c r="G2202" t="s">
        <v>4</v>
      </c>
      <c r="H2202" t="s">
        <v>37</v>
      </c>
      <c r="I2202" t="s">
        <v>1397</v>
      </c>
      <c r="J2202">
        <v>3000</v>
      </c>
      <c r="K2202" t="s">
        <v>1398</v>
      </c>
      <c r="L2202" t="s">
        <v>91</v>
      </c>
      <c r="M2202" t="s">
        <v>55</v>
      </c>
      <c r="N2202" t="s">
        <v>93</v>
      </c>
      <c r="O2202" t="s">
        <v>114</v>
      </c>
      <c r="P2202">
        <v>42131</v>
      </c>
      <c r="Q2202">
        <v>42131</v>
      </c>
      <c r="R2202">
        <v>1055</v>
      </c>
      <c r="S2202">
        <v>336</v>
      </c>
      <c r="T2202">
        <v>339</v>
      </c>
      <c r="U2202">
        <v>195</v>
      </c>
      <c r="V2202">
        <v>184</v>
      </c>
      <c r="W2202" s="55">
        <v>1055</v>
      </c>
      <c r="X2202">
        <v>336</v>
      </c>
      <c r="Y2202">
        <v>339</v>
      </c>
      <c r="Z2202">
        <v>195</v>
      </c>
      <c r="AA2202">
        <v>184</v>
      </c>
    </row>
    <row r="2203" spans="1:27">
      <c r="A2203" s="57">
        <v>42270</v>
      </c>
      <c r="B2203" t="s">
        <v>55</v>
      </c>
      <c r="C2203" t="s">
        <v>101</v>
      </c>
      <c r="D2203" t="s">
        <v>45</v>
      </c>
      <c r="E2203" t="s">
        <v>695</v>
      </c>
      <c r="F2203" t="s">
        <v>1396</v>
      </c>
      <c r="G2203" t="s">
        <v>4</v>
      </c>
      <c r="H2203" t="s">
        <v>37</v>
      </c>
      <c r="I2203" t="s">
        <v>1404</v>
      </c>
      <c r="J2203">
        <v>2400</v>
      </c>
      <c r="K2203" t="s">
        <v>1398</v>
      </c>
      <c r="L2203" t="s">
        <v>95</v>
      </c>
      <c r="M2203" t="s">
        <v>55</v>
      </c>
      <c r="N2203" t="s">
        <v>93</v>
      </c>
      <c r="O2203" t="s">
        <v>114</v>
      </c>
      <c r="P2203">
        <v>42132</v>
      </c>
      <c r="Q2203">
        <v>42132</v>
      </c>
      <c r="R2203">
        <v>1022</v>
      </c>
      <c r="S2203">
        <v>326</v>
      </c>
      <c r="T2203">
        <v>329</v>
      </c>
      <c r="U2203">
        <v>189</v>
      </c>
      <c r="V2203">
        <v>178</v>
      </c>
      <c r="W2203" s="55">
        <v>1022</v>
      </c>
      <c r="X2203">
        <v>326</v>
      </c>
      <c r="Y2203">
        <v>329</v>
      </c>
      <c r="Z2203">
        <v>189</v>
      </c>
      <c r="AA2203">
        <v>178</v>
      </c>
    </row>
    <row r="2204" spans="1:27">
      <c r="A2204" s="57">
        <v>42270</v>
      </c>
      <c r="B2204" t="s">
        <v>55</v>
      </c>
      <c r="C2204" t="s">
        <v>101</v>
      </c>
      <c r="D2204" t="s">
        <v>45</v>
      </c>
      <c r="E2204" t="s">
        <v>1395</v>
      </c>
      <c r="F2204" t="s">
        <v>1396</v>
      </c>
      <c r="G2204" t="s">
        <v>4</v>
      </c>
      <c r="H2204" t="s">
        <v>37</v>
      </c>
      <c r="I2204" t="s">
        <v>1397</v>
      </c>
      <c r="J2204">
        <v>2000</v>
      </c>
      <c r="K2204" t="s">
        <v>1398</v>
      </c>
      <c r="L2204" t="s">
        <v>95</v>
      </c>
      <c r="M2204" t="s">
        <v>1273</v>
      </c>
      <c r="N2204" t="s">
        <v>93</v>
      </c>
      <c r="O2204" t="s">
        <v>114</v>
      </c>
      <c r="P2204">
        <v>42131</v>
      </c>
      <c r="Q2204">
        <v>42131</v>
      </c>
      <c r="R2204">
        <v>1000</v>
      </c>
      <c r="S2204">
        <v>318</v>
      </c>
      <c r="T2204">
        <v>322</v>
      </c>
      <c r="U2204">
        <v>185</v>
      </c>
      <c r="V2204">
        <v>175</v>
      </c>
      <c r="W2204" s="55">
        <v>1000</v>
      </c>
      <c r="X2204">
        <v>318</v>
      </c>
      <c r="Y2204">
        <v>322</v>
      </c>
      <c r="Z2204">
        <v>185</v>
      </c>
      <c r="AA2204">
        <v>175</v>
      </c>
    </row>
    <row r="2205" spans="1:27">
      <c r="A2205" s="57">
        <v>42270</v>
      </c>
      <c r="B2205" t="s">
        <v>55</v>
      </c>
      <c r="C2205" t="s">
        <v>101</v>
      </c>
      <c r="D2205" t="s">
        <v>45</v>
      </c>
      <c r="E2205" t="s">
        <v>1402</v>
      </c>
      <c r="F2205" t="s">
        <v>1401</v>
      </c>
      <c r="G2205" t="s">
        <v>4</v>
      </c>
      <c r="H2205" t="s">
        <v>37</v>
      </c>
      <c r="I2205" t="s">
        <v>1397</v>
      </c>
      <c r="J2205">
        <v>2000</v>
      </c>
      <c r="K2205" t="s">
        <v>1398</v>
      </c>
      <c r="L2205" t="s">
        <v>95</v>
      </c>
      <c r="M2205" t="s">
        <v>55</v>
      </c>
      <c r="N2205" t="s">
        <v>93</v>
      </c>
      <c r="O2205" t="s">
        <v>114</v>
      </c>
      <c r="P2205">
        <v>42166</v>
      </c>
      <c r="Q2205">
        <v>42166</v>
      </c>
      <c r="R2205">
        <v>1000</v>
      </c>
      <c r="S2205">
        <v>318</v>
      </c>
      <c r="T2205">
        <v>322</v>
      </c>
      <c r="U2205">
        <v>185</v>
      </c>
      <c r="V2205">
        <v>175</v>
      </c>
      <c r="W2205" s="55">
        <v>1000</v>
      </c>
      <c r="X2205">
        <v>318</v>
      </c>
      <c r="Y2205">
        <v>322</v>
      </c>
      <c r="Z2205">
        <v>185</v>
      </c>
      <c r="AA2205">
        <v>175</v>
      </c>
    </row>
    <row r="2206" spans="1:27">
      <c r="A2206" s="57">
        <v>42270</v>
      </c>
      <c r="B2206" t="s">
        <v>55</v>
      </c>
      <c r="C2206" t="s">
        <v>101</v>
      </c>
      <c r="D2206" t="s">
        <v>45</v>
      </c>
      <c r="E2206" t="s">
        <v>1408</v>
      </c>
      <c r="F2206" t="s">
        <v>1396</v>
      </c>
      <c r="G2206" t="s">
        <v>4</v>
      </c>
      <c r="H2206" t="s">
        <v>37</v>
      </c>
      <c r="I2206" t="s">
        <v>1404</v>
      </c>
      <c r="J2206">
        <v>2000</v>
      </c>
      <c r="K2206" t="s">
        <v>1398</v>
      </c>
      <c r="L2206" t="s">
        <v>95</v>
      </c>
      <c r="M2206" t="s">
        <v>55</v>
      </c>
      <c r="N2206" t="s">
        <v>93</v>
      </c>
      <c r="O2206" t="s">
        <v>114</v>
      </c>
      <c r="P2206">
        <v>42131</v>
      </c>
      <c r="Q2206">
        <v>42131</v>
      </c>
      <c r="R2206">
        <v>1000</v>
      </c>
      <c r="S2206">
        <v>318</v>
      </c>
      <c r="T2206">
        <v>322</v>
      </c>
      <c r="U2206">
        <v>185</v>
      </c>
      <c r="V2206">
        <v>175</v>
      </c>
      <c r="W2206" s="55">
        <v>1000</v>
      </c>
      <c r="X2206">
        <v>318</v>
      </c>
      <c r="Y2206">
        <v>322</v>
      </c>
      <c r="Z2206">
        <v>185</v>
      </c>
      <c r="AA2206">
        <v>175</v>
      </c>
    </row>
    <row r="2207" spans="1:27">
      <c r="A2207" s="57">
        <v>42270</v>
      </c>
      <c r="B2207" t="s">
        <v>55</v>
      </c>
      <c r="C2207" t="s">
        <v>101</v>
      </c>
      <c r="D2207" t="s">
        <v>45</v>
      </c>
      <c r="E2207" t="s">
        <v>1412</v>
      </c>
      <c r="F2207" t="s">
        <v>1396</v>
      </c>
      <c r="G2207" t="s">
        <v>4</v>
      </c>
      <c r="H2207" t="s">
        <v>37</v>
      </c>
      <c r="I2207" t="s">
        <v>1404</v>
      </c>
      <c r="J2207">
        <v>2000</v>
      </c>
      <c r="K2207" t="s">
        <v>1398</v>
      </c>
      <c r="L2207" t="s">
        <v>95</v>
      </c>
      <c r="M2207" t="s">
        <v>55</v>
      </c>
      <c r="N2207" t="s">
        <v>93</v>
      </c>
      <c r="O2207" t="s">
        <v>114</v>
      </c>
      <c r="P2207">
        <v>42131</v>
      </c>
      <c r="Q2207">
        <v>42131</v>
      </c>
      <c r="R2207">
        <v>1000</v>
      </c>
      <c r="S2207">
        <v>318</v>
      </c>
      <c r="T2207">
        <v>322</v>
      </c>
      <c r="U2207">
        <v>185</v>
      </c>
      <c r="V2207">
        <v>175</v>
      </c>
      <c r="W2207" s="55">
        <v>1000</v>
      </c>
      <c r="X2207">
        <v>318</v>
      </c>
      <c r="Y2207">
        <v>322</v>
      </c>
      <c r="Z2207">
        <v>185</v>
      </c>
      <c r="AA2207">
        <v>175</v>
      </c>
    </row>
    <row r="2208" spans="1:27">
      <c r="A2208" s="57">
        <v>42270</v>
      </c>
      <c r="B2208" t="s">
        <v>55</v>
      </c>
      <c r="C2208" t="s">
        <v>101</v>
      </c>
      <c r="D2208" t="s">
        <v>45</v>
      </c>
      <c r="E2208" t="s">
        <v>1414</v>
      </c>
      <c r="F2208" t="s">
        <v>1396</v>
      </c>
      <c r="G2208" t="s">
        <v>4</v>
      </c>
      <c r="H2208" t="s">
        <v>37</v>
      </c>
      <c r="I2208" t="s">
        <v>1404</v>
      </c>
      <c r="J2208">
        <v>2000</v>
      </c>
      <c r="K2208" t="s">
        <v>1398</v>
      </c>
      <c r="L2208" t="s">
        <v>95</v>
      </c>
      <c r="M2208" t="s">
        <v>55</v>
      </c>
      <c r="N2208" t="s">
        <v>93</v>
      </c>
      <c r="O2208" t="s">
        <v>114</v>
      </c>
      <c r="P2208">
        <v>42131</v>
      </c>
      <c r="Q2208">
        <v>42131</v>
      </c>
      <c r="R2208">
        <v>1000</v>
      </c>
      <c r="S2208">
        <v>318</v>
      </c>
      <c r="T2208">
        <v>322</v>
      </c>
      <c r="U2208">
        <v>185</v>
      </c>
      <c r="V2208">
        <v>175</v>
      </c>
      <c r="W2208" s="55">
        <v>1000</v>
      </c>
      <c r="X2208">
        <v>318</v>
      </c>
      <c r="Y2208">
        <v>322</v>
      </c>
      <c r="Z2208">
        <v>185</v>
      </c>
      <c r="AA2208">
        <v>175</v>
      </c>
    </row>
    <row r="2209" spans="1:27">
      <c r="A2209" s="57">
        <v>42270</v>
      </c>
      <c r="B2209" t="s">
        <v>55</v>
      </c>
      <c r="C2209" t="s">
        <v>101</v>
      </c>
      <c r="D2209" t="s">
        <v>45</v>
      </c>
      <c r="E2209" t="s">
        <v>1418</v>
      </c>
      <c r="F2209" t="s">
        <v>1396</v>
      </c>
      <c r="G2209" t="s">
        <v>4</v>
      </c>
      <c r="H2209" t="s">
        <v>37</v>
      </c>
      <c r="I2209" t="s">
        <v>1404</v>
      </c>
      <c r="J2209">
        <v>2000</v>
      </c>
      <c r="K2209" t="s">
        <v>1398</v>
      </c>
      <c r="L2209" t="s">
        <v>95</v>
      </c>
      <c r="M2209" t="s">
        <v>55</v>
      </c>
      <c r="N2209" t="s">
        <v>93</v>
      </c>
      <c r="O2209" t="s">
        <v>114</v>
      </c>
      <c r="P2209">
        <v>42131</v>
      </c>
      <c r="Q2209">
        <v>42131</v>
      </c>
      <c r="R2209">
        <v>1000</v>
      </c>
      <c r="S2209">
        <v>318</v>
      </c>
      <c r="T2209">
        <v>322</v>
      </c>
      <c r="U2209">
        <v>185</v>
      </c>
      <c r="V2209">
        <v>175</v>
      </c>
      <c r="W2209" s="55">
        <v>1000</v>
      </c>
      <c r="X2209">
        <v>318</v>
      </c>
      <c r="Y2209">
        <v>322</v>
      </c>
      <c r="Z2209">
        <v>185</v>
      </c>
      <c r="AA2209">
        <v>175</v>
      </c>
    </row>
    <row r="2210" spans="1:27">
      <c r="A2210" s="57">
        <v>42270</v>
      </c>
      <c r="B2210" t="s">
        <v>55</v>
      </c>
      <c r="C2210" t="s">
        <v>101</v>
      </c>
      <c r="D2210" t="s">
        <v>45</v>
      </c>
      <c r="E2210" t="s">
        <v>1409</v>
      </c>
      <c r="F2210" t="s">
        <v>1401</v>
      </c>
      <c r="G2210" t="s">
        <v>4</v>
      </c>
      <c r="H2210" t="s">
        <v>37</v>
      </c>
      <c r="I2210" t="s">
        <v>1404</v>
      </c>
      <c r="J2210">
        <v>1500</v>
      </c>
      <c r="K2210" t="s">
        <v>1398</v>
      </c>
      <c r="L2210" t="s">
        <v>95</v>
      </c>
      <c r="M2210" t="s">
        <v>55</v>
      </c>
      <c r="N2210" t="s">
        <v>93</v>
      </c>
      <c r="O2210" t="s">
        <v>114</v>
      </c>
      <c r="P2210">
        <v>42132</v>
      </c>
      <c r="Q2210">
        <v>42132</v>
      </c>
      <c r="R2210">
        <v>750</v>
      </c>
      <c r="S2210">
        <v>239</v>
      </c>
      <c r="T2210">
        <v>241</v>
      </c>
      <c r="U2210">
        <v>139</v>
      </c>
      <c r="V2210">
        <v>131</v>
      </c>
      <c r="W2210" s="55">
        <v>750</v>
      </c>
      <c r="X2210">
        <v>239</v>
      </c>
      <c r="Y2210">
        <v>241</v>
      </c>
      <c r="Z2210">
        <v>139</v>
      </c>
      <c r="AA2210">
        <v>131</v>
      </c>
    </row>
    <row r="2211" spans="1:27">
      <c r="A2211" s="57">
        <v>42270</v>
      </c>
      <c r="B2211" t="s">
        <v>55</v>
      </c>
      <c r="C2211" t="s">
        <v>101</v>
      </c>
      <c r="D2211" t="s">
        <v>45</v>
      </c>
      <c r="E2211" t="s">
        <v>1419</v>
      </c>
      <c r="F2211" t="s">
        <v>1396</v>
      </c>
      <c r="G2211" t="s">
        <v>4</v>
      </c>
      <c r="H2211" t="s">
        <v>37</v>
      </c>
      <c r="I2211" t="s">
        <v>1404</v>
      </c>
      <c r="J2211">
        <v>1000</v>
      </c>
      <c r="K2211" t="s">
        <v>1398</v>
      </c>
      <c r="L2211" t="s">
        <v>95</v>
      </c>
      <c r="M2211" t="s">
        <v>55</v>
      </c>
      <c r="N2211" t="s">
        <v>93</v>
      </c>
      <c r="O2211" t="s">
        <v>114</v>
      </c>
      <c r="P2211">
        <v>42132</v>
      </c>
      <c r="Q2211">
        <v>42132</v>
      </c>
      <c r="R2211">
        <v>750</v>
      </c>
      <c r="S2211">
        <v>239</v>
      </c>
      <c r="T2211">
        <v>241</v>
      </c>
      <c r="U2211">
        <v>139</v>
      </c>
      <c r="V2211">
        <v>131</v>
      </c>
      <c r="W2211" s="55">
        <v>750</v>
      </c>
      <c r="X2211">
        <v>239</v>
      </c>
      <c r="Y2211">
        <v>241</v>
      </c>
      <c r="Z2211">
        <v>139</v>
      </c>
      <c r="AA2211">
        <v>131</v>
      </c>
    </row>
    <row r="2212" spans="1:27">
      <c r="A2212" s="57">
        <v>42270</v>
      </c>
      <c r="B2212" t="s">
        <v>55</v>
      </c>
      <c r="C2212" t="s">
        <v>101</v>
      </c>
      <c r="D2212" t="s">
        <v>45</v>
      </c>
      <c r="E2212" t="s">
        <v>685</v>
      </c>
      <c r="F2212" t="s">
        <v>1396</v>
      </c>
      <c r="G2212" t="s">
        <v>4</v>
      </c>
      <c r="H2212" t="s">
        <v>37</v>
      </c>
      <c r="I2212" t="s">
        <v>1397</v>
      </c>
      <c r="J2212">
        <v>1000</v>
      </c>
      <c r="K2212" t="s">
        <v>1398</v>
      </c>
      <c r="L2212" t="s">
        <v>95</v>
      </c>
      <c r="M2212" t="s">
        <v>1273</v>
      </c>
      <c r="N2212" t="s">
        <v>93</v>
      </c>
      <c r="O2212" t="s">
        <v>114</v>
      </c>
      <c r="P2212">
        <v>42166</v>
      </c>
      <c r="Q2212">
        <v>42166</v>
      </c>
      <c r="R2212">
        <v>500</v>
      </c>
      <c r="S2212">
        <v>159</v>
      </c>
      <c r="T2212">
        <v>161</v>
      </c>
      <c r="U2212">
        <v>93</v>
      </c>
      <c r="V2212">
        <v>87</v>
      </c>
      <c r="W2212" s="55">
        <v>500</v>
      </c>
      <c r="X2212">
        <v>159</v>
      </c>
      <c r="Y2212">
        <v>161</v>
      </c>
      <c r="Z2212">
        <v>93</v>
      </c>
      <c r="AA2212">
        <v>87</v>
      </c>
    </row>
    <row r="2213" spans="1:27">
      <c r="A2213" s="57">
        <v>42270</v>
      </c>
      <c r="B2213" t="s">
        <v>55</v>
      </c>
      <c r="C2213" t="s">
        <v>101</v>
      </c>
      <c r="D2213" t="s">
        <v>45</v>
      </c>
      <c r="E2213" t="s">
        <v>1407</v>
      </c>
      <c r="F2213" t="s">
        <v>1401</v>
      </c>
      <c r="G2213" t="s">
        <v>4</v>
      </c>
      <c r="H2213" t="s">
        <v>37</v>
      </c>
      <c r="I2213" t="s">
        <v>1397</v>
      </c>
      <c r="J2213">
        <v>1000</v>
      </c>
      <c r="K2213" t="s">
        <v>1398</v>
      </c>
      <c r="L2213" t="s">
        <v>95</v>
      </c>
      <c r="M2213" t="s">
        <v>1273</v>
      </c>
      <c r="N2213" t="s">
        <v>93</v>
      </c>
      <c r="O2213" t="s">
        <v>114</v>
      </c>
      <c r="P2213">
        <v>42166</v>
      </c>
      <c r="Q2213">
        <v>42166</v>
      </c>
      <c r="R2213">
        <v>500</v>
      </c>
      <c r="S2213">
        <v>159</v>
      </c>
      <c r="T2213">
        <v>161</v>
      </c>
      <c r="U2213">
        <v>93</v>
      </c>
      <c r="V2213">
        <v>87</v>
      </c>
      <c r="W2213" s="55">
        <v>500</v>
      </c>
      <c r="X2213">
        <v>159</v>
      </c>
      <c r="Y2213">
        <v>161</v>
      </c>
      <c r="Z2213">
        <v>93</v>
      </c>
      <c r="AA2213">
        <v>87</v>
      </c>
    </row>
    <row r="2214" spans="1:27">
      <c r="A2214" s="57">
        <v>42270</v>
      </c>
      <c r="B2214" t="s">
        <v>55</v>
      </c>
      <c r="C2214" t="s">
        <v>101</v>
      </c>
      <c r="D2214" t="s">
        <v>61</v>
      </c>
      <c r="E2214" t="s">
        <v>854</v>
      </c>
      <c r="F2214" t="s">
        <v>1421</v>
      </c>
      <c r="G2214" t="s">
        <v>2</v>
      </c>
      <c r="H2214" t="s">
        <v>27</v>
      </c>
      <c r="I2214" t="s">
        <v>1376</v>
      </c>
      <c r="L2214" t="s">
        <v>95</v>
      </c>
      <c r="M2214" t="s">
        <v>1394</v>
      </c>
      <c r="N2214" t="s">
        <v>93</v>
      </c>
      <c r="O2214" t="s">
        <v>114</v>
      </c>
      <c r="P2214">
        <v>42209</v>
      </c>
      <c r="Q2214">
        <v>42210</v>
      </c>
      <c r="R2214">
        <v>6604</v>
      </c>
      <c r="S2214">
        <v>2341</v>
      </c>
      <c r="T2214">
        <v>2047</v>
      </c>
      <c r="U2214">
        <v>1121</v>
      </c>
      <c r="V2214">
        <v>1095</v>
      </c>
      <c r="W2214">
        <v>5609</v>
      </c>
      <c r="X2214">
        <v>1736</v>
      </c>
      <c r="Y2214">
        <v>1768</v>
      </c>
      <c r="Z2214">
        <v>1071</v>
      </c>
      <c r="AA2214">
        <v>1034</v>
      </c>
    </row>
    <row r="2215" spans="1:27">
      <c r="A2215" s="57">
        <v>42270</v>
      </c>
      <c r="B2215" t="s">
        <v>55</v>
      </c>
      <c r="C2215" t="s">
        <v>101</v>
      </c>
      <c r="D2215" t="s">
        <v>61</v>
      </c>
      <c r="E2215" t="s">
        <v>854</v>
      </c>
      <c r="F2215" t="s">
        <v>1421</v>
      </c>
      <c r="G2215" t="s">
        <v>102</v>
      </c>
      <c r="H2215" t="s">
        <v>110</v>
      </c>
      <c r="I2215" t="s">
        <v>4772</v>
      </c>
      <c r="J2215">
        <v>1</v>
      </c>
      <c r="K2215" t="s">
        <v>2611</v>
      </c>
      <c r="L2215" t="s">
        <v>95</v>
      </c>
      <c r="M2215" t="s">
        <v>1394</v>
      </c>
      <c r="N2215" t="s">
        <v>111</v>
      </c>
      <c r="O2215" t="s">
        <v>105</v>
      </c>
      <c r="W2215"/>
    </row>
    <row r="2216" spans="1:27">
      <c r="A2216" s="57">
        <v>42270</v>
      </c>
      <c r="B2216" t="s">
        <v>55</v>
      </c>
      <c r="C2216" t="s">
        <v>101</v>
      </c>
      <c r="D2216" t="s">
        <v>61</v>
      </c>
      <c r="E2216" t="s">
        <v>854</v>
      </c>
      <c r="F2216" t="s">
        <v>1421</v>
      </c>
      <c r="G2216" t="s">
        <v>4</v>
      </c>
      <c r="H2216" t="s">
        <v>38</v>
      </c>
      <c r="I2216" t="s">
        <v>1381</v>
      </c>
      <c r="J2216">
        <v>880</v>
      </c>
      <c r="K2216" t="s">
        <v>153</v>
      </c>
      <c r="L2216" t="s">
        <v>95</v>
      </c>
      <c r="M2216" t="s">
        <v>1394</v>
      </c>
      <c r="N2216" t="s">
        <v>93</v>
      </c>
      <c r="O2216" t="s">
        <v>114</v>
      </c>
      <c r="P2216">
        <v>42209</v>
      </c>
      <c r="Q2216">
        <v>42210</v>
      </c>
      <c r="R2216">
        <v>6604</v>
      </c>
      <c r="S2216">
        <v>2341</v>
      </c>
      <c r="T2216">
        <v>2047</v>
      </c>
      <c r="U2216">
        <v>1121</v>
      </c>
      <c r="V2216">
        <v>1095</v>
      </c>
      <c r="W2216">
        <v>5609</v>
      </c>
      <c r="X2216">
        <v>1736</v>
      </c>
      <c r="Y2216">
        <v>1768</v>
      </c>
      <c r="Z2216">
        <v>1071</v>
      </c>
      <c r="AA2216">
        <v>1034</v>
      </c>
    </row>
    <row r="2217" spans="1:27">
      <c r="A2217" s="57">
        <v>42270</v>
      </c>
      <c r="B2217" t="s">
        <v>55</v>
      </c>
      <c r="C2217" t="s">
        <v>101</v>
      </c>
      <c r="D2217" t="s">
        <v>61</v>
      </c>
      <c r="E2217" t="s">
        <v>856</v>
      </c>
      <c r="F2217" t="s">
        <v>1421</v>
      </c>
      <c r="G2217" t="s">
        <v>2</v>
      </c>
      <c r="H2217" t="s">
        <v>27</v>
      </c>
      <c r="I2217" t="s">
        <v>1376</v>
      </c>
      <c r="L2217" t="s">
        <v>95</v>
      </c>
      <c r="M2217" t="s">
        <v>1394</v>
      </c>
      <c r="N2217" t="s">
        <v>93</v>
      </c>
      <c r="O2217" t="s">
        <v>114</v>
      </c>
      <c r="P2217">
        <v>42229</v>
      </c>
      <c r="Q2217">
        <v>42230</v>
      </c>
      <c r="R2217">
        <v>3435</v>
      </c>
      <c r="S2217">
        <v>1149</v>
      </c>
      <c r="T2217">
        <v>1149</v>
      </c>
      <c r="U2217">
        <v>549</v>
      </c>
      <c r="V2217">
        <v>588</v>
      </c>
      <c r="W2217">
        <v>3101</v>
      </c>
      <c r="X2217">
        <v>1017</v>
      </c>
      <c r="Y2217">
        <v>1011</v>
      </c>
      <c r="Z2217">
        <v>518</v>
      </c>
      <c r="AA2217">
        <v>555</v>
      </c>
    </row>
    <row r="2218" spans="1:27">
      <c r="A2218" s="57">
        <v>42270</v>
      </c>
      <c r="B2218" t="s">
        <v>55</v>
      </c>
      <c r="C2218" t="s">
        <v>101</v>
      </c>
      <c r="D2218" t="s">
        <v>61</v>
      </c>
      <c r="E2218" t="s">
        <v>856</v>
      </c>
      <c r="F2218" t="s">
        <v>1421</v>
      </c>
      <c r="G2218" t="s">
        <v>4</v>
      </c>
      <c r="H2218" t="s">
        <v>38</v>
      </c>
      <c r="I2218" t="s">
        <v>1381</v>
      </c>
      <c r="J2218">
        <v>524</v>
      </c>
      <c r="K2218" t="s">
        <v>153</v>
      </c>
      <c r="L2218" t="s">
        <v>95</v>
      </c>
      <c r="M2218" t="s">
        <v>1394</v>
      </c>
      <c r="N2218" t="s">
        <v>93</v>
      </c>
      <c r="O2218" t="s">
        <v>114</v>
      </c>
      <c r="P2218">
        <v>42229</v>
      </c>
      <c r="Q2218">
        <v>42230</v>
      </c>
      <c r="R2218">
        <v>3435</v>
      </c>
      <c r="S2218">
        <v>1149</v>
      </c>
      <c r="T2218">
        <v>1149</v>
      </c>
      <c r="U2218">
        <v>549</v>
      </c>
      <c r="V2218">
        <v>588</v>
      </c>
      <c r="W2218">
        <v>3101</v>
      </c>
      <c r="X2218">
        <v>1017</v>
      </c>
      <c r="Y2218">
        <v>1011</v>
      </c>
      <c r="Z2218">
        <v>518</v>
      </c>
      <c r="AA2218">
        <v>555</v>
      </c>
    </row>
    <row r="2219" spans="1:27">
      <c r="A2219" s="57">
        <v>42270</v>
      </c>
      <c r="B2219" t="s">
        <v>55</v>
      </c>
      <c r="C2219" t="s">
        <v>101</v>
      </c>
      <c r="D2219" t="s">
        <v>61</v>
      </c>
      <c r="E2219" t="s">
        <v>1423</v>
      </c>
      <c r="F2219" t="s">
        <v>1421</v>
      </c>
      <c r="G2219" t="s">
        <v>2</v>
      </c>
      <c r="H2219" t="s">
        <v>27</v>
      </c>
      <c r="I2219" t="s">
        <v>1376</v>
      </c>
      <c r="L2219" t="s">
        <v>95</v>
      </c>
      <c r="M2219" t="s">
        <v>1394</v>
      </c>
      <c r="N2219" t="s">
        <v>93</v>
      </c>
      <c r="O2219" t="s">
        <v>94</v>
      </c>
      <c r="R2219">
        <v>6993</v>
      </c>
      <c r="S2219">
        <v>2240</v>
      </c>
      <c r="T2219">
        <v>2248</v>
      </c>
      <c r="U2219">
        <v>1194</v>
      </c>
      <c r="V2219">
        <v>1311</v>
      </c>
      <c r="W2219"/>
    </row>
    <row r="2220" spans="1:27">
      <c r="A2220" s="57">
        <v>42270</v>
      </c>
      <c r="B2220" t="s">
        <v>55</v>
      </c>
      <c r="C2220" t="s">
        <v>101</v>
      </c>
      <c r="D2220" t="s">
        <v>61</v>
      </c>
      <c r="E2220" t="s">
        <v>1423</v>
      </c>
      <c r="F2220" t="s">
        <v>1421</v>
      </c>
      <c r="G2220" t="s">
        <v>102</v>
      </c>
      <c r="H2220" t="s">
        <v>110</v>
      </c>
      <c r="I2220" t="s">
        <v>4772</v>
      </c>
      <c r="J2220">
        <v>1</v>
      </c>
      <c r="K2220" t="s">
        <v>2611</v>
      </c>
      <c r="L2220" t="s">
        <v>95</v>
      </c>
      <c r="M2220" t="s">
        <v>1394</v>
      </c>
      <c r="N2220" t="s">
        <v>111</v>
      </c>
      <c r="O2220" t="s">
        <v>94</v>
      </c>
      <c r="W2220"/>
    </row>
    <row r="2221" spans="1:27">
      <c r="A2221" s="57">
        <v>42270</v>
      </c>
      <c r="B2221" t="s">
        <v>55</v>
      </c>
      <c r="C2221" t="s">
        <v>101</v>
      </c>
      <c r="D2221" t="s">
        <v>61</v>
      </c>
      <c r="E2221" t="s">
        <v>1423</v>
      </c>
      <c r="F2221" t="s">
        <v>1421</v>
      </c>
      <c r="G2221" t="s">
        <v>4</v>
      </c>
      <c r="H2221" t="s">
        <v>38</v>
      </c>
      <c r="I2221" t="s">
        <v>1381</v>
      </c>
      <c r="J2221">
        <v>1233</v>
      </c>
      <c r="K2221" t="s">
        <v>153</v>
      </c>
      <c r="L2221" t="s">
        <v>95</v>
      </c>
      <c r="M2221" t="s">
        <v>1394</v>
      </c>
      <c r="N2221" t="s">
        <v>93</v>
      </c>
      <c r="O2221" t="s">
        <v>94</v>
      </c>
      <c r="R2221">
        <v>6993</v>
      </c>
      <c r="S2221">
        <v>2240</v>
      </c>
      <c r="T2221">
        <v>2248</v>
      </c>
      <c r="U2221">
        <v>1194</v>
      </c>
      <c r="V2221">
        <v>1311</v>
      </c>
      <c r="W2221"/>
    </row>
    <row r="2222" spans="1:27">
      <c r="A2222" s="57">
        <v>42270</v>
      </c>
      <c r="B2222" t="s">
        <v>55</v>
      </c>
      <c r="C2222" t="s">
        <v>101</v>
      </c>
      <c r="D2222" t="s">
        <v>61</v>
      </c>
      <c r="E2222" t="s">
        <v>900</v>
      </c>
      <c r="F2222" t="s">
        <v>1421</v>
      </c>
      <c r="G2222" t="s">
        <v>102</v>
      </c>
      <c r="H2222" t="s">
        <v>110</v>
      </c>
      <c r="I2222" t="s">
        <v>4772</v>
      </c>
      <c r="J2222">
        <v>1</v>
      </c>
      <c r="K2222" t="s">
        <v>2611</v>
      </c>
      <c r="L2222" t="s">
        <v>95</v>
      </c>
      <c r="M2222" t="s">
        <v>1394</v>
      </c>
      <c r="N2222" t="s">
        <v>111</v>
      </c>
      <c r="O2222" t="s">
        <v>105</v>
      </c>
      <c r="W2222"/>
    </row>
    <row r="2223" spans="1:27">
      <c r="A2223" s="57">
        <v>42270</v>
      </c>
      <c r="B2223" t="s">
        <v>55</v>
      </c>
      <c r="C2223" t="s">
        <v>101</v>
      </c>
      <c r="D2223" t="s">
        <v>61</v>
      </c>
      <c r="E2223" t="s">
        <v>900</v>
      </c>
      <c r="F2223" t="s">
        <v>1421</v>
      </c>
      <c r="G2223" t="s">
        <v>4</v>
      </c>
      <c r="H2223" t="s">
        <v>38</v>
      </c>
      <c r="I2223" t="s">
        <v>1381</v>
      </c>
      <c r="J2223">
        <v>1588</v>
      </c>
      <c r="K2223" t="s">
        <v>153</v>
      </c>
      <c r="L2223" t="s">
        <v>95</v>
      </c>
      <c r="M2223" t="s">
        <v>1394</v>
      </c>
      <c r="N2223" t="s">
        <v>93</v>
      </c>
      <c r="O2223" t="s">
        <v>114</v>
      </c>
      <c r="P2223">
        <v>42193</v>
      </c>
      <c r="Q2223">
        <v>42196</v>
      </c>
      <c r="R2223">
        <v>17854</v>
      </c>
      <c r="S2223">
        <v>5896</v>
      </c>
      <c r="T2223">
        <v>5589</v>
      </c>
      <c r="U2223">
        <v>3438</v>
      </c>
      <c r="V2223">
        <v>2931</v>
      </c>
      <c r="W2223">
        <v>10764</v>
      </c>
      <c r="X2223">
        <v>3104</v>
      </c>
      <c r="Y2223">
        <v>3059</v>
      </c>
      <c r="Z2223">
        <v>2233</v>
      </c>
      <c r="AA2223">
        <v>2368</v>
      </c>
    </row>
    <row r="2224" spans="1:27">
      <c r="A2224" s="57">
        <v>42270</v>
      </c>
      <c r="B2224" t="s">
        <v>55</v>
      </c>
      <c r="C2224" t="s">
        <v>101</v>
      </c>
      <c r="D2224" t="s">
        <v>61</v>
      </c>
      <c r="E2224" t="s">
        <v>900</v>
      </c>
      <c r="F2224" t="s">
        <v>1421</v>
      </c>
      <c r="G2224" t="s">
        <v>4</v>
      </c>
      <c r="H2224" t="s">
        <v>38</v>
      </c>
      <c r="I2224" t="s">
        <v>1381</v>
      </c>
      <c r="J2224">
        <v>887</v>
      </c>
      <c r="K2224" t="s">
        <v>4769</v>
      </c>
      <c r="L2224" t="s">
        <v>95</v>
      </c>
      <c r="M2224" t="s">
        <v>55</v>
      </c>
      <c r="N2224" t="s">
        <v>93</v>
      </c>
      <c r="O2224" t="s">
        <v>94</v>
      </c>
      <c r="P2224">
        <v>42193</v>
      </c>
      <c r="Q2224">
        <v>42196</v>
      </c>
      <c r="W2224"/>
    </row>
    <row r="2225" spans="1:27">
      <c r="A2225" s="57">
        <v>42270</v>
      </c>
      <c r="B2225" t="s">
        <v>55</v>
      </c>
      <c r="C2225" t="s">
        <v>101</v>
      </c>
      <c r="D2225" t="s">
        <v>61</v>
      </c>
      <c r="E2225" t="s">
        <v>1425</v>
      </c>
      <c r="F2225" t="s">
        <v>1421</v>
      </c>
      <c r="G2225" t="s">
        <v>2</v>
      </c>
      <c r="H2225" t="s">
        <v>27</v>
      </c>
      <c r="I2225" t="s">
        <v>1376</v>
      </c>
      <c r="L2225" t="s">
        <v>95</v>
      </c>
      <c r="M2225" t="s">
        <v>1394</v>
      </c>
      <c r="N2225" t="s">
        <v>93</v>
      </c>
      <c r="O2225" t="s">
        <v>94</v>
      </c>
      <c r="R2225">
        <v>6102</v>
      </c>
      <c r="S2225">
        <v>1867</v>
      </c>
      <c r="T2225">
        <v>1797</v>
      </c>
      <c r="U2225">
        <v>1190</v>
      </c>
      <c r="V2225">
        <v>1248</v>
      </c>
      <c r="W2225"/>
    </row>
    <row r="2226" spans="1:27">
      <c r="A2226" s="57">
        <v>42270</v>
      </c>
      <c r="B2226" t="s">
        <v>55</v>
      </c>
      <c r="C2226" t="s">
        <v>101</v>
      </c>
      <c r="D2226" t="s">
        <v>61</v>
      </c>
      <c r="E2226" t="s">
        <v>1425</v>
      </c>
      <c r="F2226" t="s">
        <v>1421</v>
      </c>
      <c r="G2226" t="s">
        <v>102</v>
      </c>
      <c r="H2226" t="s">
        <v>110</v>
      </c>
      <c r="I2226" t="s">
        <v>4772</v>
      </c>
      <c r="J2226">
        <v>1</v>
      </c>
      <c r="K2226" t="s">
        <v>2611</v>
      </c>
      <c r="L2226" t="s">
        <v>95</v>
      </c>
      <c r="M2226" t="s">
        <v>1394</v>
      </c>
      <c r="N2226" t="s">
        <v>111</v>
      </c>
      <c r="O2226" t="s">
        <v>94</v>
      </c>
      <c r="W2226"/>
    </row>
    <row r="2227" spans="1:27">
      <c r="A2227" s="57">
        <v>42270</v>
      </c>
      <c r="B2227" t="s">
        <v>55</v>
      </c>
      <c r="C2227" t="s">
        <v>101</v>
      </c>
      <c r="D2227" t="s">
        <v>61</v>
      </c>
      <c r="E2227" t="s">
        <v>1425</v>
      </c>
      <c r="F2227" t="s">
        <v>1421</v>
      </c>
      <c r="G2227" t="s">
        <v>4</v>
      </c>
      <c r="H2227" t="s">
        <v>38</v>
      </c>
      <c r="I2227" t="s">
        <v>1381</v>
      </c>
      <c r="J2227">
        <v>1005</v>
      </c>
      <c r="K2227" t="s">
        <v>153</v>
      </c>
      <c r="L2227" t="s">
        <v>95</v>
      </c>
      <c r="M2227" t="s">
        <v>1394</v>
      </c>
      <c r="N2227" t="s">
        <v>93</v>
      </c>
      <c r="O2227" t="s">
        <v>94</v>
      </c>
      <c r="R2227">
        <v>6102</v>
      </c>
      <c r="S2227">
        <v>1867</v>
      </c>
      <c r="T2227">
        <v>1797</v>
      </c>
      <c r="U2227">
        <v>1190</v>
      </c>
      <c r="V2227">
        <v>1248</v>
      </c>
      <c r="W2227"/>
    </row>
    <row r="2228" spans="1:27">
      <c r="A2228" s="57">
        <v>42270</v>
      </c>
      <c r="B2228" t="s">
        <v>55</v>
      </c>
      <c r="C2228" t="s">
        <v>101</v>
      </c>
      <c r="D2228" t="s">
        <v>61</v>
      </c>
      <c r="E2228" t="s">
        <v>1426</v>
      </c>
      <c r="F2228" t="s">
        <v>1421</v>
      </c>
      <c r="G2228" t="s">
        <v>2</v>
      </c>
      <c r="H2228" t="s">
        <v>27</v>
      </c>
      <c r="I2228" t="s">
        <v>1376</v>
      </c>
      <c r="L2228" t="s">
        <v>95</v>
      </c>
      <c r="M2228" t="s">
        <v>1394</v>
      </c>
      <c r="N2228" t="s">
        <v>93</v>
      </c>
      <c r="O2228" t="s">
        <v>114</v>
      </c>
      <c r="P2228">
        <v>42203</v>
      </c>
      <c r="Q2228">
        <v>42205</v>
      </c>
      <c r="R2228">
        <v>10580</v>
      </c>
      <c r="S2228">
        <v>3757</v>
      </c>
      <c r="T2228">
        <v>3210</v>
      </c>
      <c r="U2228">
        <v>1717</v>
      </c>
      <c r="V2228">
        <v>1896</v>
      </c>
      <c r="W2228">
        <v>8269</v>
      </c>
      <c r="X2228">
        <v>2565</v>
      </c>
      <c r="Y2228">
        <v>2540</v>
      </c>
      <c r="Z2228">
        <v>1547</v>
      </c>
      <c r="AA2228">
        <v>1617</v>
      </c>
    </row>
    <row r="2229" spans="1:27">
      <c r="A2229" s="57">
        <v>42270</v>
      </c>
      <c r="B2229" t="s">
        <v>55</v>
      </c>
      <c r="C2229" t="s">
        <v>101</v>
      </c>
      <c r="D2229" t="s">
        <v>61</v>
      </c>
      <c r="E2229" t="s">
        <v>1426</v>
      </c>
      <c r="F2229" t="s">
        <v>1421</v>
      </c>
      <c r="G2229" t="s">
        <v>4</v>
      </c>
      <c r="H2229" t="s">
        <v>38</v>
      </c>
      <c r="I2229" t="s">
        <v>1381</v>
      </c>
      <c r="J2229">
        <v>1293</v>
      </c>
      <c r="K2229" t="s">
        <v>153</v>
      </c>
      <c r="L2229" t="s">
        <v>95</v>
      </c>
      <c r="M2229" t="s">
        <v>1394</v>
      </c>
      <c r="N2229" t="s">
        <v>93</v>
      </c>
      <c r="O2229" t="s">
        <v>114</v>
      </c>
      <c r="P2229">
        <v>42204</v>
      </c>
      <c r="Q2229">
        <v>42205</v>
      </c>
      <c r="R2229">
        <v>10580</v>
      </c>
      <c r="S2229">
        <v>3757</v>
      </c>
      <c r="T2229">
        <v>3210</v>
      </c>
      <c r="U2229">
        <v>1717</v>
      </c>
      <c r="V2229">
        <v>1896</v>
      </c>
      <c r="W2229">
        <v>8269</v>
      </c>
      <c r="X2229">
        <v>2565</v>
      </c>
      <c r="Y2229">
        <v>2540</v>
      </c>
      <c r="Z2229">
        <v>1547</v>
      </c>
      <c r="AA2229">
        <v>1617</v>
      </c>
    </row>
    <row r="2230" spans="1:27">
      <c r="A2230" s="57">
        <v>42270</v>
      </c>
      <c r="B2230" t="s">
        <v>55</v>
      </c>
      <c r="C2230" t="s">
        <v>101</v>
      </c>
      <c r="D2230" t="s">
        <v>61</v>
      </c>
      <c r="E2230" t="s">
        <v>1427</v>
      </c>
      <c r="F2230" t="s">
        <v>1421</v>
      </c>
      <c r="G2230" t="s">
        <v>2</v>
      </c>
      <c r="H2230" t="s">
        <v>27</v>
      </c>
      <c r="I2230" t="s">
        <v>1376</v>
      </c>
      <c r="L2230" t="s">
        <v>95</v>
      </c>
      <c r="M2230" t="s">
        <v>1394</v>
      </c>
      <c r="N2230" t="s">
        <v>93</v>
      </c>
      <c r="O2230" t="s">
        <v>114</v>
      </c>
      <c r="P2230">
        <v>42180</v>
      </c>
      <c r="Q2230">
        <v>42181</v>
      </c>
      <c r="R2230">
        <v>3513</v>
      </c>
      <c r="S2230">
        <v>1308</v>
      </c>
      <c r="T2230">
        <v>1090</v>
      </c>
      <c r="U2230">
        <v>469</v>
      </c>
      <c r="V2230">
        <v>646</v>
      </c>
      <c r="W2230">
        <v>1718</v>
      </c>
      <c r="X2230">
        <v>606</v>
      </c>
      <c r="Y2230">
        <v>563</v>
      </c>
      <c r="Z2230">
        <v>252</v>
      </c>
      <c r="AA2230">
        <v>297</v>
      </c>
    </row>
    <row r="2231" spans="1:27">
      <c r="A2231" s="57">
        <v>42270</v>
      </c>
      <c r="B2231" t="s">
        <v>55</v>
      </c>
      <c r="C2231" t="s">
        <v>101</v>
      </c>
      <c r="D2231" t="s">
        <v>61</v>
      </c>
      <c r="E2231" t="s">
        <v>1427</v>
      </c>
      <c r="F2231" t="s">
        <v>1421</v>
      </c>
      <c r="G2231" t="s">
        <v>102</v>
      </c>
      <c r="H2231" t="s">
        <v>110</v>
      </c>
      <c r="I2231" t="s">
        <v>4772</v>
      </c>
      <c r="J2231">
        <v>1</v>
      </c>
      <c r="K2231" t="s">
        <v>2611</v>
      </c>
      <c r="L2231" t="s">
        <v>95</v>
      </c>
      <c r="M2231" t="s">
        <v>1394</v>
      </c>
      <c r="N2231" t="s">
        <v>111</v>
      </c>
      <c r="O2231" t="s">
        <v>105</v>
      </c>
      <c r="W2231"/>
    </row>
    <row r="2232" spans="1:27">
      <c r="A2232" s="57">
        <v>42270</v>
      </c>
      <c r="B2232" t="s">
        <v>55</v>
      </c>
      <c r="C2232" t="s">
        <v>101</v>
      </c>
      <c r="D2232" t="s">
        <v>61</v>
      </c>
      <c r="E2232" t="s">
        <v>1427</v>
      </c>
      <c r="F2232" t="s">
        <v>1421</v>
      </c>
      <c r="G2232" t="s">
        <v>4</v>
      </c>
      <c r="H2232" t="s">
        <v>38</v>
      </c>
      <c r="I2232" t="s">
        <v>1381</v>
      </c>
      <c r="J2232">
        <v>287</v>
      </c>
      <c r="K2232" t="s">
        <v>153</v>
      </c>
      <c r="L2232" t="s">
        <v>95</v>
      </c>
      <c r="M2232" t="s">
        <v>1394</v>
      </c>
      <c r="N2232" t="s">
        <v>93</v>
      </c>
      <c r="O2232" t="s">
        <v>114</v>
      </c>
      <c r="P2232">
        <v>42180</v>
      </c>
      <c r="Q2232">
        <v>42181</v>
      </c>
      <c r="R2232">
        <v>3513</v>
      </c>
      <c r="S2232">
        <v>1308</v>
      </c>
      <c r="T2232">
        <v>1090</v>
      </c>
      <c r="U2232">
        <v>469</v>
      </c>
      <c r="V2232">
        <v>646</v>
      </c>
      <c r="W2232">
        <v>1718</v>
      </c>
      <c r="X2232">
        <v>606</v>
      </c>
      <c r="Y2232">
        <v>563</v>
      </c>
      <c r="Z2232">
        <v>252</v>
      </c>
      <c r="AA2232">
        <v>297</v>
      </c>
    </row>
    <row r="2233" spans="1:27">
      <c r="A2233" s="57">
        <v>42270</v>
      </c>
      <c r="B2233" t="s">
        <v>55</v>
      </c>
      <c r="C2233" t="s">
        <v>101</v>
      </c>
      <c r="D2233" t="s">
        <v>62</v>
      </c>
      <c r="E2233" t="s">
        <v>948</v>
      </c>
      <c r="F2233" t="s">
        <v>570</v>
      </c>
      <c r="G2233" t="s">
        <v>2</v>
      </c>
      <c r="H2233" t="s">
        <v>27</v>
      </c>
      <c r="I2233" t="s">
        <v>1428</v>
      </c>
      <c r="K2233" t="s">
        <v>1424</v>
      </c>
      <c r="L2233" t="s">
        <v>95</v>
      </c>
      <c r="M2233" t="s">
        <v>54</v>
      </c>
      <c r="N2233" t="s">
        <v>93</v>
      </c>
      <c r="O2233" t="s">
        <v>105</v>
      </c>
      <c r="P2233">
        <v>42174</v>
      </c>
      <c r="R2233">
        <v>5377</v>
      </c>
      <c r="W2233"/>
    </row>
    <row r="2234" spans="1:27">
      <c r="A2234" s="57">
        <v>42270</v>
      </c>
      <c r="B2234" t="s">
        <v>55</v>
      </c>
      <c r="C2234" t="s">
        <v>101</v>
      </c>
      <c r="D2234" t="s">
        <v>62</v>
      </c>
      <c r="E2234" t="s">
        <v>948</v>
      </c>
      <c r="F2234" t="s">
        <v>1386</v>
      </c>
      <c r="G2234" t="s">
        <v>102</v>
      </c>
      <c r="H2234" t="s">
        <v>103</v>
      </c>
      <c r="I2234" t="s">
        <v>1387</v>
      </c>
      <c r="J2234">
        <v>1</v>
      </c>
      <c r="K2234" t="s">
        <v>1388</v>
      </c>
      <c r="L2234" t="s">
        <v>95</v>
      </c>
      <c r="M2234" t="s">
        <v>54</v>
      </c>
      <c r="N2234" t="s">
        <v>104</v>
      </c>
      <c r="O2234" t="s">
        <v>105</v>
      </c>
      <c r="W2234"/>
    </row>
    <row r="2235" spans="1:27">
      <c r="A2235" s="57">
        <v>42270</v>
      </c>
      <c r="B2235" t="s">
        <v>55</v>
      </c>
      <c r="C2235" t="s">
        <v>101</v>
      </c>
      <c r="D2235" t="s">
        <v>62</v>
      </c>
      <c r="E2235" t="s">
        <v>948</v>
      </c>
      <c r="F2235" t="s">
        <v>1429</v>
      </c>
      <c r="G2235" t="s">
        <v>102</v>
      </c>
      <c r="H2235" t="s">
        <v>110</v>
      </c>
      <c r="I2235" t="s">
        <v>1389</v>
      </c>
      <c r="J2235">
        <v>8</v>
      </c>
      <c r="K2235" t="s">
        <v>1388</v>
      </c>
      <c r="L2235" t="s">
        <v>95</v>
      </c>
      <c r="M2235" t="s">
        <v>54</v>
      </c>
      <c r="N2235" t="s">
        <v>111</v>
      </c>
      <c r="O2235" t="s">
        <v>105</v>
      </c>
      <c r="R2235">
        <v>1231</v>
      </c>
      <c r="U2235">
        <v>610</v>
      </c>
      <c r="V2235">
        <v>621</v>
      </c>
      <c r="W2235"/>
    </row>
    <row r="2236" spans="1:27">
      <c r="A2236" s="57">
        <v>42270</v>
      </c>
      <c r="B2236" t="s">
        <v>55</v>
      </c>
      <c r="C2236" t="s">
        <v>101</v>
      </c>
      <c r="D2236" t="s">
        <v>62</v>
      </c>
      <c r="E2236" t="s">
        <v>948</v>
      </c>
      <c r="F2236" t="s">
        <v>570</v>
      </c>
      <c r="G2236" t="s">
        <v>4</v>
      </c>
      <c r="H2236" t="s">
        <v>38</v>
      </c>
      <c r="I2236" t="s">
        <v>1381</v>
      </c>
      <c r="J2236">
        <v>5</v>
      </c>
      <c r="K2236" t="s">
        <v>1413</v>
      </c>
      <c r="L2236" t="s">
        <v>95</v>
      </c>
      <c r="M2236" t="s">
        <v>54</v>
      </c>
      <c r="N2236" t="s">
        <v>93</v>
      </c>
      <c r="O2236" t="s">
        <v>114</v>
      </c>
      <c r="P2236">
        <v>42174</v>
      </c>
      <c r="Q2236">
        <v>42178</v>
      </c>
      <c r="R2236">
        <v>5377</v>
      </c>
      <c r="S2236">
        <v>5377</v>
      </c>
      <c r="W2236"/>
    </row>
    <row r="2237" spans="1:27">
      <c r="A2237" s="57">
        <v>42270</v>
      </c>
      <c r="B2237" t="s">
        <v>55</v>
      </c>
      <c r="C2237" t="s">
        <v>101</v>
      </c>
      <c r="D2237" t="s">
        <v>62</v>
      </c>
      <c r="E2237" t="s">
        <v>1430</v>
      </c>
      <c r="F2237" t="s">
        <v>570</v>
      </c>
      <c r="G2237" t="s">
        <v>2</v>
      </c>
      <c r="H2237" t="s">
        <v>27</v>
      </c>
      <c r="I2237" t="s">
        <v>1428</v>
      </c>
      <c r="J2237">
        <v>4</v>
      </c>
      <c r="K2237" t="s">
        <v>1424</v>
      </c>
      <c r="L2237" t="s">
        <v>95</v>
      </c>
      <c r="M2237" t="s">
        <v>1273</v>
      </c>
      <c r="N2237" t="s">
        <v>93</v>
      </c>
      <c r="O2237" t="s">
        <v>114</v>
      </c>
      <c r="P2237">
        <v>42163</v>
      </c>
      <c r="Q2237">
        <v>42173</v>
      </c>
      <c r="R2237">
        <v>4850</v>
      </c>
      <c r="W2237"/>
    </row>
    <row r="2238" spans="1:27">
      <c r="A2238" s="57">
        <v>42270</v>
      </c>
      <c r="B2238" t="s">
        <v>55</v>
      </c>
      <c r="C2238" t="s">
        <v>101</v>
      </c>
      <c r="D2238" t="s">
        <v>62</v>
      </c>
      <c r="E2238" t="s">
        <v>1430</v>
      </c>
      <c r="F2238" t="s">
        <v>570</v>
      </c>
      <c r="G2238" t="s">
        <v>4</v>
      </c>
      <c r="H2238" t="s">
        <v>41</v>
      </c>
      <c r="I2238" t="s">
        <v>4773</v>
      </c>
      <c r="J2238">
        <v>2</v>
      </c>
      <c r="L2238" t="s">
        <v>91</v>
      </c>
      <c r="M2238" t="s">
        <v>55</v>
      </c>
      <c r="N2238" t="s">
        <v>93</v>
      </c>
      <c r="O2238" t="s">
        <v>94</v>
      </c>
      <c r="P2238">
        <v>42163</v>
      </c>
      <c r="W2238"/>
    </row>
    <row r="2239" spans="1:27">
      <c r="A2239" s="57">
        <v>42270</v>
      </c>
      <c r="B2239" t="s">
        <v>55</v>
      </c>
      <c r="C2239" t="s">
        <v>101</v>
      </c>
      <c r="D2239" t="s">
        <v>62</v>
      </c>
      <c r="E2239" t="s">
        <v>1431</v>
      </c>
      <c r="F2239" t="s">
        <v>570</v>
      </c>
      <c r="G2239" t="s">
        <v>102</v>
      </c>
      <c r="H2239" t="s">
        <v>110</v>
      </c>
      <c r="I2239" t="s">
        <v>4774</v>
      </c>
      <c r="J2239">
        <v>6</v>
      </c>
      <c r="K2239" t="s">
        <v>4775</v>
      </c>
      <c r="L2239" t="s">
        <v>95</v>
      </c>
      <c r="M2239" t="s">
        <v>1273</v>
      </c>
      <c r="N2239" t="s">
        <v>104</v>
      </c>
      <c r="O2239" t="s">
        <v>105</v>
      </c>
      <c r="P2239">
        <v>42157</v>
      </c>
      <c r="Q2239">
        <v>42157</v>
      </c>
      <c r="W2239"/>
    </row>
    <row r="2240" spans="1:27">
      <c r="A2240" s="57">
        <v>42270</v>
      </c>
      <c r="B2240" t="s">
        <v>55</v>
      </c>
      <c r="C2240" t="s">
        <v>101</v>
      </c>
      <c r="D2240" t="s">
        <v>62</v>
      </c>
      <c r="E2240" t="s">
        <v>1431</v>
      </c>
      <c r="F2240" t="s">
        <v>570</v>
      </c>
      <c r="G2240" t="s">
        <v>4</v>
      </c>
      <c r="H2240" t="s">
        <v>41</v>
      </c>
      <c r="I2240" t="s">
        <v>4773</v>
      </c>
      <c r="J2240">
        <v>6</v>
      </c>
      <c r="L2240" t="s">
        <v>91</v>
      </c>
      <c r="M2240" t="s">
        <v>55</v>
      </c>
      <c r="N2240" t="s">
        <v>93</v>
      </c>
      <c r="O2240" t="s">
        <v>94</v>
      </c>
      <c r="P2240">
        <v>42150</v>
      </c>
      <c r="Q2240">
        <v>42157</v>
      </c>
      <c r="W2240"/>
    </row>
    <row r="2241" spans="1:23">
      <c r="A2241" s="57">
        <v>42270</v>
      </c>
      <c r="B2241" t="s">
        <v>55</v>
      </c>
      <c r="C2241" t="s">
        <v>101</v>
      </c>
      <c r="D2241" t="s">
        <v>62</v>
      </c>
      <c r="E2241" t="s">
        <v>1431</v>
      </c>
      <c r="F2241" t="s">
        <v>570</v>
      </c>
      <c r="G2241" t="s">
        <v>4</v>
      </c>
      <c r="H2241" t="s">
        <v>38</v>
      </c>
      <c r="I2241" t="s">
        <v>1381</v>
      </c>
      <c r="J2241">
        <v>8</v>
      </c>
      <c r="K2241" t="s">
        <v>1413</v>
      </c>
      <c r="L2241" t="s">
        <v>95</v>
      </c>
      <c r="M2241" t="s">
        <v>1273</v>
      </c>
      <c r="N2241" t="s">
        <v>93</v>
      </c>
      <c r="O2241" t="s">
        <v>114</v>
      </c>
      <c r="P2241">
        <v>42157</v>
      </c>
      <c r="R2241">
        <v>4850</v>
      </c>
      <c r="S2241">
        <v>4850</v>
      </c>
      <c r="W2241"/>
    </row>
    <row r="2242" spans="1:23">
      <c r="A2242" s="57">
        <v>42270</v>
      </c>
      <c r="B2242" t="s">
        <v>55</v>
      </c>
      <c r="C2242" t="s">
        <v>101</v>
      </c>
      <c r="D2242" t="s">
        <v>62</v>
      </c>
      <c r="E2242" t="s">
        <v>949</v>
      </c>
      <c r="F2242" t="s">
        <v>570</v>
      </c>
      <c r="G2242" t="s">
        <v>2</v>
      </c>
      <c r="H2242" t="s">
        <v>27</v>
      </c>
      <c r="I2242" t="s">
        <v>1428</v>
      </c>
      <c r="J2242">
        <v>10</v>
      </c>
      <c r="K2242" t="s">
        <v>1424</v>
      </c>
      <c r="L2242" t="s">
        <v>95</v>
      </c>
      <c r="M2242" t="s">
        <v>1273</v>
      </c>
      <c r="N2242" t="s">
        <v>93</v>
      </c>
      <c r="O2242" t="s">
        <v>105</v>
      </c>
      <c r="P2242">
        <v>42172</v>
      </c>
      <c r="R2242">
        <v>4583</v>
      </c>
      <c r="W2242"/>
    </row>
    <row r="2243" spans="1:23">
      <c r="A2243" s="57">
        <v>42270</v>
      </c>
      <c r="B2243" t="s">
        <v>55</v>
      </c>
      <c r="C2243" t="s">
        <v>101</v>
      </c>
      <c r="D2243" t="s">
        <v>62</v>
      </c>
      <c r="E2243" t="s">
        <v>949</v>
      </c>
      <c r="F2243" t="s">
        <v>570</v>
      </c>
      <c r="G2243" t="s">
        <v>2</v>
      </c>
      <c r="H2243" t="s">
        <v>27</v>
      </c>
      <c r="I2243" t="s">
        <v>1428</v>
      </c>
      <c r="J2243">
        <v>8</v>
      </c>
      <c r="K2243" t="s">
        <v>1424</v>
      </c>
      <c r="L2243" t="s">
        <v>95</v>
      </c>
      <c r="M2243" t="s">
        <v>1273</v>
      </c>
      <c r="N2243" t="s">
        <v>93</v>
      </c>
      <c r="O2243" t="s">
        <v>105</v>
      </c>
      <c r="P2243">
        <v>42172</v>
      </c>
      <c r="Q2243">
        <v>42172</v>
      </c>
      <c r="R2243">
        <v>4655</v>
      </c>
      <c r="W2243"/>
    </row>
    <row r="2244" spans="1:23">
      <c r="A2244" s="57">
        <v>42270</v>
      </c>
      <c r="B2244" t="s">
        <v>55</v>
      </c>
      <c r="C2244" t="s">
        <v>101</v>
      </c>
      <c r="D2244" t="s">
        <v>62</v>
      </c>
      <c r="E2244" t="s">
        <v>949</v>
      </c>
      <c r="F2244" t="s">
        <v>1429</v>
      </c>
      <c r="G2244" t="s">
        <v>4</v>
      </c>
      <c r="H2244" t="s">
        <v>41</v>
      </c>
      <c r="I2244" t="s">
        <v>4773</v>
      </c>
      <c r="J2244">
        <v>4</v>
      </c>
      <c r="L2244" t="s">
        <v>91</v>
      </c>
      <c r="M2244" t="s">
        <v>55</v>
      </c>
      <c r="N2244" t="s">
        <v>93</v>
      </c>
      <c r="O2244" t="s">
        <v>94</v>
      </c>
      <c r="P2244">
        <v>42223</v>
      </c>
      <c r="W2244"/>
    </row>
    <row r="2245" spans="1:23">
      <c r="A2245" s="57">
        <v>42270</v>
      </c>
      <c r="B2245" t="s">
        <v>55</v>
      </c>
      <c r="C2245" t="s">
        <v>101</v>
      </c>
      <c r="D2245" t="s">
        <v>62</v>
      </c>
      <c r="E2245" t="s">
        <v>949</v>
      </c>
      <c r="F2245" t="s">
        <v>1386</v>
      </c>
      <c r="G2245" t="s">
        <v>4</v>
      </c>
      <c r="H2245" t="s">
        <v>38</v>
      </c>
      <c r="I2245" t="s">
        <v>1381</v>
      </c>
      <c r="J2245">
        <v>1161</v>
      </c>
      <c r="K2245" t="s">
        <v>1382</v>
      </c>
      <c r="L2245" t="s">
        <v>95</v>
      </c>
      <c r="M2245" t="s">
        <v>1273</v>
      </c>
      <c r="N2245" t="s">
        <v>93</v>
      </c>
      <c r="O2245" t="s">
        <v>114</v>
      </c>
      <c r="R2245">
        <v>4583</v>
      </c>
      <c r="S2245">
        <v>4583</v>
      </c>
      <c r="W2245"/>
    </row>
    <row r="2246" spans="1:23">
      <c r="A2246" s="57">
        <v>42270</v>
      </c>
      <c r="B2246" t="s">
        <v>55</v>
      </c>
      <c r="C2246" t="s">
        <v>101</v>
      </c>
      <c r="D2246" t="s">
        <v>62</v>
      </c>
      <c r="E2246" t="s">
        <v>1432</v>
      </c>
      <c r="F2246" t="s">
        <v>1429</v>
      </c>
      <c r="G2246" t="s">
        <v>102</v>
      </c>
      <c r="H2246" t="s">
        <v>103</v>
      </c>
      <c r="I2246" t="s">
        <v>1381</v>
      </c>
      <c r="J2246">
        <v>1</v>
      </c>
      <c r="K2246" t="s">
        <v>103</v>
      </c>
      <c r="L2246" t="s">
        <v>95</v>
      </c>
      <c r="M2246" t="s">
        <v>1273</v>
      </c>
      <c r="N2246" t="s">
        <v>104</v>
      </c>
      <c r="O2246" t="s">
        <v>105</v>
      </c>
      <c r="P2246">
        <v>42162</v>
      </c>
      <c r="Q2246">
        <v>42162</v>
      </c>
      <c r="R2246">
        <v>4655</v>
      </c>
      <c r="S2246">
        <v>4655</v>
      </c>
      <c r="W2246"/>
    </row>
    <row r="2247" spans="1:23">
      <c r="A2247" s="57">
        <v>42270</v>
      </c>
      <c r="B2247" t="s">
        <v>55</v>
      </c>
      <c r="C2247" t="s">
        <v>101</v>
      </c>
      <c r="D2247" t="s">
        <v>62</v>
      </c>
      <c r="E2247" t="s">
        <v>1432</v>
      </c>
      <c r="F2247" t="s">
        <v>1429</v>
      </c>
      <c r="G2247" t="s">
        <v>102</v>
      </c>
      <c r="H2247" t="s">
        <v>103</v>
      </c>
      <c r="I2247" t="s">
        <v>1387</v>
      </c>
      <c r="J2247">
        <v>1</v>
      </c>
      <c r="K2247" t="s">
        <v>1388</v>
      </c>
      <c r="L2247" t="s">
        <v>95</v>
      </c>
      <c r="M2247" t="s">
        <v>1273</v>
      </c>
      <c r="N2247" t="s">
        <v>104</v>
      </c>
      <c r="O2247" t="s">
        <v>105</v>
      </c>
      <c r="P2247">
        <v>42162</v>
      </c>
      <c r="Q2247">
        <v>42162</v>
      </c>
      <c r="W2247"/>
    </row>
    <row r="2248" spans="1:23">
      <c r="A2248" s="57">
        <v>42270</v>
      </c>
      <c r="B2248" t="s">
        <v>55</v>
      </c>
      <c r="C2248" t="s">
        <v>101</v>
      </c>
      <c r="D2248" t="s">
        <v>62</v>
      </c>
      <c r="E2248" t="s">
        <v>1432</v>
      </c>
      <c r="F2248" t="s">
        <v>1386</v>
      </c>
      <c r="G2248" t="s">
        <v>102</v>
      </c>
      <c r="H2248" t="s">
        <v>110</v>
      </c>
      <c r="I2248" t="s">
        <v>1389</v>
      </c>
      <c r="J2248">
        <v>5</v>
      </c>
      <c r="K2248" t="s">
        <v>1388</v>
      </c>
      <c r="L2248" t="s">
        <v>95</v>
      </c>
      <c r="M2248" t="s">
        <v>1273</v>
      </c>
      <c r="N2248" t="s">
        <v>111</v>
      </c>
      <c r="O2248" t="s">
        <v>105</v>
      </c>
      <c r="R2248">
        <v>672</v>
      </c>
      <c r="U2248">
        <v>329</v>
      </c>
      <c r="V2248">
        <v>343</v>
      </c>
      <c r="W2248"/>
    </row>
    <row r="2249" spans="1:23">
      <c r="A2249" s="57">
        <v>42270</v>
      </c>
      <c r="B2249" t="s">
        <v>55</v>
      </c>
      <c r="C2249" t="s">
        <v>101</v>
      </c>
      <c r="D2249" t="s">
        <v>62</v>
      </c>
      <c r="E2249" t="s">
        <v>238</v>
      </c>
      <c r="F2249" t="s">
        <v>1386</v>
      </c>
      <c r="G2249" t="s">
        <v>2</v>
      </c>
      <c r="H2249" t="s">
        <v>27</v>
      </c>
      <c r="I2249" t="s">
        <v>1428</v>
      </c>
      <c r="K2249" t="s">
        <v>1424</v>
      </c>
      <c r="L2249" t="s">
        <v>95</v>
      </c>
      <c r="M2249" t="s">
        <v>1273</v>
      </c>
      <c r="N2249" t="s">
        <v>93</v>
      </c>
      <c r="O2249" t="s">
        <v>105</v>
      </c>
      <c r="R2249">
        <v>3587</v>
      </c>
      <c r="W2249"/>
    </row>
    <row r="2250" spans="1:23">
      <c r="A2250" s="57">
        <v>42270</v>
      </c>
      <c r="B2250" t="s">
        <v>55</v>
      </c>
      <c r="C2250" t="s">
        <v>101</v>
      </c>
      <c r="D2250" t="s">
        <v>62</v>
      </c>
      <c r="E2250" t="s">
        <v>238</v>
      </c>
      <c r="F2250" t="s">
        <v>570</v>
      </c>
      <c r="G2250" t="s">
        <v>102</v>
      </c>
      <c r="H2250" t="s">
        <v>103</v>
      </c>
      <c r="I2250" t="s">
        <v>1387</v>
      </c>
      <c r="J2250">
        <v>1</v>
      </c>
      <c r="K2250" t="s">
        <v>1388</v>
      </c>
      <c r="L2250" t="s">
        <v>95</v>
      </c>
      <c r="M2250" t="s">
        <v>1273</v>
      </c>
      <c r="N2250" t="s">
        <v>104</v>
      </c>
      <c r="O2250" t="s">
        <v>94</v>
      </c>
      <c r="P2250">
        <v>42164</v>
      </c>
      <c r="Q2250">
        <v>42164</v>
      </c>
      <c r="W2250"/>
    </row>
    <row r="2251" spans="1:23">
      <c r="A2251" s="57">
        <v>42270</v>
      </c>
      <c r="B2251" t="s">
        <v>55</v>
      </c>
      <c r="C2251" t="s">
        <v>101</v>
      </c>
      <c r="D2251" t="s">
        <v>62</v>
      </c>
      <c r="E2251" t="s">
        <v>238</v>
      </c>
      <c r="F2251" t="s">
        <v>570</v>
      </c>
      <c r="G2251" t="s">
        <v>4</v>
      </c>
      <c r="H2251" t="s">
        <v>41</v>
      </c>
      <c r="I2251" t="s">
        <v>4773</v>
      </c>
      <c r="J2251">
        <v>4</v>
      </c>
      <c r="L2251" t="s">
        <v>91</v>
      </c>
      <c r="M2251" t="s">
        <v>55</v>
      </c>
      <c r="N2251" t="s">
        <v>93</v>
      </c>
      <c r="O2251" t="s">
        <v>94</v>
      </c>
      <c r="P2251">
        <v>42164</v>
      </c>
      <c r="Q2251">
        <v>42164</v>
      </c>
      <c r="W2251"/>
    </row>
    <row r="2252" spans="1:23">
      <c r="A2252" s="57">
        <v>42270</v>
      </c>
      <c r="B2252" t="s">
        <v>55</v>
      </c>
      <c r="C2252" t="s">
        <v>101</v>
      </c>
      <c r="D2252" t="s">
        <v>62</v>
      </c>
      <c r="E2252" t="s">
        <v>238</v>
      </c>
      <c r="F2252" t="s">
        <v>570</v>
      </c>
      <c r="G2252" t="s">
        <v>4</v>
      </c>
      <c r="H2252" t="s">
        <v>38</v>
      </c>
      <c r="I2252" t="s">
        <v>1381</v>
      </c>
      <c r="J2252">
        <v>1257</v>
      </c>
      <c r="K2252" t="s">
        <v>1413</v>
      </c>
      <c r="L2252" t="s">
        <v>95</v>
      </c>
      <c r="M2252" t="s">
        <v>55</v>
      </c>
      <c r="N2252" t="s">
        <v>93</v>
      </c>
      <c r="O2252" t="s">
        <v>114</v>
      </c>
      <c r="P2252">
        <v>42164</v>
      </c>
      <c r="R2252">
        <v>4655</v>
      </c>
      <c r="S2252">
        <v>4655</v>
      </c>
      <c r="W2252"/>
    </row>
    <row r="2253" spans="1:23">
      <c r="A2253" s="57">
        <v>42270</v>
      </c>
      <c r="B2253" t="s">
        <v>55</v>
      </c>
      <c r="C2253" t="s">
        <v>101</v>
      </c>
      <c r="D2253" t="s">
        <v>62</v>
      </c>
      <c r="E2253" t="s">
        <v>98</v>
      </c>
      <c r="F2253" t="s">
        <v>1429</v>
      </c>
      <c r="G2253" t="s">
        <v>4</v>
      </c>
      <c r="H2253" t="s">
        <v>38</v>
      </c>
      <c r="I2253" t="s">
        <v>1381</v>
      </c>
      <c r="J2253">
        <v>1072</v>
      </c>
      <c r="K2253" t="s">
        <v>1382</v>
      </c>
      <c r="L2253" t="s">
        <v>95</v>
      </c>
      <c r="M2253" t="s">
        <v>1273</v>
      </c>
      <c r="N2253" t="s">
        <v>93</v>
      </c>
      <c r="O2253" t="s">
        <v>114</v>
      </c>
      <c r="R2253">
        <v>3587</v>
      </c>
      <c r="S2253">
        <v>3587</v>
      </c>
      <c r="W2253"/>
    </row>
    <row r="2254" spans="1:23">
      <c r="A2254" s="57">
        <v>42270</v>
      </c>
      <c r="B2254" t="s">
        <v>55</v>
      </c>
      <c r="C2254" t="s">
        <v>101</v>
      </c>
      <c r="D2254" t="s">
        <v>62</v>
      </c>
      <c r="E2254" t="s">
        <v>241</v>
      </c>
      <c r="F2254" t="s">
        <v>570</v>
      </c>
      <c r="G2254" t="s">
        <v>2</v>
      </c>
      <c r="H2254" t="s">
        <v>27</v>
      </c>
      <c r="I2254" t="s">
        <v>1428</v>
      </c>
      <c r="K2254" t="s">
        <v>1424</v>
      </c>
      <c r="L2254" t="s">
        <v>95</v>
      </c>
      <c r="M2254" t="s">
        <v>1273</v>
      </c>
      <c r="N2254" t="s">
        <v>93</v>
      </c>
      <c r="O2254" t="s">
        <v>105</v>
      </c>
      <c r="P2254">
        <v>42172</v>
      </c>
      <c r="Q2254">
        <v>42172</v>
      </c>
      <c r="R2254">
        <v>5623</v>
      </c>
      <c r="W2254"/>
    </row>
    <row r="2255" spans="1:23">
      <c r="A2255" s="57">
        <v>42270</v>
      </c>
      <c r="B2255" t="s">
        <v>55</v>
      </c>
      <c r="C2255" t="s">
        <v>101</v>
      </c>
      <c r="D2255" t="s">
        <v>62</v>
      </c>
      <c r="E2255" t="s">
        <v>241</v>
      </c>
      <c r="F2255" t="s">
        <v>1429</v>
      </c>
      <c r="G2255" t="s">
        <v>102</v>
      </c>
      <c r="H2255" t="s">
        <v>103</v>
      </c>
      <c r="I2255" t="s">
        <v>1387</v>
      </c>
      <c r="J2255">
        <v>1</v>
      </c>
      <c r="K2255" t="s">
        <v>1388</v>
      </c>
      <c r="L2255" t="s">
        <v>95</v>
      </c>
      <c r="M2255" t="s">
        <v>1273</v>
      </c>
      <c r="N2255" t="s">
        <v>104</v>
      </c>
      <c r="O2255" t="s">
        <v>94</v>
      </c>
      <c r="W2255"/>
    </row>
    <row r="2256" spans="1:23">
      <c r="A2256" s="57">
        <v>42270</v>
      </c>
      <c r="B2256" t="s">
        <v>55</v>
      </c>
      <c r="C2256" t="s">
        <v>101</v>
      </c>
      <c r="D2256" t="s">
        <v>62</v>
      </c>
      <c r="E2256" t="s">
        <v>241</v>
      </c>
      <c r="F2256" t="s">
        <v>570</v>
      </c>
      <c r="G2256" t="s">
        <v>102</v>
      </c>
      <c r="H2256" t="s">
        <v>110</v>
      </c>
      <c r="I2256" t="s">
        <v>1389</v>
      </c>
      <c r="J2256">
        <v>8</v>
      </c>
      <c r="K2256" t="s">
        <v>1388</v>
      </c>
      <c r="L2256" t="s">
        <v>95</v>
      </c>
      <c r="M2256" t="s">
        <v>1273</v>
      </c>
      <c r="N2256" t="s">
        <v>111</v>
      </c>
      <c r="O2256" t="s">
        <v>105</v>
      </c>
      <c r="P2256">
        <v>42172</v>
      </c>
      <c r="Q2256">
        <v>42172</v>
      </c>
      <c r="R2256">
        <v>1285</v>
      </c>
      <c r="U2256">
        <v>710</v>
      </c>
      <c r="V2256">
        <v>575</v>
      </c>
      <c r="W2256"/>
    </row>
    <row r="2257" spans="1:23">
      <c r="A2257" s="57">
        <v>42270</v>
      </c>
      <c r="B2257" t="s">
        <v>55</v>
      </c>
      <c r="C2257" t="s">
        <v>101</v>
      </c>
      <c r="D2257" t="s">
        <v>62</v>
      </c>
      <c r="E2257" t="s">
        <v>241</v>
      </c>
      <c r="F2257" t="s">
        <v>570</v>
      </c>
      <c r="G2257" t="s">
        <v>4</v>
      </c>
      <c r="H2257" t="s">
        <v>41</v>
      </c>
      <c r="I2257" t="s">
        <v>4773</v>
      </c>
      <c r="J2257">
        <v>4</v>
      </c>
      <c r="L2257" t="s">
        <v>91</v>
      </c>
      <c r="M2257" t="s">
        <v>55</v>
      </c>
      <c r="N2257" t="s">
        <v>93</v>
      </c>
      <c r="O2257" t="s">
        <v>94</v>
      </c>
      <c r="P2257">
        <v>42172</v>
      </c>
      <c r="W2257"/>
    </row>
    <row r="2258" spans="1:23">
      <c r="A2258" s="57">
        <v>42270</v>
      </c>
      <c r="B2258" t="s">
        <v>55</v>
      </c>
      <c r="C2258" t="s">
        <v>101</v>
      </c>
      <c r="D2258" t="s">
        <v>62</v>
      </c>
      <c r="E2258" t="s">
        <v>1433</v>
      </c>
      <c r="F2258" t="s">
        <v>570</v>
      </c>
      <c r="G2258" t="s">
        <v>2</v>
      </c>
      <c r="H2258" t="s">
        <v>27</v>
      </c>
      <c r="I2258" t="s">
        <v>1428</v>
      </c>
      <c r="K2258" t="s">
        <v>1424</v>
      </c>
      <c r="L2258" t="s">
        <v>95</v>
      </c>
      <c r="M2258" t="s">
        <v>1273</v>
      </c>
      <c r="N2258" t="s">
        <v>93</v>
      </c>
      <c r="O2258" t="s">
        <v>105</v>
      </c>
      <c r="P2258">
        <v>42153</v>
      </c>
      <c r="Q2258">
        <v>42153</v>
      </c>
      <c r="R2258">
        <v>2615</v>
      </c>
      <c r="W2258"/>
    </row>
    <row r="2259" spans="1:23">
      <c r="A2259" s="57">
        <v>42270</v>
      </c>
      <c r="B2259" t="s">
        <v>55</v>
      </c>
      <c r="C2259" t="s">
        <v>101</v>
      </c>
      <c r="D2259" t="s">
        <v>62</v>
      </c>
      <c r="E2259" t="s">
        <v>1433</v>
      </c>
      <c r="F2259" t="s">
        <v>1386</v>
      </c>
      <c r="G2259" t="s">
        <v>102</v>
      </c>
      <c r="H2259" t="s">
        <v>103</v>
      </c>
      <c r="I2259" t="s">
        <v>1389</v>
      </c>
      <c r="J2259">
        <v>1</v>
      </c>
      <c r="K2259" t="s">
        <v>1388</v>
      </c>
      <c r="L2259" t="s">
        <v>95</v>
      </c>
      <c r="M2259" t="s">
        <v>1273</v>
      </c>
      <c r="N2259" t="s">
        <v>104</v>
      </c>
      <c r="O2259" t="s">
        <v>105</v>
      </c>
      <c r="W2259"/>
    </row>
    <row r="2260" spans="1:23">
      <c r="A2260" s="57">
        <v>42270</v>
      </c>
      <c r="B2260" t="s">
        <v>55</v>
      </c>
      <c r="C2260" t="s">
        <v>101</v>
      </c>
      <c r="D2260" t="s">
        <v>62</v>
      </c>
      <c r="E2260" t="s">
        <v>1433</v>
      </c>
      <c r="F2260" t="s">
        <v>1429</v>
      </c>
      <c r="G2260" t="s">
        <v>102</v>
      </c>
      <c r="H2260" t="s">
        <v>110</v>
      </c>
      <c r="I2260" t="s">
        <v>1389</v>
      </c>
      <c r="J2260">
        <v>7</v>
      </c>
      <c r="K2260" t="s">
        <v>1388</v>
      </c>
      <c r="L2260" t="s">
        <v>95</v>
      </c>
      <c r="M2260" t="s">
        <v>1273</v>
      </c>
      <c r="N2260" t="s">
        <v>111</v>
      </c>
      <c r="O2260" t="s">
        <v>105</v>
      </c>
      <c r="R2260">
        <v>434</v>
      </c>
      <c r="U2260">
        <v>228</v>
      </c>
      <c r="V2260">
        <v>206</v>
      </c>
      <c r="W2260"/>
    </row>
    <row r="2261" spans="1:23">
      <c r="A2261" s="57">
        <v>42270</v>
      </c>
      <c r="B2261" t="s">
        <v>55</v>
      </c>
      <c r="C2261" t="s">
        <v>101</v>
      </c>
      <c r="D2261" t="s">
        <v>62</v>
      </c>
      <c r="E2261" t="s">
        <v>1433</v>
      </c>
      <c r="F2261" t="s">
        <v>570</v>
      </c>
      <c r="G2261" t="s">
        <v>4</v>
      </c>
      <c r="H2261" t="s">
        <v>41</v>
      </c>
      <c r="I2261" t="s">
        <v>4773</v>
      </c>
      <c r="J2261">
        <v>4</v>
      </c>
      <c r="L2261" t="s">
        <v>91</v>
      </c>
      <c r="M2261" t="s">
        <v>55</v>
      </c>
      <c r="N2261" t="s">
        <v>93</v>
      </c>
      <c r="O2261" t="s">
        <v>94</v>
      </c>
      <c r="P2261">
        <v>42153</v>
      </c>
      <c r="Q2261">
        <v>42153</v>
      </c>
      <c r="W2261"/>
    </row>
    <row r="2262" spans="1:23">
      <c r="A2262" s="57">
        <v>42270</v>
      </c>
      <c r="B2262" t="s">
        <v>55</v>
      </c>
      <c r="C2262" t="s">
        <v>101</v>
      </c>
      <c r="D2262" t="s">
        <v>62</v>
      </c>
      <c r="E2262" t="s">
        <v>1433</v>
      </c>
      <c r="F2262" t="s">
        <v>570</v>
      </c>
      <c r="G2262" t="s">
        <v>4</v>
      </c>
      <c r="H2262" t="s">
        <v>38</v>
      </c>
      <c r="I2262" t="s">
        <v>1381</v>
      </c>
      <c r="J2262">
        <v>1384</v>
      </c>
      <c r="K2262" t="s">
        <v>1382</v>
      </c>
      <c r="L2262" t="s">
        <v>95</v>
      </c>
      <c r="M2262" t="s">
        <v>1273</v>
      </c>
      <c r="N2262" t="s">
        <v>93</v>
      </c>
      <c r="O2262" t="s">
        <v>114</v>
      </c>
      <c r="P2262">
        <v>42153</v>
      </c>
      <c r="R2262">
        <v>5623</v>
      </c>
      <c r="S2262">
        <v>5623</v>
      </c>
      <c r="W2262"/>
    </row>
    <row r="2263" spans="1:23">
      <c r="A2263" s="57">
        <v>42270</v>
      </c>
      <c r="B2263" t="s">
        <v>55</v>
      </c>
      <c r="C2263" t="s">
        <v>101</v>
      </c>
      <c r="D2263" t="s">
        <v>62</v>
      </c>
      <c r="E2263" t="s">
        <v>1434</v>
      </c>
      <c r="F2263" t="s">
        <v>570</v>
      </c>
      <c r="G2263" t="s">
        <v>102</v>
      </c>
      <c r="H2263" t="s">
        <v>103</v>
      </c>
      <c r="I2263" t="s">
        <v>1387</v>
      </c>
      <c r="J2263">
        <v>2</v>
      </c>
      <c r="K2263" t="s">
        <v>1388</v>
      </c>
      <c r="L2263" t="s">
        <v>95</v>
      </c>
      <c r="M2263" t="s">
        <v>1273</v>
      </c>
      <c r="N2263" t="s">
        <v>104</v>
      </c>
      <c r="O2263" t="s">
        <v>94</v>
      </c>
      <c r="P2263">
        <v>42160</v>
      </c>
      <c r="Q2263">
        <v>42160</v>
      </c>
      <c r="W2263"/>
    </row>
    <row r="2264" spans="1:23">
      <c r="A2264" s="57">
        <v>42270</v>
      </c>
      <c r="B2264" t="s">
        <v>55</v>
      </c>
      <c r="C2264" t="s">
        <v>101</v>
      </c>
      <c r="D2264" t="s">
        <v>62</v>
      </c>
      <c r="E2264" t="s">
        <v>1434</v>
      </c>
      <c r="F2264" t="s">
        <v>1386</v>
      </c>
      <c r="G2264" t="s">
        <v>102</v>
      </c>
      <c r="H2264" t="s">
        <v>110</v>
      </c>
      <c r="I2264" t="s">
        <v>1389</v>
      </c>
      <c r="J2264">
        <v>5</v>
      </c>
      <c r="K2264" t="s">
        <v>1388</v>
      </c>
      <c r="L2264" t="s">
        <v>95</v>
      </c>
      <c r="M2264" t="s">
        <v>1273</v>
      </c>
      <c r="N2264" t="s">
        <v>111</v>
      </c>
      <c r="O2264" t="s">
        <v>105</v>
      </c>
      <c r="R2264">
        <v>605</v>
      </c>
      <c r="U2264">
        <v>286</v>
      </c>
      <c r="V2264">
        <v>319</v>
      </c>
      <c r="W2264"/>
    </row>
    <row r="2265" spans="1:23">
      <c r="A2265" s="57">
        <v>42270</v>
      </c>
      <c r="B2265" t="s">
        <v>55</v>
      </c>
      <c r="C2265" t="s">
        <v>101</v>
      </c>
      <c r="D2265" t="s">
        <v>62</v>
      </c>
      <c r="E2265" t="s">
        <v>1434</v>
      </c>
      <c r="F2265" t="s">
        <v>570</v>
      </c>
      <c r="G2265" t="s">
        <v>4</v>
      </c>
      <c r="H2265" t="s">
        <v>41</v>
      </c>
      <c r="I2265" t="s">
        <v>4773</v>
      </c>
      <c r="J2265">
        <v>4</v>
      </c>
      <c r="L2265" t="s">
        <v>91</v>
      </c>
      <c r="M2265" t="s">
        <v>55</v>
      </c>
      <c r="N2265" t="s">
        <v>93</v>
      </c>
      <c r="O2265" t="s">
        <v>94</v>
      </c>
      <c r="P2265">
        <v>42160</v>
      </c>
      <c r="Q2265">
        <v>42160</v>
      </c>
      <c r="W2265"/>
    </row>
    <row r="2266" spans="1:23">
      <c r="A2266" s="57">
        <v>42270</v>
      </c>
      <c r="B2266" t="s">
        <v>55</v>
      </c>
      <c r="C2266" t="s">
        <v>101</v>
      </c>
      <c r="D2266" t="s">
        <v>62</v>
      </c>
      <c r="E2266" t="s">
        <v>1434</v>
      </c>
      <c r="F2266" t="s">
        <v>1429</v>
      </c>
      <c r="G2266" t="s">
        <v>4</v>
      </c>
      <c r="H2266" t="s">
        <v>38</v>
      </c>
      <c r="I2266" t="s">
        <v>1381</v>
      </c>
      <c r="J2266">
        <v>615</v>
      </c>
      <c r="K2266" t="s">
        <v>1413</v>
      </c>
      <c r="L2266" t="s">
        <v>95</v>
      </c>
      <c r="M2266" t="s">
        <v>55</v>
      </c>
      <c r="N2266" t="s">
        <v>93</v>
      </c>
      <c r="O2266" t="s">
        <v>114</v>
      </c>
      <c r="R2266">
        <v>2615</v>
      </c>
      <c r="S2266">
        <v>2615</v>
      </c>
      <c r="W2266"/>
    </row>
    <row r="2267" spans="1:23">
      <c r="A2267" s="57">
        <v>42270</v>
      </c>
      <c r="B2267" t="s">
        <v>55</v>
      </c>
      <c r="C2267" t="s">
        <v>101</v>
      </c>
      <c r="D2267" t="s">
        <v>62</v>
      </c>
      <c r="E2267" t="s">
        <v>1031</v>
      </c>
      <c r="F2267" t="s">
        <v>570</v>
      </c>
      <c r="G2267" t="s">
        <v>2</v>
      </c>
      <c r="H2267" t="s">
        <v>27</v>
      </c>
      <c r="I2267" t="s">
        <v>1428</v>
      </c>
      <c r="K2267" t="s">
        <v>1424</v>
      </c>
      <c r="L2267" t="s">
        <v>95</v>
      </c>
      <c r="M2267" t="s">
        <v>1273</v>
      </c>
      <c r="N2267" t="s">
        <v>93</v>
      </c>
      <c r="O2267" t="s">
        <v>105</v>
      </c>
      <c r="P2267">
        <v>42165</v>
      </c>
      <c r="R2267">
        <v>2610</v>
      </c>
      <c r="W2267"/>
    </row>
    <row r="2268" spans="1:23">
      <c r="A2268" s="57">
        <v>42270</v>
      </c>
      <c r="B2268" t="s">
        <v>55</v>
      </c>
      <c r="C2268" t="s">
        <v>101</v>
      </c>
      <c r="D2268" t="s">
        <v>62</v>
      </c>
      <c r="E2268" t="s">
        <v>1031</v>
      </c>
      <c r="F2268" t="s">
        <v>1386</v>
      </c>
      <c r="G2268" t="s">
        <v>102</v>
      </c>
      <c r="H2268" t="s">
        <v>103</v>
      </c>
      <c r="I2268" t="s">
        <v>1387</v>
      </c>
      <c r="J2268">
        <v>1</v>
      </c>
      <c r="K2268" t="s">
        <v>1388</v>
      </c>
      <c r="L2268" t="s">
        <v>95</v>
      </c>
      <c r="M2268" t="s">
        <v>1273</v>
      </c>
      <c r="N2268" t="s">
        <v>104</v>
      </c>
      <c r="O2268" t="s">
        <v>94</v>
      </c>
      <c r="W2268"/>
    </row>
    <row r="2269" spans="1:23">
      <c r="A2269" s="57">
        <v>42270</v>
      </c>
      <c r="B2269" t="s">
        <v>55</v>
      </c>
      <c r="C2269" t="s">
        <v>101</v>
      </c>
      <c r="D2269" t="s">
        <v>62</v>
      </c>
      <c r="E2269" t="s">
        <v>1031</v>
      </c>
      <c r="F2269" t="s">
        <v>1429</v>
      </c>
      <c r="G2269" t="s">
        <v>102</v>
      </c>
      <c r="H2269" t="s">
        <v>110</v>
      </c>
      <c r="I2269" t="s">
        <v>1389</v>
      </c>
      <c r="J2269">
        <v>6</v>
      </c>
      <c r="K2269" t="s">
        <v>1388</v>
      </c>
      <c r="L2269" t="s">
        <v>95</v>
      </c>
      <c r="M2269" t="s">
        <v>1273</v>
      </c>
      <c r="N2269" t="s">
        <v>111</v>
      </c>
      <c r="O2269" t="s">
        <v>94</v>
      </c>
      <c r="P2269" t="s">
        <v>1435</v>
      </c>
      <c r="R2269">
        <v>594</v>
      </c>
      <c r="U2269">
        <v>299</v>
      </c>
      <c r="V2269">
        <v>295</v>
      </c>
      <c r="W2269"/>
    </row>
    <row r="2270" spans="1:23">
      <c r="A2270" s="57">
        <v>42270</v>
      </c>
      <c r="B2270" t="s">
        <v>55</v>
      </c>
      <c r="C2270" t="s">
        <v>101</v>
      </c>
      <c r="D2270" t="s">
        <v>62</v>
      </c>
      <c r="E2270" t="s">
        <v>1031</v>
      </c>
      <c r="F2270" t="s">
        <v>570</v>
      </c>
      <c r="G2270" t="s">
        <v>4</v>
      </c>
      <c r="H2270" t="s">
        <v>38</v>
      </c>
      <c r="I2270" t="s">
        <v>1381</v>
      </c>
      <c r="J2270">
        <v>737</v>
      </c>
      <c r="K2270" t="s">
        <v>1382</v>
      </c>
      <c r="L2270" t="s">
        <v>95</v>
      </c>
      <c r="M2270" t="s">
        <v>1273</v>
      </c>
      <c r="N2270" t="s">
        <v>93</v>
      </c>
      <c r="O2270" t="s">
        <v>114</v>
      </c>
      <c r="P2270">
        <v>42171</v>
      </c>
      <c r="Q2270">
        <v>42171</v>
      </c>
      <c r="R2270">
        <v>2610</v>
      </c>
      <c r="S2270">
        <v>2610</v>
      </c>
      <c r="W2270"/>
    </row>
    <row r="2271" spans="1:23">
      <c r="A2271" s="57">
        <v>42270</v>
      </c>
      <c r="B2271" t="s">
        <v>55</v>
      </c>
      <c r="C2271" t="s">
        <v>101</v>
      </c>
      <c r="D2271" t="s">
        <v>62</v>
      </c>
      <c r="E2271" t="s">
        <v>1436</v>
      </c>
      <c r="F2271" t="s">
        <v>1386</v>
      </c>
      <c r="G2271" t="s">
        <v>2</v>
      </c>
      <c r="H2271" t="s">
        <v>27</v>
      </c>
      <c r="I2271" t="s">
        <v>1428</v>
      </c>
      <c r="K2271" t="s">
        <v>1424</v>
      </c>
      <c r="L2271" t="s">
        <v>95</v>
      </c>
      <c r="M2271" t="s">
        <v>1273</v>
      </c>
      <c r="N2271" t="s">
        <v>93</v>
      </c>
      <c r="O2271" t="s">
        <v>105</v>
      </c>
      <c r="R2271">
        <v>2769</v>
      </c>
      <c r="W2271"/>
    </row>
    <row r="2272" spans="1:23">
      <c r="A2272" s="57">
        <v>42270</v>
      </c>
      <c r="B2272" t="s">
        <v>55</v>
      </c>
      <c r="C2272" t="s">
        <v>101</v>
      </c>
      <c r="D2272" t="s">
        <v>62</v>
      </c>
      <c r="E2272" t="s">
        <v>1436</v>
      </c>
      <c r="F2272" t="s">
        <v>570</v>
      </c>
      <c r="G2272" t="s">
        <v>102</v>
      </c>
      <c r="H2272" t="s">
        <v>103</v>
      </c>
      <c r="I2272" t="s">
        <v>1387</v>
      </c>
      <c r="J2272">
        <v>1</v>
      </c>
      <c r="K2272" t="s">
        <v>1388</v>
      </c>
      <c r="L2272" t="s">
        <v>95</v>
      </c>
      <c r="M2272" t="s">
        <v>1273</v>
      </c>
      <c r="N2272" t="s">
        <v>104</v>
      </c>
      <c r="O2272" t="s">
        <v>94</v>
      </c>
      <c r="P2272">
        <v>42173</v>
      </c>
      <c r="Q2272">
        <v>42177</v>
      </c>
      <c r="W2272"/>
    </row>
    <row r="2273" spans="1:27">
      <c r="A2273" s="57">
        <v>42270</v>
      </c>
      <c r="B2273" t="s">
        <v>55</v>
      </c>
      <c r="C2273" t="s">
        <v>101</v>
      </c>
      <c r="D2273" t="s">
        <v>62</v>
      </c>
      <c r="E2273" t="s">
        <v>1436</v>
      </c>
      <c r="F2273" t="s">
        <v>570</v>
      </c>
      <c r="G2273" t="s">
        <v>4</v>
      </c>
      <c r="H2273" t="s">
        <v>41</v>
      </c>
      <c r="I2273" t="s">
        <v>4773</v>
      </c>
      <c r="J2273">
        <v>4</v>
      </c>
      <c r="L2273" t="s">
        <v>91</v>
      </c>
      <c r="M2273" t="s">
        <v>55</v>
      </c>
      <c r="N2273" t="s">
        <v>93</v>
      </c>
      <c r="O2273" t="s">
        <v>94</v>
      </c>
      <c r="P2273">
        <v>42173</v>
      </c>
      <c r="W2273"/>
    </row>
    <row r="2274" spans="1:27">
      <c r="A2274" s="57">
        <v>42270</v>
      </c>
      <c r="B2274" t="s">
        <v>55</v>
      </c>
      <c r="C2274" t="s">
        <v>101</v>
      </c>
      <c r="D2274" t="s">
        <v>62</v>
      </c>
      <c r="E2274" t="s">
        <v>1436</v>
      </c>
      <c r="F2274" t="s">
        <v>570</v>
      </c>
      <c r="G2274" t="s">
        <v>4</v>
      </c>
      <c r="H2274" t="s">
        <v>41</v>
      </c>
      <c r="I2274" t="s">
        <v>4773</v>
      </c>
      <c r="J2274">
        <v>4</v>
      </c>
      <c r="L2274" t="s">
        <v>91</v>
      </c>
      <c r="M2274" t="s">
        <v>55</v>
      </c>
      <c r="N2274" t="s">
        <v>93</v>
      </c>
      <c r="O2274" t="s">
        <v>94</v>
      </c>
      <c r="P2274">
        <v>42173</v>
      </c>
      <c r="Q2274">
        <v>42177</v>
      </c>
      <c r="W2274"/>
    </row>
    <row r="2275" spans="1:27">
      <c r="A2275" s="57">
        <v>42270</v>
      </c>
      <c r="B2275" t="s">
        <v>55</v>
      </c>
      <c r="C2275" t="s">
        <v>101</v>
      </c>
      <c r="D2275" t="s">
        <v>57</v>
      </c>
      <c r="E2275" t="s">
        <v>939</v>
      </c>
      <c r="F2275" t="s">
        <v>1375</v>
      </c>
      <c r="G2275" t="s">
        <v>4</v>
      </c>
      <c r="H2275" t="s">
        <v>38</v>
      </c>
      <c r="I2275" t="s">
        <v>1381</v>
      </c>
      <c r="J2275">
        <v>711</v>
      </c>
      <c r="K2275" t="s">
        <v>1382</v>
      </c>
      <c r="L2275" t="s">
        <v>95</v>
      </c>
      <c r="M2275" t="s">
        <v>54</v>
      </c>
      <c r="N2275" t="s">
        <v>93</v>
      </c>
      <c r="O2275" t="s">
        <v>114</v>
      </c>
      <c r="P2275">
        <v>42171</v>
      </c>
      <c r="Q2275">
        <v>42171</v>
      </c>
      <c r="R2275">
        <v>2566</v>
      </c>
      <c r="S2275">
        <v>563</v>
      </c>
      <c r="T2275">
        <v>624</v>
      </c>
      <c r="U2275">
        <v>662</v>
      </c>
      <c r="V2275">
        <v>717</v>
      </c>
      <c r="W2275" s="55">
        <v>2566</v>
      </c>
      <c r="X2275">
        <v>563</v>
      </c>
      <c r="Y2275">
        <v>624</v>
      </c>
      <c r="Z2275">
        <v>662</v>
      </c>
      <c r="AA2275">
        <v>717</v>
      </c>
    </row>
    <row r="2276" spans="1:27">
      <c r="A2276" s="57">
        <v>42270</v>
      </c>
      <c r="B2276" t="s">
        <v>52</v>
      </c>
      <c r="C2276" t="s">
        <v>101</v>
      </c>
      <c r="D2276" t="s">
        <v>57</v>
      </c>
      <c r="E2276" t="s">
        <v>598</v>
      </c>
      <c r="F2276" t="s">
        <v>52</v>
      </c>
      <c r="G2276" t="s">
        <v>5</v>
      </c>
      <c r="H2276" t="s">
        <v>5</v>
      </c>
      <c r="N2276" t="s">
        <v>93</v>
      </c>
      <c r="O2276" t="s">
        <v>114</v>
      </c>
      <c r="P2276">
        <v>42156</v>
      </c>
      <c r="Q2276">
        <v>42159</v>
      </c>
      <c r="R2276">
        <v>4690</v>
      </c>
      <c r="W2276">
        <v>4690</v>
      </c>
    </row>
    <row r="2277" spans="1:27">
      <c r="A2277" s="57">
        <v>42270</v>
      </c>
      <c r="B2277" t="s">
        <v>52</v>
      </c>
      <c r="C2277" t="s">
        <v>101</v>
      </c>
      <c r="D2277" t="s">
        <v>57</v>
      </c>
      <c r="E2277" t="s">
        <v>1509</v>
      </c>
      <c r="F2277" t="s">
        <v>52</v>
      </c>
      <c r="G2277" t="s">
        <v>5</v>
      </c>
      <c r="H2277" t="s">
        <v>5</v>
      </c>
      <c r="N2277" t="s">
        <v>93</v>
      </c>
      <c r="O2277" t="s">
        <v>114</v>
      </c>
      <c r="P2277">
        <v>42156</v>
      </c>
      <c r="Q2277">
        <v>42159</v>
      </c>
      <c r="R2277">
        <v>2970</v>
      </c>
      <c r="W2277">
        <v>2970</v>
      </c>
    </row>
    <row r="2278" spans="1:27">
      <c r="A2278" s="57">
        <v>42270</v>
      </c>
      <c r="B2278" t="s">
        <v>52</v>
      </c>
      <c r="C2278" t="s">
        <v>101</v>
      </c>
      <c r="D2278" t="s">
        <v>57</v>
      </c>
      <c r="E2278" t="s">
        <v>906</v>
      </c>
      <c r="F2278" t="s">
        <v>52</v>
      </c>
      <c r="G2278" t="s">
        <v>5</v>
      </c>
      <c r="H2278" t="s">
        <v>5</v>
      </c>
      <c r="N2278" t="s">
        <v>93</v>
      </c>
      <c r="O2278" t="s">
        <v>114</v>
      </c>
      <c r="P2278">
        <v>42156</v>
      </c>
      <c r="Q2278">
        <v>42159</v>
      </c>
      <c r="R2278">
        <v>5930</v>
      </c>
      <c r="W2278">
        <v>5930</v>
      </c>
    </row>
    <row r="2279" spans="1:27">
      <c r="A2279" s="57">
        <v>42270</v>
      </c>
      <c r="B2279" t="s">
        <v>52</v>
      </c>
      <c r="C2279" t="s">
        <v>101</v>
      </c>
      <c r="D2279" t="s">
        <v>42</v>
      </c>
      <c r="E2279" t="s">
        <v>1520</v>
      </c>
      <c r="F2279" t="s">
        <v>52</v>
      </c>
      <c r="G2279" t="s">
        <v>5</v>
      </c>
      <c r="H2279" t="s">
        <v>5</v>
      </c>
      <c r="N2279" t="s">
        <v>29</v>
      </c>
      <c r="O2279" t="s">
        <v>114</v>
      </c>
      <c r="P2279">
        <v>42162</v>
      </c>
      <c r="Q2279">
        <v>42204</v>
      </c>
      <c r="R2279">
        <v>2267</v>
      </c>
      <c r="S2279">
        <v>1155</v>
      </c>
      <c r="T2279">
        <v>1112</v>
      </c>
      <c r="W2279">
        <v>2267</v>
      </c>
      <c r="X2279">
        <v>1155</v>
      </c>
      <c r="Y2279">
        <v>1112</v>
      </c>
    </row>
    <row r="2280" spans="1:27">
      <c r="A2280" s="57">
        <v>42270</v>
      </c>
      <c r="B2280" t="s">
        <v>52</v>
      </c>
      <c r="C2280" t="s">
        <v>101</v>
      </c>
      <c r="D2280" t="s">
        <v>43</v>
      </c>
      <c r="E2280" t="s">
        <v>120</v>
      </c>
      <c r="F2280" t="s">
        <v>52</v>
      </c>
      <c r="G2280" t="s">
        <v>5</v>
      </c>
      <c r="H2280" t="s">
        <v>5</v>
      </c>
      <c r="L2280" t="s">
        <v>95</v>
      </c>
      <c r="N2280" t="s">
        <v>111</v>
      </c>
      <c r="O2280" t="s">
        <v>114</v>
      </c>
      <c r="P2280" t="s">
        <v>3913</v>
      </c>
      <c r="Q2280" t="s">
        <v>3913</v>
      </c>
      <c r="R2280">
        <v>207</v>
      </c>
      <c r="W2280"/>
    </row>
    <row r="2281" spans="1:27">
      <c r="A2281" s="57">
        <v>42270</v>
      </c>
      <c r="B2281" t="s">
        <v>52</v>
      </c>
      <c r="C2281" t="s">
        <v>101</v>
      </c>
      <c r="D2281" t="s">
        <v>43</v>
      </c>
      <c r="E2281" t="s">
        <v>122</v>
      </c>
      <c r="F2281" t="s">
        <v>52</v>
      </c>
      <c r="G2281" t="s">
        <v>5</v>
      </c>
      <c r="H2281" t="s">
        <v>5</v>
      </c>
      <c r="I2281" t="s">
        <v>4</v>
      </c>
      <c r="L2281" t="s">
        <v>95</v>
      </c>
      <c r="N2281" t="s">
        <v>93</v>
      </c>
      <c r="O2281" t="s">
        <v>105</v>
      </c>
      <c r="P2281" t="s">
        <v>4842</v>
      </c>
      <c r="Q2281" t="s">
        <v>4842</v>
      </c>
      <c r="R2281">
        <v>3000</v>
      </c>
      <c r="W2281"/>
    </row>
    <row r="2282" spans="1:27">
      <c r="A2282" s="57">
        <v>42270</v>
      </c>
      <c r="B2282" t="s">
        <v>52</v>
      </c>
      <c r="C2282" t="s">
        <v>101</v>
      </c>
      <c r="D2282" t="s">
        <v>43</v>
      </c>
      <c r="E2282" t="s">
        <v>4843</v>
      </c>
      <c r="F2282" t="s">
        <v>52</v>
      </c>
      <c r="G2282" t="s">
        <v>5</v>
      </c>
      <c r="H2282" t="s">
        <v>5</v>
      </c>
      <c r="L2282" t="s">
        <v>95</v>
      </c>
      <c r="N2282" t="s">
        <v>111</v>
      </c>
      <c r="O2282" t="s">
        <v>105</v>
      </c>
      <c r="P2282" t="s">
        <v>4844</v>
      </c>
      <c r="R2282">
        <v>284</v>
      </c>
      <c r="W2282"/>
    </row>
    <row r="2283" spans="1:27">
      <c r="A2283" s="57">
        <v>42270</v>
      </c>
      <c r="B2283" t="s">
        <v>52</v>
      </c>
      <c r="C2283" t="s">
        <v>101</v>
      </c>
      <c r="D2283" t="s">
        <v>57</v>
      </c>
      <c r="E2283" t="s">
        <v>96</v>
      </c>
      <c r="F2283" t="s">
        <v>52</v>
      </c>
      <c r="G2283" t="s">
        <v>3</v>
      </c>
      <c r="H2283" t="s">
        <v>30</v>
      </c>
      <c r="J2283">
        <v>35</v>
      </c>
      <c r="K2283" t="s">
        <v>1506</v>
      </c>
      <c r="L2283" t="s">
        <v>95</v>
      </c>
      <c r="N2283" t="s">
        <v>29</v>
      </c>
      <c r="O2283" t="s">
        <v>114</v>
      </c>
      <c r="P2283">
        <v>42165</v>
      </c>
      <c r="Q2283">
        <v>42200</v>
      </c>
      <c r="R2283">
        <v>700</v>
      </c>
      <c r="W2283">
        <v>700</v>
      </c>
    </row>
    <row r="2284" spans="1:27">
      <c r="A2284" s="57">
        <v>42270</v>
      </c>
      <c r="B2284" t="s">
        <v>52</v>
      </c>
      <c r="C2284" t="s">
        <v>101</v>
      </c>
      <c r="D2284" t="s">
        <v>42</v>
      </c>
      <c r="E2284" t="s">
        <v>1520</v>
      </c>
      <c r="F2284" t="s">
        <v>52</v>
      </c>
      <c r="G2284" t="s">
        <v>3</v>
      </c>
      <c r="H2284" t="s">
        <v>30</v>
      </c>
      <c r="J2284">
        <v>20</v>
      </c>
      <c r="L2284" t="s">
        <v>95</v>
      </c>
      <c r="N2284" t="s">
        <v>29</v>
      </c>
      <c r="O2284" t="s">
        <v>114</v>
      </c>
      <c r="P2284">
        <v>42162</v>
      </c>
      <c r="Q2284">
        <v>42204</v>
      </c>
      <c r="R2284">
        <v>600</v>
      </c>
      <c r="S2284">
        <v>311</v>
      </c>
      <c r="T2284">
        <v>289</v>
      </c>
      <c r="W2284">
        <v>600</v>
      </c>
      <c r="X2284">
        <v>311</v>
      </c>
      <c r="Y2284">
        <v>289</v>
      </c>
    </row>
    <row r="2285" spans="1:27">
      <c r="A2285" s="57">
        <v>42270</v>
      </c>
      <c r="B2285" t="s">
        <v>52</v>
      </c>
      <c r="C2285" t="s">
        <v>101</v>
      </c>
      <c r="D2285" t="s">
        <v>42</v>
      </c>
      <c r="E2285" t="s">
        <v>1524</v>
      </c>
      <c r="F2285" t="s">
        <v>52</v>
      </c>
      <c r="G2285" t="s">
        <v>3</v>
      </c>
      <c r="H2285" t="s">
        <v>30</v>
      </c>
      <c r="J2285">
        <v>18</v>
      </c>
      <c r="L2285" t="s">
        <v>95</v>
      </c>
      <c r="N2285" t="s">
        <v>29</v>
      </c>
      <c r="O2285" t="s">
        <v>105</v>
      </c>
      <c r="P2285" t="s">
        <v>3909</v>
      </c>
      <c r="R2285">
        <v>698</v>
      </c>
      <c r="S2285">
        <v>298</v>
      </c>
      <c r="T2285">
        <v>257</v>
      </c>
      <c r="U2285">
        <v>66</v>
      </c>
      <c r="V2285">
        <v>77</v>
      </c>
      <c r="W2285">
        <v>698</v>
      </c>
      <c r="X2285">
        <v>298</v>
      </c>
      <c r="Y2285">
        <v>257</v>
      </c>
      <c r="Z2285">
        <v>66</v>
      </c>
      <c r="AA2285">
        <v>77</v>
      </c>
    </row>
    <row r="2286" spans="1:27">
      <c r="A2286" s="57">
        <v>42270</v>
      </c>
      <c r="B2286" t="s">
        <v>52</v>
      </c>
      <c r="C2286" t="s">
        <v>101</v>
      </c>
      <c r="D2286" t="s">
        <v>57</v>
      </c>
      <c r="E2286" t="s">
        <v>96</v>
      </c>
      <c r="F2286" t="s">
        <v>52</v>
      </c>
      <c r="G2286" t="s">
        <v>2</v>
      </c>
      <c r="H2286" t="s">
        <v>27</v>
      </c>
      <c r="J2286">
        <v>600</v>
      </c>
      <c r="L2286" t="s">
        <v>91</v>
      </c>
      <c r="N2286" t="s">
        <v>29</v>
      </c>
      <c r="O2286" t="s">
        <v>114</v>
      </c>
      <c r="P2286">
        <v>42165</v>
      </c>
      <c r="Q2286">
        <v>42200</v>
      </c>
      <c r="R2286">
        <v>158</v>
      </c>
      <c r="W2286">
        <v>158</v>
      </c>
    </row>
    <row r="2287" spans="1:27">
      <c r="A2287" s="57">
        <v>42270</v>
      </c>
      <c r="B2287" t="s">
        <v>52</v>
      </c>
      <c r="C2287" t="s">
        <v>101</v>
      </c>
      <c r="D2287" t="s">
        <v>57</v>
      </c>
      <c r="E2287" t="s">
        <v>96</v>
      </c>
      <c r="F2287" t="s">
        <v>52</v>
      </c>
      <c r="G2287" t="s">
        <v>2</v>
      </c>
      <c r="H2287" t="s">
        <v>27</v>
      </c>
      <c r="J2287">
        <v>8200</v>
      </c>
      <c r="K2287" t="s">
        <v>1507</v>
      </c>
      <c r="L2287" t="s">
        <v>95</v>
      </c>
      <c r="N2287" t="s">
        <v>93</v>
      </c>
      <c r="O2287" t="s">
        <v>114</v>
      </c>
      <c r="P2287">
        <v>42141</v>
      </c>
      <c r="Q2287">
        <v>42200</v>
      </c>
      <c r="R2287">
        <v>42560</v>
      </c>
      <c r="W2287">
        <v>42560</v>
      </c>
    </row>
    <row r="2288" spans="1:27">
      <c r="A2288" s="57">
        <v>42270</v>
      </c>
      <c r="B2288" t="s">
        <v>52</v>
      </c>
      <c r="C2288" t="s">
        <v>101</v>
      </c>
      <c r="D2288" t="s">
        <v>57</v>
      </c>
      <c r="E2288" t="s">
        <v>437</v>
      </c>
      <c r="F2288" t="s">
        <v>52</v>
      </c>
      <c r="G2288" t="s">
        <v>2</v>
      </c>
      <c r="H2288" t="s">
        <v>27</v>
      </c>
      <c r="J2288">
        <v>704</v>
      </c>
      <c r="L2288" t="s">
        <v>91</v>
      </c>
      <c r="N2288" t="s">
        <v>93</v>
      </c>
      <c r="O2288" t="s">
        <v>114</v>
      </c>
      <c r="P2288">
        <v>42239</v>
      </c>
      <c r="Q2288">
        <v>42247</v>
      </c>
      <c r="R2288">
        <v>9900</v>
      </c>
      <c r="W2288"/>
    </row>
    <row r="2289" spans="1:28">
      <c r="A2289" s="57">
        <v>42270</v>
      </c>
      <c r="B2289" t="s">
        <v>52</v>
      </c>
      <c r="C2289" t="s">
        <v>101</v>
      </c>
      <c r="D2289" t="s">
        <v>57</v>
      </c>
      <c r="E2289" t="s">
        <v>598</v>
      </c>
      <c r="F2289" t="s">
        <v>52</v>
      </c>
      <c r="G2289" t="s">
        <v>2</v>
      </c>
      <c r="H2289" t="s">
        <v>27</v>
      </c>
      <c r="J2289">
        <v>1014</v>
      </c>
      <c r="L2289" t="s">
        <v>91</v>
      </c>
      <c r="N2289" t="s">
        <v>93</v>
      </c>
      <c r="O2289" t="s">
        <v>114</v>
      </c>
      <c r="P2289">
        <v>42205</v>
      </c>
      <c r="Q2289">
        <v>42209</v>
      </c>
      <c r="R2289">
        <v>6314</v>
      </c>
      <c r="W2289">
        <v>6314</v>
      </c>
    </row>
    <row r="2290" spans="1:28">
      <c r="A2290" s="57">
        <v>42270</v>
      </c>
      <c r="B2290" t="s">
        <v>52</v>
      </c>
      <c r="C2290" t="s">
        <v>101</v>
      </c>
      <c r="D2290" t="s">
        <v>57</v>
      </c>
      <c r="E2290" t="s">
        <v>1509</v>
      </c>
      <c r="F2290" t="s">
        <v>52</v>
      </c>
      <c r="G2290" t="s">
        <v>2</v>
      </c>
      <c r="H2290" t="s">
        <v>27</v>
      </c>
      <c r="J2290">
        <v>650</v>
      </c>
      <c r="L2290" t="s">
        <v>91</v>
      </c>
      <c r="N2290" t="s">
        <v>93</v>
      </c>
      <c r="O2290" t="s">
        <v>114</v>
      </c>
      <c r="P2290">
        <v>42199</v>
      </c>
      <c r="Q2290">
        <v>42209</v>
      </c>
      <c r="R2290">
        <v>4868</v>
      </c>
      <c r="W2290">
        <v>4868</v>
      </c>
    </row>
    <row r="2291" spans="1:28">
      <c r="A2291" s="57">
        <v>42270</v>
      </c>
      <c r="B2291" t="s">
        <v>52</v>
      </c>
      <c r="C2291" t="s">
        <v>101</v>
      </c>
      <c r="D2291" t="s">
        <v>57</v>
      </c>
      <c r="E2291" t="s">
        <v>906</v>
      </c>
      <c r="F2291" t="s">
        <v>52</v>
      </c>
      <c r="G2291" t="s">
        <v>2</v>
      </c>
      <c r="H2291" t="s">
        <v>27</v>
      </c>
      <c r="J2291">
        <v>1407</v>
      </c>
      <c r="K2291" t="s">
        <v>2</v>
      </c>
      <c r="L2291" t="s">
        <v>91</v>
      </c>
      <c r="N2291" t="s">
        <v>93</v>
      </c>
      <c r="O2291" t="s">
        <v>114</v>
      </c>
      <c r="P2291">
        <v>42346</v>
      </c>
      <c r="Q2291">
        <v>42284</v>
      </c>
      <c r="R2291">
        <v>7035</v>
      </c>
      <c r="W2291">
        <v>7513</v>
      </c>
    </row>
    <row r="2292" spans="1:28">
      <c r="A2292" s="57">
        <v>42270</v>
      </c>
      <c r="B2292" t="s">
        <v>52</v>
      </c>
      <c r="C2292" t="s">
        <v>101</v>
      </c>
      <c r="D2292" t="s">
        <v>42</v>
      </c>
      <c r="E2292" t="s">
        <v>1510</v>
      </c>
      <c r="F2292" t="s">
        <v>52</v>
      </c>
      <c r="G2292" t="s">
        <v>2</v>
      </c>
      <c r="H2292" t="s">
        <v>27</v>
      </c>
      <c r="I2292" t="s">
        <v>1511</v>
      </c>
      <c r="J2292">
        <v>2608</v>
      </c>
      <c r="K2292" t="s">
        <v>1512</v>
      </c>
      <c r="L2292" t="s">
        <v>91</v>
      </c>
      <c r="N2292" t="s">
        <v>93</v>
      </c>
      <c r="O2292" t="s">
        <v>105</v>
      </c>
      <c r="P2292">
        <v>42134</v>
      </c>
      <c r="Q2292">
        <v>42369</v>
      </c>
      <c r="R2292">
        <v>2608</v>
      </c>
      <c r="W2292">
        <v>2608</v>
      </c>
      <c r="AB2292" t="s">
        <v>3285</v>
      </c>
    </row>
    <row r="2293" spans="1:28">
      <c r="A2293" s="57">
        <v>42270</v>
      </c>
      <c r="B2293" t="s">
        <v>52</v>
      </c>
      <c r="C2293" t="s">
        <v>101</v>
      </c>
      <c r="D2293" t="s">
        <v>42</v>
      </c>
      <c r="E2293" t="s">
        <v>1255</v>
      </c>
      <c r="F2293" t="s">
        <v>52</v>
      </c>
      <c r="G2293" t="s">
        <v>2</v>
      </c>
      <c r="H2293" t="s">
        <v>27</v>
      </c>
      <c r="I2293" t="s">
        <v>1518</v>
      </c>
      <c r="J2293">
        <v>840</v>
      </c>
      <c r="K2293" t="s">
        <v>1517</v>
      </c>
      <c r="L2293" t="s">
        <v>91</v>
      </c>
      <c r="N2293" t="s">
        <v>111</v>
      </c>
      <c r="O2293" t="s">
        <v>105</v>
      </c>
      <c r="P2293">
        <v>42134</v>
      </c>
      <c r="Q2293">
        <v>42338</v>
      </c>
      <c r="R2293">
        <v>840</v>
      </c>
      <c r="W2293">
        <v>500</v>
      </c>
      <c r="AB2293" t="s">
        <v>3287</v>
      </c>
    </row>
    <row r="2294" spans="1:28">
      <c r="A2294" s="57">
        <v>42270</v>
      </c>
      <c r="B2294" t="s">
        <v>52</v>
      </c>
      <c r="C2294" t="s">
        <v>101</v>
      </c>
      <c r="D2294" t="s">
        <v>42</v>
      </c>
      <c r="E2294" t="s">
        <v>1255</v>
      </c>
      <c r="F2294" t="s">
        <v>52</v>
      </c>
      <c r="G2294" t="s">
        <v>2</v>
      </c>
      <c r="H2294" t="s">
        <v>27</v>
      </c>
      <c r="I2294" t="s">
        <v>1511</v>
      </c>
      <c r="J2294">
        <v>3127</v>
      </c>
      <c r="K2294" t="s">
        <v>1512</v>
      </c>
      <c r="L2294" t="s">
        <v>91</v>
      </c>
      <c r="N2294" t="s">
        <v>93</v>
      </c>
      <c r="O2294" t="s">
        <v>105</v>
      </c>
      <c r="P2294">
        <v>42134</v>
      </c>
      <c r="Q2294">
        <v>42338</v>
      </c>
      <c r="R2294">
        <v>3127</v>
      </c>
      <c r="W2294">
        <v>3127</v>
      </c>
      <c r="AB2294" t="s">
        <v>3287</v>
      </c>
    </row>
    <row r="2295" spans="1:28">
      <c r="A2295" s="57">
        <v>42270</v>
      </c>
      <c r="B2295" t="s">
        <v>52</v>
      </c>
      <c r="C2295" t="s">
        <v>101</v>
      </c>
      <c r="D2295" t="s">
        <v>42</v>
      </c>
      <c r="E2295" t="s">
        <v>1520</v>
      </c>
      <c r="F2295" t="s">
        <v>52</v>
      </c>
      <c r="G2295" t="s">
        <v>2</v>
      </c>
      <c r="H2295" t="s">
        <v>27</v>
      </c>
      <c r="L2295" t="s">
        <v>91</v>
      </c>
      <c r="N2295" t="s">
        <v>29</v>
      </c>
      <c r="O2295" t="s">
        <v>114</v>
      </c>
      <c r="P2295">
        <v>42162</v>
      </c>
      <c r="Q2295">
        <v>42204</v>
      </c>
      <c r="R2295">
        <v>2267</v>
      </c>
      <c r="S2295">
        <v>1155</v>
      </c>
      <c r="T2295">
        <v>1112</v>
      </c>
      <c r="W2295">
        <v>2267</v>
      </c>
      <c r="X2295">
        <v>1155</v>
      </c>
      <c r="Y2295">
        <v>1112</v>
      </c>
    </row>
    <row r="2296" spans="1:28">
      <c r="A2296" s="57">
        <v>42270</v>
      </c>
      <c r="B2296" t="s">
        <v>52</v>
      </c>
      <c r="C2296" t="s">
        <v>101</v>
      </c>
      <c r="D2296" t="s">
        <v>42</v>
      </c>
      <c r="E2296" t="s">
        <v>106</v>
      </c>
      <c r="F2296" t="s">
        <v>52</v>
      </c>
      <c r="G2296" t="s">
        <v>2</v>
      </c>
      <c r="H2296" t="s">
        <v>27</v>
      </c>
      <c r="I2296" t="s">
        <v>3906</v>
      </c>
      <c r="J2296">
        <v>10</v>
      </c>
      <c r="L2296" t="s">
        <v>95</v>
      </c>
      <c r="N2296" t="s">
        <v>29</v>
      </c>
      <c r="O2296" t="s">
        <v>114</v>
      </c>
      <c r="P2296">
        <v>42162</v>
      </c>
      <c r="Q2296">
        <v>42204</v>
      </c>
      <c r="R2296">
        <v>600</v>
      </c>
      <c r="S2296">
        <v>311</v>
      </c>
      <c r="T2296">
        <v>289</v>
      </c>
      <c r="W2296">
        <v>600</v>
      </c>
      <c r="X2296">
        <v>311</v>
      </c>
      <c r="Y2296">
        <v>289</v>
      </c>
    </row>
    <row r="2297" spans="1:28">
      <c r="A2297" s="57">
        <v>42270</v>
      </c>
      <c r="B2297" t="s">
        <v>52</v>
      </c>
      <c r="C2297" t="s">
        <v>101</v>
      </c>
      <c r="D2297" t="s">
        <v>42</v>
      </c>
      <c r="E2297" t="s">
        <v>106</v>
      </c>
      <c r="F2297" t="s">
        <v>52</v>
      </c>
      <c r="G2297" t="s">
        <v>2</v>
      </c>
      <c r="H2297" t="s">
        <v>27</v>
      </c>
      <c r="I2297" t="s">
        <v>3906</v>
      </c>
      <c r="J2297">
        <v>7</v>
      </c>
      <c r="L2297" t="s">
        <v>95</v>
      </c>
      <c r="N2297" t="s">
        <v>29</v>
      </c>
      <c r="O2297" t="s">
        <v>105</v>
      </c>
      <c r="P2297" t="s">
        <v>3909</v>
      </c>
      <c r="R2297">
        <v>698</v>
      </c>
      <c r="S2297">
        <v>298</v>
      </c>
      <c r="T2297">
        <v>257</v>
      </c>
      <c r="U2297">
        <v>66</v>
      </c>
      <c r="V2297">
        <v>77</v>
      </c>
      <c r="W2297">
        <v>698</v>
      </c>
      <c r="X2297">
        <v>298</v>
      </c>
      <c r="Y2297">
        <v>257</v>
      </c>
      <c r="Z2297">
        <v>66</v>
      </c>
      <c r="AA2297">
        <v>77</v>
      </c>
      <c r="AB2297" t="s">
        <v>5156</v>
      </c>
    </row>
    <row r="2298" spans="1:28">
      <c r="A2298" s="57">
        <v>42270</v>
      </c>
      <c r="B2298" t="s">
        <v>52</v>
      </c>
      <c r="C2298" t="s">
        <v>101</v>
      </c>
      <c r="D2298" t="s">
        <v>42</v>
      </c>
      <c r="E2298" t="s">
        <v>173</v>
      </c>
      <c r="F2298" t="s">
        <v>52</v>
      </c>
      <c r="G2298" t="s">
        <v>2</v>
      </c>
      <c r="H2298" t="s">
        <v>27</v>
      </c>
      <c r="J2298">
        <v>1608</v>
      </c>
      <c r="K2298" t="s">
        <v>1512</v>
      </c>
      <c r="L2298" t="s">
        <v>91</v>
      </c>
      <c r="N2298" t="s">
        <v>93</v>
      </c>
      <c r="O2298" t="s">
        <v>105</v>
      </c>
      <c r="P2298">
        <v>42165</v>
      </c>
      <c r="Q2298">
        <v>42338</v>
      </c>
      <c r="R2298">
        <v>1608</v>
      </c>
      <c r="W2298">
        <v>1608</v>
      </c>
      <c r="AB2298" t="s">
        <v>3287</v>
      </c>
    </row>
    <row r="2299" spans="1:28">
      <c r="A2299" s="57">
        <v>42270</v>
      </c>
      <c r="B2299" t="s">
        <v>52</v>
      </c>
      <c r="C2299" t="s">
        <v>101</v>
      </c>
      <c r="D2299" t="s">
        <v>42</v>
      </c>
      <c r="E2299" t="s">
        <v>1521</v>
      </c>
      <c r="F2299" t="s">
        <v>52</v>
      </c>
      <c r="G2299" t="s">
        <v>2</v>
      </c>
      <c r="H2299" t="s">
        <v>27</v>
      </c>
      <c r="I2299" t="s">
        <v>1511</v>
      </c>
      <c r="J2299">
        <v>2166</v>
      </c>
      <c r="K2299" t="s">
        <v>1512</v>
      </c>
      <c r="L2299" t="s">
        <v>91</v>
      </c>
      <c r="N2299" t="s">
        <v>93</v>
      </c>
      <c r="O2299" t="s">
        <v>105</v>
      </c>
      <c r="P2299">
        <v>42134</v>
      </c>
      <c r="Q2299">
        <v>42338</v>
      </c>
      <c r="R2299">
        <v>2166</v>
      </c>
      <c r="W2299">
        <v>2166</v>
      </c>
      <c r="AB2299" t="s">
        <v>3287</v>
      </c>
    </row>
    <row r="2300" spans="1:28">
      <c r="A2300" s="57">
        <v>42270</v>
      </c>
      <c r="B2300" t="s">
        <v>52</v>
      </c>
      <c r="C2300" t="s">
        <v>101</v>
      </c>
      <c r="D2300" t="s">
        <v>42</v>
      </c>
      <c r="E2300" t="s">
        <v>1522</v>
      </c>
      <c r="F2300" t="s">
        <v>52</v>
      </c>
      <c r="G2300" t="s">
        <v>2</v>
      </c>
      <c r="H2300" t="s">
        <v>27</v>
      </c>
      <c r="I2300" t="s">
        <v>1511</v>
      </c>
      <c r="J2300">
        <v>1200</v>
      </c>
      <c r="K2300" t="s">
        <v>1512</v>
      </c>
      <c r="L2300" t="s">
        <v>91</v>
      </c>
      <c r="M2300">
        <v>42134</v>
      </c>
      <c r="N2300" t="s">
        <v>93</v>
      </c>
      <c r="O2300" t="s">
        <v>114</v>
      </c>
      <c r="P2300">
        <v>42041</v>
      </c>
      <c r="Q2300">
        <v>42041</v>
      </c>
      <c r="R2300">
        <v>1200</v>
      </c>
      <c r="W2300">
        <v>1200</v>
      </c>
      <c r="AB2300" t="s">
        <v>3287</v>
      </c>
    </row>
    <row r="2301" spans="1:28">
      <c r="A2301" s="57">
        <v>42270</v>
      </c>
      <c r="B2301" t="s">
        <v>52</v>
      </c>
      <c r="C2301" t="s">
        <v>101</v>
      </c>
      <c r="D2301" t="s">
        <v>42</v>
      </c>
      <c r="E2301" t="s">
        <v>1523</v>
      </c>
      <c r="F2301" t="s">
        <v>52</v>
      </c>
      <c r="G2301" t="s">
        <v>2</v>
      </c>
      <c r="H2301" t="s">
        <v>27</v>
      </c>
      <c r="I2301" t="s">
        <v>1518</v>
      </c>
      <c r="J2301">
        <v>140</v>
      </c>
      <c r="K2301" t="s">
        <v>1517</v>
      </c>
      <c r="L2301" t="s">
        <v>91</v>
      </c>
      <c r="N2301" t="s">
        <v>111</v>
      </c>
      <c r="O2301" t="s">
        <v>105</v>
      </c>
      <c r="P2301">
        <v>42134</v>
      </c>
      <c r="Q2301">
        <v>42338</v>
      </c>
      <c r="R2301">
        <v>140</v>
      </c>
      <c r="W2301">
        <v>60</v>
      </c>
      <c r="AB2301" t="s">
        <v>3287</v>
      </c>
    </row>
    <row r="2302" spans="1:28">
      <c r="A2302" s="57">
        <v>42270</v>
      </c>
      <c r="B2302" t="s">
        <v>52</v>
      </c>
      <c r="C2302" t="s">
        <v>101</v>
      </c>
      <c r="D2302" t="s">
        <v>42</v>
      </c>
      <c r="E2302" t="s">
        <v>1523</v>
      </c>
      <c r="F2302" t="s">
        <v>52</v>
      </c>
      <c r="G2302" t="s">
        <v>2</v>
      </c>
      <c r="H2302" t="s">
        <v>27</v>
      </c>
      <c r="I2302" t="s">
        <v>1511</v>
      </c>
      <c r="J2302">
        <v>2656</v>
      </c>
      <c r="K2302" t="s">
        <v>1512</v>
      </c>
      <c r="L2302" t="s">
        <v>91</v>
      </c>
      <c r="N2302" t="s">
        <v>93</v>
      </c>
      <c r="O2302" t="s">
        <v>114</v>
      </c>
      <c r="P2302">
        <v>42134</v>
      </c>
      <c r="Q2302">
        <v>42338</v>
      </c>
      <c r="R2302">
        <v>2656</v>
      </c>
      <c r="W2302">
        <v>2656</v>
      </c>
      <c r="AB2302" t="s">
        <v>3287</v>
      </c>
    </row>
    <row r="2303" spans="1:28">
      <c r="A2303" s="57">
        <v>42270</v>
      </c>
      <c r="B2303" t="s">
        <v>52</v>
      </c>
      <c r="C2303" t="s">
        <v>101</v>
      </c>
      <c r="D2303" t="s">
        <v>42</v>
      </c>
      <c r="E2303" t="s">
        <v>1524</v>
      </c>
      <c r="F2303" t="s">
        <v>52</v>
      </c>
      <c r="G2303" t="s">
        <v>2</v>
      </c>
      <c r="H2303" t="s">
        <v>27</v>
      </c>
      <c r="I2303" t="s">
        <v>1518</v>
      </c>
      <c r="J2303">
        <v>330</v>
      </c>
      <c r="K2303" t="s">
        <v>1517</v>
      </c>
      <c r="L2303" t="s">
        <v>91</v>
      </c>
      <c r="N2303" t="s">
        <v>111</v>
      </c>
      <c r="O2303" t="s">
        <v>105</v>
      </c>
      <c r="P2303">
        <v>42134</v>
      </c>
      <c r="Q2303">
        <v>42338</v>
      </c>
      <c r="R2303">
        <v>330</v>
      </c>
      <c r="W2303">
        <v>330</v>
      </c>
      <c r="AB2303" t="s">
        <v>3287</v>
      </c>
    </row>
    <row r="2304" spans="1:28">
      <c r="A2304" s="57">
        <v>42270</v>
      </c>
      <c r="B2304" t="s">
        <v>52</v>
      </c>
      <c r="C2304" t="s">
        <v>101</v>
      </c>
      <c r="D2304" t="s">
        <v>42</v>
      </c>
      <c r="E2304" t="s">
        <v>1524</v>
      </c>
      <c r="F2304" t="s">
        <v>52</v>
      </c>
      <c r="G2304" t="s">
        <v>2</v>
      </c>
      <c r="H2304" t="s">
        <v>27</v>
      </c>
      <c r="L2304" t="s">
        <v>91</v>
      </c>
      <c r="N2304" t="s">
        <v>29</v>
      </c>
      <c r="O2304" t="s">
        <v>105</v>
      </c>
      <c r="P2304" t="s">
        <v>3909</v>
      </c>
      <c r="R2304">
        <v>698</v>
      </c>
      <c r="S2304">
        <v>298</v>
      </c>
      <c r="T2304">
        <v>257</v>
      </c>
      <c r="U2304">
        <v>66</v>
      </c>
      <c r="V2304">
        <v>77</v>
      </c>
      <c r="W2304">
        <v>698</v>
      </c>
      <c r="X2304">
        <v>298</v>
      </c>
      <c r="Y2304">
        <v>257</v>
      </c>
      <c r="Z2304">
        <v>66</v>
      </c>
      <c r="AA2304">
        <v>77</v>
      </c>
    </row>
    <row r="2305" spans="1:28">
      <c r="A2305" s="57">
        <v>42270</v>
      </c>
      <c r="B2305" t="s">
        <v>52</v>
      </c>
      <c r="C2305" t="s">
        <v>101</v>
      </c>
      <c r="D2305" t="s">
        <v>42</v>
      </c>
      <c r="E2305" t="s">
        <v>1524</v>
      </c>
      <c r="F2305" t="s">
        <v>52</v>
      </c>
      <c r="G2305" t="s">
        <v>2</v>
      </c>
      <c r="H2305" t="s">
        <v>27</v>
      </c>
      <c r="I2305" t="s">
        <v>1511</v>
      </c>
      <c r="J2305">
        <v>1118</v>
      </c>
      <c r="K2305" t="s">
        <v>1512</v>
      </c>
      <c r="L2305" t="s">
        <v>91</v>
      </c>
      <c r="N2305" t="s">
        <v>93</v>
      </c>
      <c r="O2305" t="s">
        <v>105</v>
      </c>
      <c r="P2305">
        <v>42134</v>
      </c>
      <c r="Q2305">
        <v>42338</v>
      </c>
      <c r="R2305">
        <v>1118</v>
      </c>
      <c r="W2305">
        <v>1118</v>
      </c>
      <c r="AB2305" t="s">
        <v>3287</v>
      </c>
    </row>
    <row r="2306" spans="1:28">
      <c r="A2306" s="57">
        <v>42270</v>
      </c>
      <c r="B2306" t="s">
        <v>52</v>
      </c>
      <c r="C2306" t="s">
        <v>101</v>
      </c>
      <c r="D2306" t="s">
        <v>42</v>
      </c>
      <c r="E2306" t="s">
        <v>1525</v>
      </c>
      <c r="F2306" t="s">
        <v>52</v>
      </c>
      <c r="G2306" t="s">
        <v>2</v>
      </c>
      <c r="H2306" t="s">
        <v>27</v>
      </c>
      <c r="I2306" t="s">
        <v>1511</v>
      </c>
      <c r="J2306">
        <v>950</v>
      </c>
      <c r="K2306" t="s">
        <v>1512</v>
      </c>
      <c r="L2306" t="s">
        <v>91</v>
      </c>
      <c r="N2306" t="s">
        <v>93</v>
      </c>
      <c r="O2306" t="s">
        <v>114</v>
      </c>
      <c r="P2306">
        <v>42130</v>
      </c>
      <c r="Q2306">
        <v>42130</v>
      </c>
      <c r="R2306">
        <v>950</v>
      </c>
      <c r="W2306">
        <v>950</v>
      </c>
    </row>
    <row r="2307" spans="1:28">
      <c r="A2307" s="57">
        <v>42270</v>
      </c>
      <c r="B2307" t="s">
        <v>52</v>
      </c>
      <c r="C2307" t="s">
        <v>101</v>
      </c>
      <c r="D2307" t="s">
        <v>42</v>
      </c>
      <c r="E2307" t="s">
        <v>1264</v>
      </c>
      <c r="F2307" t="s">
        <v>52</v>
      </c>
      <c r="G2307" t="s">
        <v>2</v>
      </c>
      <c r="H2307" t="s">
        <v>27</v>
      </c>
      <c r="I2307" t="s">
        <v>1511</v>
      </c>
      <c r="J2307">
        <v>900</v>
      </c>
      <c r="K2307" t="s">
        <v>1512</v>
      </c>
      <c r="L2307" t="s">
        <v>91</v>
      </c>
      <c r="N2307" t="s">
        <v>93</v>
      </c>
      <c r="O2307" t="s">
        <v>114</v>
      </c>
      <c r="P2307">
        <v>42100</v>
      </c>
      <c r="Q2307">
        <v>42100</v>
      </c>
      <c r="R2307">
        <v>900</v>
      </c>
      <c r="W2307">
        <v>900</v>
      </c>
    </row>
    <row r="2308" spans="1:28">
      <c r="A2308" s="57">
        <v>42270</v>
      </c>
      <c r="B2308" t="s">
        <v>52</v>
      </c>
      <c r="C2308" t="s">
        <v>101</v>
      </c>
      <c r="D2308" t="s">
        <v>42</v>
      </c>
      <c r="E2308" t="s">
        <v>1526</v>
      </c>
      <c r="F2308" t="s">
        <v>1527</v>
      </c>
      <c r="G2308" t="s">
        <v>2</v>
      </c>
      <c r="H2308" t="s">
        <v>27</v>
      </c>
      <c r="I2308" t="s">
        <v>1511</v>
      </c>
      <c r="J2308">
        <v>2224</v>
      </c>
      <c r="K2308" t="s">
        <v>1512</v>
      </c>
      <c r="L2308" t="s">
        <v>91</v>
      </c>
      <c r="N2308" t="s">
        <v>93</v>
      </c>
      <c r="O2308" t="s">
        <v>105</v>
      </c>
      <c r="P2308">
        <v>42134</v>
      </c>
      <c r="Q2308">
        <v>42338</v>
      </c>
      <c r="R2308">
        <v>2224</v>
      </c>
      <c r="W2308">
        <v>2224</v>
      </c>
      <c r="AB2308" t="s">
        <v>3287</v>
      </c>
    </row>
    <row r="2309" spans="1:28">
      <c r="A2309" s="57">
        <v>42270</v>
      </c>
      <c r="B2309" t="s">
        <v>52</v>
      </c>
      <c r="C2309" t="s">
        <v>101</v>
      </c>
      <c r="D2309" t="s">
        <v>42</v>
      </c>
      <c r="E2309" t="s">
        <v>1528</v>
      </c>
      <c r="F2309" t="s">
        <v>52</v>
      </c>
      <c r="G2309" t="s">
        <v>2</v>
      </c>
      <c r="H2309" t="s">
        <v>27</v>
      </c>
      <c r="I2309" t="s">
        <v>1511</v>
      </c>
      <c r="J2309">
        <v>1779</v>
      </c>
      <c r="K2309" t="s">
        <v>1512</v>
      </c>
      <c r="L2309" t="s">
        <v>91</v>
      </c>
      <c r="N2309" t="s">
        <v>93</v>
      </c>
      <c r="O2309" t="s">
        <v>105</v>
      </c>
      <c r="P2309">
        <v>42134</v>
      </c>
      <c r="Q2309">
        <v>42338</v>
      </c>
      <c r="R2309">
        <v>1779</v>
      </c>
      <c r="W2309">
        <v>1779</v>
      </c>
      <c r="AB2309" t="s">
        <v>3287</v>
      </c>
    </row>
    <row r="2310" spans="1:28">
      <c r="A2310" s="57">
        <v>42270</v>
      </c>
      <c r="B2310" t="s">
        <v>52</v>
      </c>
      <c r="C2310" t="s">
        <v>101</v>
      </c>
      <c r="D2310" t="s">
        <v>42</v>
      </c>
      <c r="E2310" t="s">
        <v>1529</v>
      </c>
      <c r="F2310" t="s">
        <v>52</v>
      </c>
      <c r="G2310" t="s">
        <v>2</v>
      </c>
      <c r="H2310" t="s">
        <v>27</v>
      </c>
      <c r="I2310" t="s">
        <v>1511</v>
      </c>
      <c r="J2310">
        <v>2358</v>
      </c>
      <c r="K2310" t="s">
        <v>1512</v>
      </c>
      <c r="L2310" t="s">
        <v>91</v>
      </c>
      <c r="N2310" t="s">
        <v>93</v>
      </c>
      <c r="O2310" t="s">
        <v>105</v>
      </c>
      <c r="P2310">
        <v>42134</v>
      </c>
      <c r="Q2310">
        <v>42338</v>
      </c>
      <c r="R2310">
        <v>2358</v>
      </c>
      <c r="W2310">
        <v>2358</v>
      </c>
      <c r="AB2310" t="s">
        <v>3287</v>
      </c>
    </row>
    <row r="2311" spans="1:28">
      <c r="A2311" s="57">
        <v>42270</v>
      </c>
      <c r="B2311" t="s">
        <v>52</v>
      </c>
      <c r="C2311" t="s">
        <v>101</v>
      </c>
      <c r="D2311" t="s">
        <v>43</v>
      </c>
      <c r="E2311" t="s">
        <v>120</v>
      </c>
      <c r="F2311" t="s">
        <v>52</v>
      </c>
      <c r="G2311" t="s">
        <v>2</v>
      </c>
      <c r="H2311" t="s">
        <v>27</v>
      </c>
      <c r="J2311">
        <v>1600</v>
      </c>
      <c r="L2311" t="s">
        <v>91</v>
      </c>
      <c r="N2311" t="s">
        <v>93</v>
      </c>
      <c r="O2311" t="s">
        <v>114</v>
      </c>
      <c r="P2311">
        <v>42199</v>
      </c>
      <c r="Q2311">
        <v>42228</v>
      </c>
      <c r="R2311">
        <v>8800</v>
      </c>
      <c r="W2311">
        <v>8800</v>
      </c>
    </row>
    <row r="2312" spans="1:28">
      <c r="A2312" s="57">
        <v>42270</v>
      </c>
      <c r="B2312" t="s">
        <v>52</v>
      </c>
      <c r="C2312" t="s">
        <v>101</v>
      </c>
      <c r="D2312" t="s">
        <v>43</v>
      </c>
      <c r="E2312" t="s">
        <v>1268</v>
      </c>
      <c r="F2312" t="s">
        <v>52</v>
      </c>
      <c r="G2312" t="s">
        <v>2</v>
      </c>
      <c r="H2312" t="s">
        <v>27</v>
      </c>
      <c r="J2312">
        <v>570</v>
      </c>
      <c r="L2312" t="s">
        <v>91</v>
      </c>
      <c r="N2312" t="s">
        <v>93</v>
      </c>
      <c r="O2312" t="s">
        <v>114</v>
      </c>
      <c r="P2312">
        <v>42158</v>
      </c>
      <c r="Q2312">
        <v>42158</v>
      </c>
      <c r="R2312">
        <v>2328</v>
      </c>
      <c r="W2312">
        <v>2328</v>
      </c>
    </row>
    <row r="2313" spans="1:28">
      <c r="A2313" s="57">
        <v>42270</v>
      </c>
      <c r="B2313" t="s">
        <v>52</v>
      </c>
      <c r="C2313" t="s">
        <v>101</v>
      </c>
      <c r="D2313" t="s">
        <v>43</v>
      </c>
      <c r="E2313" t="s">
        <v>122</v>
      </c>
      <c r="F2313" t="s">
        <v>52</v>
      </c>
      <c r="G2313" t="s">
        <v>2</v>
      </c>
      <c r="H2313" t="s">
        <v>27</v>
      </c>
      <c r="J2313">
        <v>195</v>
      </c>
      <c r="K2313" t="s">
        <v>1512</v>
      </c>
      <c r="L2313" t="s">
        <v>91</v>
      </c>
      <c r="N2313" t="s">
        <v>93</v>
      </c>
      <c r="O2313" t="s">
        <v>114</v>
      </c>
      <c r="P2313">
        <v>42191</v>
      </c>
      <c r="Q2313">
        <v>42191</v>
      </c>
      <c r="R2313">
        <v>1073</v>
      </c>
      <c r="W2313">
        <v>1073</v>
      </c>
    </row>
    <row r="2314" spans="1:28">
      <c r="A2314" s="57">
        <v>42270</v>
      </c>
      <c r="B2314" t="s">
        <v>52</v>
      </c>
      <c r="C2314" t="s">
        <v>101</v>
      </c>
      <c r="D2314" t="s">
        <v>43</v>
      </c>
      <c r="E2314" t="s">
        <v>1531</v>
      </c>
      <c r="F2314" t="s">
        <v>52</v>
      </c>
      <c r="G2314" t="s">
        <v>2</v>
      </c>
      <c r="H2314" t="s">
        <v>27</v>
      </c>
      <c r="I2314" t="s">
        <v>1511</v>
      </c>
      <c r="L2314" t="s">
        <v>91</v>
      </c>
      <c r="N2314" t="s">
        <v>93</v>
      </c>
      <c r="O2314" t="s">
        <v>114</v>
      </c>
      <c r="P2314" t="s">
        <v>5160</v>
      </c>
      <c r="Q2314">
        <v>42262</v>
      </c>
      <c r="R2314">
        <v>81</v>
      </c>
      <c r="W2314">
        <v>81</v>
      </c>
    </row>
    <row r="2315" spans="1:28">
      <c r="A2315" s="57">
        <v>42270</v>
      </c>
      <c r="B2315" t="s">
        <v>52</v>
      </c>
      <c r="C2315" t="s">
        <v>101</v>
      </c>
      <c r="D2315" t="s">
        <v>43</v>
      </c>
      <c r="E2315" t="s">
        <v>1531</v>
      </c>
      <c r="F2315" t="s">
        <v>52</v>
      </c>
      <c r="G2315" t="s">
        <v>2</v>
      </c>
      <c r="H2315" t="s">
        <v>27</v>
      </c>
      <c r="K2315" t="s">
        <v>1512</v>
      </c>
      <c r="L2315" t="s">
        <v>91</v>
      </c>
      <c r="N2315" t="s">
        <v>93</v>
      </c>
      <c r="O2315" t="s">
        <v>114</v>
      </c>
      <c r="P2315">
        <v>42157</v>
      </c>
      <c r="Q2315">
        <v>42157</v>
      </c>
      <c r="R2315">
        <v>2444</v>
      </c>
      <c r="W2315">
        <v>2444</v>
      </c>
    </row>
    <row r="2316" spans="1:28">
      <c r="A2316" s="57">
        <v>42270</v>
      </c>
      <c r="B2316" t="s">
        <v>52</v>
      </c>
      <c r="C2316" t="s">
        <v>101</v>
      </c>
      <c r="D2316" t="s">
        <v>43</v>
      </c>
      <c r="E2316" t="s">
        <v>1531</v>
      </c>
      <c r="F2316" t="s">
        <v>52</v>
      </c>
      <c r="G2316" t="s">
        <v>2</v>
      </c>
      <c r="H2316" t="s">
        <v>27</v>
      </c>
      <c r="L2316" t="s">
        <v>91</v>
      </c>
      <c r="N2316" t="s">
        <v>93</v>
      </c>
      <c r="O2316" t="s">
        <v>105</v>
      </c>
      <c r="P2316" t="s">
        <v>3912</v>
      </c>
      <c r="R2316">
        <v>13</v>
      </c>
      <c r="W2316"/>
    </row>
    <row r="2317" spans="1:28">
      <c r="A2317" s="57">
        <v>42270</v>
      </c>
      <c r="B2317" t="s">
        <v>52</v>
      </c>
      <c r="C2317" t="s">
        <v>101</v>
      </c>
      <c r="D2317" t="s">
        <v>43</v>
      </c>
      <c r="E2317" t="s">
        <v>1271</v>
      </c>
      <c r="F2317" t="s">
        <v>52</v>
      </c>
      <c r="G2317" t="s">
        <v>2</v>
      </c>
      <c r="H2317" t="s">
        <v>27</v>
      </c>
      <c r="K2317" t="s">
        <v>1512</v>
      </c>
      <c r="L2317" t="s">
        <v>91</v>
      </c>
      <c r="N2317" t="s">
        <v>93</v>
      </c>
      <c r="O2317" t="s">
        <v>114</v>
      </c>
      <c r="P2317">
        <v>42157</v>
      </c>
      <c r="Q2317">
        <v>42157</v>
      </c>
      <c r="R2317">
        <v>1772</v>
      </c>
      <c r="W2317">
        <v>1772</v>
      </c>
    </row>
    <row r="2318" spans="1:28">
      <c r="A2318" s="57">
        <v>42270</v>
      </c>
      <c r="B2318" t="s">
        <v>52</v>
      </c>
      <c r="C2318" t="s">
        <v>101</v>
      </c>
      <c r="D2318" t="s">
        <v>42</v>
      </c>
      <c r="E2318" t="s">
        <v>1510</v>
      </c>
      <c r="F2318" t="s">
        <v>52</v>
      </c>
      <c r="G2318" t="s">
        <v>4</v>
      </c>
      <c r="H2318" t="s">
        <v>41</v>
      </c>
      <c r="J2318">
        <v>2</v>
      </c>
      <c r="L2318" t="s">
        <v>91</v>
      </c>
      <c r="N2318" t="s">
        <v>93</v>
      </c>
      <c r="O2318" t="s">
        <v>105</v>
      </c>
      <c r="P2318">
        <v>42156</v>
      </c>
      <c r="Q2318" t="s">
        <v>3905</v>
      </c>
      <c r="R2318">
        <v>413</v>
      </c>
      <c r="W2318"/>
      <c r="AB2318" t="s">
        <v>4836</v>
      </c>
    </row>
    <row r="2319" spans="1:28">
      <c r="A2319" s="57">
        <v>42270</v>
      </c>
      <c r="B2319" t="s">
        <v>52</v>
      </c>
      <c r="C2319" t="s">
        <v>101</v>
      </c>
      <c r="D2319" t="s">
        <v>42</v>
      </c>
      <c r="E2319" t="s">
        <v>1255</v>
      </c>
      <c r="F2319" t="s">
        <v>52</v>
      </c>
      <c r="G2319" t="s">
        <v>4</v>
      </c>
      <c r="H2319" t="s">
        <v>41</v>
      </c>
      <c r="J2319">
        <v>2</v>
      </c>
      <c r="L2319" t="s">
        <v>91</v>
      </c>
      <c r="N2319" t="s">
        <v>93</v>
      </c>
      <c r="O2319" t="s">
        <v>105</v>
      </c>
      <c r="P2319">
        <v>42134</v>
      </c>
      <c r="Q2319">
        <v>42307</v>
      </c>
      <c r="R2319">
        <v>835</v>
      </c>
      <c r="W2319"/>
      <c r="AB2319" t="s">
        <v>4836</v>
      </c>
    </row>
    <row r="2320" spans="1:28">
      <c r="A2320" s="57">
        <v>42270</v>
      </c>
      <c r="B2320" t="s">
        <v>52</v>
      </c>
      <c r="C2320" t="s">
        <v>101</v>
      </c>
      <c r="D2320" t="s">
        <v>42</v>
      </c>
      <c r="E2320" t="s">
        <v>173</v>
      </c>
      <c r="F2320" t="s">
        <v>52</v>
      </c>
      <c r="G2320" t="s">
        <v>4</v>
      </c>
      <c r="H2320" t="s">
        <v>41</v>
      </c>
      <c r="J2320">
        <v>2</v>
      </c>
      <c r="L2320" t="s">
        <v>91</v>
      </c>
      <c r="N2320" t="s">
        <v>93</v>
      </c>
      <c r="O2320" t="s">
        <v>105</v>
      </c>
      <c r="P2320">
        <v>42156</v>
      </c>
      <c r="Q2320">
        <v>42307</v>
      </c>
      <c r="R2320">
        <v>2365</v>
      </c>
      <c r="W2320"/>
      <c r="AB2320" t="s">
        <v>4837</v>
      </c>
    </row>
    <row r="2321" spans="1:28">
      <c r="A2321" s="57">
        <v>42270</v>
      </c>
      <c r="B2321" t="s">
        <v>52</v>
      </c>
      <c r="C2321" t="s">
        <v>101</v>
      </c>
      <c r="D2321" t="s">
        <v>42</v>
      </c>
      <c r="E2321" t="s">
        <v>1521</v>
      </c>
      <c r="F2321" t="s">
        <v>52</v>
      </c>
      <c r="G2321" t="s">
        <v>4</v>
      </c>
      <c r="H2321" t="s">
        <v>41</v>
      </c>
      <c r="J2321">
        <v>2</v>
      </c>
      <c r="L2321" t="s">
        <v>91</v>
      </c>
      <c r="N2321" t="s">
        <v>93</v>
      </c>
      <c r="O2321" t="s">
        <v>105</v>
      </c>
      <c r="P2321" t="s">
        <v>3908</v>
      </c>
      <c r="Q2321">
        <v>42307</v>
      </c>
      <c r="R2321">
        <v>451</v>
      </c>
      <c r="W2321"/>
      <c r="AB2321" t="s">
        <v>4838</v>
      </c>
    </row>
    <row r="2322" spans="1:28">
      <c r="A2322" s="57">
        <v>42270</v>
      </c>
      <c r="B2322" t="s">
        <v>52</v>
      </c>
      <c r="C2322" t="s">
        <v>101</v>
      </c>
      <c r="D2322" t="s">
        <v>42</v>
      </c>
      <c r="E2322" t="s">
        <v>1523</v>
      </c>
      <c r="F2322" t="s">
        <v>52</v>
      </c>
      <c r="G2322" t="s">
        <v>4</v>
      </c>
      <c r="H2322" t="s">
        <v>41</v>
      </c>
      <c r="J2322">
        <v>2</v>
      </c>
      <c r="L2322" t="s">
        <v>91</v>
      </c>
      <c r="N2322" t="s">
        <v>93</v>
      </c>
      <c r="O2322" t="s">
        <v>105</v>
      </c>
      <c r="P2322">
        <v>42156</v>
      </c>
      <c r="Q2322">
        <v>42307</v>
      </c>
      <c r="R2322">
        <v>620</v>
      </c>
      <c r="W2322"/>
      <c r="AB2322" t="s">
        <v>4839</v>
      </c>
    </row>
    <row r="2323" spans="1:28">
      <c r="A2323" s="57">
        <v>42270</v>
      </c>
      <c r="B2323" t="s">
        <v>52</v>
      </c>
      <c r="C2323" t="s">
        <v>101</v>
      </c>
      <c r="D2323" t="s">
        <v>42</v>
      </c>
      <c r="E2323" t="s">
        <v>1524</v>
      </c>
      <c r="F2323" t="s">
        <v>52</v>
      </c>
      <c r="G2323" t="s">
        <v>4</v>
      </c>
      <c r="H2323" t="s">
        <v>41</v>
      </c>
      <c r="J2323">
        <v>2</v>
      </c>
      <c r="L2323" t="s">
        <v>91</v>
      </c>
      <c r="N2323" t="s">
        <v>93</v>
      </c>
      <c r="O2323" t="s">
        <v>105</v>
      </c>
      <c r="P2323">
        <v>42156</v>
      </c>
      <c r="Q2323">
        <v>42307</v>
      </c>
      <c r="R2323">
        <v>2250</v>
      </c>
      <c r="W2323"/>
      <c r="AB2323" t="s">
        <v>4840</v>
      </c>
    </row>
    <row r="2324" spans="1:28">
      <c r="A2324" s="57">
        <v>42270</v>
      </c>
      <c r="B2324" t="s">
        <v>52</v>
      </c>
      <c r="C2324" t="s">
        <v>101</v>
      </c>
      <c r="D2324" t="s">
        <v>42</v>
      </c>
      <c r="E2324" t="s">
        <v>1526</v>
      </c>
      <c r="F2324" t="s">
        <v>1527</v>
      </c>
      <c r="G2324" t="s">
        <v>4</v>
      </c>
      <c r="H2324" t="s">
        <v>41</v>
      </c>
      <c r="J2324">
        <v>2</v>
      </c>
      <c r="L2324" t="s">
        <v>91</v>
      </c>
      <c r="N2324" t="s">
        <v>93</v>
      </c>
      <c r="O2324" t="s">
        <v>105</v>
      </c>
      <c r="P2324">
        <v>42156</v>
      </c>
      <c r="Q2324">
        <v>42307</v>
      </c>
      <c r="R2324">
        <v>523</v>
      </c>
      <c r="W2324"/>
      <c r="AB2324" t="s">
        <v>4836</v>
      </c>
    </row>
    <row r="2325" spans="1:28">
      <c r="A2325" s="57">
        <v>42270</v>
      </c>
      <c r="B2325" t="s">
        <v>52</v>
      </c>
      <c r="C2325" t="s">
        <v>101</v>
      </c>
      <c r="D2325" t="s">
        <v>42</v>
      </c>
      <c r="E2325" t="s">
        <v>1528</v>
      </c>
      <c r="F2325" t="s">
        <v>52</v>
      </c>
      <c r="G2325" t="s">
        <v>4</v>
      </c>
      <c r="H2325" t="s">
        <v>41</v>
      </c>
      <c r="J2325">
        <v>2</v>
      </c>
      <c r="L2325" t="s">
        <v>91</v>
      </c>
      <c r="N2325" t="s">
        <v>93</v>
      </c>
      <c r="O2325" t="s">
        <v>105</v>
      </c>
      <c r="P2325">
        <v>42156</v>
      </c>
      <c r="Q2325">
        <v>42307</v>
      </c>
      <c r="R2325">
        <v>710</v>
      </c>
      <c r="W2325"/>
      <c r="AB2325" t="s">
        <v>4837</v>
      </c>
    </row>
    <row r="2326" spans="1:28">
      <c r="A2326" s="57">
        <v>42270</v>
      </c>
      <c r="B2326" t="s">
        <v>52</v>
      </c>
      <c r="C2326" t="s">
        <v>101</v>
      </c>
      <c r="D2326" t="s">
        <v>42</v>
      </c>
      <c r="E2326" t="s">
        <v>1529</v>
      </c>
      <c r="F2326" t="s">
        <v>52</v>
      </c>
      <c r="G2326" t="s">
        <v>4</v>
      </c>
      <c r="H2326" t="s">
        <v>41</v>
      </c>
      <c r="J2326">
        <v>2</v>
      </c>
      <c r="L2326" t="s">
        <v>91</v>
      </c>
      <c r="N2326" t="s">
        <v>93</v>
      </c>
      <c r="O2326" t="s">
        <v>105</v>
      </c>
      <c r="P2326">
        <v>42156</v>
      </c>
      <c r="Q2326">
        <v>42307</v>
      </c>
      <c r="R2326">
        <v>300</v>
      </c>
      <c r="W2326"/>
      <c r="AB2326" t="s">
        <v>4837</v>
      </c>
    </row>
    <row r="2327" spans="1:28">
      <c r="A2327" s="57">
        <v>42270</v>
      </c>
      <c r="B2327" t="s">
        <v>52</v>
      </c>
      <c r="C2327" t="s">
        <v>101</v>
      </c>
      <c r="D2327" t="s">
        <v>43</v>
      </c>
      <c r="E2327" t="s">
        <v>122</v>
      </c>
      <c r="F2327" t="s">
        <v>52</v>
      </c>
      <c r="G2327" t="s">
        <v>4</v>
      </c>
      <c r="H2327" t="s">
        <v>41</v>
      </c>
      <c r="L2327" t="s">
        <v>91</v>
      </c>
      <c r="N2327" t="s">
        <v>93</v>
      </c>
      <c r="O2327" t="s">
        <v>105</v>
      </c>
      <c r="P2327" t="s">
        <v>3910</v>
      </c>
      <c r="Q2327" t="s">
        <v>3911</v>
      </c>
      <c r="R2327">
        <v>3000</v>
      </c>
      <c r="W2327"/>
    </row>
    <row r="2328" spans="1:28">
      <c r="A2328" s="57">
        <v>42270</v>
      </c>
      <c r="B2328" t="s">
        <v>52</v>
      </c>
      <c r="C2328" t="s">
        <v>101</v>
      </c>
      <c r="D2328" t="s">
        <v>57</v>
      </c>
      <c r="E2328" t="s">
        <v>437</v>
      </c>
      <c r="F2328" t="s">
        <v>52</v>
      </c>
      <c r="G2328" t="s">
        <v>2</v>
      </c>
      <c r="H2328" t="s">
        <v>171</v>
      </c>
      <c r="J2328">
        <v>2400</v>
      </c>
      <c r="K2328" t="s">
        <v>1251</v>
      </c>
      <c r="L2328" t="s">
        <v>95</v>
      </c>
      <c r="N2328" t="s">
        <v>93</v>
      </c>
      <c r="O2328" t="s">
        <v>114</v>
      </c>
      <c r="P2328">
        <v>42139</v>
      </c>
      <c r="Q2328">
        <v>42147</v>
      </c>
      <c r="R2328">
        <v>24000</v>
      </c>
      <c r="W2328">
        <v>24000</v>
      </c>
    </row>
    <row r="2329" spans="1:28">
      <c r="A2329" s="57">
        <v>42270</v>
      </c>
      <c r="B2329" t="s">
        <v>52</v>
      </c>
      <c r="C2329" t="s">
        <v>101</v>
      </c>
      <c r="D2329" t="s">
        <v>57</v>
      </c>
      <c r="E2329" t="s">
        <v>1509</v>
      </c>
      <c r="F2329" t="s">
        <v>52</v>
      </c>
      <c r="G2329" t="s">
        <v>2</v>
      </c>
      <c r="H2329" t="s">
        <v>171</v>
      </c>
      <c r="J2329">
        <v>3395</v>
      </c>
      <c r="K2329" t="s">
        <v>1251</v>
      </c>
      <c r="L2329" t="s">
        <v>95</v>
      </c>
      <c r="N2329" t="s">
        <v>93</v>
      </c>
      <c r="O2329" t="s">
        <v>114</v>
      </c>
      <c r="P2329">
        <v>42147</v>
      </c>
      <c r="Q2329">
        <v>42147</v>
      </c>
      <c r="R2329">
        <v>2970</v>
      </c>
      <c r="W2329">
        <v>2970</v>
      </c>
    </row>
    <row r="2330" spans="1:28">
      <c r="A2330" s="57">
        <v>42270</v>
      </c>
      <c r="B2330" t="s">
        <v>52</v>
      </c>
      <c r="C2330" t="s">
        <v>101</v>
      </c>
      <c r="D2330" t="s">
        <v>57</v>
      </c>
      <c r="E2330" t="s">
        <v>437</v>
      </c>
      <c r="F2330" t="s">
        <v>52</v>
      </c>
      <c r="G2330" t="s">
        <v>3</v>
      </c>
      <c r="H2330" t="s">
        <v>33</v>
      </c>
      <c r="J2330">
        <v>724</v>
      </c>
      <c r="K2330" t="s">
        <v>4834</v>
      </c>
      <c r="L2330" t="s">
        <v>95</v>
      </c>
      <c r="N2330" t="s">
        <v>93</v>
      </c>
      <c r="O2330" t="s">
        <v>114</v>
      </c>
      <c r="P2330">
        <v>42241</v>
      </c>
      <c r="Q2330">
        <v>42241</v>
      </c>
      <c r="R2330">
        <v>3982</v>
      </c>
      <c r="W2330">
        <v>1205</v>
      </c>
    </row>
    <row r="2331" spans="1:28">
      <c r="A2331" s="57">
        <v>42270</v>
      </c>
      <c r="B2331" t="s">
        <v>52</v>
      </c>
      <c r="C2331" t="s">
        <v>101</v>
      </c>
      <c r="D2331" t="s">
        <v>57</v>
      </c>
      <c r="E2331" t="s">
        <v>598</v>
      </c>
      <c r="F2331" t="s">
        <v>52</v>
      </c>
      <c r="G2331" t="s">
        <v>3</v>
      </c>
      <c r="H2331" t="s">
        <v>33</v>
      </c>
      <c r="J2331">
        <v>590</v>
      </c>
      <c r="K2331" t="s">
        <v>1044</v>
      </c>
      <c r="L2331" t="s">
        <v>95</v>
      </c>
      <c r="N2331" t="s">
        <v>93</v>
      </c>
      <c r="O2331" t="s">
        <v>114</v>
      </c>
      <c r="P2331">
        <v>42205</v>
      </c>
      <c r="Q2331">
        <v>42209</v>
      </c>
      <c r="R2331">
        <v>3250</v>
      </c>
      <c r="W2331">
        <v>3250</v>
      </c>
    </row>
    <row r="2332" spans="1:28">
      <c r="A2332" s="57">
        <v>42270</v>
      </c>
      <c r="B2332" t="s">
        <v>52</v>
      </c>
      <c r="C2332" t="s">
        <v>101</v>
      </c>
      <c r="D2332" t="s">
        <v>57</v>
      </c>
      <c r="E2332" t="s">
        <v>1509</v>
      </c>
      <c r="F2332" t="s">
        <v>52</v>
      </c>
      <c r="G2332" t="s">
        <v>3</v>
      </c>
      <c r="H2332" t="s">
        <v>33</v>
      </c>
      <c r="J2332">
        <v>225</v>
      </c>
      <c r="K2332" t="s">
        <v>1044</v>
      </c>
      <c r="L2332" t="s">
        <v>95</v>
      </c>
      <c r="N2332" t="s">
        <v>93</v>
      </c>
      <c r="O2332" t="s">
        <v>114</v>
      </c>
      <c r="P2332">
        <v>42199</v>
      </c>
      <c r="Q2332">
        <v>42209</v>
      </c>
      <c r="R2332">
        <v>1125</v>
      </c>
      <c r="W2332">
        <v>1125</v>
      </c>
    </row>
    <row r="2333" spans="1:28">
      <c r="A2333" s="57">
        <v>42270</v>
      </c>
      <c r="B2333" t="s">
        <v>52</v>
      </c>
      <c r="C2333" t="s">
        <v>101</v>
      </c>
      <c r="D2333" t="s">
        <v>57</v>
      </c>
      <c r="E2333" t="s">
        <v>906</v>
      </c>
      <c r="F2333" t="s">
        <v>52</v>
      </c>
      <c r="G2333" t="s">
        <v>3</v>
      </c>
      <c r="H2333" t="s">
        <v>33</v>
      </c>
      <c r="J2333">
        <v>590</v>
      </c>
      <c r="K2333" t="s">
        <v>1044</v>
      </c>
      <c r="L2333" t="s">
        <v>95</v>
      </c>
      <c r="N2333" t="s">
        <v>93</v>
      </c>
      <c r="O2333" t="s">
        <v>114</v>
      </c>
      <c r="P2333">
        <v>42346</v>
      </c>
      <c r="Q2333">
        <v>42284</v>
      </c>
      <c r="R2333">
        <v>2950</v>
      </c>
      <c r="W2333">
        <v>5055</v>
      </c>
    </row>
    <row r="2334" spans="1:28">
      <c r="A2334" s="57">
        <v>42270</v>
      </c>
      <c r="B2334" t="s">
        <v>52</v>
      </c>
      <c r="C2334" t="s">
        <v>101</v>
      </c>
      <c r="D2334" t="s">
        <v>42</v>
      </c>
      <c r="E2334" t="s">
        <v>1510</v>
      </c>
      <c r="F2334" t="s">
        <v>52</v>
      </c>
      <c r="G2334" t="s">
        <v>3</v>
      </c>
      <c r="H2334" t="s">
        <v>33</v>
      </c>
      <c r="I2334" t="s">
        <v>1515</v>
      </c>
      <c r="J2334">
        <v>768</v>
      </c>
      <c r="L2334" t="s">
        <v>91</v>
      </c>
      <c r="N2334" t="s">
        <v>93</v>
      </c>
      <c r="O2334" t="s">
        <v>105</v>
      </c>
      <c r="P2334">
        <v>42170</v>
      </c>
      <c r="Q2334">
        <v>42262</v>
      </c>
      <c r="R2334">
        <v>3840</v>
      </c>
      <c r="W2334"/>
      <c r="AB2334" t="s">
        <v>5154</v>
      </c>
    </row>
    <row r="2335" spans="1:28">
      <c r="A2335" s="57">
        <v>42270</v>
      </c>
      <c r="B2335" t="s">
        <v>52</v>
      </c>
      <c r="C2335" t="s">
        <v>101</v>
      </c>
      <c r="D2335" t="s">
        <v>42</v>
      </c>
      <c r="E2335" t="s">
        <v>1255</v>
      </c>
      <c r="F2335" t="s">
        <v>52</v>
      </c>
      <c r="G2335" t="s">
        <v>3</v>
      </c>
      <c r="H2335" t="s">
        <v>33</v>
      </c>
      <c r="I2335" t="s">
        <v>1515</v>
      </c>
      <c r="J2335">
        <v>1073</v>
      </c>
      <c r="L2335" t="s">
        <v>91</v>
      </c>
      <c r="N2335" t="s">
        <v>93</v>
      </c>
      <c r="O2335" t="s">
        <v>105</v>
      </c>
      <c r="P2335">
        <v>42134</v>
      </c>
      <c r="Q2335">
        <v>42307</v>
      </c>
      <c r="R2335">
        <v>5850</v>
      </c>
      <c r="S2335">
        <v>2051</v>
      </c>
      <c r="T2335">
        <v>1840</v>
      </c>
      <c r="U2335">
        <v>995</v>
      </c>
      <c r="V2335">
        <v>929</v>
      </c>
      <c r="W2335"/>
      <c r="AB2335" t="s">
        <v>5154</v>
      </c>
    </row>
    <row r="2336" spans="1:28">
      <c r="A2336" s="57">
        <v>42270</v>
      </c>
      <c r="B2336" t="s">
        <v>52</v>
      </c>
      <c r="C2336" t="s">
        <v>101</v>
      </c>
      <c r="D2336" t="s">
        <v>42</v>
      </c>
      <c r="E2336" t="s">
        <v>173</v>
      </c>
      <c r="F2336" t="s">
        <v>52</v>
      </c>
      <c r="G2336" t="s">
        <v>3</v>
      </c>
      <c r="H2336" t="s">
        <v>33</v>
      </c>
      <c r="I2336" t="s">
        <v>1515</v>
      </c>
      <c r="J2336">
        <v>971</v>
      </c>
      <c r="L2336" t="s">
        <v>91</v>
      </c>
      <c r="N2336" t="s">
        <v>93</v>
      </c>
      <c r="O2336" t="s">
        <v>105</v>
      </c>
      <c r="P2336">
        <v>42170</v>
      </c>
      <c r="Q2336">
        <v>42307</v>
      </c>
      <c r="R2336">
        <v>4544</v>
      </c>
      <c r="S2336">
        <v>2021</v>
      </c>
      <c r="T2336">
        <v>1359</v>
      </c>
      <c r="U2336">
        <v>557</v>
      </c>
      <c r="V2336">
        <v>607</v>
      </c>
      <c r="W2336"/>
      <c r="AB2336" t="s">
        <v>5157</v>
      </c>
    </row>
    <row r="2337" spans="1:28">
      <c r="A2337" s="57">
        <v>42270</v>
      </c>
      <c r="B2337" t="s">
        <v>52</v>
      </c>
      <c r="C2337" t="s">
        <v>101</v>
      </c>
      <c r="D2337" t="s">
        <v>42</v>
      </c>
      <c r="E2337" t="s">
        <v>1521</v>
      </c>
      <c r="F2337" t="s">
        <v>52</v>
      </c>
      <c r="G2337" t="s">
        <v>3</v>
      </c>
      <c r="H2337" t="s">
        <v>33</v>
      </c>
      <c r="I2337" t="s">
        <v>1515</v>
      </c>
      <c r="J2337">
        <v>770</v>
      </c>
      <c r="L2337" t="s">
        <v>91</v>
      </c>
      <c r="N2337" t="s">
        <v>93</v>
      </c>
      <c r="O2337" t="s">
        <v>114</v>
      </c>
      <c r="P2337">
        <v>42223</v>
      </c>
      <c r="Q2337">
        <v>42223</v>
      </c>
      <c r="R2337">
        <v>3850</v>
      </c>
      <c r="W2337">
        <v>3850</v>
      </c>
      <c r="X2337">
        <v>1928</v>
      </c>
      <c r="Y2337">
        <v>1884</v>
      </c>
      <c r="AB2337" t="s">
        <v>3288</v>
      </c>
    </row>
    <row r="2338" spans="1:28">
      <c r="A2338" s="57">
        <v>42270</v>
      </c>
      <c r="B2338" t="s">
        <v>52</v>
      </c>
      <c r="C2338" t="s">
        <v>101</v>
      </c>
      <c r="D2338" t="s">
        <v>42</v>
      </c>
      <c r="E2338" t="s">
        <v>1523</v>
      </c>
      <c r="F2338" t="s">
        <v>52</v>
      </c>
      <c r="G2338" t="s">
        <v>3</v>
      </c>
      <c r="H2338" t="s">
        <v>33</v>
      </c>
      <c r="I2338" t="s">
        <v>1515</v>
      </c>
      <c r="J2338">
        <v>849</v>
      </c>
      <c r="K2338" t="s">
        <v>4834</v>
      </c>
      <c r="L2338" t="s">
        <v>91</v>
      </c>
      <c r="N2338" t="s">
        <v>93</v>
      </c>
      <c r="O2338" t="s">
        <v>105</v>
      </c>
      <c r="P2338">
        <v>42170</v>
      </c>
      <c r="Q2338">
        <v>42307</v>
      </c>
      <c r="R2338">
        <v>4245</v>
      </c>
      <c r="W2338"/>
      <c r="AB2338" t="s">
        <v>5158</v>
      </c>
    </row>
    <row r="2339" spans="1:28">
      <c r="A2339" s="57">
        <v>42270</v>
      </c>
      <c r="B2339" t="s">
        <v>52</v>
      </c>
      <c r="C2339" t="s">
        <v>101</v>
      </c>
      <c r="D2339" t="s">
        <v>42</v>
      </c>
      <c r="E2339" t="s">
        <v>1524</v>
      </c>
      <c r="F2339" t="s">
        <v>52</v>
      </c>
      <c r="G2339" t="s">
        <v>3</v>
      </c>
      <c r="H2339" t="s">
        <v>33</v>
      </c>
      <c r="I2339" t="s">
        <v>1515</v>
      </c>
      <c r="J2339">
        <v>499</v>
      </c>
      <c r="L2339" t="s">
        <v>91</v>
      </c>
      <c r="N2339" t="s">
        <v>93</v>
      </c>
      <c r="O2339" t="s">
        <v>105</v>
      </c>
      <c r="P2339">
        <v>42170</v>
      </c>
      <c r="Q2339">
        <v>42307</v>
      </c>
      <c r="R2339">
        <v>2745</v>
      </c>
      <c r="S2339">
        <v>669</v>
      </c>
      <c r="T2339">
        <v>576</v>
      </c>
      <c r="W2339">
        <v>2475</v>
      </c>
      <c r="AB2339" t="s">
        <v>5158</v>
      </c>
    </row>
    <row r="2340" spans="1:28">
      <c r="A2340" s="57">
        <v>42270</v>
      </c>
      <c r="B2340" t="s">
        <v>52</v>
      </c>
      <c r="C2340" t="s">
        <v>101</v>
      </c>
      <c r="D2340" t="s">
        <v>42</v>
      </c>
      <c r="E2340" t="s">
        <v>1526</v>
      </c>
      <c r="F2340" t="s">
        <v>1527</v>
      </c>
      <c r="G2340" t="s">
        <v>3</v>
      </c>
      <c r="H2340" t="s">
        <v>33</v>
      </c>
      <c r="I2340" t="s">
        <v>1515</v>
      </c>
      <c r="J2340">
        <v>716</v>
      </c>
      <c r="L2340" t="s">
        <v>91</v>
      </c>
      <c r="N2340" t="s">
        <v>93</v>
      </c>
      <c r="O2340" t="s">
        <v>105</v>
      </c>
      <c r="P2340">
        <v>42170</v>
      </c>
      <c r="R2340">
        <v>3580</v>
      </c>
      <c r="W2340"/>
      <c r="AB2340" t="s">
        <v>4835</v>
      </c>
    </row>
    <row r="2341" spans="1:28">
      <c r="A2341" s="57">
        <v>42270</v>
      </c>
      <c r="B2341" t="s">
        <v>52</v>
      </c>
      <c r="C2341" t="s">
        <v>101</v>
      </c>
      <c r="D2341" t="s">
        <v>42</v>
      </c>
      <c r="E2341" t="s">
        <v>1528</v>
      </c>
      <c r="F2341" t="s">
        <v>52</v>
      </c>
      <c r="G2341" t="s">
        <v>3</v>
      </c>
      <c r="H2341" t="s">
        <v>33</v>
      </c>
      <c r="I2341" t="s">
        <v>1515</v>
      </c>
      <c r="J2341">
        <v>1500</v>
      </c>
      <c r="L2341" t="s">
        <v>91</v>
      </c>
      <c r="N2341" t="s">
        <v>93</v>
      </c>
      <c r="O2341" t="s">
        <v>105</v>
      </c>
      <c r="P2341">
        <v>42170</v>
      </c>
      <c r="Q2341">
        <v>42307</v>
      </c>
      <c r="R2341">
        <v>7447</v>
      </c>
      <c r="S2341">
        <v>2595</v>
      </c>
      <c r="T2341">
        <v>2426</v>
      </c>
      <c r="U2341">
        <v>1161</v>
      </c>
      <c r="V2341">
        <v>1265</v>
      </c>
      <c r="W2341"/>
      <c r="AB2341" t="s">
        <v>5154</v>
      </c>
    </row>
    <row r="2342" spans="1:28">
      <c r="A2342" s="57">
        <v>42270</v>
      </c>
      <c r="B2342" t="s">
        <v>52</v>
      </c>
      <c r="C2342" t="s">
        <v>101</v>
      </c>
      <c r="D2342" t="s">
        <v>42</v>
      </c>
      <c r="E2342" t="s">
        <v>1529</v>
      </c>
      <c r="F2342" t="s">
        <v>52</v>
      </c>
      <c r="G2342" t="s">
        <v>3</v>
      </c>
      <c r="H2342" t="s">
        <v>33</v>
      </c>
      <c r="I2342" t="s">
        <v>1515</v>
      </c>
      <c r="J2342">
        <v>816</v>
      </c>
      <c r="L2342" t="s">
        <v>91</v>
      </c>
      <c r="N2342" t="s">
        <v>93</v>
      </c>
      <c r="O2342" t="s">
        <v>105</v>
      </c>
      <c r="P2342">
        <v>42170</v>
      </c>
      <c r="Q2342">
        <v>42307</v>
      </c>
      <c r="R2342">
        <v>4430</v>
      </c>
      <c r="S2342">
        <v>1870</v>
      </c>
      <c r="T2342">
        <v>1389</v>
      </c>
      <c r="U2342">
        <v>565</v>
      </c>
      <c r="V2342">
        <v>606</v>
      </c>
      <c r="W2342"/>
      <c r="AB2342" t="s">
        <v>5159</v>
      </c>
    </row>
    <row r="2343" spans="1:28">
      <c r="A2343" s="57">
        <v>42270</v>
      </c>
      <c r="B2343" t="s">
        <v>52</v>
      </c>
      <c r="C2343" t="s">
        <v>101</v>
      </c>
      <c r="D2343" t="s">
        <v>43</v>
      </c>
      <c r="E2343" t="s">
        <v>120</v>
      </c>
      <c r="F2343" t="s">
        <v>52</v>
      </c>
      <c r="G2343" t="s">
        <v>3</v>
      </c>
      <c r="H2343" t="s">
        <v>33</v>
      </c>
      <c r="J2343">
        <v>1600</v>
      </c>
      <c r="L2343" t="s">
        <v>95</v>
      </c>
      <c r="N2343" t="s">
        <v>93</v>
      </c>
      <c r="O2343" t="s">
        <v>114</v>
      </c>
      <c r="P2343">
        <v>42199</v>
      </c>
      <c r="Q2343">
        <v>42228</v>
      </c>
      <c r="R2343">
        <v>8800</v>
      </c>
      <c r="W2343">
        <v>8800</v>
      </c>
    </row>
    <row r="2344" spans="1:28">
      <c r="A2344" s="57">
        <v>42270</v>
      </c>
      <c r="B2344" t="s">
        <v>52</v>
      </c>
      <c r="C2344" t="s">
        <v>101</v>
      </c>
      <c r="D2344" t="s">
        <v>42</v>
      </c>
      <c r="E2344" t="s">
        <v>1510</v>
      </c>
      <c r="F2344" t="s">
        <v>52</v>
      </c>
      <c r="G2344" t="s">
        <v>102</v>
      </c>
      <c r="H2344" t="s">
        <v>110</v>
      </c>
      <c r="J2344">
        <v>6</v>
      </c>
      <c r="L2344" t="s">
        <v>91</v>
      </c>
      <c r="N2344" t="s">
        <v>111</v>
      </c>
      <c r="O2344" t="s">
        <v>105</v>
      </c>
      <c r="P2344">
        <v>42134</v>
      </c>
      <c r="Q2344">
        <v>42292</v>
      </c>
      <c r="R2344">
        <v>1394</v>
      </c>
      <c r="U2344">
        <v>721</v>
      </c>
      <c r="V2344">
        <v>673</v>
      </c>
      <c r="W2344">
        <v>308</v>
      </c>
      <c r="Z2344">
        <v>163</v>
      </c>
      <c r="AA2344">
        <v>145</v>
      </c>
      <c r="AB2344" t="s">
        <v>3286</v>
      </c>
    </row>
    <row r="2345" spans="1:28">
      <c r="A2345" s="57">
        <v>42270</v>
      </c>
      <c r="B2345" t="s">
        <v>52</v>
      </c>
      <c r="C2345" t="s">
        <v>101</v>
      </c>
      <c r="D2345" t="s">
        <v>42</v>
      </c>
      <c r="E2345" t="s">
        <v>1255</v>
      </c>
      <c r="F2345" t="s">
        <v>52</v>
      </c>
      <c r="G2345" t="s">
        <v>102</v>
      </c>
      <c r="H2345" t="s">
        <v>110</v>
      </c>
      <c r="J2345">
        <v>6</v>
      </c>
      <c r="L2345" t="s">
        <v>91</v>
      </c>
      <c r="N2345" t="s">
        <v>111</v>
      </c>
      <c r="O2345" t="s">
        <v>105</v>
      </c>
      <c r="P2345">
        <v>42214</v>
      </c>
      <c r="Q2345">
        <v>42338</v>
      </c>
      <c r="R2345">
        <v>1941</v>
      </c>
      <c r="U2345">
        <v>1060</v>
      </c>
      <c r="V2345">
        <v>881</v>
      </c>
      <c r="W2345">
        <v>870</v>
      </c>
      <c r="Z2345">
        <v>437</v>
      </c>
      <c r="AA2345">
        <v>433</v>
      </c>
      <c r="AB2345" t="s">
        <v>3286</v>
      </c>
    </row>
    <row r="2346" spans="1:28">
      <c r="A2346" s="57">
        <v>42270</v>
      </c>
      <c r="B2346" t="s">
        <v>52</v>
      </c>
      <c r="C2346" t="s">
        <v>101</v>
      </c>
      <c r="D2346" t="s">
        <v>42</v>
      </c>
      <c r="E2346" t="s">
        <v>173</v>
      </c>
      <c r="F2346" t="s">
        <v>52</v>
      </c>
      <c r="G2346" t="s">
        <v>102</v>
      </c>
      <c r="H2346" t="s">
        <v>110</v>
      </c>
      <c r="J2346">
        <v>3</v>
      </c>
      <c r="L2346" t="s">
        <v>91</v>
      </c>
      <c r="N2346" t="s">
        <v>111</v>
      </c>
      <c r="O2346" t="s">
        <v>105</v>
      </c>
      <c r="P2346">
        <v>42134</v>
      </c>
      <c r="Q2346">
        <v>42338</v>
      </c>
      <c r="R2346">
        <v>733</v>
      </c>
      <c r="U2346">
        <v>402</v>
      </c>
      <c r="V2346">
        <v>331</v>
      </c>
      <c r="W2346">
        <v>65</v>
      </c>
      <c r="Z2346">
        <v>31</v>
      </c>
      <c r="AA2346">
        <v>34</v>
      </c>
      <c r="AB2346" t="s">
        <v>3286</v>
      </c>
    </row>
    <row r="2347" spans="1:28">
      <c r="A2347" s="57">
        <v>42270</v>
      </c>
      <c r="B2347" t="s">
        <v>52</v>
      </c>
      <c r="C2347" t="s">
        <v>101</v>
      </c>
      <c r="D2347" t="s">
        <v>42</v>
      </c>
      <c r="E2347" t="s">
        <v>1521</v>
      </c>
      <c r="F2347" t="s">
        <v>52</v>
      </c>
      <c r="G2347" t="s">
        <v>102</v>
      </c>
      <c r="H2347" t="s">
        <v>110</v>
      </c>
      <c r="J2347">
        <v>6</v>
      </c>
      <c r="L2347" t="s">
        <v>91</v>
      </c>
      <c r="N2347" t="s">
        <v>111</v>
      </c>
      <c r="O2347" t="s">
        <v>105</v>
      </c>
      <c r="P2347">
        <v>42134</v>
      </c>
      <c r="Q2347">
        <v>42338</v>
      </c>
      <c r="R2347">
        <v>1069</v>
      </c>
      <c r="U2347">
        <v>569</v>
      </c>
      <c r="V2347">
        <v>500</v>
      </c>
      <c r="W2347">
        <v>816</v>
      </c>
      <c r="AB2347" t="s">
        <v>3286</v>
      </c>
    </row>
    <row r="2348" spans="1:28">
      <c r="A2348" s="57">
        <v>42270</v>
      </c>
      <c r="B2348" t="s">
        <v>52</v>
      </c>
      <c r="C2348" t="s">
        <v>101</v>
      </c>
      <c r="D2348" t="s">
        <v>42</v>
      </c>
      <c r="E2348" t="s">
        <v>1523</v>
      </c>
      <c r="F2348" t="s">
        <v>52</v>
      </c>
      <c r="G2348" t="s">
        <v>102</v>
      </c>
      <c r="H2348" t="s">
        <v>110</v>
      </c>
      <c r="J2348">
        <v>6</v>
      </c>
      <c r="L2348" t="s">
        <v>91</v>
      </c>
      <c r="N2348" t="s">
        <v>111</v>
      </c>
      <c r="O2348" t="s">
        <v>105</v>
      </c>
      <c r="P2348">
        <v>42195</v>
      </c>
      <c r="Q2348">
        <v>42338</v>
      </c>
      <c r="R2348">
        <v>921</v>
      </c>
      <c r="U2348">
        <v>574</v>
      </c>
      <c r="V2348">
        <v>347</v>
      </c>
      <c r="W2348">
        <v>152</v>
      </c>
      <c r="Z2348">
        <v>83</v>
      </c>
      <c r="AA2348">
        <v>69</v>
      </c>
      <c r="AB2348" t="s">
        <v>3286</v>
      </c>
    </row>
    <row r="2349" spans="1:28">
      <c r="A2349" s="57">
        <v>42270</v>
      </c>
      <c r="B2349" t="s">
        <v>52</v>
      </c>
      <c r="C2349" t="s">
        <v>101</v>
      </c>
      <c r="D2349" t="s">
        <v>42</v>
      </c>
      <c r="E2349" t="s">
        <v>1524</v>
      </c>
      <c r="F2349" t="s">
        <v>52</v>
      </c>
      <c r="G2349" t="s">
        <v>102</v>
      </c>
      <c r="H2349" t="s">
        <v>110</v>
      </c>
      <c r="J2349">
        <v>4</v>
      </c>
      <c r="L2349" t="s">
        <v>91</v>
      </c>
      <c r="N2349" t="s">
        <v>111</v>
      </c>
      <c r="O2349" t="s">
        <v>105</v>
      </c>
      <c r="P2349">
        <v>42134</v>
      </c>
      <c r="Q2349">
        <v>42307</v>
      </c>
      <c r="R2349">
        <v>932</v>
      </c>
      <c r="U2349">
        <v>492</v>
      </c>
      <c r="V2349">
        <v>440</v>
      </c>
      <c r="W2349">
        <v>382</v>
      </c>
      <c r="Z2349">
        <v>221</v>
      </c>
      <c r="AA2349">
        <v>161</v>
      </c>
      <c r="AB2349" t="s">
        <v>3286</v>
      </c>
    </row>
    <row r="2350" spans="1:28">
      <c r="A2350" s="57">
        <v>42270</v>
      </c>
      <c r="B2350" t="s">
        <v>52</v>
      </c>
      <c r="C2350" t="s">
        <v>101</v>
      </c>
      <c r="D2350" t="s">
        <v>42</v>
      </c>
      <c r="E2350" t="s">
        <v>1526</v>
      </c>
      <c r="F2350" t="s">
        <v>1527</v>
      </c>
      <c r="G2350" t="s">
        <v>102</v>
      </c>
      <c r="H2350" t="s">
        <v>110</v>
      </c>
      <c r="I2350" t="s">
        <v>1197</v>
      </c>
      <c r="J2350">
        <v>6</v>
      </c>
      <c r="L2350" t="s">
        <v>91</v>
      </c>
      <c r="N2350" t="s">
        <v>111</v>
      </c>
      <c r="O2350" t="s">
        <v>105</v>
      </c>
      <c r="P2350">
        <v>42195</v>
      </c>
      <c r="Q2350">
        <v>42307</v>
      </c>
      <c r="R2350">
        <v>775</v>
      </c>
      <c r="U2350">
        <v>390</v>
      </c>
      <c r="V2350">
        <v>385</v>
      </c>
      <c r="W2350">
        <v>444</v>
      </c>
      <c r="Z2350">
        <v>245</v>
      </c>
      <c r="AA2350">
        <v>199</v>
      </c>
      <c r="AB2350" t="s">
        <v>3286</v>
      </c>
    </row>
    <row r="2351" spans="1:28">
      <c r="A2351" s="57">
        <v>42270</v>
      </c>
      <c r="B2351" t="s">
        <v>52</v>
      </c>
      <c r="C2351" t="s">
        <v>101</v>
      </c>
      <c r="D2351" t="s">
        <v>42</v>
      </c>
      <c r="E2351" t="s">
        <v>1528</v>
      </c>
      <c r="F2351" t="s">
        <v>52</v>
      </c>
      <c r="G2351" t="s">
        <v>102</v>
      </c>
      <c r="H2351" t="s">
        <v>110</v>
      </c>
      <c r="I2351" t="s">
        <v>1197</v>
      </c>
      <c r="J2351">
        <v>6</v>
      </c>
      <c r="L2351" t="s">
        <v>91</v>
      </c>
      <c r="N2351" t="s">
        <v>111</v>
      </c>
      <c r="O2351" t="s">
        <v>105</v>
      </c>
      <c r="P2351">
        <v>42215</v>
      </c>
      <c r="Q2351">
        <v>42338</v>
      </c>
      <c r="R2351">
        <v>523</v>
      </c>
      <c r="U2351">
        <v>258</v>
      </c>
      <c r="V2351">
        <v>265</v>
      </c>
      <c r="W2351">
        <v>295</v>
      </c>
      <c r="Z2351">
        <v>145</v>
      </c>
      <c r="AA2351">
        <v>150</v>
      </c>
      <c r="AB2351" t="s">
        <v>4841</v>
      </c>
    </row>
    <row r="2352" spans="1:28">
      <c r="A2352" s="57">
        <v>42270</v>
      </c>
      <c r="B2352" t="s">
        <v>52</v>
      </c>
      <c r="C2352" t="s">
        <v>101</v>
      </c>
      <c r="D2352" t="s">
        <v>42</v>
      </c>
      <c r="E2352" t="s">
        <v>1529</v>
      </c>
      <c r="F2352" t="s">
        <v>52</v>
      </c>
      <c r="G2352" t="s">
        <v>102</v>
      </c>
      <c r="H2352" t="s">
        <v>110</v>
      </c>
      <c r="I2352" t="s">
        <v>1197</v>
      </c>
      <c r="J2352">
        <v>6</v>
      </c>
      <c r="L2352" t="s">
        <v>91</v>
      </c>
      <c r="N2352" t="s">
        <v>111</v>
      </c>
      <c r="O2352" t="s">
        <v>105</v>
      </c>
      <c r="P2352">
        <v>42134</v>
      </c>
      <c r="Q2352">
        <v>42307</v>
      </c>
      <c r="R2352">
        <v>1037</v>
      </c>
      <c r="U2352">
        <v>520</v>
      </c>
      <c r="V2352">
        <v>517</v>
      </c>
      <c r="W2352">
        <v>511</v>
      </c>
      <c r="Z2352">
        <v>268</v>
      </c>
      <c r="AA2352">
        <v>243</v>
      </c>
      <c r="AB2352" t="s">
        <v>3286</v>
      </c>
    </row>
    <row r="2353" spans="1:28">
      <c r="A2353" s="57">
        <v>42270</v>
      </c>
      <c r="B2353" t="s">
        <v>52</v>
      </c>
      <c r="C2353" t="s">
        <v>101</v>
      </c>
      <c r="D2353" t="s">
        <v>42</v>
      </c>
      <c r="E2353" t="s">
        <v>1510</v>
      </c>
      <c r="F2353" t="s">
        <v>52</v>
      </c>
      <c r="G2353" t="s">
        <v>4</v>
      </c>
      <c r="H2353" t="s">
        <v>38</v>
      </c>
      <c r="I2353" t="s">
        <v>1513</v>
      </c>
      <c r="J2353">
        <v>1345</v>
      </c>
      <c r="K2353" t="s">
        <v>1512</v>
      </c>
      <c r="L2353" t="s">
        <v>95</v>
      </c>
      <c r="N2353" t="s">
        <v>93</v>
      </c>
      <c r="O2353" t="s">
        <v>114</v>
      </c>
      <c r="P2353">
        <v>42134</v>
      </c>
      <c r="Q2353">
        <v>42200</v>
      </c>
      <c r="R2353">
        <v>7398</v>
      </c>
      <c r="W2353">
        <v>7398</v>
      </c>
    </row>
    <row r="2354" spans="1:28">
      <c r="A2354" s="57">
        <v>42270</v>
      </c>
      <c r="B2354" t="s">
        <v>52</v>
      </c>
      <c r="C2354" t="s">
        <v>101</v>
      </c>
      <c r="D2354" t="s">
        <v>42</v>
      </c>
      <c r="E2354" t="s">
        <v>1255</v>
      </c>
      <c r="F2354" t="s">
        <v>52</v>
      </c>
      <c r="G2354" t="s">
        <v>4</v>
      </c>
      <c r="H2354" t="s">
        <v>38</v>
      </c>
      <c r="I2354" t="s">
        <v>1513</v>
      </c>
      <c r="J2354">
        <v>2042</v>
      </c>
      <c r="K2354" t="s">
        <v>1512</v>
      </c>
      <c r="L2354" t="s">
        <v>95</v>
      </c>
      <c r="N2354" t="s">
        <v>93</v>
      </c>
      <c r="O2354" t="s">
        <v>114</v>
      </c>
      <c r="P2354">
        <v>42134</v>
      </c>
      <c r="Q2354">
        <v>42200</v>
      </c>
      <c r="R2354">
        <v>11231</v>
      </c>
      <c r="W2354">
        <v>11231</v>
      </c>
    </row>
    <row r="2355" spans="1:28">
      <c r="A2355" s="57">
        <v>42270</v>
      </c>
      <c r="B2355" t="s">
        <v>52</v>
      </c>
      <c r="C2355" t="s">
        <v>101</v>
      </c>
      <c r="D2355" t="s">
        <v>42</v>
      </c>
      <c r="E2355" t="s">
        <v>1520</v>
      </c>
      <c r="F2355" t="s">
        <v>52</v>
      </c>
      <c r="G2355" t="s">
        <v>4</v>
      </c>
      <c r="H2355" t="s">
        <v>38</v>
      </c>
      <c r="I2355" t="s">
        <v>3907</v>
      </c>
      <c r="J2355">
        <v>476</v>
      </c>
      <c r="L2355" t="s">
        <v>95</v>
      </c>
      <c r="N2355" t="s">
        <v>29</v>
      </c>
      <c r="O2355" t="s">
        <v>114</v>
      </c>
      <c r="P2355">
        <v>42162</v>
      </c>
      <c r="Q2355">
        <v>42204</v>
      </c>
      <c r="R2355">
        <v>2267</v>
      </c>
      <c r="S2355">
        <v>1155</v>
      </c>
      <c r="T2355">
        <v>1112</v>
      </c>
      <c r="W2355">
        <v>2267</v>
      </c>
      <c r="X2355">
        <v>1155</v>
      </c>
      <c r="Y2355">
        <v>1112</v>
      </c>
      <c r="AB2355" t="s">
        <v>5155</v>
      </c>
    </row>
    <row r="2356" spans="1:28">
      <c r="A2356" s="57">
        <v>42270</v>
      </c>
      <c r="B2356" t="s">
        <v>52</v>
      </c>
      <c r="C2356" t="s">
        <v>101</v>
      </c>
      <c r="D2356" t="s">
        <v>42</v>
      </c>
      <c r="E2356" t="s">
        <v>173</v>
      </c>
      <c r="F2356" t="s">
        <v>52</v>
      </c>
      <c r="G2356" t="s">
        <v>4</v>
      </c>
      <c r="H2356" t="s">
        <v>38</v>
      </c>
      <c r="I2356" t="s">
        <v>1513</v>
      </c>
      <c r="J2356">
        <v>736</v>
      </c>
      <c r="K2356" t="s">
        <v>1512</v>
      </c>
      <c r="L2356" t="s">
        <v>95</v>
      </c>
      <c r="N2356" t="s">
        <v>93</v>
      </c>
      <c r="O2356" t="s">
        <v>114</v>
      </c>
      <c r="P2356">
        <v>42134</v>
      </c>
      <c r="Q2356">
        <v>42200</v>
      </c>
      <c r="R2356">
        <v>4048</v>
      </c>
      <c r="W2356">
        <v>4048</v>
      </c>
    </row>
    <row r="2357" spans="1:28">
      <c r="A2357" s="57">
        <v>42270</v>
      </c>
      <c r="B2357" t="s">
        <v>52</v>
      </c>
      <c r="C2357" t="s">
        <v>101</v>
      </c>
      <c r="D2357" t="s">
        <v>42</v>
      </c>
      <c r="E2357" t="s">
        <v>1521</v>
      </c>
      <c r="F2357" t="s">
        <v>52</v>
      </c>
      <c r="G2357" t="s">
        <v>4</v>
      </c>
      <c r="H2357" t="s">
        <v>38</v>
      </c>
      <c r="I2357" t="s">
        <v>1513</v>
      </c>
      <c r="J2357">
        <v>1596</v>
      </c>
      <c r="K2357" t="s">
        <v>1512</v>
      </c>
      <c r="L2357" t="s">
        <v>95</v>
      </c>
      <c r="N2357" t="s">
        <v>93</v>
      </c>
      <c r="O2357" t="s">
        <v>114</v>
      </c>
      <c r="P2357">
        <v>42134</v>
      </c>
      <c r="Q2357">
        <v>42200</v>
      </c>
      <c r="R2357">
        <v>8778</v>
      </c>
      <c r="W2357">
        <v>8778</v>
      </c>
    </row>
    <row r="2358" spans="1:28">
      <c r="A2358" s="57">
        <v>42270</v>
      </c>
      <c r="B2358" t="s">
        <v>52</v>
      </c>
      <c r="C2358" t="s">
        <v>101</v>
      </c>
      <c r="D2358" t="s">
        <v>42</v>
      </c>
      <c r="E2358" t="s">
        <v>1522</v>
      </c>
      <c r="F2358" t="s">
        <v>52</v>
      </c>
      <c r="G2358" t="s">
        <v>4</v>
      </c>
      <c r="H2358" t="s">
        <v>38</v>
      </c>
      <c r="I2358" t="s">
        <v>1513</v>
      </c>
      <c r="J2358">
        <v>956</v>
      </c>
      <c r="L2358" t="s">
        <v>91</v>
      </c>
      <c r="M2358">
        <v>42156</v>
      </c>
      <c r="N2358" t="s">
        <v>93</v>
      </c>
      <c r="O2358" t="s">
        <v>114</v>
      </c>
      <c r="P2358">
        <v>42041</v>
      </c>
      <c r="Q2358">
        <v>42041</v>
      </c>
      <c r="R2358">
        <v>5258</v>
      </c>
      <c r="W2358">
        <v>5258</v>
      </c>
    </row>
    <row r="2359" spans="1:28">
      <c r="A2359" s="57">
        <v>42270</v>
      </c>
      <c r="B2359" t="s">
        <v>52</v>
      </c>
      <c r="C2359" t="s">
        <v>101</v>
      </c>
      <c r="D2359" t="s">
        <v>42</v>
      </c>
      <c r="E2359" t="s">
        <v>1523</v>
      </c>
      <c r="F2359" t="s">
        <v>52</v>
      </c>
      <c r="G2359" t="s">
        <v>4</v>
      </c>
      <c r="H2359" t="s">
        <v>38</v>
      </c>
      <c r="I2359" t="s">
        <v>1513</v>
      </c>
      <c r="J2359">
        <v>1462</v>
      </c>
      <c r="K2359" t="s">
        <v>1512</v>
      </c>
      <c r="L2359" t="s">
        <v>95</v>
      </c>
      <c r="N2359" t="s">
        <v>93</v>
      </c>
      <c r="O2359" t="s">
        <v>114</v>
      </c>
      <c r="P2359">
        <v>42134</v>
      </c>
      <c r="Q2359">
        <v>42200</v>
      </c>
      <c r="R2359">
        <v>8041</v>
      </c>
      <c r="W2359">
        <v>8041</v>
      </c>
    </row>
    <row r="2360" spans="1:28">
      <c r="A2360" s="57">
        <v>42270</v>
      </c>
      <c r="B2360" t="s">
        <v>52</v>
      </c>
      <c r="C2360" t="s">
        <v>101</v>
      </c>
      <c r="D2360" t="s">
        <v>42</v>
      </c>
      <c r="E2360" t="s">
        <v>1524</v>
      </c>
      <c r="F2360" t="s">
        <v>52</v>
      </c>
      <c r="G2360" t="s">
        <v>4</v>
      </c>
      <c r="H2360" t="s">
        <v>38</v>
      </c>
      <c r="I2360" t="s">
        <v>3907</v>
      </c>
      <c r="J2360">
        <v>139</v>
      </c>
      <c r="L2360" t="s">
        <v>95</v>
      </c>
      <c r="N2360" t="s">
        <v>29</v>
      </c>
      <c r="O2360" t="s">
        <v>105</v>
      </c>
      <c r="P2360" t="s">
        <v>3909</v>
      </c>
      <c r="R2360">
        <v>698</v>
      </c>
      <c r="S2360">
        <v>298</v>
      </c>
      <c r="T2360">
        <v>257</v>
      </c>
      <c r="U2360">
        <v>66</v>
      </c>
      <c r="V2360">
        <v>77</v>
      </c>
      <c r="W2360">
        <v>698</v>
      </c>
      <c r="X2360">
        <v>298</v>
      </c>
      <c r="Y2360">
        <v>257</v>
      </c>
      <c r="Z2360">
        <v>66</v>
      </c>
      <c r="AA2360">
        <v>77</v>
      </c>
    </row>
    <row r="2361" spans="1:28">
      <c r="A2361" s="57">
        <v>42270</v>
      </c>
      <c r="B2361" t="s">
        <v>52</v>
      </c>
      <c r="C2361" t="s">
        <v>101</v>
      </c>
      <c r="D2361" t="s">
        <v>42</v>
      </c>
      <c r="E2361" t="s">
        <v>1524</v>
      </c>
      <c r="F2361" t="s">
        <v>52</v>
      </c>
      <c r="G2361" t="s">
        <v>4</v>
      </c>
      <c r="H2361" t="s">
        <v>38</v>
      </c>
      <c r="I2361" t="s">
        <v>1513</v>
      </c>
      <c r="J2361">
        <v>600</v>
      </c>
      <c r="K2361" t="s">
        <v>1512</v>
      </c>
      <c r="L2361" t="s">
        <v>95</v>
      </c>
      <c r="N2361" t="s">
        <v>93</v>
      </c>
      <c r="O2361" t="s">
        <v>114</v>
      </c>
      <c r="P2361">
        <v>42134</v>
      </c>
      <c r="Q2361">
        <v>42200</v>
      </c>
      <c r="R2361">
        <v>3300</v>
      </c>
      <c r="W2361">
        <v>3300</v>
      </c>
    </row>
    <row r="2362" spans="1:28">
      <c r="A2362" s="57">
        <v>42270</v>
      </c>
      <c r="B2362" t="s">
        <v>52</v>
      </c>
      <c r="C2362" t="s">
        <v>101</v>
      </c>
      <c r="D2362" t="s">
        <v>42</v>
      </c>
      <c r="E2362" t="s">
        <v>1525</v>
      </c>
      <c r="F2362" t="s">
        <v>52</v>
      </c>
      <c r="G2362" t="s">
        <v>4</v>
      </c>
      <c r="H2362" t="s">
        <v>38</v>
      </c>
      <c r="I2362" t="s">
        <v>1513</v>
      </c>
      <c r="J2362">
        <v>1168</v>
      </c>
      <c r="L2362" t="s">
        <v>91</v>
      </c>
      <c r="N2362" t="s">
        <v>93</v>
      </c>
      <c r="O2362" t="s">
        <v>114</v>
      </c>
      <c r="P2362">
        <v>42130</v>
      </c>
      <c r="Q2362">
        <v>42130</v>
      </c>
      <c r="R2362">
        <v>6424</v>
      </c>
      <c r="W2362">
        <v>6424</v>
      </c>
    </row>
    <row r="2363" spans="1:28">
      <c r="A2363" s="57">
        <v>42270</v>
      </c>
      <c r="B2363" t="s">
        <v>52</v>
      </c>
      <c r="C2363" t="s">
        <v>101</v>
      </c>
      <c r="D2363" t="s">
        <v>42</v>
      </c>
      <c r="E2363" t="s">
        <v>1264</v>
      </c>
      <c r="F2363" t="s">
        <v>52</v>
      </c>
      <c r="G2363" t="s">
        <v>4</v>
      </c>
      <c r="H2363" t="s">
        <v>38</v>
      </c>
      <c r="I2363" t="s">
        <v>1513</v>
      </c>
      <c r="J2363">
        <v>462</v>
      </c>
      <c r="L2363" t="s">
        <v>91</v>
      </c>
      <c r="N2363" t="s">
        <v>93</v>
      </c>
      <c r="O2363" t="s">
        <v>114</v>
      </c>
      <c r="P2363">
        <v>42100</v>
      </c>
      <c r="Q2363">
        <v>42100</v>
      </c>
      <c r="R2363">
        <v>2541</v>
      </c>
      <c r="W2363">
        <v>2541</v>
      </c>
    </row>
    <row r="2364" spans="1:28">
      <c r="A2364" s="57">
        <v>42270</v>
      </c>
      <c r="B2364" t="s">
        <v>52</v>
      </c>
      <c r="C2364" t="s">
        <v>101</v>
      </c>
      <c r="D2364" t="s">
        <v>42</v>
      </c>
      <c r="E2364" t="s">
        <v>1526</v>
      </c>
      <c r="F2364" t="s">
        <v>1527</v>
      </c>
      <c r="G2364" t="s">
        <v>4</v>
      </c>
      <c r="H2364" t="s">
        <v>38</v>
      </c>
      <c r="I2364" t="s">
        <v>1513</v>
      </c>
      <c r="J2364">
        <v>827</v>
      </c>
      <c r="K2364" t="s">
        <v>1512</v>
      </c>
      <c r="L2364" t="s">
        <v>95</v>
      </c>
      <c r="N2364" t="s">
        <v>93</v>
      </c>
      <c r="O2364" t="s">
        <v>114</v>
      </c>
      <c r="P2364">
        <v>42134</v>
      </c>
      <c r="Q2364">
        <v>42200</v>
      </c>
      <c r="R2364">
        <v>4549</v>
      </c>
      <c r="W2364">
        <v>4549</v>
      </c>
    </row>
    <row r="2365" spans="1:28">
      <c r="A2365" s="57">
        <v>42270</v>
      </c>
      <c r="B2365" t="s">
        <v>52</v>
      </c>
      <c r="C2365" t="s">
        <v>101</v>
      </c>
      <c r="D2365" t="s">
        <v>42</v>
      </c>
      <c r="E2365" t="s">
        <v>1528</v>
      </c>
      <c r="F2365" t="s">
        <v>52</v>
      </c>
      <c r="G2365" t="s">
        <v>4</v>
      </c>
      <c r="H2365" t="s">
        <v>38</v>
      </c>
      <c r="I2365" t="s">
        <v>1513</v>
      </c>
      <c r="J2365">
        <v>1704</v>
      </c>
      <c r="K2365" t="s">
        <v>1512</v>
      </c>
      <c r="L2365" t="s">
        <v>95</v>
      </c>
      <c r="N2365" t="s">
        <v>93</v>
      </c>
      <c r="O2365" t="s">
        <v>114</v>
      </c>
      <c r="P2365">
        <v>42134</v>
      </c>
      <c r="Q2365">
        <v>42200</v>
      </c>
      <c r="R2365">
        <v>9372</v>
      </c>
      <c r="W2365">
        <v>9372</v>
      </c>
    </row>
    <row r="2366" spans="1:28">
      <c r="A2366" s="57">
        <v>42270</v>
      </c>
      <c r="B2366" t="s">
        <v>52</v>
      </c>
      <c r="C2366" t="s">
        <v>101</v>
      </c>
      <c r="D2366" t="s">
        <v>42</v>
      </c>
      <c r="E2366" t="s">
        <v>1529</v>
      </c>
      <c r="F2366" t="s">
        <v>52</v>
      </c>
      <c r="G2366" t="s">
        <v>4</v>
      </c>
      <c r="H2366" t="s">
        <v>38</v>
      </c>
      <c r="I2366" t="s">
        <v>1513</v>
      </c>
      <c r="J2366">
        <v>1380</v>
      </c>
      <c r="L2366" t="s">
        <v>91</v>
      </c>
      <c r="N2366" t="s">
        <v>111</v>
      </c>
      <c r="O2366" t="s">
        <v>114</v>
      </c>
      <c r="P2366">
        <v>42156</v>
      </c>
      <c r="Q2366">
        <v>42200</v>
      </c>
      <c r="R2366">
        <v>7590</v>
      </c>
      <c r="W2366">
        <v>7590</v>
      </c>
    </row>
    <row r="2367" spans="1:28">
      <c r="A2367" s="57">
        <v>42270</v>
      </c>
      <c r="B2367" t="s">
        <v>52</v>
      </c>
      <c r="C2367" t="s">
        <v>101</v>
      </c>
      <c r="D2367" t="s">
        <v>43</v>
      </c>
      <c r="E2367" t="s">
        <v>1268</v>
      </c>
      <c r="F2367" t="s">
        <v>52</v>
      </c>
      <c r="G2367" t="s">
        <v>4</v>
      </c>
      <c r="H2367" t="s">
        <v>38</v>
      </c>
      <c r="I2367" t="s">
        <v>1530</v>
      </c>
      <c r="J2367">
        <v>570</v>
      </c>
      <c r="K2367" t="s">
        <v>1512</v>
      </c>
      <c r="L2367" t="s">
        <v>95</v>
      </c>
      <c r="N2367" t="s">
        <v>93</v>
      </c>
      <c r="O2367" t="s">
        <v>114</v>
      </c>
      <c r="P2367">
        <v>42158</v>
      </c>
      <c r="Q2367">
        <v>42158</v>
      </c>
      <c r="R2367">
        <v>2328</v>
      </c>
      <c r="W2367">
        <v>2328</v>
      </c>
    </row>
    <row r="2368" spans="1:28">
      <c r="A2368" s="57">
        <v>42270</v>
      </c>
      <c r="B2368" t="s">
        <v>52</v>
      </c>
      <c r="C2368" t="s">
        <v>101</v>
      </c>
      <c r="D2368" t="s">
        <v>43</v>
      </c>
      <c r="E2368" t="s">
        <v>1531</v>
      </c>
      <c r="F2368" t="s">
        <v>52</v>
      </c>
      <c r="G2368" t="s">
        <v>4</v>
      </c>
      <c r="H2368" t="s">
        <v>38</v>
      </c>
      <c r="I2368" t="s">
        <v>1513</v>
      </c>
      <c r="K2368" t="s">
        <v>1532</v>
      </c>
      <c r="L2368" t="s">
        <v>95</v>
      </c>
      <c r="N2368" t="s">
        <v>93</v>
      </c>
      <c r="O2368" t="s">
        <v>114</v>
      </c>
      <c r="P2368">
        <v>42156</v>
      </c>
      <c r="Q2368">
        <v>42156</v>
      </c>
      <c r="R2368">
        <v>2444</v>
      </c>
      <c r="W2368">
        <v>2444</v>
      </c>
    </row>
    <row r="2369" spans="1:28">
      <c r="A2369" s="57">
        <v>42270</v>
      </c>
      <c r="B2369" t="s">
        <v>52</v>
      </c>
      <c r="C2369" t="s">
        <v>101</v>
      </c>
      <c r="D2369" t="s">
        <v>43</v>
      </c>
      <c r="E2369" t="s">
        <v>1271</v>
      </c>
      <c r="F2369" t="s">
        <v>52</v>
      </c>
      <c r="G2369" t="s">
        <v>4</v>
      </c>
      <c r="H2369" t="s">
        <v>38</v>
      </c>
      <c r="I2369" t="s">
        <v>1513</v>
      </c>
      <c r="K2369" t="s">
        <v>1532</v>
      </c>
      <c r="L2369" t="s">
        <v>95</v>
      </c>
      <c r="N2369" t="s">
        <v>93</v>
      </c>
      <c r="O2369" t="s">
        <v>114</v>
      </c>
      <c r="P2369">
        <v>42156</v>
      </c>
      <c r="Q2369">
        <v>42156</v>
      </c>
      <c r="R2369">
        <v>1772</v>
      </c>
      <c r="W2369">
        <v>1772</v>
      </c>
    </row>
    <row r="2370" spans="1:28">
      <c r="A2370" s="57">
        <v>42270</v>
      </c>
      <c r="B2370" t="s">
        <v>52</v>
      </c>
      <c r="C2370" t="s">
        <v>101</v>
      </c>
      <c r="D2370" t="s">
        <v>42</v>
      </c>
      <c r="E2370" t="s">
        <v>1510</v>
      </c>
      <c r="F2370" t="s">
        <v>52</v>
      </c>
      <c r="G2370" t="s">
        <v>4</v>
      </c>
      <c r="H2370" t="s">
        <v>37</v>
      </c>
      <c r="J2370">
        <v>1345</v>
      </c>
      <c r="K2370" t="s">
        <v>1514</v>
      </c>
      <c r="L2370" t="s">
        <v>95</v>
      </c>
      <c r="N2370" t="s">
        <v>93</v>
      </c>
      <c r="O2370" t="s">
        <v>114</v>
      </c>
      <c r="P2370">
        <v>42162</v>
      </c>
      <c r="Q2370">
        <v>42204</v>
      </c>
      <c r="R2370">
        <v>7398</v>
      </c>
      <c r="W2370">
        <v>7398</v>
      </c>
    </row>
    <row r="2371" spans="1:28">
      <c r="A2371" s="57">
        <v>42270</v>
      </c>
      <c r="B2371" t="s">
        <v>52</v>
      </c>
      <c r="C2371" t="s">
        <v>101</v>
      </c>
      <c r="D2371" t="s">
        <v>42</v>
      </c>
      <c r="E2371" t="s">
        <v>1255</v>
      </c>
      <c r="F2371" t="s">
        <v>52</v>
      </c>
      <c r="G2371" t="s">
        <v>4</v>
      </c>
      <c r="H2371" t="s">
        <v>37</v>
      </c>
      <c r="J2371">
        <v>2042</v>
      </c>
      <c r="K2371" t="s">
        <v>1519</v>
      </c>
      <c r="L2371" t="s">
        <v>95</v>
      </c>
      <c r="N2371" t="s">
        <v>93</v>
      </c>
      <c r="O2371" t="s">
        <v>114</v>
      </c>
      <c r="P2371">
        <v>42162</v>
      </c>
      <c r="Q2371">
        <v>42204</v>
      </c>
      <c r="R2371">
        <v>11231</v>
      </c>
      <c r="W2371">
        <v>11231</v>
      </c>
    </row>
    <row r="2372" spans="1:28">
      <c r="A2372" s="57">
        <v>42270</v>
      </c>
      <c r="B2372" t="s">
        <v>52</v>
      </c>
      <c r="C2372" t="s">
        <v>101</v>
      </c>
      <c r="D2372" t="s">
        <v>42</v>
      </c>
      <c r="E2372" t="s">
        <v>173</v>
      </c>
      <c r="F2372" t="s">
        <v>52</v>
      </c>
      <c r="G2372" t="s">
        <v>4</v>
      </c>
      <c r="H2372" t="s">
        <v>37</v>
      </c>
      <c r="J2372">
        <v>736</v>
      </c>
      <c r="K2372" t="s">
        <v>1514</v>
      </c>
      <c r="L2372" t="s">
        <v>95</v>
      </c>
      <c r="N2372" t="s">
        <v>93</v>
      </c>
      <c r="O2372" t="s">
        <v>114</v>
      </c>
      <c r="P2372">
        <v>42162</v>
      </c>
      <c r="Q2372">
        <v>42204</v>
      </c>
      <c r="R2372">
        <v>4048</v>
      </c>
      <c r="W2372">
        <v>4048</v>
      </c>
    </row>
    <row r="2373" spans="1:28">
      <c r="A2373" s="57">
        <v>42270</v>
      </c>
      <c r="B2373" t="s">
        <v>52</v>
      </c>
      <c r="C2373" t="s">
        <v>101</v>
      </c>
      <c r="D2373" t="s">
        <v>42</v>
      </c>
      <c r="E2373" t="s">
        <v>1521</v>
      </c>
      <c r="F2373" t="s">
        <v>52</v>
      </c>
      <c r="G2373" t="s">
        <v>4</v>
      </c>
      <c r="H2373" t="s">
        <v>37</v>
      </c>
      <c r="J2373">
        <v>1596</v>
      </c>
      <c r="K2373" t="s">
        <v>1514</v>
      </c>
      <c r="L2373" t="s">
        <v>95</v>
      </c>
      <c r="N2373" t="s">
        <v>93</v>
      </c>
      <c r="O2373" t="s">
        <v>114</v>
      </c>
      <c r="P2373">
        <v>42162</v>
      </c>
      <c r="Q2373">
        <v>42204</v>
      </c>
      <c r="R2373">
        <v>8778</v>
      </c>
      <c r="W2373">
        <v>8778</v>
      </c>
    </row>
    <row r="2374" spans="1:28">
      <c r="A2374" s="57">
        <v>42270</v>
      </c>
      <c r="B2374" t="s">
        <v>52</v>
      </c>
      <c r="C2374" t="s">
        <v>101</v>
      </c>
      <c r="D2374" t="s">
        <v>42</v>
      </c>
      <c r="E2374" t="s">
        <v>1523</v>
      </c>
      <c r="F2374" t="s">
        <v>52</v>
      </c>
      <c r="G2374" t="s">
        <v>4</v>
      </c>
      <c r="H2374" t="s">
        <v>37</v>
      </c>
      <c r="J2374">
        <v>1462</v>
      </c>
      <c r="K2374" t="s">
        <v>1514</v>
      </c>
      <c r="L2374" t="s">
        <v>95</v>
      </c>
      <c r="N2374" t="s">
        <v>93</v>
      </c>
      <c r="O2374" t="s">
        <v>114</v>
      </c>
      <c r="P2374">
        <v>42162</v>
      </c>
      <c r="Q2374">
        <v>42204</v>
      </c>
      <c r="R2374">
        <v>8041</v>
      </c>
      <c r="W2374">
        <v>8041</v>
      </c>
    </row>
    <row r="2375" spans="1:28">
      <c r="A2375" s="57">
        <v>42270</v>
      </c>
      <c r="B2375" t="s">
        <v>52</v>
      </c>
      <c r="C2375" t="s">
        <v>101</v>
      </c>
      <c r="D2375" t="s">
        <v>42</v>
      </c>
      <c r="E2375" t="s">
        <v>1524</v>
      </c>
      <c r="F2375" t="s">
        <v>52</v>
      </c>
      <c r="G2375" t="s">
        <v>4</v>
      </c>
      <c r="H2375" t="s">
        <v>37</v>
      </c>
      <c r="J2375">
        <v>600</v>
      </c>
      <c r="K2375" t="s">
        <v>1514</v>
      </c>
      <c r="L2375" t="s">
        <v>95</v>
      </c>
      <c r="N2375" t="s">
        <v>93</v>
      </c>
      <c r="O2375" t="s">
        <v>114</v>
      </c>
      <c r="P2375">
        <v>42162</v>
      </c>
      <c r="Q2375">
        <v>42204</v>
      </c>
      <c r="R2375">
        <v>3300</v>
      </c>
      <c r="W2375">
        <v>3300</v>
      </c>
    </row>
    <row r="2376" spans="1:28">
      <c r="A2376" s="57">
        <v>42270</v>
      </c>
      <c r="B2376" t="s">
        <v>52</v>
      </c>
      <c r="C2376" t="s">
        <v>101</v>
      </c>
      <c r="D2376" t="s">
        <v>42</v>
      </c>
      <c r="E2376" t="s">
        <v>1526</v>
      </c>
      <c r="F2376" t="s">
        <v>1527</v>
      </c>
      <c r="G2376" t="s">
        <v>4</v>
      </c>
      <c r="H2376" t="s">
        <v>37</v>
      </c>
      <c r="J2376">
        <v>827</v>
      </c>
      <c r="K2376" t="s">
        <v>1514</v>
      </c>
      <c r="L2376" t="s">
        <v>95</v>
      </c>
      <c r="N2376" t="s">
        <v>93</v>
      </c>
      <c r="O2376" t="s">
        <v>114</v>
      </c>
      <c r="P2376">
        <v>42162</v>
      </c>
      <c r="Q2376">
        <v>42204</v>
      </c>
      <c r="R2376">
        <v>4549</v>
      </c>
      <c r="W2376">
        <v>4549</v>
      </c>
    </row>
    <row r="2377" spans="1:28">
      <c r="A2377" s="57">
        <v>42270</v>
      </c>
      <c r="B2377" t="s">
        <v>52</v>
      </c>
      <c r="C2377" t="s">
        <v>101</v>
      </c>
      <c r="D2377" t="s">
        <v>42</v>
      </c>
      <c r="E2377" t="s">
        <v>1528</v>
      </c>
      <c r="F2377" t="s">
        <v>52</v>
      </c>
      <c r="G2377" t="s">
        <v>4</v>
      </c>
      <c r="H2377" t="s">
        <v>37</v>
      </c>
      <c r="J2377">
        <v>1704</v>
      </c>
      <c r="K2377" t="s">
        <v>1514</v>
      </c>
      <c r="L2377" t="s">
        <v>95</v>
      </c>
      <c r="N2377" t="s">
        <v>93</v>
      </c>
      <c r="O2377" t="s">
        <v>114</v>
      </c>
      <c r="P2377">
        <v>42162</v>
      </c>
      <c r="Q2377">
        <v>42204</v>
      </c>
      <c r="R2377">
        <v>9372</v>
      </c>
      <c r="W2377">
        <v>9372</v>
      </c>
    </row>
    <row r="2378" spans="1:28">
      <c r="A2378" s="57">
        <v>42270</v>
      </c>
      <c r="B2378" t="s">
        <v>52</v>
      </c>
      <c r="C2378" t="s">
        <v>101</v>
      </c>
      <c r="D2378" t="s">
        <v>42</v>
      </c>
      <c r="E2378" t="s">
        <v>1529</v>
      </c>
      <c r="F2378" t="s">
        <v>52</v>
      </c>
      <c r="G2378" t="s">
        <v>4</v>
      </c>
      <c r="H2378" t="s">
        <v>37</v>
      </c>
      <c r="I2378" t="s">
        <v>1513</v>
      </c>
      <c r="J2378">
        <v>1380</v>
      </c>
      <c r="L2378" t="s">
        <v>91</v>
      </c>
      <c r="N2378" t="s">
        <v>111</v>
      </c>
      <c r="O2378" t="s">
        <v>114</v>
      </c>
      <c r="P2378">
        <v>42162</v>
      </c>
      <c r="Q2378">
        <v>42204</v>
      </c>
      <c r="R2378">
        <v>7590</v>
      </c>
      <c r="W2378">
        <v>7590</v>
      </c>
    </row>
    <row r="2379" spans="1:28">
      <c r="A2379" s="57">
        <v>42270</v>
      </c>
      <c r="B2379" t="s">
        <v>2431</v>
      </c>
      <c r="C2379" t="s">
        <v>1169</v>
      </c>
      <c r="D2379" t="s">
        <v>58</v>
      </c>
      <c r="E2379" t="s">
        <v>604</v>
      </c>
      <c r="F2379" t="s">
        <v>2619</v>
      </c>
      <c r="G2379" t="s">
        <v>2</v>
      </c>
      <c r="H2379" t="s">
        <v>27</v>
      </c>
      <c r="J2379">
        <v>19</v>
      </c>
      <c r="K2379" t="s">
        <v>579</v>
      </c>
      <c r="L2379" t="s">
        <v>91</v>
      </c>
      <c r="M2379" t="s">
        <v>54</v>
      </c>
      <c r="N2379" t="s">
        <v>93</v>
      </c>
      <c r="O2379" t="s">
        <v>114</v>
      </c>
      <c r="P2379">
        <v>42199</v>
      </c>
      <c r="Q2379" t="s">
        <v>3606</v>
      </c>
      <c r="R2379">
        <v>19</v>
      </c>
      <c r="W2379" s="55">
        <v>19</v>
      </c>
      <c r="AB2379" t="s">
        <v>4484</v>
      </c>
    </row>
    <row r="2380" spans="1:28">
      <c r="A2380" s="57">
        <v>42270</v>
      </c>
      <c r="B2380" t="s">
        <v>2431</v>
      </c>
      <c r="C2380" t="s">
        <v>1169</v>
      </c>
      <c r="D2380" t="s">
        <v>58</v>
      </c>
      <c r="E2380" t="s">
        <v>604</v>
      </c>
      <c r="F2380" t="s">
        <v>2619</v>
      </c>
      <c r="G2380" t="s">
        <v>2</v>
      </c>
      <c r="H2380" t="s">
        <v>27</v>
      </c>
      <c r="J2380">
        <v>200</v>
      </c>
      <c r="K2380" t="s">
        <v>579</v>
      </c>
      <c r="L2380" t="s">
        <v>91</v>
      </c>
      <c r="M2380" t="s">
        <v>54</v>
      </c>
      <c r="N2380" t="s">
        <v>93</v>
      </c>
      <c r="O2380" t="s">
        <v>114</v>
      </c>
      <c r="P2380">
        <v>42199</v>
      </c>
      <c r="Q2380">
        <v>42199</v>
      </c>
      <c r="R2380">
        <v>200</v>
      </c>
      <c r="W2380" s="55">
        <v>19</v>
      </c>
      <c r="AB2380" t="s">
        <v>4484</v>
      </c>
    </row>
    <row r="2381" spans="1:28">
      <c r="A2381" s="57">
        <v>42270</v>
      </c>
      <c r="B2381" t="s">
        <v>2431</v>
      </c>
      <c r="C2381" t="s">
        <v>1169</v>
      </c>
      <c r="D2381" t="s">
        <v>58</v>
      </c>
      <c r="E2381" t="s">
        <v>1224</v>
      </c>
      <c r="F2381" t="s">
        <v>2619</v>
      </c>
      <c r="G2381" t="s">
        <v>2</v>
      </c>
      <c r="H2381" t="s">
        <v>27</v>
      </c>
      <c r="J2381">
        <v>15</v>
      </c>
      <c r="K2381" t="s">
        <v>579</v>
      </c>
      <c r="L2381" t="s">
        <v>91</v>
      </c>
      <c r="M2381" t="s">
        <v>54</v>
      </c>
      <c r="N2381" t="s">
        <v>93</v>
      </c>
      <c r="O2381" t="s">
        <v>114</v>
      </c>
      <c r="P2381">
        <v>42200</v>
      </c>
      <c r="Q2381" t="s">
        <v>3606</v>
      </c>
      <c r="R2381">
        <v>15</v>
      </c>
      <c r="W2381" s="55">
        <v>15</v>
      </c>
      <c r="AB2381" t="s">
        <v>4525</v>
      </c>
    </row>
    <row r="2382" spans="1:28">
      <c r="A2382" s="57">
        <v>42270</v>
      </c>
      <c r="B2382" t="s">
        <v>2431</v>
      </c>
      <c r="C2382" t="s">
        <v>1169</v>
      </c>
      <c r="D2382" t="s">
        <v>58</v>
      </c>
      <c r="E2382" t="s">
        <v>1224</v>
      </c>
      <c r="F2382" t="s">
        <v>2619</v>
      </c>
      <c r="G2382" t="s">
        <v>2</v>
      </c>
      <c r="H2382" t="s">
        <v>27</v>
      </c>
      <c r="J2382">
        <v>200</v>
      </c>
      <c r="K2382" t="s">
        <v>579</v>
      </c>
      <c r="L2382" t="s">
        <v>91</v>
      </c>
      <c r="M2382" t="s">
        <v>54</v>
      </c>
      <c r="N2382" t="s">
        <v>93</v>
      </c>
      <c r="O2382" t="s">
        <v>114</v>
      </c>
      <c r="P2382">
        <v>42200</v>
      </c>
      <c r="Q2382">
        <v>42200</v>
      </c>
      <c r="R2382">
        <v>200</v>
      </c>
      <c r="W2382" s="55">
        <v>15</v>
      </c>
      <c r="AB2382" t="s">
        <v>4525</v>
      </c>
    </row>
    <row r="2383" spans="1:28">
      <c r="A2383" s="57">
        <v>42270</v>
      </c>
      <c r="B2383" t="s">
        <v>1814</v>
      </c>
      <c r="C2383" t="s">
        <v>89</v>
      </c>
      <c r="D2383" t="s">
        <v>60</v>
      </c>
      <c r="E2383" t="s">
        <v>1815</v>
      </c>
      <c r="G2383" t="s">
        <v>5</v>
      </c>
      <c r="H2383" t="s">
        <v>5</v>
      </c>
      <c r="L2383" t="s">
        <v>95</v>
      </c>
      <c r="M2383" t="s">
        <v>54</v>
      </c>
      <c r="N2383" t="s">
        <v>93</v>
      </c>
      <c r="O2383" t="s">
        <v>114</v>
      </c>
      <c r="P2383">
        <v>42183</v>
      </c>
      <c r="Q2383">
        <v>42242</v>
      </c>
      <c r="R2383">
        <v>2255</v>
      </c>
      <c r="S2383">
        <v>721</v>
      </c>
      <c r="T2383">
        <v>856</v>
      </c>
      <c r="U2383">
        <v>405</v>
      </c>
      <c r="V2383">
        <v>270</v>
      </c>
      <c r="W2383">
        <v>2359</v>
      </c>
      <c r="X2383">
        <v>754</v>
      </c>
      <c r="Y2383">
        <v>896</v>
      </c>
      <c r="Z2383">
        <v>424</v>
      </c>
      <c r="AA2383">
        <v>283</v>
      </c>
    </row>
    <row r="2384" spans="1:28">
      <c r="A2384" s="57">
        <v>42270</v>
      </c>
      <c r="B2384" t="s">
        <v>1814</v>
      </c>
      <c r="C2384" t="s">
        <v>89</v>
      </c>
      <c r="D2384" t="s">
        <v>60</v>
      </c>
      <c r="E2384" t="s">
        <v>1816</v>
      </c>
      <c r="G2384" t="s">
        <v>5</v>
      </c>
      <c r="H2384" t="s">
        <v>5</v>
      </c>
      <c r="L2384" t="s">
        <v>95</v>
      </c>
      <c r="M2384" t="s">
        <v>54</v>
      </c>
      <c r="N2384" t="s">
        <v>93</v>
      </c>
      <c r="O2384" t="s">
        <v>114</v>
      </c>
      <c r="P2384">
        <v>42183</v>
      </c>
      <c r="Q2384">
        <v>42213</v>
      </c>
      <c r="R2384">
        <v>3105</v>
      </c>
      <c r="S2384">
        <v>993</v>
      </c>
      <c r="T2384">
        <v>1179</v>
      </c>
      <c r="U2384">
        <v>558</v>
      </c>
      <c r="V2384">
        <v>373</v>
      </c>
      <c r="W2384">
        <v>3303</v>
      </c>
      <c r="X2384">
        <v>1056</v>
      </c>
      <c r="Y2384">
        <v>1255</v>
      </c>
      <c r="Z2384">
        <v>594</v>
      </c>
      <c r="AA2384">
        <v>396</v>
      </c>
    </row>
    <row r="2385" spans="1:27">
      <c r="A2385" s="57">
        <v>42270</v>
      </c>
      <c r="B2385" t="s">
        <v>1814</v>
      </c>
      <c r="C2385" t="s">
        <v>89</v>
      </c>
      <c r="D2385" t="s">
        <v>60</v>
      </c>
      <c r="E2385" t="s">
        <v>1817</v>
      </c>
      <c r="G2385" t="s">
        <v>5</v>
      </c>
      <c r="H2385" t="s">
        <v>5</v>
      </c>
      <c r="L2385" t="s">
        <v>95</v>
      </c>
      <c r="M2385" t="s">
        <v>54</v>
      </c>
      <c r="N2385" t="s">
        <v>93</v>
      </c>
      <c r="O2385" t="s">
        <v>114</v>
      </c>
      <c r="P2385">
        <v>42183</v>
      </c>
      <c r="Q2385">
        <v>42213</v>
      </c>
      <c r="R2385">
        <v>1307</v>
      </c>
      <c r="S2385">
        <v>418</v>
      </c>
      <c r="T2385">
        <v>496</v>
      </c>
      <c r="U2385">
        <v>235</v>
      </c>
      <c r="V2385">
        <v>156</v>
      </c>
      <c r="W2385">
        <v>1505</v>
      </c>
      <c r="X2385">
        <v>481</v>
      </c>
      <c r="Y2385">
        <v>571</v>
      </c>
      <c r="Z2385">
        <v>270</v>
      </c>
      <c r="AA2385">
        <v>180</v>
      </c>
    </row>
    <row r="2386" spans="1:27">
      <c r="A2386" s="57">
        <v>42270</v>
      </c>
      <c r="B2386" t="s">
        <v>1814</v>
      </c>
      <c r="C2386" t="s">
        <v>89</v>
      </c>
      <c r="D2386" t="s">
        <v>60</v>
      </c>
      <c r="E2386" t="s">
        <v>1818</v>
      </c>
      <c r="G2386" t="s">
        <v>5</v>
      </c>
      <c r="H2386" t="s">
        <v>5</v>
      </c>
      <c r="L2386" t="s">
        <v>95</v>
      </c>
      <c r="M2386" t="s">
        <v>54</v>
      </c>
      <c r="N2386" t="s">
        <v>93</v>
      </c>
      <c r="O2386" t="s">
        <v>114</v>
      </c>
      <c r="P2386">
        <v>42183</v>
      </c>
      <c r="Q2386">
        <v>42213</v>
      </c>
      <c r="R2386">
        <v>2590</v>
      </c>
      <c r="S2386">
        <v>829</v>
      </c>
      <c r="T2386">
        <v>984</v>
      </c>
      <c r="U2386">
        <v>466</v>
      </c>
      <c r="V2386">
        <v>311</v>
      </c>
      <c r="W2386">
        <v>2473</v>
      </c>
      <c r="X2386">
        <v>791</v>
      </c>
      <c r="Y2386">
        <v>939</v>
      </c>
      <c r="Z2386">
        <v>445</v>
      </c>
      <c r="AA2386">
        <v>296</v>
      </c>
    </row>
    <row r="2387" spans="1:27">
      <c r="A2387" s="57">
        <v>42270</v>
      </c>
      <c r="B2387" t="s">
        <v>1814</v>
      </c>
      <c r="C2387" t="s">
        <v>89</v>
      </c>
      <c r="D2387" t="s">
        <v>60</v>
      </c>
      <c r="E2387" t="s">
        <v>1815</v>
      </c>
      <c r="G2387" t="s">
        <v>3</v>
      </c>
      <c r="H2387" t="s">
        <v>30</v>
      </c>
      <c r="J2387">
        <v>80</v>
      </c>
      <c r="L2387" t="s">
        <v>91</v>
      </c>
      <c r="M2387" t="s">
        <v>54</v>
      </c>
      <c r="N2387" t="s">
        <v>93</v>
      </c>
      <c r="O2387" t="s">
        <v>114</v>
      </c>
      <c r="P2387">
        <v>42231</v>
      </c>
      <c r="Q2387">
        <v>42266</v>
      </c>
      <c r="R2387">
        <v>520</v>
      </c>
      <c r="S2387">
        <v>166</v>
      </c>
      <c r="T2387">
        <v>195</v>
      </c>
      <c r="U2387">
        <v>93</v>
      </c>
      <c r="V2387">
        <v>66</v>
      </c>
      <c r="W2387">
        <v>520</v>
      </c>
      <c r="X2387">
        <v>166</v>
      </c>
      <c r="Y2387">
        <v>195</v>
      </c>
      <c r="Z2387">
        <v>93</v>
      </c>
      <c r="AA2387">
        <v>66</v>
      </c>
    </row>
    <row r="2388" spans="1:27">
      <c r="A2388" s="57">
        <v>42270</v>
      </c>
      <c r="B2388" t="s">
        <v>1814</v>
      </c>
      <c r="C2388" t="s">
        <v>89</v>
      </c>
      <c r="D2388" t="s">
        <v>60</v>
      </c>
      <c r="E2388" t="s">
        <v>1816</v>
      </c>
      <c r="G2388" t="s">
        <v>3</v>
      </c>
      <c r="H2388" t="s">
        <v>30</v>
      </c>
      <c r="J2388">
        <v>96</v>
      </c>
      <c r="L2388" t="s">
        <v>91</v>
      </c>
      <c r="M2388" t="s">
        <v>54</v>
      </c>
      <c r="N2388" t="s">
        <v>93</v>
      </c>
      <c r="O2388" t="s">
        <v>114</v>
      </c>
      <c r="P2388">
        <v>42183</v>
      </c>
      <c r="Q2388">
        <v>42266</v>
      </c>
      <c r="R2388">
        <v>1852</v>
      </c>
      <c r="S2388">
        <v>592</v>
      </c>
      <c r="T2388">
        <v>703</v>
      </c>
      <c r="U2388">
        <v>335</v>
      </c>
      <c r="V2388">
        <v>223</v>
      </c>
      <c r="W2388">
        <v>1852</v>
      </c>
      <c r="X2388">
        <v>592</v>
      </c>
      <c r="Y2388">
        <v>703</v>
      </c>
      <c r="Z2388">
        <v>335</v>
      </c>
      <c r="AA2388">
        <v>223</v>
      </c>
    </row>
    <row r="2389" spans="1:27">
      <c r="A2389" s="57">
        <v>42270</v>
      </c>
      <c r="B2389" t="s">
        <v>1814</v>
      </c>
      <c r="C2389" t="s">
        <v>89</v>
      </c>
      <c r="D2389" t="s">
        <v>60</v>
      </c>
      <c r="E2389" t="s">
        <v>1816</v>
      </c>
      <c r="G2389" t="s">
        <v>3</v>
      </c>
      <c r="H2389" t="s">
        <v>30</v>
      </c>
      <c r="J2389">
        <v>150</v>
      </c>
      <c r="L2389" t="s">
        <v>95</v>
      </c>
      <c r="M2389" t="s">
        <v>54</v>
      </c>
      <c r="N2389" t="s">
        <v>93</v>
      </c>
      <c r="O2389" t="s">
        <v>94</v>
      </c>
      <c r="P2389">
        <v>42183</v>
      </c>
      <c r="Q2389">
        <v>42261</v>
      </c>
      <c r="R2389">
        <v>840</v>
      </c>
      <c r="S2389">
        <v>268</v>
      </c>
      <c r="T2389">
        <v>319</v>
      </c>
      <c r="U2389">
        <v>151</v>
      </c>
      <c r="V2389">
        <v>101</v>
      </c>
      <c r="W2389"/>
    </row>
    <row r="2390" spans="1:27">
      <c r="A2390" s="57">
        <v>42270</v>
      </c>
      <c r="B2390" t="s">
        <v>1814</v>
      </c>
      <c r="C2390" t="s">
        <v>89</v>
      </c>
      <c r="D2390" t="s">
        <v>60</v>
      </c>
      <c r="E2390" t="s">
        <v>1817</v>
      </c>
      <c r="G2390" t="s">
        <v>3</v>
      </c>
      <c r="H2390" t="s">
        <v>30</v>
      </c>
      <c r="J2390">
        <v>35</v>
      </c>
      <c r="L2390" t="s">
        <v>95</v>
      </c>
      <c r="M2390" t="s">
        <v>54</v>
      </c>
      <c r="N2390" t="s">
        <v>93</v>
      </c>
      <c r="O2390" t="s">
        <v>105</v>
      </c>
      <c r="P2390">
        <v>42261</v>
      </c>
      <c r="Q2390">
        <v>42277</v>
      </c>
      <c r="R2390">
        <v>250</v>
      </c>
      <c r="S2390">
        <v>80</v>
      </c>
      <c r="T2390">
        <v>95</v>
      </c>
      <c r="U2390">
        <v>45</v>
      </c>
      <c r="V2390">
        <v>31</v>
      </c>
      <c r="W2390">
        <v>250</v>
      </c>
      <c r="X2390">
        <v>80</v>
      </c>
      <c r="Y2390">
        <v>95</v>
      </c>
      <c r="Z2390">
        <v>45</v>
      </c>
      <c r="AA2390">
        <v>31</v>
      </c>
    </row>
    <row r="2391" spans="1:27">
      <c r="A2391" s="57">
        <v>42270</v>
      </c>
      <c r="B2391" t="s">
        <v>1814</v>
      </c>
      <c r="C2391" t="s">
        <v>89</v>
      </c>
      <c r="D2391" t="s">
        <v>60</v>
      </c>
      <c r="E2391" t="s">
        <v>1818</v>
      </c>
      <c r="G2391" t="s">
        <v>3</v>
      </c>
      <c r="H2391" t="s">
        <v>30</v>
      </c>
      <c r="J2391">
        <v>62</v>
      </c>
      <c r="K2391" t="s">
        <v>3347</v>
      </c>
      <c r="L2391" t="s">
        <v>95</v>
      </c>
      <c r="M2391" t="s">
        <v>54</v>
      </c>
      <c r="N2391" t="s">
        <v>93</v>
      </c>
      <c r="O2391" t="s">
        <v>114</v>
      </c>
      <c r="P2391">
        <v>42183</v>
      </c>
      <c r="Q2391">
        <v>42266</v>
      </c>
      <c r="R2391">
        <v>747</v>
      </c>
      <c r="S2391">
        <v>239</v>
      </c>
      <c r="T2391">
        <v>283</v>
      </c>
      <c r="U2391">
        <v>134</v>
      </c>
      <c r="V2391">
        <v>90</v>
      </c>
      <c r="W2391">
        <v>747</v>
      </c>
      <c r="X2391">
        <v>239</v>
      </c>
      <c r="Y2391">
        <v>283</v>
      </c>
      <c r="Z2391">
        <v>134</v>
      </c>
      <c r="AA2391">
        <v>90</v>
      </c>
    </row>
    <row r="2392" spans="1:27">
      <c r="A2392" s="57">
        <v>42270</v>
      </c>
      <c r="B2392" t="s">
        <v>1814</v>
      </c>
      <c r="C2392" t="s">
        <v>89</v>
      </c>
      <c r="D2392" t="s">
        <v>60</v>
      </c>
      <c r="E2392" t="s">
        <v>1818</v>
      </c>
      <c r="G2392" t="s">
        <v>3</v>
      </c>
      <c r="H2392" t="s">
        <v>30</v>
      </c>
      <c r="J2392">
        <v>125</v>
      </c>
      <c r="L2392" t="s">
        <v>91</v>
      </c>
      <c r="M2392" t="s">
        <v>54</v>
      </c>
      <c r="N2392" t="s">
        <v>93</v>
      </c>
      <c r="O2392" t="s">
        <v>94</v>
      </c>
      <c r="P2392">
        <v>42183</v>
      </c>
      <c r="Q2392">
        <v>42242</v>
      </c>
      <c r="R2392">
        <v>750</v>
      </c>
      <c r="S2392">
        <v>240</v>
      </c>
      <c r="T2392">
        <v>285</v>
      </c>
      <c r="U2392">
        <v>135</v>
      </c>
      <c r="V2392">
        <v>90</v>
      </c>
      <c r="W2392"/>
    </row>
    <row r="2393" spans="1:27">
      <c r="A2393" s="57">
        <v>42270</v>
      </c>
      <c r="B2393" t="s">
        <v>1814</v>
      </c>
      <c r="C2393" t="s">
        <v>89</v>
      </c>
      <c r="D2393" t="s">
        <v>60</v>
      </c>
      <c r="E2393" t="s">
        <v>1815</v>
      </c>
      <c r="G2393" t="s">
        <v>2</v>
      </c>
      <c r="H2393" t="s">
        <v>27</v>
      </c>
      <c r="J2393">
        <v>1000</v>
      </c>
      <c r="K2393" t="s">
        <v>5275</v>
      </c>
      <c r="L2393" t="s">
        <v>95</v>
      </c>
      <c r="M2393" t="s">
        <v>54</v>
      </c>
      <c r="N2393" t="s">
        <v>93</v>
      </c>
      <c r="O2393" t="s">
        <v>114</v>
      </c>
      <c r="P2393">
        <v>42258</v>
      </c>
      <c r="Q2393">
        <v>42266</v>
      </c>
      <c r="R2393">
        <v>725</v>
      </c>
      <c r="S2393">
        <v>232</v>
      </c>
      <c r="T2393">
        <v>275</v>
      </c>
      <c r="U2393">
        <v>130</v>
      </c>
      <c r="V2393">
        <v>87</v>
      </c>
      <c r="W2393">
        <v>725</v>
      </c>
      <c r="X2393">
        <v>232</v>
      </c>
      <c r="Y2393">
        <v>275</v>
      </c>
      <c r="Z2393">
        <v>130</v>
      </c>
      <c r="AA2393">
        <v>87</v>
      </c>
    </row>
    <row r="2394" spans="1:27">
      <c r="A2394" s="57">
        <v>42270</v>
      </c>
      <c r="B2394" t="s">
        <v>1814</v>
      </c>
      <c r="C2394" t="s">
        <v>89</v>
      </c>
      <c r="D2394" t="s">
        <v>60</v>
      </c>
      <c r="E2394" t="s">
        <v>1816</v>
      </c>
      <c r="G2394" t="s">
        <v>2</v>
      </c>
      <c r="H2394" t="s">
        <v>27</v>
      </c>
      <c r="J2394">
        <v>2000</v>
      </c>
      <c r="K2394" t="s">
        <v>5275</v>
      </c>
      <c r="L2394" t="s">
        <v>95</v>
      </c>
      <c r="M2394" t="s">
        <v>54</v>
      </c>
      <c r="N2394" t="s">
        <v>93</v>
      </c>
      <c r="O2394" t="s">
        <v>114</v>
      </c>
      <c r="P2394">
        <v>42258</v>
      </c>
      <c r="Q2394">
        <v>42267</v>
      </c>
      <c r="R2394">
        <v>2500</v>
      </c>
      <c r="S2394">
        <v>800</v>
      </c>
      <c r="T2394">
        <v>950</v>
      </c>
      <c r="U2394">
        <v>450</v>
      </c>
      <c r="V2394">
        <v>300</v>
      </c>
      <c r="W2394">
        <v>2500</v>
      </c>
      <c r="X2394">
        <v>800</v>
      </c>
      <c r="Y2394">
        <v>950</v>
      </c>
      <c r="Z2394">
        <v>450</v>
      </c>
      <c r="AA2394">
        <v>300</v>
      </c>
    </row>
    <row r="2395" spans="1:27">
      <c r="A2395" s="57">
        <v>42270</v>
      </c>
      <c r="B2395" t="s">
        <v>1814</v>
      </c>
      <c r="C2395" t="s">
        <v>89</v>
      </c>
      <c r="D2395" t="s">
        <v>60</v>
      </c>
      <c r="E2395" t="s">
        <v>1817</v>
      </c>
      <c r="G2395" t="s">
        <v>2</v>
      </c>
      <c r="H2395" t="s">
        <v>27</v>
      </c>
      <c r="J2395">
        <v>500</v>
      </c>
      <c r="K2395" t="s">
        <v>5274</v>
      </c>
      <c r="L2395" t="s">
        <v>95</v>
      </c>
      <c r="M2395" t="s">
        <v>54</v>
      </c>
      <c r="N2395" t="s">
        <v>93</v>
      </c>
      <c r="O2395" t="s">
        <v>114</v>
      </c>
      <c r="P2395">
        <v>42257</v>
      </c>
      <c r="Q2395">
        <v>42266</v>
      </c>
      <c r="R2395">
        <v>600</v>
      </c>
      <c r="S2395">
        <v>192</v>
      </c>
      <c r="T2395">
        <v>228</v>
      </c>
      <c r="U2395">
        <v>108</v>
      </c>
      <c r="V2395">
        <v>72</v>
      </c>
      <c r="W2395">
        <v>520</v>
      </c>
      <c r="X2395">
        <v>172</v>
      </c>
      <c r="Y2395">
        <v>208</v>
      </c>
      <c r="Z2395">
        <v>88</v>
      </c>
      <c r="AA2395">
        <v>62</v>
      </c>
    </row>
    <row r="2396" spans="1:27">
      <c r="A2396" s="57">
        <v>42270</v>
      </c>
      <c r="B2396" t="s">
        <v>1814</v>
      </c>
      <c r="C2396" t="s">
        <v>89</v>
      </c>
      <c r="D2396" t="s">
        <v>60</v>
      </c>
      <c r="E2396" t="s">
        <v>1818</v>
      </c>
      <c r="G2396" t="s">
        <v>2</v>
      </c>
      <c r="H2396" t="s">
        <v>27</v>
      </c>
      <c r="J2396">
        <v>1500</v>
      </c>
      <c r="K2396" t="s">
        <v>5275</v>
      </c>
      <c r="L2396" t="s">
        <v>95</v>
      </c>
      <c r="M2396" t="s">
        <v>54</v>
      </c>
      <c r="N2396" t="s">
        <v>93</v>
      </c>
      <c r="O2396" t="s">
        <v>114</v>
      </c>
      <c r="P2396">
        <v>42258</v>
      </c>
      <c r="Q2396">
        <v>42267</v>
      </c>
      <c r="R2396">
        <v>1350</v>
      </c>
      <c r="S2396">
        <v>432</v>
      </c>
      <c r="T2396">
        <v>513</v>
      </c>
      <c r="U2396">
        <v>243</v>
      </c>
      <c r="V2396">
        <v>180</v>
      </c>
      <c r="W2396">
        <v>1350</v>
      </c>
      <c r="X2396">
        <v>432</v>
      </c>
      <c r="Y2396">
        <v>513</v>
      </c>
      <c r="Z2396">
        <v>243</v>
      </c>
      <c r="AA2396">
        <v>180</v>
      </c>
    </row>
    <row r="2397" spans="1:27">
      <c r="A2397" s="57">
        <v>42270</v>
      </c>
      <c r="B2397" t="s">
        <v>1814</v>
      </c>
      <c r="C2397" t="s">
        <v>89</v>
      </c>
      <c r="D2397" t="s">
        <v>60</v>
      </c>
      <c r="E2397" t="s">
        <v>1815</v>
      </c>
      <c r="G2397" t="s">
        <v>4</v>
      </c>
      <c r="H2397" t="s">
        <v>41</v>
      </c>
      <c r="J2397">
        <v>4</v>
      </c>
      <c r="L2397" t="s">
        <v>91</v>
      </c>
      <c r="M2397" t="s">
        <v>54</v>
      </c>
      <c r="N2397" t="s">
        <v>93</v>
      </c>
      <c r="O2397" t="s">
        <v>114</v>
      </c>
      <c r="P2397">
        <v>42186</v>
      </c>
      <c r="Q2397">
        <v>42266</v>
      </c>
      <c r="R2397">
        <v>1505</v>
      </c>
      <c r="S2397">
        <v>481</v>
      </c>
      <c r="T2397">
        <v>572</v>
      </c>
      <c r="U2397">
        <v>271</v>
      </c>
      <c r="V2397">
        <v>180</v>
      </c>
      <c r="W2397">
        <v>1385</v>
      </c>
      <c r="X2397">
        <v>439</v>
      </c>
      <c r="Y2397">
        <v>518</v>
      </c>
      <c r="Z2397">
        <v>354</v>
      </c>
      <c r="AA2397">
        <v>174</v>
      </c>
    </row>
    <row r="2398" spans="1:27">
      <c r="A2398" s="57">
        <v>42270</v>
      </c>
      <c r="B2398" t="s">
        <v>1814</v>
      </c>
      <c r="C2398" t="s">
        <v>89</v>
      </c>
      <c r="D2398" t="s">
        <v>60</v>
      </c>
      <c r="E2398" t="s">
        <v>1816</v>
      </c>
      <c r="G2398" t="s">
        <v>4</v>
      </c>
      <c r="H2398" t="s">
        <v>41</v>
      </c>
      <c r="J2398">
        <v>4</v>
      </c>
      <c r="L2398" t="s">
        <v>95</v>
      </c>
      <c r="M2398" t="s">
        <v>54</v>
      </c>
      <c r="N2398" t="s">
        <v>93</v>
      </c>
      <c r="O2398" t="s">
        <v>105</v>
      </c>
      <c r="P2398">
        <v>42184</v>
      </c>
      <c r="Q2398">
        <v>42277</v>
      </c>
      <c r="R2398">
        <v>492</v>
      </c>
      <c r="S2398">
        <v>157</v>
      </c>
      <c r="T2398">
        <v>186</v>
      </c>
      <c r="U2398">
        <v>88</v>
      </c>
      <c r="V2398">
        <v>59</v>
      </c>
      <c r="W2398">
        <v>492</v>
      </c>
      <c r="X2398">
        <v>157</v>
      </c>
      <c r="Y2398">
        <v>186</v>
      </c>
      <c r="Z2398">
        <v>88</v>
      </c>
      <c r="AA2398">
        <v>59</v>
      </c>
    </row>
    <row r="2399" spans="1:27">
      <c r="A2399" s="57">
        <v>42270</v>
      </c>
      <c r="B2399" t="s">
        <v>1814</v>
      </c>
      <c r="C2399" t="s">
        <v>89</v>
      </c>
      <c r="D2399" t="s">
        <v>60</v>
      </c>
      <c r="E2399" t="s">
        <v>1816</v>
      </c>
      <c r="G2399" t="s">
        <v>4</v>
      </c>
      <c r="H2399" t="s">
        <v>41</v>
      </c>
      <c r="J2399">
        <v>3</v>
      </c>
      <c r="L2399" t="s">
        <v>95</v>
      </c>
      <c r="M2399" t="s">
        <v>54</v>
      </c>
      <c r="N2399" t="s">
        <v>93</v>
      </c>
      <c r="O2399" t="s">
        <v>114</v>
      </c>
      <c r="P2399">
        <v>42184</v>
      </c>
      <c r="Q2399">
        <v>42261</v>
      </c>
      <c r="R2399">
        <v>556</v>
      </c>
      <c r="S2399">
        <v>177</v>
      </c>
      <c r="T2399">
        <v>211</v>
      </c>
      <c r="U2399">
        <v>105</v>
      </c>
      <c r="V2399">
        <v>67</v>
      </c>
      <c r="W2399">
        <v>556</v>
      </c>
      <c r="X2399">
        <v>177</v>
      </c>
      <c r="Y2399">
        <v>211</v>
      </c>
      <c r="Z2399">
        <v>105</v>
      </c>
      <c r="AA2399">
        <v>67</v>
      </c>
    </row>
    <row r="2400" spans="1:27">
      <c r="A2400" s="57">
        <v>42270</v>
      </c>
      <c r="B2400" t="s">
        <v>1814</v>
      </c>
      <c r="C2400" t="s">
        <v>89</v>
      </c>
      <c r="D2400" t="s">
        <v>60</v>
      </c>
      <c r="E2400" t="s">
        <v>1817</v>
      </c>
      <c r="G2400" t="s">
        <v>4</v>
      </c>
      <c r="H2400" t="s">
        <v>41</v>
      </c>
      <c r="J2400">
        <v>2</v>
      </c>
      <c r="L2400" t="s">
        <v>91</v>
      </c>
      <c r="M2400" t="s">
        <v>54</v>
      </c>
      <c r="N2400" t="s">
        <v>93</v>
      </c>
      <c r="O2400" t="s">
        <v>105</v>
      </c>
      <c r="P2400">
        <v>42261</v>
      </c>
      <c r="Q2400">
        <v>42277</v>
      </c>
      <c r="R2400">
        <v>550</v>
      </c>
      <c r="S2400">
        <v>176</v>
      </c>
      <c r="T2400">
        <v>209</v>
      </c>
      <c r="U2400">
        <v>100</v>
      </c>
      <c r="V2400">
        <v>67</v>
      </c>
      <c r="W2400">
        <v>350</v>
      </c>
      <c r="X2400">
        <v>112</v>
      </c>
      <c r="Y2400">
        <v>133</v>
      </c>
      <c r="Z2400">
        <v>63</v>
      </c>
      <c r="AA2400">
        <v>43</v>
      </c>
    </row>
    <row r="2401" spans="1:28">
      <c r="A2401" s="57">
        <v>42270</v>
      </c>
      <c r="B2401" t="s">
        <v>1814</v>
      </c>
      <c r="C2401" t="s">
        <v>89</v>
      </c>
      <c r="D2401" t="s">
        <v>60</v>
      </c>
      <c r="E2401" t="s">
        <v>1818</v>
      </c>
      <c r="G2401" t="s">
        <v>4</v>
      </c>
      <c r="H2401" t="s">
        <v>41</v>
      </c>
      <c r="J2401">
        <v>2</v>
      </c>
      <c r="K2401" t="s">
        <v>3345</v>
      </c>
      <c r="L2401" t="s">
        <v>91</v>
      </c>
      <c r="M2401" t="s">
        <v>54</v>
      </c>
      <c r="N2401" t="s">
        <v>93</v>
      </c>
      <c r="O2401" t="s">
        <v>114</v>
      </c>
      <c r="P2401">
        <v>42183</v>
      </c>
      <c r="Q2401">
        <v>42252</v>
      </c>
      <c r="R2401">
        <v>500</v>
      </c>
      <c r="S2401">
        <v>160</v>
      </c>
      <c r="T2401">
        <v>190</v>
      </c>
      <c r="U2401">
        <v>90</v>
      </c>
      <c r="V2401">
        <v>60</v>
      </c>
      <c r="W2401">
        <v>500</v>
      </c>
      <c r="X2401">
        <v>160</v>
      </c>
      <c r="Y2401">
        <v>190</v>
      </c>
      <c r="Z2401">
        <v>90</v>
      </c>
      <c r="AA2401">
        <v>60</v>
      </c>
    </row>
    <row r="2402" spans="1:28">
      <c r="A2402" s="57">
        <v>42270</v>
      </c>
      <c r="B2402" t="s">
        <v>1814</v>
      </c>
      <c r="C2402" t="s">
        <v>89</v>
      </c>
      <c r="D2402" t="s">
        <v>60</v>
      </c>
      <c r="E2402" t="s">
        <v>1818</v>
      </c>
      <c r="G2402" t="s">
        <v>4</v>
      </c>
      <c r="H2402" t="s">
        <v>41</v>
      </c>
      <c r="J2402">
        <v>4</v>
      </c>
      <c r="L2402" t="s">
        <v>95</v>
      </c>
      <c r="M2402" t="s">
        <v>54</v>
      </c>
      <c r="N2402" t="s">
        <v>93</v>
      </c>
      <c r="O2402" t="s">
        <v>94</v>
      </c>
      <c r="P2402">
        <v>42183</v>
      </c>
      <c r="Q2402">
        <v>42262</v>
      </c>
      <c r="R2402">
        <v>635</v>
      </c>
      <c r="S2402">
        <v>203</v>
      </c>
      <c r="T2402">
        <v>241</v>
      </c>
      <c r="U2402">
        <v>114</v>
      </c>
      <c r="V2402">
        <v>77</v>
      </c>
      <c r="W2402"/>
    </row>
    <row r="2403" spans="1:28">
      <c r="A2403" s="57">
        <v>42270</v>
      </c>
      <c r="B2403" t="s">
        <v>1814</v>
      </c>
      <c r="C2403" t="s">
        <v>89</v>
      </c>
      <c r="D2403" t="s">
        <v>60</v>
      </c>
      <c r="E2403" t="s">
        <v>1815</v>
      </c>
      <c r="G2403" t="s">
        <v>3</v>
      </c>
      <c r="H2403" t="s">
        <v>33</v>
      </c>
      <c r="J2403">
        <v>40</v>
      </c>
      <c r="L2403" t="s">
        <v>91</v>
      </c>
      <c r="M2403" t="s">
        <v>54</v>
      </c>
      <c r="N2403" t="s">
        <v>93</v>
      </c>
      <c r="O2403" t="s">
        <v>114</v>
      </c>
      <c r="P2403">
        <v>42231</v>
      </c>
      <c r="Q2403">
        <v>42267</v>
      </c>
      <c r="R2403">
        <v>330</v>
      </c>
      <c r="S2403">
        <v>105</v>
      </c>
      <c r="T2403">
        <v>126</v>
      </c>
      <c r="U2403">
        <v>60</v>
      </c>
      <c r="V2403">
        <v>40</v>
      </c>
      <c r="W2403">
        <v>330</v>
      </c>
      <c r="X2403">
        <v>105</v>
      </c>
      <c r="Y2403">
        <v>126</v>
      </c>
      <c r="Z2403">
        <v>60</v>
      </c>
      <c r="AA2403">
        <v>40</v>
      </c>
    </row>
    <row r="2404" spans="1:28">
      <c r="A2404" s="57">
        <v>42270</v>
      </c>
      <c r="B2404" t="s">
        <v>1814</v>
      </c>
      <c r="C2404" t="s">
        <v>89</v>
      </c>
      <c r="D2404" t="s">
        <v>60</v>
      </c>
      <c r="E2404" t="s">
        <v>1816</v>
      </c>
      <c r="G2404" t="s">
        <v>3</v>
      </c>
      <c r="H2404" t="s">
        <v>33</v>
      </c>
      <c r="J2404">
        <v>95</v>
      </c>
      <c r="L2404" t="s">
        <v>91</v>
      </c>
      <c r="M2404" t="s">
        <v>54</v>
      </c>
      <c r="N2404" t="s">
        <v>93</v>
      </c>
      <c r="O2404" t="s">
        <v>114</v>
      </c>
      <c r="P2404">
        <v>42183</v>
      </c>
      <c r="Q2404">
        <v>42251</v>
      </c>
      <c r="R2404">
        <v>823</v>
      </c>
      <c r="S2404">
        <v>266</v>
      </c>
      <c r="T2404">
        <v>312</v>
      </c>
      <c r="U2404">
        <v>148</v>
      </c>
      <c r="V2404">
        <v>98</v>
      </c>
      <c r="W2404">
        <v>823</v>
      </c>
      <c r="X2404">
        <v>266</v>
      </c>
      <c r="Y2404">
        <v>312</v>
      </c>
      <c r="Z2404">
        <v>148</v>
      </c>
      <c r="AA2404">
        <v>98</v>
      </c>
    </row>
    <row r="2405" spans="1:28">
      <c r="A2405" s="57">
        <v>42270</v>
      </c>
      <c r="B2405" t="s">
        <v>1814</v>
      </c>
      <c r="C2405" t="s">
        <v>89</v>
      </c>
      <c r="D2405" t="s">
        <v>60</v>
      </c>
      <c r="E2405" t="s">
        <v>1818</v>
      </c>
      <c r="G2405" t="s">
        <v>3</v>
      </c>
      <c r="H2405" t="s">
        <v>33</v>
      </c>
      <c r="J2405">
        <v>158</v>
      </c>
      <c r="L2405" t="s">
        <v>91</v>
      </c>
      <c r="M2405" t="s">
        <v>54</v>
      </c>
      <c r="N2405" t="s">
        <v>93</v>
      </c>
      <c r="O2405" t="s">
        <v>114</v>
      </c>
      <c r="P2405">
        <v>42183</v>
      </c>
      <c r="Q2405">
        <v>42251</v>
      </c>
      <c r="R2405">
        <v>1213</v>
      </c>
      <c r="S2405">
        <v>388</v>
      </c>
      <c r="T2405">
        <v>461</v>
      </c>
      <c r="U2405">
        <v>218</v>
      </c>
      <c r="V2405">
        <v>145</v>
      </c>
      <c r="W2405">
        <v>1213</v>
      </c>
      <c r="X2405">
        <v>388</v>
      </c>
      <c r="Y2405">
        <v>461</v>
      </c>
      <c r="Z2405">
        <v>218</v>
      </c>
      <c r="AA2405">
        <v>145</v>
      </c>
    </row>
    <row r="2406" spans="1:28">
      <c r="A2406" s="57">
        <v>42270</v>
      </c>
      <c r="B2406" t="s">
        <v>1814</v>
      </c>
      <c r="C2406" t="s">
        <v>89</v>
      </c>
      <c r="D2406" t="s">
        <v>60</v>
      </c>
      <c r="E2406" t="s">
        <v>1816</v>
      </c>
      <c r="G2406" t="s">
        <v>102</v>
      </c>
      <c r="H2406" t="s">
        <v>103</v>
      </c>
      <c r="J2406">
        <v>1</v>
      </c>
      <c r="L2406" t="s">
        <v>91</v>
      </c>
      <c r="M2406" t="s">
        <v>54</v>
      </c>
      <c r="N2406" t="s">
        <v>104</v>
      </c>
      <c r="O2406" t="s">
        <v>114</v>
      </c>
      <c r="P2406">
        <v>42184</v>
      </c>
      <c r="Q2406">
        <v>42227</v>
      </c>
      <c r="R2406">
        <v>425</v>
      </c>
      <c r="S2406">
        <v>170</v>
      </c>
      <c r="T2406">
        <v>212</v>
      </c>
      <c r="U2406">
        <v>37</v>
      </c>
      <c r="V2406">
        <v>30</v>
      </c>
      <c r="W2406">
        <v>425</v>
      </c>
      <c r="X2406">
        <v>170</v>
      </c>
      <c r="Y2406">
        <v>212</v>
      </c>
      <c r="Z2406">
        <v>37</v>
      </c>
      <c r="AA2406">
        <v>30</v>
      </c>
    </row>
    <row r="2407" spans="1:28">
      <c r="A2407" s="57">
        <v>42270</v>
      </c>
      <c r="B2407" t="s">
        <v>1814</v>
      </c>
      <c r="C2407" t="s">
        <v>89</v>
      </c>
      <c r="D2407" t="s">
        <v>60</v>
      </c>
      <c r="E2407" t="s">
        <v>1815</v>
      </c>
      <c r="G2407" t="s">
        <v>102</v>
      </c>
      <c r="H2407" t="s">
        <v>110</v>
      </c>
      <c r="J2407">
        <v>10</v>
      </c>
      <c r="L2407" t="s">
        <v>91</v>
      </c>
      <c r="M2407" t="s">
        <v>54</v>
      </c>
      <c r="N2407" t="s">
        <v>111</v>
      </c>
      <c r="O2407" t="s">
        <v>94</v>
      </c>
      <c r="P2407">
        <v>42200</v>
      </c>
      <c r="Q2407">
        <v>42241</v>
      </c>
      <c r="R2407">
        <v>1000</v>
      </c>
      <c r="U2407">
        <v>550</v>
      </c>
      <c r="V2407">
        <v>450</v>
      </c>
      <c r="W2407"/>
    </row>
    <row r="2408" spans="1:28">
      <c r="A2408" s="57">
        <v>42270</v>
      </c>
      <c r="B2408" t="s">
        <v>1814</v>
      </c>
      <c r="C2408" t="s">
        <v>89</v>
      </c>
      <c r="D2408" t="s">
        <v>60</v>
      </c>
      <c r="E2408" t="s">
        <v>1816</v>
      </c>
      <c r="G2408" t="s">
        <v>102</v>
      </c>
      <c r="H2408" t="s">
        <v>110</v>
      </c>
      <c r="J2408">
        <v>9</v>
      </c>
      <c r="L2408" t="s">
        <v>91</v>
      </c>
      <c r="M2408" t="s">
        <v>54</v>
      </c>
      <c r="N2408" t="s">
        <v>111</v>
      </c>
      <c r="O2408" t="s">
        <v>114</v>
      </c>
      <c r="P2408">
        <v>42200</v>
      </c>
      <c r="Q2408">
        <v>42250</v>
      </c>
      <c r="R2408">
        <v>720</v>
      </c>
      <c r="S2408">
        <v>252</v>
      </c>
      <c r="T2408">
        <v>273</v>
      </c>
      <c r="U2408">
        <v>109</v>
      </c>
      <c r="V2408">
        <v>86</v>
      </c>
      <c r="W2408">
        <v>720</v>
      </c>
      <c r="X2408">
        <v>252</v>
      </c>
      <c r="Y2408">
        <v>273</v>
      </c>
      <c r="Z2408">
        <v>109</v>
      </c>
      <c r="AA2408">
        <v>86</v>
      </c>
    </row>
    <row r="2409" spans="1:28">
      <c r="A2409" s="57">
        <v>42270</v>
      </c>
      <c r="B2409" t="s">
        <v>1814</v>
      </c>
      <c r="C2409" t="s">
        <v>89</v>
      </c>
      <c r="D2409" t="s">
        <v>60</v>
      </c>
      <c r="E2409" t="s">
        <v>1816</v>
      </c>
      <c r="G2409" t="s">
        <v>102</v>
      </c>
      <c r="H2409" t="s">
        <v>110</v>
      </c>
      <c r="J2409">
        <v>12</v>
      </c>
      <c r="L2409" t="s">
        <v>91</v>
      </c>
      <c r="M2409" t="s">
        <v>54</v>
      </c>
      <c r="N2409" t="s">
        <v>111</v>
      </c>
      <c r="O2409" t="s">
        <v>94</v>
      </c>
      <c r="P2409">
        <v>42200</v>
      </c>
      <c r="Q2409">
        <v>42241</v>
      </c>
      <c r="R2409">
        <v>908</v>
      </c>
      <c r="U2409">
        <v>500</v>
      </c>
      <c r="V2409">
        <v>408</v>
      </c>
      <c r="W2409"/>
    </row>
    <row r="2410" spans="1:28">
      <c r="A2410" s="57">
        <v>42270</v>
      </c>
      <c r="B2410" t="s">
        <v>1814</v>
      </c>
      <c r="C2410" t="s">
        <v>89</v>
      </c>
      <c r="D2410" t="s">
        <v>60</v>
      </c>
      <c r="E2410" t="s">
        <v>1818</v>
      </c>
      <c r="G2410" t="s">
        <v>102</v>
      </c>
      <c r="H2410" t="s">
        <v>110</v>
      </c>
      <c r="J2410">
        <v>6</v>
      </c>
      <c r="K2410" t="s">
        <v>3346</v>
      </c>
      <c r="L2410" t="s">
        <v>91</v>
      </c>
      <c r="M2410" t="s">
        <v>54</v>
      </c>
      <c r="N2410" t="s">
        <v>111</v>
      </c>
      <c r="O2410" t="s">
        <v>114</v>
      </c>
      <c r="P2410">
        <v>42199</v>
      </c>
      <c r="Q2410">
        <v>42250</v>
      </c>
      <c r="R2410">
        <v>378</v>
      </c>
      <c r="U2410">
        <v>208</v>
      </c>
      <c r="V2410">
        <v>170</v>
      </c>
      <c r="W2410">
        <v>378</v>
      </c>
      <c r="Z2410">
        <v>208</v>
      </c>
      <c r="AA2410">
        <v>170</v>
      </c>
    </row>
    <row r="2411" spans="1:28">
      <c r="A2411" s="57">
        <v>42270</v>
      </c>
      <c r="B2411" t="s">
        <v>1814</v>
      </c>
      <c r="C2411" t="s">
        <v>89</v>
      </c>
      <c r="D2411" t="s">
        <v>60</v>
      </c>
      <c r="E2411" t="s">
        <v>1818</v>
      </c>
      <c r="G2411" t="s">
        <v>102</v>
      </c>
      <c r="H2411" t="s">
        <v>110</v>
      </c>
      <c r="J2411">
        <v>2</v>
      </c>
      <c r="L2411" t="s">
        <v>91</v>
      </c>
      <c r="M2411" t="s">
        <v>54</v>
      </c>
      <c r="N2411" t="s">
        <v>111</v>
      </c>
      <c r="O2411" t="s">
        <v>105</v>
      </c>
      <c r="P2411">
        <v>42199</v>
      </c>
      <c r="Q2411">
        <v>42266</v>
      </c>
      <c r="R2411">
        <v>218</v>
      </c>
      <c r="U2411">
        <v>124</v>
      </c>
      <c r="V2411">
        <v>94</v>
      </c>
      <c r="W2411"/>
    </row>
    <row r="2412" spans="1:28">
      <c r="A2412" s="57">
        <v>42270</v>
      </c>
      <c r="B2412" t="s">
        <v>1814</v>
      </c>
      <c r="C2412" t="s">
        <v>89</v>
      </c>
      <c r="D2412" t="s">
        <v>60</v>
      </c>
      <c r="E2412" t="s">
        <v>1818</v>
      </c>
      <c r="G2412" t="s">
        <v>102</v>
      </c>
      <c r="H2412" t="s">
        <v>110</v>
      </c>
      <c r="J2412">
        <v>10</v>
      </c>
      <c r="L2412" t="s">
        <v>95</v>
      </c>
      <c r="M2412" t="s">
        <v>54</v>
      </c>
      <c r="N2412" t="s">
        <v>111</v>
      </c>
      <c r="O2412" t="s">
        <v>94</v>
      </c>
      <c r="P2412">
        <v>42199</v>
      </c>
      <c r="Q2412">
        <v>42262</v>
      </c>
      <c r="R2412">
        <v>1205</v>
      </c>
      <c r="U2412">
        <v>663</v>
      </c>
      <c r="V2412">
        <v>542</v>
      </c>
      <c r="W2412"/>
    </row>
    <row r="2413" spans="1:28">
      <c r="A2413" s="57">
        <v>42270</v>
      </c>
      <c r="B2413" t="s">
        <v>1819</v>
      </c>
      <c r="C2413" t="s">
        <v>101</v>
      </c>
      <c r="D2413" t="s">
        <v>49</v>
      </c>
      <c r="E2413" t="s">
        <v>1066</v>
      </c>
      <c r="F2413" t="s">
        <v>1820</v>
      </c>
      <c r="G2413" t="s">
        <v>4</v>
      </c>
      <c r="H2413" t="s">
        <v>41</v>
      </c>
      <c r="J2413">
        <v>1</v>
      </c>
      <c r="L2413" t="s">
        <v>91</v>
      </c>
      <c r="M2413" t="s">
        <v>1080</v>
      </c>
      <c r="N2413" t="s">
        <v>93</v>
      </c>
      <c r="O2413" t="s">
        <v>114</v>
      </c>
      <c r="P2413">
        <v>42252</v>
      </c>
      <c r="Q2413">
        <v>42139</v>
      </c>
      <c r="R2413">
        <v>600</v>
      </c>
      <c r="S2413">
        <v>300</v>
      </c>
      <c r="T2413">
        <v>300</v>
      </c>
      <c r="W2413">
        <v>600</v>
      </c>
      <c r="X2413">
        <v>300</v>
      </c>
      <c r="Y2413">
        <v>300</v>
      </c>
      <c r="AB2413" t="s">
        <v>5276</v>
      </c>
    </row>
    <row r="2414" spans="1:28">
      <c r="A2414" s="57">
        <v>42270</v>
      </c>
      <c r="B2414" t="s">
        <v>1893</v>
      </c>
      <c r="C2414" t="s">
        <v>101</v>
      </c>
      <c r="D2414" t="s">
        <v>58</v>
      </c>
      <c r="E2414" t="s">
        <v>1894</v>
      </c>
      <c r="F2414" t="s">
        <v>1895</v>
      </c>
      <c r="G2414" t="s">
        <v>4</v>
      </c>
      <c r="H2414" t="s">
        <v>41</v>
      </c>
      <c r="J2414">
        <v>2</v>
      </c>
      <c r="K2414" t="s">
        <v>2933</v>
      </c>
      <c r="L2414" t="s">
        <v>91</v>
      </c>
      <c r="M2414" t="s">
        <v>3349</v>
      </c>
      <c r="N2414" t="s">
        <v>93</v>
      </c>
      <c r="O2414" t="s">
        <v>105</v>
      </c>
      <c r="P2414">
        <v>42217</v>
      </c>
      <c r="W2414"/>
    </row>
    <row r="2415" spans="1:28">
      <c r="A2415" s="57">
        <v>42270</v>
      </c>
      <c r="B2415" t="s">
        <v>1893</v>
      </c>
      <c r="C2415" t="s">
        <v>101</v>
      </c>
      <c r="D2415" t="s">
        <v>58</v>
      </c>
      <c r="E2415" t="s">
        <v>1093</v>
      </c>
      <c r="F2415" t="s">
        <v>1895</v>
      </c>
      <c r="G2415" t="s">
        <v>4</v>
      </c>
      <c r="H2415" t="s">
        <v>41</v>
      </c>
      <c r="J2415">
        <v>2</v>
      </c>
      <c r="K2415" t="s">
        <v>2933</v>
      </c>
      <c r="L2415" t="s">
        <v>91</v>
      </c>
      <c r="M2415" t="s">
        <v>3349</v>
      </c>
      <c r="N2415" t="s">
        <v>93</v>
      </c>
      <c r="O2415" t="s">
        <v>105</v>
      </c>
      <c r="P2415">
        <v>42217</v>
      </c>
      <c r="W2415"/>
    </row>
    <row r="2416" spans="1:28">
      <c r="A2416" s="57">
        <v>42270</v>
      </c>
      <c r="B2416" t="s">
        <v>1893</v>
      </c>
      <c r="C2416" t="s">
        <v>101</v>
      </c>
      <c r="D2416" t="s">
        <v>58</v>
      </c>
      <c r="E2416" t="s">
        <v>1097</v>
      </c>
      <c r="F2416" t="s">
        <v>1895</v>
      </c>
      <c r="G2416" t="s">
        <v>4</v>
      </c>
      <c r="H2416" t="s">
        <v>41</v>
      </c>
      <c r="J2416">
        <v>2</v>
      </c>
      <c r="K2416" t="s">
        <v>2933</v>
      </c>
      <c r="L2416" t="s">
        <v>91</v>
      </c>
      <c r="M2416" t="s">
        <v>3349</v>
      </c>
      <c r="N2416" t="s">
        <v>93</v>
      </c>
      <c r="O2416" t="s">
        <v>105</v>
      </c>
      <c r="P2416">
        <v>42217</v>
      </c>
      <c r="W2416"/>
    </row>
    <row r="2417" spans="1:28">
      <c r="A2417" s="57">
        <v>42270</v>
      </c>
      <c r="B2417" t="s">
        <v>1893</v>
      </c>
      <c r="C2417" t="s">
        <v>101</v>
      </c>
      <c r="D2417" t="s">
        <v>58</v>
      </c>
      <c r="E2417" t="s">
        <v>1894</v>
      </c>
      <c r="F2417" t="s">
        <v>1895</v>
      </c>
      <c r="G2417" t="s">
        <v>3</v>
      </c>
      <c r="H2417" t="s">
        <v>33</v>
      </c>
      <c r="I2417" t="s">
        <v>5277</v>
      </c>
      <c r="J2417">
        <v>25</v>
      </c>
      <c r="K2417" t="s">
        <v>5278</v>
      </c>
      <c r="L2417" t="s">
        <v>91</v>
      </c>
      <c r="M2417" t="s">
        <v>3349</v>
      </c>
      <c r="N2417" t="s">
        <v>93</v>
      </c>
      <c r="O2417" t="s">
        <v>114</v>
      </c>
      <c r="R2417">
        <v>125</v>
      </c>
      <c r="W2417"/>
    </row>
    <row r="2418" spans="1:28">
      <c r="A2418" s="57">
        <v>42270</v>
      </c>
      <c r="B2418" t="s">
        <v>1893</v>
      </c>
      <c r="C2418" t="s">
        <v>101</v>
      </c>
      <c r="D2418" t="s">
        <v>58</v>
      </c>
      <c r="E2418" t="s">
        <v>1093</v>
      </c>
      <c r="F2418" t="s">
        <v>1895</v>
      </c>
      <c r="G2418" t="s">
        <v>3</v>
      </c>
      <c r="H2418" t="s">
        <v>33</v>
      </c>
      <c r="I2418" t="s">
        <v>5277</v>
      </c>
      <c r="J2418">
        <v>90</v>
      </c>
      <c r="K2418" t="s">
        <v>5278</v>
      </c>
      <c r="L2418" t="s">
        <v>91</v>
      </c>
      <c r="M2418" t="s">
        <v>3349</v>
      </c>
      <c r="N2418" t="s">
        <v>93</v>
      </c>
      <c r="O2418" t="s">
        <v>114</v>
      </c>
      <c r="R2418">
        <v>450</v>
      </c>
      <c r="W2418"/>
    </row>
    <row r="2419" spans="1:28">
      <c r="A2419" s="57">
        <v>42270</v>
      </c>
      <c r="B2419" t="s">
        <v>1893</v>
      </c>
      <c r="C2419" t="s">
        <v>101</v>
      </c>
      <c r="D2419" t="s">
        <v>58</v>
      </c>
      <c r="E2419" t="s">
        <v>1115</v>
      </c>
      <c r="F2419" t="s">
        <v>1895</v>
      </c>
      <c r="G2419" t="s">
        <v>102</v>
      </c>
      <c r="H2419" t="s">
        <v>110</v>
      </c>
      <c r="I2419" t="s">
        <v>3348</v>
      </c>
      <c r="J2419">
        <v>1</v>
      </c>
      <c r="K2419" t="s">
        <v>806</v>
      </c>
      <c r="L2419" t="s">
        <v>91</v>
      </c>
      <c r="M2419" t="s">
        <v>3349</v>
      </c>
      <c r="N2419" t="s">
        <v>111</v>
      </c>
      <c r="O2419" t="s">
        <v>114</v>
      </c>
      <c r="P2419">
        <v>42217</v>
      </c>
      <c r="Q2419">
        <v>42262</v>
      </c>
      <c r="R2419">
        <v>500</v>
      </c>
      <c r="W2419">
        <v>229</v>
      </c>
      <c r="Z2419">
        <v>122</v>
      </c>
      <c r="AA2419">
        <v>107</v>
      </c>
    </row>
    <row r="2420" spans="1:28">
      <c r="A2420" s="57">
        <v>42270</v>
      </c>
      <c r="B2420" t="s">
        <v>1893</v>
      </c>
      <c r="C2420" t="s">
        <v>101</v>
      </c>
      <c r="D2420" t="s">
        <v>58</v>
      </c>
      <c r="E2420" t="s">
        <v>1894</v>
      </c>
      <c r="F2420" t="s">
        <v>1895</v>
      </c>
      <c r="G2420" t="s">
        <v>102</v>
      </c>
      <c r="H2420" t="s">
        <v>110</v>
      </c>
      <c r="I2420" t="s">
        <v>5279</v>
      </c>
      <c r="J2420">
        <v>7</v>
      </c>
      <c r="K2420" t="s">
        <v>806</v>
      </c>
      <c r="L2420" t="s">
        <v>91</v>
      </c>
      <c r="M2420" t="s">
        <v>3349</v>
      </c>
      <c r="N2420" t="s">
        <v>111</v>
      </c>
      <c r="O2420" t="s">
        <v>114</v>
      </c>
      <c r="P2420">
        <v>42217</v>
      </c>
      <c r="Q2420">
        <v>42262</v>
      </c>
      <c r="W2420">
        <v>710</v>
      </c>
      <c r="Z2420">
        <v>416</v>
      </c>
      <c r="AA2420">
        <v>294</v>
      </c>
    </row>
    <row r="2421" spans="1:28">
      <c r="A2421" s="57">
        <v>42270</v>
      </c>
      <c r="B2421" t="s">
        <v>1893</v>
      </c>
      <c r="C2421" t="s">
        <v>101</v>
      </c>
      <c r="D2421" t="s">
        <v>58</v>
      </c>
      <c r="E2421" t="s">
        <v>1645</v>
      </c>
      <c r="F2421" t="s">
        <v>1895</v>
      </c>
      <c r="G2421" t="s">
        <v>102</v>
      </c>
      <c r="H2421" t="s">
        <v>110</v>
      </c>
      <c r="I2421" t="s">
        <v>5280</v>
      </c>
      <c r="J2421">
        <v>1</v>
      </c>
      <c r="K2421" t="s">
        <v>806</v>
      </c>
      <c r="L2421" t="s">
        <v>91</v>
      </c>
      <c r="M2421" t="s">
        <v>3349</v>
      </c>
      <c r="N2421" t="s">
        <v>111</v>
      </c>
      <c r="O2421" t="s">
        <v>114</v>
      </c>
      <c r="P2421">
        <v>42217</v>
      </c>
      <c r="Q2421">
        <v>42262</v>
      </c>
      <c r="W2421">
        <v>345</v>
      </c>
      <c r="Z2421">
        <v>198</v>
      </c>
      <c r="AA2421">
        <v>147</v>
      </c>
    </row>
    <row r="2422" spans="1:28">
      <c r="A2422" s="57">
        <v>42270</v>
      </c>
      <c r="B2422" t="s">
        <v>1893</v>
      </c>
      <c r="C2422" t="s">
        <v>101</v>
      </c>
      <c r="D2422" t="s">
        <v>58</v>
      </c>
      <c r="E2422" t="s">
        <v>1093</v>
      </c>
      <c r="F2422" t="s">
        <v>1895</v>
      </c>
      <c r="G2422" t="s">
        <v>102</v>
      </c>
      <c r="H2422" t="s">
        <v>110</v>
      </c>
      <c r="I2422" t="s">
        <v>5279</v>
      </c>
      <c r="J2422">
        <v>7</v>
      </c>
      <c r="K2422" t="s">
        <v>806</v>
      </c>
      <c r="L2422" t="s">
        <v>91</v>
      </c>
      <c r="M2422" t="s">
        <v>3349</v>
      </c>
      <c r="N2422" t="s">
        <v>111</v>
      </c>
      <c r="O2422" t="s">
        <v>114</v>
      </c>
      <c r="P2422">
        <v>42217</v>
      </c>
      <c r="Q2422">
        <v>42262</v>
      </c>
      <c r="W2422">
        <v>836</v>
      </c>
      <c r="Z2422">
        <v>424</v>
      </c>
      <c r="AA2422">
        <v>412</v>
      </c>
    </row>
    <row r="2423" spans="1:28">
      <c r="A2423" s="57">
        <v>42270</v>
      </c>
      <c r="B2423" t="s">
        <v>1893</v>
      </c>
      <c r="C2423" t="s">
        <v>101</v>
      </c>
      <c r="D2423" t="s">
        <v>58</v>
      </c>
      <c r="E2423" t="s">
        <v>628</v>
      </c>
      <c r="F2423" t="s">
        <v>1895</v>
      </c>
      <c r="G2423" t="s">
        <v>102</v>
      </c>
      <c r="H2423" t="s">
        <v>110</v>
      </c>
      <c r="I2423" t="s">
        <v>5280</v>
      </c>
      <c r="J2423">
        <v>1</v>
      </c>
      <c r="K2423" t="s">
        <v>806</v>
      </c>
      <c r="L2423" t="s">
        <v>91</v>
      </c>
      <c r="M2423" t="s">
        <v>3349</v>
      </c>
      <c r="N2423" t="s">
        <v>111</v>
      </c>
      <c r="O2423" t="s">
        <v>114</v>
      </c>
      <c r="P2423">
        <v>42217</v>
      </c>
      <c r="Q2423">
        <v>42262</v>
      </c>
      <c r="W2423">
        <v>48</v>
      </c>
      <c r="Z2423">
        <v>33</v>
      </c>
      <c r="AA2423">
        <v>15</v>
      </c>
    </row>
    <row r="2424" spans="1:28">
      <c r="A2424" s="57">
        <v>42270</v>
      </c>
      <c r="B2424" t="s">
        <v>1893</v>
      </c>
      <c r="C2424" t="s">
        <v>101</v>
      </c>
      <c r="D2424" t="s">
        <v>58</v>
      </c>
      <c r="E2424" t="s">
        <v>629</v>
      </c>
      <c r="F2424" t="s">
        <v>1895</v>
      </c>
      <c r="G2424" t="s">
        <v>102</v>
      </c>
      <c r="H2424" t="s">
        <v>110</v>
      </c>
      <c r="I2424" t="s">
        <v>5280</v>
      </c>
      <c r="J2424">
        <v>1</v>
      </c>
      <c r="K2424" t="s">
        <v>806</v>
      </c>
      <c r="L2424" t="s">
        <v>91</v>
      </c>
      <c r="M2424" t="s">
        <v>3349</v>
      </c>
      <c r="N2424" t="s">
        <v>111</v>
      </c>
      <c r="O2424" t="s">
        <v>114</v>
      </c>
      <c r="P2424">
        <v>42217</v>
      </c>
      <c r="Q2424">
        <v>42262</v>
      </c>
      <c r="W2424">
        <v>109</v>
      </c>
      <c r="Z2424">
        <v>54</v>
      </c>
      <c r="AA2424">
        <v>55</v>
      </c>
    </row>
    <row r="2425" spans="1:28">
      <c r="A2425" s="57">
        <v>42270</v>
      </c>
      <c r="B2425" t="s">
        <v>1893</v>
      </c>
      <c r="C2425" t="s">
        <v>101</v>
      </c>
      <c r="D2425" t="s">
        <v>58</v>
      </c>
      <c r="E2425" t="s">
        <v>155</v>
      </c>
      <c r="F2425" t="s">
        <v>1895</v>
      </c>
      <c r="G2425" t="s">
        <v>102</v>
      </c>
      <c r="H2425" t="s">
        <v>110</v>
      </c>
      <c r="I2425" t="s">
        <v>5279</v>
      </c>
      <c r="J2425">
        <v>4</v>
      </c>
      <c r="K2425" t="s">
        <v>806</v>
      </c>
      <c r="L2425" t="s">
        <v>91</v>
      </c>
      <c r="M2425" t="s">
        <v>3349</v>
      </c>
      <c r="N2425" t="s">
        <v>111</v>
      </c>
      <c r="O2425" t="s">
        <v>114</v>
      </c>
      <c r="P2425">
        <v>42217</v>
      </c>
      <c r="Q2425">
        <v>42262</v>
      </c>
      <c r="W2425">
        <v>116</v>
      </c>
      <c r="Z2425">
        <v>61</v>
      </c>
      <c r="AA2425">
        <v>55</v>
      </c>
    </row>
    <row r="2426" spans="1:28">
      <c r="A2426" s="57">
        <v>42270</v>
      </c>
      <c r="B2426" t="s">
        <v>1893</v>
      </c>
      <c r="C2426" t="s">
        <v>101</v>
      </c>
      <c r="D2426" t="s">
        <v>58</v>
      </c>
      <c r="E2426" t="s">
        <v>3351</v>
      </c>
      <c r="F2426" t="s">
        <v>1895</v>
      </c>
      <c r="G2426" t="s">
        <v>102</v>
      </c>
      <c r="H2426" t="s">
        <v>110</v>
      </c>
      <c r="I2426" t="s">
        <v>5281</v>
      </c>
      <c r="J2426">
        <v>2</v>
      </c>
      <c r="K2426" t="s">
        <v>806</v>
      </c>
      <c r="L2426" t="s">
        <v>91</v>
      </c>
      <c r="M2426" t="s">
        <v>3349</v>
      </c>
      <c r="N2426" t="s">
        <v>111</v>
      </c>
      <c r="O2426" t="s">
        <v>114</v>
      </c>
      <c r="P2426">
        <v>42217</v>
      </c>
      <c r="Q2426">
        <v>42262</v>
      </c>
      <c r="W2426">
        <v>62</v>
      </c>
      <c r="Z2426">
        <v>35</v>
      </c>
      <c r="AA2426">
        <v>27</v>
      </c>
    </row>
    <row r="2427" spans="1:28">
      <c r="A2427" s="57">
        <v>42270</v>
      </c>
      <c r="B2427" t="s">
        <v>1893</v>
      </c>
      <c r="C2427" t="s">
        <v>101</v>
      </c>
      <c r="D2427" t="s">
        <v>58</v>
      </c>
      <c r="E2427" t="s">
        <v>1097</v>
      </c>
      <c r="F2427" t="s">
        <v>1895</v>
      </c>
      <c r="G2427" t="s">
        <v>102</v>
      </c>
      <c r="H2427" t="s">
        <v>110</v>
      </c>
      <c r="I2427" t="s">
        <v>5279</v>
      </c>
      <c r="J2427">
        <v>2</v>
      </c>
      <c r="K2427" t="s">
        <v>806</v>
      </c>
      <c r="L2427" t="s">
        <v>91</v>
      </c>
      <c r="M2427" t="s">
        <v>3349</v>
      </c>
      <c r="N2427" t="s">
        <v>111</v>
      </c>
      <c r="O2427" t="s">
        <v>114</v>
      </c>
      <c r="P2427">
        <v>42217</v>
      </c>
      <c r="Q2427">
        <v>42262</v>
      </c>
      <c r="W2427">
        <v>65</v>
      </c>
      <c r="Z2427">
        <v>36</v>
      </c>
      <c r="AA2427">
        <v>29</v>
      </c>
    </row>
    <row r="2428" spans="1:28">
      <c r="A2428" s="57">
        <v>42270</v>
      </c>
      <c r="B2428" t="s">
        <v>1893</v>
      </c>
      <c r="C2428" t="s">
        <v>101</v>
      </c>
      <c r="D2428" t="s">
        <v>58</v>
      </c>
      <c r="E2428" t="s">
        <v>634</v>
      </c>
      <c r="F2428" t="s">
        <v>1895</v>
      </c>
      <c r="G2428" t="s">
        <v>102</v>
      </c>
      <c r="H2428" t="s">
        <v>110</v>
      </c>
      <c r="I2428" t="s">
        <v>5279</v>
      </c>
      <c r="J2428">
        <v>8</v>
      </c>
      <c r="K2428" t="s">
        <v>806</v>
      </c>
      <c r="L2428" t="s">
        <v>91</v>
      </c>
      <c r="M2428" t="s">
        <v>3349</v>
      </c>
      <c r="N2428" t="s">
        <v>111</v>
      </c>
      <c r="O2428" t="s">
        <v>114</v>
      </c>
      <c r="P2428">
        <v>42217</v>
      </c>
      <c r="Q2428">
        <v>42262</v>
      </c>
      <c r="W2428">
        <v>954</v>
      </c>
      <c r="Z2428">
        <v>569</v>
      </c>
      <c r="AA2428">
        <v>385</v>
      </c>
    </row>
    <row r="2429" spans="1:28">
      <c r="A2429" s="57">
        <v>42270</v>
      </c>
      <c r="B2429" t="s">
        <v>1893</v>
      </c>
      <c r="C2429" t="s">
        <v>101</v>
      </c>
      <c r="D2429" t="s">
        <v>58</v>
      </c>
      <c r="E2429" t="s">
        <v>281</v>
      </c>
      <c r="F2429" t="s">
        <v>1895</v>
      </c>
      <c r="G2429" t="s">
        <v>102</v>
      </c>
      <c r="H2429" t="s">
        <v>110</v>
      </c>
      <c r="I2429" t="s">
        <v>5280</v>
      </c>
      <c r="J2429">
        <v>2</v>
      </c>
      <c r="K2429" t="s">
        <v>806</v>
      </c>
      <c r="L2429" t="s">
        <v>91</v>
      </c>
      <c r="M2429" t="s">
        <v>3349</v>
      </c>
      <c r="N2429" t="s">
        <v>111</v>
      </c>
      <c r="O2429" t="s">
        <v>114</v>
      </c>
      <c r="P2429">
        <v>42217</v>
      </c>
      <c r="Q2429">
        <v>42262</v>
      </c>
      <c r="W2429">
        <v>394</v>
      </c>
      <c r="Z2429">
        <v>195</v>
      </c>
      <c r="AA2429">
        <v>199</v>
      </c>
    </row>
    <row r="2430" spans="1:28">
      <c r="A2430" s="57">
        <v>42270</v>
      </c>
      <c r="B2430" t="s">
        <v>100</v>
      </c>
      <c r="C2430" t="s">
        <v>101</v>
      </c>
      <c r="D2430" t="s">
        <v>43</v>
      </c>
      <c r="E2430" t="s">
        <v>1682</v>
      </c>
      <c r="G2430" t="s">
        <v>2</v>
      </c>
      <c r="H2430" t="s">
        <v>24</v>
      </c>
      <c r="J2430">
        <v>1</v>
      </c>
      <c r="K2430" t="s">
        <v>925</v>
      </c>
      <c r="L2430" t="s">
        <v>95</v>
      </c>
      <c r="M2430" t="s">
        <v>54</v>
      </c>
      <c r="N2430" t="s">
        <v>93</v>
      </c>
      <c r="O2430" t="s">
        <v>94</v>
      </c>
      <c r="P2430">
        <v>42231</v>
      </c>
      <c r="Q2430">
        <v>42369</v>
      </c>
      <c r="R2430">
        <v>4920</v>
      </c>
      <c r="W2430">
        <v>0</v>
      </c>
      <c r="AB2430" t="s">
        <v>4285</v>
      </c>
    </row>
    <row r="2431" spans="1:28">
      <c r="A2431" s="57">
        <v>42270</v>
      </c>
      <c r="B2431" t="s">
        <v>1893</v>
      </c>
      <c r="C2431" t="s">
        <v>101</v>
      </c>
      <c r="D2431" t="s">
        <v>58</v>
      </c>
      <c r="E2431" t="s">
        <v>1097</v>
      </c>
      <c r="F2431" t="s">
        <v>1895</v>
      </c>
      <c r="G2431" t="s">
        <v>3</v>
      </c>
      <c r="H2431" t="s">
        <v>33</v>
      </c>
      <c r="I2431" t="s">
        <v>5277</v>
      </c>
      <c r="J2431">
        <v>150</v>
      </c>
      <c r="K2431" t="s">
        <v>5278</v>
      </c>
      <c r="L2431" t="s">
        <v>91</v>
      </c>
      <c r="M2431" t="s">
        <v>3349</v>
      </c>
      <c r="N2431" t="s">
        <v>93</v>
      </c>
      <c r="O2431" t="s">
        <v>114</v>
      </c>
      <c r="R2431">
        <v>750</v>
      </c>
      <c r="W2431"/>
    </row>
    <row r="2432" spans="1:28">
      <c r="A2432" s="57">
        <v>42270</v>
      </c>
      <c r="B2432" t="s">
        <v>55</v>
      </c>
      <c r="C2432" t="s">
        <v>101</v>
      </c>
      <c r="D2432" t="s">
        <v>45</v>
      </c>
      <c r="E2432" t="s">
        <v>1414</v>
      </c>
      <c r="F2432" t="s">
        <v>1405</v>
      </c>
      <c r="G2432" t="s">
        <v>2</v>
      </c>
      <c r="H2432" t="s">
        <v>24</v>
      </c>
      <c r="I2432" t="s">
        <v>1406</v>
      </c>
      <c r="J2432">
        <v>744</v>
      </c>
      <c r="K2432" t="s">
        <v>4767</v>
      </c>
      <c r="L2432" t="s">
        <v>95</v>
      </c>
      <c r="M2432" t="s">
        <v>55</v>
      </c>
      <c r="N2432" t="s">
        <v>93</v>
      </c>
      <c r="O2432" t="s">
        <v>114</v>
      </c>
      <c r="P2432">
        <v>42227</v>
      </c>
      <c r="Q2432">
        <v>42227</v>
      </c>
      <c r="R2432">
        <v>2227</v>
      </c>
      <c r="T2432">
        <v>1598</v>
      </c>
      <c r="U2432">
        <v>629</v>
      </c>
      <c r="W2432" s="55">
        <v>2227</v>
      </c>
      <c r="Y2432">
        <v>1598</v>
      </c>
      <c r="Z2432">
        <v>629</v>
      </c>
    </row>
    <row r="2433" spans="1:23">
      <c r="A2433" s="57">
        <v>42270</v>
      </c>
      <c r="B2433" t="s">
        <v>55</v>
      </c>
      <c r="C2433" t="s">
        <v>101</v>
      </c>
      <c r="D2433" t="s">
        <v>45</v>
      </c>
      <c r="E2433" t="s">
        <v>1403</v>
      </c>
      <c r="F2433" t="s">
        <v>1405</v>
      </c>
      <c r="G2433" t="s">
        <v>2</v>
      </c>
      <c r="H2433" t="s">
        <v>27</v>
      </c>
      <c r="I2433" t="s">
        <v>1376</v>
      </c>
      <c r="K2433" t="s">
        <v>1377</v>
      </c>
      <c r="L2433" t="s">
        <v>95</v>
      </c>
      <c r="M2433" t="s">
        <v>55</v>
      </c>
      <c r="N2433" t="s">
        <v>93</v>
      </c>
      <c r="O2433" t="s">
        <v>94</v>
      </c>
      <c r="P2433">
        <v>42230</v>
      </c>
      <c r="R2433">
        <v>5267</v>
      </c>
      <c r="W2433" s="54"/>
    </row>
    <row r="2434" spans="1:23">
      <c r="A2434" s="57">
        <v>42270</v>
      </c>
      <c r="B2434" t="s">
        <v>55</v>
      </c>
      <c r="C2434" t="s">
        <v>101</v>
      </c>
      <c r="D2434" t="s">
        <v>45</v>
      </c>
      <c r="E2434" t="s">
        <v>1408</v>
      </c>
      <c r="F2434" t="s">
        <v>1405</v>
      </c>
      <c r="G2434" t="s">
        <v>2</v>
      </c>
      <c r="H2434" t="s">
        <v>27</v>
      </c>
      <c r="I2434" t="s">
        <v>1376</v>
      </c>
      <c r="K2434" t="s">
        <v>1377</v>
      </c>
      <c r="L2434" t="s">
        <v>95</v>
      </c>
      <c r="M2434" t="s">
        <v>55</v>
      </c>
      <c r="N2434" t="s">
        <v>93</v>
      </c>
      <c r="O2434" t="s">
        <v>94</v>
      </c>
      <c r="P2434">
        <v>42223</v>
      </c>
      <c r="R2434">
        <v>4697</v>
      </c>
      <c r="W2434" s="54"/>
    </row>
    <row r="2435" spans="1:23">
      <c r="A2435" s="57">
        <v>42270</v>
      </c>
      <c r="B2435" t="s">
        <v>52</v>
      </c>
      <c r="C2435" t="s">
        <v>101</v>
      </c>
      <c r="D2435" t="s">
        <v>42</v>
      </c>
      <c r="E2435" t="s">
        <v>1523</v>
      </c>
      <c r="F2435" t="s">
        <v>52</v>
      </c>
      <c r="G2435" t="s">
        <v>2</v>
      </c>
      <c r="H2435" t="s">
        <v>24</v>
      </c>
      <c r="I2435" t="s">
        <v>1516</v>
      </c>
      <c r="J2435">
        <v>484</v>
      </c>
      <c r="K2435" t="s">
        <v>1517</v>
      </c>
      <c r="L2435" t="s">
        <v>95</v>
      </c>
      <c r="N2435" t="s">
        <v>111</v>
      </c>
      <c r="O2435" t="s">
        <v>105</v>
      </c>
      <c r="P2435">
        <v>42134</v>
      </c>
      <c r="Q2435">
        <v>42338</v>
      </c>
      <c r="R2435">
        <v>116</v>
      </c>
      <c r="W2435" s="55">
        <v>46</v>
      </c>
    </row>
    <row r="2436" spans="1:23">
      <c r="A2436" s="57">
        <v>42270</v>
      </c>
      <c r="B2436" t="s">
        <v>55</v>
      </c>
      <c r="C2436" t="s">
        <v>101</v>
      </c>
      <c r="D2436" t="s">
        <v>61</v>
      </c>
      <c r="E2436" t="s">
        <v>1423</v>
      </c>
      <c r="F2436" t="s">
        <v>1421</v>
      </c>
      <c r="G2436" t="s">
        <v>2</v>
      </c>
      <c r="H2436" t="s">
        <v>24</v>
      </c>
      <c r="I2436" t="s">
        <v>1378</v>
      </c>
      <c r="J2436">
        <v>1233</v>
      </c>
      <c r="K2436" t="s">
        <v>153</v>
      </c>
      <c r="L2436" t="s">
        <v>95</v>
      </c>
      <c r="M2436" t="s">
        <v>1394</v>
      </c>
      <c r="N2436" t="s">
        <v>93</v>
      </c>
      <c r="O2436" t="s">
        <v>94</v>
      </c>
      <c r="R2436">
        <v>6993</v>
      </c>
      <c r="S2436">
        <v>2240</v>
      </c>
      <c r="T2436">
        <v>2248</v>
      </c>
      <c r="U2436">
        <v>1194</v>
      </c>
      <c r="V2436">
        <v>1311</v>
      </c>
      <c r="W2436"/>
    </row>
    <row r="2437" spans="1:23">
      <c r="A2437" s="57">
        <v>42270</v>
      </c>
      <c r="B2437" t="s">
        <v>55</v>
      </c>
      <c r="C2437" t="s">
        <v>101</v>
      </c>
      <c r="D2437" t="s">
        <v>61</v>
      </c>
      <c r="E2437" t="s">
        <v>900</v>
      </c>
      <c r="F2437" t="s">
        <v>1421</v>
      </c>
      <c r="G2437" t="s">
        <v>2</v>
      </c>
      <c r="H2437" t="s">
        <v>24</v>
      </c>
      <c r="I2437" t="s">
        <v>1406</v>
      </c>
      <c r="J2437">
        <v>887</v>
      </c>
      <c r="K2437" t="s">
        <v>4767</v>
      </c>
      <c r="L2437" t="s">
        <v>95</v>
      </c>
      <c r="M2437" t="s">
        <v>1394</v>
      </c>
      <c r="N2437" t="s">
        <v>93</v>
      </c>
      <c r="O2437" t="s">
        <v>94</v>
      </c>
      <c r="P2437">
        <v>42193</v>
      </c>
      <c r="Q2437">
        <v>42196</v>
      </c>
      <c r="W2437"/>
    </row>
    <row r="2438" spans="1:23">
      <c r="A2438" s="57">
        <v>42270</v>
      </c>
      <c r="B2438" t="s">
        <v>55</v>
      </c>
      <c r="C2438" t="s">
        <v>101</v>
      </c>
      <c r="D2438" t="s">
        <v>61</v>
      </c>
      <c r="E2438" t="s">
        <v>1425</v>
      </c>
      <c r="F2438" t="s">
        <v>1421</v>
      </c>
      <c r="G2438" t="s">
        <v>2</v>
      </c>
      <c r="H2438" t="s">
        <v>24</v>
      </c>
      <c r="I2438" t="s">
        <v>1378</v>
      </c>
      <c r="J2438">
        <v>1005</v>
      </c>
      <c r="K2438" t="s">
        <v>153</v>
      </c>
      <c r="L2438" t="s">
        <v>95</v>
      </c>
      <c r="M2438" t="s">
        <v>1394</v>
      </c>
      <c r="N2438" t="s">
        <v>93</v>
      </c>
      <c r="O2438" t="s">
        <v>94</v>
      </c>
      <c r="R2438">
        <v>6102</v>
      </c>
      <c r="S2438">
        <v>1867</v>
      </c>
      <c r="T2438">
        <v>1797</v>
      </c>
      <c r="U2438">
        <v>1190</v>
      </c>
      <c r="V2438">
        <v>1248</v>
      </c>
      <c r="W2438"/>
    </row>
    <row r="2439" spans="1:23">
      <c r="A2439" s="57">
        <v>42270</v>
      </c>
      <c r="B2439" t="s">
        <v>55</v>
      </c>
      <c r="C2439" t="s">
        <v>101</v>
      </c>
      <c r="D2439" t="s">
        <v>62</v>
      </c>
      <c r="E2439" t="s">
        <v>948</v>
      </c>
      <c r="F2439" t="s">
        <v>570</v>
      </c>
      <c r="G2439" t="s">
        <v>2</v>
      </c>
      <c r="H2439" t="s">
        <v>24</v>
      </c>
      <c r="I2439" t="s">
        <v>1379</v>
      </c>
      <c r="J2439">
        <v>1371</v>
      </c>
      <c r="K2439" t="s">
        <v>1422</v>
      </c>
      <c r="L2439" t="s">
        <v>95</v>
      </c>
      <c r="M2439" t="s">
        <v>55</v>
      </c>
      <c r="N2439" t="s">
        <v>93</v>
      </c>
      <c r="O2439" t="s">
        <v>114</v>
      </c>
      <c r="P2439">
        <v>42174</v>
      </c>
      <c r="Q2439">
        <v>42178</v>
      </c>
      <c r="R2439">
        <v>2725</v>
      </c>
      <c r="S2439">
        <v>2725</v>
      </c>
      <c r="W2439"/>
    </row>
    <row r="2440" spans="1:23">
      <c r="A2440" s="57">
        <v>42270</v>
      </c>
      <c r="B2440" t="s">
        <v>55</v>
      </c>
      <c r="C2440" t="s">
        <v>101</v>
      </c>
      <c r="D2440" t="s">
        <v>62</v>
      </c>
      <c r="E2440" t="s">
        <v>1430</v>
      </c>
      <c r="F2440" t="s">
        <v>570</v>
      </c>
      <c r="G2440" t="s">
        <v>2</v>
      </c>
      <c r="H2440" t="s">
        <v>24</v>
      </c>
      <c r="I2440" t="s">
        <v>1379</v>
      </c>
      <c r="J2440">
        <v>7</v>
      </c>
      <c r="K2440" t="s">
        <v>1422</v>
      </c>
      <c r="L2440" t="s">
        <v>95</v>
      </c>
      <c r="M2440" t="s">
        <v>1273</v>
      </c>
      <c r="N2440" t="s">
        <v>93</v>
      </c>
      <c r="O2440" t="s">
        <v>114</v>
      </c>
      <c r="P2440">
        <v>42163</v>
      </c>
      <c r="Q2440">
        <v>42173</v>
      </c>
      <c r="R2440">
        <v>2458</v>
      </c>
      <c r="S2440">
        <v>2458</v>
      </c>
      <c r="W2440"/>
    </row>
    <row r="2441" spans="1:23">
      <c r="A2441" s="57">
        <v>42270</v>
      </c>
      <c r="B2441" t="s">
        <v>55</v>
      </c>
      <c r="C2441" t="s">
        <v>101</v>
      </c>
      <c r="D2441" t="s">
        <v>62</v>
      </c>
      <c r="E2441" t="s">
        <v>949</v>
      </c>
      <c r="F2441" t="s">
        <v>570</v>
      </c>
      <c r="G2441" t="s">
        <v>2</v>
      </c>
      <c r="H2441" t="s">
        <v>24</v>
      </c>
      <c r="I2441" t="s">
        <v>1379</v>
      </c>
      <c r="J2441">
        <v>10</v>
      </c>
      <c r="K2441" t="s">
        <v>1422</v>
      </c>
      <c r="L2441" t="s">
        <v>95</v>
      </c>
      <c r="M2441" t="s">
        <v>55</v>
      </c>
      <c r="N2441" t="s">
        <v>93</v>
      </c>
      <c r="O2441" t="s">
        <v>114</v>
      </c>
      <c r="P2441">
        <v>42172</v>
      </c>
      <c r="Q2441">
        <v>42172</v>
      </c>
      <c r="R2441">
        <v>2322</v>
      </c>
      <c r="S2441">
        <v>2322</v>
      </c>
      <c r="W2441"/>
    </row>
    <row r="2442" spans="1:23">
      <c r="A2442" s="57">
        <v>42270</v>
      </c>
      <c r="B2442" t="s">
        <v>55</v>
      </c>
      <c r="C2442" t="s">
        <v>101</v>
      </c>
      <c r="D2442" t="s">
        <v>62</v>
      </c>
      <c r="E2442" t="s">
        <v>1432</v>
      </c>
      <c r="F2442" t="s">
        <v>570</v>
      </c>
      <c r="G2442" t="s">
        <v>2</v>
      </c>
      <c r="H2442" t="s">
        <v>24</v>
      </c>
      <c r="I2442" t="s">
        <v>1379</v>
      </c>
      <c r="J2442">
        <v>1257</v>
      </c>
      <c r="K2442" t="s">
        <v>1422</v>
      </c>
      <c r="L2442" t="s">
        <v>95</v>
      </c>
      <c r="M2442" t="s">
        <v>55</v>
      </c>
      <c r="N2442" t="s">
        <v>93</v>
      </c>
      <c r="O2442" t="s">
        <v>114</v>
      </c>
      <c r="P2442">
        <v>42162</v>
      </c>
      <c r="R2442">
        <v>2360</v>
      </c>
      <c r="S2442">
        <v>2360</v>
      </c>
      <c r="W2442"/>
    </row>
    <row r="2443" spans="1:23">
      <c r="A2443" s="57">
        <v>42270</v>
      </c>
      <c r="B2443" t="s">
        <v>55</v>
      </c>
      <c r="C2443" t="s">
        <v>101</v>
      </c>
      <c r="D2443" t="s">
        <v>62</v>
      </c>
      <c r="E2443" t="s">
        <v>238</v>
      </c>
      <c r="F2443" t="s">
        <v>1429</v>
      </c>
      <c r="G2443" t="s">
        <v>2</v>
      </c>
      <c r="H2443" t="s">
        <v>24</v>
      </c>
      <c r="I2443" t="s">
        <v>1379</v>
      </c>
      <c r="J2443">
        <v>1072</v>
      </c>
      <c r="K2443" t="s">
        <v>1422</v>
      </c>
      <c r="L2443" t="s">
        <v>95</v>
      </c>
      <c r="M2443" t="s">
        <v>55</v>
      </c>
      <c r="N2443" t="s">
        <v>93</v>
      </c>
      <c r="O2443" t="s">
        <v>114</v>
      </c>
      <c r="P2443">
        <v>42223</v>
      </c>
      <c r="Q2443">
        <v>42257</v>
      </c>
      <c r="R2443">
        <v>1818</v>
      </c>
      <c r="S2443">
        <v>1818</v>
      </c>
      <c r="W2443"/>
    </row>
    <row r="2444" spans="1:23">
      <c r="A2444" s="57">
        <v>42270</v>
      </c>
      <c r="B2444" t="s">
        <v>55</v>
      </c>
      <c r="C2444" t="s">
        <v>101</v>
      </c>
      <c r="D2444" t="s">
        <v>62</v>
      </c>
      <c r="E2444" t="s">
        <v>241</v>
      </c>
      <c r="F2444" t="s">
        <v>1386</v>
      </c>
      <c r="G2444" t="s">
        <v>2</v>
      </c>
      <c r="H2444" t="s">
        <v>24</v>
      </c>
      <c r="I2444" t="s">
        <v>1379</v>
      </c>
      <c r="J2444">
        <v>1384</v>
      </c>
      <c r="K2444" t="s">
        <v>1422</v>
      </c>
      <c r="L2444" t="s">
        <v>95</v>
      </c>
      <c r="M2444" t="s">
        <v>55</v>
      </c>
      <c r="N2444" t="s">
        <v>93</v>
      </c>
      <c r="O2444" t="s">
        <v>114</v>
      </c>
      <c r="R2444">
        <v>2849</v>
      </c>
      <c r="S2444">
        <v>2849</v>
      </c>
      <c r="W2444"/>
    </row>
    <row r="2445" spans="1:23">
      <c r="A2445" s="57">
        <v>42270</v>
      </c>
      <c r="B2445" t="s">
        <v>55</v>
      </c>
      <c r="C2445" t="s">
        <v>101</v>
      </c>
      <c r="D2445" t="s">
        <v>62</v>
      </c>
      <c r="E2445" t="s">
        <v>1434</v>
      </c>
      <c r="F2445" t="s">
        <v>570</v>
      </c>
      <c r="G2445" t="s">
        <v>2</v>
      </c>
      <c r="H2445" t="s">
        <v>24</v>
      </c>
      <c r="I2445" t="s">
        <v>1379</v>
      </c>
      <c r="J2445">
        <v>615</v>
      </c>
      <c r="K2445" t="s">
        <v>1422</v>
      </c>
      <c r="L2445" t="s">
        <v>95</v>
      </c>
      <c r="M2445" t="s">
        <v>55</v>
      </c>
      <c r="N2445" t="s">
        <v>93</v>
      </c>
      <c r="O2445" t="s">
        <v>114</v>
      </c>
      <c r="P2445">
        <v>42160</v>
      </c>
      <c r="R2445">
        <v>1301</v>
      </c>
      <c r="S2445">
        <v>1301</v>
      </c>
      <c r="W2445"/>
    </row>
    <row r="2446" spans="1:23">
      <c r="A2446" s="57">
        <v>42270</v>
      </c>
      <c r="B2446" t="s">
        <v>55</v>
      </c>
      <c r="C2446" t="s">
        <v>101</v>
      </c>
      <c r="D2446" t="s">
        <v>62</v>
      </c>
      <c r="E2446" t="s">
        <v>1031</v>
      </c>
      <c r="F2446" t="s">
        <v>570</v>
      </c>
      <c r="G2446" t="s">
        <v>2</v>
      </c>
      <c r="H2446" t="s">
        <v>24</v>
      </c>
      <c r="I2446" t="s">
        <v>1379</v>
      </c>
      <c r="J2446">
        <v>737</v>
      </c>
      <c r="K2446" t="s">
        <v>1422</v>
      </c>
      <c r="L2446" t="s">
        <v>95</v>
      </c>
      <c r="M2446" t="s">
        <v>55</v>
      </c>
      <c r="N2446" t="s">
        <v>93</v>
      </c>
      <c r="O2446" t="s">
        <v>114</v>
      </c>
      <c r="P2446">
        <v>42165</v>
      </c>
      <c r="Q2446">
        <v>42171</v>
      </c>
      <c r="R2446">
        <v>1322</v>
      </c>
      <c r="S2446">
        <v>1322</v>
      </c>
      <c r="W2446"/>
    </row>
    <row r="2447" spans="1:23">
      <c r="A2447" s="57">
        <v>42270</v>
      </c>
      <c r="B2447" t="s">
        <v>55</v>
      </c>
      <c r="C2447" t="s">
        <v>101</v>
      </c>
      <c r="D2447" t="s">
        <v>62</v>
      </c>
      <c r="E2447" t="s">
        <v>1436</v>
      </c>
      <c r="F2447" t="s">
        <v>1429</v>
      </c>
      <c r="G2447" t="s">
        <v>2</v>
      </c>
      <c r="H2447" t="s">
        <v>24</v>
      </c>
      <c r="I2447" t="s">
        <v>1379</v>
      </c>
      <c r="J2447">
        <v>694</v>
      </c>
      <c r="K2447" t="s">
        <v>1422</v>
      </c>
      <c r="L2447" t="s">
        <v>95</v>
      </c>
      <c r="M2447" t="s">
        <v>55</v>
      </c>
      <c r="N2447" t="s">
        <v>93</v>
      </c>
      <c r="O2447" t="s">
        <v>114</v>
      </c>
      <c r="R2447">
        <v>1404</v>
      </c>
      <c r="S2447">
        <v>1404</v>
      </c>
      <c r="W2447"/>
    </row>
    <row r="2448" spans="1:23">
      <c r="A2448" s="57">
        <v>42270</v>
      </c>
      <c r="B2448" t="s">
        <v>55</v>
      </c>
      <c r="C2448" t="s">
        <v>101</v>
      </c>
      <c r="D2448" t="s">
        <v>45</v>
      </c>
      <c r="E2448" t="s">
        <v>1414</v>
      </c>
      <c r="F2448" t="s">
        <v>1405</v>
      </c>
      <c r="G2448" t="s">
        <v>2</v>
      </c>
      <c r="H2448" t="s">
        <v>27</v>
      </c>
      <c r="I2448" t="s">
        <v>1376</v>
      </c>
      <c r="K2448" t="s">
        <v>1377</v>
      </c>
      <c r="L2448" t="s">
        <v>95</v>
      </c>
      <c r="M2448" t="s">
        <v>55</v>
      </c>
      <c r="N2448" t="s">
        <v>93</v>
      </c>
      <c r="O2448" t="s">
        <v>94</v>
      </c>
      <c r="P2448">
        <v>42228</v>
      </c>
      <c r="R2448">
        <v>3203</v>
      </c>
      <c r="W2448" s="54"/>
    </row>
    <row r="2449" spans="1:28">
      <c r="A2449" s="57">
        <v>42270</v>
      </c>
      <c r="B2449" t="s">
        <v>55</v>
      </c>
      <c r="C2449" t="s">
        <v>101</v>
      </c>
      <c r="D2449" t="s">
        <v>45</v>
      </c>
      <c r="E2449" t="s">
        <v>1418</v>
      </c>
      <c r="F2449" t="s">
        <v>1405</v>
      </c>
      <c r="G2449" t="s">
        <v>2</v>
      </c>
      <c r="H2449" t="s">
        <v>27</v>
      </c>
      <c r="I2449" t="s">
        <v>1376</v>
      </c>
      <c r="K2449" t="s">
        <v>1377</v>
      </c>
      <c r="L2449" t="s">
        <v>95</v>
      </c>
      <c r="M2449" t="s">
        <v>55</v>
      </c>
      <c r="N2449" t="s">
        <v>93</v>
      </c>
      <c r="O2449" t="s">
        <v>94</v>
      </c>
      <c r="P2449">
        <v>42231</v>
      </c>
      <c r="R2449">
        <v>3377</v>
      </c>
      <c r="W2449" s="54"/>
    </row>
    <row r="2450" spans="1:28">
      <c r="A2450" s="57">
        <v>42270</v>
      </c>
      <c r="B2450" t="s">
        <v>55</v>
      </c>
      <c r="C2450" t="s">
        <v>101</v>
      </c>
      <c r="D2450" t="s">
        <v>45</v>
      </c>
      <c r="E2450" t="s">
        <v>702</v>
      </c>
      <c r="F2450" t="s">
        <v>1411</v>
      </c>
      <c r="G2450" t="s">
        <v>4</v>
      </c>
      <c r="H2450" t="s">
        <v>38</v>
      </c>
      <c r="I2450" t="s">
        <v>1415</v>
      </c>
      <c r="J2450">
        <v>100</v>
      </c>
      <c r="K2450" t="s">
        <v>4771</v>
      </c>
      <c r="L2450" t="s">
        <v>95</v>
      </c>
      <c r="M2450" t="s">
        <v>55</v>
      </c>
      <c r="N2450" t="s">
        <v>93</v>
      </c>
      <c r="O2450" t="s">
        <v>114</v>
      </c>
      <c r="P2450">
        <v>42129</v>
      </c>
      <c r="Q2450">
        <v>42129</v>
      </c>
      <c r="R2450">
        <v>500</v>
      </c>
      <c r="W2450"/>
    </row>
    <row r="2451" spans="1:28">
      <c r="A2451" s="57">
        <v>42270</v>
      </c>
      <c r="B2451" t="s">
        <v>55</v>
      </c>
      <c r="C2451" t="s">
        <v>101</v>
      </c>
      <c r="D2451" t="s">
        <v>45</v>
      </c>
      <c r="E2451" t="s">
        <v>1412</v>
      </c>
      <c r="F2451" t="s">
        <v>1405</v>
      </c>
      <c r="G2451" t="s">
        <v>3</v>
      </c>
      <c r="H2451" t="s">
        <v>33</v>
      </c>
      <c r="I2451" t="s">
        <v>1385</v>
      </c>
      <c r="J2451">
        <v>100</v>
      </c>
      <c r="K2451" t="s">
        <v>4768</v>
      </c>
      <c r="L2451" t="s">
        <v>95</v>
      </c>
      <c r="M2451" t="s">
        <v>55</v>
      </c>
      <c r="N2451" t="s">
        <v>93</v>
      </c>
      <c r="O2451" t="s">
        <v>94</v>
      </c>
      <c r="P2451" t="s">
        <v>4770</v>
      </c>
      <c r="R2451">
        <v>40</v>
      </c>
    </row>
    <row r="2452" spans="1:28">
      <c r="A2452" s="57">
        <v>42269</v>
      </c>
      <c r="B2452" t="s">
        <v>2431</v>
      </c>
      <c r="C2452" t="s">
        <v>1169</v>
      </c>
      <c r="D2452" t="s">
        <v>50</v>
      </c>
      <c r="E2452" t="s">
        <v>130</v>
      </c>
      <c r="F2452" t="s">
        <v>4393</v>
      </c>
      <c r="G2452" t="s">
        <v>2</v>
      </c>
      <c r="H2452" t="s">
        <v>24</v>
      </c>
      <c r="J2452">
        <v>312</v>
      </c>
      <c r="K2452" t="s">
        <v>681</v>
      </c>
      <c r="L2452" t="s">
        <v>95</v>
      </c>
      <c r="M2452" t="s">
        <v>1249</v>
      </c>
      <c r="N2452" t="s">
        <v>93</v>
      </c>
      <c r="O2452" t="s">
        <v>114</v>
      </c>
      <c r="P2452">
        <v>42214</v>
      </c>
      <c r="Q2452">
        <v>42214</v>
      </c>
      <c r="R2452">
        <v>15600</v>
      </c>
      <c r="W2452" s="54">
        <v>15600</v>
      </c>
      <c r="AB2452" t="s">
        <v>4413</v>
      </c>
    </row>
    <row r="2453" spans="1:28">
      <c r="A2453" s="57">
        <v>42269</v>
      </c>
      <c r="B2453" t="s">
        <v>1822</v>
      </c>
      <c r="C2453" t="s">
        <v>101</v>
      </c>
      <c r="D2453" t="s">
        <v>50</v>
      </c>
      <c r="E2453" t="s">
        <v>137</v>
      </c>
      <c r="F2453" t="s">
        <v>570</v>
      </c>
      <c r="G2453" t="s">
        <v>2</v>
      </c>
      <c r="H2453" t="s">
        <v>24</v>
      </c>
      <c r="I2453" t="s">
        <v>245</v>
      </c>
      <c r="J2453">
        <v>1269</v>
      </c>
      <c r="K2453" t="s">
        <v>268</v>
      </c>
      <c r="L2453" t="s">
        <v>95</v>
      </c>
      <c r="M2453" t="s">
        <v>1822</v>
      </c>
      <c r="N2453" t="s">
        <v>93</v>
      </c>
      <c r="O2453" t="s">
        <v>114</v>
      </c>
      <c r="P2453">
        <v>42169</v>
      </c>
      <c r="Q2453">
        <v>42169</v>
      </c>
      <c r="R2453">
        <v>6345</v>
      </c>
      <c r="W2453" s="54">
        <v>6345</v>
      </c>
    </row>
    <row r="2454" spans="1:28">
      <c r="A2454" s="57">
        <v>42269</v>
      </c>
      <c r="B2454" t="s">
        <v>511</v>
      </c>
      <c r="C2454" t="s">
        <v>101</v>
      </c>
      <c r="D2454" t="s">
        <v>50</v>
      </c>
      <c r="E2454" t="s">
        <v>563</v>
      </c>
      <c r="F2454" t="s">
        <v>2449</v>
      </c>
      <c r="G2454" t="s">
        <v>2</v>
      </c>
      <c r="H2454" t="s">
        <v>27</v>
      </c>
      <c r="I2454" t="s">
        <v>5008</v>
      </c>
      <c r="L2454" t="s">
        <v>91</v>
      </c>
      <c r="M2454" t="s">
        <v>515</v>
      </c>
      <c r="N2454" t="s">
        <v>93</v>
      </c>
      <c r="O2454" t="s">
        <v>114</v>
      </c>
      <c r="W2454"/>
    </row>
    <row r="2455" spans="1:28">
      <c r="A2455" s="57">
        <v>42269</v>
      </c>
      <c r="B2455" t="s">
        <v>1200</v>
      </c>
      <c r="C2455" t="s">
        <v>101</v>
      </c>
      <c r="D2455" t="s">
        <v>42</v>
      </c>
      <c r="E2455" t="s">
        <v>1265</v>
      </c>
      <c r="F2455" t="s">
        <v>1670</v>
      </c>
      <c r="G2455" t="s">
        <v>2</v>
      </c>
      <c r="H2455" t="s">
        <v>24</v>
      </c>
      <c r="I2455" t="s">
        <v>517</v>
      </c>
      <c r="J2455">
        <v>895</v>
      </c>
      <c r="K2455" t="s">
        <v>413</v>
      </c>
      <c r="L2455" t="s">
        <v>95</v>
      </c>
      <c r="N2455" t="s">
        <v>93</v>
      </c>
      <c r="O2455" t="s">
        <v>114</v>
      </c>
      <c r="P2455">
        <v>42244</v>
      </c>
      <c r="Q2455">
        <v>42250</v>
      </c>
      <c r="R2455">
        <v>3000</v>
      </c>
      <c r="S2455">
        <v>1000</v>
      </c>
      <c r="T2455">
        <v>1000</v>
      </c>
      <c r="U2455">
        <v>500</v>
      </c>
      <c r="V2455">
        <v>500</v>
      </c>
      <c r="W2455" s="55">
        <v>3000</v>
      </c>
      <c r="X2455">
        <v>1000</v>
      </c>
      <c r="Y2455">
        <v>1000</v>
      </c>
      <c r="Z2455">
        <v>500</v>
      </c>
      <c r="AA2455">
        <v>500</v>
      </c>
    </row>
    <row r="2456" spans="1:28">
      <c r="A2456" s="57">
        <v>42269</v>
      </c>
      <c r="B2456" t="s">
        <v>511</v>
      </c>
      <c r="C2456" t="s">
        <v>101</v>
      </c>
      <c r="D2456" t="s">
        <v>50</v>
      </c>
      <c r="E2456" t="s">
        <v>569</v>
      </c>
      <c r="F2456" t="s">
        <v>2449</v>
      </c>
      <c r="G2456" t="s">
        <v>4</v>
      </c>
      <c r="H2456" t="s">
        <v>41</v>
      </c>
      <c r="J2456">
        <v>1</v>
      </c>
      <c r="K2456" t="s">
        <v>5010</v>
      </c>
      <c r="L2456" t="s">
        <v>91</v>
      </c>
      <c r="M2456" t="s">
        <v>515</v>
      </c>
      <c r="N2456" t="s">
        <v>93</v>
      </c>
      <c r="O2456" t="s">
        <v>105</v>
      </c>
      <c r="P2456">
        <v>42264</v>
      </c>
      <c r="W2456"/>
    </row>
    <row r="2457" spans="1:28">
      <c r="A2457" s="57">
        <v>42269</v>
      </c>
      <c r="B2457" t="s">
        <v>511</v>
      </c>
      <c r="C2457" t="s">
        <v>101</v>
      </c>
      <c r="D2457" t="s">
        <v>44</v>
      </c>
      <c r="E2457" t="s">
        <v>512</v>
      </c>
      <c r="F2457" t="s">
        <v>513</v>
      </c>
      <c r="G2457" t="s">
        <v>2</v>
      </c>
      <c r="H2457" t="s">
        <v>1171</v>
      </c>
      <c r="J2457">
        <v>1316</v>
      </c>
      <c r="L2457" t="s">
        <v>91</v>
      </c>
      <c r="M2457" t="s">
        <v>515</v>
      </c>
      <c r="N2457" t="s">
        <v>93</v>
      </c>
      <c r="O2457" t="s">
        <v>114</v>
      </c>
      <c r="P2457">
        <v>42249</v>
      </c>
      <c r="Q2457">
        <v>42249</v>
      </c>
      <c r="R2457">
        <v>7287</v>
      </c>
      <c r="W2457"/>
    </row>
    <row r="2458" spans="1:28">
      <c r="A2458" s="57">
        <v>42269</v>
      </c>
      <c r="B2458" t="s">
        <v>511</v>
      </c>
      <c r="C2458" t="s">
        <v>101</v>
      </c>
      <c r="D2458" t="s">
        <v>44</v>
      </c>
      <c r="E2458" t="s">
        <v>526</v>
      </c>
      <c r="F2458" t="s">
        <v>513</v>
      </c>
      <c r="G2458" t="s">
        <v>2</v>
      </c>
      <c r="H2458" t="s">
        <v>1171</v>
      </c>
      <c r="J2458">
        <v>2302</v>
      </c>
      <c r="L2458" t="s">
        <v>91</v>
      </c>
      <c r="M2458" t="s">
        <v>515</v>
      </c>
      <c r="N2458" t="s">
        <v>93</v>
      </c>
      <c r="O2458" t="s">
        <v>114</v>
      </c>
      <c r="R2458">
        <v>12661</v>
      </c>
      <c r="W2458"/>
    </row>
    <row r="2459" spans="1:28">
      <c r="A2459" s="57">
        <v>42269</v>
      </c>
      <c r="B2459" t="s">
        <v>511</v>
      </c>
      <c r="C2459" t="s">
        <v>101</v>
      </c>
      <c r="D2459" t="s">
        <v>44</v>
      </c>
      <c r="E2459" t="s">
        <v>527</v>
      </c>
      <c r="F2459" t="s">
        <v>513</v>
      </c>
      <c r="G2459" t="s">
        <v>2</v>
      </c>
      <c r="H2459" t="s">
        <v>1171</v>
      </c>
      <c r="J2459">
        <v>1418</v>
      </c>
      <c r="K2459" t="s">
        <v>517</v>
      </c>
      <c r="L2459" t="s">
        <v>91</v>
      </c>
      <c r="M2459" t="s">
        <v>515</v>
      </c>
      <c r="N2459" t="s">
        <v>93</v>
      </c>
      <c r="O2459" t="s">
        <v>114</v>
      </c>
      <c r="R2459">
        <v>7799</v>
      </c>
      <c r="W2459"/>
    </row>
    <row r="2460" spans="1:28">
      <c r="A2460" s="57">
        <v>42269</v>
      </c>
      <c r="B2460" t="s">
        <v>511</v>
      </c>
      <c r="C2460" t="s">
        <v>101</v>
      </c>
      <c r="D2460" t="s">
        <v>46</v>
      </c>
      <c r="E2460" t="s">
        <v>2445</v>
      </c>
      <c r="F2460" t="s">
        <v>2443</v>
      </c>
      <c r="G2460" t="s">
        <v>2</v>
      </c>
      <c r="H2460" t="s">
        <v>1171</v>
      </c>
      <c r="J2460">
        <v>848</v>
      </c>
      <c r="L2460" t="s">
        <v>91</v>
      </c>
      <c r="M2460" t="s">
        <v>515</v>
      </c>
      <c r="N2460" t="s">
        <v>93</v>
      </c>
      <c r="O2460" t="s">
        <v>114</v>
      </c>
      <c r="R2460">
        <v>4664</v>
      </c>
      <c r="W2460"/>
    </row>
    <row r="2461" spans="1:28">
      <c r="A2461" s="57">
        <v>42269</v>
      </c>
      <c r="B2461" t="s">
        <v>511</v>
      </c>
      <c r="C2461" t="s">
        <v>101</v>
      </c>
      <c r="D2461" t="s">
        <v>50</v>
      </c>
      <c r="E2461" t="s">
        <v>917</v>
      </c>
      <c r="F2461" t="s">
        <v>2449</v>
      </c>
      <c r="G2461" t="s">
        <v>3</v>
      </c>
      <c r="H2461" t="s">
        <v>33</v>
      </c>
      <c r="J2461">
        <v>155</v>
      </c>
      <c r="K2461" t="s">
        <v>1044</v>
      </c>
      <c r="L2461" t="s">
        <v>91</v>
      </c>
      <c r="M2461" t="s">
        <v>515</v>
      </c>
      <c r="N2461" t="s">
        <v>93</v>
      </c>
      <c r="O2461" t="s">
        <v>105</v>
      </c>
      <c r="P2461">
        <v>42246</v>
      </c>
      <c r="R2461">
        <v>256</v>
      </c>
      <c r="W2461"/>
      <c r="AB2461" t="s">
        <v>4363</v>
      </c>
    </row>
    <row r="2462" spans="1:28">
      <c r="A2462" s="57">
        <v>42269</v>
      </c>
      <c r="B2462" t="s">
        <v>511</v>
      </c>
      <c r="C2462" t="s">
        <v>101</v>
      </c>
      <c r="D2462" t="s">
        <v>46</v>
      </c>
      <c r="E2462" t="s">
        <v>1610</v>
      </c>
      <c r="F2462" t="s">
        <v>2443</v>
      </c>
      <c r="G2462" t="s">
        <v>3</v>
      </c>
      <c r="H2462" t="s">
        <v>33</v>
      </c>
      <c r="I2462">
        <v>413</v>
      </c>
      <c r="L2462" t="s">
        <v>91</v>
      </c>
      <c r="M2462" t="s">
        <v>515</v>
      </c>
      <c r="O2462" t="s">
        <v>105</v>
      </c>
      <c r="P2462">
        <v>42248</v>
      </c>
      <c r="R2462">
        <v>1965</v>
      </c>
      <c r="S2462">
        <v>862</v>
      </c>
      <c r="T2462">
        <v>1103</v>
      </c>
      <c r="U2462" t="s">
        <v>1889</v>
      </c>
      <c r="W2462"/>
    </row>
    <row r="2463" spans="1:28">
      <c r="A2463" s="57">
        <v>42269</v>
      </c>
      <c r="B2463" t="s">
        <v>511</v>
      </c>
      <c r="C2463" t="s">
        <v>101</v>
      </c>
      <c r="D2463" t="s">
        <v>46</v>
      </c>
      <c r="E2463" t="s">
        <v>391</v>
      </c>
      <c r="F2463" t="s">
        <v>2443</v>
      </c>
      <c r="G2463" t="s">
        <v>3</v>
      </c>
      <c r="H2463" t="s">
        <v>33</v>
      </c>
      <c r="J2463">
        <v>867</v>
      </c>
      <c r="L2463" t="s">
        <v>91</v>
      </c>
      <c r="M2463" t="s">
        <v>515</v>
      </c>
      <c r="O2463" t="s">
        <v>105</v>
      </c>
      <c r="R2463">
        <v>3570</v>
      </c>
      <c r="S2463">
        <v>1501</v>
      </c>
      <c r="T2463">
        <v>2069</v>
      </c>
      <c r="U2463" t="s">
        <v>1889</v>
      </c>
      <c r="W2463"/>
    </row>
    <row r="2464" spans="1:28">
      <c r="A2464" s="57">
        <v>42269</v>
      </c>
      <c r="B2464" t="s">
        <v>511</v>
      </c>
      <c r="C2464" t="s">
        <v>101</v>
      </c>
      <c r="D2464" t="s">
        <v>46</v>
      </c>
      <c r="E2464" t="s">
        <v>2916</v>
      </c>
      <c r="F2464" t="s">
        <v>2443</v>
      </c>
      <c r="G2464" t="s">
        <v>3</v>
      </c>
      <c r="H2464" t="s">
        <v>33</v>
      </c>
      <c r="J2464">
        <v>185</v>
      </c>
      <c r="L2464" t="s">
        <v>91</v>
      </c>
      <c r="M2464" t="s">
        <v>515</v>
      </c>
      <c r="N2464" t="s">
        <v>93</v>
      </c>
      <c r="O2464" t="s">
        <v>105</v>
      </c>
      <c r="P2464">
        <v>42248</v>
      </c>
      <c r="W2464"/>
    </row>
    <row r="2465" spans="1:28">
      <c r="A2465" s="57">
        <v>42269</v>
      </c>
      <c r="B2465" t="s">
        <v>511</v>
      </c>
      <c r="C2465" t="s">
        <v>101</v>
      </c>
      <c r="D2465" t="s">
        <v>46</v>
      </c>
      <c r="E2465" t="s">
        <v>2445</v>
      </c>
      <c r="F2465" t="s">
        <v>2443</v>
      </c>
      <c r="G2465" t="s">
        <v>3</v>
      </c>
      <c r="H2465" t="s">
        <v>33</v>
      </c>
      <c r="J2465">
        <v>235</v>
      </c>
      <c r="L2465" t="s">
        <v>91</v>
      </c>
      <c r="M2465" t="s">
        <v>515</v>
      </c>
      <c r="N2465" t="s">
        <v>93</v>
      </c>
      <c r="O2465" t="s">
        <v>105</v>
      </c>
      <c r="P2465">
        <v>42248</v>
      </c>
      <c r="W2465"/>
    </row>
    <row r="2466" spans="1:28">
      <c r="A2466" s="57">
        <v>42269</v>
      </c>
      <c r="B2466" t="s">
        <v>511</v>
      </c>
      <c r="C2466" t="s">
        <v>101</v>
      </c>
      <c r="D2466" t="s">
        <v>49</v>
      </c>
      <c r="E2466" t="s">
        <v>1068</v>
      </c>
      <c r="F2466" t="s">
        <v>2449</v>
      </c>
      <c r="G2466" t="s">
        <v>3</v>
      </c>
      <c r="H2466" t="s">
        <v>33</v>
      </c>
      <c r="J2466">
        <v>320</v>
      </c>
      <c r="K2466" t="s">
        <v>113</v>
      </c>
      <c r="L2466" t="s">
        <v>91</v>
      </c>
      <c r="M2466" t="s">
        <v>515</v>
      </c>
      <c r="N2466" t="s">
        <v>111</v>
      </c>
      <c r="O2466" t="s">
        <v>105</v>
      </c>
      <c r="P2466">
        <v>42243</v>
      </c>
      <c r="W2466"/>
    </row>
    <row r="2467" spans="1:28">
      <c r="A2467" s="57">
        <v>42269</v>
      </c>
      <c r="B2467" t="s">
        <v>511</v>
      </c>
      <c r="C2467" t="s">
        <v>101</v>
      </c>
      <c r="D2467" t="s">
        <v>49</v>
      </c>
      <c r="E2467" t="s">
        <v>400</v>
      </c>
      <c r="F2467" t="s">
        <v>2449</v>
      </c>
      <c r="G2467" t="s">
        <v>3</v>
      </c>
      <c r="H2467" t="s">
        <v>33</v>
      </c>
      <c r="J2467">
        <v>65</v>
      </c>
      <c r="K2467" t="s">
        <v>1044</v>
      </c>
      <c r="L2467" t="s">
        <v>91</v>
      </c>
      <c r="M2467" t="s">
        <v>515</v>
      </c>
      <c r="N2467" t="s">
        <v>93</v>
      </c>
      <c r="O2467" t="s">
        <v>105</v>
      </c>
      <c r="P2467">
        <v>42242</v>
      </c>
      <c r="R2467">
        <v>550</v>
      </c>
      <c r="W2467"/>
      <c r="AB2467" t="s">
        <v>4372</v>
      </c>
    </row>
    <row r="2468" spans="1:28">
      <c r="A2468" s="57">
        <v>42269</v>
      </c>
      <c r="B2468" t="s">
        <v>511</v>
      </c>
      <c r="C2468" t="s">
        <v>101</v>
      </c>
      <c r="D2468" t="s">
        <v>49</v>
      </c>
      <c r="E2468" t="s">
        <v>1071</v>
      </c>
      <c r="F2468" t="s">
        <v>2449</v>
      </c>
      <c r="G2468" t="s">
        <v>3</v>
      </c>
      <c r="H2468" t="s">
        <v>33</v>
      </c>
      <c r="J2468">
        <v>60</v>
      </c>
      <c r="K2468" t="s">
        <v>1044</v>
      </c>
      <c r="L2468" t="s">
        <v>91</v>
      </c>
      <c r="M2468" t="s">
        <v>515</v>
      </c>
      <c r="N2468" t="s">
        <v>93</v>
      </c>
      <c r="O2468" t="s">
        <v>105</v>
      </c>
      <c r="P2468">
        <v>42242</v>
      </c>
      <c r="R2468">
        <v>550</v>
      </c>
      <c r="W2468"/>
      <c r="AB2468" t="s">
        <v>4373</v>
      </c>
    </row>
    <row r="2469" spans="1:28">
      <c r="A2469" s="57">
        <v>42269</v>
      </c>
      <c r="B2469" t="s">
        <v>2428</v>
      </c>
      <c r="C2469" t="s">
        <v>89</v>
      </c>
      <c r="D2469" t="s">
        <v>42</v>
      </c>
      <c r="E2469" t="s">
        <v>2167</v>
      </c>
      <c r="F2469" t="s">
        <v>2429</v>
      </c>
      <c r="G2469" t="s">
        <v>5</v>
      </c>
      <c r="H2469" t="s">
        <v>5</v>
      </c>
      <c r="L2469" t="s">
        <v>95</v>
      </c>
      <c r="M2469" t="s">
        <v>54</v>
      </c>
      <c r="N2469" t="s">
        <v>93</v>
      </c>
      <c r="O2469" t="s">
        <v>114</v>
      </c>
      <c r="P2469">
        <v>42197</v>
      </c>
      <c r="Q2469">
        <v>42256</v>
      </c>
      <c r="R2469">
        <v>2995</v>
      </c>
      <c r="W2469"/>
    </row>
    <row r="2470" spans="1:28">
      <c r="A2470" s="57">
        <v>42269</v>
      </c>
      <c r="B2470" t="s">
        <v>2428</v>
      </c>
      <c r="C2470" t="s">
        <v>89</v>
      </c>
      <c r="D2470" t="s">
        <v>42</v>
      </c>
      <c r="E2470" t="s">
        <v>287</v>
      </c>
      <c r="F2470" t="s">
        <v>2429</v>
      </c>
      <c r="G2470" t="s">
        <v>5</v>
      </c>
      <c r="H2470" t="s">
        <v>5</v>
      </c>
      <c r="L2470" t="s">
        <v>95</v>
      </c>
      <c r="M2470" t="s">
        <v>54</v>
      </c>
      <c r="N2470" t="s">
        <v>93</v>
      </c>
      <c r="O2470" t="s">
        <v>114</v>
      </c>
      <c r="P2470">
        <v>42197</v>
      </c>
      <c r="Q2470">
        <v>42256</v>
      </c>
      <c r="R2470">
        <v>590</v>
      </c>
      <c r="W2470"/>
    </row>
    <row r="2471" spans="1:28">
      <c r="A2471" s="57">
        <v>42269</v>
      </c>
      <c r="B2471" t="s">
        <v>2428</v>
      </c>
      <c r="C2471" t="s">
        <v>89</v>
      </c>
      <c r="D2471" t="s">
        <v>42</v>
      </c>
      <c r="E2471" t="s">
        <v>106</v>
      </c>
      <c r="F2471" t="s">
        <v>2429</v>
      </c>
      <c r="G2471" t="s">
        <v>5</v>
      </c>
      <c r="H2471" t="s">
        <v>5</v>
      </c>
      <c r="L2471" t="s">
        <v>95</v>
      </c>
      <c r="M2471" t="s">
        <v>54</v>
      </c>
      <c r="N2471" t="s">
        <v>93</v>
      </c>
      <c r="O2471" t="s">
        <v>114</v>
      </c>
      <c r="P2471">
        <v>42197</v>
      </c>
      <c r="Q2471">
        <v>42256</v>
      </c>
      <c r="R2471">
        <v>8778</v>
      </c>
      <c r="W2471">
        <v>3500</v>
      </c>
    </row>
    <row r="2472" spans="1:28">
      <c r="A2472" s="57">
        <v>42269</v>
      </c>
      <c r="B2472" t="s">
        <v>2428</v>
      </c>
      <c r="C2472" t="s">
        <v>89</v>
      </c>
      <c r="D2472" t="s">
        <v>42</v>
      </c>
      <c r="E2472" t="s">
        <v>1863</v>
      </c>
      <c r="F2472" t="s">
        <v>2429</v>
      </c>
      <c r="G2472" t="s">
        <v>5</v>
      </c>
      <c r="H2472" t="s">
        <v>5</v>
      </c>
      <c r="L2472" t="s">
        <v>95</v>
      </c>
      <c r="M2472" t="s">
        <v>54</v>
      </c>
      <c r="N2472" t="s">
        <v>93</v>
      </c>
      <c r="O2472" t="s">
        <v>114</v>
      </c>
      <c r="P2472">
        <v>42197</v>
      </c>
      <c r="Q2472">
        <v>42256</v>
      </c>
      <c r="R2472">
        <v>1594</v>
      </c>
      <c r="W2472"/>
    </row>
    <row r="2473" spans="1:28">
      <c r="A2473" s="57">
        <v>42269</v>
      </c>
      <c r="B2473" t="s">
        <v>2428</v>
      </c>
      <c r="C2473" t="s">
        <v>89</v>
      </c>
      <c r="D2473" t="s">
        <v>42</v>
      </c>
      <c r="E2473" t="s">
        <v>1525</v>
      </c>
      <c r="F2473" t="s">
        <v>2429</v>
      </c>
      <c r="G2473" t="s">
        <v>5</v>
      </c>
      <c r="H2473" t="s">
        <v>5</v>
      </c>
      <c r="L2473" t="s">
        <v>95</v>
      </c>
      <c r="M2473" t="s">
        <v>54</v>
      </c>
      <c r="N2473" t="s">
        <v>93</v>
      </c>
      <c r="O2473" t="s">
        <v>114</v>
      </c>
      <c r="P2473">
        <v>42197</v>
      </c>
      <c r="Q2473">
        <v>42256</v>
      </c>
      <c r="R2473">
        <v>4122</v>
      </c>
      <c r="W2473"/>
    </row>
    <row r="2474" spans="1:28">
      <c r="A2474" s="57">
        <v>42269</v>
      </c>
      <c r="B2474" t="s">
        <v>2428</v>
      </c>
      <c r="C2474" t="s">
        <v>89</v>
      </c>
      <c r="D2474" t="s">
        <v>42</v>
      </c>
      <c r="E2474" t="s">
        <v>287</v>
      </c>
      <c r="F2474" t="s">
        <v>2429</v>
      </c>
      <c r="G2474" t="s">
        <v>2</v>
      </c>
      <c r="H2474" t="s">
        <v>27</v>
      </c>
      <c r="J2474" t="s">
        <v>4374</v>
      </c>
      <c r="K2474" t="s">
        <v>4375</v>
      </c>
      <c r="L2474" t="s">
        <v>95</v>
      </c>
      <c r="M2474" t="s">
        <v>54</v>
      </c>
      <c r="N2474" t="s">
        <v>93</v>
      </c>
      <c r="O2474" t="s">
        <v>114</v>
      </c>
      <c r="P2474">
        <v>42224</v>
      </c>
      <c r="Q2474">
        <v>42267</v>
      </c>
      <c r="R2474">
        <v>590</v>
      </c>
      <c r="W2474">
        <v>590</v>
      </c>
    </row>
    <row r="2475" spans="1:28">
      <c r="A2475" s="57">
        <v>42269</v>
      </c>
      <c r="B2475" t="s">
        <v>2428</v>
      </c>
      <c r="C2475" t="s">
        <v>89</v>
      </c>
      <c r="D2475" t="s">
        <v>42</v>
      </c>
      <c r="E2475" t="s">
        <v>106</v>
      </c>
      <c r="F2475" t="s">
        <v>2429</v>
      </c>
      <c r="G2475" t="s">
        <v>2</v>
      </c>
      <c r="H2475" t="s">
        <v>27</v>
      </c>
      <c r="J2475" t="s">
        <v>4374</v>
      </c>
      <c r="K2475" t="s">
        <v>4375</v>
      </c>
      <c r="L2475" t="s">
        <v>95</v>
      </c>
      <c r="M2475" t="s">
        <v>54</v>
      </c>
      <c r="N2475" t="s">
        <v>93</v>
      </c>
      <c r="O2475" t="s">
        <v>114</v>
      </c>
      <c r="P2475">
        <v>42224</v>
      </c>
      <c r="Q2475" t="s">
        <v>2921</v>
      </c>
      <c r="R2475">
        <v>8778</v>
      </c>
      <c r="W2475">
        <v>8000</v>
      </c>
    </row>
    <row r="2476" spans="1:28">
      <c r="A2476" s="57">
        <v>42269</v>
      </c>
      <c r="B2476" t="s">
        <v>2428</v>
      </c>
      <c r="C2476" t="s">
        <v>89</v>
      </c>
      <c r="D2476" t="s">
        <v>42</v>
      </c>
      <c r="E2476" t="s">
        <v>2167</v>
      </c>
      <c r="F2476" t="s">
        <v>2429</v>
      </c>
      <c r="G2476" t="s">
        <v>2</v>
      </c>
      <c r="H2476" t="s">
        <v>27</v>
      </c>
      <c r="J2476" t="s">
        <v>4374</v>
      </c>
      <c r="K2476" t="s">
        <v>4375</v>
      </c>
      <c r="L2476" t="s">
        <v>95</v>
      </c>
      <c r="M2476" t="s">
        <v>54</v>
      </c>
      <c r="N2476" t="s">
        <v>93</v>
      </c>
      <c r="O2476" t="s">
        <v>114</v>
      </c>
      <c r="P2476">
        <v>42224</v>
      </c>
      <c r="Q2476" t="s">
        <v>2921</v>
      </c>
      <c r="R2476">
        <v>2995</v>
      </c>
      <c r="W2476">
        <v>2500</v>
      </c>
    </row>
    <row r="2477" spans="1:28">
      <c r="A2477" s="57">
        <v>42269</v>
      </c>
      <c r="B2477" t="s">
        <v>2428</v>
      </c>
      <c r="C2477" t="s">
        <v>89</v>
      </c>
      <c r="D2477" t="s">
        <v>42</v>
      </c>
      <c r="E2477" t="s">
        <v>1863</v>
      </c>
      <c r="F2477" t="s">
        <v>2429</v>
      </c>
      <c r="G2477" t="s">
        <v>2</v>
      </c>
      <c r="H2477" t="s">
        <v>27</v>
      </c>
      <c r="J2477" t="s">
        <v>4374</v>
      </c>
      <c r="K2477" t="s">
        <v>4375</v>
      </c>
      <c r="L2477" t="s">
        <v>95</v>
      </c>
      <c r="M2477" t="s">
        <v>54</v>
      </c>
      <c r="N2477" t="s">
        <v>93</v>
      </c>
      <c r="O2477" t="s">
        <v>114</v>
      </c>
      <c r="P2477">
        <v>42163</v>
      </c>
      <c r="Q2477" t="s">
        <v>2921</v>
      </c>
      <c r="R2477">
        <v>1594</v>
      </c>
      <c r="W2477">
        <v>1050</v>
      </c>
    </row>
    <row r="2478" spans="1:28">
      <c r="A2478" s="57">
        <v>42269</v>
      </c>
      <c r="B2478" t="s">
        <v>2428</v>
      </c>
      <c r="C2478" t="s">
        <v>89</v>
      </c>
      <c r="D2478" t="s">
        <v>42</v>
      </c>
      <c r="E2478" t="s">
        <v>1525</v>
      </c>
      <c r="F2478" t="s">
        <v>2429</v>
      </c>
      <c r="G2478" t="s">
        <v>2</v>
      </c>
      <c r="H2478" t="s">
        <v>27</v>
      </c>
      <c r="J2478" t="s">
        <v>4374</v>
      </c>
      <c r="K2478" t="s">
        <v>4375</v>
      </c>
      <c r="L2478" t="s">
        <v>95</v>
      </c>
      <c r="M2478" t="s">
        <v>54</v>
      </c>
      <c r="N2478" t="s">
        <v>93</v>
      </c>
      <c r="O2478" t="s">
        <v>114</v>
      </c>
      <c r="P2478">
        <v>42224</v>
      </c>
      <c r="Q2478" t="s">
        <v>2921</v>
      </c>
      <c r="R2478">
        <v>4122</v>
      </c>
      <c r="W2478">
        <v>3000</v>
      </c>
    </row>
    <row r="2479" spans="1:28">
      <c r="A2479" s="57">
        <v>42269</v>
      </c>
      <c r="B2479" t="s">
        <v>2428</v>
      </c>
      <c r="C2479" t="s">
        <v>89</v>
      </c>
      <c r="D2479" t="s">
        <v>42</v>
      </c>
      <c r="E2479" t="s">
        <v>287</v>
      </c>
      <c r="F2479" t="s">
        <v>2429</v>
      </c>
      <c r="G2479" t="s">
        <v>4</v>
      </c>
      <c r="H2479" t="s">
        <v>41</v>
      </c>
      <c r="J2479" t="s">
        <v>2924</v>
      </c>
      <c r="K2479" t="s">
        <v>3969</v>
      </c>
      <c r="L2479" t="s">
        <v>95</v>
      </c>
      <c r="M2479" t="s">
        <v>54</v>
      </c>
      <c r="N2479" t="s">
        <v>93</v>
      </c>
      <c r="O2479" t="s">
        <v>114</v>
      </c>
      <c r="P2479">
        <v>42221</v>
      </c>
      <c r="Q2479" t="s">
        <v>2921</v>
      </c>
      <c r="R2479">
        <v>110</v>
      </c>
      <c r="W2479">
        <v>110</v>
      </c>
    </row>
    <row r="2480" spans="1:28">
      <c r="A2480" s="57">
        <v>42269</v>
      </c>
      <c r="B2480" t="s">
        <v>2428</v>
      </c>
      <c r="C2480" t="s">
        <v>89</v>
      </c>
      <c r="D2480" t="s">
        <v>42</v>
      </c>
      <c r="E2480" t="s">
        <v>106</v>
      </c>
      <c r="F2480" t="s">
        <v>2429</v>
      </c>
      <c r="G2480" t="s">
        <v>4</v>
      </c>
      <c r="H2480" t="s">
        <v>41</v>
      </c>
      <c r="J2480" t="s">
        <v>2924</v>
      </c>
      <c r="K2480" t="s">
        <v>1671</v>
      </c>
      <c r="L2480" t="s">
        <v>95</v>
      </c>
      <c r="M2480" t="s">
        <v>54</v>
      </c>
      <c r="N2480" t="s">
        <v>93</v>
      </c>
      <c r="O2480" t="s">
        <v>114</v>
      </c>
      <c r="P2480">
        <v>42221</v>
      </c>
      <c r="Q2480" t="s">
        <v>2921</v>
      </c>
      <c r="R2480">
        <v>226</v>
      </c>
      <c r="W2480">
        <v>226</v>
      </c>
    </row>
    <row r="2481" spans="1:28">
      <c r="A2481" s="57">
        <v>42269</v>
      </c>
      <c r="B2481" t="s">
        <v>2428</v>
      </c>
      <c r="C2481" t="s">
        <v>89</v>
      </c>
      <c r="D2481" t="s">
        <v>42</v>
      </c>
      <c r="E2481" t="s">
        <v>2167</v>
      </c>
      <c r="F2481" t="s">
        <v>2429</v>
      </c>
      <c r="G2481" t="s">
        <v>4</v>
      </c>
      <c r="H2481" t="s">
        <v>41</v>
      </c>
      <c r="J2481" t="s">
        <v>2924</v>
      </c>
      <c r="K2481" t="s">
        <v>3970</v>
      </c>
      <c r="L2481" t="s">
        <v>95</v>
      </c>
      <c r="M2481" t="s">
        <v>54</v>
      </c>
      <c r="N2481" t="s">
        <v>93</v>
      </c>
      <c r="O2481" t="s">
        <v>114</v>
      </c>
      <c r="P2481">
        <v>42221</v>
      </c>
      <c r="Q2481" t="s">
        <v>2921</v>
      </c>
      <c r="R2481">
        <v>115</v>
      </c>
      <c r="W2481">
        <v>115</v>
      </c>
    </row>
    <row r="2482" spans="1:28">
      <c r="A2482" s="57">
        <v>42269</v>
      </c>
      <c r="B2482" t="s">
        <v>2428</v>
      </c>
      <c r="C2482" t="s">
        <v>89</v>
      </c>
      <c r="D2482" t="s">
        <v>42</v>
      </c>
      <c r="E2482" t="s">
        <v>1863</v>
      </c>
      <c r="F2482" t="s">
        <v>2429</v>
      </c>
      <c r="G2482" t="s">
        <v>4</v>
      </c>
      <c r="H2482" t="s">
        <v>41</v>
      </c>
      <c r="J2482" t="s">
        <v>2924</v>
      </c>
      <c r="K2482" t="s">
        <v>3971</v>
      </c>
      <c r="L2482" t="s">
        <v>95</v>
      </c>
      <c r="M2482" t="s">
        <v>54</v>
      </c>
      <c r="N2482" t="s">
        <v>93</v>
      </c>
      <c r="O2482" t="s">
        <v>114</v>
      </c>
      <c r="P2482">
        <v>42221</v>
      </c>
      <c r="Q2482" t="s">
        <v>2921</v>
      </c>
      <c r="R2482">
        <v>230</v>
      </c>
      <c r="W2482">
        <v>230</v>
      </c>
    </row>
    <row r="2483" spans="1:28">
      <c r="A2483" s="57">
        <v>42269</v>
      </c>
      <c r="B2483" t="s">
        <v>2428</v>
      </c>
      <c r="C2483" t="s">
        <v>89</v>
      </c>
      <c r="D2483" t="s">
        <v>42</v>
      </c>
      <c r="E2483" t="s">
        <v>1525</v>
      </c>
      <c r="F2483" t="s">
        <v>2429</v>
      </c>
      <c r="G2483" t="s">
        <v>4</v>
      </c>
      <c r="H2483" t="s">
        <v>41</v>
      </c>
      <c r="J2483" t="s">
        <v>2923</v>
      </c>
      <c r="K2483" t="s">
        <v>3972</v>
      </c>
      <c r="L2483" t="s">
        <v>95</v>
      </c>
      <c r="M2483" t="s">
        <v>54</v>
      </c>
      <c r="N2483" t="s">
        <v>93</v>
      </c>
      <c r="O2483" t="s">
        <v>114</v>
      </c>
      <c r="P2483">
        <v>42221</v>
      </c>
      <c r="Q2483">
        <v>42256</v>
      </c>
      <c r="R2483">
        <v>640</v>
      </c>
      <c r="W2483">
        <v>640</v>
      </c>
    </row>
    <row r="2484" spans="1:28">
      <c r="A2484" s="57">
        <v>42269</v>
      </c>
      <c r="B2484" t="s">
        <v>2428</v>
      </c>
      <c r="C2484" t="s">
        <v>89</v>
      </c>
      <c r="D2484" t="s">
        <v>42</v>
      </c>
      <c r="E2484" t="s">
        <v>287</v>
      </c>
      <c r="F2484" t="s">
        <v>2429</v>
      </c>
      <c r="G2484" t="s">
        <v>3</v>
      </c>
      <c r="H2484" t="s">
        <v>33</v>
      </c>
      <c r="J2484">
        <v>23</v>
      </c>
      <c r="K2484" t="s">
        <v>2922</v>
      </c>
      <c r="L2484" t="s">
        <v>91</v>
      </c>
      <c r="M2484" t="s">
        <v>54</v>
      </c>
      <c r="N2484" t="s">
        <v>93</v>
      </c>
      <c r="O2484" t="s">
        <v>105</v>
      </c>
      <c r="P2484">
        <v>42221</v>
      </c>
      <c r="Q2484" t="s">
        <v>2921</v>
      </c>
      <c r="R2484">
        <v>150</v>
      </c>
      <c r="W2484">
        <v>150</v>
      </c>
      <c r="AB2484" t="s">
        <v>5898</v>
      </c>
    </row>
    <row r="2485" spans="1:28">
      <c r="A2485" s="57">
        <v>42269</v>
      </c>
      <c r="B2485" t="s">
        <v>2428</v>
      </c>
      <c r="C2485" t="s">
        <v>89</v>
      </c>
      <c r="D2485" t="s">
        <v>42</v>
      </c>
      <c r="E2485" t="s">
        <v>106</v>
      </c>
      <c r="F2485" t="s">
        <v>2429</v>
      </c>
      <c r="G2485" t="s">
        <v>3</v>
      </c>
      <c r="H2485" t="s">
        <v>33</v>
      </c>
      <c r="J2485">
        <v>389</v>
      </c>
      <c r="K2485" t="s">
        <v>2922</v>
      </c>
      <c r="L2485" t="s">
        <v>91</v>
      </c>
      <c r="M2485" t="s">
        <v>54</v>
      </c>
      <c r="N2485" t="s">
        <v>93</v>
      </c>
      <c r="O2485" t="s">
        <v>105</v>
      </c>
      <c r="P2485">
        <v>42221</v>
      </c>
      <c r="Q2485" t="s">
        <v>2921</v>
      </c>
      <c r="R2485">
        <v>1945</v>
      </c>
      <c r="W2485">
        <v>1710</v>
      </c>
      <c r="AB2485" t="s">
        <v>5899</v>
      </c>
    </row>
    <row r="2486" spans="1:28">
      <c r="A2486" s="57">
        <v>42269</v>
      </c>
      <c r="B2486" t="s">
        <v>2428</v>
      </c>
      <c r="C2486" t="s">
        <v>89</v>
      </c>
      <c r="D2486" t="s">
        <v>42</v>
      </c>
      <c r="E2486" t="s">
        <v>2167</v>
      </c>
      <c r="F2486" t="s">
        <v>2429</v>
      </c>
      <c r="G2486" t="s">
        <v>3</v>
      </c>
      <c r="H2486" t="s">
        <v>33</v>
      </c>
      <c r="J2486">
        <v>70</v>
      </c>
      <c r="K2486" t="s">
        <v>2922</v>
      </c>
      <c r="L2486" t="s">
        <v>91</v>
      </c>
      <c r="M2486" t="s">
        <v>54</v>
      </c>
      <c r="N2486" t="s">
        <v>93</v>
      </c>
      <c r="O2486" t="s">
        <v>105</v>
      </c>
      <c r="P2486">
        <v>42221</v>
      </c>
      <c r="Q2486" t="s">
        <v>2921</v>
      </c>
      <c r="R2486">
        <v>350</v>
      </c>
      <c r="W2486">
        <v>350</v>
      </c>
      <c r="AB2486" t="s">
        <v>5900</v>
      </c>
    </row>
    <row r="2487" spans="1:28">
      <c r="A2487" s="57">
        <v>42269</v>
      </c>
      <c r="B2487" t="s">
        <v>2428</v>
      </c>
      <c r="C2487" t="s">
        <v>89</v>
      </c>
      <c r="D2487" t="s">
        <v>42</v>
      </c>
      <c r="E2487" t="s">
        <v>1863</v>
      </c>
      <c r="F2487" t="s">
        <v>2429</v>
      </c>
      <c r="G2487" t="s">
        <v>3</v>
      </c>
      <c r="H2487" t="s">
        <v>33</v>
      </c>
      <c r="J2487">
        <v>54</v>
      </c>
      <c r="K2487" t="s">
        <v>2922</v>
      </c>
      <c r="L2487" t="s">
        <v>91</v>
      </c>
      <c r="M2487" t="s">
        <v>54</v>
      </c>
      <c r="N2487" t="s">
        <v>93</v>
      </c>
      <c r="O2487" t="s">
        <v>105</v>
      </c>
      <c r="P2487">
        <v>42221</v>
      </c>
      <c r="Q2487" t="s">
        <v>2921</v>
      </c>
      <c r="R2487">
        <v>270</v>
      </c>
      <c r="W2487">
        <v>230</v>
      </c>
      <c r="AB2487" t="s">
        <v>5901</v>
      </c>
    </row>
    <row r="2488" spans="1:28">
      <c r="A2488" s="57">
        <v>42269</v>
      </c>
      <c r="B2488" t="s">
        <v>2428</v>
      </c>
      <c r="C2488" t="s">
        <v>89</v>
      </c>
      <c r="D2488" t="s">
        <v>42</v>
      </c>
      <c r="E2488" t="s">
        <v>1525</v>
      </c>
      <c r="F2488" t="s">
        <v>2429</v>
      </c>
      <c r="G2488" t="s">
        <v>3</v>
      </c>
      <c r="H2488" t="s">
        <v>33</v>
      </c>
      <c r="J2488">
        <v>120</v>
      </c>
      <c r="K2488" t="s">
        <v>2922</v>
      </c>
      <c r="L2488" t="s">
        <v>91</v>
      </c>
      <c r="M2488" t="s">
        <v>54</v>
      </c>
      <c r="N2488" t="s">
        <v>93</v>
      </c>
      <c r="O2488" t="s">
        <v>105</v>
      </c>
      <c r="P2488">
        <v>42221</v>
      </c>
      <c r="Q2488" t="s">
        <v>2921</v>
      </c>
      <c r="R2488">
        <v>595</v>
      </c>
      <c r="W2488">
        <v>475</v>
      </c>
      <c r="AB2488" t="s">
        <v>5902</v>
      </c>
    </row>
    <row r="2489" spans="1:28">
      <c r="A2489" s="57">
        <v>42269</v>
      </c>
      <c r="B2489" t="s">
        <v>561</v>
      </c>
      <c r="C2489" t="s">
        <v>559</v>
      </c>
      <c r="D2489" t="s">
        <v>50</v>
      </c>
      <c r="E2489" t="s">
        <v>130</v>
      </c>
      <c r="F2489" t="s">
        <v>2431</v>
      </c>
      <c r="G2489" t="s">
        <v>2</v>
      </c>
      <c r="H2489" t="s">
        <v>27</v>
      </c>
      <c r="I2489" t="s">
        <v>562</v>
      </c>
      <c r="L2489" t="s">
        <v>95</v>
      </c>
      <c r="M2489" t="s">
        <v>561</v>
      </c>
      <c r="N2489" t="s">
        <v>29</v>
      </c>
      <c r="O2489" t="s">
        <v>114</v>
      </c>
      <c r="P2489">
        <v>42162</v>
      </c>
      <c r="Q2489">
        <v>42162</v>
      </c>
      <c r="R2489">
        <v>500</v>
      </c>
      <c r="W2489"/>
    </row>
    <row r="2490" spans="1:28">
      <c r="A2490" s="57">
        <v>42269</v>
      </c>
      <c r="B2490" t="s">
        <v>561</v>
      </c>
      <c r="C2490" t="s">
        <v>559</v>
      </c>
      <c r="D2490" t="s">
        <v>50</v>
      </c>
      <c r="E2490" t="s">
        <v>563</v>
      </c>
      <c r="F2490" t="s">
        <v>2431</v>
      </c>
      <c r="G2490" t="s">
        <v>2</v>
      </c>
      <c r="H2490" t="s">
        <v>27</v>
      </c>
      <c r="I2490" t="s">
        <v>562</v>
      </c>
      <c r="L2490" t="s">
        <v>95</v>
      </c>
      <c r="M2490" t="s">
        <v>561</v>
      </c>
      <c r="N2490" t="s">
        <v>93</v>
      </c>
      <c r="O2490" t="s">
        <v>114</v>
      </c>
      <c r="P2490">
        <v>42163</v>
      </c>
      <c r="Q2490">
        <v>42163</v>
      </c>
      <c r="W2490"/>
    </row>
    <row r="2491" spans="1:28">
      <c r="A2491" s="57">
        <v>42269</v>
      </c>
      <c r="B2491" t="s">
        <v>561</v>
      </c>
      <c r="C2491" t="s">
        <v>559</v>
      </c>
      <c r="D2491" t="s">
        <v>50</v>
      </c>
      <c r="E2491" t="s">
        <v>564</v>
      </c>
      <c r="F2491" t="s">
        <v>2777</v>
      </c>
      <c r="G2491" t="s">
        <v>2</v>
      </c>
      <c r="H2491" t="s">
        <v>27</v>
      </c>
      <c r="I2491" t="s">
        <v>562</v>
      </c>
      <c r="L2491" t="s">
        <v>95</v>
      </c>
      <c r="M2491" t="s">
        <v>561</v>
      </c>
      <c r="N2491" t="s">
        <v>111</v>
      </c>
      <c r="O2491" t="s">
        <v>114</v>
      </c>
      <c r="P2491">
        <v>42164</v>
      </c>
      <c r="Q2491">
        <v>42164</v>
      </c>
      <c r="W2491"/>
    </row>
    <row r="2492" spans="1:28">
      <c r="A2492" s="57">
        <v>42269</v>
      </c>
      <c r="B2492" t="s">
        <v>561</v>
      </c>
      <c r="C2492" t="s">
        <v>559</v>
      </c>
      <c r="D2492" t="s">
        <v>50</v>
      </c>
      <c r="E2492" t="s">
        <v>567</v>
      </c>
      <c r="F2492" t="s">
        <v>568</v>
      </c>
      <c r="G2492" t="s">
        <v>2</v>
      </c>
      <c r="H2492" t="s">
        <v>27</v>
      </c>
      <c r="I2492" t="s">
        <v>562</v>
      </c>
      <c r="L2492" t="s">
        <v>95</v>
      </c>
      <c r="M2492" t="s">
        <v>561</v>
      </c>
      <c r="N2492" t="s">
        <v>93</v>
      </c>
      <c r="O2492" t="s">
        <v>114</v>
      </c>
      <c r="P2492">
        <v>42161</v>
      </c>
      <c r="Q2492">
        <v>42161</v>
      </c>
      <c r="W2492"/>
    </row>
    <row r="2493" spans="1:28">
      <c r="A2493" s="57">
        <v>42269</v>
      </c>
      <c r="B2493" t="s">
        <v>561</v>
      </c>
      <c r="C2493" t="s">
        <v>559</v>
      </c>
      <c r="D2493" t="s">
        <v>50</v>
      </c>
      <c r="E2493" t="s">
        <v>569</v>
      </c>
      <c r="F2493" t="s">
        <v>570</v>
      </c>
      <c r="G2493" t="s">
        <v>2</v>
      </c>
      <c r="H2493" t="s">
        <v>27</v>
      </c>
      <c r="I2493" t="s">
        <v>562</v>
      </c>
      <c r="L2493" t="s">
        <v>95</v>
      </c>
      <c r="M2493" t="s">
        <v>561</v>
      </c>
      <c r="N2493" t="s">
        <v>93</v>
      </c>
      <c r="O2493" t="s">
        <v>114</v>
      </c>
      <c r="P2493">
        <v>42165</v>
      </c>
      <c r="Q2493">
        <v>42165</v>
      </c>
      <c r="W2493"/>
    </row>
    <row r="2494" spans="1:28">
      <c r="A2494" s="57">
        <v>42269</v>
      </c>
      <c r="B2494" t="s">
        <v>561</v>
      </c>
      <c r="C2494" t="s">
        <v>559</v>
      </c>
      <c r="D2494" t="s">
        <v>50</v>
      </c>
      <c r="E2494" t="s">
        <v>130</v>
      </c>
      <c r="F2494" t="s">
        <v>2431</v>
      </c>
      <c r="G2494" t="s">
        <v>2</v>
      </c>
      <c r="H2494" t="s">
        <v>27</v>
      </c>
      <c r="I2494" t="s">
        <v>2775</v>
      </c>
      <c r="J2494">
        <v>2</v>
      </c>
      <c r="K2494" t="s">
        <v>29</v>
      </c>
      <c r="L2494" t="s">
        <v>95</v>
      </c>
      <c r="M2494" t="s">
        <v>561</v>
      </c>
      <c r="N2494" t="s">
        <v>29</v>
      </c>
      <c r="O2494" t="s">
        <v>114</v>
      </c>
      <c r="P2494">
        <v>42162</v>
      </c>
      <c r="Q2494">
        <v>42162</v>
      </c>
      <c r="R2494">
        <v>750</v>
      </c>
      <c r="W2494"/>
    </row>
    <row r="2495" spans="1:28">
      <c r="A2495" s="57">
        <v>42269</v>
      </c>
      <c r="B2495" t="s">
        <v>561</v>
      </c>
      <c r="C2495" t="s">
        <v>559</v>
      </c>
      <c r="D2495" t="s">
        <v>50</v>
      </c>
      <c r="E2495" t="s">
        <v>563</v>
      </c>
      <c r="F2495" t="s">
        <v>2431</v>
      </c>
      <c r="G2495" t="s">
        <v>2</v>
      </c>
      <c r="H2495" t="s">
        <v>27</v>
      </c>
      <c r="I2495" t="s">
        <v>2776</v>
      </c>
      <c r="L2495" t="s">
        <v>95</v>
      </c>
      <c r="M2495" t="s">
        <v>561</v>
      </c>
      <c r="N2495" t="s">
        <v>93</v>
      </c>
      <c r="O2495" t="s">
        <v>114</v>
      </c>
      <c r="P2495">
        <v>42163</v>
      </c>
      <c r="Q2495">
        <v>42163</v>
      </c>
      <c r="W2495"/>
    </row>
    <row r="2496" spans="1:28">
      <c r="A2496" s="57">
        <v>42269</v>
      </c>
      <c r="B2496" t="s">
        <v>561</v>
      </c>
      <c r="C2496" t="s">
        <v>559</v>
      </c>
      <c r="D2496" t="s">
        <v>50</v>
      </c>
      <c r="E2496" t="s">
        <v>564</v>
      </c>
      <c r="F2496" t="s">
        <v>2777</v>
      </c>
      <c r="G2496" t="s">
        <v>2</v>
      </c>
      <c r="H2496" t="s">
        <v>27</v>
      </c>
      <c r="I2496" t="s">
        <v>2778</v>
      </c>
      <c r="L2496" t="s">
        <v>95</v>
      </c>
      <c r="M2496" t="s">
        <v>561</v>
      </c>
      <c r="N2496" t="s">
        <v>111</v>
      </c>
      <c r="O2496" t="s">
        <v>114</v>
      </c>
      <c r="P2496">
        <v>42164</v>
      </c>
      <c r="Q2496">
        <v>42164</v>
      </c>
      <c r="W2496"/>
    </row>
    <row r="2497" spans="1:28">
      <c r="A2497" s="57">
        <v>42269</v>
      </c>
      <c r="B2497" t="s">
        <v>561</v>
      </c>
      <c r="C2497" t="s">
        <v>559</v>
      </c>
      <c r="D2497" t="s">
        <v>50</v>
      </c>
      <c r="E2497" t="s">
        <v>137</v>
      </c>
      <c r="F2497" t="s">
        <v>2779</v>
      </c>
      <c r="G2497" t="s">
        <v>2</v>
      </c>
      <c r="H2497" t="s">
        <v>27</v>
      </c>
      <c r="I2497" t="s">
        <v>2780</v>
      </c>
      <c r="L2497" t="s">
        <v>95</v>
      </c>
      <c r="M2497" t="s">
        <v>561</v>
      </c>
      <c r="N2497" t="s">
        <v>93</v>
      </c>
      <c r="O2497" t="s">
        <v>114</v>
      </c>
      <c r="P2497">
        <v>42166</v>
      </c>
      <c r="Q2497">
        <v>42166</v>
      </c>
      <c r="W2497"/>
    </row>
    <row r="2498" spans="1:28">
      <c r="A2498" s="57">
        <v>42269</v>
      </c>
      <c r="B2498" t="s">
        <v>561</v>
      </c>
      <c r="C2498" t="s">
        <v>559</v>
      </c>
      <c r="D2498" t="s">
        <v>50</v>
      </c>
      <c r="E2498" t="s">
        <v>569</v>
      </c>
      <c r="F2498" t="s">
        <v>570</v>
      </c>
      <c r="G2498" t="s">
        <v>2</v>
      </c>
      <c r="H2498" t="s">
        <v>27</v>
      </c>
      <c r="I2498" t="s">
        <v>2781</v>
      </c>
      <c r="L2498" t="s">
        <v>95</v>
      </c>
      <c r="M2498" t="s">
        <v>561</v>
      </c>
      <c r="N2498" t="s">
        <v>111</v>
      </c>
      <c r="O2498" t="s">
        <v>114</v>
      </c>
      <c r="P2498">
        <v>42165</v>
      </c>
      <c r="Q2498">
        <v>42165</v>
      </c>
      <c r="W2498"/>
    </row>
    <row r="2499" spans="1:28">
      <c r="A2499" s="57">
        <v>42269</v>
      </c>
      <c r="B2499" t="s">
        <v>561</v>
      </c>
      <c r="C2499" t="s">
        <v>559</v>
      </c>
      <c r="D2499" t="s">
        <v>50</v>
      </c>
      <c r="E2499" t="s">
        <v>571</v>
      </c>
      <c r="F2499" t="s">
        <v>572</v>
      </c>
      <c r="G2499" t="s">
        <v>4</v>
      </c>
      <c r="H2499" t="s">
        <v>41</v>
      </c>
      <c r="I2499" t="s">
        <v>573</v>
      </c>
      <c r="L2499" t="s">
        <v>95</v>
      </c>
      <c r="M2499" t="s">
        <v>561</v>
      </c>
      <c r="N2499" t="s">
        <v>93</v>
      </c>
      <c r="O2499" t="s">
        <v>114</v>
      </c>
      <c r="P2499">
        <v>42160</v>
      </c>
      <c r="Q2499">
        <v>42160</v>
      </c>
      <c r="R2499">
        <v>300</v>
      </c>
      <c r="S2499">
        <v>100</v>
      </c>
      <c r="T2499">
        <v>100</v>
      </c>
      <c r="U2499">
        <v>50</v>
      </c>
      <c r="V2499">
        <v>50</v>
      </c>
      <c r="W2499">
        <v>200</v>
      </c>
      <c r="X2499">
        <v>100</v>
      </c>
      <c r="Y2499">
        <v>100</v>
      </c>
      <c r="Z2499">
        <v>50</v>
      </c>
      <c r="AA2499">
        <v>50</v>
      </c>
      <c r="AB2499" t="s">
        <v>5017</v>
      </c>
    </row>
    <row r="2500" spans="1:28">
      <c r="A2500" s="57">
        <v>42269</v>
      </c>
      <c r="B2500" t="s">
        <v>561</v>
      </c>
      <c r="C2500" t="s">
        <v>559</v>
      </c>
      <c r="D2500" t="s">
        <v>50</v>
      </c>
      <c r="E2500" t="s">
        <v>564</v>
      </c>
      <c r="F2500" t="s">
        <v>2777</v>
      </c>
      <c r="G2500" t="s">
        <v>3</v>
      </c>
      <c r="H2500" t="s">
        <v>33</v>
      </c>
      <c r="I2500" t="s">
        <v>565</v>
      </c>
      <c r="J2500">
        <v>5</v>
      </c>
      <c r="K2500" t="s">
        <v>566</v>
      </c>
      <c r="L2500" t="s">
        <v>95</v>
      </c>
      <c r="M2500" t="s">
        <v>561</v>
      </c>
      <c r="N2500" t="s">
        <v>93</v>
      </c>
      <c r="O2500" t="s">
        <v>114</v>
      </c>
      <c r="P2500">
        <v>42164</v>
      </c>
      <c r="Q2500">
        <v>42164</v>
      </c>
      <c r="R2500">
        <v>25</v>
      </c>
      <c r="S2500">
        <v>6</v>
      </c>
      <c r="T2500">
        <v>6</v>
      </c>
      <c r="U2500">
        <v>6</v>
      </c>
      <c r="V2500">
        <v>7</v>
      </c>
      <c r="W2500">
        <v>25</v>
      </c>
      <c r="X2500">
        <v>6</v>
      </c>
      <c r="Y2500">
        <v>6</v>
      </c>
      <c r="Z2500">
        <v>6</v>
      </c>
      <c r="AA2500">
        <v>7</v>
      </c>
      <c r="AB2500" t="s">
        <v>5017</v>
      </c>
    </row>
    <row r="2501" spans="1:28">
      <c r="A2501" s="57">
        <v>42269</v>
      </c>
      <c r="B2501" t="s">
        <v>561</v>
      </c>
      <c r="C2501" t="s">
        <v>559</v>
      </c>
      <c r="D2501" t="s">
        <v>50</v>
      </c>
      <c r="E2501" t="s">
        <v>567</v>
      </c>
      <c r="F2501" t="s">
        <v>568</v>
      </c>
      <c r="G2501" t="s">
        <v>3</v>
      </c>
      <c r="H2501" t="s">
        <v>33</v>
      </c>
      <c r="I2501" t="s">
        <v>565</v>
      </c>
      <c r="J2501">
        <v>7</v>
      </c>
      <c r="K2501" t="s">
        <v>566</v>
      </c>
      <c r="L2501" t="s">
        <v>95</v>
      </c>
      <c r="M2501" t="s">
        <v>561</v>
      </c>
      <c r="N2501" t="s">
        <v>93</v>
      </c>
      <c r="O2501" t="s">
        <v>114</v>
      </c>
      <c r="P2501">
        <v>42161</v>
      </c>
      <c r="Q2501">
        <v>42161</v>
      </c>
      <c r="R2501">
        <v>35</v>
      </c>
      <c r="S2501">
        <v>10</v>
      </c>
      <c r="T2501">
        <v>10</v>
      </c>
      <c r="U2501">
        <v>7</v>
      </c>
      <c r="V2501">
        <v>8</v>
      </c>
      <c r="W2501">
        <v>35</v>
      </c>
      <c r="X2501">
        <v>10</v>
      </c>
      <c r="Y2501">
        <v>10</v>
      </c>
      <c r="Z2501">
        <v>7</v>
      </c>
      <c r="AA2501">
        <v>8</v>
      </c>
      <c r="AB2501" t="s">
        <v>5017</v>
      </c>
    </row>
    <row r="2502" spans="1:28">
      <c r="A2502" s="57">
        <v>42269</v>
      </c>
      <c r="B2502" t="s">
        <v>561</v>
      </c>
      <c r="C2502" t="s">
        <v>559</v>
      </c>
      <c r="D2502" t="s">
        <v>50</v>
      </c>
      <c r="E2502" t="s">
        <v>569</v>
      </c>
      <c r="F2502" t="s">
        <v>570</v>
      </c>
      <c r="G2502" t="s">
        <v>3</v>
      </c>
      <c r="H2502" t="s">
        <v>33</v>
      </c>
      <c r="I2502" t="s">
        <v>565</v>
      </c>
      <c r="J2502">
        <v>5</v>
      </c>
      <c r="K2502" t="s">
        <v>566</v>
      </c>
      <c r="L2502" t="s">
        <v>95</v>
      </c>
      <c r="M2502" t="s">
        <v>561</v>
      </c>
      <c r="N2502" t="s">
        <v>93</v>
      </c>
      <c r="O2502" t="s">
        <v>114</v>
      </c>
      <c r="P2502">
        <v>42165</v>
      </c>
      <c r="Q2502">
        <v>42165</v>
      </c>
      <c r="R2502">
        <v>25</v>
      </c>
      <c r="S2502">
        <v>7</v>
      </c>
      <c r="T2502">
        <v>7</v>
      </c>
      <c r="U2502">
        <v>6</v>
      </c>
      <c r="V2502">
        <v>5</v>
      </c>
      <c r="W2502">
        <v>25</v>
      </c>
      <c r="X2502">
        <v>7</v>
      </c>
      <c r="Y2502">
        <v>7</v>
      </c>
      <c r="Z2502">
        <v>6</v>
      </c>
      <c r="AA2502">
        <v>5</v>
      </c>
      <c r="AB2502" t="s">
        <v>5017</v>
      </c>
    </row>
    <row r="2503" spans="1:28">
      <c r="A2503" s="57">
        <v>42269</v>
      </c>
      <c r="B2503" t="s">
        <v>2431</v>
      </c>
      <c r="C2503" t="s">
        <v>1169</v>
      </c>
      <c r="D2503" t="s">
        <v>50</v>
      </c>
      <c r="E2503" t="s">
        <v>130</v>
      </c>
      <c r="F2503" t="s">
        <v>4393</v>
      </c>
      <c r="G2503" t="s">
        <v>3</v>
      </c>
      <c r="H2503" t="s">
        <v>30</v>
      </c>
      <c r="I2503" t="s">
        <v>4397</v>
      </c>
      <c r="J2503">
        <v>101</v>
      </c>
      <c r="K2503" t="s">
        <v>681</v>
      </c>
      <c r="L2503" t="s">
        <v>95</v>
      </c>
      <c r="M2503" t="s">
        <v>54</v>
      </c>
      <c r="N2503" t="s">
        <v>29</v>
      </c>
      <c r="O2503" t="s">
        <v>114</v>
      </c>
      <c r="P2503">
        <v>42197</v>
      </c>
      <c r="Q2503">
        <v>42226</v>
      </c>
      <c r="R2503">
        <v>3200</v>
      </c>
      <c r="W2503" s="55">
        <v>3200</v>
      </c>
    </row>
    <row r="2504" spans="1:28">
      <c r="A2504" s="57">
        <v>42269</v>
      </c>
      <c r="B2504" t="s">
        <v>2431</v>
      </c>
      <c r="C2504" t="s">
        <v>1169</v>
      </c>
      <c r="D2504" t="s">
        <v>50</v>
      </c>
      <c r="E2504" t="s">
        <v>352</v>
      </c>
      <c r="F2504" t="s">
        <v>4393</v>
      </c>
      <c r="G2504" t="s">
        <v>2</v>
      </c>
      <c r="H2504" t="s">
        <v>24</v>
      </c>
      <c r="J2504">
        <v>430</v>
      </c>
      <c r="K2504" t="s">
        <v>133</v>
      </c>
      <c r="L2504" t="s">
        <v>95</v>
      </c>
      <c r="M2504" t="s">
        <v>54</v>
      </c>
      <c r="N2504" t="s">
        <v>93</v>
      </c>
      <c r="O2504" t="s">
        <v>114</v>
      </c>
      <c r="P2504">
        <v>42202</v>
      </c>
      <c r="Q2504" t="s">
        <v>3591</v>
      </c>
      <c r="R2504">
        <v>2150</v>
      </c>
      <c r="W2504" s="54">
        <v>2150</v>
      </c>
    </row>
    <row r="2505" spans="1:28">
      <c r="A2505" s="57">
        <v>42269</v>
      </c>
      <c r="B2505" t="s">
        <v>1293</v>
      </c>
      <c r="C2505" t="s">
        <v>89</v>
      </c>
      <c r="D2505" t="s">
        <v>48</v>
      </c>
      <c r="E2505" t="s">
        <v>365</v>
      </c>
      <c r="F2505" t="s">
        <v>1294</v>
      </c>
      <c r="G2505" t="s">
        <v>3</v>
      </c>
      <c r="H2505" t="s">
        <v>30</v>
      </c>
      <c r="I2505" t="s">
        <v>6198</v>
      </c>
      <c r="J2505">
        <v>60</v>
      </c>
      <c r="K2505" t="s">
        <v>6199</v>
      </c>
      <c r="L2505" t="s">
        <v>95</v>
      </c>
      <c r="M2505" t="s">
        <v>54</v>
      </c>
      <c r="N2505" t="s">
        <v>29</v>
      </c>
      <c r="O2505" t="s">
        <v>105</v>
      </c>
      <c r="P2505">
        <v>42217</v>
      </c>
      <c r="Q2505">
        <v>42308</v>
      </c>
      <c r="R2505">
        <v>8460</v>
      </c>
      <c r="S2505">
        <v>3130</v>
      </c>
      <c r="T2505">
        <v>3300</v>
      </c>
      <c r="U2505">
        <v>1100</v>
      </c>
      <c r="V2505">
        <v>930</v>
      </c>
      <c r="W2505" s="56">
        <v>8460</v>
      </c>
      <c r="X2505">
        <v>3130</v>
      </c>
      <c r="Y2505">
        <v>3300</v>
      </c>
      <c r="Z2505">
        <v>1100</v>
      </c>
      <c r="AA2505">
        <v>930</v>
      </c>
      <c r="AB2505" t="s">
        <v>6200</v>
      </c>
    </row>
    <row r="2506" spans="1:28">
      <c r="A2506" s="57">
        <v>42269</v>
      </c>
      <c r="B2506" t="s">
        <v>570</v>
      </c>
      <c r="C2506" t="s">
        <v>89</v>
      </c>
      <c r="D2506" t="s">
        <v>50</v>
      </c>
      <c r="E2506" t="s">
        <v>1172</v>
      </c>
      <c r="F2506" t="s">
        <v>570</v>
      </c>
      <c r="G2506" t="s">
        <v>2</v>
      </c>
      <c r="H2506" t="s">
        <v>24</v>
      </c>
      <c r="I2506" t="s">
        <v>245</v>
      </c>
      <c r="J2506">
        <v>419</v>
      </c>
      <c r="K2506" t="s">
        <v>268</v>
      </c>
      <c r="L2506" t="s">
        <v>95</v>
      </c>
      <c r="M2506" t="s">
        <v>2782</v>
      </c>
      <c r="N2506" t="s">
        <v>93</v>
      </c>
      <c r="O2506" t="s">
        <v>114</v>
      </c>
      <c r="P2506">
        <v>42189</v>
      </c>
      <c r="Q2506">
        <v>42189</v>
      </c>
      <c r="R2506">
        <v>2000</v>
      </c>
      <c r="W2506" s="54">
        <v>2095</v>
      </c>
    </row>
    <row r="2507" spans="1:28">
      <c r="A2507" s="57">
        <v>42269</v>
      </c>
      <c r="B2507" t="s">
        <v>570</v>
      </c>
      <c r="C2507" t="s">
        <v>89</v>
      </c>
      <c r="D2507" t="s">
        <v>50</v>
      </c>
      <c r="E2507" t="s">
        <v>1172</v>
      </c>
      <c r="F2507" t="s">
        <v>570</v>
      </c>
      <c r="G2507" t="s">
        <v>2</v>
      </c>
      <c r="H2507" t="s">
        <v>24</v>
      </c>
      <c r="I2507" t="s">
        <v>245</v>
      </c>
      <c r="J2507">
        <v>416</v>
      </c>
      <c r="K2507" t="s">
        <v>268</v>
      </c>
      <c r="L2507" t="s">
        <v>95</v>
      </c>
      <c r="M2507" t="s">
        <v>2782</v>
      </c>
      <c r="N2507" t="s">
        <v>93</v>
      </c>
      <c r="O2507" t="s">
        <v>114</v>
      </c>
      <c r="P2507">
        <v>42181</v>
      </c>
      <c r="Q2507">
        <v>42181</v>
      </c>
      <c r="R2507">
        <v>2080</v>
      </c>
      <c r="W2507" s="54">
        <v>2080</v>
      </c>
    </row>
    <row r="2508" spans="1:28">
      <c r="A2508" s="57">
        <v>42269</v>
      </c>
      <c r="B2508" t="s">
        <v>570</v>
      </c>
      <c r="C2508" t="s">
        <v>89</v>
      </c>
      <c r="D2508" t="s">
        <v>50</v>
      </c>
      <c r="E2508" t="s">
        <v>130</v>
      </c>
      <c r="F2508" t="s">
        <v>570</v>
      </c>
      <c r="G2508" t="s">
        <v>2</v>
      </c>
      <c r="H2508" t="s">
        <v>24</v>
      </c>
      <c r="I2508" t="s">
        <v>245</v>
      </c>
      <c r="J2508">
        <v>413</v>
      </c>
      <c r="K2508" t="s">
        <v>268</v>
      </c>
      <c r="L2508" t="s">
        <v>95</v>
      </c>
      <c r="M2508" t="s">
        <v>2782</v>
      </c>
      <c r="N2508" t="s">
        <v>29</v>
      </c>
      <c r="O2508" t="s">
        <v>114</v>
      </c>
      <c r="P2508">
        <v>42194</v>
      </c>
      <c r="Q2508">
        <v>42194</v>
      </c>
      <c r="R2508">
        <v>2065</v>
      </c>
      <c r="W2508" s="54">
        <v>2065</v>
      </c>
      <c r="AB2508" t="s">
        <v>6156</v>
      </c>
    </row>
    <row r="2509" spans="1:28">
      <c r="A2509" s="57">
        <v>42269</v>
      </c>
      <c r="B2509" t="s">
        <v>1822</v>
      </c>
      <c r="C2509" t="s">
        <v>101</v>
      </c>
      <c r="D2509" t="s">
        <v>50</v>
      </c>
      <c r="E2509" t="s">
        <v>130</v>
      </c>
      <c r="F2509" t="s">
        <v>570</v>
      </c>
      <c r="G2509" t="s">
        <v>3</v>
      </c>
      <c r="H2509" t="s">
        <v>30</v>
      </c>
      <c r="I2509" t="s">
        <v>2788</v>
      </c>
      <c r="J2509">
        <v>36</v>
      </c>
      <c r="K2509" t="s">
        <v>2784</v>
      </c>
      <c r="L2509" t="s">
        <v>95</v>
      </c>
      <c r="M2509" t="s">
        <v>1822</v>
      </c>
      <c r="N2509" t="s">
        <v>29</v>
      </c>
      <c r="O2509" t="s">
        <v>114</v>
      </c>
      <c r="P2509">
        <v>42149</v>
      </c>
      <c r="Q2509">
        <v>42192</v>
      </c>
      <c r="R2509">
        <v>3105</v>
      </c>
      <c r="W2509">
        <v>3105</v>
      </c>
    </row>
    <row r="2510" spans="1:28">
      <c r="A2510" s="57">
        <v>42269</v>
      </c>
      <c r="B2510" t="s">
        <v>570</v>
      </c>
      <c r="C2510" t="s">
        <v>89</v>
      </c>
      <c r="D2510" t="s">
        <v>50</v>
      </c>
      <c r="E2510" t="s">
        <v>137</v>
      </c>
      <c r="F2510" t="s">
        <v>570</v>
      </c>
      <c r="G2510" t="s">
        <v>3</v>
      </c>
      <c r="H2510" t="s">
        <v>30</v>
      </c>
      <c r="I2510" t="s">
        <v>6178</v>
      </c>
      <c r="J2510">
        <v>4</v>
      </c>
      <c r="K2510" t="s">
        <v>2784</v>
      </c>
      <c r="L2510" t="s">
        <v>95</v>
      </c>
      <c r="M2510" t="s">
        <v>2782</v>
      </c>
      <c r="N2510" t="s">
        <v>29</v>
      </c>
      <c r="O2510" t="s">
        <v>114</v>
      </c>
      <c r="P2510">
        <v>42149</v>
      </c>
      <c r="Q2510">
        <v>42192</v>
      </c>
      <c r="R2510">
        <v>1315</v>
      </c>
      <c r="W2510" s="55">
        <v>1315</v>
      </c>
    </row>
    <row r="2511" spans="1:28">
      <c r="A2511" s="57">
        <v>42269</v>
      </c>
      <c r="B2511" t="s">
        <v>3208</v>
      </c>
      <c r="C2511" t="s">
        <v>89</v>
      </c>
      <c r="D2511" t="s">
        <v>62</v>
      </c>
      <c r="E2511" t="s">
        <v>2082</v>
      </c>
      <c r="G2511" t="s">
        <v>3</v>
      </c>
      <c r="H2511" t="s">
        <v>33</v>
      </c>
      <c r="I2511" t="s">
        <v>5885</v>
      </c>
      <c r="L2511" t="s">
        <v>91</v>
      </c>
      <c r="M2511" t="s">
        <v>54</v>
      </c>
      <c r="N2511" t="s">
        <v>93</v>
      </c>
      <c r="O2511" t="s">
        <v>114</v>
      </c>
      <c r="P2511">
        <v>42266</v>
      </c>
      <c r="Q2511">
        <v>42268</v>
      </c>
      <c r="R2511">
        <v>1017</v>
      </c>
      <c r="S2511">
        <v>500</v>
      </c>
      <c r="T2511">
        <v>517</v>
      </c>
      <c r="W2511">
        <v>1017</v>
      </c>
      <c r="X2511">
        <v>500</v>
      </c>
      <c r="Y2511">
        <v>517</v>
      </c>
      <c r="AB2511" t="s">
        <v>5886</v>
      </c>
    </row>
    <row r="2512" spans="1:28">
      <c r="A2512" s="57">
        <v>42269</v>
      </c>
      <c r="B2512" t="s">
        <v>570</v>
      </c>
      <c r="C2512" t="s">
        <v>89</v>
      </c>
      <c r="D2512" t="s">
        <v>50</v>
      </c>
      <c r="E2512" t="s">
        <v>1174</v>
      </c>
      <c r="F2512" t="s">
        <v>570</v>
      </c>
      <c r="G2512" t="s">
        <v>2</v>
      </c>
      <c r="H2512" t="s">
        <v>24</v>
      </c>
      <c r="I2512" t="s">
        <v>245</v>
      </c>
      <c r="J2512">
        <v>302</v>
      </c>
      <c r="K2512" t="s">
        <v>612</v>
      </c>
      <c r="L2512" t="s">
        <v>95</v>
      </c>
      <c r="M2512" t="s">
        <v>2782</v>
      </c>
      <c r="N2512" t="s">
        <v>93</v>
      </c>
      <c r="O2512" t="s">
        <v>114</v>
      </c>
      <c r="P2512">
        <v>42195</v>
      </c>
      <c r="Q2512">
        <v>42195</v>
      </c>
      <c r="R2512">
        <v>1500</v>
      </c>
      <c r="W2512" s="54">
        <v>1510</v>
      </c>
      <c r="AB2512" t="s">
        <v>6157</v>
      </c>
    </row>
    <row r="2513" spans="1:28">
      <c r="A2513" s="57">
        <v>42269</v>
      </c>
      <c r="B2513" t="s">
        <v>1157</v>
      </c>
      <c r="C2513" t="s">
        <v>89</v>
      </c>
      <c r="D2513" t="s">
        <v>60</v>
      </c>
      <c r="E2513" t="s">
        <v>1158</v>
      </c>
      <c r="G2513" t="s">
        <v>5</v>
      </c>
      <c r="H2513" t="s">
        <v>5</v>
      </c>
      <c r="L2513" t="s">
        <v>95</v>
      </c>
      <c r="M2513" t="s">
        <v>54</v>
      </c>
      <c r="N2513" t="s">
        <v>93</v>
      </c>
      <c r="O2513" t="s">
        <v>114</v>
      </c>
      <c r="P2513">
        <v>42165</v>
      </c>
      <c r="Q2513">
        <v>42200</v>
      </c>
      <c r="R2513">
        <v>3384</v>
      </c>
      <c r="W2513">
        <v>2862</v>
      </c>
      <c r="X2513">
        <v>1426</v>
      </c>
      <c r="Y2513">
        <v>1436</v>
      </c>
    </row>
    <row r="2514" spans="1:28">
      <c r="A2514" s="57">
        <v>42269</v>
      </c>
      <c r="B2514" t="s">
        <v>1157</v>
      </c>
      <c r="C2514" t="s">
        <v>89</v>
      </c>
      <c r="D2514" t="s">
        <v>60</v>
      </c>
      <c r="E2514" t="s">
        <v>1159</v>
      </c>
      <c r="G2514" t="s">
        <v>5</v>
      </c>
      <c r="H2514" t="s">
        <v>5</v>
      </c>
      <c r="L2514" t="s">
        <v>95</v>
      </c>
      <c r="M2514" t="s">
        <v>54</v>
      </c>
      <c r="N2514" t="s">
        <v>93</v>
      </c>
      <c r="O2514" t="s">
        <v>114</v>
      </c>
      <c r="P2514">
        <v>42165</v>
      </c>
      <c r="Q2514">
        <v>42200</v>
      </c>
      <c r="R2514">
        <v>4267</v>
      </c>
      <c r="W2514">
        <v>3795</v>
      </c>
      <c r="X2514">
        <v>1863</v>
      </c>
      <c r="Y2514">
        <v>1932</v>
      </c>
    </row>
    <row r="2515" spans="1:28">
      <c r="A2515" s="57">
        <v>42269</v>
      </c>
      <c r="B2515" t="s">
        <v>1157</v>
      </c>
      <c r="C2515" t="s">
        <v>89</v>
      </c>
      <c r="D2515" t="s">
        <v>60</v>
      </c>
      <c r="E2515" t="s">
        <v>1160</v>
      </c>
      <c r="G2515" t="s">
        <v>5</v>
      </c>
      <c r="H2515" t="s">
        <v>5</v>
      </c>
      <c r="L2515" t="s">
        <v>95</v>
      </c>
      <c r="M2515" t="s">
        <v>54</v>
      </c>
      <c r="N2515" t="s">
        <v>93</v>
      </c>
      <c r="O2515" t="s">
        <v>114</v>
      </c>
      <c r="P2515">
        <v>42165</v>
      </c>
      <c r="Q2515">
        <v>42200</v>
      </c>
      <c r="R2515">
        <v>2710</v>
      </c>
      <c r="W2515">
        <v>2179</v>
      </c>
      <c r="X2515">
        <v>1047</v>
      </c>
      <c r="Y2515">
        <v>1132</v>
      </c>
    </row>
    <row r="2516" spans="1:28">
      <c r="A2516" s="57">
        <v>42269</v>
      </c>
      <c r="B2516" t="s">
        <v>1157</v>
      </c>
      <c r="C2516" t="s">
        <v>89</v>
      </c>
      <c r="D2516" t="s">
        <v>60</v>
      </c>
      <c r="E2516" t="s">
        <v>1161</v>
      </c>
      <c r="G2516" t="s">
        <v>5</v>
      </c>
      <c r="H2516" t="s">
        <v>5</v>
      </c>
      <c r="L2516" t="s">
        <v>95</v>
      </c>
      <c r="M2516" t="s">
        <v>54</v>
      </c>
      <c r="N2516" t="s">
        <v>93</v>
      </c>
      <c r="O2516" t="s">
        <v>114</v>
      </c>
      <c r="P2516">
        <v>42165</v>
      </c>
      <c r="Q2516">
        <v>42200</v>
      </c>
      <c r="R2516">
        <v>6910</v>
      </c>
      <c r="W2516">
        <v>1326</v>
      </c>
      <c r="X2516">
        <v>693</v>
      </c>
      <c r="Y2516">
        <v>633</v>
      </c>
    </row>
    <row r="2517" spans="1:28">
      <c r="A2517" s="57">
        <v>42269</v>
      </c>
      <c r="B2517" t="s">
        <v>1157</v>
      </c>
      <c r="C2517" t="s">
        <v>89</v>
      </c>
      <c r="D2517" t="s">
        <v>60</v>
      </c>
      <c r="E2517" t="s">
        <v>1162</v>
      </c>
      <c r="G2517" t="s">
        <v>5</v>
      </c>
      <c r="H2517" t="s">
        <v>5</v>
      </c>
      <c r="L2517" t="s">
        <v>95</v>
      </c>
      <c r="M2517" t="s">
        <v>54</v>
      </c>
      <c r="N2517" t="s">
        <v>93</v>
      </c>
      <c r="O2517" t="s">
        <v>114</v>
      </c>
      <c r="P2517">
        <v>42165</v>
      </c>
      <c r="Q2517">
        <v>42200</v>
      </c>
      <c r="R2517">
        <v>6910</v>
      </c>
      <c r="W2517">
        <v>6151</v>
      </c>
      <c r="X2517">
        <v>3045</v>
      </c>
      <c r="Y2517">
        <v>3106</v>
      </c>
    </row>
    <row r="2518" spans="1:28">
      <c r="A2518" s="57">
        <v>42269</v>
      </c>
      <c r="B2518" t="s">
        <v>1157</v>
      </c>
      <c r="C2518" t="s">
        <v>89</v>
      </c>
      <c r="D2518" t="s">
        <v>60</v>
      </c>
      <c r="E2518" t="s">
        <v>1158</v>
      </c>
      <c r="G2518" t="s">
        <v>3</v>
      </c>
      <c r="H2518" t="s">
        <v>30</v>
      </c>
      <c r="J2518">
        <v>4</v>
      </c>
      <c r="K2518" t="s">
        <v>2813</v>
      </c>
      <c r="L2518" t="s">
        <v>95</v>
      </c>
      <c r="M2518" t="s">
        <v>54</v>
      </c>
      <c r="N2518" t="s">
        <v>29</v>
      </c>
      <c r="O2518" t="s">
        <v>114</v>
      </c>
      <c r="P2518">
        <v>42199</v>
      </c>
      <c r="Q2518">
        <v>42226</v>
      </c>
      <c r="R2518">
        <v>193</v>
      </c>
      <c r="W2518">
        <v>193</v>
      </c>
      <c r="X2518">
        <v>97</v>
      </c>
      <c r="Y2518">
        <v>96</v>
      </c>
    </row>
    <row r="2519" spans="1:28">
      <c r="A2519" s="57">
        <v>42269</v>
      </c>
      <c r="B2519" t="s">
        <v>1157</v>
      </c>
      <c r="C2519" t="s">
        <v>89</v>
      </c>
      <c r="D2519" t="s">
        <v>60</v>
      </c>
      <c r="E2519" t="s">
        <v>1158</v>
      </c>
      <c r="G2519" t="s">
        <v>2</v>
      </c>
      <c r="H2519" t="s">
        <v>27</v>
      </c>
      <c r="K2519" t="s">
        <v>3917</v>
      </c>
      <c r="L2519" t="s">
        <v>95</v>
      </c>
      <c r="M2519" t="s">
        <v>54</v>
      </c>
      <c r="N2519" t="s">
        <v>93</v>
      </c>
      <c r="O2519" t="s">
        <v>105</v>
      </c>
      <c r="P2519">
        <v>42199</v>
      </c>
      <c r="Q2519" t="s">
        <v>3488</v>
      </c>
      <c r="R2519">
        <v>300</v>
      </c>
      <c r="W2519">
        <v>214</v>
      </c>
      <c r="X2519">
        <v>102.34782608695653</v>
      </c>
      <c r="Y2519">
        <v>111.65217391304347</v>
      </c>
      <c r="AB2519" t="s">
        <v>2817</v>
      </c>
    </row>
    <row r="2520" spans="1:28">
      <c r="A2520" s="57">
        <v>42269</v>
      </c>
      <c r="B2520" t="s">
        <v>1157</v>
      </c>
      <c r="C2520" t="s">
        <v>89</v>
      </c>
      <c r="D2520" t="s">
        <v>60</v>
      </c>
      <c r="E2520" t="s">
        <v>1159</v>
      </c>
      <c r="G2520" t="s">
        <v>2</v>
      </c>
      <c r="H2520" t="s">
        <v>27</v>
      </c>
      <c r="K2520" t="s">
        <v>3917</v>
      </c>
      <c r="L2520" t="s">
        <v>95</v>
      </c>
      <c r="M2520" t="s">
        <v>54</v>
      </c>
      <c r="N2520" t="s">
        <v>93</v>
      </c>
      <c r="O2520" t="s">
        <v>105</v>
      </c>
      <c r="P2520">
        <v>42199</v>
      </c>
      <c r="Q2520" t="s">
        <v>3488</v>
      </c>
      <c r="R2520">
        <v>552</v>
      </c>
      <c r="W2520">
        <v>347</v>
      </c>
      <c r="X2520">
        <v>171</v>
      </c>
      <c r="Y2520">
        <v>176</v>
      </c>
      <c r="AB2520" t="s">
        <v>2817</v>
      </c>
    </row>
    <row r="2521" spans="1:28">
      <c r="A2521" s="57">
        <v>42269</v>
      </c>
      <c r="B2521" t="s">
        <v>1157</v>
      </c>
      <c r="C2521" t="s">
        <v>89</v>
      </c>
      <c r="D2521" t="s">
        <v>60</v>
      </c>
      <c r="E2521" t="s">
        <v>1160</v>
      </c>
      <c r="G2521" t="s">
        <v>2</v>
      </c>
      <c r="H2521" t="s">
        <v>27</v>
      </c>
      <c r="K2521" t="s">
        <v>3917</v>
      </c>
      <c r="L2521" t="s">
        <v>95</v>
      </c>
      <c r="M2521" t="s">
        <v>54</v>
      </c>
      <c r="N2521" t="s">
        <v>93</v>
      </c>
      <c r="O2521" t="s">
        <v>105</v>
      </c>
      <c r="P2521">
        <v>42199</v>
      </c>
      <c r="Q2521" t="s">
        <v>3488</v>
      </c>
      <c r="R2521">
        <v>500</v>
      </c>
      <c r="W2521">
        <v>376</v>
      </c>
      <c r="X2521">
        <v>191.79250720461093</v>
      </c>
      <c r="Y2521">
        <v>184.20749279538904</v>
      </c>
      <c r="AB2521" t="s">
        <v>2817</v>
      </c>
    </row>
    <row r="2522" spans="1:28">
      <c r="A2522" s="57">
        <v>42269</v>
      </c>
      <c r="B2522" t="s">
        <v>1157</v>
      </c>
      <c r="C2522" t="s">
        <v>89</v>
      </c>
      <c r="D2522" t="s">
        <v>60</v>
      </c>
      <c r="E2522" t="s">
        <v>1161</v>
      </c>
      <c r="G2522" t="s">
        <v>2</v>
      </c>
      <c r="H2522" t="s">
        <v>27</v>
      </c>
      <c r="K2522" t="s">
        <v>3917</v>
      </c>
      <c r="L2522" t="s">
        <v>95</v>
      </c>
      <c r="M2522" t="s">
        <v>54</v>
      </c>
      <c r="N2522" t="s">
        <v>93</v>
      </c>
      <c r="O2522" t="s">
        <v>105</v>
      </c>
      <c r="P2522">
        <v>42199</v>
      </c>
      <c r="Q2522" t="s">
        <v>3488</v>
      </c>
      <c r="R2522">
        <v>300</v>
      </c>
      <c r="W2522">
        <v>192</v>
      </c>
      <c r="X2522">
        <v>97.170731707317074</v>
      </c>
      <c r="Y2522">
        <v>94.829268292682926</v>
      </c>
      <c r="AB2522" t="s">
        <v>2817</v>
      </c>
    </row>
    <row r="2523" spans="1:28">
      <c r="A2523" s="57">
        <v>42269</v>
      </c>
      <c r="B2523" t="s">
        <v>1157</v>
      </c>
      <c r="C2523" t="s">
        <v>89</v>
      </c>
      <c r="D2523" t="s">
        <v>60</v>
      </c>
      <c r="E2523" t="s">
        <v>1162</v>
      </c>
      <c r="G2523" t="s">
        <v>2</v>
      </c>
      <c r="H2523" t="s">
        <v>27</v>
      </c>
      <c r="K2523" t="s">
        <v>3917</v>
      </c>
      <c r="L2523" t="s">
        <v>95</v>
      </c>
      <c r="M2523" t="s">
        <v>54</v>
      </c>
      <c r="N2523" t="s">
        <v>93</v>
      </c>
      <c r="O2523" t="s">
        <v>105</v>
      </c>
      <c r="P2523">
        <v>42199</v>
      </c>
      <c r="Q2523" t="s">
        <v>3488</v>
      </c>
      <c r="R2523">
        <v>760</v>
      </c>
      <c r="W2523">
        <v>522</v>
      </c>
      <c r="X2523">
        <v>266.94409937888202</v>
      </c>
      <c r="Y2523">
        <v>255.05590062111801</v>
      </c>
      <c r="AB2523" t="s">
        <v>2817</v>
      </c>
    </row>
    <row r="2524" spans="1:28">
      <c r="A2524" s="57">
        <v>42269</v>
      </c>
      <c r="B2524" t="s">
        <v>1157</v>
      </c>
      <c r="C2524" t="s">
        <v>89</v>
      </c>
      <c r="D2524" t="s">
        <v>60</v>
      </c>
      <c r="E2524" t="s">
        <v>1158</v>
      </c>
      <c r="G2524" t="s">
        <v>4</v>
      </c>
      <c r="H2524" t="s">
        <v>41</v>
      </c>
      <c r="J2524">
        <v>1</v>
      </c>
      <c r="K2524" t="s">
        <v>3231</v>
      </c>
      <c r="L2524" t="s">
        <v>91</v>
      </c>
      <c r="M2524" t="s">
        <v>54</v>
      </c>
      <c r="N2524" t="s">
        <v>93</v>
      </c>
      <c r="O2524" t="s">
        <v>114</v>
      </c>
      <c r="P2524">
        <v>42199</v>
      </c>
      <c r="Q2524" t="s">
        <v>4359</v>
      </c>
      <c r="R2524">
        <v>115</v>
      </c>
      <c r="W2524">
        <v>115</v>
      </c>
      <c r="X2524">
        <v>61</v>
      </c>
      <c r="Y2524">
        <v>54</v>
      </c>
    </row>
    <row r="2525" spans="1:28">
      <c r="A2525" s="57">
        <v>42269</v>
      </c>
      <c r="B2525" t="s">
        <v>1157</v>
      </c>
      <c r="C2525" t="s">
        <v>89</v>
      </c>
      <c r="D2525" t="s">
        <v>60</v>
      </c>
      <c r="E2525" t="s">
        <v>1158</v>
      </c>
      <c r="G2525" t="s">
        <v>4</v>
      </c>
      <c r="H2525" t="s">
        <v>41</v>
      </c>
      <c r="J2525">
        <v>2</v>
      </c>
      <c r="K2525" t="s">
        <v>3231</v>
      </c>
      <c r="L2525" t="s">
        <v>95</v>
      </c>
      <c r="M2525" t="s">
        <v>54</v>
      </c>
      <c r="N2525" t="s">
        <v>29</v>
      </c>
      <c r="O2525" t="s">
        <v>114</v>
      </c>
      <c r="P2525">
        <v>42199</v>
      </c>
      <c r="Q2525">
        <v>42226</v>
      </c>
      <c r="R2525">
        <v>193</v>
      </c>
      <c r="W2525">
        <v>193</v>
      </c>
      <c r="X2525">
        <v>97</v>
      </c>
      <c r="Y2525">
        <v>96</v>
      </c>
    </row>
    <row r="2526" spans="1:28">
      <c r="A2526" s="57">
        <v>42269</v>
      </c>
      <c r="B2526" t="s">
        <v>1157</v>
      </c>
      <c r="C2526" t="s">
        <v>89</v>
      </c>
      <c r="D2526" t="s">
        <v>60</v>
      </c>
      <c r="E2526" t="s">
        <v>1159</v>
      </c>
      <c r="G2526" t="s">
        <v>4</v>
      </c>
      <c r="H2526" t="s">
        <v>41</v>
      </c>
      <c r="J2526">
        <v>9</v>
      </c>
      <c r="K2526" t="s">
        <v>3231</v>
      </c>
      <c r="L2526" t="s">
        <v>95</v>
      </c>
      <c r="M2526" t="s">
        <v>54</v>
      </c>
      <c r="N2526" t="s">
        <v>29</v>
      </c>
      <c r="O2526" t="s">
        <v>114</v>
      </c>
      <c r="P2526">
        <v>42199</v>
      </c>
      <c r="Q2526" t="s">
        <v>4359</v>
      </c>
      <c r="R2526">
        <v>367</v>
      </c>
      <c r="W2526">
        <v>367</v>
      </c>
      <c r="X2526">
        <v>187</v>
      </c>
      <c r="Y2526">
        <v>180</v>
      </c>
    </row>
    <row r="2527" spans="1:28">
      <c r="A2527" s="57">
        <v>42269</v>
      </c>
      <c r="B2527" t="s">
        <v>1157</v>
      </c>
      <c r="C2527" t="s">
        <v>89</v>
      </c>
      <c r="D2527" t="s">
        <v>60</v>
      </c>
      <c r="E2527" t="s">
        <v>1160</v>
      </c>
      <c r="G2527" t="s">
        <v>4</v>
      </c>
      <c r="H2527" t="s">
        <v>41</v>
      </c>
      <c r="J2527">
        <v>1</v>
      </c>
      <c r="K2527" t="s">
        <v>3231</v>
      </c>
      <c r="L2527" t="s">
        <v>91</v>
      </c>
      <c r="M2527" t="s">
        <v>54</v>
      </c>
      <c r="N2527" t="s">
        <v>93</v>
      </c>
      <c r="O2527" t="s">
        <v>114</v>
      </c>
      <c r="P2527">
        <v>42199</v>
      </c>
      <c r="Q2527" t="s">
        <v>4359</v>
      </c>
      <c r="R2527">
        <v>33</v>
      </c>
      <c r="W2527">
        <v>33</v>
      </c>
      <c r="X2527">
        <v>67</v>
      </c>
      <c r="Y2527">
        <v>73</v>
      </c>
    </row>
    <row r="2528" spans="1:28">
      <c r="A2528" s="57">
        <v>42269</v>
      </c>
      <c r="B2528" t="s">
        <v>1157</v>
      </c>
      <c r="C2528" t="s">
        <v>89</v>
      </c>
      <c r="D2528" t="s">
        <v>60</v>
      </c>
      <c r="E2528" t="s">
        <v>1160</v>
      </c>
      <c r="G2528" t="s">
        <v>4</v>
      </c>
      <c r="H2528" t="s">
        <v>41</v>
      </c>
      <c r="J2528">
        <v>1</v>
      </c>
      <c r="K2528" t="s">
        <v>3231</v>
      </c>
      <c r="L2528" t="s">
        <v>95</v>
      </c>
      <c r="M2528" t="s">
        <v>54</v>
      </c>
      <c r="N2528" t="s">
        <v>29</v>
      </c>
      <c r="O2528" t="s">
        <v>114</v>
      </c>
      <c r="P2528">
        <v>42199</v>
      </c>
      <c r="Q2528" t="s">
        <v>4359</v>
      </c>
      <c r="R2528">
        <v>47</v>
      </c>
      <c r="W2528">
        <v>47</v>
      </c>
      <c r="X2528">
        <v>26</v>
      </c>
      <c r="Y2528">
        <v>21</v>
      </c>
    </row>
    <row r="2529" spans="1:28">
      <c r="A2529" s="57">
        <v>42269</v>
      </c>
      <c r="B2529" t="s">
        <v>1157</v>
      </c>
      <c r="C2529" t="s">
        <v>89</v>
      </c>
      <c r="D2529" t="s">
        <v>60</v>
      </c>
      <c r="E2529" t="s">
        <v>1158</v>
      </c>
      <c r="G2529" t="s">
        <v>3</v>
      </c>
      <c r="H2529" t="s">
        <v>33</v>
      </c>
      <c r="J2529">
        <v>230</v>
      </c>
      <c r="K2529" t="s">
        <v>3914</v>
      </c>
      <c r="L2529" t="s">
        <v>91</v>
      </c>
      <c r="M2529" t="s">
        <v>54</v>
      </c>
      <c r="N2529" t="s">
        <v>93</v>
      </c>
      <c r="O2529" t="s">
        <v>105</v>
      </c>
      <c r="P2529">
        <v>42199</v>
      </c>
      <c r="Q2529" t="s">
        <v>3488</v>
      </c>
      <c r="R2529">
        <v>840</v>
      </c>
      <c r="W2529">
        <v>1026</v>
      </c>
      <c r="X2529">
        <v>761.46153846153845</v>
      </c>
      <c r="Y2529">
        <v>738.07692307692298</v>
      </c>
      <c r="AB2529" t="s">
        <v>3915</v>
      </c>
    </row>
    <row r="2530" spans="1:28">
      <c r="A2530" s="57">
        <v>42269</v>
      </c>
      <c r="B2530" t="s">
        <v>1157</v>
      </c>
      <c r="C2530" t="s">
        <v>89</v>
      </c>
      <c r="D2530" t="s">
        <v>60</v>
      </c>
      <c r="E2530" t="s">
        <v>1159</v>
      </c>
      <c r="G2530" t="s">
        <v>3</v>
      </c>
      <c r="H2530" t="s">
        <v>33</v>
      </c>
      <c r="J2530">
        <v>250</v>
      </c>
      <c r="K2530" t="s">
        <v>2813</v>
      </c>
      <c r="L2530" t="s">
        <v>91</v>
      </c>
      <c r="M2530" t="s">
        <v>54</v>
      </c>
      <c r="N2530" t="s">
        <v>93</v>
      </c>
      <c r="O2530" t="s">
        <v>105</v>
      </c>
      <c r="P2530">
        <v>42199</v>
      </c>
      <c r="Q2530" t="s">
        <v>3488</v>
      </c>
      <c r="R2530">
        <v>804</v>
      </c>
      <c r="W2530">
        <v>934</v>
      </c>
      <c r="X2530">
        <v>472</v>
      </c>
      <c r="Y2530">
        <v>462.00000000000006</v>
      </c>
      <c r="AB2530" t="s">
        <v>3915</v>
      </c>
    </row>
    <row r="2531" spans="1:28">
      <c r="A2531" s="57">
        <v>42269</v>
      </c>
      <c r="B2531" t="s">
        <v>1157</v>
      </c>
      <c r="C2531" t="s">
        <v>89</v>
      </c>
      <c r="D2531" t="s">
        <v>60</v>
      </c>
      <c r="E2531" t="s">
        <v>1161</v>
      </c>
      <c r="G2531" t="s">
        <v>3</v>
      </c>
      <c r="H2531" t="s">
        <v>33</v>
      </c>
      <c r="J2531">
        <v>100</v>
      </c>
      <c r="K2531" t="s">
        <v>3916</v>
      </c>
      <c r="L2531" t="s">
        <v>91</v>
      </c>
      <c r="M2531" t="s">
        <v>54</v>
      </c>
      <c r="N2531" t="s">
        <v>93</v>
      </c>
      <c r="O2531" t="s">
        <v>105</v>
      </c>
      <c r="P2531">
        <v>42199</v>
      </c>
      <c r="Q2531" t="s">
        <v>3488</v>
      </c>
      <c r="R2531">
        <v>394</v>
      </c>
      <c r="W2531">
        <v>584</v>
      </c>
      <c r="X2531">
        <v>340.03125</v>
      </c>
      <c r="Y2531">
        <v>371.71875</v>
      </c>
      <c r="AB2531" t="s">
        <v>3915</v>
      </c>
    </row>
    <row r="2532" spans="1:28">
      <c r="A2532" s="57">
        <v>42269</v>
      </c>
      <c r="B2532" t="s">
        <v>1157</v>
      </c>
      <c r="C2532" t="s">
        <v>89</v>
      </c>
      <c r="D2532" t="s">
        <v>60</v>
      </c>
      <c r="E2532" t="s">
        <v>1162</v>
      </c>
      <c r="G2532" t="s">
        <v>3</v>
      </c>
      <c r="H2532" t="s">
        <v>33</v>
      </c>
      <c r="J2532">
        <v>180</v>
      </c>
      <c r="K2532" t="s">
        <v>3914</v>
      </c>
      <c r="L2532" t="s">
        <v>91</v>
      </c>
      <c r="M2532" t="s">
        <v>54</v>
      </c>
      <c r="N2532" t="s">
        <v>93</v>
      </c>
      <c r="O2532" t="s">
        <v>105</v>
      </c>
      <c r="P2532">
        <v>42199</v>
      </c>
      <c r="Q2532" t="s">
        <v>3488</v>
      </c>
      <c r="R2532">
        <v>720</v>
      </c>
      <c r="W2532">
        <v>447</v>
      </c>
      <c r="X2532">
        <v>412.054347826087</v>
      </c>
      <c r="Y2532">
        <v>399.3478260869565</v>
      </c>
      <c r="AB2532" t="s">
        <v>3915</v>
      </c>
    </row>
    <row r="2533" spans="1:28">
      <c r="A2533" s="57">
        <v>42269</v>
      </c>
      <c r="B2533" t="s">
        <v>1157</v>
      </c>
      <c r="C2533" t="s">
        <v>89</v>
      </c>
      <c r="D2533" t="s">
        <v>60</v>
      </c>
      <c r="E2533" t="s">
        <v>1158</v>
      </c>
      <c r="G2533" t="s">
        <v>102</v>
      </c>
      <c r="H2533" t="s">
        <v>103</v>
      </c>
      <c r="J2533">
        <v>1</v>
      </c>
      <c r="K2533" t="s">
        <v>3918</v>
      </c>
      <c r="L2533" t="s">
        <v>91</v>
      </c>
      <c r="M2533" t="s">
        <v>54</v>
      </c>
      <c r="N2533" t="s">
        <v>104</v>
      </c>
      <c r="O2533" t="s">
        <v>114</v>
      </c>
      <c r="P2533">
        <v>42199</v>
      </c>
      <c r="Q2533" t="s">
        <v>4359</v>
      </c>
      <c r="R2533">
        <v>1020</v>
      </c>
      <c r="W2533">
        <v>1034</v>
      </c>
      <c r="X2533">
        <v>519</v>
      </c>
      <c r="Y2533">
        <v>515</v>
      </c>
    </row>
    <row r="2534" spans="1:28">
      <c r="A2534" s="57">
        <v>42269</v>
      </c>
      <c r="B2534" t="s">
        <v>1157</v>
      </c>
      <c r="C2534" t="s">
        <v>89</v>
      </c>
      <c r="D2534" t="s">
        <v>60</v>
      </c>
      <c r="E2534" t="s">
        <v>1161</v>
      </c>
      <c r="G2534" t="s">
        <v>102</v>
      </c>
      <c r="H2534" t="s">
        <v>103</v>
      </c>
      <c r="J2534">
        <v>1</v>
      </c>
      <c r="K2534" t="s">
        <v>3918</v>
      </c>
      <c r="L2534" t="s">
        <v>91</v>
      </c>
      <c r="M2534" t="s">
        <v>54</v>
      </c>
      <c r="N2534" t="s">
        <v>104</v>
      </c>
      <c r="O2534" t="s">
        <v>114</v>
      </c>
      <c r="P2534">
        <v>42199</v>
      </c>
      <c r="Q2534" t="s">
        <v>4359</v>
      </c>
      <c r="R2534">
        <v>500</v>
      </c>
      <c r="W2534">
        <v>512</v>
      </c>
      <c r="X2534">
        <v>253</v>
      </c>
      <c r="Y2534">
        <v>261</v>
      </c>
    </row>
    <row r="2535" spans="1:28">
      <c r="A2535" s="57">
        <v>42269</v>
      </c>
      <c r="B2535" t="s">
        <v>1157</v>
      </c>
      <c r="C2535" t="s">
        <v>89</v>
      </c>
      <c r="D2535" t="s">
        <v>60</v>
      </c>
      <c r="E2535" t="s">
        <v>1158</v>
      </c>
      <c r="G2535" t="s">
        <v>102</v>
      </c>
      <c r="H2535" t="s">
        <v>110</v>
      </c>
      <c r="J2535">
        <v>2</v>
      </c>
      <c r="K2535" t="s">
        <v>3918</v>
      </c>
      <c r="L2535" t="s">
        <v>91</v>
      </c>
      <c r="M2535" t="s">
        <v>54</v>
      </c>
      <c r="N2535" t="s">
        <v>111</v>
      </c>
      <c r="O2535" t="s">
        <v>114</v>
      </c>
      <c r="P2535">
        <v>42199</v>
      </c>
      <c r="Q2535" t="s">
        <v>4359</v>
      </c>
      <c r="R2535">
        <v>320</v>
      </c>
      <c r="W2535">
        <v>320</v>
      </c>
      <c r="Z2535">
        <v>153</v>
      </c>
      <c r="AA2535">
        <v>167</v>
      </c>
    </row>
    <row r="2536" spans="1:28">
      <c r="A2536" s="57">
        <v>42269</v>
      </c>
      <c r="B2536" t="s">
        <v>1157</v>
      </c>
      <c r="C2536" t="s">
        <v>89</v>
      </c>
      <c r="D2536" t="s">
        <v>60</v>
      </c>
      <c r="E2536" t="s">
        <v>1159</v>
      </c>
      <c r="G2536" t="s">
        <v>102</v>
      </c>
      <c r="H2536" t="s">
        <v>110</v>
      </c>
      <c r="J2536">
        <v>3</v>
      </c>
      <c r="K2536" t="s">
        <v>3918</v>
      </c>
      <c r="L2536" t="s">
        <v>91</v>
      </c>
      <c r="M2536" t="s">
        <v>54</v>
      </c>
      <c r="N2536" t="s">
        <v>111</v>
      </c>
      <c r="O2536" t="s">
        <v>114</v>
      </c>
      <c r="P2536">
        <v>42199</v>
      </c>
      <c r="Q2536" t="s">
        <v>4359</v>
      </c>
      <c r="R2536">
        <v>119</v>
      </c>
      <c r="W2536">
        <v>119</v>
      </c>
      <c r="Z2536">
        <v>61</v>
      </c>
      <c r="AA2536">
        <v>58</v>
      </c>
    </row>
    <row r="2537" spans="1:28">
      <c r="A2537" s="57">
        <v>42269</v>
      </c>
      <c r="B2537" t="s">
        <v>1157</v>
      </c>
      <c r="C2537" t="s">
        <v>89</v>
      </c>
      <c r="D2537" t="s">
        <v>60</v>
      </c>
      <c r="E2537" t="s">
        <v>1160</v>
      </c>
      <c r="G2537" t="s">
        <v>102</v>
      </c>
      <c r="H2537" t="s">
        <v>110</v>
      </c>
      <c r="J2537">
        <v>3</v>
      </c>
      <c r="K2537" t="s">
        <v>3918</v>
      </c>
      <c r="L2537" t="s">
        <v>91</v>
      </c>
      <c r="M2537" t="s">
        <v>54</v>
      </c>
      <c r="N2537" t="s">
        <v>111</v>
      </c>
      <c r="O2537" t="s">
        <v>114</v>
      </c>
      <c r="P2537">
        <v>42199</v>
      </c>
      <c r="Q2537" t="s">
        <v>4359</v>
      </c>
      <c r="R2537">
        <v>113</v>
      </c>
      <c r="W2537">
        <v>113</v>
      </c>
      <c r="Z2537">
        <v>54</v>
      </c>
      <c r="AA2537">
        <v>59</v>
      </c>
    </row>
    <row r="2538" spans="1:28">
      <c r="A2538" s="57">
        <v>42269</v>
      </c>
      <c r="B2538" t="s">
        <v>1157</v>
      </c>
      <c r="C2538" t="s">
        <v>89</v>
      </c>
      <c r="D2538" t="s">
        <v>60</v>
      </c>
      <c r="E2538" t="s">
        <v>1161</v>
      </c>
      <c r="G2538" t="s">
        <v>102</v>
      </c>
      <c r="H2538" t="s">
        <v>110</v>
      </c>
      <c r="J2538">
        <v>5</v>
      </c>
      <c r="K2538" t="s">
        <v>3918</v>
      </c>
      <c r="L2538" t="s">
        <v>95</v>
      </c>
      <c r="M2538" t="s">
        <v>54</v>
      </c>
      <c r="N2538" t="s">
        <v>111</v>
      </c>
      <c r="O2538" t="s">
        <v>114</v>
      </c>
      <c r="P2538">
        <v>42199</v>
      </c>
      <c r="Q2538" t="s">
        <v>4359</v>
      </c>
      <c r="R2538">
        <v>445</v>
      </c>
      <c r="S2538">
        <v>445</v>
      </c>
      <c r="T2538">
        <v>445</v>
      </c>
      <c r="U2538">
        <v>445</v>
      </c>
      <c r="V2538">
        <v>445</v>
      </c>
      <c r="W2538">
        <v>445</v>
      </c>
      <c r="Z2538">
        <v>224</v>
      </c>
      <c r="AA2538">
        <v>221</v>
      </c>
    </row>
    <row r="2539" spans="1:28">
      <c r="A2539" s="57">
        <v>42269</v>
      </c>
      <c r="B2539" t="s">
        <v>1157</v>
      </c>
      <c r="C2539" t="s">
        <v>89</v>
      </c>
      <c r="D2539" t="s">
        <v>60</v>
      </c>
      <c r="E2539" t="s">
        <v>1162</v>
      </c>
      <c r="G2539" t="s">
        <v>102</v>
      </c>
      <c r="H2539" t="s">
        <v>110</v>
      </c>
      <c r="J2539">
        <v>8</v>
      </c>
      <c r="K2539" t="s">
        <v>3918</v>
      </c>
      <c r="L2539" t="s">
        <v>91</v>
      </c>
      <c r="M2539" t="s">
        <v>54</v>
      </c>
      <c r="N2539" t="s">
        <v>111</v>
      </c>
      <c r="O2539" t="s">
        <v>114</v>
      </c>
      <c r="P2539">
        <v>42199</v>
      </c>
      <c r="Q2539" t="s">
        <v>4359</v>
      </c>
      <c r="R2539">
        <v>708</v>
      </c>
      <c r="S2539">
        <v>708</v>
      </c>
      <c r="T2539">
        <v>708</v>
      </c>
      <c r="U2539">
        <v>708</v>
      </c>
      <c r="V2539">
        <v>708</v>
      </c>
      <c r="W2539">
        <v>708</v>
      </c>
      <c r="Z2539">
        <v>361</v>
      </c>
      <c r="AA2539">
        <v>347</v>
      </c>
    </row>
    <row r="2540" spans="1:28">
      <c r="A2540" s="57">
        <v>42269</v>
      </c>
      <c r="B2540" t="s">
        <v>1157</v>
      </c>
      <c r="C2540" t="s">
        <v>89</v>
      </c>
      <c r="D2540" t="s">
        <v>60</v>
      </c>
      <c r="E2540" t="s">
        <v>1158</v>
      </c>
      <c r="G2540" t="s">
        <v>4</v>
      </c>
      <c r="H2540" t="s">
        <v>37</v>
      </c>
      <c r="J2540">
        <v>414</v>
      </c>
      <c r="L2540" t="s">
        <v>95</v>
      </c>
      <c r="M2540" t="s">
        <v>54</v>
      </c>
      <c r="N2540" t="s">
        <v>93</v>
      </c>
      <c r="O2540" t="s">
        <v>94</v>
      </c>
      <c r="P2540">
        <v>42199</v>
      </c>
      <c r="Q2540">
        <v>42012</v>
      </c>
      <c r="R2540">
        <v>300</v>
      </c>
      <c r="W2540"/>
      <c r="AB2540" t="s">
        <v>2819</v>
      </c>
    </row>
    <row r="2541" spans="1:28">
      <c r="A2541" s="57">
        <v>42269</v>
      </c>
      <c r="B2541" t="s">
        <v>1157</v>
      </c>
      <c r="C2541" t="s">
        <v>89</v>
      </c>
      <c r="D2541" t="s">
        <v>60</v>
      </c>
      <c r="E2541" t="s">
        <v>1159</v>
      </c>
      <c r="G2541" t="s">
        <v>4</v>
      </c>
      <c r="H2541" t="s">
        <v>37</v>
      </c>
      <c r="J2541">
        <v>420</v>
      </c>
      <c r="L2541" t="s">
        <v>95</v>
      </c>
      <c r="M2541" t="s">
        <v>54</v>
      </c>
      <c r="N2541" t="s">
        <v>93</v>
      </c>
      <c r="O2541" t="s">
        <v>94</v>
      </c>
      <c r="P2541">
        <v>42199</v>
      </c>
      <c r="Q2541" t="s">
        <v>4359</v>
      </c>
      <c r="R2541">
        <v>400</v>
      </c>
      <c r="W2541"/>
      <c r="AB2541" t="s">
        <v>2819</v>
      </c>
    </row>
    <row r="2542" spans="1:28">
      <c r="A2542" s="57">
        <v>42269</v>
      </c>
      <c r="B2542" t="s">
        <v>1157</v>
      </c>
      <c r="C2542" t="s">
        <v>89</v>
      </c>
      <c r="D2542" t="s">
        <v>60</v>
      </c>
      <c r="E2542" t="s">
        <v>1160</v>
      </c>
      <c r="G2542" t="s">
        <v>4</v>
      </c>
      <c r="H2542" t="s">
        <v>37</v>
      </c>
      <c r="J2542">
        <v>400</v>
      </c>
      <c r="L2542" t="s">
        <v>95</v>
      </c>
      <c r="M2542" t="s">
        <v>54</v>
      </c>
      <c r="N2542" t="s">
        <v>93</v>
      </c>
      <c r="O2542" t="s">
        <v>94</v>
      </c>
      <c r="P2542">
        <v>42199</v>
      </c>
      <c r="Q2542" t="s">
        <v>4359</v>
      </c>
      <c r="R2542">
        <v>500</v>
      </c>
      <c r="W2542"/>
    </row>
    <row r="2543" spans="1:28">
      <c r="A2543" s="57">
        <v>42269</v>
      </c>
      <c r="B2543" t="s">
        <v>1157</v>
      </c>
      <c r="C2543" t="s">
        <v>89</v>
      </c>
      <c r="D2543" t="s">
        <v>60</v>
      </c>
      <c r="E2543" t="s">
        <v>1161</v>
      </c>
      <c r="G2543" t="s">
        <v>4</v>
      </c>
      <c r="H2543" t="s">
        <v>37</v>
      </c>
      <c r="J2543">
        <v>400</v>
      </c>
      <c r="L2543" t="s">
        <v>95</v>
      </c>
      <c r="M2543" t="s">
        <v>54</v>
      </c>
      <c r="N2543" t="s">
        <v>93</v>
      </c>
      <c r="O2543" t="s">
        <v>94</v>
      </c>
      <c r="P2543">
        <v>42199</v>
      </c>
      <c r="Q2543" t="s">
        <v>4359</v>
      </c>
      <c r="R2543">
        <v>300</v>
      </c>
      <c r="W2543"/>
    </row>
    <row r="2544" spans="1:28">
      <c r="A2544" s="57">
        <v>42269</v>
      </c>
      <c r="B2544" t="s">
        <v>1157</v>
      </c>
      <c r="C2544" t="s">
        <v>89</v>
      </c>
      <c r="D2544" t="s">
        <v>60</v>
      </c>
      <c r="E2544" t="s">
        <v>1162</v>
      </c>
      <c r="G2544" t="s">
        <v>4</v>
      </c>
      <c r="H2544" t="s">
        <v>37</v>
      </c>
      <c r="J2544">
        <v>400</v>
      </c>
      <c r="L2544" t="s">
        <v>95</v>
      </c>
      <c r="M2544" t="s">
        <v>54</v>
      </c>
      <c r="N2544" t="s">
        <v>93</v>
      </c>
      <c r="O2544" t="s">
        <v>94</v>
      </c>
      <c r="P2544">
        <v>42199</v>
      </c>
      <c r="Q2544" t="s">
        <v>4359</v>
      </c>
      <c r="R2544">
        <v>760</v>
      </c>
      <c r="W2544"/>
    </row>
    <row r="2545" spans="1:28">
      <c r="A2545" s="57">
        <v>42269</v>
      </c>
      <c r="B2545" t="s">
        <v>4860</v>
      </c>
      <c r="C2545" t="s">
        <v>89</v>
      </c>
      <c r="D2545" t="s">
        <v>50</v>
      </c>
      <c r="E2545" t="s">
        <v>130</v>
      </c>
      <c r="F2545" t="s">
        <v>4861</v>
      </c>
      <c r="G2545" t="s">
        <v>3</v>
      </c>
      <c r="H2545" t="s">
        <v>30</v>
      </c>
      <c r="I2545" t="s">
        <v>6179</v>
      </c>
      <c r="J2545">
        <v>1</v>
      </c>
      <c r="K2545" t="s">
        <v>566</v>
      </c>
      <c r="L2545" t="s">
        <v>91</v>
      </c>
      <c r="M2545" t="s">
        <v>6180</v>
      </c>
      <c r="N2545" t="s">
        <v>29</v>
      </c>
      <c r="O2545" t="s">
        <v>114</v>
      </c>
      <c r="P2545" t="s">
        <v>3441</v>
      </c>
      <c r="Q2545">
        <v>42225</v>
      </c>
      <c r="R2545">
        <v>1096</v>
      </c>
      <c r="S2545">
        <v>538</v>
      </c>
      <c r="T2545">
        <v>558</v>
      </c>
      <c r="W2545" s="55">
        <v>1096</v>
      </c>
      <c r="AB2545" t="s">
        <v>6181</v>
      </c>
    </row>
    <row r="2546" spans="1:28">
      <c r="A2546" s="57">
        <v>42269</v>
      </c>
      <c r="B2546" t="s">
        <v>4860</v>
      </c>
      <c r="C2546" t="s">
        <v>89</v>
      </c>
      <c r="D2546" t="s">
        <v>50</v>
      </c>
      <c r="E2546" t="s">
        <v>130</v>
      </c>
      <c r="F2546" t="s">
        <v>4861</v>
      </c>
      <c r="G2546" t="s">
        <v>3</v>
      </c>
      <c r="H2546" t="s">
        <v>30</v>
      </c>
      <c r="I2546" t="s">
        <v>6179</v>
      </c>
      <c r="J2546">
        <v>1</v>
      </c>
      <c r="K2546" t="s">
        <v>566</v>
      </c>
      <c r="L2546" t="s">
        <v>91</v>
      </c>
      <c r="M2546" t="s">
        <v>6180</v>
      </c>
      <c r="N2546" t="s">
        <v>29</v>
      </c>
      <c r="O2546" t="s">
        <v>114</v>
      </c>
      <c r="P2546" t="s">
        <v>3441</v>
      </c>
      <c r="Q2546">
        <v>42225</v>
      </c>
      <c r="R2546">
        <v>726</v>
      </c>
      <c r="S2546">
        <v>373</v>
      </c>
      <c r="T2546">
        <v>353</v>
      </c>
      <c r="W2546" s="55">
        <v>726</v>
      </c>
      <c r="AB2546" t="s">
        <v>6182</v>
      </c>
    </row>
    <row r="2547" spans="1:28">
      <c r="A2547" s="57">
        <v>42269</v>
      </c>
      <c r="B2547" t="s">
        <v>570</v>
      </c>
      <c r="C2547" t="s">
        <v>89</v>
      </c>
      <c r="D2547" t="s">
        <v>50</v>
      </c>
      <c r="E2547" t="s">
        <v>130</v>
      </c>
      <c r="F2547" t="s">
        <v>570</v>
      </c>
      <c r="G2547" t="s">
        <v>3</v>
      </c>
      <c r="H2547" t="s">
        <v>30</v>
      </c>
      <c r="I2547" t="s">
        <v>5018</v>
      </c>
      <c r="J2547">
        <v>2</v>
      </c>
      <c r="K2547" t="s">
        <v>612</v>
      </c>
      <c r="L2547" t="s">
        <v>91</v>
      </c>
      <c r="M2547" t="s">
        <v>2782</v>
      </c>
      <c r="N2547" t="s">
        <v>29</v>
      </c>
      <c r="O2547" t="s">
        <v>114</v>
      </c>
      <c r="P2547">
        <v>42248</v>
      </c>
      <c r="Q2547">
        <v>42248</v>
      </c>
      <c r="R2547">
        <v>380</v>
      </c>
      <c r="W2547" s="55">
        <v>381</v>
      </c>
      <c r="AB2547" t="s">
        <v>6183</v>
      </c>
    </row>
    <row r="2548" spans="1:28">
      <c r="A2548" s="57">
        <v>42269</v>
      </c>
      <c r="B2548" t="s">
        <v>2431</v>
      </c>
      <c r="C2548" t="s">
        <v>1169</v>
      </c>
      <c r="D2548" t="s">
        <v>50</v>
      </c>
      <c r="E2548" t="s">
        <v>1170</v>
      </c>
      <c r="F2548" t="s">
        <v>4393</v>
      </c>
      <c r="G2548" t="s">
        <v>2</v>
      </c>
      <c r="H2548" t="s">
        <v>24</v>
      </c>
      <c r="J2548">
        <v>300</v>
      </c>
      <c r="K2548" t="s">
        <v>681</v>
      </c>
      <c r="L2548" t="s">
        <v>95</v>
      </c>
      <c r="M2548" t="s">
        <v>54</v>
      </c>
      <c r="N2548" t="s">
        <v>93</v>
      </c>
      <c r="O2548" t="s">
        <v>114</v>
      </c>
      <c r="P2548">
        <v>42247</v>
      </c>
      <c r="Q2548">
        <v>42247</v>
      </c>
      <c r="R2548">
        <v>1500</v>
      </c>
      <c r="W2548" s="54">
        <v>1500</v>
      </c>
    </row>
    <row r="2549" spans="1:28">
      <c r="A2549" s="57">
        <v>42269</v>
      </c>
      <c r="B2549" t="s">
        <v>570</v>
      </c>
      <c r="C2549" t="s">
        <v>89</v>
      </c>
      <c r="D2549" t="s">
        <v>50</v>
      </c>
      <c r="E2549" t="s">
        <v>1174</v>
      </c>
      <c r="F2549" t="s">
        <v>570</v>
      </c>
      <c r="G2549" t="s">
        <v>2</v>
      </c>
      <c r="H2549" t="s">
        <v>24</v>
      </c>
      <c r="I2549" t="s">
        <v>245</v>
      </c>
      <c r="J2549">
        <v>297</v>
      </c>
      <c r="K2549" t="s">
        <v>268</v>
      </c>
      <c r="L2549" t="s">
        <v>95</v>
      </c>
      <c r="M2549" t="s">
        <v>2782</v>
      </c>
      <c r="N2549" t="s">
        <v>93</v>
      </c>
      <c r="O2549" t="s">
        <v>114</v>
      </c>
      <c r="P2549">
        <v>42165</v>
      </c>
      <c r="Q2549">
        <v>42165</v>
      </c>
      <c r="R2549">
        <v>1485</v>
      </c>
      <c r="W2549" s="54">
        <v>1485</v>
      </c>
    </row>
    <row r="2550" spans="1:28">
      <c r="A2550" s="57">
        <v>42269</v>
      </c>
      <c r="B2550" t="s">
        <v>2431</v>
      </c>
      <c r="C2550" t="s">
        <v>1169</v>
      </c>
      <c r="D2550" t="s">
        <v>50</v>
      </c>
      <c r="E2550" t="s">
        <v>1172</v>
      </c>
      <c r="F2550" t="s">
        <v>4393</v>
      </c>
      <c r="G2550" t="s">
        <v>2</v>
      </c>
      <c r="H2550" t="s">
        <v>24</v>
      </c>
      <c r="J2550">
        <v>270</v>
      </c>
      <c r="K2550" t="s">
        <v>681</v>
      </c>
      <c r="L2550" t="s">
        <v>95</v>
      </c>
      <c r="M2550" t="s">
        <v>54</v>
      </c>
      <c r="N2550" t="s">
        <v>93</v>
      </c>
      <c r="O2550" t="s">
        <v>114</v>
      </c>
      <c r="P2550">
        <v>42243</v>
      </c>
      <c r="Q2550">
        <v>42243</v>
      </c>
      <c r="R2550">
        <v>1350</v>
      </c>
      <c r="W2550" s="54">
        <v>1350</v>
      </c>
    </row>
    <row r="2551" spans="1:28">
      <c r="A2551" s="57">
        <v>42269</v>
      </c>
      <c r="B2551" t="s">
        <v>1822</v>
      </c>
      <c r="C2551" t="s">
        <v>101</v>
      </c>
      <c r="D2551" t="s">
        <v>50</v>
      </c>
      <c r="E2551" t="s">
        <v>1174</v>
      </c>
      <c r="F2551" t="s">
        <v>570</v>
      </c>
      <c r="G2551" t="s">
        <v>2</v>
      </c>
      <c r="H2551" t="s">
        <v>24</v>
      </c>
      <c r="I2551" t="s">
        <v>245</v>
      </c>
      <c r="J2551">
        <v>1240</v>
      </c>
      <c r="K2551" t="s">
        <v>3233</v>
      </c>
      <c r="L2551" t="s">
        <v>95</v>
      </c>
      <c r="M2551" t="s">
        <v>1822</v>
      </c>
      <c r="N2551" t="s">
        <v>93</v>
      </c>
      <c r="O2551" t="s">
        <v>114</v>
      </c>
      <c r="P2551">
        <v>62866</v>
      </c>
      <c r="Q2551">
        <v>62886</v>
      </c>
      <c r="R2551">
        <v>1240</v>
      </c>
      <c r="W2551" s="54">
        <v>1240</v>
      </c>
    </row>
    <row r="2552" spans="1:28">
      <c r="A2552" s="57">
        <v>42269</v>
      </c>
      <c r="B2552" t="s">
        <v>1822</v>
      </c>
      <c r="C2552" t="s">
        <v>101</v>
      </c>
      <c r="D2552" t="s">
        <v>50</v>
      </c>
      <c r="E2552" t="s">
        <v>563</v>
      </c>
      <c r="F2552" t="s">
        <v>570</v>
      </c>
      <c r="G2552" t="s">
        <v>5</v>
      </c>
      <c r="H2552" t="s">
        <v>5</v>
      </c>
      <c r="I2552" t="s">
        <v>3238</v>
      </c>
      <c r="M2552" t="s">
        <v>1822</v>
      </c>
      <c r="N2552" t="s">
        <v>93</v>
      </c>
      <c r="O2552" t="s">
        <v>114</v>
      </c>
      <c r="P2552">
        <v>42176</v>
      </c>
      <c r="Q2552">
        <v>42181</v>
      </c>
      <c r="W2552"/>
      <c r="AB2552" t="s">
        <v>3239</v>
      </c>
    </row>
    <row r="2553" spans="1:28">
      <c r="A2553" s="57">
        <v>42269</v>
      </c>
      <c r="B2553" t="s">
        <v>570</v>
      </c>
      <c r="C2553" t="s">
        <v>89</v>
      </c>
      <c r="D2553" t="s">
        <v>50</v>
      </c>
      <c r="E2553" t="s">
        <v>130</v>
      </c>
      <c r="F2553" t="s">
        <v>570</v>
      </c>
      <c r="G2553" t="s">
        <v>3</v>
      </c>
      <c r="H2553" t="s">
        <v>30</v>
      </c>
      <c r="I2553" t="s">
        <v>6184</v>
      </c>
      <c r="J2553">
        <v>4</v>
      </c>
      <c r="K2553" t="s">
        <v>612</v>
      </c>
      <c r="L2553" t="s">
        <v>91</v>
      </c>
      <c r="M2553" t="s">
        <v>2782</v>
      </c>
      <c r="N2553" t="s">
        <v>29</v>
      </c>
      <c r="O2553" t="s">
        <v>114</v>
      </c>
      <c r="P2553">
        <v>42248</v>
      </c>
      <c r="Q2553">
        <v>42248</v>
      </c>
      <c r="R2553">
        <v>300</v>
      </c>
      <c r="W2553" s="55">
        <v>380</v>
      </c>
      <c r="AB2553" t="s">
        <v>6185</v>
      </c>
    </row>
    <row r="2554" spans="1:28">
      <c r="A2554" s="57">
        <v>42269</v>
      </c>
      <c r="B2554" t="s">
        <v>570</v>
      </c>
      <c r="C2554" t="s">
        <v>89</v>
      </c>
      <c r="D2554" t="s">
        <v>50</v>
      </c>
      <c r="E2554" t="s">
        <v>130</v>
      </c>
      <c r="F2554" t="s">
        <v>570</v>
      </c>
      <c r="G2554" t="s">
        <v>3</v>
      </c>
      <c r="H2554" t="s">
        <v>30</v>
      </c>
      <c r="I2554" t="s">
        <v>6186</v>
      </c>
      <c r="J2554">
        <v>2</v>
      </c>
      <c r="K2554" t="s">
        <v>133</v>
      </c>
      <c r="L2554" t="s">
        <v>91</v>
      </c>
      <c r="M2554" t="s">
        <v>2782</v>
      </c>
      <c r="N2554" t="s">
        <v>29</v>
      </c>
      <c r="O2554" t="s">
        <v>114</v>
      </c>
      <c r="P2554">
        <v>42248</v>
      </c>
      <c r="Q2554">
        <v>42248</v>
      </c>
      <c r="R2554">
        <v>350</v>
      </c>
      <c r="W2554" s="55">
        <v>380</v>
      </c>
      <c r="AB2554" t="s">
        <v>6187</v>
      </c>
    </row>
    <row r="2555" spans="1:28">
      <c r="A2555" s="57">
        <v>42269</v>
      </c>
      <c r="B2555" t="s">
        <v>1822</v>
      </c>
      <c r="C2555" t="s">
        <v>101</v>
      </c>
      <c r="D2555" t="s">
        <v>50</v>
      </c>
      <c r="E2555" t="s">
        <v>5122</v>
      </c>
      <c r="F2555" t="s">
        <v>570</v>
      </c>
      <c r="G2555" t="s">
        <v>4</v>
      </c>
      <c r="H2555" t="s">
        <v>115</v>
      </c>
      <c r="I2555" t="s">
        <v>2771</v>
      </c>
      <c r="J2555">
        <v>3000</v>
      </c>
      <c r="K2555" t="s">
        <v>329</v>
      </c>
      <c r="L2555" t="s">
        <v>95</v>
      </c>
      <c r="M2555" t="s">
        <v>1822</v>
      </c>
      <c r="N2555" t="s">
        <v>93</v>
      </c>
      <c r="O2555" t="s">
        <v>114</v>
      </c>
      <c r="P2555">
        <v>42231</v>
      </c>
      <c r="Q2555">
        <v>42232</v>
      </c>
      <c r="R2555">
        <v>200</v>
      </c>
      <c r="W2555">
        <v>200</v>
      </c>
    </row>
    <row r="2556" spans="1:28">
      <c r="A2556" s="57">
        <v>42269</v>
      </c>
      <c r="B2556" t="s">
        <v>1822</v>
      </c>
      <c r="C2556" t="s">
        <v>101</v>
      </c>
      <c r="D2556" t="s">
        <v>50</v>
      </c>
      <c r="E2556" t="s">
        <v>130</v>
      </c>
      <c r="F2556" t="s">
        <v>570</v>
      </c>
      <c r="G2556" t="s">
        <v>4</v>
      </c>
      <c r="H2556" t="s">
        <v>115</v>
      </c>
      <c r="I2556" t="s">
        <v>2771</v>
      </c>
      <c r="J2556">
        <v>6000</v>
      </c>
      <c r="K2556" t="s">
        <v>2772</v>
      </c>
      <c r="L2556" t="s">
        <v>95</v>
      </c>
      <c r="M2556" t="s">
        <v>1822</v>
      </c>
      <c r="N2556" t="s">
        <v>29</v>
      </c>
      <c r="O2556" t="s">
        <v>114</v>
      </c>
      <c r="P2556">
        <v>42193</v>
      </c>
      <c r="Q2556">
        <v>42193</v>
      </c>
      <c r="R2556">
        <v>310</v>
      </c>
      <c r="W2556">
        <v>310</v>
      </c>
    </row>
    <row r="2557" spans="1:28">
      <c r="A2557" s="57">
        <v>42269</v>
      </c>
      <c r="B2557" t="s">
        <v>1822</v>
      </c>
      <c r="C2557" t="s">
        <v>101</v>
      </c>
      <c r="D2557" t="s">
        <v>50</v>
      </c>
      <c r="E2557" t="s">
        <v>130</v>
      </c>
      <c r="F2557" t="s">
        <v>570</v>
      </c>
      <c r="G2557" t="s">
        <v>4</v>
      </c>
      <c r="H2557" t="s">
        <v>115</v>
      </c>
      <c r="I2557" t="s">
        <v>2771</v>
      </c>
      <c r="J2557">
        <v>6000</v>
      </c>
      <c r="K2557" t="s">
        <v>2772</v>
      </c>
      <c r="L2557" t="s">
        <v>95</v>
      </c>
      <c r="M2557" t="s">
        <v>1822</v>
      </c>
      <c r="N2557" t="s">
        <v>93</v>
      </c>
      <c r="O2557" t="s">
        <v>114</v>
      </c>
      <c r="P2557">
        <v>42174</v>
      </c>
      <c r="Q2557">
        <v>42174</v>
      </c>
      <c r="R2557">
        <v>325</v>
      </c>
      <c r="W2557">
        <v>325</v>
      </c>
    </row>
    <row r="2558" spans="1:28">
      <c r="A2558" s="57">
        <v>42269</v>
      </c>
      <c r="B2558" t="s">
        <v>1822</v>
      </c>
      <c r="C2558" t="s">
        <v>101</v>
      </c>
      <c r="D2558" t="s">
        <v>50</v>
      </c>
      <c r="E2558" t="s">
        <v>130</v>
      </c>
      <c r="F2558" t="s">
        <v>570</v>
      </c>
      <c r="G2558" t="s">
        <v>4</v>
      </c>
      <c r="H2558" t="s">
        <v>115</v>
      </c>
      <c r="I2558" t="s">
        <v>2771</v>
      </c>
      <c r="J2558">
        <v>6000</v>
      </c>
      <c r="K2558" t="s">
        <v>2772</v>
      </c>
      <c r="L2558" t="s">
        <v>95</v>
      </c>
      <c r="M2558" t="s">
        <v>1822</v>
      </c>
      <c r="N2558" t="s">
        <v>93</v>
      </c>
      <c r="O2558" t="s">
        <v>114</v>
      </c>
      <c r="P2558">
        <v>42148</v>
      </c>
      <c r="Q2558">
        <v>42148</v>
      </c>
      <c r="R2558">
        <v>330</v>
      </c>
      <c r="W2558">
        <v>330</v>
      </c>
    </row>
    <row r="2559" spans="1:28">
      <c r="A2559" s="57">
        <v>42269</v>
      </c>
      <c r="B2559" t="s">
        <v>1822</v>
      </c>
      <c r="C2559" t="s">
        <v>101</v>
      </c>
      <c r="D2559" t="s">
        <v>50</v>
      </c>
      <c r="E2559" t="s">
        <v>130</v>
      </c>
      <c r="F2559" t="s">
        <v>570</v>
      </c>
      <c r="G2559" t="s">
        <v>4</v>
      </c>
      <c r="H2559" t="s">
        <v>115</v>
      </c>
      <c r="I2559" t="s">
        <v>2773</v>
      </c>
      <c r="J2559">
        <v>6000</v>
      </c>
      <c r="K2559" t="s">
        <v>2772</v>
      </c>
      <c r="L2559" t="s">
        <v>95</v>
      </c>
      <c r="M2559" t="s">
        <v>1822</v>
      </c>
      <c r="N2559" t="s">
        <v>93</v>
      </c>
      <c r="O2559" t="s">
        <v>114</v>
      </c>
      <c r="P2559">
        <v>42144</v>
      </c>
      <c r="Q2559">
        <v>42144</v>
      </c>
      <c r="R2559">
        <v>350</v>
      </c>
      <c r="W2559">
        <v>350</v>
      </c>
    </row>
    <row r="2560" spans="1:28">
      <c r="A2560" s="57">
        <v>42269</v>
      </c>
      <c r="B2560" t="s">
        <v>1822</v>
      </c>
      <c r="C2560" t="s">
        <v>101</v>
      </c>
      <c r="D2560" t="s">
        <v>50</v>
      </c>
      <c r="E2560" t="s">
        <v>130</v>
      </c>
      <c r="F2560" t="s">
        <v>570</v>
      </c>
      <c r="G2560" t="s">
        <v>4</v>
      </c>
      <c r="H2560" t="s">
        <v>115</v>
      </c>
      <c r="I2560" t="s">
        <v>2771</v>
      </c>
      <c r="J2560">
        <v>6000</v>
      </c>
      <c r="K2560" t="s">
        <v>2772</v>
      </c>
      <c r="L2560" t="s">
        <v>95</v>
      </c>
      <c r="M2560" t="s">
        <v>1822</v>
      </c>
      <c r="N2560" t="s">
        <v>29</v>
      </c>
      <c r="O2560" t="s">
        <v>114</v>
      </c>
      <c r="P2560">
        <v>42158</v>
      </c>
      <c r="Q2560">
        <v>42158</v>
      </c>
      <c r="R2560">
        <v>400</v>
      </c>
      <c r="W2560">
        <v>400</v>
      </c>
    </row>
    <row r="2561" spans="1:23">
      <c r="A2561" s="57">
        <v>42269</v>
      </c>
      <c r="B2561" t="s">
        <v>1822</v>
      </c>
      <c r="C2561" t="s">
        <v>101</v>
      </c>
      <c r="D2561" t="s">
        <v>50</v>
      </c>
      <c r="E2561" t="s">
        <v>130</v>
      </c>
      <c r="F2561" t="s">
        <v>570</v>
      </c>
      <c r="G2561" t="s">
        <v>4</v>
      </c>
      <c r="H2561" t="s">
        <v>115</v>
      </c>
      <c r="I2561" t="s">
        <v>2771</v>
      </c>
      <c r="J2561">
        <v>6000</v>
      </c>
      <c r="K2561" t="s">
        <v>2772</v>
      </c>
      <c r="L2561" t="s">
        <v>95</v>
      </c>
      <c r="M2561" t="s">
        <v>1822</v>
      </c>
      <c r="N2561" t="s">
        <v>29</v>
      </c>
      <c r="O2561" t="s">
        <v>114</v>
      </c>
      <c r="P2561">
        <v>42200</v>
      </c>
      <c r="Q2561">
        <v>42200</v>
      </c>
      <c r="R2561">
        <v>400</v>
      </c>
      <c r="W2561">
        <v>400</v>
      </c>
    </row>
    <row r="2562" spans="1:23">
      <c r="A2562" s="57">
        <v>42269</v>
      </c>
      <c r="B2562" t="s">
        <v>1822</v>
      </c>
      <c r="C2562" t="s">
        <v>101</v>
      </c>
      <c r="D2562" t="s">
        <v>50</v>
      </c>
      <c r="E2562" t="s">
        <v>130</v>
      </c>
      <c r="F2562" t="s">
        <v>570</v>
      </c>
      <c r="G2562" t="s">
        <v>4</v>
      </c>
      <c r="H2562" t="s">
        <v>115</v>
      </c>
      <c r="I2562" t="s">
        <v>2771</v>
      </c>
      <c r="J2562">
        <v>6000</v>
      </c>
      <c r="K2562" t="s">
        <v>2772</v>
      </c>
      <c r="L2562" t="s">
        <v>95</v>
      </c>
      <c r="M2562" t="s">
        <v>1822</v>
      </c>
      <c r="N2562" t="s">
        <v>104</v>
      </c>
      <c r="O2562" t="s">
        <v>114</v>
      </c>
      <c r="P2562">
        <v>42158</v>
      </c>
      <c r="Q2562">
        <v>42158</v>
      </c>
      <c r="R2562">
        <v>400</v>
      </c>
      <c r="W2562">
        <v>400</v>
      </c>
    </row>
    <row r="2563" spans="1:23">
      <c r="A2563" s="57">
        <v>42269</v>
      </c>
      <c r="B2563" t="s">
        <v>1822</v>
      </c>
      <c r="C2563" t="s">
        <v>101</v>
      </c>
      <c r="D2563" t="s">
        <v>50</v>
      </c>
      <c r="E2563" t="s">
        <v>130</v>
      </c>
      <c r="F2563" t="s">
        <v>570</v>
      </c>
      <c r="G2563" t="s">
        <v>4</v>
      </c>
      <c r="H2563" t="s">
        <v>115</v>
      </c>
      <c r="I2563" t="s">
        <v>2771</v>
      </c>
      <c r="J2563">
        <v>6000</v>
      </c>
      <c r="K2563" t="s">
        <v>2772</v>
      </c>
      <c r="L2563" t="s">
        <v>95</v>
      </c>
      <c r="M2563" t="s">
        <v>1822</v>
      </c>
      <c r="N2563" t="s">
        <v>93</v>
      </c>
      <c r="O2563" t="s">
        <v>114</v>
      </c>
      <c r="P2563">
        <v>42162</v>
      </c>
      <c r="Q2563">
        <v>42162</v>
      </c>
      <c r="R2563">
        <v>400</v>
      </c>
      <c r="W2563">
        <v>400</v>
      </c>
    </row>
    <row r="2564" spans="1:23">
      <c r="A2564" s="57">
        <v>42269</v>
      </c>
      <c r="B2564" t="s">
        <v>1822</v>
      </c>
      <c r="C2564" t="s">
        <v>101</v>
      </c>
      <c r="D2564" t="s">
        <v>50</v>
      </c>
      <c r="E2564" t="s">
        <v>130</v>
      </c>
      <c r="F2564" t="s">
        <v>570</v>
      </c>
      <c r="G2564" t="s">
        <v>4</v>
      </c>
      <c r="H2564" t="s">
        <v>115</v>
      </c>
      <c r="I2564" t="s">
        <v>2771</v>
      </c>
      <c r="J2564">
        <v>6000</v>
      </c>
      <c r="K2564" t="s">
        <v>2772</v>
      </c>
      <c r="L2564" t="s">
        <v>95</v>
      </c>
      <c r="M2564" t="s">
        <v>1822</v>
      </c>
      <c r="N2564" t="s">
        <v>93</v>
      </c>
      <c r="O2564" t="s">
        <v>114</v>
      </c>
      <c r="P2564">
        <v>42167</v>
      </c>
      <c r="Q2564">
        <v>42167</v>
      </c>
      <c r="R2564">
        <v>400</v>
      </c>
      <c r="W2564">
        <v>400</v>
      </c>
    </row>
    <row r="2565" spans="1:23">
      <c r="A2565" s="57">
        <v>42269</v>
      </c>
      <c r="B2565" t="s">
        <v>1822</v>
      </c>
      <c r="C2565" t="s">
        <v>101</v>
      </c>
      <c r="D2565" t="s">
        <v>50</v>
      </c>
      <c r="E2565" t="s">
        <v>130</v>
      </c>
      <c r="F2565" t="s">
        <v>570</v>
      </c>
      <c r="G2565" t="s">
        <v>4</v>
      </c>
      <c r="H2565" t="s">
        <v>115</v>
      </c>
      <c r="I2565" t="s">
        <v>2771</v>
      </c>
      <c r="J2565">
        <v>6000</v>
      </c>
      <c r="K2565" t="s">
        <v>2772</v>
      </c>
      <c r="L2565" t="s">
        <v>95</v>
      </c>
      <c r="M2565" t="s">
        <v>1822</v>
      </c>
      <c r="N2565" t="s">
        <v>93</v>
      </c>
      <c r="O2565" t="s">
        <v>114</v>
      </c>
      <c r="P2565">
        <v>42173</v>
      </c>
      <c r="Q2565">
        <v>42173</v>
      </c>
      <c r="R2565">
        <v>400</v>
      </c>
      <c r="W2565">
        <v>400</v>
      </c>
    </row>
    <row r="2566" spans="1:23">
      <c r="A2566" s="57">
        <v>42269</v>
      </c>
      <c r="B2566" t="s">
        <v>1822</v>
      </c>
      <c r="C2566" t="s">
        <v>101</v>
      </c>
      <c r="D2566" t="s">
        <v>50</v>
      </c>
      <c r="E2566" t="s">
        <v>130</v>
      </c>
      <c r="F2566" t="s">
        <v>570</v>
      </c>
      <c r="G2566" t="s">
        <v>4</v>
      </c>
      <c r="H2566" t="s">
        <v>115</v>
      </c>
      <c r="I2566" t="s">
        <v>2771</v>
      </c>
      <c r="J2566">
        <v>6000</v>
      </c>
      <c r="K2566" t="s">
        <v>2772</v>
      </c>
      <c r="L2566" t="s">
        <v>95</v>
      </c>
      <c r="M2566" t="s">
        <v>1822</v>
      </c>
      <c r="N2566" t="s">
        <v>93</v>
      </c>
      <c r="O2566" t="s">
        <v>114</v>
      </c>
      <c r="P2566">
        <v>42180</v>
      </c>
      <c r="Q2566">
        <v>42180</v>
      </c>
      <c r="R2566">
        <v>400</v>
      </c>
      <c r="W2566">
        <v>400</v>
      </c>
    </row>
    <row r="2567" spans="1:23">
      <c r="A2567" s="57">
        <v>42269</v>
      </c>
      <c r="B2567" t="s">
        <v>1822</v>
      </c>
      <c r="C2567" t="s">
        <v>101</v>
      </c>
      <c r="D2567" t="s">
        <v>50</v>
      </c>
      <c r="E2567" t="s">
        <v>130</v>
      </c>
      <c r="F2567" t="s">
        <v>570</v>
      </c>
      <c r="G2567" t="s">
        <v>4</v>
      </c>
      <c r="H2567" t="s">
        <v>115</v>
      </c>
      <c r="I2567" t="s">
        <v>2771</v>
      </c>
      <c r="J2567">
        <v>6000</v>
      </c>
      <c r="K2567" t="s">
        <v>2772</v>
      </c>
      <c r="L2567" t="s">
        <v>95</v>
      </c>
      <c r="M2567" t="s">
        <v>1822</v>
      </c>
      <c r="N2567" t="s">
        <v>93</v>
      </c>
      <c r="O2567" t="s">
        <v>114</v>
      </c>
      <c r="P2567">
        <v>42189</v>
      </c>
      <c r="Q2567">
        <v>42189</v>
      </c>
      <c r="R2567">
        <v>400</v>
      </c>
      <c r="W2567">
        <v>400</v>
      </c>
    </row>
    <row r="2568" spans="1:23">
      <c r="A2568" s="57">
        <v>42269</v>
      </c>
      <c r="B2568" t="s">
        <v>1822</v>
      </c>
      <c r="C2568" t="s">
        <v>101</v>
      </c>
      <c r="D2568" t="s">
        <v>50</v>
      </c>
      <c r="E2568" t="s">
        <v>130</v>
      </c>
      <c r="F2568" t="s">
        <v>570</v>
      </c>
      <c r="G2568" t="s">
        <v>4</v>
      </c>
      <c r="H2568" t="s">
        <v>115</v>
      </c>
      <c r="I2568" t="s">
        <v>2771</v>
      </c>
      <c r="J2568">
        <v>6000</v>
      </c>
      <c r="K2568" t="s">
        <v>2772</v>
      </c>
      <c r="L2568" t="s">
        <v>95</v>
      </c>
      <c r="M2568" t="s">
        <v>1822</v>
      </c>
      <c r="N2568" t="s">
        <v>93</v>
      </c>
      <c r="O2568" t="s">
        <v>114</v>
      </c>
      <c r="P2568">
        <v>42194</v>
      </c>
      <c r="Q2568">
        <v>42194</v>
      </c>
      <c r="R2568">
        <v>400</v>
      </c>
      <c r="W2568">
        <v>400</v>
      </c>
    </row>
    <row r="2569" spans="1:23">
      <c r="A2569" s="57">
        <v>42269</v>
      </c>
      <c r="B2569" t="s">
        <v>1822</v>
      </c>
      <c r="C2569" t="s">
        <v>101</v>
      </c>
      <c r="D2569" t="s">
        <v>50</v>
      </c>
      <c r="E2569" t="s">
        <v>130</v>
      </c>
      <c r="F2569" t="s">
        <v>570</v>
      </c>
      <c r="G2569" t="s">
        <v>4</v>
      </c>
      <c r="H2569" t="s">
        <v>115</v>
      </c>
      <c r="I2569" t="s">
        <v>2771</v>
      </c>
      <c r="J2569">
        <v>6000</v>
      </c>
      <c r="K2569" t="s">
        <v>2772</v>
      </c>
      <c r="L2569" t="s">
        <v>95</v>
      </c>
      <c r="M2569" t="s">
        <v>1822</v>
      </c>
      <c r="N2569" t="s">
        <v>93</v>
      </c>
      <c r="O2569" t="s">
        <v>114</v>
      </c>
      <c r="P2569">
        <v>42199</v>
      </c>
      <c r="Q2569">
        <v>42199</v>
      </c>
      <c r="R2569">
        <v>400</v>
      </c>
      <c r="W2569">
        <v>400</v>
      </c>
    </row>
    <row r="2570" spans="1:23">
      <c r="A2570" s="57">
        <v>42269</v>
      </c>
      <c r="B2570" t="s">
        <v>1822</v>
      </c>
      <c r="C2570" t="s">
        <v>101</v>
      </c>
      <c r="D2570" t="s">
        <v>50</v>
      </c>
      <c r="E2570" t="s">
        <v>130</v>
      </c>
      <c r="F2570" t="s">
        <v>570</v>
      </c>
      <c r="G2570" t="s">
        <v>4</v>
      </c>
      <c r="H2570" t="s">
        <v>115</v>
      </c>
      <c r="I2570" t="s">
        <v>2773</v>
      </c>
      <c r="J2570">
        <v>6000</v>
      </c>
      <c r="K2570" t="s">
        <v>2772</v>
      </c>
      <c r="L2570" t="s">
        <v>95</v>
      </c>
      <c r="M2570" t="s">
        <v>1822</v>
      </c>
      <c r="N2570" t="s">
        <v>93</v>
      </c>
      <c r="O2570" t="s">
        <v>114</v>
      </c>
      <c r="P2570">
        <v>42147</v>
      </c>
      <c r="Q2570">
        <v>42147</v>
      </c>
      <c r="R2570">
        <v>400</v>
      </c>
      <c r="W2570">
        <v>400</v>
      </c>
    </row>
    <row r="2571" spans="1:23">
      <c r="A2571" s="57">
        <v>42269</v>
      </c>
      <c r="B2571" t="s">
        <v>1822</v>
      </c>
      <c r="C2571" t="s">
        <v>101</v>
      </c>
      <c r="D2571" t="s">
        <v>50</v>
      </c>
      <c r="E2571" t="s">
        <v>130</v>
      </c>
      <c r="F2571" t="s">
        <v>570</v>
      </c>
      <c r="G2571" t="s">
        <v>4</v>
      </c>
      <c r="H2571" t="s">
        <v>115</v>
      </c>
      <c r="I2571" t="s">
        <v>2771</v>
      </c>
      <c r="J2571">
        <v>6000</v>
      </c>
      <c r="K2571" t="s">
        <v>2772</v>
      </c>
      <c r="L2571" t="s">
        <v>95</v>
      </c>
      <c r="M2571" t="s">
        <v>1822</v>
      </c>
      <c r="N2571" t="s">
        <v>93</v>
      </c>
      <c r="O2571" t="s">
        <v>114</v>
      </c>
      <c r="P2571">
        <v>42197</v>
      </c>
      <c r="Q2571">
        <v>42197</v>
      </c>
      <c r="R2571">
        <v>450</v>
      </c>
      <c r="W2571">
        <v>450</v>
      </c>
    </row>
    <row r="2572" spans="1:23">
      <c r="A2572" s="57">
        <v>42269</v>
      </c>
      <c r="B2572" t="s">
        <v>1822</v>
      </c>
      <c r="C2572" t="s">
        <v>101</v>
      </c>
      <c r="D2572" t="s">
        <v>50</v>
      </c>
      <c r="E2572" t="s">
        <v>130</v>
      </c>
      <c r="F2572" t="s">
        <v>570</v>
      </c>
      <c r="G2572" t="s">
        <v>4</v>
      </c>
      <c r="H2572" t="s">
        <v>115</v>
      </c>
      <c r="I2572" t="s">
        <v>2773</v>
      </c>
      <c r="J2572">
        <v>6000</v>
      </c>
      <c r="K2572" t="s">
        <v>2772</v>
      </c>
      <c r="L2572" t="s">
        <v>95</v>
      </c>
      <c r="M2572" t="s">
        <v>1822</v>
      </c>
      <c r="N2572" t="s">
        <v>93</v>
      </c>
      <c r="O2572" t="s">
        <v>114</v>
      </c>
      <c r="P2572">
        <v>42131</v>
      </c>
      <c r="Q2572">
        <v>42131</v>
      </c>
      <c r="R2572">
        <v>550</v>
      </c>
      <c r="W2572">
        <v>550</v>
      </c>
    </row>
    <row r="2573" spans="1:23">
      <c r="A2573" s="57">
        <v>42269</v>
      </c>
      <c r="B2573" t="s">
        <v>1822</v>
      </c>
      <c r="C2573" t="s">
        <v>101</v>
      </c>
      <c r="D2573" t="s">
        <v>50</v>
      </c>
      <c r="E2573" t="s">
        <v>130</v>
      </c>
      <c r="F2573" t="s">
        <v>570</v>
      </c>
      <c r="G2573" t="s">
        <v>4</v>
      </c>
      <c r="H2573" t="s">
        <v>115</v>
      </c>
      <c r="I2573" t="s">
        <v>2771</v>
      </c>
      <c r="J2573">
        <v>12000</v>
      </c>
      <c r="K2573" t="s">
        <v>2772</v>
      </c>
      <c r="L2573" t="s">
        <v>95</v>
      </c>
      <c r="M2573" t="s">
        <v>1822</v>
      </c>
      <c r="N2573" t="s">
        <v>29</v>
      </c>
      <c r="O2573" t="s">
        <v>114</v>
      </c>
      <c r="P2573">
        <v>42169</v>
      </c>
      <c r="Q2573">
        <v>42169</v>
      </c>
      <c r="R2573">
        <v>750</v>
      </c>
      <c r="W2573">
        <v>750</v>
      </c>
    </row>
    <row r="2574" spans="1:23">
      <c r="A2574" s="57">
        <v>42269</v>
      </c>
      <c r="B2574" t="s">
        <v>1822</v>
      </c>
      <c r="C2574" t="s">
        <v>101</v>
      </c>
      <c r="D2574" t="s">
        <v>50</v>
      </c>
      <c r="E2574" t="s">
        <v>1172</v>
      </c>
      <c r="F2574" t="s">
        <v>570</v>
      </c>
      <c r="G2574" t="s">
        <v>4</v>
      </c>
      <c r="H2574" t="s">
        <v>115</v>
      </c>
      <c r="I2574" t="s">
        <v>3250</v>
      </c>
      <c r="J2574">
        <v>3</v>
      </c>
      <c r="K2574" t="s">
        <v>612</v>
      </c>
      <c r="L2574" t="s">
        <v>91</v>
      </c>
      <c r="M2574" t="s">
        <v>1822</v>
      </c>
      <c r="N2574" t="s">
        <v>93</v>
      </c>
      <c r="O2574" t="s">
        <v>114</v>
      </c>
      <c r="P2574">
        <v>42132</v>
      </c>
      <c r="Q2574">
        <v>42132</v>
      </c>
      <c r="R2574">
        <v>750</v>
      </c>
      <c r="W2574">
        <v>750</v>
      </c>
    </row>
    <row r="2575" spans="1:23">
      <c r="A2575" s="57">
        <v>42269</v>
      </c>
      <c r="B2575" t="s">
        <v>1822</v>
      </c>
      <c r="C2575" t="s">
        <v>101</v>
      </c>
      <c r="D2575" t="s">
        <v>50</v>
      </c>
      <c r="E2575" t="s">
        <v>137</v>
      </c>
      <c r="F2575" t="s">
        <v>570</v>
      </c>
      <c r="G2575" t="s">
        <v>4</v>
      </c>
      <c r="H2575" t="s">
        <v>115</v>
      </c>
      <c r="I2575" t="s">
        <v>2771</v>
      </c>
      <c r="J2575">
        <v>6000</v>
      </c>
      <c r="K2575" t="s">
        <v>2772</v>
      </c>
      <c r="L2575" t="s">
        <v>95</v>
      </c>
      <c r="M2575" t="s">
        <v>1822</v>
      </c>
      <c r="N2575" t="s">
        <v>29</v>
      </c>
      <c r="O2575" t="s">
        <v>114</v>
      </c>
      <c r="P2575">
        <v>42148</v>
      </c>
      <c r="Q2575">
        <v>42148</v>
      </c>
      <c r="R2575">
        <v>175</v>
      </c>
      <c r="W2575">
        <v>175</v>
      </c>
    </row>
    <row r="2576" spans="1:23">
      <c r="A2576" s="57">
        <v>42269</v>
      </c>
      <c r="B2576" t="s">
        <v>1822</v>
      </c>
      <c r="C2576" t="s">
        <v>101</v>
      </c>
      <c r="D2576" t="s">
        <v>50</v>
      </c>
      <c r="E2576" t="s">
        <v>137</v>
      </c>
      <c r="F2576" t="s">
        <v>570</v>
      </c>
      <c r="G2576" t="s">
        <v>4</v>
      </c>
      <c r="H2576" t="s">
        <v>115</v>
      </c>
      <c r="I2576" t="s">
        <v>2771</v>
      </c>
      <c r="J2576">
        <v>6000</v>
      </c>
      <c r="K2576" t="s">
        <v>2772</v>
      </c>
      <c r="L2576" t="s">
        <v>95</v>
      </c>
      <c r="M2576" t="s">
        <v>1822</v>
      </c>
      <c r="N2576" t="s">
        <v>93</v>
      </c>
      <c r="O2576" t="s">
        <v>114</v>
      </c>
      <c r="P2576">
        <v>42192</v>
      </c>
      <c r="Q2576">
        <v>42192</v>
      </c>
      <c r="R2576">
        <v>275</v>
      </c>
      <c r="W2576">
        <v>275</v>
      </c>
    </row>
    <row r="2577" spans="1:23">
      <c r="A2577" s="57">
        <v>42269</v>
      </c>
      <c r="B2577" t="s">
        <v>1822</v>
      </c>
      <c r="C2577" t="s">
        <v>101</v>
      </c>
      <c r="D2577" t="s">
        <v>50</v>
      </c>
      <c r="E2577" t="s">
        <v>137</v>
      </c>
      <c r="F2577" t="s">
        <v>570</v>
      </c>
      <c r="G2577" t="s">
        <v>4</v>
      </c>
      <c r="H2577" t="s">
        <v>115</v>
      </c>
      <c r="I2577" t="s">
        <v>2771</v>
      </c>
      <c r="J2577">
        <v>6000</v>
      </c>
      <c r="K2577" t="s">
        <v>2772</v>
      </c>
      <c r="L2577" t="s">
        <v>95</v>
      </c>
      <c r="M2577" t="s">
        <v>1822</v>
      </c>
      <c r="N2577" t="s">
        <v>93</v>
      </c>
      <c r="O2577" t="s">
        <v>114</v>
      </c>
      <c r="P2577">
        <v>42176</v>
      </c>
      <c r="Q2577">
        <v>42176</v>
      </c>
      <c r="R2577">
        <v>340</v>
      </c>
      <c r="W2577">
        <v>340</v>
      </c>
    </row>
    <row r="2578" spans="1:23">
      <c r="A2578" s="57">
        <v>42269</v>
      </c>
      <c r="B2578" t="s">
        <v>1822</v>
      </c>
      <c r="C2578" t="s">
        <v>101</v>
      </c>
      <c r="D2578" t="s">
        <v>50</v>
      </c>
      <c r="E2578" t="s">
        <v>137</v>
      </c>
      <c r="F2578" t="s">
        <v>570</v>
      </c>
      <c r="G2578" t="s">
        <v>4</v>
      </c>
      <c r="H2578" t="s">
        <v>115</v>
      </c>
      <c r="I2578" t="s">
        <v>2771</v>
      </c>
      <c r="J2578">
        <v>6000</v>
      </c>
      <c r="K2578" t="s">
        <v>2772</v>
      </c>
      <c r="L2578" t="s">
        <v>95</v>
      </c>
      <c r="M2578" t="s">
        <v>1822</v>
      </c>
      <c r="N2578" t="s">
        <v>93</v>
      </c>
      <c r="O2578" t="s">
        <v>114</v>
      </c>
      <c r="P2578">
        <v>42198</v>
      </c>
      <c r="Q2578">
        <v>42198</v>
      </c>
      <c r="R2578">
        <v>345</v>
      </c>
      <c r="W2578">
        <v>345</v>
      </c>
    </row>
    <row r="2579" spans="1:23">
      <c r="A2579" s="57">
        <v>42269</v>
      </c>
      <c r="B2579" t="s">
        <v>1822</v>
      </c>
      <c r="C2579" t="s">
        <v>101</v>
      </c>
      <c r="D2579" t="s">
        <v>50</v>
      </c>
      <c r="E2579" t="s">
        <v>137</v>
      </c>
      <c r="F2579" t="s">
        <v>570</v>
      </c>
      <c r="G2579" t="s">
        <v>4</v>
      </c>
      <c r="H2579" t="s">
        <v>115</v>
      </c>
      <c r="I2579" t="s">
        <v>2771</v>
      </c>
      <c r="J2579">
        <v>5000</v>
      </c>
      <c r="K2579" t="s">
        <v>2772</v>
      </c>
      <c r="L2579" t="s">
        <v>95</v>
      </c>
      <c r="M2579" t="s">
        <v>1822</v>
      </c>
      <c r="N2579" t="s">
        <v>93</v>
      </c>
      <c r="O2579" t="s">
        <v>114</v>
      </c>
      <c r="P2579">
        <v>42181</v>
      </c>
      <c r="Q2579">
        <v>42181</v>
      </c>
      <c r="R2579">
        <v>375</v>
      </c>
      <c r="W2579">
        <v>375</v>
      </c>
    </row>
    <row r="2580" spans="1:23">
      <c r="A2580" s="57">
        <v>42269</v>
      </c>
      <c r="B2580" t="s">
        <v>1822</v>
      </c>
      <c r="C2580" t="s">
        <v>101</v>
      </c>
      <c r="D2580" t="s">
        <v>50</v>
      </c>
      <c r="E2580" t="s">
        <v>137</v>
      </c>
      <c r="F2580" t="s">
        <v>570</v>
      </c>
      <c r="G2580" t="s">
        <v>4</v>
      </c>
      <c r="H2580" t="s">
        <v>115</v>
      </c>
      <c r="I2580" t="s">
        <v>2771</v>
      </c>
      <c r="J2580">
        <v>6000</v>
      </c>
      <c r="K2580" t="s">
        <v>2772</v>
      </c>
      <c r="L2580" t="s">
        <v>95</v>
      </c>
      <c r="M2580" t="s">
        <v>1822</v>
      </c>
      <c r="N2580" t="s">
        <v>93</v>
      </c>
      <c r="O2580" t="s">
        <v>114</v>
      </c>
      <c r="P2580">
        <v>42170</v>
      </c>
      <c r="Q2580">
        <v>42170</v>
      </c>
      <c r="R2580">
        <v>400</v>
      </c>
      <c r="W2580">
        <v>400</v>
      </c>
    </row>
    <row r="2581" spans="1:23">
      <c r="A2581" s="57">
        <v>42269</v>
      </c>
      <c r="B2581" t="s">
        <v>1822</v>
      </c>
      <c r="C2581" t="s">
        <v>101</v>
      </c>
      <c r="D2581" t="s">
        <v>50</v>
      </c>
      <c r="E2581" t="s">
        <v>137</v>
      </c>
      <c r="F2581" t="s">
        <v>570</v>
      </c>
      <c r="G2581" t="s">
        <v>4</v>
      </c>
      <c r="H2581" t="s">
        <v>115</v>
      </c>
      <c r="I2581" t="s">
        <v>2771</v>
      </c>
      <c r="J2581">
        <v>6000</v>
      </c>
      <c r="K2581" t="s">
        <v>2772</v>
      </c>
      <c r="L2581" t="s">
        <v>95</v>
      </c>
      <c r="M2581" t="s">
        <v>1822</v>
      </c>
      <c r="N2581" t="s">
        <v>93</v>
      </c>
      <c r="O2581" t="s">
        <v>114</v>
      </c>
      <c r="P2581">
        <v>42171</v>
      </c>
      <c r="Q2581">
        <v>42171</v>
      </c>
      <c r="R2581">
        <v>400</v>
      </c>
      <c r="W2581">
        <v>400</v>
      </c>
    </row>
    <row r="2582" spans="1:23">
      <c r="A2582" s="57">
        <v>42269</v>
      </c>
      <c r="B2582" t="s">
        <v>1822</v>
      </c>
      <c r="C2582" t="s">
        <v>101</v>
      </c>
      <c r="D2582" t="s">
        <v>50</v>
      </c>
      <c r="E2582" t="s">
        <v>137</v>
      </c>
      <c r="F2582" t="s">
        <v>570</v>
      </c>
      <c r="G2582" t="s">
        <v>4</v>
      </c>
      <c r="H2582" t="s">
        <v>115</v>
      </c>
      <c r="I2582" t="s">
        <v>2771</v>
      </c>
      <c r="J2582">
        <v>6000</v>
      </c>
      <c r="K2582" t="s">
        <v>2772</v>
      </c>
      <c r="L2582" t="s">
        <v>95</v>
      </c>
      <c r="M2582" t="s">
        <v>1822</v>
      </c>
      <c r="N2582" t="s">
        <v>93</v>
      </c>
      <c r="O2582" t="s">
        <v>114</v>
      </c>
      <c r="P2582">
        <v>42179</v>
      </c>
      <c r="Q2582">
        <v>42179</v>
      </c>
      <c r="R2582">
        <v>400</v>
      </c>
      <c r="W2582">
        <v>400</v>
      </c>
    </row>
    <row r="2583" spans="1:23">
      <c r="A2583" s="57">
        <v>42269</v>
      </c>
      <c r="B2583" t="s">
        <v>1822</v>
      </c>
      <c r="C2583" t="s">
        <v>101</v>
      </c>
      <c r="D2583" t="s">
        <v>50</v>
      </c>
      <c r="E2583" t="s">
        <v>137</v>
      </c>
      <c r="F2583" t="s">
        <v>570</v>
      </c>
      <c r="G2583" t="s">
        <v>4</v>
      </c>
      <c r="H2583" t="s">
        <v>115</v>
      </c>
      <c r="I2583" t="s">
        <v>2771</v>
      </c>
      <c r="J2583">
        <v>6000</v>
      </c>
      <c r="K2583" t="s">
        <v>2772</v>
      </c>
      <c r="L2583" t="s">
        <v>95</v>
      </c>
      <c r="M2583" t="s">
        <v>1822</v>
      </c>
      <c r="N2583" t="s">
        <v>93</v>
      </c>
      <c r="O2583" t="s">
        <v>114</v>
      </c>
      <c r="P2583">
        <v>42187</v>
      </c>
      <c r="Q2583">
        <v>42187</v>
      </c>
      <c r="R2583">
        <v>400</v>
      </c>
      <c r="W2583">
        <v>400</v>
      </c>
    </row>
    <row r="2584" spans="1:23">
      <c r="A2584" s="57">
        <v>42269</v>
      </c>
      <c r="B2584" t="s">
        <v>1822</v>
      </c>
      <c r="C2584" t="s">
        <v>101</v>
      </c>
      <c r="D2584" t="s">
        <v>50</v>
      </c>
      <c r="E2584" t="s">
        <v>137</v>
      </c>
      <c r="F2584" t="s">
        <v>570</v>
      </c>
      <c r="G2584" t="s">
        <v>4</v>
      </c>
      <c r="H2584" t="s">
        <v>115</v>
      </c>
      <c r="I2584" t="s">
        <v>2771</v>
      </c>
      <c r="J2584">
        <v>6000</v>
      </c>
      <c r="K2584" t="s">
        <v>2772</v>
      </c>
      <c r="L2584" t="s">
        <v>95</v>
      </c>
      <c r="M2584" t="s">
        <v>1822</v>
      </c>
      <c r="N2584" t="s">
        <v>93</v>
      </c>
      <c r="O2584" t="s">
        <v>114</v>
      </c>
      <c r="P2584">
        <v>42196</v>
      </c>
      <c r="Q2584">
        <v>42196</v>
      </c>
      <c r="R2584">
        <v>400</v>
      </c>
      <c r="W2584">
        <v>400</v>
      </c>
    </row>
    <row r="2585" spans="1:23">
      <c r="A2585" s="57">
        <v>42269</v>
      </c>
      <c r="B2585" t="s">
        <v>1822</v>
      </c>
      <c r="C2585" t="s">
        <v>101</v>
      </c>
      <c r="D2585" t="s">
        <v>50</v>
      </c>
      <c r="E2585" t="s">
        <v>137</v>
      </c>
      <c r="F2585" t="s">
        <v>570</v>
      </c>
      <c r="G2585" t="s">
        <v>4</v>
      </c>
      <c r="H2585" t="s">
        <v>115</v>
      </c>
      <c r="I2585" t="s">
        <v>2771</v>
      </c>
      <c r="J2585">
        <v>6000</v>
      </c>
      <c r="K2585" t="s">
        <v>2772</v>
      </c>
      <c r="L2585" t="s">
        <v>95</v>
      </c>
      <c r="M2585" t="s">
        <v>1822</v>
      </c>
      <c r="N2585" t="s">
        <v>93</v>
      </c>
      <c r="O2585" t="s">
        <v>114</v>
      </c>
      <c r="P2585">
        <v>42201</v>
      </c>
      <c r="Q2585">
        <v>42201</v>
      </c>
      <c r="R2585">
        <v>400</v>
      </c>
      <c r="W2585">
        <v>400</v>
      </c>
    </row>
    <row r="2586" spans="1:23">
      <c r="A2586" s="57">
        <v>42269</v>
      </c>
      <c r="B2586" t="s">
        <v>1822</v>
      </c>
      <c r="C2586" t="s">
        <v>101</v>
      </c>
      <c r="D2586" t="s">
        <v>50</v>
      </c>
      <c r="E2586" t="s">
        <v>137</v>
      </c>
      <c r="F2586" t="s">
        <v>570</v>
      </c>
      <c r="G2586" t="s">
        <v>4</v>
      </c>
      <c r="H2586" t="s">
        <v>115</v>
      </c>
      <c r="I2586" t="s">
        <v>2771</v>
      </c>
      <c r="J2586">
        <v>6000</v>
      </c>
      <c r="K2586" t="s">
        <v>2772</v>
      </c>
      <c r="L2586" t="s">
        <v>95</v>
      </c>
      <c r="M2586" t="s">
        <v>1822</v>
      </c>
      <c r="N2586" t="s">
        <v>93</v>
      </c>
      <c r="O2586" t="s">
        <v>114</v>
      </c>
      <c r="P2586">
        <v>42193</v>
      </c>
      <c r="Q2586">
        <v>42193</v>
      </c>
      <c r="R2586">
        <v>460</v>
      </c>
      <c r="W2586">
        <v>460</v>
      </c>
    </row>
    <row r="2587" spans="1:23">
      <c r="A2587" s="57">
        <v>42269</v>
      </c>
      <c r="B2587" t="s">
        <v>1822</v>
      </c>
      <c r="C2587" t="s">
        <v>101</v>
      </c>
      <c r="D2587" t="s">
        <v>50</v>
      </c>
      <c r="E2587" t="s">
        <v>137</v>
      </c>
      <c r="F2587" t="s">
        <v>570</v>
      </c>
      <c r="G2587" t="s">
        <v>4</v>
      </c>
      <c r="H2587" t="s">
        <v>115</v>
      </c>
      <c r="I2587" t="s">
        <v>2771</v>
      </c>
      <c r="J2587">
        <v>10000</v>
      </c>
      <c r="K2587" t="s">
        <v>2772</v>
      </c>
      <c r="L2587" t="s">
        <v>95</v>
      </c>
      <c r="M2587" t="s">
        <v>1822</v>
      </c>
      <c r="N2587" t="s">
        <v>93</v>
      </c>
      <c r="O2587" t="s">
        <v>114</v>
      </c>
      <c r="P2587">
        <v>42186</v>
      </c>
      <c r="Q2587">
        <v>42186</v>
      </c>
      <c r="R2587">
        <v>700</v>
      </c>
      <c r="W2587">
        <v>700</v>
      </c>
    </row>
    <row r="2588" spans="1:23">
      <c r="A2588" s="57">
        <v>42269</v>
      </c>
      <c r="B2588" t="s">
        <v>1822</v>
      </c>
      <c r="C2588" t="s">
        <v>101</v>
      </c>
      <c r="D2588" t="s">
        <v>50</v>
      </c>
      <c r="E2588" t="s">
        <v>137</v>
      </c>
      <c r="F2588" t="s">
        <v>570</v>
      </c>
      <c r="G2588" t="s">
        <v>4</v>
      </c>
      <c r="H2588" t="s">
        <v>115</v>
      </c>
      <c r="I2588" t="s">
        <v>3261</v>
      </c>
      <c r="J2588">
        <v>2</v>
      </c>
      <c r="K2588" t="s">
        <v>612</v>
      </c>
      <c r="L2588" t="s">
        <v>91</v>
      </c>
      <c r="M2588" t="s">
        <v>1822</v>
      </c>
      <c r="N2588" t="s">
        <v>93</v>
      </c>
      <c r="O2588" t="s">
        <v>114</v>
      </c>
      <c r="P2588">
        <v>42169</v>
      </c>
      <c r="Q2588">
        <v>42169</v>
      </c>
      <c r="R2588">
        <v>100</v>
      </c>
      <c r="W2588">
        <v>100</v>
      </c>
    </row>
    <row r="2589" spans="1:23">
      <c r="A2589" s="57">
        <v>42269</v>
      </c>
      <c r="B2589" t="s">
        <v>1822</v>
      </c>
      <c r="C2589" t="s">
        <v>101</v>
      </c>
      <c r="D2589" t="s">
        <v>50</v>
      </c>
      <c r="E2589" t="s">
        <v>137</v>
      </c>
      <c r="F2589" t="s">
        <v>570</v>
      </c>
      <c r="G2589" t="s">
        <v>4</v>
      </c>
      <c r="H2589" t="s">
        <v>115</v>
      </c>
      <c r="I2589" t="s">
        <v>3262</v>
      </c>
      <c r="J2589">
        <v>1</v>
      </c>
      <c r="K2589" t="s">
        <v>612</v>
      </c>
      <c r="L2589" t="s">
        <v>91</v>
      </c>
      <c r="M2589" t="s">
        <v>1822</v>
      </c>
      <c r="N2589" t="s">
        <v>29</v>
      </c>
      <c r="O2589" t="s">
        <v>114</v>
      </c>
      <c r="P2589">
        <v>42170</v>
      </c>
      <c r="Q2589">
        <v>42170</v>
      </c>
      <c r="R2589">
        <v>1036</v>
      </c>
      <c r="W2589">
        <v>1036</v>
      </c>
    </row>
    <row r="2590" spans="1:23">
      <c r="A2590" s="57">
        <v>42269</v>
      </c>
      <c r="B2590" t="s">
        <v>1822</v>
      </c>
      <c r="C2590" t="s">
        <v>101</v>
      </c>
      <c r="D2590" t="s">
        <v>50</v>
      </c>
      <c r="E2590" t="s">
        <v>137</v>
      </c>
      <c r="F2590" t="s">
        <v>570</v>
      </c>
      <c r="G2590" t="s">
        <v>4</v>
      </c>
      <c r="H2590" t="s">
        <v>115</v>
      </c>
      <c r="I2590" t="s">
        <v>3250</v>
      </c>
      <c r="J2590">
        <v>6</v>
      </c>
      <c r="K2590" t="s">
        <v>612</v>
      </c>
      <c r="L2590" t="s">
        <v>91</v>
      </c>
      <c r="M2590" t="s">
        <v>1822</v>
      </c>
      <c r="N2590" t="s">
        <v>93</v>
      </c>
      <c r="O2590" t="s">
        <v>114</v>
      </c>
      <c r="P2590">
        <v>42132</v>
      </c>
      <c r="Q2590">
        <v>42132</v>
      </c>
      <c r="R2590">
        <v>1500</v>
      </c>
      <c r="W2590">
        <v>1500</v>
      </c>
    </row>
    <row r="2591" spans="1:23">
      <c r="A2591" s="57">
        <v>42269</v>
      </c>
      <c r="B2591" t="s">
        <v>1822</v>
      </c>
      <c r="C2591" t="s">
        <v>101</v>
      </c>
      <c r="D2591" t="s">
        <v>50</v>
      </c>
      <c r="E2591" t="s">
        <v>1174</v>
      </c>
      <c r="F2591" t="s">
        <v>570</v>
      </c>
      <c r="G2591" t="s">
        <v>4</v>
      </c>
      <c r="H2591" t="s">
        <v>115</v>
      </c>
      <c r="I2591" t="s">
        <v>3272</v>
      </c>
      <c r="J2591" t="s">
        <v>3273</v>
      </c>
      <c r="K2591" t="s">
        <v>2772</v>
      </c>
      <c r="L2591" t="s">
        <v>91</v>
      </c>
      <c r="M2591" t="s">
        <v>1822</v>
      </c>
      <c r="N2591" t="s">
        <v>93</v>
      </c>
      <c r="O2591" t="s">
        <v>114</v>
      </c>
      <c r="P2591">
        <v>42181</v>
      </c>
      <c r="Q2591">
        <v>42181</v>
      </c>
      <c r="R2591">
        <v>4260</v>
      </c>
      <c r="W2591">
        <v>4260</v>
      </c>
    </row>
    <row r="2592" spans="1:23">
      <c r="A2592" s="57">
        <v>42269</v>
      </c>
      <c r="B2592" t="s">
        <v>1822</v>
      </c>
      <c r="C2592" t="s">
        <v>101</v>
      </c>
      <c r="D2592" t="s">
        <v>50</v>
      </c>
      <c r="E2592" t="s">
        <v>5099</v>
      </c>
      <c r="F2592" t="s">
        <v>570</v>
      </c>
      <c r="G2592" t="s">
        <v>4</v>
      </c>
      <c r="H2592" t="s">
        <v>115</v>
      </c>
      <c r="I2592" t="s">
        <v>2771</v>
      </c>
      <c r="J2592">
        <v>3000</v>
      </c>
      <c r="K2592" t="s">
        <v>329</v>
      </c>
      <c r="L2592" t="s">
        <v>95</v>
      </c>
      <c r="M2592" t="s">
        <v>1822</v>
      </c>
      <c r="N2592" t="s">
        <v>93</v>
      </c>
      <c r="O2592" t="s">
        <v>114</v>
      </c>
      <c r="P2592">
        <v>42235</v>
      </c>
      <c r="Q2592">
        <v>42235</v>
      </c>
      <c r="R2592">
        <v>200</v>
      </c>
      <c r="W2592">
        <v>200</v>
      </c>
    </row>
    <row r="2593" spans="1:23">
      <c r="A2593" s="57">
        <v>42269</v>
      </c>
      <c r="B2593" t="s">
        <v>1822</v>
      </c>
      <c r="C2593" t="s">
        <v>101</v>
      </c>
      <c r="D2593" t="s">
        <v>50</v>
      </c>
      <c r="E2593" t="s">
        <v>5099</v>
      </c>
      <c r="F2593" t="s">
        <v>570</v>
      </c>
      <c r="G2593" t="s">
        <v>4</v>
      </c>
      <c r="H2593" t="s">
        <v>115</v>
      </c>
      <c r="I2593" t="s">
        <v>2771</v>
      </c>
      <c r="J2593">
        <v>3000</v>
      </c>
      <c r="K2593" t="s">
        <v>329</v>
      </c>
      <c r="L2593" t="s">
        <v>95</v>
      </c>
      <c r="M2593" t="s">
        <v>1822</v>
      </c>
      <c r="N2593" t="s">
        <v>93</v>
      </c>
      <c r="O2593" t="s">
        <v>114</v>
      </c>
      <c r="P2593">
        <v>42238</v>
      </c>
      <c r="Q2593">
        <v>42239</v>
      </c>
      <c r="R2593">
        <v>200</v>
      </c>
      <c r="W2593">
        <v>200</v>
      </c>
    </row>
    <row r="2594" spans="1:23">
      <c r="A2594" s="57">
        <v>42269</v>
      </c>
      <c r="B2594" t="s">
        <v>1822</v>
      </c>
      <c r="C2594" t="s">
        <v>101</v>
      </c>
      <c r="D2594" t="s">
        <v>50</v>
      </c>
      <c r="E2594" t="s">
        <v>5099</v>
      </c>
      <c r="F2594" t="s">
        <v>570</v>
      </c>
      <c r="G2594" t="s">
        <v>4</v>
      </c>
      <c r="H2594" t="s">
        <v>115</v>
      </c>
      <c r="I2594" t="s">
        <v>2771</v>
      </c>
      <c r="J2594">
        <v>3000</v>
      </c>
      <c r="K2594" t="s">
        <v>329</v>
      </c>
      <c r="L2594" t="s">
        <v>95</v>
      </c>
      <c r="M2594" t="s">
        <v>1822</v>
      </c>
      <c r="N2594" t="s">
        <v>93</v>
      </c>
      <c r="O2594" t="s">
        <v>114</v>
      </c>
      <c r="P2594">
        <v>42245</v>
      </c>
      <c r="Q2594">
        <v>42245</v>
      </c>
      <c r="R2594">
        <v>200</v>
      </c>
      <c r="W2594">
        <v>200</v>
      </c>
    </row>
    <row r="2595" spans="1:23">
      <c r="A2595" s="57">
        <v>42269</v>
      </c>
      <c r="B2595" t="s">
        <v>1822</v>
      </c>
      <c r="C2595" t="s">
        <v>101</v>
      </c>
      <c r="D2595" t="s">
        <v>50</v>
      </c>
      <c r="E2595" t="s">
        <v>5099</v>
      </c>
      <c r="F2595" t="s">
        <v>570</v>
      </c>
      <c r="G2595" t="s">
        <v>4</v>
      </c>
      <c r="H2595" t="s">
        <v>115</v>
      </c>
      <c r="I2595" t="s">
        <v>2771</v>
      </c>
      <c r="J2595">
        <v>3000</v>
      </c>
      <c r="K2595" t="s">
        <v>329</v>
      </c>
      <c r="L2595" t="s">
        <v>95</v>
      </c>
      <c r="M2595" t="s">
        <v>1822</v>
      </c>
      <c r="N2595" t="s">
        <v>93</v>
      </c>
      <c r="O2595" t="s">
        <v>114</v>
      </c>
      <c r="P2595">
        <v>42247</v>
      </c>
      <c r="Q2595">
        <v>42247</v>
      </c>
      <c r="R2595">
        <v>200</v>
      </c>
      <c r="W2595">
        <v>200</v>
      </c>
    </row>
    <row r="2596" spans="1:23">
      <c r="A2596" s="57">
        <v>42269</v>
      </c>
      <c r="B2596" t="s">
        <v>1822</v>
      </c>
      <c r="C2596" t="s">
        <v>101</v>
      </c>
      <c r="D2596" t="s">
        <v>50</v>
      </c>
      <c r="E2596" t="s">
        <v>5099</v>
      </c>
      <c r="F2596" t="s">
        <v>570</v>
      </c>
      <c r="G2596" t="s">
        <v>4</v>
      </c>
      <c r="H2596" t="s">
        <v>115</v>
      </c>
      <c r="I2596" t="s">
        <v>2771</v>
      </c>
      <c r="J2596">
        <v>5000</v>
      </c>
      <c r="K2596" t="s">
        <v>329</v>
      </c>
      <c r="L2596" t="s">
        <v>95</v>
      </c>
      <c r="M2596" t="s">
        <v>1822</v>
      </c>
      <c r="N2596" t="s">
        <v>93</v>
      </c>
      <c r="O2596" t="s">
        <v>114</v>
      </c>
      <c r="P2596" t="s">
        <v>5106</v>
      </c>
      <c r="Q2596" t="s">
        <v>5116</v>
      </c>
      <c r="R2596">
        <v>333</v>
      </c>
      <c r="W2596">
        <v>333</v>
      </c>
    </row>
    <row r="2597" spans="1:23">
      <c r="A2597" s="57">
        <v>42269</v>
      </c>
      <c r="B2597" t="s">
        <v>1822</v>
      </c>
      <c r="C2597" t="s">
        <v>101</v>
      </c>
      <c r="D2597" t="s">
        <v>50</v>
      </c>
      <c r="E2597" t="s">
        <v>5099</v>
      </c>
      <c r="F2597" t="s">
        <v>570</v>
      </c>
      <c r="G2597" t="s">
        <v>4</v>
      </c>
      <c r="H2597" t="s">
        <v>115</v>
      </c>
      <c r="I2597" t="s">
        <v>2771</v>
      </c>
      <c r="J2597">
        <v>5000</v>
      </c>
      <c r="K2597" t="s">
        <v>329</v>
      </c>
      <c r="L2597" t="s">
        <v>95</v>
      </c>
      <c r="M2597" t="s">
        <v>1822</v>
      </c>
      <c r="N2597" t="s">
        <v>93</v>
      </c>
      <c r="O2597" t="s">
        <v>114</v>
      </c>
      <c r="P2597" t="s">
        <v>5116</v>
      </c>
      <c r="Q2597" t="s">
        <v>5116</v>
      </c>
      <c r="R2597">
        <v>333</v>
      </c>
      <c r="W2597">
        <v>333</v>
      </c>
    </row>
    <row r="2598" spans="1:23">
      <c r="A2598" s="57">
        <v>42269</v>
      </c>
      <c r="B2598" t="s">
        <v>1822</v>
      </c>
      <c r="C2598" t="s">
        <v>101</v>
      </c>
      <c r="D2598" t="s">
        <v>50</v>
      </c>
      <c r="E2598" t="s">
        <v>5099</v>
      </c>
      <c r="F2598" t="s">
        <v>570</v>
      </c>
      <c r="G2598" t="s">
        <v>4</v>
      </c>
      <c r="H2598" t="s">
        <v>115</v>
      </c>
      <c r="I2598" t="s">
        <v>2771</v>
      </c>
      <c r="J2598">
        <v>6000</v>
      </c>
      <c r="K2598" t="s">
        <v>329</v>
      </c>
      <c r="L2598" t="s">
        <v>95</v>
      </c>
      <c r="M2598" t="s">
        <v>1822</v>
      </c>
      <c r="N2598" t="s">
        <v>93</v>
      </c>
      <c r="O2598" t="s">
        <v>114</v>
      </c>
      <c r="P2598">
        <v>42218</v>
      </c>
      <c r="Q2598" t="s">
        <v>5100</v>
      </c>
      <c r="R2598">
        <v>400</v>
      </c>
      <c r="W2598">
        <v>400</v>
      </c>
    </row>
    <row r="2599" spans="1:23">
      <c r="A2599" s="57">
        <v>42269</v>
      </c>
      <c r="B2599" t="s">
        <v>1822</v>
      </c>
      <c r="C2599" t="s">
        <v>101</v>
      </c>
      <c r="D2599" t="s">
        <v>50</v>
      </c>
      <c r="E2599" t="s">
        <v>5099</v>
      </c>
      <c r="F2599" t="s">
        <v>570</v>
      </c>
      <c r="G2599" t="s">
        <v>4</v>
      </c>
      <c r="H2599" t="s">
        <v>115</v>
      </c>
      <c r="I2599" t="s">
        <v>2771</v>
      </c>
      <c r="J2599">
        <v>6000</v>
      </c>
      <c r="K2599" t="s">
        <v>329</v>
      </c>
      <c r="L2599" t="s">
        <v>95</v>
      </c>
      <c r="M2599" t="s">
        <v>1822</v>
      </c>
      <c r="N2599" t="s">
        <v>93</v>
      </c>
      <c r="O2599" t="s">
        <v>114</v>
      </c>
      <c r="P2599">
        <v>42230</v>
      </c>
      <c r="Q2599">
        <v>42231</v>
      </c>
      <c r="R2599">
        <v>400</v>
      </c>
      <c r="W2599">
        <v>400</v>
      </c>
    </row>
    <row r="2600" spans="1:23">
      <c r="A2600" s="57">
        <v>42269</v>
      </c>
      <c r="B2600" t="s">
        <v>1822</v>
      </c>
      <c r="C2600" t="s">
        <v>101</v>
      </c>
      <c r="D2600" t="s">
        <v>50</v>
      </c>
      <c r="E2600" t="s">
        <v>5099</v>
      </c>
      <c r="F2600" t="s">
        <v>570</v>
      </c>
      <c r="G2600" t="s">
        <v>4</v>
      </c>
      <c r="H2600" t="s">
        <v>115</v>
      </c>
      <c r="I2600" t="s">
        <v>2771</v>
      </c>
      <c r="J2600">
        <v>9000</v>
      </c>
      <c r="K2600" t="s">
        <v>329</v>
      </c>
      <c r="L2600" t="s">
        <v>95</v>
      </c>
      <c r="M2600" t="s">
        <v>1822</v>
      </c>
      <c r="N2600" t="s">
        <v>93</v>
      </c>
      <c r="O2600" t="s">
        <v>114</v>
      </c>
      <c r="P2600">
        <v>42219</v>
      </c>
      <c r="Q2600">
        <v>42071</v>
      </c>
      <c r="R2600">
        <v>600</v>
      </c>
      <c r="W2600">
        <v>600</v>
      </c>
    </row>
    <row r="2601" spans="1:23">
      <c r="A2601" s="57">
        <v>42269</v>
      </c>
      <c r="B2601" t="s">
        <v>1822</v>
      </c>
      <c r="C2601" t="s">
        <v>101</v>
      </c>
      <c r="D2601" t="s">
        <v>50</v>
      </c>
      <c r="E2601" t="s">
        <v>5099</v>
      </c>
      <c r="F2601" t="s">
        <v>570</v>
      </c>
      <c r="G2601" t="s">
        <v>4</v>
      </c>
      <c r="H2601" t="s">
        <v>115</v>
      </c>
      <c r="I2601" t="s">
        <v>2771</v>
      </c>
      <c r="J2601">
        <v>9000</v>
      </c>
      <c r="K2601" t="s">
        <v>2772</v>
      </c>
      <c r="L2601" t="s">
        <v>95</v>
      </c>
      <c r="M2601" t="s">
        <v>1822</v>
      </c>
      <c r="N2601" t="s">
        <v>93</v>
      </c>
      <c r="O2601" t="s">
        <v>114</v>
      </c>
      <c r="P2601" t="s">
        <v>5104</v>
      </c>
      <c r="Q2601" t="s">
        <v>5110</v>
      </c>
      <c r="R2601">
        <v>600</v>
      </c>
      <c r="W2601">
        <v>600</v>
      </c>
    </row>
    <row r="2602" spans="1:23">
      <c r="A2602" s="57">
        <v>42269</v>
      </c>
      <c r="B2602" t="s">
        <v>1822</v>
      </c>
      <c r="C2602" t="s">
        <v>101</v>
      </c>
      <c r="D2602" t="s">
        <v>50</v>
      </c>
      <c r="E2602" t="s">
        <v>5099</v>
      </c>
      <c r="F2602" t="s">
        <v>570</v>
      </c>
      <c r="G2602" t="s">
        <v>4</v>
      </c>
      <c r="H2602" t="s">
        <v>115</v>
      </c>
      <c r="I2602" t="s">
        <v>2771</v>
      </c>
      <c r="J2602">
        <v>9000</v>
      </c>
      <c r="K2602" t="s">
        <v>329</v>
      </c>
      <c r="L2602" t="s">
        <v>95</v>
      </c>
      <c r="M2602" t="s">
        <v>1822</v>
      </c>
      <c r="N2602" t="s">
        <v>93</v>
      </c>
      <c r="O2602" t="s">
        <v>114</v>
      </c>
      <c r="P2602">
        <v>42228</v>
      </c>
      <c r="Q2602">
        <v>42228</v>
      </c>
      <c r="R2602">
        <v>600</v>
      </c>
      <c r="W2602">
        <v>600</v>
      </c>
    </row>
    <row r="2603" spans="1:23">
      <c r="A2603" s="57">
        <v>42269</v>
      </c>
      <c r="B2603" t="s">
        <v>1822</v>
      </c>
      <c r="C2603" t="s">
        <v>101</v>
      </c>
      <c r="D2603" t="s">
        <v>50</v>
      </c>
      <c r="E2603" t="s">
        <v>5102</v>
      </c>
      <c r="F2603" t="s">
        <v>570</v>
      </c>
      <c r="G2603" t="s">
        <v>4</v>
      </c>
      <c r="H2603" t="s">
        <v>115</v>
      </c>
      <c r="I2603" t="s">
        <v>2771</v>
      </c>
      <c r="J2603">
        <v>6000</v>
      </c>
      <c r="K2603" t="s">
        <v>329</v>
      </c>
      <c r="L2603" t="s">
        <v>95</v>
      </c>
      <c r="M2603" t="s">
        <v>1822</v>
      </c>
      <c r="N2603" t="s">
        <v>93</v>
      </c>
      <c r="O2603" t="s">
        <v>114</v>
      </c>
      <c r="P2603" t="s">
        <v>3561</v>
      </c>
      <c r="Q2603" t="s">
        <v>3561</v>
      </c>
      <c r="R2603">
        <v>400</v>
      </c>
      <c r="W2603">
        <v>400</v>
      </c>
    </row>
    <row r="2604" spans="1:23">
      <c r="A2604" s="57">
        <v>42269</v>
      </c>
      <c r="B2604" t="s">
        <v>1822</v>
      </c>
      <c r="C2604" t="s">
        <v>101</v>
      </c>
      <c r="D2604" t="s">
        <v>50</v>
      </c>
      <c r="E2604" t="s">
        <v>5115</v>
      </c>
      <c r="F2604" t="s">
        <v>570</v>
      </c>
      <c r="G2604" t="s">
        <v>4</v>
      </c>
      <c r="H2604" t="s">
        <v>115</v>
      </c>
      <c r="I2604" t="s">
        <v>2771</v>
      </c>
      <c r="J2604">
        <v>3000</v>
      </c>
      <c r="K2604" t="s">
        <v>329</v>
      </c>
      <c r="L2604" t="s">
        <v>95</v>
      </c>
      <c r="M2604" t="s">
        <v>1822</v>
      </c>
      <c r="N2604" t="s">
        <v>93</v>
      </c>
      <c r="O2604" t="s">
        <v>114</v>
      </c>
      <c r="P2604">
        <v>42227</v>
      </c>
      <c r="Q2604">
        <v>42227</v>
      </c>
      <c r="R2604">
        <v>200</v>
      </c>
      <c r="W2604">
        <v>200</v>
      </c>
    </row>
    <row r="2605" spans="1:23">
      <c r="A2605" s="57">
        <v>42269</v>
      </c>
      <c r="B2605" t="s">
        <v>1822</v>
      </c>
      <c r="C2605" t="s">
        <v>101</v>
      </c>
      <c r="D2605" t="s">
        <v>50</v>
      </c>
      <c r="E2605" t="s">
        <v>5115</v>
      </c>
      <c r="F2605" t="s">
        <v>570</v>
      </c>
      <c r="G2605" t="s">
        <v>4</v>
      </c>
      <c r="H2605" t="s">
        <v>115</v>
      </c>
      <c r="I2605" t="s">
        <v>2771</v>
      </c>
      <c r="J2605">
        <v>3000</v>
      </c>
      <c r="K2605" t="s">
        <v>329</v>
      </c>
      <c r="L2605" t="s">
        <v>95</v>
      </c>
      <c r="M2605" t="s">
        <v>1822</v>
      </c>
      <c r="N2605" t="s">
        <v>93</v>
      </c>
      <c r="O2605" t="s">
        <v>114</v>
      </c>
      <c r="P2605">
        <v>42236</v>
      </c>
      <c r="Q2605">
        <v>42236</v>
      </c>
      <c r="R2605">
        <v>200</v>
      </c>
      <c r="W2605">
        <v>200</v>
      </c>
    </row>
    <row r="2606" spans="1:23">
      <c r="A2606" s="57">
        <v>42269</v>
      </c>
      <c r="B2606" t="s">
        <v>1822</v>
      </c>
      <c r="C2606" t="s">
        <v>101</v>
      </c>
      <c r="D2606" t="s">
        <v>50</v>
      </c>
      <c r="E2606" t="s">
        <v>5115</v>
      </c>
      <c r="F2606" t="s">
        <v>570</v>
      </c>
      <c r="G2606" t="s">
        <v>4</v>
      </c>
      <c r="H2606" t="s">
        <v>115</v>
      </c>
      <c r="I2606" t="s">
        <v>2771</v>
      </c>
      <c r="J2606">
        <v>3000</v>
      </c>
      <c r="K2606" t="s">
        <v>329</v>
      </c>
      <c r="L2606" t="s">
        <v>95</v>
      </c>
      <c r="M2606" t="s">
        <v>1822</v>
      </c>
      <c r="N2606" t="s">
        <v>93</v>
      </c>
      <c r="O2606" t="s">
        <v>114</v>
      </c>
      <c r="P2606">
        <v>42238</v>
      </c>
      <c r="Q2606">
        <v>42239</v>
      </c>
      <c r="R2606">
        <v>200</v>
      </c>
      <c r="W2606">
        <v>200</v>
      </c>
    </row>
    <row r="2607" spans="1:23">
      <c r="A2607" s="57">
        <v>42269</v>
      </c>
      <c r="B2607" t="s">
        <v>1822</v>
      </c>
      <c r="C2607" t="s">
        <v>101</v>
      </c>
      <c r="D2607" t="s">
        <v>50</v>
      </c>
      <c r="E2607" t="s">
        <v>5115</v>
      </c>
      <c r="F2607" t="s">
        <v>570</v>
      </c>
      <c r="G2607" t="s">
        <v>4</v>
      </c>
      <c r="H2607" t="s">
        <v>115</v>
      </c>
      <c r="I2607" t="s">
        <v>2771</v>
      </c>
      <c r="J2607">
        <v>3000</v>
      </c>
      <c r="K2607" t="s">
        <v>329</v>
      </c>
      <c r="L2607" t="s">
        <v>95</v>
      </c>
      <c r="M2607" t="s">
        <v>1822</v>
      </c>
      <c r="N2607" t="s">
        <v>93</v>
      </c>
      <c r="O2607" t="s">
        <v>114</v>
      </c>
      <c r="P2607" t="s">
        <v>4738</v>
      </c>
      <c r="Q2607" t="s">
        <v>4738</v>
      </c>
      <c r="R2607">
        <v>200</v>
      </c>
      <c r="W2607">
        <v>200</v>
      </c>
    </row>
    <row r="2608" spans="1:23">
      <c r="A2608" s="57">
        <v>42269</v>
      </c>
      <c r="B2608" t="s">
        <v>1822</v>
      </c>
      <c r="C2608" t="s">
        <v>101</v>
      </c>
      <c r="D2608" t="s">
        <v>50</v>
      </c>
      <c r="E2608" t="s">
        <v>5115</v>
      </c>
      <c r="F2608" t="s">
        <v>570</v>
      </c>
      <c r="G2608" t="s">
        <v>4</v>
      </c>
      <c r="H2608" t="s">
        <v>115</v>
      </c>
      <c r="I2608" t="s">
        <v>2771</v>
      </c>
      <c r="J2608">
        <v>5000</v>
      </c>
      <c r="K2608" t="s">
        <v>329</v>
      </c>
      <c r="L2608" t="s">
        <v>95</v>
      </c>
      <c r="M2608" t="s">
        <v>1822</v>
      </c>
      <c r="N2608" t="s">
        <v>93</v>
      </c>
      <c r="O2608" t="s">
        <v>114</v>
      </c>
      <c r="P2608">
        <v>42225</v>
      </c>
      <c r="Q2608" t="s">
        <v>5116</v>
      </c>
      <c r="R2608">
        <v>333</v>
      </c>
      <c r="W2608">
        <v>333</v>
      </c>
    </row>
    <row r="2609" spans="1:28">
      <c r="A2609" s="57">
        <v>42269</v>
      </c>
      <c r="B2609" t="s">
        <v>1822</v>
      </c>
      <c r="C2609" t="s">
        <v>101</v>
      </c>
      <c r="D2609" t="s">
        <v>50</v>
      </c>
      <c r="E2609" t="s">
        <v>5115</v>
      </c>
      <c r="F2609" t="s">
        <v>570</v>
      </c>
      <c r="G2609" t="s">
        <v>4</v>
      </c>
      <c r="H2609" t="s">
        <v>115</v>
      </c>
      <c r="I2609" t="s">
        <v>2771</v>
      </c>
      <c r="J2609">
        <v>6000</v>
      </c>
      <c r="K2609" t="s">
        <v>329</v>
      </c>
      <c r="L2609" t="s">
        <v>95</v>
      </c>
      <c r="M2609" t="s">
        <v>1822</v>
      </c>
      <c r="N2609" t="s">
        <v>93</v>
      </c>
      <c r="O2609" t="s">
        <v>114</v>
      </c>
      <c r="P2609">
        <v>42224</v>
      </c>
      <c r="Q2609">
        <v>42225</v>
      </c>
      <c r="R2609">
        <v>400</v>
      </c>
      <c r="W2609">
        <v>400</v>
      </c>
    </row>
    <row r="2610" spans="1:28">
      <c r="A2610" s="57">
        <v>42269</v>
      </c>
      <c r="B2610" t="s">
        <v>1822</v>
      </c>
      <c r="C2610" t="s">
        <v>101</v>
      </c>
      <c r="D2610" t="s">
        <v>50</v>
      </c>
      <c r="E2610" t="s">
        <v>5115</v>
      </c>
      <c r="F2610" t="s">
        <v>570</v>
      </c>
      <c r="G2610" t="s">
        <v>4</v>
      </c>
      <c r="H2610" t="s">
        <v>115</v>
      </c>
      <c r="I2610" t="s">
        <v>2771</v>
      </c>
      <c r="J2610">
        <v>6000</v>
      </c>
      <c r="K2610" t="s">
        <v>329</v>
      </c>
      <c r="L2610" t="s">
        <v>95</v>
      </c>
      <c r="M2610" t="s">
        <v>1822</v>
      </c>
      <c r="N2610" t="s">
        <v>93</v>
      </c>
      <c r="O2610" t="s">
        <v>114</v>
      </c>
      <c r="P2610">
        <v>42226</v>
      </c>
      <c r="Q2610">
        <v>42226</v>
      </c>
      <c r="R2610">
        <v>400</v>
      </c>
      <c r="W2610">
        <v>400</v>
      </c>
    </row>
    <row r="2611" spans="1:28">
      <c r="A2611" s="57">
        <v>42269</v>
      </c>
      <c r="B2611" t="s">
        <v>1822</v>
      </c>
      <c r="C2611" t="s">
        <v>101</v>
      </c>
      <c r="D2611" t="s">
        <v>50</v>
      </c>
      <c r="E2611" t="s">
        <v>5115</v>
      </c>
      <c r="F2611" t="s">
        <v>570</v>
      </c>
      <c r="G2611" t="s">
        <v>4</v>
      </c>
      <c r="H2611" t="s">
        <v>115</v>
      </c>
      <c r="I2611" t="s">
        <v>2771</v>
      </c>
      <c r="J2611">
        <v>6000</v>
      </c>
      <c r="K2611" t="s">
        <v>329</v>
      </c>
      <c r="L2611" t="s">
        <v>95</v>
      </c>
      <c r="M2611" t="s">
        <v>1822</v>
      </c>
      <c r="N2611" t="s">
        <v>93</v>
      </c>
      <c r="O2611" t="s">
        <v>114</v>
      </c>
      <c r="P2611">
        <v>42229</v>
      </c>
      <c r="Q2611">
        <v>42229</v>
      </c>
      <c r="R2611">
        <v>400</v>
      </c>
      <c r="W2611">
        <v>400</v>
      </c>
    </row>
    <row r="2612" spans="1:28">
      <c r="A2612" s="57">
        <v>42269</v>
      </c>
      <c r="B2612" t="s">
        <v>1822</v>
      </c>
      <c r="C2612" t="s">
        <v>101</v>
      </c>
      <c r="D2612" t="s">
        <v>50</v>
      </c>
      <c r="E2612" t="s">
        <v>5115</v>
      </c>
      <c r="F2612" t="s">
        <v>570</v>
      </c>
      <c r="G2612" t="s">
        <v>4</v>
      </c>
      <c r="H2612" t="s">
        <v>115</v>
      </c>
      <c r="I2612" t="s">
        <v>2771</v>
      </c>
      <c r="J2612">
        <v>6000</v>
      </c>
      <c r="K2612" t="s">
        <v>329</v>
      </c>
      <c r="L2612" t="s">
        <v>95</v>
      </c>
      <c r="M2612" t="s">
        <v>1822</v>
      </c>
      <c r="N2612" t="s">
        <v>93</v>
      </c>
      <c r="O2612" t="s">
        <v>114</v>
      </c>
      <c r="P2612">
        <v>42242</v>
      </c>
      <c r="Q2612">
        <v>42243</v>
      </c>
      <c r="R2612">
        <v>400</v>
      </c>
      <c r="W2612">
        <v>400</v>
      </c>
    </row>
    <row r="2613" spans="1:28">
      <c r="A2613" s="57">
        <v>42269</v>
      </c>
      <c r="B2613" t="s">
        <v>1822</v>
      </c>
      <c r="C2613" t="s">
        <v>101</v>
      </c>
      <c r="D2613" t="s">
        <v>50</v>
      </c>
      <c r="E2613" t="s">
        <v>563</v>
      </c>
      <c r="F2613" t="s">
        <v>570</v>
      </c>
      <c r="G2613" t="s">
        <v>2</v>
      </c>
      <c r="H2613" t="s">
        <v>27</v>
      </c>
      <c r="I2613" t="s">
        <v>3247</v>
      </c>
      <c r="J2613">
        <v>1</v>
      </c>
      <c r="K2613" t="s">
        <v>806</v>
      </c>
      <c r="L2613" t="s">
        <v>95</v>
      </c>
      <c r="M2613" t="s">
        <v>1822</v>
      </c>
      <c r="N2613" t="s">
        <v>93</v>
      </c>
      <c r="O2613" t="s">
        <v>114</v>
      </c>
      <c r="P2613">
        <v>42224</v>
      </c>
      <c r="Q2613">
        <v>42224</v>
      </c>
      <c r="W2613">
        <v>120</v>
      </c>
      <c r="X2613">
        <v>40</v>
      </c>
      <c r="Y2613">
        <v>80</v>
      </c>
      <c r="AB2613" t="s">
        <v>3244</v>
      </c>
    </row>
    <row r="2614" spans="1:28">
      <c r="A2614" s="57">
        <v>42269</v>
      </c>
      <c r="B2614" t="s">
        <v>1822</v>
      </c>
      <c r="C2614" t="s">
        <v>101</v>
      </c>
      <c r="D2614" t="s">
        <v>50</v>
      </c>
      <c r="E2614" t="s">
        <v>563</v>
      </c>
      <c r="F2614" t="s">
        <v>570</v>
      </c>
      <c r="G2614" t="s">
        <v>2</v>
      </c>
      <c r="H2614" t="s">
        <v>27</v>
      </c>
      <c r="I2614" t="s">
        <v>3247</v>
      </c>
      <c r="K2614" t="s">
        <v>3248</v>
      </c>
      <c r="L2614" t="s">
        <v>95</v>
      </c>
      <c r="M2614" t="s">
        <v>1822</v>
      </c>
      <c r="N2614" t="s">
        <v>93</v>
      </c>
      <c r="O2614" t="s">
        <v>114</v>
      </c>
      <c r="P2614">
        <v>42200</v>
      </c>
      <c r="Q2614">
        <v>42200</v>
      </c>
      <c r="R2614">
        <v>250</v>
      </c>
      <c r="W2614"/>
    </row>
    <row r="2615" spans="1:28">
      <c r="A2615" s="57">
        <v>42269</v>
      </c>
      <c r="B2615" t="s">
        <v>1822</v>
      </c>
      <c r="C2615" t="s">
        <v>101</v>
      </c>
      <c r="D2615" t="s">
        <v>50</v>
      </c>
      <c r="E2615" t="s">
        <v>1174</v>
      </c>
      <c r="F2615" t="s">
        <v>570</v>
      </c>
      <c r="G2615" t="s">
        <v>2</v>
      </c>
      <c r="H2615" t="s">
        <v>27</v>
      </c>
      <c r="I2615" t="s">
        <v>3247</v>
      </c>
      <c r="K2615" t="s">
        <v>3248</v>
      </c>
      <c r="L2615" t="s">
        <v>95</v>
      </c>
      <c r="M2615" t="s">
        <v>1822</v>
      </c>
      <c r="N2615" t="s">
        <v>93</v>
      </c>
      <c r="O2615" t="s">
        <v>94</v>
      </c>
      <c r="P2615">
        <v>42206</v>
      </c>
      <c r="R2615">
        <v>500</v>
      </c>
      <c r="W2615"/>
    </row>
    <row r="2616" spans="1:28">
      <c r="A2616" s="57">
        <v>42269</v>
      </c>
      <c r="B2616" t="s">
        <v>1822</v>
      </c>
      <c r="C2616" t="s">
        <v>101</v>
      </c>
      <c r="D2616" t="s">
        <v>50</v>
      </c>
      <c r="E2616" t="s">
        <v>563</v>
      </c>
      <c r="F2616" t="s">
        <v>570</v>
      </c>
      <c r="G2616" t="s">
        <v>2</v>
      </c>
      <c r="H2616" t="s">
        <v>27</v>
      </c>
      <c r="I2616" t="s">
        <v>3241</v>
      </c>
      <c r="L2616" t="s">
        <v>91</v>
      </c>
      <c r="M2616" t="s">
        <v>1822</v>
      </c>
      <c r="N2616" t="s">
        <v>93</v>
      </c>
      <c r="O2616" t="s">
        <v>114</v>
      </c>
      <c r="P2616">
        <v>42204</v>
      </c>
      <c r="Q2616">
        <v>42204</v>
      </c>
      <c r="R2616">
        <v>105</v>
      </c>
      <c r="W2616">
        <v>87</v>
      </c>
      <c r="AB2616" t="s">
        <v>3242</v>
      </c>
    </row>
    <row r="2617" spans="1:28">
      <c r="A2617" s="57">
        <v>42269</v>
      </c>
      <c r="B2617" t="s">
        <v>1822</v>
      </c>
      <c r="C2617" t="s">
        <v>101</v>
      </c>
      <c r="D2617" t="s">
        <v>50</v>
      </c>
      <c r="E2617" t="s">
        <v>563</v>
      </c>
      <c r="F2617" t="s">
        <v>570</v>
      </c>
      <c r="G2617" t="s">
        <v>2</v>
      </c>
      <c r="H2617" t="s">
        <v>27</v>
      </c>
      <c r="I2617" t="s">
        <v>3243</v>
      </c>
      <c r="J2617">
        <v>1</v>
      </c>
      <c r="K2617" t="s">
        <v>821</v>
      </c>
      <c r="L2617" t="s">
        <v>91</v>
      </c>
      <c r="M2617" t="s">
        <v>1822</v>
      </c>
      <c r="N2617" t="s">
        <v>93</v>
      </c>
      <c r="O2617" t="s">
        <v>114</v>
      </c>
      <c r="P2617">
        <v>42217</v>
      </c>
      <c r="Q2617">
        <v>42217</v>
      </c>
      <c r="W2617">
        <v>98</v>
      </c>
      <c r="X2617">
        <v>43</v>
      </c>
      <c r="Y2617">
        <v>55</v>
      </c>
      <c r="AB2617" t="s">
        <v>3244</v>
      </c>
    </row>
    <row r="2618" spans="1:28">
      <c r="A2618" s="57">
        <v>42269</v>
      </c>
      <c r="B2618" t="s">
        <v>1822</v>
      </c>
      <c r="C2618" t="s">
        <v>101</v>
      </c>
      <c r="D2618" t="s">
        <v>50</v>
      </c>
      <c r="E2618" t="s">
        <v>563</v>
      </c>
      <c r="F2618" t="s">
        <v>570</v>
      </c>
      <c r="G2618" t="s">
        <v>2</v>
      </c>
      <c r="H2618" t="s">
        <v>27</v>
      </c>
      <c r="I2618" t="s">
        <v>3240</v>
      </c>
      <c r="M2618" t="s">
        <v>1822</v>
      </c>
      <c r="N2618" t="s">
        <v>93</v>
      </c>
      <c r="O2618" t="s">
        <v>114</v>
      </c>
      <c r="P2618">
        <v>42175</v>
      </c>
      <c r="Q2618">
        <v>42175</v>
      </c>
      <c r="W2618"/>
    </row>
    <row r="2619" spans="1:28">
      <c r="A2619" s="57">
        <v>42269</v>
      </c>
      <c r="B2619" t="s">
        <v>1822</v>
      </c>
      <c r="C2619" t="s">
        <v>101</v>
      </c>
      <c r="D2619" t="s">
        <v>50</v>
      </c>
      <c r="E2619" t="s">
        <v>1172</v>
      </c>
      <c r="F2619" t="s">
        <v>570</v>
      </c>
      <c r="G2619" t="s">
        <v>2</v>
      </c>
      <c r="H2619" t="s">
        <v>27</v>
      </c>
      <c r="I2619" t="s">
        <v>5103</v>
      </c>
      <c r="J2619">
        <v>1</v>
      </c>
      <c r="K2619" t="s">
        <v>3515</v>
      </c>
      <c r="L2619" t="s">
        <v>95</v>
      </c>
      <c r="M2619" t="s">
        <v>1822</v>
      </c>
      <c r="N2619" t="s">
        <v>93</v>
      </c>
      <c r="O2619" t="s">
        <v>114</v>
      </c>
      <c r="P2619" t="s">
        <v>3700</v>
      </c>
      <c r="Q2619" t="s">
        <v>3700</v>
      </c>
      <c r="R2619">
        <v>9</v>
      </c>
      <c r="W2619">
        <v>9</v>
      </c>
      <c r="AB2619" t="s">
        <v>5114</v>
      </c>
    </row>
    <row r="2620" spans="1:28">
      <c r="A2620" s="57">
        <v>42269</v>
      </c>
      <c r="B2620" t="s">
        <v>1822</v>
      </c>
      <c r="C2620" t="s">
        <v>101</v>
      </c>
      <c r="D2620" t="s">
        <v>50</v>
      </c>
      <c r="E2620" t="s">
        <v>1172</v>
      </c>
      <c r="F2620" t="s">
        <v>570</v>
      </c>
      <c r="G2620" t="s">
        <v>2</v>
      </c>
      <c r="H2620" t="s">
        <v>27</v>
      </c>
      <c r="I2620" t="s">
        <v>5103</v>
      </c>
      <c r="J2620">
        <v>1</v>
      </c>
      <c r="K2620" t="s">
        <v>3515</v>
      </c>
      <c r="L2620" t="s">
        <v>95</v>
      </c>
      <c r="M2620" t="s">
        <v>1822</v>
      </c>
      <c r="N2620" t="s">
        <v>93</v>
      </c>
      <c r="O2620" t="s">
        <v>114</v>
      </c>
      <c r="P2620" t="s">
        <v>5127</v>
      </c>
      <c r="Q2620" t="s">
        <v>5127</v>
      </c>
      <c r="R2620">
        <v>9</v>
      </c>
      <c r="W2620">
        <v>9</v>
      </c>
      <c r="AB2620" t="s">
        <v>5114</v>
      </c>
    </row>
    <row r="2621" spans="1:28">
      <c r="A2621" s="57">
        <v>42269</v>
      </c>
      <c r="B2621" t="s">
        <v>1822</v>
      </c>
      <c r="C2621" t="s">
        <v>101</v>
      </c>
      <c r="D2621" t="s">
        <v>50</v>
      </c>
      <c r="E2621" t="s">
        <v>1172</v>
      </c>
      <c r="F2621" t="s">
        <v>570</v>
      </c>
      <c r="G2621" t="s">
        <v>2</v>
      </c>
      <c r="H2621" t="s">
        <v>27</v>
      </c>
      <c r="I2621" t="s">
        <v>5103</v>
      </c>
      <c r="L2621" t="s">
        <v>95</v>
      </c>
      <c r="M2621" t="s">
        <v>1822</v>
      </c>
      <c r="N2621" t="s">
        <v>93</v>
      </c>
      <c r="O2621" t="s">
        <v>114</v>
      </c>
      <c r="P2621" t="s">
        <v>5135</v>
      </c>
      <c r="Q2621" t="s">
        <v>5135</v>
      </c>
      <c r="R2621">
        <v>12</v>
      </c>
      <c r="W2621">
        <v>12</v>
      </c>
      <c r="AB2621" t="s">
        <v>5114</v>
      </c>
    </row>
    <row r="2622" spans="1:28">
      <c r="A2622" s="57">
        <v>42269</v>
      </c>
      <c r="B2622" t="s">
        <v>1822</v>
      </c>
      <c r="C2622" t="s">
        <v>101</v>
      </c>
      <c r="D2622" t="s">
        <v>50</v>
      </c>
      <c r="E2622" t="s">
        <v>1172</v>
      </c>
      <c r="F2622" t="s">
        <v>570</v>
      </c>
      <c r="G2622" t="s">
        <v>2</v>
      </c>
      <c r="H2622" t="s">
        <v>27</v>
      </c>
      <c r="I2622" t="s">
        <v>5103</v>
      </c>
      <c r="J2622">
        <v>1</v>
      </c>
      <c r="K2622" t="s">
        <v>3515</v>
      </c>
      <c r="L2622" t="s">
        <v>95</v>
      </c>
      <c r="M2622" t="s">
        <v>1822</v>
      </c>
      <c r="N2622" t="s">
        <v>93</v>
      </c>
      <c r="O2622" t="s">
        <v>114</v>
      </c>
      <c r="P2622" t="s">
        <v>3700</v>
      </c>
      <c r="Q2622" t="s">
        <v>3700</v>
      </c>
      <c r="R2622">
        <v>13</v>
      </c>
      <c r="W2622">
        <v>13</v>
      </c>
      <c r="AB2622" t="s">
        <v>5114</v>
      </c>
    </row>
    <row r="2623" spans="1:28">
      <c r="A2623" s="57">
        <v>42269</v>
      </c>
      <c r="B2623" t="s">
        <v>1822</v>
      </c>
      <c r="C2623" t="s">
        <v>101</v>
      </c>
      <c r="D2623" t="s">
        <v>50</v>
      </c>
      <c r="E2623" t="s">
        <v>1172</v>
      </c>
      <c r="F2623" t="s">
        <v>570</v>
      </c>
      <c r="G2623" t="s">
        <v>2</v>
      </c>
      <c r="H2623" t="s">
        <v>27</v>
      </c>
      <c r="I2623" t="s">
        <v>5103</v>
      </c>
      <c r="L2623" t="s">
        <v>95</v>
      </c>
      <c r="M2623" t="s">
        <v>1822</v>
      </c>
      <c r="N2623" t="s">
        <v>93</v>
      </c>
      <c r="O2623" t="s">
        <v>114</v>
      </c>
      <c r="P2623" t="s">
        <v>5142</v>
      </c>
      <c r="Q2623" t="s">
        <v>5142</v>
      </c>
      <c r="R2623">
        <v>21</v>
      </c>
      <c r="W2623">
        <v>21</v>
      </c>
      <c r="AB2623" t="s">
        <v>5114</v>
      </c>
    </row>
    <row r="2624" spans="1:28">
      <c r="A2624" s="57">
        <v>42269</v>
      </c>
      <c r="B2624" t="s">
        <v>1822</v>
      </c>
      <c r="C2624" t="s">
        <v>101</v>
      </c>
      <c r="D2624" t="s">
        <v>50</v>
      </c>
      <c r="E2624" t="s">
        <v>1172</v>
      </c>
      <c r="F2624" t="s">
        <v>570</v>
      </c>
      <c r="G2624" t="s">
        <v>2</v>
      </c>
      <c r="H2624" t="s">
        <v>27</v>
      </c>
      <c r="I2624" t="s">
        <v>5138</v>
      </c>
      <c r="L2624" t="s">
        <v>95</v>
      </c>
      <c r="M2624" t="s">
        <v>1822</v>
      </c>
      <c r="N2624" t="s">
        <v>93</v>
      </c>
      <c r="O2624" t="s">
        <v>114</v>
      </c>
      <c r="P2624" t="s">
        <v>5148</v>
      </c>
      <c r="Q2624" t="s">
        <v>5148</v>
      </c>
      <c r="R2624">
        <v>29</v>
      </c>
      <c r="W2624">
        <v>29</v>
      </c>
      <c r="AB2624" t="s">
        <v>5114</v>
      </c>
    </row>
    <row r="2625" spans="1:28">
      <c r="A2625" s="57">
        <v>42269</v>
      </c>
      <c r="B2625" t="s">
        <v>1822</v>
      </c>
      <c r="C2625" t="s">
        <v>101</v>
      </c>
      <c r="D2625" t="s">
        <v>50</v>
      </c>
      <c r="E2625" t="s">
        <v>1172</v>
      </c>
      <c r="F2625" t="s">
        <v>570</v>
      </c>
      <c r="G2625" t="s">
        <v>2</v>
      </c>
      <c r="H2625" t="s">
        <v>27</v>
      </c>
      <c r="I2625" t="s">
        <v>5096</v>
      </c>
      <c r="J2625">
        <v>1</v>
      </c>
      <c r="K2625" t="s">
        <v>3515</v>
      </c>
      <c r="L2625" t="s">
        <v>95</v>
      </c>
      <c r="M2625" t="s">
        <v>1822</v>
      </c>
      <c r="N2625" t="s">
        <v>93</v>
      </c>
      <c r="O2625" t="s">
        <v>114</v>
      </c>
      <c r="P2625">
        <v>42218</v>
      </c>
      <c r="Q2625" t="s">
        <v>5097</v>
      </c>
      <c r="R2625">
        <v>50</v>
      </c>
      <c r="W2625">
        <v>46</v>
      </c>
      <c r="AB2625" t="s">
        <v>5098</v>
      </c>
    </row>
    <row r="2626" spans="1:28">
      <c r="A2626" s="57">
        <v>42269</v>
      </c>
      <c r="B2626" t="s">
        <v>1822</v>
      </c>
      <c r="C2626" t="s">
        <v>101</v>
      </c>
      <c r="D2626" t="s">
        <v>50</v>
      </c>
      <c r="E2626" t="s">
        <v>1172</v>
      </c>
      <c r="F2626" t="s">
        <v>570</v>
      </c>
      <c r="G2626" t="s">
        <v>2</v>
      </c>
      <c r="H2626" t="s">
        <v>27</v>
      </c>
      <c r="I2626" t="s">
        <v>5096</v>
      </c>
      <c r="J2626">
        <v>1</v>
      </c>
      <c r="K2626" t="s">
        <v>5113</v>
      </c>
      <c r="L2626" t="s">
        <v>95</v>
      </c>
      <c r="M2626" t="s">
        <v>1822</v>
      </c>
      <c r="N2626" t="s">
        <v>93</v>
      </c>
      <c r="O2626" t="s">
        <v>114</v>
      </c>
      <c r="P2626" t="s">
        <v>5111</v>
      </c>
      <c r="Q2626" t="s">
        <v>5111</v>
      </c>
      <c r="R2626">
        <v>112</v>
      </c>
      <c r="W2626">
        <v>112</v>
      </c>
      <c r="AB2626" t="s">
        <v>1172</v>
      </c>
    </row>
    <row r="2627" spans="1:28">
      <c r="A2627" s="57">
        <v>42269</v>
      </c>
      <c r="B2627" t="s">
        <v>1822</v>
      </c>
      <c r="C2627" t="s">
        <v>101</v>
      </c>
      <c r="D2627" t="s">
        <v>50</v>
      </c>
      <c r="E2627" t="s">
        <v>1172</v>
      </c>
      <c r="F2627" t="s">
        <v>570</v>
      </c>
      <c r="G2627" t="s">
        <v>2</v>
      </c>
      <c r="H2627" t="s">
        <v>27</v>
      </c>
      <c r="I2627" t="s">
        <v>5103</v>
      </c>
      <c r="J2627">
        <v>1</v>
      </c>
      <c r="K2627" t="s">
        <v>3515</v>
      </c>
      <c r="L2627" t="s">
        <v>95</v>
      </c>
      <c r="M2627" t="s">
        <v>1822</v>
      </c>
      <c r="N2627" t="s">
        <v>93</v>
      </c>
      <c r="O2627" t="s">
        <v>114</v>
      </c>
      <c r="P2627">
        <v>42224</v>
      </c>
      <c r="Q2627">
        <v>42225</v>
      </c>
      <c r="R2627">
        <v>112</v>
      </c>
      <c r="W2627">
        <v>112</v>
      </c>
      <c r="AB2627" t="s">
        <v>5114</v>
      </c>
    </row>
    <row r="2628" spans="1:28">
      <c r="A2628" s="57">
        <v>42269</v>
      </c>
      <c r="B2628" t="s">
        <v>1822</v>
      </c>
      <c r="C2628" t="s">
        <v>101</v>
      </c>
      <c r="D2628" t="s">
        <v>50</v>
      </c>
      <c r="E2628" t="s">
        <v>5149</v>
      </c>
      <c r="F2628" t="s">
        <v>570</v>
      </c>
      <c r="G2628" t="s">
        <v>2</v>
      </c>
      <c r="H2628" t="s">
        <v>27</v>
      </c>
      <c r="I2628" t="s">
        <v>5138</v>
      </c>
      <c r="L2628" t="s">
        <v>95</v>
      </c>
      <c r="M2628" t="s">
        <v>1822</v>
      </c>
      <c r="N2628" t="s">
        <v>111</v>
      </c>
      <c r="O2628" t="s">
        <v>114</v>
      </c>
      <c r="P2628" t="s">
        <v>5150</v>
      </c>
      <c r="Q2628" t="s">
        <v>5150</v>
      </c>
      <c r="R2628">
        <v>48</v>
      </c>
      <c r="W2628">
        <v>48</v>
      </c>
      <c r="AB2628" t="s">
        <v>5129</v>
      </c>
    </row>
    <row r="2629" spans="1:28">
      <c r="A2629" s="57">
        <v>42269</v>
      </c>
      <c r="B2629" t="s">
        <v>1822</v>
      </c>
      <c r="C2629" t="s">
        <v>101</v>
      </c>
      <c r="D2629" t="s">
        <v>50</v>
      </c>
      <c r="E2629" t="s">
        <v>5140</v>
      </c>
      <c r="F2629" t="s">
        <v>570</v>
      </c>
      <c r="G2629" t="s">
        <v>2</v>
      </c>
      <c r="H2629" t="s">
        <v>27</v>
      </c>
      <c r="I2629" t="s">
        <v>5138</v>
      </c>
      <c r="L2629" t="s">
        <v>95</v>
      </c>
      <c r="M2629" t="s">
        <v>1822</v>
      </c>
      <c r="N2629" t="s">
        <v>111</v>
      </c>
      <c r="O2629" t="s">
        <v>114</v>
      </c>
      <c r="P2629" t="s">
        <v>5141</v>
      </c>
      <c r="Q2629" t="s">
        <v>5142</v>
      </c>
      <c r="R2629">
        <v>42</v>
      </c>
      <c r="W2629">
        <v>42</v>
      </c>
      <c r="AB2629" t="s">
        <v>5129</v>
      </c>
    </row>
    <row r="2630" spans="1:28">
      <c r="A2630" s="57">
        <v>42269</v>
      </c>
      <c r="B2630" t="s">
        <v>1822</v>
      </c>
      <c r="C2630" t="s">
        <v>101</v>
      </c>
      <c r="D2630" t="s">
        <v>50</v>
      </c>
      <c r="E2630" t="s">
        <v>137</v>
      </c>
      <c r="F2630" t="s">
        <v>570</v>
      </c>
      <c r="G2630" t="s">
        <v>2</v>
      </c>
      <c r="H2630" t="s">
        <v>27</v>
      </c>
      <c r="I2630" t="s">
        <v>3243</v>
      </c>
      <c r="J2630">
        <v>1</v>
      </c>
      <c r="K2630" t="s">
        <v>821</v>
      </c>
      <c r="L2630" t="s">
        <v>91</v>
      </c>
      <c r="M2630" t="s">
        <v>1822</v>
      </c>
      <c r="N2630" t="s">
        <v>93</v>
      </c>
      <c r="O2630" t="s">
        <v>114</v>
      </c>
      <c r="P2630">
        <v>42223</v>
      </c>
      <c r="Q2630">
        <v>42223</v>
      </c>
      <c r="W2630">
        <v>60</v>
      </c>
      <c r="X2630">
        <v>20</v>
      </c>
      <c r="Y2630">
        <v>40</v>
      </c>
      <c r="AB2630" t="s">
        <v>3259</v>
      </c>
    </row>
    <row r="2631" spans="1:28">
      <c r="A2631" s="57">
        <v>42269</v>
      </c>
      <c r="B2631" t="s">
        <v>1822</v>
      </c>
      <c r="C2631" t="s">
        <v>101</v>
      </c>
      <c r="D2631" t="s">
        <v>50</v>
      </c>
      <c r="E2631" t="s">
        <v>137</v>
      </c>
      <c r="F2631" t="s">
        <v>570</v>
      </c>
      <c r="G2631" t="s">
        <v>2</v>
      </c>
      <c r="H2631" t="s">
        <v>27</v>
      </c>
      <c r="I2631" t="s">
        <v>3255</v>
      </c>
      <c r="J2631" t="s">
        <v>3256</v>
      </c>
      <c r="K2631" t="s">
        <v>3257</v>
      </c>
      <c r="L2631" t="s">
        <v>91</v>
      </c>
      <c r="M2631" t="s">
        <v>1822</v>
      </c>
      <c r="N2631" t="s">
        <v>93</v>
      </c>
      <c r="O2631" t="s">
        <v>114</v>
      </c>
      <c r="P2631">
        <v>42196</v>
      </c>
      <c r="Q2631">
        <v>42196</v>
      </c>
      <c r="R2631">
        <v>72</v>
      </c>
      <c r="W2631">
        <v>72</v>
      </c>
      <c r="Y2631">
        <v>72</v>
      </c>
    </row>
    <row r="2632" spans="1:28">
      <c r="A2632" s="57">
        <v>42269</v>
      </c>
      <c r="B2632" t="s">
        <v>1822</v>
      </c>
      <c r="C2632" t="s">
        <v>101</v>
      </c>
      <c r="D2632" t="s">
        <v>50</v>
      </c>
      <c r="E2632" t="s">
        <v>137</v>
      </c>
      <c r="F2632" t="s">
        <v>570</v>
      </c>
      <c r="G2632" t="s">
        <v>2</v>
      </c>
      <c r="H2632" t="s">
        <v>27</v>
      </c>
      <c r="I2632" t="s">
        <v>9</v>
      </c>
      <c r="L2632" t="s">
        <v>91</v>
      </c>
      <c r="M2632" t="s">
        <v>1822</v>
      </c>
      <c r="N2632" t="s">
        <v>93</v>
      </c>
      <c r="O2632" t="s">
        <v>105</v>
      </c>
      <c r="P2632">
        <v>42180</v>
      </c>
      <c r="Q2632" t="s">
        <v>3254</v>
      </c>
      <c r="R2632">
        <v>44195</v>
      </c>
      <c r="W2632">
        <v>44195</v>
      </c>
      <c r="AB2632" t="s">
        <v>3239</v>
      </c>
    </row>
    <row r="2633" spans="1:28">
      <c r="A2633" s="57">
        <v>42269</v>
      </c>
      <c r="B2633" t="s">
        <v>1822</v>
      </c>
      <c r="C2633" t="s">
        <v>101</v>
      </c>
      <c r="D2633" t="s">
        <v>50</v>
      </c>
      <c r="E2633" t="s">
        <v>137</v>
      </c>
      <c r="F2633" t="s">
        <v>570</v>
      </c>
      <c r="G2633" t="s">
        <v>2</v>
      </c>
      <c r="H2633" t="s">
        <v>27</v>
      </c>
      <c r="I2633" t="s">
        <v>3253</v>
      </c>
      <c r="L2633" t="s">
        <v>95</v>
      </c>
      <c r="M2633" t="s">
        <v>1822</v>
      </c>
      <c r="N2633" t="s">
        <v>93</v>
      </c>
      <c r="O2633" t="s">
        <v>114</v>
      </c>
      <c r="P2633">
        <v>42168</v>
      </c>
      <c r="Q2633">
        <v>42175</v>
      </c>
      <c r="R2633">
        <v>450</v>
      </c>
      <c r="W2633"/>
    </row>
    <row r="2634" spans="1:28">
      <c r="A2634" s="57">
        <v>42269</v>
      </c>
      <c r="B2634" t="s">
        <v>1822</v>
      </c>
      <c r="C2634" t="s">
        <v>101</v>
      </c>
      <c r="D2634" t="s">
        <v>50</v>
      </c>
      <c r="E2634" t="s">
        <v>137</v>
      </c>
      <c r="F2634" t="s">
        <v>570</v>
      </c>
      <c r="G2634" t="s">
        <v>2</v>
      </c>
      <c r="H2634" t="s">
        <v>27</v>
      </c>
      <c r="I2634" t="s">
        <v>3240</v>
      </c>
      <c r="M2634" t="s">
        <v>1822</v>
      </c>
      <c r="N2634" t="s">
        <v>93</v>
      </c>
      <c r="O2634" t="s">
        <v>114</v>
      </c>
      <c r="P2634">
        <v>42165</v>
      </c>
      <c r="Q2634">
        <v>42165</v>
      </c>
      <c r="W2634"/>
    </row>
    <row r="2635" spans="1:28">
      <c r="A2635" s="57">
        <v>42269</v>
      </c>
      <c r="B2635" t="s">
        <v>1822</v>
      </c>
      <c r="C2635" t="s">
        <v>101</v>
      </c>
      <c r="D2635" t="s">
        <v>50</v>
      </c>
      <c r="E2635" t="s">
        <v>137</v>
      </c>
      <c r="F2635" t="s">
        <v>570</v>
      </c>
      <c r="G2635" t="s">
        <v>2</v>
      </c>
      <c r="H2635" t="s">
        <v>27</v>
      </c>
      <c r="I2635" t="s">
        <v>3251</v>
      </c>
      <c r="M2635" t="s">
        <v>1822</v>
      </c>
      <c r="N2635" t="s">
        <v>93</v>
      </c>
      <c r="O2635" t="s">
        <v>114</v>
      </c>
      <c r="P2635">
        <v>42166</v>
      </c>
      <c r="Q2635">
        <v>42166</v>
      </c>
      <c r="W2635"/>
    </row>
    <row r="2636" spans="1:28">
      <c r="A2636" s="57">
        <v>42269</v>
      </c>
      <c r="B2636" t="s">
        <v>1822</v>
      </c>
      <c r="C2636" t="s">
        <v>101</v>
      </c>
      <c r="D2636" t="s">
        <v>50</v>
      </c>
      <c r="E2636" t="s">
        <v>137</v>
      </c>
      <c r="F2636" t="s">
        <v>570</v>
      </c>
      <c r="G2636" t="s">
        <v>2</v>
      </c>
      <c r="H2636" t="s">
        <v>27</v>
      </c>
      <c r="I2636" t="s">
        <v>3252</v>
      </c>
      <c r="M2636" t="s">
        <v>1822</v>
      </c>
      <c r="N2636" t="s">
        <v>93</v>
      </c>
      <c r="O2636" t="s">
        <v>114</v>
      </c>
      <c r="P2636">
        <v>42167</v>
      </c>
      <c r="Q2636">
        <v>12</v>
      </c>
      <c r="W2636"/>
    </row>
    <row r="2637" spans="1:28">
      <c r="A2637" s="57">
        <v>42269</v>
      </c>
      <c r="B2637" t="s">
        <v>1822</v>
      </c>
      <c r="C2637" t="s">
        <v>101</v>
      </c>
      <c r="D2637" t="s">
        <v>50</v>
      </c>
      <c r="E2637" t="s">
        <v>137</v>
      </c>
      <c r="F2637" t="s">
        <v>570</v>
      </c>
      <c r="G2637" t="s">
        <v>2</v>
      </c>
      <c r="H2637" t="s">
        <v>27</v>
      </c>
      <c r="I2637" t="s">
        <v>3258</v>
      </c>
      <c r="J2637" t="s">
        <v>3256</v>
      </c>
      <c r="K2637" t="s">
        <v>3257</v>
      </c>
      <c r="L2637" t="s">
        <v>91</v>
      </c>
      <c r="M2637" t="s">
        <v>1822</v>
      </c>
      <c r="N2637" t="s">
        <v>93</v>
      </c>
      <c r="O2637" t="s">
        <v>94</v>
      </c>
      <c r="P2637">
        <v>42210</v>
      </c>
      <c r="W2637"/>
    </row>
    <row r="2638" spans="1:28">
      <c r="A2638" s="57">
        <v>42269</v>
      </c>
      <c r="B2638" t="s">
        <v>1822</v>
      </c>
      <c r="C2638" t="s">
        <v>101</v>
      </c>
      <c r="D2638" t="s">
        <v>50</v>
      </c>
      <c r="E2638" t="s">
        <v>5143</v>
      </c>
      <c r="F2638" t="s">
        <v>570</v>
      </c>
      <c r="G2638" t="s">
        <v>2</v>
      </c>
      <c r="H2638" t="s">
        <v>27</v>
      </c>
      <c r="I2638" t="s">
        <v>5138</v>
      </c>
      <c r="L2638" t="s">
        <v>95</v>
      </c>
      <c r="M2638" t="s">
        <v>1822</v>
      </c>
      <c r="N2638" t="s">
        <v>111</v>
      </c>
      <c r="O2638" t="s">
        <v>114</v>
      </c>
      <c r="P2638" t="s">
        <v>5144</v>
      </c>
      <c r="Q2638" t="s">
        <v>5144</v>
      </c>
      <c r="R2638">
        <v>113</v>
      </c>
      <c r="W2638">
        <v>113</v>
      </c>
      <c r="AB2638" t="s">
        <v>5129</v>
      </c>
    </row>
    <row r="2639" spans="1:28">
      <c r="A2639" s="57">
        <v>42269</v>
      </c>
      <c r="B2639" t="s">
        <v>1822</v>
      </c>
      <c r="C2639" t="s">
        <v>101</v>
      </c>
      <c r="D2639" t="s">
        <v>50</v>
      </c>
      <c r="E2639" t="s">
        <v>1174</v>
      </c>
      <c r="F2639" t="s">
        <v>570</v>
      </c>
      <c r="G2639" t="s">
        <v>2</v>
      </c>
      <c r="H2639" t="s">
        <v>27</v>
      </c>
      <c r="I2639" t="s">
        <v>5103</v>
      </c>
      <c r="J2639">
        <v>1</v>
      </c>
      <c r="K2639" t="s">
        <v>3515</v>
      </c>
      <c r="L2639" t="s">
        <v>95</v>
      </c>
      <c r="M2639" t="s">
        <v>1822</v>
      </c>
      <c r="N2639" t="s">
        <v>93</v>
      </c>
      <c r="O2639" t="s">
        <v>114</v>
      </c>
      <c r="P2639" t="s">
        <v>5119</v>
      </c>
      <c r="Q2639" t="s">
        <v>5119</v>
      </c>
      <c r="R2639">
        <v>7</v>
      </c>
      <c r="W2639">
        <v>7</v>
      </c>
      <c r="AB2639" t="s">
        <v>5120</v>
      </c>
    </row>
    <row r="2640" spans="1:28">
      <c r="A2640" s="57">
        <v>42269</v>
      </c>
      <c r="B2640" t="s">
        <v>1822</v>
      </c>
      <c r="C2640" t="s">
        <v>101</v>
      </c>
      <c r="D2640" t="s">
        <v>50</v>
      </c>
      <c r="E2640" t="s">
        <v>1174</v>
      </c>
      <c r="F2640" t="s">
        <v>570</v>
      </c>
      <c r="G2640" t="s">
        <v>2</v>
      </c>
      <c r="H2640" t="s">
        <v>27</v>
      </c>
      <c r="I2640" t="s">
        <v>5103</v>
      </c>
      <c r="J2640">
        <v>1</v>
      </c>
      <c r="K2640" t="s">
        <v>3515</v>
      </c>
      <c r="L2640" t="s">
        <v>95</v>
      </c>
      <c r="M2640" t="s">
        <v>1822</v>
      </c>
      <c r="N2640" t="s">
        <v>93</v>
      </c>
      <c r="O2640" t="s">
        <v>114</v>
      </c>
      <c r="P2640" t="s">
        <v>5011</v>
      </c>
      <c r="Q2640" t="s">
        <v>5011</v>
      </c>
      <c r="R2640">
        <v>7</v>
      </c>
      <c r="W2640">
        <v>7</v>
      </c>
      <c r="AB2640" t="s">
        <v>5123</v>
      </c>
    </row>
    <row r="2641" spans="1:28">
      <c r="A2641" s="57">
        <v>42269</v>
      </c>
      <c r="B2641" t="s">
        <v>1822</v>
      </c>
      <c r="C2641" t="s">
        <v>101</v>
      </c>
      <c r="D2641" t="s">
        <v>50</v>
      </c>
      <c r="E2641" t="s">
        <v>1174</v>
      </c>
      <c r="F2641" t="s">
        <v>570</v>
      </c>
      <c r="G2641" t="s">
        <v>2</v>
      </c>
      <c r="H2641" t="s">
        <v>27</v>
      </c>
      <c r="I2641" t="s">
        <v>5105</v>
      </c>
      <c r="J2641">
        <v>1</v>
      </c>
      <c r="K2641" t="s">
        <v>3515</v>
      </c>
      <c r="L2641" t="s">
        <v>91</v>
      </c>
      <c r="M2641" t="s">
        <v>1822</v>
      </c>
      <c r="N2641" t="s">
        <v>93</v>
      </c>
      <c r="O2641" t="s">
        <v>114</v>
      </c>
      <c r="P2641" t="s">
        <v>5011</v>
      </c>
      <c r="Q2641" t="s">
        <v>5011</v>
      </c>
      <c r="R2641">
        <v>7</v>
      </c>
      <c r="W2641">
        <v>7</v>
      </c>
      <c r="AB2641" t="s">
        <v>5124</v>
      </c>
    </row>
    <row r="2642" spans="1:28">
      <c r="A2642" s="57">
        <v>42269</v>
      </c>
      <c r="B2642" t="s">
        <v>1822</v>
      </c>
      <c r="C2642" t="s">
        <v>101</v>
      </c>
      <c r="D2642" t="s">
        <v>50</v>
      </c>
      <c r="E2642" t="s">
        <v>1174</v>
      </c>
      <c r="F2642" t="s">
        <v>570</v>
      </c>
      <c r="G2642" t="s">
        <v>2</v>
      </c>
      <c r="H2642" t="s">
        <v>27</v>
      </c>
      <c r="I2642" t="s">
        <v>5105</v>
      </c>
      <c r="J2642">
        <v>1</v>
      </c>
      <c r="K2642" t="s">
        <v>3515</v>
      </c>
      <c r="L2642" t="s">
        <v>91</v>
      </c>
      <c r="M2642" t="s">
        <v>1822</v>
      </c>
      <c r="N2642" t="s">
        <v>93</v>
      </c>
      <c r="O2642" t="s">
        <v>114</v>
      </c>
      <c r="P2642" t="s">
        <v>3942</v>
      </c>
      <c r="Q2642" t="s">
        <v>3942</v>
      </c>
      <c r="R2642">
        <v>7</v>
      </c>
      <c r="W2642">
        <v>7</v>
      </c>
      <c r="AB2642" t="s">
        <v>5133</v>
      </c>
    </row>
    <row r="2643" spans="1:28">
      <c r="A2643" s="57">
        <v>42269</v>
      </c>
      <c r="B2643" t="s">
        <v>1822</v>
      </c>
      <c r="C2643" t="s">
        <v>101</v>
      </c>
      <c r="D2643" t="s">
        <v>50</v>
      </c>
      <c r="E2643" t="s">
        <v>1174</v>
      </c>
      <c r="F2643" t="s">
        <v>570</v>
      </c>
      <c r="G2643" t="s">
        <v>2</v>
      </c>
      <c r="H2643" t="s">
        <v>27</v>
      </c>
      <c r="I2643" t="s">
        <v>5103</v>
      </c>
      <c r="J2643">
        <v>1</v>
      </c>
      <c r="K2643" t="s">
        <v>3515</v>
      </c>
      <c r="L2643" t="s">
        <v>95</v>
      </c>
      <c r="M2643" t="s">
        <v>1822</v>
      </c>
      <c r="N2643" t="s">
        <v>93</v>
      </c>
      <c r="O2643" t="s">
        <v>114</v>
      </c>
      <c r="P2643" t="s">
        <v>3942</v>
      </c>
      <c r="Q2643" t="s">
        <v>3942</v>
      </c>
      <c r="R2643">
        <v>7</v>
      </c>
      <c r="W2643">
        <v>7</v>
      </c>
      <c r="AB2643" t="s">
        <v>5120</v>
      </c>
    </row>
    <row r="2644" spans="1:28">
      <c r="A2644" s="57">
        <v>42269</v>
      </c>
      <c r="B2644" t="s">
        <v>1822</v>
      </c>
      <c r="C2644" t="s">
        <v>101</v>
      </c>
      <c r="D2644" t="s">
        <v>50</v>
      </c>
      <c r="E2644" t="s">
        <v>1174</v>
      </c>
      <c r="F2644" t="s">
        <v>570</v>
      </c>
      <c r="G2644" t="s">
        <v>2</v>
      </c>
      <c r="H2644" t="s">
        <v>27</v>
      </c>
      <c r="I2644" t="s">
        <v>5105</v>
      </c>
      <c r="J2644">
        <v>1</v>
      </c>
      <c r="K2644" t="s">
        <v>3515</v>
      </c>
      <c r="L2644" t="s">
        <v>91</v>
      </c>
      <c r="M2644" t="s">
        <v>1822</v>
      </c>
      <c r="N2644" t="s">
        <v>93</v>
      </c>
      <c r="O2644" t="s">
        <v>114</v>
      </c>
      <c r="P2644" t="s">
        <v>5119</v>
      </c>
      <c r="Q2644" t="s">
        <v>5121</v>
      </c>
      <c r="R2644">
        <v>9</v>
      </c>
      <c r="W2644">
        <v>7</v>
      </c>
      <c r="AB2644" t="s">
        <v>3259</v>
      </c>
    </row>
    <row r="2645" spans="1:28">
      <c r="A2645" s="57">
        <v>42269</v>
      </c>
      <c r="B2645" t="s">
        <v>1822</v>
      </c>
      <c r="C2645" t="s">
        <v>101</v>
      </c>
      <c r="D2645" t="s">
        <v>50</v>
      </c>
      <c r="E2645" t="s">
        <v>1174</v>
      </c>
      <c r="F2645" t="s">
        <v>570</v>
      </c>
      <c r="G2645" t="s">
        <v>2</v>
      </c>
      <c r="H2645" t="s">
        <v>27</v>
      </c>
      <c r="I2645" t="s">
        <v>5103</v>
      </c>
      <c r="J2645">
        <v>1</v>
      </c>
      <c r="K2645" t="s">
        <v>3515</v>
      </c>
      <c r="L2645" t="s">
        <v>95</v>
      </c>
      <c r="M2645" t="s">
        <v>1822</v>
      </c>
      <c r="N2645" t="s">
        <v>93</v>
      </c>
      <c r="O2645" t="s">
        <v>114</v>
      </c>
      <c r="P2645" t="s">
        <v>5104</v>
      </c>
      <c r="Q2645" t="s">
        <v>5104</v>
      </c>
      <c r="R2645">
        <v>9</v>
      </c>
      <c r="W2645">
        <v>9</v>
      </c>
      <c r="AB2645" t="s">
        <v>2785</v>
      </c>
    </row>
    <row r="2646" spans="1:28">
      <c r="A2646" s="57">
        <v>42269</v>
      </c>
      <c r="B2646" t="s">
        <v>1822</v>
      </c>
      <c r="C2646" t="s">
        <v>101</v>
      </c>
      <c r="D2646" t="s">
        <v>50</v>
      </c>
      <c r="E2646" t="s">
        <v>1174</v>
      </c>
      <c r="F2646" t="s">
        <v>570</v>
      </c>
      <c r="G2646" t="s">
        <v>2</v>
      </c>
      <c r="H2646" t="s">
        <v>27</v>
      </c>
      <c r="I2646" t="s">
        <v>5105</v>
      </c>
      <c r="J2646">
        <v>1</v>
      </c>
      <c r="K2646" t="s">
        <v>3515</v>
      </c>
      <c r="L2646" t="s">
        <v>91</v>
      </c>
      <c r="M2646" t="s">
        <v>1822</v>
      </c>
      <c r="N2646" t="s">
        <v>93</v>
      </c>
      <c r="O2646" t="s">
        <v>114</v>
      </c>
      <c r="P2646" t="s">
        <v>5106</v>
      </c>
      <c r="Q2646" t="s">
        <v>5106</v>
      </c>
      <c r="R2646">
        <v>9</v>
      </c>
      <c r="W2646">
        <v>9</v>
      </c>
      <c r="AB2646" t="s">
        <v>5107</v>
      </c>
    </row>
    <row r="2647" spans="1:28">
      <c r="A2647" s="57">
        <v>42269</v>
      </c>
      <c r="B2647" t="s">
        <v>1822</v>
      </c>
      <c r="C2647" t="s">
        <v>101</v>
      </c>
      <c r="D2647" t="s">
        <v>50</v>
      </c>
      <c r="E2647" t="s">
        <v>1174</v>
      </c>
      <c r="F2647" t="s">
        <v>570</v>
      </c>
      <c r="G2647" t="s">
        <v>2</v>
      </c>
      <c r="H2647" t="s">
        <v>27</v>
      </c>
      <c r="I2647" t="s">
        <v>5103</v>
      </c>
      <c r="J2647">
        <v>1</v>
      </c>
      <c r="K2647">
        <v>1</v>
      </c>
      <c r="L2647" t="s">
        <v>95</v>
      </c>
      <c r="M2647" t="s">
        <v>1822</v>
      </c>
      <c r="N2647" t="s">
        <v>93</v>
      </c>
      <c r="O2647" t="s">
        <v>114</v>
      </c>
      <c r="P2647" t="s">
        <v>3493</v>
      </c>
      <c r="Q2647" t="s">
        <v>3493</v>
      </c>
      <c r="R2647">
        <v>9</v>
      </c>
      <c r="W2647">
        <v>9</v>
      </c>
      <c r="AB2647" t="s">
        <v>2785</v>
      </c>
    </row>
    <row r="2648" spans="1:28">
      <c r="A2648" s="57">
        <v>42269</v>
      </c>
      <c r="B2648" t="s">
        <v>1822</v>
      </c>
      <c r="C2648" t="s">
        <v>101</v>
      </c>
      <c r="D2648" t="s">
        <v>50</v>
      </c>
      <c r="E2648" t="s">
        <v>1174</v>
      </c>
      <c r="F2648" t="s">
        <v>570</v>
      </c>
      <c r="G2648" t="s">
        <v>2</v>
      </c>
      <c r="H2648" t="s">
        <v>27</v>
      </c>
      <c r="I2648" t="s">
        <v>5105</v>
      </c>
      <c r="J2648">
        <v>1</v>
      </c>
      <c r="K2648" t="s">
        <v>5113</v>
      </c>
      <c r="L2648" t="s">
        <v>91</v>
      </c>
      <c r="M2648" t="s">
        <v>1822</v>
      </c>
      <c r="N2648" t="s">
        <v>93</v>
      </c>
      <c r="O2648" t="s">
        <v>114</v>
      </c>
      <c r="P2648" t="s">
        <v>3493</v>
      </c>
      <c r="Q2648" t="s">
        <v>3493</v>
      </c>
      <c r="R2648">
        <v>9</v>
      </c>
      <c r="W2648">
        <v>9</v>
      </c>
      <c r="AB2648" t="s">
        <v>5134</v>
      </c>
    </row>
    <row r="2649" spans="1:28">
      <c r="A2649" s="57">
        <v>42269</v>
      </c>
      <c r="B2649" t="s">
        <v>1822</v>
      </c>
      <c r="C2649" t="s">
        <v>101</v>
      </c>
      <c r="D2649" t="s">
        <v>50</v>
      </c>
      <c r="E2649" t="s">
        <v>1174</v>
      </c>
      <c r="F2649" t="s">
        <v>570</v>
      </c>
      <c r="G2649" t="s">
        <v>2</v>
      </c>
      <c r="H2649" t="s">
        <v>27</v>
      </c>
      <c r="I2649" t="s">
        <v>5096</v>
      </c>
      <c r="J2649">
        <v>1</v>
      </c>
      <c r="K2649" t="s">
        <v>3515</v>
      </c>
      <c r="L2649" t="s">
        <v>95</v>
      </c>
      <c r="M2649" t="s">
        <v>1822</v>
      </c>
      <c r="N2649" t="s">
        <v>93</v>
      </c>
      <c r="O2649" t="s">
        <v>114</v>
      </c>
      <c r="P2649" t="s">
        <v>5111</v>
      </c>
      <c r="Q2649" t="s">
        <v>5111</v>
      </c>
      <c r="R2649">
        <v>22</v>
      </c>
      <c r="W2649">
        <v>22</v>
      </c>
      <c r="AB2649" t="s">
        <v>5112</v>
      </c>
    </row>
    <row r="2650" spans="1:28">
      <c r="A2650" s="57">
        <v>42269</v>
      </c>
      <c r="B2650" t="s">
        <v>1822</v>
      </c>
      <c r="C2650" t="s">
        <v>101</v>
      </c>
      <c r="D2650" t="s">
        <v>50</v>
      </c>
      <c r="E2650" t="s">
        <v>1174</v>
      </c>
      <c r="F2650" t="s">
        <v>570</v>
      </c>
      <c r="G2650" t="s">
        <v>2</v>
      </c>
      <c r="H2650" t="s">
        <v>27</v>
      </c>
      <c r="I2650" t="s">
        <v>1181</v>
      </c>
      <c r="J2650">
        <v>1</v>
      </c>
      <c r="K2650" t="s">
        <v>3515</v>
      </c>
      <c r="L2650" t="s">
        <v>95</v>
      </c>
      <c r="M2650" t="s">
        <v>1822</v>
      </c>
      <c r="N2650" t="s">
        <v>93</v>
      </c>
      <c r="O2650" t="s">
        <v>114</v>
      </c>
      <c r="P2650">
        <v>42219</v>
      </c>
      <c r="Q2650">
        <v>42071</v>
      </c>
      <c r="R2650">
        <v>25</v>
      </c>
      <c r="W2650">
        <v>23</v>
      </c>
      <c r="AB2650" t="s">
        <v>2785</v>
      </c>
    </row>
    <row r="2651" spans="1:28">
      <c r="A2651" s="57">
        <v>42269</v>
      </c>
      <c r="B2651" t="s">
        <v>1822</v>
      </c>
      <c r="C2651" t="s">
        <v>101</v>
      </c>
      <c r="D2651" t="s">
        <v>50</v>
      </c>
      <c r="E2651" t="s">
        <v>1174</v>
      </c>
      <c r="F2651" t="s">
        <v>570</v>
      </c>
      <c r="G2651" t="s">
        <v>2</v>
      </c>
      <c r="H2651" t="s">
        <v>27</v>
      </c>
      <c r="I2651" t="s">
        <v>3264</v>
      </c>
      <c r="J2651">
        <v>27</v>
      </c>
      <c r="K2651" t="s">
        <v>612</v>
      </c>
      <c r="L2651" t="s">
        <v>95</v>
      </c>
      <c r="M2651" t="s">
        <v>1822</v>
      </c>
      <c r="N2651" t="s">
        <v>93</v>
      </c>
      <c r="O2651" t="s">
        <v>114</v>
      </c>
      <c r="P2651">
        <v>62903</v>
      </c>
      <c r="Q2651">
        <v>62903</v>
      </c>
      <c r="R2651">
        <v>27</v>
      </c>
      <c r="W2651">
        <v>27</v>
      </c>
    </row>
    <row r="2652" spans="1:28">
      <c r="A2652" s="57">
        <v>42269</v>
      </c>
      <c r="B2652" t="s">
        <v>1822</v>
      </c>
      <c r="C2652" t="s">
        <v>101</v>
      </c>
      <c r="D2652" t="s">
        <v>50</v>
      </c>
      <c r="E2652" t="s">
        <v>1174</v>
      </c>
      <c r="F2652" t="s">
        <v>570</v>
      </c>
      <c r="G2652" t="s">
        <v>2</v>
      </c>
      <c r="H2652" t="s">
        <v>27</v>
      </c>
      <c r="I2652" t="s">
        <v>3243</v>
      </c>
      <c r="J2652">
        <v>1</v>
      </c>
      <c r="K2652" t="s">
        <v>821</v>
      </c>
      <c r="L2652" t="s">
        <v>91</v>
      </c>
      <c r="M2652" t="s">
        <v>1822</v>
      </c>
      <c r="N2652" t="s">
        <v>93</v>
      </c>
      <c r="O2652" t="s">
        <v>114</v>
      </c>
      <c r="P2652">
        <v>42224</v>
      </c>
      <c r="Q2652">
        <v>42224</v>
      </c>
      <c r="W2652">
        <v>33</v>
      </c>
      <c r="X2652">
        <v>13</v>
      </c>
      <c r="Y2652">
        <v>20</v>
      </c>
      <c r="AB2652" t="s">
        <v>3268</v>
      </c>
    </row>
    <row r="2653" spans="1:28">
      <c r="A2653" s="57">
        <v>42269</v>
      </c>
      <c r="B2653" t="s">
        <v>1822</v>
      </c>
      <c r="C2653" t="s">
        <v>101</v>
      </c>
      <c r="D2653" t="s">
        <v>50</v>
      </c>
      <c r="E2653" t="s">
        <v>1174</v>
      </c>
      <c r="F2653" t="s">
        <v>570</v>
      </c>
      <c r="G2653" t="s">
        <v>2</v>
      </c>
      <c r="H2653" t="s">
        <v>27</v>
      </c>
      <c r="I2653" t="s">
        <v>3265</v>
      </c>
      <c r="J2653">
        <v>28</v>
      </c>
      <c r="K2653" t="s">
        <v>3266</v>
      </c>
      <c r="M2653" t="s">
        <v>1822</v>
      </c>
      <c r="N2653" t="s">
        <v>93</v>
      </c>
      <c r="O2653" t="s">
        <v>114</v>
      </c>
      <c r="P2653">
        <v>42196</v>
      </c>
      <c r="Q2653">
        <v>42196</v>
      </c>
      <c r="R2653">
        <v>35</v>
      </c>
      <c r="W2653">
        <v>35</v>
      </c>
      <c r="AB2653" t="s">
        <v>3267</v>
      </c>
    </row>
    <row r="2654" spans="1:28">
      <c r="A2654" s="57">
        <v>42269</v>
      </c>
      <c r="B2654" t="s">
        <v>1822</v>
      </c>
      <c r="C2654" t="s">
        <v>101</v>
      </c>
      <c r="D2654" t="s">
        <v>50</v>
      </c>
      <c r="E2654" t="s">
        <v>1174</v>
      </c>
      <c r="F2654" t="s">
        <v>570</v>
      </c>
      <c r="G2654" t="s">
        <v>2</v>
      </c>
      <c r="H2654" t="s">
        <v>27</v>
      </c>
      <c r="I2654" t="s">
        <v>5096</v>
      </c>
      <c r="J2654">
        <v>1</v>
      </c>
      <c r="K2654" t="s">
        <v>3515</v>
      </c>
      <c r="L2654" t="s">
        <v>95</v>
      </c>
      <c r="M2654" t="s">
        <v>1822</v>
      </c>
      <c r="N2654" t="s">
        <v>93</v>
      </c>
      <c r="O2654" t="s">
        <v>114</v>
      </c>
      <c r="P2654" t="s">
        <v>3561</v>
      </c>
      <c r="Q2654" t="s">
        <v>5101</v>
      </c>
      <c r="R2654">
        <v>40</v>
      </c>
      <c r="W2654">
        <v>38</v>
      </c>
      <c r="AB2654" t="s">
        <v>3268</v>
      </c>
    </row>
    <row r="2655" spans="1:28">
      <c r="A2655" s="57">
        <v>42269</v>
      </c>
      <c r="B2655" t="s">
        <v>1822</v>
      </c>
      <c r="C2655" t="s">
        <v>101</v>
      </c>
      <c r="D2655" t="s">
        <v>50</v>
      </c>
      <c r="E2655" t="s">
        <v>1174</v>
      </c>
      <c r="F2655" t="s">
        <v>570</v>
      </c>
      <c r="G2655" t="s">
        <v>2</v>
      </c>
      <c r="H2655" t="s">
        <v>27</v>
      </c>
      <c r="I2655" t="s">
        <v>5096</v>
      </c>
      <c r="L2655" t="s">
        <v>95</v>
      </c>
      <c r="M2655" t="s">
        <v>1822</v>
      </c>
      <c r="N2655" t="s">
        <v>111</v>
      </c>
      <c r="O2655" t="s">
        <v>114</v>
      </c>
      <c r="P2655" t="s">
        <v>5016</v>
      </c>
      <c r="Q2655" t="s">
        <v>5016</v>
      </c>
      <c r="R2655">
        <v>65</v>
      </c>
      <c r="W2655">
        <v>65</v>
      </c>
      <c r="AB2655" t="s">
        <v>1174</v>
      </c>
    </row>
    <row r="2656" spans="1:28">
      <c r="A2656" s="57">
        <v>42269</v>
      </c>
      <c r="B2656" t="s">
        <v>1822</v>
      </c>
      <c r="C2656" t="s">
        <v>101</v>
      </c>
      <c r="D2656" t="s">
        <v>50</v>
      </c>
      <c r="E2656" t="s">
        <v>1174</v>
      </c>
      <c r="F2656" t="s">
        <v>570</v>
      </c>
      <c r="G2656" t="s">
        <v>2</v>
      </c>
      <c r="H2656" t="s">
        <v>27</v>
      </c>
      <c r="I2656" t="s">
        <v>1181</v>
      </c>
      <c r="J2656">
        <v>11</v>
      </c>
      <c r="K2656" t="s">
        <v>3515</v>
      </c>
      <c r="L2656" t="s">
        <v>91</v>
      </c>
      <c r="M2656" t="s">
        <v>1822</v>
      </c>
      <c r="N2656" t="s">
        <v>93</v>
      </c>
      <c r="O2656" t="s">
        <v>114</v>
      </c>
      <c r="P2656" t="s">
        <v>5117</v>
      </c>
      <c r="Q2656" t="s">
        <v>3560</v>
      </c>
      <c r="R2656">
        <v>435</v>
      </c>
      <c r="W2656">
        <v>435</v>
      </c>
      <c r="AB2656" t="s">
        <v>5118</v>
      </c>
    </row>
    <row r="2657" spans="1:28">
      <c r="A2657" s="57">
        <v>42269</v>
      </c>
      <c r="B2657" t="s">
        <v>1822</v>
      </c>
      <c r="C2657" t="s">
        <v>101</v>
      </c>
      <c r="D2657" t="s">
        <v>50</v>
      </c>
      <c r="E2657" t="s">
        <v>1174</v>
      </c>
      <c r="F2657" t="s">
        <v>570</v>
      </c>
      <c r="G2657" t="s">
        <v>2</v>
      </c>
      <c r="H2657" t="s">
        <v>27</v>
      </c>
      <c r="I2657" t="s">
        <v>3240</v>
      </c>
      <c r="M2657" t="s">
        <v>1822</v>
      </c>
      <c r="N2657" t="s">
        <v>93</v>
      </c>
      <c r="O2657" t="s">
        <v>114</v>
      </c>
      <c r="P2657">
        <v>42171</v>
      </c>
      <c r="Q2657">
        <v>42171</v>
      </c>
      <c r="W2657"/>
    </row>
    <row r="2658" spans="1:28">
      <c r="A2658" s="57">
        <v>42269</v>
      </c>
      <c r="B2658" t="s">
        <v>1822</v>
      </c>
      <c r="C2658" t="s">
        <v>101</v>
      </c>
      <c r="D2658" t="s">
        <v>50</v>
      </c>
      <c r="E2658" t="s">
        <v>1174</v>
      </c>
      <c r="F2658" t="s">
        <v>570</v>
      </c>
      <c r="G2658" t="s">
        <v>2</v>
      </c>
      <c r="H2658" t="s">
        <v>27</v>
      </c>
      <c r="I2658" t="s">
        <v>3252</v>
      </c>
      <c r="M2658" t="s">
        <v>1822</v>
      </c>
      <c r="N2658" t="s">
        <v>93</v>
      </c>
      <c r="O2658" t="s">
        <v>114</v>
      </c>
      <c r="P2658">
        <v>42172</v>
      </c>
      <c r="Q2658">
        <v>42172</v>
      </c>
      <c r="W2658"/>
    </row>
    <row r="2659" spans="1:28">
      <c r="A2659" s="57">
        <v>42269</v>
      </c>
      <c r="B2659" t="s">
        <v>1822</v>
      </c>
      <c r="C2659" t="s">
        <v>101</v>
      </c>
      <c r="D2659" t="s">
        <v>50</v>
      </c>
      <c r="E2659" t="s">
        <v>1174</v>
      </c>
      <c r="F2659" t="s">
        <v>570</v>
      </c>
      <c r="G2659" t="s">
        <v>2</v>
      </c>
      <c r="H2659" t="s">
        <v>27</v>
      </c>
      <c r="I2659" t="s">
        <v>3240</v>
      </c>
      <c r="M2659" t="s">
        <v>1822</v>
      </c>
      <c r="N2659" t="s">
        <v>93</v>
      </c>
      <c r="O2659" t="s">
        <v>114</v>
      </c>
      <c r="P2659">
        <v>42173</v>
      </c>
      <c r="Q2659">
        <v>42173</v>
      </c>
      <c r="W2659"/>
    </row>
    <row r="2660" spans="1:28">
      <c r="A2660" s="57">
        <v>42269</v>
      </c>
      <c r="B2660" t="s">
        <v>1822</v>
      </c>
      <c r="C2660" t="s">
        <v>101</v>
      </c>
      <c r="D2660" t="s">
        <v>50</v>
      </c>
      <c r="E2660" t="s">
        <v>1174</v>
      </c>
      <c r="F2660" t="s">
        <v>570</v>
      </c>
      <c r="G2660" t="s">
        <v>2</v>
      </c>
      <c r="H2660" t="s">
        <v>27</v>
      </c>
      <c r="I2660" t="s">
        <v>3252</v>
      </c>
      <c r="M2660" t="s">
        <v>1822</v>
      </c>
      <c r="N2660" t="s">
        <v>93</v>
      </c>
      <c r="O2660" t="s">
        <v>114</v>
      </c>
      <c r="P2660">
        <v>42174</v>
      </c>
      <c r="Q2660">
        <v>42174</v>
      </c>
      <c r="W2660"/>
    </row>
    <row r="2661" spans="1:28">
      <c r="A2661" s="57">
        <v>42269</v>
      </c>
      <c r="B2661" t="s">
        <v>1822</v>
      </c>
      <c r="C2661" t="s">
        <v>101</v>
      </c>
      <c r="D2661" t="s">
        <v>50</v>
      </c>
      <c r="E2661" t="s">
        <v>1174</v>
      </c>
      <c r="F2661" t="s">
        <v>570</v>
      </c>
      <c r="G2661" t="s">
        <v>2</v>
      </c>
      <c r="H2661" t="s">
        <v>27</v>
      </c>
      <c r="I2661" t="s">
        <v>3241</v>
      </c>
      <c r="L2661" t="s">
        <v>91</v>
      </c>
      <c r="M2661" t="s">
        <v>1822</v>
      </c>
      <c r="N2661" t="s">
        <v>93</v>
      </c>
      <c r="O2661" t="s">
        <v>94</v>
      </c>
      <c r="P2661">
        <v>42205</v>
      </c>
      <c r="W2661"/>
      <c r="AB2661" t="s">
        <v>3242</v>
      </c>
    </row>
    <row r="2662" spans="1:28">
      <c r="A2662" s="57">
        <v>42269</v>
      </c>
      <c r="B2662" t="s">
        <v>1822</v>
      </c>
      <c r="C2662" t="s">
        <v>101</v>
      </c>
      <c r="D2662" t="s">
        <v>50</v>
      </c>
      <c r="E2662" t="s">
        <v>5151</v>
      </c>
      <c r="F2662" t="s">
        <v>570</v>
      </c>
      <c r="G2662" t="s">
        <v>2</v>
      </c>
      <c r="H2662" t="s">
        <v>27</v>
      </c>
      <c r="I2662" t="s">
        <v>5138</v>
      </c>
      <c r="L2662" t="s">
        <v>95</v>
      </c>
      <c r="M2662" t="s">
        <v>1822</v>
      </c>
      <c r="N2662" t="s">
        <v>111</v>
      </c>
      <c r="O2662" t="s">
        <v>114</v>
      </c>
      <c r="P2662" t="s">
        <v>5152</v>
      </c>
      <c r="Q2662" t="s">
        <v>5016</v>
      </c>
      <c r="R2662">
        <v>26</v>
      </c>
      <c r="W2662">
        <v>26</v>
      </c>
      <c r="AB2662" t="s">
        <v>5151</v>
      </c>
    </row>
    <row r="2663" spans="1:28">
      <c r="A2663" s="57">
        <v>42269</v>
      </c>
      <c r="B2663" t="s">
        <v>1822</v>
      </c>
      <c r="C2663" t="s">
        <v>101</v>
      </c>
      <c r="D2663" t="s">
        <v>50</v>
      </c>
      <c r="E2663" t="s">
        <v>5145</v>
      </c>
      <c r="F2663" t="s">
        <v>570</v>
      </c>
      <c r="G2663" t="s">
        <v>2</v>
      </c>
      <c r="H2663" t="s">
        <v>27</v>
      </c>
      <c r="I2663" t="s">
        <v>5138</v>
      </c>
      <c r="L2663" t="s">
        <v>95</v>
      </c>
      <c r="M2663" t="s">
        <v>1822</v>
      </c>
      <c r="N2663" t="s">
        <v>111</v>
      </c>
      <c r="O2663" t="s">
        <v>114</v>
      </c>
      <c r="P2663" t="s">
        <v>5146</v>
      </c>
      <c r="Q2663" t="s">
        <v>5146</v>
      </c>
      <c r="R2663">
        <v>40</v>
      </c>
      <c r="W2663">
        <v>40</v>
      </c>
      <c r="AB2663" t="s">
        <v>5129</v>
      </c>
    </row>
    <row r="2664" spans="1:28">
      <c r="A2664" s="57">
        <v>42269</v>
      </c>
      <c r="B2664" t="s">
        <v>1822</v>
      </c>
      <c r="C2664" t="s">
        <v>101</v>
      </c>
      <c r="D2664" t="s">
        <v>50</v>
      </c>
      <c r="E2664" t="s">
        <v>5145</v>
      </c>
      <c r="F2664" t="s">
        <v>570</v>
      </c>
      <c r="G2664" t="s">
        <v>2</v>
      </c>
      <c r="H2664" t="s">
        <v>27</v>
      </c>
      <c r="I2664" t="s">
        <v>5138</v>
      </c>
      <c r="L2664" t="s">
        <v>95</v>
      </c>
      <c r="M2664" t="s">
        <v>1822</v>
      </c>
      <c r="N2664" t="s">
        <v>111</v>
      </c>
      <c r="O2664" t="s">
        <v>114</v>
      </c>
      <c r="P2664" t="s">
        <v>5147</v>
      </c>
      <c r="Q2664" t="s">
        <v>5147</v>
      </c>
      <c r="R2664">
        <v>48</v>
      </c>
      <c r="W2664">
        <v>48</v>
      </c>
      <c r="AB2664" t="s">
        <v>5129</v>
      </c>
    </row>
    <row r="2665" spans="1:28">
      <c r="A2665" s="57">
        <v>42269</v>
      </c>
      <c r="B2665" t="s">
        <v>1822</v>
      </c>
      <c r="C2665" t="s">
        <v>101</v>
      </c>
      <c r="D2665" t="s">
        <v>50</v>
      </c>
      <c r="E2665" t="s">
        <v>569</v>
      </c>
      <c r="F2665" t="s">
        <v>570</v>
      </c>
      <c r="G2665" t="s">
        <v>2</v>
      </c>
      <c r="H2665" t="s">
        <v>27</v>
      </c>
      <c r="I2665" t="s">
        <v>5103</v>
      </c>
      <c r="J2665">
        <v>1</v>
      </c>
      <c r="K2665" t="s">
        <v>3515</v>
      </c>
      <c r="L2665" t="s">
        <v>95</v>
      </c>
      <c r="M2665" t="s">
        <v>1822</v>
      </c>
      <c r="N2665" t="s">
        <v>93</v>
      </c>
      <c r="O2665" t="s">
        <v>114</v>
      </c>
      <c r="P2665" t="s">
        <v>4339</v>
      </c>
      <c r="Q2665" t="s">
        <v>4339</v>
      </c>
      <c r="R2665">
        <v>7</v>
      </c>
      <c r="W2665">
        <v>7</v>
      </c>
      <c r="AB2665" t="s">
        <v>5130</v>
      </c>
    </row>
    <row r="2666" spans="1:28">
      <c r="A2666" s="57">
        <v>42269</v>
      </c>
      <c r="B2666" t="s">
        <v>1822</v>
      </c>
      <c r="C2666" t="s">
        <v>101</v>
      </c>
      <c r="D2666" t="s">
        <v>50</v>
      </c>
      <c r="E2666" t="s">
        <v>569</v>
      </c>
      <c r="F2666" t="s">
        <v>570</v>
      </c>
      <c r="G2666" t="s">
        <v>2</v>
      </c>
      <c r="H2666" t="s">
        <v>27</v>
      </c>
      <c r="I2666" t="s">
        <v>5103</v>
      </c>
      <c r="J2666">
        <v>1</v>
      </c>
      <c r="K2666" t="s">
        <v>3515</v>
      </c>
      <c r="L2666" t="s">
        <v>95</v>
      </c>
      <c r="M2666" t="s">
        <v>1822</v>
      </c>
      <c r="N2666" t="s">
        <v>93</v>
      </c>
      <c r="O2666" t="s">
        <v>114</v>
      </c>
      <c r="P2666" t="s">
        <v>4339</v>
      </c>
      <c r="Q2666" t="s">
        <v>4339</v>
      </c>
      <c r="R2666">
        <v>7</v>
      </c>
      <c r="W2666">
        <v>7</v>
      </c>
      <c r="AB2666" t="s">
        <v>5131</v>
      </c>
    </row>
    <row r="2667" spans="1:28">
      <c r="A2667" s="57">
        <v>42269</v>
      </c>
      <c r="B2667" t="s">
        <v>1822</v>
      </c>
      <c r="C2667" t="s">
        <v>101</v>
      </c>
      <c r="D2667" t="s">
        <v>50</v>
      </c>
      <c r="E2667" t="s">
        <v>569</v>
      </c>
      <c r="F2667" t="s">
        <v>570</v>
      </c>
      <c r="G2667" t="s">
        <v>2</v>
      </c>
      <c r="H2667" t="s">
        <v>27</v>
      </c>
      <c r="I2667" t="s">
        <v>5105</v>
      </c>
      <c r="J2667">
        <v>1</v>
      </c>
      <c r="K2667" t="s">
        <v>3515</v>
      </c>
      <c r="L2667" t="s">
        <v>91</v>
      </c>
      <c r="M2667" t="s">
        <v>1822</v>
      </c>
      <c r="N2667" t="s">
        <v>93</v>
      </c>
      <c r="O2667" t="s">
        <v>114</v>
      </c>
      <c r="P2667" t="s">
        <v>4339</v>
      </c>
      <c r="Q2667" t="s">
        <v>4339</v>
      </c>
      <c r="R2667">
        <v>7</v>
      </c>
      <c r="W2667">
        <v>7</v>
      </c>
      <c r="AB2667" t="s">
        <v>5132</v>
      </c>
    </row>
    <row r="2668" spans="1:28">
      <c r="A2668" s="57">
        <v>42269</v>
      </c>
      <c r="B2668" t="s">
        <v>1822</v>
      </c>
      <c r="C2668" t="s">
        <v>101</v>
      </c>
      <c r="D2668" t="s">
        <v>50</v>
      </c>
      <c r="E2668" t="s">
        <v>569</v>
      </c>
      <c r="F2668" t="s">
        <v>570</v>
      </c>
      <c r="G2668" t="s">
        <v>2</v>
      </c>
      <c r="H2668" t="s">
        <v>27</v>
      </c>
      <c r="I2668" t="s">
        <v>5103</v>
      </c>
      <c r="L2668" t="s">
        <v>95</v>
      </c>
      <c r="M2668" t="s">
        <v>1822</v>
      </c>
      <c r="N2668" t="s">
        <v>93</v>
      </c>
      <c r="O2668" t="s">
        <v>114</v>
      </c>
      <c r="P2668" t="s">
        <v>5136</v>
      </c>
      <c r="Q2668" t="s">
        <v>5137</v>
      </c>
      <c r="R2668">
        <v>7</v>
      </c>
      <c r="W2668">
        <v>7</v>
      </c>
      <c r="AB2668" t="s">
        <v>569</v>
      </c>
    </row>
    <row r="2669" spans="1:28">
      <c r="A2669" s="57">
        <v>42269</v>
      </c>
      <c r="B2669" t="s">
        <v>1822</v>
      </c>
      <c r="C2669" t="s">
        <v>101</v>
      </c>
      <c r="D2669" t="s">
        <v>50</v>
      </c>
      <c r="E2669" t="s">
        <v>569</v>
      </c>
      <c r="F2669" t="s">
        <v>570</v>
      </c>
      <c r="G2669" t="s">
        <v>2</v>
      </c>
      <c r="H2669" t="s">
        <v>27</v>
      </c>
      <c r="I2669" t="s">
        <v>1181</v>
      </c>
      <c r="J2669">
        <v>1</v>
      </c>
      <c r="K2669" t="s">
        <v>3515</v>
      </c>
      <c r="L2669" t="s">
        <v>95</v>
      </c>
      <c r="M2669" t="s">
        <v>1822</v>
      </c>
      <c r="N2669" t="s">
        <v>93</v>
      </c>
      <c r="O2669" t="s">
        <v>114</v>
      </c>
      <c r="P2669" t="s">
        <v>3700</v>
      </c>
      <c r="Q2669" t="s">
        <v>5125</v>
      </c>
      <c r="R2669">
        <v>18</v>
      </c>
      <c r="W2669">
        <v>18</v>
      </c>
      <c r="AB2669" t="s">
        <v>5126</v>
      </c>
    </row>
    <row r="2670" spans="1:28">
      <c r="A2670" s="57">
        <v>42269</v>
      </c>
      <c r="B2670" t="s">
        <v>1822</v>
      </c>
      <c r="C2670" t="s">
        <v>101</v>
      </c>
      <c r="D2670" t="s">
        <v>50</v>
      </c>
      <c r="E2670" t="s">
        <v>569</v>
      </c>
      <c r="F2670" t="s">
        <v>570</v>
      </c>
      <c r="G2670" t="s">
        <v>2</v>
      </c>
      <c r="H2670" t="s">
        <v>27</v>
      </c>
      <c r="I2670" t="s">
        <v>3241</v>
      </c>
      <c r="L2670" t="s">
        <v>91</v>
      </c>
      <c r="M2670" t="s">
        <v>1822</v>
      </c>
      <c r="N2670" t="s">
        <v>93</v>
      </c>
      <c r="O2670" t="s">
        <v>114</v>
      </c>
      <c r="P2670">
        <v>42195</v>
      </c>
      <c r="Q2670">
        <v>42195</v>
      </c>
      <c r="R2670">
        <v>35</v>
      </c>
      <c r="W2670">
        <v>25</v>
      </c>
      <c r="AB2670" t="s">
        <v>3242</v>
      </c>
    </row>
    <row r="2671" spans="1:28">
      <c r="A2671" s="57">
        <v>42269</v>
      </c>
      <c r="B2671" t="s">
        <v>1822</v>
      </c>
      <c r="C2671" t="s">
        <v>101</v>
      </c>
      <c r="D2671" t="s">
        <v>50</v>
      </c>
      <c r="E2671" t="s">
        <v>569</v>
      </c>
      <c r="F2671" t="s">
        <v>570</v>
      </c>
      <c r="G2671" t="s">
        <v>2</v>
      </c>
      <c r="H2671" t="s">
        <v>27</v>
      </c>
      <c r="I2671" t="s">
        <v>3278</v>
      </c>
      <c r="L2671" t="s">
        <v>91</v>
      </c>
      <c r="M2671" t="s">
        <v>1822</v>
      </c>
      <c r="N2671" t="s">
        <v>93</v>
      </c>
      <c r="O2671" t="s">
        <v>114</v>
      </c>
      <c r="P2671">
        <v>42199</v>
      </c>
      <c r="Q2671">
        <v>42199</v>
      </c>
      <c r="R2671">
        <v>21</v>
      </c>
      <c r="W2671">
        <v>31</v>
      </c>
      <c r="X2671">
        <v>14</v>
      </c>
      <c r="Y2671">
        <v>17</v>
      </c>
      <c r="AB2671" t="s">
        <v>3242</v>
      </c>
    </row>
    <row r="2672" spans="1:28">
      <c r="A2672" s="57">
        <v>42269</v>
      </c>
      <c r="B2672" t="s">
        <v>1822</v>
      </c>
      <c r="C2672" t="s">
        <v>101</v>
      </c>
      <c r="D2672" t="s">
        <v>50</v>
      </c>
      <c r="E2672" t="s">
        <v>569</v>
      </c>
      <c r="F2672" t="s">
        <v>570</v>
      </c>
      <c r="G2672" t="s">
        <v>2</v>
      </c>
      <c r="H2672" t="s">
        <v>27</v>
      </c>
      <c r="I2672" t="s">
        <v>3276</v>
      </c>
      <c r="M2672" t="s">
        <v>1822</v>
      </c>
      <c r="N2672" t="s">
        <v>93</v>
      </c>
      <c r="O2672" t="s">
        <v>114</v>
      </c>
      <c r="R2672">
        <v>6045</v>
      </c>
      <c r="W2672">
        <v>6045</v>
      </c>
      <c r="AB2672" t="s">
        <v>3277</v>
      </c>
    </row>
    <row r="2673" spans="1:28">
      <c r="A2673" s="57">
        <v>42269</v>
      </c>
      <c r="B2673" t="s">
        <v>1822</v>
      </c>
      <c r="C2673" t="s">
        <v>101</v>
      </c>
      <c r="D2673" t="s">
        <v>50</v>
      </c>
      <c r="E2673" t="s">
        <v>569</v>
      </c>
      <c r="F2673" t="s">
        <v>570</v>
      </c>
      <c r="G2673" t="s">
        <v>2</v>
      </c>
      <c r="H2673" t="s">
        <v>27</v>
      </c>
      <c r="I2673" t="s">
        <v>3240</v>
      </c>
      <c r="M2673" t="s">
        <v>1822</v>
      </c>
      <c r="N2673" t="s">
        <v>93</v>
      </c>
      <c r="O2673" t="s">
        <v>114</v>
      </c>
      <c r="P2673">
        <v>42169</v>
      </c>
      <c r="Q2673">
        <v>42176</v>
      </c>
      <c r="W2673"/>
    </row>
    <row r="2674" spans="1:28">
      <c r="A2674" s="57">
        <v>42269</v>
      </c>
      <c r="B2674" t="s">
        <v>1822</v>
      </c>
      <c r="C2674" t="s">
        <v>101</v>
      </c>
      <c r="D2674" t="s">
        <v>50</v>
      </c>
      <c r="E2674" t="s">
        <v>569</v>
      </c>
      <c r="F2674" t="s">
        <v>570</v>
      </c>
      <c r="G2674" t="s">
        <v>2</v>
      </c>
      <c r="H2674" t="s">
        <v>27</v>
      </c>
      <c r="I2674" t="s">
        <v>3252</v>
      </c>
      <c r="M2674" t="s">
        <v>1822</v>
      </c>
      <c r="N2674" t="s">
        <v>93</v>
      </c>
      <c r="O2674" t="s">
        <v>114</v>
      </c>
      <c r="P2674">
        <v>42170</v>
      </c>
      <c r="Q2674">
        <v>42176</v>
      </c>
      <c r="W2674"/>
    </row>
    <row r="2675" spans="1:28">
      <c r="A2675" s="57">
        <v>42269</v>
      </c>
      <c r="B2675" t="s">
        <v>1822</v>
      </c>
      <c r="C2675" t="s">
        <v>101</v>
      </c>
      <c r="D2675" t="s">
        <v>50</v>
      </c>
      <c r="E2675" t="s">
        <v>571</v>
      </c>
      <c r="F2675" t="s">
        <v>570</v>
      </c>
      <c r="G2675" t="s">
        <v>2</v>
      </c>
      <c r="H2675" t="s">
        <v>27</v>
      </c>
      <c r="I2675" t="s">
        <v>5138</v>
      </c>
      <c r="L2675" t="s">
        <v>95</v>
      </c>
      <c r="M2675" t="s">
        <v>1822</v>
      </c>
      <c r="N2675" t="s">
        <v>111</v>
      </c>
      <c r="O2675" t="s">
        <v>114</v>
      </c>
      <c r="P2675" t="s">
        <v>5016</v>
      </c>
      <c r="Q2675" t="s">
        <v>5016</v>
      </c>
      <c r="R2675">
        <v>26</v>
      </c>
      <c r="W2675">
        <v>26</v>
      </c>
      <c r="AB2675" t="s">
        <v>571</v>
      </c>
    </row>
    <row r="2676" spans="1:28">
      <c r="A2676" s="57">
        <v>42269</v>
      </c>
      <c r="B2676" t="s">
        <v>1822</v>
      </c>
      <c r="C2676" t="s">
        <v>101</v>
      </c>
      <c r="D2676" t="s">
        <v>50</v>
      </c>
      <c r="E2676" t="s">
        <v>571</v>
      </c>
      <c r="F2676" t="s">
        <v>570</v>
      </c>
      <c r="G2676" t="s">
        <v>2</v>
      </c>
      <c r="H2676" t="s">
        <v>27</v>
      </c>
      <c r="I2676" t="s">
        <v>5138</v>
      </c>
      <c r="L2676" t="s">
        <v>95</v>
      </c>
      <c r="M2676" t="s">
        <v>1822</v>
      </c>
      <c r="N2676" t="s">
        <v>111</v>
      </c>
      <c r="O2676" t="s">
        <v>114</v>
      </c>
      <c r="P2676" t="s">
        <v>5153</v>
      </c>
      <c r="Q2676" t="s">
        <v>5016</v>
      </c>
      <c r="R2676">
        <v>28</v>
      </c>
      <c r="W2676">
        <v>28</v>
      </c>
      <c r="AB2676" t="s">
        <v>571</v>
      </c>
    </row>
    <row r="2677" spans="1:28">
      <c r="A2677" s="57">
        <v>42269</v>
      </c>
      <c r="B2677" t="s">
        <v>1822</v>
      </c>
      <c r="C2677" t="s">
        <v>101</v>
      </c>
      <c r="D2677" t="s">
        <v>50</v>
      </c>
      <c r="E2677" t="s">
        <v>5102</v>
      </c>
      <c r="F2677" t="s">
        <v>570</v>
      </c>
      <c r="G2677" t="s">
        <v>2</v>
      </c>
      <c r="H2677" t="s">
        <v>27</v>
      </c>
      <c r="I2677" t="s">
        <v>5103</v>
      </c>
      <c r="J2677">
        <v>1</v>
      </c>
      <c r="K2677" t="s">
        <v>3515</v>
      </c>
      <c r="L2677" t="s">
        <v>95</v>
      </c>
      <c r="M2677" t="s">
        <v>1822</v>
      </c>
      <c r="N2677" t="s">
        <v>93</v>
      </c>
      <c r="O2677" t="s">
        <v>114</v>
      </c>
      <c r="P2677" t="s">
        <v>3827</v>
      </c>
      <c r="Q2677" t="s">
        <v>3827</v>
      </c>
      <c r="R2677">
        <v>6</v>
      </c>
      <c r="W2677">
        <v>6</v>
      </c>
      <c r="AB2677" t="s">
        <v>5102</v>
      </c>
    </row>
    <row r="2678" spans="1:28">
      <c r="A2678" s="57">
        <v>42269</v>
      </c>
      <c r="B2678" t="s">
        <v>1822</v>
      </c>
      <c r="C2678" t="s">
        <v>101</v>
      </c>
      <c r="D2678" t="s">
        <v>50</v>
      </c>
      <c r="E2678" t="s">
        <v>5102</v>
      </c>
      <c r="F2678" t="s">
        <v>570</v>
      </c>
      <c r="G2678" t="s">
        <v>2</v>
      </c>
      <c r="H2678" t="s">
        <v>27</v>
      </c>
      <c r="I2678" t="s">
        <v>5103</v>
      </c>
      <c r="J2678">
        <v>1</v>
      </c>
      <c r="K2678" t="s">
        <v>3515</v>
      </c>
      <c r="L2678" t="s">
        <v>95</v>
      </c>
      <c r="M2678" t="s">
        <v>1822</v>
      </c>
      <c r="N2678" t="s">
        <v>93</v>
      </c>
      <c r="O2678" t="s">
        <v>114</v>
      </c>
      <c r="P2678" t="s">
        <v>4359</v>
      </c>
      <c r="Q2678" t="s">
        <v>4359</v>
      </c>
      <c r="R2678">
        <v>15</v>
      </c>
      <c r="W2678">
        <v>15</v>
      </c>
      <c r="AB2678" t="s">
        <v>5102</v>
      </c>
    </row>
    <row r="2679" spans="1:28">
      <c r="A2679" s="57">
        <v>42269</v>
      </c>
      <c r="B2679" t="s">
        <v>1822</v>
      </c>
      <c r="C2679" t="s">
        <v>101</v>
      </c>
      <c r="D2679" t="s">
        <v>50</v>
      </c>
      <c r="E2679" t="s">
        <v>5102</v>
      </c>
      <c r="F2679" t="s">
        <v>570</v>
      </c>
      <c r="G2679" t="s">
        <v>2</v>
      </c>
      <c r="H2679" t="s">
        <v>27</v>
      </c>
      <c r="I2679" t="s">
        <v>5138</v>
      </c>
      <c r="L2679" t="s">
        <v>95</v>
      </c>
      <c r="M2679" t="s">
        <v>1822</v>
      </c>
      <c r="N2679" t="s">
        <v>111</v>
      </c>
      <c r="O2679" t="s">
        <v>114</v>
      </c>
      <c r="P2679" t="s">
        <v>5139</v>
      </c>
      <c r="Q2679" t="s">
        <v>5139</v>
      </c>
      <c r="R2679">
        <v>20</v>
      </c>
      <c r="W2679">
        <v>20</v>
      </c>
      <c r="AB2679" t="s">
        <v>5129</v>
      </c>
    </row>
    <row r="2680" spans="1:28">
      <c r="A2680" s="57">
        <v>42269</v>
      </c>
      <c r="B2680" t="s">
        <v>1822</v>
      </c>
      <c r="C2680" t="s">
        <v>101</v>
      </c>
      <c r="D2680" t="s">
        <v>50</v>
      </c>
      <c r="E2680" t="s">
        <v>5102</v>
      </c>
      <c r="F2680" t="s">
        <v>570</v>
      </c>
      <c r="G2680" t="s">
        <v>2</v>
      </c>
      <c r="H2680" t="s">
        <v>27</v>
      </c>
      <c r="I2680" t="s">
        <v>5096</v>
      </c>
      <c r="J2680">
        <v>1</v>
      </c>
      <c r="K2680" t="s">
        <v>3515</v>
      </c>
      <c r="L2680" t="s">
        <v>95</v>
      </c>
      <c r="M2680" t="s">
        <v>1822</v>
      </c>
      <c r="N2680" t="s">
        <v>93</v>
      </c>
      <c r="O2680" t="s">
        <v>114</v>
      </c>
      <c r="P2680" t="s">
        <v>5127</v>
      </c>
      <c r="Q2680" t="s">
        <v>5128</v>
      </c>
      <c r="R2680">
        <v>34</v>
      </c>
      <c r="W2680">
        <v>34</v>
      </c>
      <c r="AB2680" t="s">
        <v>5129</v>
      </c>
    </row>
    <row r="2681" spans="1:28">
      <c r="A2681" s="57">
        <v>42269</v>
      </c>
      <c r="B2681" t="s">
        <v>1822</v>
      </c>
      <c r="C2681" t="s">
        <v>101</v>
      </c>
      <c r="D2681" t="s">
        <v>50</v>
      </c>
      <c r="E2681" t="s">
        <v>5102</v>
      </c>
      <c r="F2681" t="s">
        <v>570</v>
      </c>
      <c r="G2681" t="s">
        <v>2</v>
      </c>
      <c r="H2681" t="s">
        <v>27</v>
      </c>
      <c r="I2681" t="s">
        <v>5108</v>
      </c>
      <c r="J2681">
        <v>12</v>
      </c>
      <c r="K2681" t="s">
        <v>3515</v>
      </c>
      <c r="L2681" t="s">
        <v>95</v>
      </c>
      <c r="M2681" t="s">
        <v>1822</v>
      </c>
      <c r="N2681" t="s">
        <v>111</v>
      </c>
      <c r="O2681" t="s">
        <v>114</v>
      </c>
      <c r="P2681" t="s">
        <v>5104</v>
      </c>
      <c r="Q2681" t="s">
        <v>5109</v>
      </c>
      <c r="R2681">
        <v>570</v>
      </c>
      <c r="W2681">
        <v>567</v>
      </c>
    </row>
    <row r="2682" spans="1:28">
      <c r="A2682" s="57">
        <v>42269</v>
      </c>
      <c r="B2682" t="s">
        <v>2428</v>
      </c>
      <c r="C2682" t="s">
        <v>89</v>
      </c>
      <c r="D2682" t="s">
        <v>42</v>
      </c>
      <c r="E2682" t="s">
        <v>106</v>
      </c>
      <c r="F2682" t="s">
        <v>2429</v>
      </c>
      <c r="G2682" t="s">
        <v>2</v>
      </c>
      <c r="H2682" t="s">
        <v>24</v>
      </c>
      <c r="J2682">
        <v>210</v>
      </c>
      <c r="K2682" t="s">
        <v>3968</v>
      </c>
      <c r="L2682" t="s">
        <v>95</v>
      </c>
      <c r="M2682" t="s">
        <v>54</v>
      </c>
      <c r="N2682" t="s">
        <v>93</v>
      </c>
      <c r="O2682" t="s">
        <v>114</v>
      </c>
      <c r="P2682">
        <v>42221</v>
      </c>
      <c r="Q2682">
        <v>42256</v>
      </c>
      <c r="R2682">
        <v>210</v>
      </c>
      <c r="T2682">
        <v>210</v>
      </c>
      <c r="W2682" s="55">
        <v>210</v>
      </c>
      <c r="Y2682">
        <v>210</v>
      </c>
    </row>
    <row r="2683" spans="1:28">
      <c r="A2683" s="57">
        <v>42269</v>
      </c>
      <c r="B2683" t="s">
        <v>1822</v>
      </c>
      <c r="C2683" t="s">
        <v>101</v>
      </c>
      <c r="D2683" t="s">
        <v>50</v>
      </c>
      <c r="E2683" t="s">
        <v>130</v>
      </c>
      <c r="F2683" t="s">
        <v>570</v>
      </c>
      <c r="G2683" t="s">
        <v>3</v>
      </c>
      <c r="H2683" t="s">
        <v>33</v>
      </c>
      <c r="I2683" t="s">
        <v>3235</v>
      </c>
      <c r="J2683">
        <v>4</v>
      </c>
      <c r="K2683" t="s">
        <v>806</v>
      </c>
      <c r="L2683" t="s">
        <v>95</v>
      </c>
      <c r="M2683" t="s">
        <v>1822</v>
      </c>
      <c r="N2683" t="s">
        <v>93</v>
      </c>
      <c r="O2683" t="s">
        <v>114</v>
      </c>
      <c r="R2683">
        <v>80</v>
      </c>
      <c r="S2683">
        <v>40</v>
      </c>
      <c r="T2683">
        <v>40</v>
      </c>
      <c r="W2683">
        <v>80</v>
      </c>
      <c r="AB2683" t="s">
        <v>3236</v>
      </c>
    </row>
    <row r="2684" spans="1:28">
      <c r="A2684" s="57">
        <v>42269</v>
      </c>
      <c r="B2684" t="s">
        <v>1822</v>
      </c>
      <c r="C2684" t="s">
        <v>101</v>
      </c>
      <c r="D2684" t="s">
        <v>50</v>
      </c>
      <c r="E2684" t="s">
        <v>130</v>
      </c>
      <c r="F2684" t="s">
        <v>570</v>
      </c>
      <c r="G2684" t="s">
        <v>3</v>
      </c>
      <c r="H2684" t="s">
        <v>33</v>
      </c>
      <c r="I2684" t="s">
        <v>3237</v>
      </c>
      <c r="J2684">
        <v>2</v>
      </c>
      <c r="K2684" t="s">
        <v>806</v>
      </c>
      <c r="L2684" t="s">
        <v>95</v>
      </c>
      <c r="M2684" t="s">
        <v>1822</v>
      </c>
      <c r="N2684" t="s">
        <v>93</v>
      </c>
      <c r="O2684" t="s">
        <v>114</v>
      </c>
      <c r="R2684">
        <v>80</v>
      </c>
      <c r="W2684">
        <v>80</v>
      </c>
      <c r="AB2684" t="s">
        <v>3236</v>
      </c>
    </row>
    <row r="2685" spans="1:28">
      <c r="A2685" s="57">
        <v>42269</v>
      </c>
      <c r="B2685" t="s">
        <v>1822</v>
      </c>
      <c r="C2685" t="s">
        <v>101</v>
      </c>
      <c r="D2685" t="s">
        <v>50</v>
      </c>
      <c r="E2685" t="s">
        <v>563</v>
      </c>
      <c r="F2685" t="s">
        <v>570</v>
      </c>
      <c r="G2685" t="s">
        <v>3</v>
      </c>
      <c r="H2685" t="s">
        <v>33</v>
      </c>
      <c r="I2685" t="s">
        <v>3245</v>
      </c>
      <c r="J2685">
        <v>62</v>
      </c>
      <c r="K2685" t="s">
        <v>806</v>
      </c>
      <c r="L2685" t="s">
        <v>95</v>
      </c>
      <c r="M2685" t="s">
        <v>1822</v>
      </c>
      <c r="N2685" t="s">
        <v>93</v>
      </c>
      <c r="O2685" t="s">
        <v>114</v>
      </c>
      <c r="R2685">
        <v>155</v>
      </c>
      <c r="S2685">
        <v>75</v>
      </c>
      <c r="T2685">
        <v>80</v>
      </c>
      <c r="W2685">
        <v>1116</v>
      </c>
      <c r="AB2685" t="s">
        <v>3246</v>
      </c>
    </row>
    <row r="2686" spans="1:28">
      <c r="A2686" s="57">
        <v>42269</v>
      </c>
      <c r="B2686" t="s">
        <v>1822</v>
      </c>
      <c r="C2686" t="s">
        <v>101</v>
      </c>
      <c r="D2686" t="s">
        <v>50</v>
      </c>
      <c r="E2686" t="s">
        <v>1172</v>
      </c>
      <c r="F2686" t="s">
        <v>570</v>
      </c>
      <c r="G2686" t="s">
        <v>3</v>
      </c>
      <c r="H2686" t="s">
        <v>33</v>
      </c>
      <c r="I2686" t="s">
        <v>3249</v>
      </c>
      <c r="J2686">
        <v>5</v>
      </c>
      <c r="K2686" t="s">
        <v>861</v>
      </c>
      <c r="L2686" t="s">
        <v>95</v>
      </c>
      <c r="M2686" t="s">
        <v>1822</v>
      </c>
      <c r="N2686" t="s">
        <v>93</v>
      </c>
      <c r="O2686" t="s">
        <v>114</v>
      </c>
      <c r="P2686">
        <v>42132</v>
      </c>
      <c r="Q2686">
        <v>42132</v>
      </c>
      <c r="R2686">
        <v>250</v>
      </c>
      <c r="W2686">
        <v>250</v>
      </c>
    </row>
    <row r="2687" spans="1:28">
      <c r="A2687" s="57">
        <v>42269</v>
      </c>
      <c r="B2687" t="s">
        <v>1822</v>
      </c>
      <c r="C2687" t="s">
        <v>101</v>
      </c>
      <c r="D2687" t="s">
        <v>50</v>
      </c>
      <c r="E2687" t="s">
        <v>137</v>
      </c>
      <c r="F2687" t="s">
        <v>570</v>
      </c>
      <c r="G2687" t="s">
        <v>3</v>
      </c>
      <c r="H2687" t="s">
        <v>33</v>
      </c>
      <c r="I2687" t="s">
        <v>3260</v>
      </c>
      <c r="J2687">
        <v>5</v>
      </c>
      <c r="K2687" t="s">
        <v>861</v>
      </c>
      <c r="L2687" t="s">
        <v>95</v>
      </c>
      <c r="M2687" t="s">
        <v>1822</v>
      </c>
      <c r="N2687" t="s">
        <v>93</v>
      </c>
      <c r="O2687" t="s">
        <v>114</v>
      </c>
      <c r="P2687">
        <v>42132</v>
      </c>
      <c r="Q2687">
        <v>42132</v>
      </c>
      <c r="R2687">
        <v>250</v>
      </c>
      <c r="W2687">
        <v>250</v>
      </c>
    </row>
    <row r="2688" spans="1:28">
      <c r="A2688" s="57">
        <v>42269</v>
      </c>
      <c r="B2688" t="s">
        <v>1822</v>
      </c>
      <c r="C2688" t="s">
        <v>101</v>
      </c>
      <c r="D2688" t="s">
        <v>50</v>
      </c>
      <c r="E2688" t="s">
        <v>1174</v>
      </c>
      <c r="F2688" t="s">
        <v>570</v>
      </c>
      <c r="G2688" t="s">
        <v>3</v>
      </c>
      <c r="H2688" t="s">
        <v>33</v>
      </c>
      <c r="I2688" t="s">
        <v>3271</v>
      </c>
      <c r="J2688">
        <v>6</v>
      </c>
      <c r="K2688" t="s">
        <v>268</v>
      </c>
      <c r="L2688" t="s">
        <v>95</v>
      </c>
      <c r="M2688" t="s">
        <v>1822</v>
      </c>
      <c r="N2688" t="s">
        <v>93</v>
      </c>
      <c r="O2688" t="s">
        <v>114</v>
      </c>
      <c r="P2688">
        <v>42181</v>
      </c>
      <c r="Q2688">
        <v>42181</v>
      </c>
      <c r="R2688">
        <v>130</v>
      </c>
      <c r="W2688">
        <v>130</v>
      </c>
    </row>
    <row r="2689" spans="1:28">
      <c r="A2689" s="57">
        <v>42269</v>
      </c>
      <c r="B2689" t="s">
        <v>1822</v>
      </c>
      <c r="C2689" t="s">
        <v>101</v>
      </c>
      <c r="D2689" t="s">
        <v>50</v>
      </c>
      <c r="E2689" t="s">
        <v>1174</v>
      </c>
      <c r="F2689" t="s">
        <v>570</v>
      </c>
      <c r="G2689" t="s">
        <v>3</v>
      </c>
      <c r="H2689" t="s">
        <v>33</v>
      </c>
      <c r="I2689" t="s">
        <v>3235</v>
      </c>
      <c r="J2689">
        <v>2</v>
      </c>
      <c r="K2689" t="s">
        <v>806</v>
      </c>
      <c r="L2689" t="s">
        <v>95</v>
      </c>
      <c r="M2689" t="s">
        <v>1822</v>
      </c>
      <c r="N2689" t="s">
        <v>93</v>
      </c>
      <c r="O2689" t="s">
        <v>114</v>
      </c>
      <c r="P2689">
        <v>42188</v>
      </c>
      <c r="R2689">
        <v>40</v>
      </c>
      <c r="S2689">
        <v>20</v>
      </c>
      <c r="T2689">
        <v>20</v>
      </c>
      <c r="W2689"/>
      <c r="AB2689" t="s">
        <v>3268</v>
      </c>
    </row>
    <row r="2690" spans="1:28">
      <c r="A2690" s="57">
        <v>42269</v>
      </c>
      <c r="B2690" t="s">
        <v>1822</v>
      </c>
      <c r="C2690" t="s">
        <v>101</v>
      </c>
      <c r="D2690" t="s">
        <v>50</v>
      </c>
      <c r="E2690" t="s">
        <v>1174</v>
      </c>
      <c r="F2690" t="s">
        <v>570</v>
      </c>
      <c r="G2690" t="s">
        <v>102</v>
      </c>
      <c r="H2690" t="s">
        <v>110</v>
      </c>
      <c r="I2690" t="s">
        <v>3258</v>
      </c>
      <c r="J2690" t="s">
        <v>3256</v>
      </c>
      <c r="K2690" t="s">
        <v>3257</v>
      </c>
      <c r="L2690" t="s">
        <v>91</v>
      </c>
      <c r="M2690" t="s">
        <v>1822</v>
      </c>
      <c r="N2690" t="s">
        <v>111</v>
      </c>
      <c r="O2690" t="s">
        <v>114</v>
      </c>
      <c r="P2690">
        <v>42197</v>
      </c>
      <c r="Q2690">
        <v>42197</v>
      </c>
      <c r="R2690">
        <v>35</v>
      </c>
      <c r="W2690"/>
    </row>
    <row r="2691" spans="1:28">
      <c r="A2691" s="57">
        <v>42269</v>
      </c>
      <c r="B2691" t="s">
        <v>1822</v>
      </c>
      <c r="C2691" t="s">
        <v>101</v>
      </c>
      <c r="D2691" t="s">
        <v>50</v>
      </c>
      <c r="E2691" t="s">
        <v>1172</v>
      </c>
      <c r="F2691" t="s">
        <v>570</v>
      </c>
      <c r="G2691" t="s">
        <v>4</v>
      </c>
      <c r="H2691" t="s">
        <v>37</v>
      </c>
      <c r="I2691" t="s">
        <v>2783</v>
      </c>
      <c r="J2691">
        <v>100</v>
      </c>
      <c r="K2691" t="s">
        <v>612</v>
      </c>
      <c r="L2691" t="s">
        <v>95</v>
      </c>
      <c r="M2691" t="s">
        <v>1822</v>
      </c>
      <c r="N2691" t="s">
        <v>93</v>
      </c>
      <c r="O2691" t="s">
        <v>114</v>
      </c>
      <c r="P2691">
        <v>42132</v>
      </c>
      <c r="Q2691">
        <v>42132</v>
      </c>
      <c r="R2691">
        <v>700</v>
      </c>
      <c r="W2691">
        <v>700</v>
      </c>
    </row>
    <row r="2692" spans="1:28">
      <c r="A2692" s="57">
        <v>42269</v>
      </c>
      <c r="B2692" t="s">
        <v>1822</v>
      </c>
      <c r="C2692" t="s">
        <v>101</v>
      </c>
      <c r="D2692" t="s">
        <v>50</v>
      </c>
      <c r="E2692" t="s">
        <v>137</v>
      </c>
      <c r="F2692" t="s">
        <v>570</v>
      </c>
      <c r="G2692" t="s">
        <v>4</v>
      </c>
      <c r="H2692" t="s">
        <v>37</v>
      </c>
      <c r="I2692" t="s">
        <v>2783</v>
      </c>
      <c r="J2692">
        <v>200</v>
      </c>
      <c r="K2692" t="s">
        <v>612</v>
      </c>
      <c r="L2692" t="s">
        <v>95</v>
      </c>
      <c r="M2692" t="s">
        <v>1822</v>
      </c>
      <c r="N2692" t="s">
        <v>93</v>
      </c>
      <c r="O2692" t="s">
        <v>114</v>
      </c>
      <c r="P2692">
        <v>42132</v>
      </c>
      <c r="Q2692">
        <v>42132</v>
      </c>
      <c r="R2692">
        <v>1400</v>
      </c>
      <c r="W2692">
        <v>1400</v>
      </c>
    </row>
    <row r="2693" spans="1:28">
      <c r="A2693" s="57">
        <v>42269</v>
      </c>
      <c r="B2693" t="s">
        <v>1822</v>
      </c>
      <c r="C2693" t="s">
        <v>101</v>
      </c>
      <c r="D2693" t="s">
        <v>50</v>
      </c>
      <c r="E2693" t="s">
        <v>1174</v>
      </c>
      <c r="F2693" t="s">
        <v>570</v>
      </c>
      <c r="G2693" t="s">
        <v>4</v>
      </c>
      <c r="H2693" t="s">
        <v>37</v>
      </c>
      <c r="I2693" t="s">
        <v>3274</v>
      </c>
      <c r="J2693">
        <v>300</v>
      </c>
      <c r="K2693" t="s">
        <v>612</v>
      </c>
      <c r="L2693" t="s">
        <v>95</v>
      </c>
      <c r="M2693" t="s">
        <v>1822</v>
      </c>
      <c r="N2693" t="s">
        <v>93</v>
      </c>
      <c r="O2693" t="s">
        <v>114</v>
      </c>
      <c r="P2693">
        <v>42132</v>
      </c>
      <c r="Q2693">
        <v>42132</v>
      </c>
      <c r="R2693">
        <v>2100</v>
      </c>
      <c r="W2693">
        <v>2100</v>
      </c>
      <c r="AB2693" t="s">
        <v>3275</v>
      </c>
    </row>
    <row r="2694" spans="1:28">
      <c r="A2694" s="57">
        <v>42269</v>
      </c>
      <c r="B2694" t="s">
        <v>570</v>
      </c>
      <c r="C2694" t="s">
        <v>89</v>
      </c>
      <c r="D2694" t="s">
        <v>50</v>
      </c>
      <c r="E2694" t="s">
        <v>1174</v>
      </c>
      <c r="F2694" t="s">
        <v>570</v>
      </c>
      <c r="G2694" t="s">
        <v>2</v>
      </c>
      <c r="H2694" t="s">
        <v>24</v>
      </c>
      <c r="I2694" t="s">
        <v>245</v>
      </c>
      <c r="J2694">
        <v>152</v>
      </c>
      <c r="K2694" t="s">
        <v>268</v>
      </c>
      <c r="L2694" t="s">
        <v>95</v>
      </c>
      <c r="M2694" t="s">
        <v>2782</v>
      </c>
      <c r="N2694" t="s">
        <v>93</v>
      </c>
      <c r="O2694" t="s">
        <v>114</v>
      </c>
      <c r="P2694">
        <v>42187</v>
      </c>
      <c r="Q2694">
        <v>42187</v>
      </c>
      <c r="R2694">
        <v>750</v>
      </c>
      <c r="W2694" s="54">
        <v>760</v>
      </c>
    </row>
    <row r="2695" spans="1:28">
      <c r="A2695" s="57">
        <v>42269</v>
      </c>
      <c r="B2695" t="s">
        <v>1200</v>
      </c>
      <c r="C2695" t="s">
        <v>101</v>
      </c>
      <c r="D2695" t="s">
        <v>44</v>
      </c>
      <c r="E2695" t="s">
        <v>1538</v>
      </c>
      <c r="F2695" t="s">
        <v>5163</v>
      </c>
      <c r="G2695" t="s">
        <v>2</v>
      </c>
      <c r="H2695" t="s">
        <v>27</v>
      </c>
      <c r="I2695" t="s">
        <v>5164</v>
      </c>
      <c r="L2695" t="s">
        <v>91</v>
      </c>
      <c r="N2695" t="s">
        <v>111</v>
      </c>
      <c r="O2695" t="s">
        <v>114</v>
      </c>
      <c r="P2695">
        <v>42262</v>
      </c>
      <c r="Q2695">
        <v>42262</v>
      </c>
      <c r="W2695">
        <v>19</v>
      </c>
      <c r="X2695">
        <v>12</v>
      </c>
      <c r="Y2695">
        <v>7</v>
      </c>
      <c r="AB2695" t="s">
        <v>5165</v>
      </c>
    </row>
    <row r="2696" spans="1:28">
      <c r="A2696" s="57">
        <v>42269</v>
      </c>
      <c r="B2696" t="s">
        <v>1200</v>
      </c>
      <c r="C2696" t="s">
        <v>101</v>
      </c>
      <c r="D2696" t="s">
        <v>44</v>
      </c>
      <c r="E2696" t="s">
        <v>1182</v>
      </c>
      <c r="F2696" t="s">
        <v>5163</v>
      </c>
      <c r="G2696" t="s">
        <v>2</v>
      </c>
      <c r="H2696" t="s">
        <v>27</v>
      </c>
      <c r="I2696" t="s">
        <v>5164</v>
      </c>
      <c r="L2696" t="s">
        <v>91</v>
      </c>
      <c r="N2696" t="s">
        <v>111</v>
      </c>
      <c r="O2696" t="s">
        <v>114</v>
      </c>
      <c r="P2696">
        <v>42262</v>
      </c>
      <c r="Q2696">
        <v>42262</v>
      </c>
      <c r="W2696">
        <v>20</v>
      </c>
      <c r="X2696">
        <v>15</v>
      </c>
      <c r="Y2696">
        <v>5</v>
      </c>
      <c r="AB2696" t="s">
        <v>5166</v>
      </c>
    </row>
    <row r="2697" spans="1:28">
      <c r="A2697" s="57">
        <v>42269</v>
      </c>
      <c r="B2697" t="s">
        <v>5167</v>
      </c>
      <c r="C2697" t="s">
        <v>101</v>
      </c>
      <c r="D2697" t="s">
        <v>46</v>
      </c>
      <c r="E2697" t="s">
        <v>1614</v>
      </c>
      <c r="F2697" t="s">
        <v>169</v>
      </c>
      <c r="G2697" t="s">
        <v>2</v>
      </c>
      <c r="H2697" t="s">
        <v>27</v>
      </c>
      <c r="I2697" t="s">
        <v>5164</v>
      </c>
      <c r="L2697" t="s">
        <v>91</v>
      </c>
      <c r="N2697" t="s">
        <v>111</v>
      </c>
      <c r="O2697" t="s">
        <v>114</v>
      </c>
      <c r="P2697">
        <v>42251</v>
      </c>
      <c r="Q2697">
        <v>42251</v>
      </c>
      <c r="W2697">
        <v>20</v>
      </c>
      <c r="X2697">
        <v>8</v>
      </c>
      <c r="Y2697">
        <v>12</v>
      </c>
    </row>
    <row r="2698" spans="1:28">
      <c r="A2698" s="57">
        <v>42269</v>
      </c>
      <c r="B2698" t="s">
        <v>5167</v>
      </c>
      <c r="C2698" t="s">
        <v>101</v>
      </c>
      <c r="D2698" t="s">
        <v>46</v>
      </c>
      <c r="E2698" t="s">
        <v>1620</v>
      </c>
      <c r="F2698" t="s">
        <v>169</v>
      </c>
      <c r="G2698" t="s">
        <v>2</v>
      </c>
      <c r="H2698" t="s">
        <v>27</v>
      </c>
      <c r="I2698" t="s">
        <v>5164</v>
      </c>
      <c r="L2698" t="s">
        <v>91</v>
      </c>
      <c r="N2698" t="s">
        <v>111</v>
      </c>
      <c r="O2698" t="s">
        <v>114</v>
      </c>
      <c r="P2698">
        <v>42253</v>
      </c>
      <c r="Q2698">
        <v>42253</v>
      </c>
      <c r="W2698">
        <v>20</v>
      </c>
      <c r="X2698">
        <v>8</v>
      </c>
      <c r="Y2698">
        <v>12</v>
      </c>
    </row>
    <row r="2699" spans="1:28">
      <c r="A2699" s="57">
        <v>42269</v>
      </c>
      <c r="B2699" t="s">
        <v>1200</v>
      </c>
      <c r="C2699" t="s">
        <v>101</v>
      </c>
      <c r="D2699" t="s">
        <v>46</v>
      </c>
      <c r="E2699" t="s">
        <v>1624</v>
      </c>
      <c r="F2699" t="s">
        <v>169</v>
      </c>
      <c r="G2699" t="s">
        <v>2</v>
      </c>
      <c r="H2699" t="s">
        <v>27</v>
      </c>
      <c r="I2699" t="s">
        <v>5164</v>
      </c>
      <c r="L2699" t="s">
        <v>91</v>
      </c>
      <c r="N2699" t="s">
        <v>111</v>
      </c>
      <c r="O2699" t="s">
        <v>114</v>
      </c>
      <c r="P2699">
        <v>42258</v>
      </c>
      <c r="Q2699">
        <v>42258</v>
      </c>
      <c r="W2699">
        <v>20</v>
      </c>
      <c r="X2699">
        <v>4</v>
      </c>
      <c r="Y2699">
        <v>1</v>
      </c>
      <c r="Z2699">
        <v>6</v>
      </c>
      <c r="AA2699">
        <v>9</v>
      </c>
    </row>
    <row r="2700" spans="1:28">
      <c r="A2700" s="57">
        <v>42269</v>
      </c>
      <c r="B2700" t="s">
        <v>1200</v>
      </c>
      <c r="C2700" t="s">
        <v>101</v>
      </c>
      <c r="D2700" t="s">
        <v>46</v>
      </c>
      <c r="E2700" t="s">
        <v>395</v>
      </c>
      <c r="F2700" t="s">
        <v>169</v>
      </c>
      <c r="G2700" t="s">
        <v>2</v>
      </c>
      <c r="H2700" t="s">
        <v>27</v>
      </c>
      <c r="I2700" t="s">
        <v>5164</v>
      </c>
      <c r="L2700" t="s">
        <v>91</v>
      </c>
      <c r="N2700" t="s">
        <v>111</v>
      </c>
      <c r="O2700" t="s">
        <v>114</v>
      </c>
      <c r="P2700">
        <v>42258</v>
      </c>
      <c r="Q2700">
        <v>42258</v>
      </c>
      <c r="W2700">
        <v>20</v>
      </c>
      <c r="X2700">
        <v>3</v>
      </c>
      <c r="Y2700">
        <v>5</v>
      </c>
      <c r="Z2700">
        <v>9</v>
      </c>
      <c r="AA2700">
        <v>3</v>
      </c>
    </row>
    <row r="2701" spans="1:28">
      <c r="A2701" s="57">
        <v>42269</v>
      </c>
      <c r="B2701" t="s">
        <v>1200</v>
      </c>
      <c r="C2701" t="s">
        <v>101</v>
      </c>
      <c r="D2701" t="s">
        <v>46</v>
      </c>
      <c r="E2701" t="s">
        <v>1449</v>
      </c>
      <c r="F2701" t="s">
        <v>169</v>
      </c>
      <c r="G2701" t="s">
        <v>2</v>
      </c>
      <c r="H2701" t="s">
        <v>27</v>
      </c>
      <c r="I2701" t="s">
        <v>5164</v>
      </c>
      <c r="L2701" t="s">
        <v>91</v>
      </c>
      <c r="N2701" t="s">
        <v>111</v>
      </c>
      <c r="O2701" t="s">
        <v>114</v>
      </c>
      <c r="P2701">
        <v>42258</v>
      </c>
      <c r="Q2701">
        <v>42258</v>
      </c>
      <c r="W2701">
        <v>20</v>
      </c>
      <c r="X2701">
        <v>1</v>
      </c>
      <c r="Y2701">
        <v>6</v>
      </c>
      <c r="Z2701">
        <v>5</v>
      </c>
      <c r="AA2701">
        <v>8</v>
      </c>
    </row>
    <row r="2702" spans="1:28">
      <c r="A2702" s="57">
        <v>42269</v>
      </c>
      <c r="B2702" t="s">
        <v>1200</v>
      </c>
      <c r="C2702" t="s">
        <v>101</v>
      </c>
      <c r="D2702" t="s">
        <v>42</v>
      </c>
      <c r="E2702" t="s">
        <v>1669</v>
      </c>
      <c r="F2702" t="s">
        <v>1670</v>
      </c>
      <c r="G2702" t="s">
        <v>2</v>
      </c>
      <c r="H2702" t="s">
        <v>27</v>
      </c>
      <c r="I2702" t="s">
        <v>5272</v>
      </c>
      <c r="J2702">
        <v>12</v>
      </c>
      <c r="K2702" t="s">
        <v>1181</v>
      </c>
      <c r="L2702" t="s">
        <v>95</v>
      </c>
      <c r="N2702" t="s">
        <v>111</v>
      </c>
      <c r="O2702" t="s">
        <v>114</v>
      </c>
      <c r="P2702">
        <v>42245</v>
      </c>
      <c r="Q2702">
        <v>42245</v>
      </c>
      <c r="R2702">
        <v>12</v>
      </c>
      <c r="S2702">
        <v>6</v>
      </c>
      <c r="T2702">
        <v>6</v>
      </c>
      <c r="W2702">
        <v>13</v>
      </c>
      <c r="X2702">
        <v>6</v>
      </c>
      <c r="Y2702">
        <v>7</v>
      </c>
    </row>
    <row r="2703" spans="1:28">
      <c r="A2703" s="57">
        <v>42269</v>
      </c>
      <c r="B2703" t="s">
        <v>1200</v>
      </c>
      <c r="C2703" t="s">
        <v>101</v>
      </c>
      <c r="D2703" t="s">
        <v>42</v>
      </c>
      <c r="E2703" t="s">
        <v>1669</v>
      </c>
      <c r="F2703" t="s">
        <v>1670</v>
      </c>
      <c r="G2703" t="s">
        <v>2</v>
      </c>
      <c r="H2703" t="s">
        <v>27</v>
      </c>
      <c r="I2703" t="s">
        <v>5273</v>
      </c>
      <c r="J2703">
        <v>20</v>
      </c>
      <c r="K2703" t="s">
        <v>1181</v>
      </c>
      <c r="L2703" t="s">
        <v>95</v>
      </c>
      <c r="N2703" t="s">
        <v>111</v>
      </c>
      <c r="O2703" t="s">
        <v>114</v>
      </c>
      <c r="P2703">
        <v>42257</v>
      </c>
      <c r="Q2703">
        <v>42258</v>
      </c>
      <c r="R2703">
        <v>20</v>
      </c>
      <c r="U2703">
        <v>10</v>
      </c>
      <c r="V2703">
        <v>10</v>
      </c>
      <c r="W2703">
        <v>20</v>
      </c>
      <c r="Z2703">
        <v>12</v>
      </c>
      <c r="AA2703">
        <v>8</v>
      </c>
    </row>
    <row r="2704" spans="1:28">
      <c r="A2704" s="57">
        <v>42269</v>
      </c>
      <c r="B2704" t="s">
        <v>1200</v>
      </c>
      <c r="C2704" t="s">
        <v>101</v>
      </c>
      <c r="D2704" t="s">
        <v>42</v>
      </c>
      <c r="E2704" t="s">
        <v>1260</v>
      </c>
      <c r="F2704" t="s">
        <v>1670</v>
      </c>
      <c r="G2704" t="s">
        <v>2</v>
      </c>
      <c r="H2704" t="s">
        <v>27</v>
      </c>
      <c r="I2704" t="s">
        <v>5272</v>
      </c>
      <c r="J2704">
        <v>12</v>
      </c>
      <c r="K2704" t="s">
        <v>1181</v>
      </c>
      <c r="L2704" t="s">
        <v>91</v>
      </c>
      <c r="N2704" t="s">
        <v>111</v>
      </c>
      <c r="O2704" t="s">
        <v>114</v>
      </c>
      <c r="P2704">
        <v>42252</v>
      </c>
      <c r="Q2704">
        <v>42252</v>
      </c>
      <c r="R2704">
        <v>12</v>
      </c>
      <c r="S2704">
        <v>6</v>
      </c>
      <c r="T2704">
        <v>6</v>
      </c>
      <c r="W2704">
        <v>12</v>
      </c>
      <c r="X2704">
        <v>5</v>
      </c>
      <c r="Y2704">
        <v>7</v>
      </c>
    </row>
    <row r="2705" spans="1:28">
      <c r="A2705" s="57">
        <v>42269</v>
      </c>
      <c r="B2705" t="s">
        <v>1200</v>
      </c>
      <c r="C2705" t="s">
        <v>101</v>
      </c>
      <c r="D2705" t="s">
        <v>42</v>
      </c>
      <c r="E2705" t="s">
        <v>1260</v>
      </c>
      <c r="F2705" t="s">
        <v>1670</v>
      </c>
      <c r="G2705" t="s">
        <v>2</v>
      </c>
      <c r="H2705" t="s">
        <v>27</v>
      </c>
      <c r="I2705" t="s">
        <v>5272</v>
      </c>
      <c r="J2705">
        <v>12</v>
      </c>
      <c r="K2705" t="s">
        <v>1181</v>
      </c>
      <c r="L2705" t="s">
        <v>91</v>
      </c>
      <c r="N2705" t="s">
        <v>111</v>
      </c>
      <c r="O2705" t="s">
        <v>114</v>
      </c>
      <c r="P2705">
        <v>42241</v>
      </c>
      <c r="Q2705">
        <v>42241</v>
      </c>
      <c r="R2705">
        <v>22</v>
      </c>
      <c r="U2705">
        <v>12</v>
      </c>
      <c r="V2705">
        <v>10</v>
      </c>
      <c r="W2705">
        <v>22</v>
      </c>
      <c r="Z2705">
        <v>12</v>
      </c>
      <c r="AA2705">
        <v>10</v>
      </c>
    </row>
    <row r="2706" spans="1:28">
      <c r="A2706" s="57">
        <v>42269</v>
      </c>
      <c r="B2706" t="s">
        <v>1200</v>
      </c>
      <c r="C2706" t="s">
        <v>101</v>
      </c>
      <c r="D2706" t="s">
        <v>42</v>
      </c>
      <c r="E2706" t="s">
        <v>1261</v>
      </c>
      <c r="F2706" t="s">
        <v>1670</v>
      </c>
      <c r="G2706" t="s">
        <v>2</v>
      </c>
      <c r="H2706" t="s">
        <v>27</v>
      </c>
      <c r="I2706" t="s">
        <v>5272</v>
      </c>
      <c r="J2706">
        <v>12</v>
      </c>
      <c r="K2706" t="s">
        <v>1181</v>
      </c>
      <c r="L2706" t="s">
        <v>91</v>
      </c>
      <c r="N2706" t="s">
        <v>111</v>
      </c>
      <c r="O2706" t="s">
        <v>114</v>
      </c>
      <c r="P2706">
        <v>42241</v>
      </c>
      <c r="Q2706">
        <v>42241</v>
      </c>
      <c r="R2706">
        <v>12</v>
      </c>
      <c r="S2706">
        <v>6</v>
      </c>
      <c r="T2706">
        <v>6</v>
      </c>
      <c r="W2706">
        <v>14</v>
      </c>
      <c r="X2706">
        <v>7</v>
      </c>
      <c r="Y2706">
        <v>7</v>
      </c>
    </row>
    <row r="2707" spans="1:28">
      <c r="A2707" s="57">
        <v>42269</v>
      </c>
      <c r="B2707" t="s">
        <v>1200</v>
      </c>
      <c r="C2707" t="s">
        <v>101</v>
      </c>
      <c r="D2707" t="s">
        <v>42</v>
      </c>
      <c r="E2707" t="s">
        <v>1261</v>
      </c>
      <c r="F2707" t="s">
        <v>1670</v>
      </c>
      <c r="G2707" t="s">
        <v>2</v>
      </c>
      <c r="H2707" t="s">
        <v>27</v>
      </c>
      <c r="I2707" t="s">
        <v>5272</v>
      </c>
      <c r="J2707">
        <v>12</v>
      </c>
      <c r="K2707" t="s">
        <v>1181</v>
      </c>
      <c r="L2707" t="s">
        <v>91</v>
      </c>
      <c r="N2707" t="s">
        <v>111</v>
      </c>
      <c r="O2707" t="s">
        <v>114</v>
      </c>
      <c r="P2707">
        <v>42258</v>
      </c>
      <c r="Q2707">
        <v>42259</v>
      </c>
      <c r="R2707">
        <v>20</v>
      </c>
      <c r="U2707">
        <v>10</v>
      </c>
      <c r="V2707">
        <v>10</v>
      </c>
      <c r="W2707">
        <v>20</v>
      </c>
      <c r="Z2707">
        <v>11</v>
      </c>
      <c r="AA2707">
        <v>9</v>
      </c>
    </row>
    <row r="2708" spans="1:28">
      <c r="A2708" s="57">
        <v>42269</v>
      </c>
      <c r="B2708" t="s">
        <v>1200</v>
      </c>
      <c r="C2708" t="s">
        <v>101</v>
      </c>
      <c r="D2708" t="s">
        <v>42</v>
      </c>
      <c r="E2708" t="s">
        <v>1265</v>
      </c>
      <c r="F2708" t="s">
        <v>1670</v>
      </c>
      <c r="G2708" t="s">
        <v>2</v>
      </c>
      <c r="H2708" t="s">
        <v>27</v>
      </c>
      <c r="I2708" t="s">
        <v>5271</v>
      </c>
      <c r="J2708">
        <v>12</v>
      </c>
      <c r="K2708" t="s">
        <v>1181</v>
      </c>
      <c r="L2708" t="s">
        <v>95</v>
      </c>
      <c r="N2708" t="s">
        <v>111</v>
      </c>
      <c r="O2708" t="s">
        <v>114</v>
      </c>
      <c r="P2708">
        <v>42241</v>
      </c>
      <c r="Q2708">
        <v>42241</v>
      </c>
      <c r="R2708">
        <v>12</v>
      </c>
      <c r="S2708">
        <v>6</v>
      </c>
      <c r="T2708">
        <v>6</v>
      </c>
      <c r="W2708">
        <v>12</v>
      </c>
      <c r="X2708">
        <v>5</v>
      </c>
      <c r="Y2708">
        <v>7</v>
      </c>
    </row>
    <row r="2709" spans="1:28">
      <c r="A2709" s="57">
        <v>42269</v>
      </c>
      <c r="B2709" t="s">
        <v>570</v>
      </c>
      <c r="C2709" t="s">
        <v>89</v>
      </c>
      <c r="D2709" t="s">
        <v>50</v>
      </c>
      <c r="E2709" t="s">
        <v>130</v>
      </c>
      <c r="F2709" t="s">
        <v>570</v>
      </c>
      <c r="G2709" t="s">
        <v>2</v>
      </c>
      <c r="H2709" t="s">
        <v>24</v>
      </c>
      <c r="I2709" t="s">
        <v>245</v>
      </c>
      <c r="J2709">
        <v>150</v>
      </c>
      <c r="K2709" t="s">
        <v>612</v>
      </c>
      <c r="L2709" t="s">
        <v>95</v>
      </c>
      <c r="M2709" t="s">
        <v>2782</v>
      </c>
      <c r="N2709" t="s">
        <v>93</v>
      </c>
      <c r="O2709" t="s">
        <v>114</v>
      </c>
      <c r="P2709">
        <v>42194</v>
      </c>
      <c r="Q2709">
        <v>42194</v>
      </c>
      <c r="R2709">
        <v>700</v>
      </c>
      <c r="W2709" s="54">
        <v>750</v>
      </c>
      <c r="AB2709" t="s">
        <v>6158</v>
      </c>
    </row>
    <row r="2710" spans="1:28">
      <c r="A2710" s="57">
        <v>42269</v>
      </c>
      <c r="B2710" t="s">
        <v>1822</v>
      </c>
      <c r="C2710" t="s">
        <v>101</v>
      </c>
      <c r="D2710" t="s">
        <v>50</v>
      </c>
      <c r="E2710" t="s">
        <v>569</v>
      </c>
      <c r="F2710" t="s">
        <v>570</v>
      </c>
      <c r="G2710" t="s">
        <v>2</v>
      </c>
      <c r="H2710" t="s">
        <v>24</v>
      </c>
      <c r="I2710" t="s">
        <v>245</v>
      </c>
      <c r="J2710">
        <v>146</v>
      </c>
      <c r="K2710" t="s">
        <v>268</v>
      </c>
      <c r="L2710" t="s">
        <v>95</v>
      </c>
      <c r="M2710" t="s">
        <v>1822</v>
      </c>
      <c r="N2710" t="s">
        <v>93</v>
      </c>
      <c r="O2710" t="s">
        <v>114</v>
      </c>
      <c r="P2710">
        <v>42150</v>
      </c>
      <c r="Q2710">
        <v>42150</v>
      </c>
      <c r="R2710">
        <v>750</v>
      </c>
      <c r="W2710" s="54">
        <v>730</v>
      </c>
    </row>
    <row r="2711" spans="1:28">
      <c r="A2711" s="57">
        <v>42269</v>
      </c>
      <c r="B2711" t="s">
        <v>570</v>
      </c>
      <c r="C2711" t="s">
        <v>89</v>
      </c>
      <c r="D2711" t="s">
        <v>50</v>
      </c>
      <c r="E2711" t="s">
        <v>137</v>
      </c>
      <c r="F2711" t="s">
        <v>570</v>
      </c>
      <c r="G2711" t="s">
        <v>2</v>
      </c>
      <c r="H2711" t="s">
        <v>24</v>
      </c>
      <c r="I2711" t="s">
        <v>245</v>
      </c>
      <c r="J2711">
        <v>145</v>
      </c>
      <c r="K2711" t="s">
        <v>268</v>
      </c>
      <c r="L2711" t="s">
        <v>95</v>
      </c>
      <c r="M2711" t="s">
        <v>2782</v>
      </c>
      <c r="N2711" t="s">
        <v>93</v>
      </c>
      <c r="O2711" t="s">
        <v>114</v>
      </c>
      <c r="P2711">
        <v>42170</v>
      </c>
      <c r="Q2711">
        <v>42170</v>
      </c>
      <c r="R2711">
        <v>725</v>
      </c>
      <c r="W2711" s="54">
        <v>725</v>
      </c>
    </row>
    <row r="2712" spans="1:28">
      <c r="A2712" s="57">
        <v>42269</v>
      </c>
      <c r="B2712" t="s">
        <v>570</v>
      </c>
      <c r="C2712" t="s">
        <v>89</v>
      </c>
      <c r="D2712" t="s">
        <v>50</v>
      </c>
      <c r="E2712" t="s">
        <v>137</v>
      </c>
      <c r="F2712" t="s">
        <v>570</v>
      </c>
      <c r="G2712" t="s">
        <v>2</v>
      </c>
      <c r="H2712" t="s">
        <v>24</v>
      </c>
      <c r="I2712" t="s">
        <v>245</v>
      </c>
      <c r="J2712">
        <v>143</v>
      </c>
      <c r="K2712" t="s">
        <v>268</v>
      </c>
      <c r="L2712" t="s">
        <v>95</v>
      </c>
      <c r="M2712" t="s">
        <v>2782</v>
      </c>
      <c r="N2712" t="s">
        <v>93</v>
      </c>
      <c r="O2712" t="s">
        <v>114</v>
      </c>
      <c r="P2712">
        <v>42186</v>
      </c>
      <c r="Q2712">
        <v>42186</v>
      </c>
      <c r="R2712">
        <v>700</v>
      </c>
      <c r="W2712" s="54">
        <v>715</v>
      </c>
    </row>
    <row r="2713" spans="1:28">
      <c r="A2713" s="57">
        <v>42269</v>
      </c>
      <c r="B2713" t="s">
        <v>570</v>
      </c>
      <c r="C2713" t="s">
        <v>89</v>
      </c>
      <c r="D2713" t="s">
        <v>50</v>
      </c>
      <c r="E2713" t="s">
        <v>137</v>
      </c>
      <c r="F2713" t="s">
        <v>570</v>
      </c>
      <c r="G2713" t="s">
        <v>2</v>
      </c>
      <c r="H2713" t="s">
        <v>24</v>
      </c>
      <c r="I2713" t="s">
        <v>245</v>
      </c>
      <c r="J2713">
        <v>132</v>
      </c>
      <c r="K2713" t="s">
        <v>268</v>
      </c>
      <c r="L2713" t="s">
        <v>95</v>
      </c>
      <c r="M2713" t="s">
        <v>2782</v>
      </c>
      <c r="N2713" t="s">
        <v>93</v>
      </c>
      <c r="O2713" t="s">
        <v>114</v>
      </c>
      <c r="P2713">
        <v>42185</v>
      </c>
      <c r="Q2713">
        <v>42185</v>
      </c>
      <c r="R2713">
        <v>600</v>
      </c>
      <c r="W2713" s="54">
        <v>660</v>
      </c>
    </row>
    <row r="2714" spans="1:28">
      <c r="A2714" s="57">
        <v>42269</v>
      </c>
      <c r="B2714" t="s">
        <v>511</v>
      </c>
      <c r="C2714" t="s">
        <v>101</v>
      </c>
      <c r="D2714" t="s">
        <v>46</v>
      </c>
      <c r="E2714" t="s">
        <v>391</v>
      </c>
      <c r="F2714" t="s">
        <v>2443</v>
      </c>
      <c r="G2714" t="s">
        <v>2</v>
      </c>
      <c r="H2714" t="s">
        <v>24</v>
      </c>
      <c r="I2714" t="s">
        <v>5012</v>
      </c>
      <c r="J2714">
        <v>1047</v>
      </c>
      <c r="K2714" t="s">
        <v>2460</v>
      </c>
      <c r="L2714" t="s">
        <v>95</v>
      </c>
      <c r="M2714" t="s">
        <v>515</v>
      </c>
      <c r="N2714" t="s">
        <v>93</v>
      </c>
      <c r="O2714" t="s">
        <v>114</v>
      </c>
      <c r="P2714">
        <v>42133</v>
      </c>
      <c r="Q2714">
        <v>42253</v>
      </c>
      <c r="R2714">
        <v>1047</v>
      </c>
      <c r="W2714"/>
    </row>
    <row r="2715" spans="1:28">
      <c r="A2715" s="57">
        <v>42269</v>
      </c>
      <c r="B2715" t="s">
        <v>511</v>
      </c>
      <c r="C2715" t="s">
        <v>101</v>
      </c>
      <c r="D2715" t="s">
        <v>46</v>
      </c>
      <c r="E2715" t="s">
        <v>2916</v>
      </c>
      <c r="F2715" t="s">
        <v>2443</v>
      </c>
      <c r="G2715" t="s">
        <v>2</v>
      </c>
      <c r="H2715" t="s">
        <v>24</v>
      </c>
      <c r="I2715" t="s">
        <v>5012</v>
      </c>
      <c r="J2715">
        <v>653</v>
      </c>
      <c r="M2715" t="s">
        <v>515</v>
      </c>
      <c r="N2715" t="s">
        <v>93</v>
      </c>
      <c r="O2715" t="s">
        <v>114</v>
      </c>
      <c r="P2715" t="s">
        <v>4359</v>
      </c>
      <c r="Q2715" t="s">
        <v>3827</v>
      </c>
      <c r="W2715"/>
      <c r="AB2715" t="s">
        <v>4010</v>
      </c>
    </row>
    <row r="2716" spans="1:28">
      <c r="A2716" s="57">
        <v>42269</v>
      </c>
      <c r="B2716" t="s">
        <v>511</v>
      </c>
      <c r="C2716" t="s">
        <v>101</v>
      </c>
      <c r="D2716" t="s">
        <v>49</v>
      </c>
      <c r="E2716" t="s">
        <v>1062</v>
      </c>
      <c r="F2716" t="s">
        <v>2449</v>
      </c>
      <c r="G2716" t="s">
        <v>2</v>
      </c>
      <c r="H2716" t="s">
        <v>24</v>
      </c>
      <c r="J2716">
        <v>250</v>
      </c>
      <c r="L2716" t="s">
        <v>91</v>
      </c>
      <c r="M2716" t="s">
        <v>515</v>
      </c>
      <c r="N2716" t="s">
        <v>93</v>
      </c>
      <c r="O2716" t="s">
        <v>94</v>
      </c>
      <c r="P2716">
        <v>42234</v>
      </c>
      <c r="W2716"/>
      <c r="AB2716" t="s">
        <v>2907</v>
      </c>
    </row>
    <row r="2717" spans="1:28">
      <c r="A2717" s="57">
        <v>42269</v>
      </c>
      <c r="B2717" t="s">
        <v>570</v>
      </c>
      <c r="C2717" t="s">
        <v>89</v>
      </c>
      <c r="D2717" t="s">
        <v>50</v>
      </c>
      <c r="E2717" t="s">
        <v>130</v>
      </c>
      <c r="F2717" t="s">
        <v>570</v>
      </c>
      <c r="G2717" t="s">
        <v>2</v>
      </c>
      <c r="H2717" t="s">
        <v>24</v>
      </c>
      <c r="I2717" t="s">
        <v>245</v>
      </c>
      <c r="J2717">
        <v>105</v>
      </c>
      <c r="K2717" t="s">
        <v>268</v>
      </c>
      <c r="L2717" t="s">
        <v>95</v>
      </c>
      <c r="M2717" t="s">
        <v>2782</v>
      </c>
      <c r="N2717" t="s">
        <v>29</v>
      </c>
      <c r="O2717" t="s">
        <v>114</v>
      </c>
      <c r="P2717">
        <v>42160</v>
      </c>
      <c r="Q2717">
        <v>42160</v>
      </c>
      <c r="R2717">
        <v>525</v>
      </c>
      <c r="W2717" s="54">
        <v>525</v>
      </c>
    </row>
    <row r="2718" spans="1:28">
      <c r="A2718" s="57">
        <v>42269</v>
      </c>
      <c r="B2718" t="s">
        <v>570</v>
      </c>
      <c r="C2718" t="s">
        <v>89</v>
      </c>
      <c r="D2718" t="s">
        <v>50</v>
      </c>
      <c r="E2718" t="s">
        <v>137</v>
      </c>
      <c r="F2718" t="s">
        <v>570</v>
      </c>
      <c r="G2718" t="s">
        <v>2</v>
      </c>
      <c r="H2718" t="s">
        <v>24</v>
      </c>
      <c r="I2718" t="s">
        <v>245</v>
      </c>
      <c r="J2718">
        <v>104</v>
      </c>
      <c r="K2718" t="s">
        <v>268</v>
      </c>
      <c r="L2718" t="s">
        <v>95</v>
      </c>
      <c r="M2718" t="s">
        <v>2782</v>
      </c>
      <c r="N2718" t="s">
        <v>93</v>
      </c>
      <c r="O2718" t="s">
        <v>114</v>
      </c>
      <c r="P2718">
        <v>42171</v>
      </c>
      <c r="Q2718">
        <v>42171</v>
      </c>
      <c r="R2718">
        <v>520</v>
      </c>
      <c r="W2718" s="54">
        <v>520</v>
      </c>
    </row>
    <row r="2719" spans="1:28">
      <c r="A2719" s="57">
        <v>42269</v>
      </c>
      <c r="B2719" t="s">
        <v>570</v>
      </c>
      <c r="C2719" t="s">
        <v>89</v>
      </c>
      <c r="D2719" t="s">
        <v>50</v>
      </c>
      <c r="E2719" t="s">
        <v>130</v>
      </c>
      <c r="F2719" t="s">
        <v>570</v>
      </c>
      <c r="G2719" t="s">
        <v>2</v>
      </c>
      <c r="H2719" t="s">
        <v>24</v>
      </c>
      <c r="I2719" t="s">
        <v>245</v>
      </c>
      <c r="J2719">
        <v>80</v>
      </c>
      <c r="K2719" t="s">
        <v>612</v>
      </c>
      <c r="L2719" t="s">
        <v>95</v>
      </c>
      <c r="M2719" t="s">
        <v>2782</v>
      </c>
      <c r="N2719" t="s">
        <v>29</v>
      </c>
      <c r="O2719" t="s">
        <v>114</v>
      </c>
      <c r="P2719">
        <v>42194</v>
      </c>
      <c r="Q2719">
        <v>42194</v>
      </c>
      <c r="R2719">
        <v>500</v>
      </c>
      <c r="W2719" s="54">
        <v>400</v>
      </c>
      <c r="AB2719" t="s">
        <v>6159</v>
      </c>
    </row>
    <row r="2720" spans="1:28">
      <c r="A2720" s="57">
        <v>42269</v>
      </c>
      <c r="B2720" t="s">
        <v>570</v>
      </c>
      <c r="C2720" t="s">
        <v>89</v>
      </c>
      <c r="D2720" t="s">
        <v>50</v>
      </c>
      <c r="E2720" t="s">
        <v>130</v>
      </c>
      <c r="F2720" t="s">
        <v>570</v>
      </c>
      <c r="G2720" t="s">
        <v>2</v>
      </c>
      <c r="H2720" t="s">
        <v>24</v>
      </c>
      <c r="I2720" t="s">
        <v>245</v>
      </c>
      <c r="J2720">
        <v>80</v>
      </c>
      <c r="K2720" t="s">
        <v>612</v>
      </c>
      <c r="L2720" t="s">
        <v>95</v>
      </c>
      <c r="M2720" t="s">
        <v>2782</v>
      </c>
      <c r="N2720" t="s">
        <v>29</v>
      </c>
      <c r="O2720" t="s">
        <v>114</v>
      </c>
      <c r="P2720">
        <v>42194</v>
      </c>
      <c r="Q2720">
        <v>42194</v>
      </c>
      <c r="R2720">
        <v>500</v>
      </c>
      <c r="W2720" s="54">
        <v>400</v>
      </c>
      <c r="AB2720" t="s">
        <v>6160</v>
      </c>
    </row>
    <row r="2721" spans="1:28">
      <c r="A2721" s="57">
        <v>42269</v>
      </c>
      <c r="B2721" t="s">
        <v>2428</v>
      </c>
      <c r="C2721" t="s">
        <v>89</v>
      </c>
      <c r="D2721" t="s">
        <v>42</v>
      </c>
      <c r="E2721" t="s">
        <v>1525</v>
      </c>
      <c r="F2721" t="s">
        <v>2429</v>
      </c>
      <c r="G2721" t="s">
        <v>2</v>
      </c>
      <c r="H2721" t="s">
        <v>24</v>
      </c>
      <c r="J2721">
        <v>65</v>
      </c>
      <c r="K2721" t="s">
        <v>3968</v>
      </c>
      <c r="L2721" t="s">
        <v>95</v>
      </c>
      <c r="M2721" t="s">
        <v>54</v>
      </c>
      <c r="N2721" t="s">
        <v>93</v>
      </c>
      <c r="O2721" t="s">
        <v>114</v>
      </c>
      <c r="P2721">
        <v>42221</v>
      </c>
      <c r="Q2721">
        <v>42256</v>
      </c>
      <c r="R2721">
        <v>65</v>
      </c>
      <c r="T2721">
        <v>65</v>
      </c>
      <c r="W2721" s="55">
        <v>65</v>
      </c>
      <c r="Y2721">
        <v>65</v>
      </c>
    </row>
    <row r="2722" spans="1:28">
      <c r="A2722" s="57">
        <v>42269</v>
      </c>
      <c r="B2722" t="s">
        <v>2428</v>
      </c>
      <c r="C2722" t="s">
        <v>89</v>
      </c>
      <c r="D2722" t="s">
        <v>42</v>
      </c>
      <c r="E2722" t="s">
        <v>2167</v>
      </c>
      <c r="F2722" t="s">
        <v>2429</v>
      </c>
      <c r="G2722" t="s">
        <v>2</v>
      </c>
      <c r="H2722" t="s">
        <v>24</v>
      </c>
      <c r="J2722">
        <v>40</v>
      </c>
      <c r="K2722" t="s">
        <v>3968</v>
      </c>
      <c r="L2722" t="s">
        <v>95</v>
      </c>
      <c r="M2722" t="s">
        <v>54</v>
      </c>
      <c r="N2722" t="s">
        <v>93</v>
      </c>
      <c r="O2722" t="s">
        <v>114</v>
      </c>
      <c r="P2722">
        <v>42221</v>
      </c>
      <c r="Q2722">
        <v>42256</v>
      </c>
      <c r="R2722">
        <v>40</v>
      </c>
      <c r="T2722">
        <v>40</v>
      </c>
      <c r="W2722" s="55">
        <v>40</v>
      </c>
      <c r="Y2722">
        <v>40</v>
      </c>
    </row>
    <row r="2723" spans="1:28">
      <c r="A2723" s="57">
        <v>42269</v>
      </c>
      <c r="B2723" t="s">
        <v>1157</v>
      </c>
      <c r="C2723" t="s">
        <v>89</v>
      </c>
      <c r="D2723" t="s">
        <v>60</v>
      </c>
      <c r="E2723" t="s">
        <v>1158</v>
      </c>
      <c r="G2723" t="s">
        <v>2</v>
      </c>
      <c r="H2723" t="s">
        <v>24</v>
      </c>
      <c r="J2723">
        <v>150</v>
      </c>
      <c r="L2723" t="s">
        <v>95</v>
      </c>
      <c r="M2723" t="s">
        <v>54</v>
      </c>
      <c r="N2723" t="s">
        <v>93</v>
      </c>
      <c r="O2723" t="s">
        <v>94</v>
      </c>
      <c r="P2723">
        <v>42199</v>
      </c>
      <c r="Q2723" t="s">
        <v>4359</v>
      </c>
      <c r="R2723">
        <v>450</v>
      </c>
      <c r="W2723"/>
      <c r="AB2723" t="s">
        <v>2818</v>
      </c>
    </row>
    <row r="2724" spans="1:28">
      <c r="A2724" s="57">
        <v>42269</v>
      </c>
      <c r="B2724" t="s">
        <v>570</v>
      </c>
      <c r="C2724" t="s">
        <v>89</v>
      </c>
      <c r="D2724" t="s">
        <v>50</v>
      </c>
      <c r="E2724" t="s">
        <v>130</v>
      </c>
      <c r="F2724" t="s">
        <v>570</v>
      </c>
      <c r="G2724" t="s">
        <v>2</v>
      </c>
      <c r="H2724" t="s">
        <v>24</v>
      </c>
      <c r="I2724" t="s">
        <v>245</v>
      </c>
      <c r="J2724">
        <v>76</v>
      </c>
      <c r="K2724" t="s">
        <v>268</v>
      </c>
      <c r="L2724" t="s">
        <v>95</v>
      </c>
      <c r="M2724" t="s">
        <v>2782</v>
      </c>
      <c r="N2724" t="s">
        <v>29</v>
      </c>
      <c r="O2724" t="s">
        <v>114</v>
      </c>
      <c r="P2724">
        <v>42166</v>
      </c>
      <c r="Q2724">
        <v>42166</v>
      </c>
      <c r="R2724">
        <v>380</v>
      </c>
      <c r="W2724" s="54">
        <v>380</v>
      </c>
    </row>
    <row r="2725" spans="1:28">
      <c r="A2725" s="57">
        <v>42269</v>
      </c>
      <c r="B2725" t="s">
        <v>570</v>
      </c>
      <c r="C2725" t="s">
        <v>89</v>
      </c>
      <c r="D2725" t="s">
        <v>50</v>
      </c>
      <c r="E2725" t="s">
        <v>137</v>
      </c>
      <c r="F2725" t="s">
        <v>570</v>
      </c>
      <c r="G2725" t="s">
        <v>2</v>
      </c>
      <c r="H2725" t="s">
        <v>24</v>
      </c>
      <c r="I2725" t="s">
        <v>245</v>
      </c>
      <c r="J2725">
        <v>62</v>
      </c>
      <c r="K2725" t="s">
        <v>268</v>
      </c>
      <c r="L2725" t="s">
        <v>95</v>
      </c>
      <c r="M2725" t="s">
        <v>2782</v>
      </c>
      <c r="N2725" t="s">
        <v>93</v>
      </c>
      <c r="O2725" t="s">
        <v>114</v>
      </c>
      <c r="P2725">
        <v>42184</v>
      </c>
      <c r="Q2725">
        <v>42184</v>
      </c>
      <c r="R2725">
        <v>300</v>
      </c>
      <c r="W2725" s="54">
        <v>310</v>
      </c>
    </row>
    <row r="2726" spans="1:28">
      <c r="A2726" s="57">
        <v>42269</v>
      </c>
      <c r="B2726" t="s">
        <v>570</v>
      </c>
      <c r="C2726" t="s">
        <v>89</v>
      </c>
      <c r="D2726" t="s">
        <v>50</v>
      </c>
      <c r="E2726" t="s">
        <v>1174</v>
      </c>
      <c r="F2726" t="s">
        <v>570</v>
      </c>
      <c r="G2726" t="s">
        <v>2</v>
      </c>
      <c r="H2726" t="s">
        <v>24</v>
      </c>
      <c r="I2726" t="s">
        <v>245</v>
      </c>
      <c r="J2726">
        <v>61</v>
      </c>
      <c r="K2726" t="s">
        <v>268</v>
      </c>
      <c r="L2726" t="s">
        <v>95</v>
      </c>
      <c r="M2726" t="s">
        <v>2782</v>
      </c>
      <c r="N2726" t="s">
        <v>93</v>
      </c>
      <c r="O2726" t="s">
        <v>114</v>
      </c>
      <c r="P2726">
        <v>42172</v>
      </c>
      <c r="Q2726">
        <v>42172</v>
      </c>
      <c r="R2726">
        <v>305</v>
      </c>
      <c r="W2726" s="54">
        <v>305</v>
      </c>
    </row>
    <row r="2727" spans="1:28">
      <c r="A2727" s="57">
        <v>42269</v>
      </c>
      <c r="B2727" t="s">
        <v>570</v>
      </c>
      <c r="C2727" t="s">
        <v>89</v>
      </c>
      <c r="D2727" t="s">
        <v>50</v>
      </c>
      <c r="E2727" t="s">
        <v>137</v>
      </c>
      <c r="F2727" t="s">
        <v>570</v>
      </c>
      <c r="G2727" t="s">
        <v>2</v>
      </c>
      <c r="H2727" t="s">
        <v>24</v>
      </c>
      <c r="I2727" t="s">
        <v>245</v>
      </c>
      <c r="J2727">
        <v>52</v>
      </c>
      <c r="K2727" t="s">
        <v>268</v>
      </c>
      <c r="L2727" t="s">
        <v>95</v>
      </c>
      <c r="M2727" t="s">
        <v>2782</v>
      </c>
      <c r="N2727" t="s">
        <v>93</v>
      </c>
      <c r="O2727" t="s">
        <v>114</v>
      </c>
      <c r="P2727">
        <v>42168</v>
      </c>
      <c r="Q2727">
        <v>42168</v>
      </c>
      <c r="R2727">
        <v>260</v>
      </c>
      <c r="W2727" s="54">
        <v>260</v>
      </c>
    </row>
    <row r="2728" spans="1:28">
      <c r="A2728" s="57">
        <v>42269</v>
      </c>
      <c r="B2728" t="s">
        <v>570</v>
      </c>
      <c r="C2728" t="s">
        <v>89</v>
      </c>
      <c r="D2728" t="s">
        <v>50</v>
      </c>
      <c r="E2728" t="s">
        <v>130</v>
      </c>
      <c r="F2728" t="s">
        <v>570</v>
      </c>
      <c r="G2728" t="s">
        <v>2</v>
      </c>
      <c r="H2728" t="s">
        <v>24</v>
      </c>
      <c r="I2728" t="s">
        <v>245</v>
      </c>
      <c r="J2728">
        <v>40</v>
      </c>
      <c r="K2728" t="s">
        <v>268</v>
      </c>
      <c r="L2728" t="s">
        <v>95</v>
      </c>
      <c r="M2728" t="s">
        <v>2782</v>
      </c>
      <c r="N2728" t="s">
        <v>29</v>
      </c>
      <c r="O2728" t="s">
        <v>114</v>
      </c>
      <c r="P2728">
        <v>42164</v>
      </c>
      <c r="Q2728">
        <v>42164</v>
      </c>
      <c r="R2728">
        <v>200</v>
      </c>
      <c r="W2728" s="54">
        <v>200</v>
      </c>
    </row>
    <row r="2729" spans="1:28">
      <c r="A2729" s="57">
        <v>42269</v>
      </c>
      <c r="B2729" t="s">
        <v>570</v>
      </c>
      <c r="C2729" t="s">
        <v>89</v>
      </c>
      <c r="D2729" t="s">
        <v>50</v>
      </c>
      <c r="E2729" t="s">
        <v>130</v>
      </c>
      <c r="F2729" t="s">
        <v>570</v>
      </c>
      <c r="G2729" t="s">
        <v>2</v>
      </c>
      <c r="H2729" t="s">
        <v>24</v>
      </c>
      <c r="I2729" t="s">
        <v>245</v>
      </c>
      <c r="J2729">
        <v>34</v>
      </c>
      <c r="K2729" t="s">
        <v>268</v>
      </c>
      <c r="L2729" t="s">
        <v>95</v>
      </c>
      <c r="M2729" t="s">
        <v>2782</v>
      </c>
      <c r="N2729" t="s">
        <v>29</v>
      </c>
      <c r="O2729" t="s">
        <v>114</v>
      </c>
      <c r="P2729">
        <v>42160</v>
      </c>
      <c r="Q2729">
        <v>42160</v>
      </c>
      <c r="R2729">
        <v>170</v>
      </c>
      <c r="W2729" s="54">
        <v>170</v>
      </c>
    </row>
    <row r="2730" spans="1:28">
      <c r="A2730" s="57">
        <v>42269</v>
      </c>
      <c r="B2730" t="s">
        <v>1822</v>
      </c>
      <c r="C2730" t="s">
        <v>101</v>
      </c>
      <c r="D2730" t="s">
        <v>50</v>
      </c>
      <c r="E2730" t="s">
        <v>1174</v>
      </c>
      <c r="F2730" t="s">
        <v>570</v>
      </c>
      <c r="G2730" t="s">
        <v>2</v>
      </c>
      <c r="H2730" t="s">
        <v>24</v>
      </c>
      <c r="I2730" t="s">
        <v>3269</v>
      </c>
      <c r="J2730">
        <v>100</v>
      </c>
      <c r="K2730" t="s">
        <v>3270</v>
      </c>
      <c r="L2730" t="s">
        <v>95</v>
      </c>
      <c r="M2730" t="s">
        <v>1822</v>
      </c>
      <c r="N2730" t="s">
        <v>93</v>
      </c>
      <c r="O2730" t="s">
        <v>114</v>
      </c>
      <c r="P2730">
        <v>42180</v>
      </c>
      <c r="Q2730">
        <v>42180</v>
      </c>
      <c r="R2730">
        <v>100</v>
      </c>
      <c r="T2730">
        <v>7</v>
      </c>
      <c r="U2730">
        <v>93</v>
      </c>
      <c r="W2730" s="54">
        <v>100</v>
      </c>
      <c r="AB2730" t="s">
        <v>3239</v>
      </c>
    </row>
    <row r="2731" spans="1:28">
      <c r="A2731" s="57">
        <v>42269</v>
      </c>
      <c r="B2731" t="s">
        <v>511</v>
      </c>
      <c r="C2731" t="s">
        <v>101</v>
      </c>
      <c r="D2731" t="s">
        <v>50</v>
      </c>
      <c r="E2731" t="s">
        <v>563</v>
      </c>
      <c r="F2731" t="s">
        <v>2449</v>
      </c>
      <c r="G2731" t="s">
        <v>2</v>
      </c>
      <c r="H2731" t="s">
        <v>24</v>
      </c>
      <c r="J2731">
        <v>615</v>
      </c>
      <c r="L2731" t="s">
        <v>91</v>
      </c>
      <c r="M2731" t="s">
        <v>515</v>
      </c>
      <c r="N2731" t="s">
        <v>93</v>
      </c>
      <c r="O2731" t="s">
        <v>114</v>
      </c>
      <c r="P2731">
        <v>42231</v>
      </c>
      <c r="R2731">
        <v>615</v>
      </c>
      <c r="W2731" s="54"/>
      <c r="AB2731" t="s">
        <v>2907</v>
      </c>
    </row>
    <row r="2732" spans="1:28">
      <c r="A2732" s="57">
        <v>42269</v>
      </c>
      <c r="B2732" t="s">
        <v>511</v>
      </c>
      <c r="C2732" t="s">
        <v>101</v>
      </c>
      <c r="D2732" t="s">
        <v>50</v>
      </c>
      <c r="E2732" t="s">
        <v>2909</v>
      </c>
      <c r="F2732" t="s">
        <v>2449</v>
      </c>
      <c r="G2732" t="s">
        <v>2</v>
      </c>
      <c r="H2732" t="s">
        <v>24</v>
      </c>
      <c r="I2732" t="s">
        <v>517</v>
      </c>
      <c r="J2732">
        <v>216</v>
      </c>
      <c r="L2732" t="s">
        <v>91</v>
      </c>
      <c r="M2732" t="s">
        <v>515</v>
      </c>
      <c r="N2732" t="s">
        <v>93</v>
      </c>
      <c r="O2732" t="s">
        <v>114</v>
      </c>
      <c r="P2732" t="s">
        <v>3594</v>
      </c>
      <c r="Q2732" t="s">
        <v>3594</v>
      </c>
      <c r="R2732">
        <v>216</v>
      </c>
      <c r="W2732" s="54"/>
    </row>
    <row r="2733" spans="1:28">
      <c r="A2733" s="57">
        <v>42269</v>
      </c>
      <c r="B2733" t="s">
        <v>570</v>
      </c>
      <c r="C2733" t="s">
        <v>89</v>
      </c>
      <c r="D2733" t="s">
        <v>50</v>
      </c>
      <c r="E2733" t="s">
        <v>1174</v>
      </c>
      <c r="F2733" t="s">
        <v>570</v>
      </c>
      <c r="G2733" t="s">
        <v>3</v>
      </c>
      <c r="H2733" t="s">
        <v>30</v>
      </c>
      <c r="I2733" t="s">
        <v>6184</v>
      </c>
      <c r="J2733">
        <v>9</v>
      </c>
      <c r="K2733" t="s">
        <v>612</v>
      </c>
      <c r="L2733" t="s">
        <v>91</v>
      </c>
      <c r="M2733" t="s">
        <v>2782</v>
      </c>
      <c r="N2733" t="s">
        <v>93</v>
      </c>
      <c r="O2733" t="s">
        <v>114</v>
      </c>
      <c r="P2733">
        <v>42248</v>
      </c>
      <c r="Q2733">
        <v>42248</v>
      </c>
      <c r="R2733">
        <v>150</v>
      </c>
      <c r="W2733" s="55">
        <v>150</v>
      </c>
      <c r="AB2733" t="s">
        <v>6188</v>
      </c>
    </row>
    <row r="2734" spans="1:28">
      <c r="A2734" s="57">
        <v>42269</v>
      </c>
      <c r="B2734" t="s">
        <v>572</v>
      </c>
      <c r="C2734" t="s">
        <v>559</v>
      </c>
      <c r="D2734" t="s">
        <v>50</v>
      </c>
      <c r="E2734" t="s">
        <v>1174</v>
      </c>
      <c r="F2734" t="s">
        <v>572</v>
      </c>
      <c r="G2734" t="s">
        <v>3</v>
      </c>
      <c r="H2734" t="s">
        <v>30</v>
      </c>
      <c r="I2734" t="s">
        <v>2018</v>
      </c>
      <c r="J2734">
        <v>5</v>
      </c>
      <c r="K2734" t="s">
        <v>614</v>
      </c>
      <c r="L2734" t="s">
        <v>91</v>
      </c>
      <c r="M2734" t="s">
        <v>572</v>
      </c>
      <c r="N2734" t="s">
        <v>93</v>
      </c>
      <c r="O2734" t="s">
        <v>114</v>
      </c>
      <c r="P2734">
        <v>42192</v>
      </c>
      <c r="Q2734">
        <v>42192</v>
      </c>
      <c r="R2734">
        <v>120</v>
      </c>
      <c r="W2734" s="55">
        <v>150</v>
      </c>
      <c r="AB2734" t="s">
        <v>6189</v>
      </c>
    </row>
    <row r="2735" spans="1:28">
      <c r="A2735" s="57">
        <v>42269</v>
      </c>
      <c r="B2735" t="s">
        <v>1822</v>
      </c>
      <c r="C2735" t="s">
        <v>101</v>
      </c>
      <c r="D2735" t="s">
        <v>50</v>
      </c>
      <c r="E2735" t="s">
        <v>1174</v>
      </c>
      <c r="F2735" t="s">
        <v>570</v>
      </c>
      <c r="G2735" t="s">
        <v>3</v>
      </c>
      <c r="H2735" t="s">
        <v>30</v>
      </c>
      <c r="I2735" t="s">
        <v>2792</v>
      </c>
      <c r="J2735">
        <v>6</v>
      </c>
      <c r="K2735" t="s">
        <v>612</v>
      </c>
      <c r="L2735" t="s">
        <v>91</v>
      </c>
      <c r="M2735" t="s">
        <v>1822</v>
      </c>
      <c r="N2735" t="s">
        <v>93</v>
      </c>
      <c r="O2735" t="s">
        <v>105</v>
      </c>
      <c r="P2735">
        <v>42181</v>
      </c>
      <c r="R2735">
        <v>130</v>
      </c>
      <c r="W2735">
        <v>130</v>
      </c>
    </row>
    <row r="2736" spans="1:28">
      <c r="A2736" s="57">
        <v>42269</v>
      </c>
      <c r="B2736" t="s">
        <v>2431</v>
      </c>
      <c r="C2736" t="s">
        <v>1169</v>
      </c>
      <c r="D2736" t="s">
        <v>50</v>
      </c>
      <c r="E2736" t="s">
        <v>295</v>
      </c>
      <c r="F2736" t="s">
        <v>4393</v>
      </c>
      <c r="G2736" t="s">
        <v>3</v>
      </c>
      <c r="H2736" t="s">
        <v>30</v>
      </c>
      <c r="I2736" t="s">
        <v>4397</v>
      </c>
      <c r="J2736">
        <v>4</v>
      </c>
      <c r="K2736" t="s">
        <v>681</v>
      </c>
      <c r="L2736" t="s">
        <v>95</v>
      </c>
      <c r="M2736" t="s">
        <v>54</v>
      </c>
      <c r="N2736" t="s">
        <v>29</v>
      </c>
      <c r="O2736" t="s">
        <v>114</v>
      </c>
      <c r="R2736">
        <v>80</v>
      </c>
      <c r="W2736" s="55">
        <v>80</v>
      </c>
      <c r="AB2736" t="s">
        <v>4448</v>
      </c>
    </row>
    <row r="2737" spans="1:28">
      <c r="A2737" s="57">
        <v>42269</v>
      </c>
      <c r="B2737" t="s">
        <v>2431</v>
      </c>
      <c r="C2737" t="s">
        <v>1169</v>
      </c>
      <c r="D2737" t="s">
        <v>50</v>
      </c>
      <c r="E2737" t="s">
        <v>130</v>
      </c>
      <c r="F2737" t="s">
        <v>4393</v>
      </c>
      <c r="G2737" t="s">
        <v>3</v>
      </c>
      <c r="H2737" t="s">
        <v>30</v>
      </c>
      <c r="I2737" t="s">
        <v>4397</v>
      </c>
      <c r="J2737">
        <v>6</v>
      </c>
      <c r="K2737" t="s">
        <v>681</v>
      </c>
      <c r="L2737" t="s">
        <v>91</v>
      </c>
      <c r="M2737" t="s">
        <v>54</v>
      </c>
      <c r="N2737" t="s">
        <v>93</v>
      </c>
      <c r="O2737" t="s">
        <v>114</v>
      </c>
      <c r="P2737">
        <v>42257</v>
      </c>
      <c r="Q2737">
        <v>42262</v>
      </c>
      <c r="R2737">
        <v>60</v>
      </c>
      <c r="W2737" s="55">
        <v>30</v>
      </c>
      <c r="AB2737" t="s">
        <v>5052</v>
      </c>
    </row>
    <row r="2738" spans="1:28">
      <c r="A2738" s="57">
        <v>42269</v>
      </c>
      <c r="B2738" t="s">
        <v>1822</v>
      </c>
      <c r="C2738" t="s">
        <v>101</v>
      </c>
      <c r="D2738" t="s">
        <v>50</v>
      </c>
      <c r="E2738" t="s">
        <v>1174</v>
      </c>
      <c r="F2738" t="s">
        <v>570</v>
      </c>
      <c r="G2738" t="s">
        <v>3</v>
      </c>
      <c r="H2738" t="s">
        <v>30</v>
      </c>
      <c r="I2738" t="s">
        <v>3263</v>
      </c>
      <c r="J2738">
        <v>2</v>
      </c>
      <c r="K2738" t="s">
        <v>614</v>
      </c>
      <c r="L2738" t="s">
        <v>95</v>
      </c>
      <c r="M2738" t="s">
        <v>1822</v>
      </c>
      <c r="N2738" t="s">
        <v>93</v>
      </c>
      <c r="O2738" t="s">
        <v>114</v>
      </c>
      <c r="P2738">
        <v>42200</v>
      </c>
      <c r="Q2738">
        <v>42205</v>
      </c>
      <c r="R2738">
        <v>13</v>
      </c>
      <c r="W2738">
        <v>13</v>
      </c>
    </row>
    <row r="2739" spans="1:28">
      <c r="A2739" s="57">
        <v>42269</v>
      </c>
      <c r="B2739" t="s">
        <v>2428</v>
      </c>
      <c r="C2739" t="s">
        <v>89</v>
      </c>
      <c r="D2739" t="s">
        <v>42</v>
      </c>
      <c r="E2739" t="s">
        <v>1863</v>
      </c>
      <c r="F2739" t="s">
        <v>2429</v>
      </c>
      <c r="G2739" t="s">
        <v>2</v>
      </c>
      <c r="H2739" t="s">
        <v>24</v>
      </c>
      <c r="J2739">
        <v>25</v>
      </c>
      <c r="K2739" t="s">
        <v>3968</v>
      </c>
      <c r="L2739" t="s">
        <v>95</v>
      </c>
      <c r="M2739" t="s">
        <v>54</v>
      </c>
      <c r="N2739" t="s">
        <v>93</v>
      </c>
      <c r="O2739" t="s">
        <v>114</v>
      </c>
      <c r="P2739">
        <v>42221</v>
      </c>
      <c r="Q2739">
        <v>42256</v>
      </c>
      <c r="R2739">
        <v>25</v>
      </c>
      <c r="T2739">
        <v>25</v>
      </c>
      <c r="W2739" s="55">
        <v>25</v>
      </c>
      <c r="Y2739">
        <v>25</v>
      </c>
    </row>
    <row r="2740" spans="1:28">
      <c r="A2740" s="57">
        <v>42269</v>
      </c>
      <c r="B2740" t="s">
        <v>2428</v>
      </c>
      <c r="C2740" t="s">
        <v>89</v>
      </c>
      <c r="D2740" t="s">
        <v>42</v>
      </c>
      <c r="E2740" t="s">
        <v>287</v>
      </c>
      <c r="F2740" t="s">
        <v>2429</v>
      </c>
      <c r="G2740" t="s">
        <v>2</v>
      </c>
      <c r="H2740" t="s">
        <v>24</v>
      </c>
      <c r="J2740">
        <v>10</v>
      </c>
      <c r="K2740" t="s">
        <v>3968</v>
      </c>
      <c r="L2740" t="s">
        <v>95</v>
      </c>
      <c r="M2740" t="s">
        <v>54</v>
      </c>
      <c r="N2740" t="s">
        <v>93</v>
      </c>
      <c r="O2740" t="s">
        <v>114</v>
      </c>
      <c r="P2740">
        <v>42221</v>
      </c>
      <c r="Q2740">
        <v>42256</v>
      </c>
      <c r="R2740">
        <v>10</v>
      </c>
      <c r="T2740">
        <v>10</v>
      </c>
      <c r="W2740" s="55">
        <v>10</v>
      </c>
      <c r="Y2740">
        <v>10</v>
      </c>
    </row>
    <row r="2741" spans="1:28">
      <c r="A2741" s="57">
        <v>42268</v>
      </c>
      <c r="B2741" t="s">
        <v>56</v>
      </c>
      <c r="C2741" t="s">
        <v>101</v>
      </c>
      <c r="D2741" t="s">
        <v>44</v>
      </c>
      <c r="E2741" t="s">
        <v>157</v>
      </c>
      <c r="F2741" t="s">
        <v>158</v>
      </c>
      <c r="G2741" t="s">
        <v>3</v>
      </c>
      <c r="H2741" t="s">
        <v>30</v>
      </c>
      <c r="I2741" t="s">
        <v>4898</v>
      </c>
      <c r="J2741">
        <v>300</v>
      </c>
      <c r="K2741" t="s">
        <v>4899</v>
      </c>
      <c r="L2741" t="s">
        <v>91</v>
      </c>
      <c r="N2741" t="s">
        <v>93</v>
      </c>
      <c r="O2741" t="s">
        <v>105</v>
      </c>
      <c r="P2741" t="s">
        <v>4900</v>
      </c>
      <c r="Q2741" t="s">
        <v>4901</v>
      </c>
      <c r="R2741">
        <v>4800</v>
      </c>
      <c r="W2741"/>
      <c r="AB2741" t="s">
        <v>4902</v>
      </c>
    </row>
    <row r="2742" spans="1:28">
      <c r="A2742" s="57">
        <v>42268</v>
      </c>
      <c r="B2742" t="s">
        <v>56</v>
      </c>
      <c r="C2742" t="s">
        <v>101</v>
      </c>
      <c r="D2742" t="s">
        <v>44</v>
      </c>
      <c r="E2742" t="s">
        <v>165</v>
      </c>
      <c r="F2742" t="s">
        <v>158</v>
      </c>
      <c r="G2742" t="s">
        <v>3</v>
      </c>
      <c r="H2742" t="s">
        <v>30</v>
      </c>
      <c r="I2742" t="s">
        <v>4898</v>
      </c>
      <c r="J2742">
        <v>158</v>
      </c>
      <c r="K2742" t="s">
        <v>4899</v>
      </c>
      <c r="L2742" t="s">
        <v>91</v>
      </c>
      <c r="N2742" t="s">
        <v>93</v>
      </c>
      <c r="O2742" t="s">
        <v>105</v>
      </c>
      <c r="P2742">
        <v>42119</v>
      </c>
      <c r="Q2742">
        <v>42308</v>
      </c>
      <c r="R2742">
        <v>2800</v>
      </c>
      <c r="W2742"/>
      <c r="AB2742" t="s">
        <v>4905</v>
      </c>
    </row>
    <row r="2743" spans="1:28">
      <c r="A2743" s="57">
        <v>42268</v>
      </c>
      <c r="B2743" t="s">
        <v>56</v>
      </c>
      <c r="C2743" t="s">
        <v>101</v>
      </c>
      <c r="D2743" t="s">
        <v>44</v>
      </c>
      <c r="E2743" t="s">
        <v>167</v>
      </c>
      <c r="F2743" t="s">
        <v>158</v>
      </c>
      <c r="G2743" t="s">
        <v>3</v>
      </c>
      <c r="H2743" t="s">
        <v>30</v>
      </c>
      <c r="I2743" t="s">
        <v>4898</v>
      </c>
      <c r="J2743">
        <v>325</v>
      </c>
      <c r="L2743" t="s">
        <v>91</v>
      </c>
      <c r="N2743" t="s">
        <v>93</v>
      </c>
      <c r="O2743" t="s">
        <v>105</v>
      </c>
      <c r="P2743">
        <v>42119</v>
      </c>
      <c r="Q2743">
        <v>42308</v>
      </c>
      <c r="R2743">
        <v>8000</v>
      </c>
      <c r="W2743">
        <v>1265</v>
      </c>
      <c r="AB2743" t="s">
        <v>4920</v>
      </c>
    </row>
    <row r="2744" spans="1:28">
      <c r="A2744" s="57">
        <v>42268</v>
      </c>
      <c r="B2744" t="s">
        <v>56</v>
      </c>
      <c r="C2744" t="s">
        <v>101</v>
      </c>
      <c r="D2744" t="s">
        <v>190</v>
      </c>
      <c r="E2744" t="s">
        <v>198</v>
      </c>
      <c r="F2744" t="s">
        <v>192</v>
      </c>
      <c r="G2744" t="s">
        <v>2</v>
      </c>
      <c r="H2744" t="s">
        <v>27</v>
      </c>
      <c r="I2744" t="s">
        <v>4313</v>
      </c>
      <c r="L2744" t="s">
        <v>91</v>
      </c>
      <c r="N2744" t="s">
        <v>93</v>
      </c>
      <c r="O2744" t="s">
        <v>94</v>
      </c>
      <c r="P2744">
        <v>42270</v>
      </c>
      <c r="Q2744">
        <v>42270</v>
      </c>
      <c r="R2744">
        <v>18</v>
      </c>
      <c r="W2744"/>
    </row>
    <row r="2745" spans="1:28">
      <c r="A2745" s="57">
        <v>42268</v>
      </c>
      <c r="B2745" t="s">
        <v>56</v>
      </c>
      <c r="C2745" t="s">
        <v>101</v>
      </c>
      <c r="D2745" t="s">
        <v>190</v>
      </c>
      <c r="E2745" t="s">
        <v>191</v>
      </c>
      <c r="F2745" t="s">
        <v>192</v>
      </c>
      <c r="G2745" t="s">
        <v>2</v>
      </c>
      <c r="H2745" t="s">
        <v>27</v>
      </c>
      <c r="I2745" t="s">
        <v>4314</v>
      </c>
      <c r="L2745" t="s">
        <v>91</v>
      </c>
      <c r="N2745" t="s">
        <v>93</v>
      </c>
      <c r="O2745" t="s">
        <v>105</v>
      </c>
      <c r="P2745">
        <v>42267</v>
      </c>
      <c r="Q2745">
        <v>42273</v>
      </c>
      <c r="W2745"/>
    </row>
    <row r="2746" spans="1:28">
      <c r="A2746" s="57">
        <v>42268</v>
      </c>
      <c r="B2746" t="s">
        <v>56</v>
      </c>
      <c r="C2746" t="s">
        <v>101</v>
      </c>
      <c r="D2746" t="s">
        <v>190</v>
      </c>
      <c r="E2746" t="s">
        <v>4877</v>
      </c>
      <c r="F2746" t="s">
        <v>192</v>
      </c>
      <c r="G2746" t="s">
        <v>2</v>
      </c>
      <c r="H2746" t="s">
        <v>27</v>
      </c>
      <c r="I2746" t="s">
        <v>4314</v>
      </c>
      <c r="L2746" t="s">
        <v>91</v>
      </c>
      <c r="N2746" t="s">
        <v>93</v>
      </c>
      <c r="O2746" t="s">
        <v>105</v>
      </c>
      <c r="P2746">
        <v>42267</v>
      </c>
      <c r="Q2746">
        <v>42273</v>
      </c>
      <c r="W2746"/>
    </row>
    <row r="2747" spans="1:28">
      <c r="A2747" s="57">
        <v>42268</v>
      </c>
      <c r="B2747" t="s">
        <v>56</v>
      </c>
      <c r="C2747" t="s">
        <v>101</v>
      </c>
      <c r="D2747" t="s">
        <v>44</v>
      </c>
      <c r="E2747" t="s">
        <v>157</v>
      </c>
      <c r="F2747" t="s">
        <v>158</v>
      </c>
      <c r="G2747" t="s">
        <v>2</v>
      </c>
      <c r="H2747" t="s">
        <v>27</v>
      </c>
      <c r="I2747" t="s">
        <v>161</v>
      </c>
      <c r="L2747" t="s">
        <v>91</v>
      </c>
      <c r="N2747" t="s">
        <v>93</v>
      </c>
      <c r="O2747" t="s">
        <v>105</v>
      </c>
      <c r="P2747">
        <v>42119</v>
      </c>
      <c r="Q2747">
        <v>42307</v>
      </c>
      <c r="R2747">
        <v>4801</v>
      </c>
      <c r="W2747">
        <v>4800</v>
      </c>
    </row>
    <row r="2748" spans="1:28">
      <c r="A2748" s="57">
        <v>42268</v>
      </c>
      <c r="B2748" t="s">
        <v>56</v>
      </c>
      <c r="C2748" t="s">
        <v>101</v>
      </c>
      <c r="D2748" t="s">
        <v>44</v>
      </c>
      <c r="E2748" t="s">
        <v>165</v>
      </c>
      <c r="F2748" t="s">
        <v>158</v>
      </c>
      <c r="G2748" t="s">
        <v>2</v>
      </c>
      <c r="H2748" t="s">
        <v>27</v>
      </c>
      <c r="I2748" t="s">
        <v>161</v>
      </c>
      <c r="J2748">
        <v>300</v>
      </c>
      <c r="L2748" t="s">
        <v>91</v>
      </c>
      <c r="N2748" t="s">
        <v>93</v>
      </c>
      <c r="O2748" t="s">
        <v>105</v>
      </c>
      <c r="P2748">
        <v>42119</v>
      </c>
      <c r="Q2748">
        <v>42308</v>
      </c>
      <c r="R2748">
        <v>2870</v>
      </c>
      <c r="W2748">
        <v>2800</v>
      </c>
      <c r="AB2748" t="s">
        <v>114</v>
      </c>
    </row>
    <row r="2749" spans="1:28">
      <c r="A2749" s="57">
        <v>42268</v>
      </c>
      <c r="B2749" t="s">
        <v>56</v>
      </c>
      <c r="C2749" t="s">
        <v>101</v>
      </c>
      <c r="D2749" t="s">
        <v>44</v>
      </c>
      <c r="E2749" t="s">
        <v>166</v>
      </c>
      <c r="F2749" t="s">
        <v>158</v>
      </c>
      <c r="G2749" t="s">
        <v>2</v>
      </c>
      <c r="H2749" t="s">
        <v>27</v>
      </c>
      <c r="I2749" t="s">
        <v>161</v>
      </c>
      <c r="L2749" t="s">
        <v>91</v>
      </c>
      <c r="N2749" t="s">
        <v>93</v>
      </c>
      <c r="O2749" t="s">
        <v>105</v>
      </c>
      <c r="P2749" t="s">
        <v>4863</v>
      </c>
      <c r="Q2749" t="s">
        <v>4910</v>
      </c>
      <c r="R2749">
        <v>3434</v>
      </c>
      <c r="W2749">
        <v>6955</v>
      </c>
      <c r="AB2749" t="s">
        <v>4911</v>
      </c>
    </row>
    <row r="2750" spans="1:28">
      <c r="A2750" s="57">
        <v>42268</v>
      </c>
      <c r="B2750" t="s">
        <v>56</v>
      </c>
      <c r="C2750" t="s">
        <v>101</v>
      </c>
      <c r="D2750" t="s">
        <v>44</v>
      </c>
      <c r="E2750" t="s">
        <v>157</v>
      </c>
      <c r="F2750" t="s">
        <v>158</v>
      </c>
      <c r="G2750" t="s">
        <v>4</v>
      </c>
      <c r="H2750" t="s">
        <v>41</v>
      </c>
      <c r="I2750" t="s">
        <v>162</v>
      </c>
      <c r="J2750" t="s">
        <v>4904</v>
      </c>
      <c r="K2750" t="s">
        <v>4305</v>
      </c>
      <c r="L2750" t="s">
        <v>91</v>
      </c>
      <c r="N2750" t="s">
        <v>93</v>
      </c>
      <c r="O2750" t="s">
        <v>105</v>
      </c>
      <c r="P2750">
        <v>42119</v>
      </c>
      <c r="Q2750">
        <v>42307</v>
      </c>
      <c r="R2750">
        <v>3434</v>
      </c>
      <c r="W2750"/>
    </row>
    <row r="2751" spans="1:28">
      <c r="A2751" s="57">
        <v>42268</v>
      </c>
      <c r="B2751" t="s">
        <v>56</v>
      </c>
      <c r="C2751" t="s">
        <v>101</v>
      </c>
      <c r="D2751" t="s">
        <v>44</v>
      </c>
      <c r="E2751" t="s">
        <v>165</v>
      </c>
      <c r="F2751" t="s">
        <v>158</v>
      </c>
      <c r="G2751" t="s">
        <v>4</v>
      </c>
      <c r="H2751" t="s">
        <v>41</v>
      </c>
      <c r="I2751" t="s">
        <v>162</v>
      </c>
      <c r="J2751" t="s">
        <v>4907</v>
      </c>
      <c r="K2751" t="s">
        <v>4908</v>
      </c>
      <c r="L2751" t="s">
        <v>91</v>
      </c>
      <c r="N2751" t="s">
        <v>93</v>
      </c>
      <c r="O2751" t="s">
        <v>105</v>
      </c>
      <c r="P2751">
        <v>42121</v>
      </c>
      <c r="Q2751">
        <v>42212</v>
      </c>
      <c r="R2751">
        <v>2800</v>
      </c>
      <c r="W2751"/>
      <c r="AB2751" t="s">
        <v>4909</v>
      </c>
    </row>
    <row r="2752" spans="1:28">
      <c r="A2752" s="57">
        <v>42268</v>
      </c>
      <c r="B2752" t="s">
        <v>56</v>
      </c>
      <c r="C2752" t="s">
        <v>101</v>
      </c>
      <c r="D2752" t="s">
        <v>44</v>
      </c>
      <c r="E2752" t="s">
        <v>166</v>
      </c>
      <c r="F2752" t="s">
        <v>158</v>
      </c>
      <c r="G2752" t="s">
        <v>4</v>
      </c>
      <c r="H2752" t="s">
        <v>41</v>
      </c>
      <c r="I2752" t="s">
        <v>162</v>
      </c>
      <c r="J2752" t="s">
        <v>4912</v>
      </c>
      <c r="K2752" t="s">
        <v>4913</v>
      </c>
      <c r="L2752" t="s">
        <v>91</v>
      </c>
      <c r="N2752" t="s">
        <v>93</v>
      </c>
      <c r="O2752" t="s">
        <v>105</v>
      </c>
      <c r="P2752" t="s">
        <v>4914</v>
      </c>
      <c r="Q2752" t="s">
        <v>4915</v>
      </c>
      <c r="R2752">
        <v>3400</v>
      </c>
      <c r="W2752"/>
      <c r="AB2752" t="s">
        <v>4916</v>
      </c>
    </row>
    <row r="2753" spans="1:28">
      <c r="A2753" s="57">
        <v>42268</v>
      </c>
      <c r="B2753" t="s">
        <v>56</v>
      </c>
      <c r="C2753" t="s">
        <v>101</v>
      </c>
      <c r="D2753" t="s">
        <v>62</v>
      </c>
      <c r="E2753" t="s">
        <v>241</v>
      </c>
      <c r="F2753" t="s">
        <v>202</v>
      </c>
      <c r="G2753" t="s">
        <v>3</v>
      </c>
      <c r="H2753" t="s">
        <v>33</v>
      </c>
      <c r="I2753" t="s">
        <v>4895</v>
      </c>
      <c r="J2753">
        <v>330</v>
      </c>
      <c r="K2753" t="s">
        <v>207</v>
      </c>
      <c r="L2753" t="s">
        <v>95</v>
      </c>
      <c r="M2753" t="s">
        <v>4896</v>
      </c>
      <c r="N2753" t="s">
        <v>93</v>
      </c>
      <c r="O2753" t="s">
        <v>94</v>
      </c>
      <c r="P2753">
        <v>42347</v>
      </c>
      <c r="Q2753">
        <v>42270</v>
      </c>
      <c r="R2753">
        <v>1650</v>
      </c>
      <c r="W2753"/>
      <c r="AB2753" t="s">
        <v>4897</v>
      </c>
    </row>
    <row r="2754" spans="1:28">
      <c r="A2754" s="57">
        <v>42268</v>
      </c>
      <c r="B2754" t="s">
        <v>56</v>
      </c>
      <c r="C2754" t="s">
        <v>101</v>
      </c>
      <c r="D2754" t="s">
        <v>44</v>
      </c>
      <c r="E2754" t="s">
        <v>166</v>
      </c>
      <c r="F2754" t="s">
        <v>158</v>
      </c>
      <c r="G2754" t="s">
        <v>3</v>
      </c>
      <c r="H2754" t="s">
        <v>33</v>
      </c>
      <c r="I2754" t="s">
        <v>4898</v>
      </c>
      <c r="J2754">
        <v>688</v>
      </c>
      <c r="K2754" t="s">
        <v>4899</v>
      </c>
      <c r="L2754" t="s">
        <v>91</v>
      </c>
      <c r="N2754" t="s">
        <v>93</v>
      </c>
      <c r="O2754" t="s">
        <v>105</v>
      </c>
      <c r="P2754">
        <v>42119</v>
      </c>
      <c r="Q2754" t="s">
        <v>4917</v>
      </c>
      <c r="R2754">
        <v>3400</v>
      </c>
      <c r="W2754"/>
      <c r="AB2754" t="s">
        <v>4918</v>
      </c>
    </row>
    <row r="2755" spans="1:28">
      <c r="A2755" s="57">
        <v>42268</v>
      </c>
      <c r="B2755" t="s">
        <v>56</v>
      </c>
      <c r="C2755" t="s">
        <v>101</v>
      </c>
      <c r="D2755" t="s">
        <v>44</v>
      </c>
      <c r="E2755" t="s">
        <v>157</v>
      </c>
      <c r="F2755" t="s">
        <v>158</v>
      </c>
      <c r="G2755" t="s">
        <v>102</v>
      </c>
      <c r="H2755" t="s">
        <v>103</v>
      </c>
      <c r="J2755" t="s">
        <v>163</v>
      </c>
      <c r="L2755" t="s">
        <v>91</v>
      </c>
      <c r="N2755" t="s">
        <v>104</v>
      </c>
      <c r="O2755" t="s">
        <v>94</v>
      </c>
      <c r="P2755">
        <v>42119</v>
      </c>
      <c r="Q2755">
        <v>42307</v>
      </c>
      <c r="R2755">
        <v>1200</v>
      </c>
      <c r="W2755"/>
    </row>
    <row r="2756" spans="1:28">
      <c r="A2756" s="57">
        <v>42268</v>
      </c>
      <c r="B2756" t="s">
        <v>56</v>
      </c>
      <c r="C2756" t="s">
        <v>101</v>
      </c>
      <c r="D2756" t="s">
        <v>44</v>
      </c>
      <c r="E2756" t="s">
        <v>165</v>
      </c>
      <c r="F2756" t="s">
        <v>158</v>
      </c>
      <c r="G2756" t="s">
        <v>102</v>
      </c>
      <c r="H2756" t="s">
        <v>103</v>
      </c>
      <c r="J2756" t="s">
        <v>163</v>
      </c>
      <c r="L2756" t="s">
        <v>91</v>
      </c>
      <c r="N2756" t="s">
        <v>104</v>
      </c>
      <c r="O2756" t="s">
        <v>94</v>
      </c>
      <c r="P2756">
        <v>42125</v>
      </c>
      <c r="Q2756">
        <v>42308</v>
      </c>
      <c r="R2756">
        <v>1200</v>
      </c>
      <c r="W2756"/>
    </row>
    <row r="2757" spans="1:28">
      <c r="A2757" s="57">
        <v>42268</v>
      </c>
      <c r="B2757" t="s">
        <v>56</v>
      </c>
      <c r="C2757" t="s">
        <v>101</v>
      </c>
      <c r="D2757" t="s">
        <v>44</v>
      </c>
      <c r="E2757" t="s">
        <v>166</v>
      </c>
      <c r="F2757" t="s">
        <v>158</v>
      </c>
      <c r="G2757" t="s">
        <v>102</v>
      </c>
      <c r="H2757" t="s">
        <v>103</v>
      </c>
      <c r="J2757" t="s">
        <v>163</v>
      </c>
      <c r="L2757" t="s">
        <v>91</v>
      </c>
      <c r="N2757" t="s">
        <v>104</v>
      </c>
      <c r="O2757" t="s">
        <v>94</v>
      </c>
      <c r="P2757">
        <v>42119</v>
      </c>
      <c r="Q2757">
        <v>42302</v>
      </c>
      <c r="R2757">
        <v>1200</v>
      </c>
      <c r="W2757"/>
    </row>
    <row r="2758" spans="1:28">
      <c r="A2758" s="57">
        <v>42268</v>
      </c>
      <c r="B2758" t="s">
        <v>56</v>
      </c>
      <c r="C2758" t="s">
        <v>101</v>
      </c>
      <c r="D2758" t="s">
        <v>44</v>
      </c>
      <c r="E2758" t="s">
        <v>167</v>
      </c>
      <c r="F2758" t="s">
        <v>158</v>
      </c>
      <c r="G2758" t="s">
        <v>102</v>
      </c>
      <c r="H2758" t="s">
        <v>103</v>
      </c>
      <c r="J2758" t="s">
        <v>163</v>
      </c>
      <c r="L2758" t="s">
        <v>91</v>
      </c>
      <c r="N2758" t="s">
        <v>104</v>
      </c>
      <c r="O2758" t="s">
        <v>94</v>
      </c>
      <c r="P2758">
        <v>42121</v>
      </c>
      <c r="Q2758">
        <v>42302</v>
      </c>
      <c r="R2758">
        <v>2400</v>
      </c>
      <c r="W2758"/>
      <c r="AB2758" t="s">
        <v>4921</v>
      </c>
    </row>
    <row r="2759" spans="1:28">
      <c r="A2759" s="57">
        <v>42268</v>
      </c>
      <c r="B2759" t="s">
        <v>56</v>
      </c>
      <c r="C2759" t="s">
        <v>101</v>
      </c>
      <c r="D2759" t="s">
        <v>44</v>
      </c>
      <c r="E2759" t="s">
        <v>157</v>
      </c>
      <c r="F2759" t="s">
        <v>158</v>
      </c>
      <c r="G2759" t="s">
        <v>102</v>
      </c>
      <c r="H2759" t="s">
        <v>110</v>
      </c>
      <c r="J2759" t="s">
        <v>159</v>
      </c>
      <c r="L2759" t="s">
        <v>91</v>
      </c>
      <c r="N2759" t="s">
        <v>111</v>
      </c>
      <c r="O2759" t="s">
        <v>94</v>
      </c>
      <c r="P2759">
        <v>42119</v>
      </c>
      <c r="Q2759">
        <v>42307</v>
      </c>
      <c r="R2759">
        <v>1200</v>
      </c>
      <c r="W2759">
        <v>585</v>
      </c>
    </row>
    <row r="2760" spans="1:28">
      <c r="A2760" s="57">
        <v>42268</v>
      </c>
      <c r="B2760" t="s">
        <v>56</v>
      </c>
      <c r="C2760" t="s">
        <v>101</v>
      </c>
      <c r="D2760" t="s">
        <v>44</v>
      </c>
      <c r="E2760" t="s">
        <v>165</v>
      </c>
      <c r="F2760" t="s">
        <v>158</v>
      </c>
      <c r="G2760" t="s">
        <v>102</v>
      </c>
      <c r="H2760" t="s">
        <v>110</v>
      </c>
      <c r="J2760" t="s">
        <v>159</v>
      </c>
      <c r="L2760" t="s">
        <v>91</v>
      </c>
      <c r="N2760" t="s">
        <v>111</v>
      </c>
      <c r="O2760" t="s">
        <v>94</v>
      </c>
      <c r="P2760">
        <v>42125</v>
      </c>
      <c r="Q2760">
        <v>42308</v>
      </c>
      <c r="R2760">
        <v>1200</v>
      </c>
      <c r="W2760"/>
    </row>
    <row r="2761" spans="1:28">
      <c r="A2761" s="57">
        <v>42268</v>
      </c>
      <c r="B2761" t="s">
        <v>56</v>
      </c>
      <c r="C2761" t="s">
        <v>101</v>
      </c>
      <c r="D2761" t="s">
        <v>44</v>
      </c>
      <c r="E2761" t="s">
        <v>166</v>
      </c>
      <c r="F2761" t="s">
        <v>158</v>
      </c>
      <c r="G2761" t="s">
        <v>102</v>
      </c>
      <c r="H2761" t="s">
        <v>110</v>
      </c>
      <c r="J2761" t="s">
        <v>159</v>
      </c>
      <c r="L2761" t="s">
        <v>91</v>
      </c>
      <c r="N2761" t="s">
        <v>111</v>
      </c>
      <c r="O2761" t="s">
        <v>94</v>
      </c>
      <c r="P2761">
        <v>42119</v>
      </c>
      <c r="Q2761">
        <v>42302</v>
      </c>
      <c r="R2761">
        <v>1200</v>
      </c>
      <c r="W2761"/>
      <c r="AB2761" t="s">
        <v>4919</v>
      </c>
    </row>
    <row r="2762" spans="1:28">
      <c r="A2762" s="57">
        <v>42268</v>
      </c>
      <c r="B2762" t="s">
        <v>56</v>
      </c>
      <c r="C2762" t="s">
        <v>101</v>
      </c>
      <c r="D2762" t="s">
        <v>44</v>
      </c>
      <c r="E2762" t="s">
        <v>167</v>
      </c>
      <c r="F2762" t="s">
        <v>158</v>
      </c>
      <c r="G2762" t="s">
        <v>102</v>
      </c>
      <c r="H2762" t="s">
        <v>110</v>
      </c>
      <c r="J2762" t="s">
        <v>159</v>
      </c>
      <c r="L2762" t="s">
        <v>91</v>
      </c>
      <c r="N2762" t="s">
        <v>111</v>
      </c>
      <c r="O2762" t="s">
        <v>94</v>
      </c>
      <c r="P2762">
        <v>42121</v>
      </c>
      <c r="Q2762">
        <v>42302</v>
      </c>
      <c r="R2762">
        <v>2400</v>
      </c>
      <c r="W2762"/>
      <c r="AB2762" t="s">
        <v>4922</v>
      </c>
    </row>
    <row r="2763" spans="1:28">
      <c r="A2763" s="57">
        <v>42268</v>
      </c>
      <c r="B2763" t="s">
        <v>56</v>
      </c>
      <c r="C2763" t="s">
        <v>101</v>
      </c>
      <c r="D2763" t="s">
        <v>44</v>
      </c>
      <c r="E2763" t="s">
        <v>157</v>
      </c>
      <c r="F2763" t="s">
        <v>158</v>
      </c>
      <c r="G2763" t="s">
        <v>4</v>
      </c>
      <c r="H2763" t="s">
        <v>37</v>
      </c>
      <c r="I2763" t="s">
        <v>164</v>
      </c>
      <c r="L2763" t="s">
        <v>91</v>
      </c>
      <c r="N2763" t="s">
        <v>93</v>
      </c>
      <c r="O2763" t="s">
        <v>105</v>
      </c>
      <c r="P2763">
        <v>42119</v>
      </c>
      <c r="Q2763">
        <v>42307</v>
      </c>
      <c r="R2763">
        <v>4000</v>
      </c>
      <c r="W2763"/>
    </row>
    <row r="2764" spans="1:28">
      <c r="A2764" s="57">
        <v>42268</v>
      </c>
      <c r="B2764" t="s">
        <v>56</v>
      </c>
      <c r="C2764" t="s">
        <v>101</v>
      </c>
      <c r="D2764" t="s">
        <v>44</v>
      </c>
      <c r="E2764" t="s">
        <v>165</v>
      </c>
      <c r="F2764" t="s">
        <v>158</v>
      </c>
      <c r="G2764" t="s">
        <v>4</v>
      </c>
      <c r="H2764" t="s">
        <v>37</v>
      </c>
      <c r="I2764" t="s">
        <v>164</v>
      </c>
      <c r="J2764">
        <v>550</v>
      </c>
      <c r="L2764" t="s">
        <v>91</v>
      </c>
      <c r="N2764" t="s">
        <v>93</v>
      </c>
      <c r="O2764" t="s">
        <v>105</v>
      </c>
      <c r="P2764">
        <v>42125</v>
      </c>
      <c r="Q2764">
        <v>42308</v>
      </c>
      <c r="R2764">
        <v>2800</v>
      </c>
      <c r="W2764"/>
    </row>
    <row r="2765" spans="1:28">
      <c r="A2765" s="57">
        <v>42268</v>
      </c>
      <c r="B2765" t="s">
        <v>56</v>
      </c>
      <c r="C2765" t="s">
        <v>101</v>
      </c>
      <c r="D2765" t="s">
        <v>44</v>
      </c>
      <c r="E2765" t="s">
        <v>166</v>
      </c>
      <c r="F2765" t="s">
        <v>158</v>
      </c>
      <c r="G2765" t="s">
        <v>4</v>
      </c>
      <c r="H2765" t="s">
        <v>37</v>
      </c>
      <c r="I2765" t="s">
        <v>164</v>
      </c>
      <c r="J2765">
        <v>1133</v>
      </c>
      <c r="L2765" t="s">
        <v>91</v>
      </c>
      <c r="N2765" t="s">
        <v>93</v>
      </c>
      <c r="O2765" t="s">
        <v>105</v>
      </c>
      <c r="P2765">
        <v>42125</v>
      </c>
      <c r="Q2765">
        <v>42308</v>
      </c>
      <c r="R2765">
        <v>3400</v>
      </c>
      <c r="W2765"/>
    </row>
    <row r="2766" spans="1:28">
      <c r="A2766" s="57">
        <v>42268</v>
      </c>
      <c r="B2766" t="s">
        <v>56</v>
      </c>
      <c r="C2766" t="s">
        <v>101</v>
      </c>
      <c r="D2766" t="s">
        <v>44</v>
      </c>
      <c r="E2766" t="s">
        <v>167</v>
      </c>
      <c r="F2766" t="s">
        <v>158</v>
      </c>
      <c r="G2766" t="s">
        <v>4</v>
      </c>
      <c r="H2766" t="s">
        <v>37</v>
      </c>
      <c r="I2766" t="s">
        <v>164</v>
      </c>
      <c r="J2766">
        <v>1300</v>
      </c>
      <c r="L2766" t="s">
        <v>91</v>
      </c>
      <c r="N2766" t="s">
        <v>93</v>
      </c>
      <c r="O2766" t="s">
        <v>105</v>
      </c>
      <c r="P2766">
        <v>42121</v>
      </c>
      <c r="Q2766">
        <v>42302</v>
      </c>
      <c r="R2766">
        <v>8000</v>
      </c>
      <c r="W2766"/>
      <c r="AB2766" t="s">
        <v>4923</v>
      </c>
    </row>
    <row r="2767" spans="1:28">
      <c r="A2767" s="57">
        <v>42268</v>
      </c>
      <c r="B2767" t="s">
        <v>570</v>
      </c>
      <c r="C2767" t="s">
        <v>89</v>
      </c>
      <c r="D2767" t="s">
        <v>43</v>
      </c>
      <c r="E2767" t="s">
        <v>847</v>
      </c>
      <c r="F2767" t="s">
        <v>570</v>
      </c>
      <c r="G2767" t="s">
        <v>5</v>
      </c>
      <c r="H2767" t="s">
        <v>5</v>
      </c>
      <c r="I2767" t="s">
        <v>5314</v>
      </c>
      <c r="J2767">
        <v>1</v>
      </c>
      <c r="K2767" t="s">
        <v>821</v>
      </c>
      <c r="L2767" t="s">
        <v>95</v>
      </c>
      <c r="M2767" t="s">
        <v>54</v>
      </c>
      <c r="N2767" t="s">
        <v>93</v>
      </c>
      <c r="O2767" t="s">
        <v>114</v>
      </c>
      <c r="P2767">
        <v>42270</v>
      </c>
      <c r="Q2767">
        <v>42270</v>
      </c>
      <c r="W2767"/>
    </row>
    <row r="2768" spans="1:28">
      <c r="A2768" s="57">
        <v>42268</v>
      </c>
      <c r="B2768" t="s">
        <v>56</v>
      </c>
      <c r="C2768" t="s">
        <v>101</v>
      </c>
      <c r="D2768" t="s">
        <v>44</v>
      </c>
      <c r="E2768" t="s">
        <v>165</v>
      </c>
      <c r="F2768" t="s">
        <v>158</v>
      </c>
      <c r="G2768" t="s">
        <v>2</v>
      </c>
      <c r="H2768" t="s">
        <v>24</v>
      </c>
      <c r="I2768" t="s">
        <v>160</v>
      </c>
      <c r="J2768">
        <v>550</v>
      </c>
      <c r="K2768" t="s">
        <v>4903</v>
      </c>
      <c r="L2768" t="s">
        <v>95</v>
      </c>
      <c r="N2768" t="s">
        <v>93</v>
      </c>
      <c r="O2768" t="s">
        <v>105</v>
      </c>
      <c r="P2768">
        <v>42119</v>
      </c>
      <c r="Q2768">
        <v>42308</v>
      </c>
      <c r="R2768">
        <v>2000</v>
      </c>
      <c r="W2768">
        <v>1500</v>
      </c>
      <c r="AB2768" t="s">
        <v>4906</v>
      </c>
    </row>
    <row r="2769" spans="1:28">
      <c r="A2769" s="57">
        <v>42268</v>
      </c>
      <c r="B2769" t="s">
        <v>56</v>
      </c>
      <c r="C2769" t="s">
        <v>101</v>
      </c>
      <c r="D2769" t="s">
        <v>62</v>
      </c>
      <c r="E2769" t="s">
        <v>201</v>
      </c>
      <c r="F2769" t="s">
        <v>202</v>
      </c>
      <c r="G2769" t="s">
        <v>2</v>
      </c>
      <c r="H2769" t="s">
        <v>5683</v>
      </c>
      <c r="I2769" t="s">
        <v>245</v>
      </c>
      <c r="J2769">
        <v>275</v>
      </c>
      <c r="K2769" t="s">
        <v>4890</v>
      </c>
      <c r="L2769" t="s">
        <v>95</v>
      </c>
      <c r="M2769" t="s">
        <v>4304</v>
      </c>
      <c r="N2769" t="s">
        <v>93</v>
      </c>
      <c r="O2769" t="s">
        <v>105</v>
      </c>
      <c r="P2769">
        <v>42347</v>
      </c>
      <c r="Q2769">
        <v>42265</v>
      </c>
      <c r="R2769">
        <v>275</v>
      </c>
      <c r="W2769">
        <v>150</v>
      </c>
      <c r="AB2769" t="s">
        <v>4891</v>
      </c>
    </row>
    <row r="2770" spans="1:28">
      <c r="A2770" s="57">
        <v>42268</v>
      </c>
      <c r="B2770" t="s">
        <v>1200</v>
      </c>
      <c r="C2770" t="s">
        <v>101</v>
      </c>
      <c r="D2770" t="s">
        <v>50</v>
      </c>
      <c r="E2770" t="s">
        <v>5161</v>
      </c>
      <c r="F2770" t="s">
        <v>4845</v>
      </c>
      <c r="G2770" t="s">
        <v>2</v>
      </c>
      <c r="H2770" t="s">
        <v>27</v>
      </c>
      <c r="I2770" t="s">
        <v>5162</v>
      </c>
      <c r="J2770">
        <v>1</v>
      </c>
      <c r="K2770" t="s">
        <v>1181</v>
      </c>
      <c r="L2770" t="s">
        <v>95</v>
      </c>
      <c r="N2770" t="s">
        <v>111</v>
      </c>
      <c r="O2770" t="s">
        <v>114</v>
      </c>
      <c r="P2770">
        <v>42252</v>
      </c>
      <c r="Q2770">
        <v>42252</v>
      </c>
      <c r="R2770">
        <v>14</v>
      </c>
      <c r="S2770">
        <v>8</v>
      </c>
      <c r="T2770">
        <v>6</v>
      </c>
      <c r="W2770">
        <v>14</v>
      </c>
      <c r="X2770">
        <v>8</v>
      </c>
      <c r="Y2770">
        <v>6</v>
      </c>
    </row>
    <row r="2771" spans="1:28">
      <c r="A2771" s="57">
        <v>42268</v>
      </c>
      <c r="B2771" t="s">
        <v>1200</v>
      </c>
      <c r="C2771" t="s">
        <v>101</v>
      </c>
      <c r="D2771" t="s">
        <v>43</v>
      </c>
      <c r="E2771" t="s">
        <v>1677</v>
      </c>
      <c r="F2771" t="s">
        <v>1678</v>
      </c>
      <c r="G2771" t="s">
        <v>2</v>
      </c>
      <c r="H2771" t="s">
        <v>27</v>
      </c>
      <c r="I2771" t="s">
        <v>5270</v>
      </c>
      <c r="J2771">
        <v>9</v>
      </c>
      <c r="K2771" t="s">
        <v>5263</v>
      </c>
      <c r="L2771" t="s">
        <v>95</v>
      </c>
      <c r="N2771" t="s">
        <v>111</v>
      </c>
      <c r="O2771" t="s">
        <v>114</v>
      </c>
      <c r="P2771">
        <v>42250</v>
      </c>
      <c r="Q2771">
        <v>42251</v>
      </c>
      <c r="R2771">
        <v>9</v>
      </c>
      <c r="T2771">
        <v>9</v>
      </c>
      <c r="W2771">
        <v>9</v>
      </c>
      <c r="Y2771">
        <v>9</v>
      </c>
      <c r="Z2771">
        <v>125</v>
      </c>
      <c r="AA2771">
        <v>125</v>
      </c>
    </row>
    <row r="2772" spans="1:28">
      <c r="A2772" s="57">
        <v>42268</v>
      </c>
      <c r="B2772" t="s">
        <v>1200</v>
      </c>
      <c r="C2772" t="s">
        <v>101</v>
      </c>
      <c r="D2772" t="s">
        <v>43</v>
      </c>
      <c r="E2772" t="s">
        <v>1531</v>
      </c>
      <c r="F2772" t="s">
        <v>1680</v>
      </c>
      <c r="G2772" t="s">
        <v>2</v>
      </c>
      <c r="H2772" t="s">
        <v>27</v>
      </c>
      <c r="I2772" t="s">
        <v>5262</v>
      </c>
      <c r="J2772">
        <v>9</v>
      </c>
      <c r="K2772" t="s">
        <v>5263</v>
      </c>
      <c r="L2772" t="s">
        <v>95</v>
      </c>
      <c r="N2772" t="s">
        <v>104</v>
      </c>
      <c r="O2772" t="s">
        <v>114</v>
      </c>
      <c r="P2772">
        <v>42260</v>
      </c>
      <c r="Q2772">
        <v>42261</v>
      </c>
      <c r="R2772">
        <v>9</v>
      </c>
      <c r="T2772">
        <v>9</v>
      </c>
      <c r="W2772">
        <v>9</v>
      </c>
      <c r="Y2772">
        <v>9</v>
      </c>
    </row>
    <row r="2773" spans="1:28">
      <c r="A2773" s="57">
        <v>42268</v>
      </c>
      <c r="B2773" t="s">
        <v>1200</v>
      </c>
      <c r="C2773" t="s">
        <v>101</v>
      </c>
      <c r="D2773" t="s">
        <v>43</v>
      </c>
      <c r="E2773" t="s">
        <v>1681</v>
      </c>
      <c r="F2773" t="s">
        <v>1680</v>
      </c>
      <c r="G2773" t="s">
        <v>2</v>
      </c>
      <c r="H2773" t="s">
        <v>27</v>
      </c>
      <c r="I2773" t="s">
        <v>5265</v>
      </c>
      <c r="J2773">
        <v>10</v>
      </c>
      <c r="K2773" t="s">
        <v>5266</v>
      </c>
      <c r="L2773" t="s">
        <v>95</v>
      </c>
      <c r="N2773" t="s">
        <v>93</v>
      </c>
      <c r="O2773" t="s">
        <v>114</v>
      </c>
      <c r="P2773">
        <v>42255</v>
      </c>
      <c r="Q2773">
        <v>42255</v>
      </c>
      <c r="R2773">
        <v>1800</v>
      </c>
      <c r="S2773">
        <v>600</v>
      </c>
      <c r="T2773">
        <v>600</v>
      </c>
      <c r="U2773">
        <v>300</v>
      </c>
      <c r="V2773">
        <v>300</v>
      </c>
      <c r="W2773">
        <v>1800</v>
      </c>
      <c r="X2773">
        <v>600</v>
      </c>
      <c r="Y2773">
        <v>600</v>
      </c>
      <c r="Z2773">
        <v>300</v>
      </c>
      <c r="AA2773">
        <v>300</v>
      </c>
    </row>
    <row r="2774" spans="1:28">
      <c r="A2774" s="57">
        <v>42268</v>
      </c>
      <c r="B2774" t="s">
        <v>1200</v>
      </c>
      <c r="C2774" t="s">
        <v>101</v>
      </c>
      <c r="D2774" t="s">
        <v>43</v>
      </c>
      <c r="E2774" t="s">
        <v>1681</v>
      </c>
      <c r="F2774" t="s">
        <v>1680</v>
      </c>
      <c r="G2774" t="s">
        <v>2</v>
      </c>
      <c r="H2774" t="s">
        <v>27</v>
      </c>
      <c r="I2774" t="s">
        <v>5264</v>
      </c>
      <c r="J2774">
        <v>12</v>
      </c>
      <c r="K2774" t="s">
        <v>5263</v>
      </c>
      <c r="L2774" t="s">
        <v>95</v>
      </c>
      <c r="N2774" t="s">
        <v>111</v>
      </c>
      <c r="O2774" t="s">
        <v>114</v>
      </c>
      <c r="P2774">
        <v>42256</v>
      </c>
      <c r="Q2774">
        <v>42256</v>
      </c>
      <c r="R2774">
        <v>12</v>
      </c>
      <c r="W2774"/>
    </row>
    <row r="2775" spans="1:28">
      <c r="A2775" s="57">
        <v>42268</v>
      </c>
      <c r="B2775" t="s">
        <v>1200</v>
      </c>
      <c r="C2775" t="s">
        <v>101</v>
      </c>
      <c r="D2775" t="s">
        <v>43</v>
      </c>
      <c r="E2775" t="s">
        <v>1681</v>
      </c>
      <c r="F2775" t="s">
        <v>1680</v>
      </c>
      <c r="G2775" t="s">
        <v>2</v>
      </c>
      <c r="H2775" t="s">
        <v>27</v>
      </c>
      <c r="I2775" t="s">
        <v>3300</v>
      </c>
      <c r="W2775"/>
    </row>
    <row r="2776" spans="1:28">
      <c r="A2776" s="57">
        <v>42268</v>
      </c>
      <c r="B2776" t="s">
        <v>1200</v>
      </c>
      <c r="C2776" t="s">
        <v>101</v>
      </c>
      <c r="D2776" t="s">
        <v>43</v>
      </c>
      <c r="E2776" t="s">
        <v>1269</v>
      </c>
      <c r="F2776" t="s">
        <v>1678</v>
      </c>
      <c r="G2776" t="s">
        <v>2</v>
      </c>
      <c r="H2776" t="s">
        <v>27</v>
      </c>
      <c r="I2776" t="s">
        <v>5269</v>
      </c>
      <c r="K2776" t="s">
        <v>5263</v>
      </c>
      <c r="L2776" t="s">
        <v>95</v>
      </c>
      <c r="N2776" t="s">
        <v>111</v>
      </c>
      <c r="O2776" t="s">
        <v>114</v>
      </c>
      <c r="P2776">
        <v>42252</v>
      </c>
      <c r="Q2776">
        <v>42253</v>
      </c>
      <c r="R2776">
        <v>200</v>
      </c>
      <c r="U2776">
        <v>100</v>
      </c>
      <c r="V2776">
        <v>100</v>
      </c>
      <c r="W2776">
        <v>300</v>
      </c>
      <c r="Z2776">
        <v>150</v>
      </c>
      <c r="AA2776">
        <v>150</v>
      </c>
    </row>
    <row r="2777" spans="1:28">
      <c r="A2777" s="57">
        <v>42268</v>
      </c>
      <c r="B2777" t="s">
        <v>1200</v>
      </c>
      <c r="C2777" t="s">
        <v>101</v>
      </c>
      <c r="D2777" t="s">
        <v>43</v>
      </c>
      <c r="E2777" t="s">
        <v>1682</v>
      </c>
      <c r="F2777" t="s">
        <v>1678</v>
      </c>
      <c r="G2777" t="s">
        <v>2</v>
      </c>
      <c r="H2777" t="s">
        <v>27</v>
      </c>
      <c r="I2777" t="s">
        <v>5269</v>
      </c>
      <c r="K2777" t="s">
        <v>5263</v>
      </c>
      <c r="L2777" t="s">
        <v>95</v>
      </c>
      <c r="N2777" t="s">
        <v>111</v>
      </c>
      <c r="O2777" t="s">
        <v>114</v>
      </c>
      <c r="P2777">
        <v>42261</v>
      </c>
      <c r="Q2777">
        <v>42261</v>
      </c>
      <c r="R2777">
        <v>200</v>
      </c>
      <c r="U2777">
        <v>100</v>
      </c>
      <c r="V2777">
        <v>100</v>
      </c>
      <c r="W2777">
        <v>250</v>
      </c>
      <c r="Z2777">
        <v>125</v>
      </c>
      <c r="AA2777">
        <v>125</v>
      </c>
    </row>
    <row r="2778" spans="1:28">
      <c r="A2778" s="57">
        <v>42268</v>
      </c>
      <c r="B2778" t="s">
        <v>1200</v>
      </c>
      <c r="C2778" t="s">
        <v>101</v>
      </c>
      <c r="D2778" t="s">
        <v>43</v>
      </c>
      <c r="E2778" t="s">
        <v>1682</v>
      </c>
      <c r="F2778" t="s">
        <v>1678</v>
      </c>
      <c r="G2778" t="s">
        <v>2</v>
      </c>
      <c r="H2778" t="s">
        <v>27</v>
      </c>
      <c r="I2778" t="s">
        <v>5267</v>
      </c>
      <c r="K2778" t="s">
        <v>5268</v>
      </c>
      <c r="L2778" t="s">
        <v>91</v>
      </c>
      <c r="N2778" t="s">
        <v>93</v>
      </c>
      <c r="O2778" t="s">
        <v>114</v>
      </c>
      <c r="P2778">
        <v>42261</v>
      </c>
      <c r="Q2778">
        <v>42261</v>
      </c>
      <c r="R2778">
        <v>300</v>
      </c>
      <c r="S2778">
        <v>100</v>
      </c>
      <c r="T2778">
        <v>100</v>
      </c>
      <c r="U2778">
        <v>50</v>
      </c>
      <c r="V2778">
        <v>50</v>
      </c>
      <c r="W2778">
        <v>400</v>
      </c>
      <c r="X2778">
        <v>100</v>
      </c>
      <c r="Y2778">
        <v>100</v>
      </c>
      <c r="Z2778">
        <v>100</v>
      </c>
      <c r="AA2778">
        <v>100</v>
      </c>
    </row>
    <row r="2779" spans="1:28">
      <c r="A2779" s="57">
        <v>42268</v>
      </c>
      <c r="B2779" t="s">
        <v>1200</v>
      </c>
      <c r="C2779" t="s">
        <v>101</v>
      </c>
      <c r="D2779" t="s">
        <v>43</v>
      </c>
      <c r="E2779" t="s">
        <v>1681</v>
      </c>
      <c r="F2779" t="s">
        <v>1680</v>
      </c>
      <c r="G2779" t="s">
        <v>102</v>
      </c>
      <c r="H2779" t="s">
        <v>103</v>
      </c>
      <c r="I2779" t="s">
        <v>5260</v>
      </c>
      <c r="J2779">
        <v>2</v>
      </c>
      <c r="K2779" t="s">
        <v>5261</v>
      </c>
      <c r="L2779" t="s">
        <v>91</v>
      </c>
      <c r="N2779" t="s">
        <v>111</v>
      </c>
      <c r="O2779" t="s">
        <v>114</v>
      </c>
      <c r="P2779">
        <v>42262</v>
      </c>
      <c r="Q2779">
        <v>42268</v>
      </c>
      <c r="R2779">
        <v>80</v>
      </c>
      <c r="U2779">
        <v>30</v>
      </c>
      <c r="V2779">
        <v>50</v>
      </c>
      <c r="W2779">
        <v>80</v>
      </c>
      <c r="Z2779">
        <v>30</v>
      </c>
      <c r="AA2779">
        <v>50</v>
      </c>
    </row>
    <row r="2780" spans="1:28">
      <c r="A2780" s="57">
        <v>42268</v>
      </c>
      <c r="B2780" t="s">
        <v>1200</v>
      </c>
      <c r="C2780" t="s">
        <v>101</v>
      </c>
      <c r="D2780" t="s">
        <v>50</v>
      </c>
      <c r="E2780" t="s">
        <v>2014</v>
      </c>
      <c r="F2780" t="s">
        <v>4845</v>
      </c>
      <c r="G2780" t="s">
        <v>102</v>
      </c>
      <c r="H2780" t="s">
        <v>110</v>
      </c>
      <c r="K2780" t="s">
        <v>4847</v>
      </c>
      <c r="L2780" t="s">
        <v>95</v>
      </c>
      <c r="N2780" t="s">
        <v>111</v>
      </c>
      <c r="O2780" t="s">
        <v>114</v>
      </c>
      <c r="P2780">
        <v>42226</v>
      </c>
      <c r="Q2780">
        <v>42233</v>
      </c>
      <c r="R2780">
        <v>240</v>
      </c>
      <c r="W2780"/>
    </row>
    <row r="2781" spans="1:28">
      <c r="A2781" s="57">
        <v>42268</v>
      </c>
      <c r="B2781" t="s">
        <v>1200</v>
      </c>
      <c r="C2781" t="s">
        <v>101</v>
      </c>
      <c r="D2781" t="s">
        <v>50</v>
      </c>
      <c r="E2781" t="s">
        <v>137</v>
      </c>
      <c r="F2781" t="s">
        <v>4845</v>
      </c>
      <c r="G2781" t="s">
        <v>102</v>
      </c>
      <c r="H2781" t="s">
        <v>110</v>
      </c>
      <c r="I2781" t="s">
        <v>1044</v>
      </c>
      <c r="J2781">
        <v>6</v>
      </c>
      <c r="K2781" t="s">
        <v>4847</v>
      </c>
      <c r="L2781" t="s">
        <v>95</v>
      </c>
      <c r="N2781" t="s">
        <v>111</v>
      </c>
      <c r="O2781" t="s">
        <v>114</v>
      </c>
      <c r="P2781">
        <v>42257</v>
      </c>
      <c r="Q2781">
        <v>42262</v>
      </c>
      <c r="R2781">
        <v>240</v>
      </c>
      <c r="U2781">
        <v>90</v>
      </c>
      <c r="V2781">
        <v>150</v>
      </c>
      <c r="W2781">
        <v>240</v>
      </c>
      <c r="Z2781">
        <v>90</v>
      </c>
      <c r="AA2781">
        <v>150</v>
      </c>
    </row>
    <row r="2782" spans="1:28">
      <c r="A2782" s="57">
        <v>42268</v>
      </c>
      <c r="B2782" t="s">
        <v>1200</v>
      </c>
      <c r="C2782" t="s">
        <v>101</v>
      </c>
      <c r="D2782" t="s">
        <v>50</v>
      </c>
      <c r="E2782" t="s">
        <v>1174</v>
      </c>
      <c r="F2782" t="s">
        <v>4845</v>
      </c>
      <c r="G2782" t="s">
        <v>102</v>
      </c>
      <c r="H2782" t="s">
        <v>110</v>
      </c>
      <c r="I2782" t="s">
        <v>1044</v>
      </c>
      <c r="J2782">
        <v>6</v>
      </c>
      <c r="K2782" t="s">
        <v>4847</v>
      </c>
      <c r="L2782" t="s">
        <v>95</v>
      </c>
      <c r="N2782" t="s">
        <v>111</v>
      </c>
      <c r="O2782" t="s">
        <v>114</v>
      </c>
      <c r="P2782">
        <v>42257</v>
      </c>
      <c r="Q2782">
        <v>42264</v>
      </c>
      <c r="R2782">
        <v>240</v>
      </c>
      <c r="U2782">
        <v>90</v>
      </c>
      <c r="V2782">
        <v>150</v>
      </c>
      <c r="W2782">
        <v>240</v>
      </c>
      <c r="Z2782">
        <v>90</v>
      </c>
      <c r="AA2782">
        <v>150</v>
      </c>
    </row>
    <row r="2783" spans="1:28">
      <c r="A2783" s="57">
        <v>42268</v>
      </c>
      <c r="B2783" t="s">
        <v>1200</v>
      </c>
      <c r="C2783" t="s">
        <v>101</v>
      </c>
      <c r="D2783" t="s">
        <v>50</v>
      </c>
      <c r="E2783" t="s">
        <v>5161</v>
      </c>
      <c r="F2783" t="s">
        <v>4845</v>
      </c>
      <c r="G2783" t="s">
        <v>102</v>
      </c>
      <c r="H2783" t="s">
        <v>110</v>
      </c>
      <c r="I2783" t="s">
        <v>1044</v>
      </c>
      <c r="J2783">
        <v>6</v>
      </c>
      <c r="K2783" t="s">
        <v>4847</v>
      </c>
      <c r="L2783" t="s">
        <v>95</v>
      </c>
      <c r="N2783" t="s">
        <v>111</v>
      </c>
      <c r="O2783" t="s">
        <v>114</v>
      </c>
      <c r="P2783">
        <v>42226</v>
      </c>
      <c r="Q2783">
        <v>42233</v>
      </c>
      <c r="R2783">
        <v>240</v>
      </c>
      <c r="U2783">
        <v>90</v>
      </c>
      <c r="V2783">
        <v>150</v>
      </c>
      <c r="W2783">
        <v>240</v>
      </c>
      <c r="Z2783">
        <v>90</v>
      </c>
      <c r="AA2783">
        <v>150</v>
      </c>
    </row>
    <row r="2784" spans="1:28">
      <c r="A2784" s="57">
        <v>42268</v>
      </c>
      <c r="B2784" t="s">
        <v>1200</v>
      </c>
      <c r="C2784" t="s">
        <v>101</v>
      </c>
      <c r="D2784" t="s">
        <v>50</v>
      </c>
      <c r="E2784" t="s">
        <v>571</v>
      </c>
      <c r="F2784" t="s">
        <v>4845</v>
      </c>
      <c r="G2784" t="s">
        <v>102</v>
      </c>
      <c r="H2784" t="s">
        <v>110</v>
      </c>
      <c r="I2784" t="s">
        <v>1044</v>
      </c>
      <c r="J2784">
        <v>6</v>
      </c>
      <c r="K2784" t="s">
        <v>4847</v>
      </c>
      <c r="L2784" t="s">
        <v>95</v>
      </c>
      <c r="N2784" t="s">
        <v>111</v>
      </c>
      <c r="O2784" t="s">
        <v>114</v>
      </c>
      <c r="P2784">
        <v>42249</v>
      </c>
      <c r="Q2784">
        <v>42258</v>
      </c>
      <c r="R2784">
        <v>240</v>
      </c>
      <c r="U2784">
        <v>90</v>
      </c>
      <c r="V2784">
        <v>150</v>
      </c>
      <c r="W2784">
        <v>240</v>
      </c>
      <c r="Z2784">
        <v>90</v>
      </c>
      <c r="AA2784">
        <v>150</v>
      </c>
    </row>
    <row r="2785" spans="1:28">
      <c r="A2785" s="57">
        <v>42268</v>
      </c>
      <c r="B2785" t="s">
        <v>1200</v>
      </c>
      <c r="C2785" t="s">
        <v>101</v>
      </c>
      <c r="D2785" t="s">
        <v>50</v>
      </c>
      <c r="F2785" t="s">
        <v>4845</v>
      </c>
      <c r="G2785" t="s">
        <v>102</v>
      </c>
      <c r="H2785" t="s">
        <v>110</v>
      </c>
      <c r="J2785">
        <v>1</v>
      </c>
      <c r="K2785" t="s">
        <v>1181</v>
      </c>
      <c r="L2785" t="s">
        <v>95</v>
      </c>
      <c r="N2785" t="s">
        <v>111</v>
      </c>
      <c r="O2785" t="s">
        <v>114</v>
      </c>
      <c r="P2785">
        <v>42254</v>
      </c>
      <c r="Q2785">
        <v>42254</v>
      </c>
      <c r="R2785">
        <v>16</v>
      </c>
      <c r="S2785">
        <v>8</v>
      </c>
      <c r="T2785">
        <v>8</v>
      </c>
      <c r="W2785">
        <v>16</v>
      </c>
      <c r="X2785">
        <v>8</v>
      </c>
      <c r="Y2785">
        <v>8</v>
      </c>
    </row>
    <row r="2786" spans="1:28">
      <c r="A2786" s="57">
        <v>42268</v>
      </c>
      <c r="B2786" t="s">
        <v>1200</v>
      </c>
      <c r="C2786" t="s">
        <v>101</v>
      </c>
      <c r="D2786" t="s">
        <v>43</v>
      </c>
      <c r="E2786" t="s">
        <v>818</v>
      </c>
      <c r="F2786" t="s">
        <v>1680</v>
      </c>
      <c r="G2786" t="s">
        <v>102</v>
      </c>
      <c r="H2786" t="s">
        <v>110</v>
      </c>
      <c r="I2786" t="s">
        <v>5260</v>
      </c>
      <c r="J2786">
        <v>4</v>
      </c>
      <c r="K2786" t="s">
        <v>5261</v>
      </c>
      <c r="L2786" t="s">
        <v>91</v>
      </c>
      <c r="N2786" t="s">
        <v>111</v>
      </c>
      <c r="O2786" t="s">
        <v>114</v>
      </c>
      <c r="P2786">
        <v>42262</v>
      </c>
      <c r="Q2786">
        <v>42268</v>
      </c>
      <c r="R2786">
        <v>160</v>
      </c>
      <c r="U2786">
        <v>60</v>
      </c>
      <c r="V2786">
        <v>100</v>
      </c>
      <c r="W2786">
        <v>160</v>
      </c>
      <c r="Z2786">
        <v>60</v>
      </c>
      <c r="AA2786">
        <v>100</v>
      </c>
    </row>
    <row r="2787" spans="1:28">
      <c r="A2787" s="57">
        <v>42268</v>
      </c>
      <c r="B2787" t="s">
        <v>1200</v>
      </c>
      <c r="C2787" t="s">
        <v>101</v>
      </c>
      <c r="D2787" t="s">
        <v>43</v>
      </c>
      <c r="E2787" t="s">
        <v>1531</v>
      </c>
      <c r="F2787" t="s">
        <v>1680</v>
      </c>
      <c r="G2787" t="s">
        <v>102</v>
      </c>
      <c r="H2787" t="s">
        <v>110</v>
      </c>
      <c r="I2787" t="s">
        <v>5260</v>
      </c>
      <c r="J2787">
        <v>8</v>
      </c>
      <c r="K2787" t="s">
        <v>5261</v>
      </c>
      <c r="L2787" t="s">
        <v>91</v>
      </c>
      <c r="N2787" t="s">
        <v>111</v>
      </c>
      <c r="O2787" t="s">
        <v>105</v>
      </c>
      <c r="P2787">
        <v>42262</v>
      </c>
      <c r="Q2787">
        <v>42277</v>
      </c>
      <c r="R2787">
        <v>320</v>
      </c>
      <c r="U2787">
        <v>120</v>
      </c>
      <c r="V2787">
        <v>200</v>
      </c>
      <c r="W2787"/>
    </row>
    <row r="2788" spans="1:28">
      <c r="A2788" s="57">
        <v>42268</v>
      </c>
      <c r="B2788" t="s">
        <v>267</v>
      </c>
      <c r="C2788" t="s">
        <v>89</v>
      </c>
      <c r="D2788" t="s">
        <v>58</v>
      </c>
      <c r="E2788" t="s">
        <v>2007</v>
      </c>
      <c r="F2788" t="s">
        <v>267</v>
      </c>
      <c r="G2788" t="s">
        <v>2</v>
      </c>
      <c r="H2788" t="s">
        <v>24</v>
      </c>
      <c r="I2788" t="s">
        <v>273</v>
      </c>
      <c r="J2788">
        <v>5</v>
      </c>
      <c r="K2788" t="s">
        <v>153</v>
      </c>
      <c r="L2788" t="s">
        <v>95</v>
      </c>
      <c r="M2788" t="s">
        <v>269</v>
      </c>
      <c r="N2788" t="s">
        <v>93</v>
      </c>
      <c r="O2788" t="s">
        <v>114</v>
      </c>
      <c r="P2788">
        <v>42242</v>
      </c>
      <c r="Q2788">
        <v>42242</v>
      </c>
      <c r="R2788">
        <v>25</v>
      </c>
      <c r="W2788">
        <v>25</v>
      </c>
    </row>
    <row r="2789" spans="1:28">
      <c r="A2789" s="57">
        <v>42268</v>
      </c>
      <c r="B2789" t="s">
        <v>267</v>
      </c>
      <c r="C2789" t="s">
        <v>89</v>
      </c>
      <c r="D2789" t="s">
        <v>58</v>
      </c>
      <c r="E2789" t="s">
        <v>2230</v>
      </c>
      <c r="F2789" t="s">
        <v>267</v>
      </c>
      <c r="G2789" t="s">
        <v>2</v>
      </c>
      <c r="H2789" t="s">
        <v>24</v>
      </c>
      <c r="I2789" t="s">
        <v>273</v>
      </c>
      <c r="J2789">
        <v>3</v>
      </c>
      <c r="K2789" t="s">
        <v>153</v>
      </c>
      <c r="L2789" t="s">
        <v>95</v>
      </c>
      <c r="M2789" t="s">
        <v>269</v>
      </c>
      <c r="N2789" t="s">
        <v>93</v>
      </c>
      <c r="O2789" t="s">
        <v>114</v>
      </c>
      <c r="P2789">
        <v>42257</v>
      </c>
      <c r="Q2789">
        <v>42257</v>
      </c>
      <c r="R2789">
        <v>15</v>
      </c>
      <c r="W2789">
        <v>15</v>
      </c>
    </row>
    <row r="2790" spans="1:28">
      <c r="A2790" s="57">
        <v>42268</v>
      </c>
      <c r="B2790" t="s">
        <v>5334</v>
      </c>
      <c r="C2790" t="s">
        <v>101</v>
      </c>
      <c r="D2790" t="s">
        <v>48</v>
      </c>
      <c r="E2790" t="s">
        <v>355</v>
      </c>
      <c r="F2790" t="s">
        <v>1294</v>
      </c>
      <c r="G2790" t="s">
        <v>4</v>
      </c>
      <c r="H2790" t="s">
        <v>115</v>
      </c>
      <c r="I2790" t="s">
        <v>1986</v>
      </c>
      <c r="L2790" t="s">
        <v>91</v>
      </c>
      <c r="N2790" t="s">
        <v>29</v>
      </c>
      <c r="O2790" t="s">
        <v>114</v>
      </c>
      <c r="P2790">
        <v>42264</v>
      </c>
      <c r="Q2790">
        <v>42264</v>
      </c>
      <c r="R2790">
        <v>500</v>
      </c>
      <c r="W2790">
        <v>500</v>
      </c>
      <c r="AB2790" t="s">
        <v>5432</v>
      </c>
    </row>
    <row r="2791" spans="1:28">
      <c r="A2791" s="57">
        <v>42268</v>
      </c>
      <c r="B2791" t="s">
        <v>56</v>
      </c>
      <c r="C2791" t="s">
        <v>101</v>
      </c>
      <c r="D2791" t="s">
        <v>190</v>
      </c>
      <c r="E2791" t="s">
        <v>198</v>
      </c>
      <c r="F2791" t="s">
        <v>192</v>
      </c>
      <c r="G2791" t="s">
        <v>2</v>
      </c>
      <c r="H2791" t="s">
        <v>24</v>
      </c>
      <c r="I2791" t="s">
        <v>245</v>
      </c>
      <c r="L2791" t="s">
        <v>95</v>
      </c>
      <c r="N2791" t="s">
        <v>93</v>
      </c>
      <c r="O2791" t="s">
        <v>94</v>
      </c>
      <c r="P2791">
        <v>42271</v>
      </c>
      <c r="Q2791">
        <v>42273</v>
      </c>
      <c r="R2791">
        <v>234</v>
      </c>
      <c r="T2791">
        <v>234</v>
      </c>
      <c r="W2791"/>
    </row>
    <row r="2792" spans="1:28">
      <c r="A2792" s="57">
        <v>42268</v>
      </c>
      <c r="B2792" t="s">
        <v>56</v>
      </c>
      <c r="C2792" t="s">
        <v>101</v>
      </c>
      <c r="D2792" t="s">
        <v>190</v>
      </c>
      <c r="E2792" t="s">
        <v>196</v>
      </c>
      <c r="F2792" t="s">
        <v>192</v>
      </c>
      <c r="G2792" t="s">
        <v>2</v>
      </c>
      <c r="H2792" t="s">
        <v>24</v>
      </c>
      <c r="I2792" t="s">
        <v>4319</v>
      </c>
      <c r="J2792">
        <v>250</v>
      </c>
      <c r="K2792" t="s">
        <v>4888</v>
      </c>
      <c r="L2792" t="s">
        <v>91</v>
      </c>
      <c r="N2792" t="s">
        <v>93</v>
      </c>
      <c r="O2792" t="s">
        <v>94</v>
      </c>
      <c r="P2792">
        <v>42275</v>
      </c>
      <c r="Q2792">
        <v>42277</v>
      </c>
      <c r="R2792">
        <v>250</v>
      </c>
      <c r="W2792"/>
    </row>
    <row r="2793" spans="1:28">
      <c r="A2793" s="57">
        <v>42268</v>
      </c>
      <c r="B2793" t="s">
        <v>56</v>
      </c>
      <c r="C2793" t="s">
        <v>101</v>
      </c>
      <c r="D2793" t="s">
        <v>62</v>
      </c>
      <c r="E2793" t="s">
        <v>253</v>
      </c>
      <c r="F2793" t="s">
        <v>202</v>
      </c>
      <c r="G2793" t="s">
        <v>2</v>
      </c>
      <c r="H2793" t="s">
        <v>24</v>
      </c>
      <c r="I2793" t="s">
        <v>245</v>
      </c>
      <c r="J2793">
        <v>803</v>
      </c>
      <c r="K2793" t="s">
        <v>4889</v>
      </c>
      <c r="L2793" t="s">
        <v>95</v>
      </c>
      <c r="M2793" t="s">
        <v>4892</v>
      </c>
      <c r="N2793" t="s">
        <v>93</v>
      </c>
      <c r="O2793" t="s">
        <v>94</v>
      </c>
      <c r="P2793">
        <v>42347</v>
      </c>
      <c r="Q2793">
        <v>42274</v>
      </c>
      <c r="R2793">
        <v>4015</v>
      </c>
      <c r="W2793"/>
      <c r="AB2793" t="s">
        <v>4893</v>
      </c>
    </row>
    <row r="2794" spans="1:28">
      <c r="A2794" s="57">
        <v>42268</v>
      </c>
      <c r="B2794" t="s">
        <v>1959</v>
      </c>
      <c r="C2794" t="s">
        <v>101</v>
      </c>
      <c r="D2794" t="s">
        <v>42</v>
      </c>
      <c r="E2794" t="s">
        <v>1856</v>
      </c>
      <c r="F2794" t="s">
        <v>1966</v>
      </c>
      <c r="G2794" t="s">
        <v>2</v>
      </c>
      <c r="H2794" t="s">
        <v>27</v>
      </c>
      <c r="I2794" t="s">
        <v>5285</v>
      </c>
      <c r="L2794" t="s">
        <v>91</v>
      </c>
      <c r="M2794" t="s">
        <v>1962</v>
      </c>
      <c r="N2794" t="s">
        <v>93</v>
      </c>
      <c r="O2794" t="s">
        <v>105</v>
      </c>
      <c r="P2794">
        <v>42257</v>
      </c>
      <c r="Q2794">
        <v>42309</v>
      </c>
      <c r="R2794">
        <v>4147</v>
      </c>
      <c r="S2794">
        <v>1429</v>
      </c>
      <c r="T2794">
        <v>1387</v>
      </c>
      <c r="U2794">
        <v>636</v>
      </c>
      <c r="V2794">
        <v>695</v>
      </c>
      <c r="W2794"/>
    </row>
    <row r="2795" spans="1:28">
      <c r="A2795" s="57">
        <v>42268</v>
      </c>
      <c r="B2795" t="s">
        <v>56</v>
      </c>
      <c r="C2795" t="s">
        <v>101</v>
      </c>
      <c r="D2795" t="s">
        <v>62</v>
      </c>
      <c r="E2795" t="s">
        <v>253</v>
      </c>
      <c r="F2795" t="s">
        <v>202</v>
      </c>
      <c r="G2795" t="s">
        <v>2</v>
      </c>
      <c r="H2795" t="s">
        <v>24</v>
      </c>
      <c r="I2795" t="s">
        <v>245</v>
      </c>
      <c r="J2795">
        <v>438</v>
      </c>
      <c r="K2795" t="s">
        <v>4890</v>
      </c>
      <c r="L2795" t="s">
        <v>95</v>
      </c>
      <c r="M2795" t="s">
        <v>4892</v>
      </c>
      <c r="N2795" t="s">
        <v>93</v>
      </c>
      <c r="O2795" t="s">
        <v>94</v>
      </c>
      <c r="P2795">
        <v>42347</v>
      </c>
      <c r="Q2795">
        <v>42274</v>
      </c>
      <c r="R2795">
        <v>438</v>
      </c>
      <c r="W2795"/>
      <c r="AB2795" t="s">
        <v>4891</v>
      </c>
    </row>
    <row r="2796" spans="1:28">
      <c r="A2796" s="57">
        <v>42268</v>
      </c>
      <c r="B2796" t="s">
        <v>56</v>
      </c>
      <c r="C2796" t="s">
        <v>101</v>
      </c>
      <c r="D2796" t="s">
        <v>62</v>
      </c>
      <c r="E2796" t="s">
        <v>224</v>
      </c>
      <c r="F2796" t="s">
        <v>202</v>
      </c>
      <c r="G2796" t="s">
        <v>2</v>
      </c>
      <c r="H2796" t="s">
        <v>24</v>
      </c>
      <c r="I2796" t="s">
        <v>245</v>
      </c>
      <c r="J2796">
        <v>505</v>
      </c>
      <c r="K2796" t="s">
        <v>4889</v>
      </c>
      <c r="L2796" t="s">
        <v>95</v>
      </c>
      <c r="M2796" t="s">
        <v>92</v>
      </c>
      <c r="N2796" t="s">
        <v>93</v>
      </c>
      <c r="O2796" t="s">
        <v>94</v>
      </c>
      <c r="P2796">
        <v>42347</v>
      </c>
      <c r="Q2796">
        <v>42277</v>
      </c>
      <c r="R2796">
        <v>2525</v>
      </c>
      <c r="W2796"/>
      <c r="AB2796" t="s">
        <v>4894</v>
      </c>
    </row>
    <row r="2797" spans="1:28">
      <c r="A2797" s="57">
        <v>42268</v>
      </c>
      <c r="B2797" t="s">
        <v>1959</v>
      </c>
      <c r="C2797" t="s">
        <v>101</v>
      </c>
      <c r="D2797" t="s">
        <v>42</v>
      </c>
      <c r="E2797" t="s">
        <v>1856</v>
      </c>
      <c r="F2797" t="s">
        <v>1966</v>
      </c>
      <c r="G2797" t="s">
        <v>4</v>
      </c>
      <c r="H2797" t="s">
        <v>41</v>
      </c>
      <c r="I2797" t="s">
        <v>5284</v>
      </c>
      <c r="J2797">
        <v>5</v>
      </c>
      <c r="K2797" t="s">
        <v>1177</v>
      </c>
      <c r="L2797" t="s">
        <v>91</v>
      </c>
      <c r="M2797" t="s">
        <v>1962</v>
      </c>
      <c r="N2797" t="s">
        <v>93</v>
      </c>
      <c r="O2797" t="s">
        <v>105</v>
      </c>
      <c r="P2797">
        <v>42257</v>
      </c>
      <c r="Q2797">
        <v>42309</v>
      </c>
      <c r="R2797">
        <v>585</v>
      </c>
      <c r="S2797">
        <v>201</v>
      </c>
      <c r="T2797">
        <v>196</v>
      </c>
      <c r="U2797">
        <v>90</v>
      </c>
      <c r="V2797">
        <v>98</v>
      </c>
      <c r="W2797"/>
    </row>
    <row r="2798" spans="1:28">
      <c r="A2798" s="57">
        <v>42268</v>
      </c>
      <c r="B2798" t="s">
        <v>1959</v>
      </c>
      <c r="C2798" t="s">
        <v>101</v>
      </c>
      <c r="D2798" t="s">
        <v>42</v>
      </c>
      <c r="E2798" t="s">
        <v>1856</v>
      </c>
      <c r="F2798" t="s">
        <v>1966</v>
      </c>
      <c r="G2798" t="s">
        <v>3</v>
      </c>
      <c r="H2798" t="s">
        <v>33</v>
      </c>
      <c r="I2798" t="s">
        <v>5888</v>
      </c>
      <c r="J2798">
        <v>400</v>
      </c>
      <c r="K2798" t="s">
        <v>1177</v>
      </c>
      <c r="L2798" t="s">
        <v>91</v>
      </c>
      <c r="M2798" t="s">
        <v>1962</v>
      </c>
      <c r="N2798" t="s">
        <v>93</v>
      </c>
      <c r="O2798" t="s">
        <v>105</v>
      </c>
      <c r="P2798">
        <v>42257</v>
      </c>
      <c r="Q2798">
        <v>42309</v>
      </c>
      <c r="R2798">
        <v>1982</v>
      </c>
      <c r="S2798">
        <v>683</v>
      </c>
      <c r="T2798">
        <v>663</v>
      </c>
      <c r="U2798">
        <v>304</v>
      </c>
      <c r="V2798">
        <v>332</v>
      </c>
      <c r="W2798">
        <v>1808</v>
      </c>
      <c r="X2798">
        <v>623</v>
      </c>
      <c r="Y2798">
        <v>605</v>
      </c>
      <c r="Z2798">
        <v>277</v>
      </c>
      <c r="AA2798">
        <v>303</v>
      </c>
    </row>
    <row r="2799" spans="1:28">
      <c r="A2799" s="57">
        <v>42268</v>
      </c>
      <c r="B2799" t="s">
        <v>1959</v>
      </c>
      <c r="C2799" t="s">
        <v>101</v>
      </c>
      <c r="D2799" t="s">
        <v>42</v>
      </c>
      <c r="E2799" t="s">
        <v>1856</v>
      </c>
      <c r="F2799" t="s">
        <v>1966</v>
      </c>
      <c r="G2799" t="s">
        <v>4</v>
      </c>
      <c r="H2799" t="s">
        <v>37</v>
      </c>
      <c r="I2799" t="s">
        <v>1961</v>
      </c>
      <c r="J2799">
        <v>200</v>
      </c>
      <c r="K2799" t="s">
        <v>1177</v>
      </c>
      <c r="L2799" t="s">
        <v>91</v>
      </c>
      <c r="M2799" t="s">
        <v>1962</v>
      </c>
      <c r="N2799" t="s">
        <v>93</v>
      </c>
      <c r="O2799" t="s">
        <v>114</v>
      </c>
      <c r="P2799">
        <v>42257</v>
      </c>
      <c r="Q2799">
        <v>42309</v>
      </c>
      <c r="R2799">
        <v>4147</v>
      </c>
      <c r="S2799">
        <v>1429</v>
      </c>
      <c r="T2799">
        <v>1387</v>
      </c>
      <c r="U2799">
        <v>636</v>
      </c>
      <c r="V2799">
        <v>695</v>
      </c>
      <c r="W2799">
        <v>4147</v>
      </c>
      <c r="X2799">
        <v>1429</v>
      </c>
      <c r="Y2799">
        <v>1387</v>
      </c>
      <c r="Z2799">
        <v>636</v>
      </c>
      <c r="AA2799">
        <v>695</v>
      </c>
    </row>
    <row r="2800" spans="1:28">
      <c r="A2800" s="57">
        <v>42268</v>
      </c>
      <c r="B2800" t="s">
        <v>56</v>
      </c>
      <c r="C2800" t="s">
        <v>101</v>
      </c>
      <c r="D2800" t="s">
        <v>62</v>
      </c>
      <c r="E2800" t="s">
        <v>224</v>
      </c>
      <c r="F2800" t="s">
        <v>202</v>
      </c>
      <c r="G2800" t="s">
        <v>2</v>
      </c>
      <c r="H2800" t="s">
        <v>24</v>
      </c>
      <c r="I2800" t="s">
        <v>245</v>
      </c>
      <c r="J2800">
        <v>505</v>
      </c>
      <c r="K2800" t="s">
        <v>4890</v>
      </c>
      <c r="L2800" t="s">
        <v>95</v>
      </c>
      <c r="M2800" t="s">
        <v>92</v>
      </c>
      <c r="N2800" t="s">
        <v>93</v>
      </c>
      <c r="O2800" t="s">
        <v>94</v>
      </c>
      <c r="P2800">
        <v>42347</v>
      </c>
      <c r="Q2800">
        <v>42277</v>
      </c>
      <c r="R2800">
        <v>505</v>
      </c>
      <c r="W2800"/>
      <c r="AB2800" t="s">
        <v>4891</v>
      </c>
    </row>
    <row r="2801" spans="1:28">
      <c r="A2801" s="57">
        <v>42267</v>
      </c>
      <c r="B2801" t="s">
        <v>56</v>
      </c>
      <c r="C2801" t="s">
        <v>101</v>
      </c>
      <c r="D2801" t="s">
        <v>46</v>
      </c>
      <c r="E2801" t="s">
        <v>185</v>
      </c>
      <c r="F2801" t="s">
        <v>169</v>
      </c>
      <c r="G2801" t="s">
        <v>2</v>
      </c>
      <c r="H2801" t="s">
        <v>27</v>
      </c>
      <c r="I2801" t="s">
        <v>4878</v>
      </c>
      <c r="L2801" t="s">
        <v>91</v>
      </c>
      <c r="N2801" t="s">
        <v>93</v>
      </c>
      <c r="O2801" t="s">
        <v>105</v>
      </c>
      <c r="P2801" t="s">
        <v>4863</v>
      </c>
      <c r="Q2801" t="s">
        <v>4864</v>
      </c>
      <c r="R2801">
        <v>5000</v>
      </c>
      <c r="S2801">
        <v>3500</v>
      </c>
      <c r="W2801"/>
    </row>
    <row r="2802" spans="1:28">
      <c r="A2802" s="57">
        <v>42267</v>
      </c>
      <c r="B2802" t="s">
        <v>56</v>
      </c>
      <c r="C2802" t="s">
        <v>101</v>
      </c>
      <c r="D2802" t="s">
        <v>46</v>
      </c>
      <c r="E2802" t="s">
        <v>181</v>
      </c>
      <c r="F2802" t="s">
        <v>169</v>
      </c>
      <c r="G2802" t="s">
        <v>4</v>
      </c>
      <c r="H2802" t="s">
        <v>41</v>
      </c>
      <c r="I2802" t="s">
        <v>4886</v>
      </c>
      <c r="L2802" t="s">
        <v>91</v>
      </c>
      <c r="N2802" t="s">
        <v>93</v>
      </c>
      <c r="O2802" t="s">
        <v>94</v>
      </c>
      <c r="P2802" t="s">
        <v>3488</v>
      </c>
      <c r="Q2802">
        <v>42307</v>
      </c>
      <c r="R2802">
        <v>400</v>
      </c>
      <c r="T2802" t="s">
        <v>4887</v>
      </c>
      <c r="W2802"/>
    </row>
    <row r="2803" spans="1:28">
      <c r="A2803" s="57">
        <v>42267</v>
      </c>
      <c r="B2803" t="s">
        <v>56</v>
      </c>
      <c r="C2803" t="s">
        <v>101</v>
      </c>
      <c r="D2803" t="s">
        <v>46</v>
      </c>
      <c r="E2803" t="s">
        <v>176</v>
      </c>
      <c r="F2803" t="s">
        <v>169</v>
      </c>
      <c r="G2803" t="s">
        <v>3</v>
      </c>
      <c r="H2803" t="s">
        <v>33</v>
      </c>
      <c r="I2803" t="s">
        <v>160</v>
      </c>
      <c r="J2803" t="s">
        <v>4879</v>
      </c>
      <c r="L2803" t="s">
        <v>91</v>
      </c>
      <c r="N2803" t="s">
        <v>93</v>
      </c>
      <c r="O2803" t="s">
        <v>105</v>
      </c>
      <c r="P2803" t="s">
        <v>4863</v>
      </c>
      <c r="Q2803">
        <v>42307</v>
      </c>
      <c r="R2803">
        <v>850</v>
      </c>
      <c r="S2803">
        <v>550</v>
      </c>
      <c r="T2803" t="s">
        <v>4880</v>
      </c>
      <c r="W2803"/>
    </row>
    <row r="2804" spans="1:28">
      <c r="A2804" s="57">
        <v>42267</v>
      </c>
      <c r="B2804" t="s">
        <v>56</v>
      </c>
      <c r="C2804" t="s">
        <v>101</v>
      </c>
      <c r="D2804" t="s">
        <v>46</v>
      </c>
      <c r="E2804" t="s">
        <v>185</v>
      </c>
      <c r="F2804" t="s">
        <v>169</v>
      </c>
      <c r="G2804" t="s">
        <v>4</v>
      </c>
      <c r="H2804" t="s">
        <v>38</v>
      </c>
      <c r="I2804" t="s">
        <v>4881</v>
      </c>
      <c r="J2804" t="s">
        <v>4882</v>
      </c>
      <c r="K2804" t="s">
        <v>4883</v>
      </c>
      <c r="L2804" t="s">
        <v>91</v>
      </c>
      <c r="N2804" t="s">
        <v>111</v>
      </c>
      <c r="O2804" t="s">
        <v>94</v>
      </c>
      <c r="P2804" t="s">
        <v>4884</v>
      </c>
      <c r="Q2804">
        <v>42307</v>
      </c>
      <c r="R2804">
        <v>1500</v>
      </c>
      <c r="T2804" t="s">
        <v>4885</v>
      </c>
      <c r="W2804"/>
    </row>
    <row r="2805" spans="1:28">
      <c r="A2805" s="57">
        <v>42267</v>
      </c>
      <c r="B2805" t="s">
        <v>375</v>
      </c>
      <c r="C2805" t="s">
        <v>101</v>
      </c>
      <c r="D2805" t="s">
        <v>44</v>
      </c>
      <c r="E2805" t="s">
        <v>376</v>
      </c>
      <c r="F2805" t="s">
        <v>377</v>
      </c>
      <c r="G2805" t="s">
        <v>5</v>
      </c>
      <c r="H2805" t="s">
        <v>5</v>
      </c>
      <c r="K2805" t="s">
        <v>5004</v>
      </c>
      <c r="L2805" t="s">
        <v>4996</v>
      </c>
      <c r="N2805" t="s">
        <v>93</v>
      </c>
      <c r="O2805" t="s">
        <v>178</v>
      </c>
      <c r="P2805">
        <v>42156</v>
      </c>
      <c r="Q2805">
        <v>42175</v>
      </c>
      <c r="R2805">
        <v>4500</v>
      </c>
      <c r="W2805">
        <v>4500</v>
      </c>
    </row>
    <row r="2806" spans="1:28">
      <c r="A2806" s="57">
        <v>42267</v>
      </c>
      <c r="B2806" t="s">
        <v>375</v>
      </c>
      <c r="C2806" t="s">
        <v>101</v>
      </c>
      <c r="D2806" t="s">
        <v>44</v>
      </c>
      <c r="E2806" t="s">
        <v>382</v>
      </c>
      <c r="F2806" t="s">
        <v>377</v>
      </c>
      <c r="G2806" t="s">
        <v>5</v>
      </c>
      <c r="H2806" t="s">
        <v>5</v>
      </c>
      <c r="K2806" t="s">
        <v>5003</v>
      </c>
      <c r="L2806" t="s">
        <v>4996</v>
      </c>
      <c r="N2806" t="s">
        <v>93</v>
      </c>
      <c r="O2806" t="s">
        <v>178</v>
      </c>
      <c r="P2806">
        <v>42156</v>
      </c>
      <c r="Q2806">
        <v>42175</v>
      </c>
      <c r="R2806">
        <v>2000</v>
      </c>
      <c r="W2806">
        <v>2000</v>
      </c>
    </row>
    <row r="2807" spans="1:28">
      <c r="A2807" s="57">
        <v>42267</v>
      </c>
      <c r="B2807" t="s">
        <v>375</v>
      </c>
      <c r="C2807" t="s">
        <v>101</v>
      </c>
      <c r="D2807" t="s">
        <v>44</v>
      </c>
      <c r="E2807" t="s">
        <v>383</v>
      </c>
      <c r="F2807" t="s">
        <v>377</v>
      </c>
      <c r="G2807" t="s">
        <v>5</v>
      </c>
      <c r="H2807" t="s">
        <v>5</v>
      </c>
      <c r="K2807" t="s">
        <v>5004</v>
      </c>
      <c r="L2807" t="s">
        <v>4996</v>
      </c>
      <c r="N2807" t="s">
        <v>93</v>
      </c>
      <c r="O2807" t="s">
        <v>178</v>
      </c>
      <c r="P2807">
        <v>42156</v>
      </c>
      <c r="Q2807">
        <v>42175</v>
      </c>
      <c r="R2807">
        <v>6695</v>
      </c>
      <c r="W2807">
        <v>6695</v>
      </c>
    </row>
    <row r="2808" spans="1:28">
      <c r="A2808" s="57">
        <v>42267</v>
      </c>
      <c r="B2808" t="s">
        <v>375</v>
      </c>
      <c r="C2808" t="s">
        <v>101</v>
      </c>
      <c r="D2808" t="s">
        <v>44</v>
      </c>
      <c r="E2808" t="s">
        <v>376</v>
      </c>
      <c r="F2808" t="s">
        <v>377</v>
      </c>
      <c r="G2808" t="s">
        <v>2</v>
      </c>
      <c r="H2808" t="s">
        <v>27</v>
      </c>
      <c r="K2808" t="s">
        <v>4995</v>
      </c>
      <c r="L2808" t="s">
        <v>4996</v>
      </c>
      <c r="N2808" t="s">
        <v>93</v>
      </c>
      <c r="O2808" t="s">
        <v>114</v>
      </c>
      <c r="P2808">
        <v>42186</v>
      </c>
      <c r="Q2808">
        <v>42308</v>
      </c>
      <c r="R2808">
        <v>4500</v>
      </c>
      <c r="W2808">
        <v>1342</v>
      </c>
    </row>
    <row r="2809" spans="1:28">
      <c r="A2809" s="57">
        <v>42267</v>
      </c>
      <c r="B2809" t="s">
        <v>375</v>
      </c>
      <c r="C2809" t="s">
        <v>101</v>
      </c>
      <c r="D2809" t="s">
        <v>44</v>
      </c>
      <c r="E2809" t="s">
        <v>382</v>
      </c>
      <c r="F2809" t="s">
        <v>377</v>
      </c>
      <c r="G2809" t="s">
        <v>2</v>
      </c>
      <c r="H2809" t="s">
        <v>27</v>
      </c>
      <c r="K2809" t="s">
        <v>4995</v>
      </c>
      <c r="L2809" t="s">
        <v>4996</v>
      </c>
      <c r="N2809" t="s">
        <v>93</v>
      </c>
      <c r="O2809" t="s">
        <v>114</v>
      </c>
      <c r="P2809">
        <v>42186</v>
      </c>
      <c r="Q2809">
        <v>42308</v>
      </c>
      <c r="R2809">
        <v>2000</v>
      </c>
      <c r="W2809">
        <v>1382</v>
      </c>
    </row>
    <row r="2810" spans="1:28">
      <c r="A2810" s="57">
        <v>42267</v>
      </c>
      <c r="B2810" t="s">
        <v>375</v>
      </c>
      <c r="C2810" t="s">
        <v>101</v>
      </c>
      <c r="D2810" t="s">
        <v>44</v>
      </c>
      <c r="E2810" t="s">
        <v>383</v>
      </c>
      <c r="F2810" t="s">
        <v>377</v>
      </c>
      <c r="G2810" t="s">
        <v>2</v>
      </c>
      <c r="H2810" t="s">
        <v>27</v>
      </c>
      <c r="K2810" t="s">
        <v>4995</v>
      </c>
      <c r="L2810" t="s">
        <v>4996</v>
      </c>
      <c r="N2810" t="s">
        <v>93</v>
      </c>
      <c r="O2810" t="s">
        <v>114</v>
      </c>
      <c r="P2810">
        <v>42186</v>
      </c>
      <c r="Q2810">
        <v>42308</v>
      </c>
      <c r="R2810">
        <v>6695</v>
      </c>
      <c r="W2810">
        <v>1186</v>
      </c>
    </row>
    <row r="2811" spans="1:28">
      <c r="A2811" s="57">
        <v>42267</v>
      </c>
      <c r="B2811" t="s">
        <v>375</v>
      </c>
      <c r="C2811" t="s">
        <v>101</v>
      </c>
      <c r="D2811" t="s">
        <v>44</v>
      </c>
      <c r="E2811" t="s">
        <v>376</v>
      </c>
      <c r="F2811" t="s">
        <v>377</v>
      </c>
      <c r="G2811" t="s">
        <v>3</v>
      </c>
      <c r="H2811" t="s">
        <v>33</v>
      </c>
      <c r="I2811" t="s">
        <v>4999</v>
      </c>
      <c r="J2811" t="s">
        <v>5000</v>
      </c>
      <c r="K2811" t="s">
        <v>4998</v>
      </c>
      <c r="L2811" t="s">
        <v>4996</v>
      </c>
      <c r="M2811">
        <v>200</v>
      </c>
      <c r="N2811" t="s">
        <v>93</v>
      </c>
      <c r="O2811" t="s">
        <v>94</v>
      </c>
      <c r="P2811">
        <v>42186</v>
      </c>
      <c r="R2811">
        <v>1000</v>
      </c>
      <c r="W2811"/>
      <c r="AB2811" t="s">
        <v>5884</v>
      </c>
    </row>
    <row r="2812" spans="1:28">
      <c r="A2812" s="57">
        <v>42267</v>
      </c>
      <c r="B2812" t="s">
        <v>375</v>
      </c>
      <c r="C2812" t="s">
        <v>101</v>
      </c>
      <c r="D2812" t="s">
        <v>44</v>
      </c>
      <c r="E2812" t="s">
        <v>382</v>
      </c>
      <c r="F2812" t="s">
        <v>377</v>
      </c>
      <c r="G2812" t="s">
        <v>3</v>
      </c>
      <c r="H2812" t="s">
        <v>33</v>
      </c>
      <c r="J2812" t="s">
        <v>4997</v>
      </c>
      <c r="K2812" t="s">
        <v>4998</v>
      </c>
      <c r="L2812" t="s">
        <v>4996</v>
      </c>
      <c r="M2812">
        <v>270</v>
      </c>
      <c r="N2812" t="s">
        <v>93</v>
      </c>
      <c r="O2812" t="s">
        <v>94</v>
      </c>
      <c r="P2812">
        <v>42186</v>
      </c>
      <c r="R2812">
        <v>1350</v>
      </c>
      <c r="W2812"/>
      <c r="AB2812" t="s">
        <v>5884</v>
      </c>
    </row>
    <row r="2813" spans="1:28">
      <c r="A2813" s="57">
        <v>42267</v>
      </c>
      <c r="B2813" t="s">
        <v>375</v>
      </c>
      <c r="C2813" t="s">
        <v>101</v>
      </c>
      <c r="D2813" t="s">
        <v>44</v>
      </c>
      <c r="E2813" t="s">
        <v>383</v>
      </c>
      <c r="F2813" t="s">
        <v>377</v>
      </c>
      <c r="G2813" t="s">
        <v>3</v>
      </c>
      <c r="H2813" t="s">
        <v>33</v>
      </c>
      <c r="J2813" t="s">
        <v>5001</v>
      </c>
      <c r="K2813" t="s">
        <v>5002</v>
      </c>
      <c r="L2813" t="s">
        <v>4996</v>
      </c>
      <c r="M2813">
        <v>300</v>
      </c>
      <c r="N2813" t="s">
        <v>93</v>
      </c>
      <c r="O2813" t="s">
        <v>94</v>
      </c>
      <c r="P2813">
        <v>42186</v>
      </c>
      <c r="R2813">
        <v>1500</v>
      </c>
      <c r="W2813"/>
      <c r="AB2813" t="s">
        <v>5884</v>
      </c>
    </row>
    <row r="2814" spans="1:28">
      <c r="A2814" s="57">
        <v>42267</v>
      </c>
      <c r="B2814" t="s">
        <v>511</v>
      </c>
      <c r="C2814" t="s">
        <v>101</v>
      </c>
      <c r="D2814" t="s">
        <v>49</v>
      </c>
      <c r="E2814" t="s">
        <v>1068</v>
      </c>
      <c r="F2814" t="s">
        <v>2449</v>
      </c>
      <c r="G2814" t="s">
        <v>4</v>
      </c>
      <c r="H2814" t="s">
        <v>41</v>
      </c>
      <c r="J2814">
        <v>2</v>
      </c>
      <c r="K2814" t="s">
        <v>588</v>
      </c>
      <c r="L2814" t="s">
        <v>91</v>
      </c>
      <c r="M2814" t="s">
        <v>515</v>
      </c>
      <c r="N2814" t="s">
        <v>93</v>
      </c>
      <c r="O2814" t="s">
        <v>105</v>
      </c>
      <c r="P2814">
        <v>42346</v>
      </c>
      <c r="W2814"/>
    </row>
    <row r="2815" spans="1:28">
      <c r="A2815" s="57">
        <v>42267</v>
      </c>
      <c r="B2815" t="s">
        <v>511</v>
      </c>
      <c r="C2815" t="s">
        <v>101</v>
      </c>
      <c r="D2815" t="s">
        <v>50</v>
      </c>
      <c r="E2815" t="s">
        <v>563</v>
      </c>
      <c r="F2815" t="s">
        <v>2449</v>
      </c>
      <c r="G2815" t="s">
        <v>3</v>
      </c>
      <c r="H2815" t="s">
        <v>33</v>
      </c>
      <c r="J2815">
        <v>155</v>
      </c>
      <c r="K2815" t="s">
        <v>1044</v>
      </c>
      <c r="L2815" t="s">
        <v>91</v>
      </c>
      <c r="M2815" t="s">
        <v>515</v>
      </c>
      <c r="N2815" t="s">
        <v>93</v>
      </c>
      <c r="O2815" t="s">
        <v>105</v>
      </c>
      <c r="P2815" t="s">
        <v>5009</v>
      </c>
      <c r="W2815"/>
      <c r="AB2815" t="s">
        <v>4363</v>
      </c>
    </row>
    <row r="2816" spans="1:28">
      <c r="A2816" s="57">
        <v>42267</v>
      </c>
      <c r="B2816" t="s">
        <v>511</v>
      </c>
      <c r="C2816" t="s">
        <v>101</v>
      </c>
      <c r="D2816" t="s">
        <v>49</v>
      </c>
      <c r="E2816" t="s">
        <v>1062</v>
      </c>
      <c r="F2816" t="s">
        <v>2449</v>
      </c>
      <c r="G2816" t="s">
        <v>3</v>
      </c>
      <c r="H2816" t="s">
        <v>33</v>
      </c>
      <c r="J2816">
        <v>150</v>
      </c>
      <c r="K2816" t="s">
        <v>113</v>
      </c>
      <c r="L2816" t="s">
        <v>91</v>
      </c>
      <c r="M2816" t="s">
        <v>515</v>
      </c>
      <c r="N2816" t="s">
        <v>93</v>
      </c>
      <c r="O2816" t="s">
        <v>105</v>
      </c>
      <c r="P2816">
        <v>42230</v>
      </c>
      <c r="R2816">
        <v>1650</v>
      </c>
      <c r="W2816"/>
      <c r="AB2816" t="s">
        <v>4370</v>
      </c>
    </row>
    <row r="2817" spans="1:28">
      <c r="A2817" s="57">
        <v>42267</v>
      </c>
      <c r="B2817" t="s">
        <v>570</v>
      </c>
      <c r="C2817" t="s">
        <v>89</v>
      </c>
      <c r="D2817" t="s">
        <v>43</v>
      </c>
      <c r="E2817" t="s">
        <v>818</v>
      </c>
      <c r="F2817" t="s">
        <v>570</v>
      </c>
      <c r="G2817" t="s">
        <v>2</v>
      </c>
      <c r="H2817" t="s">
        <v>27</v>
      </c>
      <c r="I2817" t="s">
        <v>5553</v>
      </c>
      <c r="J2817">
        <v>1</v>
      </c>
      <c r="K2817" t="s">
        <v>821</v>
      </c>
      <c r="L2817" t="s">
        <v>91</v>
      </c>
      <c r="M2817" t="s">
        <v>54</v>
      </c>
      <c r="N2817" t="s">
        <v>93</v>
      </c>
      <c r="O2817" t="s">
        <v>114</v>
      </c>
      <c r="P2817">
        <v>42271</v>
      </c>
      <c r="Q2817">
        <v>42271</v>
      </c>
      <c r="R2817">
        <v>200</v>
      </c>
      <c r="S2817">
        <v>50</v>
      </c>
      <c r="T2817">
        <v>100</v>
      </c>
      <c r="U2817">
        <v>25</v>
      </c>
      <c r="V2817">
        <v>25</v>
      </c>
      <c r="W2817">
        <v>200</v>
      </c>
      <c r="X2817">
        <v>50</v>
      </c>
      <c r="Y2817">
        <v>100</v>
      </c>
      <c r="Z2817">
        <v>25</v>
      </c>
      <c r="AA2817">
        <v>25</v>
      </c>
    </row>
    <row r="2818" spans="1:28">
      <c r="A2818" s="57">
        <v>42267</v>
      </c>
      <c r="B2818" t="s">
        <v>3208</v>
      </c>
      <c r="C2818" t="s">
        <v>89</v>
      </c>
      <c r="D2818" t="s">
        <v>62</v>
      </c>
      <c r="E2818" t="s">
        <v>2085</v>
      </c>
      <c r="G2818" t="s">
        <v>2</v>
      </c>
      <c r="H2818" t="s">
        <v>24</v>
      </c>
      <c r="I2818" t="s">
        <v>5680</v>
      </c>
      <c r="L2818" t="s">
        <v>95</v>
      </c>
      <c r="M2818" t="s">
        <v>54</v>
      </c>
      <c r="N2818" t="s">
        <v>93</v>
      </c>
      <c r="O2818" t="s">
        <v>114</v>
      </c>
      <c r="P2818">
        <v>42265</v>
      </c>
      <c r="Q2818">
        <v>42266</v>
      </c>
      <c r="R2818">
        <v>2013</v>
      </c>
      <c r="S2818">
        <v>1000</v>
      </c>
      <c r="T2818">
        <v>1013</v>
      </c>
      <c r="W2818">
        <v>2013</v>
      </c>
      <c r="X2818">
        <v>1000</v>
      </c>
      <c r="Y2818">
        <v>1013</v>
      </c>
      <c r="AB2818" t="s">
        <v>5681</v>
      </c>
    </row>
    <row r="2819" spans="1:28">
      <c r="A2819" s="57">
        <v>42267</v>
      </c>
      <c r="B2819" t="s">
        <v>570</v>
      </c>
      <c r="C2819" t="s">
        <v>89</v>
      </c>
      <c r="D2819" t="s">
        <v>61</v>
      </c>
      <c r="E2819" t="s">
        <v>900</v>
      </c>
      <c r="F2819" t="s">
        <v>570</v>
      </c>
      <c r="G2819" t="s">
        <v>102</v>
      </c>
      <c r="H2819" t="s">
        <v>110</v>
      </c>
      <c r="I2819" t="s">
        <v>6020</v>
      </c>
      <c r="J2819">
        <v>1</v>
      </c>
      <c r="K2819" t="s">
        <v>6021</v>
      </c>
      <c r="L2819" t="s">
        <v>91</v>
      </c>
      <c r="M2819" t="s">
        <v>54</v>
      </c>
      <c r="N2819" t="s">
        <v>111</v>
      </c>
      <c r="O2819" t="s">
        <v>114</v>
      </c>
      <c r="P2819">
        <v>42263</v>
      </c>
      <c r="Q2819">
        <v>42267</v>
      </c>
      <c r="R2819">
        <v>450</v>
      </c>
      <c r="S2819">
        <v>550</v>
      </c>
      <c r="W2819">
        <v>450</v>
      </c>
    </row>
    <row r="2820" spans="1:28">
      <c r="A2820" s="57">
        <v>42267</v>
      </c>
      <c r="B2820" t="s">
        <v>570</v>
      </c>
      <c r="C2820" t="s">
        <v>89</v>
      </c>
      <c r="D2820" t="s">
        <v>61</v>
      </c>
      <c r="E2820" t="s">
        <v>322</v>
      </c>
      <c r="F2820" t="s">
        <v>570</v>
      </c>
      <c r="G2820" t="s">
        <v>2</v>
      </c>
      <c r="H2820" t="s">
        <v>24</v>
      </c>
      <c r="I2820" t="s">
        <v>5659</v>
      </c>
      <c r="J2820">
        <v>4</v>
      </c>
      <c r="K2820" t="s">
        <v>413</v>
      </c>
      <c r="L2820" t="s">
        <v>95</v>
      </c>
      <c r="M2820" t="s">
        <v>54</v>
      </c>
      <c r="N2820" t="s">
        <v>93</v>
      </c>
      <c r="O2820" t="s">
        <v>114</v>
      </c>
      <c r="P2820">
        <v>42267</v>
      </c>
      <c r="Q2820">
        <v>42267</v>
      </c>
      <c r="R2820">
        <v>20</v>
      </c>
      <c r="S2820">
        <v>591</v>
      </c>
      <c r="T2820">
        <v>619</v>
      </c>
      <c r="U2820">
        <v>642</v>
      </c>
      <c r="V2820">
        <v>718</v>
      </c>
      <c r="W2820">
        <v>20</v>
      </c>
    </row>
    <row r="2821" spans="1:28">
      <c r="A2821" s="57">
        <v>42266</v>
      </c>
      <c r="B2821" t="s">
        <v>375</v>
      </c>
      <c r="C2821" t="s">
        <v>101</v>
      </c>
      <c r="D2821" t="s">
        <v>46</v>
      </c>
      <c r="E2821" t="s">
        <v>390</v>
      </c>
      <c r="F2821" t="s">
        <v>381</v>
      </c>
      <c r="G2821" t="s">
        <v>2</v>
      </c>
      <c r="H2821" t="s">
        <v>24</v>
      </c>
      <c r="J2821">
        <v>1171</v>
      </c>
      <c r="L2821" t="s">
        <v>95</v>
      </c>
      <c r="N2821" t="s">
        <v>93</v>
      </c>
      <c r="O2821" t="s">
        <v>114</v>
      </c>
      <c r="P2821">
        <v>42157</v>
      </c>
      <c r="Q2821">
        <v>42286</v>
      </c>
      <c r="R2821">
        <v>5855</v>
      </c>
      <c r="W2821">
        <v>5855</v>
      </c>
    </row>
    <row r="2822" spans="1:28">
      <c r="A2822" s="57">
        <v>42266</v>
      </c>
      <c r="B2822" t="s">
        <v>5005</v>
      </c>
      <c r="C2822" t="s">
        <v>101</v>
      </c>
      <c r="D2822" t="s">
        <v>46</v>
      </c>
      <c r="E2822" t="s">
        <v>389</v>
      </c>
      <c r="F2822" t="s">
        <v>381</v>
      </c>
      <c r="G2822" t="s">
        <v>2</v>
      </c>
      <c r="H2822" t="s">
        <v>24</v>
      </c>
      <c r="J2822">
        <v>910</v>
      </c>
      <c r="L2822" t="s">
        <v>95</v>
      </c>
      <c r="N2822" t="s">
        <v>93</v>
      </c>
      <c r="O2822" t="s">
        <v>114</v>
      </c>
      <c r="P2822">
        <v>42157</v>
      </c>
      <c r="Q2822">
        <v>42286</v>
      </c>
      <c r="R2822">
        <v>4550</v>
      </c>
      <c r="W2822">
        <v>4550</v>
      </c>
    </row>
    <row r="2823" spans="1:28">
      <c r="A2823" s="57">
        <v>42266</v>
      </c>
      <c r="B2823" t="s">
        <v>375</v>
      </c>
      <c r="C2823" t="s">
        <v>101</v>
      </c>
      <c r="D2823" t="s">
        <v>46</v>
      </c>
      <c r="E2823" t="s">
        <v>389</v>
      </c>
      <c r="F2823" t="s">
        <v>381</v>
      </c>
      <c r="G2823" t="s">
        <v>5</v>
      </c>
      <c r="H2823" t="s">
        <v>5</v>
      </c>
      <c r="J2823">
        <v>1</v>
      </c>
      <c r="L2823" t="s">
        <v>91</v>
      </c>
      <c r="N2823" t="s">
        <v>93</v>
      </c>
      <c r="O2823" t="s">
        <v>114</v>
      </c>
      <c r="P2823">
        <v>42156</v>
      </c>
      <c r="Q2823">
        <v>42185</v>
      </c>
      <c r="R2823">
        <v>4799</v>
      </c>
      <c r="W2823">
        <v>4799</v>
      </c>
    </row>
    <row r="2824" spans="1:28">
      <c r="A2824" s="57">
        <v>42266</v>
      </c>
      <c r="B2824" t="s">
        <v>375</v>
      </c>
      <c r="C2824" t="s">
        <v>101</v>
      </c>
      <c r="D2824" t="s">
        <v>46</v>
      </c>
      <c r="E2824" t="s">
        <v>390</v>
      </c>
      <c r="F2824" t="s">
        <v>381</v>
      </c>
      <c r="G2824" t="s">
        <v>5</v>
      </c>
      <c r="H2824" t="s">
        <v>5</v>
      </c>
      <c r="J2824">
        <v>1</v>
      </c>
      <c r="L2824" t="s">
        <v>91</v>
      </c>
      <c r="N2824" t="s">
        <v>93</v>
      </c>
      <c r="O2824" t="s">
        <v>114</v>
      </c>
      <c r="P2824">
        <v>42156</v>
      </c>
      <c r="Q2824">
        <v>42216</v>
      </c>
      <c r="R2824">
        <v>7035</v>
      </c>
      <c r="W2824">
        <v>7035</v>
      </c>
    </row>
    <row r="2825" spans="1:28">
      <c r="A2825" s="57">
        <v>42266</v>
      </c>
      <c r="B2825" t="s">
        <v>375</v>
      </c>
      <c r="C2825" t="s">
        <v>101</v>
      </c>
      <c r="D2825" t="s">
        <v>46</v>
      </c>
      <c r="E2825" t="s">
        <v>389</v>
      </c>
      <c r="F2825" t="s">
        <v>381</v>
      </c>
      <c r="G2825" t="s">
        <v>2</v>
      </c>
      <c r="H2825" t="s">
        <v>27</v>
      </c>
      <c r="J2825">
        <v>5</v>
      </c>
      <c r="L2825" t="s">
        <v>91</v>
      </c>
      <c r="N2825" t="s">
        <v>93</v>
      </c>
      <c r="O2825" t="s">
        <v>114</v>
      </c>
      <c r="P2825">
        <v>42156</v>
      </c>
      <c r="Q2825">
        <v>42307</v>
      </c>
      <c r="R2825">
        <v>4799</v>
      </c>
      <c r="W2825">
        <v>2500</v>
      </c>
    </row>
    <row r="2826" spans="1:28">
      <c r="A2826" s="57">
        <v>42266</v>
      </c>
      <c r="B2826" t="s">
        <v>375</v>
      </c>
      <c r="C2826" t="s">
        <v>101</v>
      </c>
      <c r="D2826" t="s">
        <v>46</v>
      </c>
      <c r="E2826" t="s">
        <v>390</v>
      </c>
      <c r="F2826" t="s">
        <v>381</v>
      </c>
      <c r="G2826" t="s">
        <v>2</v>
      </c>
      <c r="H2826" t="s">
        <v>27</v>
      </c>
      <c r="J2826">
        <v>9</v>
      </c>
      <c r="L2826" t="s">
        <v>91</v>
      </c>
      <c r="N2826" t="s">
        <v>93</v>
      </c>
      <c r="O2826" t="s">
        <v>114</v>
      </c>
      <c r="P2826">
        <v>42156</v>
      </c>
      <c r="Q2826">
        <v>42307</v>
      </c>
      <c r="R2826">
        <v>7035</v>
      </c>
      <c r="W2826">
        <v>4300</v>
      </c>
    </row>
    <row r="2827" spans="1:28">
      <c r="A2827" s="57">
        <v>42266</v>
      </c>
      <c r="B2827" t="s">
        <v>375</v>
      </c>
      <c r="C2827" t="s">
        <v>101</v>
      </c>
      <c r="D2827" t="s">
        <v>46</v>
      </c>
      <c r="E2827" t="s">
        <v>389</v>
      </c>
      <c r="F2827" t="s">
        <v>381</v>
      </c>
      <c r="G2827" t="s">
        <v>3</v>
      </c>
      <c r="H2827" t="s">
        <v>33</v>
      </c>
      <c r="J2827">
        <v>268</v>
      </c>
      <c r="K2827" t="s">
        <v>378</v>
      </c>
      <c r="L2827" t="s">
        <v>91</v>
      </c>
      <c r="N2827" t="s">
        <v>93</v>
      </c>
      <c r="O2827" t="s">
        <v>114</v>
      </c>
      <c r="P2827">
        <v>42156</v>
      </c>
      <c r="Q2827">
        <v>42264</v>
      </c>
      <c r="R2827">
        <v>4799</v>
      </c>
      <c r="W2827">
        <v>1340</v>
      </c>
    </row>
    <row r="2828" spans="1:28">
      <c r="A2828" s="57">
        <v>42266</v>
      </c>
      <c r="B2828" t="s">
        <v>375</v>
      </c>
      <c r="C2828" t="s">
        <v>101</v>
      </c>
      <c r="D2828" t="s">
        <v>46</v>
      </c>
      <c r="E2828" t="s">
        <v>390</v>
      </c>
      <c r="F2828" t="s">
        <v>381</v>
      </c>
      <c r="G2828" t="s">
        <v>3</v>
      </c>
      <c r="H2828" t="s">
        <v>33</v>
      </c>
      <c r="J2828">
        <v>850</v>
      </c>
      <c r="K2828" t="s">
        <v>378</v>
      </c>
      <c r="L2828" t="s">
        <v>91</v>
      </c>
      <c r="N2828" t="s">
        <v>93</v>
      </c>
      <c r="O2828" t="s">
        <v>114</v>
      </c>
      <c r="P2828">
        <v>42156</v>
      </c>
      <c r="Q2828">
        <v>42262</v>
      </c>
      <c r="R2828">
        <v>4250</v>
      </c>
      <c r="W2828">
        <v>4250</v>
      </c>
    </row>
    <row r="2829" spans="1:28">
      <c r="A2829" s="57">
        <v>42266</v>
      </c>
      <c r="B2829" t="s">
        <v>375</v>
      </c>
      <c r="C2829" t="s">
        <v>101</v>
      </c>
      <c r="D2829" t="s">
        <v>46</v>
      </c>
      <c r="E2829" t="s">
        <v>389</v>
      </c>
      <c r="F2829" t="s">
        <v>381</v>
      </c>
      <c r="G2829" t="s">
        <v>4</v>
      </c>
      <c r="H2829" t="s">
        <v>37</v>
      </c>
      <c r="J2829">
        <v>831</v>
      </c>
      <c r="L2829" t="s">
        <v>95</v>
      </c>
      <c r="N2829" t="s">
        <v>93</v>
      </c>
      <c r="O2829" t="s">
        <v>114</v>
      </c>
      <c r="P2829">
        <v>42129</v>
      </c>
      <c r="Q2829">
        <v>42154</v>
      </c>
      <c r="R2829">
        <v>4155</v>
      </c>
      <c r="W2829">
        <v>4155</v>
      </c>
    </row>
    <row r="2830" spans="1:28">
      <c r="A2830" s="57">
        <v>42266</v>
      </c>
      <c r="B2830" t="s">
        <v>375</v>
      </c>
      <c r="C2830" t="s">
        <v>101</v>
      </c>
      <c r="D2830" t="s">
        <v>46</v>
      </c>
      <c r="E2830" t="s">
        <v>390</v>
      </c>
      <c r="F2830" t="s">
        <v>381</v>
      </c>
      <c r="G2830" t="s">
        <v>4</v>
      </c>
      <c r="H2830" t="s">
        <v>37</v>
      </c>
      <c r="I2830" t="s">
        <v>5006</v>
      </c>
      <c r="J2830">
        <v>1179</v>
      </c>
      <c r="L2830" t="s">
        <v>95</v>
      </c>
      <c r="N2830" t="s">
        <v>93</v>
      </c>
      <c r="O2830" t="s">
        <v>114</v>
      </c>
      <c r="P2830">
        <v>42129</v>
      </c>
      <c r="Q2830">
        <v>42154</v>
      </c>
      <c r="R2830">
        <v>5895</v>
      </c>
      <c r="W2830">
        <v>5895</v>
      </c>
    </row>
    <row r="2831" spans="1:28">
      <c r="A2831" s="57">
        <v>42266</v>
      </c>
      <c r="B2831" t="s">
        <v>570</v>
      </c>
      <c r="C2831" t="s">
        <v>89</v>
      </c>
      <c r="D2831" t="s">
        <v>43</v>
      </c>
      <c r="E2831" t="s">
        <v>847</v>
      </c>
      <c r="F2831" t="s">
        <v>570</v>
      </c>
      <c r="G2831" t="s">
        <v>2</v>
      </c>
      <c r="H2831" t="s">
        <v>27</v>
      </c>
      <c r="I2831" t="s">
        <v>5552</v>
      </c>
      <c r="J2831">
        <v>1</v>
      </c>
      <c r="K2831" t="s">
        <v>821</v>
      </c>
      <c r="L2831" t="s">
        <v>91</v>
      </c>
      <c r="M2831" t="s">
        <v>54</v>
      </c>
      <c r="N2831" t="s">
        <v>93</v>
      </c>
      <c r="O2831" t="s">
        <v>114</v>
      </c>
      <c r="P2831">
        <v>42270</v>
      </c>
      <c r="Q2831">
        <v>42270</v>
      </c>
      <c r="R2831">
        <v>200</v>
      </c>
      <c r="S2831">
        <v>50</v>
      </c>
      <c r="T2831">
        <v>100</v>
      </c>
      <c r="U2831">
        <v>25</v>
      </c>
      <c r="V2831">
        <v>25</v>
      </c>
      <c r="W2831">
        <v>175</v>
      </c>
      <c r="X2831">
        <v>40</v>
      </c>
      <c r="Y2831">
        <v>95</v>
      </c>
      <c r="Z2831">
        <v>20</v>
      </c>
      <c r="AA2831">
        <v>20</v>
      </c>
    </row>
    <row r="2832" spans="1:28">
      <c r="A2832" s="57">
        <v>42265</v>
      </c>
      <c r="B2832" t="s">
        <v>2803</v>
      </c>
      <c r="C2832" t="s">
        <v>89</v>
      </c>
      <c r="D2832" t="s">
        <v>59</v>
      </c>
      <c r="E2832" t="s">
        <v>2805</v>
      </c>
      <c r="F2832" t="s">
        <v>4343</v>
      </c>
      <c r="G2832" t="s">
        <v>4</v>
      </c>
      <c r="H2832" t="s">
        <v>115</v>
      </c>
      <c r="I2832" t="s">
        <v>4968</v>
      </c>
      <c r="J2832">
        <v>1</v>
      </c>
      <c r="K2832" t="s">
        <v>4969</v>
      </c>
      <c r="L2832" t="s">
        <v>95</v>
      </c>
      <c r="M2832" t="s">
        <v>54</v>
      </c>
      <c r="N2832" t="s">
        <v>111</v>
      </c>
      <c r="O2832" t="s">
        <v>114</v>
      </c>
      <c r="P2832">
        <v>42133</v>
      </c>
      <c r="Q2832">
        <v>42286</v>
      </c>
      <c r="R2832">
        <v>126</v>
      </c>
      <c r="S2832">
        <v>3</v>
      </c>
      <c r="T2832">
        <v>2</v>
      </c>
      <c r="U2832">
        <v>75</v>
      </c>
      <c r="V2832">
        <v>46</v>
      </c>
      <c r="W2832">
        <v>126</v>
      </c>
      <c r="X2832">
        <v>3</v>
      </c>
      <c r="Y2832">
        <v>2</v>
      </c>
      <c r="Z2832">
        <v>75</v>
      </c>
      <c r="AA2832">
        <v>46</v>
      </c>
      <c r="AB2832" t="s">
        <v>4970</v>
      </c>
    </row>
    <row r="2833" spans="1:28">
      <c r="A2833" s="57">
        <v>42265</v>
      </c>
      <c r="B2833" t="s">
        <v>2803</v>
      </c>
      <c r="C2833" t="s">
        <v>89</v>
      </c>
      <c r="D2833" t="s">
        <v>59</v>
      </c>
      <c r="E2833" t="s">
        <v>4972</v>
      </c>
      <c r="F2833" t="s">
        <v>4343</v>
      </c>
      <c r="G2833" t="s">
        <v>4</v>
      </c>
      <c r="H2833" t="s">
        <v>115</v>
      </c>
      <c r="I2833" t="s">
        <v>4968</v>
      </c>
      <c r="J2833">
        <v>2</v>
      </c>
      <c r="K2833" t="s">
        <v>4969</v>
      </c>
      <c r="L2833" t="s">
        <v>95</v>
      </c>
      <c r="M2833" t="s">
        <v>54</v>
      </c>
      <c r="N2833" t="s">
        <v>111</v>
      </c>
      <c r="O2833" t="s">
        <v>114</v>
      </c>
      <c r="P2833">
        <v>42134</v>
      </c>
      <c r="Q2833">
        <v>42287</v>
      </c>
      <c r="R2833">
        <v>330</v>
      </c>
      <c r="S2833">
        <v>11</v>
      </c>
      <c r="T2833">
        <v>7</v>
      </c>
      <c r="U2833">
        <v>171</v>
      </c>
      <c r="V2833">
        <v>141</v>
      </c>
      <c r="W2833">
        <v>330</v>
      </c>
      <c r="X2833">
        <v>11</v>
      </c>
      <c r="Y2833">
        <v>7</v>
      </c>
      <c r="Z2833">
        <v>171</v>
      </c>
      <c r="AA2833">
        <v>141</v>
      </c>
      <c r="AB2833" t="s">
        <v>4974</v>
      </c>
    </row>
    <row r="2834" spans="1:28">
      <c r="A2834" s="57">
        <v>42265</v>
      </c>
      <c r="B2834" t="s">
        <v>2803</v>
      </c>
      <c r="C2834" t="s">
        <v>89</v>
      </c>
      <c r="D2834" t="s">
        <v>59</v>
      </c>
      <c r="E2834" t="s">
        <v>4338</v>
      </c>
      <c r="F2834" t="s">
        <v>3653</v>
      </c>
      <c r="G2834" t="s">
        <v>2</v>
      </c>
      <c r="H2834" t="s">
        <v>27</v>
      </c>
      <c r="L2834" t="s">
        <v>95</v>
      </c>
      <c r="M2834" t="s">
        <v>54</v>
      </c>
      <c r="N2834" t="s">
        <v>93</v>
      </c>
      <c r="O2834" t="s">
        <v>94</v>
      </c>
      <c r="P2834">
        <v>42254</v>
      </c>
      <c r="R2834">
        <v>1952</v>
      </c>
      <c r="S2834">
        <v>912</v>
      </c>
      <c r="T2834">
        <v>922</v>
      </c>
      <c r="U2834">
        <v>70</v>
      </c>
      <c r="V2834">
        <v>48</v>
      </c>
      <c r="W2834"/>
      <c r="AB2834" t="s">
        <v>4925</v>
      </c>
    </row>
    <row r="2835" spans="1:28">
      <c r="A2835" s="57">
        <v>42265</v>
      </c>
      <c r="B2835" t="s">
        <v>2803</v>
      </c>
      <c r="C2835" t="s">
        <v>89</v>
      </c>
      <c r="D2835" t="s">
        <v>59</v>
      </c>
      <c r="E2835" t="s">
        <v>4354</v>
      </c>
      <c r="F2835" t="s">
        <v>3653</v>
      </c>
      <c r="G2835" t="s">
        <v>2</v>
      </c>
      <c r="H2835" t="s">
        <v>27</v>
      </c>
      <c r="L2835" t="s">
        <v>95</v>
      </c>
      <c r="M2835" t="s">
        <v>54</v>
      </c>
      <c r="N2835" t="s">
        <v>93</v>
      </c>
      <c r="O2835" t="s">
        <v>94</v>
      </c>
      <c r="P2835">
        <v>42254</v>
      </c>
      <c r="R2835">
        <v>4398</v>
      </c>
      <c r="S2835">
        <v>2100</v>
      </c>
      <c r="T2835">
        <v>1947</v>
      </c>
      <c r="U2835">
        <v>196</v>
      </c>
      <c r="V2835">
        <v>155</v>
      </c>
      <c r="W2835"/>
      <c r="AB2835" t="s">
        <v>4925</v>
      </c>
    </row>
    <row r="2836" spans="1:28">
      <c r="A2836" s="57">
        <v>42265</v>
      </c>
      <c r="B2836" t="s">
        <v>2803</v>
      </c>
      <c r="C2836" t="s">
        <v>89</v>
      </c>
      <c r="D2836" t="s">
        <v>59</v>
      </c>
      <c r="E2836" t="s">
        <v>4358</v>
      </c>
      <c r="F2836" t="s">
        <v>3653</v>
      </c>
      <c r="G2836" t="s">
        <v>2</v>
      </c>
      <c r="H2836" t="s">
        <v>27</v>
      </c>
      <c r="L2836" t="s">
        <v>95</v>
      </c>
      <c r="M2836" t="s">
        <v>54</v>
      </c>
      <c r="N2836" t="s">
        <v>93</v>
      </c>
      <c r="O2836" t="s">
        <v>94</v>
      </c>
      <c r="P2836">
        <v>42254</v>
      </c>
      <c r="R2836">
        <v>4398</v>
      </c>
      <c r="S2836">
        <v>2100</v>
      </c>
      <c r="T2836">
        <v>1947</v>
      </c>
      <c r="U2836">
        <v>196</v>
      </c>
      <c r="V2836">
        <v>155</v>
      </c>
      <c r="W2836"/>
      <c r="AB2836" t="s">
        <v>4925</v>
      </c>
    </row>
    <row r="2837" spans="1:28">
      <c r="A2837" s="57">
        <v>42265</v>
      </c>
      <c r="B2837" t="s">
        <v>2803</v>
      </c>
      <c r="C2837" t="s">
        <v>89</v>
      </c>
      <c r="D2837" t="s">
        <v>59</v>
      </c>
      <c r="E2837" t="s">
        <v>1505</v>
      </c>
      <c r="F2837" t="s">
        <v>3653</v>
      </c>
      <c r="G2837" t="s">
        <v>2</v>
      </c>
      <c r="H2837" t="s">
        <v>27</v>
      </c>
      <c r="L2837" t="s">
        <v>95</v>
      </c>
      <c r="M2837" t="s">
        <v>54</v>
      </c>
      <c r="N2837" t="s">
        <v>93</v>
      </c>
      <c r="O2837" t="s">
        <v>105</v>
      </c>
      <c r="P2837">
        <v>42254</v>
      </c>
      <c r="R2837">
        <v>2492</v>
      </c>
      <c r="S2837">
        <v>1047</v>
      </c>
      <c r="T2837">
        <v>1326</v>
      </c>
      <c r="U2837">
        <v>74</v>
      </c>
      <c r="V2837">
        <v>45</v>
      </c>
      <c r="W2837"/>
      <c r="AB2837" t="s">
        <v>4925</v>
      </c>
    </row>
    <row r="2838" spans="1:28">
      <c r="A2838" s="57">
        <v>42265</v>
      </c>
      <c r="B2838" t="s">
        <v>2803</v>
      </c>
      <c r="C2838" t="s">
        <v>89</v>
      </c>
      <c r="D2838" t="s">
        <v>59</v>
      </c>
      <c r="E2838" t="s">
        <v>4941</v>
      </c>
      <c r="F2838" t="s">
        <v>4936</v>
      </c>
      <c r="G2838" t="s">
        <v>4</v>
      </c>
      <c r="H2838" t="s">
        <v>330</v>
      </c>
      <c r="L2838" t="s">
        <v>95</v>
      </c>
      <c r="M2838" t="s">
        <v>54</v>
      </c>
      <c r="N2838" t="s">
        <v>93</v>
      </c>
      <c r="O2838" t="s">
        <v>313</v>
      </c>
      <c r="W2838"/>
    </row>
    <row r="2839" spans="1:28">
      <c r="A2839" s="57">
        <v>42265</v>
      </c>
      <c r="B2839" t="s">
        <v>2803</v>
      </c>
      <c r="C2839" t="s">
        <v>89</v>
      </c>
      <c r="D2839" t="s">
        <v>59</v>
      </c>
      <c r="E2839" t="s">
        <v>1266</v>
      </c>
      <c r="F2839" t="s">
        <v>4936</v>
      </c>
      <c r="G2839" t="s">
        <v>4</v>
      </c>
      <c r="H2839" t="s">
        <v>41</v>
      </c>
      <c r="J2839">
        <v>5</v>
      </c>
      <c r="L2839" t="s">
        <v>325</v>
      </c>
      <c r="M2839" t="s">
        <v>54</v>
      </c>
      <c r="N2839" t="s">
        <v>93</v>
      </c>
      <c r="O2839" t="s">
        <v>105</v>
      </c>
      <c r="P2839">
        <v>42317</v>
      </c>
      <c r="R2839">
        <v>11</v>
      </c>
      <c r="W2839">
        <v>5</v>
      </c>
      <c r="AB2839" t="s">
        <v>4939</v>
      </c>
    </row>
    <row r="2840" spans="1:28">
      <c r="A2840" s="57">
        <v>42265</v>
      </c>
      <c r="B2840" t="s">
        <v>2803</v>
      </c>
      <c r="C2840" t="s">
        <v>89</v>
      </c>
      <c r="D2840" t="s">
        <v>59</v>
      </c>
      <c r="E2840" t="s">
        <v>2236</v>
      </c>
      <c r="F2840" t="s">
        <v>4950</v>
      </c>
      <c r="G2840" t="s">
        <v>4</v>
      </c>
      <c r="H2840" t="s">
        <v>41</v>
      </c>
      <c r="I2840" t="s">
        <v>4951</v>
      </c>
      <c r="J2840">
        <v>2</v>
      </c>
      <c r="K2840" t="s">
        <v>4952</v>
      </c>
      <c r="L2840" t="s">
        <v>91</v>
      </c>
      <c r="M2840" t="s">
        <v>54</v>
      </c>
      <c r="N2840" t="s">
        <v>93</v>
      </c>
      <c r="O2840" t="s">
        <v>114</v>
      </c>
      <c r="P2840">
        <v>42244</v>
      </c>
      <c r="Q2840">
        <v>42262</v>
      </c>
      <c r="R2840">
        <v>2086</v>
      </c>
      <c r="W2840">
        <v>2086</v>
      </c>
      <c r="AB2840" t="s">
        <v>4953</v>
      </c>
    </row>
    <row r="2841" spans="1:28">
      <c r="A2841" s="57">
        <v>42265</v>
      </c>
      <c r="B2841" t="s">
        <v>2803</v>
      </c>
      <c r="C2841" t="s">
        <v>89</v>
      </c>
      <c r="D2841" t="s">
        <v>59</v>
      </c>
      <c r="E2841" t="s">
        <v>4338</v>
      </c>
      <c r="F2841" t="s">
        <v>3653</v>
      </c>
      <c r="G2841" t="s">
        <v>4</v>
      </c>
      <c r="H2841" t="s">
        <v>41</v>
      </c>
      <c r="L2841" t="s">
        <v>95</v>
      </c>
      <c r="M2841" t="s">
        <v>54</v>
      </c>
      <c r="N2841" t="s">
        <v>93</v>
      </c>
      <c r="O2841" t="s">
        <v>105</v>
      </c>
      <c r="P2841">
        <v>42239</v>
      </c>
      <c r="R2841">
        <v>245</v>
      </c>
      <c r="S2841">
        <v>88</v>
      </c>
      <c r="T2841">
        <v>103</v>
      </c>
      <c r="U2841">
        <v>28</v>
      </c>
      <c r="V2841">
        <v>26</v>
      </c>
      <c r="W2841"/>
      <c r="AB2841" t="s">
        <v>4340</v>
      </c>
    </row>
    <row r="2842" spans="1:28">
      <c r="A2842" s="57">
        <v>42265</v>
      </c>
      <c r="B2842" t="s">
        <v>2803</v>
      </c>
      <c r="C2842" t="s">
        <v>89</v>
      </c>
      <c r="D2842" t="s">
        <v>59</v>
      </c>
      <c r="E2842" t="s">
        <v>1503</v>
      </c>
      <c r="F2842" t="s">
        <v>3652</v>
      </c>
      <c r="G2842" t="s">
        <v>4</v>
      </c>
      <c r="H2842" t="s">
        <v>41</v>
      </c>
      <c r="L2842" t="s">
        <v>91</v>
      </c>
      <c r="M2842" t="s">
        <v>54</v>
      </c>
      <c r="N2842" t="s">
        <v>93</v>
      </c>
      <c r="O2842" t="s">
        <v>105</v>
      </c>
      <c r="P2842">
        <v>42239</v>
      </c>
      <c r="R2842">
        <v>2500</v>
      </c>
      <c r="S2842">
        <v>1154</v>
      </c>
      <c r="T2842">
        <v>1186</v>
      </c>
      <c r="U2842">
        <v>78</v>
      </c>
      <c r="V2842">
        <v>82</v>
      </c>
      <c r="W2842"/>
      <c r="AB2842" t="s">
        <v>4987</v>
      </c>
    </row>
    <row r="2843" spans="1:28">
      <c r="A2843" s="57">
        <v>42265</v>
      </c>
      <c r="B2843" t="s">
        <v>2803</v>
      </c>
      <c r="C2843" t="s">
        <v>89</v>
      </c>
      <c r="D2843" t="s">
        <v>59</v>
      </c>
      <c r="E2843" t="s">
        <v>289</v>
      </c>
      <c r="F2843" t="s">
        <v>3652</v>
      </c>
      <c r="G2843" t="s">
        <v>4</v>
      </c>
      <c r="H2843" t="s">
        <v>41</v>
      </c>
      <c r="L2843" t="s">
        <v>91</v>
      </c>
      <c r="M2843" t="s">
        <v>54</v>
      </c>
      <c r="N2843" t="s">
        <v>93</v>
      </c>
      <c r="O2843" t="s">
        <v>105</v>
      </c>
      <c r="P2843">
        <v>42239</v>
      </c>
      <c r="R2843">
        <v>3132</v>
      </c>
      <c r="S2843">
        <v>1394</v>
      </c>
      <c r="T2843">
        <v>1508</v>
      </c>
      <c r="U2843">
        <v>111</v>
      </c>
      <c r="V2843">
        <v>117</v>
      </c>
      <c r="W2843"/>
      <c r="AB2843" t="s">
        <v>4345</v>
      </c>
    </row>
    <row r="2844" spans="1:28">
      <c r="A2844" s="57">
        <v>42265</v>
      </c>
      <c r="B2844" t="s">
        <v>2803</v>
      </c>
      <c r="C2844" t="s">
        <v>89</v>
      </c>
      <c r="D2844" t="s">
        <v>59</v>
      </c>
      <c r="E2844" t="s">
        <v>291</v>
      </c>
      <c r="F2844" t="s">
        <v>3652</v>
      </c>
      <c r="G2844" t="s">
        <v>4</v>
      </c>
      <c r="H2844" t="s">
        <v>41</v>
      </c>
      <c r="L2844" t="s">
        <v>91</v>
      </c>
      <c r="M2844" t="s">
        <v>54</v>
      </c>
      <c r="N2844" t="s">
        <v>93</v>
      </c>
      <c r="O2844" t="s">
        <v>105</v>
      </c>
      <c r="P2844">
        <v>42239</v>
      </c>
      <c r="R2844">
        <v>3445</v>
      </c>
      <c r="S2844">
        <v>1608</v>
      </c>
      <c r="T2844">
        <v>1190</v>
      </c>
      <c r="U2844">
        <v>96</v>
      </c>
      <c r="V2844">
        <v>120</v>
      </c>
      <c r="W2844"/>
      <c r="AB2844" t="s">
        <v>4349</v>
      </c>
    </row>
    <row r="2845" spans="1:28">
      <c r="A2845" s="57">
        <v>42265</v>
      </c>
      <c r="B2845" t="s">
        <v>2803</v>
      </c>
      <c r="C2845" t="s">
        <v>89</v>
      </c>
      <c r="D2845" t="s">
        <v>59</v>
      </c>
      <c r="E2845" t="s">
        <v>1267</v>
      </c>
      <c r="F2845" t="s">
        <v>4950</v>
      </c>
      <c r="G2845" t="s">
        <v>4</v>
      </c>
      <c r="H2845" t="s">
        <v>41</v>
      </c>
      <c r="I2845" t="s">
        <v>4954</v>
      </c>
      <c r="J2845">
        <v>7</v>
      </c>
      <c r="K2845" t="s">
        <v>4952</v>
      </c>
      <c r="L2845" t="s">
        <v>91</v>
      </c>
      <c r="M2845" t="s">
        <v>54</v>
      </c>
      <c r="N2845" t="s">
        <v>93</v>
      </c>
      <c r="O2845" t="s">
        <v>114</v>
      </c>
      <c r="P2845">
        <v>42245</v>
      </c>
      <c r="Q2845">
        <v>42263</v>
      </c>
      <c r="R2845">
        <v>1947</v>
      </c>
      <c r="W2845">
        <v>1947</v>
      </c>
    </row>
    <row r="2846" spans="1:28">
      <c r="A2846" s="57">
        <v>42265</v>
      </c>
      <c r="B2846" t="s">
        <v>2803</v>
      </c>
      <c r="C2846" t="s">
        <v>89</v>
      </c>
      <c r="D2846" t="s">
        <v>59</v>
      </c>
      <c r="E2846" t="s">
        <v>4941</v>
      </c>
      <c r="F2846" t="s">
        <v>4936</v>
      </c>
      <c r="G2846" t="s">
        <v>4</v>
      </c>
      <c r="H2846" t="s">
        <v>41</v>
      </c>
      <c r="J2846">
        <v>1</v>
      </c>
      <c r="L2846" t="s">
        <v>91</v>
      </c>
      <c r="M2846" t="s">
        <v>54</v>
      </c>
      <c r="N2846" t="s">
        <v>93</v>
      </c>
      <c r="O2846" t="s">
        <v>313</v>
      </c>
      <c r="P2846">
        <v>42317</v>
      </c>
      <c r="R2846">
        <v>11</v>
      </c>
      <c r="W2846">
        <v>1</v>
      </c>
      <c r="AB2846" t="s">
        <v>4939</v>
      </c>
    </row>
    <row r="2847" spans="1:28">
      <c r="A2847" s="57">
        <v>42265</v>
      </c>
      <c r="B2847" t="s">
        <v>2803</v>
      </c>
      <c r="C2847" t="s">
        <v>89</v>
      </c>
      <c r="D2847" t="s">
        <v>59</v>
      </c>
      <c r="E2847" t="s">
        <v>4943</v>
      </c>
      <c r="F2847" t="s">
        <v>4936</v>
      </c>
      <c r="G2847" t="s">
        <v>4</v>
      </c>
      <c r="H2847" t="s">
        <v>41</v>
      </c>
      <c r="J2847">
        <v>9</v>
      </c>
      <c r="L2847" t="s">
        <v>325</v>
      </c>
      <c r="M2847" t="s">
        <v>54</v>
      </c>
      <c r="N2847" t="s">
        <v>93</v>
      </c>
      <c r="O2847" t="s">
        <v>105</v>
      </c>
      <c r="P2847">
        <v>42256</v>
      </c>
      <c r="R2847">
        <v>13</v>
      </c>
      <c r="W2847">
        <v>9</v>
      </c>
      <c r="AB2847" t="s">
        <v>4944</v>
      </c>
    </row>
    <row r="2848" spans="1:28">
      <c r="A2848" s="57">
        <v>42265</v>
      </c>
      <c r="B2848" t="s">
        <v>2803</v>
      </c>
      <c r="C2848" t="s">
        <v>89</v>
      </c>
      <c r="D2848" t="s">
        <v>59</v>
      </c>
      <c r="E2848" t="s">
        <v>2806</v>
      </c>
      <c r="F2848" t="s">
        <v>3652</v>
      </c>
      <c r="G2848" t="s">
        <v>4</v>
      </c>
      <c r="H2848" t="s">
        <v>41</v>
      </c>
      <c r="L2848" t="s">
        <v>91</v>
      </c>
      <c r="M2848" t="s">
        <v>54</v>
      </c>
      <c r="N2848" t="s">
        <v>93</v>
      </c>
      <c r="O2848" t="s">
        <v>105</v>
      </c>
      <c r="P2848">
        <v>42239</v>
      </c>
      <c r="R2848">
        <v>1529</v>
      </c>
      <c r="S2848">
        <v>836</v>
      </c>
      <c r="T2848">
        <v>635</v>
      </c>
      <c r="U2848">
        <v>27</v>
      </c>
      <c r="V2848">
        <v>31</v>
      </c>
      <c r="W2848"/>
      <c r="AB2848" t="s">
        <v>4353</v>
      </c>
    </row>
    <row r="2849" spans="1:28">
      <c r="A2849" s="57">
        <v>42265</v>
      </c>
      <c r="B2849" t="s">
        <v>2803</v>
      </c>
      <c r="C2849" t="s">
        <v>89</v>
      </c>
      <c r="D2849" t="s">
        <v>59</v>
      </c>
      <c r="E2849" t="s">
        <v>4354</v>
      </c>
      <c r="F2849" t="s">
        <v>3653</v>
      </c>
      <c r="G2849" t="s">
        <v>4</v>
      </c>
      <c r="H2849" t="s">
        <v>41</v>
      </c>
      <c r="L2849" t="s">
        <v>91</v>
      </c>
      <c r="M2849" t="s">
        <v>54</v>
      </c>
      <c r="N2849" t="s">
        <v>93</v>
      </c>
      <c r="O2849" t="s">
        <v>105</v>
      </c>
      <c r="P2849">
        <v>42239</v>
      </c>
      <c r="R2849">
        <v>818</v>
      </c>
      <c r="S2849">
        <v>376</v>
      </c>
      <c r="T2849">
        <v>381</v>
      </c>
      <c r="U2849">
        <v>30</v>
      </c>
      <c r="V2849">
        <v>31</v>
      </c>
      <c r="W2849"/>
      <c r="AB2849" t="s">
        <v>4349</v>
      </c>
    </row>
    <row r="2850" spans="1:28">
      <c r="A2850" s="57">
        <v>42265</v>
      </c>
      <c r="B2850" t="s">
        <v>2803</v>
      </c>
      <c r="C2850" t="s">
        <v>89</v>
      </c>
      <c r="D2850" t="s">
        <v>59</v>
      </c>
      <c r="E2850" t="s">
        <v>297</v>
      </c>
      <c r="F2850" t="s">
        <v>4343</v>
      </c>
      <c r="G2850" t="s">
        <v>4</v>
      </c>
      <c r="H2850" t="s">
        <v>41</v>
      </c>
      <c r="I2850" t="s">
        <v>4961</v>
      </c>
      <c r="J2850" t="s">
        <v>4962</v>
      </c>
      <c r="K2850" t="s">
        <v>4963</v>
      </c>
      <c r="L2850" t="s">
        <v>95</v>
      </c>
      <c r="M2850" t="s">
        <v>54</v>
      </c>
      <c r="N2850" t="s">
        <v>93</v>
      </c>
      <c r="O2850" t="s">
        <v>105</v>
      </c>
      <c r="P2850">
        <v>42134</v>
      </c>
      <c r="Q2850">
        <v>42071</v>
      </c>
      <c r="R2850">
        <v>365</v>
      </c>
      <c r="S2850">
        <v>150</v>
      </c>
      <c r="T2850">
        <v>113</v>
      </c>
      <c r="U2850">
        <v>52</v>
      </c>
      <c r="V2850">
        <v>50</v>
      </c>
      <c r="W2850">
        <v>175</v>
      </c>
      <c r="X2850">
        <v>55</v>
      </c>
      <c r="Y2850">
        <v>59</v>
      </c>
      <c r="Z2850">
        <v>35</v>
      </c>
      <c r="AA2850">
        <v>26</v>
      </c>
      <c r="AB2850" t="s">
        <v>4964</v>
      </c>
    </row>
    <row r="2851" spans="1:28">
      <c r="A2851" s="57">
        <v>42265</v>
      </c>
      <c r="B2851" t="s">
        <v>2803</v>
      </c>
      <c r="C2851" t="s">
        <v>89</v>
      </c>
      <c r="D2851" t="s">
        <v>59</v>
      </c>
      <c r="E2851" t="s">
        <v>2237</v>
      </c>
      <c r="F2851" t="s">
        <v>4950</v>
      </c>
      <c r="G2851" t="s">
        <v>4</v>
      </c>
      <c r="H2851" t="s">
        <v>41</v>
      </c>
      <c r="I2851" t="s">
        <v>4956</v>
      </c>
      <c r="J2851">
        <v>4</v>
      </c>
      <c r="K2851" t="s">
        <v>4952</v>
      </c>
      <c r="L2851" t="s">
        <v>91</v>
      </c>
      <c r="M2851" t="s">
        <v>54</v>
      </c>
      <c r="N2851" t="s">
        <v>93</v>
      </c>
      <c r="O2851" t="s">
        <v>114</v>
      </c>
      <c r="P2851">
        <v>42246</v>
      </c>
      <c r="Q2851">
        <v>42262</v>
      </c>
      <c r="R2851">
        <v>360</v>
      </c>
      <c r="W2851">
        <v>360</v>
      </c>
      <c r="AB2851" t="s">
        <v>4957</v>
      </c>
    </row>
    <row r="2852" spans="1:28">
      <c r="A2852" s="57">
        <v>42265</v>
      </c>
      <c r="B2852" t="s">
        <v>2803</v>
      </c>
      <c r="C2852" t="s">
        <v>89</v>
      </c>
      <c r="D2852" t="s">
        <v>59</v>
      </c>
      <c r="E2852" t="s">
        <v>4945</v>
      </c>
      <c r="F2852" t="s">
        <v>4946</v>
      </c>
      <c r="G2852" t="s">
        <v>4</v>
      </c>
      <c r="H2852" t="s">
        <v>41</v>
      </c>
      <c r="J2852">
        <v>5</v>
      </c>
      <c r="L2852" t="s">
        <v>95</v>
      </c>
      <c r="M2852" t="s">
        <v>54</v>
      </c>
      <c r="O2852" t="s">
        <v>313</v>
      </c>
      <c r="P2852">
        <v>41895</v>
      </c>
      <c r="R2852">
        <v>14</v>
      </c>
      <c r="W2852">
        <v>5</v>
      </c>
      <c r="AB2852" t="s">
        <v>4947</v>
      </c>
    </row>
    <row r="2853" spans="1:28">
      <c r="A2853" s="57">
        <v>42265</v>
      </c>
      <c r="B2853" t="s">
        <v>2803</v>
      </c>
      <c r="C2853" t="s">
        <v>89</v>
      </c>
      <c r="D2853" t="s">
        <v>59</v>
      </c>
      <c r="E2853" t="s">
        <v>2805</v>
      </c>
      <c r="F2853" t="s">
        <v>4343</v>
      </c>
      <c r="G2853" t="s">
        <v>4</v>
      </c>
      <c r="H2853" t="s">
        <v>41</v>
      </c>
      <c r="I2853" t="s">
        <v>4965</v>
      </c>
      <c r="J2853" t="s">
        <v>4966</v>
      </c>
      <c r="K2853" t="s">
        <v>4967</v>
      </c>
      <c r="L2853" t="s">
        <v>95</v>
      </c>
      <c r="M2853" t="s">
        <v>54</v>
      </c>
      <c r="N2853" t="s">
        <v>93</v>
      </c>
      <c r="O2853" t="s">
        <v>105</v>
      </c>
      <c r="P2853">
        <v>42133</v>
      </c>
      <c r="Q2853">
        <v>42071</v>
      </c>
      <c r="R2853">
        <v>313</v>
      </c>
      <c r="S2853">
        <v>100</v>
      </c>
      <c r="T2853">
        <v>111</v>
      </c>
      <c r="U2853">
        <v>52</v>
      </c>
      <c r="V2853">
        <v>50</v>
      </c>
      <c r="W2853">
        <v>140</v>
      </c>
      <c r="X2853">
        <v>40</v>
      </c>
      <c r="Y2853">
        <v>45</v>
      </c>
      <c r="Z2853">
        <v>30</v>
      </c>
      <c r="AA2853">
        <v>25</v>
      </c>
      <c r="AB2853" t="s">
        <v>4964</v>
      </c>
    </row>
    <row r="2854" spans="1:28">
      <c r="A2854" s="57">
        <v>42265</v>
      </c>
      <c r="B2854" t="s">
        <v>2803</v>
      </c>
      <c r="C2854" t="s">
        <v>89</v>
      </c>
      <c r="D2854" t="s">
        <v>59</v>
      </c>
      <c r="E2854" t="s">
        <v>4358</v>
      </c>
      <c r="F2854" t="s">
        <v>3653</v>
      </c>
      <c r="G2854" t="s">
        <v>4</v>
      </c>
      <c r="H2854" t="s">
        <v>41</v>
      </c>
      <c r="L2854" t="s">
        <v>91</v>
      </c>
      <c r="M2854" t="s">
        <v>54</v>
      </c>
      <c r="N2854" t="s">
        <v>93</v>
      </c>
      <c r="O2854" t="s">
        <v>94</v>
      </c>
      <c r="P2854">
        <v>42239</v>
      </c>
      <c r="R2854">
        <v>696</v>
      </c>
      <c r="S2854">
        <v>323</v>
      </c>
      <c r="T2854">
        <v>318</v>
      </c>
      <c r="U2854">
        <v>31</v>
      </c>
      <c r="V2854">
        <v>24</v>
      </c>
      <c r="W2854"/>
      <c r="AB2854" t="s">
        <v>4932</v>
      </c>
    </row>
    <row r="2855" spans="1:28">
      <c r="A2855" s="57">
        <v>42265</v>
      </c>
      <c r="B2855" t="s">
        <v>2803</v>
      </c>
      <c r="C2855" t="s">
        <v>89</v>
      </c>
      <c r="D2855" t="s">
        <v>59</v>
      </c>
      <c r="E2855" t="s">
        <v>2239</v>
      </c>
      <c r="F2855" t="s">
        <v>4950</v>
      </c>
      <c r="G2855" t="s">
        <v>4</v>
      </c>
      <c r="H2855" t="s">
        <v>41</v>
      </c>
      <c r="I2855" t="s">
        <v>4956</v>
      </c>
      <c r="J2855">
        <v>2</v>
      </c>
      <c r="K2855" t="s">
        <v>4952</v>
      </c>
      <c r="L2855" t="s">
        <v>91</v>
      </c>
      <c r="M2855" t="s">
        <v>54</v>
      </c>
      <c r="N2855" t="s">
        <v>93</v>
      </c>
      <c r="O2855" t="s">
        <v>114</v>
      </c>
      <c r="P2855">
        <v>42247</v>
      </c>
      <c r="Q2855">
        <v>42263</v>
      </c>
      <c r="R2855">
        <v>357</v>
      </c>
      <c r="W2855">
        <v>357</v>
      </c>
      <c r="AB2855" t="s">
        <v>4958</v>
      </c>
    </row>
    <row r="2856" spans="1:28">
      <c r="A2856" s="57">
        <v>42265</v>
      </c>
      <c r="B2856" t="s">
        <v>2803</v>
      </c>
      <c r="C2856" t="s">
        <v>89</v>
      </c>
      <c r="D2856" t="s">
        <v>59</v>
      </c>
      <c r="E2856" t="s">
        <v>1505</v>
      </c>
      <c r="F2856" t="s">
        <v>3653</v>
      </c>
      <c r="G2856" t="s">
        <v>4</v>
      </c>
      <c r="H2856" t="s">
        <v>41</v>
      </c>
      <c r="L2856" t="s">
        <v>91</v>
      </c>
      <c r="M2856" t="s">
        <v>54</v>
      </c>
      <c r="N2856" t="s">
        <v>93</v>
      </c>
      <c r="O2856" t="s">
        <v>105</v>
      </c>
      <c r="P2856">
        <v>42239</v>
      </c>
      <c r="R2856">
        <v>864</v>
      </c>
      <c r="S2856">
        <v>407</v>
      </c>
      <c r="T2856">
        <v>415</v>
      </c>
      <c r="U2856">
        <v>17</v>
      </c>
      <c r="V2856">
        <v>25</v>
      </c>
      <c r="W2856"/>
      <c r="AB2856" t="s">
        <v>4361</v>
      </c>
    </row>
    <row r="2857" spans="1:28">
      <c r="A2857" s="57">
        <v>42265</v>
      </c>
      <c r="B2857" t="s">
        <v>2803</v>
      </c>
      <c r="C2857" t="s">
        <v>89</v>
      </c>
      <c r="D2857" t="s">
        <v>59</v>
      </c>
      <c r="E2857" t="s">
        <v>1266</v>
      </c>
      <c r="F2857" t="s">
        <v>4936</v>
      </c>
      <c r="G2857" t="s">
        <v>2681</v>
      </c>
      <c r="H2857" t="s">
        <v>33</v>
      </c>
      <c r="J2857">
        <v>135</v>
      </c>
      <c r="L2857" t="s">
        <v>180</v>
      </c>
      <c r="M2857" t="s">
        <v>54</v>
      </c>
      <c r="O2857" t="s">
        <v>105</v>
      </c>
      <c r="P2857">
        <v>42258</v>
      </c>
      <c r="R2857">
        <v>291</v>
      </c>
      <c r="W2857">
        <v>135</v>
      </c>
      <c r="AB2857" t="s">
        <v>4940</v>
      </c>
    </row>
    <row r="2858" spans="1:28">
      <c r="A2858" s="57">
        <v>42265</v>
      </c>
      <c r="B2858" t="s">
        <v>2803</v>
      </c>
      <c r="C2858" t="s">
        <v>89</v>
      </c>
      <c r="D2858" t="s">
        <v>59</v>
      </c>
      <c r="E2858" t="s">
        <v>2236</v>
      </c>
      <c r="F2858" t="s">
        <v>4950</v>
      </c>
      <c r="G2858" t="s">
        <v>3</v>
      </c>
      <c r="H2858" t="s">
        <v>33</v>
      </c>
      <c r="I2858" t="s">
        <v>4933</v>
      </c>
      <c r="J2858">
        <v>51</v>
      </c>
      <c r="K2858" t="s">
        <v>378</v>
      </c>
      <c r="L2858" t="s">
        <v>91</v>
      </c>
      <c r="M2858" t="s">
        <v>54</v>
      </c>
      <c r="N2858" t="s">
        <v>93</v>
      </c>
      <c r="O2858" t="s">
        <v>114</v>
      </c>
      <c r="P2858">
        <v>42244</v>
      </c>
      <c r="R2858">
        <v>2200</v>
      </c>
      <c r="W2858">
        <v>280</v>
      </c>
    </row>
    <row r="2859" spans="1:28">
      <c r="A2859" s="57">
        <v>42265</v>
      </c>
      <c r="B2859" t="s">
        <v>2803</v>
      </c>
      <c r="C2859" t="s">
        <v>89</v>
      </c>
      <c r="D2859" t="s">
        <v>59</v>
      </c>
      <c r="E2859" t="s">
        <v>4338</v>
      </c>
      <c r="F2859" t="s">
        <v>3653</v>
      </c>
      <c r="G2859" t="s">
        <v>3</v>
      </c>
      <c r="H2859" t="s">
        <v>33</v>
      </c>
      <c r="L2859" t="s">
        <v>95</v>
      </c>
      <c r="M2859" t="s">
        <v>54</v>
      </c>
      <c r="N2859" t="s">
        <v>93</v>
      </c>
      <c r="O2859" t="s">
        <v>105</v>
      </c>
      <c r="P2859">
        <v>42239</v>
      </c>
      <c r="R2859">
        <v>495</v>
      </c>
      <c r="S2859">
        <v>231</v>
      </c>
      <c r="T2859">
        <v>234</v>
      </c>
      <c r="U2859">
        <v>12</v>
      </c>
      <c r="V2859">
        <v>18</v>
      </c>
      <c r="W2859"/>
      <c r="AB2859" t="s">
        <v>4926</v>
      </c>
    </row>
    <row r="2860" spans="1:28">
      <c r="A2860" s="57">
        <v>42265</v>
      </c>
      <c r="B2860" t="s">
        <v>2803</v>
      </c>
      <c r="C2860" t="s">
        <v>89</v>
      </c>
      <c r="D2860" t="s">
        <v>59</v>
      </c>
      <c r="E2860" t="s">
        <v>1503</v>
      </c>
      <c r="F2860" t="s">
        <v>3652</v>
      </c>
      <c r="G2860" t="s">
        <v>3</v>
      </c>
      <c r="H2860" t="s">
        <v>33</v>
      </c>
      <c r="L2860" t="s">
        <v>91</v>
      </c>
      <c r="M2860" t="s">
        <v>54</v>
      </c>
      <c r="N2860" t="s">
        <v>93</v>
      </c>
      <c r="O2860" t="s">
        <v>105</v>
      </c>
      <c r="P2860">
        <v>42239</v>
      </c>
      <c r="R2860">
        <v>259</v>
      </c>
      <c r="S2860">
        <v>109</v>
      </c>
      <c r="T2860">
        <v>116</v>
      </c>
      <c r="U2860">
        <v>24</v>
      </c>
      <c r="V2860">
        <v>10</v>
      </c>
      <c r="W2860"/>
      <c r="AB2860" t="s">
        <v>4342</v>
      </c>
    </row>
    <row r="2861" spans="1:28">
      <c r="A2861" s="57">
        <v>42265</v>
      </c>
      <c r="B2861" t="s">
        <v>2803</v>
      </c>
      <c r="C2861" t="s">
        <v>89</v>
      </c>
      <c r="D2861" t="s">
        <v>59</v>
      </c>
      <c r="E2861" t="s">
        <v>4981</v>
      </c>
      <c r="F2861" t="s">
        <v>4982</v>
      </c>
      <c r="G2861" t="s">
        <v>3</v>
      </c>
      <c r="H2861" t="s">
        <v>33</v>
      </c>
      <c r="I2861" t="s">
        <v>4983</v>
      </c>
      <c r="L2861" t="s">
        <v>91</v>
      </c>
      <c r="M2861" t="s">
        <v>54</v>
      </c>
      <c r="N2861" t="s">
        <v>93</v>
      </c>
      <c r="O2861" t="s">
        <v>105</v>
      </c>
      <c r="P2861">
        <v>42277</v>
      </c>
      <c r="R2861">
        <v>1250</v>
      </c>
      <c r="W2861"/>
    </row>
    <row r="2862" spans="1:28">
      <c r="A2862" s="57">
        <v>42265</v>
      </c>
      <c r="B2862" t="s">
        <v>2803</v>
      </c>
      <c r="C2862" t="s">
        <v>89</v>
      </c>
      <c r="D2862" t="s">
        <v>59</v>
      </c>
      <c r="E2862" t="s">
        <v>2804</v>
      </c>
      <c r="F2862" t="s">
        <v>4343</v>
      </c>
      <c r="G2862" t="s">
        <v>3</v>
      </c>
      <c r="H2862" t="s">
        <v>33</v>
      </c>
      <c r="L2862" t="s">
        <v>95</v>
      </c>
      <c r="M2862" t="s">
        <v>54</v>
      </c>
      <c r="N2862" t="s">
        <v>93</v>
      </c>
      <c r="O2862" t="s">
        <v>105</v>
      </c>
      <c r="P2862">
        <v>42102</v>
      </c>
      <c r="R2862">
        <v>685</v>
      </c>
      <c r="S2862">
        <v>260</v>
      </c>
      <c r="T2862">
        <v>270</v>
      </c>
      <c r="U2862">
        <v>80</v>
      </c>
      <c r="V2862">
        <v>75</v>
      </c>
      <c r="W2862">
        <v>320</v>
      </c>
      <c r="X2862">
        <v>100</v>
      </c>
      <c r="Y2862">
        <v>95</v>
      </c>
      <c r="Z2862">
        <v>70</v>
      </c>
      <c r="AA2862">
        <v>55</v>
      </c>
      <c r="AB2862" t="s">
        <v>4959</v>
      </c>
    </row>
    <row r="2863" spans="1:28">
      <c r="A2863" s="57">
        <v>42265</v>
      </c>
      <c r="B2863" t="s">
        <v>2803</v>
      </c>
      <c r="C2863" t="s">
        <v>89</v>
      </c>
      <c r="D2863" t="s">
        <v>59</v>
      </c>
      <c r="E2863" t="s">
        <v>289</v>
      </c>
      <c r="F2863" t="s">
        <v>3652</v>
      </c>
      <c r="G2863" t="s">
        <v>3</v>
      </c>
      <c r="H2863" t="s">
        <v>33</v>
      </c>
      <c r="L2863" t="s">
        <v>91</v>
      </c>
      <c r="M2863" t="s">
        <v>54</v>
      </c>
      <c r="N2863" t="s">
        <v>93</v>
      </c>
      <c r="O2863" t="s">
        <v>105</v>
      </c>
      <c r="P2863">
        <v>42239</v>
      </c>
      <c r="R2863">
        <v>3421</v>
      </c>
      <c r="S2863">
        <v>1523</v>
      </c>
      <c r="T2863">
        <v>1644</v>
      </c>
      <c r="U2863">
        <v>121</v>
      </c>
      <c r="V2863">
        <v>128</v>
      </c>
      <c r="W2863"/>
      <c r="AB2863" t="s">
        <v>4344</v>
      </c>
    </row>
    <row r="2864" spans="1:28">
      <c r="A2864" s="57">
        <v>42265</v>
      </c>
      <c r="B2864" t="s">
        <v>2803</v>
      </c>
      <c r="C2864" t="s">
        <v>89</v>
      </c>
      <c r="D2864" t="s">
        <v>59</v>
      </c>
      <c r="E2864" t="s">
        <v>291</v>
      </c>
      <c r="F2864" t="s">
        <v>3652</v>
      </c>
      <c r="G2864" t="s">
        <v>3</v>
      </c>
      <c r="H2864" t="s">
        <v>33</v>
      </c>
      <c r="L2864" t="s">
        <v>91</v>
      </c>
      <c r="M2864" t="s">
        <v>54</v>
      </c>
      <c r="N2864" t="s">
        <v>93</v>
      </c>
      <c r="O2864" t="s">
        <v>105</v>
      </c>
      <c r="P2864">
        <v>42239</v>
      </c>
      <c r="R2864">
        <v>3000</v>
      </c>
      <c r="S2864">
        <v>1401</v>
      </c>
      <c r="T2864">
        <v>1010</v>
      </c>
      <c r="U2864">
        <v>83</v>
      </c>
      <c r="V2864">
        <v>105</v>
      </c>
      <c r="W2864"/>
      <c r="AB2864" t="s">
        <v>4348</v>
      </c>
    </row>
    <row r="2865" spans="1:28">
      <c r="A2865" s="57">
        <v>42265</v>
      </c>
      <c r="B2865" t="s">
        <v>2803</v>
      </c>
      <c r="C2865" t="s">
        <v>89</v>
      </c>
      <c r="D2865" t="s">
        <v>59</v>
      </c>
      <c r="E2865" t="s">
        <v>292</v>
      </c>
      <c r="F2865" t="s">
        <v>3651</v>
      </c>
      <c r="G2865" t="s">
        <v>3</v>
      </c>
      <c r="H2865" t="s">
        <v>33</v>
      </c>
      <c r="I2865" t="s">
        <v>4980</v>
      </c>
      <c r="N2865" t="s">
        <v>93</v>
      </c>
      <c r="O2865" t="s">
        <v>105</v>
      </c>
      <c r="P2865">
        <v>42252</v>
      </c>
      <c r="Q2865">
        <v>42258</v>
      </c>
      <c r="R2865">
        <v>445</v>
      </c>
      <c r="W2865"/>
    </row>
    <row r="2866" spans="1:28">
      <c r="A2866" s="57">
        <v>42265</v>
      </c>
      <c r="B2866" t="s">
        <v>2803</v>
      </c>
      <c r="C2866" t="s">
        <v>89</v>
      </c>
      <c r="D2866" t="s">
        <v>59</v>
      </c>
      <c r="E2866" t="s">
        <v>1267</v>
      </c>
      <c r="F2866" t="s">
        <v>4950</v>
      </c>
      <c r="G2866" t="s">
        <v>3</v>
      </c>
      <c r="H2866" t="s">
        <v>33</v>
      </c>
      <c r="I2866" t="s">
        <v>4955</v>
      </c>
      <c r="J2866">
        <v>153</v>
      </c>
      <c r="K2866" t="s">
        <v>378</v>
      </c>
      <c r="L2866" t="s">
        <v>91</v>
      </c>
      <c r="M2866" t="s">
        <v>54</v>
      </c>
      <c r="N2866" t="s">
        <v>93</v>
      </c>
      <c r="O2866" t="s">
        <v>105</v>
      </c>
      <c r="P2866">
        <v>42245</v>
      </c>
      <c r="R2866">
        <v>907</v>
      </c>
      <c r="W2866">
        <v>851</v>
      </c>
    </row>
    <row r="2867" spans="1:28">
      <c r="A2867" s="57">
        <v>42265</v>
      </c>
      <c r="B2867" t="s">
        <v>2803</v>
      </c>
      <c r="C2867" t="s">
        <v>89</v>
      </c>
      <c r="D2867" t="s">
        <v>59</v>
      </c>
      <c r="E2867" t="s">
        <v>4941</v>
      </c>
      <c r="F2867" t="s">
        <v>4936</v>
      </c>
      <c r="G2867" t="s">
        <v>3</v>
      </c>
      <c r="H2867" t="s">
        <v>33</v>
      </c>
      <c r="J2867">
        <v>78</v>
      </c>
      <c r="L2867" t="s">
        <v>91</v>
      </c>
      <c r="M2867" t="s">
        <v>54</v>
      </c>
      <c r="N2867" t="s">
        <v>93</v>
      </c>
      <c r="O2867" t="s">
        <v>105</v>
      </c>
      <c r="P2867">
        <v>42259</v>
      </c>
      <c r="R2867">
        <v>78</v>
      </c>
      <c r="W2867">
        <v>186</v>
      </c>
      <c r="AB2867" t="s">
        <v>4942</v>
      </c>
    </row>
    <row r="2868" spans="1:28">
      <c r="A2868" s="57">
        <v>42265</v>
      </c>
      <c r="B2868" t="s">
        <v>2803</v>
      </c>
      <c r="C2868" t="s">
        <v>89</v>
      </c>
      <c r="D2868" t="s">
        <v>59</v>
      </c>
      <c r="E2868" t="s">
        <v>4943</v>
      </c>
      <c r="F2868" t="s">
        <v>4936</v>
      </c>
      <c r="G2868" t="s">
        <v>3</v>
      </c>
      <c r="H2868" t="s">
        <v>33</v>
      </c>
      <c r="J2868">
        <v>107</v>
      </c>
      <c r="L2868" t="s">
        <v>91</v>
      </c>
      <c r="M2868" t="s">
        <v>54</v>
      </c>
      <c r="N2868" t="s">
        <v>93</v>
      </c>
      <c r="O2868" t="s">
        <v>105</v>
      </c>
      <c r="P2868">
        <v>42256</v>
      </c>
      <c r="R2868">
        <v>164</v>
      </c>
      <c r="W2868">
        <v>107</v>
      </c>
    </row>
    <row r="2869" spans="1:28">
      <c r="A2869" s="57">
        <v>42265</v>
      </c>
      <c r="B2869" t="s">
        <v>2803</v>
      </c>
      <c r="C2869" t="s">
        <v>89</v>
      </c>
      <c r="D2869" t="s">
        <v>59</v>
      </c>
      <c r="E2869" t="s">
        <v>2806</v>
      </c>
      <c r="F2869" t="s">
        <v>3652</v>
      </c>
      <c r="G2869" t="s">
        <v>3</v>
      </c>
      <c r="H2869" t="s">
        <v>33</v>
      </c>
      <c r="L2869" t="s">
        <v>91</v>
      </c>
      <c r="M2869" t="s">
        <v>54</v>
      </c>
      <c r="N2869" t="s">
        <v>93</v>
      </c>
      <c r="O2869" t="s">
        <v>105</v>
      </c>
      <c r="P2869">
        <v>42239</v>
      </c>
      <c r="R2869">
        <v>720</v>
      </c>
      <c r="S2869">
        <v>336</v>
      </c>
      <c r="T2869">
        <v>336</v>
      </c>
      <c r="U2869">
        <v>27</v>
      </c>
      <c r="V2869">
        <v>32</v>
      </c>
      <c r="W2869"/>
      <c r="AB2869" t="s">
        <v>4352</v>
      </c>
    </row>
    <row r="2870" spans="1:28">
      <c r="A2870" s="57">
        <v>42265</v>
      </c>
      <c r="B2870" t="s">
        <v>2803</v>
      </c>
      <c r="C2870" t="s">
        <v>89</v>
      </c>
      <c r="D2870" t="s">
        <v>59</v>
      </c>
      <c r="E2870" t="s">
        <v>4985</v>
      </c>
      <c r="F2870" t="s">
        <v>4982</v>
      </c>
      <c r="G2870" t="s">
        <v>3</v>
      </c>
      <c r="H2870" t="s">
        <v>33</v>
      </c>
      <c r="I2870" t="s">
        <v>4984</v>
      </c>
      <c r="L2870" t="s">
        <v>91</v>
      </c>
      <c r="M2870" t="s">
        <v>54</v>
      </c>
      <c r="N2870" t="s">
        <v>93</v>
      </c>
      <c r="O2870" t="s">
        <v>105</v>
      </c>
      <c r="P2870">
        <v>42277</v>
      </c>
      <c r="R2870">
        <v>750</v>
      </c>
      <c r="W2870"/>
    </row>
    <row r="2871" spans="1:28">
      <c r="A2871" s="57">
        <v>42265</v>
      </c>
      <c r="B2871" t="s">
        <v>2803</v>
      </c>
      <c r="C2871" t="s">
        <v>89</v>
      </c>
      <c r="D2871" t="s">
        <v>59</v>
      </c>
      <c r="E2871" t="s">
        <v>4354</v>
      </c>
      <c r="F2871" t="s">
        <v>3653</v>
      </c>
      <c r="G2871" t="s">
        <v>3</v>
      </c>
      <c r="H2871" t="s">
        <v>33</v>
      </c>
      <c r="L2871" t="s">
        <v>91</v>
      </c>
      <c r="M2871" t="s">
        <v>54</v>
      </c>
      <c r="N2871" t="s">
        <v>93</v>
      </c>
      <c r="O2871" t="s">
        <v>105</v>
      </c>
      <c r="P2871">
        <v>42239</v>
      </c>
      <c r="R2871">
        <v>594</v>
      </c>
      <c r="S2871">
        <v>265</v>
      </c>
      <c r="T2871">
        <v>289</v>
      </c>
      <c r="U2871">
        <v>18</v>
      </c>
      <c r="V2871">
        <v>22</v>
      </c>
      <c r="W2871"/>
      <c r="AB2871" t="s">
        <v>4929</v>
      </c>
    </row>
    <row r="2872" spans="1:28">
      <c r="A2872" s="57">
        <v>42265</v>
      </c>
      <c r="B2872" t="s">
        <v>2803</v>
      </c>
      <c r="C2872" t="s">
        <v>89</v>
      </c>
      <c r="D2872" t="s">
        <v>59</v>
      </c>
      <c r="E2872" t="s">
        <v>297</v>
      </c>
      <c r="F2872" t="s">
        <v>4343</v>
      </c>
      <c r="G2872" t="s">
        <v>3</v>
      </c>
      <c r="H2872" t="s">
        <v>33</v>
      </c>
      <c r="L2872" t="s">
        <v>95</v>
      </c>
      <c r="M2872" t="s">
        <v>54</v>
      </c>
      <c r="N2872" t="s">
        <v>93</v>
      </c>
      <c r="O2872" t="s">
        <v>105</v>
      </c>
      <c r="P2872">
        <v>42102</v>
      </c>
      <c r="R2872">
        <v>600</v>
      </c>
      <c r="S2872">
        <v>250</v>
      </c>
      <c r="T2872">
        <v>170</v>
      </c>
      <c r="U2872">
        <v>100</v>
      </c>
      <c r="V2872">
        <v>80</v>
      </c>
      <c r="W2872">
        <v>345</v>
      </c>
      <c r="X2872">
        <v>140</v>
      </c>
      <c r="Y2872">
        <v>130</v>
      </c>
      <c r="Z2872">
        <v>45</v>
      </c>
      <c r="AA2872">
        <v>30</v>
      </c>
      <c r="AB2872" t="s">
        <v>4960</v>
      </c>
    </row>
    <row r="2873" spans="1:28">
      <c r="A2873" s="57">
        <v>42265</v>
      </c>
      <c r="B2873" t="s">
        <v>2803</v>
      </c>
      <c r="C2873" t="s">
        <v>89</v>
      </c>
      <c r="D2873" t="s">
        <v>59</v>
      </c>
      <c r="E2873" t="s">
        <v>2237</v>
      </c>
      <c r="F2873" t="s">
        <v>4950</v>
      </c>
      <c r="G2873" t="s">
        <v>3</v>
      </c>
      <c r="H2873" t="s">
        <v>33</v>
      </c>
      <c r="L2873" t="s">
        <v>91</v>
      </c>
      <c r="M2873" t="s">
        <v>54</v>
      </c>
      <c r="N2873" t="s">
        <v>93</v>
      </c>
      <c r="O2873" t="s">
        <v>105</v>
      </c>
      <c r="P2873">
        <v>42246</v>
      </c>
      <c r="R2873">
        <v>880</v>
      </c>
      <c r="W2873">
        <v>0</v>
      </c>
    </row>
    <row r="2874" spans="1:28">
      <c r="A2874" s="57">
        <v>42265</v>
      </c>
      <c r="B2874" t="s">
        <v>2803</v>
      </c>
      <c r="C2874" t="s">
        <v>89</v>
      </c>
      <c r="D2874" t="s">
        <v>59</v>
      </c>
      <c r="E2874" t="s">
        <v>4945</v>
      </c>
      <c r="F2874" t="s">
        <v>4946</v>
      </c>
      <c r="G2874" t="s">
        <v>2681</v>
      </c>
      <c r="H2874" t="s">
        <v>33</v>
      </c>
      <c r="J2874">
        <v>131</v>
      </c>
      <c r="L2874" t="s">
        <v>180</v>
      </c>
      <c r="M2874" t="s">
        <v>54</v>
      </c>
      <c r="N2874" t="s">
        <v>93</v>
      </c>
      <c r="O2874" t="s">
        <v>105</v>
      </c>
      <c r="P2874">
        <v>42260</v>
      </c>
      <c r="R2874">
        <v>457</v>
      </c>
      <c r="W2874">
        <v>135</v>
      </c>
      <c r="AB2874" t="s">
        <v>4948</v>
      </c>
    </row>
    <row r="2875" spans="1:28">
      <c r="A2875" s="57">
        <v>42265</v>
      </c>
      <c r="B2875" t="s">
        <v>2803</v>
      </c>
      <c r="C2875" t="s">
        <v>89</v>
      </c>
      <c r="D2875" t="s">
        <v>59</v>
      </c>
      <c r="E2875" t="s">
        <v>2805</v>
      </c>
      <c r="F2875" t="s">
        <v>4343</v>
      </c>
      <c r="G2875" t="s">
        <v>3</v>
      </c>
      <c r="H2875" t="s">
        <v>33</v>
      </c>
      <c r="L2875" t="s">
        <v>95</v>
      </c>
      <c r="M2875" t="s">
        <v>54</v>
      </c>
      <c r="N2875" t="s">
        <v>93</v>
      </c>
      <c r="O2875" t="s">
        <v>105</v>
      </c>
      <c r="P2875">
        <v>42102</v>
      </c>
      <c r="R2875">
        <v>560</v>
      </c>
      <c r="S2875">
        <v>200</v>
      </c>
      <c r="T2875">
        <v>250</v>
      </c>
      <c r="U2875">
        <v>50</v>
      </c>
      <c r="V2875">
        <v>60</v>
      </c>
      <c r="W2875">
        <v>410</v>
      </c>
      <c r="X2875">
        <v>155</v>
      </c>
      <c r="Y2875">
        <v>152</v>
      </c>
      <c r="Z2875">
        <v>52</v>
      </c>
      <c r="AA2875">
        <v>51</v>
      </c>
      <c r="AB2875" t="s">
        <v>4971</v>
      </c>
    </row>
    <row r="2876" spans="1:28">
      <c r="A2876" s="57">
        <v>42265</v>
      </c>
      <c r="B2876" t="s">
        <v>2803</v>
      </c>
      <c r="C2876" t="s">
        <v>89</v>
      </c>
      <c r="D2876" t="s">
        <v>59</v>
      </c>
      <c r="E2876" t="s">
        <v>4986</v>
      </c>
      <c r="F2876" t="s">
        <v>4982</v>
      </c>
      <c r="G2876" t="s">
        <v>3</v>
      </c>
      <c r="H2876" t="s">
        <v>33</v>
      </c>
      <c r="I2876" t="s">
        <v>4983</v>
      </c>
      <c r="L2876" t="s">
        <v>91</v>
      </c>
      <c r="M2876" t="s">
        <v>54</v>
      </c>
      <c r="N2876" t="s">
        <v>93</v>
      </c>
      <c r="O2876" t="s">
        <v>105</v>
      </c>
      <c r="P2876">
        <v>42277</v>
      </c>
      <c r="R2876">
        <v>600</v>
      </c>
      <c r="W2876"/>
    </row>
    <row r="2877" spans="1:28">
      <c r="A2877" s="57">
        <v>42265</v>
      </c>
      <c r="B2877" t="s">
        <v>2803</v>
      </c>
      <c r="C2877" t="s">
        <v>89</v>
      </c>
      <c r="D2877" t="s">
        <v>59</v>
      </c>
      <c r="E2877" t="s">
        <v>298</v>
      </c>
      <c r="G2877" t="s">
        <v>3</v>
      </c>
      <c r="H2877" t="s">
        <v>33</v>
      </c>
      <c r="I2877" t="s">
        <v>4975</v>
      </c>
      <c r="J2877">
        <v>100</v>
      </c>
      <c r="K2877" t="s">
        <v>4357</v>
      </c>
      <c r="L2877" t="s">
        <v>91</v>
      </c>
      <c r="M2877" t="s">
        <v>54</v>
      </c>
      <c r="N2877" t="s">
        <v>93</v>
      </c>
      <c r="O2877" t="s">
        <v>105</v>
      </c>
      <c r="P2877">
        <v>42258</v>
      </c>
      <c r="R2877">
        <v>550</v>
      </c>
      <c r="S2877">
        <v>187</v>
      </c>
      <c r="T2877">
        <v>198</v>
      </c>
      <c r="U2877">
        <v>87</v>
      </c>
      <c r="V2877">
        <v>78</v>
      </c>
      <c r="W2877"/>
    </row>
    <row r="2878" spans="1:28">
      <c r="A2878" s="57">
        <v>42265</v>
      </c>
      <c r="B2878" t="s">
        <v>2803</v>
      </c>
      <c r="C2878" t="s">
        <v>89</v>
      </c>
      <c r="D2878" t="s">
        <v>59</v>
      </c>
      <c r="E2878" t="s">
        <v>4358</v>
      </c>
      <c r="F2878" t="s">
        <v>3653</v>
      </c>
      <c r="G2878" t="s">
        <v>3</v>
      </c>
      <c r="H2878" t="s">
        <v>33</v>
      </c>
      <c r="I2878" t="s">
        <v>4933</v>
      </c>
      <c r="J2878">
        <v>100</v>
      </c>
      <c r="K2878" t="s">
        <v>378</v>
      </c>
      <c r="L2878" t="s">
        <v>91</v>
      </c>
      <c r="M2878" t="s">
        <v>54</v>
      </c>
      <c r="N2878" t="s">
        <v>93</v>
      </c>
      <c r="O2878" t="s">
        <v>105</v>
      </c>
      <c r="P2878">
        <v>42239</v>
      </c>
      <c r="R2878">
        <v>738</v>
      </c>
      <c r="S2878">
        <v>351</v>
      </c>
      <c r="T2878">
        <v>330</v>
      </c>
      <c r="U2878">
        <v>25</v>
      </c>
      <c r="V2878">
        <v>32</v>
      </c>
      <c r="W2878">
        <v>550</v>
      </c>
      <c r="AB2878" t="s">
        <v>4934</v>
      </c>
    </row>
    <row r="2879" spans="1:28">
      <c r="A2879" s="57">
        <v>42265</v>
      </c>
      <c r="B2879" t="s">
        <v>2803</v>
      </c>
      <c r="C2879" t="s">
        <v>89</v>
      </c>
      <c r="D2879" t="s">
        <v>59</v>
      </c>
      <c r="E2879" t="s">
        <v>299</v>
      </c>
      <c r="F2879" t="s">
        <v>3651</v>
      </c>
      <c r="G2879" t="s">
        <v>3</v>
      </c>
      <c r="H2879" t="s">
        <v>33</v>
      </c>
      <c r="I2879" t="s">
        <v>4980</v>
      </c>
      <c r="N2879" t="s">
        <v>93</v>
      </c>
      <c r="O2879" t="s">
        <v>105</v>
      </c>
      <c r="P2879">
        <v>42252</v>
      </c>
      <c r="Q2879">
        <v>42258</v>
      </c>
      <c r="R2879">
        <v>777</v>
      </c>
      <c r="W2879"/>
    </row>
    <row r="2880" spans="1:28">
      <c r="A2880" s="57">
        <v>42265</v>
      </c>
      <c r="B2880" t="s">
        <v>2803</v>
      </c>
      <c r="C2880" t="s">
        <v>89</v>
      </c>
      <c r="D2880" t="s">
        <v>59</v>
      </c>
      <c r="E2880" t="s">
        <v>2239</v>
      </c>
      <c r="F2880" t="s">
        <v>4950</v>
      </c>
      <c r="G2880" t="s">
        <v>3</v>
      </c>
      <c r="H2880" t="s">
        <v>33</v>
      </c>
      <c r="I2880" t="s">
        <v>4956</v>
      </c>
      <c r="J2880">
        <v>85</v>
      </c>
      <c r="K2880" t="s">
        <v>378</v>
      </c>
      <c r="L2880" t="s">
        <v>91</v>
      </c>
      <c r="M2880" t="s">
        <v>54</v>
      </c>
      <c r="N2880" t="s">
        <v>93</v>
      </c>
      <c r="O2880" t="s">
        <v>105</v>
      </c>
      <c r="P2880">
        <v>42247</v>
      </c>
      <c r="R2880">
        <v>577</v>
      </c>
      <c r="W2880">
        <v>467</v>
      </c>
    </row>
    <row r="2881" spans="1:28">
      <c r="A2881" s="57">
        <v>42265</v>
      </c>
      <c r="B2881" t="s">
        <v>2803</v>
      </c>
      <c r="C2881" t="s">
        <v>89</v>
      </c>
      <c r="D2881" t="s">
        <v>59</v>
      </c>
      <c r="E2881" t="s">
        <v>301</v>
      </c>
      <c r="F2881" t="s">
        <v>3651</v>
      </c>
      <c r="G2881" t="s">
        <v>3</v>
      </c>
      <c r="H2881" t="s">
        <v>33</v>
      </c>
      <c r="I2881" t="s">
        <v>4980</v>
      </c>
      <c r="N2881" t="s">
        <v>93</v>
      </c>
      <c r="O2881" t="s">
        <v>105</v>
      </c>
      <c r="P2881">
        <v>42252</v>
      </c>
      <c r="Q2881">
        <v>42258</v>
      </c>
      <c r="R2881">
        <v>795</v>
      </c>
      <c r="W2881"/>
    </row>
    <row r="2882" spans="1:28">
      <c r="A2882" s="57">
        <v>42265</v>
      </c>
      <c r="B2882" t="s">
        <v>2803</v>
      </c>
      <c r="C2882" t="s">
        <v>89</v>
      </c>
      <c r="D2882" t="s">
        <v>59</v>
      </c>
      <c r="E2882" t="s">
        <v>302</v>
      </c>
      <c r="F2882" t="s">
        <v>4976</v>
      </c>
      <c r="G2882" t="s">
        <v>3</v>
      </c>
      <c r="H2882" t="s">
        <v>33</v>
      </c>
      <c r="I2882" t="s">
        <v>4977</v>
      </c>
      <c r="J2882">
        <v>200</v>
      </c>
      <c r="K2882" t="s">
        <v>4357</v>
      </c>
      <c r="L2882" t="s">
        <v>91</v>
      </c>
      <c r="M2882" t="s">
        <v>54</v>
      </c>
      <c r="N2882" t="s">
        <v>93</v>
      </c>
      <c r="O2882" t="s">
        <v>105</v>
      </c>
      <c r="P2882">
        <v>42317</v>
      </c>
      <c r="R2882">
        <v>1100</v>
      </c>
      <c r="S2882">
        <v>341</v>
      </c>
      <c r="T2882">
        <v>407</v>
      </c>
      <c r="U2882">
        <v>187</v>
      </c>
      <c r="V2882">
        <v>165</v>
      </c>
      <c r="W2882"/>
    </row>
    <row r="2883" spans="1:28">
      <c r="A2883" s="57">
        <v>42265</v>
      </c>
      <c r="B2883" t="s">
        <v>2803</v>
      </c>
      <c r="C2883" t="s">
        <v>89</v>
      </c>
      <c r="D2883" t="s">
        <v>59</v>
      </c>
      <c r="E2883" t="s">
        <v>1505</v>
      </c>
      <c r="F2883" t="s">
        <v>3653</v>
      </c>
      <c r="G2883" t="s">
        <v>3</v>
      </c>
      <c r="H2883" t="s">
        <v>33</v>
      </c>
      <c r="L2883" t="s">
        <v>91</v>
      </c>
      <c r="M2883" t="s">
        <v>54</v>
      </c>
      <c r="N2883" t="s">
        <v>93</v>
      </c>
      <c r="O2883" t="s">
        <v>105</v>
      </c>
      <c r="P2883">
        <v>42239</v>
      </c>
      <c r="R2883">
        <v>291</v>
      </c>
      <c r="S2883">
        <v>137</v>
      </c>
      <c r="T2883">
        <v>139</v>
      </c>
      <c r="U2883">
        <v>7</v>
      </c>
      <c r="V2883">
        <v>8</v>
      </c>
      <c r="W2883"/>
      <c r="AB2883" t="s">
        <v>4360</v>
      </c>
    </row>
    <row r="2884" spans="1:28">
      <c r="A2884" s="57">
        <v>42265</v>
      </c>
      <c r="B2884" t="s">
        <v>2803</v>
      </c>
      <c r="C2884" t="s">
        <v>89</v>
      </c>
      <c r="D2884" t="s">
        <v>59</v>
      </c>
      <c r="E2884" t="s">
        <v>306</v>
      </c>
      <c r="F2884" t="s">
        <v>4976</v>
      </c>
      <c r="G2884" t="s">
        <v>3</v>
      </c>
      <c r="H2884" t="s">
        <v>33</v>
      </c>
      <c r="I2884" t="s">
        <v>4978</v>
      </c>
      <c r="J2884">
        <v>150</v>
      </c>
      <c r="K2884" t="s">
        <v>4357</v>
      </c>
      <c r="L2884" t="s">
        <v>91</v>
      </c>
      <c r="M2884" t="s">
        <v>54</v>
      </c>
      <c r="N2884" t="s">
        <v>93</v>
      </c>
      <c r="O2884" t="s">
        <v>105</v>
      </c>
      <c r="P2884">
        <v>42317</v>
      </c>
      <c r="R2884">
        <v>825</v>
      </c>
      <c r="S2884">
        <v>290</v>
      </c>
      <c r="T2884">
        <v>311</v>
      </c>
      <c r="U2884">
        <v>127</v>
      </c>
      <c r="V2884">
        <v>97</v>
      </c>
      <c r="W2884"/>
    </row>
    <row r="2885" spans="1:28">
      <c r="A2885" s="57">
        <v>42265</v>
      </c>
      <c r="B2885" t="s">
        <v>2803</v>
      </c>
      <c r="C2885" t="s">
        <v>89</v>
      </c>
      <c r="D2885" t="s">
        <v>59</v>
      </c>
      <c r="E2885" t="s">
        <v>2240</v>
      </c>
      <c r="F2885" t="s">
        <v>4982</v>
      </c>
      <c r="G2885" t="s">
        <v>3</v>
      </c>
      <c r="H2885" t="s">
        <v>33</v>
      </c>
      <c r="I2885" t="s">
        <v>4983</v>
      </c>
      <c r="L2885" t="s">
        <v>91</v>
      </c>
      <c r="M2885" t="s">
        <v>54</v>
      </c>
      <c r="N2885" t="s">
        <v>93</v>
      </c>
      <c r="O2885" t="s">
        <v>105</v>
      </c>
      <c r="P2885">
        <v>42277</v>
      </c>
      <c r="R2885">
        <v>750</v>
      </c>
      <c r="W2885"/>
    </row>
    <row r="2886" spans="1:28">
      <c r="A2886" s="57">
        <v>42265</v>
      </c>
      <c r="B2886" t="s">
        <v>2803</v>
      </c>
      <c r="C2886" t="s">
        <v>89</v>
      </c>
      <c r="D2886" t="s">
        <v>59</v>
      </c>
      <c r="E2886" t="s">
        <v>307</v>
      </c>
      <c r="F2886" t="s">
        <v>3651</v>
      </c>
      <c r="G2886" t="s">
        <v>3</v>
      </c>
      <c r="H2886" t="s">
        <v>33</v>
      </c>
      <c r="I2886" t="s">
        <v>4980</v>
      </c>
      <c r="N2886" t="s">
        <v>93</v>
      </c>
      <c r="O2886" t="s">
        <v>105</v>
      </c>
      <c r="P2886">
        <v>42252</v>
      </c>
      <c r="Q2886">
        <v>42258</v>
      </c>
      <c r="R2886">
        <v>385</v>
      </c>
      <c r="W2886"/>
    </row>
    <row r="2887" spans="1:28">
      <c r="A2887" s="57">
        <v>42265</v>
      </c>
      <c r="B2887" t="s">
        <v>2803</v>
      </c>
      <c r="C2887" t="s">
        <v>89</v>
      </c>
      <c r="D2887" t="s">
        <v>59</v>
      </c>
      <c r="E2887" t="s">
        <v>4972</v>
      </c>
      <c r="F2887" t="s">
        <v>4343</v>
      </c>
      <c r="G2887" t="s">
        <v>3</v>
      </c>
      <c r="H2887" t="s">
        <v>33</v>
      </c>
      <c r="L2887" t="s">
        <v>95</v>
      </c>
      <c r="M2887" t="s">
        <v>54</v>
      </c>
      <c r="N2887" t="s">
        <v>93</v>
      </c>
      <c r="O2887" t="s">
        <v>105</v>
      </c>
      <c r="P2887">
        <v>42102</v>
      </c>
      <c r="R2887">
        <v>518</v>
      </c>
      <c r="S2887">
        <v>188</v>
      </c>
      <c r="T2887">
        <v>230</v>
      </c>
      <c r="U2887">
        <v>45</v>
      </c>
      <c r="V2887">
        <v>55</v>
      </c>
      <c r="W2887">
        <v>270</v>
      </c>
      <c r="X2887">
        <v>95</v>
      </c>
      <c r="Y2887">
        <v>95</v>
      </c>
      <c r="Z2887">
        <v>40</v>
      </c>
      <c r="AA2887">
        <v>40</v>
      </c>
      <c r="AB2887" t="s">
        <v>4960</v>
      </c>
    </row>
    <row r="2888" spans="1:28">
      <c r="A2888" s="57">
        <v>42265</v>
      </c>
      <c r="B2888" t="s">
        <v>2803</v>
      </c>
      <c r="C2888" t="s">
        <v>89</v>
      </c>
      <c r="D2888" t="s">
        <v>59</v>
      </c>
      <c r="E2888" t="s">
        <v>4972</v>
      </c>
      <c r="F2888" t="s">
        <v>4343</v>
      </c>
      <c r="G2888" t="s">
        <v>3</v>
      </c>
      <c r="H2888" t="s">
        <v>33</v>
      </c>
      <c r="M2888" t="s">
        <v>54</v>
      </c>
      <c r="N2888" t="s">
        <v>111</v>
      </c>
      <c r="O2888" t="s">
        <v>105</v>
      </c>
      <c r="P2888">
        <v>42134</v>
      </c>
      <c r="Q2888">
        <v>0</v>
      </c>
      <c r="R2888">
        <v>330</v>
      </c>
      <c r="S2888">
        <v>11</v>
      </c>
      <c r="T2888">
        <v>7</v>
      </c>
      <c r="U2888">
        <v>171</v>
      </c>
      <c r="V2888">
        <v>141</v>
      </c>
      <c r="W2888">
        <v>330</v>
      </c>
      <c r="X2888">
        <v>11</v>
      </c>
      <c r="Y2888">
        <v>7</v>
      </c>
      <c r="Z2888">
        <v>171</v>
      </c>
      <c r="AA2888">
        <v>141</v>
      </c>
      <c r="AB2888" t="s">
        <v>4973</v>
      </c>
    </row>
    <row r="2889" spans="1:28">
      <c r="A2889" s="57">
        <v>42265</v>
      </c>
      <c r="B2889" t="s">
        <v>2803</v>
      </c>
      <c r="C2889" t="s">
        <v>89</v>
      </c>
      <c r="D2889" t="s">
        <v>59</v>
      </c>
      <c r="E2889" t="s">
        <v>4943</v>
      </c>
      <c r="F2889" t="s">
        <v>4936</v>
      </c>
      <c r="G2889" t="s">
        <v>4</v>
      </c>
      <c r="H2889" t="s">
        <v>38</v>
      </c>
      <c r="L2889" t="s">
        <v>95</v>
      </c>
      <c r="M2889" t="s">
        <v>54</v>
      </c>
      <c r="N2889" t="s">
        <v>93</v>
      </c>
      <c r="O2889" t="s">
        <v>94</v>
      </c>
      <c r="W2889"/>
    </row>
    <row r="2890" spans="1:28">
      <c r="A2890" s="57">
        <v>42265</v>
      </c>
      <c r="B2890" t="s">
        <v>2803</v>
      </c>
      <c r="C2890" t="s">
        <v>89</v>
      </c>
      <c r="D2890" t="s">
        <v>59</v>
      </c>
      <c r="E2890" t="s">
        <v>1503</v>
      </c>
      <c r="F2890" t="s">
        <v>3652</v>
      </c>
      <c r="G2890" t="s">
        <v>4</v>
      </c>
      <c r="H2890" t="s">
        <v>37</v>
      </c>
      <c r="L2890" t="s">
        <v>95</v>
      </c>
      <c r="M2890" t="s">
        <v>54</v>
      </c>
      <c r="N2890" t="s">
        <v>93</v>
      </c>
      <c r="O2890" t="s">
        <v>105</v>
      </c>
      <c r="P2890">
        <v>42239</v>
      </c>
      <c r="R2890">
        <v>3482</v>
      </c>
      <c r="S2890">
        <v>1545</v>
      </c>
      <c r="T2890">
        <v>1722</v>
      </c>
      <c r="U2890">
        <v>105</v>
      </c>
      <c r="V2890">
        <v>110</v>
      </c>
      <c r="W2890"/>
      <c r="AB2890" t="s">
        <v>4586</v>
      </c>
    </row>
    <row r="2891" spans="1:28">
      <c r="A2891" s="57">
        <v>42265</v>
      </c>
      <c r="B2891" t="s">
        <v>2803</v>
      </c>
      <c r="C2891" t="s">
        <v>89</v>
      </c>
      <c r="D2891" t="s">
        <v>59</v>
      </c>
      <c r="E2891" t="s">
        <v>289</v>
      </c>
      <c r="F2891" t="s">
        <v>3652</v>
      </c>
      <c r="G2891" t="s">
        <v>4</v>
      </c>
      <c r="H2891" t="s">
        <v>37</v>
      </c>
      <c r="J2891" t="s">
        <v>4990</v>
      </c>
      <c r="L2891" t="s">
        <v>95</v>
      </c>
      <c r="M2891" t="s">
        <v>54</v>
      </c>
      <c r="N2891" t="s">
        <v>93</v>
      </c>
      <c r="O2891" t="s">
        <v>105</v>
      </c>
      <c r="P2891">
        <v>42239</v>
      </c>
      <c r="R2891">
        <v>3482</v>
      </c>
      <c r="S2891">
        <v>1551</v>
      </c>
      <c r="T2891">
        <v>1677</v>
      </c>
      <c r="U2891">
        <v>124</v>
      </c>
      <c r="V2891">
        <v>130</v>
      </c>
      <c r="W2891"/>
      <c r="AB2891" t="s">
        <v>4346</v>
      </c>
    </row>
    <row r="2892" spans="1:28">
      <c r="A2892" s="57">
        <v>42265</v>
      </c>
      <c r="B2892" t="s">
        <v>2803</v>
      </c>
      <c r="C2892" t="s">
        <v>89</v>
      </c>
      <c r="D2892" t="s">
        <v>59</v>
      </c>
      <c r="E2892" t="s">
        <v>291</v>
      </c>
      <c r="F2892" t="s">
        <v>3652</v>
      </c>
      <c r="G2892" t="s">
        <v>4</v>
      </c>
      <c r="H2892" t="s">
        <v>37</v>
      </c>
      <c r="J2892" t="s">
        <v>4992</v>
      </c>
      <c r="L2892" t="s">
        <v>95</v>
      </c>
      <c r="M2892" t="s">
        <v>54</v>
      </c>
      <c r="N2892" t="s">
        <v>93</v>
      </c>
      <c r="O2892" t="s">
        <v>114</v>
      </c>
      <c r="P2892">
        <v>42239</v>
      </c>
      <c r="Q2892">
        <v>42258</v>
      </c>
      <c r="R2892">
        <v>5389</v>
      </c>
      <c r="S2892">
        <v>216</v>
      </c>
      <c r="T2892">
        <v>2532</v>
      </c>
      <c r="U2892">
        <v>151</v>
      </c>
      <c r="V2892">
        <v>189</v>
      </c>
      <c r="W2892">
        <v>354</v>
      </c>
      <c r="X2892">
        <v>70</v>
      </c>
      <c r="Y2892">
        <v>74</v>
      </c>
      <c r="Z2892">
        <v>16</v>
      </c>
      <c r="AA2892">
        <v>17</v>
      </c>
      <c r="AB2892" t="s">
        <v>4350</v>
      </c>
    </row>
    <row r="2893" spans="1:28">
      <c r="A2893" s="57">
        <v>42265</v>
      </c>
      <c r="B2893" t="s">
        <v>2803</v>
      </c>
      <c r="C2893" t="s">
        <v>89</v>
      </c>
      <c r="D2893" t="s">
        <v>59</v>
      </c>
      <c r="E2893" t="s">
        <v>2806</v>
      </c>
      <c r="F2893" t="s">
        <v>3652</v>
      </c>
      <c r="G2893" t="s">
        <v>4</v>
      </c>
      <c r="H2893" t="s">
        <v>37</v>
      </c>
      <c r="J2893" t="s">
        <v>4992</v>
      </c>
      <c r="L2893" t="s">
        <v>95</v>
      </c>
      <c r="M2893" t="s">
        <v>54</v>
      </c>
      <c r="N2893" t="s">
        <v>93</v>
      </c>
      <c r="O2893" t="s">
        <v>114</v>
      </c>
      <c r="P2893">
        <v>42239</v>
      </c>
      <c r="Q2893">
        <v>42249</v>
      </c>
      <c r="R2893">
        <v>2563</v>
      </c>
      <c r="S2893">
        <v>1338</v>
      </c>
      <c r="T2893">
        <v>1016</v>
      </c>
      <c r="U2893">
        <v>112</v>
      </c>
      <c r="V2893">
        <v>113</v>
      </c>
      <c r="W2893">
        <v>1281</v>
      </c>
      <c r="X2893">
        <v>725</v>
      </c>
      <c r="Y2893">
        <v>556</v>
      </c>
      <c r="Z2893">
        <v>48</v>
      </c>
      <c r="AA2893">
        <v>54</v>
      </c>
      <c r="AB2893" t="s">
        <v>4350</v>
      </c>
    </row>
    <row r="2894" spans="1:28">
      <c r="A2894" s="57">
        <v>42265</v>
      </c>
      <c r="B2894" t="s">
        <v>2803</v>
      </c>
      <c r="C2894" t="s">
        <v>89</v>
      </c>
      <c r="D2894" t="s">
        <v>59</v>
      </c>
      <c r="E2894" t="s">
        <v>4354</v>
      </c>
      <c r="F2894" t="s">
        <v>3653</v>
      </c>
      <c r="G2894" t="s">
        <v>4</v>
      </c>
      <c r="H2894" t="s">
        <v>37</v>
      </c>
      <c r="J2894">
        <v>4</v>
      </c>
      <c r="K2894" t="s">
        <v>4357</v>
      </c>
      <c r="L2894" t="s">
        <v>95</v>
      </c>
      <c r="M2894" t="s">
        <v>54</v>
      </c>
      <c r="N2894" t="s">
        <v>104</v>
      </c>
      <c r="O2894" t="s">
        <v>114</v>
      </c>
      <c r="P2894">
        <v>42239</v>
      </c>
      <c r="Q2894">
        <v>42249</v>
      </c>
      <c r="R2894">
        <v>10</v>
      </c>
      <c r="S2894">
        <v>5</v>
      </c>
      <c r="T2894">
        <v>5</v>
      </c>
      <c r="W2894">
        <v>10</v>
      </c>
      <c r="X2894">
        <v>5</v>
      </c>
      <c r="Y2894">
        <v>5</v>
      </c>
      <c r="AB2894" t="s">
        <v>4355</v>
      </c>
    </row>
    <row r="2895" spans="1:28">
      <c r="A2895" s="57">
        <v>42265</v>
      </c>
      <c r="B2895" t="s">
        <v>2803</v>
      </c>
      <c r="C2895" t="s">
        <v>89</v>
      </c>
      <c r="D2895" t="s">
        <v>59</v>
      </c>
      <c r="E2895" t="s">
        <v>4354</v>
      </c>
      <c r="F2895" t="s">
        <v>3653</v>
      </c>
      <c r="G2895" t="s">
        <v>4</v>
      </c>
      <c r="H2895" t="s">
        <v>37</v>
      </c>
      <c r="J2895">
        <v>636</v>
      </c>
      <c r="K2895" t="s">
        <v>4357</v>
      </c>
      <c r="L2895" t="s">
        <v>95</v>
      </c>
      <c r="M2895" t="s">
        <v>54</v>
      </c>
      <c r="N2895" t="s">
        <v>93</v>
      </c>
      <c r="O2895" t="s">
        <v>114</v>
      </c>
      <c r="P2895">
        <v>42239</v>
      </c>
      <c r="Q2895">
        <v>42249</v>
      </c>
      <c r="R2895">
        <v>1525</v>
      </c>
      <c r="S2895">
        <v>724</v>
      </c>
      <c r="T2895">
        <v>680</v>
      </c>
      <c r="U2895">
        <v>53</v>
      </c>
      <c r="V2895">
        <v>68</v>
      </c>
      <c r="W2895">
        <v>1525</v>
      </c>
      <c r="X2895">
        <v>724</v>
      </c>
      <c r="Y2895">
        <v>680</v>
      </c>
      <c r="Z2895">
        <v>53</v>
      </c>
      <c r="AA2895">
        <v>68</v>
      </c>
      <c r="AB2895" t="s">
        <v>4928</v>
      </c>
    </row>
    <row r="2896" spans="1:28">
      <c r="A2896" s="57">
        <v>42265</v>
      </c>
      <c r="B2896" t="s">
        <v>2803</v>
      </c>
      <c r="C2896" t="s">
        <v>89</v>
      </c>
      <c r="D2896" t="s">
        <v>59</v>
      </c>
      <c r="E2896" t="s">
        <v>4358</v>
      </c>
      <c r="F2896" t="s">
        <v>3653</v>
      </c>
      <c r="G2896" t="s">
        <v>4</v>
      </c>
      <c r="H2896" t="s">
        <v>37</v>
      </c>
      <c r="J2896">
        <v>4</v>
      </c>
      <c r="K2896" t="s">
        <v>4357</v>
      </c>
      <c r="L2896" t="s">
        <v>95</v>
      </c>
      <c r="M2896" t="s">
        <v>54</v>
      </c>
      <c r="N2896" t="s">
        <v>104</v>
      </c>
      <c r="O2896" t="s">
        <v>114</v>
      </c>
      <c r="P2896">
        <v>42239</v>
      </c>
      <c r="Q2896">
        <v>42248</v>
      </c>
      <c r="R2896">
        <v>10</v>
      </c>
      <c r="S2896">
        <v>4</v>
      </c>
      <c r="T2896">
        <v>6</v>
      </c>
      <c r="W2896">
        <v>10</v>
      </c>
      <c r="X2896">
        <v>4</v>
      </c>
      <c r="Y2896">
        <v>6</v>
      </c>
      <c r="AB2896" t="s">
        <v>4355</v>
      </c>
    </row>
    <row r="2897" spans="1:28">
      <c r="A2897" s="57">
        <v>42265</v>
      </c>
      <c r="B2897" t="s">
        <v>2803</v>
      </c>
      <c r="C2897" t="s">
        <v>89</v>
      </c>
      <c r="D2897" t="s">
        <v>59</v>
      </c>
      <c r="E2897" t="s">
        <v>4358</v>
      </c>
      <c r="F2897" t="s">
        <v>3653</v>
      </c>
      <c r="G2897" t="s">
        <v>4</v>
      </c>
      <c r="H2897" t="s">
        <v>37</v>
      </c>
      <c r="J2897">
        <v>603</v>
      </c>
      <c r="K2897" t="s">
        <v>4357</v>
      </c>
      <c r="L2897" t="s">
        <v>95</v>
      </c>
      <c r="M2897" t="s">
        <v>54</v>
      </c>
      <c r="N2897" t="s">
        <v>93</v>
      </c>
      <c r="O2897" t="s">
        <v>114</v>
      </c>
      <c r="P2897">
        <v>42239</v>
      </c>
      <c r="Q2897">
        <v>42248</v>
      </c>
      <c r="R2897">
        <v>1506</v>
      </c>
      <c r="S2897">
        <v>674</v>
      </c>
      <c r="T2897">
        <v>716</v>
      </c>
      <c r="U2897">
        <v>51</v>
      </c>
      <c r="V2897">
        <v>65</v>
      </c>
      <c r="W2897">
        <v>1506</v>
      </c>
      <c r="X2897">
        <v>674</v>
      </c>
      <c r="Y2897">
        <v>716</v>
      </c>
      <c r="Z2897">
        <v>51</v>
      </c>
      <c r="AA2897">
        <v>65</v>
      </c>
      <c r="AB2897" t="s">
        <v>4931</v>
      </c>
    </row>
    <row r="2898" spans="1:28">
      <c r="A2898" s="57">
        <v>42265</v>
      </c>
      <c r="B2898" t="s">
        <v>511</v>
      </c>
      <c r="C2898" t="s">
        <v>101</v>
      </c>
      <c r="D2898" t="s">
        <v>46</v>
      </c>
      <c r="E2898" t="s">
        <v>1610</v>
      </c>
      <c r="F2898" t="s">
        <v>2443</v>
      </c>
      <c r="G2898" t="s">
        <v>5</v>
      </c>
      <c r="H2898" t="s">
        <v>5</v>
      </c>
      <c r="I2898" t="s">
        <v>5015</v>
      </c>
      <c r="L2898" t="s">
        <v>91</v>
      </c>
      <c r="M2898" t="s">
        <v>515</v>
      </c>
      <c r="N2898" t="s">
        <v>93</v>
      </c>
      <c r="O2898" t="s">
        <v>105</v>
      </c>
      <c r="W2898"/>
    </row>
    <row r="2899" spans="1:28">
      <c r="A2899" s="57">
        <v>42265</v>
      </c>
      <c r="B2899" t="s">
        <v>511</v>
      </c>
      <c r="C2899" t="s">
        <v>101</v>
      </c>
      <c r="D2899" t="s">
        <v>46</v>
      </c>
      <c r="E2899" t="s">
        <v>391</v>
      </c>
      <c r="F2899" t="s">
        <v>2443</v>
      </c>
      <c r="G2899" t="s">
        <v>5</v>
      </c>
      <c r="H2899" t="s">
        <v>5</v>
      </c>
      <c r="I2899" t="s">
        <v>5015</v>
      </c>
      <c r="L2899" t="s">
        <v>91</v>
      </c>
      <c r="M2899" t="s">
        <v>515</v>
      </c>
      <c r="N2899" t="s">
        <v>93</v>
      </c>
      <c r="O2899" t="s">
        <v>105</v>
      </c>
      <c r="W2899"/>
    </row>
    <row r="2900" spans="1:28">
      <c r="A2900" s="57">
        <v>42265</v>
      </c>
      <c r="B2900" t="s">
        <v>511</v>
      </c>
      <c r="C2900" t="s">
        <v>101</v>
      </c>
      <c r="D2900" t="s">
        <v>46</v>
      </c>
      <c r="E2900" t="s">
        <v>2916</v>
      </c>
      <c r="F2900" t="s">
        <v>2443</v>
      </c>
      <c r="G2900" t="s">
        <v>5</v>
      </c>
      <c r="H2900" t="s">
        <v>5</v>
      </c>
      <c r="I2900" t="s">
        <v>5015</v>
      </c>
      <c r="L2900" t="s">
        <v>91</v>
      </c>
      <c r="M2900" t="s">
        <v>515</v>
      </c>
      <c r="N2900" t="s">
        <v>93</v>
      </c>
      <c r="O2900" t="s">
        <v>105</v>
      </c>
      <c r="W2900"/>
    </row>
    <row r="2901" spans="1:28">
      <c r="A2901" s="57">
        <v>42265</v>
      </c>
      <c r="B2901" t="s">
        <v>511</v>
      </c>
      <c r="C2901" t="s">
        <v>101</v>
      </c>
      <c r="D2901" t="s">
        <v>46</v>
      </c>
      <c r="E2901" t="s">
        <v>2445</v>
      </c>
      <c r="F2901" t="s">
        <v>2443</v>
      </c>
      <c r="G2901" t="s">
        <v>5</v>
      </c>
      <c r="H2901" t="s">
        <v>5</v>
      </c>
      <c r="I2901" t="s">
        <v>5015</v>
      </c>
      <c r="L2901" t="s">
        <v>91</v>
      </c>
      <c r="M2901" t="s">
        <v>515</v>
      </c>
      <c r="N2901" t="s">
        <v>93</v>
      </c>
      <c r="O2901" t="s">
        <v>105</v>
      </c>
      <c r="W2901"/>
    </row>
    <row r="2902" spans="1:28">
      <c r="A2902" s="57">
        <v>42265</v>
      </c>
      <c r="B2902" t="s">
        <v>511</v>
      </c>
      <c r="C2902" t="s">
        <v>101</v>
      </c>
      <c r="D2902" t="s">
        <v>46</v>
      </c>
      <c r="E2902" t="s">
        <v>391</v>
      </c>
      <c r="F2902" t="s">
        <v>2443</v>
      </c>
      <c r="G2902" t="s">
        <v>4</v>
      </c>
      <c r="H2902" t="s">
        <v>41</v>
      </c>
      <c r="I2902" t="s">
        <v>2444</v>
      </c>
      <c r="J2902">
        <v>12</v>
      </c>
      <c r="L2902" t="s">
        <v>91</v>
      </c>
      <c r="M2902" t="s">
        <v>515</v>
      </c>
      <c r="N2902" t="s">
        <v>93</v>
      </c>
      <c r="O2902" t="s">
        <v>105</v>
      </c>
      <c r="R2902">
        <v>4180</v>
      </c>
      <c r="W2902">
        <v>4180</v>
      </c>
    </row>
    <row r="2903" spans="1:28">
      <c r="A2903" s="57">
        <v>42265</v>
      </c>
      <c r="B2903" t="s">
        <v>511</v>
      </c>
      <c r="C2903" t="s">
        <v>101</v>
      </c>
      <c r="D2903" t="s">
        <v>46</v>
      </c>
      <c r="E2903" t="s">
        <v>2916</v>
      </c>
      <c r="F2903" t="s">
        <v>2443</v>
      </c>
      <c r="G2903" t="s">
        <v>4</v>
      </c>
      <c r="H2903" t="s">
        <v>41</v>
      </c>
      <c r="I2903" t="s">
        <v>2444</v>
      </c>
      <c r="J2903">
        <v>5</v>
      </c>
      <c r="L2903" t="s">
        <v>91</v>
      </c>
      <c r="M2903" t="s">
        <v>515</v>
      </c>
      <c r="N2903" t="s">
        <v>93</v>
      </c>
      <c r="O2903" t="s">
        <v>105</v>
      </c>
      <c r="R2903">
        <v>363</v>
      </c>
      <c r="U2903">
        <v>336</v>
      </c>
      <c r="V2903">
        <v>326</v>
      </c>
      <c r="W2903"/>
    </row>
    <row r="2904" spans="1:28">
      <c r="A2904" s="57">
        <v>42265</v>
      </c>
      <c r="B2904" t="s">
        <v>511</v>
      </c>
      <c r="C2904" t="s">
        <v>101</v>
      </c>
      <c r="D2904" t="s">
        <v>46</v>
      </c>
      <c r="E2904" t="s">
        <v>2445</v>
      </c>
      <c r="F2904" t="s">
        <v>2443</v>
      </c>
      <c r="G2904" t="s">
        <v>4</v>
      </c>
      <c r="H2904" t="s">
        <v>41</v>
      </c>
      <c r="I2904" t="s">
        <v>2444</v>
      </c>
      <c r="J2904">
        <v>5</v>
      </c>
      <c r="L2904" t="s">
        <v>91</v>
      </c>
      <c r="M2904" t="s">
        <v>515</v>
      </c>
      <c r="N2904" t="s">
        <v>93</v>
      </c>
      <c r="O2904" t="s">
        <v>105</v>
      </c>
      <c r="R2904">
        <v>315</v>
      </c>
      <c r="W2904"/>
    </row>
    <row r="2905" spans="1:28">
      <c r="A2905" s="57">
        <v>42265</v>
      </c>
      <c r="B2905" t="s">
        <v>511</v>
      </c>
      <c r="C2905" t="s">
        <v>101</v>
      </c>
      <c r="D2905" t="s">
        <v>46</v>
      </c>
      <c r="E2905" t="s">
        <v>1610</v>
      </c>
      <c r="F2905" t="s">
        <v>2443</v>
      </c>
      <c r="G2905" t="s">
        <v>102</v>
      </c>
      <c r="H2905" t="s">
        <v>110</v>
      </c>
      <c r="I2905" t="s">
        <v>2444</v>
      </c>
      <c r="J2905">
        <v>4</v>
      </c>
      <c r="L2905" t="s">
        <v>91</v>
      </c>
      <c r="M2905" t="s">
        <v>515</v>
      </c>
      <c r="N2905" t="s">
        <v>111</v>
      </c>
      <c r="O2905" t="s">
        <v>105</v>
      </c>
      <c r="R2905">
        <v>537</v>
      </c>
      <c r="U2905">
        <v>300</v>
      </c>
      <c r="V2905">
        <v>237</v>
      </c>
      <c r="W2905"/>
    </row>
    <row r="2906" spans="1:28">
      <c r="A2906" s="57">
        <v>42265</v>
      </c>
      <c r="B2906" t="s">
        <v>511</v>
      </c>
      <c r="C2906" t="s">
        <v>101</v>
      </c>
      <c r="D2906" t="s">
        <v>46</v>
      </c>
      <c r="E2906" t="s">
        <v>1610</v>
      </c>
      <c r="F2906" t="s">
        <v>2443</v>
      </c>
      <c r="G2906" t="s">
        <v>102</v>
      </c>
      <c r="H2906" t="s">
        <v>110</v>
      </c>
      <c r="I2906" t="s">
        <v>2448</v>
      </c>
      <c r="J2906">
        <v>4</v>
      </c>
      <c r="L2906" t="s">
        <v>91</v>
      </c>
      <c r="M2906" t="s">
        <v>515</v>
      </c>
      <c r="N2906" t="s">
        <v>111</v>
      </c>
      <c r="O2906" t="s">
        <v>105</v>
      </c>
      <c r="W2906"/>
    </row>
    <row r="2907" spans="1:28">
      <c r="A2907" s="57">
        <v>42265</v>
      </c>
      <c r="B2907" t="s">
        <v>511</v>
      </c>
      <c r="C2907" t="s">
        <v>101</v>
      </c>
      <c r="D2907" t="s">
        <v>46</v>
      </c>
      <c r="E2907" t="s">
        <v>391</v>
      </c>
      <c r="F2907" t="s">
        <v>2443</v>
      </c>
      <c r="G2907" t="s">
        <v>102</v>
      </c>
      <c r="H2907" t="s">
        <v>110</v>
      </c>
      <c r="I2907" t="s">
        <v>2444</v>
      </c>
      <c r="J2907">
        <v>6</v>
      </c>
      <c r="L2907" t="s">
        <v>91</v>
      </c>
      <c r="M2907" t="s">
        <v>515</v>
      </c>
      <c r="N2907" t="s">
        <v>111</v>
      </c>
      <c r="O2907" t="s">
        <v>105</v>
      </c>
      <c r="R2907">
        <v>1173</v>
      </c>
      <c r="U2907">
        <v>668</v>
      </c>
      <c r="V2907">
        <v>505</v>
      </c>
      <c r="W2907">
        <v>1173</v>
      </c>
    </row>
    <row r="2908" spans="1:28">
      <c r="A2908" s="57">
        <v>42265</v>
      </c>
      <c r="B2908" t="s">
        <v>511</v>
      </c>
      <c r="C2908" t="s">
        <v>101</v>
      </c>
      <c r="D2908" t="s">
        <v>46</v>
      </c>
      <c r="E2908" t="s">
        <v>391</v>
      </c>
      <c r="F2908" t="s">
        <v>2443</v>
      </c>
      <c r="G2908" t="s">
        <v>102</v>
      </c>
      <c r="H2908" t="s">
        <v>110</v>
      </c>
      <c r="I2908" t="s">
        <v>2448</v>
      </c>
      <c r="J2908">
        <v>5</v>
      </c>
      <c r="L2908" t="s">
        <v>91</v>
      </c>
      <c r="M2908" t="s">
        <v>515</v>
      </c>
      <c r="N2908" t="s">
        <v>111</v>
      </c>
      <c r="O2908" t="s">
        <v>105</v>
      </c>
      <c r="W2908"/>
    </row>
    <row r="2909" spans="1:28">
      <c r="A2909" s="57">
        <v>42265</v>
      </c>
      <c r="B2909" t="s">
        <v>511</v>
      </c>
      <c r="C2909" t="s">
        <v>101</v>
      </c>
      <c r="D2909" t="s">
        <v>46</v>
      </c>
      <c r="E2909" t="s">
        <v>2916</v>
      </c>
      <c r="F2909" t="s">
        <v>2443</v>
      </c>
      <c r="G2909" t="s">
        <v>102</v>
      </c>
      <c r="H2909" t="s">
        <v>110</v>
      </c>
      <c r="I2909" t="s">
        <v>2448</v>
      </c>
      <c r="J2909">
        <v>8</v>
      </c>
      <c r="L2909" t="s">
        <v>91</v>
      </c>
      <c r="M2909" t="s">
        <v>515</v>
      </c>
      <c r="N2909" t="s">
        <v>111</v>
      </c>
      <c r="O2909" t="s">
        <v>105</v>
      </c>
      <c r="W2909"/>
    </row>
    <row r="2910" spans="1:28">
      <c r="A2910" s="57">
        <v>42265</v>
      </c>
      <c r="B2910" t="s">
        <v>511</v>
      </c>
      <c r="C2910" t="s">
        <v>101</v>
      </c>
      <c r="D2910" t="s">
        <v>46</v>
      </c>
      <c r="E2910" t="s">
        <v>2445</v>
      </c>
      <c r="F2910" t="s">
        <v>2443</v>
      </c>
      <c r="G2910" t="s">
        <v>102</v>
      </c>
      <c r="H2910" t="s">
        <v>110</v>
      </c>
      <c r="I2910" t="s">
        <v>2444</v>
      </c>
      <c r="J2910">
        <v>8</v>
      </c>
      <c r="L2910" t="s">
        <v>91</v>
      </c>
      <c r="M2910" t="s">
        <v>515</v>
      </c>
      <c r="N2910" t="s">
        <v>111</v>
      </c>
      <c r="O2910" t="s">
        <v>105</v>
      </c>
      <c r="R2910">
        <v>957</v>
      </c>
      <c r="U2910">
        <v>510</v>
      </c>
      <c r="V2910">
        <v>447</v>
      </c>
      <c r="W2910"/>
    </row>
    <row r="2911" spans="1:28">
      <c r="A2911" s="57">
        <v>42265</v>
      </c>
      <c r="B2911" t="s">
        <v>570</v>
      </c>
      <c r="C2911" t="s">
        <v>89</v>
      </c>
      <c r="D2911" t="s">
        <v>43</v>
      </c>
      <c r="E2911" t="s">
        <v>122</v>
      </c>
      <c r="F2911" t="s">
        <v>570</v>
      </c>
      <c r="G2911" t="s">
        <v>5</v>
      </c>
      <c r="H2911" t="s">
        <v>5</v>
      </c>
      <c r="I2911" t="s">
        <v>5313</v>
      </c>
      <c r="J2911">
        <v>1</v>
      </c>
      <c r="K2911" t="s">
        <v>821</v>
      </c>
      <c r="L2911" t="s">
        <v>95</v>
      </c>
      <c r="M2911" t="s">
        <v>54</v>
      </c>
      <c r="N2911" t="s">
        <v>93</v>
      </c>
      <c r="O2911" t="s">
        <v>94</v>
      </c>
      <c r="P2911">
        <v>42268</v>
      </c>
      <c r="Q2911">
        <v>42268</v>
      </c>
      <c r="W2911"/>
      <c r="AB2911" t="s">
        <v>5312</v>
      </c>
    </row>
    <row r="2912" spans="1:28">
      <c r="A2912" s="57">
        <v>42265</v>
      </c>
      <c r="B2912" t="s">
        <v>570</v>
      </c>
      <c r="C2912" t="s">
        <v>89</v>
      </c>
      <c r="D2912" t="s">
        <v>58</v>
      </c>
      <c r="E2912" t="s">
        <v>620</v>
      </c>
      <c r="F2912" t="s">
        <v>570</v>
      </c>
      <c r="G2912" t="s">
        <v>3</v>
      </c>
      <c r="H2912" t="s">
        <v>33</v>
      </c>
      <c r="I2912" t="s">
        <v>5831</v>
      </c>
      <c r="J2912">
        <v>153</v>
      </c>
      <c r="K2912" t="s">
        <v>607</v>
      </c>
      <c r="L2912" t="s">
        <v>95</v>
      </c>
      <c r="M2912" t="s">
        <v>54</v>
      </c>
      <c r="N2912" t="s">
        <v>93</v>
      </c>
      <c r="O2912" t="s">
        <v>114</v>
      </c>
      <c r="P2912">
        <v>42180</v>
      </c>
      <c r="Q2912">
        <v>42228</v>
      </c>
      <c r="R2912">
        <v>1065</v>
      </c>
      <c r="W2912">
        <v>1065</v>
      </c>
      <c r="AB2912" t="s">
        <v>2932</v>
      </c>
    </row>
    <row r="2913" spans="1:28">
      <c r="A2913" s="57">
        <v>42265</v>
      </c>
      <c r="B2913" t="s">
        <v>570</v>
      </c>
      <c r="C2913" t="s">
        <v>89</v>
      </c>
      <c r="D2913" t="s">
        <v>58</v>
      </c>
      <c r="E2913" t="s">
        <v>606</v>
      </c>
      <c r="F2913" t="s">
        <v>570</v>
      </c>
      <c r="G2913" t="s">
        <v>3</v>
      </c>
      <c r="H2913" t="s">
        <v>33</v>
      </c>
      <c r="I2913" t="s">
        <v>5832</v>
      </c>
      <c r="J2913">
        <v>200</v>
      </c>
      <c r="K2913" t="s">
        <v>607</v>
      </c>
      <c r="L2913" t="s">
        <v>91</v>
      </c>
      <c r="M2913" t="s">
        <v>54</v>
      </c>
      <c r="N2913" t="s">
        <v>93</v>
      </c>
      <c r="O2913" t="s">
        <v>114</v>
      </c>
      <c r="P2913">
        <v>42176</v>
      </c>
      <c r="Q2913">
        <v>42246</v>
      </c>
      <c r="R2913">
        <v>1000</v>
      </c>
      <c r="W2913">
        <v>1000</v>
      </c>
      <c r="AB2913" t="s">
        <v>2927</v>
      </c>
    </row>
    <row r="2914" spans="1:28">
      <c r="A2914" s="57">
        <v>42265</v>
      </c>
      <c r="B2914" t="s">
        <v>570</v>
      </c>
      <c r="C2914" t="s">
        <v>89</v>
      </c>
      <c r="D2914" t="s">
        <v>58</v>
      </c>
      <c r="E2914" t="s">
        <v>640</v>
      </c>
      <c r="F2914" t="s">
        <v>570</v>
      </c>
      <c r="G2914" t="s">
        <v>3</v>
      </c>
      <c r="H2914" t="s">
        <v>33</v>
      </c>
      <c r="I2914" t="s">
        <v>5830</v>
      </c>
      <c r="J2914">
        <v>106</v>
      </c>
      <c r="K2914" t="s">
        <v>614</v>
      </c>
      <c r="L2914" t="s">
        <v>95</v>
      </c>
      <c r="M2914" t="s">
        <v>54</v>
      </c>
      <c r="N2914" t="s">
        <v>93</v>
      </c>
      <c r="O2914" t="s">
        <v>114</v>
      </c>
      <c r="P2914">
        <v>42176</v>
      </c>
      <c r="Q2914">
        <v>42246</v>
      </c>
      <c r="R2914">
        <v>530</v>
      </c>
      <c r="W2914">
        <v>530</v>
      </c>
      <c r="AB2914" t="s">
        <v>609</v>
      </c>
    </row>
    <row r="2915" spans="1:28">
      <c r="A2915" s="57">
        <v>42265</v>
      </c>
      <c r="B2915" t="s">
        <v>570</v>
      </c>
      <c r="C2915" t="s">
        <v>89</v>
      </c>
      <c r="D2915" t="s">
        <v>58</v>
      </c>
      <c r="E2915" t="s">
        <v>639</v>
      </c>
      <c r="F2915" t="s">
        <v>570</v>
      </c>
      <c r="G2915" t="s">
        <v>3</v>
      </c>
      <c r="H2915" t="s">
        <v>33</v>
      </c>
      <c r="I2915" t="s">
        <v>2948</v>
      </c>
      <c r="J2915">
        <v>44</v>
      </c>
      <c r="K2915" t="s">
        <v>607</v>
      </c>
      <c r="L2915" t="s">
        <v>91</v>
      </c>
      <c r="M2915" t="s">
        <v>54</v>
      </c>
      <c r="N2915" t="s">
        <v>93</v>
      </c>
      <c r="O2915" t="s">
        <v>114</v>
      </c>
      <c r="P2915">
        <v>42176</v>
      </c>
      <c r="Q2915">
        <v>42246</v>
      </c>
      <c r="R2915">
        <v>220</v>
      </c>
      <c r="W2915">
        <v>220</v>
      </c>
      <c r="AB2915" t="s">
        <v>5833</v>
      </c>
    </row>
    <row r="2916" spans="1:28">
      <c r="A2916" s="57">
        <v>42265</v>
      </c>
      <c r="B2916" t="s">
        <v>570</v>
      </c>
      <c r="C2916" t="s">
        <v>89</v>
      </c>
      <c r="D2916" t="s">
        <v>58</v>
      </c>
      <c r="E2916" t="s">
        <v>606</v>
      </c>
      <c r="F2916" t="s">
        <v>570</v>
      </c>
      <c r="G2916" t="s">
        <v>3</v>
      </c>
      <c r="H2916" t="s">
        <v>33</v>
      </c>
      <c r="I2916" t="s">
        <v>5840</v>
      </c>
      <c r="J2916">
        <v>12</v>
      </c>
      <c r="K2916" t="s">
        <v>607</v>
      </c>
      <c r="L2916" t="s">
        <v>91</v>
      </c>
      <c r="M2916" t="s">
        <v>54</v>
      </c>
      <c r="N2916" t="s">
        <v>93</v>
      </c>
      <c r="O2916" t="s">
        <v>114</v>
      </c>
      <c r="P2916">
        <v>42222</v>
      </c>
      <c r="Q2916">
        <v>42265</v>
      </c>
      <c r="R2916">
        <v>60</v>
      </c>
      <c r="W2916">
        <v>60</v>
      </c>
      <c r="AB2916" t="s">
        <v>2927</v>
      </c>
    </row>
    <row r="2917" spans="1:28">
      <c r="A2917" s="57">
        <v>42265</v>
      </c>
      <c r="B2917" t="s">
        <v>570</v>
      </c>
      <c r="C2917" t="s">
        <v>89</v>
      </c>
      <c r="D2917" t="s">
        <v>58</v>
      </c>
      <c r="E2917" t="s">
        <v>639</v>
      </c>
      <c r="F2917" t="s">
        <v>570</v>
      </c>
      <c r="G2917" t="s">
        <v>3</v>
      </c>
      <c r="H2917" t="s">
        <v>33</v>
      </c>
      <c r="I2917" t="s">
        <v>2948</v>
      </c>
      <c r="J2917">
        <v>7</v>
      </c>
      <c r="K2917" t="s">
        <v>607</v>
      </c>
      <c r="L2917" t="s">
        <v>91</v>
      </c>
      <c r="M2917" t="s">
        <v>54</v>
      </c>
      <c r="N2917" t="s">
        <v>93</v>
      </c>
      <c r="O2917" t="s">
        <v>114</v>
      </c>
      <c r="P2917">
        <v>42249</v>
      </c>
      <c r="Q2917">
        <v>42265</v>
      </c>
      <c r="R2917">
        <v>35</v>
      </c>
      <c r="W2917">
        <v>35</v>
      </c>
      <c r="AB2917" t="s">
        <v>5838</v>
      </c>
    </row>
    <row r="2918" spans="1:28">
      <c r="A2918" s="57">
        <v>42265</v>
      </c>
      <c r="B2918" t="s">
        <v>570</v>
      </c>
      <c r="C2918" t="s">
        <v>89</v>
      </c>
      <c r="D2918" t="s">
        <v>58</v>
      </c>
      <c r="E2918" t="s">
        <v>620</v>
      </c>
      <c r="F2918" t="s">
        <v>570</v>
      </c>
      <c r="G2918" t="s">
        <v>3</v>
      </c>
      <c r="H2918" t="s">
        <v>33</v>
      </c>
      <c r="I2918" t="s">
        <v>5839</v>
      </c>
      <c r="J2918">
        <v>3</v>
      </c>
      <c r="K2918" t="s">
        <v>607</v>
      </c>
      <c r="L2918" t="s">
        <v>95</v>
      </c>
      <c r="M2918" t="s">
        <v>54</v>
      </c>
      <c r="N2918" t="s">
        <v>93</v>
      </c>
      <c r="O2918" t="s">
        <v>105</v>
      </c>
      <c r="P2918">
        <v>42244</v>
      </c>
      <c r="W2918"/>
      <c r="AB2918" t="s">
        <v>2932</v>
      </c>
    </row>
    <row r="2919" spans="1:28">
      <c r="A2919" s="57">
        <v>42265</v>
      </c>
      <c r="B2919" t="s">
        <v>570</v>
      </c>
      <c r="C2919" t="s">
        <v>89</v>
      </c>
      <c r="D2919" t="s">
        <v>58</v>
      </c>
      <c r="E2919" t="s">
        <v>606</v>
      </c>
      <c r="F2919" t="s">
        <v>570</v>
      </c>
      <c r="G2919" t="s">
        <v>102</v>
      </c>
      <c r="H2919" t="s">
        <v>110</v>
      </c>
      <c r="I2919" t="s">
        <v>3724</v>
      </c>
      <c r="J2919">
        <v>7</v>
      </c>
      <c r="K2919" t="s">
        <v>614</v>
      </c>
      <c r="L2919" t="s">
        <v>91</v>
      </c>
      <c r="M2919" t="s">
        <v>54</v>
      </c>
      <c r="N2919" t="s">
        <v>111</v>
      </c>
      <c r="O2919" t="s">
        <v>114</v>
      </c>
      <c r="P2919">
        <v>42195</v>
      </c>
      <c r="Q2919">
        <v>42228</v>
      </c>
      <c r="R2919">
        <v>164</v>
      </c>
      <c r="W2919">
        <v>164</v>
      </c>
      <c r="AB2919" t="s">
        <v>6003</v>
      </c>
    </row>
    <row r="2920" spans="1:28">
      <c r="A2920" s="57">
        <v>42265</v>
      </c>
      <c r="B2920" t="s">
        <v>570</v>
      </c>
      <c r="C2920" t="s">
        <v>89</v>
      </c>
      <c r="D2920" t="s">
        <v>58</v>
      </c>
      <c r="E2920" t="s">
        <v>640</v>
      </c>
      <c r="F2920" t="s">
        <v>570</v>
      </c>
      <c r="G2920" t="s">
        <v>102</v>
      </c>
      <c r="H2920" t="s">
        <v>110</v>
      </c>
      <c r="I2920" t="s">
        <v>2931</v>
      </c>
      <c r="J2920">
        <v>2</v>
      </c>
      <c r="K2920" t="s">
        <v>614</v>
      </c>
      <c r="L2920" t="s">
        <v>91</v>
      </c>
      <c r="M2920" t="s">
        <v>54</v>
      </c>
      <c r="N2920" t="s">
        <v>111</v>
      </c>
      <c r="O2920" t="s">
        <v>114</v>
      </c>
      <c r="P2920">
        <v>42212</v>
      </c>
      <c r="Q2920">
        <v>42229</v>
      </c>
      <c r="R2920">
        <v>75</v>
      </c>
      <c r="W2920">
        <v>75</v>
      </c>
      <c r="AB2920" t="s">
        <v>2985</v>
      </c>
    </row>
    <row r="2921" spans="1:28">
      <c r="A2921" s="57">
        <v>42265</v>
      </c>
      <c r="B2921" t="s">
        <v>570</v>
      </c>
      <c r="C2921" t="s">
        <v>89</v>
      </c>
      <c r="D2921" t="s">
        <v>58</v>
      </c>
      <c r="E2921" t="s">
        <v>639</v>
      </c>
      <c r="F2921" t="s">
        <v>570</v>
      </c>
      <c r="G2921" t="s">
        <v>102</v>
      </c>
      <c r="H2921" t="s">
        <v>110</v>
      </c>
      <c r="I2921" t="s">
        <v>2931</v>
      </c>
      <c r="J2921">
        <v>4</v>
      </c>
      <c r="K2921" t="s">
        <v>614</v>
      </c>
      <c r="L2921" t="s">
        <v>91</v>
      </c>
      <c r="M2921" t="s">
        <v>54</v>
      </c>
      <c r="N2921" t="s">
        <v>111</v>
      </c>
      <c r="O2921" t="s">
        <v>114</v>
      </c>
      <c r="P2921">
        <v>42211</v>
      </c>
      <c r="Q2921">
        <v>42223</v>
      </c>
      <c r="R2921">
        <v>142</v>
      </c>
      <c r="W2921">
        <v>45</v>
      </c>
      <c r="AB2921" t="s">
        <v>6004</v>
      </c>
    </row>
    <row r="2922" spans="1:28">
      <c r="A2922" s="57">
        <v>42265</v>
      </c>
      <c r="B2922" t="s">
        <v>570</v>
      </c>
      <c r="C2922" t="s">
        <v>89</v>
      </c>
      <c r="D2922" t="s">
        <v>58</v>
      </c>
      <c r="E2922" t="s">
        <v>620</v>
      </c>
      <c r="F2922" t="s">
        <v>570</v>
      </c>
      <c r="G2922" t="s">
        <v>3</v>
      </c>
      <c r="I2922" t="s">
        <v>616</v>
      </c>
      <c r="J2922">
        <v>2013</v>
      </c>
      <c r="K2922" t="s">
        <v>614</v>
      </c>
      <c r="L2922" t="s">
        <v>95</v>
      </c>
      <c r="M2922" t="s">
        <v>54</v>
      </c>
      <c r="N2922" t="s">
        <v>93</v>
      </c>
      <c r="O2922" t="s">
        <v>114</v>
      </c>
      <c r="P2922">
        <v>42192</v>
      </c>
      <c r="Q2922">
        <v>42226</v>
      </c>
      <c r="R2922">
        <v>10065</v>
      </c>
      <c r="W2922">
        <v>10065</v>
      </c>
      <c r="AB2922" t="s">
        <v>6095</v>
      </c>
    </row>
    <row r="2923" spans="1:28">
      <c r="A2923" s="57">
        <v>42265</v>
      </c>
      <c r="B2923" t="s">
        <v>570</v>
      </c>
      <c r="C2923" t="s">
        <v>89</v>
      </c>
      <c r="D2923" t="s">
        <v>58</v>
      </c>
      <c r="E2923" t="s">
        <v>606</v>
      </c>
      <c r="F2923" t="s">
        <v>570</v>
      </c>
      <c r="G2923" t="s">
        <v>3</v>
      </c>
      <c r="I2923" t="s">
        <v>616</v>
      </c>
      <c r="J2923">
        <v>2007</v>
      </c>
      <c r="K2923" t="s">
        <v>614</v>
      </c>
      <c r="L2923" t="s">
        <v>95</v>
      </c>
      <c r="M2923" t="s">
        <v>54</v>
      </c>
      <c r="N2923" t="s">
        <v>93</v>
      </c>
      <c r="O2923" t="s">
        <v>114</v>
      </c>
      <c r="P2923">
        <v>42193</v>
      </c>
      <c r="Q2923">
        <v>42237</v>
      </c>
      <c r="R2923">
        <v>10035</v>
      </c>
      <c r="W2923">
        <v>10035</v>
      </c>
      <c r="AB2923" t="s">
        <v>6096</v>
      </c>
    </row>
    <row r="2924" spans="1:28">
      <c r="A2924" s="57">
        <v>42265</v>
      </c>
      <c r="B2924" t="s">
        <v>570</v>
      </c>
      <c r="C2924" t="s">
        <v>89</v>
      </c>
      <c r="D2924" t="s">
        <v>58</v>
      </c>
      <c r="E2924" t="s">
        <v>640</v>
      </c>
      <c r="F2924" t="s">
        <v>570</v>
      </c>
      <c r="G2924" t="s">
        <v>3</v>
      </c>
      <c r="I2924" t="s">
        <v>616</v>
      </c>
      <c r="J2924">
        <v>667</v>
      </c>
      <c r="K2924" t="s">
        <v>614</v>
      </c>
      <c r="L2924" t="s">
        <v>95</v>
      </c>
      <c r="M2924" t="s">
        <v>54</v>
      </c>
      <c r="N2924" t="s">
        <v>93</v>
      </c>
      <c r="O2924" t="s">
        <v>114</v>
      </c>
      <c r="P2924">
        <v>42211</v>
      </c>
      <c r="Q2924">
        <v>42217</v>
      </c>
      <c r="R2924">
        <v>3335</v>
      </c>
      <c r="W2924">
        <v>3335</v>
      </c>
      <c r="AB2924" t="s">
        <v>6097</v>
      </c>
    </row>
    <row r="2925" spans="1:28">
      <c r="A2925" s="57">
        <v>42265</v>
      </c>
      <c r="B2925" t="s">
        <v>3208</v>
      </c>
      <c r="C2925" t="s">
        <v>89</v>
      </c>
      <c r="D2925" t="s">
        <v>62</v>
      </c>
      <c r="E2925" t="s">
        <v>1704</v>
      </c>
      <c r="G2925" t="s">
        <v>4</v>
      </c>
      <c r="H2925" t="s">
        <v>41</v>
      </c>
      <c r="I2925" t="s">
        <v>5770</v>
      </c>
      <c r="L2925" t="s">
        <v>91</v>
      </c>
      <c r="M2925" t="s">
        <v>54</v>
      </c>
      <c r="N2925" t="s">
        <v>93</v>
      </c>
      <c r="O2925" t="s">
        <v>114</v>
      </c>
      <c r="P2925">
        <v>42263</v>
      </c>
      <c r="Q2925">
        <v>42265</v>
      </c>
      <c r="R2925">
        <v>1061</v>
      </c>
      <c r="S2925">
        <v>509</v>
      </c>
      <c r="T2925">
        <v>552</v>
      </c>
      <c r="W2925">
        <v>1061</v>
      </c>
      <c r="X2925">
        <v>509</v>
      </c>
      <c r="Y2925">
        <v>552</v>
      </c>
      <c r="AB2925" t="s">
        <v>5771</v>
      </c>
    </row>
    <row r="2926" spans="1:28">
      <c r="A2926" s="57">
        <v>42265</v>
      </c>
      <c r="B2926" t="s">
        <v>1200</v>
      </c>
      <c r="C2926" t="s">
        <v>101</v>
      </c>
      <c r="D2926" t="s">
        <v>58</v>
      </c>
      <c r="E2926" t="s">
        <v>1662</v>
      </c>
      <c r="G2926" t="s">
        <v>3</v>
      </c>
      <c r="H2926" t="s">
        <v>30</v>
      </c>
      <c r="I2926" t="s">
        <v>1558</v>
      </c>
      <c r="J2926">
        <v>118</v>
      </c>
      <c r="K2926" t="s">
        <v>1323</v>
      </c>
      <c r="L2926" t="s">
        <v>95</v>
      </c>
      <c r="N2926" t="s">
        <v>93</v>
      </c>
      <c r="O2926" t="s">
        <v>114</v>
      </c>
      <c r="P2926">
        <v>42168</v>
      </c>
      <c r="Q2926">
        <v>42262</v>
      </c>
      <c r="R2926">
        <v>2350</v>
      </c>
      <c r="W2926">
        <v>2350</v>
      </c>
      <c r="AB2926" t="s">
        <v>5190</v>
      </c>
    </row>
    <row r="2927" spans="1:28">
      <c r="A2927" s="57">
        <v>42265</v>
      </c>
      <c r="B2927" t="s">
        <v>1200</v>
      </c>
      <c r="C2927" t="s">
        <v>101</v>
      </c>
      <c r="D2927" t="s">
        <v>58</v>
      </c>
      <c r="E2927" t="s">
        <v>283</v>
      </c>
      <c r="G2927" t="s">
        <v>3</v>
      </c>
      <c r="H2927" t="s">
        <v>30</v>
      </c>
      <c r="I2927" t="s">
        <v>1558</v>
      </c>
      <c r="J2927">
        <v>65</v>
      </c>
      <c r="K2927" t="s">
        <v>1323</v>
      </c>
      <c r="L2927" t="s">
        <v>95</v>
      </c>
      <c r="N2927" t="s">
        <v>93</v>
      </c>
      <c r="O2927" t="s">
        <v>114</v>
      </c>
      <c r="P2927">
        <v>42168</v>
      </c>
      <c r="Q2927">
        <v>42262</v>
      </c>
      <c r="R2927">
        <v>1040</v>
      </c>
      <c r="W2927">
        <v>1040</v>
      </c>
      <c r="AB2927" t="s">
        <v>5189</v>
      </c>
    </row>
    <row r="2928" spans="1:28">
      <c r="A2928" s="57">
        <v>42265</v>
      </c>
      <c r="B2928" t="s">
        <v>1200</v>
      </c>
      <c r="C2928" t="s">
        <v>101</v>
      </c>
      <c r="D2928" t="s">
        <v>58</v>
      </c>
      <c r="E2928" t="s">
        <v>1653</v>
      </c>
      <c r="G2928" t="s">
        <v>3</v>
      </c>
      <c r="H2928" t="s">
        <v>30</v>
      </c>
      <c r="I2928" t="s">
        <v>1558</v>
      </c>
      <c r="J2928">
        <v>37</v>
      </c>
      <c r="K2928" t="s">
        <v>1323</v>
      </c>
      <c r="L2928" t="s">
        <v>95</v>
      </c>
      <c r="N2928" t="s">
        <v>93</v>
      </c>
      <c r="O2928" t="s">
        <v>114</v>
      </c>
      <c r="P2928">
        <v>42168</v>
      </c>
      <c r="Q2928">
        <v>42262</v>
      </c>
      <c r="R2928">
        <v>592</v>
      </c>
      <c r="W2928">
        <v>592</v>
      </c>
      <c r="AB2928" t="s">
        <v>5185</v>
      </c>
    </row>
    <row r="2929" spans="1:28">
      <c r="A2929" s="57">
        <v>42265</v>
      </c>
      <c r="B2929" t="s">
        <v>2803</v>
      </c>
      <c r="C2929" t="s">
        <v>89</v>
      </c>
      <c r="D2929" t="s">
        <v>59</v>
      </c>
      <c r="E2929" t="s">
        <v>2806</v>
      </c>
      <c r="F2929" t="s">
        <v>3652</v>
      </c>
      <c r="G2929" t="s">
        <v>2</v>
      </c>
      <c r="H2929" t="s">
        <v>24</v>
      </c>
      <c r="I2929" t="s">
        <v>4993</v>
      </c>
      <c r="J2929" t="s">
        <v>4994</v>
      </c>
      <c r="L2929" t="s">
        <v>95</v>
      </c>
      <c r="M2929" t="s">
        <v>54</v>
      </c>
      <c r="N2929" t="s">
        <v>93</v>
      </c>
      <c r="O2929" t="s">
        <v>114</v>
      </c>
      <c r="P2929">
        <v>42239</v>
      </c>
      <c r="Q2929">
        <v>42249</v>
      </c>
      <c r="R2929">
        <v>251</v>
      </c>
      <c r="S2929">
        <v>105</v>
      </c>
      <c r="T2929">
        <v>112</v>
      </c>
      <c r="U2929">
        <v>20</v>
      </c>
      <c r="V2929">
        <v>14</v>
      </c>
      <c r="W2929">
        <v>264</v>
      </c>
      <c r="X2929">
        <v>117</v>
      </c>
      <c r="Y2929">
        <v>147</v>
      </c>
      <c r="Z2929">
        <v>17</v>
      </c>
      <c r="AA2929">
        <v>21</v>
      </c>
      <c r="AB2929" t="s">
        <v>4351</v>
      </c>
    </row>
    <row r="2930" spans="1:28">
      <c r="A2930" s="57">
        <v>42265</v>
      </c>
      <c r="B2930" t="s">
        <v>2803</v>
      </c>
      <c r="C2930" t="s">
        <v>89</v>
      </c>
      <c r="D2930" t="s">
        <v>59</v>
      </c>
      <c r="E2930" t="s">
        <v>291</v>
      </c>
      <c r="F2930" t="s">
        <v>3652</v>
      </c>
      <c r="G2930" t="s">
        <v>2</v>
      </c>
      <c r="H2930" t="s">
        <v>24</v>
      </c>
      <c r="I2930" t="s">
        <v>4937</v>
      </c>
      <c r="J2930" t="s">
        <v>4991</v>
      </c>
      <c r="L2930" t="s">
        <v>95</v>
      </c>
      <c r="M2930" t="s">
        <v>54</v>
      </c>
      <c r="N2930" t="s">
        <v>93</v>
      </c>
      <c r="O2930" t="s">
        <v>114</v>
      </c>
      <c r="P2930">
        <v>42239</v>
      </c>
      <c r="Q2930">
        <v>42258</v>
      </c>
      <c r="R2930">
        <v>125</v>
      </c>
      <c r="S2930">
        <v>58</v>
      </c>
      <c r="T2930">
        <v>59</v>
      </c>
      <c r="U2930">
        <v>4</v>
      </c>
      <c r="V2930">
        <v>5</v>
      </c>
      <c r="W2930">
        <v>223</v>
      </c>
      <c r="X2930">
        <v>85</v>
      </c>
      <c r="Y2930">
        <v>108</v>
      </c>
      <c r="Z2930">
        <v>15</v>
      </c>
      <c r="AA2930">
        <v>15</v>
      </c>
      <c r="AB2930" t="s">
        <v>4347</v>
      </c>
    </row>
    <row r="2931" spans="1:28">
      <c r="A2931" s="57">
        <v>42265</v>
      </c>
      <c r="B2931" t="s">
        <v>2803</v>
      </c>
      <c r="C2931" t="s">
        <v>89</v>
      </c>
      <c r="D2931" t="s">
        <v>59</v>
      </c>
      <c r="E2931" t="s">
        <v>308</v>
      </c>
      <c r="F2931" t="s">
        <v>4976</v>
      </c>
      <c r="G2931" t="s">
        <v>2</v>
      </c>
      <c r="H2931" t="s">
        <v>24</v>
      </c>
      <c r="I2931" t="s">
        <v>4979</v>
      </c>
      <c r="J2931">
        <v>24</v>
      </c>
      <c r="K2931" t="s">
        <v>4357</v>
      </c>
      <c r="L2931" t="s">
        <v>95</v>
      </c>
      <c r="M2931" t="s">
        <v>54</v>
      </c>
      <c r="N2931" t="s">
        <v>93</v>
      </c>
      <c r="O2931" t="s">
        <v>114</v>
      </c>
      <c r="P2931">
        <v>42211</v>
      </c>
      <c r="Q2931">
        <v>42246</v>
      </c>
      <c r="R2931">
        <v>140</v>
      </c>
      <c r="S2931">
        <v>30</v>
      </c>
      <c r="T2931">
        <v>55</v>
      </c>
      <c r="U2931">
        <v>30</v>
      </c>
      <c r="V2931">
        <v>25</v>
      </c>
      <c r="W2931">
        <v>140</v>
      </c>
      <c r="X2931">
        <v>30</v>
      </c>
      <c r="Y2931">
        <v>55</v>
      </c>
      <c r="Z2931">
        <v>30</v>
      </c>
      <c r="AA2931">
        <v>25</v>
      </c>
    </row>
    <row r="2932" spans="1:28">
      <c r="A2932" s="57">
        <v>42265</v>
      </c>
      <c r="B2932" t="s">
        <v>1200</v>
      </c>
      <c r="C2932" t="s">
        <v>101</v>
      </c>
      <c r="D2932" t="s">
        <v>57</v>
      </c>
      <c r="E2932" t="s">
        <v>1586</v>
      </c>
      <c r="G2932" t="s">
        <v>3</v>
      </c>
      <c r="H2932" t="s">
        <v>30</v>
      </c>
      <c r="I2932" t="s">
        <v>5171</v>
      </c>
      <c r="J2932">
        <v>70</v>
      </c>
      <c r="K2932" t="s">
        <v>1044</v>
      </c>
      <c r="L2932" t="s">
        <v>95</v>
      </c>
      <c r="N2932" t="s">
        <v>93</v>
      </c>
      <c r="O2932" t="s">
        <v>114</v>
      </c>
      <c r="P2932">
        <v>42135</v>
      </c>
      <c r="Q2932">
        <v>42162</v>
      </c>
      <c r="W2932"/>
      <c r="AB2932" t="s">
        <v>5172</v>
      </c>
    </row>
    <row r="2933" spans="1:28">
      <c r="A2933" s="57">
        <v>42265</v>
      </c>
      <c r="B2933" t="s">
        <v>1200</v>
      </c>
      <c r="C2933" t="s">
        <v>101</v>
      </c>
      <c r="D2933" t="s">
        <v>57</v>
      </c>
      <c r="E2933" t="s">
        <v>1594</v>
      </c>
      <c r="G2933" t="s">
        <v>3</v>
      </c>
      <c r="H2933" t="s">
        <v>30</v>
      </c>
      <c r="I2933" t="s">
        <v>5173</v>
      </c>
      <c r="J2933">
        <v>6</v>
      </c>
      <c r="K2933" t="s">
        <v>5174</v>
      </c>
      <c r="L2933" t="s">
        <v>95</v>
      </c>
      <c r="N2933" t="s">
        <v>93</v>
      </c>
      <c r="O2933" t="s">
        <v>114</v>
      </c>
      <c r="P2933">
        <v>42135</v>
      </c>
      <c r="Q2933">
        <v>42137</v>
      </c>
      <c r="R2933">
        <v>125</v>
      </c>
      <c r="W2933">
        <v>125</v>
      </c>
    </row>
    <row r="2934" spans="1:28">
      <c r="A2934" s="57">
        <v>42265</v>
      </c>
      <c r="B2934" t="s">
        <v>1200</v>
      </c>
      <c r="C2934" t="s">
        <v>101</v>
      </c>
      <c r="D2934" t="s">
        <v>57</v>
      </c>
      <c r="E2934" t="s">
        <v>5177</v>
      </c>
      <c r="G2934" t="s">
        <v>3</v>
      </c>
      <c r="H2934" t="s">
        <v>30</v>
      </c>
      <c r="I2934" t="s">
        <v>3310</v>
      </c>
      <c r="J2934">
        <v>67</v>
      </c>
      <c r="K2934" t="s">
        <v>5178</v>
      </c>
      <c r="L2934" t="s">
        <v>95</v>
      </c>
      <c r="M2934" t="s">
        <v>3312</v>
      </c>
      <c r="N2934" t="s">
        <v>93</v>
      </c>
      <c r="O2934" t="s">
        <v>114</v>
      </c>
      <c r="P2934" t="s">
        <v>5179</v>
      </c>
      <c r="Q2934">
        <v>42256</v>
      </c>
      <c r="R2934">
        <v>1070</v>
      </c>
      <c r="W2934">
        <v>1072</v>
      </c>
      <c r="AB2934" t="s">
        <v>5180</v>
      </c>
    </row>
    <row r="2935" spans="1:28">
      <c r="A2935" s="57">
        <v>42265</v>
      </c>
      <c r="B2935" t="s">
        <v>1200</v>
      </c>
      <c r="C2935" t="s">
        <v>101</v>
      </c>
      <c r="D2935" t="s">
        <v>58</v>
      </c>
      <c r="E2935" t="s">
        <v>1635</v>
      </c>
      <c r="G2935" t="s">
        <v>3</v>
      </c>
      <c r="H2935" t="s">
        <v>30</v>
      </c>
      <c r="I2935" t="s">
        <v>1558</v>
      </c>
      <c r="J2935">
        <v>20</v>
      </c>
      <c r="K2935" t="s">
        <v>1323</v>
      </c>
      <c r="L2935" t="s">
        <v>95</v>
      </c>
      <c r="N2935" t="s">
        <v>93</v>
      </c>
      <c r="O2935" t="s">
        <v>114</v>
      </c>
      <c r="P2935">
        <v>42168</v>
      </c>
      <c r="Q2935">
        <v>42265</v>
      </c>
      <c r="W2935"/>
      <c r="AB2935" t="s">
        <v>5183</v>
      </c>
    </row>
    <row r="2936" spans="1:28">
      <c r="A2936" s="57">
        <v>42265</v>
      </c>
      <c r="B2936" t="s">
        <v>1200</v>
      </c>
      <c r="C2936" t="s">
        <v>101</v>
      </c>
      <c r="D2936" t="s">
        <v>62</v>
      </c>
      <c r="E2936" t="s">
        <v>1699</v>
      </c>
      <c r="G2936" t="s">
        <v>3</v>
      </c>
      <c r="H2936" t="s">
        <v>30</v>
      </c>
      <c r="I2936" t="s">
        <v>1638</v>
      </c>
      <c r="J2936">
        <v>70</v>
      </c>
      <c r="K2936" t="s">
        <v>1044</v>
      </c>
      <c r="L2936" t="s">
        <v>95</v>
      </c>
      <c r="N2936" t="s">
        <v>93</v>
      </c>
      <c r="O2936" t="s">
        <v>114</v>
      </c>
      <c r="P2936">
        <v>42151</v>
      </c>
      <c r="Q2936">
        <v>42267</v>
      </c>
      <c r="R2936">
        <v>1500</v>
      </c>
      <c r="W2936">
        <v>1500</v>
      </c>
      <c r="AB2936" t="s">
        <v>5217</v>
      </c>
    </row>
    <row r="2937" spans="1:28">
      <c r="A2937" s="57">
        <v>42265</v>
      </c>
      <c r="B2937" t="s">
        <v>1200</v>
      </c>
      <c r="C2937" t="s">
        <v>101</v>
      </c>
      <c r="D2937" t="s">
        <v>62</v>
      </c>
      <c r="E2937" t="s">
        <v>1712</v>
      </c>
      <c r="G2937" t="s">
        <v>3</v>
      </c>
      <c r="H2937" t="s">
        <v>30</v>
      </c>
      <c r="J2937">
        <v>100</v>
      </c>
      <c r="L2937" t="s">
        <v>95</v>
      </c>
      <c r="N2937" t="s">
        <v>93</v>
      </c>
      <c r="O2937" t="s">
        <v>114</v>
      </c>
      <c r="P2937">
        <v>42236</v>
      </c>
      <c r="Q2937">
        <v>42262</v>
      </c>
      <c r="R2937">
        <v>1600</v>
      </c>
      <c r="W2937">
        <v>1600</v>
      </c>
      <c r="AB2937" t="s">
        <v>5220</v>
      </c>
    </row>
    <row r="2938" spans="1:28">
      <c r="A2938" s="57">
        <v>42265</v>
      </c>
      <c r="B2938" t="s">
        <v>1200</v>
      </c>
      <c r="C2938" t="s">
        <v>101</v>
      </c>
      <c r="D2938" t="s">
        <v>62</v>
      </c>
      <c r="E2938" t="s">
        <v>1276</v>
      </c>
      <c r="G2938" t="s">
        <v>3</v>
      </c>
      <c r="H2938" t="s">
        <v>30</v>
      </c>
      <c r="I2938" t="s">
        <v>1638</v>
      </c>
      <c r="J2938">
        <v>70</v>
      </c>
      <c r="K2938" t="s">
        <v>1044</v>
      </c>
      <c r="L2938" t="s">
        <v>95</v>
      </c>
      <c r="N2938" t="s">
        <v>93</v>
      </c>
      <c r="O2938" t="s">
        <v>114</v>
      </c>
      <c r="P2938">
        <v>42151</v>
      </c>
      <c r="R2938">
        <v>1120</v>
      </c>
      <c r="W2938">
        <v>1120</v>
      </c>
    </row>
    <row r="2939" spans="1:28">
      <c r="A2939" s="57">
        <v>42265</v>
      </c>
      <c r="B2939" t="s">
        <v>1200</v>
      </c>
      <c r="C2939" t="s">
        <v>101</v>
      </c>
      <c r="D2939" t="s">
        <v>62</v>
      </c>
      <c r="E2939" t="s">
        <v>1100</v>
      </c>
      <c r="G2939" t="s">
        <v>3</v>
      </c>
      <c r="H2939" t="s">
        <v>30</v>
      </c>
      <c r="I2939" t="s">
        <v>1558</v>
      </c>
      <c r="J2939">
        <v>55</v>
      </c>
      <c r="K2939" t="s">
        <v>1323</v>
      </c>
      <c r="L2939" t="s">
        <v>95</v>
      </c>
      <c r="N2939" t="s">
        <v>93</v>
      </c>
      <c r="O2939" t="s">
        <v>114</v>
      </c>
      <c r="P2939">
        <v>42168</v>
      </c>
      <c r="Q2939">
        <v>42265</v>
      </c>
      <c r="R2939">
        <v>880</v>
      </c>
      <c r="W2939">
        <v>880</v>
      </c>
      <c r="AB2939" t="s">
        <v>5247</v>
      </c>
    </row>
    <row r="2940" spans="1:28">
      <c r="A2940" s="57">
        <v>42265</v>
      </c>
      <c r="B2940" t="s">
        <v>1200</v>
      </c>
      <c r="C2940" t="s">
        <v>101</v>
      </c>
      <c r="D2940" t="s">
        <v>58</v>
      </c>
      <c r="E2940" t="s">
        <v>1653</v>
      </c>
      <c r="G2940" t="s">
        <v>2</v>
      </c>
      <c r="H2940" t="s">
        <v>27</v>
      </c>
      <c r="I2940" t="s">
        <v>1571</v>
      </c>
      <c r="J2940">
        <v>1</v>
      </c>
      <c r="K2940" t="s">
        <v>1644</v>
      </c>
      <c r="L2940" t="s">
        <v>95</v>
      </c>
      <c r="N2940" t="s">
        <v>111</v>
      </c>
      <c r="O2940" t="s">
        <v>114</v>
      </c>
      <c r="P2940">
        <v>42151</v>
      </c>
      <c r="Q2940">
        <v>42262</v>
      </c>
      <c r="R2940">
        <v>5</v>
      </c>
      <c r="U2940">
        <v>3</v>
      </c>
      <c r="V2940">
        <v>2</v>
      </c>
      <c r="W2940" s="55">
        <v>9</v>
      </c>
      <c r="Z2940">
        <v>4</v>
      </c>
      <c r="AA2940">
        <v>5</v>
      </c>
      <c r="AB2940" t="s">
        <v>5187</v>
      </c>
    </row>
    <row r="2941" spans="1:28">
      <c r="A2941" s="57">
        <v>42265</v>
      </c>
      <c r="B2941" t="s">
        <v>1200</v>
      </c>
      <c r="C2941" t="s">
        <v>101</v>
      </c>
      <c r="D2941" t="s">
        <v>58</v>
      </c>
      <c r="E2941" t="s">
        <v>1653</v>
      </c>
      <c r="G2941" t="s">
        <v>2</v>
      </c>
      <c r="H2941" t="s">
        <v>27</v>
      </c>
      <c r="I2941" t="s">
        <v>1555</v>
      </c>
      <c r="J2941">
        <v>1</v>
      </c>
      <c r="K2941" t="s">
        <v>1573</v>
      </c>
      <c r="L2941" t="s">
        <v>95</v>
      </c>
      <c r="N2941" t="s">
        <v>610</v>
      </c>
      <c r="O2941" t="s">
        <v>114</v>
      </c>
      <c r="P2941">
        <v>42168</v>
      </c>
      <c r="Q2941">
        <v>42262</v>
      </c>
      <c r="R2941">
        <v>5</v>
      </c>
      <c r="U2941">
        <v>3</v>
      </c>
      <c r="V2941">
        <v>2</v>
      </c>
      <c r="W2941" s="55">
        <v>9</v>
      </c>
      <c r="Z2941">
        <v>4</v>
      </c>
      <c r="AA2941">
        <v>5</v>
      </c>
      <c r="AB2941" t="s">
        <v>5188</v>
      </c>
    </row>
    <row r="2942" spans="1:28">
      <c r="A2942" s="57">
        <v>42265</v>
      </c>
      <c r="B2942" t="s">
        <v>1200</v>
      </c>
      <c r="C2942" t="s">
        <v>101</v>
      </c>
      <c r="D2942" t="s">
        <v>58</v>
      </c>
      <c r="E2942" t="s">
        <v>1662</v>
      </c>
      <c r="G2942" t="s">
        <v>2</v>
      </c>
      <c r="H2942" t="s">
        <v>27</v>
      </c>
      <c r="I2942" t="s">
        <v>1555</v>
      </c>
      <c r="J2942">
        <v>1</v>
      </c>
      <c r="K2942" t="s">
        <v>1573</v>
      </c>
      <c r="L2942" t="s">
        <v>95</v>
      </c>
      <c r="N2942" t="s">
        <v>610</v>
      </c>
      <c r="O2942" t="s">
        <v>114</v>
      </c>
      <c r="P2942">
        <v>42168</v>
      </c>
      <c r="Q2942">
        <v>42262</v>
      </c>
      <c r="R2942">
        <v>5</v>
      </c>
      <c r="U2942">
        <v>3</v>
      </c>
      <c r="V2942">
        <v>2</v>
      </c>
      <c r="W2942" s="55">
        <v>6</v>
      </c>
      <c r="Z2942">
        <v>3</v>
      </c>
      <c r="AA2942">
        <v>3</v>
      </c>
      <c r="AB2942" t="s">
        <v>5191</v>
      </c>
    </row>
    <row r="2943" spans="1:28">
      <c r="A2943" s="57">
        <v>42265</v>
      </c>
      <c r="B2943" t="s">
        <v>1200</v>
      </c>
      <c r="C2943" t="s">
        <v>101</v>
      </c>
      <c r="D2943" t="s">
        <v>58</v>
      </c>
      <c r="E2943" t="s">
        <v>1646</v>
      </c>
      <c r="G2943" t="s">
        <v>2</v>
      </c>
      <c r="H2943" t="s">
        <v>27</v>
      </c>
      <c r="I2943" t="s">
        <v>1571</v>
      </c>
      <c r="J2943">
        <v>1</v>
      </c>
      <c r="K2943" t="s">
        <v>1644</v>
      </c>
      <c r="L2943" t="s">
        <v>95</v>
      </c>
      <c r="N2943" t="s">
        <v>111</v>
      </c>
      <c r="O2943" t="s">
        <v>114</v>
      </c>
      <c r="P2943" t="s">
        <v>3558</v>
      </c>
      <c r="Q2943">
        <v>42262</v>
      </c>
      <c r="R2943">
        <v>5</v>
      </c>
      <c r="U2943">
        <v>3</v>
      </c>
      <c r="V2943">
        <v>2</v>
      </c>
      <c r="W2943" s="55">
        <v>5</v>
      </c>
      <c r="Z2943">
        <v>3</v>
      </c>
      <c r="AA2943">
        <v>2</v>
      </c>
      <c r="AB2943" t="s">
        <v>5186</v>
      </c>
    </row>
    <row r="2944" spans="1:28">
      <c r="A2944" s="57">
        <v>42265</v>
      </c>
      <c r="B2944" t="s">
        <v>1200</v>
      </c>
      <c r="C2944" t="s">
        <v>101</v>
      </c>
      <c r="D2944" t="s">
        <v>58</v>
      </c>
      <c r="E2944" t="s">
        <v>1662</v>
      </c>
      <c r="G2944" t="s">
        <v>2</v>
      </c>
      <c r="H2944" t="s">
        <v>27</v>
      </c>
      <c r="I2944" t="s">
        <v>1555</v>
      </c>
      <c r="J2944">
        <v>1</v>
      </c>
      <c r="K2944" t="s">
        <v>1573</v>
      </c>
      <c r="L2944" t="s">
        <v>95</v>
      </c>
      <c r="N2944" t="s">
        <v>111</v>
      </c>
      <c r="O2944" t="s">
        <v>114</v>
      </c>
      <c r="P2944">
        <v>42151</v>
      </c>
      <c r="Q2944">
        <v>42262</v>
      </c>
      <c r="R2944">
        <v>5</v>
      </c>
      <c r="U2944">
        <v>3</v>
      </c>
      <c r="V2944">
        <v>2</v>
      </c>
      <c r="W2944" s="55">
        <v>5</v>
      </c>
      <c r="Z2944">
        <v>4</v>
      </c>
      <c r="AA2944">
        <v>1</v>
      </c>
      <c r="AB2944" t="s">
        <v>5192</v>
      </c>
    </row>
    <row r="2945" spans="1:28">
      <c r="A2945" s="57">
        <v>42265</v>
      </c>
      <c r="B2945" t="s">
        <v>1200</v>
      </c>
      <c r="C2945" t="s">
        <v>101</v>
      </c>
      <c r="D2945" t="s">
        <v>60</v>
      </c>
      <c r="E2945" t="s">
        <v>1676</v>
      </c>
      <c r="G2945" t="s">
        <v>2</v>
      </c>
      <c r="H2945" t="s">
        <v>27</v>
      </c>
      <c r="I2945" t="s">
        <v>5211</v>
      </c>
      <c r="J2945">
        <v>1</v>
      </c>
      <c r="L2945" t="s">
        <v>95</v>
      </c>
      <c r="N2945" t="s">
        <v>111</v>
      </c>
      <c r="O2945" t="s">
        <v>114</v>
      </c>
      <c r="P2945" t="s">
        <v>5195</v>
      </c>
      <c r="R2945">
        <v>5</v>
      </c>
      <c r="U2945">
        <v>3</v>
      </c>
      <c r="V2945">
        <v>2</v>
      </c>
      <c r="W2945">
        <v>5</v>
      </c>
      <c r="Z2945">
        <v>3</v>
      </c>
      <c r="AA2945">
        <v>2</v>
      </c>
      <c r="AB2945" t="s">
        <v>5212</v>
      </c>
    </row>
    <row r="2946" spans="1:28">
      <c r="A2946" s="57">
        <v>42265</v>
      </c>
      <c r="B2946" t="s">
        <v>1200</v>
      </c>
      <c r="C2946" t="s">
        <v>101</v>
      </c>
      <c r="D2946" t="s">
        <v>60</v>
      </c>
      <c r="E2946" t="s">
        <v>1676</v>
      </c>
      <c r="G2946" t="s">
        <v>2</v>
      </c>
      <c r="H2946" t="s">
        <v>27</v>
      </c>
      <c r="I2946" t="s">
        <v>5211</v>
      </c>
      <c r="J2946">
        <v>1</v>
      </c>
      <c r="L2946" t="s">
        <v>95</v>
      </c>
      <c r="N2946" t="s">
        <v>111</v>
      </c>
      <c r="O2946" t="s">
        <v>114</v>
      </c>
      <c r="P2946" t="s">
        <v>5195</v>
      </c>
      <c r="R2946">
        <v>5</v>
      </c>
      <c r="U2946">
        <v>3</v>
      </c>
      <c r="V2946">
        <v>2</v>
      </c>
      <c r="W2946">
        <v>5</v>
      </c>
      <c r="Z2946">
        <v>2</v>
      </c>
      <c r="AA2946">
        <v>3</v>
      </c>
      <c r="AB2946" t="s">
        <v>5213</v>
      </c>
    </row>
    <row r="2947" spans="1:28">
      <c r="A2947" s="57">
        <v>42265</v>
      </c>
      <c r="B2947" t="s">
        <v>1200</v>
      </c>
      <c r="C2947" t="s">
        <v>101</v>
      </c>
      <c r="D2947" t="s">
        <v>60</v>
      </c>
      <c r="E2947" t="s">
        <v>1676</v>
      </c>
      <c r="G2947" t="s">
        <v>2</v>
      </c>
      <c r="H2947" t="s">
        <v>27</v>
      </c>
      <c r="I2947" t="s">
        <v>5211</v>
      </c>
      <c r="J2947">
        <v>1</v>
      </c>
      <c r="L2947" t="s">
        <v>95</v>
      </c>
      <c r="N2947" t="s">
        <v>111</v>
      </c>
      <c r="O2947" t="s">
        <v>114</v>
      </c>
      <c r="P2947" t="s">
        <v>5195</v>
      </c>
      <c r="R2947">
        <v>5</v>
      </c>
      <c r="U2947">
        <v>3</v>
      </c>
      <c r="V2947">
        <v>2</v>
      </c>
      <c r="W2947">
        <v>5</v>
      </c>
      <c r="Z2947">
        <v>3</v>
      </c>
      <c r="AA2947">
        <v>2</v>
      </c>
      <c r="AB2947" t="s">
        <v>5214</v>
      </c>
    </row>
    <row r="2948" spans="1:28">
      <c r="A2948" s="57">
        <v>42265</v>
      </c>
      <c r="B2948" t="s">
        <v>1200</v>
      </c>
      <c r="C2948" t="s">
        <v>101</v>
      </c>
      <c r="D2948" t="s">
        <v>60</v>
      </c>
      <c r="E2948" t="s">
        <v>1676</v>
      </c>
      <c r="G2948" t="s">
        <v>2</v>
      </c>
      <c r="H2948" t="s">
        <v>27</v>
      </c>
      <c r="I2948" t="s">
        <v>5211</v>
      </c>
      <c r="J2948">
        <v>1</v>
      </c>
      <c r="L2948" t="s">
        <v>95</v>
      </c>
      <c r="N2948" t="s">
        <v>111</v>
      </c>
      <c r="O2948" t="s">
        <v>114</v>
      </c>
      <c r="P2948" t="s">
        <v>5195</v>
      </c>
      <c r="R2948">
        <v>5</v>
      </c>
      <c r="U2948">
        <v>3</v>
      </c>
      <c r="V2948">
        <v>2</v>
      </c>
      <c r="W2948">
        <v>5</v>
      </c>
      <c r="Z2948">
        <v>2</v>
      </c>
      <c r="AA2948">
        <v>3</v>
      </c>
      <c r="AB2948" t="s">
        <v>5215</v>
      </c>
    </row>
    <row r="2949" spans="1:28">
      <c r="A2949" s="57">
        <v>42265</v>
      </c>
      <c r="B2949" t="s">
        <v>1200</v>
      </c>
      <c r="C2949" t="s">
        <v>101</v>
      </c>
      <c r="D2949" t="s">
        <v>60</v>
      </c>
      <c r="E2949" t="s">
        <v>1676</v>
      </c>
      <c r="G2949" t="s">
        <v>2</v>
      </c>
      <c r="H2949" t="s">
        <v>27</v>
      </c>
      <c r="I2949" t="s">
        <v>5211</v>
      </c>
      <c r="J2949">
        <v>1</v>
      </c>
      <c r="L2949" t="s">
        <v>95</v>
      </c>
      <c r="N2949" t="s">
        <v>111</v>
      </c>
      <c r="O2949" t="s">
        <v>114</v>
      </c>
      <c r="P2949" t="s">
        <v>5195</v>
      </c>
      <c r="R2949">
        <v>5</v>
      </c>
      <c r="U2949">
        <v>3</v>
      </c>
      <c r="V2949">
        <v>2</v>
      </c>
      <c r="W2949">
        <v>5</v>
      </c>
      <c r="Z2949">
        <v>2</v>
      </c>
      <c r="AA2949">
        <v>3</v>
      </c>
      <c r="AB2949" t="s">
        <v>5200</v>
      </c>
    </row>
    <row r="2950" spans="1:28">
      <c r="A2950" s="57">
        <v>42265</v>
      </c>
      <c r="B2950" t="s">
        <v>1200</v>
      </c>
      <c r="C2950" t="s">
        <v>101</v>
      </c>
      <c r="D2950" t="s">
        <v>62</v>
      </c>
      <c r="E2950" t="s">
        <v>1684</v>
      </c>
      <c r="G2950" t="s">
        <v>2</v>
      </c>
      <c r="H2950" t="s">
        <v>27</v>
      </c>
      <c r="I2950" t="s">
        <v>1571</v>
      </c>
      <c r="J2950">
        <v>1</v>
      </c>
      <c r="K2950" t="s">
        <v>1572</v>
      </c>
      <c r="L2950" t="s">
        <v>95</v>
      </c>
      <c r="N2950" t="s">
        <v>111</v>
      </c>
      <c r="O2950" t="s">
        <v>105</v>
      </c>
      <c r="P2950">
        <v>42151</v>
      </c>
      <c r="R2950">
        <v>5</v>
      </c>
      <c r="U2950">
        <v>3</v>
      </c>
      <c r="V2950">
        <v>2</v>
      </c>
      <c r="W2950">
        <v>5</v>
      </c>
      <c r="Z2950">
        <v>4</v>
      </c>
      <c r="AA2950">
        <v>1</v>
      </c>
      <c r="AB2950" t="s">
        <v>1688</v>
      </c>
    </row>
    <row r="2951" spans="1:28">
      <c r="A2951" s="57">
        <v>42265</v>
      </c>
      <c r="B2951" t="s">
        <v>1200</v>
      </c>
      <c r="C2951" t="s">
        <v>101</v>
      </c>
      <c r="D2951" t="s">
        <v>62</v>
      </c>
      <c r="E2951" t="s">
        <v>1684</v>
      </c>
      <c r="G2951" t="s">
        <v>2</v>
      </c>
      <c r="H2951" t="s">
        <v>27</v>
      </c>
      <c r="I2951" t="s">
        <v>1571</v>
      </c>
      <c r="J2951">
        <v>1</v>
      </c>
      <c r="K2951" t="s">
        <v>1572</v>
      </c>
      <c r="L2951" t="s">
        <v>95</v>
      </c>
      <c r="N2951" t="s">
        <v>111</v>
      </c>
      <c r="O2951" t="s">
        <v>114</v>
      </c>
      <c r="P2951">
        <v>42151</v>
      </c>
      <c r="Q2951">
        <v>42262</v>
      </c>
      <c r="R2951">
        <v>5</v>
      </c>
      <c r="U2951">
        <v>3</v>
      </c>
      <c r="V2951">
        <v>2</v>
      </c>
      <c r="W2951">
        <v>5</v>
      </c>
      <c r="Z2951">
        <v>2</v>
      </c>
      <c r="AA2951">
        <v>3</v>
      </c>
      <c r="AB2951" t="s">
        <v>1692</v>
      </c>
    </row>
    <row r="2952" spans="1:28">
      <c r="A2952" s="57">
        <v>42265</v>
      </c>
      <c r="B2952" t="s">
        <v>1200</v>
      </c>
      <c r="C2952" t="s">
        <v>101</v>
      </c>
      <c r="D2952" t="s">
        <v>62</v>
      </c>
      <c r="E2952" t="s">
        <v>1684</v>
      </c>
      <c r="G2952" t="s">
        <v>2</v>
      </c>
      <c r="H2952" t="s">
        <v>27</v>
      </c>
      <c r="I2952" t="s">
        <v>1571</v>
      </c>
      <c r="J2952">
        <v>1</v>
      </c>
      <c r="K2952" t="s">
        <v>1572</v>
      </c>
      <c r="L2952" t="s">
        <v>95</v>
      </c>
      <c r="N2952" t="s">
        <v>111</v>
      </c>
      <c r="O2952" t="s">
        <v>114</v>
      </c>
      <c r="P2952">
        <v>42151</v>
      </c>
      <c r="Q2952">
        <v>42262</v>
      </c>
      <c r="R2952">
        <v>5</v>
      </c>
      <c r="U2952">
        <v>3</v>
      </c>
      <c r="V2952">
        <v>2</v>
      </c>
      <c r="W2952">
        <v>5</v>
      </c>
      <c r="Z2952">
        <v>3</v>
      </c>
      <c r="AA2952">
        <v>2</v>
      </c>
      <c r="AB2952" t="s">
        <v>1687</v>
      </c>
    </row>
    <row r="2953" spans="1:28">
      <c r="A2953" s="57">
        <v>42265</v>
      </c>
      <c r="B2953" t="s">
        <v>1200</v>
      </c>
      <c r="C2953" t="s">
        <v>101</v>
      </c>
      <c r="D2953" t="s">
        <v>62</v>
      </c>
      <c r="E2953" t="s">
        <v>1684</v>
      </c>
      <c r="G2953" t="s">
        <v>2</v>
      </c>
      <c r="H2953" t="s">
        <v>27</v>
      </c>
      <c r="I2953" t="s">
        <v>1571</v>
      </c>
      <c r="J2953">
        <v>1</v>
      </c>
      <c r="K2953" t="s">
        <v>1572</v>
      </c>
      <c r="L2953" t="s">
        <v>95</v>
      </c>
      <c r="N2953" t="s">
        <v>111</v>
      </c>
      <c r="O2953" t="s">
        <v>114</v>
      </c>
      <c r="P2953">
        <v>42151</v>
      </c>
      <c r="Q2953">
        <v>42262</v>
      </c>
      <c r="R2953">
        <v>5</v>
      </c>
      <c r="U2953">
        <v>3</v>
      </c>
      <c r="V2953">
        <v>2</v>
      </c>
      <c r="W2953">
        <v>5</v>
      </c>
      <c r="Z2953">
        <v>3</v>
      </c>
      <c r="AA2953">
        <v>2</v>
      </c>
      <c r="AB2953" t="s">
        <v>1693</v>
      </c>
    </row>
    <row r="2954" spans="1:28">
      <c r="A2954" s="57">
        <v>42265</v>
      </c>
      <c r="B2954" t="s">
        <v>1200</v>
      </c>
      <c r="C2954" t="s">
        <v>101</v>
      </c>
      <c r="D2954" t="s">
        <v>62</v>
      </c>
      <c r="E2954" t="s">
        <v>1684</v>
      </c>
      <c r="G2954" t="s">
        <v>2</v>
      </c>
      <c r="H2954" t="s">
        <v>27</v>
      </c>
      <c r="I2954" t="s">
        <v>1571</v>
      </c>
      <c r="J2954">
        <v>1</v>
      </c>
      <c r="K2954" t="s">
        <v>1572</v>
      </c>
      <c r="L2954" t="s">
        <v>95</v>
      </c>
      <c r="N2954" t="s">
        <v>111</v>
      </c>
      <c r="O2954" t="s">
        <v>114</v>
      </c>
      <c r="P2954">
        <v>42151</v>
      </c>
      <c r="Q2954">
        <v>42262</v>
      </c>
      <c r="R2954">
        <v>5</v>
      </c>
      <c r="U2954">
        <v>3</v>
      </c>
      <c r="V2954">
        <v>2</v>
      </c>
      <c r="W2954">
        <v>5</v>
      </c>
      <c r="Z2954">
        <v>4</v>
      </c>
      <c r="AA2954">
        <v>1</v>
      </c>
      <c r="AB2954" t="s">
        <v>1690</v>
      </c>
    </row>
    <row r="2955" spans="1:28">
      <c r="A2955" s="57">
        <v>42265</v>
      </c>
      <c r="B2955" t="s">
        <v>1200</v>
      </c>
      <c r="C2955" t="s">
        <v>101</v>
      </c>
      <c r="D2955" t="s">
        <v>62</v>
      </c>
      <c r="E2955" t="s">
        <v>1684</v>
      </c>
      <c r="G2955" t="s">
        <v>2</v>
      </c>
      <c r="H2955" t="s">
        <v>27</v>
      </c>
      <c r="I2955" t="s">
        <v>1571</v>
      </c>
      <c r="J2955">
        <v>1</v>
      </c>
      <c r="K2955" t="s">
        <v>1572</v>
      </c>
      <c r="L2955" t="s">
        <v>95</v>
      </c>
      <c r="N2955" t="s">
        <v>111</v>
      </c>
      <c r="O2955" t="s">
        <v>114</v>
      </c>
      <c r="P2955">
        <v>42151</v>
      </c>
      <c r="Q2955">
        <v>42262</v>
      </c>
      <c r="R2955">
        <v>5</v>
      </c>
      <c r="U2955">
        <v>3</v>
      </c>
      <c r="V2955">
        <v>2</v>
      </c>
      <c r="W2955">
        <v>5</v>
      </c>
      <c r="Z2955">
        <v>4</v>
      </c>
      <c r="AA2955">
        <v>1</v>
      </c>
      <c r="AB2955" t="s">
        <v>1686</v>
      </c>
    </row>
    <row r="2956" spans="1:28">
      <c r="A2956" s="57">
        <v>42265</v>
      </c>
      <c r="B2956" t="s">
        <v>1200</v>
      </c>
      <c r="C2956" t="s">
        <v>101</v>
      </c>
      <c r="D2956" t="s">
        <v>62</v>
      </c>
      <c r="E2956" t="s">
        <v>244</v>
      </c>
      <c r="G2956" t="s">
        <v>2</v>
      </c>
      <c r="H2956" t="s">
        <v>27</v>
      </c>
      <c r="I2956" t="s">
        <v>1555</v>
      </c>
      <c r="J2956">
        <v>1</v>
      </c>
      <c r="K2956" t="s">
        <v>1573</v>
      </c>
      <c r="L2956" t="s">
        <v>95</v>
      </c>
      <c r="N2956" t="s">
        <v>610</v>
      </c>
      <c r="O2956" t="s">
        <v>105</v>
      </c>
      <c r="P2956">
        <v>42168</v>
      </c>
      <c r="Q2956">
        <v>42262</v>
      </c>
      <c r="R2956">
        <v>5</v>
      </c>
      <c r="U2956">
        <v>3</v>
      </c>
      <c r="V2956">
        <v>2</v>
      </c>
      <c r="W2956">
        <v>9</v>
      </c>
      <c r="Z2956">
        <v>3</v>
      </c>
      <c r="AA2956">
        <v>6</v>
      </c>
      <c r="AB2956" t="s">
        <v>5221</v>
      </c>
    </row>
    <row r="2957" spans="1:28">
      <c r="A2957" s="57">
        <v>42265</v>
      </c>
      <c r="B2957" t="s">
        <v>1200</v>
      </c>
      <c r="C2957" t="s">
        <v>101</v>
      </c>
      <c r="D2957" t="s">
        <v>62</v>
      </c>
      <c r="E2957" t="s">
        <v>244</v>
      </c>
      <c r="G2957" t="s">
        <v>2</v>
      </c>
      <c r="H2957" t="s">
        <v>27</v>
      </c>
      <c r="I2957" t="s">
        <v>1571</v>
      </c>
      <c r="J2957">
        <v>6</v>
      </c>
      <c r="K2957" t="s">
        <v>1572</v>
      </c>
      <c r="L2957" t="s">
        <v>95</v>
      </c>
      <c r="N2957" t="s">
        <v>111</v>
      </c>
      <c r="O2957" t="s">
        <v>114</v>
      </c>
      <c r="P2957">
        <v>42151</v>
      </c>
      <c r="Q2957">
        <v>42262</v>
      </c>
      <c r="R2957">
        <v>5</v>
      </c>
      <c r="U2957">
        <v>3</v>
      </c>
      <c r="V2957">
        <v>2</v>
      </c>
      <c r="W2957">
        <v>4</v>
      </c>
      <c r="Z2957">
        <v>2</v>
      </c>
      <c r="AA2957">
        <v>2</v>
      </c>
      <c r="AB2957" t="s">
        <v>5222</v>
      </c>
    </row>
    <row r="2958" spans="1:28">
      <c r="A2958" s="57">
        <v>42265</v>
      </c>
      <c r="B2958" t="s">
        <v>1200</v>
      </c>
      <c r="C2958" t="s">
        <v>101</v>
      </c>
      <c r="D2958" t="s">
        <v>62</v>
      </c>
      <c r="E2958" t="s">
        <v>244</v>
      </c>
      <c r="G2958" t="s">
        <v>2</v>
      </c>
      <c r="H2958" t="s">
        <v>27</v>
      </c>
      <c r="I2958" t="s">
        <v>1571</v>
      </c>
      <c r="J2958">
        <v>1</v>
      </c>
      <c r="K2958" t="s">
        <v>671</v>
      </c>
      <c r="L2958" t="s">
        <v>95</v>
      </c>
      <c r="N2958" t="s">
        <v>111</v>
      </c>
      <c r="O2958" t="s">
        <v>114</v>
      </c>
      <c r="P2958">
        <v>42151</v>
      </c>
      <c r="Q2958">
        <v>42262</v>
      </c>
      <c r="R2958">
        <v>5</v>
      </c>
      <c r="U2958">
        <v>3</v>
      </c>
      <c r="V2958">
        <v>2</v>
      </c>
      <c r="W2958">
        <v>4</v>
      </c>
      <c r="Z2958">
        <v>2</v>
      </c>
      <c r="AA2958">
        <v>2</v>
      </c>
      <c r="AB2958" t="s">
        <v>5223</v>
      </c>
    </row>
    <row r="2959" spans="1:28">
      <c r="A2959" s="57">
        <v>42265</v>
      </c>
      <c r="B2959" t="s">
        <v>1200</v>
      </c>
      <c r="C2959" t="s">
        <v>101</v>
      </c>
      <c r="D2959" t="s">
        <v>62</v>
      </c>
      <c r="E2959" t="s">
        <v>244</v>
      </c>
      <c r="G2959" t="s">
        <v>2</v>
      </c>
      <c r="H2959" t="s">
        <v>27</v>
      </c>
      <c r="I2959" t="s">
        <v>1571</v>
      </c>
      <c r="J2959">
        <v>1</v>
      </c>
      <c r="K2959" t="s">
        <v>671</v>
      </c>
      <c r="L2959" t="s">
        <v>95</v>
      </c>
      <c r="N2959" t="s">
        <v>111</v>
      </c>
      <c r="O2959" t="s">
        <v>114</v>
      </c>
      <c r="P2959">
        <v>42151</v>
      </c>
      <c r="Q2959">
        <v>42262</v>
      </c>
      <c r="R2959">
        <v>5</v>
      </c>
      <c r="U2959">
        <v>3</v>
      </c>
      <c r="V2959">
        <v>2</v>
      </c>
      <c r="W2959">
        <v>5</v>
      </c>
      <c r="Z2959">
        <v>5</v>
      </c>
      <c r="AA2959">
        <v>0</v>
      </c>
      <c r="AB2959" t="s">
        <v>5224</v>
      </c>
    </row>
    <row r="2960" spans="1:28">
      <c r="A2960" s="57">
        <v>42265</v>
      </c>
      <c r="B2960" t="s">
        <v>1200</v>
      </c>
      <c r="C2960" t="s">
        <v>101</v>
      </c>
      <c r="D2960" t="s">
        <v>62</v>
      </c>
      <c r="E2960" t="s">
        <v>244</v>
      </c>
      <c r="G2960" t="s">
        <v>2</v>
      </c>
      <c r="H2960" t="s">
        <v>27</v>
      </c>
      <c r="I2960" t="s">
        <v>1571</v>
      </c>
      <c r="J2960">
        <v>1</v>
      </c>
      <c r="K2960" t="s">
        <v>671</v>
      </c>
      <c r="L2960" t="s">
        <v>95</v>
      </c>
      <c r="N2960" t="s">
        <v>111</v>
      </c>
      <c r="O2960" t="s">
        <v>114</v>
      </c>
      <c r="P2960">
        <v>42151</v>
      </c>
      <c r="Q2960">
        <v>42262</v>
      </c>
      <c r="R2960">
        <v>5</v>
      </c>
      <c r="U2960">
        <v>3</v>
      </c>
      <c r="V2960">
        <v>2</v>
      </c>
      <c r="W2960">
        <v>5</v>
      </c>
      <c r="Z2960">
        <v>3</v>
      </c>
      <c r="AA2960">
        <v>2</v>
      </c>
      <c r="AB2960" t="s">
        <v>5225</v>
      </c>
    </row>
    <row r="2961" spans="1:28">
      <c r="A2961" s="57">
        <v>42265</v>
      </c>
      <c r="B2961" t="s">
        <v>1200</v>
      </c>
      <c r="C2961" t="s">
        <v>101</v>
      </c>
      <c r="D2961" t="s">
        <v>62</v>
      </c>
      <c r="E2961" t="s">
        <v>1754</v>
      </c>
      <c r="G2961" t="s">
        <v>2</v>
      </c>
      <c r="H2961" t="s">
        <v>27</v>
      </c>
      <c r="I2961" t="s">
        <v>1571</v>
      </c>
      <c r="J2961">
        <v>6</v>
      </c>
      <c r="K2961" t="s">
        <v>1572</v>
      </c>
      <c r="L2961" t="s">
        <v>95</v>
      </c>
      <c r="N2961" t="s">
        <v>111</v>
      </c>
      <c r="O2961" t="s">
        <v>114</v>
      </c>
      <c r="P2961">
        <v>42151</v>
      </c>
      <c r="Q2961">
        <v>42262</v>
      </c>
      <c r="R2961">
        <v>5</v>
      </c>
      <c r="U2961">
        <v>3</v>
      </c>
      <c r="V2961">
        <v>2</v>
      </c>
      <c r="W2961">
        <v>5</v>
      </c>
      <c r="Z2961">
        <v>3</v>
      </c>
      <c r="AA2961">
        <v>2</v>
      </c>
      <c r="AB2961" t="s">
        <v>5226</v>
      </c>
    </row>
    <row r="2962" spans="1:28">
      <c r="A2962" s="57">
        <v>42265</v>
      </c>
      <c r="B2962" t="s">
        <v>1200</v>
      </c>
      <c r="C2962" t="s">
        <v>101</v>
      </c>
      <c r="D2962" t="s">
        <v>62</v>
      </c>
      <c r="E2962" t="s">
        <v>1754</v>
      </c>
      <c r="G2962" t="s">
        <v>2</v>
      </c>
      <c r="H2962" t="s">
        <v>27</v>
      </c>
      <c r="I2962" t="s">
        <v>1571</v>
      </c>
      <c r="J2962">
        <v>1</v>
      </c>
      <c r="K2962" t="s">
        <v>1572</v>
      </c>
      <c r="L2962" t="s">
        <v>95</v>
      </c>
      <c r="N2962" t="s">
        <v>111</v>
      </c>
      <c r="O2962" t="s">
        <v>114</v>
      </c>
      <c r="P2962">
        <v>42182</v>
      </c>
      <c r="Q2962">
        <v>42262</v>
      </c>
      <c r="R2962">
        <v>5</v>
      </c>
      <c r="U2962">
        <v>3</v>
      </c>
      <c r="V2962">
        <v>2</v>
      </c>
      <c r="W2962">
        <v>12</v>
      </c>
      <c r="Z2962">
        <v>7</v>
      </c>
      <c r="AA2962">
        <v>5</v>
      </c>
      <c r="AB2962" t="s">
        <v>5228</v>
      </c>
    </row>
    <row r="2963" spans="1:28">
      <c r="A2963" s="57">
        <v>42265</v>
      </c>
      <c r="B2963" t="s">
        <v>1200</v>
      </c>
      <c r="C2963" t="s">
        <v>101</v>
      </c>
      <c r="D2963" t="s">
        <v>62</v>
      </c>
      <c r="E2963" t="s">
        <v>1754</v>
      </c>
      <c r="G2963" t="s">
        <v>2</v>
      </c>
      <c r="H2963" t="s">
        <v>27</v>
      </c>
      <c r="I2963" t="s">
        <v>1571</v>
      </c>
      <c r="K2963" t="s">
        <v>1572</v>
      </c>
      <c r="L2963" t="s">
        <v>95</v>
      </c>
      <c r="N2963" t="s">
        <v>111</v>
      </c>
      <c r="O2963" t="s">
        <v>114</v>
      </c>
      <c r="P2963">
        <v>42182</v>
      </c>
      <c r="Q2963">
        <v>42262</v>
      </c>
      <c r="R2963">
        <v>5</v>
      </c>
      <c r="U2963">
        <v>3</v>
      </c>
      <c r="V2963">
        <v>2</v>
      </c>
      <c r="W2963">
        <v>12</v>
      </c>
      <c r="Z2963">
        <v>9</v>
      </c>
      <c r="AA2963">
        <v>3</v>
      </c>
      <c r="AB2963" t="s">
        <v>5229</v>
      </c>
    </row>
    <row r="2964" spans="1:28">
      <c r="A2964" s="57">
        <v>42265</v>
      </c>
      <c r="B2964" t="s">
        <v>1200</v>
      </c>
      <c r="C2964" t="s">
        <v>101</v>
      </c>
      <c r="D2964" t="s">
        <v>62</v>
      </c>
      <c r="E2964" t="s">
        <v>1754</v>
      </c>
      <c r="G2964" t="s">
        <v>2</v>
      </c>
      <c r="H2964" t="s">
        <v>27</v>
      </c>
      <c r="I2964" t="s">
        <v>1571</v>
      </c>
      <c r="K2964" t="s">
        <v>1572</v>
      </c>
      <c r="L2964" t="s">
        <v>95</v>
      </c>
      <c r="N2964" t="s">
        <v>111</v>
      </c>
      <c r="O2964" t="s">
        <v>114</v>
      </c>
      <c r="P2964">
        <v>42182</v>
      </c>
      <c r="Q2964">
        <v>42262</v>
      </c>
      <c r="R2964">
        <v>5</v>
      </c>
      <c r="U2964">
        <v>3</v>
      </c>
      <c r="V2964">
        <v>2</v>
      </c>
      <c r="W2964">
        <v>3</v>
      </c>
      <c r="Z2964">
        <v>2</v>
      </c>
      <c r="AA2964">
        <v>1</v>
      </c>
      <c r="AB2964" t="s">
        <v>5230</v>
      </c>
    </row>
    <row r="2965" spans="1:28">
      <c r="A2965" s="57">
        <v>42265</v>
      </c>
      <c r="B2965" t="s">
        <v>1200</v>
      </c>
      <c r="C2965" t="s">
        <v>101</v>
      </c>
      <c r="D2965" t="s">
        <v>62</v>
      </c>
      <c r="E2965" t="s">
        <v>1754</v>
      </c>
      <c r="G2965" t="s">
        <v>2</v>
      </c>
      <c r="H2965" t="s">
        <v>27</v>
      </c>
      <c r="I2965" t="s">
        <v>1571</v>
      </c>
      <c r="K2965" t="s">
        <v>1572</v>
      </c>
      <c r="L2965" t="s">
        <v>95</v>
      </c>
      <c r="N2965" t="s">
        <v>111</v>
      </c>
      <c r="O2965" t="s">
        <v>114</v>
      </c>
      <c r="P2965">
        <v>42182</v>
      </c>
      <c r="Q2965">
        <v>42262</v>
      </c>
      <c r="R2965">
        <v>5</v>
      </c>
      <c r="U2965">
        <v>3</v>
      </c>
      <c r="V2965">
        <v>2</v>
      </c>
      <c r="W2965">
        <v>6</v>
      </c>
      <c r="Z2965">
        <v>3</v>
      </c>
      <c r="AA2965">
        <v>3</v>
      </c>
      <c r="AB2965" t="s">
        <v>5231</v>
      </c>
    </row>
    <row r="2966" spans="1:28">
      <c r="A2966" s="57">
        <v>42265</v>
      </c>
      <c r="B2966" t="s">
        <v>1200</v>
      </c>
      <c r="C2966" t="s">
        <v>101</v>
      </c>
      <c r="D2966" t="s">
        <v>62</v>
      </c>
      <c r="E2966" t="s">
        <v>1754</v>
      </c>
      <c r="G2966" t="s">
        <v>2</v>
      </c>
      <c r="H2966" t="s">
        <v>27</v>
      </c>
      <c r="I2966" t="s">
        <v>1571</v>
      </c>
      <c r="K2966" t="s">
        <v>1572</v>
      </c>
      <c r="L2966" t="s">
        <v>95</v>
      </c>
      <c r="N2966" t="s">
        <v>111</v>
      </c>
      <c r="O2966" t="s">
        <v>114</v>
      </c>
      <c r="P2966">
        <v>42182</v>
      </c>
      <c r="Q2966">
        <v>42262</v>
      </c>
      <c r="R2966">
        <v>5</v>
      </c>
      <c r="U2966">
        <v>3</v>
      </c>
      <c r="V2966">
        <v>2</v>
      </c>
      <c r="W2966">
        <v>5</v>
      </c>
      <c r="Z2966">
        <v>3</v>
      </c>
      <c r="AA2966">
        <v>2</v>
      </c>
      <c r="AB2966" t="s">
        <v>5232</v>
      </c>
    </row>
    <row r="2967" spans="1:28">
      <c r="A2967" s="57">
        <v>42265</v>
      </c>
      <c r="B2967" t="s">
        <v>1200</v>
      </c>
      <c r="C2967" t="s">
        <v>101</v>
      </c>
      <c r="D2967" t="s">
        <v>62</v>
      </c>
      <c r="E2967" t="s">
        <v>1754</v>
      </c>
      <c r="G2967" t="s">
        <v>2</v>
      </c>
      <c r="H2967" t="s">
        <v>27</v>
      </c>
      <c r="I2967" t="s">
        <v>1571</v>
      </c>
      <c r="K2967" t="s">
        <v>1572</v>
      </c>
      <c r="L2967" t="s">
        <v>95</v>
      </c>
      <c r="N2967" t="s">
        <v>111</v>
      </c>
      <c r="O2967" t="s">
        <v>114</v>
      </c>
      <c r="P2967">
        <v>42182</v>
      </c>
      <c r="Q2967">
        <v>42262</v>
      </c>
      <c r="R2967">
        <v>5</v>
      </c>
      <c r="U2967">
        <v>3</v>
      </c>
      <c r="V2967">
        <v>2</v>
      </c>
      <c r="W2967">
        <v>8</v>
      </c>
      <c r="Z2967">
        <v>3</v>
      </c>
      <c r="AA2967">
        <v>5</v>
      </c>
      <c r="AB2967" t="s">
        <v>5233</v>
      </c>
    </row>
    <row r="2968" spans="1:28">
      <c r="A2968" s="57">
        <v>42265</v>
      </c>
      <c r="B2968" t="s">
        <v>1200</v>
      </c>
      <c r="C2968" t="s">
        <v>101</v>
      </c>
      <c r="D2968" t="s">
        <v>62</v>
      </c>
      <c r="E2968" t="s">
        <v>1754</v>
      </c>
      <c r="G2968" t="s">
        <v>2</v>
      </c>
      <c r="H2968" t="s">
        <v>27</v>
      </c>
      <c r="I2968" t="s">
        <v>1571</v>
      </c>
      <c r="K2968" t="s">
        <v>1572</v>
      </c>
      <c r="L2968" t="s">
        <v>95</v>
      </c>
      <c r="N2968" t="s">
        <v>111</v>
      </c>
      <c r="O2968" t="s">
        <v>114</v>
      </c>
      <c r="P2968">
        <v>42182</v>
      </c>
      <c r="Q2968">
        <v>42262</v>
      </c>
      <c r="R2968">
        <v>5</v>
      </c>
      <c r="U2968">
        <v>3</v>
      </c>
      <c r="V2968">
        <v>2</v>
      </c>
      <c r="W2968">
        <v>6</v>
      </c>
      <c r="Z2968">
        <v>3</v>
      </c>
      <c r="AA2968">
        <v>3</v>
      </c>
      <c r="AB2968" t="s">
        <v>5234</v>
      </c>
    </row>
    <row r="2969" spans="1:28">
      <c r="A2969" s="57">
        <v>42265</v>
      </c>
      <c r="B2969" t="s">
        <v>1200</v>
      </c>
      <c r="C2969" t="s">
        <v>101</v>
      </c>
      <c r="D2969" t="s">
        <v>62</v>
      </c>
      <c r="E2969" t="s">
        <v>1754</v>
      </c>
      <c r="G2969" t="s">
        <v>2</v>
      </c>
      <c r="H2969" t="s">
        <v>27</v>
      </c>
      <c r="I2969" t="s">
        <v>1571</v>
      </c>
      <c r="K2969" t="s">
        <v>1572</v>
      </c>
      <c r="L2969" t="s">
        <v>95</v>
      </c>
      <c r="N2969" t="s">
        <v>111</v>
      </c>
      <c r="O2969" t="s">
        <v>114</v>
      </c>
      <c r="P2969">
        <v>42182</v>
      </c>
      <c r="Q2969">
        <v>42262</v>
      </c>
      <c r="R2969">
        <v>5</v>
      </c>
      <c r="U2969">
        <v>3</v>
      </c>
      <c r="V2969">
        <v>2</v>
      </c>
      <c r="W2969">
        <v>9</v>
      </c>
      <c r="Z2969">
        <v>5</v>
      </c>
      <c r="AA2969">
        <v>4</v>
      </c>
      <c r="AB2969" t="s">
        <v>5235</v>
      </c>
    </row>
    <row r="2970" spans="1:28">
      <c r="A2970" s="57">
        <v>42265</v>
      </c>
      <c r="B2970" t="s">
        <v>1200</v>
      </c>
      <c r="C2970" t="s">
        <v>101</v>
      </c>
      <c r="D2970" t="s">
        <v>62</v>
      </c>
      <c r="E2970" t="s">
        <v>409</v>
      </c>
      <c r="G2970" t="s">
        <v>2</v>
      </c>
      <c r="H2970" t="s">
        <v>27</v>
      </c>
      <c r="I2970" t="s">
        <v>1571</v>
      </c>
      <c r="J2970">
        <v>4</v>
      </c>
      <c r="K2970" t="s">
        <v>1572</v>
      </c>
      <c r="L2970" t="s">
        <v>95</v>
      </c>
      <c r="N2970" t="s">
        <v>111</v>
      </c>
      <c r="O2970" t="s">
        <v>114</v>
      </c>
      <c r="P2970">
        <v>42151</v>
      </c>
      <c r="R2970">
        <v>5</v>
      </c>
      <c r="U2970">
        <v>3</v>
      </c>
      <c r="V2970">
        <v>2</v>
      </c>
      <c r="W2970">
        <v>5</v>
      </c>
      <c r="Z2970">
        <v>2</v>
      </c>
      <c r="AA2970">
        <v>3</v>
      </c>
      <c r="AB2970" t="s">
        <v>5239</v>
      </c>
    </row>
    <row r="2971" spans="1:28">
      <c r="A2971" s="57">
        <v>42265</v>
      </c>
      <c r="B2971" t="s">
        <v>1200</v>
      </c>
      <c r="C2971" t="s">
        <v>101</v>
      </c>
      <c r="D2971" t="s">
        <v>62</v>
      </c>
      <c r="E2971" t="s">
        <v>409</v>
      </c>
      <c r="G2971" t="s">
        <v>2</v>
      </c>
      <c r="H2971" t="s">
        <v>27</v>
      </c>
      <c r="I2971" t="s">
        <v>1571</v>
      </c>
      <c r="J2971">
        <v>1</v>
      </c>
      <c r="K2971" t="s">
        <v>5243</v>
      </c>
      <c r="L2971" t="s">
        <v>95</v>
      </c>
      <c r="N2971" t="s">
        <v>111</v>
      </c>
      <c r="O2971" t="s">
        <v>114</v>
      </c>
      <c r="P2971">
        <v>42151</v>
      </c>
      <c r="Q2971">
        <v>42262</v>
      </c>
      <c r="R2971">
        <v>5</v>
      </c>
      <c r="U2971">
        <v>3</v>
      </c>
      <c r="V2971">
        <v>2</v>
      </c>
      <c r="W2971">
        <v>5</v>
      </c>
      <c r="Z2971">
        <v>2</v>
      </c>
      <c r="AA2971">
        <v>3</v>
      </c>
      <c r="AB2971" t="s">
        <v>5244</v>
      </c>
    </row>
    <row r="2972" spans="1:28">
      <c r="A2972" s="57">
        <v>42265</v>
      </c>
      <c r="B2972" t="s">
        <v>1200</v>
      </c>
      <c r="C2972" t="s">
        <v>101</v>
      </c>
      <c r="D2972" t="s">
        <v>62</v>
      </c>
      <c r="E2972" t="s">
        <v>409</v>
      </c>
      <c r="G2972" t="s">
        <v>2</v>
      </c>
      <c r="H2972" t="s">
        <v>27</v>
      </c>
      <c r="I2972" t="s">
        <v>1571</v>
      </c>
      <c r="J2972">
        <v>1</v>
      </c>
      <c r="K2972" t="s">
        <v>5243</v>
      </c>
      <c r="L2972" t="s">
        <v>95</v>
      </c>
      <c r="N2972" t="s">
        <v>111</v>
      </c>
      <c r="O2972" t="s">
        <v>114</v>
      </c>
      <c r="P2972">
        <v>42151</v>
      </c>
      <c r="Q2972">
        <v>42262</v>
      </c>
      <c r="R2972">
        <v>5</v>
      </c>
      <c r="U2972">
        <v>3</v>
      </c>
      <c r="V2972">
        <v>2</v>
      </c>
      <c r="W2972">
        <v>5</v>
      </c>
      <c r="Z2972">
        <v>3</v>
      </c>
      <c r="AA2972">
        <v>2</v>
      </c>
      <c r="AB2972" t="s">
        <v>5245</v>
      </c>
    </row>
    <row r="2973" spans="1:28">
      <c r="A2973" s="57">
        <v>42265</v>
      </c>
      <c r="B2973" t="s">
        <v>1200</v>
      </c>
      <c r="C2973" t="s">
        <v>101</v>
      </c>
      <c r="D2973" t="s">
        <v>62</v>
      </c>
      <c r="E2973" t="s">
        <v>409</v>
      </c>
      <c r="G2973" t="s">
        <v>2</v>
      </c>
      <c r="H2973" t="s">
        <v>27</v>
      </c>
      <c r="I2973" t="s">
        <v>1571</v>
      </c>
      <c r="J2973">
        <v>1</v>
      </c>
      <c r="K2973" t="s">
        <v>5243</v>
      </c>
      <c r="L2973" t="s">
        <v>95</v>
      </c>
      <c r="N2973" t="s">
        <v>111</v>
      </c>
      <c r="O2973" t="s">
        <v>114</v>
      </c>
      <c r="P2973">
        <v>42151</v>
      </c>
      <c r="Q2973">
        <v>42262</v>
      </c>
      <c r="R2973">
        <v>5</v>
      </c>
      <c r="U2973">
        <v>3</v>
      </c>
      <c r="V2973">
        <v>2</v>
      </c>
      <c r="W2973">
        <v>6</v>
      </c>
      <c r="Z2973">
        <v>3</v>
      </c>
      <c r="AA2973">
        <v>3</v>
      </c>
      <c r="AB2973" t="s">
        <v>5246</v>
      </c>
    </row>
    <row r="2974" spans="1:28">
      <c r="A2974" s="57">
        <v>42265</v>
      </c>
      <c r="B2974" t="s">
        <v>1200</v>
      </c>
      <c r="C2974" t="s">
        <v>101</v>
      </c>
      <c r="D2974" t="s">
        <v>62</v>
      </c>
      <c r="E2974" t="s">
        <v>556</v>
      </c>
      <c r="G2974" t="s">
        <v>2</v>
      </c>
      <c r="H2974" t="s">
        <v>27</v>
      </c>
      <c r="I2974" t="s">
        <v>1571</v>
      </c>
      <c r="J2974">
        <v>1</v>
      </c>
      <c r="K2974" t="s">
        <v>1572</v>
      </c>
      <c r="L2974" t="s">
        <v>95</v>
      </c>
      <c r="N2974" t="s">
        <v>111</v>
      </c>
      <c r="O2974" t="s">
        <v>114</v>
      </c>
      <c r="P2974">
        <v>42182</v>
      </c>
      <c r="Q2974">
        <v>42262</v>
      </c>
      <c r="R2974">
        <v>5</v>
      </c>
      <c r="U2974">
        <v>3</v>
      </c>
      <c r="V2974">
        <v>2</v>
      </c>
      <c r="W2974">
        <v>8</v>
      </c>
      <c r="Z2974">
        <v>4</v>
      </c>
      <c r="AA2974">
        <v>4</v>
      </c>
      <c r="AB2974" t="s">
        <v>5248</v>
      </c>
    </row>
    <row r="2975" spans="1:28">
      <c r="A2975" s="57">
        <v>42265</v>
      </c>
      <c r="B2975" t="s">
        <v>1200</v>
      </c>
      <c r="C2975" t="s">
        <v>101</v>
      </c>
      <c r="D2975" t="s">
        <v>62</v>
      </c>
      <c r="E2975" t="s">
        <v>556</v>
      </c>
      <c r="G2975" t="s">
        <v>2</v>
      </c>
      <c r="H2975" t="s">
        <v>27</v>
      </c>
      <c r="I2975" t="s">
        <v>1571</v>
      </c>
      <c r="J2975">
        <v>1</v>
      </c>
      <c r="K2975" t="s">
        <v>1572</v>
      </c>
      <c r="L2975" t="s">
        <v>95</v>
      </c>
      <c r="N2975" t="s">
        <v>111</v>
      </c>
      <c r="O2975" t="s">
        <v>114</v>
      </c>
      <c r="P2975">
        <v>42182</v>
      </c>
      <c r="Q2975">
        <v>42262</v>
      </c>
      <c r="R2975">
        <v>5</v>
      </c>
      <c r="U2975">
        <v>3</v>
      </c>
      <c r="V2975">
        <v>2</v>
      </c>
      <c r="W2975">
        <v>6</v>
      </c>
      <c r="Z2975">
        <v>4</v>
      </c>
      <c r="AA2975">
        <v>2</v>
      </c>
      <c r="AB2975" t="s">
        <v>5249</v>
      </c>
    </row>
    <row r="2976" spans="1:28">
      <c r="A2976" s="57">
        <v>42265</v>
      </c>
      <c r="B2976" t="s">
        <v>1200</v>
      </c>
      <c r="C2976" t="s">
        <v>101</v>
      </c>
      <c r="D2976" t="s">
        <v>62</v>
      </c>
      <c r="E2976" t="s">
        <v>556</v>
      </c>
      <c r="G2976" t="s">
        <v>2</v>
      </c>
      <c r="H2976" t="s">
        <v>27</v>
      </c>
      <c r="I2976" t="s">
        <v>1571</v>
      </c>
      <c r="J2976">
        <v>1</v>
      </c>
      <c r="K2976" t="s">
        <v>1572</v>
      </c>
      <c r="L2976" t="s">
        <v>95</v>
      </c>
      <c r="N2976" t="s">
        <v>111</v>
      </c>
      <c r="O2976" t="s">
        <v>114</v>
      </c>
      <c r="P2976">
        <v>42182</v>
      </c>
      <c r="Q2976">
        <v>42262</v>
      </c>
      <c r="R2976">
        <v>5</v>
      </c>
      <c r="U2976">
        <v>3</v>
      </c>
      <c r="V2976">
        <v>2</v>
      </c>
      <c r="W2976">
        <v>6</v>
      </c>
      <c r="Z2976">
        <v>3</v>
      </c>
      <c r="AA2976">
        <v>3</v>
      </c>
      <c r="AB2976" t="s">
        <v>5250</v>
      </c>
    </row>
    <row r="2977" spans="1:28">
      <c r="A2977" s="57">
        <v>42265</v>
      </c>
      <c r="B2977" t="s">
        <v>1200</v>
      </c>
      <c r="C2977" t="s">
        <v>101</v>
      </c>
      <c r="D2977" t="s">
        <v>62</v>
      </c>
      <c r="E2977" t="s">
        <v>556</v>
      </c>
      <c r="G2977" t="s">
        <v>2</v>
      </c>
      <c r="H2977" t="s">
        <v>27</v>
      </c>
      <c r="I2977" t="s">
        <v>1571</v>
      </c>
      <c r="J2977">
        <v>1</v>
      </c>
      <c r="K2977" t="s">
        <v>1572</v>
      </c>
      <c r="L2977" t="s">
        <v>95</v>
      </c>
      <c r="N2977" t="s">
        <v>111</v>
      </c>
      <c r="O2977" t="s">
        <v>114</v>
      </c>
      <c r="P2977">
        <v>42182</v>
      </c>
      <c r="Q2977">
        <v>42262</v>
      </c>
      <c r="R2977">
        <v>5</v>
      </c>
      <c r="U2977">
        <v>3</v>
      </c>
      <c r="V2977">
        <v>2</v>
      </c>
      <c r="W2977">
        <v>5</v>
      </c>
      <c r="Z2977">
        <v>2</v>
      </c>
      <c r="AA2977">
        <v>3</v>
      </c>
      <c r="AB2977" t="s">
        <v>5251</v>
      </c>
    </row>
    <row r="2978" spans="1:28">
      <c r="A2978" s="57">
        <v>42265</v>
      </c>
      <c r="B2978" t="s">
        <v>1200</v>
      </c>
      <c r="C2978" t="s">
        <v>101</v>
      </c>
      <c r="D2978" t="s">
        <v>62</v>
      </c>
      <c r="E2978" t="s">
        <v>556</v>
      </c>
      <c r="G2978" t="s">
        <v>2</v>
      </c>
      <c r="H2978" t="s">
        <v>27</v>
      </c>
      <c r="I2978" t="s">
        <v>1571</v>
      </c>
      <c r="J2978">
        <v>1</v>
      </c>
      <c r="K2978" t="s">
        <v>1572</v>
      </c>
      <c r="L2978" t="s">
        <v>95</v>
      </c>
      <c r="N2978" t="s">
        <v>111</v>
      </c>
      <c r="O2978" t="s">
        <v>114</v>
      </c>
      <c r="P2978">
        <v>42182</v>
      </c>
      <c r="Q2978">
        <v>42262</v>
      </c>
      <c r="R2978">
        <v>5</v>
      </c>
      <c r="U2978">
        <v>3</v>
      </c>
      <c r="V2978">
        <v>2</v>
      </c>
      <c r="W2978">
        <v>5</v>
      </c>
      <c r="Z2978">
        <v>2</v>
      </c>
      <c r="AA2978">
        <v>3</v>
      </c>
      <c r="AB2978" t="s">
        <v>5252</v>
      </c>
    </row>
    <row r="2979" spans="1:28">
      <c r="A2979" s="57">
        <v>42265</v>
      </c>
      <c r="B2979" t="s">
        <v>1200</v>
      </c>
      <c r="C2979" t="s">
        <v>101</v>
      </c>
      <c r="D2979" t="s">
        <v>62</v>
      </c>
      <c r="E2979" t="s">
        <v>556</v>
      </c>
      <c r="G2979" t="s">
        <v>2</v>
      </c>
      <c r="H2979" t="s">
        <v>27</v>
      </c>
      <c r="I2979" t="s">
        <v>1571</v>
      </c>
      <c r="J2979">
        <v>1</v>
      </c>
      <c r="K2979" t="s">
        <v>1572</v>
      </c>
      <c r="L2979" t="s">
        <v>95</v>
      </c>
      <c r="N2979" t="s">
        <v>111</v>
      </c>
      <c r="O2979" t="s">
        <v>114</v>
      </c>
      <c r="P2979">
        <v>42182</v>
      </c>
      <c r="Q2979">
        <v>42262</v>
      </c>
      <c r="R2979">
        <v>5</v>
      </c>
      <c r="U2979">
        <v>3</v>
      </c>
      <c r="V2979">
        <v>2</v>
      </c>
      <c r="W2979">
        <v>5</v>
      </c>
      <c r="Z2979">
        <v>2</v>
      </c>
      <c r="AA2979">
        <v>3</v>
      </c>
      <c r="AB2979" t="s">
        <v>5253</v>
      </c>
    </row>
    <row r="2980" spans="1:28">
      <c r="A2980" s="57">
        <v>42265</v>
      </c>
      <c r="B2980" t="s">
        <v>1200</v>
      </c>
      <c r="C2980" t="s">
        <v>101</v>
      </c>
      <c r="D2980" t="s">
        <v>62</v>
      </c>
      <c r="E2980" t="s">
        <v>556</v>
      </c>
      <c r="G2980" t="s">
        <v>2</v>
      </c>
      <c r="H2980" t="s">
        <v>27</v>
      </c>
      <c r="I2980" t="s">
        <v>1571</v>
      </c>
      <c r="J2980">
        <v>1</v>
      </c>
      <c r="K2980" t="s">
        <v>1572</v>
      </c>
      <c r="L2980" t="s">
        <v>95</v>
      </c>
      <c r="N2980" t="s">
        <v>111</v>
      </c>
      <c r="O2980" t="s">
        <v>114</v>
      </c>
      <c r="P2980">
        <v>42182</v>
      </c>
      <c r="Q2980">
        <v>42262</v>
      </c>
      <c r="R2980">
        <v>5</v>
      </c>
      <c r="U2980">
        <v>3</v>
      </c>
      <c r="V2980">
        <v>2</v>
      </c>
      <c r="W2980">
        <v>6</v>
      </c>
      <c r="Z2980">
        <v>2</v>
      </c>
      <c r="AA2980">
        <v>4</v>
      </c>
      <c r="AB2980" t="s">
        <v>5254</v>
      </c>
    </row>
    <row r="2981" spans="1:28">
      <c r="A2981" s="57">
        <v>42265</v>
      </c>
      <c r="B2981" t="s">
        <v>1200</v>
      </c>
      <c r="C2981" t="s">
        <v>101</v>
      </c>
      <c r="D2981" t="s">
        <v>62</v>
      </c>
      <c r="E2981" t="s">
        <v>556</v>
      </c>
      <c r="G2981" t="s">
        <v>2</v>
      </c>
      <c r="H2981" t="s">
        <v>27</v>
      </c>
      <c r="I2981" t="s">
        <v>1571</v>
      </c>
      <c r="J2981">
        <v>1</v>
      </c>
      <c r="K2981" t="s">
        <v>1572</v>
      </c>
      <c r="L2981" t="s">
        <v>95</v>
      </c>
      <c r="N2981" t="s">
        <v>111</v>
      </c>
      <c r="O2981" t="s">
        <v>114</v>
      </c>
      <c r="P2981">
        <v>42182</v>
      </c>
      <c r="Q2981">
        <v>42262</v>
      </c>
      <c r="R2981">
        <v>5</v>
      </c>
      <c r="U2981">
        <v>3</v>
      </c>
      <c r="V2981">
        <v>2</v>
      </c>
      <c r="W2981">
        <v>5</v>
      </c>
      <c r="Z2981">
        <v>2</v>
      </c>
      <c r="AA2981">
        <v>3</v>
      </c>
      <c r="AB2981" t="s">
        <v>5255</v>
      </c>
    </row>
    <row r="2982" spans="1:28">
      <c r="A2982" s="57">
        <v>42265</v>
      </c>
      <c r="B2982" t="s">
        <v>1200</v>
      </c>
      <c r="C2982" t="s">
        <v>101</v>
      </c>
      <c r="D2982" t="s">
        <v>62</v>
      </c>
      <c r="E2982" t="s">
        <v>556</v>
      </c>
      <c r="G2982" t="s">
        <v>2</v>
      </c>
      <c r="H2982" t="s">
        <v>27</v>
      </c>
      <c r="I2982" t="s">
        <v>1571</v>
      </c>
      <c r="J2982">
        <v>1</v>
      </c>
      <c r="K2982" t="s">
        <v>1572</v>
      </c>
      <c r="L2982" t="s">
        <v>95</v>
      </c>
      <c r="N2982" t="s">
        <v>111</v>
      </c>
      <c r="O2982" t="s">
        <v>114</v>
      </c>
      <c r="P2982">
        <v>42182</v>
      </c>
      <c r="Q2982">
        <v>42262</v>
      </c>
      <c r="R2982">
        <v>5</v>
      </c>
      <c r="U2982">
        <v>3</v>
      </c>
      <c r="V2982">
        <v>2</v>
      </c>
      <c r="W2982">
        <v>4</v>
      </c>
      <c r="Z2982">
        <v>4</v>
      </c>
      <c r="AA2982">
        <v>0</v>
      </c>
      <c r="AB2982" t="s">
        <v>5256</v>
      </c>
    </row>
    <row r="2983" spans="1:28">
      <c r="A2983" s="57">
        <v>42265</v>
      </c>
      <c r="B2983" t="s">
        <v>1200</v>
      </c>
      <c r="C2983" t="s">
        <v>101</v>
      </c>
      <c r="D2983" t="s">
        <v>62</v>
      </c>
      <c r="E2983" t="s">
        <v>556</v>
      </c>
      <c r="G2983" t="s">
        <v>2</v>
      </c>
      <c r="H2983" t="s">
        <v>27</v>
      </c>
      <c r="I2983" t="s">
        <v>1571</v>
      </c>
      <c r="J2983">
        <v>1</v>
      </c>
      <c r="K2983" t="s">
        <v>1572</v>
      </c>
      <c r="L2983" t="s">
        <v>95</v>
      </c>
      <c r="N2983" t="s">
        <v>111</v>
      </c>
      <c r="O2983" t="s">
        <v>114</v>
      </c>
      <c r="P2983">
        <v>42182</v>
      </c>
      <c r="Q2983">
        <v>42262</v>
      </c>
      <c r="R2983">
        <v>5</v>
      </c>
      <c r="U2983">
        <v>3</v>
      </c>
      <c r="V2983">
        <v>2</v>
      </c>
      <c r="W2983">
        <v>0</v>
      </c>
    </row>
    <row r="2984" spans="1:28">
      <c r="A2984" s="57">
        <v>42265</v>
      </c>
      <c r="B2984" t="s">
        <v>1200</v>
      </c>
      <c r="C2984" t="s">
        <v>101</v>
      </c>
      <c r="D2984" t="s">
        <v>62</v>
      </c>
      <c r="E2984" t="s">
        <v>1100</v>
      </c>
      <c r="G2984" t="s">
        <v>2</v>
      </c>
      <c r="H2984" t="s">
        <v>27</v>
      </c>
      <c r="I2984" t="s">
        <v>1571</v>
      </c>
      <c r="J2984">
        <v>1</v>
      </c>
      <c r="K2984" t="s">
        <v>1572</v>
      </c>
      <c r="L2984" t="s">
        <v>95</v>
      </c>
      <c r="O2984" t="s">
        <v>114</v>
      </c>
      <c r="P2984">
        <v>42151</v>
      </c>
      <c r="Q2984">
        <v>42262</v>
      </c>
      <c r="R2984">
        <v>5</v>
      </c>
      <c r="U2984">
        <v>3</v>
      </c>
      <c r="V2984">
        <v>2</v>
      </c>
      <c r="W2984">
        <v>6</v>
      </c>
      <c r="Z2984">
        <v>3</v>
      </c>
      <c r="AA2984">
        <v>3</v>
      </c>
      <c r="AB2984" t="s">
        <v>1797</v>
      </c>
    </row>
    <row r="2985" spans="1:28">
      <c r="A2985" s="57">
        <v>42265</v>
      </c>
      <c r="B2985" t="s">
        <v>1200</v>
      </c>
      <c r="C2985" t="s">
        <v>101</v>
      </c>
      <c r="D2985" t="s">
        <v>62</v>
      </c>
      <c r="E2985" t="s">
        <v>1100</v>
      </c>
      <c r="G2985" t="s">
        <v>2</v>
      </c>
      <c r="H2985" t="s">
        <v>27</v>
      </c>
      <c r="I2985" t="s">
        <v>1571</v>
      </c>
      <c r="J2985">
        <v>1</v>
      </c>
      <c r="K2985" t="s">
        <v>1572</v>
      </c>
      <c r="L2985" t="s">
        <v>95</v>
      </c>
      <c r="N2985" t="s">
        <v>111</v>
      </c>
      <c r="O2985" t="s">
        <v>114</v>
      </c>
      <c r="P2985">
        <v>42151</v>
      </c>
      <c r="Q2985">
        <v>42262</v>
      </c>
      <c r="R2985">
        <v>5</v>
      </c>
      <c r="U2985">
        <v>3</v>
      </c>
      <c r="V2985">
        <v>2</v>
      </c>
      <c r="W2985">
        <v>5</v>
      </c>
      <c r="Z2985">
        <v>2</v>
      </c>
      <c r="AA2985">
        <v>3</v>
      </c>
      <c r="AB2985" t="s">
        <v>1793</v>
      </c>
    </row>
    <row r="2986" spans="1:28">
      <c r="A2986" s="57">
        <v>42265</v>
      </c>
      <c r="B2986" t="s">
        <v>1200</v>
      </c>
      <c r="C2986" t="s">
        <v>101</v>
      </c>
      <c r="D2986" t="s">
        <v>62</v>
      </c>
      <c r="E2986" t="s">
        <v>1100</v>
      </c>
      <c r="G2986" t="s">
        <v>2</v>
      </c>
      <c r="H2986" t="s">
        <v>27</v>
      </c>
      <c r="I2986" t="s">
        <v>1571</v>
      </c>
      <c r="J2986">
        <v>1</v>
      </c>
      <c r="K2986" t="s">
        <v>1572</v>
      </c>
      <c r="L2986" t="s">
        <v>95</v>
      </c>
      <c r="N2986" t="s">
        <v>111</v>
      </c>
      <c r="O2986" t="s">
        <v>114</v>
      </c>
      <c r="P2986">
        <v>42151</v>
      </c>
      <c r="Q2986">
        <v>42262</v>
      </c>
      <c r="R2986">
        <v>5</v>
      </c>
      <c r="U2986">
        <v>3</v>
      </c>
      <c r="V2986">
        <v>2</v>
      </c>
      <c r="W2986">
        <v>5</v>
      </c>
      <c r="Z2986">
        <v>3</v>
      </c>
      <c r="AA2986">
        <v>2</v>
      </c>
      <c r="AB2986" t="s">
        <v>1795</v>
      </c>
    </row>
    <row r="2987" spans="1:28">
      <c r="A2987" s="57">
        <v>42265</v>
      </c>
      <c r="B2987" t="s">
        <v>1200</v>
      </c>
      <c r="C2987" t="s">
        <v>101</v>
      </c>
      <c r="D2987" t="s">
        <v>62</v>
      </c>
      <c r="E2987" t="s">
        <v>1100</v>
      </c>
      <c r="G2987" t="s">
        <v>2</v>
      </c>
      <c r="H2987" t="s">
        <v>27</v>
      </c>
      <c r="I2987" t="s">
        <v>1571</v>
      </c>
      <c r="J2987">
        <v>1</v>
      </c>
      <c r="K2987" t="s">
        <v>1572</v>
      </c>
      <c r="L2987" t="s">
        <v>95</v>
      </c>
      <c r="N2987" t="s">
        <v>111</v>
      </c>
      <c r="O2987" t="s">
        <v>114</v>
      </c>
      <c r="P2987">
        <v>42151</v>
      </c>
      <c r="Q2987">
        <v>42262</v>
      </c>
      <c r="R2987">
        <v>5</v>
      </c>
      <c r="U2987">
        <v>3</v>
      </c>
      <c r="V2987">
        <v>2</v>
      </c>
      <c r="W2987">
        <v>5</v>
      </c>
      <c r="Z2987">
        <v>4</v>
      </c>
      <c r="AA2987">
        <v>1</v>
      </c>
      <c r="AB2987" t="s">
        <v>5257</v>
      </c>
    </row>
    <row r="2988" spans="1:28">
      <c r="A2988" s="57">
        <v>42265</v>
      </c>
      <c r="B2988" t="s">
        <v>1200</v>
      </c>
      <c r="C2988" t="s">
        <v>101</v>
      </c>
      <c r="D2988" t="s">
        <v>62</v>
      </c>
      <c r="E2988" t="s">
        <v>1100</v>
      </c>
      <c r="G2988" t="s">
        <v>2</v>
      </c>
      <c r="H2988" t="s">
        <v>27</v>
      </c>
      <c r="I2988" t="s">
        <v>1571</v>
      </c>
      <c r="J2988">
        <v>1</v>
      </c>
      <c r="K2988" t="s">
        <v>1572</v>
      </c>
      <c r="L2988" t="s">
        <v>95</v>
      </c>
      <c r="N2988" t="s">
        <v>111</v>
      </c>
      <c r="O2988" t="s">
        <v>114</v>
      </c>
      <c r="P2988">
        <v>42151</v>
      </c>
      <c r="Q2988">
        <v>42262</v>
      </c>
      <c r="R2988">
        <v>5</v>
      </c>
      <c r="U2988">
        <v>3</v>
      </c>
      <c r="V2988">
        <v>2</v>
      </c>
      <c r="W2988">
        <v>6</v>
      </c>
      <c r="Z2988">
        <v>2</v>
      </c>
      <c r="AA2988">
        <v>4</v>
      </c>
      <c r="AB2988" t="s">
        <v>5258</v>
      </c>
    </row>
    <row r="2989" spans="1:28">
      <c r="A2989" s="57">
        <v>42265</v>
      </c>
      <c r="B2989" t="s">
        <v>1200</v>
      </c>
      <c r="C2989" t="s">
        <v>101</v>
      </c>
      <c r="D2989" t="s">
        <v>62</v>
      </c>
      <c r="E2989" t="s">
        <v>1100</v>
      </c>
      <c r="G2989" t="s">
        <v>2</v>
      </c>
      <c r="H2989" t="s">
        <v>27</v>
      </c>
      <c r="I2989" t="s">
        <v>1571</v>
      </c>
      <c r="J2989">
        <v>5</v>
      </c>
      <c r="K2989" t="s">
        <v>1572</v>
      </c>
      <c r="L2989" t="s">
        <v>95</v>
      </c>
      <c r="N2989" t="s">
        <v>111</v>
      </c>
      <c r="O2989" t="s">
        <v>114</v>
      </c>
      <c r="P2989">
        <v>42151</v>
      </c>
      <c r="Q2989">
        <v>42262</v>
      </c>
      <c r="R2989">
        <v>5</v>
      </c>
      <c r="U2989">
        <v>3</v>
      </c>
      <c r="V2989">
        <v>2</v>
      </c>
      <c r="W2989">
        <v>9</v>
      </c>
      <c r="Z2989">
        <v>5</v>
      </c>
      <c r="AA2989">
        <v>4</v>
      </c>
      <c r="AB2989" t="s">
        <v>5259</v>
      </c>
    </row>
    <row r="2990" spans="1:28">
      <c r="A2990" s="57">
        <v>42265</v>
      </c>
      <c r="B2990" t="s">
        <v>2803</v>
      </c>
      <c r="C2990" t="s">
        <v>89</v>
      </c>
      <c r="D2990" t="s">
        <v>59</v>
      </c>
      <c r="E2990" t="s">
        <v>4941</v>
      </c>
      <c r="F2990" t="s">
        <v>4936</v>
      </c>
      <c r="G2990" t="s">
        <v>2</v>
      </c>
      <c r="H2990" t="s">
        <v>24</v>
      </c>
      <c r="J2990">
        <v>45</v>
      </c>
      <c r="K2990" t="s">
        <v>4357</v>
      </c>
      <c r="L2990" t="s">
        <v>95</v>
      </c>
      <c r="M2990" t="s">
        <v>54</v>
      </c>
      <c r="N2990" t="s">
        <v>93</v>
      </c>
      <c r="O2990" t="s">
        <v>105</v>
      </c>
      <c r="R2990">
        <v>130</v>
      </c>
      <c r="W2990">
        <v>45</v>
      </c>
    </row>
    <row r="2991" spans="1:28">
      <c r="A2991" s="57">
        <v>42265</v>
      </c>
      <c r="B2991" t="s">
        <v>1200</v>
      </c>
      <c r="C2991" t="s">
        <v>101</v>
      </c>
      <c r="D2991" t="s">
        <v>57</v>
      </c>
      <c r="E2991" t="s">
        <v>5177</v>
      </c>
      <c r="G2991" t="s">
        <v>4</v>
      </c>
      <c r="H2991" t="s">
        <v>41</v>
      </c>
      <c r="I2991" t="s">
        <v>5181</v>
      </c>
      <c r="J2991" t="s">
        <v>5181</v>
      </c>
      <c r="K2991" t="s">
        <v>5182</v>
      </c>
      <c r="L2991" t="s">
        <v>95</v>
      </c>
      <c r="M2991" t="s">
        <v>3312</v>
      </c>
      <c r="N2991" t="s">
        <v>93</v>
      </c>
      <c r="O2991" t="s">
        <v>114</v>
      </c>
      <c r="P2991" t="s">
        <v>5179</v>
      </c>
      <c r="Q2991">
        <v>42262</v>
      </c>
      <c r="R2991">
        <v>1200</v>
      </c>
      <c r="W2991">
        <v>1200</v>
      </c>
      <c r="AB2991" t="s">
        <v>5180</v>
      </c>
    </row>
    <row r="2992" spans="1:28">
      <c r="A2992" s="57">
        <v>42265</v>
      </c>
      <c r="B2992" t="s">
        <v>1200</v>
      </c>
      <c r="C2992" t="s">
        <v>101</v>
      </c>
      <c r="D2992" t="s">
        <v>62</v>
      </c>
      <c r="E2992" t="s">
        <v>1684</v>
      </c>
      <c r="G2992" t="s">
        <v>3</v>
      </c>
      <c r="H2992" t="s">
        <v>33</v>
      </c>
      <c r="I2992" t="s">
        <v>1696</v>
      </c>
      <c r="J2992">
        <v>120</v>
      </c>
      <c r="K2992" t="s">
        <v>1044</v>
      </c>
      <c r="L2992" t="s">
        <v>95</v>
      </c>
      <c r="N2992" t="s">
        <v>93</v>
      </c>
      <c r="O2992" t="s">
        <v>114</v>
      </c>
      <c r="P2992">
        <v>42151</v>
      </c>
      <c r="Q2992">
        <v>42267</v>
      </c>
      <c r="R2992">
        <v>2400</v>
      </c>
      <c r="W2992">
        <v>480</v>
      </c>
      <c r="AB2992" t="s">
        <v>5216</v>
      </c>
    </row>
    <row r="2993" spans="1:28">
      <c r="A2993" s="57">
        <v>42265</v>
      </c>
      <c r="B2993" t="s">
        <v>1200</v>
      </c>
      <c r="C2993" t="s">
        <v>101</v>
      </c>
      <c r="D2993" t="s">
        <v>62</v>
      </c>
      <c r="E2993" t="s">
        <v>1754</v>
      </c>
      <c r="G2993" t="s">
        <v>3</v>
      </c>
      <c r="H2993" t="s">
        <v>33</v>
      </c>
      <c r="I2993" t="s">
        <v>1558</v>
      </c>
      <c r="J2993">
        <v>35</v>
      </c>
      <c r="K2993" t="s">
        <v>1323</v>
      </c>
      <c r="L2993" t="s">
        <v>95</v>
      </c>
      <c r="N2993" t="s">
        <v>93</v>
      </c>
      <c r="O2993" t="s">
        <v>114</v>
      </c>
      <c r="P2993">
        <v>42168</v>
      </c>
      <c r="Q2993">
        <v>42262</v>
      </c>
      <c r="R2993">
        <v>140</v>
      </c>
      <c r="W2993"/>
      <c r="AB2993" t="s">
        <v>5227</v>
      </c>
    </row>
    <row r="2994" spans="1:28">
      <c r="A2994" s="57">
        <v>42265</v>
      </c>
      <c r="B2994" t="s">
        <v>1200</v>
      </c>
      <c r="C2994" t="s">
        <v>101</v>
      </c>
      <c r="D2994" t="s">
        <v>57</v>
      </c>
      <c r="E2994" t="s">
        <v>1586</v>
      </c>
      <c r="G2994" t="s">
        <v>102</v>
      </c>
      <c r="H2994" t="s">
        <v>103</v>
      </c>
      <c r="I2994" t="s">
        <v>1558</v>
      </c>
      <c r="J2994">
        <v>2</v>
      </c>
      <c r="K2994" t="s">
        <v>1277</v>
      </c>
      <c r="L2994" t="s">
        <v>95</v>
      </c>
      <c r="N2994" t="s">
        <v>111</v>
      </c>
      <c r="O2994" t="s">
        <v>105</v>
      </c>
      <c r="P2994">
        <v>42168</v>
      </c>
      <c r="R2994">
        <v>106</v>
      </c>
      <c r="U2994">
        <v>61</v>
      </c>
      <c r="V2994">
        <v>45</v>
      </c>
      <c r="W2994">
        <v>106</v>
      </c>
      <c r="Z2994">
        <v>61</v>
      </c>
      <c r="AA2994">
        <v>45</v>
      </c>
      <c r="AB2994" t="s">
        <v>5169</v>
      </c>
    </row>
    <row r="2995" spans="1:28">
      <c r="A2995" s="57">
        <v>42265</v>
      </c>
      <c r="B2995" t="s">
        <v>1200</v>
      </c>
      <c r="C2995" t="s">
        <v>101</v>
      </c>
      <c r="D2995" t="s">
        <v>62</v>
      </c>
      <c r="E2995" t="s">
        <v>556</v>
      </c>
      <c r="G2995" t="s">
        <v>102</v>
      </c>
      <c r="H2995" t="s">
        <v>103</v>
      </c>
      <c r="I2995" t="s">
        <v>5240</v>
      </c>
      <c r="J2995" t="s">
        <v>5241</v>
      </c>
      <c r="K2995" t="s">
        <v>863</v>
      </c>
      <c r="L2995" t="s">
        <v>91</v>
      </c>
      <c r="N2995" t="s">
        <v>104</v>
      </c>
      <c r="O2995" t="s">
        <v>114</v>
      </c>
      <c r="P2995">
        <v>42248</v>
      </c>
      <c r="Q2995">
        <v>42265</v>
      </c>
      <c r="R2995">
        <v>1000</v>
      </c>
      <c r="W2995"/>
      <c r="AB2995" t="s">
        <v>5242</v>
      </c>
    </row>
    <row r="2996" spans="1:28">
      <c r="A2996" s="57">
        <v>42265</v>
      </c>
      <c r="B2996" t="s">
        <v>1200</v>
      </c>
      <c r="C2996" t="s">
        <v>101</v>
      </c>
      <c r="D2996" t="s">
        <v>57</v>
      </c>
      <c r="E2996" t="s">
        <v>1547</v>
      </c>
      <c r="G2996" t="s">
        <v>102</v>
      </c>
      <c r="H2996" t="s">
        <v>110</v>
      </c>
      <c r="I2996" t="s">
        <v>1549</v>
      </c>
      <c r="J2996">
        <v>1</v>
      </c>
      <c r="K2996" t="s">
        <v>646</v>
      </c>
      <c r="L2996" t="s">
        <v>91</v>
      </c>
      <c r="N2996" t="s">
        <v>111</v>
      </c>
      <c r="O2996" t="s">
        <v>105</v>
      </c>
      <c r="P2996">
        <v>42168</v>
      </c>
      <c r="R2996">
        <v>23</v>
      </c>
      <c r="U2996">
        <v>9</v>
      </c>
      <c r="V2996">
        <v>10</v>
      </c>
      <c r="W2996">
        <v>19</v>
      </c>
      <c r="Z2996">
        <v>9</v>
      </c>
      <c r="AA2996">
        <v>10</v>
      </c>
      <c r="AB2996" t="s">
        <v>1550</v>
      </c>
    </row>
    <row r="2997" spans="1:28">
      <c r="A2997" s="57">
        <v>42265</v>
      </c>
      <c r="B2997" t="s">
        <v>1200</v>
      </c>
      <c r="C2997" t="s">
        <v>101</v>
      </c>
      <c r="D2997" t="s">
        <v>57</v>
      </c>
      <c r="E2997" t="s">
        <v>1547</v>
      </c>
      <c r="G2997" t="s">
        <v>102</v>
      </c>
      <c r="H2997" t="s">
        <v>110</v>
      </c>
      <c r="I2997" t="s">
        <v>1549</v>
      </c>
      <c r="J2997">
        <v>1</v>
      </c>
      <c r="K2997" t="s">
        <v>646</v>
      </c>
      <c r="L2997" t="s">
        <v>91</v>
      </c>
      <c r="N2997" t="s">
        <v>111</v>
      </c>
      <c r="O2997" t="s">
        <v>105</v>
      </c>
      <c r="P2997">
        <v>42168</v>
      </c>
      <c r="R2997">
        <v>115</v>
      </c>
      <c r="U2997">
        <v>72</v>
      </c>
      <c r="V2997">
        <v>60</v>
      </c>
      <c r="W2997">
        <v>132</v>
      </c>
      <c r="Z2997">
        <v>72</v>
      </c>
      <c r="AA2997">
        <v>60</v>
      </c>
      <c r="AB2997" t="s">
        <v>1552</v>
      </c>
    </row>
    <row r="2998" spans="1:28">
      <c r="A2998" s="57">
        <v>42265</v>
      </c>
      <c r="B2998" t="s">
        <v>1200</v>
      </c>
      <c r="C2998" t="s">
        <v>101</v>
      </c>
      <c r="D2998" t="s">
        <v>57</v>
      </c>
      <c r="E2998" t="s">
        <v>1547</v>
      </c>
      <c r="G2998" t="s">
        <v>102</v>
      </c>
      <c r="H2998" t="s">
        <v>110</v>
      </c>
      <c r="I2998" t="s">
        <v>1549</v>
      </c>
      <c r="J2998">
        <v>1</v>
      </c>
      <c r="K2998" t="s">
        <v>646</v>
      </c>
      <c r="L2998" t="s">
        <v>91</v>
      </c>
      <c r="N2998" t="s">
        <v>111</v>
      </c>
      <c r="O2998" t="s">
        <v>105</v>
      </c>
      <c r="P2998">
        <v>42168</v>
      </c>
      <c r="R2998">
        <v>631</v>
      </c>
      <c r="U2998">
        <v>295</v>
      </c>
      <c r="V2998">
        <v>327</v>
      </c>
      <c r="W2998">
        <v>622</v>
      </c>
      <c r="Z2998">
        <v>295</v>
      </c>
      <c r="AA2998">
        <v>327</v>
      </c>
      <c r="AB2998" t="s">
        <v>1553</v>
      </c>
    </row>
    <row r="2999" spans="1:28">
      <c r="A2999" s="57">
        <v>42265</v>
      </c>
      <c r="B2999" t="s">
        <v>1200</v>
      </c>
      <c r="C2999" t="s">
        <v>101</v>
      </c>
      <c r="D2999" t="s">
        <v>57</v>
      </c>
      <c r="E2999" t="s">
        <v>594</v>
      </c>
      <c r="G2999" t="s">
        <v>102</v>
      </c>
      <c r="H2999" t="s">
        <v>110</v>
      </c>
      <c r="I2999" t="s">
        <v>1575</v>
      </c>
      <c r="J2999">
        <v>2</v>
      </c>
      <c r="K2999" t="s">
        <v>1044</v>
      </c>
      <c r="L2999" t="s">
        <v>95</v>
      </c>
      <c r="N2999" t="s">
        <v>111</v>
      </c>
      <c r="O2999" t="s">
        <v>105</v>
      </c>
      <c r="P2999">
        <v>42132</v>
      </c>
      <c r="R2999">
        <v>26</v>
      </c>
      <c r="U2999">
        <v>14</v>
      </c>
      <c r="V2999">
        <v>12</v>
      </c>
      <c r="W2999">
        <v>26</v>
      </c>
      <c r="Z2999">
        <v>14</v>
      </c>
      <c r="AA2999">
        <v>12</v>
      </c>
      <c r="AB2999" t="s">
        <v>5168</v>
      </c>
    </row>
    <row r="3000" spans="1:28">
      <c r="A3000" s="57">
        <v>42265</v>
      </c>
      <c r="B3000" t="s">
        <v>1200</v>
      </c>
      <c r="C3000" t="s">
        <v>101</v>
      </c>
      <c r="D3000" t="s">
        <v>57</v>
      </c>
      <c r="E3000" t="s">
        <v>1586</v>
      </c>
      <c r="G3000" t="s">
        <v>102</v>
      </c>
      <c r="H3000" t="s">
        <v>110</v>
      </c>
      <c r="I3000" t="s">
        <v>1575</v>
      </c>
      <c r="J3000">
        <v>2</v>
      </c>
      <c r="K3000" t="s">
        <v>1044</v>
      </c>
      <c r="L3000" t="s">
        <v>95</v>
      </c>
      <c r="N3000" t="s">
        <v>111</v>
      </c>
      <c r="O3000" t="s">
        <v>105</v>
      </c>
      <c r="P3000">
        <v>42152</v>
      </c>
      <c r="R3000">
        <v>46</v>
      </c>
      <c r="U3000">
        <v>25</v>
      </c>
      <c r="V3000">
        <v>21</v>
      </c>
      <c r="W3000">
        <v>46</v>
      </c>
      <c r="Z3000">
        <v>25</v>
      </c>
      <c r="AA3000">
        <v>21</v>
      </c>
      <c r="AB3000" t="s">
        <v>5170</v>
      </c>
    </row>
    <row r="3001" spans="1:28">
      <c r="A3001" s="57">
        <v>42265</v>
      </c>
      <c r="B3001" t="s">
        <v>1200</v>
      </c>
      <c r="C3001" t="s">
        <v>101</v>
      </c>
      <c r="D3001" t="s">
        <v>57</v>
      </c>
      <c r="E3001" t="s">
        <v>1594</v>
      </c>
      <c r="G3001" t="s">
        <v>102</v>
      </c>
      <c r="H3001" t="s">
        <v>110</v>
      </c>
      <c r="I3001" t="s">
        <v>1560</v>
      </c>
      <c r="J3001">
        <v>1</v>
      </c>
      <c r="K3001" t="s">
        <v>863</v>
      </c>
      <c r="L3001" t="s">
        <v>91</v>
      </c>
      <c r="M3001" t="s">
        <v>3613</v>
      </c>
      <c r="N3001" t="s">
        <v>111</v>
      </c>
      <c r="O3001" t="s">
        <v>105</v>
      </c>
      <c r="P3001">
        <v>42132</v>
      </c>
      <c r="R3001">
        <v>40</v>
      </c>
      <c r="U3001">
        <v>22</v>
      </c>
      <c r="V3001">
        <v>18</v>
      </c>
      <c r="W3001">
        <v>40</v>
      </c>
      <c r="Z3001">
        <v>22</v>
      </c>
      <c r="AA3001">
        <v>18</v>
      </c>
      <c r="AB3001" t="s">
        <v>1601</v>
      </c>
    </row>
    <row r="3002" spans="1:28">
      <c r="A3002" s="57">
        <v>42265</v>
      </c>
      <c r="B3002" t="s">
        <v>1200</v>
      </c>
      <c r="C3002" t="s">
        <v>101</v>
      </c>
      <c r="D3002" t="s">
        <v>57</v>
      </c>
      <c r="E3002" t="s">
        <v>1594</v>
      </c>
      <c r="G3002" t="s">
        <v>102</v>
      </c>
      <c r="H3002" t="s">
        <v>110</v>
      </c>
      <c r="I3002" t="s">
        <v>1560</v>
      </c>
      <c r="J3002">
        <v>1</v>
      </c>
      <c r="K3002" t="s">
        <v>863</v>
      </c>
      <c r="L3002" t="s">
        <v>91</v>
      </c>
      <c r="M3002" t="s">
        <v>3613</v>
      </c>
      <c r="N3002" t="s">
        <v>111</v>
      </c>
      <c r="O3002" t="s">
        <v>105</v>
      </c>
      <c r="P3002">
        <v>42132</v>
      </c>
      <c r="R3002">
        <v>60</v>
      </c>
      <c r="U3002">
        <v>31</v>
      </c>
      <c r="V3002">
        <v>29</v>
      </c>
      <c r="W3002">
        <v>60</v>
      </c>
      <c r="Z3002">
        <v>31</v>
      </c>
      <c r="AA3002">
        <v>19</v>
      </c>
      <c r="AB3002" t="s">
        <v>1603</v>
      </c>
    </row>
    <row r="3003" spans="1:28">
      <c r="A3003" s="57">
        <v>42265</v>
      </c>
      <c r="B3003" t="s">
        <v>1200</v>
      </c>
      <c r="C3003" t="s">
        <v>101</v>
      </c>
      <c r="D3003" t="s">
        <v>57</v>
      </c>
      <c r="E3003" t="s">
        <v>1594</v>
      </c>
      <c r="G3003" t="s">
        <v>102</v>
      </c>
      <c r="H3003" t="s">
        <v>110</v>
      </c>
      <c r="I3003" t="s">
        <v>1560</v>
      </c>
      <c r="J3003">
        <v>1</v>
      </c>
      <c r="K3003" t="s">
        <v>863</v>
      </c>
      <c r="L3003" t="s">
        <v>91</v>
      </c>
      <c r="M3003" t="s">
        <v>159</v>
      </c>
      <c r="N3003" t="s">
        <v>111</v>
      </c>
      <c r="O3003" t="s">
        <v>105</v>
      </c>
      <c r="P3003">
        <v>42132</v>
      </c>
      <c r="R3003">
        <v>116</v>
      </c>
      <c r="U3003">
        <v>58</v>
      </c>
      <c r="V3003">
        <v>58</v>
      </c>
      <c r="W3003">
        <v>116</v>
      </c>
      <c r="Z3003">
        <v>58</v>
      </c>
      <c r="AA3003">
        <v>58</v>
      </c>
      <c r="AB3003" t="s">
        <v>1605</v>
      </c>
    </row>
    <row r="3004" spans="1:28">
      <c r="A3004" s="57">
        <v>42265</v>
      </c>
      <c r="B3004" t="s">
        <v>1200</v>
      </c>
      <c r="C3004" t="s">
        <v>101</v>
      </c>
      <c r="D3004" t="s">
        <v>57</v>
      </c>
      <c r="E3004" t="s">
        <v>1594</v>
      </c>
      <c r="G3004" t="s">
        <v>102</v>
      </c>
      <c r="H3004" t="s">
        <v>110</v>
      </c>
      <c r="J3004">
        <v>1</v>
      </c>
      <c r="K3004" t="s">
        <v>863</v>
      </c>
      <c r="L3004" t="s">
        <v>91</v>
      </c>
      <c r="M3004" t="s">
        <v>3613</v>
      </c>
      <c r="N3004" t="s">
        <v>111</v>
      </c>
      <c r="O3004" t="s">
        <v>105</v>
      </c>
      <c r="P3004">
        <v>42132</v>
      </c>
      <c r="R3004">
        <v>247</v>
      </c>
      <c r="U3004">
        <v>122</v>
      </c>
      <c r="V3004">
        <v>125</v>
      </c>
      <c r="W3004">
        <v>247</v>
      </c>
      <c r="Z3004">
        <v>122</v>
      </c>
      <c r="AA3004">
        <v>125</v>
      </c>
      <c r="AB3004" t="s">
        <v>5175</v>
      </c>
    </row>
    <row r="3005" spans="1:28">
      <c r="A3005" s="57">
        <v>42265</v>
      </c>
      <c r="B3005" t="s">
        <v>1200</v>
      </c>
      <c r="C3005" t="s">
        <v>101</v>
      </c>
      <c r="D3005" t="s">
        <v>57</v>
      </c>
      <c r="E3005" t="s">
        <v>1594</v>
      </c>
      <c r="G3005" t="s">
        <v>102</v>
      </c>
      <c r="H3005" t="s">
        <v>110</v>
      </c>
      <c r="I3005" t="s">
        <v>1558</v>
      </c>
      <c r="J3005">
        <v>2</v>
      </c>
      <c r="K3005" t="s">
        <v>863</v>
      </c>
      <c r="L3005" t="s">
        <v>91</v>
      </c>
      <c r="M3005" t="s">
        <v>159</v>
      </c>
      <c r="N3005" t="s">
        <v>610</v>
      </c>
      <c r="O3005" t="s">
        <v>105</v>
      </c>
      <c r="P3005">
        <v>42168</v>
      </c>
      <c r="R3005">
        <v>326</v>
      </c>
      <c r="U3005">
        <v>142</v>
      </c>
      <c r="V3005">
        <v>184</v>
      </c>
      <c r="W3005">
        <v>326</v>
      </c>
      <c r="Z3005">
        <v>142</v>
      </c>
      <c r="AA3005">
        <v>184</v>
      </c>
      <c r="AB3005" t="s">
        <v>5176</v>
      </c>
    </row>
    <row r="3006" spans="1:28">
      <c r="A3006" s="57">
        <v>42265</v>
      </c>
      <c r="B3006" t="s">
        <v>1200</v>
      </c>
      <c r="C3006" t="s">
        <v>101</v>
      </c>
      <c r="D3006" t="s">
        <v>58</v>
      </c>
      <c r="E3006" t="s">
        <v>1646</v>
      </c>
      <c r="G3006" t="s">
        <v>102</v>
      </c>
      <c r="H3006" t="s">
        <v>110</v>
      </c>
      <c r="I3006" t="s">
        <v>1575</v>
      </c>
      <c r="J3006">
        <v>2</v>
      </c>
      <c r="K3006" t="s">
        <v>1044</v>
      </c>
      <c r="L3006" t="s">
        <v>95</v>
      </c>
      <c r="N3006" t="s">
        <v>111</v>
      </c>
      <c r="O3006" t="s">
        <v>114</v>
      </c>
      <c r="P3006">
        <v>42151</v>
      </c>
      <c r="Q3006" t="s">
        <v>3419</v>
      </c>
      <c r="W3006"/>
      <c r="AB3006" t="s">
        <v>5184</v>
      </c>
    </row>
    <row r="3007" spans="1:28">
      <c r="A3007" s="57">
        <v>42265</v>
      </c>
      <c r="B3007" t="s">
        <v>1200</v>
      </c>
      <c r="C3007" t="s">
        <v>101</v>
      </c>
      <c r="D3007" t="s">
        <v>60</v>
      </c>
      <c r="E3007" t="s">
        <v>1673</v>
      </c>
      <c r="G3007" t="s">
        <v>102</v>
      </c>
      <c r="H3007" t="s">
        <v>110</v>
      </c>
      <c r="I3007" t="s">
        <v>5194</v>
      </c>
      <c r="J3007">
        <v>1</v>
      </c>
      <c r="L3007" t="s">
        <v>91</v>
      </c>
      <c r="N3007" t="s">
        <v>111</v>
      </c>
      <c r="O3007" t="s">
        <v>105</v>
      </c>
      <c r="P3007" t="s">
        <v>5195</v>
      </c>
      <c r="R3007">
        <v>403</v>
      </c>
      <c r="U3007">
        <v>196</v>
      </c>
      <c r="V3007">
        <v>207</v>
      </c>
      <c r="W3007">
        <v>403</v>
      </c>
      <c r="Z3007">
        <v>196</v>
      </c>
      <c r="AA3007">
        <v>207</v>
      </c>
      <c r="AB3007" t="s">
        <v>5196</v>
      </c>
    </row>
    <row r="3008" spans="1:28">
      <c r="A3008" s="57">
        <v>42265</v>
      </c>
      <c r="B3008" t="s">
        <v>1200</v>
      </c>
      <c r="C3008" t="s">
        <v>101</v>
      </c>
      <c r="D3008" t="s">
        <v>60</v>
      </c>
      <c r="E3008" t="s">
        <v>1674</v>
      </c>
      <c r="G3008" t="s">
        <v>102</v>
      </c>
      <c r="H3008" t="s">
        <v>110</v>
      </c>
      <c r="I3008" t="s">
        <v>5194</v>
      </c>
      <c r="J3008">
        <v>1</v>
      </c>
      <c r="L3008" t="s">
        <v>91</v>
      </c>
      <c r="N3008" t="s">
        <v>111</v>
      </c>
      <c r="O3008" t="s">
        <v>105</v>
      </c>
      <c r="P3008" t="s">
        <v>5195</v>
      </c>
      <c r="W3008"/>
      <c r="AB3008" t="s">
        <v>5197</v>
      </c>
    </row>
    <row r="3009" spans="1:28">
      <c r="A3009" s="57">
        <v>42265</v>
      </c>
      <c r="B3009" t="s">
        <v>1200</v>
      </c>
      <c r="C3009" t="s">
        <v>101</v>
      </c>
      <c r="D3009" t="s">
        <v>60</v>
      </c>
      <c r="E3009" t="s">
        <v>1675</v>
      </c>
      <c r="G3009" t="s">
        <v>102</v>
      </c>
      <c r="H3009" t="s">
        <v>110</v>
      </c>
      <c r="I3009" t="s">
        <v>5194</v>
      </c>
      <c r="J3009">
        <v>1</v>
      </c>
      <c r="L3009" t="s">
        <v>91</v>
      </c>
      <c r="N3009" t="s">
        <v>111</v>
      </c>
      <c r="O3009" t="s">
        <v>105</v>
      </c>
      <c r="P3009" t="s">
        <v>5195</v>
      </c>
      <c r="W3009"/>
      <c r="AB3009" t="s">
        <v>5198</v>
      </c>
    </row>
    <row r="3010" spans="1:28">
      <c r="A3010" s="57">
        <v>42265</v>
      </c>
      <c r="B3010" t="s">
        <v>1200</v>
      </c>
      <c r="C3010" t="s">
        <v>101</v>
      </c>
      <c r="D3010" t="s">
        <v>60</v>
      </c>
      <c r="E3010" t="s">
        <v>1676</v>
      </c>
      <c r="G3010" t="s">
        <v>102</v>
      </c>
      <c r="H3010" t="s">
        <v>110</v>
      </c>
      <c r="I3010" t="s">
        <v>5194</v>
      </c>
      <c r="J3010">
        <v>1</v>
      </c>
      <c r="L3010" t="s">
        <v>91</v>
      </c>
      <c r="N3010" t="s">
        <v>111</v>
      </c>
      <c r="O3010" t="s">
        <v>105</v>
      </c>
      <c r="P3010" t="s">
        <v>5195</v>
      </c>
      <c r="R3010">
        <v>372</v>
      </c>
      <c r="U3010">
        <v>191</v>
      </c>
      <c r="V3010">
        <v>181</v>
      </c>
      <c r="W3010">
        <v>372</v>
      </c>
      <c r="Z3010">
        <v>191</v>
      </c>
      <c r="AA3010">
        <v>181</v>
      </c>
      <c r="AB3010" t="s">
        <v>5199</v>
      </c>
    </row>
    <row r="3011" spans="1:28">
      <c r="A3011" s="57">
        <v>42265</v>
      </c>
      <c r="B3011" t="s">
        <v>1200</v>
      </c>
      <c r="C3011" t="s">
        <v>101</v>
      </c>
      <c r="D3011" t="s">
        <v>60</v>
      </c>
      <c r="E3011" t="s">
        <v>1676</v>
      </c>
      <c r="G3011" t="s">
        <v>102</v>
      </c>
      <c r="H3011" t="s">
        <v>110</v>
      </c>
      <c r="I3011" t="s">
        <v>5194</v>
      </c>
      <c r="J3011">
        <v>1</v>
      </c>
      <c r="L3011" t="s">
        <v>91</v>
      </c>
      <c r="N3011" t="s">
        <v>111</v>
      </c>
      <c r="O3011" t="s">
        <v>105</v>
      </c>
      <c r="P3011" t="s">
        <v>5195</v>
      </c>
      <c r="W3011"/>
      <c r="AB3011" t="s">
        <v>5200</v>
      </c>
    </row>
    <row r="3012" spans="1:28">
      <c r="A3012" s="57">
        <v>42265</v>
      </c>
      <c r="B3012" t="s">
        <v>1200</v>
      </c>
      <c r="C3012" t="s">
        <v>101</v>
      </c>
      <c r="D3012" t="s">
        <v>60</v>
      </c>
      <c r="E3012" t="s">
        <v>1676</v>
      </c>
      <c r="G3012" t="s">
        <v>102</v>
      </c>
      <c r="H3012" t="s">
        <v>110</v>
      </c>
      <c r="I3012" t="s">
        <v>5194</v>
      </c>
      <c r="J3012">
        <v>1</v>
      </c>
      <c r="L3012" t="s">
        <v>91</v>
      </c>
      <c r="N3012" t="s">
        <v>111</v>
      </c>
      <c r="O3012" t="s">
        <v>105</v>
      </c>
      <c r="P3012" t="s">
        <v>5195</v>
      </c>
      <c r="W3012"/>
      <c r="AB3012" t="s">
        <v>5201</v>
      </c>
    </row>
    <row r="3013" spans="1:28">
      <c r="A3013" s="57">
        <v>42265</v>
      </c>
      <c r="B3013" t="s">
        <v>1200</v>
      </c>
      <c r="C3013" t="s">
        <v>101</v>
      </c>
      <c r="D3013" t="s">
        <v>60</v>
      </c>
      <c r="E3013" t="s">
        <v>1676</v>
      </c>
      <c r="G3013" t="s">
        <v>102</v>
      </c>
      <c r="H3013" t="s">
        <v>110</v>
      </c>
      <c r="I3013" t="s">
        <v>5194</v>
      </c>
      <c r="J3013">
        <v>1</v>
      </c>
      <c r="L3013" t="s">
        <v>91</v>
      </c>
      <c r="N3013" t="s">
        <v>111</v>
      </c>
      <c r="O3013" t="s">
        <v>105</v>
      </c>
      <c r="P3013" t="s">
        <v>5195</v>
      </c>
      <c r="W3013"/>
      <c r="AB3013" t="s">
        <v>5202</v>
      </c>
    </row>
    <row r="3014" spans="1:28">
      <c r="A3014" s="57">
        <v>42265</v>
      </c>
      <c r="B3014" t="s">
        <v>1200</v>
      </c>
      <c r="C3014" t="s">
        <v>101</v>
      </c>
      <c r="D3014" t="s">
        <v>60</v>
      </c>
      <c r="E3014" t="s">
        <v>1676</v>
      </c>
      <c r="G3014" t="s">
        <v>102</v>
      </c>
      <c r="H3014" t="s">
        <v>110</v>
      </c>
      <c r="I3014" t="s">
        <v>5194</v>
      </c>
      <c r="J3014">
        <v>1</v>
      </c>
      <c r="L3014" t="s">
        <v>91</v>
      </c>
      <c r="N3014" t="s">
        <v>111</v>
      </c>
      <c r="O3014" t="s">
        <v>94</v>
      </c>
      <c r="P3014" t="s">
        <v>5203</v>
      </c>
      <c r="W3014"/>
      <c r="AB3014" t="s">
        <v>5204</v>
      </c>
    </row>
    <row r="3015" spans="1:28">
      <c r="A3015" s="57">
        <v>42265</v>
      </c>
      <c r="B3015" t="s">
        <v>1200</v>
      </c>
      <c r="C3015" t="s">
        <v>101</v>
      </c>
      <c r="D3015" t="s">
        <v>60</v>
      </c>
      <c r="E3015" t="s">
        <v>1676</v>
      </c>
      <c r="G3015" t="s">
        <v>102</v>
      </c>
      <c r="H3015" t="s">
        <v>110</v>
      </c>
      <c r="I3015" t="s">
        <v>5194</v>
      </c>
      <c r="J3015">
        <v>1</v>
      </c>
      <c r="L3015" t="s">
        <v>91</v>
      </c>
      <c r="N3015" t="s">
        <v>111</v>
      </c>
      <c r="O3015" t="s">
        <v>94</v>
      </c>
      <c r="P3015" t="s">
        <v>5203</v>
      </c>
      <c r="W3015"/>
      <c r="AB3015" t="s">
        <v>5205</v>
      </c>
    </row>
    <row r="3016" spans="1:28">
      <c r="A3016" s="57">
        <v>42265</v>
      </c>
      <c r="B3016" t="s">
        <v>1200</v>
      </c>
      <c r="C3016" t="s">
        <v>101</v>
      </c>
      <c r="D3016" t="s">
        <v>60</v>
      </c>
      <c r="E3016" t="s">
        <v>1676</v>
      </c>
      <c r="G3016" t="s">
        <v>102</v>
      </c>
      <c r="H3016" t="s">
        <v>110</v>
      </c>
      <c r="I3016" t="s">
        <v>5194</v>
      </c>
      <c r="J3016">
        <v>1</v>
      </c>
      <c r="L3016" t="s">
        <v>91</v>
      </c>
      <c r="N3016" t="s">
        <v>111</v>
      </c>
      <c r="O3016" t="s">
        <v>94</v>
      </c>
      <c r="P3016" t="s">
        <v>5203</v>
      </c>
      <c r="W3016"/>
      <c r="AB3016" t="s">
        <v>5206</v>
      </c>
    </row>
    <row r="3017" spans="1:28">
      <c r="A3017" s="57">
        <v>42265</v>
      </c>
      <c r="B3017" t="s">
        <v>1200</v>
      </c>
      <c r="C3017" t="s">
        <v>101</v>
      </c>
      <c r="D3017" t="s">
        <v>60</v>
      </c>
      <c r="E3017" t="s">
        <v>1676</v>
      </c>
      <c r="G3017" t="s">
        <v>102</v>
      </c>
      <c r="H3017" t="s">
        <v>110</v>
      </c>
      <c r="I3017" t="s">
        <v>5194</v>
      </c>
      <c r="J3017">
        <v>1</v>
      </c>
      <c r="L3017" t="s">
        <v>91</v>
      </c>
      <c r="N3017" t="s">
        <v>111</v>
      </c>
      <c r="O3017" t="s">
        <v>94</v>
      </c>
      <c r="P3017" t="s">
        <v>5203</v>
      </c>
      <c r="W3017"/>
      <c r="AB3017" t="s">
        <v>5207</v>
      </c>
    </row>
    <row r="3018" spans="1:28">
      <c r="A3018" s="57">
        <v>42265</v>
      </c>
      <c r="B3018" t="s">
        <v>1200</v>
      </c>
      <c r="C3018" t="s">
        <v>101</v>
      </c>
      <c r="D3018" t="s">
        <v>60</v>
      </c>
      <c r="E3018" t="s">
        <v>1676</v>
      </c>
      <c r="G3018" t="s">
        <v>102</v>
      </c>
      <c r="H3018" t="s">
        <v>110</v>
      </c>
      <c r="I3018" t="s">
        <v>5194</v>
      </c>
      <c r="J3018">
        <v>1</v>
      </c>
      <c r="L3018" t="s">
        <v>91</v>
      </c>
      <c r="N3018" t="s">
        <v>111</v>
      </c>
      <c r="O3018" t="s">
        <v>94</v>
      </c>
      <c r="P3018" t="s">
        <v>5203</v>
      </c>
      <c r="W3018"/>
      <c r="AB3018" t="s">
        <v>5208</v>
      </c>
    </row>
    <row r="3019" spans="1:28">
      <c r="A3019" s="57">
        <v>42265</v>
      </c>
      <c r="B3019" t="s">
        <v>1200</v>
      </c>
      <c r="C3019" t="s">
        <v>101</v>
      </c>
      <c r="D3019" t="s">
        <v>60</v>
      </c>
      <c r="E3019" t="s">
        <v>1676</v>
      </c>
      <c r="G3019" t="s">
        <v>102</v>
      </c>
      <c r="H3019" t="s">
        <v>110</v>
      </c>
      <c r="I3019" t="s">
        <v>5194</v>
      </c>
      <c r="J3019">
        <v>1</v>
      </c>
      <c r="L3019" t="s">
        <v>91</v>
      </c>
      <c r="N3019" t="s">
        <v>111</v>
      </c>
      <c r="O3019" t="s">
        <v>94</v>
      </c>
      <c r="P3019" t="s">
        <v>5203</v>
      </c>
      <c r="W3019"/>
      <c r="AB3019" t="s">
        <v>5209</v>
      </c>
    </row>
    <row r="3020" spans="1:28">
      <c r="A3020" s="57">
        <v>42265</v>
      </c>
      <c r="B3020" t="s">
        <v>1200</v>
      </c>
      <c r="C3020" t="s">
        <v>101</v>
      </c>
      <c r="D3020" t="s">
        <v>60</v>
      </c>
      <c r="E3020" t="s">
        <v>1676</v>
      </c>
      <c r="G3020" t="s">
        <v>102</v>
      </c>
      <c r="H3020" t="s">
        <v>110</v>
      </c>
      <c r="I3020" t="s">
        <v>5194</v>
      </c>
      <c r="J3020">
        <v>1</v>
      </c>
      <c r="L3020" t="s">
        <v>91</v>
      </c>
      <c r="N3020" t="s">
        <v>111</v>
      </c>
      <c r="O3020" t="s">
        <v>94</v>
      </c>
      <c r="P3020" t="s">
        <v>5203</v>
      </c>
      <c r="W3020"/>
      <c r="AB3020" t="s">
        <v>5210</v>
      </c>
    </row>
    <row r="3021" spans="1:28">
      <c r="A3021" s="57">
        <v>42265</v>
      </c>
      <c r="B3021" t="s">
        <v>1200</v>
      </c>
      <c r="C3021" t="s">
        <v>101</v>
      </c>
      <c r="D3021" t="s">
        <v>60</v>
      </c>
      <c r="E3021" t="s">
        <v>1676</v>
      </c>
      <c r="G3021" t="s">
        <v>102</v>
      </c>
      <c r="H3021" t="s">
        <v>110</v>
      </c>
      <c r="I3021" t="s">
        <v>5194</v>
      </c>
      <c r="J3021">
        <v>1</v>
      </c>
      <c r="L3021" t="s">
        <v>91</v>
      </c>
      <c r="N3021" t="s">
        <v>111</v>
      </c>
      <c r="O3021" t="s">
        <v>94</v>
      </c>
      <c r="P3021" t="s">
        <v>5203</v>
      </c>
      <c r="W3021"/>
    </row>
    <row r="3022" spans="1:28">
      <c r="A3022" s="57">
        <v>42265</v>
      </c>
      <c r="B3022" t="s">
        <v>1200</v>
      </c>
      <c r="C3022" t="s">
        <v>101</v>
      </c>
      <c r="D3022" t="s">
        <v>60</v>
      </c>
      <c r="E3022" t="s">
        <v>1676</v>
      </c>
      <c r="G3022" t="s">
        <v>102</v>
      </c>
      <c r="H3022" t="s">
        <v>110</v>
      </c>
      <c r="I3022" t="s">
        <v>5194</v>
      </c>
      <c r="J3022">
        <v>1</v>
      </c>
      <c r="L3022" t="s">
        <v>91</v>
      </c>
      <c r="N3022" t="s">
        <v>111</v>
      </c>
      <c r="O3022" t="s">
        <v>94</v>
      </c>
      <c r="P3022" t="s">
        <v>5203</v>
      </c>
      <c r="W3022"/>
    </row>
    <row r="3023" spans="1:28">
      <c r="A3023" s="57">
        <v>42265</v>
      </c>
      <c r="B3023" t="s">
        <v>1200</v>
      </c>
      <c r="C3023" t="s">
        <v>101</v>
      </c>
      <c r="D3023" t="s">
        <v>62</v>
      </c>
      <c r="E3023" t="s">
        <v>1704</v>
      </c>
      <c r="G3023" t="s">
        <v>102</v>
      </c>
      <c r="H3023" t="s">
        <v>110</v>
      </c>
      <c r="I3023" t="s">
        <v>3317</v>
      </c>
      <c r="J3023">
        <v>2</v>
      </c>
      <c r="K3023" t="s">
        <v>1572</v>
      </c>
      <c r="L3023" t="s">
        <v>91</v>
      </c>
      <c r="N3023" t="s">
        <v>111</v>
      </c>
      <c r="O3023" t="s">
        <v>114</v>
      </c>
      <c r="P3023">
        <v>42236</v>
      </c>
      <c r="Q3023">
        <v>42265</v>
      </c>
      <c r="R3023">
        <v>63</v>
      </c>
      <c r="U3023">
        <v>26</v>
      </c>
      <c r="V3023">
        <v>37</v>
      </c>
      <c r="W3023">
        <v>63</v>
      </c>
      <c r="Z3023">
        <v>26</v>
      </c>
      <c r="AA3023">
        <v>37</v>
      </c>
      <c r="AB3023" t="s">
        <v>5218</v>
      </c>
    </row>
    <row r="3024" spans="1:28">
      <c r="A3024" s="57">
        <v>42265</v>
      </c>
      <c r="B3024" t="s">
        <v>1200</v>
      </c>
      <c r="C3024" t="s">
        <v>101</v>
      </c>
      <c r="D3024" t="s">
        <v>62</v>
      </c>
      <c r="E3024" t="s">
        <v>1704</v>
      </c>
      <c r="G3024" t="s">
        <v>102</v>
      </c>
      <c r="H3024" t="s">
        <v>110</v>
      </c>
      <c r="I3024" t="s">
        <v>3317</v>
      </c>
      <c r="J3024">
        <v>2</v>
      </c>
      <c r="K3024" t="s">
        <v>1572</v>
      </c>
      <c r="L3024" t="s">
        <v>91</v>
      </c>
      <c r="N3024" t="s">
        <v>111</v>
      </c>
      <c r="O3024" t="s">
        <v>114</v>
      </c>
      <c r="P3024">
        <v>42236</v>
      </c>
      <c r="Q3024">
        <v>42265</v>
      </c>
      <c r="R3024">
        <v>244</v>
      </c>
      <c r="U3024">
        <v>130</v>
      </c>
      <c r="V3024">
        <v>114</v>
      </c>
      <c r="W3024">
        <v>244</v>
      </c>
      <c r="Z3024">
        <v>130</v>
      </c>
      <c r="AA3024">
        <v>114</v>
      </c>
      <c r="AB3024" t="s">
        <v>5219</v>
      </c>
    </row>
    <row r="3025" spans="1:28">
      <c r="A3025" s="57">
        <v>42265</v>
      </c>
      <c r="B3025" t="s">
        <v>1200</v>
      </c>
      <c r="C3025" t="s">
        <v>101</v>
      </c>
      <c r="D3025" t="s">
        <v>62</v>
      </c>
      <c r="E3025" t="s">
        <v>1276</v>
      </c>
      <c r="G3025" t="s">
        <v>102</v>
      </c>
      <c r="H3025" t="s">
        <v>110</v>
      </c>
      <c r="I3025" t="s">
        <v>1560</v>
      </c>
      <c r="J3025">
        <v>1</v>
      </c>
      <c r="K3025" t="s">
        <v>863</v>
      </c>
      <c r="L3025" t="s">
        <v>91</v>
      </c>
      <c r="N3025" t="s">
        <v>111</v>
      </c>
      <c r="O3025" t="s">
        <v>114</v>
      </c>
      <c r="P3025">
        <v>42151</v>
      </c>
      <c r="Q3025">
        <v>42262</v>
      </c>
      <c r="R3025">
        <v>119</v>
      </c>
      <c r="U3025">
        <v>59</v>
      </c>
      <c r="V3025">
        <v>60</v>
      </c>
      <c r="W3025">
        <v>119</v>
      </c>
      <c r="Z3025">
        <v>59</v>
      </c>
      <c r="AA3025">
        <v>60</v>
      </c>
      <c r="AB3025" t="s">
        <v>1748</v>
      </c>
    </row>
    <row r="3026" spans="1:28">
      <c r="A3026" s="57">
        <v>42265</v>
      </c>
      <c r="B3026" t="s">
        <v>1200</v>
      </c>
      <c r="C3026" t="s">
        <v>101</v>
      </c>
      <c r="D3026" t="s">
        <v>62</v>
      </c>
      <c r="E3026" t="s">
        <v>1754</v>
      </c>
      <c r="G3026" t="s">
        <v>102</v>
      </c>
      <c r="H3026" t="s">
        <v>110</v>
      </c>
      <c r="I3026" t="s">
        <v>1560</v>
      </c>
      <c r="J3026">
        <v>1</v>
      </c>
      <c r="K3026" t="s">
        <v>863</v>
      </c>
      <c r="L3026" t="s">
        <v>91</v>
      </c>
      <c r="N3026" t="s">
        <v>111</v>
      </c>
      <c r="O3026" t="s">
        <v>114</v>
      </c>
      <c r="P3026">
        <v>42151</v>
      </c>
      <c r="Q3026">
        <v>42257</v>
      </c>
      <c r="R3026">
        <v>319</v>
      </c>
      <c r="U3026">
        <v>168</v>
      </c>
      <c r="V3026">
        <v>142</v>
      </c>
      <c r="W3026">
        <v>310</v>
      </c>
      <c r="Z3026">
        <v>168</v>
      </c>
      <c r="AA3026">
        <v>142</v>
      </c>
      <c r="AB3026" t="s">
        <v>1759</v>
      </c>
    </row>
    <row r="3027" spans="1:28">
      <c r="A3027" s="57">
        <v>42265</v>
      </c>
      <c r="B3027" t="s">
        <v>1200</v>
      </c>
      <c r="C3027" t="s">
        <v>101</v>
      </c>
      <c r="D3027" t="s">
        <v>62</v>
      </c>
      <c r="E3027" t="s">
        <v>1754</v>
      </c>
      <c r="G3027" t="s">
        <v>102</v>
      </c>
      <c r="H3027" t="s">
        <v>110</v>
      </c>
      <c r="I3027" t="s">
        <v>1560</v>
      </c>
      <c r="J3027">
        <v>1</v>
      </c>
      <c r="K3027" t="s">
        <v>863</v>
      </c>
      <c r="L3027" t="s">
        <v>91</v>
      </c>
      <c r="N3027" t="s">
        <v>111</v>
      </c>
      <c r="O3027" t="s">
        <v>114</v>
      </c>
      <c r="P3027">
        <v>42151</v>
      </c>
      <c r="Q3027">
        <v>42262</v>
      </c>
      <c r="R3027">
        <v>345</v>
      </c>
      <c r="U3027">
        <v>284</v>
      </c>
      <c r="V3027">
        <v>130</v>
      </c>
      <c r="W3027">
        <v>414</v>
      </c>
      <c r="Z3027">
        <v>284</v>
      </c>
      <c r="AA3027">
        <v>130</v>
      </c>
      <c r="AB3027" t="s">
        <v>1760</v>
      </c>
    </row>
    <row r="3028" spans="1:28">
      <c r="A3028" s="57">
        <v>42265</v>
      </c>
      <c r="B3028" t="s">
        <v>1200</v>
      </c>
      <c r="C3028" t="s">
        <v>101</v>
      </c>
      <c r="D3028" t="s">
        <v>62</v>
      </c>
      <c r="E3028" t="s">
        <v>409</v>
      </c>
      <c r="G3028" t="s">
        <v>102</v>
      </c>
      <c r="H3028" t="s">
        <v>110</v>
      </c>
      <c r="I3028" t="s">
        <v>1560</v>
      </c>
      <c r="J3028">
        <v>1</v>
      </c>
      <c r="K3028" t="s">
        <v>863</v>
      </c>
      <c r="L3028" t="s">
        <v>91</v>
      </c>
      <c r="N3028" t="s">
        <v>111</v>
      </c>
      <c r="O3028" t="s">
        <v>114</v>
      </c>
      <c r="P3028">
        <v>42151</v>
      </c>
      <c r="Q3028">
        <v>42262</v>
      </c>
      <c r="R3028">
        <v>29</v>
      </c>
      <c r="W3028"/>
      <c r="AB3028" t="s">
        <v>1775</v>
      </c>
    </row>
    <row r="3029" spans="1:28">
      <c r="A3029" s="57">
        <v>42265</v>
      </c>
      <c r="B3029" t="s">
        <v>1200</v>
      </c>
      <c r="C3029" t="s">
        <v>101</v>
      </c>
      <c r="D3029" t="s">
        <v>62</v>
      </c>
      <c r="E3029" t="s">
        <v>409</v>
      </c>
      <c r="G3029" t="s">
        <v>102</v>
      </c>
      <c r="H3029" t="s">
        <v>110</v>
      </c>
      <c r="I3029" t="s">
        <v>5236</v>
      </c>
      <c r="J3029">
        <v>1</v>
      </c>
      <c r="K3029" t="s">
        <v>863</v>
      </c>
      <c r="L3029" t="s">
        <v>91</v>
      </c>
      <c r="N3029" t="s">
        <v>111</v>
      </c>
      <c r="O3029" t="s">
        <v>114</v>
      </c>
      <c r="P3029">
        <v>42212</v>
      </c>
      <c r="Q3029">
        <v>42265</v>
      </c>
      <c r="W3029"/>
      <c r="AB3029" t="s">
        <v>5237</v>
      </c>
    </row>
    <row r="3030" spans="1:28">
      <c r="A3030" s="57">
        <v>42265</v>
      </c>
      <c r="B3030" t="s">
        <v>1200</v>
      </c>
      <c r="C3030" t="s">
        <v>101</v>
      </c>
      <c r="D3030" t="s">
        <v>62</v>
      </c>
      <c r="E3030" t="s">
        <v>556</v>
      </c>
      <c r="G3030" t="s">
        <v>102</v>
      </c>
      <c r="H3030" t="s">
        <v>110</v>
      </c>
      <c r="I3030" t="s">
        <v>1560</v>
      </c>
      <c r="J3030">
        <v>1</v>
      </c>
      <c r="K3030" t="s">
        <v>863</v>
      </c>
      <c r="L3030" t="s">
        <v>91</v>
      </c>
      <c r="N3030" t="s">
        <v>111</v>
      </c>
      <c r="O3030" t="s">
        <v>114</v>
      </c>
      <c r="P3030">
        <v>42151</v>
      </c>
      <c r="Q3030">
        <v>42257</v>
      </c>
      <c r="R3030">
        <v>74</v>
      </c>
      <c r="U3030">
        <v>43</v>
      </c>
      <c r="V3030">
        <v>35</v>
      </c>
      <c r="W3030">
        <v>78</v>
      </c>
      <c r="Z3030">
        <v>43</v>
      </c>
      <c r="AA3030">
        <v>35</v>
      </c>
      <c r="AB3030" t="s">
        <v>1781</v>
      </c>
    </row>
    <row r="3031" spans="1:28">
      <c r="A3031" s="57">
        <v>42265</v>
      </c>
      <c r="B3031" t="s">
        <v>1200</v>
      </c>
      <c r="C3031" t="s">
        <v>101</v>
      </c>
      <c r="D3031" t="s">
        <v>62</v>
      </c>
      <c r="E3031" t="s">
        <v>1100</v>
      </c>
      <c r="G3031" t="s">
        <v>102</v>
      </c>
      <c r="H3031" t="s">
        <v>110</v>
      </c>
      <c r="I3031" t="s">
        <v>1575</v>
      </c>
      <c r="J3031">
        <v>2</v>
      </c>
      <c r="K3031" t="s">
        <v>1044</v>
      </c>
      <c r="L3031" t="s">
        <v>91</v>
      </c>
      <c r="N3031" t="s">
        <v>111</v>
      </c>
      <c r="O3031" t="s">
        <v>114</v>
      </c>
      <c r="P3031">
        <v>42151</v>
      </c>
      <c r="Q3031">
        <v>42262</v>
      </c>
      <c r="R3031">
        <v>20</v>
      </c>
      <c r="U3031">
        <v>12</v>
      </c>
      <c r="V3031">
        <v>8</v>
      </c>
      <c r="W3031">
        <v>20</v>
      </c>
      <c r="Z3031">
        <v>12</v>
      </c>
      <c r="AA3031">
        <v>8</v>
      </c>
      <c r="AB3031" t="s">
        <v>1791</v>
      </c>
    </row>
    <row r="3032" spans="1:28">
      <c r="A3032" s="57">
        <v>42265</v>
      </c>
      <c r="B3032" t="s">
        <v>1200</v>
      </c>
      <c r="C3032" t="s">
        <v>101</v>
      </c>
      <c r="D3032" t="s">
        <v>62</v>
      </c>
      <c r="E3032" t="s">
        <v>1100</v>
      </c>
      <c r="G3032" t="s">
        <v>102</v>
      </c>
      <c r="H3032" t="s">
        <v>110</v>
      </c>
      <c r="I3032" t="s">
        <v>1560</v>
      </c>
      <c r="J3032">
        <v>1</v>
      </c>
      <c r="K3032" t="s">
        <v>863</v>
      </c>
      <c r="L3032" t="s">
        <v>91</v>
      </c>
      <c r="N3032" t="s">
        <v>111</v>
      </c>
      <c r="O3032" t="s">
        <v>114</v>
      </c>
      <c r="P3032">
        <v>42151</v>
      </c>
      <c r="Q3032">
        <v>42262</v>
      </c>
      <c r="R3032">
        <v>22</v>
      </c>
      <c r="U3032">
        <v>13</v>
      </c>
      <c r="V3032">
        <v>9</v>
      </c>
      <c r="W3032">
        <v>22</v>
      </c>
      <c r="Z3032">
        <v>13</v>
      </c>
      <c r="AA3032">
        <v>9</v>
      </c>
      <c r="AB3032" t="s">
        <v>1792</v>
      </c>
    </row>
    <row r="3033" spans="1:28">
      <c r="A3033" s="57">
        <v>42265</v>
      </c>
      <c r="B3033" t="s">
        <v>1200</v>
      </c>
      <c r="C3033" t="s">
        <v>101</v>
      </c>
      <c r="D3033" t="s">
        <v>62</v>
      </c>
      <c r="E3033" t="s">
        <v>1100</v>
      </c>
      <c r="G3033" t="s">
        <v>102</v>
      </c>
      <c r="H3033" t="s">
        <v>110</v>
      </c>
      <c r="I3033" t="s">
        <v>1575</v>
      </c>
      <c r="J3033">
        <v>2</v>
      </c>
      <c r="K3033" t="s">
        <v>1044</v>
      </c>
      <c r="L3033" t="s">
        <v>91</v>
      </c>
      <c r="N3033" t="s">
        <v>111</v>
      </c>
      <c r="O3033" t="s">
        <v>114</v>
      </c>
      <c r="P3033">
        <v>42151</v>
      </c>
      <c r="Q3033">
        <v>42262</v>
      </c>
      <c r="R3033">
        <v>121</v>
      </c>
      <c r="U3033">
        <v>43</v>
      </c>
      <c r="V3033">
        <v>48</v>
      </c>
      <c r="W3033">
        <v>48</v>
      </c>
      <c r="Z3033">
        <v>43</v>
      </c>
      <c r="AA3033">
        <v>48</v>
      </c>
      <c r="AB3033" t="s">
        <v>1797</v>
      </c>
    </row>
    <row r="3034" spans="1:28">
      <c r="A3034" s="57">
        <v>42265</v>
      </c>
      <c r="B3034" t="s">
        <v>1200</v>
      </c>
      <c r="C3034" t="s">
        <v>101</v>
      </c>
      <c r="D3034" t="s">
        <v>62</v>
      </c>
      <c r="E3034" t="s">
        <v>1100</v>
      </c>
      <c r="G3034" t="s">
        <v>102</v>
      </c>
      <c r="H3034" t="s">
        <v>110</v>
      </c>
      <c r="I3034" t="s">
        <v>1575</v>
      </c>
      <c r="J3034">
        <v>10</v>
      </c>
      <c r="K3034" t="s">
        <v>1044</v>
      </c>
      <c r="L3034" t="s">
        <v>95</v>
      </c>
      <c r="N3034" t="s">
        <v>111</v>
      </c>
      <c r="O3034" t="s">
        <v>94</v>
      </c>
      <c r="P3034">
        <v>42151</v>
      </c>
      <c r="R3034">
        <v>87</v>
      </c>
      <c r="U3034">
        <v>31</v>
      </c>
      <c r="V3034">
        <v>56</v>
      </c>
      <c r="W3034">
        <v>87</v>
      </c>
      <c r="Z3034">
        <v>31</v>
      </c>
      <c r="AA3034">
        <v>56</v>
      </c>
      <c r="AB3034" t="s">
        <v>5257</v>
      </c>
    </row>
    <row r="3035" spans="1:28">
      <c r="A3035" s="57">
        <v>42265</v>
      </c>
      <c r="B3035" t="s">
        <v>1200</v>
      </c>
      <c r="C3035" t="s">
        <v>101</v>
      </c>
      <c r="D3035" t="s">
        <v>62</v>
      </c>
      <c r="E3035" t="s">
        <v>1100</v>
      </c>
      <c r="G3035" t="s">
        <v>102</v>
      </c>
      <c r="H3035" t="s">
        <v>110</v>
      </c>
      <c r="I3035" t="s">
        <v>1560</v>
      </c>
      <c r="J3035">
        <v>1</v>
      </c>
      <c r="K3035" t="s">
        <v>863</v>
      </c>
      <c r="L3035" t="s">
        <v>91</v>
      </c>
      <c r="N3035" t="s">
        <v>111</v>
      </c>
      <c r="O3035" t="s">
        <v>114</v>
      </c>
      <c r="P3035">
        <v>42151</v>
      </c>
      <c r="Q3035">
        <v>42265</v>
      </c>
      <c r="R3035">
        <v>28</v>
      </c>
      <c r="W3035"/>
      <c r="AB3035" t="s">
        <v>1794</v>
      </c>
    </row>
    <row r="3036" spans="1:28">
      <c r="A3036" s="57">
        <v>42265</v>
      </c>
      <c r="B3036" t="s">
        <v>1200</v>
      </c>
      <c r="C3036" t="s">
        <v>101</v>
      </c>
      <c r="D3036" t="s">
        <v>62</v>
      </c>
      <c r="E3036" t="s">
        <v>1100</v>
      </c>
      <c r="G3036" t="s">
        <v>102</v>
      </c>
      <c r="H3036" t="s">
        <v>110</v>
      </c>
      <c r="I3036" t="s">
        <v>5236</v>
      </c>
      <c r="J3036">
        <v>1</v>
      </c>
      <c r="K3036" t="s">
        <v>863</v>
      </c>
      <c r="L3036" t="s">
        <v>91</v>
      </c>
      <c r="N3036" t="s">
        <v>111</v>
      </c>
      <c r="O3036" t="s">
        <v>114</v>
      </c>
      <c r="P3036">
        <v>42212</v>
      </c>
      <c r="Q3036">
        <v>42265</v>
      </c>
      <c r="W3036"/>
      <c r="AB3036" t="s">
        <v>5238</v>
      </c>
    </row>
    <row r="3037" spans="1:28">
      <c r="A3037" s="57">
        <v>42265</v>
      </c>
      <c r="B3037" t="s">
        <v>2803</v>
      </c>
      <c r="C3037" t="s">
        <v>89</v>
      </c>
      <c r="D3037" t="s">
        <v>59</v>
      </c>
      <c r="E3037" t="s">
        <v>1266</v>
      </c>
      <c r="F3037" t="s">
        <v>4936</v>
      </c>
      <c r="G3037" t="s">
        <v>2</v>
      </c>
      <c r="H3037" t="s">
        <v>24</v>
      </c>
      <c r="I3037" t="s">
        <v>4937</v>
      </c>
      <c r="J3037">
        <v>25</v>
      </c>
      <c r="K3037" t="s">
        <v>4357</v>
      </c>
      <c r="L3037" t="s">
        <v>95</v>
      </c>
      <c r="M3037" t="s">
        <v>54</v>
      </c>
      <c r="N3037" t="s">
        <v>93</v>
      </c>
      <c r="O3037" t="s">
        <v>114</v>
      </c>
      <c r="P3037">
        <v>42256</v>
      </c>
      <c r="Q3037">
        <v>42256</v>
      </c>
      <c r="R3037">
        <v>134</v>
      </c>
      <c r="W3037">
        <v>25</v>
      </c>
      <c r="AB3037" t="s">
        <v>4938</v>
      </c>
    </row>
    <row r="3038" spans="1:28">
      <c r="A3038" s="57">
        <v>42265</v>
      </c>
      <c r="B3038" t="s">
        <v>1200</v>
      </c>
      <c r="C3038" t="s">
        <v>101</v>
      </c>
      <c r="D3038" t="s">
        <v>58</v>
      </c>
      <c r="E3038" t="s">
        <v>1662</v>
      </c>
      <c r="G3038" t="s">
        <v>2</v>
      </c>
      <c r="H3038" t="s">
        <v>24</v>
      </c>
      <c r="I3038" t="s">
        <v>1543</v>
      </c>
      <c r="J3038">
        <v>1</v>
      </c>
      <c r="K3038" t="s">
        <v>671</v>
      </c>
      <c r="L3038" t="s">
        <v>95</v>
      </c>
      <c r="N3038" t="s">
        <v>111</v>
      </c>
      <c r="O3038" t="s">
        <v>114</v>
      </c>
      <c r="P3038">
        <v>42151</v>
      </c>
      <c r="Q3038">
        <v>42262</v>
      </c>
      <c r="R3038">
        <v>450</v>
      </c>
      <c r="U3038">
        <v>3</v>
      </c>
      <c r="V3038">
        <v>2</v>
      </c>
      <c r="W3038">
        <v>5</v>
      </c>
      <c r="Z3038">
        <v>3</v>
      </c>
      <c r="AA3038">
        <v>2</v>
      </c>
      <c r="AB3038" t="s">
        <v>5193</v>
      </c>
    </row>
    <row r="3039" spans="1:28">
      <c r="A3039" s="57">
        <v>42265</v>
      </c>
      <c r="B3039" t="s">
        <v>2803</v>
      </c>
      <c r="C3039" t="s">
        <v>89</v>
      </c>
      <c r="D3039" t="s">
        <v>59</v>
      </c>
      <c r="E3039" t="s">
        <v>4338</v>
      </c>
      <c r="F3039" t="s">
        <v>3653</v>
      </c>
      <c r="G3039" t="s">
        <v>2</v>
      </c>
      <c r="H3039" t="s">
        <v>24</v>
      </c>
      <c r="J3039">
        <v>18</v>
      </c>
      <c r="K3039" t="s">
        <v>4357</v>
      </c>
      <c r="L3039" t="s">
        <v>95</v>
      </c>
      <c r="M3039" t="s">
        <v>54</v>
      </c>
      <c r="N3039" t="s">
        <v>93</v>
      </c>
      <c r="O3039" t="s">
        <v>105</v>
      </c>
      <c r="P3039">
        <v>42239</v>
      </c>
      <c r="R3039">
        <v>137</v>
      </c>
      <c r="S3039">
        <v>110</v>
      </c>
      <c r="T3039">
        <v>112</v>
      </c>
      <c r="U3039">
        <v>6</v>
      </c>
      <c r="V3039">
        <v>9</v>
      </c>
      <c r="W3039"/>
      <c r="AB3039" t="s">
        <v>4924</v>
      </c>
    </row>
    <row r="3040" spans="1:28">
      <c r="A3040" s="57">
        <v>42265</v>
      </c>
      <c r="B3040" t="s">
        <v>2803</v>
      </c>
      <c r="C3040" t="s">
        <v>89</v>
      </c>
      <c r="D3040" t="s">
        <v>59</v>
      </c>
      <c r="E3040" t="s">
        <v>1503</v>
      </c>
      <c r="F3040" t="s">
        <v>3652</v>
      </c>
      <c r="G3040" t="s">
        <v>2</v>
      </c>
      <c r="H3040" t="s">
        <v>24</v>
      </c>
      <c r="L3040" t="s">
        <v>95</v>
      </c>
      <c r="M3040" t="s">
        <v>54</v>
      </c>
      <c r="N3040" t="s">
        <v>93</v>
      </c>
      <c r="O3040" t="s">
        <v>105</v>
      </c>
      <c r="P3040">
        <v>42239</v>
      </c>
      <c r="W3040"/>
      <c r="AB3040" t="s">
        <v>4341</v>
      </c>
    </row>
    <row r="3041" spans="1:28">
      <c r="A3041" s="57">
        <v>42265</v>
      </c>
      <c r="B3041" t="s">
        <v>2803</v>
      </c>
      <c r="C3041" t="s">
        <v>89</v>
      </c>
      <c r="D3041" t="s">
        <v>59</v>
      </c>
      <c r="E3041" t="s">
        <v>4981</v>
      </c>
      <c r="F3041" t="s">
        <v>4982</v>
      </c>
      <c r="G3041" t="s">
        <v>2</v>
      </c>
      <c r="H3041" t="s">
        <v>24</v>
      </c>
      <c r="I3041" t="s">
        <v>4984</v>
      </c>
      <c r="L3041" t="s">
        <v>95</v>
      </c>
      <c r="M3041" t="s">
        <v>54</v>
      </c>
      <c r="N3041" t="s">
        <v>93</v>
      </c>
      <c r="O3041" t="s">
        <v>105</v>
      </c>
      <c r="P3041">
        <v>42277</v>
      </c>
      <c r="R3041">
        <v>174</v>
      </c>
      <c r="W3041"/>
    </row>
    <row r="3042" spans="1:28">
      <c r="A3042" s="57">
        <v>42265</v>
      </c>
      <c r="B3042" t="s">
        <v>2803</v>
      </c>
      <c r="C3042" t="s">
        <v>89</v>
      </c>
      <c r="D3042" t="s">
        <v>59</v>
      </c>
      <c r="E3042" t="s">
        <v>289</v>
      </c>
      <c r="F3042" t="s">
        <v>3652</v>
      </c>
      <c r="G3042" t="s">
        <v>2</v>
      </c>
      <c r="H3042" t="s">
        <v>24</v>
      </c>
      <c r="J3042" t="s">
        <v>4988</v>
      </c>
      <c r="L3042" t="s">
        <v>95</v>
      </c>
      <c r="M3042" t="s">
        <v>54</v>
      </c>
      <c r="N3042" t="s">
        <v>93</v>
      </c>
      <c r="O3042" t="s">
        <v>105</v>
      </c>
      <c r="P3042">
        <v>42239</v>
      </c>
      <c r="R3042">
        <v>125</v>
      </c>
      <c r="S3042">
        <v>56</v>
      </c>
      <c r="T3042">
        <v>60</v>
      </c>
      <c r="U3042">
        <v>4</v>
      </c>
      <c r="V3042">
        <v>5</v>
      </c>
      <c r="W3042"/>
      <c r="AB3042" t="s">
        <v>4989</v>
      </c>
    </row>
    <row r="3043" spans="1:28">
      <c r="A3043" s="57">
        <v>42265</v>
      </c>
      <c r="B3043" t="s">
        <v>2803</v>
      </c>
      <c r="C3043" t="s">
        <v>89</v>
      </c>
      <c r="D3043" t="s">
        <v>59</v>
      </c>
      <c r="E3043" t="s">
        <v>4943</v>
      </c>
      <c r="F3043" t="s">
        <v>4936</v>
      </c>
      <c r="G3043" t="s">
        <v>2</v>
      </c>
      <c r="H3043" t="s">
        <v>24</v>
      </c>
      <c r="J3043">
        <v>40</v>
      </c>
      <c r="K3043" t="s">
        <v>4357</v>
      </c>
      <c r="L3043" t="s">
        <v>95</v>
      </c>
      <c r="M3043" t="s">
        <v>54</v>
      </c>
      <c r="N3043" t="s">
        <v>93</v>
      </c>
      <c r="O3043" t="s">
        <v>105</v>
      </c>
      <c r="W3043"/>
    </row>
    <row r="3044" spans="1:28">
      <c r="A3044" s="57">
        <v>42265</v>
      </c>
      <c r="B3044" t="s">
        <v>2803</v>
      </c>
      <c r="C3044" t="s">
        <v>89</v>
      </c>
      <c r="D3044" t="s">
        <v>59</v>
      </c>
      <c r="E3044" t="s">
        <v>4985</v>
      </c>
      <c r="F3044" t="s">
        <v>4982</v>
      </c>
      <c r="G3044" t="s">
        <v>2</v>
      </c>
      <c r="H3044" t="s">
        <v>24</v>
      </c>
      <c r="I3044" t="s">
        <v>4984</v>
      </c>
      <c r="L3044" t="s">
        <v>95</v>
      </c>
      <c r="M3044" t="s">
        <v>54</v>
      </c>
      <c r="N3044" t="s">
        <v>93</v>
      </c>
      <c r="O3044" t="s">
        <v>105</v>
      </c>
      <c r="P3044">
        <v>42277</v>
      </c>
      <c r="R3044">
        <v>123</v>
      </c>
      <c r="W3044"/>
    </row>
    <row r="3045" spans="1:28">
      <c r="A3045" s="57">
        <v>42265</v>
      </c>
      <c r="B3045" t="s">
        <v>2803</v>
      </c>
      <c r="C3045" t="s">
        <v>89</v>
      </c>
      <c r="D3045" t="s">
        <v>59</v>
      </c>
      <c r="E3045" t="s">
        <v>4354</v>
      </c>
      <c r="F3045" t="s">
        <v>3653</v>
      </c>
      <c r="G3045" t="s">
        <v>2</v>
      </c>
      <c r="H3045" t="s">
        <v>24</v>
      </c>
      <c r="J3045">
        <v>32</v>
      </c>
      <c r="K3045" t="s">
        <v>4357</v>
      </c>
      <c r="L3045" t="s">
        <v>95</v>
      </c>
      <c r="M3045" t="s">
        <v>54</v>
      </c>
      <c r="N3045" t="s">
        <v>93</v>
      </c>
      <c r="O3045" t="s">
        <v>105</v>
      </c>
      <c r="P3045">
        <v>42239</v>
      </c>
      <c r="R3045">
        <v>396</v>
      </c>
      <c r="S3045">
        <v>188</v>
      </c>
      <c r="T3045">
        <v>176</v>
      </c>
      <c r="U3045">
        <v>14</v>
      </c>
      <c r="V3045">
        <v>18</v>
      </c>
      <c r="W3045"/>
      <c r="AB3045" t="s">
        <v>4927</v>
      </c>
    </row>
    <row r="3046" spans="1:28">
      <c r="A3046" s="57">
        <v>42265</v>
      </c>
      <c r="B3046" t="s">
        <v>2803</v>
      </c>
      <c r="C3046" t="s">
        <v>89</v>
      </c>
      <c r="D3046" t="s">
        <v>59</v>
      </c>
      <c r="E3046" t="s">
        <v>4945</v>
      </c>
      <c r="F3046" t="s">
        <v>4946</v>
      </c>
      <c r="G3046" t="s">
        <v>2</v>
      </c>
      <c r="H3046" t="s">
        <v>24</v>
      </c>
      <c r="J3046">
        <v>47</v>
      </c>
      <c r="K3046" t="s">
        <v>4949</v>
      </c>
      <c r="L3046" t="s">
        <v>95</v>
      </c>
      <c r="M3046" t="s">
        <v>54</v>
      </c>
      <c r="N3046" t="s">
        <v>93</v>
      </c>
      <c r="O3046" t="s">
        <v>105</v>
      </c>
      <c r="R3046">
        <v>738</v>
      </c>
      <c r="W3046"/>
    </row>
    <row r="3047" spans="1:28">
      <c r="A3047" s="57">
        <v>42265</v>
      </c>
      <c r="B3047" t="s">
        <v>2803</v>
      </c>
      <c r="C3047" t="s">
        <v>89</v>
      </c>
      <c r="D3047" t="s">
        <v>59</v>
      </c>
      <c r="E3047" t="s">
        <v>4986</v>
      </c>
      <c r="F3047" t="s">
        <v>4982</v>
      </c>
      <c r="G3047" t="s">
        <v>2</v>
      </c>
      <c r="H3047" t="s">
        <v>24</v>
      </c>
      <c r="I3047" t="s">
        <v>4984</v>
      </c>
      <c r="L3047" t="s">
        <v>95</v>
      </c>
      <c r="M3047" t="s">
        <v>54</v>
      </c>
      <c r="N3047" t="s">
        <v>93</v>
      </c>
      <c r="O3047" t="s">
        <v>105</v>
      </c>
      <c r="P3047">
        <v>42277</v>
      </c>
      <c r="R3047">
        <v>145</v>
      </c>
      <c r="W3047"/>
    </row>
    <row r="3048" spans="1:28">
      <c r="A3048" s="57">
        <v>42265</v>
      </c>
      <c r="B3048" t="s">
        <v>2803</v>
      </c>
      <c r="C3048" t="s">
        <v>89</v>
      </c>
      <c r="D3048" t="s">
        <v>59</v>
      </c>
      <c r="E3048" t="s">
        <v>298</v>
      </c>
      <c r="G3048" t="s">
        <v>2</v>
      </c>
      <c r="H3048" t="s">
        <v>24</v>
      </c>
      <c r="I3048" t="s">
        <v>4356</v>
      </c>
      <c r="J3048">
        <v>38</v>
      </c>
      <c r="K3048" t="s">
        <v>4357</v>
      </c>
      <c r="L3048" t="s">
        <v>95</v>
      </c>
      <c r="M3048" t="s">
        <v>54</v>
      </c>
      <c r="N3048" t="s">
        <v>93</v>
      </c>
      <c r="O3048" t="s">
        <v>105</v>
      </c>
      <c r="P3048">
        <v>42265</v>
      </c>
      <c r="R3048">
        <v>209</v>
      </c>
      <c r="S3048">
        <v>50</v>
      </c>
      <c r="T3048">
        <v>52</v>
      </c>
      <c r="U3048">
        <v>56</v>
      </c>
      <c r="V3048">
        <v>51</v>
      </c>
      <c r="W3048"/>
    </row>
    <row r="3049" spans="1:28">
      <c r="A3049" s="57">
        <v>42265</v>
      </c>
      <c r="B3049" t="s">
        <v>2803</v>
      </c>
      <c r="C3049" t="s">
        <v>89</v>
      </c>
      <c r="D3049" t="s">
        <v>59</v>
      </c>
      <c r="E3049" t="s">
        <v>4358</v>
      </c>
      <c r="F3049" t="s">
        <v>3653</v>
      </c>
      <c r="G3049" t="s">
        <v>2</v>
      </c>
      <c r="H3049" t="s">
        <v>24</v>
      </c>
      <c r="J3049">
        <v>32</v>
      </c>
      <c r="K3049" t="s">
        <v>4357</v>
      </c>
      <c r="L3049" t="s">
        <v>95</v>
      </c>
      <c r="M3049" t="s">
        <v>54</v>
      </c>
      <c r="N3049" t="s">
        <v>93</v>
      </c>
      <c r="O3049" t="s">
        <v>105</v>
      </c>
      <c r="P3049">
        <v>42239</v>
      </c>
      <c r="R3049">
        <v>385</v>
      </c>
      <c r="S3049">
        <v>178</v>
      </c>
      <c r="T3049">
        <v>176</v>
      </c>
      <c r="U3049">
        <v>15</v>
      </c>
      <c r="V3049">
        <v>16</v>
      </c>
      <c r="W3049"/>
      <c r="AB3049" t="s">
        <v>4930</v>
      </c>
    </row>
    <row r="3050" spans="1:28">
      <c r="A3050" s="57">
        <v>42265</v>
      </c>
      <c r="B3050" t="s">
        <v>2803</v>
      </c>
      <c r="C3050" t="s">
        <v>89</v>
      </c>
      <c r="D3050" t="s">
        <v>59</v>
      </c>
      <c r="E3050" t="s">
        <v>302</v>
      </c>
      <c r="G3050" t="s">
        <v>2</v>
      </c>
      <c r="H3050" t="s">
        <v>24</v>
      </c>
      <c r="I3050" t="s">
        <v>4356</v>
      </c>
      <c r="J3050">
        <v>50</v>
      </c>
      <c r="K3050" t="s">
        <v>4357</v>
      </c>
      <c r="L3050" t="s">
        <v>95</v>
      </c>
      <c r="M3050" t="s">
        <v>54</v>
      </c>
      <c r="N3050" t="s">
        <v>93</v>
      </c>
      <c r="O3050" t="s">
        <v>105</v>
      </c>
      <c r="P3050">
        <v>42265</v>
      </c>
      <c r="R3050">
        <v>275</v>
      </c>
      <c r="S3050">
        <v>64</v>
      </c>
      <c r="T3050">
        <v>71</v>
      </c>
      <c r="U3050">
        <v>75</v>
      </c>
      <c r="V3050">
        <v>65</v>
      </c>
      <c r="W3050"/>
    </row>
    <row r="3051" spans="1:28">
      <c r="A3051" s="57">
        <v>42265</v>
      </c>
      <c r="B3051" t="s">
        <v>2803</v>
      </c>
      <c r="C3051" t="s">
        <v>89</v>
      </c>
      <c r="D3051" t="s">
        <v>59</v>
      </c>
      <c r="E3051" t="s">
        <v>1505</v>
      </c>
      <c r="F3051" t="s">
        <v>3653</v>
      </c>
      <c r="G3051" t="s">
        <v>2</v>
      </c>
      <c r="H3051" t="s">
        <v>24</v>
      </c>
      <c r="J3051">
        <v>18</v>
      </c>
      <c r="K3051" t="s">
        <v>4357</v>
      </c>
      <c r="L3051" t="s">
        <v>95</v>
      </c>
      <c r="M3051" t="s">
        <v>54</v>
      </c>
      <c r="N3051" t="s">
        <v>93</v>
      </c>
      <c r="O3051" t="s">
        <v>105</v>
      </c>
      <c r="P3051">
        <v>42239</v>
      </c>
      <c r="R3051">
        <v>292</v>
      </c>
      <c r="S3051">
        <v>136</v>
      </c>
      <c r="T3051">
        <v>139</v>
      </c>
      <c r="U3051">
        <v>9</v>
      </c>
      <c r="V3051">
        <v>8</v>
      </c>
      <c r="W3051"/>
      <c r="AB3051" t="s">
        <v>4935</v>
      </c>
    </row>
    <row r="3052" spans="1:28">
      <c r="A3052" s="57">
        <v>42265</v>
      </c>
      <c r="B3052" t="s">
        <v>2803</v>
      </c>
      <c r="C3052" t="s">
        <v>89</v>
      </c>
      <c r="D3052" t="s">
        <v>59</v>
      </c>
      <c r="E3052" t="s">
        <v>306</v>
      </c>
      <c r="F3052" t="s">
        <v>4976</v>
      </c>
      <c r="G3052" t="s">
        <v>2</v>
      </c>
      <c r="H3052" t="s">
        <v>24</v>
      </c>
      <c r="I3052" t="s">
        <v>4356</v>
      </c>
      <c r="J3052">
        <v>48</v>
      </c>
      <c r="K3052" t="s">
        <v>4357</v>
      </c>
      <c r="L3052" t="s">
        <v>95</v>
      </c>
      <c r="M3052" t="s">
        <v>54</v>
      </c>
      <c r="N3052" t="s">
        <v>93</v>
      </c>
      <c r="O3052" t="s">
        <v>105</v>
      </c>
      <c r="P3052">
        <v>42265</v>
      </c>
      <c r="R3052">
        <v>264</v>
      </c>
      <c r="S3052">
        <v>73</v>
      </c>
      <c r="T3052">
        <v>75</v>
      </c>
      <c r="U3052">
        <v>62</v>
      </c>
      <c r="V3052">
        <v>54</v>
      </c>
      <c r="W3052"/>
    </row>
    <row r="3053" spans="1:28">
      <c r="A3053" s="57">
        <v>42265</v>
      </c>
      <c r="B3053" t="s">
        <v>2803</v>
      </c>
      <c r="C3053" t="s">
        <v>89</v>
      </c>
      <c r="D3053" t="s">
        <v>59</v>
      </c>
      <c r="E3053" t="s">
        <v>2240</v>
      </c>
      <c r="F3053" t="s">
        <v>4982</v>
      </c>
      <c r="G3053" t="s">
        <v>2</v>
      </c>
      <c r="H3053" t="s">
        <v>24</v>
      </c>
      <c r="I3053" t="s">
        <v>4984</v>
      </c>
      <c r="L3053" t="s">
        <v>95</v>
      </c>
      <c r="M3053" t="s">
        <v>54</v>
      </c>
      <c r="N3053" t="s">
        <v>93</v>
      </c>
      <c r="O3053" t="s">
        <v>105</v>
      </c>
      <c r="P3053">
        <v>42277</v>
      </c>
      <c r="R3053">
        <v>125</v>
      </c>
      <c r="W3053"/>
    </row>
    <row r="3054" spans="1:28">
      <c r="A3054" s="57">
        <v>42264</v>
      </c>
      <c r="B3054" t="s">
        <v>511</v>
      </c>
      <c r="C3054" t="s">
        <v>101</v>
      </c>
      <c r="D3054" t="s">
        <v>46</v>
      </c>
      <c r="E3054" t="s">
        <v>1610</v>
      </c>
      <c r="F3054" t="s">
        <v>2443</v>
      </c>
      <c r="G3054" t="s">
        <v>4</v>
      </c>
      <c r="H3054" t="s">
        <v>41</v>
      </c>
      <c r="I3054" t="s">
        <v>2444</v>
      </c>
      <c r="J3054">
        <v>4</v>
      </c>
      <c r="L3054" t="s">
        <v>91</v>
      </c>
      <c r="M3054" t="s">
        <v>515</v>
      </c>
      <c r="N3054" t="s">
        <v>93</v>
      </c>
      <c r="O3054" t="s">
        <v>105</v>
      </c>
      <c r="P3054">
        <v>42264</v>
      </c>
      <c r="R3054">
        <v>1166</v>
      </c>
      <c r="W3054"/>
    </row>
    <row r="3055" spans="1:28">
      <c r="A3055" s="57">
        <v>42264</v>
      </c>
      <c r="B3055" t="s">
        <v>570</v>
      </c>
      <c r="C3055" t="s">
        <v>89</v>
      </c>
      <c r="D3055" t="s">
        <v>43</v>
      </c>
      <c r="E3055" t="s">
        <v>818</v>
      </c>
      <c r="F3055" t="s">
        <v>570</v>
      </c>
      <c r="G3055" t="s">
        <v>5</v>
      </c>
      <c r="H3055" t="s">
        <v>5</v>
      </c>
      <c r="I3055" t="s">
        <v>5311</v>
      </c>
      <c r="J3055">
        <v>1</v>
      </c>
      <c r="K3055" t="s">
        <v>821</v>
      </c>
      <c r="L3055" t="s">
        <v>95</v>
      </c>
      <c r="M3055" t="s">
        <v>54</v>
      </c>
      <c r="N3055" t="s">
        <v>93</v>
      </c>
      <c r="O3055" t="s">
        <v>94</v>
      </c>
      <c r="P3055">
        <v>42267</v>
      </c>
      <c r="Q3055">
        <v>42267</v>
      </c>
      <c r="W3055"/>
      <c r="AB3055" t="s">
        <v>5312</v>
      </c>
    </row>
    <row r="3056" spans="1:28">
      <c r="A3056" s="57">
        <v>42264</v>
      </c>
      <c r="B3056" t="s">
        <v>570</v>
      </c>
      <c r="C3056" t="s">
        <v>89</v>
      </c>
      <c r="D3056" t="s">
        <v>60</v>
      </c>
      <c r="E3056" t="s">
        <v>723</v>
      </c>
      <c r="F3056" t="s">
        <v>570</v>
      </c>
      <c r="G3056" t="s">
        <v>102</v>
      </c>
      <c r="H3056" t="s">
        <v>110</v>
      </c>
      <c r="I3056" t="s">
        <v>737</v>
      </c>
      <c r="J3056">
        <v>1</v>
      </c>
      <c r="K3056" t="s">
        <v>730</v>
      </c>
      <c r="L3056" t="s">
        <v>91</v>
      </c>
      <c r="M3056" t="s">
        <v>54</v>
      </c>
      <c r="N3056" t="s">
        <v>111</v>
      </c>
      <c r="O3056" t="s">
        <v>114</v>
      </c>
      <c r="P3056">
        <v>42260</v>
      </c>
      <c r="Q3056" t="s">
        <v>6052</v>
      </c>
      <c r="R3056">
        <v>30</v>
      </c>
      <c r="V3056">
        <v>30</v>
      </c>
      <c r="W3056"/>
    </row>
    <row r="3057" spans="1:28">
      <c r="A3057" s="57">
        <v>42264</v>
      </c>
      <c r="B3057" t="s">
        <v>570</v>
      </c>
      <c r="C3057" t="s">
        <v>89</v>
      </c>
      <c r="D3057" t="s">
        <v>60</v>
      </c>
      <c r="E3057" t="s">
        <v>752</v>
      </c>
      <c r="F3057" t="s">
        <v>570</v>
      </c>
      <c r="G3057" t="s">
        <v>102</v>
      </c>
      <c r="H3057" t="s">
        <v>110</v>
      </c>
      <c r="I3057" t="s">
        <v>737</v>
      </c>
      <c r="J3057">
        <v>1</v>
      </c>
      <c r="K3057" t="s">
        <v>730</v>
      </c>
      <c r="L3057" t="s">
        <v>91</v>
      </c>
      <c r="M3057" t="s">
        <v>54</v>
      </c>
      <c r="N3057" t="s">
        <v>111</v>
      </c>
      <c r="O3057" t="s">
        <v>178</v>
      </c>
      <c r="P3057">
        <v>42260</v>
      </c>
      <c r="Q3057" t="s">
        <v>6052</v>
      </c>
      <c r="R3057">
        <v>25</v>
      </c>
      <c r="V3057">
        <v>25</v>
      </c>
      <c r="W3057"/>
    </row>
    <row r="3058" spans="1:28">
      <c r="A3058" s="57">
        <v>42264</v>
      </c>
      <c r="B3058" t="s">
        <v>570</v>
      </c>
      <c r="C3058" t="s">
        <v>89</v>
      </c>
      <c r="D3058" t="s">
        <v>60</v>
      </c>
      <c r="E3058" t="s">
        <v>788</v>
      </c>
      <c r="F3058" t="s">
        <v>570</v>
      </c>
      <c r="G3058" t="s">
        <v>102</v>
      </c>
      <c r="H3058" t="s">
        <v>110</v>
      </c>
      <c r="I3058" t="s">
        <v>737</v>
      </c>
      <c r="J3058">
        <v>1</v>
      </c>
      <c r="K3058" t="s">
        <v>730</v>
      </c>
      <c r="L3058" t="s">
        <v>91</v>
      </c>
      <c r="M3058" t="s">
        <v>54</v>
      </c>
      <c r="N3058" t="s">
        <v>111</v>
      </c>
      <c r="O3058" t="s">
        <v>114</v>
      </c>
      <c r="P3058">
        <v>42260</v>
      </c>
      <c r="Q3058" t="s">
        <v>6052</v>
      </c>
      <c r="R3058">
        <v>27</v>
      </c>
      <c r="V3058">
        <v>27</v>
      </c>
      <c r="W3058"/>
    </row>
    <row r="3059" spans="1:28">
      <c r="A3059" s="57">
        <v>42264</v>
      </c>
      <c r="B3059" t="s">
        <v>570</v>
      </c>
      <c r="C3059" t="s">
        <v>89</v>
      </c>
      <c r="D3059" t="s">
        <v>60</v>
      </c>
      <c r="E3059" t="s">
        <v>805</v>
      </c>
      <c r="F3059" t="s">
        <v>570</v>
      </c>
      <c r="G3059" t="s">
        <v>102</v>
      </c>
      <c r="H3059" t="s">
        <v>110</v>
      </c>
      <c r="I3059" t="s">
        <v>737</v>
      </c>
      <c r="J3059">
        <v>1</v>
      </c>
      <c r="K3059" t="s">
        <v>730</v>
      </c>
      <c r="L3059" t="s">
        <v>91</v>
      </c>
      <c r="M3059" t="s">
        <v>54</v>
      </c>
      <c r="N3059" t="s">
        <v>111</v>
      </c>
      <c r="O3059" t="s">
        <v>114</v>
      </c>
      <c r="P3059">
        <v>42260</v>
      </c>
      <c r="Q3059" t="s">
        <v>6052</v>
      </c>
      <c r="R3059">
        <v>30</v>
      </c>
      <c r="V3059">
        <v>30</v>
      </c>
      <c r="W3059"/>
    </row>
    <row r="3060" spans="1:28">
      <c r="A3060" s="57">
        <v>42264</v>
      </c>
      <c r="B3060" t="s">
        <v>3208</v>
      </c>
      <c r="C3060" t="s">
        <v>89</v>
      </c>
      <c r="D3060" t="s">
        <v>62</v>
      </c>
      <c r="E3060" t="s">
        <v>1704</v>
      </c>
      <c r="G3060" t="s">
        <v>3</v>
      </c>
      <c r="H3060" t="s">
        <v>33</v>
      </c>
      <c r="I3060" t="s">
        <v>5885</v>
      </c>
      <c r="L3060" t="s">
        <v>91</v>
      </c>
      <c r="M3060" t="s">
        <v>54</v>
      </c>
      <c r="N3060" t="s">
        <v>93</v>
      </c>
      <c r="O3060" t="s">
        <v>114</v>
      </c>
      <c r="P3060">
        <v>42262</v>
      </c>
      <c r="Q3060">
        <v>42264</v>
      </c>
      <c r="R3060">
        <v>1103</v>
      </c>
      <c r="S3060">
        <v>543</v>
      </c>
      <c r="T3060">
        <v>560</v>
      </c>
      <c r="W3060">
        <v>1103</v>
      </c>
      <c r="X3060">
        <v>543</v>
      </c>
      <c r="Y3060">
        <v>560</v>
      </c>
      <c r="AB3060" t="s">
        <v>5886</v>
      </c>
    </row>
    <row r="3061" spans="1:28">
      <c r="A3061" s="57">
        <v>42263</v>
      </c>
      <c r="B3061" t="s">
        <v>570</v>
      </c>
      <c r="C3061" t="s">
        <v>89</v>
      </c>
      <c r="D3061" t="s">
        <v>43</v>
      </c>
      <c r="E3061" t="s">
        <v>818</v>
      </c>
      <c r="F3061" t="s">
        <v>570</v>
      </c>
      <c r="G3061" t="s">
        <v>5</v>
      </c>
      <c r="H3061" t="s">
        <v>5</v>
      </c>
      <c r="I3061" t="s">
        <v>5310</v>
      </c>
      <c r="J3061">
        <v>1</v>
      </c>
      <c r="K3061" t="s">
        <v>821</v>
      </c>
      <c r="L3061" t="s">
        <v>95</v>
      </c>
      <c r="M3061" t="s">
        <v>54</v>
      </c>
      <c r="N3061" t="s">
        <v>93</v>
      </c>
      <c r="O3061" t="s">
        <v>114</v>
      </c>
      <c r="P3061">
        <v>42265</v>
      </c>
      <c r="Q3061">
        <v>42265</v>
      </c>
      <c r="R3061">
        <v>200</v>
      </c>
      <c r="S3061">
        <v>50</v>
      </c>
      <c r="T3061">
        <v>100</v>
      </c>
      <c r="U3061">
        <v>25</v>
      </c>
      <c r="V3061">
        <v>25</v>
      </c>
      <c r="W3061">
        <v>200</v>
      </c>
      <c r="X3061">
        <v>50</v>
      </c>
      <c r="Y3061">
        <v>100</v>
      </c>
      <c r="Z3061">
        <v>25</v>
      </c>
      <c r="AA3061">
        <v>25</v>
      </c>
    </row>
    <row r="3062" spans="1:28">
      <c r="A3062" s="57">
        <v>42263</v>
      </c>
      <c r="B3062" t="s">
        <v>570</v>
      </c>
      <c r="C3062" t="s">
        <v>89</v>
      </c>
      <c r="D3062" t="s">
        <v>43</v>
      </c>
      <c r="E3062" t="s">
        <v>847</v>
      </c>
      <c r="F3062" t="s">
        <v>570</v>
      </c>
      <c r="G3062" t="s">
        <v>5</v>
      </c>
      <c r="H3062" t="s">
        <v>5</v>
      </c>
      <c r="I3062" t="s">
        <v>3841</v>
      </c>
      <c r="J3062">
        <v>1</v>
      </c>
      <c r="K3062" t="s">
        <v>821</v>
      </c>
      <c r="L3062" t="s">
        <v>95</v>
      </c>
      <c r="M3062" t="s">
        <v>54</v>
      </c>
      <c r="N3062" t="s">
        <v>93</v>
      </c>
      <c r="O3062" t="s">
        <v>114</v>
      </c>
      <c r="P3062">
        <v>42266</v>
      </c>
      <c r="Q3062">
        <v>42266</v>
      </c>
      <c r="W3062"/>
    </row>
    <row r="3063" spans="1:28">
      <c r="A3063" s="57">
        <v>42263</v>
      </c>
      <c r="B3063" t="s">
        <v>570</v>
      </c>
      <c r="C3063" t="s">
        <v>89</v>
      </c>
      <c r="D3063" t="s">
        <v>61</v>
      </c>
      <c r="E3063" t="s">
        <v>3506</v>
      </c>
      <c r="F3063" t="s">
        <v>570</v>
      </c>
      <c r="G3063" t="s">
        <v>102</v>
      </c>
      <c r="H3063" t="s">
        <v>110</v>
      </c>
      <c r="I3063" t="s">
        <v>6019</v>
      </c>
      <c r="J3063">
        <v>2</v>
      </c>
      <c r="K3063" t="s">
        <v>872</v>
      </c>
      <c r="L3063" t="s">
        <v>91</v>
      </c>
      <c r="M3063" t="s">
        <v>54</v>
      </c>
      <c r="N3063" t="s">
        <v>111</v>
      </c>
      <c r="O3063" t="s">
        <v>114</v>
      </c>
      <c r="P3063">
        <v>42263</v>
      </c>
      <c r="Q3063">
        <v>42267</v>
      </c>
      <c r="R3063">
        <v>550</v>
      </c>
      <c r="S3063">
        <v>35</v>
      </c>
      <c r="W3063">
        <v>550</v>
      </c>
    </row>
    <row r="3064" spans="1:28">
      <c r="A3064" s="57">
        <v>42263</v>
      </c>
      <c r="B3064" t="s">
        <v>570</v>
      </c>
      <c r="C3064" t="s">
        <v>89</v>
      </c>
      <c r="D3064" t="s">
        <v>45</v>
      </c>
      <c r="E3064" t="s">
        <v>663</v>
      </c>
      <c r="F3064" t="s">
        <v>570</v>
      </c>
      <c r="G3064" t="s">
        <v>3</v>
      </c>
      <c r="I3064" t="s">
        <v>6113</v>
      </c>
      <c r="J3064">
        <v>22</v>
      </c>
      <c r="K3064" t="s">
        <v>681</v>
      </c>
      <c r="L3064" t="s">
        <v>95</v>
      </c>
      <c r="M3064" t="s">
        <v>54</v>
      </c>
      <c r="N3064" t="s">
        <v>93</v>
      </c>
      <c r="O3064" t="s">
        <v>114</v>
      </c>
      <c r="P3064" t="s">
        <v>5766</v>
      </c>
      <c r="Q3064" t="s">
        <v>5766</v>
      </c>
      <c r="R3064">
        <v>110</v>
      </c>
      <c r="W3064"/>
    </row>
    <row r="3065" spans="1:28">
      <c r="A3065" s="57">
        <v>42263</v>
      </c>
      <c r="B3065" t="s">
        <v>570</v>
      </c>
      <c r="C3065" t="s">
        <v>89</v>
      </c>
      <c r="D3065" t="s">
        <v>45</v>
      </c>
      <c r="E3065" t="s">
        <v>707</v>
      </c>
      <c r="F3065" t="s">
        <v>570</v>
      </c>
      <c r="G3065" t="s">
        <v>3</v>
      </c>
      <c r="I3065" t="s">
        <v>6115</v>
      </c>
      <c r="J3065">
        <v>80</v>
      </c>
      <c r="K3065" t="s">
        <v>681</v>
      </c>
      <c r="L3065" t="s">
        <v>95</v>
      </c>
      <c r="M3065" t="s">
        <v>54</v>
      </c>
      <c r="N3065" t="s">
        <v>93</v>
      </c>
      <c r="O3065" t="s">
        <v>114</v>
      </c>
      <c r="P3065" t="s">
        <v>5492</v>
      </c>
      <c r="Q3065" t="s">
        <v>5492</v>
      </c>
      <c r="R3065">
        <v>400</v>
      </c>
      <c r="W3065"/>
    </row>
    <row r="3066" spans="1:28">
      <c r="A3066" s="57">
        <v>42263</v>
      </c>
      <c r="B3066" t="s">
        <v>3208</v>
      </c>
      <c r="C3066" t="s">
        <v>89</v>
      </c>
      <c r="D3066" t="s">
        <v>62</v>
      </c>
      <c r="E3066" t="s">
        <v>2082</v>
      </c>
      <c r="G3066" t="s">
        <v>2</v>
      </c>
      <c r="H3066" t="s">
        <v>24</v>
      </c>
      <c r="I3066" t="s">
        <v>5680</v>
      </c>
      <c r="L3066" t="s">
        <v>95</v>
      </c>
      <c r="M3066" t="s">
        <v>54</v>
      </c>
      <c r="N3066" t="s">
        <v>93</v>
      </c>
      <c r="O3066" t="s">
        <v>114</v>
      </c>
      <c r="P3066">
        <v>42260</v>
      </c>
      <c r="Q3066">
        <v>42262</v>
      </c>
      <c r="R3066">
        <v>1661</v>
      </c>
      <c r="S3066">
        <v>800</v>
      </c>
      <c r="T3066">
        <v>861</v>
      </c>
      <c r="W3066">
        <v>1661</v>
      </c>
      <c r="X3066">
        <v>800</v>
      </c>
      <c r="Y3066">
        <v>861</v>
      </c>
      <c r="AB3066" t="s">
        <v>5681</v>
      </c>
    </row>
    <row r="3067" spans="1:28">
      <c r="A3067" s="57">
        <v>42263</v>
      </c>
      <c r="B3067" t="s">
        <v>570</v>
      </c>
      <c r="C3067" t="s">
        <v>89</v>
      </c>
      <c r="D3067" t="s">
        <v>45</v>
      </c>
      <c r="E3067" t="s">
        <v>685</v>
      </c>
      <c r="F3067" t="s">
        <v>570</v>
      </c>
      <c r="G3067" t="s">
        <v>2</v>
      </c>
      <c r="H3067" t="s">
        <v>27</v>
      </c>
      <c r="I3067" t="s">
        <v>5511</v>
      </c>
      <c r="J3067">
        <v>9</v>
      </c>
      <c r="K3067" t="s">
        <v>643</v>
      </c>
      <c r="L3067" t="s">
        <v>91</v>
      </c>
      <c r="M3067" t="s">
        <v>54</v>
      </c>
      <c r="N3067" t="s">
        <v>93</v>
      </c>
      <c r="O3067" t="s">
        <v>114</v>
      </c>
      <c r="P3067" t="s">
        <v>5512</v>
      </c>
      <c r="Q3067" t="s">
        <v>5513</v>
      </c>
      <c r="R3067">
        <v>46</v>
      </c>
      <c r="W3067" s="54"/>
    </row>
    <row r="3068" spans="1:28">
      <c r="A3068" s="57">
        <v>42263</v>
      </c>
      <c r="B3068" t="s">
        <v>570</v>
      </c>
      <c r="C3068" t="s">
        <v>89</v>
      </c>
      <c r="D3068" t="s">
        <v>45</v>
      </c>
      <c r="E3068" t="s">
        <v>702</v>
      </c>
      <c r="F3068" t="s">
        <v>570</v>
      </c>
      <c r="G3068" t="s">
        <v>2</v>
      </c>
      <c r="H3068" t="s">
        <v>27</v>
      </c>
      <c r="I3068" t="s">
        <v>5529</v>
      </c>
      <c r="J3068">
        <v>4</v>
      </c>
      <c r="K3068" t="s">
        <v>324</v>
      </c>
      <c r="L3068" t="s">
        <v>91</v>
      </c>
      <c r="M3068" t="s">
        <v>54</v>
      </c>
      <c r="N3068" t="s">
        <v>29</v>
      </c>
      <c r="O3068" t="s">
        <v>114</v>
      </c>
      <c r="P3068" t="s">
        <v>5352</v>
      </c>
      <c r="Q3068" t="s">
        <v>5530</v>
      </c>
      <c r="R3068">
        <v>185</v>
      </c>
      <c r="W3068" s="54"/>
    </row>
    <row r="3069" spans="1:28">
      <c r="A3069" s="57">
        <v>42262</v>
      </c>
      <c r="B3069" t="s">
        <v>1139</v>
      </c>
      <c r="C3069" t="s">
        <v>101</v>
      </c>
      <c r="D3069" t="s">
        <v>62</v>
      </c>
      <c r="E3069" t="s">
        <v>1140</v>
      </c>
      <c r="F3069" t="s">
        <v>1141</v>
      </c>
      <c r="G3069" t="s">
        <v>2</v>
      </c>
      <c r="H3069" t="s">
        <v>24</v>
      </c>
      <c r="J3069">
        <v>1614</v>
      </c>
      <c r="K3069" t="s">
        <v>1147</v>
      </c>
      <c r="L3069" t="s">
        <v>95</v>
      </c>
      <c r="N3069" t="s">
        <v>93</v>
      </c>
      <c r="O3069" t="s">
        <v>114</v>
      </c>
      <c r="P3069">
        <v>42215</v>
      </c>
      <c r="R3069">
        <v>7731</v>
      </c>
      <c r="S3069">
        <v>3931</v>
      </c>
      <c r="T3069">
        <v>3800</v>
      </c>
      <c r="W3069">
        <v>7731</v>
      </c>
      <c r="X3069">
        <v>3931</v>
      </c>
      <c r="Y3069">
        <v>3800</v>
      </c>
      <c r="AB3069" t="s">
        <v>1147</v>
      </c>
    </row>
    <row r="3070" spans="1:28">
      <c r="A3070" s="57">
        <v>42262</v>
      </c>
      <c r="B3070" t="s">
        <v>1139</v>
      </c>
      <c r="C3070" t="s">
        <v>101</v>
      </c>
      <c r="D3070" t="s">
        <v>62</v>
      </c>
      <c r="E3070" t="s">
        <v>1150</v>
      </c>
      <c r="F3070" t="s">
        <v>1141</v>
      </c>
      <c r="G3070" t="s">
        <v>2</v>
      </c>
      <c r="H3070" t="s">
        <v>24</v>
      </c>
      <c r="J3070">
        <v>1237</v>
      </c>
      <c r="K3070" t="s">
        <v>1147</v>
      </c>
      <c r="L3070" t="s">
        <v>95</v>
      </c>
      <c r="N3070" t="s">
        <v>93</v>
      </c>
      <c r="O3070" t="s">
        <v>114</v>
      </c>
      <c r="P3070">
        <v>42170</v>
      </c>
      <c r="Q3070">
        <v>42206</v>
      </c>
      <c r="R3070">
        <v>5873</v>
      </c>
      <c r="S3070">
        <v>2671</v>
      </c>
      <c r="T3070">
        <v>2893</v>
      </c>
      <c r="W3070">
        <v>5873</v>
      </c>
      <c r="X3070">
        <v>2671</v>
      </c>
      <c r="Y3070">
        <v>2893</v>
      </c>
      <c r="AB3070" t="s">
        <v>1147</v>
      </c>
    </row>
    <row r="3071" spans="1:28">
      <c r="A3071" s="57">
        <v>42262</v>
      </c>
      <c r="B3071" t="s">
        <v>1139</v>
      </c>
      <c r="C3071" t="s">
        <v>101</v>
      </c>
      <c r="D3071" t="s">
        <v>62</v>
      </c>
      <c r="E3071" t="s">
        <v>1156</v>
      </c>
      <c r="F3071" t="s">
        <v>1141</v>
      </c>
      <c r="G3071" t="s">
        <v>2</v>
      </c>
      <c r="H3071" t="s">
        <v>24</v>
      </c>
      <c r="J3071">
        <v>998</v>
      </c>
      <c r="K3071" t="s">
        <v>1147</v>
      </c>
      <c r="L3071" t="s">
        <v>95</v>
      </c>
      <c r="N3071" t="s">
        <v>93</v>
      </c>
      <c r="O3071" t="s">
        <v>114</v>
      </c>
      <c r="P3071">
        <v>42183</v>
      </c>
      <c r="Q3071">
        <v>42185</v>
      </c>
      <c r="R3071">
        <v>5520</v>
      </c>
      <c r="S3071">
        <v>2730</v>
      </c>
      <c r="T3071">
        <v>2790</v>
      </c>
      <c r="W3071">
        <v>5520</v>
      </c>
      <c r="X3071">
        <v>2730</v>
      </c>
      <c r="Y3071">
        <v>2790</v>
      </c>
      <c r="AB3071" t="s">
        <v>1147</v>
      </c>
    </row>
    <row r="3072" spans="1:28">
      <c r="A3072" s="57">
        <v>42262</v>
      </c>
      <c r="B3072" t="s">
        <v>1139</v>
      </c>
      <c r="C3072" t="s">
        <v>101</v>
      </c>
      <c r="D3072" t="s">
        <v>62</v>
      </c>
      <c r="E3072" t="s">
        <v>1155</v>
      </c>
      <c r="F3072" t="s">
        <v>1141</v>
      </c>
      <c r="G3072" t="s">
        <v>2</v>
      </c>
      <c r="H3072" t="s">
        <v>24</v>
      </c>
      <c r="J3072">
        <v>1013</v>
      </c>
      <c r="K3072" t="s">
        <v>1147</v>
      </c>
      <c r="L3072" t="s">
        <v>95</v>
      </c>
      <c r="N3072" t="s">
        <v>93</v>
      </c>
      <c r="O3072" t="s">
        <v>114</v>
      </c>
      <c r="P3072">
        <v>42147</v>
      </c>
      <c r="Q3072">
        <v>42193</v>
      </c>
      <c r="R3072">
        <v>5320</v>
      </c>
      <c r="S3072">
        <v>2723</v>
      </c>
      <c r="T3072">
        <v>2597</v>
      </c>
      <c r="W3072">
        <v>5320</v>
      </c>
      <c r="X3072">
        <v>2723</v>
      </c>
      <c r="Y3072">
        <v>2597</v>
      </c>
      <c r="AB3072" t="s">
        <v>1147</v>
      </c>
    </row>
    <row r="3073" spans="1:28">
      <c r="A3073" s="57">
        <v>42262</v>
      </c>
      <c r="B3073" t="s">
        <v>1139</v>
      </c>
      <c r="C3073" t="s">
        <v>101</v>
      </c>
      <c r="D3073" t="s">
        <v>62</v>
      </c>
      <c r="E3073" t="s">
        <v>1152</v>
      </c>
      <c r="F3073" t="s">
        <v>1141</v>
      </c>
      <c r="G3073" t="s">
        <v>2</v>
      </c>
      <c r="H3073" t="s">
        <v>24</v>
      </c>
      <c r="J3073">
        <v>722</v>
      </c>
      <c r="K3073" t="s">
        <v>1147</v>
      </c>
      <c r="L3073" t="s">
        <v>95</v>
      </c>
      <c r="N3073" t="s">
        <v>93</v>
      </c>
      <c r="O3073" t="s">
        <v>114</v>
      </c>
      <c r="P3073">
        <v>42190</v>
      </c>
      <c r="Q3073">
        <v>42190</v>
      </c>
      <c r="R3073">
        <v>4308</v>
      </c>
      <c r="S3073">
        <v>2194</v>
      </c>
      <c r="T3073">
        <v>2114</v>
      </c>
      <c r="W3073">
        <v>4308</v>
      </c>
      <c r="X3073">
        <v>2194</v>
      </c>
      <c r="Y3073">
        <v>2114</v>
      </c>
      <c r="AB3073" t="s">
        <v>1147</v>
      </c>
    </row>
    <row r="3074" spans="1:28">
      <c r="A3074" s="57">
        <v>42262</v>
      </c>
      <c r="B3074" t="s">
        <v>1139</v>
      </c>
      <c r="C3074" t="s">
        <v>101</v>
      </c>
      <c r="D3074" t="s">
        <v>62</v>
      </c>
      <c r="E3074" t="s">
        <v>1153</v>
      </c>
      <c r="F3074" t="s">
        <v>1141</v>
      </c>
      <c r="G3074" t="s">
        <v>2</v>
      </c>
      <c r="H3074" t="s">
        <v>24</v>
      </c>
      <c r="J3074">
        <v>1240</v>
      </c>
      <c r="K3074" t="s">
        <v>1147</v>
      </c>
      <c r="L3074" t="s">
        <v>95</v>
      </c>
      <c r="N3074" t="s">
        <v>93</v>
      </c>
      <c r="O3074" t="s">
        <v>114</v>
      </c>
      <c r="P3074">
        <v>42193</v>
      </c>
      <c r="Q3074">
        <v>42228</v>
      </c>
      <c r="R3074">
        <v>4280</v>
      </c>
      <c r="W3074">
        <v>4280</v>
      </c>
      <c r="AB3074" t="s">
        <v>1147</v>
      </c>
    </row>
    <row r="3075" spans="1:28">
      <c r="A3075" s="57">
        <v>42262</v>
      </c>
      <c r="B3075" t="s">
        <v>1139</v>
      </c>
      <c r="C3075" t="s">
        <v>101</v>
      </c>
      <c r="D3075" t="s">
        <v>62</v>
      </c>
      <c r="E3075" t="s">
        <v>1154</v>
      </c>
      <c r="F3075" t="s">
        <v>1141</v>
      </c>
      <c r="G3075" t="s">
        <v>2</v>
      </c>
      <c r="H3075" t="s">
        <v>24</v>
      </c>
      <c r="J3075">
        <v>611</v>
      </c>
      <c r="K3075" t="s">
        <v>1147</v>
      </c>
      <c r="L3075" t="s">
        <v>95</v>
      </c>
      <c r="N3075" t="s">
        <v>93</v>
      </c>
      <c r="O3075" t="s">
        <v>114</v>
      </c>
      <c r="P3075">
        <v>42163</v>
      </c>
      <c r="Q3075">
        <v>42163</v>
      </c>
      <c r="R3075">
        <v>3623</v>
      </c>
      <c r="S3075">
        <v>1611</v>
      </c>
      <c r="T3075">
        <v>1825</v>
      </c>
      <c r="W3075">
        <v>3623</v>
      </c>
      <c r="X3075">
        <v>1611</v>
      </c>
      <c r="Y3075">
        <v>1825</v>
      </c>
      <c r="AB3075" t="s">
        <v>1147</v>
      </c>
    </row>
    <row r="3076" spans="1:28">
      <c r="A3076" s="57">
        <v>42262</v>
      </c>
      <c r="B3076" t="s">
        <v>1139</v>
      </c>
      <c r="C3076" t="s">
        <v>101</v>
      </c>
      <c r="D3076" t="s">
        <v>62</v>
      </c>
      <c r="E3076" t="s">
        <v>1149</v>
      </c>
      <c r="F3076" t="s">
        <v>1141</v>
      </c>
      <c r="G3076" t="s">
        <v>2</v>
      </c>
      <c r="H3076" t="s">
        <v>24</v>
      </c>
      <c r="J3076">
        <v>1045</v>
      </c>
      <c r="K3076" t="s">
        <v>1147</v>
      </c>
      <c r="L3076" t="s">
        <v>95</v>
      </c>
      <c r="N3076" t="s">
        <v>93</v>
      </c>
      <c r="O3076" t="s">
        <v>114</v>
      </c>
      <c r="P3076">
        <v>42196</v>
      </c>
      <c r="Q3076">
        <v>42212</v>
      </c>
      <c r="R3076">
        <v>3579</v>
      </c>
      <c r="W3076">
        <v>3579</v>
      </c>
      <c r="AB3076" t="s">
        <v>1147</v>
      </c>
    </row>
    <row r="3077" spans="1:28">
      <c r="A3077" s="57">
        <v>42262</v>
      </c>
      <c r="B3077" t="s">
        <v>570</v>
      </c>
      <c r="C3077" t="s">
        <v>89</v>
      </c>
      <c r="D3077" t="s">
        <v>57</v>
      </c>
      <c r="E3077" t="s">
        <v>594</v>
      </c>
      <c r="F3077" t="s">
        <v>570</v>
      </c>
      <c r="G3077" t="s">
        <v>3</v>
      </c>
      <c r="H3077" t="s">
        <v>30</v>
      </c>
      <c r="I3077" t="s">
        <v>5350</v>
      </c>
      <c r="J3077">
        <v>66</v>
      </c>
      <c r="K3077" t="s">
        <v>378</v>
      </c>
      <c r="L3077" t="s">
        <v>91</v>
      </c>
      <c r="M3077" t="s">
        <v>54</v>
      </c>
      <c r="N3077" t="s">
        <v>93</v>
      </c>
      <c r="O3077" t="s">
        <v>114</v>
      </c>
      <c r="P3077" t="s">
        <v>3659</v>
      </c>
      <c r="Q3077">
        <v>42286</v>
      </c>
      <c r="R3077">
        <v>866</v>
      </c>
      <c r="W3077">
        <v>866</v>
      </c>
      <c r="X3077">
        <v>418</v>
      </c>
      <c r="Y3077">
        <v>448</v>
      </c>
    </row>
    <row r="3078" spans="1:28">
      <c r="A3078" s="57">
        <v>42262</v>
      </c>
      <c r="B3078" t="s">
        <v>570</v>
      </c>
      <c r="C3078" t="s">
        <v>89</v>
      </c>
      <c r="D3078" t="s">
        <v>57</v>
      </c>
      <c r="E3078" t="s">
        <v>271</v>
      </c>
      <c r="F3078" t="s">
        <v>570</v>
      </c>
      <c r="G3078" t="s">
        <v>3</v>
      </c>
      <c r="H3078" t="s">
        <v>30</v>
      </c>
      <c r="I3078" t="s">
        <v>5350</v>
      </c>
      <c r="J3078">
        <v>6</v>
      </c>
      <c r="K3078" t="s">
        <v>378</v>
      </c>
      <c r="L3078" t="s">
        <v>91</v>
      </c>
      <c r="M3078" t="s">
        <v>54</v>
      </c>
      <c r="N3078" t="s">
        <v>93</v>
      </c>
      <c r="O3078" t="s">
        <v>114</v>
      </c>
      <c r="P3078" t="s">
        <v>4545</v>
      </c>
      <c r="Q3078">
        <v>42286</v>
      </c>
      <c r="R3078">
        <v>70</v>
      </c>
      <c r="W3078">
        <v>70</v>
      </c>
      <c r="X3078">
        <v>30</v>
      </c>
      <c r="Y3078">
        <v>40</v>
      </c>
    </row>
    <row r="3079" spans="1:28">
      <c r="A3079" s="57">
        <v>42262</v>
      </c>
      <c r="B3079" t="s">
        <v>570</v>
      </c>
      <c r="C3079" t="s">
        <v>89</v>
      </c>
      <c r="D3079" t="s">
        <v>57</v>
      </c>
      <c r="E3079" t="s">
        <v>271</v>
      </c>
      <c r="F3079" t="s">
        <v>570</v>
      </c>
      <c r="G3079" t="s">
        <v>3</v>
      </c>
      <c r="H3079" t="s">
        <v>30</v>
      </c>
      <c r="I3079" t="s">
        <v>2925</v>
      </c>
      <c r="J3079">
        <v>52</v>
      </c>
      <c r="K3079" t="s">
        <v>378</v>
      </c>
      <c r="L3079" t="s">
        <v>91</v>
      </c>
      <c r="M3079" t="s">
        <v>54</v>
      </c>
      <c r="N3079" t="s">
        <v>93</v>
      </c>
      <c r="O3079" t="s">
        <v>114</v>
      </c>
      <c r="P3079" t="s">
        <v>4545</v>
      </c>
      <c r="Q3079">
        <v>42286</v>
      </c>
      <c r="R3079">
        <v>1250</v>
      </c>
      <c r="W3079">
        <v>1086</v>
      </c>
      <c r="X3079">
        <v>551</v>
      </c>
      <c r="Y3079">
        <v>535</v>
      </c>
    </row>
    <row r="3080" spans="1:28">
      <c r="A3080" s="57">
        <v>42262</v>
      </c>
      <c r="B3080" t="s">
        <v>570</v>
      </c>
      <c r="C3080" t="s">
        <v>89</v>
      </c>
      <c r="D3080" t="s">
        <v>61</v>
      </c>
      <c r="E3080" t="s">
        <v>862</v>
      </c>
      <c r="F3080" t="s">
        <v>570</v>
      </c>
      <c r="G3080" t="s">
        <v>2</v>
      </c>
      <c r="H3080" t="s">
        <v>27</v>
      </c>
      <c r="I3080" t="s">
        <v>3846</v>
      </c>
      <c r="J3080">
        <v>1</v>
      </c>
      <c r="K3080" t="s">
        <v>3847</v>
      </c>
      <c r="L3080" t="s">
        <v>91</v>
      </c>
      <c r="M3080" t="s">
        <v>54</v>
      </c>
      <c r="N3080" t="s">
        <v>93</v>
      </c>
      <c r="O3080" t="s">
        <v>114</v>
      </c>
      <c r="P3080">
        <v>42233</v>
      </c>
      <c r="Q3080">
        <v>42262</v>
      </c>
      <c r="R3080">
        <v>400</v>
      </c>
      <c r="W3080">
        <v>300</v>
      </c>
    </row>
    <row r="3081" spans="1:28">
      <c r="A3081" s="57">
        <v>42262</v>
      </c>
      <c r="B3081" t="s">
        <v>570</v>
      </c>
      <c r="C3081" t="s">
        <v>89</v>
      </c>
      <c r="D3081" t="s">
        <v>57</v>
      </c>
      <c r="E3081" t="s">
        <v>271</v>
      </c>
      <c r="F3081" t="s">
        <v>570</v>
      </c>
      <c r="G3081" t="s">
        <v>4</v>
      </c>
      <c r="H3081" t="s">
        <v>41</v>
      </c>
      <c r="I3081" t="s">
        <v>5748</v>
      </c>
      <c r="J3081">
        <v>1</v>
      </c>
      <c r="K3081" t="s">
        <v>588</v>
      </c>
      <c r="L3081" t="s">
        <v>91</v>
      </c>
      <c r="M3081" t="s">
        <v>54</v>
      </c>
      <c r="N3081" t="s">
        <v>93</v>
      </c>
      <c r="O3081" t="s">
        <v>114</v>
      </c>
      <c r="P3081" t="s">
        <v>4738</v>
      </c>
      <c r="Q3081">
        <v>42286</v>
      </c>
      <c r="R3081">
        <v>145</v>
      </c>
      <c r="W3081">
        <v>154</v>
      </c>
      <c r="X3081">
        <v>73</v>
      </c>
      <c r="Y3081">
        <v>81</v>
      </c>
    </row>
    <row r="3082" spans="1:28">
      <c r="A3082" s="57">
        <v>42262</v>
      </c>
      <c r="B3082" t="s">
        <v>570</v>
      </c>
      <c r="C3082" t="s">
        <v>89</v>
      </c>
      <c r="D3082" t="s">
        <v>57</v>
      </c>
      <c r="E3082" t="s">
        <v>271</v>
      </c>
      <c r="F3082" t="s">
        <v>570</v>
      </c>
      <c r="G3082" t="s">
        <v>4</v>
      </c>
      <c r="H3082" t="s">
        <v>41</v>
      </c>
      <c r="I3082" t="s">
        <v>5749</v>
      </c>
      <c r="J3082">
        <v>1</v>
      </c>
      <c r="K3082" t="s">
        <v>588</v>
      </c>
      <c r="L3082" t="s">
        <v>91</v>
      </c>
      <c r="M3082" t="s">
        <v>54</v>
      </c>
      <c r="N3082" t="s">
        <v>93</v>
      </c>
      <c r="O3082" t="s">
        <v>114</v>
      </c>
      <c r="P3082" t="s">
        <v>4738</v>
      </c>
      <c r="Q3082">
        <v>42286</v>
      </c>
      <c r="R3082">
        <v>250</v>
      </c>
      <c r="W3082">
        <v>240</v>
      </c>
      <c r="X3082">
        <v>117</v>
      </c>
      <c r="Y3082">
        <v>123</v>
      </c>
    </row>
    <row r="3083" spans="1:28">
      <c r="A3083" s="57">
        <v>42262</v>
      </c>
      <c r="B3083" t="s">
        <v>570</v>
      </c>
      <c r="C3083" t="s">
        <v>89</v>
      </c>
      <c r="D3083" t="s">
        <v>57</v>
      </c>
      <c r="E3083" t="s">
        <v>436</v>
      </c>
      <c r="F3083" t="s">
        <v>570</v>
      </c>
      <c r="G3083" t="s">
        <v>4</v>
      </c>
      <c r="H3083" t="s">
        <v>41</v>
      </c>
      <c r="I3083" t="s">
        <v>5759</v>
      </c>
      <c r="J3083">
        <v>1</v>
      </c>
      <c r="K3083" t="s">
        <v>588</v>
      </c>
      <c r="L3083" t="s">
        <v>91</v>
      </c>
      <c r="M3083" t="s">
        <v>54</v>
      </c>
      <c r="N3083" t="s">
        <v>93</v>
      </c>
      <c r="O3083" t="s">
        <v>114</v>
      </c>
      <c r="P3083">
        <v>42256</v>
      </c>
      <c r="Q3083" t="s">
        <v>5016</v>
      </c>
      <c r="R3083">
        <v>90</v>
      </c>
      <c r="W3083">
        <v>90</v>
      </c>
      <c r="X3083">
        <v>50</v>
      </c>
      <c r="Y3083">
        <v>40</v>
      </c>
    </row>
    <row r="3084" spans="1:28">
      <c r="A3084" s="57">
        <v>42262</v>
      </c>
      <c r="B3084" t="s">
        <v>570</v>
      </c>
      <c r="C3084" t="s">
        <v>89</v>
      </c>
      <c r="D3084" t="s">
        <v>57</v>
      </c>
      <c r="E3084" t="s">
        <v>436</v>
      </c>
      <c r="F3084" t="s">
        <v>570</v>
      </c>
      <c r="G3084" t="s">
        <v>4</v>
      </c>
      <c r="H3084" t="s">
        <v>41</v>
      </c>
      <c r="I3084" t="s">
        <v>5760</v>
      </c>
      <c r="J3084">
        <v>1</v>
      </c>
      <c r="K3084" t="s">
        <v>588</v>
      </c>
      <c r="L3084" t="s">
        <v>91</v>
      </c>
      <c r="M3084" t="s">
        <v>54</v>
      </c>
      <c r="N3084" t="s">
        <v>93</v>
      </c>
      <c r="O3084" t="s">
        <v>114</v>
      </c>
      <c r="P3084">
        <v>42256</v>
      </c>
      <c r="Q3084" t="s">
        <v>5016</v>
      </c>
      <c r="R3084">
        <v>14</v>
      </c>
      <c r="W3084">
        <v>14</v>
      </c>
      <c r="X3084">
        <v>8</v>
      </c>
      <c r="Y3084">
        <v>6</v>
      </c>
    </row>
    <row r="3085" spans="1:28">
      <c r="A3085" s="57">
        <v>42262</v>
      </c>
      <c r="B3085" t="s">
        <v>570</v>
      </c>
      <c r="C3085" t="s">
        <v>89</v>
      </c>
      <c r="D3085" t="s">
        <v>57</v>
      </c>
      <c r="E3085" t="s">
        <v>440</v>
      </c>
      <c r="F3085" t="s">
        <v>570</v>
      </c>
      <c r="G3085" t="s">
        <v>4</v>
      </c>
      <c r="H3085" t="s">
        <v>41</v>
      </c>
      <c r="I3085" t="s">
        <v>5764</v>
      </c>
      <c r="J3085">
        <v>1</v>
      </c>
      <c r="K3085" t="s">
        <v>588</v>
      </c>
      <c r="L3085" t="s">
        <v>91</v>
      </c>
      <c r="M3085" t="s">
        <v>54</v>
      </c>
      <c r="N3085" t="s">
        <v>93</v>
      </c>
      <c r="O3085" t="s">
        <v>114</v>
      </c>
      <c r="P3085">
        <v>42254</v>
      </c>
      <c r="Q3085">
        <v>42261</v>
      </c>
      <c r="R3085">
        <v>185</v>
      </c>
      <c r="W3085">
        <v>185</v>
      </c>
      <c r="X3085">
        <v>100</v>
      </c>
      <c r="Y3085">
        <v>85</v>
      </c>
    </row>
    <row r="3086" spans="1:28">
      <c r="A3086" s="57">
        <v>42262</v>
      </c>
      <c r="B3086" t="s">
        <v>570</v>
      </c>
      <c r="C3086" t="s">
        <v>89</v>
      </c>
      <c r="D3086" t="s">
        <v>57</v>
      </c>
      <c r="E3086" t="s">
        <v>168</v>
      </c>
      <c r="F3086" t="s">
        <v>570</v>
      </c>
      <c r="G3086" t="s">
        <v>3</v>
      </c>
      <c r="H3086" t="s">
        <v>33</v>
      </c>
      <c r="I3086" t="s">
        <v>5875</v>
      </c>
      <c r="J3086">
        <v>32</v>
      </c>
      <c r="K3086" t="s">
        <v>378</v>
      </c>
      <c r="L3086" t="s">
        <v>91</v>
      </c>
      <c r="M3086" t="s">
        <v>54</v>
      </c>
      <c r="N3086" t="s">
        <v>93</v>
      </c>
      <c r="O3086" t="s">
        <v>105</v>
      </c>
      <c r="P3086">
        <v>42164</v>
      </c>
      <c r="R3086">
        <v>141</v>
      </c>
      <c r="W3086">
        <v>141</v>
      </c>
      <c r="X3086">
        <v>70</v>
      </c>
      <c r="Y3086">
        <v>71</v>
      </c>
    </row>
    <row r="3087" spans="1:28">
      <c r="A3087" s="57">
        <v>42262</v>
      </c>
      <c r="B3087" t="s">
        <v>570</v>
      </c>
      <c r="C3087" t="s">
        <v>89</v>
      </c>
      <c r="D3087" t="s">
        <v>57</v>
      </c>
      <c r="E3087" t="s">
        <v>440</v>
      </c>
      <c r="F3087" t="s">
        <v>570</v>
      </c>
      <c r="G3087" t="s">
        <v>3</v>
      </c>
      <c r="H3087" t="s">
        <v>33</v>
      </c>
      <c r="I3087" t="s">
        <v>5350</v>
      </c>
      <c r="J3087">
        <v>28</v>
      </c>
      <c r="K3087" t="s">
        <v>378</v>
      </c>
      <c r="L3087" t="s">
        <v>91</v>
      </c>
      <c r="M3087" t="s">
        <v>54</v>
      </c>
      <c r="N3087" t="s">
        <v>93</v>
      </c>
      <c r="O3087" t="s">
        <v>105</v>
      </c>
      <c r="P3087">
        <v>42194</v>
      </c>
      <c r="R3087">
        <v>170</v>
      </c>
      <c r="W3087">
        <v>170</v>
      </c>
      <c r="X3087">
        <v>72</v>
      </c>
      <c r="Y3087">
        <v>98</v>
      </c>
    </row>
    <row r="3088" spans="1:28">
      <c r="A3088" s="57">
        <v>42262</v>
      </c>
      <c r="B3088" t="s">
        <v>570</v>
      </c>
      <c r="C3088" t="s">
        <v>89</v>
      </c>
      <c r="D3088" t="s">
        <v>57</v>
      </c>
      <c r="E3088" t="s">
        <v>436</v>
      </c>
      <c r="F3088" t="s">
        <v>570</v>
      </c>
      <c r="G3088" t="s">
        <v>3</v>
      </c>
      <c r="H3088" t="s">
        <v>33</v>
      </c>
      <c r="I3088" t="s">
        <v>5874</v>
      </c>
      <c r="J3088">
        <v>15</v>
      </c>
      <c r="K3088" t="s">
        <v>378</v>
      </c>
      <c r="L3088" t="s">
        <v>91</v>
      </c>
      <c r="M3088" t="s">
        <v>54</v>
      </c>
      <c r="N3088" t="s">
        <v>93</v>
      </c>
      <c r="O3088" t="s">
        <v>105</v>
      </c>
      <c r="P3088">
        <v>42256</v>
      </c>
      <c r="R3088">
        <v>95</v>
      </c>
      <c r="W3088">
        <v>95</v>
      </c>
      <c r="X3088">
        <v>40</v>
      </c>
      <c r="Y3088">
        <v>55</v>
      </c>
    </row>
    <row r="3089" spans="1:27">
      <c r="A3089" s="57">
        <v>42262</v>
      </c>
      <c r="B3089" t="s">
        <v>570</v>
      </c>
      <c r="C3089" t="s">
        <v>89</v>
      </c>
      <c r="D3089" t="s">
        <v>57</v>
      </c>
      <c r="E3089" t="s">
        <v>440</v>
      </c>
      <c r="F3089" t="s">
        <v>570</v>
      </c>
      <c r="G3089" t="s">
        <v>102</v>
      </c>
      <c r="H3089" t="s">
        <v>103</v>
      </c>
      <c r="I3089" t="s">
        <v>5937</v>
      </c>
      <c r="J3089">
        <v>1</v>
      </c>
      <c r="K3089" t="s">
        <v>588</v>
      </c>
      <c r="L3089" t="s">
        <v>91</v>
      </c>
      <c r="M3089" t="s">
        <v>54</v>
      </c>
      <c r="N3089" t="s">
        <v>104</v>
      </c>
      <c r="O3089" t="s">
        <v>114</v>
      </c>
      <c r="P3089">
        <v>42254</v>
      </c>
      <c r="Q3089">
        <v>42261</v>
      </c>
      <c r="R3089">
        <v>80</v>
      </c>
      <c r="W3089">
        <v>80</v>
      </c>
      <c r="X3089">
        <v>40</v>
      </c>
      <c r="Y3089">
        <v>40</v>
      </c>
    </row>
    <row r="3090" spans="1:27">
      <c r="A3090" s="57">
        <v>42262</v>
      </c>
      <c r="B3090" t="s">
        <v>570</v>
      </c>
      <c r="C3090" t="s">
        <v>89</v>
      </c>
      <c r="D3090" t="s">
        <v>57</v>
      </c>
      <c r="E3090" t="s">
        <v>271</v>
      </c>
      <c r="F3090" t="s">
        <v>570</v>
      </c>
      <c r="G3090" t="s">
        <v>102</v>
      </c>
      <c r="H3090" t="s">
        <v>110</v>
      </c>
      <c r="I3090" t="s">
        <v>5472</v>
      </c>
      <c r="J3090">
        <v>1</v>
      </c>
      <c r="K3090" t="s">
        <v>3662</v>
      </c>
      <c r="L3090" t="s">
        <v>91</v>
      </c>
      <c r="M3090" t="s">
        <v>54</v>
      </c>
      <c r="N3090" t="s">
        <v>111</v>
      </c>
      <c r="O3090" t="s">
        <v>114</v>
      </c>
      <c r="P3090" t="s">
        <v>6044</v>
      </c>
      <c r="Q3090" t="s">
        <v>6044</v>
      </c>
      <c r="R3090">
        <v>66</v>
      </c>
      <c r="W3090">
        <v>66</v>
      </c>
      <c r="Z3090">
        <v>32</v>
      </c>
      <c r="AA3090">
        <v>34</v>
      </c>
    </row>
    <row r="3091" spans="1:27">
      <c r="A3091" s="57">
        <v>42262</v>
      </c>
      <c r="B3091" t="s">
        <v>570</v>
      </c>
      <c r="C3091" t="s">
        <v>89</v>
      </c>
      <c r="D3091" t="s">
        <v>57</v>
      </c>
      <c r="E3091" t="s">
        <v>440</v>
      </c>
      <c r="F3091" t="s">
        <v>570</v>
      </c>
      <c r="G3091" t="s">
        <v>102</v>
      </c>
      <c r="H3091" t="s">
        <v>110</v>
      </c>
      <c r="I3091" t="s">
        <v>6045</v>
      </c>
      <c r="J3091">
        <v>2</v>
      </c>
      <c r="K3091" t="s">
        <v>378</v>
      </c>
      <c r="L3091" t="s">
        <v>91</v>
      </c>
      <c r="M3091" t="s">
        <v>54</v>
      </c>
      <c r="N3091" t="s">
        <v>111</v>
      </c>
      <c r="O3091" t="s">
        <v>105</v>
      </c>
      <c r="P3091">
        <v>42254</v>
      </c>
      <c r="R3091">
        <v>530</v>
      </c>
      <c r="W3091">
        <v>530</v>
      </c>
      <c r="Z3091">
        <v>283</v>
      </c>
      <c r="AA3091">
        <v>247</v>
      </c>
    </row>
    <row r="3092" spans="1:27">
      <c r="A3092" s="57">
        <v>42262</v>
      </c>
      <c r="B3092" t="s">
        <v>570</v>
      </c>
      <c r="C3092" t="s">
        <v>89</v>
      </c>
      <c r="D3092" t="s">
        <v>57</v>
      </c>
      <c r="E3092" t="s">
        <v>440</v>
      </c>
      <c r="F3092" t="s">
        <v>570</v>
      </c>
      <c r="G3092" t="s">
        <v>102</v>
      </c>
      <c r="H3092" t="s">
        <v>110</v>
      </c>
      <c r="I3092" t="s">
        <v>6046</v>
      </c>
      <c r="J3092">
        <v>2</v>
      </c>
      <c r="K3092" t="s">
        <v>378</v>
      </c>
      <c r="L3092" t="s">
        <v>91</v>
      </c>
      <c r="M3092" t="s">
        <v>54</v>
      </c>
      <c r="N3092" t="s">
        <v>111</v>
      </c>
      <c r="O3092" t="s">
        <v>105</v>
      </c>
      <c r="P3092">
        <v>42254</v>
      </c>
      <c r="R3092">
        <v>23</v>
      </c>
      <c r="W3092">
        <v>23</v>
      </c>
      <c r="Z3092">
        <v>12</v>
      </c>
      <c r="AA3092">
        <v>11</v>
      </c>
    </row>
    <row r="3093" spans="1:27">
      <c r="A3093" s="57">
        <v>42262</v>
      </c>
      <c r="B3093" t="s">
        <v>570</v>
      </c>
      <c r="C3093" t="s">
        <v>89</v>
      </c>
      <c r="D3093" t="s">
        <v>57</v>
      </c>
      <c r="E3093" t="s">
        <v>440</v>
      </c>
      <c r="F3093" t="s">
        <v>570</v>
      </c>
      <c r="G3093" t="s">
        <v>102</v>
      </c>
      <c r="H3093" t="s">
        <v>110</v>
      </c>
      <c r="I3093" t="s">
        <v>6047</v>
      </c>
      <c r="J3093">
        <v>2</v>
      </c>
      <c r="K3093" t="s">
        <v>378</v>
      </c>
      <c r="L3093" t="s">
        <v>91</v>
      </c>
      <c r="M3093" t="s">
        <v>54</v>
      </c>
      <c r="N3093" t="s">
        <v>111</v>
      </c>
      <c r="O3093" t="s">
        <v>105</v>
      </c>
      <c r="P3093">
        <v>42254</v>
      </c>
      <c r="R3093">
        <v>152</v>
      </c>
      <c r="W3093">
        <v>152</v>
      </c>
      <c r="Z3093">
        <v>84</v>
      </c>
      <c r="AA3093">
        <v>68</v>
      </c>
    </row>
    <row r="3094" spans="1:27">
      <c r="A3094" s="57">
        <v>42262</v>
      </c>
      <c r="B3094" t="s">
        <v>570</v>
      </c>
      <c r="C3094" t="s">
        <v>89</v>
      </c>
      <c r="D3094" t="s">
        <v>57</v>
      </c>
      <c r="E3094" t="s">
        <v>440</v>
      </c>
      <c r="F3094" t="s">
        <v>570</v>
      </c>
      <c r="G3094" t="s">
        <v>102</v>
      </c>
      <c r="H3094" t="s">
        <v>110</v>
      </c>
      <c r="I3094" t="s">
        <v>6048</v>
      </c>
      <c r="J3094">
        <v>2</v>
      </c>
      <c r="K3094" t="s">
        <v>378</v>
      </c>
      <c r="L3094" t="s">
        <v>91</v>
      </c>
      <c r="M3094" t="s">
        <v>54</v>
      </c>
      <c r="N3094" t="s">
        <v>111</v>
      </c>
      <c r="O3094" t="s">
        <v>105</v>
      </c>
      <c r="P3094">
        <v>42254</v>
      </c>
      <c r="R3094">
        <v>23</v>
      </c>
      <c r="W3094">
        <v>23</v>
      </c>
      <c r="Z3094">
        <v>10</v>
      </c>
      <c r="AA3094">
        <v>13</v>
      </c>
    </row>
    <row r="3095" spans="1:27">
      <c r="A3095" s="57">
        <v>42262</v>
      </c>
      <c r="B3095" t="s">
        <v>570</v>
      </c>
      <c r="C3095" t="s">
        <v>89</v>
      </c>
      <c r="D3095" t="s">
        <v>57</v>
      </c>
      <c r="E3095" t="s">
        <v>440</v>
      </c>
      <c r="F3095" t="s">
        <v>570</v>
      </c>
      <c r="G3095" t="s">
        <v>102</v>
      </c>
      <c r="H3095" t="s">
        <v>110</v>
      </c>
      <c r="I3095" t="s">
        <v>6049</v>
      </c>
      <c r="J3095">
        <v>2</v>
      </c>
      <c r="K3095" t="s">
        <v>378</v>
      </c>
      <c r="L3095" t="s">
        <v>91</v>
      </c>
      <c r="M3095" t="s">
        <v>54</v>
      </c>
      <c r="N3095" t="s">
        <v>111</v>
      </c>
      <c r="O3095" t="s">
        <v>105</v>
      </c>
      <c r="P3095">
        <v>42254</v>
      </c>
      <c r="R3095">
        <v>33</v>
      </c>
      <c r="W3095">
        <v>33</v>
      </c>
      <c r="Z3095">
        <v>15</v>
      </c>
      <c r="AA3095">
        <v>18</v>
      </c>
    </row>
    <row r="3096" spans="1:27">
      <c r="A3096" s="57">
        <v>42262</v>
      </c>
      <c r="B3096" t="s">
        <v>570</v>
      </c>
      <c r="C3096" t="s">
        <v>89</v>
      </c>
      <c r="D3096" t="s">
        <v>57</v>
      </c>
      <c r="E3096" t="s">
        <v>168</v>
      </c>
      <c r="F3096" t="s">
        <v>570</v>
      </c>
      <c r="G3096" t="s">
        <v>3</v>
      </c>
      <c r="I3096" t="s">
        <v>2925</v>
      </c>
      <c r="J3096">
        <v>32</v>
      </c>
      <c r="K3096" t="s">
        <v>592</v>
      </c>
      <c r="L3096" t="s">
        <v>91</v>
      </c>
      <c r="M3096" t="s">
        <v>54</v>
      </c>
      <c r="N3096" t="s">
        <v>93</v>
      </c>
      <c r="O3096" t="s">
        <v>105</v>
      </c>
      <c r="P3096">
        <v>42164</v>
      </c>
      <c r="R3096">
        <v>141</v>
      </c>
      <c r="W3096">
        <v>141</v>
      </c>
      <c r="X3096">
        <v>70</v>
      </c>
      <c r="Y3096">
        <v>71</v>
      </c>
    </row>
    <row r="3097" spans="1:27">
      <c r="A3097" s="57">
        <v>42262</v>
      </c>
      <c r="B3097" t="s">
        <v>570</v>
      </c>
      <c r="C3097" t="s">
        <v>89</v>
      </c>
      <c r="D3097" t="s">
        <v>57</v>
      </c>
      <c r="E3097" t="s">
        <v>168</v>
      </c>
      <c r="F3097" t="s">
        <v>570</v>
      </c>
      <c r="G3097" t="s">
        <v>3</v>
      </c>
      <c r="I3097" t="s">
        <v>611</v>
      </c>
      <c r="J3097">
        <v>32</v>
      </c>
      <c r="K3097" t="s">
        <v>133</v>
      </c>
      <c r="L3097" t="s">
        <v>91</v>
      </c>
      <c r="M3097" t="s">
        <v>54</v>
      </c>
      <c r="N3097" t="s">
        <v>93</v>
      </c>
      <c r="O3097" t="s">
        <v>105</v>
      </c>
      <c r="P3097">
        <v>42164</v>
      </c>
      <c r="R3097">
        <v>141</v>
      </c>
      <c r="W3097">
        <v>141</v>
      </c>
      <c r="X3097">
        <v>70</v>
      </c>
      <c r="Y3097">
        <v>71</v>
      </c>
    </row>
    <row r="3098" spans="1:27">
      <c r="A3098" s="57">
        <v>42262</v>
      </c>
      <c r="B3098" t="s">
        <v>570</v>
      </c>
      <c r="C3098" t="s">
        <v>89</v>
      </c>
      <c r="D3098" t="s">
        <v>57</v>
      </c>
      <c r="E3098" t="s">
        <v>440</v>
      </c>
      <c r="F3098" t="s">
        <v>570</v>
      </c>
      <c r="G3098" t="s">
        <v>3</v>
      </c>
      <c r="I3098" t="s">
        <v>2925</v>
      </c>
      <c r="J3098">
        <v>28</v>
      </c>
      <c r="K3098" t="s">
        <v>378</v>
      </c>
      <c r="L3098" t="s">
        <v>91</v>
      </c>
      <c r="M3098" t="s">
        <v>54</v>
      </c>
      <c r="N3098" t="s">
        <v>93</v>
      </c>
      <c r="O3098" t="s">
        <v>114</v>
      </c>
      <c r="P3098">
        <v>42194</v>
      </c>
      <c r="Q3098" t="s">
        <v>4884</v>
      </c>
      <c r="R3098">
        <v>170</v>
      </c>
      <c r="W3098">
        <v>170</v>
      </c>
      <c r="X3098">
        <v>72</v>
      </c>
      <c r="Y3098">
        <v>98</v>
      </c>
    </row>
    <row r="3099" spans="1:27">
      <c r="A3099" s="57">
        <v>42262</v>
      </c>
      <c r="B3099" t="s">
        <v>570</v>
      </c>
      <c r="C3099" t="s">
        <v>89</v>
      </c>
      <c r="D3099" t="s">
        <v>57</v>
      </c>
      <c r="E3099" t="s">
        <v>440</v>
      </c>
      <c r="F3099" t="s">
        <v>570</v>
      </c>
      <c r="G3099" t="s">
        <v>3</v>
      </c>
      <c r="I3099" t="s">
        <v>611</v>
      </c>
      <c r="J3099">
        <v>28</v>
      </c>
      <c r="K3099" t="s">
        <v>378</v>
      </c>
      <c r="L3099" t="s">
        <v>91</v>
      </c>
      <c r="M3099" t="s">
        <v>54</v>
      </c>
      <c r="N3099" t="s">
        <v>93</v>
      </c>
      <c r="O3099" t="s">
        <v>114</v>
      </c>
      <c r="P3099">
        <v>42194</v>
      </c>
      <c r="Q3099" t="s">
        <v>4884</v>
      </c>
      <c r="R3099">
        <v>170</v>
      </c>
      <c r="W3099">
        <v>170</v>
      </c>
      <c r="X3099">
        <v>72</v>
      </c>
      <c r="Y3099">
        <v>98</v>
      </c>
    </row>
    <row r="3100" spans="1:27">
      <c r="A3100" s="57">
        <v>42262</v>
      </c>
      <c r="B3100" t="s">
        <v>570</v>
      </c>
      <c r="C3100" t="s">
        <v>89</v>
      </c>
      <c r="D3100" t="s">
        <v>57</v>
      </c>
      <c r="E3100" t="s">
        <v>436</v>
      </c>
      <c r="F3100" t="s">
        <v>570</v>
      </c>
      <c r="G3100" t="s">
        <v>3</v>
      </c>
      <c r="I3100" t="s">
        <v>2925</v>
      </c>
      <c r="J3100">
        <v>15</v>
      </c>
      <c r="K3100" t="s">
        <v>592</v>
      </c>
      <c r="L3100" t="s">
        <v>91</v>
      </c>
      <c r="M3100" t="s">
        <v>54</v>
      </c>
      <c r="N3100" t="s">
        <v>93</v>
      </c>
      <c r="O3100" t="s">
        <v>105</v>
      </c>
      <c r="P3100">
        <v>42256</v>
      </c>
      <c r="R3100">
        <v>95</v>
      </c>
      <c r="W3100">
        <v>95</v>
      </c>
      <c r="X3100">
        <v>40</v>
      </c>
      <c r="Y3100">
        <v>55</v>
      </c>
    </row>
    <row r="3101" spans="1:27">
      <c r="A3101" s="57">
        <v>42262</v>
      </c>
      <c r="B3101" t="s">
        <v>570</v>
      </c>
      <c r="C3101" t="s">
        <v>89</v>
      </c>
      <c r="D3101" t="s">
        <v>57</v>
      </c>
      <c r="E3101" t="s">
        <v>436</v>
      </c>
      <c r="F3101" t="s">
        <v>570</v>
      </c>
      <c r="G3101" t="s">
        <v>3</v>
      </c>
      <c r="I3101" t="s">
        <v>611</v>
      </c>
      <c r="J3101">
        <v>15</v>
      </c>
      <c r="K3101" t="s">
        <v>133</v>
      </c>
      <c r="L3101" t="s">
        <v>91</v>
      </c>
      <c r="M3101" t="s">
        <v>54</v>
      </c>
      <c r="N3101" t="s">
        <v>93</v>
      </c>
      <c r="O3101" t="s">
        <v>105</v>
      </c>
      <c r="P3101">
        <v>42256</v>
      </c>
      <c r="R3101">
        <v>95</v>
      </c>
      <c r="W3101">
        <v>95</v>
      </c>
      <c r="X3101">
        <v>40</v>
      </c>
      <c r="Y3101">
        <v>55</v>
      </c>
    </row>
    <row r="3102" spans="1:27">
      <c r="A3102" s="57">
        <v>42262</v>
      </c>
      <c r="B3102" t="s">
        <v>1139</v>
      </c>
      <c r="C3102" t="s">
        <v>101</v>
      </c>
      <c r="D3102" t="s">
        <v>62</v>
      </c>
      <c r="E3102" t="s">
        <v>1140</v>
      </c>
      <c r="F3102" t="s">
        <v>1141</v>
      </c>
      <c r="G3102" t="s">
        <v>2</v>
      </c>
      <c r="H3102" t="s">
        <v>27</v>
      </c>
      <c r="J3102" t="s">
        <v>1146</v>
      </c>
      <c r="K3102" t="s">
        <v>1146</v>
      </c>
      <c r="L3102" t="s">
        <v>91</v>
      </c>
      <c r="N3102" t="s">
        <v>93</v>
      </c>
      <c r="O3102" t="s">
        <v>105</v>
      </c>
      <c r="P3102">
        <v>42167</v>
      </c>
      <c r="R3102">
        <v>7731</v>
      </c>
      <c r="S3102">
        <v>3931</v>
      </c>
      <c r="T3102">
        <v>3800</v>
      </c>
      <c r="W3102">
        <v>7731</v>
      </c>
      <c r="X3102">
        <v>3931</v>
      </c>
      <c r="Y3102">
        <v>3800</v>
      </c>
    </row>
    <row r="3103" spans="1:27">
      <c r="A3103" s="57">
        <v>42262</v>
      </c>
      <c r="B3103" t="s">
        <v>1139</v>
      </c>
      <c r="C3103" t="s">
        <v>101</v>
      </c>
      <c r="D3103" t="s">
        <v>62</v>
      </c>
      <c r="E3103" t="s">
        <v>1149</v>
      </c>
      <c r="F3103" t="s">
        <v>1141</v>
      </c>
      <c r="G3103" t="s">
        <v>2</v>
      </c>
      <c r="H3103" t="s">
        <v>27</v>
      </c>
      <c r="J3103" t="s">
        <v>1146</v>
      </c>
      <c r="K3103" t="s">
        <v>1146</v>
      </c>
      <c r="L3103" t="s">
        <v>91</v>
      </c>
      <c r="N3103" t="s">
        <v>93</v>
      </c>
      <c r="O3103" t="s">
        <v>105</v>
      </c>
      <c r="P3103">
        <v>42167</v>
      </c>
      <c r="R3103">
        <v>3579</v>
      </c>
      <c r="W3103">
        <v>3579</v>
      </c>
    </row>
    <row r="3104" spans="1:27">
      <c r="A3104" s="57">
        <v>42262</v>
      </c>
      <c r="B3104" t="s">
        <v>1139</v>
      </c>
      <c r="C3104" t="s">
        <v>101</v>
      </c>
      <c r="D3104" t="s">
        <v>62</v>
      </c>
      <c r="E3104" t="s">
        <v>1150</v>
      </c>
      <c r="F3104" t="s">
        <v>1141</v>
      </c>
      <c r="G3104" t="s">
        <v>2</v>
      </c>
      <c r="H3104" t="s">
        <v>27</v>
      </c>
      <c r="J3104" t="s">
        <v>1146</v>
      </c>
      <c r="K3104" t="s">
        <v>1146</v>
      </c>
      <c r="L3104" t="s">
        <v>91</v>
      </c>
      <c r="N3104" t="s">
        <v>93</v>
      </c>
      <c r="O3104" t="s">
        <v>105</v>
      </c>
      <c r="P3104">
        <v>42170</v>
      </c>
      <c r="R3104">
        <v>5873</v>
      </c>
      <c r="S3104">
        <v>2671</v>
      </c>
      <c r="T3104">
        <v>2893</v>
      </c>
      <c r="W3104">
        <v>5873</v>
      </c>
      <c r="X3104">
        <v>2671</v>
      </c>
      <c r="Y3104">
        <v>2893</v>
      </c>
    </row>
    <row r="3105" spans="1:28">
      <c r="A3105" s="57">
        <v>42262</v>
      </c>
      <c r="B3105" t="s">
        <v>1139</v>
      </c>
      <c r="C3105" t="s">
        <v>101</v>
      </c>
      <c r="D3105" t="s">
        <v>62</v>
      </c>
      <c r="E3105" t="s">
        <v>1152</v>
      </c>
      <c r="F3105" t="s">
        <v>1141</v>
      </c>
      <c r="G3105" t="s">
        <v>2</v>
      </c>
      <c r="H3105" t="s">
        <v>27</v>
      </c>
      <c r="J3105" t="s">
        <v>1146</v>
      </c>
      <c r="K3105" t="s">
        <v>1146</v>
      </c>
      <c r="L3105" t="s">
        <v>91</v>
      </c>
      <c r="N3105" t="s">
        <v>93</v>
      </c>
      <c r="O3105" t="s">
        <v>105</v>
      </c>
      <c r="P3105">
        <v>42167</v>
      </c>
      <c r="R3105">
        <v>4308</v>
      </c>
      <c r="S3105">
        <v>2194</v>
      </c>
      <c r="T3105">
        <v>2114</v>
      </c>
      <c r="W3105">
        <v>4308</v>
      </c>
      <c r="X3105">
        <v>2194</v>
      </c>
      <c r="Y3105">
        <v>2114</v>
      </c>
    </row>
    <row r="3106" spans="1:28">
      <c r="A3106" s="57">
        <v>42262</v>
      </c>
      <c r="B3106" t="s">
        <v>1139</v>
      </c>
      <c r="C3106" t="s">
        <v>101</v>
      </c>
      <c r="D3106" t="s">
        <v>62</v>
      </c>
      <c r="E3106" t="s">
        <v>1153</v>
      </c>
      <c r="F3106" t="s">
        <v>1141</v>
      </c>
      <c r="G3106" t="s">
        <v>2</v>
      </c>
      <c r="H3106" t="s">
        <v>27</v>
      </c>
      <c r="J3106" t="s">
        <v>1146</v>
      </c>
      <c r="K3106" t="s">
        <v>1146</v>
      </c>
      <c r="L3106" t="s">
        <v>91</v>
      </c>
      <c r="N3106" t="s">
        <v>93</v>
      </c>
      <c r="O3106" t="s">
        <v>105</v>
      </c>
      <c r="P3106">
        <v>42186</v>
      </c>
      <c r="R3106">
        <v>4280</v>
      </c>
      <c r="W3106">
        <v>4280</v>
      </c>
    </row>
    <row r="3107" spans="1:28">
      <c r="A3107" s="57">
        <v>42262</v>
      </c>
      <c r="B3107" t="s">
        <v>1139</v>
      </c>
      <c r="C3107" t="s">
        <v>101</v>
      </c>
      <c r="D3107" t="s">
        <v>62</v>
      </c>
      <c r="E3107" t="s">
        <v>1154</v>
      </c>
      <c r="F3107" t="s">
        <v>1141</v>
      </c>
      <c r="G3107" t="s">
        <v>2</v>
      </c>
      <c r="H3107" t="s">
        <v>27</v>
      </c>
      <c r="J3107" t="s">
        <v>1146</v>
      </c>
      <c r="K3107" t="s">
        <v>1146</v>
      </c>
      <c r="L3107" t="s">
        <v>91</v>
      </c>
      <c r="N3107" t="s">
        <v>93</v>
      </c>
      <c r="O3107" t="s">
        <v>105</v>
      </c>
      <c r="P3107">
        <v>42163</v>
      </c>
      <c r="R3107">
        <v>3623</v>
      </c>
      <c r="S3107">
        <v>1611</v>
      </c>
      <c r="T3107">
        <v>1825</v>
      </c>
      <c r="W3107">
        <v>3623</v>
      </c>
      <c r="X3107">
        <v>1611</v>
      </c>
      <c r="Y3107">
        <v>1825</v>
      </c>
    </row>
    <row r="3108" spans="1:28">
      <c r="A3108" s="57">
        <v>42262</v>
      </c>
      <c r="B3108" t="s">
        <v>1139</v>
      </c>
      <c r="C3108" t="s">
        <v>101</v>
      </c>
      <c r="D3108" t="s">
        <v>62</v>
      </c>
      <c r="E3108" t="s">
        <v>1155</v>
      </c>
      <c r="F3108" t="s">
        <v>1141</v>
      </c>
      <c r="G3108" t="s">
        <v>2</v>
      </c>
      <c r="H3108" t="s">
        <v>27</v>
      </c>
      <c r="J3108" t="s">
        <v>1146</v>
      </c>
      <c r="K3108" t="s">
        <v>1146</v>
      </c>
      <c r="L3108" t="s">
        <v>91</v>
      </c>
      <c r="N3108" t="s">
        <v>93</v>
      </c>
      <c r="O3108" t="s">
        <v>105</v>
      </c>
      <c r="P3108">
        <v>42147</v>
      </c>
      <c r="Q3108" t="s">
        <v>1146</v>
      </c>
      <c r="R3108">
        <v>5320</v>
      </c>
      <c r="S3108">
        <v>2723</v>
      </c>
      <c r="T3108">
        <v>2597</v>
      </c>
      <c r="W3108">
        <v>5320</v>
      </c>
      <c r="X3108">
        <v>2723</v>
      </c>
      <c r="Y3108">
        <v>2597</v>
      </c>
    </row>
    <row r="3109" spans="1:28">
      <c r="A3109" s="57">
        <v>42262</v>
      </c>
      <c r="B3109" t="s">
        <v>1139</v>
      </c>
      <c r="C3109" t="s">
        <v>101</v>
      </c>
      <c r="D3109" t="s">
        <v>62</v>
      </c>
      <c r="E3109" t="s">
        <v>1156</v>
      </c>
      <c r="F3109" t="s">
        <v>1141</v>
      </c>
      <c r="G3109" t="s">
        <v>2</v>
      </c>
      <c r="H3109" t="s">
        <v>27</v>
      </c>
      <c r="J3109" t="s">
        <v>1146</v>
      </c>
      <c r="K3109" t="s">
        <v>1146</v>
      </c>
      <c r="L3109" t="s">
        <v>91</v>
      </c>
      <c r="N3109" t="s">
        <v>93</v>
      </c>
      <c r="O3109" t="s">
        <v>105</v>
      </c>
      <c r="P3109">
        <v>42167</v>
      </c>
      <c r="R3109">
        <v>5520</v>
      </c>
      <c r="S3109">
        <v>2730</v>
      </c>
      <c r="T3109">
        <v>2790</v>
      </c>
      <c r="W3109">
        <v>5520</v>
      </c>
      <c r="X3109">
        <v>2730</v>
      </c>
      <c r="Y3109">
        <v>2790</v>
      </c>
    </row>
    <row r="3110" spans="1:28">
      <c r="A3110" s="57">
        <v>42262</v>
      </c>
      <c r="B3110" t="s">
        <v>1139</v>
      </c>
      <c r="C3110" t="s">
        <v>101</v>
      </c>
      <c r="D3110" t="s">
        <v>62</v>
      </c>
      <c r="E3110" t="s">
        <v>1149</v>
      </c>
      <c r="F3110" t="s">
        <v>1141</v>
      </c>
      <c r="G3110" t="s">
        <v>4</v>
      </c>
      <c r="H3110" t="s">
        <v>41</v>
      </c>
      <c r="J3110">
        <v>3</v>
      </c>
      <c r="K3110" t="s">
        <v>5031</v>
      </c>
      <c r="L3110" t="s">
        <v>91</v>
      </c>
      <c r="N3110" t="s">
        <v>93</v>
      </c>
      <c r="O3110" t="s">
        <v>94</v>
      </c>
      <c r="W3110"/>
      <c r="AB3110" t="s">
        <v>5032</v>
      </c>
    </row>
    <row r="3111" spans="1:28">
      <c r="A3111" s="57">
        <v>42262</v>
      </c>
      <c r="B3111" t="s">
        <v>1139</v>
      </c>
      <c r="C3111" t="s">
        <v>101</v>
      </c>
      <c r="D3111" t="s">
        <v>62</v>
      </c>
      <c r="E3111" t="s">
        <v>1150</v>
      </c>
      <c r="F3111" t="s">
        <v>1141</v>
      </c>
      <c r="G3111" t="s">
        <v>4</v>
      </c>
      <c r="H3111" t="s">
        <v>41</v>
      </c>
      <c r="J3111">
        <v>2</v>
      </c>
      <c r="K3111" t="s">
        <v>5031</v>
      </c>
      <c r="L3111" t="s">
        <v>91</v>
      </c>
      <c r="N3111" t="s">
        <v>93</v>
      </c>
      <c r="O3111" t="s">
        <v>94</v>
      </c>
      <c r="W3111"/>
      <c r="AB3111" t="s">
        <v>5033</v>
      </c>
    </row>
    <row r="3112" spans="1:28">
      <c r="A3112" s="57">
        <v>42262</v>
      </c>
      <c r="B3112" t="s">
        <v>1139</v>
      </c>
      <c r="C3112" t="s">
        <v>101</v>
      </c>
      <c r="D3112" t="s">
        <v>62</v>
      </c>
      <c r="E3112" t="s">
        <v>1152</v>
      </c>
      <c r="F3112" t="s">
        <v>1141</v>
      </c>
      <c r="G3112" t="s">
        <v>4</v>
      </c>
      <c r="H3112" t="s">
        <v>41</v>
      </c>
      <c r="J3112">
        <v>2</v>
      </c>
      <c r="K3112" t="s">
        <v>5031</v>
      </c>
      <c r="L3112" t="s">
        <v>91</v>
      </c>
      <c r="N3112" t="s">
        <v>93</v>
      </c>
      <c r="O3112" t="s">
        <v>94</v>
      </c>
      <c r="W3112"/>
      <c r="AB3112" t="s">
        <v>5033</v>
      </c>
    </row>
    <row r="3113" spans="1:28">
      <c r="A3113" s="57">
        <v>42262</v>
      </c>
      <c r="B3113" t="s">
        <v>1139</v>
      </c>
      <c r="C3113" t="s">
        <v>101</v>
      </c>
      <c r="D3113" t="s">
        <v>62</v>
      </c>
      <c r="E3113" t="s">
        <v>1153</v>
      </c>
      <c r="F3113" t="s">
        <v>1141</v>
      </c>
      <c r="G3113" t="s">
        <v>4</v>
      </c>
      <c r="H3113" t="s">
        <v>41</v>
      </c>
      <c r="J3113">
        <v>9</v>
      </c>
      <c r="K3113" t="s">
        <v>5031</v>
      </c>
      <c r="L3113" t="s">
        <v>91</v>
      </c>
      <c r="N3113" t="s">
        <v>93</v>
      </c>
      <c r="O3113" t="s">
        <v>94</v>
      </c>
      <c r="W3113"/>
      <c r="AB3113" t="s">
        <v>5034</v>
      </c>
    </row>
    <row r="3114" spans="1:28">
      <c r="A3114" s="57">
        <v>42262</v>
      </c>
      <c r="B3114" t="s">
        <v>1139</v>
      </c>
      <c r="C3114" t="s">
        <v>101</v>
      </c>
      <c r="D3114" t="s">
        <v>62</v>
      </c>
      <c r="E3114" t="s">
        <v>1154</v>
      </c>
      <c r="F3114" t="s">
        <v>1141</v>
      </c>
      <c r="G3114" t="s">
        <v>4</v>
      </c>
      <c r="H3114" t="s">
        <v>41</v>
      </c>
      <c r="J3114">
        <v>6</v>
      </c>
      <c r="K3114" t="s">
        <v>5031</v>
      </c>
      <c r="L3114" t="s">
        <v>91</v>
      </c>
      <c r="N3114" t="s">
        <v>93</v>
      </c>
      <c r="O3114" t="s">
        <v>94</v>
      </c>
      <c r="W3114"/>
      <c r="AB3114" t="s">
        <v>5035</v>
      </c>
    </row>
    <row r="3115" spans="1:28">
      <c r="A3115" s="57">
        <v>42262</v>
      </c>
      <c r="B3115" t="s">
        <v>1139</v>
      </c>
      <c r="C3115" t="s">
        <v>101</v>
      </c>
      <c r="D3115" t="s">
        <v>62</v>
      </c>
      <c r="E3115" t="s">
        <v>1155</v>
      </c>
      <c r="F3115" t="s">
        <v>1141</v>
      </c>
      <c r="G3115" t="s">
        <v>4</v>
      </c>
      <c r="H3115" t="s">
        <v>41</v>
      </c>
      <c r="J3115">
        <v>1</v>
      </c>
      <c r="K3115" t="s">
        <v>5031</v>
      </c>
      <c r="L3115" t="s">
        <v>91</v>
      </c>
      <c r="N3115" t="s">
        <v>93</v>
      </c>
      <c r="O3115" t="s">
        <v>94</v>
      </c>
      <c r="W3115"/>
      <c r="AB3115" t="s">
        <v>5036</v>
      </c>
    </row>
    <row r="3116" spans="1:28">
      <c r="A3116" s="57">
        <v>42262</v>
      </c>
      <c r="B3116" t="s">
        <v>1139</v>
      </c>
      <c r="C3116" t="s">
        <v>101</v>
      </c>
      <c r="D3116" t="s">
        <v>62</v>
      </c>
      <c r="E3116" t="s">
        <v>1156</v>
      </c>
      <c r="F3116" t="s">
        <v>1141</v>
      </c>
      <c r="G3116" t="s">
        <v>4</v>
      </c>
      <c r="H3116" t="s">
        <v>41</v>
      </c>
      <c r="J3116">
        <v>2</v>
      </c>
      <c r="K3116" t="s">
        <v>5031</v>
      </c>
      <c r="L3116" t="s">
        <v>91</v>
      </c>
      <c r="N3116" t="s">
        <v>93</v>
      </c>
      <c r="O3116" t="s">
        <v>94</v>
      </c>
      <c r="W3116"/>
      <c r="AB3116" t="s">
        <v>5037</v>
      </c>
    </row>
    <row r="3117" spans="1:28">
      <c r="A3117" s="57">
        <v>42262</v>
      </c>
      <c r="B3117" t="s">
        <v>1139</v>
      </c>
      <c r="C3117" t="s">
        <v>101</v>
      </c>
      <c r="D3117" t="s">
        <v>62</v>
      </c>
      <c r="E3117" t="s">
        <v>1140</v>
      </c>
      <c r="F3117" t="s">
        <v>1141</v>
      </c>
      <c r="G3117" t="s">
        <v>2</v>
      </c>
      <c r="H3117" t="s">
        <v>171</v>
      </c>
      <c r="J3117">
        <v>1098</v>
      </c>
      <c r="K3117" t="s">
        <v>1142</v>
      </c>
      <c r="L3117" t="s">
        <v>95</v>
      </c>
      <c r="N3117" t="s">
        <v>93</v>
      </c>
      <c r="O3117" t="s">
        <v>114</v>
      </c>
      <c r="P3117">
        <v>42040</v>
      </c>
      <c r="Q3117">
        <v>42160</v>
      </c>
      <c r="R3117">
        <v>7731</v>
      </c>
      <c r="S3117">
        <v>3931</v>
      </c>
      <c r="T3117">
        <v>3800</v>
      </c>
      <c r="W3117">
        <v>7731</v>
      </c>
      <c r="X3117">
        <v>3931</v>
      </c>
      <c r="Y3117">
        <v>3800</v>
      </c>
      <c r="AB3117" t="s">
        <v>1143</v>
      </c>
    </row>
    <row r="3118" spans="1:28">
      <c r="A3118" s="57">
        <v>42262</v>
      </c>
      <c r="B3118" t="s">
        <v>1139</v>
      </c>
      <c r="C3118" t="s">
        <v>101</v>
      </c>
      <c r="D3118" t="s">
        <v>62</v>
      </c>
      <c r="E3118" t="s">
        <v>1152</v>
      </c>
      <c r="F3118" t="s">
        <v>1141</v>
      </c>
      <c r="G3118" t="s">
        <v>2</v>
      </c>
      <c r="H3118" t="s">
        <v>171</v>
      </c>
      <c r="J3118">
        <v>548</v>
      </c>
      <c r="K3118" t="s">
        <v>1142</v>
      </c>
      <c r="L3118" t="s">
        <v>95</v>
      </c>
      <c r="N3118" t="s">
        <v>93</v>
      </c>
      <c r="O3118" t="s">
        <v>114</v>
      </c>
      <c r="P3118">
        <v>42282</v>
      </c>
      <c r="Q3118">
        <v>42190</v>
      </c>
      <c r="R3118">
        <v>4308</v>
      </c>
      <c r="S3118">
        <v>2194</v>
      </c>
      <c r="T3118">
        <v>2114</v>
      </c>
      <c r="W3118">
        <v>4308</v>
      </c>
      <c r="X3118">
        <v>2194</v>
      </c>
      <c r="Y3118">
        <v>2114</v>
      </c>
      <c r="AB3118" t="s">
        <v>1143</v>
      </c>
    </row>
    <row r="3119" spans="1:28">
      <c r="A3119" s="57">
        <v>42262</v>
      </c>
      <c r="B3119" t="s">
        <v>1139</v>
      </c>
      <c r="C3119" t="s">
        <v>101</v>
      </c>
      <c r="D3119" t="s">
        <v>62</v>
      </c>
      <c r="E3119" t="s">
        <v>1155</v>
      </c>
      <c r="F3119" t="s">
        <v>1141</v>
      </c>
      <c r="G3119" t="s">
        <v>2</v>
      </c>
      <c r="H3119" t="s">
        <v>171</v>
      </c>
      <c r="J3119">
        <v>764</v>
      </c>
      <c r="K3119" t="s">
        <v>1142</v>
      </c>
      <c r="L3119" t="s">
        <v>95</v>
      </c>
      <c r="N3119" t="s">
        <v>93</v>
      </c>
      <c r="O3119" t="s">
        <v>114</v>
      </c>
      <c r="P3119">
        <v>42147</v>
      </c>
      <c r="Q3119">
        <v>42147</v>
      </c>
      <c r="R3119">
        <v>5320</v>
      </c>
      <c r="S3119">
        <v>2723</v>
      </c>
      <c r="T3119">
        <v>2597</v>
      </c>
      <c r="W3119">
        <v>5320</v>
      </c>
      <c r="X3119">
        <v>2723</v>
      </c>
      <c r="Y3119">
        <v>2597</v>
      </c>
      <c r="AB3119" t="s">
        <v>1143</v>
      </c>
    </row>
    <row r="3120" spans="1:28">
      <c r="A3120" s="57">
        <v>42262</v>
      </c>
      <c r="B3120" t="s">
        <v>1139</v>
      </c>
      <c r="C3120" t="s">
        <v>101</v>
      </c>
      <c r="D3120" t="s">
        <v>62</v>
      </c>
      <c r="E3120" t="s">
        <v>1156</v>
      </c>
      <c r="F3120" t="s">
        <v>1141</v>
      </c>
      <c r="G3120" t="s">
        <v>2</v>
      </c>
      <c r="H3120" t="s">
        <v>171</v>
      </c>
      <c r="J3120">
        <v>803</v>
      </c>
      <c r="K3120" t="s">
        <v>1142</v>
      </c>
      <c r="L3120" t="s">
        <v>95</v>
      </c>
      <c r="N3120" t="s">
        <v>93</v>
      </c>
      <c r="O3120" t="s">
        <v>114</v>
      </c>
      <c r="P3120">
        <v>42135</v>
      </c>
      <c r="Q3120">
        <v>42136</v>
      </c>
      <c r="R3120">
        <v>5520</v>
      </c>
      <c r="S3120">
        <v>2730</v>
      </c>
      <c r="T3120">
        <v>2790</v>
      </c>
      <c r="W3120">
        <v>5520</v>
      </c>
      <c r="X3120">
        <v>2730</v>
      </c>
      <c r="Y3120">
        <v>2790</v>
      </c>
      <c r="AB3120" t="s">
        <v>1143</v>
      </c>
    </row>
    <row r="3121" spans="1:28">
      <c r="A3121" s="57">
        <v>42262</v>
      </c>
      <c r="B3121" t="s">
        <v>1139</v>
      </c>
      <c r="C3121" t="s">
        <v>101</v>
      </c>
      <c r="D3121" t="s">
        <v>62</v>
      </c>
      <c r="E3121" t="s">
        <v>1140</v>
      </c>
      <c r="F3121" t="s">
        <v>1141</v>
      </c>
      <c r="G3121" t="s">
        <v>3</v>
      </c>
      <c r="H3121" t="s">
        <v>33</v>
      </c>
      <c r="J3121">
        <v>761</v>
      </c>
      <c r="K3121" t="s">
        <v>1151</v>
      </c>
      <c r="L3121" t="s">
        <v>95</v>
      </c>
      <c r="N3121" t="s">
        <v>93</v>
      </c>
      <c r="O3121" t="s">
        <v>114</v>
      </c>
      <c r="R3121">
        <v>7731</v>
      </c>
      <c r="S3121">
        <v>3931</v>
      </c>
      <c r="T3121">
        <v>3800</v>
      </c>
      <c r="W3121">
        <v>7731</v>
      </c>
      <c r="X3121">
        <v>3931</v>
      </c>
      <c r="Y3121">
        <v>3800</v>
      </c>
      <c r="AB3121" t="s">
        <v>1148</v>
      </c>
    </row>
    <row r="3122" spans="1:28">
      <c r="A3122" s="57">
        <v>42262</v>
      </c>
      <c r="B3122" t="s">
        <v>1139</v>
      </c>
      <c r="C3122" t="s">
        <v>101</v>
      </c>
      <c r="D3122" t="s">
        <v>62</v>
      </c>
      <c r="E3122" t="s">
        <v>1149</v>
      </c>
      <c r="F3122" t="s">
        <v>1141</v>
      </c>
      <c r="G3122" t="s">
        <v>3</v>
      </c>
      <c r="H3122" t="s">
        <v>33</v>
      </c>
      <c r="J3122">
        <v>358</v>
      </c>
      <c r="K3122" t="s">
        <v>1151</v>
      </c>
      <c r="L3122" t="s">
        <v>95</v>
      </c>
      <c r="N3122" t="s">
        <v>93</v>
      </c>
      <c r="O3122" t="s">
        <v>114</v>
      </c>
      <c r="R3122">
        <v>3579</v>
      </c>
      <c r="W3122">
        <v>3579</v>
      </c>
      <c r="AB3122" t="s">
        <v>1148</v>
      </c>
    </row>
    <row r="3123" spans="1:28">
      <c r="A3123" s="57">
        <v>42262</v>
      </c>
      <c r="B3123" t="s">
        <v>1139</v>
      </c>
      <c r="C3123" t="s">
        <v>101</v>
      </c>
      <c r="D3123" t="s">
        <v>62</v>
      </c>
      <c r="E3123" t="s">
        <v>1150</v>
      </c>
      <c r="F3123" t="s">
        <v>1141</v>
      </c>
      <c r="G3123" t="s">
        <v>3</v>
      </c>
      <c r="H3123" t="s">
        <v>33</v>
      </c>
      <c r="J3123">
        <v>571</v>
      </c>
      <c r="K3123" t="s">
        <v>1151</v>
      </c>
      <c r="L3123" t="s">
        <v>95</v>
      </c>
      <c r="N3123" t="s">
        <v>93</v>
      </c>
      <c r="O3123" t="s">
        <v>114</v>
      </c>
      <c r="R3123">
        <v>5873</v>
      </c>
      <c r="S3123">
        <v>2671</v>
      </c>
      <c r="T3123">
        <v>2893</v>
      </c>
      <c r="W3123">
        <v>5873</v>
      </c>
      <c r="X3123">
        <v>2671</v>
      </c>
      <c r="Y3123">
        <v>2893</v>
      </c>
      <c r="AB3123" t="s">
        <v>1148</v>
      </c>
    </row>
    <row r="3124" spans="1:28">
      <c r="A3124" s="57">
        <v>42262</v>
      </c>
      <c r="B3124" t="s">
        <v>1139</v>
      </c>
      <c r="C3124" t="s">
        <v>101</v>
      </c>
      <c r="D3124" t="s">
        <v>62</v>
      </c>
      <c r="E3124" t="s">
        <v>1152</v>
      </c>
      <c r="F3124" t="s">
        <v>1141</v>
      </c>
      <c r="G3124" t="s">
        <v>3</v>
      </c>
      <c r="H3124" t="s">
        <v>33</v>
      </c>
      <c r="J3124">
        <v>330</v>
      </c>
      <c r="K3124" t="s">
        <v>1151</v>
      </c>
      <c r="L3124" t="s">
        <v>95</v>
      </c>
      <c r="N3124" t="s">
        <v>93</v>
      </c>
      <c r="O3124" t="s">
        <v>114</v>
      </c>
      <c r="R3124">
        <v>4308</v>
      </c>
      <c r="S3124">
        <v>2194</v>
      </c>
      <c r="T3124">
        <v>2114</v>
      </c>
      <c r="W3124">
        <v>4308</v>
      </c>
      <c r="X3124">
        <v>2194</v>
      </c>
      <c r="Y3124">
        <v>2114</v>
      </c>
      <c r="AB3124" t="s">
        <v>1148</v>
      </c>
    </row>
    <row r="3125" spans="1:28">
      <c r="A3125" s="57">
        <v>42262</v>
      </c>
      <c r="B3125" t="s">
        <v>1139</v>
      </c>
      <c r="C3125" t="s">
        <v>101</v>
      </c>
      <c r="D3125" t="s">
        <v>62</v>
      </c>
      <c r="E3125" t="s">
        <v>1153</v>
      </c>
      <c r="F3125" t="s">
        <v>1141</v>
      </c>
      <c r="G3125" t="s">
        <v>3</v>
      </c>
      <c r="H3125" t="s">
        <v>33</v>
      </c>
      <c r="J3125">
        <v>488</v>
      </c>
      <c r="K3125" t="s">
        <v>1151</v>
      </c>
      <c r="L3125" t="s">
        <v>95</v>
      </c>
      <c r="N3125" t="s">
        <v>93</v>
      </c>
      <c r="O3125" t="s">
        <v>114</v>
      </c>
      <c r="R3125">
        <v>4280</v>
      </c>
      <c r="W3125">
        <v>4280</v>
      </c>
      <c r="AB3125" t="s">
        <v>1148</v>
      </c>
    </row>
    <row r="3126" spans="1:28">
      <c r="A3126" s="57">
        <v>42262</v>
      </c>
      <c r="B3126" t="s">
        <v>1139</v>
      </c>
      <c r="C3126" t="s">
        <v>101</v>
      </c>
      <c r="D3126" t="s">
        <v>62</v>
      </c>
      <c r="E3126" t="s">
        <v>1154</v>
      </c>
      <c r="F3126" t="s">
        <v>1141</v>
      </c>
      <c r="G3126" t="s">
        <v>3</v>
      </c>
      <c r="H3126" t="s">
        <v>33</v>
      </c>
      <c r="J3126">
        <v>343</v>
      </c>
      <c r="K3126" t="s">
        <v>1151</v>
      </c>
      <c r="L3126" t="s">
        <v>95</v>
      </c>
      <c r="N3126" t="s">
        <v>93</v>
      </c>
      <c r="O3126" t="s">
        <v>114</v>
      </c>
      <c r="R3126">
        <v>3623</v>
      </c>
      <c r="S3126">
        <v>1611</v>
      </c>
      <c r="T3126">
        <v>1825</v>
      </c>
      <c r="W3126">
        <v>3623</v>
      </c>
      <c r="X3126">
        <v>1611</v>
      </c>
      <c r="Y3126">
        <v>1825</v>
      </c>
      <c r="AB3126" t="s">
        <v>1148</v>
      </c>
    </row>
    <row r="3127" spans="1:28">
      <c r="A3127" s="57">
        <v>42262</v>
      </c>
      <c r="B3127" t="s">
        <v>1139</v>
      </c>
      <c r="C3127" t="s">
        <v>101</v>
      </c>
      <c r="D3127" t="s">
        <v>62</v>
      </c>
      <c r="E3127" t="s">
        <v>1155</v>
      </c>
      <c r="F3127" t="s">
        <v>1141</v>
      </c>
      <c r="G3127" t="s">
        <v>3</v>
      </c>
      <c r="H3127" t="s">
        <v>33</v>
      </c>
      <c r="J3127">
        <v>400</v>
      </c>
      <c r="K3127" t="s">
        <v>1151</v>
      </c>
      <c r="L3127" t="s">
        <v>95</v>
      </c>
      <c r="N3127" t="s">
        <v>93</v>
      </c>
      <c r="O3127" t="s">
        <v>114</v>
      </c>
      <c r="R3127">
        <v>5320</v>
      </c>
      <c r="S3127">
        <v>2723</v>
      </c>
      <c r="T3127">
        <v>2597</v>
      </c>
      <c r="W3127">
        <v>5320</v>
      </c>
      <c r="X3127">
        <v>2723</v>
      </c>
      <c r="Y3127">
        <v>2597</v>
      </c>
      <c r="AB3127" t="s">
        <v>1148</v>
      </c>
    </row>
    <row r="3128" spans="1:28">
      <c r="A3128" s="57">
        <v>42262</v>
      </c>
      <c r="B3128" t="s">
        <v>1139</v>
      </c>
      <c r="C3128" t="s">
        <v>101</v>
      </c>
      <c r="D3128" t="s">
        <v>62</v>
      </c>
      <c r="E3128" t="s">
        <v>1156</v>
      </c>
      <c r="F3128" t="s">
        <v>1141</v>
      </c>
      <c r="G3128" t="s">
        <v>3</v>
      </c>
      <c r="H3128" t="s">
        <v>33</v>
      </c>
      <c r="J3128">
        <v>402</v>
      </c>
      <c r="K3128" t="s">
        <v>1151</v>
      </c>
      <c r="L3128" t="s">
        <v>95</v>
      </c>
      <c r="N3128" t="s">
        <v>93</v>
      </c>
      <c r="O3128" t="s">
        <v>114</v>
      </c>
      <c r="R3128">
        <v>5520</v>
      </c>
      <c r="S3128">
        <v>2730</v>
      </c>
      <c r="T3128">
        <v>2790</v>
      </c>
      <c r="W3128">
        <v>5520</v>
      </c>
      <c r="X3128">
        <v>2730</v>
      </c>
      <c r="Y3128">
        <v>2790</v>
      </c>
      <c r="AB3128" t="s">
        <v>1148</v>
      </c>
    </row>
    <row r="3129" spans="1:28">
      <c r="A3129" s="57">
        <v>42262</v>
      </c>
      <c r="B3129" t="s">
        <v>1139</v>
      </c>
      <c r="C3129" t="s">
        <v>101</v>
      </c>
      <c r="D3129" t="s">
        <v>62</v>
      </c>
      <c r="E3129" t="s">
        <v>1149</v>
      </c>
      <c r="F3129" t="s">
        <v>1141</v>
      </c>
      <c r="G3129" t="s">
        <v>102</v>
      </c>
      <c r="H3129" t="s">
        <v>103</v>
      </c>
      <c r="L3129" t="s">
        <v>95</v>
      </c>
      <c r="N3129" t="s">
        <v>104</v>
      </c>
      <c r="O3129" t="s">
        <v>105</v>
      </c>
      <c r="P3129">
        <v>42264</v>
      </c>
      <c r="W3129"/>
    </row>
    <row r="3130" spans="1:28">
      <c r="A3130" s="57">
        <v>42262</v>
      </c>
      <c r="B3130" t="s">
        <v>1139</v>
      </c>
      <c r="C3130" t="s">
        <v>101</v>
      </c>
      <c r="D3130" t="s">
        <v>62</v>
      </c>
      <c r="E3130" t="s">
        <v>1153</v>
      </c>
      <c r="F3130" t="s">
        <v>1141</v>
      </c>
      <c r="G3130" t="s">
        <v>102</v>
      </c>
      <c r="H3130" t="s">
        <v>103</v>
      </c>
      <c r="L3130" t="s">
        <v>95</v>
      </c>
      <c r="N3130" t="s">
        <v>104</v>
      </c>
      <c r="O3130" t="s">
        <v>105</v>
      </c>
      <c r="P3130">
        <v>42264</v>
      </c>
      <c r="W3130"/>
    </row>
    <row r="3131" spans="1:28">
      <c r="A3131" s="57">
        <v>42262</v>
      </c>
      <c r="B3131" t="s">
        <v>1139</v>
      </c>
      <c r="C3131" t="s">
        <v>101</v>
      </c>
      <c r="D3131" t="s">
        <v>62</v>
      </c>
      <c r="E3131" t="s">
        <v>1140</v>
      </c>
      <c r="F3131" t="s">
        <v>1141</v>
      </c>
      <c r="G3131" t="s">
        <v>102</v>
      </c>
      <c r="H3131" t="s">
        <v>110</v>
      </c>
      <c r="J3131">
        <v>11</v>
      </c>
      <c r="K3131" t="s">
        <v>2756</v>
      </c>
      <c r="L3131" t="s">
        <v>95</v>
      </c>
      <c r="N3131" t="s">
        <v>111</v>
      </c>
      <c r="O3131" t="s">
        <v>105</v>
      </c>
      <c r="P3131">
        <v>42258</v>
      </c>
      <c r="R3131">
        <v>1295</v>
      </c>
      <c r="W3131"/>
      <c r="AB3131" t="s">
        <v>2756</v>
      </c>
    </row>
    <row r="3132" spans="1:28">
      <c r="A3132" s="57">
        <v>42262</v>
      </c>
      <c r="B3132" t="s">
        <v>1139</v>
      </c>
      <c r="C3132" t="s">
        <v>101</v>
      </c>
      <c r="D3132" t="s">
        <v>62</v>
      </c>
      <c r="E3132" t="s">
        <v>1149</v>
      </c>
      <c r="F3132" t="s">
        <v>1141</v>
      </c>
      <c r="G3132" t="s">
        <v>102</v>
      </c>
      <c r="H3132" t="s">
        <v>110</v>
      </c>
      <c r="J3132">
        <v>5</v>
      </c>
      <c r="K3132" t="s">
        <v>2757</v>
      </c>
      <c r="L3132" t="s">
        <v>95</v>
      </c>
      <c r="N3132" t="s">
        <v>111</v>
      </c>
      <c r="O3132" t="s">
        <v>105</v>
      </c>
      <c r="P3132">
        <v>42264</v>
      </c>
      <c r="R3132">
        <v>355</v>
      </c>
      <c r="W3132"/>
      <c r="AB3132" t="s">
        <v>2757</v>
      </c>
    </row>
    <row r="3133" spans="1:28">
      <c r="A3133" s="57">
        <v>42262</v>
      </c>
      <c r="B3133" t="s">
        <v>1139</v>
      </c>
      <c r="C3133" t="s">
        <v>101</v>
      </c>
      <c r="D3133" t="s">
        <v>62</v>
      </c>
      <c r="E3133" t="s">
        <v>1150</v>
      </c>
      <c r="F3133" t="s">
        <v>1141</v>
      </c>
      <c r="G3133" t="s">
        <v>102</v>
      </c>
      <c r="H3133" t="s">
        <v>110</v>
      </c>
      <c r="J3133">
        <v>10</v>
      </c>
      <c r="K3133" t="s">
        <v>2758</v>
      </c>
      <c r="L3133" t="s">
        <v>95</v>
      </c>
      <c r="N3133" t="s">
        <v>111</v>
      </c>
      <c r="O3133" t="s">
        <v>105</v>
      </c>
      <c r="P3133">
        <v>42256</v>
      </c>
      <c r="R3133">
        <v>886</v>
      </c>
      <c r="W3133"/>
      <c r="AB3133" t="s">
        <v>2758</v>
      </c>
    </row>
    <row r="3134" spans="1:28">
      <c r="A3134" s="57">
        <v>42262</v>
      </c>
      <c r="B3134" t="s">
        <v>1139</v>
      </c>
      <c r="C3134" t="s">
        <v>101</v>
      </c>
      <c r="D3134" t="s">
        <v>62</v>
      </c>
      <c r="E3134" t="s">
        <v>1152</v>
      </c>
      <c r="F3134" t="s">
        <v>1141</v>
      </c>
      <c r="G3134" t="s">
        <v>102</v>
      </c>
      <c r="H3134" t="s">
        <v>110</v>
      </c>
      <c r="J3134">
        <v>4</v>
      </c>
      <c r="K3134" t="s">
        <v>2759</v>
      </c>
      <c r="L3134" t="s">
        <v>95</v>
      </c>
      <c r="N3134" t="s">
        <v>111</v>
      </c>
      <c r="O3134" t="s">
        <v>105</v>
      </c>
      <c r="P3134">
        <v>42254</v>
      </c>
      <c r="R3134">
        <v>539</v>
      </c>
      <c r="W3134"/>
      <c r="AB3134" t="s">
        <v>2759</v>
      </c>
    </row>
    <row r="3135" spans="1:28">
      <c r="A3135" s="57">
        <v>42262</v>
      </c>
      <c r="B3135" t="s">
        <v>1139</v>
      </c>
      <c r="C3135" t="s">
        <v>101</v>
      </c>
      <c r="D3135" t="s">
        <v>62</v>
      </c>
      <c r="E3135" t="s">
        <v>1153</v>
      </c>
      <c r="F3135" t="s">
        <v>1141</v>
      </c>
      <c r="G3135" t="s">
        <v>102</v>
      </c>
      <c r="H3135" t="s">
        <v>110</v>
      </c>
      <c r="J3135">
        <v>5</v>
      </c>
      <c r="K3135" t="s">
        <v>2757</v>
      </c>
      <c r="L3135" t="s">
        <v>95</v>
      </c>
      <c r="N3135" t="s">
        <v>111</v>
      </c>
      <c r="O3135" t="s">
        <v>105</v>
      </c>
      <c r="P3135">
        <v>42264</v>
      </c>
      <c r="R3135">
        <v>843</v>
      </c>
      <c r="W3135"/>
      <c r="AB3135" t="s">
        <v>2757</v>
      </c>
    </row>
    <row r="3136" spans="1:28">
      <c r="A3136" s="57">
        <v>42262</v>
      </c>
      <c r="B3136" t="s">
        <v>1139</v>
      </c>
      <c r="C3136" t="s">
        <v>101</v>
      </c>
      <c r="D3136" t="s">
        <v>62</v>
      </c>
      <c r="E3136" t="s">
        <v>1154</v>
      </c>
      <c r="F3136" t="s">
        <v>1141</v>
      </c>
      <c r="G3136" t="s">
        <v>102</v>
      </c>
      <c r="H3136" t="s">
        <v>110</v>
      </c>
      <c r="J3136">
        <v>5</v>
      </c>
      <c r="K3136" t="s">
        <v>2760</v>
      </c>
      <c r="L3136" t="s">
        <v>95</v>
      </c>
      <c r="N3136" t="s">
        <v>111</v>
      </c>
      <c r="O3136" t="s">
        <v>105</v>
      </c>
      <c r="P3136">
        <v>42252</v>
      </c>
      <c r="R3136">
        <v>668</v>
      </c>
      <c r="W3136"/>
      <c r="AB3136" t="s">
        <v>2760</v>
      </c>
    </row>
    <row r="3137" spans="1:28">
      <c r="A3137" s="57">
        <v>42262</v>
      </c>
      <c r="B3137" t="s">
        <v>1139</v>
      </c>
      <c r="C3137" t="s">
        <v>101</v>
      </c>
      <c r="D3137" t="s">
        <v>62</v>
      </c>
      <c r="E3137" t="s">
        <v>1155</v>
      </c>
      <c r="F3137" t="s">
        <v>1141</v>
      </c>
      <c r="G3137" t="s">
        <v>102</v>
      </c>
      <c r="H3137" t="s">
        <v>110</v>
      </c>
      <c r="J3137">
        <v>6</v>
      </c>
      <c r="K3137" t="s">
        <v>2761</v>
      </c>
      <c r="L3137" t="s">
        <v>95</v>
      </c>
      <c r="N3137" t="s">
        <v>111</v>
      </c>
      <c r="O3137" t="s">
        <v>105</v>
      </c>
      <c r="P3137">
        <v>42255</v>
      </c>
      <c r="R3137">
        <v>954</v>
      </c>
      <c r="W3137"/>
      <c r="AB3137" t="s">
        <v>2761</v>
      </c>
    </row>
    <row r="3138" spans="1:28">
      <c r="A3138" s="57">
        <v>42262</v>
      </c>
      <c r="B3138" t="s">
        <v>1139</v>
      </c>
      <c r="C3138" t="s">
        <v>101</v>
      </c>
      <c r="D3138" t="s">
        <v>62</v>
      </c>
      <c r="E3138" t="s">
        <v>1156</v>
      </c>
      <c r="F3138" t="s">
        <v>1141</v>
      </c>
      <c r="G3138" t="s">
        <v>102</v>
      </c>
      <c r="H3138" t="s">
        <v>110</v>
      </c>
      <c r="J3138">
        <v>8</v>
      </c>
      <c r="K3138" t="s">
        <v>2762</v>
      </c>
      <c r="L3138" t="s">
        <v>95</v>
      </c>
      <c r="N3138" t="s">
        <v>111</v>
      </c>
      <c r="O3138" t="s">
        <v>105</v>
      </c>
      <c r="P3138">
        <v>42260</v>
      </c>
      <c r="R3138">
        <v>1205</v>
      </c>
      <c r="W3138"/>
      <c r="AB3138" t="s">
        <v>2762</v>
      </c>
    </row>
    <row r="3139" spans="1:28">
      <c r="A3139" s="57">
        <v>42262</v>
      </c>
      <c r="B3139" t="s">
        <v>1139</v>
      </c>
      <c r="C3139" t="s">
        <v>101</v>
      </c>
      <c r="D3139" t="s">
        <v>62</v>
      </c>
      <c r="E3139" t="s">
        <v>1140</v>
      </c>
      <c r="F3139" t="s">
        <v>1141</v>
      </c>
      <c r="G3139" t="s">
        <v>4</v>
      </c>
      <c r="H3139" t="s">
        <v>38</v>
      </c>
      <c r="J3139">
        <v>1098</v>
      </c>
      <c r="K3139" t="s">
        <v>1144</v>
      </c>
      <c r="L3139" t="s">
        <v>95</v>
      </c>
      <c r="N3139" t="s">
        <v>93</v>
      </c>
      <c r="O3139" t="s">
        <v>114</v>
      </c>
      <c r="P3139">
        <v>42126</v>
      </c>
      <c r="Q3139">
        <v>42130</v>
      </c>
      <c r="R3139">
        <v>7731</v>
      </c>
      <c r="S3139">
        <v>3931</v>
      </c>
      <c r="T3139">
        <v>3800</v>
      </c>
      <c r="W3139">
        <v>7731</v>
      </c>
      <c r="X3139">
        <v>3931</v>
      </c>
      <c r="Y3139">
        <v>3800</v>
      </c>
      <c r="AB3139" t="s">
        <v>1145</v>
      </c>
    </row>
    <row r="3140" spans="1:28">
      <c r="A3140" s="57">
        <v>42262</v>
      </c>
      <c r="B3140" t="s">
        <v>1139</v>
      </c>
      <c r="C3140" t="s">
        <v>101</v>
      </c>
      <c r="D3140" t="s">
        <v>62</v>
      </c>
      <c r="E3140" t="s">
        <v>1152</v>
      </c>
      <c r="F3140" t="s">
        <v>1141</v>
      </c>
      <c r="G3140" t="s">
        <v>4</v>
      </c>
      <c r="H3140" t="s">
        <v>38</v>
      </c>
      <c r="J3140">
        <v>548</v>
      </c>
      <c r="K3140" t="s">
        <v>1144</v>
      </c>
      <c r="L3140" t="s">
        <v>95</v>
      </c>
      <c r="N3140" t="s">
        <v>93</v>
      </c>
      <c r="O3140" t="s">
        <v>114</v>
      </c>
      <c r="P3140">
        <v>42134</v>
      </c>
      <c r="Q3140">
        <v>42134</v>
      </c>
      <c r="R3140">
        <v>4308</v>
      </c>
      <c r="S3140">
        <v>2194</v>
      </c>
      <c r="T3140">
        <v>2114</v>
      </c>
      <c r="W3140">
        <v>4308</v>
      </c>
      <c r="X3140">
        <v>2194</v>
      </c>
      <c r="Y3140">
        <v>2114</v>
      </c>
      <c r="AB3140" t="s">
        <v>1145</v>
      </c>
    </row>
    <row r="3141" spans="1:28">
      <c r="A3141" s="57">
        <v>42262</v>
      </c>
      <c r="B3141" t="s">
        <v>1139</v>
      </c>
      <c r="C3141" t="s">
        <v>101</v>
      </c>
      <c r="D3141" t="s">
        <v>62</v>
      </c>
      <c r="E3141" t="s">
        <v>1155</v>
      </c>
      <c r="F3141" t="s">
        <v>1141</v>
      </c>
      <c r="G3141" t="s">
        <v>4</v>
      </c>
      <c r="H3141" t="s">
        <v>38</v>
      </c>
      <c r="J3141">
        <v>764</v>
      </c>
      <c r="K3141" t="s">
        <v>1144</v>
      </c>
      <c r="L3141" t="s">
        <v>95</v>
      </c>
      <c r="N3141" t="s">
        <v>93</v>
      </c>
      <c r="O3141" t="s">
        <v>114</v>
      </c>
      <c r="P3141">
        <v>42147</v>
      </c>
      <c r="Q3141">
        <v>42147</v>
      </c>
      <c r="R3141">
        <v>5320</v>
      </c>
      <c r="S3141">
        <v>2723</v>
      </c>
      <c r="T3141">
        <v>2597</v>
      </c>
      <c r="W3141">
        <v>5320</v>
      </c>
      <c r="X3141">
        <v>2723</v>
      </c>
      <c r="Y3141">
        <v>2597</v>
      </c>
      <c r="AB3141" t="s">
        <v>1145</v>
      </c>
    </row>
    <row r="3142" spans="1:28">
      <c r="A3142" s="57">
        <v>42262</v>
      </c>
      <c r="B3142" t="s">
        <v>1139</v>
      </c>
      <c r="C3142" t="s">
        <v>101</v>
      </c>
      <c r="D3142" t="s">
        <v>62</v>
      </c>
      <c r="E3142" t="s">
        <v>1156</v>
      </c>
      <c r="F3142" t="s">
        <v>1141</v>
      </c>
      <c r="G3142" t="s">
        <v>4</v>
      </c>
      <c r="H3142" t="s">
        <v>38</v>
      </c>
      <c r="J3142">
        <v>803</v>
      </c>
      <c r="K3142" t="s">
        <v>1144</v>
      </c>
      <c r="L3142" t="s">
        <v>95</v>
      </c>
      <c r="N3142" t="s">
        <v>93</v>
      </c>
      <c r="O3142" t="s">
        <v>114</v>
      </c>
      <c r="P3142">
        <v>42135</v>
      </c>
      <c r="Q3142">
        <v>42136</v>
      </c>
      <c r="R3142">
        <v>5520</v>
      </c>
      <c r="S3142">
        <v>2730</v>
      </c>
      <c r="T3142">
        <v>2790</v>
      </c>
      <c r="W3142">
        <v>5520</v>
      </c>
      <c r="X3142">
        <v>2730</v>
      </c>
      <c r="Y3142">
        <v>2790</v>
      </c>
      <c r="AB3142" t="s">
        <v>1145</v>
      </c>
    </row>
    <row r="3143" spans="1:28">
      <c r="A3143" s="57">
        <v>42261</v>
      </c>
      <c r="B3143" t="s">
        <v>570</v>
      </c>
      <c r="C3143" t="s">
        <v>89</v>
      </c>
      <c r="D3143" t="s">
        <v>61</v>
      </c>
      <c r="E3143" t="s">
        <v>900</v>
      </c>
      <c r="F3143" t="s">
        <v>570</v>
      </c>
      <c r="G3143" t="s">
        <v>2</v>
      </c>
      <c r="H3143" t="s">
        <v>27</v>
      </c>
      <c r="I3143" t="s">
        <v>3886</v>
      </c>
      <c r="J3143">
        <v>1</v>
      </c>
      <c r="K3143" t="s">
        <v>3847</v>
      </c>
      <c r="L3143" t="s">
        <v>91</v>
      </c>
      <c r="M3143" t="s">
        <v>54</v>
      </c>
      <c r="N3143" t="s">
        <v>93</v>
      </c>
      <c r="O3143" t="s">
        <v>114</v>
      </c>
      <c r="P3143">
        <v>42233</v>
      </c>
      <c r="Q3143">
        <v>42261</v>
      </c>
      <c r="R3143">
        <v>400</v>
      </c>
      <c r="W3143">
        <v>300</v>
      </c>
    </row>
    <row r="3144" spans="1:28">
      <c r="A3144" s="57">
        <v>42260</v>
      </c>
      <c r="B3144" t="s">
        <v>570</v>
      </c>
      <c r="C3144" t="s">
        <v>89</v>
      </c>
      <c r="D3144" t="s">
        <v>61</v>
      </c>
      <c r="E3144" t="s">
        <v>873</v>
      </c>
      <c r="F3144" t="s">
        <v>570</v>
      </c>
      <c r="G3144" t="s">
        <v>2</v>
      </c>
      <c r="H3144" t="s">
        <v>27</v>
      </c>
      <c r="I3144" t="s">
        <v>3853</v>
      </c>
      <c r="J3144">
        <v>1</v>
      </c>
      <c r="K3144" t="s">
        <v>3847</v>
      </c>
      <c r="L3144" t="s">
        <v>91</v>
      </c>
      <c r="M3144" t="s">
        <v>54</v>
      </c>
      <c r="N3144" t="s">
        <v>93</v>
      </c>
      <c r="O3144" t="s">
        <v>114</v>
      </c>
      <c r="P3144">
        <v>42233</v>
      </c>
      <c r="Q3144">
        <v>42260</v>
      </c>
      <c r="R3144">
        <v>600</v>
      </c>
      <c r="W3144">
        <v>300</v>
      </c>
    </row>
    <row r="3145" spans="1:28">
      <c r="A3145" s="57">
        <v>42260</v>
      </c>
      <c r="B3145" t="s">
        <v>570</v>
      </c>
      <c r="C3145" t="s">
        <v>89</v>
      </c>
      <c r="D3145" t="s">
        <v>61</v>
      </c>
      <c r="E3145" t="s">
        <v>900</v>
      </c>
      <c r="F3145" t="s">
        <v>570</v>
      </c>
      <c r="G3145" t="s">
        <v>3</v>
      </c>
      <c r="H3145" t="s">
        <v>33</v>
      </c>
      <c r="I3145" t="s">
        <v>5861</v>
      </c>
      <c r="J3145">
        <v>50</v>
      </c>
      <c r="K3145" t="s">
        <v>113</v>
      </c>
      <c r="L3145" t="s">
        <v>91</v>
      </c>
      <c r="M3145" t="s">
        <v>54</v>
      </c>
      <c r="N3145" t="s">
        <v>93</v>
      </c>
      <c r="O3145" t="s">
        <v>114</v>
      </c>
      <c r="P3145">
        <v>42255</v>
      </c>
      <c r="Q3145">
        <v>42307</v>
      </c>
      <c r="R3145">
        <v>250</v>
      </c>
      <c r="W3145">
        <v>250</v>
      </c>
    </row>
    <row r="3146" spans="1:28">
      <c r="A3146" s="57">
        <v>42260</v>
      </c>
      <c r="B3146" t="s">
        <v>570</v>
      </c>
      <c r="C3146" t="s">
        <v>89</v>
      </c>
      <c r="D3146" t="s">
        <v>61</v>
      </c>
      <c r="E3146" t="s">
        <v>900</v>
      </c>
      <c r="F3146" t="s">
        <v>570</v>
      </c>
      <c r="G3146" t="s">
        <v>3</v>
      </c>
      <c r="H3146" t="s">
        <v>33</v>
      </c>
      <c r="I3146" t="s">
        <v>5862</v>
      </c>
      <c r="J3146">
        <v>27</v>
      </c>
      <c r="K3146" t="s">
        <v>113</v>
      </c>
      <c r="L3146" t="s">
        <v>91</v>
      </c>
      <c r="M3146" t="s">
        <v>54</v>
      </c>
      <c r="N3146" t="s">
        <v>93</v>
      </c>
      <c r="O3146" t="s">
        <v>114</v>
      </c>
      <c r="P3146">
        <v>42253</v>
      </c>
      <c r="Q3146">
        <v>42287</v>
      </c>
      <c r="R3146">
        <v>135</v>
      </c>
      <c r="W3146">
        <v>135</v>
      </c>
    </row>
    <row r="3147" spans="1:28">
      <c r="A3147" s="57">
        <v>42259</v>
      </c>
      <c r="B3147" t="s">
        <v>570</v>
      </c>
      <c r="C3147" t="s">
        <v>89</v>
      </c>
      <c r="D3147" t="s">
        <v>60</v>
      </c>
      <c r="E3147" t="s">
        <v>3137</v>
      </c>
      <c r="F3147" t="s">
        <v>570</v>
      </c>
      <c r="G3147" t="s">
        <v>2</v>
      </c>
      <c r="H3147" t="s">
        <v>24</v>
      </c>
      <c r="I3147" t="s">
        <v>3129</v>
      </c>
      <c r="J3147">
        <v>435</v>
      </c>
      <c r="K3147" t="s">
        <v>878</v>
      </c>
      <c r="L3147" t="s">
        <v>95</v>
      </c>
      <c r="M3147" t="s">
        <v>54</v>
      </c>
      <c r="N3147" t="s">
        <v>93</v>
      </c>
      <c r="O3147" t="s">
        <v>114</v>
      </c>
      <c r="P3147">
        <v>42223</v>
      </c>
      <c r="Q3147">
        <v>42259</v>
      </c>
      <c r="R3147">
        <v>3834</v>
      </c>
      <c r="S3147">
        <v>881.82</v>
      </c>
      <c r="T3147">
        <v>920.16</v>
      </c>
      <c r="U3147">
        <v>958.5</v>
      </c>
      <c r="V3147">
        <v>1073.5200000000002</v>
      </c>
      <c r="W3147">
        <v>3834</v>
      </c>
    </row>
    <row r="3148" spans="1:28">
      <c r="A3148" s="57">
        <v>42259</v>
      </c>
      <c r="B3148" t="s">
        <v>3208</v>
      </c>
      <c r="C3148" t="s">
        <v>89</v>
      </c>
      <c r="D3148" t="s">
        <v>62</v>
      </c>
      <c r="E3148" t="s">
        <v>1704</v>
      </c>
      <c r="G3148" t="s">
        <v>2</v>
      </c>
      <c r="H3148" t="s">
        <v>24</v>
      </c>
      <c r="I3148" t="s">
        <v>5680</v>
      </c>
      <c r="L3148" t="s">
        <v>95</v>
      </c>
      <c r="M3148" t="s">
        <v>54</v>
      </c>
      <c r="N3148" t="s">
        <v>93</v>
      </c>
      <c r="O3148" t="s">
        <v>114</v>
      </c>
      <c r="P3148">
        <v>42257</v>
      </c>
      <c r="Q3148">
        <v>42259</v>
      </c>
      <c r="R3148">
        <v>2266</v>
      </c>
      <c r="S3148">
        <v>1100</v>
      </c>
      <c r="T3148">
        <v>1166</v>
      </c>
      <c r="W3148">
        <v>2266</v>
      </c>
      <c r="X3148">
        <v>1100</v>
      </c>
      <c r="Y3148">
        <v>1166</v>
      </c>
      <c r="AB3148" t="s">
        <v>5681</v>
      </c>
    </row>
    <row r="3149" spans="1:28">
      <c r="A3149" s="57">
        <v>42259</v>
      </c>
      <c r="B3149" t="s">
        <v>570</v>
      </c>
      <c r="C3149" t="s">
        <v>89</v>
      </c>
      <c r="D3149" t="s">
        <v>61</v>
      </c>
      <c r="E3149" t="s">
        <v>322</v>
      </c>
      <c r="F3149" t="s">
        <v>570</v>
      </c>
      <c r="G3149" t="s">
        <v>4</v>
      </c>
      <c r="H3149" t="s">
        <v>41</v>
      </c>
      <c r="I3149" t="s">
        <v>5711</v>
      </c>
      <c r="J3149">
        <v>1</v>
      </c>
      <c r="K3149" t="s">
        <v>619</v>
      </c>
      <c r="L3149" t="s">
        <v>91</v>
      </c>
      <c r="M3149" t="s">
        <v>54</v>
      </c>
      <c r="N3149" t="s">
        <v>93</v>
      </c>
      <c r="O3149" t="s">
        <v>114</v>
      </c>
      <c r="P3149">
        <v>42241</v>
      </c>
      <c r="Q3149">
        <v>42259</v>
      </c>
      <c r="R3149">
        <v>300</v>
      </c>
      <c r="W3149">
        <v>300</v>
      </c>
    </row>
    <row r="3150" spans="1:28">
      <c r="A3150" s="57">
        <v>42259</v>
      </c>
      <c r="B3150" t="s">
        <v>570</v>
      </c>
      <c r="C3150" t="s">
        <v>89</v>
      </c>
      <c r="D3150" t="s">
        <v>61</v>
      </c>
      <c r="E3150" t="s">
        <v>900</v>
      </c>
      <c r="F3150" t="s">
        <v>570</v>
      </c>
      <c r="G3150" t="s">
        <v>3</v>
      </c>
      <c r="H3150" t="s">
        <v>33</v>
      </c>
      <c r="I3150" t="s">
        <v>5860</v>
      </c>
      <c r="J3150">
        <v>4</v>
      </c>
      <c r="K3150" t="s">
        <v>113</v>
      </c>
      <c r="L3150" t="s">
        <v>91</v>
      </c>
      <c r="M3150" t="s">
        <v>54</v>
      </c>
      <c r="N3150" t="s">
        <v>93</v>
      </c>
      <c r="O3150" t="s">
        <v>114</v>
      </c>
      <c r="P3150">
        <v>42254</v>
      </c>
      <c r="Q3150">
        <v>42259</v>
      </c>
      <c r="R3150">
        <v>16</v>
      </c>
      <c r="W3150">
        <v>16</v>
      </c>
    </row>
    <row r="3151" spans="1:28">
      <c r="A3151" s="57">
        <v>42259</v>
      </c>
      <c r="B3151" t="s">
        <v>570</v>
      </c>
      <c r="C3151" t="s">
        <v>89</v>
      </c>
      <c r="D3151" t="s">
        <v>60</v>
      </c>
      <c r="E3151" t="s">
        <v>723</v>
      </c>
      <c r="F3151" t="s">
        <v>570</v>
      </c>
      <c r="G3151" t="s">
        <v>3</v>
      </c>
      <c r="H3151" t="s">
        <v>33</v>
      </c>
      <c r="I3151" t="s">
        <v>749</v>
      </c>
      <c r="J3151">
        <v>9</v>
      </c>
      <c r="K3151" t="s">
        <v>2611</v>
      </c>
      <c r="L3151" t="s">
        <v>91</v>
      </c>
      <c r="M3151" t="s">
        <v>54</v>
      </c>
      <c r="N3151" t="s">
        <v>93</v>
      </c>
      <c r="O3151" t="s">
        <v>114</v>
      </c>
      <c r="P3151">
        <v>42185</v>
      </c>
      <c r="Q3151">
        <v>42259</v>
      </c>
      <c r="R3151">
        <v>54</v>
      </c>
      <c r="S3151">
        <v>12.42</v>
      </c>
      <c r="T3151">
        <v>12.959999999999999</v>
      </c>
      <c r="U3151">
        <v>13.5</v>
      </c>
      <c r="V3151">
        <v>15.120000000000001</v>
      </c>
      <c r="W3151">
        <v>94</v>
      </c>
    </row>
    <row r="3152" spans="1:28">
      <c r="A3152" s="57">
        <v>42259</v>
      </c>
      <c r="B3152" t="s">
        <v>570</v>
      </c>
      <c r="C3152" t="s">
        <v>89</v>
      </c>
      <c r="D3152" t="s">
        <v>60</v>
      </c>
      <c r="E3152" t="s">
        <v>752</v>
      </c>
      <c r="F3152" t="s">
        <v>570</v>
      </c>
      <c r="G3152" t="s">
        <v>3</v>
      </c>
      <c r="H3152" t="s">
        <v>33</v>
      </c>
      <c r="I3152" t="s">
        <v>749</v>
      </c>
      <c r="J3152">
        <v>5</v>
      </c>
      <c r="K3152" t="s">
        <v>2611</v>
      </c>
      <c r="L3152" t="s">
        <v>91</v>
      </c>
      <c r="M3152" t="s">
        <v>54</v>
      </c>
      <c r="N3152" t="s">
        <v>93</v>
      </c>
      <c r="O3152" t="s">
        <v>114</v>
      </c>
      <c r="P3152">
        <v>42189</v>
      </c>
      <c r="Q3152">
        <v>42105</v>
      </c>
      <c r="R3152">
        <v>100</v>
      </c>
      <c r="W3152">
        <v>100</v>
      </c>
    </row>
    <row r="3153" spans="1:23">
      <c r="A3153" s="57">
        <v>42259</v>
      </c>
      <c r="B3153" t="s">
        <v>570</v>
      </c>
      <c r="C3153" t="s">
        <v>89</v>
      </c>
      <c r="D3153" t="s">
        <v>60</v>
      </c>
      <c r="E3153" t="s">
        <v>752</v>
      </c>
      <c r="F3153" t="s">
        <v>570</v>
      </c>
      <c r="G3153" t="s">
        <v>4</v>
      </c>
      <c r="H3153" t="s">
        <v>37</v>
      </c>
      <c r="I3153" t="s">
        <v>655</v>
      </c>
      <c r="J3153">
        <v>255</v>
      </c>
      <c r="K3153" t="s">
        <v>2475</v>
      </c>
      <c r="L3153" t="s">
        <v>95</v>
      </c>
      <c r="M3153" t="s">
        <v>54</v>
      </c>
      <c r="N3153" t="s">
        <v>93</v>
      </c>
      <c r="O3153" t="s">
        <v>114</v>
      </c>
      <c r="P3153">
        <v>42203</v>
      </c>
      <c r="Q3153">
        <v>42259</v>
      </c>
      <c r="R3153">
        <v>1020</v>
      </c>
      <c r="W3153">
        <v>1020</v>
      </c>
    </row>
    <row r="3154" spans="1:23">
      <c r="A3154" s="57">
        <v>42259</v>
      </c>
      <c r="B3154" t="s">
        <v>570</v>
      </c>
      <c r="C3154" t="s">
        <v>89</v>
      </c>
      <c r="D3154" t="s">
        <v>60</v>
      </c>
      <c r="E3154" t="s">
        <v>752</v>
      </c>
      <c r="F3154" t="s">
        <v>570</v>
      </c>
      <c r="G3154" t="s">
        <v>4</v>
      </c>
      <c r="H3154" t="s">
        <v>37</v>
      </c>
      <c r="I3154" t="s">
        <v>655</v>
      </c>
      <c r="J3154">
        <v>255</v>
      </c>
      <c r="K3154" t="s">
        <v>2475</v>
      </c>
      <c r="L3154" t="s">
        <v>95</v>
      </c>
      <c r="M3154" t="s">
        <v>54</v>
      </c>
      <c r="N3154" t="s">
        <v>93</v>
      </c>
      <c r="O3154" t="s">
        <v>114</v>
      </c>
      <c r="P3154">
        <v>42203</v>
      </c>
      <c r="Q3154">
        <v>42259</v>
      </c>
      <c r="R3154">
        <v>1020</v>
      </c>
      <c r="W3154">
        <v>1020</v>
      </c>
    </row>
    <row r="3155" spans="1:23">
      <c r="A3155" s="57">
        <v>42259</v>
      </c>
      <c r="B3155" t="s">
        <v>570</v>
      </c>
      <c r="C3155" t="s">
        <v>89</v>
      </c>
      <c r="D3155" t="s">
        <v>60</v>
      </c>
      <c r="E3155" t="s">
        <v>788</v>
      </c>
      <c r="F3155" t="s">
        <v>570</v>
      </c>
      <c r="G3155" t="s">
        <v>4</v>
      </c>
      <c r="H3155" t="s">
        <v>37</v>
      </c>
      <c r="I3155" t="s">
        <v>655</v>
      </c>
      <c r="J3155">
        <v>535</v>
      </c>
      <c r="K3155" t="s">
        <v>2475</v>
      </c>
      <c r="L3155" t="s">
        <v>95</v>
      </c>
      <c r="M3155" t="s">
        <v>54</v>
      </c>
      <c r="N3155" t="s">
        <v>93</v>
      </c>
      <c r="O3155" t="s">
        <v>114</v>
      </c>
      <c r="P3155">
        <v>42203</v>
      </c>
      <c r="Q3155">
        <v>42259</v>
      </c>
      <c r="R3155">
        <v>420</v>
      </c>
      <c r="W3155">
        <v>420</v>
      </c>
    </row>
    <row r="3156" spans="1:23">
      <c r="A3156" s="57">
        <v>42259</v>
      </c>
      <c r="B3156" t="s">
        <v>570</v>
      </c>
      <c r="C3156" t="s">
        <v>89</v>
      </c>
      <c r="D3156" t="s">
        <v>60</v>
      </c>
      <c r="E3156" t="s">
        <v>805</v>
      </c>
      <c r="F3156" t="s">
        <v>570</v>
      </c>
      <c r="G3156" t="s">
        <v>3</v>
      </c>
      <c r="I3156" t="s">
        <v>3132</v>
      </c>
      <c r="J3156">
        <v>817</v>
      </c>
      <c r="K3156" t="s">
        <v>614</v>
      </c>
      <c r="L3156" t="s">
        <v>91</v>
      </c>
      <c r="M3156" t="s">
        <v>54</v>
      </c>
      <c r="N3156" t="s">
        <v>93</v>
      </c>
      <c r="O3156" t="s">
        <v>114</v>
      </c>
      <c r="P3156">
        <v>42209</v>
      </c>
      <c r="Q3156">
        <v>42259</v>
      </c>
      <c r="R3156">
        <v>5162</v>
      </c>
      <c r="W3156">
        <v>5162</v>
      </c>
    </row>
    <row r="3157" spans="1:23">
      <c r="A3157" s="57">
        <v>42259</v>
      </c>
      <c r="B3157" t="s">
        <v>570</v>
      </c>
      <c r="C3157" t="s">
        <v>89</v>
      </c>
      <c r="D3157" t="s">
        <v>60</v>
      </c>
      <c r="E3157" t="s">
        <v>3137</v>
      </c>
      <c r="F3157" t="s">
        <v>570</v>
      </c>
      <c r="G3157" t="s">
        <v>3</v>
      </c>
      <c r="I3157" t="s">
        <v>3132</v>
      </c>
      <c r="J3157">
        <v>535</v>
      </c>
      <c r="K3157" t="s">
        <v>614</v>
      </c>
      <c r="L3157" t="s">
        <v>91</v>
      </c>
      <c r="M3157" t="s">
        <v>54</v>
      </c>
      <c r="N3157" t="s">
        <v>93</v>
      </c>
      <c r="O3157" t="s">
        <v>114</v>
      </c>
      <c r="P3157">
        <v>42209</v>
      </c>
      <c r="Q3157">
        <v>42259</v>
      </c>
      <c r="R3157">
        <v>2250</v>
      </c>
      <c r="S3157">
        <v>517.5</v>
      </c>
      <c r="T3157">
        <v>540</v>
      </c>
      <c r="U3157">
        <v>562.5</v>
      </c>
      <c r="V3157">
        <v>630.00000000000011</v>
      </c>
      <c r="W3157">
        <v>2250</v>
      </c>
    </row>
    <row r="3158" spans="1:23">
      <c r="A3158" s="57">
        <v>42259</v>
      </c>
      <c r="B3158" t="s">
        <v>570</v>
      </c>
      <c r="C3158" t="s">
        <v>89</v>
      </c>
      <c r="D3158" t="s">
        <v>60</v>
      </c>
      <c r="E3158" t="s">
        <v>3137</v>
      </c>
      <c r="F3158" t="s">
        <v>570</v>
      </c>
      <c r="G3158" t="s">
        <v>2</v>
      </c>
      <c r="H3158" t="s">
        <v>24</v>
      </c>
      <c r="I3158" t="s">
        <v>3129</v>
      </c>
      <c r="J3158">
        <v>100</v>
      </c>
      <c r="K3158" t="s">
        <v>878</v>
      </c>
      <c r="L3158" t="s">
        <v>95</v>
      </c>
      <c r="M3158" t="s">
        <v>54</v>
      </c>
      <c r="N3158" t="s">
        <v>93</v>
      </c>
      <c r="O3158" t="s">
        <v>114</v>
      </c>
      <c r="P3158">
        <v>42216</v>
      </c>
      <c r="Q3158">
        <v>42259</v>
      </c>
      <c r="R3158">
        <v>450</v>
      </c>
      <c r="S3158">
        <v>103.5</v>
      </c>
      <c r="T3158">
        <v>108</v>
      </c>
      <c r="U3158">
        <v>112.5</v>
      </c>
      <c r="V3158">
        <v>126.00000000000001</v>
      </c>
      <c r="W3158">
        <v>450</v>
      </c>
    </row>
    <row r="3159" spans="1:23">
      <c r="A3159" s="57">
        <v>42258</v>
      </c>
      <c r="B3159" t="s">
        <v>56</v>
      </c>
      <c r="C3159" t="s">
        <v>101</v>
      </c>
      <c r="D3159" t="s">
        <v>190</v>
      </c>
      <c r="E3159" t="s">
        <v>199</v>
      </c>
      <c r="F3159" t="s">
        <v>192</v>
      </c>
      <c r="G3159" t="s">
        <v>2</v>
      </c>
      <c r="H3159" t="s">
        <v>27</v>
      </c>
      <c r="I3159" t="s">
        <v>4314</v>
      </c>
      <c r="L3159" t="s">
        <v>91</v>
      </c>
      <c r="N3159" t="s">
        <v>93</v>
      </c>
      <c r="O3159" t="s">
        <v>105</v>
      </c>
      <c r="P3159">
        <v>42257</v>
      </c>
      <c r="Q3159">
        <v>42262</v>
      </c>
      <c r="R3159">
        <v>3920</v>
      </c>
      <c r="W3159"/>
    </row>
    <row r="3160" spans="1:23">
      <c r="A3160" s="57">
        <v>42258</v>
      </c>
      <c r="B3160" t="s">
        <v>56</v>
      </c>
      <c r="C3160" t="s">
        <v>101</v>
      </c>
      <c r="D3160" t="s">
        <v>190</v>
      </c>
      <c r="E3160" t="s">
        <v>195</v>
      </c>
      <c r="F3160" t="s">
        <v>192</v>
      </c>
      <c r="G3160" t="s">
        <v>2</v>
      </c>
      <c r="H3160" t="s">
        <v>27</v>
      </c>
      <c r="I3160" t="s">
        <v>4314</v>
      </c>
      <c r="J3160" t="s">
        <v>4315</v>
      </c>
      <c r="L3160" t="s">
        <v>91</v>
      </c>
      <c r="N3160" t="s">
        <v>93</v>
      </c>
      <c r="O3160" t="s">
        <v>105</v>
      </c>
      <c r="P3160">
        <v>42253</v>
      </c>
      <c r="Q3160">
        <v>42258</v>
      </c>
      <c r="R3160">
        <v>3025</v>
      </c>
      <c r="W3160"/>
    </row>
    <row r="3161" spans="1:23">
      <c r="A3161" s="57">
        <v>42258</v>
      </c>
      <c r="B3161" t="s">
        <v>56</v>
      </c>
      <c r="C3161" t="s">
        <v>101</v>
      </c>
      <c r="D3161" t="s">
        <v>190</v>
      </c>
      <c r="E3161" t="s">
        <v>196</v>
      </c>
      <c r="F3161" t="s">
        <v>192</v>
      </c>
      <c r="G3161" t="s">
        <v>2</v>
      </c>
      <c r="H3161" t="s">
        <v>27</v>
      </c>
      <c r="I3161" t="s">
        <v>4314</v>
      </c>
      <c r="L3161" t="s">
        <v>91</v>
      </c>
      <c r="N3161" t="s">
        <v>93</v>
      </c>
      <c r="O3161" t="s">
        <v>94</v>
      </c>
      <c r="P3161">
        <v>42259</v>
      </c>
      <c r="Q3161">
        <v>42264</v>
      </c>
      <c r="R3161">
        <v>3275</v>
      </c>
      <c r="W3161"/>
    </row>
    <row r="3162" spans="1:23">
      <c r="A3162" s="57">
        <v>42258</v>
      </c>
      <c r="B3162" t="s">
        <v>56</v>
      </c>
      <c r="C3162" t="s">
        <v>101</v>
      </c>
      <c r="D3162" t="s">
        <v>190</v>
      </c>
      <c r="E3162" t="s">
        <v>198</v>
      </c>
      <c r="F3162" t="s">
        <v>192</v>
      </c>
      <c r="G3162" t="s">
        <v>2</v>
      </c>
      <c r="H3162" t="s">
        <v>27</v>
      </c>
      <c r="I3162" t="s">
        <v>4313</v>
      </c>
      <c r="L3162" t="s">
        <v>91</v>
      </c>
      <c r="N3162" t="s">
        <v>93</v>
      </c>
      <c r="O3162" t="s">
        <v>94</v>
      </c>
      <c r="P3162">
        <v>42261</v>
      </c>
      <c r="Q3162">
        <v>42261</v>
      </c>
      <c r="R3162">
        <v>30</v>
      </c>
      <c r="W3162"/>
    </row>
    <row r="3163" spans="1:23">
      <c r="A3163" s="57">
        <v>42258</v>
      </c>
      <c r="B3163" t="s">
        <v>56</v>
      </c>
      <c r="C3163" t="s">
        <v>101</v>
      </c>
      <c r="D3163" t="s">
        <v>190</v>
      </c>
      <c r="E3163" t="s">
        <v>198</v>
      </c>
      <c r="F3163" t="s">
        <v>192</v>
      </c>
      <c r="G3163" t="s">
        <v>2</v>
      </c>
      <c r="H3163" t="s">
        <v>27</v>
      </c>
      <c r="I3163" t="s">
        <v>4314</v>
      </c>
      <c r="L3163" t="s">
        <v>91</v>
      </c>
      <c r="N3163" t="s">
        <v>93</v>
      </c>
      <c r="O3163" t="s">
        <v>94</v>
      </c>
      <c r="P3163">
        <v>42262</v>
      </c>
      <c r="Q3163">
        <v>42267</v>
      </c>
      <c r="R3163">
        <v>2720</v>
      </c>
      <c r="W3163"/>
    </row>
    <row r="3164" spans="1:23">
      <c r="A3164" s="57">
        <v>42258</v>
      </c>
      <c r="B3164" t="s">
        <v>56</v>
      </c>
      <c r="C3164" t="s">
        <v>101</v>
      </c>
      <c r="D3164" t="s">
        <v>190</v>
      </c>
      <c r="E3164" t="s">
        <v>191</v>
      </c>
      <c r="F3164" t="s">
        <v>192</v>
      </c>
      <c r="G3164" t="s">
        <v>2</v>
      </c>
      <c r="H3164" t="s">
        <v>27</v>
      </c>
      <c r="I3164" t="s">
        <v>4313</v>
      </c>
      <c r="L3164" t="s">
        <v>91</v>
      </c>
      <c r="N3164" t="s">
        <v>93</v>
      </c>
      <c r="O3164" t="s">
        <v>94</v>
      </c>
      <c r="P3164">
        <v>42262</v>
      </c>
      <c r="Q3164">
        <v>42262</v>
      </c>
      <c r="R3164">
        <v>30</v>
      </c>
      <c r="W3164"/>
    </row>
    <row r="3165" spans="1:23">
      <c r="A3165" s="57">
        <v>42258</v>
      </c>
      <c r="B3165" t="s">
        <v>56</v>
      </c>
      <c r="C3165" t="s">
        <v>101</v>
      </c>
      <c r="D3165" t="s">
        <v>190</v>
      </c>
      <c r="E3165" t="s">
        <v>4877</v>
      </c>
      <c r="F3165" t="s">
        <v>192</v>
      </c>
      <c r="G3165" t="s">
        <v>2</v>
      </c>
      <c r="H3165" t="s">
        <v>27</v>
      </c>
      <c r="I3165" t="s">
        <v>4313</v>
      </c>
      <c r="L3165" t="s">
        <v>91</v>
      </c>
      <c r="N3165" t="s">
        <v>93</v>
      </c>
      <c r="O3165" t="s">
        <v>94</v>
      </c>
      <c r="P3165">
        <v>42263</v>
      </c>
      <c r="Q3165">
        <v>42263</v>
      </c>
      <c r="R3165">
        <v>30</v>
      </c>
      <c r="W3165"/>
    </row>
    <row r="3166" spans="1:23">
      <c r="A3166" s="57">
        <v>42258</v>
      </c>
      <c r="B3166" t="s">
        <v>56</v>
      </c>
      <c r="C3166" t="s">
        <v>101</v>
      </c>
      <c r="D3166" t="s">
        <v>190</v>
      </c>
      <c r="E3166" t="s">
        <v>191</v>
      </c>
      <c r="F3166" t="s">
        <v>192</v>
      </c>
      <c r="G3166" t="s">
        <v>2</v>
      </c>
      <c r="H3166" t="s">
        <v>27</v>
      </c>
      <c r="I3166" t="s">
        <v>4314</v>
      </c>
      <c r="L3166" t="s">
        <v>91</v>
      </c>
      <c r="N3166" t="s">
        <v>93</v>
      </c>
      <c r="O3166" t="s">
        <v>94</v>
      </c>
      <c r="P3166">
        <v>42263</v>
      </c>
      <c r="Q3166">
        <v>42263</v>
      </c>
      <c r="R3166">
        <v>3685</v>
      </c>
      <c r="W3166"/>
    </row>
    <row r="3167" spans="1:23">
      <c r="A3167" s="57">
        <v>42258</v>
      </c>
      <c r="B3167" t="s">
        <v>56</v>
      </c>
      <c r="C3167" t="s">
        <v>101</v>
      </c>
      <c r="D3167" t="s">
        <v>190</v>
      </c>
      <c r="E3167" t="s">
        <v>4877</v>
      </c>
      <c r="F3167" t="s">
        <v>192</v>
      </c>
      <c r="G3167" t="s">
        <v>2</v>
      </c>
      <c r="H3167" t="s">
        <v>27</v>
      </c>
      <c r="I3167" t="s">
        <v>4314</v>
      </c>
      <c r="L3167" t="s">
        <v>91</v>
      </c>
      <c r="N3167" t="s">
        <v>93</v>
      </c>
      <c r="O3167" t="s">
        <v>94</v>
      </c>
      <c r="P3167">
        <v>42264</v>
      </c>
      <c r="Q3167">
        <v>42264</v>
      </c>
      <c r="R3167">
        <v>3805</v>
      </c>
      <c r="W3167"/>
    </row>
    <row r="3168" spans="1:23">
      <c r="A3168" s="57">
        <v>42258</v>
      </c>
      <c r="B3168" t="s">
        <v>570</v>
      </c>
      <c r="C3168" t="s">
        <v>89</v>
      </c>
      <c r="D3168" t="s">
        <v>61</v>
      </c>
      <c r="E3168" t="s">
        <v>900</v>
      </c>
      <c r="F3168" t="s">
        <v>570</v>
      </c>
      <c r="G3168" t="s">
        <v>5</v>
      </c>
      <c r="H3168" t="s">
        <v>5</v>
      </c>
      <c r="I3168" t="s">
        <v>5300</v>
      </c>
      <c r="J3168">
        <v>1</v>
      </c>
      <c r="K3168" t="s">
        <v>2582</v>
      </c>
      <c r="L3168" t="s">
        <v>91</v>
      </c>
      <c r="M3168" t="s">
        <v>54</v>
      </c>
      <c r="N3168" t="s">
        <v>93</v>
      </c>
      <c r="O3168" t="s">
        <v>114</v>
      </c>
      <c r="P3168">
        <v>42257</v>
      </c>
      <c r="Q3168">
        <v>42273</v>
      </c>
      <c r="R3168">
        <v>700</v>
      </c>
      <c r="W3168">
        <v>700</v>
      </c>
    </row>
    <row r="3169" spans="1:23">
      <c r="A3169" s="57">
        <v>42258</v>
      </c>
      <c r="B3169" t="s">
        <v>570</v>
      </c>
      <c r="C3169" t="s">
        <v>89</v>
      </c>
      <c r="D3169" t="s">
        <v>60</v>
      </c>
      <c r="E3169" t="s">
        <v>805</v>
      </c>
      <c r="F3169" t="s">
        <v>570</v>
      </c>
      <c r="G3169" t="s">
        <v>3</v>
      </c>
      <c r="H3169" t="s">
        <v>33</v>
      </c>
      <c r="I3169" t="s">
        <v>5880</v>
      </c>
      <c r="J3169">
        <v>120</v>
      </c>
      <c r="K3169" t="s">
        <v>2611</v>
      </c>
      <c r="L3169" t="s">
        <v>91</v>
      </c>
      <c r="M3169" t="s">
        <v>54</v>
      </c>
      <c r="N3169" t="s">
        <v>93</v>
      </c>
      <c r="O3169" t="s">
        <v>114</v>
      </c>
      <c r="P3169">
        <v>42103</v>
      </c>
      <c r="Q3169">
        <v>42105</v>
      </c>
      <c r="R3169">
        <v>84</v>
      </c>
      <c r="W3169">
        <v>84</v>
      </c>
    </row>
    <row r="3170" spans="1:23">
      <c r="A3170" s="57">
        <v>42258</v>
      </c>
      <c r="B3170" t="s">
        <v>570</v>
      </c>
      <c r="C3170" t="s">
        <v>89</v>
      </c>
      <c r="D3170" t="s">
        <v>60</v>
      </c>
      <c r="E3170" t="s">
        <v>752</v>
      </c>
      <c r="F3170" t="s">
        <v>570</v>
      </c>
      <c r="G3170" t="s">
        <v>3</v>
      </c>
      <c r="H3170" t="s">
        <v>33</v>
      </c>
      <c r="I3170" t="s">
        <v>5880</v>
      </c>
      <c r="J3170">
        <v>105</v>
      </c>
      <c r="K3170" t="s">
        <v>2611</v>
      </c>
      <c r="L3170" t="s">
        <v>91</v>
      </c>
      <c r="M3170" t="s">
        <v>54</v>
      </c>
      <c r="N3170" t="s">
        <v>93</v>
      </c>
      <c r="O3170" t="s">
        <v>114</v>
      </c>
      <c r="P3170">
        <v>42103</v>
      </c>
      <c r="Q3170">
        <v>42105</v>
      </c>
      <c r="R3170">
        <v>260</v>
      </c>
      <c r="W3170">
        <v>260</v>
      </c>
    </row>
    <row r="3171" spans="1:23">
      <c r="A3171" s="57">
        <v>42258</v>
      </c>
      <c r="B3171" t="s">
        <v>570</v>
      </c>
      <c r="C3171" t="s">
        <v>89</v>
      </c>
      <c r="D3171" t="s">
        <v>60</v>
      </c>
      <c r="E3171" t="s">
        <v>788</v>
      </c>
      <c r="F3171" t="s">
        <v>570</v>
      </c>
      <c r="G3171" t="s">
        <v>3</v>
      </c>
      <c r="H3171" t="s">
        <v>33</v>
      </c>
      <c r="I3171" t="s">
        <v>5880</v>
      </c>
      <c r="J3171">
        <v>25</v>
      </c>
      <c r="K3171" t="s">
        <v>2611</v>
      </c>
      <c r="L3171" t="s">
        <v>91</v>
      </c>
      <c r="M3171" t="s">
        <v>54</v>
      </c>
      <c r="N3171" t="s">
        <v>93</v>
      </c>
      <c r="O3171" t="s">
        <v>114</v>
      </c>
      <c r="P3171">
        <v>42103</v>
      </c>
      <c r="Q3171">
        <v>42105</v>
      </c>
      <c r="R3171">
        <v>124</v>
      </c>
      <c r="W3171">
        <v>124</v>
      </c>
    </row>
    <row r="3172" spans="1:23">
      <c r="A3172" s="57">
        <v>42258</v>
      </c>
      <c r="B3172" t="s">
        <v>570</v>
      </c>
      <c r="C3172" t="s">
        <v>89</v>
      </c>
      <c r="D3172" t="s">
        <v>60</v>
      </c>
      <c r="E3172" t="s">
        <v>723</v>
      </c>
      <c r="F3172" t="s">
        <v>570</v>
      </c>
      <c r="G3172" t="s">
        <v>3</v>
      </c>
      <c r="H3172" t="s">
        <v>33</v>
      </c>
      <c r="I3172" t="s">
        <v>5880</v>
      </c>
      <c r="J3172">
        <v>5</v>
      </c>
      <c r="K3172" t="s">
        <v>2611</v>
      </c>
      <c r="L3172" t="s">
        <v>91</v>
      </c>
      <c r="M3172" t="s">
        <v>54</v>
      </c>
      <c r="N3172" t="s">
        <v>93</v>
      </c>
      <c r="O3172" t="s">
        <v>114</v>
      </c>
      <c r="P3172">
        <v>42103</v>
      </c>
      <c r="Q3172">
        <v>42105</v>
      </c>
      <c r="R3172">
        <v>58</v>
      </c>
      <c r="W3172">
        <v>58</v>
      </c>
    </row>
    <row r="3173" spans="1:23">
      <c r="A3173" s="57">
        <v>42257</v>
      </c>
      <c r="B3173" t="s">
        <v>570</v>
      </c>
      <c r="C3173" t="s">
        <v>89</v>
      </c>
      <c r="D3173" t="s">
        <v>42</v>
      </c>
      <c r="E3173" t="s">
        <v>709</v>
      </c>
      <c r="F3173" t="s">
        <v>570</v>
      </c>
      <c r="G3173" t="s">
        <v>2</v>
      </c>
      <c r="H3173" t="s">
        <v>24</v>
      </c>
      <c r="I3173" t="s">
        <v>5662</v>
      </c>
      <c r="J3173">
        <v>797</v>
      </c>
      <c r="K3173" t="s">
        <v>268</v>
      </c>
      <c r="L3173" t="s">
        <v>91</v>
      </c>
      <c r="M3173" t="s">
        <v>54</v>
      </c>
      <c r="N3173" t="s">
        <v>93</v>
      </c>
      <c r="O3173" t="s">
        <v>114</v>
      </c>
      <c r="P3173">
        <v>42242</v>
      </c>
      <c r="Q3173">
        <v>42256</v>
      </c>
      <c r="R3173">
        <v>4782</v>
      </c>
      <c r="W3173" s="55">
        <v>4782</v>
      </c>
    </row>
    <row r="3174" spans="1:23">
      <c r="A3174" s="57">
        <v>42257</v>
      </c>
      <c r="B3174" t="s">
        <v>570</v>
      </c>
      <c r="C3174" t="s">
        <v>89</v>
      </c>
      <c r="D3174" t="s">
        <v>42</v>
      </c>
      <c r="E3174" t="s">
        <v>709</v>
      </c>
      <c r="F3174" t="s">
        <v>570</v>
      </c>
      <c r="G3174" t="s">
        <v>4</v>
      </c>
      <c r="H3174" t="s">
        <v>41</v>
      </c>
      <c r="I3174" t="s">
        <v>5719</v>
      </c>
      <c r="J3174">
        <v>1</v>
      </c>
      <c r="K3174" t="s">
        <v>619</v>
      </c>
      <c r="L3174" t="s">
        <v>91</v>
      </c>
      <c r="M3174" t="s">
        <v>54</v>
      </c>
      <c r="N3174" t="s">
        <v>93</v>
      </c>
      <c r="O3174" t="s">
        <v>114</v>
      </c>
      <c r="P3174">
        <v>42242</v>
      </c>
      <c r="Q3174">
        <v>42256</v>
      </c>
      <c r="R3174">
        <v>210</v>
      </c>
      <c r="W3174">
        <v>210</v>
      </c>
    </row>
    <row r="3175" spans="1:23">
      <c r="A3175" s="57">
        <v>42257</v>
      </c>
      <c r="B3175" t="s">
        <v>570</v>
      </c>
      <c r="C3175" t="s">
        <v>89</v>
      </c>
      <c r="D3175" t="s">
        <v>42</v>
      </c>
      <c r="E3175" t="s">
        <v>709</v>
      </c>
      <c r="F3175" t="s">
        <v>570</v>
      </c>
      <c r="G3175" t="s">
        <v>4</v>
      </c>
      <c r="H3175" t="s">
        <v>41</v>
      </c>
      <c r="I3175" t="s">
        <v>5720</v>
      </c>
      <c r="J3175">
        <v>1</v>
      </c>
      <c r="K3175" t="s">
        <v>619</v>
      </c>
      <c r="L3175" t="s">
        <v>91</v>
      </c>
      <c r="M3175" t="s">
        <v>54</v>
      </c>
      <c r="N3175" t="s">
        <v>93</v>
      </c>
      <c r="O3175" t="s">
        <v>114</v>
      </c>
      <c r="P3175">
        <v>42242</v>
      </c>
      <c r="Q3175">
        <v>42256</v>
      </c>
      <c r="R3175">
        <v>48</v>
      </c>
      <c r="W3175">
        <v>48</v>
      </c>
    </row>
    <row r="3176" spans="1:23">
      <c r="A3176" s="57">
        <v>42257</v>
      </c>
      <c r="B3176" t="s">
        <v>570</v>
      </c>
      <c r="C3176" t="s">
        <v>89</v>
      </c>
      <c r="D3176" t="s">
        <v>42</v>
      </c>
      <c r="E3176" t="s">
        <v>709</v>
      </c>
      <c r="F3176" t="s">
        <v>570</v>
      </c>
      <c r="G3176" t="s">
        <v>4</v>
      </c>
      <c r="H3176" t="s">
        <v>41</v>
      </c>
      <c r="I3176" t="s">
        <v>5721</v>
      </c>
      <c r="J3176">
        <v>1</v>
      </c>
      <c r="K3176" t="s">
        <v>619</v>
      </c>
      <c r="L3176" t="s">
        <v>91</v>
      </c>
      <c r="M3176" t="s">
        <v>54</v>
      </c>
      <c r="N3176" t="s">
        <v>93</v>
      </c>
      <c r="O3176" t="s">
        <v>114</v>
      </c>
      <c r="P3176">
        <v>42242</v>
      </c>
      <c r="Q3176">
        <v>42256</v>
      </c>
      <c r="R3176">
        <v>200</v>
      </c>
      <c r="W3176">
        <v>200</v>
      </c>
    </row>
    <row r="3177" spans="1:23">
      <c r="A3177" s="57">
        <v>42257</v>
      </c>
      <c r="B3177" t="s">
        <v>570</v>
      </c>
      <c r="C3177" t="s">
        <v>89</v>
      </c>
      <c r="D3177" t="s">
        <v>42</v>
      </c>
      <c r="E3177" t="s">
        <v>709</v>
      </c>
      <c r="F3177" t="s">
        <v>570</v>
      </c>
      <c r="G3177" t="s">
        <v>4</v>
      </c>
      <c r="H3177" t="s">
        <v>41</v>
      </c>
      <c r="I3177" t="s">
        <v>5722</v>
      </c>
      <c r="J3177">
        <v>1</v>
      </c>
      <c r="K3177" t="s">
        <v>619</v>
      </c>
      <c r="L3177" t="s">
        <v>91</v>
      </c>
      <c r="M3177" t="s">
        <v>54</v>
      </c>
      <c r="N3177" t="s">
        <v>93</v>
      </c>
      <c r="O3177" t="s">
        <v>114</v>
      </c>
      <c r="P3177">
        <v>42242</v>
      </c>
      <c r="Q3177">
        <v>42256</v>
      </c>
      <c r="R3177">
        <v>66</v>
      </c>
      <c r="W3177">
        <v>66</v>
      </c>
    </row>
    <row r="3178" spans="1:23">
      <c r="A3178" s="57">
        <v>42257</v>
      </c>
      <c r="B3178" t="s">
        <v>570</v>
      </c>
      <c r="C3178" t="s">
        <v>89</v>
      </c>
      <c r="D3178" t="s">
        <v>42</v>
      </c>
      <c r="E3178" t="s">
        <v>709</v>
      </c>
      <c r="F3178" t="s">
        <v>570</v>
      </c>
      <c r="G3178" t="s">
        <v>4</v>
      </c>
      <c r="H3178" t="s">
        <v>41</v>
      </c>
      <c r="I3178" t="s">
        <v>5723</v>
      </c>
      <c r="J3178">
        <v>1</v>
      </c>
      <c r="K3178" t="s">
        <v>619</v>
      </c>
      <c r="L3178" t="s">
        <v>91</v>
      </c>
      <c r="M3178" t="s">
        <v>54</v>
      </c>
      <c r="N3178" t="s">
        <v>93</v>
      </c>
      <c r="O3178" t="s">
        <v>114</v>
      </c>
      <c r="P3178">
        <v>42242</v>
      </c>
      <c r="Q3178">
        <v>42256</v>
      </c>
      <c r="R3178">
        <v>66</v>
      </c>
      <c r="W3178">
        <v>66</v>
      </c>
    </row>
    <row r="3179" spans="1:23">
      <c r="A3179" s="57">
        <v>42257</v>
      </c>
      <c r="B3179" t="s">
        <v>570</v>
      </c>
      <c r="C3179" t="s">
        <v>89</v>
      </c>
      <c r="D3179" t="s">
        <v>42</v>
      </c>
      <c r="E3179" t="s">
        <v>709</v>
      </c>
      <c r="F3179" t="s">
        <v>570</v>
      </c>
      <c r="G3179" t="s">
        <v>4</v>
      </c>
      <c r="H3179" t="s">
        <v>41</v>
      </c>
      <c r="I3179" t="s">
        <v>5724</v>
      </c>
      <c r="J3179">
        <v>1</v>
      </c>
      <c r="K3179" t="s">
        <v>619</v>
      </c>
      <c r="L3179" t="s">
        <v>91</v>
      </c>
      <c r="M3179" t="s">
        <v>54</v>
      </c>
      <c r="N3179" t="s">
        <v>93</v>
      </c>
      <c r="O3179" t="s">
        <v>114</v>
      </c>
      <c r="P3179">
        <v>42242</v>
      </c>
      <c r="Q3179">
        <v>42256</v>
      </c>
      <c r="R3179">
        <v>48</v>
      </c>
      <c r="W3179">
        <v>48</v>
      </c>
    </row>
    <row r="3180" spans="1:23">
      <c r="A3180" s="57">
        <v>42257</v>
      </c>
      <c r="B3180" t="s">
        <v>570</v>
      </c>
      <c r="C3180" t="s">
        <v>89</v>
      </c>
      <c r="D3180" t="s">
        <v>42</v>
      </c>
      <c r="E3180" t="s">
        <v>709</v>
      </c>
      <c r="F3180" t="s">
        <v>570</v>
      </c>
      <c r="G3180" t="s">
        <v>4</v>
      </c>
      <c r="H3180" t="s">
        <v>41</v>
      </c>
      <c r="I3180" t="s">
        <v>5725</v>
      </c>
      <c r="J3180">
        <v>1</v>
      </c>
      <c r="K3180" t="s">
        <v>619</v>
      </c>
      <c r="L3180" t="s">
        <v>91</v>
      </c>
      <c r="M3180" t="s">
        <v>54</v>
      </c>
      <c r="N3180" t="s">
        <v>93</v>
      </c>
      <c r="O3180" t="s">
        <v>114</v>
      </c>
      <c r="P3180">
        <v>42242</v>
      </c>
      <c r="Q3180">
        <v>42256</v>
      </c>
      <c r="R3180">
        <v>54</v>
      </c>
      <c r="W3180">
        <v>54</v>
      </c>
    </row>
    <row r="3181" spans="1:23">
      <c r="A3181" s="57">
        <v>42257</v>
      </c>
      <c r="B3181" t="s">
        <v>570</v>
      </c>
      <c r="C3181" t="s">
        <v>89</v>
      </c>
      <c r="D3181" t="s">
        <v>42</v>
      </c>
      <c r="E3181" t="s">
        <v>709</v>
      </c>
      <c r="F3181" t="s">
        <v>570</v>
      </c>
      <c r="G3181" t="s">
        <v>4</v>
      </c>
      <c r="H3181" t="s">
        <v>41</v>
      </c>
      <c r="I3181" t="s">
        <v>5726</v>
      </c>
      <c r="J3181">
        <v>1</v>
      </c>
      <c r="K3181" t="s">
        <v>619</v>
      </c>
      <c r="L3181" t="s">
        <v>91</v>
      </c>
      <c r="M3181" t="s">
        <v>54</v>
      </c>
      <c r="N3181" t="s">
        <v>93</v>
      </c>
      <c r="O3181" t="s">
        <v>114</v>
      </c>
      <c r="P3181">
        <v>42242</v>
      </c>
      <c r="Q3181">
        <v>42256</v>
      </c>
      <c r="R3181">
        <v>102</v>
      </c>
      <c r="W3181">
        <v>102</v>
      </c>
    </row>
    <row r="3182" spans="1:23">
      <c r="A3182" s="57">
        <v>42257</v>
      </c>
      <c r="B3182" t="s">
        <v>570</v>
      </c>
      <c r="C3182" t="s">
        <v>89</v>
      </c>
      <c r="D3182" t="s">
        <v>42</v>
      </c>
      <c r="E3182" t="s">
        <v>709</v>
      </c>
      <c r="F3182" t="s">
        <v>570</v>
      </c>
      <c r="G3182" t="s">
        <v>4</v>
      </c>
      <c r="H3182" t="s">
        <v>41</v>
      </c>
      <c r="I3182" t="s">
        <v>5727</v>
      </c>
      <c r="J3182">
        <v>1</v>
      </c>
      <c r="K3182" t="s">
        <v>619</v>
      </c>
      <c r="L3182" t="s">
        <v>91</v>
      </c>
      <c r="M3182" t="s">
        <v>54</v>
      </c>
      <c r="N3182" t="s">
        <v>93</v>
      </c>
      <c r="O3182" t="s">
        <v>114</v>
      </c>
      <c r="P3182">
        <v>42242</v>
      </c>
      <c r="Q3182">
        <v>42256</v>
      </c>
      <c r="R3182">
        <v>84</v>
      </c>
      <c r="W3182">
        <v>84</v>
      </c>
    </row>
    <row r="3183" spans="1:23">
      <c r="A3183" s="57">
        <v>42257</v>
      </c>
      <c r="B3183" t="s">
        <v>570</v>
      </c>
      <c r="C3183" t="s">
        <v>89</v>
      </c>
      <c r="D3183" t="s">
        <v>42</v>
      </c>
      <c r="E3183" t="s">
        <v>709</v>
      </c>
      <c r="F3183" t="s">
        <v>570</v>
      </c>
      <c r="G3183" t="s">
        <v>4</v>
      </c>
      <c r="H3183" t="s">
        <v>41</v>
      </c>
      <c r="I3183" t="s">
        <v>5728</v>
      </c>
      <c r="J3183">
        <v>1</v>
      </c>
      <c r="K3183" t="s">
        <v>619</v>
      </c>
      <c r="L3183" t="s">
        <v>91</v>
      </c>
      <c r="M3183" t="s">
        <v>54</v>
      </c>
      <c r="N3183" t="s">
        <v>93</v>
      </c>
      <c r="O3183" t="s">
        <v>114</v>
      </c>
      <c r="P3183">
        <v>42242</v>
      </c>
      <c r="Q3183">
        <v>42256</v>
      </c>
      <c r="R3183">
        <v>200</v>
      </c>
      <c r="W3183">
        <v>200</v>
      </c>
    </row>
    <row r="3184" spans="1:23">
      <c r="A3184" s="57">
        <v>42257</v>
      </c>
      <c r="B3184" t="s">
        <v>570</v>
      </c>
      <c r="C3184" t="s">
        <v>89</v>
      </c>
      <c r="D3184" t="s">
        <v>42</v>
      </c>
      <c r="E3184" t="s">
        <v>709</v>
      </c>
      <c r="F3184" t="s">
        <v>570</v>
      </c>
      <c r="G3184" t="s">
        <v>4</v>
      </c>
      <c r="H3184" t="s">
        <v>41</v>
      </c>
      <c r="I3184" t="s">
        <v>5729</v>
      </c>
      <c r="J3184">
        <v>1</v>
      </c>
      <c r="K3184" t="s">
        <v>619</v>
      </c>
      <c r="L3184" t="s">
        <v>91</v>
      </c>
      <c r="M3184" t="s">
        <v>54</v>
      </c>
      <c r="N3184" t="s">
        <v>93</v>
      </c>
      <c r="O3184" t="s">
        <v>114</v>
      </c>
      <c r="P3184">
        <v>42242</v>
      </c>
      <c r="Q3184">
        <v>42256</v>
      </c>
      <c r="R3184">
        <v>24</v>
      </c>
      <c r="W3184">
        <v>24</v>
      </c>
    </row>
    <row r="3185" spans="1:23">
      <c r="A3185" s="57">
        <v>42257</v>
      </c>
      <c r="B3185" t="s">
        <v>570</v>
      </c>
      <c r="C3185" t="s">
        <v>89</v>
      </c>
      <c r="D3185" t="s">
        <v>42</v>
      </c>
      <c r="E3185" t="s">
        <v>709</v>
      </c>
      <c r="F3185" t="s">
        <v>570</v>
      </c>
      <c r="G3185" t="s">
        <v>4</v>
      </c>
      <c r="H3185" t="s">
        <v>41</v>
      </c>
      <c r="I3185" t="s">
        <v>5730</v>
      </c>
      <c r="J3185">
        <v>1</v>
      </c>
      <c r="K3185" t="s">
        <v>619</v>
      </c>
      <c r="L3185" t="s">
        <v>91</v>
      </c>
      <c r="M3185" t="s">
        <v>54</v>
      </c>
      <c r="N3185" t="s">
        <v>93</v>
      </c>
      <c r="O3185" t="s">
        <v>114</v>
      </c>
      <c r="P3185">
        <v>42242</v>
      </c>
      <c r="Q3185">
        <v>42256</v>
      </c>
      <c r="R3185">
        <v>54</v>
      </c>
      <c r="W3185">
        <v>54</v>
      </c>
    </row>
    <row r="3186" spans="1:23">
      <c r="A3186" s="57">
        <v>42257</v>
      </c>
      <c r="B3186" t="s">
        <v>570</v>
      </c>
      <c r="C3186" t="s">
        <v>89</v>
      </c>
      <c r="D3186" t="s">
        <v>42</v>
      </c>
      <c r="E3186" t="s">
        <v>709</v>
      </c>
      <c r="F3186" t="s">
        <v>570</v>
      </c>
      <c r="G3186" t="s">
        <v>4</v>
      </c>
      <c r="H3186" t="s">
        <v>41</v>
      </c>
      <c r="I3186" t="s">
        <v>5731</v>
      </c>
      <c r="J3186">
        <v>1</v>
      </c>
      <c r="K3186" t="s">
        <v>619</v>
      </c>
      <c r="L3186" t="s">
        <v>91</v>
      </c>
      <c r="M3186" t="s">
        <v>54</v>
      </c>
      <c r="N3186" t="s">
        <v>93</v>
      </c>
      <c r="O3186" t="s">
        <v>114</v>
      </c>
      <c r="P3186">
        <v>42242</v>
      </c>
      <c r="Q3186">
        <v>42256</v>
      </c>
      <c r="R3186">
        <v>200</v>
      </c>
      <c r="W3186">
        <v>200</v>
      </c>
    </row>
    <row r="3187" spans="1:23">
      <c r="A3187" s="57">
        <v>42257</v>
      </c>
      <c r="B3187" t="s">
        <v>570</v>
      </c>
      <c r="C3187" t="s">
        <v>89</v>
      </c>
      <c r="D3187" t="s">
        <v>42</v>
      </c>
      <c r="E3187" t="s">
        <v>709</v>
      </c>
      <c r="F3187" t="s">
        <v>570</v>
      </c>
      <c r="G3187" t="s">
        <v>4</v>
      </c>
      <c r="H3187" t="s">
        <v>41</v>
      </c>
      <c r="I3187" t="s">
        <v>5732</v>
      </c>
      <c r="J3187">
        <v>1</v>
      </c>
      <c r="K3187" t="s">
        <v>619</v>
      </c>
      <c r="L3187" t="s">
        <v>91</v>
      </c>
      <c r="M3187" t="s">
        <v>54</v>
      </c>
      <c r="N3187" t="s">
        <v>93</v>
      </c>
      <c r="O3187" t="s">
        <v>114</v>
      </c>
      <c r="P3187">
        <v>42242</v>
      </c>
      <c r="Q3187">
        <v>42256</v>
      </c>
      <c r="R3187">
        <v>85</v>
      </c>
      <c r="W3187">
        <v>85</v>
      </c>
    </row>
    <row r="3188" spans="1:23">
      <c r="A3188" s="57">
        <v>42257</v>
      </c>
      <c r="B3188" t="s">
        <v>570</v>
      </c>
      <c r="C3188" t="s">
        <v>89</v>
      </c>
      <c r="D3188" t="s">
        <v>42</v>
      </c>
      <c r="E3188" t="s">
        <v>709</v>
      </c>
      <c r="F3188" t="s">
        <v>570</v>
      </c>
      <c r="G3188" t="s">
        <v>4</v>
      </c>
      <c r="H3188" t="s">
        <v>41</v>
      </c>
      <c r="I3188" t="s">
        <v>5733</v>
      </c>
      <c r="J3188">
        <v>1</v>
      </c>
      <c r="K3188" t="s">
        <v>619</v>
      </c>
      <c r="L3188" t="s">
        <v>91</v>
      </c>
      <c r="M3188" t="s">
        <v>54</v>
      </c>
      <c r="N3188" t="s">
        <v>93</v>
      </c>
      <c r="O3188" t="s">
        <v>114</v>
      </c>
      <c r="P3188">
        <v>42242</v>
      </c>
      <c r="Q3188">
        <v>42256</v>
      </c>
      <c r="R3188">
        <v>105</v>
      </c>
      <c r="W3188">
        <v>105</v>
      </c>
    </row>
    <row r="3189" spans="1:23">
      <c r="A3189" s="57">
        <v>42257</v>
      </c>
      <c r="B3189" t="s">
        <v>570</v>
      </c>
      <c r="C3189" t="s">
        <v>89</v>
      </c>
      <c r="D3189" t="s">
        <v>42</v>
      </c>
      <c r="E3189" t="s">
        <v>709</v>
      </c>
      <c r="F3189" t="s">
        <v>570</v>
      </c>
      <c r="G3189" t="s">
        <v>4</v>
      </c>
      <c r="H3189" t="s">
        <v>41</v>
      </c>
      <c r="I3189" t="s">
        <v>5734</v>
      </c>
      <c r="J3189">
        <v>1</v>
      </c>
      <c r="K3189" t="s">
        <v>619</v>
      </c>
      <c r="L3189" t="s">
        <v>91</v>
      </c>
      <c r="M3189" t="s">
        <v>54</v>
      </c>
      <c r="N3189" t="s">
        <v>93</v>
      </c>
      <c r="O3189" t="s">
        <v>114</v>
      </c>
      <c r="P3189">
        <v>42242</v>
      </c>
      <c r="Q3189">
        <v>42256</v>
      </c>
      <c r="R3189">
        <v>55</v>
      </c>
      <c r="W3189">
        <v>55</v>
      </c>
    </row>
    <row r="3190" spans="1:23">
      <c r="A3190" s="57">
        <v>42257</v>
      </c>
      <c r="B3190" t="s">
        <v>570</v>
      </c>
      <c r="C3190" t="s">
        <v>89</v>
      </c>
      <c r="D3190" t="s">
        <v>42</v>
      </c>
      <c r="E3190" t="s">
        <v>709</v>
      </c>
      <c r="F3190" t="s">
        <v>570</v>
      </c>
      <c r="G3190" t="s">
        <v>4</v>
      </c>
      <c r="H3190" t="s">
        <v>41</v>
      </c>
      <c r="I3190" t="s">
        <v>5735</v>
      </c>
      <c r="J3190">
        <v>1</v>
      </c>
      <c r="K3190" t="s">
        <v>619</v>
      </c>
      <c r="L3190" t="s">
        <v>91</v>
      </c>
      <c r="M3190" t="s">
        <v>54</v>
      </c>
      <c r="N3190" t="s">
        <v>93</v>
      </c>
      <c r="O3190" t="s">
        <v>114</v>
      </c>
      <c r="P3190">
        <v>42242</v>
      </c>
      <c r="Q3190">
        <v>42256</v>
      </c>
      <c r="R3190">
        <v>25</v>
      </c>
      <c r="W3190">
        <v>25</v>
      </c>
    </row>
    <row r="3191" spans="1:23">
      <c r="A3191" s="57">
        <v>42257</v>
      </c>
      <c r="B3191" t="s">
        <v>570</v>
      </c>
      <c r="C3191" t="s">
        <v>89</v>
      </c>
      <c r="D3191" t="s">
        <v>42</v>
      </c>
      <c r="E3191" t="s">
        <v>709</v>
      </c>
      <c r="F3191" t="s">
        <v>570</v>
      </c>
      <c r="G3191" t="s">
        <v>4</v>
      </c>
      <c r="H3191" t="s">
        <v>41</v>
      </c>
      <c r="I3191" t="s">
        <v>5736</v>
      </c>
      <c r="J3191">
        <v>1</v>
      </c>
      <c r="K3191" t="s">
        <v>619</v>
      </c>
      <c r="L3191" t="s">
        <v>91</v>
      </c>
      <c r="M3191" t="s">
        <v>54</v>
      </c>
      <c r="N3191" t="s">
        <v>93</v>
      </c>
      <c r="O3191" t="s">
        <v>114</v>
      </c>
      <c r="P3191">
        <v>42242</v>
      </c>
      <c r="Q3191">
        <v>42256</v>
      </c>
      <c r="R3191">
        <v>25</v>
      </c>
      <c r="W3191">
        <v>25</v>
      </c>
    </row>
    <row r="3192" spans="1:23">
      <c r="A3192" s="57">
        <v>42257</v>
      </c>
      <c r="B3192" t="s">
        <v>570</v>
      </c>
      <c r="C3192" t="s">
        <v>89</v>
      </c>
      <c r="D3192" t="s">
        <v>42</v>
      </c>
      <c r="E3192" t="s">
        <v>709</v>
      </c>
      <c r="F3192" t="s">
        <v>570</v>
      </c>
      <c r="G3192" t="s">
        <v>4</v>
      </c>
      <c r="H3192" t="s">
        <v>41</v>
      </c>
      <c r="I3192" t="s">
        <v>5737</v>
      </c>
      <c r="J3192">
        <v>1</v>
      </c>
      <c r="K3192" t="s">
        <v>619</v>
      </c>
      <c r="L3192" t="s">
        <v>91</v>
      </c>
      <c r="M3192" t="s">
        <v>54</v>
      </c>
      <c r="N3192" t="s">
        <v>93</v>
      </c>
      <c r="O3192" t="s">
        <v>114</v>
      </c>
      <c r="P3192">
        <v>42242</v>
      </c>
      <c r="Q3192">
        <v>42256</v>
      </c>
      <c r="R3192">
        <v>65</v>
      </c>
      <c r="W3192">
        <v>65</v>
      </c>
    </row>
    <row r="3193" spans="1:23">
      <c r="A3193" s="57">
        <v>42257</v>
      </c>
      <c r="B3193" t="s">
        <v>570</v>
      </c>
      <c r="C3193" t="s">
        <v>89</v>
      </c>
      <c r="D3193" t="s">
        <v>61</v>
      </c>
      <c r="E3193" t="s">
        <v>322</v>
      </c>
      <c r="F3193" t="s">
        <v>570</v>
      </c>
      <c r="G3193" t="s">
        <v>3</v>
      </c>
      <c r="H3193" t="s">
        <v>33</v>
      </c>
      <c r="I3193" t="s">
        <v>5859</v>
      </c>
      <c r="J3193">
        <v>1</v>
      </c>
      <c r="K3193" t="s">
        <v>872</v>
      </c>
      <c r="L3193" t="s">
        <v>91</v>
      </c>
      <c r="M3193" t="s">
        <v>54</v>
      </c>
      <c r="N3193" t="s">
        <v>93</v>
      </c>
      <c r="O3193" t="s">
        <v>114</v>
      </c>
      <c r="P3193">
        <v>42255</v>
      </c>
      <c r="Q3193">
        <v>42257</v>
      </c>
      <c r="R3193">
        <v>7</v>
      </c>
      <c r="W3193">
        <v>7</v>
      </c>
    </row>
    <row r="3194" spans="1:23">
      <c r="A3194" s="57">
        <v>42257</v>
      </c>
      <c r="B3194" t="s">
        <v>570</v>
      </c>
      <c r="C3194" t="s">
        <v>89</v>
      </c>
      <c r="D3194" t="s">
        <v>42</v>
      </c>
      <c r="E3194" t="s">
        <v>709</v>
      </c>
      <c r="F3194" t="s">
        <v>570</v>
      </c>
      <c r="G3194" t="s">
        <v>3</v>
      </c>
      <c r="H3194" t="s">
        <v>33</v>
      </c>
      <c r="I3194" t="s">
        <v>5869</v>
      </c>
      <c r="J3194">
        <v>351</v>
      </c>
      <c r="K3194" t="s">
        <v>2611</v>
      </c>
      <c r="L3194" t="s">
        <v>91</v>
      </c>
      <c r="M3194" t="s">
        <v>54</v>
      </c>
      <c r="N3194" t="s">
        <v>93</v>
      </c>
      <c r="O3194" t="s">
        <v>114</v>
      </c>
      <c r="P3194">
        <v>42226</v>
      </c>
      <c r="Q3194">
        <v>42256</v>
      </c>
      <c r="R3194">
        <v>1800</v>
      </c>
      <c r="W3194">
        <v>1800</v>
      </c>
    </row>
    <row r="3195" spans="1:23">
      <c r="A3195" s="57">
        <v>42257</v>
      </c>
      <c r="B3195" t="s">
        <v>570</v>
      </c>
      <c r="C3195" t="s">
        <v>89</v>
      </c>
      <c r="D3195" t="s">
        <v>42</v>
      </c>
      <c r="E3195" t="s">
        <v>709</v>
      </c>
      <c r="F3195" t="s">
        <v>570</v>
      </c>
      <c r="G3195" t="s">
        <v>102</v>
      </c>
      <c r="H3195" t="s">
        <v>103</v>
      </c>
      <c r="I3195" t="s">
        <v>5934</v>
      </c>
      <c r="J3195">
        <v>1</v>
      </c>
      <c r="K3195" t="s">
        <v>619</v>
      </c>
      <c r="L3195" t="s">
        <v>91</v>
      </c>
      <c r="M3195" t="s">
        <v>54</v>
      </c>
      <c r="N3195" t="s">
        <v>104</v>
      </c>
      <c r="O3195" t="s">
        <v>114</v>
      </c>
      <c r="P3195">
        <v>42242</v>
      </c>
      <c r="Q3195">
        <v>42256</v>
      </c>
      <c r="R3195">
        <v>50</v>
      </c>
      <c r="W3195">
        <v>50</v>
      </c>
    </row>
    <row r="3196" spans="1:23">
      <c r="A3196" s="57">
        <v>42257</v>
      </c>
      <c r="B3196" t="s">
        <v>570</v>
      </c>
      <c r="C3196" t="s">
        <v>89</v>
      </c>
      <c r="D3196" t="s">
        <v>42</v>
      </c>
      <c r="E3196" t="s">
        <v>709</v>
      </c>
      <c r="F3196" t="s">
        <v>570</v>
      </c>
      <c r="G3196" t="s">
        <v>102</v>
      </c>
      <c r="H3196" t="s">
        <v>110</v>
      </c>
      <c r="I3196" t="s">
        <v>6025</v>
      </c>
      <c r="J3196">
        <v>2</v>
      </c>
      <c r="K3196" t="s">
        <v>6026</v>
      </c>
      <c r="L3196" t="s">
        <v>91</v>
      </c>
      <c r="M3196" t="s">
        <v>54</v>
      </c>
      <c r="N3196" t="s">
        <v>111</v>
      </c>
      <c r="O3196" t="s">
        <v>114</v>
      </c>
      <c r="P3196">
        <v>42242</v>
      </c>
      <c r="Q3196">
        <v>42256</v>
      </c>
      <c r="R3196">
        <v>60</v>
      </c>
      <c r="W3196">
        <v>60</v>
      </c>
    </row>
    <row r="3197" spans="1:23">
      <c r="A3197" s="57">
        <v>42257</v>
      </c>
      <c r="B3197" t="s">
        <v>570</v>
      </c>
      <c r="C3197" t="s">
        <v>89</v>
      </c>
      <c r="D3197" t="s">
        <v>42</v>
      </c>
      <c r="E3197" t="s">
        <v>709</v>
      </c>
      <c r="F3197" t="s">
        <v>570</v>
      </c>
      <c r="G3197" t="s">
        <v>102</v>
      </c>
      <c r="H3197" t="s">
        <v>110</v>
      </c>
      <c r="I3197" t="s">
        <v>6027</v>
      </c>
      <c r="J3197">
        <v>4</v>
      </c>
      <c r="K3197" t="s">
        <v>6026</v>
      </c>
      <c r="L3197" t="s">
        <v>91</v>
      </c>
      <c r="M3197" t="s">
        <v>54</v>
      </c>
      <c r="N3197" t="s">
        <v>111</v>
      </c>
      <c r="O3197" t="s">
        <v>114</v>
      </c>
      <c r="P3197">
        <v>42242</v>
      </c>
      <c r="Q3197">
        <v>42256</v>
      </c>
      <c r="R3197">
        <v>675</v>
      </c>
      <c r="W3197">
        <v>675</v>
      </c>
    </row>
    <row r="3198" spans="1:23">
      <c r="A3198" s="57">
        <v>42257</v>
      </c>
      <c r="B3198" t="s">
        <v>570</v>
      </c>
      <c r="C3198" t="s">
        <v>89</v>
      </c>
      <c r="D3198" t="s">
        <v>42</v>
      </c>
      <c r="E3198" t="s">
        <v>709</v>
      </c>
      <c r="F3198" t="s">
        <v>570</v>
      </c>
      <c r="G3198" t="s">
        <v>102</v>
      </c>
      <c r="H3198" t="s">
        <v>110</v>
      </c>
      <c r="I3198" t="s">
        <v>6028</v>
      </c>
      <c r="J3198">
        <v>1</v>
      </c>
      <c r="K3198" t="s">
        <v>6026</v>
      </c>
      <c r="L3198" t="s">
        <v>91</v>
      </c>
      <c r="M3198" t="s">
        <v>54</v>
      </c>
      <c r="N3198" t="s">
        <v>111</v>
      </c>
      <c r="O3198" t="s">
        <v>114</v>
      </c>
      <c r="P3198">
        <v>42242</v>
      </c>
      <c r="Q3198">
        <v>42256</v>
      </c>
      <c r="R3198">
        <v>35</v>
      </c>
      <c r="W3198">
        <v>35</v>
      </c>
    </row>
    <row r="3199" spans="1:23">
      <c r="A3199" s="57">
        <v>42257</v>
      </c>
      <c r="B3199" t="s">
        <v>570</v>
      </c>
      <c r="C3199" t="s">
        <v>89</v>
      </c>
      <c r="D3199" t="s">
        <v>42</v>
      </c>
      <c r="E3199" t="s">
        <v>709</v>
      </c>
      <c r="F3199" t="s">
        <v>570</v>
      </c>
      <c r="G3199" t="s">
        <v>102</v>
      </c>
      <c r="H3199" t="s">
        <v>110</v>
      </c>
      <c r="I3199" t="s">
        <v>6029</v>
      </c>
      <c r="J3199">
        <v>2</v>
      </c>
      <c r="K3199" t="s">
        <v>6026</v>
      </c>
      <c r="L3199" t="s">
        <v>91</v>
      </c>
      <c r="M3199" t="s">
        <v>54</v>
      </c>
      <c r="N3199" t="s">
        <v>111</v>
      </c>
      <c r="O3199" t="s">
        <v>114</v>
      </c>
      <c r="P3199">
        <v>42242</v>
      </c>
      <c r="Q3199">
        <v>42256</v>
      </c>
      <c r="R3199">
        <v>100</v>
      </c>
      <c r="W3199">
        <v>100</v>
      </c>
    </row>
    <row r="3200" spans="1:23">
      <c r="A3200" s="57">
        <v>42257</v>
      </c>
      <c r="B3200" t="s">
        <v>570</v>
      </c>
      <c r="C3200" t="s">
        <v>89</v>
      </c>
      <c r="D3200" t="s">
        <v>42</v>
      </c>
      <c r="E3200" t="s">
        <v>709</v>
      </c>
      <c r="F3200" t="s">
        <v>570</v>
      </c>
      <c r="G3200" t="s">
        <v>102</v>
      </c>
      <c r="H3200" t="s">
        <v>110</v>
      </c>
      <c r="I3200" t="s">
        <v>6030</v>
      </c>
      <c r="J3200">
        <v>1</v>
      </c>
      <c r="K3200" t="s">
        <v>6026</v>
      </c>
      <c r="L3200" t="s">
        <v>91</v>
      </c>
      <c r="M3200" t="s">
        <v>54</v>
      </c>
      <c r="N3200" t="s">
        <v>111</v>
      </c>
      <c r="O3200" t="s">
        <v>114</v>
      </c>
      <c r="P3200">
        <v>42242</v>
      </c>
      <c r="Q3200">
        <v>42256</v>
      </c>
      <c r="R3200">
        <v>110</v>
      </c>
      <c r="W3200">
        <v>110</v>
      </c>
    </row>
    <row r="3201" spans="1:23">
      <c r="A3201" s="57">
        <v>42257</v>
      </c>
      <c r="B3201" t="s">
        <v>570</v>
      </c>
      <c r="C3201" t="s">
        <v>89</v>
      </c>
      <c r="D3201" t="s">
        <v>42</v>
      </c>
      <c r="E3201" t="s">
        <v>709</v>
      </c>
      <c r="F3201" t="s">
        <v>570</v>
      </c>
      <c r="G3201" t="s">
        <v>102</v>
      </c>
      <c r="H3201" t="s">
        <v>110</v>
      </c>
      <c r="I3201" t="s">
        <v>6031</v>
      </c>
      <c r="J3201">
        <v>1</v>
      </c>
      <c r="K3201" t="s">
        <v>619</v>
      </c>
      <c r="L3201" t="s">
        <v>91</v>
      </c>
      <c r="M3201" t="s">
        <v>54</v>
      </c>
      <c r="N3201" t="s">
        <v>111</v>
      </c>
      <c r="O3201" t="s">
        <v>114</v>
      </c>
      <c r="P3201">
        <v>42242</v>
      </c>
      <c r="Q3201">
        <v>42256</v>
      </c>
      <c r="R3201">
        <v>150</v>
      </c>
      <c r="W3201">
        <v>150</v>
      </c>
    </row>
    <row r="3202" spans="1:23">
      <c r="A3202" s="57">
        <v>42257</v>
      </c>
      <c r="B3202" t="s">
        <v>570</v>
      </c>
      <c r="C3202" t="s">
        <v>89</v>
      </c>
      <c r="D3202" t="s">
        <v>42</v>
      </c>
      <c r="E3202" t="s">
        <v>709</v>
      </c>
      <c r="F3202" t="s">
        <v>570</v>
      </c>
      <c r="G3202" t="s">
        <v>102</v>
      </c>
      <c r="H3202" t="s">
        <v>110</v>
      </c>
      <c r="I3202" t="s">
        <v>6032</v>
      </c>
      <c r="J3202">
        <v>1</v>
      </c>
      <c r="K3202" t="s">
        <v>619</v>
      </c>
      <c r="L3202" t="s">
        <v>91</v>
      </c>
      <c r="M3202" t="s">
        <v>54</v>
      </c>
      <c r="N3202" t="s">
        <v>111</v>
      </c>
      <c r="O3202" t="s">
        <v>114</v>
      </c>
      <c r="P3202">
        <v>42242</v>
      </c>
      <c r="Q3202">
        <v>42256</v>
      </c>
      <c r="R3202">
        <v>50</v>
      </c>
      <c r="W3202">
        <v>50</v>
      </c>
    </row>
    <row r="3203" spans="1:23">
      <c r="A3203" s="57">
        <v>42257</v>
      </c>
      <c r="B3203" t="s">
        <v>570</v>
      </c>
      <c r="C3203" t="s">
        <v>89</v>
      </c>
      <c r="D3203" t="s">
        <v>42</v>
      </c>
      <c r="E3203" t="s">
        <v>709</v>
      </c>
      <c r="F3203" t="s">
        <v>570</v>
      </c>
      <c r="G3203" t="s">
        <v>102</v>
      </c>
      <c r="H3203" t="s">
        <v>110</v>
      </c>
      <c r="I3203" t="s">
        <v>6033</v>
      </c>
      <c r="J3203">
        <v>1</v>
      </c>
      <c r="K3203" t="s">
        <v>619</v>
      </c>
      <c r="L3203" t="s">
        <v>91</v>
      </c>
      <c r="M3203" t="s">
        <v>54</v>
      </c>
      <c r="N3203" t="s">
        <v>111</v>
      </c>
      <c r="O3203" t="s">
        <v>114</v>
      </c>
      <c r="P3203">
        <v>42242</v>
      </c>
      <c r="Q3203">
        <v>42256</v>
      </c>
      <c r="R3203">
        <v>60</v>
      </c>
      <c r="W3203">
        <v>60</v>
      </c>
    </row>
    <row r="3204" spans="1:23">
      <c r="A3204" s="57">
        <v>42257</v>
      </c>
      <c r="B3204" t="s">
        <v>570</v>
      </c>
      <c r="C3204" t="s">
        <v>89</v>
      </c>
      <c r="D3204" t="s">
        <v>42</v>
      </c>
      <c r="E3204" t="s">
        <v>709</v>
      </c>
      <c r="F3204" t="s">
        <v>570</v>
      </c>
      <c r="G3204" t="s">
        <v>102</v>
      </c>
      <c r="H3204" t="s">
        <v>110</v>
      </c>
      <c r="I3204" t="s">
        <v>6034</v>
      </c>
      <c r="J3204">
        <v>1</v>
      </c>
      <c r="K3204" t="s">
        <v>619</v>
      </c>
      <c r="L3204" t="s">
        <v>91</v>
      </c>
      <c r="M3204" t="s">
        <v>54</v>
      </c>
      <c r="N3204" t="s">
        <v>111</v>
      </c>
      <c r="O3204" t="s">
        <v>114</v>
      </c>
      <c r="P3204">
        <v>42242</v>
      </c>
      <c r="Q3204">
        <v>42256</v>
      </c>
      <c r="R3204">
        <v>100</v>
      </c>
      <c r="W3204">
        <v>100</v>
      </c>
    </row>
    <row r="3205" spans="1:23">
      <c r="A3205" s="57">
        <v>42257</v>
      </c>
      <c r="B3205" t="s">
        <v>570</v>
      </c>
      <c r="C3205" t="s">
        <v>89</v>
      </c>
      <c r="D3205" t="s">
        <v>42</v>
      </c>
      <c r="E3205" t="s">
        <v>709</v>
      </c>
      <c r="F3205" t="s">
        <v>570</v>
      </c>
      <c r="G3205" t="s">
        <v>102</v>
      </c>
      <c r="H3205" t="s">
        <v>110</v>
      </c>
      <c r="I3205" t="s">
        <v>6035</v>
      </c>
      <c r="J3205">
        <v>1</v>
      </c>
      <c r="K3205" t="s">
        <v>619</v>
      </c>
      <c r="L3205" t="s">
        <v>91</v>
      </c>
      <c r="M3205" t="s">
        <v>54</v>
      </c>
      <c r="N3205" t="s">
        <v>111</v>
      </c>
      <c r="O3205" t="s">
        <v>114</v>
      </c>
      <c r="P3205">
        <v>42242</v>
      </c>
      <c r="Q3205">
        <v>42256</v>
      </c>
      <c r="R3205">
        <v>110</v>
      </c>
      <c r="W3205">
        <v>110</v>
      </c>
    </row>
    <row r="3206" spans="1:23">
      <c r="A3206" s="57">
        <v>42257</v>
      </c>
      <c r="B3206" t="s">
        <v>570</v>
      </c>
      <c r="C3206" t="s">
        <v>89</v>
      </c>
      <c r="D3206" t="s">
        <v>42</v>
      </c>
      <c r="E3206" t="s">
        <v>709</v>
      </c>
      <c r="F3206" t="s">
        <v>570</v>
      </c>
      <c r="G3206" t="s">
        <v>102</v>
      </c>
      <c r="H3206" t="s">
        <v>110</v>
      </c>
      <c r="I3206" t="s">
        <v>6036</v>
      </c>
      <c r="J3206">
        <v>1</v>
      </c>
      <c r="K3206" t="s">
        <v>619</v>
      </c>
      <c r="L3206" t="s">
        <v>91</v>
      </c>
      <c r="M3206" t="s">
        <v>54</v>
      </c>
      <c r="N3206" t="s">
        <v>111</v>
      </c>
      <c r="O3206" t="s">
        <v>114</v>
      </c>
      <c r="P3206">
        <v>42242</v>
      </c>
      <c r="Q3206">
        <v>42256</v>
      </c>
      <c r="R3206">
        <v>35</v>
      </c>
      <c r="W3206">
        <v>35</v>
      </c>
    </row>
    <row r="3207" spans="1:23">
      <c r="A3207" s="57">
        <v>42257</v>
      </c>
      <c r="B3207" t="s">
        <v>570</v>
      </c>
      <c r="C3207" t="s">
        <v>89</v>
      </c>
      <c r="D3207" t="s">
        <v>42</v>
      </c>
      <c r="E3207" t="s">
        <v>709</v>
      </c>
      <c r="F3207" t="s">
        <v>570</v>
      </c>
      <c r="G3207" t="s">
        <v>3</v>
      </c>
      <c r="I3207" t="s">
        <v>6109</v>
      </c>
      <c r="J3207">
        <v>825</v>
      </c>
      <c r="K3207" t="s">
        <v>592</v>
      </c>
      <c r="L3207" t="s">
        <v>91</v>
      </c>
      <c r="M3207" t="s">
        <v>54</v>
      </c>
      <c r="N3207" t="s">
        <v>93</v>
      </c>
      <c r="O3207" t="s">
        <v>114</v>
      </c>
      <c r="P3207">
        <v>42242</v>
      </c>
      <c r="Q3207">
        <v>42256</v>
      </c>
      <c r="R3207">
        <v>7950</v>
      </c>
      <c r="W3207">
        <v>7950</v>
      </c>
    </row>
    <row r="3208" spans="1:23">
      <c r="A3208" s="57">
        <v>42256</v>
      </c>
      <c r="B3208" t="s">
        <v>88</v>
      </c>
      <c r="C3208" t="s">
        <v>89</v>
      </c>
      <c r="D3208" t="s">
        <v>99</v>
      </c>
      <c r="E3208" t="s">
        <v>4251</v>
      </c>
      <c r="G3208" t="s">
        <v>2</v>
      </c>
      <c r="H3208" t="s">
        <v>27</v>
      </c>
      <c r="K3208" t="s">
        <v>1250</v>
      </c>
      <c r="L3208" t="s">
        <v>95</v>
      </c>
      <c r="M3208" t="s">
        <v>92</v>
      </c>
      <c r="N3208" t="s">
        <v>93</v>
      </c>
      <c r="O3208" t="s">
        <v>114</v>
      </c>
      <c r="P3208">
        <v>42251</v>
      </c>
      <c r="Q3208">
        <v>42251</v>
      </c>
      <c r="R3208">
        <v>1500</v>
      </c>
      <c r="W3208">
        <v>1500</v>
      </c>
    </row>
    <row r="3209" spans="1:23">
      <c r="A3209" s="57">
        <v>42256</v>
      </c>
      <c r="B3209" t="s">
        <v>88</v>
      </c>
      <c r="C3209" t="s">
        <v>89</v>
      </c>
      <c r="D3209" t="s">
        <v>99</v>
      </c>
      <c r="E3209" t="s">
        <v>4000</v>
      </c>
      <c r="G3209" t="s">
        <v>2</v>
      </c>
      <c r="H3209" t="s">
        <v>27</v>
      </c>
      <c r="K3209" t="s">
        <v>1250</v>
      </c>
      <c r="L3209" t="s">
        <v>95</v>
      </c>
      <c r="M3209" t="s">
        <v>92</v>
      </c>
      <c r="N3209" t="s">
        <v>93</v>
      </c>
      <c r="O3209" t="s">
        <v>114</v>
      </c>
      <c r="P3209">
        <v>42251</v>
      </c>
      <c r="Q3209">
        <v>42251</v>
      </c>
      <c r="R3209">
        <v>995</v>
      </c>
      <c r="W3209">
        <v>995</v>
      </c>
    </row>
    <row r="3210" spans="1:23">
      <c r="A3210" s="57">
        <v>42256</v>
      </c>
      <c r="B3210" t="s">
        <v>88</v>
      </c>
      <c r="C3210" t="s">
        <v>89</v>
      </c>
      <c r="D3210" t="s">
        <v>99</v>
      </c>
      <c r="E3210" t="s">
        <v>4253</v>
      </c>
      <c r="G3210" t="s">
        <v>2</v>
      </c>
      <c r="H3210" t="s">
        <v>27</v>
      </c>
      <c r="K3210" t="s">
        <v>1250</v>
      </c>
      <c r="L3210" t="s">
        <v>95</v>
      </c>
      <c r="M3210" t="s">
        <v>92</v>
      </c>
      <c r="N3210" t="s">
        <v>93</v>
      </c>
      <c r="O3210" t="s">
        <v>114</v>
      </c>
      <c r="P3210">
        <v>42250</v>
      </c>
      <c r="Q3210">
        <v>42250</v>
      </c>
      <c r="R3210">
        <v>720</v>
      </c>
      <c r="W3210">
        <v>720</v>
      </c>
    </row>
    <row r="3211" spans="1:23">
      <c r="A3211" s="57">
        <v>42256</v>
      </c>
      <c r="B3211" t="s">
        <v>88</v>
      </c>
      <c r="C3211" t="s">
        <v>89</v>
      </c>
      <c r="D3211" t="s">
        <v>99</v>
      </c>
      <c r="E3211" t="s">
        <v>4254</v>
      </c>
      <c r="G3211" t="s">
        <v>2</v>
      </c>
      <c r="H3211" t="s">
        <v>27</v>
      </c>
      <c r="K3211" t="s">
        <v>1250</v>
      </c>
      <c r="L3211" t="s">
        <v>95</v>
      </c>
      <c r="M3211" t="s">
        <v>92</v>
      </c>
      <c r="N3211" t="s">
        <v>93</v>
      </c>
      <c r="O3211" t="s">
        <v>94</v>
      </c>
      <c r="R3211">
        <v>1380</v>
      </c>
      <c r="W3211"/>
    </row>
    <row r="3212" spans="1:23">
      <c r="A3212" s="57">
        <v>42256</v>
      </c>
      <c r="B3212" t="s">
        <v>88</v>
      </c>
      <c r="C3212" t="s">
        <v>89</v>
      </c>
      <c r="D3212" t="s">
        <v>99</v>
      </c>
      <c r="E3212" t="s">
        <v>4001</v>
      </c>
      <c r="G3212" t="s">
        <v>2</v>
      </c>
      <c r="H3212" t="s">
        <v>27</v>
      </c>
      <c r="K3212" t="s">
        <v>1250</v>
      </c>
      <c r="L3212" t="s">
        <v>95</v>
      </c>
      <c r="M3212" t="s">
        <v>92</v>
      </c>
      <c r="N3212" t="s">
        <v>93</v>
      </c>
      <c r="O3212" t="s">
        <v>114</v>
      </c>
      <c r="P3212">
        <v>42249</v>
      </c>
      <c r="Q3212">
        <v>42249</v>
      </c>
      <c r="R3212">
        <v>1590</v>
      </c>
      <c r="W3212">
        <v>1590</v>
      </c>
    </row>
    <row r="3213" spans="1:23">
      <c r="A3213" s="57">
        <v>42256</v>
      </c>
      <c r="B3213" t="s">
        <v>88</v>
      </c>
      <c r="C3213" t="s">
        <v>89</v>
      </c>
      <c r="D3213" t="s">
        <v>99</v>
      </c>
      <c r="E3213" t="s">
        <v>4255</v>
      </c>
      <c r="G3213" t="s">
        <v>2</v>
      </c>
      <c r="H3213" t="s">
        <v>27</v>
      </c>
      <c r="K3213" t="s">
        <v>1250</v>
      </c>
      <c r="L3213" t="s">
        <v>95</v>
      </c>
      <c r="M3213" t="s">
        <v>92</v>
      </c>
      <c r="N3213" t="s">
        <v>93</v>
      </c>
      <c r="O3213" t="s">
        <v>114</v>
      </c>
      <c r="P3213">
        <v>42250</v>
      </c>
      <c r="Q3213">
        <v>42258</v>
      </c>
      <c r="R3213">
        <v>735</v>
      </c>
      <c r="W3213">
        <v>735</v>
      </c>
    </row>
    <row r="3214" spans="1:23">
      <c r="A3214" s="57">
        <v>42256</v>
      </c>
      <c r="B3214" t="s">
        <v>88</v>
      </c>
      <c r="C3214" t="s">
        <v>89</v>
      </c>
      <c r="D3214" t="s">
        <v>99</v>
      </c>
      <c r="E3214" t="s">
        <v>4256</v>
      </c>
      <c r="G3214" t="s">
        <v>2</v>
      </c>
      <c r="H3214" t="s">
        <v>27</v>
      </c>
      <c r="K3214" t="s">
        <v>1250</v>
      </c>
      <c r="L3214" t="s">
        <v>95</v>
      </c>
      <c r="M3214" t="s">
        <v>92</v>
      </c>
      <c r="N3214" t="s">
        <v>93</v>
      </c>
      <c r="O3214" t="s">
        <v>114</v>
      </c>
      <c r="P3214">
        <v>42252</v>
      </c>
      <c r="Q3214">
        <v>42253</v>
      </c>
      <c r="R3214">
        <v>2180</v>
      </c>
      <c r="W3214">
        <v>2180</v>
      </c>
    </row>
    <row r="3215" spans="1:23">
      <c r="A3215" s="57">
        <v>42256</v>
      </c>
      <c r="B3215" t="s">
        <v>88</v>
      </c>
      <c r="C3215" t="s">
        <v>89</v>
      </c>
      <c r="D3215" t="s">
        <v>99</v>
      </c>
      <c r="E3215" t="s">
        <v>4257</v>
      </c>
      <c r="G3215" t="s">
        <v>2</v>
      </c>
      <c r="H3215" t="s">
        <v>27</v>
      </c>
      <c r="K3215" t="s">
        <v>1250</v>
      </c>
      <c r="L3215" t="s">
        <v>95</v>
      </c>
      <c r="M3215" t="s">
        <v>92</v>
      </c>
      <c r="N3215" t="s">
        <v>93</v>
      </c>
      <c r="O3215" t="s">
        <v>114</v>
      </c>
      <c r="P3215">
        <v>42252</v>
      </c>
      <c r="Q3215">
        <v>42252</v>
      </c>
      <c r="R3215">
        <v>1875</v>
      </c>
      <c r="W3215">
        <v>1875</v>
      </c>
    </row>
    <row r="3216" spans="1:23">
      <c r="A3216" s="57">
        <v>42256</v>
      </c>
      <c r="B3216" t="s">
        <v>88</v>
      </c>
      <c r="C3216" t="s">
        <v>89</v>
      </c>
      <c r="D3216" t="s">
        <v>99</v>
      </c>
      <c r="E3216" t="s">
        <v>4251</v>
      </c>
      <c r="G3216" t="s">
        <v>3</v>
      </c>
      <c r="H3216" t="s">
        <v>33</v>
      </c>
      <c r="K3216" t="s">
        <v>1044</v>
      </c>
      <c r="L3216" t="s">
        <v>95</v>
      </c>
      <c r="M3216" t="s">
        <v>92</v>
      </c>
      <c r="N3216" t="s">
        <v>93</v>
      </c>
      <c r="O3216" t="s">
        <v>105</v>
      </c>
      <c r="P3216">
        <v>42328</v>
      </c>
      <c r="R3216">
        <v>70</v>
      </c>
      <c r="W3216"/>
    </row>
    <row r="3217" spans="1:28">
      <c r="A3217" s="57">
        <v>42256</v>
      </c>
      <c r="B3217" t="s">
        <v>88</v>
      </c>
      <c r="C3217" t="s">
        <v>89</v>
      </c>
      <c r="D3217" t="s">
        <v>99</v>
      </c>
      <c r="E3217" t="s">
        <v>4252</v>
      </c>
      <c r="G3217" t="s">
        <v>3</v>
      </c>
      <c r="H3217" t="s">
        <v>33</v>
      </c>
      <c r="K3217" t="s">
        <v>1044</v>
      </c>
      <c r="L3217" t="s">
        <v>95</v>
      </c>
      <c r="M3217" t="s">
        <v>92</v>
      </c>
      <c r="N3217" t="s">
        <v>93</v>
      </c>
      <c r="O3217" t="s">
        <v>105</v>
      </c>
      <c r="P3217">
        <v>42328</v>
      </c>
      <c r="R3217">
        <v>70</v>
      </c>
      <c r="W3217"/>
    </row>
    <row r="3218" spans="1:28">
      <c r="A3218" s="57">
        <v>42256</v>
      </c>
      <c r="B3218" t="s">
        <v>88</v>
      </c>
      <c r="C3218" t="s">
        <v>89</v>
      </c>
      <c r="D3218" t="s">
        <v>99</v>
      </c>
      <c r="E3218" t="s">
        <v>4000</v>
      </c>
      <c r="G3218" t="s">
        <v>3</v>
      </c>
      <c r="H3218" t="s">
        <v>33</v>
      </c>
      <c r="K3218" t="s">
        <v>1044</v>
      </c>
      <c r="L3218" t="s">
        <v>95</v>
      </c>
      <c r="M3218" t="s">
        <v>92</v>
      </c>
      <c r="N3218" t="s">
        <v>93</v>
      </c>
      <c r="O3218" t="s">
        <v>105</v>
      </c>
      <c r="P3218">
        <v>42328</v>
      </c>
      <c r="R3218">
        <v>80</v>
      </c>
      <c r="W3218"/>
    </row>
    <row r="3219" spans="1:28">
      <c r="A3219" s="57">
        <v>42256</v>
      </c>
      <c r="B3219" t="s">
        <v>88</v>
      </c>
      <c r="C3219" t="s">
        <v>89</v>
      </c>
      <c r="D3219" t="s">
        <v>99</v>
      </c>
      <c r="E3219" t="s">
        <v>3997</v>
      </c>
      <c r="G3219" t="s">
        <v>3</v>
      </c>
      <c r="H3219" t="s">
        <v>33</v>
      </c>
      <c r="K3219" t="s">
        <v>1044</v>
      </c>
      <c r="L3219" t="s">
        <v>95</v>
      </c>
      <c r="M3219" t="s">
        <v>92</v>
      </c>
      <c r="N3219" t="s">
        <v>93</v>
      </c>
      <c r="O3219" t="s">
        <v>105</v>
      </c>
      <c r="P3219">
        <v>42328</v>
      </c>
      <c r="R3219">
        <v>70</v>
      </c>
      <c r="W3219"/>
    </row>
    <row r="3220" spans="1:28">
      <c r="A3220" s="57">
        <v>42256</v>
      </c>
      <c r="B3220" t="s">
        <v>88</v>
      </c>
      <c r="C3220" t="s">
        <v>89</v>
      </c>
      <c r="D3220" t="s">
        <v>99</v>
      </c>
      <c r="E3220" t="s">
        <v>4253</v>
      </c>
      <c r="G3220" t="s">
        <v>3</v>
      </c>
      <c r="H3220" t="s">
        <v>33</v>
      </c>
      <c r="K3220" t="s">
        <v>1044</v>
      </c>
      <c r="L3220" t="s">
        <v>95</v>
      </c>
      <c r="M3220" t="s">
        <v>92</v>
      </c>
      <c r="N3220" t="s">
        <v>93</v>
      </c>
      <c r="O3220" t="s">
        <v>105</v>
      </c>
      <c r="P3220">
        <v>42328</v>
      </c>
      <c r="R3220">
        <v>80</v>
      </c>
      <c r="W3220"/>
    </row>
    <row r="3221" spans="1:28">
      <c r="A3221" s="57">
        <v>42256</v>
      </c>
      <c r="B3221" t="s">
        <v>88</v>
      </c>
      <c r="C3221" t="s">
        <v>89</v>
      </c>
      <c r="D3221" t="s">
        <v>99</v>
      </c>
      <c r="E3221" t="s">
        <v>4004</v>
      </c>
      <c r="G3221" t="s">
        <v>3</v>
      </c>
      <c r="H3221" t="s">
        <v>33</v>
      </c>
      <c r="K3221" t="s">
        <v>1044</v>
      </c>
      <c r="L3221" t="s">
        <v>95</v>
      </c>
      <c r="M3221" t="s">
        <v>92</v>
      </c>
      <c r="N3221" t="s">
        <v>93</v>
      </c>
      <c r="O3221" t="s">
        <v>105</v>
      </c>
      <c r="P3221">
        <v>42328</v>
      </c>
      <c r="R3221">
        <v>70</v>
      </c>
      <c r="W3221"/>
    </row>
    <row r="3222" spans="1:28">
      <c r="A3222" s="57">
        <v>42256</v>
      </c>
      <c r="B3222" t="s">
        <v>88</v>
      </c>
      <c r="C3222" t="s">
        <v>89</v>
      </c>
      <c r="D3222" t="s">
        <v>99</v>
      </c>
      <c r="E3222" t="s">
        <v>4001</v>
      </c>
      <c r="G3222" t="s">
        <v>3</v>
      </c>
      <c r="H3222" t="s">
        <v>33</v>
      </c>
      <c r="K3222" t="s">
        <v>1044</v>
      </c>
      <c r="L3222" t="s">
        <v>95</v>
      </c>
      <c r="M3222" t="s">
        <v>92</v>
      </c>
      <c r="N3222" t="s">
        <v>93</v>
      </c>
      <c r="O3222" t="s">
        <v>114</v>
      </c>
      <c r="P3222">
        <v>42328</v>
      </c>
      <c r="R3222">
        <v>80</v>
      </c>
      <c r="W3222"/>
    </row>
    <row r="3223" spans="1:28">
      <c r="A3223" s="57">
        <v>42256</v>
      </c>
      <c r="B3223" t="s">
        <v>88</v>
      </c>
      <c r="C3223" t="s">
        <v>89</v>
      </c>
      <c r="D3223" t="s">
        <v>99</v>
      </c>
      <c r="E3223" t="s">
        <v>4255</v>
      </c>
      <c r="G3223" t="s">
        <v>3</v>
      </c>
      <c r="H3223" t="s">
        <v>33</v>
      </c>
      <c r="K3223" t="s">
        <v>1044</v>
      </c>
      <c r="L3223" t="s">
        <v>95</v>
      </c>
      <c r="M3223" t="s">
        <v>92</v>
      </c>
      <c r="N3223" t="s">
        <v>93</v>
      </c>
      <c r="O3223" t="s">
        <v>105</v>
      </c>
      <c r="P3223">
        <v>42328</v>
      </c>
      <c r="R3223">
        <v>70</v>
      </c>
      <c r="W3223"/>
    </row>
    <row r="3224" spans="1:28">
      <c r="A3224" s="57">
        <v>42256</v>
      </c>
      <c r="B3224" t="s">
        <v>88</v>
      </c>
      <c r="C3224" t="s">
        <v>89</v>
      </c>
      <c r="D3224" t="s">
        <v>99</v>
      </c>
      <c r="E3224" t="s">
        <v>4256</v>
      </c>
      <c r="G3224" t="s">
        <v>3</v>
      </c>
      <c r="H3224" t="s">
        <v>33</v>
      </c>
      <c r="K3224" t="s">
        <v>1044</v>
      </c>
      <c r="L3224" t="s">
        <v>91</v>
      </c>
      <c r="M3224" t="s">
        <v>92</v>
      </c>
      <c r="N3224" t="s">
        <v>93</v>
      </c>
      <c r="O3224" t="s">
        <v>105</v>
      </c>
      <c r="P3224">
        <v>42328</v>
      </c>
      <c r="R3224">
        <v>80</v>
      </c>
      <c r="W3224"/>
    </row>
    <row r="3225" spans="1:28">
      <c r="A3225" s="57">
        <v>42256</v>
      </c>
      <c r="B3225" t="s">
        <v>88</v>
      </c>
      <c r="C3225" t="s">
        <v>89</v>
      </c>
      <c r="D3225" t="s">
        <v>99</v>
      </c>
      <c r="E3225" t="s">
        <v>4257</v>
      </c>
      <c r="G3225" t="s">
        <v>3</v>
      </c>
      <c r="H3225" t="s">
        <v>33</v>
      </c>
      <c r="K3225" t="s">
        <v>1044</v>
      </c>
      <c r="L3225" t="s">
        <v>91</v>
      </c>
      <c r="M3225" t="s">
        <v>92</v>
      </c>
      <c r="N3225" t="s">
        <v>93</v>
      </c>
      <c r="O3225" t="s">
        <v>105</v>
      </c>
      <c r="P3225">
        <v>42328</v>
      </c>
      <c r="R3225">
        <v>80</v>
      </c>
      <c r="W3225"/>
    </row>
    <row r="3226" spans="1:28">
      <c r="A3226" s="57">
        <v>42256</v>
      </c>
      <c r="B3226" t="s">
        <v>1888</v>
      </c>
      <c r="C3226" t="s">
        <v>101</v>
      </c>
      <c r="D3226" t="s">
        <v>45</v>
      </c>
      <c r="E3226" t="s">
        <v>1420</v>
      </c>
      <c r="F3226" t="s">
        <v>1891</v>
      </c>
      <c r="G3226" t="s">
        <v>2</v>
      </c>
      <c r="H3226" t="s">
        <v>24</v>
      </c>
      <c r="J3226">
        <v>1000</v>
      </c>
      <c r="K3226" t="s">
        <v>614</v>
      </c>
      <c r="L3226" t="s">
        <v>95</v>
      </c>
      <c r="M3226" t="s">
        <v>1890</v>
      </c>
      <c r="N3226" t="s">
        <v>93</v>
      </c>
      <c r="O3226" t="s">
        <v>105</v>
      </c>
      <c r="P3226">
        <v>42186</v>
      </c>
      <c r="Q3226">
        <v>42216</v>
      </c>
      <c r="R3226">
        <v>5000</v>
      </c>
      <c r="S3226">
        <v>1550</v>
      </c>
      <c r="T3226">
        <v>1450</v>
      </c>
      <c r="U3226">
        <v>900</v>
      </c>
      <c r="V3226">
        <v>1100</v>
      </c>
      <c r="W3226" s="55">
        <v>5050</v>
      </c>
      <c r="X3226">
        <v>1192</v>
      </c>
      <c r="Y3226">
        <v>1012</v>
      </c>
      <c r="Z3226">
        <v>1308</v>
      </c>
      <c r="AA3226">
        <v>1252</v>
      </c>
    </row>
    <row r="3227" spans="1:28">
      <c r="A3227" s="57">
        <v>42256</v>
      </c>
      <c r="B3227" t="s">
        <v>1888</v>
      </c>
      <c r="C3227" t="s">
        <v>101</v>
      </c>
      <c r="D3227" t="s">
        <v>45</v>
      </c>
      <c r="E3227" t="s">
        <v>1395</v>
      </c>
      <c r="F3227" t="s">
        <v>1891</v>
      </c>
      <c r="G3227" t="s">
        <v>2</v>
      </c>
      <c r="H3227" t="s">
        <v>24</v>
      </c>
      <c r="J3227">
        <v>1000</v>
      </c>
      <c r="K3227" t="s">
        <v>614</v>
      </c>
      <c r="L3227" t="s">
        <v>95</v>
      </c>
      <c r="M3227" t="s">
        <v>1890</v>
      </c>
      <c r="N3227" t="s">
        <v>93</v>
      </c>
      <c r="O3227" t="s">
        <v>114</v>
      </c>
      <c r="P3227">
        <v>42186</v>
      </c>
      <c r="Q3227">
        <v>42216</v>
      </c>
      <c r="R3227">
        <v>4930</v>
      </c>
      <c r="S3227">
        <v>977</v>
      </c>
      <c r="T3227">
        <v>998</v>
      </c>
      <c r="U3227">
        <v>1512</v>
      </c>
      <c r="V3227">
        <v>1443</v>
      </c>
      <c r="W3227" s="55">
        <v>4806</v>
      </c>
      <c r="X3227">
        <v>952</v>
      </c>
      <c r="Y3227">
        <v>974</v>
      </c>
      <c r="Z3227">
        <v>1474</v>
      </c>
      <c r="AA3227">
        <v>1406</v>
      </c>
    </row>
    <row r="3228" spans="1:28">
      <c r="A3228" s="57">
        <v>42256</v>
      </c>
      <c r="B3228" t="s">
        <v>570</v>
      </c>
      <c r="C3228" t="s">
        <v>89</v>
      </c>
      <c r="D3228" t="s">
        <v>58</v>
      </c>
      <c r="E3228" t="s">
        <v>606</v>
      </c>
      <c r="F3228" t="s">
        <v>570</v>
      </c>
      <c r="G3228" t="s">
        <v>2</v>
      </c>
      <c r="H3228" t="s">
        <v>24</v>
      </c>
      <c r="I3228" t="s">
        <v>618</v>
      </c>
      <c r="J3228">
        <v>557</v>
      </c>
      <c r="K3228" t="s">
        <v>268</v>
      </c>
      <c r="L3228" t="s">
        <v>95</v>
      </c>
      <c r="M3228" t="s">
        <v>54</v>
      </c>
      <c r="N3228" t="s">
        <v>93</v>
      </c>
      <c r="O3228" t="s">
        <v>114</v>
      </c>
      <c r="P3228">
        <v>42252</v>
      </c>
      <c r="Q3228">
        <v>42254</v>
      </c>
      <c r="R3228">
        <v>3785</v>
      </c>
      <c r="W3228">
        <v>3785</v>
      </c>
      <c r="AB3228" t="s">
        <v>5652</v>
      </c>
    </row>
    <row r="3229" spans="1:28">
      <c r="A3229" s="57">
        <v>42256</v>
      </c>
      <c r="B3229" t="s">
        <v>570</v>
      </c>
      <c r="C3229" t="s">
        <v>89</v>
      </c>
      <c r="D3229" t="s">
        <v>58</v>
      </c>
      <c r="E3229" t="s">
        <v>640</v>
      </c>
      <c r="F3229" t="s">
        <v>570</v>
      </c>
      <c r="G3229" t="s">
        <v>2</v>
      </c>
      <c r="H3229" t="s">
        <v>24</v>
      </c>
      <c r="I3229" t="s">
        <v>618</v>
      </c>
      <c r="J3229">
        <v>690</v>
      </c>
      <c r="K3229" t="s">
        <v>268</v>
      </c>
      <c r="L3229" t="s">
        <v>95</v>
      </c>
      <c r="M3229" t="s">
        <v>54</v>
      </c>
      <c r="N3229" t="s">
        <v>93</v>
      </c>
      <c r="O3229" t="s">
        <v>114</v>
      </c>
      <c r="P3229">
        <v>42254</v>
      </c>
      <c r="Q3229">
        <v>42254</v>
      </c>
      <c r="R3229">
        <v>3450</v>
      </c>
      <c r="W3229">
        <v>3450</v>
      </c>
      <c r="AB3229" t="s">
        <v>5654</v>
      </c>
    </row>
    <row r="3230" spans="1:28">
      <c r="A3230" s="57">
        <v>42256</v>
      </c>
      <c r="B3230" t="s">
        <v>570</v>
      </c>
      <c r="C3230" t="s">
        <v>89</v>
      </c>
      <c r="D3230" t="s">
        <v>58</v>
      </c>
      <c r="E3230" t="s">
        <v>606</v>
      </c>
      <c r="F3230" t="s">
        <v>570</v>
      </c>
      <c r="G3230" t="s">
        <v>2</v>
      </c>
      <c r="H3230" t="s">
        <v>24</v>
      </c>
      <c r="I3230" t="s">
        <v>618</v>
      </c>
      <c r="J3230">
        <v>452</v>
      </c>
      <c r="K3230" t="s">
        <v>268</v>
      </c>
      <c r="L3230" t="s">
        <v>95</v>
      </c>
      <c r="M3230" t="s">
        <v>54</v>
      </c>
      <c r="N3230" t="s">
        <v>93</v>
      </c>
      <c r="O3230" t="s">
        <v>114</v>
      </c>
      <c r="P3230">
        <v>42251</v>
      </c>
      <c r="Q3230">
        <v>42254</v>
      </c>
      <c r="R3230">
        <v>3360</v>
      </c>
      <c r="W3230">
        <v>3360</v>
      </c>
      <c r="AB3230" t="s">
        <v>5651</v>
      </c>
    </row>
    <row r="3231" spans="1:28">
      <c r="A3231" s="57">
        <v>42256</v>
      </c>
      <c r="B3231" t="s">
        <v>4376</v>
      </c>
      <c r="C3231" t="s">
        <v>89</v>
      </c>
      <c r="D3231" t="s">
        <v>49</v>
      </c>
      <c r="E3231" t="s">
        <v>1333</v>
      </c>
      <c r="F3231" t="s">
        <v>4377</v>
      </c>
      <c r="G3231" t="s">
        <v>3</v>
      </c>
      <c r="H3231" t="s">
        <v>30</v>
      </c>
      <c r="I3231" t="s">
        <v>4378</v>
      </c>
      <c r="J3231">
        <v>20</v>
      </c>
      <c r="K3231" t="s">
        <v>4379</v>
      </c>
      <c r="L3231" t="s">
        <v>95</v>
      </c>
      <c r="M3231" t="s">
        <v>4380</v>
      </c>
      <c r="N3231" t="s">
        <v>93</v>
      </c>
      <c r="O3231" t="s">
        <v>105</v>
      </c>
      <c r="P3231">
        <v>42243</v>
      </c>
      <c r="R3231">
        <v>120</v>
      </c>
      <c r="W3231"/>
    </row>
    <row r="3232" spans="1:28">
      <c r="A3232" s="57">
        <v>42256</v>
      </c>
      <c r="B3232" t="s">
        <v>4376</v>
      </c>
      <c r="C3232" t="s">
        <v>89</v>
      </c>
      <c r="D3232" t="s">
        <v>49</v>
      </c>
      <c r="E3232" t="s">
        <v>1333</v>
      </c>
      <c r="F3232" t="s">
        <v>4377</v>
      </c>
      <c r="G3232" t="s">
        <v>3</v>
      </c>
      <c r="H3232" t="s">
        <v>30</v>
      </c>
      <c r="I3232" t="s">
        <v>4378</v>
      </c>
      <c r="J3232">
        <v>20</v>
      </c>
      <c r="K3232" t="s">
        <v>4381</v>
      </c>
      <c r="L3232" t="s">
        <v>95</v>
      </c>
      <c r="M3232" t="s">
        <v>4382</v>
      </c>
      <c r="N3232" t="s">
        <v>93</v>
      </c>
      <c r="O3232" t="s">
        <v>105</v>
      </c>
      <c r="P3232">
        <v>42243</v>
      </c>
      <c r="R3232">
        <v>120</v>
      </c>
      <c r="W3232"/>
    </row>
    <row r="3233" spans="1:28">
      <c r="A3233" s="57">
        <v>42256</v>
      </c>
      <c r="B3233" t="s">
        <v>4376</v>
      </c>
      <c r="C3233" t="s">
        <v>89</v>
      </c>
      <c r="D3233" t="s">
        <v>49</v>
      </c>
      <c r="E3233" t="s">
        <v>1066</v>
      </c>
      <c r="F3233" t="s">
        <v>4377</v>
      </c>
      <c r="G3233" t="s">
        <v>3</v>
      </c>
      <c r="H3233" t="s">
        <v>30</v>
      </c>
      <c r="I3233" t="s">
        <v>4378</v>
      </c>
      <c r="J3233">
        <v>165</v>
      </c>
      <c r="K3233" t="s">
        <v>4383</v>
      </c>
      <c r="L3233" t="s">
        <v>95</v>
      </c>
      <c r="M3233" t="s">
        <v>4384</v>
      </c>
      <c r="N3233" t="s">
        <v>93</v>
      </c>
      <c r="O3233" t="s">
        <v>105</v>
      </c>
      <c r="P3233">
        <v>42132</v>
      </c>
      <c r="R3233">
        <v>1000</v>
      </c>
      <c r="W3233">
        <v>888</v>
      </c>
      <c r="X3233">
        <v>307</v>
      </c>
      <c r="Y3233">
        <v>357</v>
      </c>
      <c r="Z3233">
        <v>112</v>
      </c>
      <c r="AA3233">
        <v>112</v>
      </c>
    </row>
    <row r="3234" spans="1:28">
      <c r="A3234" s="57">
        <v>42256</v>
      </c>
      <c r="B3234" t="s">
        <v>570</v>
      </c>
      <c r="C3234" t="s">
        <v>89</v>
      </c>
      <c r="D3234" t="s">
        <v>43</v>
      </c>
      <c r="E3234" t="s">
        <v>847</v>
      </c>
      <c r="F3234" t="s">
        <v>570</v>
      </c>
      <c r="G3234" t="s">
        <v>5</v>
      </c>
      <c r="H3234" t="s">
        <v>5</v>
      </c>
      <c r="I3234" t="s">
        <v>5309</v>
      </c>
      <c r="J3234">
        <v>1</v>
      </c>
      <c r="K3234" t="s">
        <v>821</v>
      </c>
      <c r="L3234" t="s">
        <v>95</v>
      </c>
      <c r="M3234" t="s">
        <v>54</v>
      </c>
      <c r="N3234" t="s">
        <v>93</v>
      </c>
      <c r="O3234" t="s">
        <v>114</v>
      </c>
      <c r="P3234">
        <v>42231</v>
      </c>
      <c r="Q3234">
        <v>42232</v>
      </c>
      <c r="W3234"/>
    </row>
    <row r="3235" spans="1:28">
      <c r="A3235" s="57">
        <v>42256</v>
      </c>
      <c r="B3235" t="s">
        <v>570</v>
      </c>
      <c r="C3235" t="s">
        <v>89</v>
      </c>
      <c r="D3235" t="s">
        <v>58</v>
      </c>
      <c r="E3235" t="s">
        <v>606</v>
      </c>
      <c r="F3235" t="s">
        <v>570</v>
      </c>
      <c r="G3235" t="s">
        <v>4</v>
      </c>
      <c r="H3235" t="s">
        <v>115</v>
      </c>
      <c r="I3235" t="s">
        <v>5419</v>
      </c>
      <c r="J3235">
        <v>1</v>
      </c>
      <c r="K3235" t="s">
        <v>619</v>
      </c>
      <c r="L3235" t="s">
        <v>91</v>
      </c>
      <c r="M3235" t="s">
        <v>54</v>
      </c>
      <c r="N3235" t="s">
        <v>93</v>
      </c>
      <c r="O3235" t="s">
        <v>114</v>
      </c>
      <c r="P3235">
        <v>42223</v>
      </c>
      <c r="Q3235">
        <v>42225</v>
      </c>
      <c r="R3235">
        <v>120</v>
      </c>
      <c r="W3235">
        <v>120</v>
      </c>
      <c r="AB3235" t="s">
        <v>2928</v>
      </c>
    </row>
    <row r="3236" spans="1:28">
      <c r="A3236" s="57">
        <v>42256</v>
      </c>
      <c r="B3236" t="s">
        <v>1888</v>
      </c>
      <c r="C3236" t="s">
        <v>101</v>
      </c>
      <c r="D3236" t="s">
        <v>45</v>
      </c>
      <c r="E3236" t="s">
        <v>1395</v>
      </c>
      <c r="F3236" t="s">
        <v>1889</v>
      </c>
      <c r="G3236" t="s">
        <v>4</v>
      </c>
      <c r="H3236" t="s">
        <v>37</v>
      </c>
      <c r="J3236">
        <v>1599</v>
      </c>
      <c r="K3236" t="s">
        <v>2727</v>
      </c>
      <c r="L3236" t="s">
        <v>95</v>
      </c>
      <c r="M3236" t="s">
        <v>1890</v>
      </c>
      <c r="N3236" t="s">
        <v>93</v>
      </c>
      <c r="O3236" t="s">
        <v>114</v>
      </c>
      <c r="P3236">
        <v>42156</v>
      </c>
      <c r="Q3236">
        <v>42216</v>
      </c>
      <c r="R3236">
        <v>9186</v>
      </c>
      <c r="W3236" s="55">
        <v>7350</v>
      </c>
      <c r="X3236">
        <v>1803</v>
      </c>
      <c r="Y3236">
        <v>1898</v>
      </c>
      <c r="Z3236">
        <v>1839</v>
      </c>
      <c r="AA3236">
        <v>1810</v>
      </c>
    </row>
    <row r="3237" spans="1:28">
      <c r="A3237" s="57">
        <v>42256</v>
      </c>
      <c r="B3237" t="s">
        <v>1888</v>
      </c>
      <c r="C3237" t="s">
        <v>101</v>
      </c>
      <c r="D3237" t="s">
        <v>45</v>
      </c>
      <c r="E3237" t="s">
        <v>1395</v>
      </c>
      <c r="F3237" t="s">
        <v>1891</v>
      </c>
      <c r="G3237" t="s">
        <v>2</v>
      </c>
      <c r="H3237" t="s">
        <v>27</v>
      </c>
      <c r="I3237" t="s">
        <v>4854</v>
      </c>
      <c r="J3237">
        <v>1</v>
      </c>
      <c r="K3237" t="s">
        <v>2722</v>
      </c>
      <c r="L3237" t="s">
        <v>91</v>
      </c>
      <c r="M3237" t="s">
        <v>1890</v>
      </c>
      <c r="N3237" t="s">
        <v>93</v>
      </c>
      <c r="O3237" t="s">
        <v>114</v>
      </c>
      <c r="P3237">
        <v>42241</v>
      </c>
      <c r="Q3237">
        <v>42243</v>
      </c>
      <c r="R3237">
        <v>20</v>
      </c>
      <c r="S3237">
        <v>18</v>
      </c>
      <c r="T3237">
        <v>2</v>
      </c>
      <c r="U3237">
        <v>0</v>
      </c>
      <c r="V3237">
        <v>0</v>
      </c>
      <c r="W3237" s="54">
        <v>20</v>
      </c>
      <c r="X3237">
        <v>18</v>
      </c>
      <c r="Y3237">
        <v>2</v>
      </c>
      <c r="Z3237">
        <v>0</v>
      </c>
      <c r="AA3237">
        <v>0</v>
      </c>
    </row>
    <row r="3238" spans="1:28">
      <c r="A3238" s="57">
        <v>42256</v>
      </c>
      <c r="B3238" t="s">
        <v>1888</v>
      </c>
      <c r="C3238" t="s">
        <v>101</v>
      </c>
      <c r="D3238" t="s">
        <v>45</v>
      </c>
      <c r="E3238" t="s">
        <v>1420</v>
      </c>
      <c r="F3238" t="s">
        <v>1891</v>
      </c>
      <c r="G3238" t="s">
        <v>2</v>
      </c>
      <c r="H3238" t="s">
        <v>27</v>
      </c>
      <c r="I3238" t="s">
        <v>4854</v>
      </c>
      <c r="J3238">
        <v>1</v>
      </c>
      <c r="K3238" t="s">
        <v>2722</v>
      </c>
      <c r="L3238" t="s">
        <v>91</v>
      </c>
      <c r="M3238" t="s">
        <v>1890</v>
      </c>
      <c r="N3238" t="s">
        <v>93</v>
      </c>
      <c r="O3238" t="s">
        <v>114</v>
      </c>
      <c r="P3238">
        <v>42240</v>
      </c>
      <c r="Q3238">
        <v>42242</v>
      </c>
      <c r="R3238">
        <v>20</v>
      </c>
      <c r="S3238">
        <v>18</v>
      </c>
      <c r="T3238">
        <v>2</v>
      </c>
      <c r="U3238">
        <v>0</v>
      </c>
      <c r="V3238">
        <v>0</v>
      </c>
      <c r="W3238" s="54">
        <v>20</v>
      </c>
      <c r="X3238">
        <v>18</v>
      </c>
      <c r="Y3238">
        <v>2</v>
      </c>
      <c r="Z3238">
        <v>0</v>
      </c>
      <c r="AA3238">
        <v>0</v>
      </c>
    </row>
    <row r="3239" spans="1:28">
      <c r="A3239" s="57">
        <v>42256</v>
      </c>
      <c r="B3239" t="s">
        <v>1888</v>
      </c>
      <c r="C3239" t="s">
        <v>101</v>
      </c>
      <c r="D3239" t="s">
        <v>45</v>
      </c>
      <c r="E3239" t="s">
        <v>1395</v>
      </c>
      <c r="F3239" t="s">
        <v>1891</v>
      </c>
      <c r="G3239" t="s">
        <v>2</v>
      </c>
      <c r="H3239" t="s">
        <v>27</v>
      </c>
      <c r="I3239" t="s">
        <v>4854</v>
      </c>
      <c r="J3239">
        <v>1</v>
      </c>
      <c r="K3239" t="s">
        <v>2722</v>
      </c>
      <c r="L3239" t="s">
        <v>91</v>
      </c>
      <c r="M3239" t="s">
        <v>1890</v>
      </c>
      <c r="N3239" t="s">
        <v>93</v>
      </c>
      <c r="O3239" t="s">
        <v>114</v>
      </c>
      <c r="P3239">
        <v>42241</v>
      </c>
      <c r="Q3239">
        <v>42243</v>
      </c>
      <c r="R3239">
        <v>20</v>
      </c>
      <c r="S3239">
        <v>18</v>
      </c>
      <c r="T3239">
        <v>2</v>
      </c>
      <c r="U3239">
        <v>0</v>
      </c>
      <c r="V3239">
        <v>0</v>
      </c>
      <c r="W3239" s="54">
        <v>20</v>
      </c>
      <c r="X3239">
        <v>18</v>
      </c>
      <c r="Y3239">
        <v>2</v>
      </c>
      <c r="Z3239">
        <v>0</v>
      </c>
      <c r="AA3239">
        <v>0</v>
      </c>
    </row>
    <row r="3240" spans="1:28">
      <c r="A3240" s="57">
        <v>42256</v>
      </c>
      <c r="B3240" t="s">
        <v>1888</v>
      </c>
      <c r="C3240" t="s">
        <v>101</v>
      </c>
      <c r="D3240" t="s">
        <v>45</v>
      </c>
      <c r="E3240" t="s">
        <v>1420</v>
      </c>
      <c r="F3240" t="s">
        <v>1891</v>
      </c>
      <c r="G3240" t="s">
        <v>2</v>
      </c>
      <c r="H3240" t="s">
        <v>27</v>
      </c>
      <c r="I3240" t="s">
        <v>4854</v>
      </c>
      <c r="J3240">
        <v>1</v>
      </c>
      <c r="K3240" t="s">
        <v>2722</v>
      </c>
      <c r="L3240" t="s">
        <v>91</v>
      </c>
      <c r="M3240" t="s">
        <v>1890</v>
      </c>
      <c r="N3240" t="s">
        <v>93</v>
      </c>
      <c r="O3240" t="s">
        <v>114</v>
      </c>
      <c r="P3240">
        <v>42240</v>
      </c>
      <c r="Q3240">
        <v>42242</v>
      </c>
      <c r="R3240">
        <v>20</v>
      </c>
      <c r="S3240">
        <v>18</v>
      </c>
      <c r="T3240">
        <v>2</v>
      </c>
      <c r="U3240">
        <v>0</v>
      </c>
      <c r="V3240">
        <v>0</v>
      </c>
      <c r="W3240" s="54">
        <v>20</v>
      </c>
      <c r="X3240">
        <v>18</v>
      </c>
      <c r="Y3240">
        <v>2</v>
      </c>
      <c r="Z3240">
        <v>0</v>
      </c>
      <c r="AA3240">
        <v>0</v>
      </c>
    </row>
    <row r="3241" spans="1:28">
      <c r="A3241" s="57">
        <v>42256</v>
      </c>
      <c r="B3241" t="s">
        <v>1888</v>
      </c>
      <c r="C3241" t="s">
        <v>101</v>
      </c>
      <c r="D3241" t="s">
        <v>45</v>
      </c>
      <c r="E3241" t="s">
        <v>1395</v>
      </c>
      <c r="F3241" t="s">
        <v>1891</v>
      </c>
      <c r="G3241" t="s">
        <v>2</v>
      </c>
      <c r="H3241" t="s">
        <v>27</v>
      </c>
      <c r="I3241" t="s">
        <v>2721</v>
      </c>
      <c r="J3241">
        <v>9</v>
      </c>
      <c r="K3241" t="s">
        <v>2722</v>
      </c>
      <c r="L3241" t="s">
        <v>95</v>
      </c>
      <c r="M3241" t="s">
        <v>1890</v>
      </c>
      <c r="N3241" t="s">
        <v>93</v>
      </c>
      <c r="O3241" t="s">
        <v>105</v>
      </c>
      <c r="P3241">
        <v>42186</v>
      </c>
      <c r="Q3241">
        <v>42247</v>
      </c>
      <c r="R3241">
        <v>10219</v>
      </c>
      <c r="S3241">
        <v>3188</v>
      </c>
      <c r="T3241">
        <v>2943</v>
      </c>
      <c r="U3241">
        <v>1962</v>
      </c>
      <c r="V3241">
        <v>2126</v>
      </c>
      <c r="W3241" s="54">
        <v>0</v>
      </c>
    </row>
    <row r="3242" spans="1:28">
      <c r="A3242" s="57">
        <v>42256</v>
      </c>
      <c r="B3242" t="s">
        <v>570</v>
      </c>
      <c r="C3242" t="s">
        <v>89</v>
      </c>
      <c r="D3242" t="s">
        <v>43</v>
      </c>
      <c r="E3242" t="s">
        <v>122</v>
      </c>
      <c r="F3242" t="s">
        <v>570</v>
      </c>
      <c r="G3242" t="s">
        <v>2</v>
      </c>
      <c r="H3242" t="s">
        <v>27</v>
      </c>
      <c r="I3242" t="s">
        <v>5551</v>
      </c>
      <c r="J3242">
        <v>1</v>
      </c>
      <c r="K3242" t="s">
        <v>826</v>
      </c>
      <c r="L3242" t="s">
        <v>91</v>
      </c>
      <c r="M3242" t="s">
        <v>54</v>
      </c>
      <c r="N3242" t="s">
        <v>93</v>
      </c>
      <c r="O3242" t="s">
        <v>114</v>
      </c>
      <c r="P3242">
        <v>42229</v>
      </c>
      <c r="Q3242">
        <v>42230</v>
      </c>
      <c r="R3242">
        <v>20</v>
      </c>
      <c r="S3242">
        <v>2</v>
      </c>
      <c r="T3242">
        <v>3</v>
      </c>
      <c r="U3242">
        <v>8</v>
      </c>
      <c r="V3242">
        <v>7</v>
      </c>
      <c r="W3242">
        <v>21</v>
      </c>
      <c r="X3242">
        <v>4</v>
      </c>
      <c r="Y3242">
        <v>2</v>
      </c>
      <c r="Z3242">
        <v>5</v>
      </c>
      <c r="AA3242">
        <v>10</v>
      </c>
    </row>
    <row r="3243" spans="1:28">
      <c r="A3243" s="57">
        <v>42256</v>
      </c>
      <c r="B3243" t="s">
        <v>570</v>
      </c>
      <c r="C3243" t="s">
        <v>89</v>
      </c>
      <c r="D3243" t="s">
        <v>58</v>
      </c>
      <c r="E3243" t="s">
        <v>639</v>
      </c>
      <c r="F3243" t="s">
        <v>570</v>
      </c>
      <c r="G3243" t="s">
        <v>2</v>
      </c>
      <c r="H3243" t="s">
        <v>24</v>
      </c>
      <c r="I3243" t="s">
        <v>618</v>
      </c>
      <c r="J3243">
        <v>454</v>
      </c>
      <c r="K3243" t="s">
        <v>268</v>
      </c>
      <c r="L3243" t="s">
        <v>95</v>
      </c>
      <c r="M3243" t="s">
        <v>54</v>
      </c>
      <c r="N3243" t="s">
        <v>93</v>
      </c>
      <c r="O3243" t="s">
        <v>114</v>
      </c>
      <c r="P3243">
        <v>42255</v>
      </c>
      <c r="Q3243">
        <v>42256</v>
      </c>
      <c r="R3243">
        <v>2270</v>
      </c>
      <c r="W3243">
        <v>2270</v>
      </c>
      <c r="AB3243" t="s">
        <v>5653</v>
      </c>
    </row>
    <row r="3244" spans="1:28">
      <c r="A3244" s="57">
        <v>42256</v>
      </c>
      <c r="B3244" t="s">
        <v>88</v>
      </c>
      <c r="C3244" t="s">
        <v>89</v>
      </c>
      <c r="D3244" t="s">
        <v>99</v>
      </c>
      <c r="E3244" t="s">
        <v>4257</v>
      </c>
      <c r="G3244" t="s">
        <v>2</v>
      </c>
      <c r="H3244" t="s">
        <v>24</v>
      </c>
      <c r="K3244" t="s">
        <v>1250</v>
      </c>
      <c r="L3244" t="s">
        <v>95</v>
      </c>
      <c r="M3244" t="s">
        <v>92</v>
      </c>
      <c r="N3244" t="s">
        <v>93</v>
      </c>
      <c r="O3244" t="s">
        <v>114</v>
      </c>
      <c r="P3244">
        <v>42252</v>
      </c>
      <c r="Q3244">
        <v>42252</v>
      </c>
      <c r="R3244">
        <v>1935</v>
      </c>
      <c r="W3244">
        <v>1935</v>
      </c>
    </row>
    <row r="3245" spans="1:28">
      <c r="A3245" s="57">
        <v>42256</v>
      </c>
      <c r="B3245" t="s">
        <v>570</v>
      </c>
      <c r="C3245" t="s">
        <v>89</v>
      </c>
      <c r="D3245" t="s">
        <v>58</v>
      </c>
      <c r="E3245" t="s">
        <v>639</v>
      </c>
      <c r="F3245" t="s">
        <v>570</v>
      </c>
      <c r="G3245" t="s">
        <v>4</v>
      </c>
      <c r="H3245" t="s">
        <v>41</v>
      </c>
      <c r="I3245" t="s">
        <v>2975</v>
      </c>
      <c r="J3245">
        <v>1</v>
      </c>
      <c r="K3245" t="s">
        <v>619</v>
      </c>
      <c r="L3245" t="s">
        <v>91</v>
      </c>
      <c r="M3245" t="s">
        <v>54</v>
      </c>
      <c r="N3245" t="s">
        <v>93</v>
      </c>
      <c r="O3245" t="s">
        <v>114</v>
      </c>
      <c r="P3245">
        <v>42241</v>
      </c>
      <c r="Q3245">
        <v>42256</v>
      </c>
      <c r="R3245">
        <v>425</v>
      </c>
      <c r="W3245">
        <v>425</v>
      </c>
      <c r="AB3245" t="s">
        <v>5695</v>
      </c>
    </row>
    <row r="3246" spans="1:28">
      <c r="A3246" s="57">
        <v>42256</v>
      </c>
      <c r="B3246" t="s">
        <v>570</v>
      </c>
      <c r="C3246" t="s">
        <v>89</v>
      </c>
      <c r="D3246" t="s">
        <v>58</v>
      </c>
      <c r="E3246" t="s">
        <v>639</v>
      </c>
      <c r="F3246" t="s">
        <v>570</v>
      </c>
      <c r="G3246" t="s">
        <v>4</v>
      </c>
      <c r="H3246" t="s">
        <v>41</v>
      </c>
      <c r="I3246" t="s">
        <v>2975</v>
      </c>
      <c r="J3246">
        <v>1</v>
      </c>
      <c r="K3246" t="s">
        <v>619</v>
      </c>
      <c r="L3246" t="s">
        <v>91</v>
      </c>
      <c r="M3246" t="s">
        <v>54</v>
      </c>
      <c r="N3246" t="s">
        <v>93</v>
      </c>
      <c r="O3246" t="s">
        <v>114</v>
      </c>
      <c r="P3246">
        <v>42241</v>
      </c>
      <c r="Q3246">
        <v>42256</v>
      </c>
      <c r="R3246">
        <v>375</v>
      </c>
      <c r="W3246">
        <v>375</v>
      </c>
      <c r="AB3246" t="s">
        <v>5696</v>
      </c>
    </row>
    <row r="3247" spans="1:28">
      <c r="A3247" s="57">
        <v>42256</v>
      </c>
      <c r="B3247" t="s">
        <v>570</v>
      </c>
      <c r="C3247" t="s">
        <v>89</v>
      </c>
      <c r="D3247" t="s">
        <v>58</v>
      </c>
      <c r="E3247" t="s">
        <v>620</v>
      </c>
      <c r="F3247" t="s">
        <v>570</v>
      </c>
      <c r="G3247" t="s">
        <v>4</v>
      </c>
      <c r="H3247" t="s">
        <v>41</v>
      </c>
      <c r="I3247" t="s">
        <v>5697</v>
      </c>
      <c r="J3247">
        <v>1</v>
      </c>
      <c r="K3247" t="s">
        <v>619</v>
      </c>
      <c r="L3247" t="s">
        <v>91</v>
      </c>
      <c r="M3247" t="s">
        <v>54</v>
      </c>
      <c r="N3247" t="s">
        <v>93</v>
      </c>
      <c r="O3247" t="s">
        <v>114</v>
      </c>
      <c r="P3247">
        <v>42251</v>
      </c>
      <c r="Q3247">
        <v>42256</v>
      </c>
      <c r="R3247">
        <v>50</v>
      </c>
      <c r="W3247">
        <v>50</v>
      </c>
    </row>
    <row r="3248" spans="1:28">
      <c r="A3248" s="57">
        <v>42256</v>
      </c>
      <c r="B3248" t="s">
        <v>570</v>
      </c>
      <c r="C3248" t="s">
        <v>89</v>
      </c>
      <c r="D3248" t="s">
        <v>42</v>
      </c>
      <c r="E3248" t="s">
        <v>714</v>
      </c>
      <c r="F3248" t="s">
        <v>570</v>
      </c>
      <c r="G3248" t="s">
        <v>4</v>
      </c>
      <c r="H3248" t="s">
        <v>41</v>
      </c>
      <c r="I3248" t="s">
        <v>5713</v>
      </c>
      <c r="J3248">
        <v>1</v>
      </c>
      <c r="K3248" t="s">
        <v>619</v>
      </c>
      <c r="L3248" t="s">
        <v>91</v>
      </c>
      <c r="M3248" t="s">
        <v>54</v>
      </c>
      <c r="N3248" t="s">
        <v>93</v>
      </c>
      <c r="O3248" t="s">
        <v>114</v>
      </c>
      <c r="P3248">
        <v>42242</v>
      </c>
      <c r="Q3248">
        <v>42256</v>
      </c>
      <c r="R3248">
        <v>48</v>
      </c>
      <c r="W3248">
        <v>48</v>
      </c>
    </row>
    <row r="3249" spans="1:28">
      <c r="A3249" s="57">
        <v>42256</v>
      </c>
      <c r="B3249" t="s">
        <v>570</v>
      </c>
      <c r="C3249" t="s">
        <v>89</v>
      </c>
      <c r="D3249" t="s">
        <v>42</v>
      </c>
      <c r="E3249" t="s">
        <v>714</v>
      </c>
      <c r="F3249" t="s">
        <v>570</v>
      </c>
      <c r="G3249" t="s">
        <v>4</v>
      </c>
      <c r="H3249" t="s">
        <v>41</v>
      </c>
      <c r="I3249" t="s">
        <v>5714</v>
      </c>
      <c r="J3249">
        <v>1</v>
      </c>
      <c r="K3249" t="s">
        <v>863</v>
      </c>
      <c r="L3249" t="s">
        <v>91</v>
      </c>
      <c r="M3249" t="s">
        <v>54</v>
      </c>
      <c r="N3249" t="s">
        <v>93</v>
      </c>
      <c r="O3249" t="s">
        <v>114</v>
      </c>
      <c r="P3249">
        <v>42242</v>
      </c>
      <c r="Q3249">
        <v>42256</v>
      </c>
      <c r="R3249">
        <v>102</v>
      </c>
      <c r="W3249">
        <v>122</v>
      </c>
    </row>
    <row r="3250" spans="1:28">
      <c r="A3250" s="57">
        <v>42256</v>
      </c>
      <c r="B3250" t="s">
        <v>570</v>
      </c>
      <c r="C3250" t="s">
        <v>89</v>
      </c>
      <c r="D3250" t="s">
        <v>42</v>
      </c>
      <c r="E3250" t="s">
        <v>714</v>
      </c>
      <c r="F3250" t="s">
        <v>570</v>
      </c>
      <c r="G3250" t="s">
        <v>4</v>
      </c>
      <c r="H3250" t="s">
        <v>41</v>
      </c>
      <c r="I3250" t="s">
        <v>5715</v>
      </c>
      <c r="J3250">
        <v>1</v>
      </c>
      <c r="K3250" t="s">
        <v>619</v>
      </c>
      <c r="L3250" t="s">
        <v>91</v>
      </c>
      <c r="M3250" t="s">
        <v>54</v>
      </c>
      <c r="N3250" t="s">
        <v>93</v>
      </c>
      <c r="O3250" t="s">
        <v>114</v>
      </c>
      <c r="P3250">
        <v>42242</v>
      </c>
      <c r="Q3250">
        <v>42256</v>
      </c>
      <c r="R3250">
        <v>42</v>
      </c>
      <c r="W3250">
        <v>42</v>
      </c>
    </row>
    <row r="3251" spans="1:28">
      <c r="A3251" s="57">
        <v>42256</v>
      </c>
      <c r="B3251" t="s">
        <v>570</v>
      </c>
      <c r="C3251" t="s">
        <v>89</v>
      </c>
      <c r="D3251" t="s">
        <v>42</v>
      </c>
      <c r="E3251" t="s">
        <v>714</v>
      </c>
      <c r="F3251" t="s">
        <v>570</v>
      </c>
      <c r="G3251" t="s">
        <v>4</v>
      </c>
      <c r="H3251" t="s">
        <v>41</v>
      </c>
      <c r="I3251" t="s">
        <v>5716</v>
      </c>
      <c r="J3251">
        <v>1</v>
      </c>
      <c r="K3251" t="s">
        <v>619</v>
      </c>
      <c r="L3251" t="s">
        <v>91</v>
      </c>
      <c r="M3251" t="s">
        <v>54</v>
      </c>
      <c r="N3251" t="s">
        <v>93</v>
      </c>
      <c r="O3251" t="s">
        <v>114</v>
      </c>
      <c r="P3251">
        <v>42242</v>
      </c>
      <c r="Q3251">
        <v>42256</v>
      </c>
      <c r="R3251">
        <v>66</v>
      </c>
      <c r="W3251">
        <v>66</v>
      </c>
    </row>
    <row r="3252" spans="1:28">
      <c r="A3252" s="57">
        <v>42256</v>
      </c>
      <c r="B3252" t="s">
        <v>570</v>
      </c>
      <c r="C3252" t="s">
        <v>89</v>
      </c>
      <c r="D3252" t="s">
        <v>42</v>
      </c>
      <c r="E3252" t="s">
        <v>714</v>
      </c>
      <c r="F3252" t="s">
        <v>570</v>
      </c>
      <c r="G3252" t="s">
        <v>4</v>
      </c>
      <c r="H3252" t="s">
        <v>41</v>
      </c>
      <c r="I3252" t="s">
        <v>5717</v>
      </c>
      <c r="J3252">
        <v>1</v>
      </c>
      <c r="K3252" t="s">
        <v>619</v>
      </c>
      <c r="L3252" t="s">
        <v>91</v>
      </c>
      <c r="M3252" t="s">
        <v>54</v>
      </c>
      <c r="N3252" t="s">
        <v>93</v>
      </c>
      <c r="O3252" t="s">
        <v>114</v>
      </c>
      <c r="P3252">
        <v>42242</v>
      </c>
      <c r="Q3252">
        <v>42256</v>
      </c>
      <c r="R3252">
        <v>48</v>
      </c>
      <c r="W3252">
        <v>48</v>
      </c>
    </row>
    <row r="3253" spans="1:28">
      <c r="A3253" s="57">
        <v>42256</v>
      </c>
      <c r="B3253" t="s">
        <v>570</v>
      </c>
      <c r="C3253" t="s">
        <v>89</v>
      </c>
      <c r="D3253" t="s">
        <v>42</v>
      </c>
      <c r="E3253" t="s">
        <v>714</v>
      </c>
      <c r="F3253" t="s">
        <v>570</v>
      </c>
      <c r="G3253" t="s">
        <v>4</v>
      </c>
      <c r="H3253" t="s">
        <v>41</v>
      </c>
      <c r="I3253" t="s">
        <v>5718</v>
      </c>
      <c r="J3253">
        <v>1</v>
      </c>
      <c r="K3253" t="s">
        <v>619</v>
      </c>
      <c r="L3253" t="s">
        <v>91</v>
      </c>
      <c r="M3253" t="s">
        <v>54</v>
      </c>
      <c r="N3253" t="s">
        <v>93</v>
      </c>
      <c r="O3253" t="s">
        <v>114</v>
      </c>
      <c r="P3253">
        <v>42242</v>
      </c>
      <c r="Q3253">
        <v>42256</v>
      </c>
      <c r="R3253">
        <v>210</v>
      </c>
      <c r="W3253">
        <v>210</v>
      </c>
    </row>
    <row r="3254" spans="1:28">
      <c r="A3254" s="57">
        <v>42256</v>
      </c>
      <c r="B3254" t="s">
        <v>570</v>
      </c>
      <c r="C3254" t="s">
        <v>89</v>
      </c>
      <c r="D3254" t="s">
        <v>58</v>
      </c>
      <c r="E3254" t="s">
        <v>606</v>
      </c>
      <c r="F3254" t="s">
        <v>570</v>
      </c>
      <c r="G3254" t="s">
        <v>3</v>
      </c>
      <c r="H3254" t="s">
        <v>33</v>
      </c>
      <c r="I3254" t="s">
        <v>5836</v>
      </c>
      <c r="J3254">
        <v>30</v>
      </c>
      <c r="K3254" t="s">
        <v>607</v>
      </c>
      <c r="L3254" t="s">
        <v>91</v>
      </c>
      <c r="M3254" t="s">
        <v>54</v>
      </c>
      <c r="N3254" t="s">
        <v>93</v>
      </c>
      <c r="O3254" t="s">
        <v>114</v>
      </c>
      <c r="P3254">
        <v>42222</v>
      </c>
      <c r="Q3254">
        <v>42256</v>
      </c>
      <c r="R3254">
        <v>150</v>
      </c>
      <c r="W3254">
        <v>150</v>
      </c>
      <c r="AB3254" t="s">
        <v>2927</v>
      </c>
    </row>
    <row r="3255" spans="1:28">
      <c r="A3255" s="57">
        <v>42256</v>
      </c>
      <c r="B3255" t="s">
        <v>570</v>
      </c>
      <c r="C3255" t="s">
        <v>89</v>
      </c>
      <c r="D3255" t="s">
        <v>58</v>
      </c>
      <c r="E3255" t="s">
        <v>634</v>
      </c>
      <c r="F3255" t="s">
        <v>570</v>
      </c>
      <c r="G3255" t="s">
        <v>3</v>
      </c>
      <c r="H3255" t="s">
        <v>33</v>
      </c>
      <c r="I3255" t="s">
        <v>2931</v>
      </c>
      <c r="J3255">
        <v>15</v>
      </c>
      <c r="K3255" t="s">
        <v>614</v>
      </c>
      <c r="L3255" t="s">
        <v>91</v>
      </c>
      <c r="M3255" t="s">
        <v>54</v>
      </c>
      <c r="N3255" t="s">
        <v>93</v>
      </c>
      <c r="O3255" t="s">
        <v>114</v>
      </c>
      <c r="P3255">
        <v>42247</v>
      </c>
      <c r="Q3255">
        <v>42256</v>
      </c>
      <c r="R3255">
        <v>106</v>
      </c>
      <c r="W3255">
        <v>106</v>
      </c>
      <c r="AB3255" t="s">
        <v>5841</v>
      </c>
    </row>
    <row r="3256" spans="1:28">
      <c r="A3256" s="57">
        <v>42256</v>
      </c>
      <c r="B3256" t="s">
        <v>570</v>
      </c>
      <c r="C3256" t="s">
        <v>89</v>
      </c>
      <c r="D3256" t="s">
        <v>58</v>
      </c>
      <c r="E3256" t="s">
        <v>639</v>
      </c>
      <c r="F3256" t="s">
        <v>570</v>
      </c>
      <c r="G3256" t="s">
        <v>3</v>
      </c>
      <c r="H3256" t="s">
        <v>33</v>
      </c>
      <c r="I3256" t="s">
        <v>2948</v>
      </c>
      <c r="J3256">
        <v>20</v>
      </c>
      <c r="K3256" t="s">
        <v>607</v>
      </c>
      <c r="L3256" t="s">
        <v>91</v>
      </c>
      <c r="M3256" t="s">
        <v>54</v>
      </c>
      <c r="N3256" t="s">
        <v>93</v>
      </c>
      <c r="O3256" t="s">
        <v>114</v>
      </c>
      <c r="P3256">
        <v>42188</v>
      </c>
      <c r="Q3256">
        <v>42256</v>
      </c>
      <c r="R3256">
        <v>100</v>
      </c>
      <c r="W3256">
        <v>100</v>
      </c>
      <c r="AB3256" t="s">
        <v>5835</v>
      </c>
    </row>
    <row r="3257" spans="1:28">
      <c r="A3257" s="57">
        <v>42256</v>
      </c>
      <c r="B3257" t="s">
        <v>570</v>
      </c>
      <c r="C3257" t="s">
        <v>89</v>
      </c>
      <c r="D3257" t="s">
        <v>58</v>
      </c>
      <c r="E3257" t="s">
        <v>620</v>
      </c>
      <c r="F3257" t="s">
        <v>570</v>
      </c>
      <c r="G3257" t="s">
        <v>3</v>
      </c>
      <c r="H3257" t="s">
        <v>33</v>
      </c>
      <c r="I3257" t="s">
        <v>5837</v>
      </c>
      <c r="J3257">
        <v>10</v>
      </c>
      <c r="K3257" t="s">
        <v>607</v>
      </c>
      <c r="L3257" t="s">
        <v>95</v>
      </c>
      <c r="M3257" t="s">
        <v>54</v>
      </c>
      <c r="N3257" t="s">
        <v>93</v>
      </c>
      <c r="O3257" t="s">
        <v>114</v>
      </c>
      <c r="P3257">
        <v>42244</v>
      </c>
      <c r="Q3257">
        <v>42256</v>
      </c>
      <c r="R3257">
        <v>50</v>
      </c>
      <c r="W3257">
        <v>50</v>
      </c>
      <c r="AB3257" t="s">
        <v>2932</v>
      </c>
    </row>
    <row r="3258" spans="1:28">
      <c r="A3258" s="57">
        <v>42256</v>
      </c>
      <c r="B3258" t="s">
        <v>570</v>
      </c>
      <c r="C3258" t="s">
        <v>89</v>
      </c>
      <c r="D3258" t="s">
        <v>58</v>
      </c>
      <c r="E3258" t="s">
        <v>620</v>
      </c>
      <c r="F3258" t="s">
        <v>570</v>
      </c>
      <c r="G3258" t="s">
        <v>3</v>
      </c>
      <c r="H3258" t="s">
        <v>33</v>
      </c>
      <c r="I3258" t="s">
        <v>2931</v>
      </c>
      <c r="J3258">
        <v>4</v>
      </c>
      <c r="K3258" t="s">
        <v>614</v>
      </c>
      <c r="L3258" t="s">
        <v>91</v>
      </c>
      <c r="M3258" t="s">
        <v>54</v>
      </c>
      <c r="N3258" t="s">
        <v>93</v>
      </c>
      <c r="O3258" t="s">
        <v>114</v>
      </c>
      <c r="P3258" t="s">
        <v>3461</v>
      </c>
      <c r="Q3258">
        <v>42256</v>
      </c>
      <c r="R3258">
        <v>25</v>
      </c>
      <c r="W3258">
        <v>25</v>
      </c>
      <c r="AB3258" t="s">
        <v>5834</v>
      </c>
    </row>
    <row r="3259" spans="1:28">
      <c r="A3259" s="57">
        <v>42256</v>
      </c>
      <c r="B3259" t="s">
        <v>570</v>
      </c>
      <c r="C3259" t="s">
        <v>89</v>
      </c>
      <c r="D3259" t="s">
        <v>42</v>
      </c>
      <c r="E3259" t="s">
        <v>714</v>
      </c>
      <c r="F3259" t="s">
        <v>570</v>
      </c>
      <c r="G3259" t="s">
        <v>3</v>
      </c>
      <c r="H3259" t="s">
        <v>33</v>
      </c>
      <c r="I3259" t="s">
        <v>5868</v>
      </c>
      <c r="J3259">
        <v>325</v>
      </c>
      <c r="K3259" t="s">
        <v>2611</v>
      </c>
      <c r="L3259" t="s">
        <v>91</v>
      </c>
      <c r="M3259" t="s">
        <v>54</v>
      </c>
      <c r="N3259" t="s">
        <v>93</v>
      </c>
      <c r="O3259" t="s">
        <v>114</v>
      </c>
      <c r="P3259">
        <v>42222</v>
      </c>
      <c r="Q3259">
        <v>42255</v>
      </c>
      <c r="R3259">
        <v>1625</v>
      </c>
      <c r="W3259">
        <v>1625</v>
      </c>
    </row>
    <row r="3260" spans="1:28">
      <c r="A3260" s="57">
        <v>42256</v>
      </c>
      <c r="B3260" t="s">
        <v>1888</v>
      </c>
      <c r="C3260" t="s">
        <v>101</v>
      </c>
      <c r="D3260" t="s">
        <v>45</v>
      </c>
      <c r="E3260" t="s">
        <v>1420</v>
      </c>
      <c r="F3260" t="s">
        <v>1891</v>
      </c>
      <c r="G3260" t="s">
        <v>3</v>
      </c>
      <c r="H3260" t="s">
        <v>33</v>
      </c>
      <c r="I3260" t="s">
        <v>2726</v>
      </c>
      <c r="J3260">
        <v>83</v>
      </c>
      <c r="K3260" t="s">
        <v>156</v>
      </c>
      <c r="L3260" t="s">
        <v>91</v>
      </c>
      <c r="M3260" t="s">
        <v>1890</v>
      </c>
      <c r="N3260" t="s">
        <v>93</v>
      </c>
      <c r="O3260" t="s">
        <v>200</v>
      </c>
      <c r="P3260">
        <v>42248</v>
      </c>
      <c r="Q3260">
        <v>42308</v>
      </c>
      <c r="R3260" s="55">
        <v>415</v>
      </c>
      <c r="W3260"/>
    </row>
    <row r="3261" spans="1:28">
      <c r="A3261" s="57">
        <v>42256</v>
      </c>
      <c r="B3261" t="s">
        <v>1888</v>
      </c>
      <c r="C3261" t="s">
        <v>101</v>
      </c>
      <c r="D3261" t="s">
        <v>45</v>
      </c>
      <c r="E3261" t="s">
        <v>1395</v>
      </c>
      <c r="F3261" t="s">
        <v>1891</v>
      </c>
      <c r="G3261" t="s">
        <v>3</v>
      </c>
      <c r="H3261" t="s">
        <v>33</v>
      </c>
      <c r="I3261" t="s">
        <v>2726</v>
      </c>
      <c r="J3261">
        <v>50</v>
      </c>
      <c r="K3261" t="s">
        <v>156</v>
      </c>
      <c r="L3261" t="s">
        <v>91</v>
      </c>
      <c r="M3261" t="s">
        <v>1890</v>
      </c>
      <c r="N3261" t="s">
        <v>93</v>
      </c>
      <c r="O3261" t="s">
        <v>200</v>
      </c>
      <c r="P3261">
        <v>42248</v>
      </c>
      <c r="Q3261">
        <v>42308</v>
      </c>
      <c r="R3261" s="55">
        <v>250</v>
      </c>
      <c r="W3261"/>
    </row>
    <row r="3262" spans="1:28">
      <c r="A3262" s="57">
        <v>42256</v>
      </c>
      <c r="B3262" t="s">
        <v>570</v>
      </c>
      <c r="C3262" t="s">
        <v>89</v>
      </c>
      <c r="D3262" t="s">
        <v>58</v>
      </c>
      <c r="E3262" t="s">
        <v>606</v>
      </c>
      <c r="F3262" t="s">
        <v>570</v>
      </c>
      <c r="G3262" t="s">
        <v>102</v>
      </c>
      <c r="H3262" t="s">
        <v>103</v>
      </c>
      <c r="I3262" t="s">
        <v>3724</v>
      </c>
      <c r="J3262">
        <v>1</v>
      </c>
      <c r="K3262" t="s">
        <v>614</v>
      </c>
      <c r="L3262" t="s">
        <v>91</v>
      </c>
      <c r="M3262" t="s">
        <v>54</v>
      </c>
      <c r="N3262" t="s">
        <v>104</v>
      </c>
      <c r="O3262" t="s">
        <v>114</v>
      </c>
      <c r="P3262">
        <v>42231</v>
      </c>
      <c r="Q3262">
        <v>42248</v>
      </c>
      <c r="R3262">
        <v>15</v>
      </c>
      <c r="W3262">
        <v>15</v>
      </c>
      <c r="AB3262" t="s">
        <v>5928</v>
      </c>
    </row>
    <row r="3263" spans="1:28">
      <c r="A3263" s="57">
        <v>42256</v>
      </c>
      <c r="B3263" t="s">
        <v>570</v>
      </c>
      <c r="C3263" t="s">
        <v>89</v>
      </c>
      <c r="D3263" t="s">
        <v>43</v>
      </c>
      <c r="E3263" t="s">
        <v>847</v>
      </c>
      <c r="F3263" t="s">
        <v>570</v>
      </c>
      <c r="G3263" t="s">
        <v>102</v>
      </c>
      <c r="H3263" t="s">
        <v>103</v>
      </c>
      <c r="I3263" t="s">
        <v>3162</v>
      </c>
      <c r="J3263">
        <v>2</v>
      </c>
      <c r="K3263" t="s">
        <v>681</v>
      </c>
      <c r="L3263" t="s">
        <v>91</v>
      </c>
      <c r="M3263" t="s">
        <v>54</v>
      </c>
      <c r="N3263" t="s">
        <v>104</v>
      </c>
      <c r="O3263" t="s">
        <v>94</v>
      </c>
      <c r="W3263"/>
      <c r="AB3263" t="s">
        <v>5938</v>
      </c>
    </row>
    <row r="3264" spans="1:28">
      <c r="A3264" s="57">
        <v>42256</v>
      </c>
      <c r="B3264" t="s">
        <v>570</v>
      </c>
      <c r="C3264" t="s">
        <v>89</v>
      </c>
      <c r="D3264" t="s">
        <v>58</v>
      </c>
      <c r="E3264" t="s">
        <v>606</v>
      </c>
      <c r="F3264" t="s">
        <v>570</v>
      </c>
      <c r="G3264" t="s">
        <v>102</v>
      </c>
      <c r="H3264" t="s">
        <v>110</v>
      </c>
      <c r="I3264" t="s">
        <v>6005</v>
      </c>
      <c r="J3264">
        <v>1</v>
      </c>
      <c r="K3264" t="s">
        <v>614</v>
      </c>
      <c r="L3264" t="s">
        <v>91</v>
      </c>
      <c r="M3264" t="s">
        <v>54</v>
      </c>
      <c r="N3264" t="s">
        <v>111</v>
      </c>
      <c r="O3264" t="s">
        <v>114</v>
      </c>
      <c r="P3264">
        <v>42248</v>
      </c>
      <c r="Q3264">
        <v>42255</v>
      </c>
      <c r="R3264">
        <v>50</v>
      </c>
      <c r="W3264">
        <v>50</v>
      </c>
    </row>
    <row r="3265" spans="1:28">
      <c r="A3265" s="57">
        <v>42256</v>
      </c>
      <c r="B3265" t="s">
        <v>570</v>
      </c>
      <c r="C3265" t="s">
        <v>89</v>
      </c>
      <c r="D3265" t="s">
        <v>42</v>
      </c>
      <c r="E3265" t="s">
        <v>714</v>
      </c>
      <c r="F3265" t="s">
        <v>570</v>
      </c>
      <c r="G3265" t="s">
        <v>102</v>
      </c>
      <c r="H3265" t="s">
        <v>110</v>
      </c>
      <c r="I3265" t="s">
        <v>6023</v>
      </c>
      <c r="J3265">
        <v>5</v>
      </c>
      <c r="K3265" t="s">
        <v>585</v>
      </c>
      <c r="L3265" t="s">
        <v>91</v>
      </c>
      <c r="M3265" t="s">
        <v>54</v>
      </c>
      <c r="N3265" t="s">
        <v>111</v>
      </c>
      <c r="O3265" t="s">
        <v>114</v>
      </c>
      <c r="P3265">
        <v>42242</v>
      </c>
      <c r="Q3265">
        <v>42256</v>
      </c>
      <c r="R3265">
        <v>363</v>
      </c>
      <c r="W3265">
        <v>363</v>
      </c>
    </row>
    <row r="3266" spans="1:28">
      <c r="A3266" s="57">
        <v>42256</v>
      </c>
      <c r="B3266" t="s">
        <v>570</v>
      </c>
      <c r="C3266" t="s">
        <v>89</v>
      </c>
      <c r="D3266" t="s">
        <v>42</v>
      </c>
      <c r="E3266" t="s">
        <v>714</v>
      </c>
      <c r="F3266" t="s">
        <v>570</v>
      </c>
      <c r="G3266" t="s">
        <v>102</v>
      </c>
      <c r="H3266" t="s">
        <v>110</v>
      </c>
      <c r="I3266" t="s">
        <v>6024</v>
      </c>
      <c r="J3266">
        <v>1</v>
      </c>
      <c r="K3266" t="s">
        <v>2611</v>
      </c>
      <c r="L3266" t="s">
        <v>91</v>
      </c>
      <c r="M3266" t="s">
        <v>54</v>
      </c>
      <c r="N3266" t="s">
        <v>111</v>
      </c>
      <c r="O3266" t="s">
        <v>114</v>
      </c>
      <c r="P3266">
        <v>42242</v>
      </c>
      <c r="Q3266">
        <v>42256</v>
      </c>
      <c r="R3266">
        <v>37</v>
      </c>
      <c r="W3266">
        <v>37</v>
      </c>
    </row>
    <row r="3267" spans="1:28">
      <c r="A3267" s="57">
        <v>42256</v>
      </c>
      <c r="B3267" t="s">
        <v>570</v>
      </c>
      <c r="C3267" t="s">
        <v>89</v>
      </c>
      <c r="D3267" t="s">
        <v>43</v>
      </c>
      <c r="E3267" t="s">
        <v>818</v>
      </c>
      <c r="F3267" t="s">
        <v>570</v>
      </c>
      <c r="G3267" t="s">
        <v>102</v>
      </c>
      <c r="H3267" t="s">
        <v>110</v>
      </c>
      <c r="I3267" t="s">
        <v>3150</v>
      </c>
      <c r="J3267">
        <v>10</v>
      </c>
      <c r="K3267" t="s">
        <v>681</v>
      </c>
      <c r="L3267" t="s">
        <v>91</v>
      </c>
      <c r="M3267" t="s">
        <v>54</v>
      </c>
      <c r="N3267" t="s">
        <v>111</v>
      </c>
      <c r="O3267" t="s">
        <v>94</v>
      </c>
      <c r="W3267"/>
      <c r="AB3267" t="s">
        <v>6053</v>
      </c>
    </row>
    <row r="3268" spans="1:28">
      <c r="A3268" s="57">
        <v>42256</v>
      </c>
      <c r="B3268" t="s">
        <v>1888</v>
      </c>
      <c r="C3268" t="s">
        <v>101</v>
      </c>
      <c r="D3268" t="s">
        <v>45</v>
      </c>
      <c r="E3268" t="s">
        <v>1420</v>
      </c>
      <c r="F3268" t="s">
        <v>1889</v>
      </c>
      <c r="G3268" t="s">
        <v>4</v>
      </c>
      <c r="H3268" t="s">
        <v>37</v>
      </c>
      <c r="J3268">
        <v>1515</v>
      </c>
      <c r="K3268" t="s">
        <v>2727</v>
      </c>
      <c r="L3268" t="s">
        <v>95</v>
      </c>
      <c r="M3268" t="s">
        <v>1890</v>
      </c>
      <c r="N3268" t="s">
        <v>93</v>
      </c>
      <c r="O3268" t="s">
        <v>105</v>
      </c>
      <c r="P3268">
        <v>42156</v>
      </c>
      <c r="Q3268">
        <v>42215</v>
      </c>
      <c r="R3268">
        <v>9206</v>
      </c>
      <c r="W3268" s="55">
        <v>4150</v>
      </c>
      <c r="X3268">
        <v>979</v>
      </c>
      <c r="Y3268">
        <v>1067</v>
      </c>
      <c r="Z3268">
        <v>1075</v>
      </c>
      <c r="AA3268">
        <v>1029</v>
      </c>
    </row>
    <row r="3269" spans="1:28">
      <c r="A3269" s="57">
        <v>42256</v>
      </c>
      <c r="B3269" t="s">
        <v>570</v>
      </c>
      <c r="C3269" t="s">
        <v>89</v>
      </c>
      <c r="D3269" t="s">
        <v>58</v>
      </c>
      <c r="E3269" t="s">
        <v>620</v>
      </c>
      <c r="F3269" t="s">
        <v>570</v>
      </c>
      <c r="G3269" t="s">
        <v>3</v>
      </c>
      <c r="I3269" t="s">
        <v>616</v>
      </c>
      <c r="J3269">
        <v>260</v>
      </c>
      <c r="K3269" t="s">
        <v>614</v>
      </c>
      <c r="L3269" t="s">
        <v>95</v>
      </c>
      <c r="M3269" t="s">
        <v>54</v>
      </c>
      <c r="N3269" t="s">
        <v>93</v>
      </c>
      <c r="O3269" t="s">
        <v>114</v>
      </c>
      <c r="P3269">
        <v>42241</v>
      </c>
      <c r="Q3269">
        <v>42242</v>
      </c>
      <c r="R3269">
        <v>1300</v>
      </c>
      <c r="W3269">
        <v>1300</v>
      </c>
      <c r="AB3269" t="s">
        <v>6098</v>
      </c>
    </row>
    <row r="3270" spans="1:28">
      <c r="A3270" s="57">
        <v>42256</v>
      </c>
      <c r="B3270" t="s">
        <v>570</v>
      </c>
      <c r="C3270" t="s">
        <v>89</v>
      </c>
      <c r="D3270" t="s">
        <v>58</v>
      </c>
      <c r="E3270" t="s">
        <v>620</v>
      </c>
      <c r="F3270" t="s">
        <v>570</v>
      </c>
      <c r="G3270" t="s">
        <v>3</v>
      </c>
      <c r="I3270" t="s">
        <v>616</v>
      </c>
      <c r="J3270">
        <v>524</v>
      </c>
      <c r="K3270" t="s">
        <v>614</v>
      </c>
      <c r="L3270" t="s">
        <v>95</v>
      </c>
      <c r="M3270" t="s">
        <v>54</v>
      </c>
      <c r="N3270" t="s">
        <v>93</v>
      </c>
      <c r="O3270" t="s">
        <v>114</v>
      </c>
      <c r="P3270">
        <v>42257</v>
      </c>
      <c r="Q3270">
        <v>42257</v>
      </c>
      <c r="R3270">
        <v>2620</v>
      </c>
      <c r="W3270">
        <v>2620</v>
      </c>
      <c r="AB3270" t="s">
        <v>6099</v>
      </c>
    </row>
    <row r="3271" spans="1:28">
      <c r="A3271" s="57">
        <v>42256</v>
      </c>
      <c r="B3271" t="s">
        <v>1009</v>
      </c>
      <c r="C3271" t="s">
        <v>101</v>
      </c>
      <c r="D3271" t="s">
        <v>62</v>
      </c>
      <c r="E3271" t="s">
        <v>233</v>
      </c>
      <c r="F3271" t="s">
        <v>1015</v>
      </c>
      <c r="G3271" t="s">
        <v>2</v>
      </c>
      <c r="H3271" t="s">
        <v>1171</v>
      </c>
      <c r="L3271" t="s">
        <v>95</v>
      </c>
      <c r="M3271" t="s">
        <v>1012</v>
      </c>
      <c r="N3271" t="s">
        <v>93</v>
      </c>
      <c r="O3271" t="s">
        <v>114</v>
      </c>
      <c r="P3271">
        <v>42125</v>
      </c>
      <c r="Q3271">
        <v>42215</v>
      </c>
      <c r="R3271">
        <v>6500</v>
      </c>
      <c r="S3271">
        <v>3200</v>
      </c>
      <c r="T3271">
        <v>3300</v>
      </c>
      <c r="W3271">
        <v>8266</v>
      </c>
      <c r="X3271">
        <v>4018</v>
      </c>
      <c r="Y3271">
        <v>4248</v>
      </c>
      <c r="AB3271" t="s">
        <v>4011</v>
      </c>
    </row>
    <row r="3272" spans="1:28">
      <c r="A3272" s="57">
        <v>42256</v>
      </c>
      <c r="B3272" t="s">
        <v>1009</v>
      </c>
      <c r="C3272" t="s">
        <v>101</v>
      </c>
      <c r="D3272" t="s">
        <v>62</v>
      </c>
      <c r="E3272" t="s">
        <v>233</v>
      </c>
      <c r="F3272" t="s">
        <v>1015</v>
      </c>
      <c r="G3272" t="s">
        <v>2</v>
      </c>
      <c r="H3272" t="s">
        <v>1171</v>
      </c>
      <c r="L3272" t="s">
        <v>95</v>
      </c>
      <c r="M3272" t="s">
        <v>1012</v>
      </c>
      <c r="N3272" t="s">
        <v>93</v>
      </c>
      <c r="O3272" t="s">
        <v>114</v>
      </c>
      <c r="P3272">
        <v>42125</v>
      </c>
      <c r="Q3272">
        <v>42215</v>
      </c>
      <c r="R3272">
        <v>6500</v>
      </c>
      <c r="S3272">
        <v>3200</v>
      </c>
      <c r="T3272">
        <v>3300</v>
      </c>
      <c r="W3272">
        <v>8266</v>
      </c>
      <c r="X3272">
        <v>4018</v>
      </c>
      <c r="Y3272">
        <v>4248</v>
      </c>
      <c r="AB3272" t="s">
        <v>4011</v>
      </c>
    </row>
    <row r="3273" spans="1:28">
      <c r="A3273" s="57">
        <v>42256</v>
      </c>
      <c r="B3273" t="s">
        <v>1009</v>
      </c>
      <c r="C3273" t="s">
        <v>101</v>
      </c>
      <c r="D3273" t="s">
        <v>62</v>
      </c>
      <c r="E3273" t="s">
        <v>1018</v>
      </c>
      <c r="F3273" t="s">
        <v>1015</v>
      </c>
      <c r="G3273" t="s">
        <v>102</v>
      </c>
      <c r="H3273" t="s">
        <v>110</v>
      </c>
      <c r="L3273" t="s">
        <v>95</v>
      </c>
      <c r="M3273" t="s">
        <v>1012</v>
      </c>
      <c r="N3273" t="s">
        <v>111</v>
      </c>
      <c r="O3273" t="s">
        <v>114</v>
      </c>
      <c r="P3273">
        <v>42139</v>
      </c>
      <c r="Q3273">
        <v>42154</v>
      </c>
      <c r="R3273">
        <v>740</v>
      </c>
      <c r="T3273">
        <v>400</v>
      </c>
      <c r="U3273">
        <v>340</v>
      </c>
      <c r="W3273">
        <v>127</v>
      </c>
      <c r="Z3273">
        <v>83</v>
      </c>
      <c r="AA3273">
        <v>44</v>
      </c>
    </row>
    <row r="3274" spans="1:28">
      <c r="A3274" s="57">
        <v>42256</v>
      </c>
      <c r="B3274" t="s">
        <v>1009</v>
      </c>
      <c r="C3274" t="s">
        <v>101</v>
      </c>
      <c r="D3274" t="s">
        <v>62</v>
      </c>
      <c r="E3274" t="s">
        <v>1018</v>
      </c>
      <c r="F3274" t="s">
        <v>1015</v>
      </c>
      <c r="G3274" t="s">
        <v>102</v>
      </c>
      <c r="H3274" t="s">
        <v>110</v>
      </c>
      <c r="L3274" t="s">
        <v>95</v>
      </c>
      <c r="M3274" t="s">
        <v>1012</v>
      </c>
      <c r="N3274" t="s">
        <v>111</v>
      </c>
      <c r="O3274" t="s">
        <v>114</v>
      </c>
      <c r="P3274">
        <v>42139</v>
      </c>
      <c r="Q3274">
        <v>42154</v>
      </c>
      <c r="R3274">
        <v>740</v>
      </c>
      <c r="T3274">
        <v>400</v>
      </c>
      <c r="U3274">
        <v>340</v>
      </c>
      <c r="W3274">
        <v>127</v>
      </c>
      <c r="Z3274">
        <v>83</v>
      </c>
      <c r="AA3274">
        <v>44</v>
      </c>
    </row>
    <row r="3275" spans="1:28">
      <c r="A3275" s="57">
        <v>42256</v>
      </c>
      <c r="B3275" t="s">
        <v>88</v>
      </c>
      <c r="C3275" t="s">
        <v>89</v>
      </c>
      <c r="D3275" t="s">
        <v>99</v>
      </c>
      <c r="E3275" t="s">
        <v>4001</v>
      </c>
      <c r="G3275" t="s">
        <v>2</v>
      </c>
      <c r="H3275" t="s">
        <v>24</v>
      </c>
      <c r="K3275" t="s">
        <v>1250</v>
      </c>
      <c r="L3275" t="s">
        <v>95</v>
      </c>
      <c r="M3275" t="s">
        <v>92</v>
      </c>
      <c r="N3275" t="s">
        <v>93</v>
      </c>
      <c r="O3275" t="s">
        <v>114</v>
      </c>
      <c r="P3275">
        <v>42249</v>
      </c>
      <c r="Q3275">
        <v>42249</v>
      </c>
      <c r="R3275">
        <v>1595</v>
      </c>
      <c r="W3275">
        <v>1595</v>
      </c>
    </row>
    <row r="3276" spans="1:28">
      <c r="A3276" s="57">
        <v>42256</v>
      </c>
      <c r="B3276" t="s">
        <v>88</v>
      </c>
      <c r="C3276" t="s">
        <v>89</v>
      </c>
      <c r="D3276" t="s">
        <v>99</v>
      </c>
      <c r="E3276" t="s">
        <v>4251</v>
      </c>
      <c r="G3276" t="s">
        <v>2</v>
      </c>
      <c r="H3276" t="s">
        <v>24</v>
      </c>
      <c r="K3276" t="s">
        <v>1250</v>
      </c>
      <c r="L3276" t="s">
        <v>95</v>
      </c>
      <c r="M3276" t="s">
        <v>92</v>
      </c>
      <c r="N3276" t="s">
        <v>93</v>
      </c>
      <c r="O3276" t="s">
        <v>114</v>
      </c>
      <c r="P3276">
        <v>42251</v>
      </c>
      <c r="Q3276">
        <v>42251</v>
      </c>
      <c r="R3276">
        <v>1295</v>
      </c>
      <c r="W3276">
        <v>1295</v>
      </c>
    </row>
    <row r="3277" spans="1:28">
      <c r="A3277" s="57">
        <v>42256</v>
      </c>
      <c r="B3277" t="s">
        <v>3945</v>
      </c>
      <c r="C3277" t="s">
        <v>89</v>
      </c>
      <c r="D3277" t="s">
        <v>49</v>
      </c>
      <c r="E3277" t="s">
        <v>371</v>
      </c>
      <c r="G3277" t="s">
        <v>4</v>
      </c>
      <c r="H3277" t="s">
        <v>37</v>
      </c>
      <c r="I3277" t="s">
        <v>4387</v>
      </c>
      <c r="J3277" t="s">
        <v>3929</v>
      </c>
      <c r="K3277">
        <v>35</v>
      </c>
      <c r="L3277" t="s">
        <v>95</v>
      </c>
      <c r="M3277" t="s">
        <v>3930</v>
      </c>
      <c r="N3277" t="s">
        <v>93</v>
      </c>
      <c r="O3277" t="s">
        <v>105</v>
      </c>
      <c r="P3277">
        <v>42013</v>
      </c>
      <c r="R3277">
        <v>60</v>
      </c>
      <c r="S3277">
        <v>0</v>
      </c>
      <c r="T3277">
        <v>60</v>
      </c>
      <c r="U3277">
        <v>0</v>
      </c>
      <c r="V3277">
        <v>0</v>
      </c>
      <c r="W3277">
        <v>35</v>
      </c>
      <c r="X3277">
        <v>0</v>
      </c>
      <c r="Y3277">
        <v>35</v>
      </c>
      <c r="Z3277">
        <v>0</v>
      </c>
      <c r="AA3277">
        <v>0</v>
      </c>
      <c r="AB3277" t="s">
        <v>4388</v>
      </c>
    </row>
    <row r="3278" spans="1:28">
      <c r="A3278" s="57">
        <v>42256</v>
      </c>
      <c r="B3278" t="s">
        <v>3945</v>
      </c>
      <c r="C3278" t="s">
        <v>89</v>
      </c>
      <c r="D3278" t="s">
        <v>49</v>
      </c>
      <c r="E3278" t="s">
        <v>2130</v>
      </c>
      <c r="G3278" t="s">
        <v>4</v>
      </c>
      <c r="I3278" t="s">
        <v>4385</v>
      </c>
      <c r="L3278" t="s">
        <v>95</v>
      </c>
      <c r="M3278" t="s">
        <v>3930</v>
      </c>
      <c r="N3278" t="s">
        <v>93</v>
      </c>
      <c r="O3278" t="s">
        <v>105</v>
      </c>
      <c r="P3278">
        <v>42152</v>
      </c>
      <c r="R3278">
        <v>10</v>
      </c>
      <c r="S3278">
        <v>0</v>
      </c>
      <c r="T3278">
        <v>10</v>
      </c>
      <c r="U3278">
        <v>0</v>
      </c>
      <c r="V3278">
        <v>0</v>
      </c>
      <c r="W3278">
        <v>10</v>
      </c>
      <c r="X3278">
        <v>0</v>
      </c>
      <c r="Y3278">
        <v>10</v>
      </c>
      <c r="Z3278">
        <v>0</v>
      </c>
      <c r="AA3278">
        <v>0</v>
      </c>
      <c r="AB3278" t="s">
        <v>4386</v>
      </c>
    </row>
    <row r="3279" spans="1:28">
      <c r="A3279" s="57">
        <v>42256</v>
      </c>
      <c r="B3279" t="s">
        <v>3945</v>
      </c>
      <c r="C3279" t="s">
        <v>89</v>
      </c>
      <c r="D3279" t="s">
        <v>49</v>
      </c>
      <c r="E3279" t="s">
        <v>371</v>
      </c>
      <c r="G3279" t="s">
        <v>4</v>
      </c>
      <c r="I3279" t="s">
        <v>4391</v>
      </c>
      <c r="L3279" t="s">
        <v>95</v>
      </c>
      <c r="M3279" t="s">
        <v>3930</v>
      </c>
      <c r="N3279" t="s">
        <v>93</v>
      </c>
      <c r="O3279" t="s">
        <v>105</v>
      </c>
      <c r="P3279">
        <v>42128</v>
      </c>
      <c r="R3279">
        <v>10</v>
      </c>
      <c r="S3279">
        <v>10</v>
      </c>
      <c r="T3279">
        <v>0</v>
      </c>
      <c r="U3279">
        <v>0</v>
      </c>
      <c r="V3279">
        <v>0</v>
      </c>
      <c r="W3279">
        <v>4</v>
      </c>
      <c r="X3279">
        <v>4</v>
      </c>
      <c r="Y3279">
        <v>0</v>
      </c>
      <c r="Z3279">
        <v>0</v>
      </c>
      <c r="AA3279">
        <v>0</v>
      </c>
      <c r="AB3279" t="s">
        <v>4392</v>
      </c>
    </row>
    <row r="3280" spans="1:28">
      <c r="A3280" s="57">
        <v>42256</v>
      </c>
      <c r="B3280" t="s">
        <v>3945</v>
      </c>
      <c r="C3280" t="s">
        <v>89</v>
      </c>
      <c r="D3280" t="s">
        <v>49</v>
      </c>
      <c r="E3280" t="s">
        <v>371</v>
      </c>
      <c r="G3280" t="s">
        <v>4</v>
      </c>
      <c r="I3280" t="s">
        <v>4389</v>
      </c>
      <c r="L3280" t="s">
        <v>95</v>
      </c>
      <c r="M3280" t="s">
        <v>3930</v>
      </c>
      <c r="N3280" t="s">
        <v>93</v>
      </c>
      <c r="O3280" t="s">
        <v>105</v>
      </c>
      <c r="P3280">
        <v>42251</v>
      </c>
      <c r="R3280">
        <v>2</v>
      </c>
      <c r="S3280">
        <v>0</v>
      </c>
      <c r="T3280">
        <v>2</v>
      </c>
      <c r="U3280">
        <v>0</v>
      </c>
      <c r="V3280">
        <v>0</v>
      </c>
      <c r="W3280">
        <v>5</v>
      </c>
      <c r="X3280">
        <v>2</v>
      </c>
      <c r="Y3280">
        <v>3</v>
      </c>
      <c r="Z3280">
        <v>0</v>
      </c>
      <c r="AA3280">
        <v>0</v>
      </c>
      <c r="AB3280" t="s">
        <v>4390</v>
      </c>
    </row>
    <row r="3281" spans="1:28">
      <c r="A3281" s="57">
        <v>42256</v>
      </c>
      <c r="B3281" t="s">
        <v>570</v>
      </c>
      <c r="C3281" t="s">
        <v>89</v>
      </c>
      <c r="D3281" t="s">
        <v>58</v>
      </c>
      <c r="E3281" t="s">
        <v>639</v>
      </c>
      <c r="F3281" t="s">
        <v>570</v>
      </c>
      <c r="G3281" t="s">
        <v>2</v>
      </c>
      <c r="H3281" t="s">
        <v>27</v>
      </c>
      <c r="I3281" t="s">
        <v>2953</v>
      </c>
      <c r="J3281">
        <v>1</v>
      </c>
      <c r="K3281" t="s">
        <v>2933</v>
      </c>
      <c r="L3281" t="s">
        <v>95</v>
      </c>
      <c r="M3281" t="s">
        <v>54</v>
      </c>
      <c r="N3281" t="s">
        <v>93</v>
      </c>
      <c r="O3281" t="s">
        <v>114</v>
      </c>
      <c r="P3281">
        <v>42254</v>
      </c>
      <c r="Q3281">
        <v>42254</v>
      </c>
      <c r="R3281">
        <v>60</v>
      </c>
      <c r="W3281" s="55">
        <v>60</v>
      </c>
      <c r="AB3281" t="s">
        <v>5451</v>
      </c>
    </row>
    <row r="3282" spans="1:28">
      <c r="A3282" s="57">
        <v>42256</v>
      </c>
      <c r="B3282" t="s">
        <v>2431</v>
      </c>
      <c r="C3282" t="s">
        <v>1169</v>
      </c>
      <c r="D3282" t="s">
        <v>62</v>
      </c>
      <c r="E3282" t="s">
        <v>1274</v>
      </c>
      <c r="F3282" t="s">
        <v>2619</v>
      </c>
      <c r="G3282" t="s">
        <v>2</v>
      </c>
      <c r="H3282" t="s">
        <v>27</v>
      </c>
      <c r="K3282" t="s">
        <v>2717</v>
      </c>
      <c r="L3282" t="s">
        <v>91</v>
      </c>
      <c r="M3282" t="s">
        <v>54</v>
      </c>
      <c r="N3282" t="s">
        <v>93</v>
      </c>
      <c r="O3282" t="s">
        <v>114</v>
      </c>
      <c r="P3282">
        <v>42243</v>
      </c>
      <c r="Q3282">
        <v>42245</v>
      </c>
      <c r="R3282">
        <v>215</v>
      </c>
      <c r="W3282">
        <v>215</v>
      </c>
      <c r="AB3282" t="s">
        <v>4679</v>
      </c>
    </row>
    <row r="3283" spans="1:28">
      <c r="A3283" s="57">
        <v>42256</v>
      </c>
      <c r="B3283" t="s">
        <v>2431</v>
      </c>
      <c r="C3283" t="s">
        <v>1169</v>
      </c>
      <c r="D3283" t="s">
        <v>62</v>
      </c>
      <c r="E3283" t="s">
        <v>2718</v>
      </c>
      <c r="F3283" t="s">
        <v>2619</v>
      </c>
      <c r="G3283" t="s">
        <v>2</v>
      </c>
      <c r="H3283" t="s">
        <v>27</v>
      </c>
      <c r="J3283">
        <v>30</v>
      </c>
      <c r="K3283" t="s">
        <v>2717</v>
      </c>
      <c r="L3283" t="s">
        <v>91</v>
      </c>
      <c r="M3283" t="s">
        <v>54</v>
      </c>
      <c r="N3283" t="s">
        <v>93</v>
      </c>
      <c r="O3283" t="s">
        <v>114</v>
      </c>
      <c r="P3283">
        <v>42240</v>
      </c>
      <c r="Q3283">
        <v>42240</v>
      </c>
      <c r="R3283">
        <v>30</v>
      </c>
      <c r="W3283">
        <v>30</v>
      </c>
      <c r="AB3283" t="s">
        <v>4680</v>
      </c>
    </row>
    <row r="3284" spans="1:28">
      <c r="A3284" s="57">
        <v>42256</v>
      </c>
      <c r="B3284" t="s">
        <v>2431</v>
      </c>
      <c r="C3284" t="s">
        <v>1169</v>
      </c>
      <c r="D3284" t="s">
        <v>62</v>
      </c>
      <c r="E3284" t="s">
        <v>1278</v>
      </c>
      <c r="F3284" t="s">
        <v>2619</v>
      </c>
      <c r="G3284" t="s">
        <v>2</v>
      </c>
      <c r="H3284" t="s">
        <v>27</v>
      </c>
      <c r="K3284" t="s">
        <v>2717</v>
      </c>
      <c r="L3284" t="s">
        <v>91</v>
      </c>
      <c r="M3284" t="s">
        <v>54</v>
      </c>
      <c r="N3284" t="s">
        <v>93</v>
      </c>
      <c r="O3284" t="s">
        <v>114</v>
      </c>
      <c r="P3284">
        <v>42240</v>
      </c>
      <c r="Q3284">
        <v>42272</v>
      </c>
      <c r="R3284">
        <v>100</v>
      </c>
      <c r="W3284">
        <v>100</v>
      </c>
      <c r="AB3284" t="s">
        <v>4680</v>
      </c>
    </row>
    <row r="3285" spans="1:28">
      <c r="A3285" s="57">
        <v>42256</v>
      </c>
      <c r="B3285" t="s">
        <v>88</v>
      </c>
      <c r="C3285" t="s">
        <v>89</v>
      </c>
      <c r="D3285" t="s">
        <v>99</v>
      </c>
      <c r="E3285" t="s">
        <v>4000</v>
      </c>
      <c r="G3285" t="s">
        <v>2</v>
      </c>
      <c r="H3285" t="s">
        <v>24</v>
      </c>
      <c r="K3285" t="s">
        <v>1250</v>
      </c>
      <c r="L3285" t="s">
        <v>95</v>
      </c>
      <c r="M3285" t="s">
        <v>92</v>
      </c>
      <c r="N3285" t="s">
        <v>93</v>
      </c>
      <c r="O3285" t="s">
        <v>114</v>
      </c>
      <c r="P3285">
        <v>42251</v>
      </c>
      <c r="Q3285">
        <v>42251</v>
      </c>
      <c r="R3285">
        <v>1005</v>
      </c>
      <c r="W3285">
        <v>1005</v>
      </c>
    </row>
    <row r="3286" spans="1:28">
      <c r="A3286" s="57">
        <v>42256</v>
      </c>
      <c r="B3286" t="s">
        <v>88</v>
      </c>
      <c r="C3286" t="s">
        <v>89</v>
      </c>
      <c r="D3286" t="s">
        <v>99</v>
      </c>
      <c r="E3286" t="s">
        <v>4256</v>
      </c>
      <c r="G3286" t="s">
        <v>2</v>
      </c>
      <c r="H3286" t="s">
        <v>24</v>
      </c>
      <c r="K3286" t="s">
        <v>1250</v>
      </c>
      <c r="L3286" t="s">
        <v>95</v>
      </c>
      <c r="M3286" t="s">
        <v>92</v>
      </c>
      <c r="N3286" t="s">
        <v>93</v>
      </c>
      <c r="O3286" t="s">
        <v>114</v>
      </c>
      <c r="P3286">
        <v>42252</v>
      </c>
      <c r="Q3286">
        <v>42253</v>
      </c>
      <c r="R3286">
        <v>1005</v>
      </c>
      <c r="W3286">
        <v>1005</v>
      </c>
    </row>
    <row r="3287" spans="1:28">
      <c r="A3287" s="57">
        <v>42256</v>
      </c>
      <c r="B3287" t="s">
        <v>88</v>
      </c>
      <c r="C3287" t="s">
        <v>89</v>
      </c>
      <c r="D3287" t="s">
        <v>99</v>
      </c>
      <c r="E3287" t="s">
        <v>4253</v>
      </c>
      <c r="G3287" t="s">
        <v>2</v>
      </c>
      <c r="H3287" t="s">
        <v>24</v>
      </c>
      <c r="K3287" t="s">
        <v>1250</v>
      </c>
      <c r="L3287" t="s">
        <v>95</v>
      </c>
      <c r="M3287" t="s">
        <v>92</v>
      </c>
      <c r="N3287" t="s">
        <v>93</v>
      </c>
      <c r="O3287" t="s">
        <v>114</v>
      </c>
      <c r="P3287">
        <v>42250</v>
      </c>
      <c r="Q3287">
        <v>42250</v>
      </c>
      <c r="R3287">
        <v>705</v>
      </c>
      <c r="W3287">
        <v>705</v>
      </c>
    </row>
    <row r="3288" spans="1:28">
      <c r="A3288" s="57">
        <v>42256</v>
      </c>
      <c r="B3288" t="s">
        <v>2431</v>
      </c>
      <c r="C3288" t="s">
        <v>1169</v>
      </c>
      <c r="D3288" t="s">
        <v>62</v>
      </c>
      <c r="E3288" t="s">
        <v>1276</v>
      </c>
      <c r="F3288" t="s">
        <v>2619</v>
      </c>
      <c r="G3288" t="s">
        <v>4</v>
      </c>
      <c r="H3288" t="s">
        <v>41</v>
      </c>
      <c r="J3288">
        <v>5</v>
      </c>
      <c r="K3288" t="s">
        <v>2717</v>
      </c>
      <c r="L3288" t="s">
        <v>91</v>
      </c>
      <c r="M3288" t="s">
        <v>54</v>
      </c>
      <c r="N3288" t="s">
        <v>93</v>
      </c>
      <c r="O3288" t="s">
        <v>114</v>
      </c>
      <c r="P3288">
        <v>42240</v>
      </c>
      <c r="Q3288">
        <v>42245</v>
      </c>
      <c r="R3288">
        <v>595</v>
      </c>
      <c r="W3288">
        <v>595</v>
      </c>
      <c r="AB3288" t="s">
        <v>4698</v>
      </c>
    </row>
    <row r="3289" spans="1:28">
      <c r="A3289" s="57">
        <v>42256</v>
      </c>
      <c r="B3289" t="s">
        <v>2431</v>
      </c>
      <c r="C3289" t="s">
        <v>1169</v>
      </c>
      <c r="D3289" t="s">
        <v>62</v>
      </c>
      <c r="E3289" t="s">
        <v>1276</v>
      </c>
      <c r="F3289" t="s">
        <v>2619</v>
      </c>
      <c r="G3289" t="s">
        <v>3</v>
      </c>
      <c r="H3289" t="s">
        <v>33</v>
      </c>
      <c r="J3289">
        <v>15</v>
      </c>
      <c r="K3289" t="s">
        <v>2717</v>
      </c>
      <c r="L3289" t="s">
        <v>95</v>
      </c>
      <c r="M3289" t="s">
        <v>54</v>
      </c>
      <c r="N3289" t="s">
        <v>93</v>
      </c>
      <c r="O3289" t="s">
        <v>114</v>
      </c>
      <c r="P3289">
        <v>42240</v>
      </c>
      <c r="Q3289">
        <v>42246</v>
      </c>
      <c r="R3289">
        <v>75</v>
      </c>
      <c r="W3289">
        <v>75</v>
      </c>
      <c r="AB3289" t="s">
        <v>4697</v>
      </c>
    </row>
    <row r="3290" spans="1:28">
      <c r="A3290" s="57">
        <v>42256</v>
      </c>
      <c r="B3290" t="s">
        <v>88</v>
      </c>
      <c r="C3290" t="s">
        <v>89</v>
      </c>
      <c r="D3290" t="s">
        <v>99</v>
      </c>
      <c r="E3290" t="s">
        <v>4255</v>
      </c>
      <c r="G3290" t="s">
        <v>2</v>
      </c>
      <c r="H3290" t="s">
        <v>24</v>
      </c>
      <c r="K3290" t="s">
        <v>1250</v>
      </c>
      <c r="L3290" t="s">
        <v>95</v>
      </c>
      <c r="M3290" t="s">
        <v>92</v>
      </c>
      <c r="N3290" t="s">
        <v>93</v>
      </c>
      <c r="O3290" t="s">
        <v>114</v>
      </c>
      <c r="P3290">
        <v>42250</v>
      </c>
      <c r="Q3290">
        <v>42250</v>
      </c>
      <c r="R3290">
        <v>365</v>
      </c>
      <c r="W3290">
        <v>365</v>
      </c>
    </row>
    <row r="3291" spans="1:28">
      <c r="A3291" s="57">
        <v>42256</v>
      </c>
      <c r="B3291" t="s">
        <v>88</v>
      </c>
      <c r="C3291" t="s">
        <v>89</v>
      </c>
      <c r="D3291" t="s">
        <v>99</v>
      </c>
      <c r="E3291" t="s">
        <v>4257</v>
      </c>
      <c r="G3291" t="s">
        <v>2</v>
      </c>
      <c r="H3291" t="s">
        <v>24</v>
      </c>
      <c r="K3291" t="s">
        <v>1250</v>
      </c>
      <c r="L3291" t="s">
        <v>95</v>
      </c>
      <c r="M3291" t="s">
        <v>92</v>
      </c>
      <c r="N3291" t="s">
        <v>93</v>
      </c>
      <c r="O3291" t="s">
        <v>114</v>
      </c>
      <c r="P3291">
        <v>42286</v>
      </c>
      <c r="Q3291">
        <v>42286</v>
      </c>
      <c r="R3291">
        <v>365</v>
      </c>
      <c r="W3291">
        <v>365</v>
      </c>
    </row>
    <row r="3292" spans="1:28">
      <c r="A3292" s="57">
        <v>42256</v>
      </c>
      <c r="B3292" t="s">
        <v>1297</v>
      </c>
      <c r="C3292" t="s">
        <v>101</v>
      </c>
      <c r="D3292" t="s">
        <v>46</v>
      </c>
      <c r="E3292" t="s">
        <v>183</v>
      </c>
      <c r="F3292" t="s">
        <v>2561</v>
      </c>
      <c r="G3292" t="s">
        <v>2</v>
      </c>
      <c r="H3292" t="s">
        <v>27</v>
      </c>
      <c r="I3292" t="s">
        <v>4763</v>
      </c>
      <c r="J3292">
        <v>1</v>
      </c>
      <c r="L3292" t="s">
        <v>91</v>
      </c>
      <c r="M3292" t="s">
        <v>2560</v>
      </c>
      <c r="W3292">
        <v>15</v>
      </c>
      <c r="X3292">
        <v>8</v>
      </c>
      <c r="Y3292">
        <v>30</v>
      </c>
    </row>
    <row r="3293" spans="1:28">
      <c r="A3293" s="57">
        <v>42256</v>
      </c>
      <c r="B3293" t="s">
        <v>1297</v>
      </c>
      <c r="C3293" t="s">
        <v>101</v>
      </c>
      <c r="D3293" t="s">
        <v>46</v>
      </c>
      <c r="E3293" t="s">
        <v>183</v>
      </c>
      <c r="F3293" t="s">
        <v>2561</v>
      </c>
      <c r="G3293" t="s">
        <v>2</v>
      </c>
      <c r="H3293" t="s">
        <v>27</v>
      </c>
      <c r="I3293" t="s">
        <v>4762</v>
      </c>
      <c r="J3293">
        <v>1</v>
      </c>
      <c r="L3293" t="s">
        <v>91</v>
      </c>
      <c r="M3293" t="s">
        <v>2560</v>
      </c>
      <c r="W3293">
        <v>20</v>
      </c>
      <c r="X3293">
        <v>10</v>
      </c>
      <c r="Y3293">
        <v>40</v>
      </c>
    </row>
    <row r="3294" spans="1:28">
      <c r="A3294" s="57">
        <v>42256</v>
      </c>
      <c r="B3294" t="s">
        <v>1297</v>
      </c>
      <c r="C3294" t="s">
        <v>101</v>
      </c>
      <c r="D3294" t="s">
        <v>46</v>
      </c>
      <c r="E3294" t="s">
        <v>183</v>
      </c>
      <c r="F3294" t="s">
        <v>2561</v>
      </c>
      <c r="G3294" t="s">
        <v>2</v>
      </c>
      <c r="H3294" t="s">
        <v>27</v>
      </c>
      <c r="I3294" t="s">
        <v>4760</v>
      </c>
      <c r="J3294">
        <v>1</v>
      </c>
      <c r="L3294" t="s">
        <v>91</v>
      </c>
      <c r="M3294" t="s">
        <v>2560</v>
      </c>
      <c r="W3294">
        <v>50</v>
      </c>
      <c r="X3294">
        <v>25</v>
      </c>
      <c r="Y3294">
        <v>100</v>
      </c>
    </row>
    <row r="3295" spans="1:28">
      <c r="A3295" s="57">
        <v>42256</v>
      </c>
      <c r="B3295" t="s">
        <v>1297</v>
      </c>
      <c r="C3295" t="s">
        <v>101</v>
      </c>
      <c r="D3295" t="s">
        <v>46</v>
      </c>
      <c r="E3295" t="s">
        <v>183</v>
      </c>
      <c r="F3295" t="s">
        <v>2561</v>
      </c>
      <c r="G3295" t="s">
        <v>2</v>
      </c>
      <c r="H3295" t="s">
        <v>27</v>
      </c>
      <c r="I3295" t="s">
        <v>4759</v>
      </c>
      <c r="J3295">
        <v>1</v>
      </c>
      <c r="L3295" t="s">
        <v>91</v>
      </c>
      <c r="M3295" t="s">
        <v>2560</v>
      </c>
      <c r="W3295">
        <v>88</v>
      </c>
      <c r="X3295">
        <v>44</v>
      </c>
      <c r="Y3295">
        <v>176</v>
      </c>
    </row>
    <row r="3296" spans="1:28">
      <c r="A3296" s="57">
        <v>42256</v>
      </c>
      <c r="B3296" t="s">
        <v>1297</v>
      </c>
      <c r="C3296" t="s">
        <v>101</v>
      </c>
      <c r="D3296" t="s">
        <v>46</v>
      </c>
      <c r="E3296" t="s">
        <v>183</v>
      </c>
      <c r="F3296" t="s">
        <v>2561</v>
      </c>
      <c r="G3296" t="s">
        <v>2</v>
      </c>
      <c r="H3296" t="s">
        <v>27</v>
      </c>
      <c r="I3296" t="s">
        <v>4758</v>
      </c>
      <c r="J3296">
        <v>1</v>
      </c>
      <c r="L3296" t="s">
        <v>91</v>
      </c>
      <c r="M3296" t="s">
        <v>2560</v>
      </c>
      <c r="W3296">
        <v>199</v>
      </c>
      <c r="X3296">
        <v>100</v>
      </c>
      <c r="Y3296">
        <v>398</v>
      </c>
    </row>
    <row r="3297" spans="1:25">
      <c r="A3297" s="57">
        <v>42256</v>
      </c>
      <c r="B3297" t="s">
        <v>1297</v>
      </c>
      <c r="C3297" t="s">
        <v>101</v>
      </c>
      <c r="D3297" t="s">
        <v>46</v>
      </c>
      <c r="E3297" t="s">
        <v>183</v>
      </c>
      <c r="F3297" t="s">
        <v>2561</v>
      </c>
      <c r="G3297" t="s">
        <v>2</v>
      </c>
      <c r="H3297" t="s">
        <v>27</v>
      </c>
      <c r="I3297" t="s">
        <v>4761</v>
      </c>
      <c r="J3297">
        <v>1</v>
      </c>
      <c r="L3297" t="s">
        <v>91</v>
      </c>
      <c r="M3297" t="s">
        <v>2560</v>
      </c>
      <c r="W3297">
        <v>230</v>
      </c>
      <c r="X3297">
        <v>115</v>
      </c>
      <c r="Y3297">
        <v>460</v>
      </c>
    </row>
    <row r="3298" spans="1:25">
      <c r="A3298" s="57">
        <v>42256</v>
      </c>
      <c r="B3298" t="s">
        <v>1297</v>
      </c>
      <c r="C3298" t="s">
        <v>101</v>
      </c>
      <c r="D3298" t="s">
        <v>46</v>
      </c>
      <c r="E3298" t="s">
        <v>183</v>
      </c>
      <c r="F3298" t="s">
        <v>2561</v>
      </c>
      <c r="G3298" t="s">
        <v>2</v>
      </c>
      <c r="H3298" t="s">
        <v>27</v>
      </c>
      <c r="I3298" t="s">
        <v>4750</v>
      </c>
      <c r="J3298">
        <v>870</v>
      </c>
      <c r="L3298" t="s">
        <v>91</v>
      </c>
      <c r="M3298" t="s">
        <v>2560</v>
      </c>
      <c r="W3298">
        <v>287</v>
      </c>
      <c r="X3298">
        <v>144</v>
      </c>
      <c r="Y3298">
        <v>574</v>
      </c>
    </row>
    <row r="3299" spans="1:25">
      <c r="A3299" s="57">
        <v>42256</v>
      </c>
      <c r="B3299" t="s">
        <v>1297</v>
      </c>
      <c r="C3299" t="s">
        <v>101</v>
      </c>
      <c r="D3299" t="s">
        <v>46</v>
      </c>
      <c r="E3299" t="s">
        <v>183</v>
      </c>
      <c r="F3299" t="s">
        <v>2561</v>
      </c>
      <c r="G3299" t="s">
        <v>2</v>
      </c>
      <c r="H3299" t="s">
        <v>27</v>
      </c>
      <c r="I3299" t="s">
        <v>4751</v>
      </c>
      <c r="J3299">
        <v>1226</v>
      </c>
      <c r="L3299" t="s">
        <v>91</v>
      </c>
      <c r="M3299" t="s">
        <v>2560</v>
      </c>
      <c r="W3299">
        <v>350</v>
      </c>
      <c r="X3299">
        <v>175</v>
      </c>
      <c r="Y3299">
        <v>700</v>
      </c>
    </row>
    <row r="3300" spans="1:25">
      <c r="A3300" s="57">
        <v>42256</v>
      </c>
      <c r="B3300" t="s">
        <v>1297</v>
      </c>
      <c r="C3300" t="s">
        <v>101</v>
      </c>
      <c r="D3300" t="s">
        <v>46</v>
      </c>
      <c r="E3300" t="s">
        <v>183</v>
      </c>
      <c r="F3300" t="s">
        <v>2561</v>
      </c>
      <c r="G3300" t="s">
        <v>2</v>
      </c>
      <c r="H3300" t="s">
        <v>27</v>
      </c>
      <c r="I3300" t="s">
        <v>335</v>
      </c>
      <c r="J3300">
        <v>1</v>
      </c>
      <c r="L3300" t="s">
        <v>91</v>
      </c>
      <c r="M3300" t="s">
        <v>2560</v>
      </c>
      <c r="W3300">
        <v>590</v>
      </c>
      <c r="X3300">
        <v>295</v>
      </c>
      <c r="Y3300">
        <v>1180</v>
      </c>
    </row>
    <row r="3301" spans="1:25">
      <c r="A3301" s="57">
        <v>42256</v>
      </c>
      <c r="B3301" t="s">
        <v>1297</v>
      </c>
      <c r="C3301" t="s">
        <v>101</v>
      </c>
      <c r="D3301" t="s">
        <v>46</v>
      </c>
      <c r="E3301" t="s">
        <v>183</v>
      </c>
      <c r="F3301" t="s">
        <v>2561</v>
      </c>
      <c r="G3301" t="s">
        <v>2</v>
      </c>
      <c r="H3301" t="s">
        <v>27</v>
      </c>
      <c r="I3301" t="s">
        <v>4752</v>
      </c>
      <c r="J3301">
        <v>1494</v>
      </c>
      <c r="L3301" t="s">
        <v>91</v>
      </c>
      <c r="M3301" t="s">
        <v>2560</v>
      </c>
      <c r="W3301">
        <v>2800</v>
      </c>
      <c r="X3301">
        <v>1400</v>
      </c>
      <c r="Y3301">
        <v>5600</v>
      </c>
    </row>
    <row r="3302" spans="1:25">
      <c r="A3302" s="57">
        <v>42256</v>
      </c>
      <c r="B3302" t="s">
        <v>1297</v>
      </c>
      <c r="C3302" t="s">
        <v>101</v>
      </c>
      <c r="D3302" t="s">
        <v>46</v>
      </c>
      <c r="E3302" t="s">
        <v>183</v>
      </c>
      <c r="F3302" t="s">
        <v>2561</v>
      </c>
      <c r="G3302" t="s">
        <v>2</v>
      </c>
      <c r="H3302" t="s">
        <v>27</v>
      </c>
      <c r="I3302" t="s">
        <v>4748</v>
      </c>
      <c r="J3302">
        <v>522</v>
      </c>
      <c r="L3302" t="s">
        <v>91</v>
      </c>
      <c r="M3302" t="s">
        <v>2560</v>
      </c>
      <c r="W3302">
        <v>3250</v>
      </c>
      <c r="X3302">
        <v>1625</v>
      </c>
      <c r="Y3302">
        <v>6500</v>
      </c>
    </row>
    <row r="3303" spans="1:25">
      <c r="A3303" s="57">
        <v>42256</v>
      </c>
      <c r="B3303" t="s">
        <v>1297</v>
      </c>
      <c r="C3303" t="s">
        <v>101</v>
      </c>
      <c r="D3303" t="s">
        <v>46</v>
      </c>
      <c r="E3303" t="s">
        <v>183</v>
      </c>
      <c r="F3303" t="s">
        <v>2561</v>
      </c>
      <c r="G3303" t="s">
        <v>2</v>
      </c>
      <c r="H3303" t="s">
        <v>27</v>
      </c>
      <c r="I3303" t="s">
        <v>4749</v>
      </c>
      <c r="J3303">
        <v>610</v>
      </c>
      <c r="L3303" t="s">
        <v>91</v>
      </c>
      <c r="M3303" t="s">
        <v>2560</v>
      </c>
      <c r="W3303">
        <v>3250</v>
      </c>
      <c r="X3303">
        <v>1625</v>
      </c>
      <c r="Y3303">
        <v>6500</v>
      </c>
    </row>
    <row r="3304" spans="1:25">
      <c r="A3304" s="57">
        <v>42256</v>
      </c>
      <c r="B3304" t="s">
        <v>1297</v>
      </c>
      <c r="C3304" t="s">
        <v>101</v>
      </c>
      <c r="D3304" t="s">
        <v>46</v>
      </c>
      <c r="E3304" t="s">
        <v>183</v>
      </c>
      <c r="F3304" t="s">
        <v>2561</v>
      </c>
      <c r="G3304" t="s">
        <v>2</v>
      </c>
      <c r="H3304" t="s">
        <v>27</v>
      </c>
      <c r="I3304" t="s">
        <v>4753</v>
      </c>
      <c r="J3304">
        <v>1</v>
      </c>
      <c r="L3304" t="s">
        <v>91</v>
      </c>
      <c r="M3304" t="s">
        <v>2560</v>
      </c>
      <c r="W3304">
        <v>3250</v>
      </c>
      <c r="X3304">
        <v>1625</v>
      </c>
      <c r="Y3304">
        <v>6500</v>
      </c>
    </row>
    <row r="3305" spans="1:25">
      <c r="A3305" s="57">
        <v>42256</v>
      </c>
      <c r="B3305" t="s">
        <v>1297</v>
      </c>
      <c r="C3305" t="s">
        <v>101</v>
      </c>
      <c r="D3305" t="s">
        <v>46</v>
      </c>
      <c r="E3305" t="s">
        <v>183</v>
      </c>
      <c r="F3305" t="s">
        <v>2561</v>
      </c>
      <c r="G3305" t="s">
        <v>2</v>
      </c>
      <c r="H3305" t="s">
        <v>27</v>
      </c>
      <c r="I3305" t="s">
        <v>4754</v>
      </c>
      <c r="J3305">
        <v>1</v>
      </c>
      <c r="L3305" t="s">
        <v>91</v>
      </c>
      <c r="M3305" t="s">
        <v>2560</v>
      </c>
      <c r="W3305">
        <v>3250</v>
      </c>
      <c r="X3305">
        <v>1625</v>
      </c>
      <c r="Y3305">
        <v>6500</v>
      </c>
    </row>
    <row r="3306" spans="1:25">
      <c r="A3306" s="57">
        <v>42256</v>
      </c>
      <c r="B3306" t="s">
        <v>1297</v>
      </c>
      <c r="C3306" t="s">
        <v>101</v>
      </c>
      <c r="D3306" t="s">
        <v>46</v>
      </c>
      <c r="E3306" t="s">
        <v>183</v>
      </c>
      <c r="F3306" t="s">
        <v>2561</v>
      </c>
      <c r="G3306" t="s">
        <v>2</v>
      </c>
      <c r="H3306" t="s">
        <v>27</v>
      </c>
      <c r="I3306" t="s">
        <v>4755</v>
      </c>
      <c r="J3306">
        <v>1</v>
      </c>
      <c r="L3306" t="s">
        <v>91</v>
      </c>
      <c r="M3306" t="s">
        <v>2560</v>
      </c>
      <c r="W3306"/>
      <c r="X3306">
        <v>0</v>
      </c>
      <c r="Y3306">
        <v>0</v>
      </c>
    </row>
    <row r="3307" spans="1:25">
      <c r="A3307" s="57">
        <v>42256</v>
      </c>
      <c r="B3307" t="s">
        <v>1297</v>
      </c>
      <c r="C3307" t="s">
        <v>101</v>
      </c>
      <c r="D3307" t="s">
        <v>46</v>
      </c>
      <c r="E3307" t="s">
        <v>183</v>
      </c>
      <c r="F3307" t="s">
        <v>2561</v>
      </c>
      <c r="G3307" t="s">
        <v>2</v>
      </c>
      <c r="H3307" t="s">
        <v>27</v>
      </c>
      <c r="I3307" t="s">
        <v>4756</v>
      </c>
      <c r="J3307">
        <v>1</v>
      </c>
      <c r="L3307" t="s">
        <v>91</v>
      </c>
      <c r="M3307" t="s">
        <v>2560</v>
      </c>
      <c r="W3307"/>
      <c r="X3307">
        <v>0</v>
      </c>
      <c r="Y3307">
        <v>0</v>
      </c>
    </row>
    <row r="3308" spans="1:25">
      <c r="A3308" s="57">
        <v>42256</v>
      </c>
      <c r="B3308" t="s">
        <v>1297</v>
      </c>
      <c r="C3308" t="s">
        <v>101</v>
      </c>
      <c r="D3308" t="s">
        <v>46</v>
      </c>
      <c r="E3308" t="s">
        <v>183</v>
      </c>
      <c r="F3308" t="s">
        <v>2561</v>
      </c>
      <c r="G3308" t="s">
        <v>2</v>
      </c>
      <c r="H3308" t="s">
        <v>27</v>
      </c>
      <c r="I3308" t="s">
        <v>4757</v>
      </c>
      <c r="J3308">
        <v>1</v>
      </c>
      <c r="L3308" t="s">
        <v>91</v>
      </c>
      <c r="M3308" t="s">
        <v>2560</v>
      </c>
      <c r="W3308"/>
      <c r="X3308">
        <v>0</v>
      </c>
      <c r="Y3308">
        <v>0</v>
      </c>
    </row>
    <row r="3309" spans="1:25">
      <c r="A3309" s="57">
        <v>42256</v>
      </c>
      <c r="B3309" t="s">
        <v>1297</v>
      </c>
      <c r="C3309" t="s">
        <v>101</v>
      </c>
      <c r="D3309" t="s">
        <v>46</v>
      </c>
      <c r="E3309" t="s">
        <v>2474</v>
      </c>
      <c r="F3309" t="s">
        <v>2561</v>
      </c>
      <c r="G3309" t="s">
        <v>2</v>
      </c>
      <c r="H3309" t="s">
        <v>27</v>
      </c>
      <c r="I3309" t="s">
        <v>4743</v>
      </c>
      <c r="J3309">
        <v>1531</v>
      </c>
      <c r="L3309" t="s">
        <v>91</v>
      </c>
      <c r="M3309" t="s">
        <v>2560</v>
      </c>
      <c r="W3309">
        <v>3250</v>
      </c>
      <c r="X3309">
        <v>1625</v>
      </c>
      <c r="Y3309">
        <v>6500</v>
      </c>
    </row>
    <row r="3310" spans="1:25">
      <c r="A3310" s="57">
        <v>42256</v>
      </c>
      <c r="B3310" t="s">
        <v>1297</v>
      </c>
      <c r="C3310" t="s">
        <v>101</v>
      </c>
      <c r="D3310" t="s">
        <v>46</v>
      </c>
      <c r="E3310" t="s">
        <v>5093</v>
      </c>
      <c r="F3310" t="s">
        <v>2561</v>
      </c>
      <c r="G3310" t="s">
        <v>2</v>
      </c>
      <c r="H3310" t="s">
        <v>27</v>
      </c>
      <c r="I3310" t="s">
        <v>4744</v>
      </c>
      <c r="J3310">
        <v>1138</v>
      </c>
      <c r="L3310" t="s">
        <v>91</v>
      </c>
      <c r="M3310" t="s">
        <v>2560</v>
      </c>
      <c r="W3310">
        <v>45</v>
      </c>
      <c r="X3310">
        <v>23</v>
      </c>
      <c r="Y3310">
        <v>90</v>
      </c>
    </row>
    <row r="3311" spans="1:25">
      <c r="A3311" s="57">
        <v>42256</v>
      </c>
      <c r="B3311" t="s">
        <v>1297</v>
      </c>
      <c r="C3311" t="s">
        <v>101</v>
      </c>
      <c r="D3311" t="s">
        <v>46</v>
      </c>
      <c r="E3311" t="s">
        <v>393</v>
      </c>
      <c r="F3311" t="s">
        <v>2561</v>
      </c>
      <c r="G3311" t="s">
        <v>2</v>
      </c>
      <c r="H3311" t="s">
        <v>27</v>
      </c>
      <c r="I3311" t="s">
        <v>4747</v>
      </c>
      <c r="J3311">
        <v>855</v>
      </c>
      <c r="L3311" t="s">
        <v>91</v>
      </c>
      <c r="M3311" t="s">
        <v>2560</v>
      </c>
      <c r="W3311">
        <v>2800</v>
      </c>
      <c r="X3311">
        <v>1400</v>
      </c>
      <c r="Y3311">
        <v>5600</v>
      </c>
    </row>
    <row r="3312" spans="1:25">
      <c r="A3312" s="57">
        <v>42256</v>
      </c>
      <c r="B3312" t="s">
        <v>1297</v>
      </c>
      <c r="C3312" t="s">
        <v>101</v>
      </c>
      <c r="D3312" t="s">
        <v>46</v>
      </c>
      <c r="E3312" t="s">
        <v>1220</v>
      </c>
      <c r="F3312" t="s">
        <v>2561</v>
      </c>
      <c r="G3312" t="s">
        <v>2</v>
      </c>
      <c r="H3312" t="s">
        <v>27</v>
      </c>
      <c r="I3312" t="s">
        <v>4745</v>
      </c>
      <c r="J3312">
        <v>1100</v>
      </c>
      <c r="L3312" t="s">
        <v>91</v>
      </c>
      <c r="M3312" t="s">
        <v>2560</v>
      </c>
      <c r="W3312">
        <v>3250</v>
      </c>
      <c r="X3312">
        <v>1625</v>
      </c>
      <c r="Y3312">
        <v>6500</v>
      </c>
    </row>
    <row r="3313" spans="1:27">
      <c r="A3313" s="57">
        <v>42256</v>
      </c>
      <c r="B3313" t="s">
        <v>1297</v>
      </c>
      <c r="C3313" t="s">
        <v>101</v>
      </c>
      <c r="D3313" t="s">
        <v>46</v>
      </c>
      <c r="E3313" t="s">
        <v>1051</v>
      </c>
      <c r="F3313" t="s">
        <v>2561</v>
      </c>
      <c r="G3313" t="s">
        <v>2</v>
      </c>
      <c r="H3313" t="s">
        <v>27</v>
      </c>
      <c r="I3313" t="s">
        <v>4746</v>
      </c>
      <c r="J3313">
        <v>666</v>
      </c>
      <c r="L3313" t="s">
        <v>91</v>
      </c>
      <c r="M3313" t="s">
        <v>2560</v>
      </c>
      <c r="W3313">
        <v>674</v>
      </c>
      <c r="X3313">
        <v>337</v>
      </c>
      <c r="Y3313">
        <v>1348</v>
      </c>
    </row>
    <row r="3314" spans="1:27">
      <c r="A3314" s="57">
        <v>42256</v>
      </c>
      <c r="B3314" t="s">
        <v>55</v>
      </c>
      <c r="C3314" t="s">
        <v>101</v>
      </c>
      <c r="D3314" t="s">
        <v>57</v>
      </c>
      <c r="E3314" t="s">
        <v>1374</v>
      </c>
      <c r="F3314" t="s">
        <v>1375</v>
      </c>
      <c r="G3314" t="s">
        <v>3</v>
      </c>
      <c r="H3314" t="s">
        <v>30</v>
      </c>
      <c r="I3314" t="s">
        <v>1378</v>
      </c>
      <c r="K3314" t="s">
        <v>1377</v>
      </c>
      <c r="L3314" t="s">
        <v>95</v>
      </c>
      <c r="M3314" t="s">
        <v>55</v>
      </c>
      <c r="N3314" t="s">
        <v>93</v>
      </c>
      <c r="O3314" t="s">
        <v>114</v>
      </c>
      <c r="P3314">
        <v>42177</v>
      </c>
      <c r="Q3314">
        <v>42206</v>
      </c>
      <c r="R3314">
        <v>1445</v>
      </c>
      <c r="T3314">
        <v>1280</v>
      </c>
      <c r="U3314">
        <v>165</v>
      </c>
      <c r="W3314">
        <v>1445</v>
      </c>
      <c r="Y3314">
        <v>1280</v>
      </c>
      <c r="Z3314">
        <v>165</v>
      </c>
    </row>
    <row r="3315" spans="1:27">
      <c r="A3315" s="57">
        <v>42256</v>
      </c>
      <c r="B3315" t="s">
        <v>55</v>
      </c>
      <c r="C3315" t="s">
        <v>101</v>
      </c>
      <c r="D3315" t="s">
        <v>57</v>
      </c>
      <c r="E3315" t="s">
        <v>1374</v>
      </c>
      <c r="F3315" t="s">
        <v>1375</v>
      </c>
      <c r="G3315" t="s">
        <v>3</v>
      </c>
      <c r="H3315" t="s">
        <v>30</v>
      </c>
      <c r="I3315" t="s">
        <v>1376</v>
      </c>
      <c r="K3315" t="s">
        <v>1377</v>
      </c>
      <c r="L3315" t="s">
        <v>95</v>
      </c>
      <c r="M3315" t="s">
        <v>92</v>
      </c>
      <c r="N3315" t="s">
        <v>93</v>
      </c>
      <c r="O3315" t="s">
        <v>105</v>
      </c>
      <c r="P3315">
        <v>42195</v>
      </c>
      <c r="Q3315">
        <v>42247</v>
      </c>
      <c r="R3315">
        <v>1183</v>
      </c>
      <c r="S3315">
        <v>190</v>
      </c>
      <c r="T3315">
        <v>271</v>
      </c>
      <c r="U3315">
        <v>360</v>
      </c>
      <c r="V3315">
        <v>362</v>
      </c>
      <c r="W3315">
        <v>1183</v>
      </c>
      <c r="X3315">
        <v>190</v>
      </c>
      <c r="Y3315">
        <v>271</v>
      </c>
      <c r="Z3315">
        <v>360</v>
      </c>
      <c r="AA3315">
        <v>362</v>
      </c>
    </row>
    <row r="3316" spans="1:27">
      <c r="A3316" s="57">
        <v>42256</v>
      </c>
      <c r="B3316" t="s">
        <v>55</v>
      </c>
      <c r="C3316" t="s">
        <v>101</v>
      </c>
      <c r="D3316" t="s">
        <v>57</v>
      </c>
      <c r="E3316" t="s">
        <v>1374</v>
      </c>
      <c r="F3316" t="s">
        <v>1375</v>
      </c>
      <c r="G3316" t="s">
        <v>3</v>
      </c>
      <c r="H3316" t="s">
        <v>33</v>
      </c>
      <c r="I3316" t="s">
        <v>1379</v>
      </c>
      <c r="J3316">
        <v>1445</v>
      </c>
      <c r="K3316" t="s">
        <v>1380</v>
      </c>
      <c r="M3316" t="s">
        <v>55</v>
      </c>
      <c r="N3316" t="s">
        <v>111</v>
      </c>
      <c r="O3316" t="s">
        <v>114</v>
      </c>
      <c r="P3316">
        <v>42149</v>
      </c>
      <c r="Q3316">
        <v>42216</v>
      </c>
      <c r="R3316">
        <v>1445</v>
      </c>
      <c r="T3316">
        <v>1280</v>
      </c>
      <c r="U3316">
        <v>165</v>
      </c>
      <c r="W3316">
        <v>1445</v>
      </c>
      <c r="Y3316">
        <v>1280</v>
      </c>
      <c r="Z3316">
        <v>165</v>
      </c>
    </row>
    <row r="3317" spans="1:27">
      <c r="A3317" s="57">
        <v>42256</v>
      </c>
      <c r="B3317" t="s">
        <v>55</v>
      </c>
      <c r="C3317" t="s">
        <v>101</v>
      </c>
      <c r="D3317" t="s">
        <v>57</v>
      </c>
      <c r="E3317" t="s">
        <v>1374</v>
      </c>
      <c r="F3317" t="s">
        <v>1375</v>
      </c>
      <c r="G3317" t="s">
        <v>3</v>
      </c>
      <c r="H3317" t="s">
        <v>33</v>
      </c>
      <c r="I3317" t="s">
        <v>1385</v>
      </c>
      <c r="J3317">
        <v>350</v>
      </c>
      <c r="K3317" t="s">
        <v>1384</v>
      </c>
      <c r="L3317" t="s">
        <v>95</v>
      </c>
      <c r="M3317" t="s">
        <v>92</v>
      </c>
      <c r="N3317" t="s">
        <v>93</v>
      </c>
      <c r="O3317" t="s">
        <v>105</v>
      </c>
      <c r="P3317">
        <v>42195</v>
      </c>
      <c r="Q3317">
        <v>42247</v>
      </c>
      <c r="R3317">
        <v>1750</v>
      </c>
      <c r="W3317"/>
    </row>
    <row r="3318" spans="1:27">
      <c r="A3318" s="57">
        <v>42256</v>
      </c>
      <c r="B3318" t="s">
        <v>55</v>
      </c>
      <c r="C3318" t="s">
        <v>101</v>
      </c>
      <c r="D3318" t="s">
        <v>57</v>
      </c>
      <c r="E3318" t="s">
        <v>1374</v>
      </c>
      <c r="G3318" t="s">
        <v>4</v>
      </c>
      <c r="H3318" t="s">
        <v>41</v>
      </c>
      <c r="I3318" t="s">
        <v>1381</v>
      </c>
      <c r="J3318">
        <v>1442</v>
      </c>
      <c r="K3318" t="s">
        <v>1382</v>
      </c>
      <c r="L3318" t="s">
        <v>95</v>
      </c>
      <c r="M3318" t="s">
        <v>55</v>
      </c>
      <c r="N3318" t="s">
        <v>93</v>
      </c>
      <c r="O3318" t="s">
        <v>114</v>
      </c>
      <c r="P3318">
        <v>42177</v>
      </c>
      <c r="Q3318">
        <v>42163</v>
      </c>
      <c r="R3318">
        <v>8122</v>
      </c>
      <c r="S3318">
        <v>2941</v>
      </c>
      <c r="T3318">
        <v>2873</v>
      </c>
      <c r="U3318">
        <v>1145</v>
      </c>
      <c r="V3318">
        <v>1163</v>
      </c>
      <c r="W3318">
        <v>8122</v>
      </c>
      <c r="X3318">
        <v>2941</v>
      </c>
      <c r="Y3318">
        <v>2873</v>
      </c>
      <c r="Z3318">
        <v>1145</v>
      </c>
      <c r="AA3318">
        <v>1163</v>
      </c>
    </row>
    <row r="3319" spans="1:27">
      <c r="A3319" s="57">
        <v>42256</v>
      </c>
      <c r="B3319" t="s">
        <v>55</v>
      </c>
      <c r="C3319" t="s">
        <v>101</v>
      </c>
      <c r="D3319" t="s">
        <v>57</v>
      </c>
      <c r="E3319" t="s">
        <v>1374</v>
      </c>
      <c r="G3319" t="s">
        <v>4</v>
      </c>
      <c r="H3319" t="s">
        <v>41</v>
      </c>
      <c r="I3319" t="s">
        <v>4766</v>
      </c>
      <c r="J3319">
        <v>2</v>
      </c>
      <c r="K3319" t="s">
        <v>4765</v>
      </c>
      <c r="L3319" t="s">
        <v>95</v>
      </c>
      <c r="M3319" t="s">
        <v>92</v>
      </c>
      <c r="N3319" t="s">
        <v>93</v>
      </c>
      <c r="O3319" t="s">
        <v>105</v>
      </c>
      <c r="P3319">
        <v>42226</v>
      </c>
      <c r="Q3319">
        <v>42247</v>
      </c>
      <c r="W3319"/>
    </row>
    <row r="3320" spans="1:27">
      <c r="A3320" s="57">
        <v>42256</v>
      </c>
      <c r="B3320" t="s">
        <v>55</v>
      </c>
      <c r="C3320" t="s">
        <v>101</v>
      </c>
      <c r="D3320" t="s">
        <v>57</v>
      </c>
      <c r="E3320" t="s">
        <v>1390</v>
      </c>
      <c r="F3320" t="s">
        <v>1375</v>
      </c>
      <c r="G3320" t="s">
        <v>3</v>
      </c>
      <c r="H3320" t="s">
        <v>30</v>
      </c>
      <c r="I3320" t="s">
        <v>1378</v>
      </c>
      <c r="K3320" t="s">
        <v>1377</v>
      </c>
      <c r="L3320" t="s">
        <v>95</v>
      </c>
      <c r="M3320" t="s">
        <v>55</v>
      </c>
      <c r="N3320" t="s">
        <v>93</v>
      </c>
      <c r="O3320" t="s">
        <v>114</v>
      </c>
      <c r="P3320">
        <v>42131</v>
      </c>
      <c r="Q3320">
        <v>42131</v>
      </c>
      <c r="R3320">
        <v>1286</v>
      </c>
      <c r="T3320">
        <v>624</v>
      </c>
      <c r="U3320">
        <v>662</v>
      </c>
      <c r="W3320">
        <v>1286</v>
      </c>
      <c r="Y3320">
        <v>624</v>
      </c>
      <c r="Z3320">
        <v>662</v>
      </c>
    </row>
    <row r="3321" spans="1:27">
      <c r="A3321" s="57">
        <v>42256</v>
      </c>
      <c r="B3321" t="s">
        <v>55</v>
      </c>
      <c r="C3321" t="s">
        <v>101</v>
      </c>
      <c r="D3321" t="s">
        <v>57</v>
      </c>
      <c r="E3321" t="s">
        <v>1390</v>
      </c>
      <c r="F3321" t="s">
        <v>1375</v>
      </c>
      <c r="G3321" t="s">
        <v>3</v>
      </c>
      <c r="H3321" t="s">
        <v>30</v>
      </c>
      <c r="I3321" t="s">
        <v>4766</v>
      </c>
      <c r="J3321">
        <v>2</v>
      </c>
      <c r="K3321" t="s">
        <v>4765</v>
      </c>
      <c r="L3321" t="s">
        <v>95</v>
      </c>
      <c r="M3321" t="s">
        <v>92</v>
      </c>
      <c r="N3321" t="s">
        <v>93</v>
      </c>
      <c r="O3321" t="s">
        <v>105</v>
      </c>
      <c r="P3321">
        <v>42226</v>
      </c>
      <c r="Q3321">
        <v>42247</v>
      </c>
      <c r="W3321"/>
    </row>
    <row r="3322" spans="1:27">
      <c r="A3322" s="57">
        <v>42256</v>
      </c>
      <c r="B3322" t="s">
        <v>55</v>
      </c>
      <c r="C3322" t="s">
        <v>101</v>
      </c>
      <c r="D3322" t="s">
        <v>57</v>
      </c>
      <c r="E3322" t="s">
        <v>1390</v>
      </c>
      <c r="F3322" t="s">
        <v>1375</v>
      </c>
      <c r="G3322" t="s">
        <v>3</v>
      </c>
      <c r="H3322" t="s">
        <v>33</v>
      </c>
      <c r="I3322" t="s">
        <v>1379</v>
      </c>
      <c r="J3322">
        <v>711</v>
      </c>
      <c r="K3322" t="s">
        <v>1380</v>
      </c>
      <c r="L3322" t="s">
        <v>95</v>
      </c>
      <c r="M3322" t="s">
        <v>55</v>
      </c>
      <c r="N3322" t="s">
        <v>93</v>
      </c>
      <c r="O3322" t="s">
        <v>94</v>
      </c>
      <c r="R3322">
        <v>1286</v>
      </c>
      <c r="T3322">
        <v>624</v>
      </c>
      <c r="U3322">
        <v>662</v>
      </c>
      <c r="W3322">
        <v>1286</v>
      </c>
      <c r="Y3322">
        <v>624</v>
      </c>
      <c r="Z3322">
        <v>662</v>
      </c>
    </row>
    <row r="3323" spans="1:27">
      <c r="A3323" s="57">
        <v>42256</v>
      </c>
      <c r="B3323" t="s">
        <v>55</v>
      </c>
      <c r="C3323" t="s">
        <v>101</v>
      </c>
      <c r="D3323" t="s">
        <v>57</v>
      </c>
      <c r="E3323" t="s">
        <v>1390</v>
      </c>
      <c r="F3323" t="s">
        <v>1375</v>
      </c>
      <c r="G3323" t="s">
        <v>3</v>
      </c>
      <c r="H3323" t="s">
        <v>33</v>
      </c>
      <c r="I3323" t="s">
        <v>1378</v>
      </c>
      <c r="K3323" t="s">
        <v>1377</v>
      </c>
      <c r="L3323" t="s">
        <v>95</v>
      </c>
      <c r="M3323" t="s">
        <v>92</v>
      </c>
      <c r="N3323" t="s">
        <v>93</v>
      </c>
      <c r="O3323" t="s">
        <v>105</v>
      </c>
      <c r="P3323">
        <v>42226</v>
      </c>
      <c r="Q3323">
        <v>42247</v>
      </c>
      <c r="R3323">
        <v>1200</v>
      </c>
      <c r="T3323">
        <v>1010</v>
      </c>
      <c r="U3323">
        <v>190</v>
      </c>
      <c r="W3323">
        <v>1200</v>
      </c>
      <c r="Y3323">
        <v>1010</v>
      </c>
      <c r="Z3323">
        <v>190</v>
      </c>
    </row>
    <row r="3324" spans="1:27">
      <c r="A3324" s="57">
        <v>42256</v>
      </c>
      <c r="B3324" t="s">
        <v>55</v>
      </c>
      <c r="C3324" t="s">
        <v>101</v>
      </c>
      <c r="D3324" t="s">
        <v>57</v>
      </c>
      <c r="E3324" t="s">
        <v>1390</v>
      </c>
      <c r="G3324" t="s">
        <v>4</v>
      </c>
      <c r="H3324" t="s">
        <v>41</v>
      </c>
      <c r="I3324" t="s">
        <v>1381</v>
      </c>
      <c r="J3324">
        <v>711</v>
      </c>
      <c r="K3324" t="s">
        <v>1382</v>
      </c>
      <c r="L3324" t="s">
        <v>95</v>
      </c>
      <c r="M3324" t="s">
        <v>55</v>
      </c>
      <c r="N3324" t="s">
        <v>93</v>
      </c>
      <c r="O3324" t="s">
        <v>94</v>
      </c>
      <c r="R3324">
        <v>2566</v>
      </c>
      <c r="S3324">
        <v>563</v>
      </c>
      <c r="T3324">
        <v>624</v>
      </c>
      <c r="U3324">
        <v>662</v>
      </c>
      <c r="V3324">
        <v>717</v>
      </c>
      <c r="W3324">
        <v>2566</v>
      </c>
      <c r="X3324">
        <v>563</v>
      </c>
      <c r="Y3324">
        <v>624</v>
      </c>
      <c r="Z3324">
        <v>662</v>
      </c>
      <c r="AA3324">
        <v>717</v>
      </c>
    </row>
    <row r="3325" spans="1:27">
      <c r="A3325" s="57">
        <v>42256</v>
      </c>
      <c r="B3325" t="s">
        <v>55</v>
      </c>
      <c r="C3325" t="s">
        <v>101</v>
      </c>
      <c r="D3325" t="s">
        <v>57</v>
      </c>
      <c r="E3325" t="s">
        <v>1390</v>
      </c>
      <c r="G3325" t="s">
        <v>4</v>
      </c>
      <c r="H3325" t="s">
        <v>41</v>
      </c>
      <c r="I3325" t="s">
        <v>1385</v>
      </c>
      <c r="J3325">
        <v>210</v>
      </c>
      <c r="K3325" t="s">
        <v>1384</v>
      </c>
      <c r="L3325" t="s">
        <v>95</v>
      </c>
      <c r="M3325" t="s">
        <v>55</v>
      </c>
      <c r="N3325" t="s">
        <v>93</v>
      </c>
      <c r="O3325" t="s">
        <v>94</v>
      </c>
      <c r="R3325">
        <v>1050</v>
      </c>
      <c r="W3325"/>
    </row>
    <row r="3326" spans="1:27">
      <c r="A3326" s="57">
        <v>42256</v>
      </c>
      <c r="B3326" t="s">
        <v>55</v>
      </c>
      <c r="C3326" t="s">
        <v>101</v>
      </c>
      <c r="D3326" t="s">
        <v>57</v>
      </c>
      <c r="E3326" t="s">
        <v>905</v>
      </c>
      <c r="F3326" t="s">
        <v>1375</v>
      </c>
      <c r="G3326" t="s">
        <v>3</v>
      </c>
      <c r="H3326" t="s">
        <v>30</v>
      </c>
      <c r="I3326" t="s">
        <v>1376</v>
      </c>
      <c r="K3326" t="s">
        <v>1377</v>
      </c>
      <c r="L3326" t="s">
        <v>95</v>
      </c>
      <c r="M3326" t="s">
        <v>55</v>
      </c>
      <c r="N3326" t="s">
        <v>93</v>
      </c>
      <c r="O3326" t="s">
        <v>114</v>
      </c>
      <c r="P3326">
        <v>42132</v>
      </c>
      <c r="Q3326">
        <v>42132</v>
      </c>
      <c r="R3326">
        <v>1137</v>
      </c>
      <c r="S3326">
        <v>256</v>
      </c>
      <c r="T3326">
        <v>290</v>
      </c>
      <c r="U3326">
        <v>303</v>
      </c>
      <c r="V3326">
        <v>288</v>
      </c>
      <c r="W3326">
        <v>1137</v>
      </c>
      <c r="X3326">
        <v>256</v>
      </c>
      <c r="Y3326">
        <v>290</v>
      </c>
      <c r="Z3326">
        <v>303</v>
      </c>
      <c r="AA3326">
        <v>288</v>
      </c>
    </row>
    <row r="3327" spans="1:27">
      <c r="A3327" s="57">
        <v>42256</v>
      </c>
      <c r="B3327" t="s">
        <v>55</v>
      </c>
      <c r="C3327" t="s">
        <v>101</v>
      </c>
      <c r="D3327" t="s">
        <v>57</v>
      </c>
      <c r="E3327" t="s">
        <v>905</v>
      </c>
      <c r="F3327" t="s">
        <v>1375</v>
      </c>
      <c r="G3327" t="s">
        <v>3</v>
      </c>
      <c r="H3327" t="s">
        <v>30</v>
      </c>
      <c r="I3327" t="s">
        <v>1385</v>
      </c>
      <c r="J3327">
        <v>350</v>
      </c>
      <c r="K3327" t="s">
        <v>1384</v>
      </c>
      <c r="L3327" t="s">
        <v>95</v>
      </c>
      <c r="M3327" t="s">
        <v>92</v>
      </c>
      <c r="N3327" t="s">
        <v>93</v>
      </c>
      <c r="O3327" t="s">
        <v>105</v>
      </c>
      <c r="P3327">
        <v>42226</v>
      </c>
      <c r="Q3327">
        <v>42247</v>
      </c>
      <c r="R3327">
        <v>1750</v>
      </c>
      <c r="W3327"/>
    </row>
    <row r="3328" spans="1:27">
      <c r="A3328" s="57">
        <v>42256</v>
      </c>
      <c r="B3328" t="s">
        <v>55</v>
      </c>
      <c r="C3328" t="s">
        <v>101</v>
      </c>
      <c r="D3328" t="s">
        <v>57</v>
      </c>
      <c r="E3328" t="s">
        <v>905</v>
      </c>
      <c r="F3328" t="s">
        <v>1375</v>
      </c>
      <c r="G3328" t="s">
        <v>3</v>
      </c>
      <c r="H3328" t="s">
        <v>33</v>
      </c>
      <c r="I3328" t="s">
        <v>1376</v>
      </c>
      <c r="K3328" t="s">
        <v>1377</v>
      </c>
      <c r="L3328" t="s">
        <v>95</v>
      </c>
      <c r="M3328" t="s">
        <v>92</v>
      </c>
      <c r="N3328" t="s">
        <v>93</v>
      </c>
      <c r="O3328" t="s">
        <v>105</v>
      </c>
      <c r="P3328">
        <v>42226</v>
      </c>
      <c r="Q3328">
        <v>42247</v>
      </c>
      <c r="R3328">
        <v>1002</v>
      </c>
      <c r="S3328">
        <v>206</v>
      </c>
      <c r="T3328">
        <v>220</v>
      </c>
      <c r="U3328">
        <v>294</v>
      </c>
      <c r="V3328">
        <v>282</v>
      </c>
      <c r="W3328">
        <v>1002</v>
      </c>
      <c r="X3328">
        <v>206</v>
      </c>
      <c r="Y3328">
        <v>220</v>
      </c>
      <c r="Z3328">
        <v>294</v>
      </c>
      <c r="AA3328">
        <v>282</v>
      </c>
    </row>
    <row r="3329" spans="1:27">
      <c r="A3329" s="57">
        <v>42256</v>
      </c>
      <c r="B3329" t="s">
        <v>55</v>
      </c>
      <c r="C3329" t="s">
        <v>101</v>
      </c>
      <c r="D3329" t="s">
        <v>57</v>
      </c>
      <c r="E3329" t="s">
        <v>905</v>
      </c>
      <c r="F3329" t="s">
        <v>1375</v>
      </c>
      <c r="G3329" t="s">
        <v>3</v>
      </c>
      <c r="H3329" t="s">
        <v>33</v>
      </c>
      <c r="I3329" t="s">
        <v>4764</v>
      </c>
      <c r="J3329">
        <v>2</v>
      </c>
      <c r="K3329" t="s">
        <v>4765</v>
      </c>
      <c r="L3329" t="s">
        <v>95</v>
      </c>
      <c r="M3329" t="s">
        <v>55</v>
      </c>
      <c r="N3329" t="s">
        <v>93</v>
      </c>
      <c r="O3329" t="s">
        <v>114</v>
      </c>
      <c r="P3329">
        <v>42131</v>
      </c>
      <c r="Q3329">
        <v>42131</v>
      </c>
      <c r="W3329"/>
    </row>
    <row r="3330" spans="1:27">
      <c r="A3330" s="57">
        <v>42256</v>
      </c>
      <c r="B3330" t="s">
        <v>55</v>
      </c>
      <c r="C3330" t="s">
        <v>101</v>
      </c>
      <c r="D3330" t="s">
        <v>57</v>
      </c>
      <c r="E3330" t="s">
        <v>905</v>
      </c>
      <c r="G3330" t="s">
        <v>4</v>
      </c>
      <c r="H3330" t="s">
        <v>41</v>
      </c>
      <c r="I3330" t="s">
        <v>5287</v>
      </c>
      <c r="J3330">
        <v>1123</v>
      </c>
      <c r="K3330" t="s">
        <v>1380</v>
      </c>
      <c r="L3330" t="s">
        <v>95</v>
      </c>
      <c r="M3330" t="s">
        <v>55</v>
      </c>
      <c r="N3330" t="s">
        <v>93</v>
      </c>
      <c r="O3330" t="s">
        <v>114</v>
      </c>
      <c r="P3330">
        <v>42132</v>
      </c>
      <c r="Q3330">
        <v>42132</v>
      </c>
      <c r="R3330">
        <v>2192</v>
      </c>
      <c r="T3330">
        <v>1383</v>
      </c>
      <c r="U3330">
        <v>809</v>
      </c>
      <c r="W3330">
        <v>2192</v>
      </c>
      <c r="Y3330">
        <v>1383</v>
      </c>
      <c r="Z3330">
        <v>809</v>
      </c>
    </row>
    <row r="3331" spans="1:27">
      <c r="A3331" s="57">
        <v>42256</v>
      </c>
      <c r="B3331" t="s">
        <v>55</v>
      </c>
      <c r="C3331" t="s">
        <v>101</v>
      </c>
      <c r="D3331" t="s">
        <v>57</v>
      </c>
      <c r="E3331" t="s">
        <v>685</v>
      </c>
      <c r="F3331" t="s">
        <v>1375</v>
      </c>
      <c r="G3331" t="s">
        <v>3</v>
      </c>
      <c r="H3331" t="s">
        <v>30</v>
      </c>
      <c r="I3331" t="s">
        <v>1378</v>
      </c>
      <c r="K3331" t="s">
        <v>1377</v>
      </c>
      <c r="L3331" t="s">
        <v>95</v>
      </c>
      <c r="M3331" t="s">
        <v>92</v>
      </c>
      <c r="N3331" t="s">
        <v>93</v>
      </c>
      <c r="O3331" t="s">
        <v>105</v>
      </c>
      <c r="P3331">
        <v>42226</v>
      </c>
      <c r="Q3331">
        <v>42247</v>
      </c>
      <c r="R3331">
        <v>1030</v>
      </c>
      <c r="T3331">
        <v>830</v>
      </c>
      <c r="U3331">
        <v>200</v>
      </c>
      <c r="W3331">
        <v>1030</v>
      </c>
      <c r="Y3331">
        <v>830</v>
      </c>
      <c r="Z3331">
        <v>200</v>
      </c>
    </row>
    <row r="3332" spans="1:27">
      <c r="A3332" s="57">
        <v>42256</v>
      </c>
      <c r="B3332" t="s">
        <v>55</v>
      </c>
      <c r="C3332" t="s">
        <v>101</v>
      </c>
      <c r="D3332" t="s">
        <v>57</v>
      </c>
      <c r="E3332" t="s">
        <v>685</v>
      </c>
      <c r="F3332" t="s">
        <v>1375</v>
      </c>
      <c r="G3332" t="s">
        <v>3</v>
      </c>
      <c r="H3332" t="s">
        <v>30</v>
      </c>
      <c r="I3332" t="s">
        <v>1385</v>
      </c>
      <c r="J3332">
        <v>350</v>
      </c>
      <c r="K3332" t="s">
        <v>1384</v>
      </c>
      <c r="L3332" t="s">
        <v>95</v>
      </c>
      <c r="M3332" t="s">
        <v>92</v>
      </c>
      <c r="N3332" t="s">
        <v>93</v>
      </c>
      <c r="O3332" t="s">
        <v>105</v>
      </c>
      <c r="P3332">
        <v>42226</v>
      </c>
      <c r="Q3332">
        <v>42247</v>
      </c>
      <c r="R3332">
        <v>1750</v>
      </c>
      <c r="W3332"/>
    </row>
    <row r="3333" spans="1:27">
      <c r="A3333" s="57">
        <v>42256</v>
      </c>
      <c r="B3333" t="s">
        <v>55</v>
      </c>
      <c r="C3333" t="s">
        <v>101</v>
      </c>
      <c r="D3333" t="s">
        <v>57</v>
      </c>
      <c r="E3333" t="s">
        <v>685</v>
      </c>
      <c r="F3333" t="s">
        <v>1375</v>
      </c>
      <c r="G3333" t="s">
        <v>3</v>
      </c>
      <c r="H3333" t="s">
        <v>33</v>
      </c>
      <c r="I3333" t="s">
        <v>1381</v>
      </c>
      <c r="J3333">
        <v>923</v>
      </c>
      <c r="K3333" t="s">
        <v>1382</v>
      </c>
      <c r="L3333" t="s">
        <v>95</v>
      </c>
      <c r="M3333" t="s">
        <v>55</v>
      </c>
      <c r="N3333" t="s">
        <v>93</v>
      </c>
      <c r="O3333" t="s">
        <v>114</v>
      </c>
      <c r="P3333">
        <v>42170</v>
      </c>
      <c r="Q3333">
        <v>42170</v>
      </c>
      <c r="R3333">
        <v>4844</v>
      </c>
      <c r="S3333">
        <v>1686</v>
      </c>
      <c r="T3333">
        <v>1701</v>
      </c>
      <c r="U3333">
        <v>729</v>
      </c>
      <c r="V3333">
        <v>728</v>
      </c>
      <c r="W3333">
        <v>4844</v>
      </c>
      <c r="X3333">
        <v>1686</v>
      </c>
      <c r="Y3333">
        <v>1701</v>
      </c>
      <c r="Z3333">
        <v>729</v>
      </c>
      <c r="AA3333">
        <v>728</v>
      </c>
    </row>
    <row r="3334" spans="1:27">
      <c r="A3334" s="57">
        <v>42256</v>
      </c>
      <c r="B3334" t="s">
        <v>55</v>
      </c>
      <c r="C3334" t="s">
        <v>101</v>
      </c>
      <c r="D3334" t="s">
        <v>57</v>
      </c>
      <c r="E3334" t="s">
        <v>685</v>
      </c>
      <c r="F3334" t="s">
        <v>1375</v>
      </c>
      <c r="G3334" t="s">
        <v>3</v>
      </c>
      <c r="H3334" t="s">
        <v>33</v>
      </c>
      <c r="I3334" t="s">
        <v>4766</v>
      </c>
      <c r="J3334">
        <v>2</v>
      </c>
      <c r="K3334" t="s">
        <v>4765</v>
      </c>
      <c r="L3334" t="s">
        <v>95</v>
      </c>
      <c r="M3334" t="s">
        <v>92</v>
      </c>
      <c r="N3334" t="s">
        <v>93</v>
      </c>
      <c r="O3334" t="s">
        <v>105</v>
      </c>
      <c r="P3334">
        <v>42226</v>
      </c>
      <c r="Q3334">
        <v>42247</v>
      </c>
      <c r="W3334"/>
    </row>
    <row r="3335" spans="1:27">
      <c r="A3335" s="57">
        <v>42256</v>
      </c>
      <c r="B3335" t="s">
        <v>55</v>
      </c>
      <c r="C3335" t="s">
        <v>101</v>
      </c>
      <c r="D3335" t="s">
        <v>57</v>
      </c>
      <c r="E3335" t="s">
        <v>685</v>
      </c>
      <c r="G3335" t="s">
        <v>4</v>
      </c>
      <c r="H3335" t="s">
        <v>41</v>
      </c>
      <c r="I3335" t="s">
        <v>1383</v>
      </c>
      <c r="J3335">
        <v>150</v>
      </c>
      <c r="K3335" t="s">
        <v>1384</v>
      </c>
      <c r="L3335" t="s">
        <v>95</v>
      </c>
      <c r="M3335" t="s">
        <v>54</v>
      </c>
      <c r="N3335" t="s">
        <v>93</v>
      </c>
      <c r="O3335" t="s">
        <v>114</v>
      </c>
      <c r="P3335">
        <v>42170</v>
      </c>
      <c r="Q3335">
        <v>42170</v>
      </c>
      <c r="R3335">
        <v>3750</v>
      </c>
      <c r="W3335"/>
    </row>
    <row r="3336" spans="1:27">
      <c r="A3336" s="57">
        <v>42256</v>
      </c>
      <c r="B3336" t="s">
        <v>55</v>
      </c>
      <c r="C3336" t="s">
        <v>101</v>
      </c>
      <c r="D3336" t="s">
        <v>57</v>
      </c>
      <c r="E3336" t="s">
        <v>685</v>
      </c>
      <c r="G3336" t="s">
        <v>4</v>
      </c>
      <c r="H3336" t="s">
        <v>41</v>
      </c>
      <c r="I3336" t="s">
        <v>4766</v>
      </c>
      <c r="J3336">
        <v>2</v>
      </c>
      <c r="K3336" t="s">
        <v>4765</v>
      </c>
      <c r="L3336" t="s">
        <v>95</v>
      </c>
      <c r="M3336" t="s">
        <v>92</v>
      </c>
      <c r="N3336" t="s">
        <v>93</v>
      </c>
      <c r="O3336" t="s">
        <v>94</v>
      </c>
      <c r="P3336">
        <v>42226</v>
      </c>
      <c r="Q3336">
        <v>42247</v>
      </c>
      <c r="W3336"/>
    </row>
    <row r="3337" spans="1:27">
      <c r="A3337" s="57">
        <v>42256</v>
      </c>
      <c r="B3337" t="s">
        <v>55</v>
      </c>
      <c r="C3337" t="s">
        <v>101</v>
      </c>
      <c r="D3337" t="s">
        <v>57</v>
      </c>
      <c r="E3337" t="s">
        <v>939</v>
      </c>
      <c r="F3337" t="s">
        <v>1375</v>
      </c>
      <c r="G3337" t="s">
        <v>3</v>
      </c>
      <c r="H3337" t="s">
        <v>30</v>
      </c>
      <c r="I3337" t="s">
        <v>1376</v>
      </c>
      <c r="K3337" t="s">
        <v>1377</v>
      </c>
      <c r="L3337" t="s">
        <v>95</v>
      </c>
      <c r="M3337" t="s">
        <v>92</v>
      </c>
      <c r="N3337" t="s">
        <v>93</v>
      </c>
      <c r="O3337" t="s">
        <v>105</v>
      </c>
      <c r="P3337">
        <v>42285</v>
      </c>
      <c r="Q3337">
        <v>42247</v>
      </c>
      <c r="R3337">
        <v>1099</v>
      </c>
      <c r="S3337">
        <v>225</v>
      </c>
      <c r="T3337">
        <v>270</v>
      </c>
      <c r="U3337">
        <v>296</v>
      </c>
      <c r="V3337">
        <v>308</v>
      </c>
      <c r="W3337">
        <v>1099</v>
      </c>
      <c r="X3337">
        <v>225</v>
      </c>
      <c r="Y3337">
        <v>270</v>
      </c>
      <c r="Z3337">
        <v>296</v>
      </c>
      <c r="AA3337">
        <v>308</v>
      </c>
    </row>
    <row r="3338" spans="1:27">
      <c r="A3338" s="57">
        <v>42256</v>
      </c>
      <c r="B3338" t="s">
        <v>55</v>
      </c>
      <c r="C3338" t="s">
        <v>101</v>
      </c>
      <c r="D3338" t="s">
        <v>57</v>
      </c>
      <c r="E3338" t="s">
        <v>939</v>
      </c>
      <c r="F3338" t="s">
        <v>1375</v>
      </c>
      <c r="G3338" t="s">
        <v>3</v>
      </c>
      <c r="H3338" t="s">
        <v>30</v>
      </c>
      <c r="I3338" t="s">
        <v>1383</v>
      </c>
      <c r="J3338">
        <v>90</v>
      </c>
      <c r="K3338" t="s">
        <v>1384</v>
      </c>
      <c r="L3338" t="s">
        <v>95</v>
      </c>
      <c r="M3338" t="s">
        <v>1394</v>
      </c>
      <c r="N3338" t="s">
        <v>93</v>
      </c>
      <c r="O3338" t="s">
        <v>94</v>
      </c>
      <c r="R3338">
        <v>3000</v>
      </c>
      <c r="W3338"/>
    </row>
    <row r="3339" spans="1:27">
      <c r="A3339" s="57">
        <v>42256</v>
      </c>
      <c r="B3339" t="s">
        <v>55</v>
      </c>
      <c r="C3339" t="s">
        <v>101</v>
      </c>
      <c r="D3339" t="s">
        <v>57</v>
      </c>
      <c r="E3339" t="s">
        <v>939</v>
      </c>
      <c r="F3339" t="s">
        <v>1375</v>
      </c>
      <c r="G3339" t="s">
        <v>3</v>
      </c>
      <c r="H3339" t="s">
        <v>33</v>
      </c>
      <c r="I3339" t="s">
        <v>1385</v>
      </c>
      <c r="J3339">
        <v>210</v>
      </c>
      <c r="K3339" t="s">
        <v>1384</v>
      </c>
      <c r="L3339" t="s">
        <v>95</v>
      </c>
      <c r="N3339" t="s">
        <v>93</v>
      </c>
      <c r="O3339" t="s">
        <v>94</v>
      </c>
      <c r="W3339"/>
    </row>
    <row r="3340" spans="1:27">
      <c r="A3340" s="57">
        <v>42256</v>
      </c>
      <c r="B3340" t="s">
        <v>55</v>
      </c>
      <c r="C3340" t="s">
        <v>101</v>
      </c>
      <c r="D3340" t="s">
        <v>57</v>
      </c>
      <c r="E3340" t="s">
        <v>939</v>
      </c>
      <c r="G3340" t="s">
        <v>4</v>
      </c>
      <c r="H3340" t="s">
        <v>41</v>
      </c>
      <c r="I3340" t="s">
        <v>4764</v>
      </c>
      <c r="J3340">
        <v>2</v>
      </c>
      <c r="K3340" t="s">
        <v>4765</v>
      </c>
      <c r="L3340" t="s">
        <v>95</v>
      </c>
      <c r="N3340" t="s">
        <v>93</v>
      </c>
      <c r="O3340" t="s">
        <v>94</v>
      </c>
      <c r="R3340">
        <v>6967</v>
      </c>
      <c r="W3340"/>
    </row>
    <row r="3341" spans="1:27">
      <c r="A3341" s="57">
        <v>42256</v>
      </c>
      <c r="B3341" t="s">
        <v>55</v>
      </c>
      <c r="C3341" t="s">
        <v>101</v>
      </c>
      <c r="D3341" t="s">
        <v>57</v>
      </c>
      <c r="E3341" t="s">
        <v>939</v>
      </c>
      <c r="G3341" t="s">
        <v>4</v>
      </c>
      <c r="H3341" t="s">
        <v>41</v>
      </c>
      <c r="I3341" t="s">
        <v>4766</v>
      </c>
      <c r="J3341">
        <v>2</v>
      </c>
      <c r="K3341" t="s">
        <v>4765</v>
      </c>
      <c r="L3341" t="s">
        <v>95</v>
      </c>
      <c r="M3341" t="s">
        <v>1394</v>
      </c>
      <c r="N3341" t="s">
        <v>93</v>
      </c>
      <c r="O3341" t="s">
        <v>94</v>
      </c>
      <c r="W3341"/>
    </row>
    <row r="3342" spans="1:27">
      <c r="A3342" s="57">
        <v>42256</v>
      </c>
      <c r="B3342" t="s">
        <v>55</v>
      </c>
      <c r="C3342" t="s">
        <v>101</v>
      </c>
      <c r="D3342" t="s">
        <v>57</v>
      </c>
      <c r="E3342" t="s">
        <v>923</v>
      </c>
      <c r="F3342" t="s">
        <v>1375</v>
      </c>
      <c r="G3342" t="s">
        <v>3</v>
      </c>
      <c r="H3342" t="s">
        <v>30</v>
      </c>
      <c r="I3342" t="s">
        <v>1385</v>
      </c>
      <c r="J3342">
        <v>350</v>
      </c>
      <c r="K3342" t="s">
        <v>1384</v>
      </c>
      <c r="L3342" t="s">
        <v>95</v>
      </c>
      <c r="M3342" t="s">
        <v>55</v>
      </c>
      <c r="N3342" t="s">
        <v>93</v>
      </c>
      <c r="O3342" t="s">
        <v>114</v>
      </c>
      <c r="P3342">
        <v>42185</v>
      </c>
      <c r="Q3342">
        <v>42206</v>
      </c>
      <c r="R3342">
        <v>1750</v>
      </c>
      <c r="W3342"/>
    </row>
    <row r="3343" spans="1:27">
      <c r="A3343" s="57">
        <v>42256</v>
      </c>
      <c r="B3343" t="s">
        <v>55</v>
      </c>
      <c r="C3343" t="s">
        <v>101</v>
      </c>
      <c r="D3343" t="s">
        <v>57</v>
      </c>
      <c r="E3343" t="s">
        <v>923</v>
      </c>
      <c r="F3343" t="s">
        <v>1375</v>
      </c>
      <c r="G3343" t="s">
        <v>3</v>
      </c>
      <c r="H3343" t="s">
        <v>33</v>
      </c>
      <c r="I3343" t="s">
        <v>1381</v>
      </c>
      <c r="J3343">
        <v>1515</v>
      </c>
      <c r="K3343" t="s">
        <v>1382</v>
      </c>
      <c r="L3343" t="s">
        <v>95</v>
      </c>
      <c r="M3343" t="s">
        <v>54</v>
      </c>
      <c r="N3343" t="s">
        <v>93</v>
      </c>
      <c r="O3343" t="s">
        <v>114</v>
      </c>
      <c r="P3343">
        <v>42152</v>
      </c>
      <c r="Q3343">
        <v>42158</v>
      </c>
      <c r="R3343">
        <v>6685</v>
      </c>
      <c r="S3343">
        <v>2060</v>
      </c>
      <c r="T3343">
        <v>2140</v>
      </c>
      <c r="U3343">
        <v>1188</v>
      </c>
      <c r="V3343">
        <v>1297</v>
      </c>
      <c r="W3343">
        <v>6685</v>
      </c>
      <c r="X3343">
        <v>2060</v>
      </c>
      <c r="Y3343">
        <v>2140</v>
      </c>
      <c r="Z3343">
        <v>1188</v>
      </c>
      <c r="AA3343">
        <v>1297</v>
      </c>
    </row>
    <row r="3344" spans="1:27">
      <c r="A3344" s="57">
        <v>42256</v>
      </c>
      <c r="B3344" t="s">
        <v>55</v>
      </c>
      <c r="C3344" t="s">
        <v>101</v>
      </c>
      <c r="D3344" t="s">
        <v>57</v>
      </c>
      <c r="E3344" t="s">
        <v>923</v>
      </c>
      <c r="G3344" t="s">
        <v>4</v>
      </c>
      <c r="H3344" t="s">
        <v>41</v>
      </c>
      <c r="I3344" t="s">
        <v>1383</v>
      </c>
      <c r="J3344">
        <v>150</v>
      </c>
      <c r="K3344" t="s">
        <v>1384</v>
      </c>
      <c r="L3344" t="s">
        <v>95</v>
      </c>
      <c r="M3344" t="s">
        <v>55</v>
      </c>
      <c r="N3344" t="s">
        <v>93</v>
      </c>
      <c r="O3344" t="s">
        <v>114</v>
      </c>
      <c r="P3344">
        <v>42177</v>
      </c>
      <c r="Q3344">
        <v>42206</v>
      </c>
      <c r="R3344">
        <v>3750</v>
      </c>
      <c r="W3344"/>
    </row>
    <row r="3345" spans="1:27">
      <c r="A3345" s="57">
        <v>42256</v>
      </c>
      <c r="B3345" t="s">
        <v>55</v>
      </c>
      <c r="C3345" t="s">
        <v>101</v>
      </c>
      <c r="D3345" t="s">
        <v>57</v>
      </c>
      <c r="E3345" t="s">
        <v>923</v>
      </c>
      <c r="G3345" t="s">
        <v>4</v>
      </c>
      <c r="H3345" t="s">
        <v>41</v>
      </c>
      <c r="I3345" t="s">
        <v>4766</v>
      </c>
      <c r="J3345">
        <v>2</v>
      </c>
      <c r="K3345" t="s">
        <v>4765</v>
      </c>
      <c r="L3345" t="s">
        <v>95</v>
      </c>
      <c r="M3345" t="s">
        <v>55</v>
      </c>
      <c r="N3345" t="s">
        <v>93</v>
      </c>
      <c r="O3345" t="s">
        <v>105</v>
      </c>
      <c r="P3345">
        <v>42177</v>
      </c>
      <c r="Q3345">
        <v>42191</v>
      </c>
      <c r="W3345"/>
    </row>
    <row r="3346" spans="1:27">
      <c r="A3346" s="57">
        <v>42256</v>
      </c>
      <c r="B3346" t="s">
        <v>55</v>
      </c>
      <c r="C3346" t="s">
        <v>101</v>
      </c>
      <c r="D3346" t="s">
        <v>57</v>
      </c>
      <c r="E3346" t="s">
        <v>926</v>
      </c>
      <c r="F3346" t="s">
        <v>1375</v>
      </c>
      <c r="G3346" t="s">
        <v>3</v>
      </c>
      <c r="H3346" t="s">
        <v>30</v>
      </c>
      <c r="I3346" t="s">
        <v>1383</v>
      </c>
      <c r="J3346">
        <v>150</v>
      </c>
      <c r="K3346" t="s">
        <v>1384</v>
      </c>
      <c r="L3346" t="s">
        <v>95</v>
      </c>
      <c r="M3346" t="s">
        <v>55</v>
      </c>
      <c r="N3346" t="s">
        <v>93</v>
      </c>
      <c r="O3346" t="s">
        <v>114</v>
      </c>
      <c r="P3346">
        <v>42131</v>
      </c>
      <c r="Q3346">
        <v>42131</v>
      </c>
      <c r="R3346">
        <v>1500</v>
      </c>
      <c r="S3346">
        <v>478</v>
      </c>
      <c r="T3346">
        <v>482</v>
      </c>
      <c r="U3346">
        <v>278</v>
      </c>
      <c r="V3346">
        <v>262</v>
      </c>
      <c r="W3346">
        <v>1500</v>
      </c>
      <c r="X3346">
        <v>478</v>
      </c>
      <c r="Y3346">
        <v>482</v>
      </c>
      <c r="Z3346">
        <v>278</v>
      </c>
      <c r="AA3346">
        <v>262</v>
      </c>
    </row>
    <row r="3347" spans="1:27">
      <c r="A3347" s="57">
        <v>42256</v>
      </c>
      <c r="B3347" t="s">
        <v>55</v>
      </c>
      <c r="C3347" t="s">
        <v>101</v>
      </c>
      <c r="D3347" t="s">
        <v>57</v>
      </c>
      <c r="E3347" t="s">
        <v>926</v>
      </c>
      <c r="F3347" t="s">
        <v>1375</v>
      </c>
      <c r="G3347" t="s">
        <v>3</v>
      </c>
      <c r="H3347" t="s">
        <v>33</v>
      </c>
      <c r="I3347" t="s">
        <v>1385</v>
      </c>
      <c r="J3347">
        <v>350</v>
      </c>
      <c r="K3347" t="s">
        <v>1384</v>
      </c>
      <c r="L3347" t="s">
        <v>95</v>
      </c>
      <c r="M3347" t="s">
        <v>55</v>
      </c>
      <c r="N3347" t="s">
        <v>93</v>
      </c>
      <c r="O3347" t="s">
        <v>114</v>
      </c>
      <c r="P3347">
        <v>42132</v>
      </c>
      <c r="Q3347">
        <v>42132</v>
      </c>
      <c r="R3347">
        <v>750</v>
      </c>
      <c r="S3347">
        <v>239</v>
      </c>
      <c r="T3347">
        <v>241</v>
      </c>
      <c r="U3347">
        <v>139</v>
      </c>
      <c r="V3347">
        <v>131</v>
      </c>
      <c r="W3347">
        <v>750</v>
      </c>
      <c r="X3347">
        <v>239</v>
      </c>
      <c r="Y3347">
        <v>241</v>
      </c>
      <c r="Z3347">
        <v>139</v>
      </c>
      <c r="AA3347">
        <v>131</v>
      </c>
    </row>
    <row r="3348" spans="1:27">
      <c r="A3348" s="57">
        <v>42256</v>
      </c>
      <c r="B3348" t="s">
        <v>55</v>
      </c>
      <c r="C3348" t="s">
        <v>101</v>
      </c>
      <c r="D3348" t="s">
        <v>57</v>
      </c>
      <c r="E3348" t="s">
        <v>926</v>
      </c>
      <c r="G3348" t="s">
        <v>4</v>
      </c>
      <c r="H3348" t="s">
        <v>41</v>
      </c>
      <c r="I3348" t="s">
        <v>4766</v>
      </c>
      <c r="J3348">
        <v>2</v>
      </c>
      <c r="K3348" t="s">
        <v>4765</v>
      </c>
      <c r="L3348" t="s">
        <v>95</v>
      </c>
      <c r="N3348" t="s">
        <v>93</v>
      </c>
      <c r="O3348" t="s">
        <v>94</v>
      </c>
      <c r="R3348">
        <v>4415</v>
      </c>
      <c r="W3348"/>
    </row>
    <row r="3349" spans="1:27">
      <c r="A3349" s="57">
        <v>42256</v>
      </c>
      <c r="B3349" t="s">
        <v>55</v>
      </c>
      <c r="C3349" t="s">
        <v>101</v>
      </c>
      <c r="D3349" t="s">
        <v>57</v>
      </c>
      <c r="E3349" t="s">
        <v>926</v>
      </c>
      <c r="G3349" t="s">
        <v>4</v>
      </c>
      <c r="H3349" t="s">
        <v>41</v>
      </c>
      <c r="I3349" t="s">
        <v>4764</v>
      </c>
      <c r="J3349">
        <v>2</v>
      </c>
      <c r="K3349" t="s">
        <v>4765</v>
      </c>
      <c r="L3349" t="s">
        <v>95</v>
      </c>
      <c r="M3349" t="s">
        <v>1394</v>
      </c>
      <c r="N3349" t="s">
        <v>93</v>
      </c>
      <c r="O3349" t="s">
        <v>94</v>
      </c>
      <c r="W3349"/>
    </row>
    <row r="3350" spans="1:27">
      <c r="A3350" s="57">
        <v>42256</v>
      </c>
      <c r="B3350" t="s">
        <v>55</v>
      </c>
      <c r="C3350" t="s">
        <v>101</v>
      </c>
      <c r="D3350" t="s">
        <v>57</v>
      </c>
      <c r="E3350" t="s">
        <v>1391</v>
      </c>
      <c r="F3350" t="s">
        <v>1375</v>
      </c>
      <c r="G3350" t="s">
        <v>3</v>
      </c>
      <c r="H3350" t="s">
        <v>30</v>
      </c>
      <c r="I3350" t="s">
        <v>1376</v>
      </c>
      <c r="K3350" t="s">
        <v>1377</v>
      </c>
      <c r="L3350" t="s">
        <v>95</v>
      </c>
      <c r="M3350" t="s">
        <v>55</v>
      </c>
      <c r="N3350" t="s">
        <v>93</v>
      </c>
      <c r="O3350" t="s">
        <v>114</v>
      </c>
      <c r="P3350">
        <v>42131</v>
      </c>
      <c r="Q3350">
        <v>42131</v>
      </c>
      <c r="R3350">
        <v>1358</v>
      </c>
      <c r="S3350">
        <v>268</v>
      </c>
      <c r="T3350">
        <v>317</v>
      </c>
      <c r="U3350">
        <v>416</v>
      </c>
      <c r="V3350">
        <v>357</v>
      </c>
      <c r="W3350">
        <v>1358</v>
      </c>
      <c r="X3350">
        <v>268</v>
      </c>
      <c r="Y3350">
        <v>317</v>
      </c>
      <c r="Z3350">
        <v>416</v>
      </c>
      <c r="AA3350">
        <v>357</v>
      </c>
    </row>
    <row r="3351" spans="1:27">
      <c r="A3351" s="57">
        <v>42256</v>
      </c>
      <c r="B3351" t="s">
        <v>55</v>
      </c>
      <c r="C3351" t="s">
        <v>101</v>
      </c>
      <c r="D3351" t="s">
        <v>57</v>
      </c>
      <c r="E3351" t="s">
        <v>1391</v>
      </c>
      <c r="F3351" t="s">
        <v>1375</v>
      </c>
      <c r="G3351" t="s">
        <v>3</v>
      </c>
      <c r="H3351" t="s">
        <v>33</v>
      </c>
      <c r="I3351" t="s">
        <v>4764</v>
      </c>
      <c r="J3351">
        <v>2</v>
      </c>
      <c r="K3351" t="s">
        <v>4765</v>
      </c>
      <c r="L3351" t="s">
        <v>95</v>
      </c>
      <c r="M3351" t="s">
        <v>55</v>
      </c>
      <c r="N3351" t="s">
        <v>93</v>
      </c>
      <c r="O3351" t="s">
        <v>114</v>
      </c>
      <c r="P3351">
        <v>42132</v>
      </c>
      <c r="Q3351">
        <v>42132</v>
      </c>
      <c r="W3351"/>
    </row>
    <row r="3352" spans="1:27">
      <c r="A3352" s="57">
        <v>42256</v>
      </c>
      <c r="B3352" t="s">
        <v>55</v>
      </c>
      <c r="C3352" t="s">
        <v>101</v>
      </c>
      <c r="D3352" t="s">
        <v>57</v>
      </c>
      <c r="E3352" t="s">
        <v>1391</v>
      </c>
      <c r="G3352" t="s">
        <v>4</v>
      </c>
      <c r="H3352" t="s">
        <v>41</v>
      </c>
      <c r="I3352" t="s">
        <v>1379</v>
      </c>
      <c r="J3352">
        <v>1467</v>
      </c>
      <c r="K3352" t="s">
        <v>1380</v>
      </c>
      <c r="L3352" t="s">
        <v>95</v>
      </c>
      <c r="M3352" t="s">
        <v>55</v>
      </c>
      <c r="N3352" t="s">
        <v>93</v>
      </c>
      <c r="O3352" t="s">
        <v>114</v>
      </c>
      <c r="P3352">
        <v>42166</v>
      </c>
      <c r="Q3352">
        <v>42166</v>
      </c>
      <c r="R3352">
        <v>4849</v>
      </c>
      <c r="T3352">
        <v>3631</v>
      </c>
      <c r="U3352">
        <v>1218</v>
      </c>
      <c r="W3352">
        <v>4849</v>
      </c>
      <c r="Y3352">
        <v>3631</v>
      </c>
      <c r="Z3352">
        <v>1218</v>
      </c>
    </row>
    <row r="3353" spans="1:27">
      <c r="A3353" s="57">
        <v>42256</v>
      </c>
      <c r="B3353" t="s">
        <v>55</v>
      </c>
      <c r="C3353" t="s">
        <v>101</v>
      </c>
      <c r="D3353" t="s">
        <v>57</v>
      </c>
      <c r="E3353" t="s">
        <v>1391</v>
      </c>
      <c r="G3353" t="s">
        <v>4</v>
      </c>
      <c r="H3353" t="s">
        <v>41</v>
      </c>
      <c r="I3353" t="s">
        <v>1378</v>
      </c>
      <c r="K3353" t="s">
        <v>1377</v>
      </c>
      <c r="L3353" t="s">
        <v>95</v>
      </c>
      <c r="M3353" t="s">
        <v>55</v>
      </c>
      <c r="N3353" t="s">
        <v>93</v>
      </c>
      <c r="O3353" t="s">
        <v>114</v>
      </c>
      <c r="P3353">
        <v>42166</v>
      </c>
      <c r="Q3353">
        <v>42166</v>
      </c>
      <c r="R3353">
        <v>4849</v>
      </c>
      <c r="T3353">
        <v>3631</v>
      </c>
      <c r="U3353">
        <v>1218</v>
      </c>
      <c r="W3353">
        <v>4849</v>
      </c>
      <c r="Y3353">
        <v>3631</v>
      </c>
      <c r="Z3353">
        <v>1218</v>
      </c>
    </row>
    <row r="3354" spans="1:27">
      <c r="A3354" s="57">
        <v>42256</v>
      </c>
      <c r="B3354" t="s">
        <v>55</v>
      </c>
      <c r="C3354" t="s">
        <v>101</v>
      </c>
      <c r="D3354" t="s">
        <v>57</v>
      </c>
      <c r="E3354" t="s">
        <v>1392</v>
      </c>
      <c r="G3354" t="s">
        <v>4</v>
      </c>
      <c r="H3354" t="s">
        <v>41</v>
      </c>
      <c r="I3354" t="s">
        <v>1381</v>
      </c>
      <c r="J3354">
        <v>1393</v>
      </c>
      <c r="K3354" t="s">
        <v>1382</v>
      </c>
      <c r="L3354" t="s">
        <v>95</v>
      </c>
      <c r="M3354" t="s">
        <v>54</v>
      </c>
      <c r="N3354" t="s">
        <v>93</v>
      </c>
      <c r="O3354" t="s">
        <v>114</v>
      </c>
      <c r="P3354">
        <v>42144</v>
      </c>
      <c r="Q3354">
        <v>42145</v>
      </c>
      <c r="R3354">
        <v>7838</v>
      </c>
      <c r="S3354">
        <v>2737</v>
      </c>
      <c r="T3354">
        <v>2701</v>
      </c>
      <c r="U3354">
        <v>1170</v>
      </c>
      <c r="V3354">
        <v>1230</v>
      </c>
      <c r="W3354">
        <v>7838</v>
      </c>
      <c r="X3354">
        <v>2737</v>
      </c>
      <c r="Y3354">
        <v>2701</v>
      </c>
      <c r="Z3354">
        <v>1170</v>
      </c>
      <c r="AA3354">
        <v>1230</v>
      </c>
    </row>
    <row r="3355" spans="1:27">
      <c r="A3355" s="57">
        <v>42256</v>
      </c>
      <c r="B3355" t="s">
        <v>55</v>
      </c>
      <c r="C3355" t="s">
        <v>101</v>
      </c>
      <c r="D3355" t="s">
        <v>57</v>
      </c>
      <c r="E3355" t="s">
        <v>1392</v>
      </c>
      <c r="G3355" t="s">
        <v>4</v>
      </c>
      <c r="H3355" t="s">
        <v>41</v>
      </c>
      <c r="I3355" t="s">
        <v>4766</v>
      </c>
      <c r="J3355">
        <v>2</v>
      </c>
      <c r="K3355" t="s">
        <v>4765</v>
      </c>
      <c r="L3355" t="s">
        <v>95</v>
      </c>
      <c r="M3355" t="s">
        <v>92</v>
      </c>
      <c r="N3355" t="s">
        <v>93</v>
      </c>
      <c r="O3355" t="s">
        <v>94</v>
      </c>
      <c r="P3355">
        <v>42226</v>
      </c>
      <c r="Q3355">
        <v>42247</v>
      </c>
      <c r="W3355"/>
    </row>
    <row r="3356" spans="1:27">
      <c r="A3356" s="57">
        <v>42256</v>
      </c>
      <c r="B3356" t="s">
        <v>55</v>
      </c>
      <c r="C3356" t="s">
        <v>101</v>
      </c>
      <c r="D3356" t="s">
        <v>57</v>
      </c>
      <c r="E3356" t="s">
        <v>1393</v>
      </c>
      <c r="G3356" t="s">
        <v>4</v>
      </c>
      <c r="H3356" t="s">
        <v>41</v>
      </c>
      <c r="I3356" t="s">
        <v>1381</v>
      </c>
      <c r="J3356">
        <v>910</v>
      </c>
      <c r="K3356" t="s">
        <v>1382</v>
      </c>
      <c r="L3356" t="s">
        <v>95</v>
      </c>
      <c r="M3356" t="s">
        <v>54</v>
      </c>
      <c r="N3356" t="s">
        <v>93</v>
      </c>
      <c r="O3356" t="s">
        <v>114</v>
      </c>
      <c r="P3356">
        <v>42144</v>
      </c>
      <c r="Q3356">
        <v>42144</v>
      </c>
      <c r="R3356">
        <v>3861</v>
      </c>
      <c r="S3356">
        <v>1337</v>
      </c>
      <c r="T3356">
        <v>1277</v>
      </c>
      <c r="U3356">
        <v>569</v>
      </c>
      <c r="V3356">
        <v>678</v>
      </c>
      <c r="W3356">
        <v>3861</v>
      </c>
      <c r="X3356">
        <v>1337</v>
      </c>
      <c r="Y3356">
        <v>1277</v>
      </c>
      <c r="Z3356">
        <v>569</v>
      </c>
      <c r="AA3356">
        <v>678</v>
      </c>
    </row>
    <row r="3357" spans="1:27">
      <c r="A3357" s="57">
        <v>42256</v>
      </c>
      <c r="B3357" t="s">
        <v>55</v>
      </c>
      <c r="C3357" t="s">
        <v>101</v>
      </c>
      <c r="D3357" t="s">
        <v>57</v>
      </c>
      <c r="E3357" t="s">
        <v>1393</v>
      </c>
      <c r="G3357" t="s">
        <v>4</v>
      </c>
      <c r="H3357" t="s">
        <v>41</v>
      </c>
      <c r="I3357" t="s">
        <v>4766</v>
      </c>
      <c r="J3357">
        <v>2</v>
      </c>
      <c r="K3357" t="s">
        <v>4765</v>
      </c>
      <c r="L3357" t="s">
        <v>95</v>
      </c>
      <c r="M3357" t="s">
        <v>92</v>
      </c>
      <c r="N3357" t="s">
        <v>93</v>
      </c>
      <c r="O3357" t="s">
        <v>94</v>
      </c>
      <c r="P3357">
        <v>42226</v>
      </c>
      <c r="Q3357">
        <v>42247</v>
      </c>
      <c r="W3357"/>
    </row>
    <row r="3358" spans="1:27">
      <c r="A3358" s="57">
        <v>42256</v>
      </c>
      <c r="B3358" t="s">
        <v>55</v>
      </c>
      <c r="C3358" t="s">
        <v>101</v>
      </c>
      <c r="D3358" t="s">
        <v>57</v>
      </c>
      <c r="E3358" t="s">
        <v>927</v>
      </c>
      <c r="F3358" t="s">
        <v>1375</v>
      </c>
      <c r="G3358" t="s">
        <v>3</v>
      </c>
      <c r="H3358" t="s">
        <v>30</v>
      </c>
      <c r="I3358" t="s">
        <v>1385</v>
      </c>
      <c r="J3358">
        <v>350</v>
      </c>
      <c r="K3358" t="s">
        <v>1384</v>
      </c>
      <c r="L3358" t="s">
        <v>95</v>
      </c>
      <c r="M3358" t="s">
        <v>92</v>
      </c>
      <c r="N3358" t="s">
        <v>93</v>
      </c>
      <c r="O3358" t="s">
        <v>105</v>
      </c>
      <c r="P3358">
        <v>42195</v>
      </c>
      <c r="Q3358">
        <v>42247</v>
      </c>
      <c r="R3358">
        <v>1750</v>
      </c>
      <c r="W3358"/>
    </row>
    <row r="3359" spans="1:27">
      <c r="A3359" s="57">
        <v>42256</v>
      </c>
      <c r="B3359" t="s">
        <v>55</v>
      </c>
      <c r="C3359" t="s">
        <v>101</v>
      </c>
      <c r="D3359" t="s">
        <v>57</v>
      </c>
      <c r="E3359" t="s">
        <v>927</v>
      </c>
      <c r="F3359" t="s">
        <v>1375</v>
      </c>
      <c r="G3359" t="s">
        <v>3</v>
      </c>
      <c r="H3359" t="s">
        <v>33</v>
      </c>
      <c r="I3359" t="s">
        <v>1381</v>
      </c>
      <c r="J3359">
        <v>1500</v>
      </c>
      <c r="K3359" t="s">
        <v>1382</v>
      </c>
      <c r="L3359" t="s">
        <v>95</v>
      </c>
      <c r="M3359" t="s">
        <v>54</v>
      </c>
      <c r="N3359" t="s">
        <v>93</v>
      </c>
      <c r="O3359" t="s">
        <v>114</v>
      </c>
      <c r="P3359">
        <v>42145</v>
      </c>
      <c r="Q3359">
        <v>42146</v>
      </c>
      <c r="R3359">
        <v>5017</v>
      </c>
      <c r="S3359">
        <v>1624</v>
      </c>
      <c r="T3359">
        <v>1685</v>
      </c>
      <c r="U3359">
        <v>839</v>
      </c>
      <c r="V3359">
        <v>869</v>
      </c>
      <c r="W3359">
        <v>5017</v>
      </c>
      <c r="X3359">
        <v>1624</v>
      </c>
      <c r="Y3359">
        <v>1685</v>
      </c>
      <c r="Z3359">
        <v>839</v>
      </c>
      <c r="AA3359">
        <v>869</v>
      </c>
    </row>
    <row r="3360" spans="1:27">
      <c r="A3360" s="57">
        <v>42256</v>
      </c>
      <c r="B3360" t="s">
        <v>55</v>
      </c>
      <c r="C3360" t="s">
        <v>101</v>
      </c>
      <c r="D3360" t="s">
        <v>57</v>
      </c>
      <c r="E3360" t="s">
        <v>927</v>
      </c>
      <c r="G3360" t="s">
        <v>4</v>
      </c>
      <c r="H3360" t="s">
        <v>41</v>
      </c>
      <c r="I3360" t="s">
        <v>1383</v>
      </c>
      <c r="J3360">
        <v>150</v>
      </c>
      <c r="K3360" t="s">
        <v>1384</v>
      </c>
      <c r="L3360" t="s">
        <v>95</v>
      </c>
      <c r="M3360" t="s">
        <v>55</v>
      </c>
      <c r="N3360" t="s">
        <v>93</v>
      </c>
      <c r="O3360" t="s">
        <v>114</v>
      </c>
      <c r="P3360">
        <v>42152</v>
      </c>
      <c r="Q3360">
        <v>42247</v>
      </c>
      <c r="R3360">
        <v>3750</v>
      </c>
      <c r="W3360"/>
    </row>
    <row r="3361" spans="1:28">
      <c r="A3361" s="57">
        <v>42256</v>
      </c>
      <c r="B3361" t="s">
        <v>55</v>
      </c>
      <c r="C3361" t="s">
        <v>101</v>
      </c>
      <c r="D3361" t="s">
        <v>57</v>
      </c>
      <c r="E3361" t="s">
        <v>927</v>
      </c>
      <c r="G3361" t="s">
        <v>4</v>
      </c>
      <c r="H3361" t="s">
        <v>41</v>
      </c>
      <c r="I3361" t="s">
        <v>4766</v>
      </c>
      <c r="J3361">
        <v>2</v>
      </c>
      <c r="K3361" t="s">
        <v>4765</v>
      </c>
      <c r="L3361" t="s">
        <v>95</v>
      </c>
      <c r="M3361" t="s">
        <v>55</v>
      </c>
      <c r="N3361" t="s">
        <v>93</v>
      </c>
      <c r="O3361" t="s">
        <v>114</v>
      </c>
      <c r="P3361">
        <v>42168</v>
      </c>
      <c r="Q3361">
        <v>42191</v>
      </c>
      <c r="W3361"/>
    </row>
    <row r="3362" spans="1:28">
      <c r="A3362" s="57">
        <v>42256</v>
      </c>
      <c r="B3362" t="s">
        <v>55</v>
      </c>
      <c r="C3362" t="s">
        <v>101</v>
      </c>
      <c r="D3362" t="s">
        <v>57</v>
      </c>
      <c r="E3362" t="s">
        <v>928</v>
      </c>
      <c r="F3362" t="s">
        <v>1375</v>
      </c>
      <c r="G3362" t="s">
        <v>3</v>
      </c>
      <c r="H3362" t="s">
        <v>30</v>
      </c>
      <c r="I3362" t="s">
        <v>1385</v>
      </c>
      <c r="J3362">
        <v>210</v>
      </c>
      <c r="K3362" t="s">
        <v>1384</v>
      </c>
      <c r="L3362" t="s">
        <v>95</v>
      </c>
      <c r="M3362" t="s">
        <v>55</v>
      </c>
      <c r="N3362" t="s">
        <v>93</v>
      </c>
      <c r="O3362" t="s">
        <v>114</v>
      </c>
      <c r="P3362">
        <v>42175</v>
      </c>
      <c r="Q3362">
        <v>42191</v>
      </c>
      <c r="R3362">
        <v>1050</v>
      </c>
      <c r="W3362"/>
    </row>
    <row r="3363" spans="1:28">
      <c r="A3363" s="57">
        <v>42256</v>
      </c>
      <c r="B3363" t="s">
        <v>55</v>
      </c>
      <c r="C3363" t="s">
        <v>101</v>
      </c>
      <c r="D3363" t="s">
        <v>57</v>
      </c>
      <c r="E3363" t="s">
        <v>928</v>
      </c>
      <c r="F3363" t="s">
        <v>1375</v>
      </c>
      <c r="G3363" t="s">
        <v>3</v>
      </c>
      <c r="H3363" t="s">
        <v>33</v>
      </c>
      <c r="I3363" t="s">
        <v>1381</v>
      </c>
      <c r="J3363">
        <v>1049</v>
      </c>
      <c r="K3363" t="s">
        <v>1382</v>
      </c>
      <c r="L3363" t="s">
        <v>95</v>
      </c>
      <c r="M3363" t="s">
        <v>55</v>
      </c>
      <c r="N3363" t="s">
        <v>93</v>
      </c>
      <c r="O3363" t="s">
        <v>114</v>
      </c>
      <c r="P3363">
        <v>42175</v>
      </c>
      <c r="Q3363">
        <v>42191</v>
      </c>
      <c r="R3363">
        <v>4165</v>
      </c>
      <c r="S3363">
        <v>1302</v>
      </c>
      <c r="T3363">
        <v>1506</v>
      </c>
      <c r="U3363">
        <v>601</v>
      </c>
      <c r="V3363">
        <v>756</v>
      </c>
      <c r="W3363">
        <v>4165</v>
      </c>
      <c r="X3363">
        <v>1302</v>
      </c>
      <c r="Y3363">
        <v>1506</v>
      </c>
      <c r="Z3363">
        <v>601</v>
      </c>
      <c r="AA3363">
        <v>756</v>
      </c>
    </row>
    <row r="3364" spans="1:28">
      <c r="A3364" s="57">
        <v>42256</v>
      </c>
      <c r="B3364" t="s">
        <v>55</v>
      </c>
      <c r="C3364" t="s">
        <v>101</v>
      </c>
      <c r="D3364" t="s">
        <v>57</v>
      </c>
      <c r="E3364" t="s">
        <v>928</v>
      </c>
      <c r="G3364" t="s">
        <v>4</v>
      </c>
      <c r="H3364" t="s">
        <v>41</v>
      </c>
      <c r="I3364" t="s">
        <v>1383</v>
      </c>
      <c r="J3364">
        <v>90</v>
      </c>
      <c r="K3364" t="s">
        <v>1384</v>
      </c>
      <c r="L3364" t="s">
        <v>95</v>
      </c>
      <c r="M3364" t="s">
        <v>54</v>
      </c>
      <c r="N3364" t="s">
        <v>93</v>
      </c>
      <c r="O3364" t="s">
        <v>114</v>
      </c>
      <c r="P3364">
        <v>42141</v>
      </c>
      <c r="Q3364">
        <v>42141</v>
      </c>
      <c r="R3364">
        <v>2250</v>
      </c>
      <c r="W3364"/>
    </row>
    <row r="3365" spans="1:28">
      <c r="A3365" s="57">
        <v>42256</v>
      </c>
      <c r="B3365" t="s">
        <v>55</v>
      </c>
      <c r="C3365" t="s">
        <v>101</v>
      </c>
      <c r="D3365" t="s">
        <v>57</v>
      </c>
      <c r="E3365" t="s">
        <v>928</v>
      </c>
      <c r="G3365" t="s">
        <v>4</v>
      </c>
      <c r="H3365" t="s">
        <v>41</v>
      </c>
      <c r="I3365" t="s">
        <v>4766</v>
      </c>
      <c r="J3365">
        <v>2</v>
      </c>
      <c r="K3365" t="s">
        <v>4765</v>
      </c>
      <c r="L3365" t="s">
        <v>95</v>
      </c>
      <c r="M3365" t="s">
        <v>55</v>
      </c>
      <c r="N3365" t="s">
        <v>93</v>
      </c>
      <c r="O3365" t="s">
        <v>114</v>
      </c>
      <c r="P3365">
        <v>42152</v>
      </c>
      <c r="Q3365">
        <v>42247</v>
      </c>
      <c r="W3365"/>
    </row>
    <row r="3366" spans="1:28">
      <c r="A3366" s="57">
        <v>42256</v>
      </c>
      <c r="B3366" t="s">
        <v>55</v>
      </c>
      <c r="C3366" t="s">
        <v>101</v>
      </c>
      <c r="D3366" t="s">
        <v>57</v>
      </c>
      <c r="E3366" t="s">
        <v>599</v>
      </c>
      <c r="F3366" t="s">
        <v>1375</v>
      </c>
      <c r="G3366" t="s">
        <v>3</v>
      </c>
      <c r="H3366" t="s">
        <v>30</v>
      </c>
      <c r="I3366" t="s">
        <v>1383</v>
      </c>
      <c r="J3366">
        <v>150</v>
      </c>
      <c r="K3366" t="s">
        <v>1384</v>
      </c>
      <c r="L3366" t="s">
        <v>95</v>
      </c>
      <c r="M3366" t="s">
        <v>55</v>
      </c>
      <c r="N3366" t="s">
        <v>93</v>
      </c>
      <c r="O3366" t="s">
        <v>114</v>
      </c>
      <c r="P3366">
        <v>42134</v>
      </c>
      <c r="Q3366">
        <v>42134</v>
      </c>
      <c r="R3366">
        <v>2000</v>
      </c>
      <c r="S3366">
        <v>638</v>
      </c>
      <c r="T3366">
        <v>643</v>
      </c>
      <c r="U3366">
        <v>370</v>
      </c>
      <c r="V3366">
        <v>349</v>
      </c>
      <c r="W3366">
        <v>2000</v>
      </c>
      <c r="X3366">
        <v>638</v>
      </c>
      <c r="Y3366">
        <v>643</v>
      </c>
      <c r="Z3366">
        <v>370</v>
      </c>
      <c r="AA3366">
        <v>349</v>
      </c>
    </row>
    <row r="3367" spans="1:28">
      <c r="A3367" s="57">
        <v>42256</v>
      </c>
      <c r="B3367" t="s">
        <v>55</v>
      </c>
      <c r="C3367" t="s">
        <v>101</v>
      </c>
      <c r="D3367" t="s">
        <v>57</v>
      </c>
      <c r="E3367" t="s">
        <v>599</v>
      </c>
      <c r="F3367" t="s">
        <v>1375</v>
      </c>
      <c r="G3367" t="s">
        <v>3</v>
      </c>
      <c r="H3367" t="s">
        <v>33</v>
      </c>
      <c r="I3367" t="s">
        <v>1385</v>
      </c>
      <c r="J3367">
        <v>350</v>
      </c>
      <c r="K3367" t="s">
        <v>1384</v>
      </c>
      <c r="L3367" t="s">
        <v>95</v>
      </c>
      <c r="M3367" t="s">
        <v>55</v>
      </c>
      <c r="N3367" t="s">
        <v>93</v>
      </c>
      <c r="O3367" t="s">
        <v>114</v>
      </c>
      <c r="P3367">
        <v>42134</v>
      </c>
      <c r="Q3367">
        <v>42134</v>
      </c>
      <c r="R3367">
        <v>1500</v>
      </c>
      <c r="S3367">
        <v>478</v>
      </c>
      <c r="T3367">
        <v>482</v>
      </c>
      <c r="U3367">
        <v>278</v>
      </c>
      <c r="V3367">
        <v>262</v>
      </c>
      <c r="W3367">
        <v>1500</v>
      </c>
      <c r="X3367">
        <v>478</v>
      </c>
      <c r="Y3367">
        <v>482</v>
      </c>
      <c r="Z3367">
        <v>278</v>
      </c>
      <c r="AA3367">
        <v>262</v>
      </c>
    </row>
    <row r="3368" spans="1:28">
      <c r="A3368" s="57">
        <v>42256</v>
      </c>
      <c r="B3368" t="s">
        <v>55</v>
      </c>
      <c r="C3368" t="s">
        <v>101</v>
      </c>
      <c r="D3368" t="s">
        <v>57</v>
      </c>
      <c r="E3368" t="s">
        <v>599</v>
      </c>
      <c r="G3368" t="s">
        <v>4</v>
      </c>
      <c r="H3368" t="s">
        <v>41</v>
      </c>
      <c r="I3368" t="s">
        <v>4766</v>
      </c>
      <c r="J3368">
        <v>2</v>
      </c>
      <c r="K3368" t="s">
        <v>4765</v>
      </c>
      <c r="L3368" t="s">
        <v>95</v>
      </c>
      <c r="M3368" t="s">
        <v>55</v>
      </c>
      <c r="N3368" t="s">
        <v>93</v>
      </c>
      <c r="O3368" t="s">
        <v>114</v>
      </c>
      <c r="P3368">
        <v>42190</v>
      </c>
      <c r="Q3368">
        <v>42190</v>
      </c>
      <c r="R3368">
        <v>1056</v>
      </c>
      <c r="S3368">
        <v>337</v>
      </c>
      <c r="T3368">
        <v>340</v>
      </c>
      <c r="U3368">
        <v>195</v>
      </c>
      <c r="V3368">
        <v>184</v>
      </c>
      <c r="W3368">
        <v>1056</v>
      </c>
      <c r="X3368">
        <v>337</v>
      </c>
      <c r="Y3368">
        <v>340</v>
      </c>
      <c r="Z3368">
        <v>195</v>
      </c>
      <c r="AA3368">
        <v>184</v>
      </c>
    </row>
    <row r="3369" spans="1:28">
      <c r="A3369" s="57">
        <v>42256</v>
      </c>
      <c r="B3369" t="s">
        <v>55</v>
      </c>
      <c r="C3369" t="s">
        <v>101</v>
      </c>
      <c r="D3369" t="s">
        <v>57</v>
      </c>
      <c r="E3369" t="s">
        <v>599</v>
      </c>
      <c r="G3369" t="s">
        <v>4</v>
      </c>
      <c r="H3369" t="s">
        <v>41</v>
      </c>
      <c r="I3369" t="s">
        <v>4764</v>
      </c>
      <c r="J3369">
        <v>2</v>
      </c>
      <c r="K3369" t="s">
        <v>4765</v>
      </c>
      <c r="L3369" t="s">
        <v>95</v>
      </c>
      <c r="M3369" t="s">
        <v>55</v>
      </c>
      <c r="N3369" t="s">
        <v>93</v>
      </c>
      <c r="O3369" t="s">
        <v>94</v>
      </c>
      <c r="W3369"/>
    </row>
    <row r="3370" spans="1:28">
      <c r="A3370" s="57">
        <v>42256</v>
      </c>
      <c r="B3370" t="s">
        <v>55</v>
      </c>
      <c r="C3370" t="s">
        <v>101</v>
      </c>
      <c r="D3370" t="s">
        <v>57</v>
      </c>
      <c r="E3370" t="s">
        <v>601</v>
      </c>
      <c r="G3370" t="s">
        <v>4</v>
      </c>
      <c r="H3370" t="s">
        <v>41</v>
      </c>
      <c r="I3370" t="s">
        <v>1381</v>
      </c>
      <c r="J3370">
        <v>619</v>
      </c>
      <c r="K3370" t="s">
        <v>1382</v>
      </c>
      <c r="L3370" t="s">
        <v>95</v>
      </c>
      <c r="M3370" t="s">
        <v>55</v>
      </c>
      <c r="N3370" t="s">
        <v>93</v>
      </c>
      <c r="O3370" t="s">
        <v>114</v>
      </c>
      <c r="P3370">
        <v>42165</v>
      </c>
      <c r="Q3370">
        <v>42191</v>
      </c>
      <c r="R3370">
        <v>3529</v>
      </c>
      <c r="S3370">
        <v>1175</v>
      </c>
      <c r="T3370">
        <v>1159</v>
      </c>
      <c r="U3370">
        <v>607</v>
      </c>
      <c r="V3370">
        <v>588</v>
      </c>
      <c r="W3370">
        <v>3529</v>
      </c>
      <c r="X3370">
        <v>1175</v>
      </c>
      <c r="Y3370">
        <v>1159</v>
      </c>
      <c r="Z3370">
        <v>607</v>
      </c>
      <c r="AA3370">
        <v>588</v>
      </c>
    </row>
    <row r="3371" spans="1:28">
      <c r="A3371" s="57">
        <v>42256</v>
      </c>
      <c r="B3371" t="s">
        <v>55</v>
      </c>
      <c r="C3371" t="s">
        <v>101</v>
      </c>
      <c r="D3371" t="s">
        <v>57</v>
      </c>
      <c r="E3371" t="s">
        <v>601</v>
      </c>
      <c r="G3371" t="s">
        <v>4</v>
      </c>
      <c r="H3371" t="s">
        <v>41</v>
      </c>
      <c r="I3371" t="s">
        <v>1385</v>
      </c>
      <c r="J3371">
        <v>280</v>
      </c>
      <c r="K3371" t="s">
        <v>1384</v>
      </c>
      <c r="L3371" t="s">
        <v>95</v>
      </c>
      <c r="M3371" t="s">
        <v>55</v>
      </c>
      <c r="N3371" t="s">
        <v>93</v>
      </c>
      <c r="O3371" t="s">
        <v>114</v>
      </c>
      <c r="P3371">
        <v>42165</v>
      </c>
      <c r="Q3371">
        <v>42165</v>
      </c>
      <c r="R3371">
        <v>1400</v>
      </c>
      <c r="W3371"/>
    </row>
    <row r="3372" spans="1:28">
      <c r="A3372" s="57">
        <v>42256</v>
      </c>
      <c r="B3372" t="s">
        <v>55</v>
      </c>
      <c r="C3372" t="s">
        <v>101</v>
      </c>
      <c r="D3372" t="s">
        <v>57</v>
      </c>
      <c r="E3372" t="s">
        <v>602</v>
      </c>
      <c r="G3372" t="s">
        <v>4</v>
      </c>
      <c r="H3372" t="s">
        <v>41</v>
      </c>
      <c r="I3372" t="s">
        <v>1379</v>
      </c>
      <c r="J3372">
        <v>1280</v>
      </c>
      <c r="K3372" t="s">
        <v>1380</v>
      </c>
      <c r="L3372" t="s">
        <v>95</v>
      </c>
      <c r="M3372" t="s">
        <v>55</v>
      </c>
      <c r="N3372" t="s">
        <v>93</v>
      </c>
      <c r="O3372" t="s">
        <v>114</v>
      </c>
      <c r="P3372">
        <v>42133</v>
      </c>
      <c r="Q3372">
        <v>42133</v>
      </c>
      <c r="R3372">
        <v>2764</v>
      </c>
      <c r="T3372">
        <v>1599</v>
      </c>
      <c r="U3372">
        <v>1165</v>
      </c>
      <c r="W3372">
        <v>2764</v>
      </c>
      <c r="Y3372">
        <v>1599</v>
      </c>
      <c r="Z3372">
        <v>1165</v>
      </c>
    </row>
    <row r="3373" spans="1:28">
      <c r="A3373" s="57">
        <v>42256</v>
      </c>
      <c r="B3373" t="s">
        <v>55</v>
      </c>
      <c r="C3373" t="s">
        <v>101</v>
      </c>
      <c r="D3373" t="s">
        <v>57</v>
      </c>
      <c r="E3373" t="s">
        <v>603</v>
      </c>
      <c r="G3373" t="s">
        <v>4</v>
      </c>
      <c r="H3373" t="s">
        <v>41</v>
      </c>
      <c r="I3373" t="s">
        <v>4764</v>
      </c>
      <c r="J3373">
        <v>2</v>
      </c>
      <c r="K3373" t="s">
        <v>4765</v>
      </c>
      <c r="L3373" t="s">
        <v>95</v>
      </c>
      <c r="M3373" t="s">
        <v>1394</v>
      </c>
      <c r="N3373" t="s">
        <v>93</v>
      </c>
      <c r="O3373" t="s">
        <v>94</v>
      </c>
      <c r="R3373">
        <v>3500</v>
      </c>
      <c r="W3373"/>
    </row>
    <row r="3374" spans="1:28">
      <c r="A3374" s="57">
        <v>42256</v>
      </c>
      <c r="B3374" t="s">
        <v>55</v>
      </c>
      <c r="C3374" t="s">
        <v>101</v>
      </c>
      <c r="D3374" t="s">
        <v>57</v>
      </c>
      <c r="E3374" t="s">
        <v>603</v>
      </c>
      <c r="G3374" t="s">
        <v>4</v>
      </c>
      <c r="H3374" t="s">
        <v>41</v>
      </c>
      <c r="I3374" t="s">
        <v>4766</v>
      </c>
      <c r="J3374">
        <v>2</v>
      </c>
      <c r="K3374" t="s">
        <v>4765</v>
      </c>
      <c r="L3374" t="s">
        <v>95</v>
      </c>
      <c r="N3374" t="s">
        <v>93</v>
      </c>
      <c r="O3374" t="s">
        <v>94</v>
      </c>
      <c r="W3374"/>
    </row>
    <row r="3375" spans="1:28">
      <c r="A3375" s="57">
        <v>42256</v>
      </c>
      <c r="B3375" t="s">
        <v>2431</v>
      </c>
      <c r="C3375" t="s">
        <v>1169</v>
      </c>
      <c r="D3375" t="s">
        <v>356</v>
      </c>
      <c r="E3375" t="s">
        <v>365</v>
      </c>
      <c r="G3375" t="s">
        <v>3</v>
      </c>
      <c r="H3375" t="s">
        <v>30</v>
      </c>
      <c r="J3375">
        <v>1</v>
      </c>
      <c r="K3375" t="s">
        <v>1231</v>
      </c>
      <c r="L3375" t="s">
        <v>95</v>
      </c>
      <c r="N3375" t="s">
        <v>93</v>
      </c>
      <c r="O3375" t="s">
        <v>114</v>
      </c>
      <c r="R3375">
        <v>10</v>
      </c>
      <c r="S3375">
        <v>4</v>
      </c>
      <c r="T3375">
        <v>3.7</v>
      </c>
      <c r="U3375">
        <v>1.1000000000000001</v>
      </c>
      <c r="V3375">
        <v>1.2</v>
      </c>
      <c r="W3375" s="56">
        <v>20</v>
      </c>
      <c r="X3375">
        <v>8</v>
      </c>
      <c r="Y3375">
        <v>7.4</v>
      </c>
      <c r="Z3375">
        <v>2.2000000000000002</v>
      </c>
      <c r="AA3375">
        <v>2.4</v>
      </c>
      <c r="AB3375" t="s">
        <v>6201</v>
      </c>
    </row>
    <row r="3376" spans="1:28">
      <c r="A3376" s="57">
        <v>42256</v>
      </c>
      <c r="B3376" t="s">
        <v>570</v>
      </c>
      <c r="C3376" t="s">
        <v>89</v>
      </c>
      <c r="D3376" t="s">
        <v>58</v>
      </c>
      <c r="E3376" t="s">
        <v>620</v>
      </c>
      <c r="F3376" t="s">
        <v>570</v>
      </c>
      <c r="G3376" t="s">
        <v>2</v>
      </c>
      <c r="H3376" t="s">
        <v>27</v>
      </c>
      <c r="I3376" t="s">
        <v>621</v>
      </c>
      <c r="J3376">
        <v>1</v>
      </c>
      <c r="K3376" t="s">
        <v>622</v>
      </c>
      <c r="L3376" t="s">
        <v>95</v>
      </c>
      <c r="M3376" t="s">
        <v>54</v>
      </c>
      <c r="N3376" t="s">
        <v>93</v>
      </c>
      <c r="O3376" t="s">
        <v>114</v>
      </c>
      <c r="P3376">
        <v>42248</v>
      </c>
      <c r="Q3376">
        <v>42249</v>
      </c>
      <c r="R3376">
        <v>25</v>
      </c>
      <c r="W3376" s="55">
        <v>25</v>
      </c>
      <c r="AB3376" t="s">
        <v>623</v>
      </c>
    </row>
    <row r="3377" spans="1:28">
      <c r="A3377" s="57">
        <v>42256</v>
      </c>
      <c r="B3377" t="s">
        <v>1888</v>
      </c>
      <c r="C3377" t="s">
        <v>101</v>
      </c>
      <c r="D3377" t="s">
        <v>45</v>
      </c>
      <c r="E3377" t="s">
        <v>1395</v>
      </c>
      <c r="F3377" t="s">
        <v>1891</v>
      </c>
      <c r="G3377" t="s">
        <v>5</v>
      </c>
      <c r="H3377" t="s">
        <v>5</v>
      </c>
      <c r="I3377" t="s">
        <v>2720</v>
      </c>
      <c r="J3377">
        <v>1</v>
      </c>
      <c r="K3377" t="s">
        <v>156</v>
      </c>
      <c r="L3377" t="s">
        <v>95</v>
      </c>
      <c r="M3377" t="s">
        <v>1890</v>
      </c>
      <c r="N3377" t="s">
        <v>93</v>
      </c>
      <c r="O3377" t="s">
        <v>114</v>
      </c>
      <c r="P3377">
        <v>42156</v>
      </c>
      <c r="Q3377">
        <v>42185</v>
      </c>
      <c r="R3377">
        <v>9186</v>
      </c>
      <c r="W3377"/>
    </row>
    <row r="3378" spans="1:28">
      <c r="A3378" s="57">
        <v>42256</v>
      </c>
      <c r="B3378" t="s">
        <v>1888</v>
      </c>
      <c r="C3378" t="s">
        <v>101</v>
      </c>
      <c r="D3378" t="s">
        <v>45</v>
      </c>
      <c r="E3378" t="s">
        <v>1395</v>
      </c>
      <c r="F3378" t="s">
        <v>1891</v>
      </c>
      <c r="G3378" t="s">
        <v>3</v>
      </c>
      <c r="H3378" t="s">
        <v>30</v>
      </c>
      <c r="I3378" t="s">
        <v>4855</v>
      </c>
      <c r="J3378">
        <v>12</v>
      </c>
      <c r="K3378" t="s">
        <v>156</v>
      </c>
      <c r="L3378" t="s">
        <v>95</v>
      </c>
      <c r="M3378" t="s">
        <v>1890</v>
      </c>
      <c r="N3378" t="s">
        <v>111</v>
      </c>
      <c r="O3378" t="s">
        <v>105</v>
      </c>
      <c r="P3378">
        <v>42186</v>
      </c>
      <c r="Q3378">
        <v>42261</v>
      </c>
      <c r="W3378"/>
    </row>
    <row r="3379" spans="1:28">
      <c r="A3379" s="57">
        <v>42256</v>
      </c>
      <c r="B3379" t="s">
        <v>1888</v>
      </c>
      <c r="C3379" t="s">
        <v>101</v>
      </c>
      <c r="D3379" t="s">
        <v>45</v>
      </c>
      <c r="E3379" t="s">
        <v>1420</v>
      </c>
      <c r="F3379" t="s">
        <v>1891</v>
      </c>
      <c r="G3379" t="s">
        <v>3</v>
      </c>
      <c r="H3379" t="s">
        <v>30</v>
      </c>
      <c r="I3379" t="s">
        <v>2725</v>
      </c>
      <c r="J3379">
        <v>15</v>
      </c>
      <c r="K3379" t="s">
        <v>156</v>
      </c>
      <c r="L3379" t="s">
        <v>95</v>
      </c>
      <c r="M3379" t="s">
        <v>1890</v>
      </c>
      <c r="N3379" t="s">
        <v>111</v>
      </c>
      <c r="O3379" t="s">
        <v>200</v>
      </c>
      <c r="P3379">
        <v>42186</v>
      </c>
      <c r="Q3379">
        <v>42308</v>
      </c>
      <c r="W3379"/>
    </row>
    <row r="3380" spans="1:28">
      <c r="A3380" s="57">
        <v>42256</v>
      </c>
      <c r="B3380" t="s">
        <v>1888</v>
      </c>
      <c r="C3380" t="s">
        <v>101</v>
      </c>
      <c r="D3380" t="s">
        <v>45</v>
      </c>
      <c r="E3380" t="s">
        <v>1395</v>
      </c>
      <c r="F3380" t="s">
        <v>1891</v>
      </c>
      <c r="G3380" t="s">
        <v>102</v>
      </c>
      <c r="H3380" t="s">
        <v>110</v>
      </c>
      <c r="I3380" t="s">
        <v>1892</v>
      </c>
      <c r="J3380">
        <v>5</v>
      </c>
      <c r="K3380" t="s">
        <v>2724</v>
      </c>
      <c r="L3380" t="s">
        <v>91</v>
      </c>
      <c r="M3380" t="s">
        <v>1890</v>
      </c>
      <c r="N3380" t="s">
        <v>111</v>
      </c>
      <c r="O3380" t="s">
        <v>200</v>
      </c>
      <c r="P3380">
        <v>42217</v>
      </c>
      <c r="Q3380">
        <v>42247</v>
      </c>
      <c r="R3380">
        <v>800</v>
      </c>
      <c r="S3380">
        <v>15</v>
      </c>
      <c r="T3380">
        <v>10</v>
      </c>
      <c r="U3380">
        <v>325</v>
      </c>
      <c r="V3380">
        <v>450</v>
      </c>
      <c r="W3380"/>
    </row>
    <row r="3381" spans="1:28">
      <c r="A3381" s="57">
        <v>42256</v>
      </c>
      <c r="B3381" t="s">
        <v>1888</v>
      </c>
      <c r="C3381" t="s">
        <v>101</v>
      </c>
      <c r="D3381" t="s">
        <v>45</v>
      </c>
      <c r="E3381" t="s">
        <v>1420</v>
      </c>
      <c r="F3381" t="s">
        <v>1891</v>
      </c>
      <c r="G3381" t="s">
        <v>102</v>
      </c>
      <c r="H3381" t="s">
        <v>110</v>
      </c>
      <c r="I3381" t="s">
        <v>1892</v>
      </c>
      <c r="J3381">
        <v>5</v>
      </c>
      <c r="K3381" t="s">
        <v>2724</v>
      </c>
      <c r="L3381" t="s">
        <v>91</v>
      </c>
      <c r="M3381" t="s">
        <v>1890</v>
      </c>
      <c r="N3381" t="s">
        <v>111</v>
      </c>
      <c r="O3381" t="s">
        <v>200</v>
      </c>
      <c r="P3381">
        <v>42217</v>
      </c>
      <c r="Q3381">
        <v>42247</v>
      </c>
      <c r="R3381">
        <v>770</v>
      </c>
      <c r="S3381">
        <v>12</v>
      </c>
      <c r="T3381">
        <v>8</v>
      </c>
      <c r="U3381">
        <v>310</v>
      </c>
      <c r="V3381">
        <v>440</v>
      </c>
      <c r="W3381"/>
    </row>
    <row r="3382" spans="1:28">
      <c r="A3382" s="57">
        <v>42256</v>
      </c>
      <c r="B3382" t="s">
        <v>5334</v>
      </c>
      <c r="C3382" t="s">
        <v>101</v>
      </c>
      <c r="D3382" t="s">
        <v>48</v>
      </c>
      <c r="E3382" t="s">
        <v>355</v>
      </c>
      <c r="F3382" t="s">
        <v>4856</v>
      </c>
      <c r="G3382" t="s">
        <v>5</v>
      </c>
      <c r="H3382" t="s">
        <v>5</v>
      </c>
      <c r="I3382" t="s">
        <v>722</v>
      </c>
      <c r="L3382" t="s">
        <v>95</v>
      </c>
      <c r="N3382" t="s">
        <v>29</v>
      </c>
      <c r="O3382" t="s">
        <v>114</v>
      </c>
      <c r="P3382">
        <v>42230</v>
      </c>
      <c r="Q3382">
        <v>42230</v>
      </c>
      <c r="R3382">
        <v>500</v>
      </c>
      <c r="W3382">
        <v>500</v>
      </c>
      <c r="AB3382" t="s">
        <v>4857</v>
      </c>
    </row>
    <row r="3383" spans="1:28">
      <c r="A3383" s="57">
        <v>42256</v>
      </c>
      <c r="B3383" t="s">
        <v>88</v>
      </c>
      <c r="C3383" t="s">
        <v>89</v>
      </c>
      <c r="D3383" t="s">
        <v>99</v>
      </c>
      <c r="E3383" t="s">
        <v>4254</v>
      </c>
      <c r="G3383" t="s">
        <v>2</v>
      </c>
      <c r="H3383" t="s">
        <v>24</v>
      </c>
      <c r="K3383" t="s">
        <v>1250</v>
      </c>
      <c r="L3383" t="s">
        <v>95</v>
      </c>
      <c r="M3383" t="s">
        <v>92</v>
      </c>
      <c r="N3383" t="s">
        <v>93</v>
      </c>
      <c r="O3383" t="s">
        <v>94</v>
      </c>
      <c r="R3383">
        <v>1460</v>
      </c>
      <c r="W3383"/>
    </row>
    <row r="3384" spans="1:28">
      <c r="A3384" s="57">
        <v>42256</v>
      </c>
      <c r="B3384" t="s">
        <v>1888</v>
      </c>
      <c r="C3384" t="s">
        <v>101</v>
      </c>
      <c r="D3384" t="s">
        <v>45</v>
      </c>
      <c r="E3384" t="s">
        <v>1395</v>
      </c>
      <c r="F3384" t="s">
        <v>1891</v>
      </c>
      <c r="G3384" t="s">
        <v>2</v>
      </c>
      <c r="H3384" t="s">
        <v>27</v>
      </c>
      <c r="I3384" t="s">
        <v>2723</v>
      </c>
      <c r="J3384">
        <v>13</v>
      </c>
      <c r="K3384" t="s">
        <v>2722</v>
      </c>
      <c r="L3384" t="s">
        <v>95</v>
      </c>
      <c r="M3384" t="s">
        <v>1890</v>
      </c>
      <c r="N3384" t="s">
        <v>111</v>
      </c>
      <c r="O3384" t="s">
        <v>105</v>
      </c>
      <c r="P3384">
        <v>42186</v>
      </c>
      <c r="Q3384">
        <v>42247</v>
      </c>
      <c r="R3384">
        <v>2100</v>
      </c>
      <c r="S3384">
        <v>672</v>
      </c>
      <c r="T3384">
        <v>588</v>
      </c>
      <c r="U3384">
        <v>399</v>
      </c>
      <c r="V3384">
        <v>441</v>
      </c>
      <c r="W3384" s="54"/>
    </row>
    <row r="3385" spans="1:28">
      <c r="A3385" s="57">
        <v>42256</v>
      </c>
      <c r="B3385" t="s">
        <v>1888</v>
      </c>
      <c r="C3385" t="s">
        <v>101</v>
      </c>
      <c r="D3385" t="s">
        <v>45</v>
      </c>
      <c r="E3385" t="s">
        <v>1420</v>
      </c>
      <c r="F3385" t="s">
        <v>1891</v>
      </c>
      <c r="G3385" t="s">
        <v>2</v>
      </c>
      <c r="H3385" t="s">
        <v>27</v>
      </c>
      <c r="I3385" t="s">
        <v>2723</v>
      </c>
      <c r="J3385">
        <v>12</v>
      </c>
      <c r="K3385" t="s">
        <v>2722</v>
      </c>
      <c r="L3385" t="s">
        <v>95</v>
      </c>
      <c r="M3385" t="s">
        <v>1890</v>
      </c>
      <c r="N3385" t="s">
        <v>111</v>
      </c>
      <c r="O3385" t="s">
        <v>94</v>
      </c>
      <c r="P3385">
        <v>42186</v>
      </c>
      <c r="Q3385">
        <v>42247</v>
      </c>
      <c r="R3385">
        <v>1850</v>
      </c>
      <c r="S3385">
        <v>592</v>
      </c>
      <c r="T3385">
        <v>518</v>
      </c>
      <c r="U3385">
        <v>351</v>
      </c>
      <c r="V3385">
        <v>389</v>
      </c>
      <c r="W3385" s="54"/>
    </row>
    <row r="3386" spans="1:28">
      <c r="A3386" s="57">
        <v>42256</v>
      </c>
      <c r="B3386" t="s">
        <v>1888</v>
      </c>
      <c r="C3386" t="s">
        <v>101</v>
      </c>
      <c r="D3386" t="s">
        <v>45</v>
      </c>
      <c r="E3386" t="s">
        <v>1420</v>
      </c>
      <c r="F3386" t="s">
        <v>1891</v>
      </c>
      <c r="G3386" t="s">
        <v>2</v>
      </c>
      <c r="H3386" t="s">
        <v>27</v>
      </c>
      <c r="I3386" t="s">
        <v>2721</v>
      </c>
      <c r="J3386">
        <v>9</v>
      </c>
      <c r="K3386" t="s">
        <v>2722</v>
      </c>
      <c r="L3386" t="s">
        <v>95</v>
      </c>
      <c r="M3386" t="s">
        <v>1890</v>
      </c>
      <c r="N3386" t="s">
        <v>93</v>
      </c>
      <c r="O3386" t="s">
        <v>94</v>
      </c>
      <c r="P3386">
        <v>42186</v>
      </c>
      <c r="Q3386">
        <v>42247</v>
      </c>
      <c r="R3386">
        <v>9171</v>
      </c>
      <c r="S3386">
        <v>2935</v>
      </c>
      <c r="T3386">
        <v>2567</v>
      </c>
      <c r="U3386">
        <v>1742</v>
      </c>
      <c r="V3386">
        <v>1926</v>
      </c>
      <c r="W3386" s="54"/>
    </row>
    <row r="3387" spans="1:28">
      <c r="A3387" s="57">
        <v>42256</v>
      </c>
      <c r="B3387" t="s">
        <v>1888</v>
      </c>
      <c r="C3387" t="s">
        <v>101</v>
      </c>
      <c r="D3387" t="s">
        <v>45</v>
      </c>
      <c r="E3387" t="s">
        <v>1395</v>
      </c>
      <c r="F3387" t="s">
        <v>1891</v>
      </c>
      <c r="G3387" t="s">
        <v>4</v>
      </c>
      <c r="H3387" t="s">
        <v>41</v>
      </c>
      <c r="J3387">
        <v>3</v>
      </c>
      <c r="K3387" t="s">
        <v>824</v>
      </c>
      <c r="L3387" t="s">
        <v>91</v>
      </c>
      <c r="M3387" t="s">
        <v>1890</v>
      </c>
      <c r="N3387" t="s">
        <v>93</v>
      </c>
      <c r="O3387" t="s">
        <v>94</v>
      </c>
      <c r="P3387">
        <v>42200</v>
      </c>
      <c r="Q3387">
        <v>42292</v>
      </c>
      <c r="R3387">
        <v>6990</v>
      </c>
      <c r="W3387" s="55">
        <v>0</v>
      </c>
    </row>
    <row r="3388" spans="1:28">
      <c r="A3388" s="57">
        <v>42256</v>
      </c>
      <c r="B3388" t="s">
        <v>1888</v>
      </c>
      <c r="C3388" t="s">
        <v>101</v>
      </c>
      <c r="D3388" t="s">
        <v>45</v>
      </c>
      <c r="E3388" t="s">
        <v>1420</v>
      </c>
      <c r="F3388" t="s">
        <v>1891</v>
      </c>
      <c r="G3388" t="s">
        <v>4</v>
      </c>
      <c r="H3388" t="s">
        <v>41</v>
      </c>
      <c r="J3388">
        <v>4</v>
      </c>
      <c r="K3388" t="s">
        <v>824</v>
      </c>
      <c r="L3388" t="s">
        <v>91</v>
      </c>
      <c r="M3388" t="s">
        <v>1890</v>
      </c>
      <c r="N3388" t="s">
        <v>93</v>
      </c>
      <c r="O3388" t="s">
        <v>94</v>
      </c>
      <c r="P3388">
        <v>42200</v>
      </c>
      <c r="Q3388">
        <v>42292</v>
      </c>
      <c r="R3388">
        <v>9320</v>
      </c>
    </row>
    <row r="3389" spans="1:28">
      <c r="A3389" s="57">
        <v>42255</v>
      </c>
      <c r="B3389" t="s">
        <v>570</v>
      </c>
      <c r="C3389" t="s">
        <v>89</v>
      </c>
      <c r="D3389" t="s">
        <v>45</v>
      </c>
      <c r="E3389" t="s">
        <v>663</v>
      </c>
      <c r="F3389" t="s">
        <v>570</v>
      </c>
      <c r="G3389" t="s">
        <v>2</v>
      </c>
      <c r="H3389" t="s">
        <v>27</v>
      </c>
      <c r="I3389" t="s">
        <v>5490</v>
      </c>
      <c r="J3389">
        <v>2</v>
      </c>
      <c r="K3389" t="s">
        <v>643</v>
      </c>
      <c r="L3389" t="s">
        <v>91</v>
      </c>
      <c r="M3389" t="s">
        <v>54</v>
      </c>
      <c r="N3389" t="s">
        <v>93</v>
      </c>
      <c r="O3389" t="s">
        <v>114</v>
      </c>
      <c r="P3389" t="s">
        <v>5491</v>
      </c>
      <c r="Q3389" t="s">
        <v>5492</v>
      </c>
      <c r="R3389">
        <v>29</v>
      </c>
      <c r="W3389" s="54"/>
    </row>
    <row r="3390" spans="1:28">
      <c r="A3390" s="57">
        <v>42255</v>
      </c>
      <c r="B3390" t="s">
        <v>570</v>
      </c>
      <c r="C3390" t="s">
        <v>89</v>
      </c>
      <c r="D3390" t="s">
        <v>61</v>
      </c>
      <c r="E3390" t="s">
        <v>900</v>
      </c>
      <c r="F3390" t="s">
        <v>570</v>
      </c>
      <c r="G3390" t="s">
        <v>3</v>
      </c>
      <c r="H3390" t="s">
        <v>33</v>
      </c>
      <c r="I3390" t="s">
        <v>5858</v>
      </c>
      <c r="J3390">
        <v>25</v>
      </c>
      <c r="K3390" t="s">
        <v>113</v>
      </c>
      <c r="L3390" t="s">
        <v>91</v>
      </c>
      <c r="M3390" t="s">
        <v>54</v>
      </c>
      <c r="N3390" t="s">
        <v>93</v>
      </c>
      <c r="O3390" t="s">
        <v>114</v>
      </c>
      <c r="P3390">
        <v>42255</v>
      </c>
      <c r="Q3390">
        <v>42260</v>
      </c>
      <c r="R3390">
        <v>125</v>
      </c>
      <c r="W3390">
        <v>125</v>
      </c>
    </row>
    <row r="3391" spans="1:28">
      <c r="A3391" s="57">
        <v>42255</v>
      </c>
      <c r="B3391" t="s">
        <v>570</v>
      </c>
      <c r="C3391" t="s">
        <v>89</v>
      </c>
      <c r="D3391" t="s">
        <v>45</v>
      </c>
      <c r="E3391" t="s">
        <v>707</v>
      </c>
      <c r="F3391" t="s">
        <v>570</v>
      </c>
      <c r="G3391" t="s">
        <v>102</v>
      </c>
      <c r="H3391" t="s">
        <v>110</v>
      </c>
      <c r="I3391" t="s">
        <v>6051</v>
      </c>
      <c r="J3391">
        <v>1</v>
      </c>
      <c r="K3391" t="s">
        <v>646</v>
      </c>
      <c r="L3391" t="s">
        <v>91</v>
      </c>
      <c r="M3391" t="s">
        <v>54</v>
      </c>
      <c r="N3391" t="s">
        <v>111</v>
      </c>
      <c r="O3391" t="s">
        <v>114</v>
      </c>
      <c r="P3391" t="s">
        <v>3768</v>
      </c>
      <c r="Q3391" t="s">
        <v>5510</v>
      </c>
      <c r="R3391">
        <v>205</v>
      </c>
      <c r="W3391"/>
    </row>
    <row r="3392" spans="1:28">
      <c r="A3392" s="57">
        <v>42255</v>
      </c>
      <c r="B3392" t="s">
        <v>570</v>
      </c>
      <c r="C3392" t="s">
        <v>89</v>
      </c>
      <c r="D3392" t="s">
        <v>61</v>
      </c>
      <c r="E3392" t="s">
        <v>900</v>
      </c>
      <c r="F3392" t="s">
        <v>570</v>
      </c>
      <c r="G3392" t="s">
        <v>3</v>
      </c>
      <c r="I3392" t="s">
        <v>6107</v>
      </c>
      <c r="J3392">
        <v>70</v>
      </c>
      <c r="K3392" t="s">
        <v>413</v>
      </c>
      <c r="L3392" t="s">
        <v>91</v>
      </c>
      <c r="M3392" t="s">
        <v>54</v>
      </c>
      <c r="N3392" t="s">
        <v>93</v>
      </c>
      <c r="O3392" t="s">
        <v>114</v>
      </c>
      <c r="P3392">
        <v>42255</v>
      </c>
      <c r="Q3392">
        <v>42260</v>
      </c>
      <c r="R3392">
        <v>125</v>
      </c>
      <c r="W3392">
        <v>125</v>
      </c>
    </row>
    <row r="3393" spans="1:28">
      <c r="A3393" s="57">
        <v>42255</v>
      </c>
      <c r="B3393" t="s">
        <v>570</v>
      </c>
      <c r="C3393" t="s">
        <v>89</v>
      </c>
      <c r="D3393" t="s">
        <v>45</v>
      </c>
      <c r="E3393" t="s">
        <v>663</v>
      </c>
      <c r="F3393" t="s">
        <v>570</v>
      </c>
      <c r="G3393" t="s">
        <v>3</v>
      </c>
      <c r="I3393" t="s">
        <v>6111</v>
      </c>
      <c r="J3393">
        <v>50</v>
      </c>
      <c r="K3393" t="s">
        <v>681</v>
      </c>
      <c r="L3393" t="s">
        <v>95</v>
      </c>
      <c r="M3393" t="s">
        <v>54</v>
      </c>
      <c r="N3393" t="s">
        <v>93</v>
      </c>
      <c r="O3393" t="s">
        <v>114</v>
      </c>
      <c r="P3393" t="s">
        <v>6112</v>
      </c>
      <c r="Q3393" t="s">
        <v>6112</v>
      </c>
      <c r="R3393">
        <v>250</v>
      </c>
      <c r="W3393"/>
    </row>
    <row r="3394" spans="1:28">
      <c r="A3394" s="57">
        <v>42255</v>
      </c>
      <c r="B3394" t="s">
        <v>570</v>
      </c>
      <c r="C3394" t="s">
        <v>89</v>
      </c>
      <c r="D3394" t="s">
        <v>45</v>
      </c>
      <c r="E3394" t="s">
        <v>707</v>
      </c>
      <c r="F3394" t="s">
        <v>570</v>
      </c>
      <c r="G3394" t="s">
        <v>3</v>
      </c>
      <c r="I3394" t="s">
        <v>6116</v>
      </c>
      <c r="J3394">
        <v>140</v>
      </c>
      <c r="K3394" t="s">
        <v>681</v>
      </c>
      <c r="L3394" t="s">
        <v>95</v>
      </c>
      <c r="M3394" t="s">
        <v>54</v>
      </c>
      <c r="N3394" t="s">
        <v>93</v>
      </c>
      <c r="O3394" t="s">
        <v>114</v>
      </c>
      <c r="P3394" t="s">
        <v>5528</v>
      </c>
      <c r="Q3394" t="s">
        <v>5528</v>
      </c>
      <c r="R3394">
        <v>700</v>
      </c>
      <c r="W3394"/>
    </row>
    <row r="3395" spans="1:28">
      <c r="A3395" s="57">
        <v>42255</v>
      </c>
      <c r="B3395" t="s">
        <v>570</v>
      </c>
      <c r="C3395" t="s">
        <v>89</v>
      </c>
      <c r="D3395" t="s">
        <v>45</v>
      </c>
      <c r="E3395" t="s">
        <v>707</v>
      </c>
      <c r="F3395" t="s">
        <v>570</v>
      </c>
      <c r="G3395" t="s">
        <v>3</v>
      </c>
      <c r="I3395" t="s">
        <v>6118</v>
      </c>
      <c r="J3395">
        <v>4</v>
      </c>
      <c r="K3395" t="s">
        <v>681</v>
      </c>
      <c r="L3395" t="s">
        <v>95</v>
      </c>
      <c r="M3395" t="s">
        <v>54</v>
      </c>
      <c r="N3395" t="s">
        <v>93</v>
      </c>
      <c r="O3395" t="s">
        <v>114</v>
      </c>
      <c r="P3395" t="s">
        <v>5528</v>
      </c>
      <c r="Q3395" t="s">
        <v>5528</v>
      </c>
      <c r="R3395">
        <v>205</v>
      </c>
      <c r="W3395"/>
    </row>
    <row r="3396" spans="1:28">
      <c r="A3396" s="57">
        <v>42255</v>
      </c>
      <c r="B3396" t="s">
        <v>914</v>
      </c>
      <c r="C3396" t="s">
        <v>89</v>
      </c>
      <c r="D3396" t="s">
        <v>49</v>
      </c>
      <c r="E3396" t="s">
        <v>400</v>
      </c>
      <c r="G3396" t="s">
        <v>4</v>
      </c>
      <c r="H3396" t="s">
        <v>37</v>
      </c>
      <c r="J3396">
        <v>191</v>
      </c>
      <c r="K3396" t="s">
        <v>924</v>
      </c>
      <c r="L3396" t="s">
        <v>95</v>
      </c>
      <c r="N3396" t="s">
        <v>93</v>
      </c>
      <c r="O3396" t="s">
        <v>114</v>
      </c>
      <c r="P3396">
        <v>42245</v>
      </c>
      <c r="Q3396">
        <v>42245</v>
      </c>
      <c r="R3396">
        <v>1000</v>
      </c>
      <c r="S3396">
        <v>250</v>
      </c>
      <c r="T3396">
        <v>250</v>
      </c>
      <c r="U3396">
        <v>250</v>
      </c>
      <c r="V3396">
        <v>250</v>
      </c>
      <c r="W3396">
        <v>955</v>
      </c>
      <c r="X3396">
        <v>239</v>
      </c>
      <c r="Y3396">
        <v>239</v>
      </c>
      <c r="Z3396">
        <v>239</v>
      </c>
      <c r="AA3396">
        <v>239</v>
      </c>
    </row>
    <row r="3397" spans="1:28">
      <c r="A3397" s="57">
        <v>42255</v>
      </c>
      <c r="B3397" t="s">
        <v>914</v>
      </c>
      <c r="C3397" t="s">
        <v>89</v>
      </c>
      <c r="D3397" t="s">
        <v>48</v>
      </c>
      <c r="E3397" t="s">
        <v>998</v>
      </c>
      <c r="G3397" t="s">
        <v>2</v>
      </c>
      <c r="H3397" t="s">
        <v>24</v>
      </c>
      <c r="J3397">
        <v>224</v>
      </c>
      <c r="K3397" t="s">
        <v>925</v>
      </c>
      <c r="L3397" t="s">
        <v>95</v>
      </c>
      <c r="N3397" t="s">
        <v>93</v>
      </c>
      <c r="O3397" t="s">
        <v>114</v>
      </c>
      <c r="P3397">
        <v>42246</v>
      </c>
      <c r="Q3397">
        <v>42246</v>
      </c>
      <c r="R3397">
        <v>1120</v>
      </c>
      <c r="S3397">
        <v>280</v>
      </c>
      <c r="T3397">
        <v>280</v>
      </c>
      <c r="U3397">
        <v>280</v>
      </c>
      <c r="V3397">
        <v>280</v>
      </c>
      <c r="W3397">
        <v>1120</v>
      </c>
      <c r="X3397">
        <v>280</v>
      </c>
      <c r="Y3397">
        <v>280</v>
      </c>
      <c r="Z3397">
        <v>280</v>
      </c>
      <c r="AA3397">
        <v>280</v>
      </c>
    </row>
    <row r="3398" spans="1:28">
      <c r="A3398" s="57">
        <v>42255</v>
      </c>
      <c r="B3398" t="s">
        <v>914</v>
      </c>
      <c r="C3398" t="s">
        <v>89</v>
      </c>
      <c r="D3398" t="s">
        <v>49</v>
      </c>
      <c r="E3398" t="s">
        <v>400</v>
      </c>
      <c r="G3398" t="s">
        <v>2</v>
      </c>
      <c r="H3398" t="s">
        <v>24</v>
      </c>
      <c r="J3398">
        <v>191</v>
      </c>
      <c r="K3398" t="s">
        <v>925</v>
      </c>
      <c r="L3398" t="s">
        <v>95</v>
      </c>
      <c r="N3398" t="s">
        <v>93</v>
      </c>
      <c r="O3398" t="s">
        <v>114</v>
      </c>
      <c r="P3398">
        <v>42245</v>
      </c>
      <c r="Q3398">
        <v>42245</v>
      </c>
      <c r="R3398">
        <v>1000</v>
      </c>
      <c r="S3398">
        <v>250</v>
      </c>
      <c r="T3398">
        <v>250</v>
      </c>
      <c r="U3398">
        <v>250</v>
      </c>
      <c r="V3398">
        <v>250</v>
      </c>
      <c r="W3398">
        <v>955</v>
      </c>
      <c r="X3398">
        <v>239</v>
      </c>
      <c r="Y3398">
        <v>239</v>
      </c>
      <c r="Z3398">
        <v>239</v>
      </c>
      <c r="AA3398">
        <v>239</v>
      </c>
    </row>
    <row r="3399" spans="1:28">
      <c r="A3399" s="57">
        <v>42255</v>
      </c>
      <c r="B3399" t="s">
        <v>267</v>
      </c>
      <c r="C3399" t="s">
        <v>89</v>
      </c>
      <c r="D3399" t="s">
        <v>59</v>
      </c>
      <c r="F3399" t="s">
        <v>267</v>
      </c>
      <c r="G3399" t="s">
        <v>2</v>
      </c>
      <c r="H3399" t="s">
        <v>24</v>
      </c>
      <c r="I3399" t="s">
        <v>273</v>
      </c>
      <c r="J3399">
        <v>150</v>
      </c>
      <c r="K3399" t="s">
        <v>153</v>
      </c>
      <c r="L3399" t="s">
        <v>95</v>
      </c>
      <c r="M3399" t="s">
        <v>269</v>
      </c>
      <c r="N3399" t="s">
        <v>93</v>
      </c>
      <c r="O3399" t="s">
        <v>114</v>
      </c>
      <c r="P3399">
        <v>42215</v>
      </c>
      <c r="Q3399">
        <v>42215</v>
      </c>
      <c r="R3399">
        <v>750</v>
      </c>
      <c r="W3399">
        <v>750</v>
      </c>
      <c r="AB3399" t="s">
        <v>4332</v>
      </c>
    </row>
    <row r="3400" spans="1:28">
      <c r="A3400" s="57">
        <v>42255</v>
      </c>
      <c r="B3400" t="s">
        <v>4817</v>
      </c>
      <c r="C3400" t="s">
        <v>89</v>
      </c>
      <c r="D3400" t="s">
        <v>49</v>
      </c>
      <c r="E3400" t="s">
        <v>1058</v>
      </c>
      <c r="F3400" t="s">
        <v>4817</v>
      </c>
      <c r="G3400" t="s">
        <v>2</v>
      </c>
      <c r="H3400" t="s">
        <v>24</v>
      </c>
      <c r="I3400" t="s">
        <v>4821</v>
      </c>
      <c r="J3400">
        <v>100</v>
      </c>
      <c r="K3400" t="s">
        <v>3270</v>
      </c>
      <c r="L3400" t="s">
        <v>95</v>
      </c>
      <c r="M3400" t="s">
        <v>4820</v>
      </c>
      <c r="N3400" t="s">
        <v>93</v>
      </c>
      <c r="O3400" t="s">
        <v>114</v>
      </c>
      <c r="P3400">
        <v>62878</v>
      </c>
      <c r="Q3400">
        <v>62878</v>
      </c>
      <c r="R3400">
        <v>100</v>
      </c>
      <c r="W3400">
        <v>100</v>
      </c>
    </row>
    <row r="3401" spans="1:28">
      <c r="A3401" s="57">
        <v>42255</v>
      </c>
      <c r="B3401" t="s">
        <v>4817</v>
      </c>
      <c r="C3401" t="s">
        <v>89</v>
      </c>
      <c r="D3401" t="s">
        <v>49</v>
      </c>
      <c r="E3401" t="s">
        <v>1872</v>
      </c>
      <c r="F3401" t="s">
        <v>4817</v>
      </c>
      <c r="G3401" t="s">
        <v>2</v>
      </c>
      <c r="H3401" t="s">
        <v>24</v>
      </c>
      <c r="I3401" t="s">
        <v>4824</v>
      </c>
      <c r="J3401">
        <v>100</v>
      </c>
      <c r="K3401" t="s">
        <v>3270</v>
      </c>
      <c r="L3401" t="s">
        <v>95</v>
      </c>
      <c r="M3401" t="s">
        <v>4820</v>
      </c>
      <c r="N3401" t="s">
        <v>93</v>
      </c>
      <c r="O3401" t="s">
        <v>114</v>
      </c>
      <c r="P3401">
        <v>62876</v>
      </c>
      <c r="Q3401">
        <v>62876</v>
      </c>
      <c r="R3401">
        <v>100</v>
      </c>
      <c r="W3401">
        <v>100</v>
      </c>
    </row>
    <row r="3402" spans="1:28">
      <c r="A3402" s="57">
        <v>42255</v>
      </c>
      <c r="B3402" t="s">
        <v>4817</v>
      </c>
      <c r="C3402" t="s">
        <v>89</v>
      </c>
      <c r="D3402" t="s">
        <v>49</v>
      </c>
      <c r="E3402" t="s">
        <v>1008</v>
      </c>
      <c r="F3402" t="s">
        <v>4817</v>
      </c>
      <c r="G3402" t="s">
        <v>2</v>
      </c>
      <c r="H3402" t="s">
        <v>24</v>
      </c>
      <c r="I3402" t="s">
        <v>4824</v>
      </c>
      <c r="J3402">
        <v>150</v>
      </c>
      <c r="K3402" t="s">
        <v>3270</v>
      </c>
      <c r="L3402" t="s">
        <v>95</v>
      </c>
      <c r="M3402" t="s">
        <v>4820</v>
      </c>
      <c r="N3402" t="s">
        <v>93</v>
      </c>
      <c r="O3402" t="s">
        <v>114</v>
      </c>
      <c r="P3402">
        <v>62875</v>
      </c>
      <c r="Q3402">
        <v>62875</v>
      </c>
      <c r="R3402">
        <v>150</v>
      </c>
      <c r="W3402">
        <v>100</v>
      </c>
    </row>
    <row r="3403" spans="1:28">
      <c r="A3403" s="57">
        <v>42255</v>
      </c>
      <c r="B3403" t="s">
        <v>4817</v>
      </c>
      <c r="C3403" t="s">
        <v>89</v>
      </c>
      <c r="D3403" t="s">
        <v>49</v>
      </c>
      <c r="E3403" t="s">
        <v>2122</v>
      </c>
      <c r="F3403" t="s">
        <v>4817</v>
      </c>
      <c r="G3403" t="s">
        <v>3</v>
      </c>
      <c r="H3403" t="s">
        <v>30</v>
      </c>
      <c r="I3403" t="s">
        <v>4827</v>
      </c>
      <c r="J3403" t="s">
        <v>4828</v>
      </c>
      <c r="K3403" t="s">
        <v>4829</v>
      </c>
      <c r="L3403" t="s">
        <v>95</v>
      </c>
      <c r="M3403" t="s">
        <v>4830</v>
      </c>
      <c r="N3403" t="s">
        <v>111</v>
      </c>
      <c r="O3403" t="s">
        <v>105</v>
      </c>
      <c r="P3403">
        <v>62898</v>
      </c>
      <c r="R3403">
        <v>40</v>
      </c>
      <c r="W3403"/>
      <c r="AB3403" t="s">
        <v>4831</v>
      </c>
    </row>
    <row r="3404" spans="1:28">
      <c r="A3404" s="57">
        <v>42255</v>
      </c>
      <c r="B3404" t="s">
        <v>4817</v>
      </c>
      <c r="C3404" t="s">
        <v>89</v>
      </c>
      <c r="D3404" t="s">
        <v>49</v>
      </c>
      <c r="E3404" t="s">
        <v>1058</v>
      </c>
      <c r="F3404" t="s">
        <v>4817</v>
      </c>
      <c r="G3404" t="s">
        <v>2</v>
      </c>
      <c r="H3404" t="s">
        <v>27</v>
      </c>
      <c r="I3404" t="s">
        <v>4818</v>
      </c>
      <c r="J3404" t="s">
        <v>4819</v>
      </c>
      <c r="K3404" t="s">
        <v>1199</v>
      </c>
      <c r="L3404" t="s">
        <v>95</v>
      </c>
      <c r="M3404" t="s">
        <v>4820</v>
      </c>
      <c r="N3404" t="s">
        <v>93</v>
      </c>
      <c r="O3404" t="s">
        <v>114</v>
      </c>
      <c r="P3404">
        <v>62878</v>
      </c>
      <c r="Q3404">
        <v>62878</v>
      </c>
      <c r="R3404">
        <v>100</v>
      </c>
      <c r="W3404">
        <v>100</v>
      </c>
    </row>
    <row r="3405" spans="1:28">
      <c r="A3405" s="57">
        <v>42255</v>
      </c>
      <c r="B3405" t="s">
        <v>4817</v>
      </c>
      <c r="C3405" t="s">
        <v>89</v>
      </c>
      <c r="D3405" t="s">
        <v>49</v>
      </c>
      <c r="E3405" t="s">
        <v>2122</v>
      </c>
      <c r="F3405" t="s">
        <v>4817</v>
      </c>
      <c r="G3405" t="s">
        <v>2</v>
      </c>
      <c r="H3405" t="s">
        <v>27</v>
      </c>
      <c r="I3405" t="s">
        <v>4818</v>
      </c>
      <c r="J3405">
        <v>50</v>
      </c>
      <c r="K3405" t="s">
        <v>1199</v>
      </c>
      <c r="L3405" t="s">
        <v>95</v>
      </c>
      <c r="M3405" t="s">
        <v>4820</v>
      </c>
      <c r="N3405" t="s">
        <v>93</v>
      </c>
      <c r="O3405" t="s">
        <v>114</v>
      </c>
      <c r="P3405">
        <v>62879</v>
      </c>
      <c r="Q3405">
        <v>62879</v>
      </c>
      <c r="R3405">
        <v>50</v>
      </c>
      <c r="W3405">
        <v>50</v>
      </c>
    </row>
    <row r="3406" spans="1:28">
      <c r="A3406" s="57">
        <v>42255</v>
      </c>
      <c r="B3406" t="s">
        <v>4817</v>
      </c>
      <c r="C3406" t="s">
        <v>89</v>
      </c>
      <c r="D3406" t="s">
        <v>49</v>
      </c>
      <c r="E3406" t="s">
        <v>1872</v>
      </c>
      <c r="F3406" t="s">
        <v>4817</v>
      </c>
      <c r="G3406" t="s">
        <v>2</v>
      </c>
      <c r="H3406" t="s">
        <v>27</v>
      </c>
      <c r="I3406" t="s">
        <v>4818</v>
      </c>
      <c r="J3406">
        <v>100</v>
      </c>
      <c r="K3406" t="s">
        <v>1199</v>
      </c>
      <c r="L3406" t="s">
        <v>95</v>
      </c>
      <c r="M3406" t="s">
        <v>4820</v>
      </c>
      <c r="N3406" t="s">
        <v>93</v>
      </c>
      <c r="O3406" t="s">
        <v>114</v>
      </c>
      <c r="P3406">
        <v>62876</v>
      </c>
      <c r="Q3406">
        <v>62876</v>
      </c>
      <c r="R3406">
        <v>100</v>
      </c>
      <c r="W3406">
        <v>100</v>
      </c>
    </row>
    <row r="3407" spans="1:28">
      <c r="A3407" s="57">
        <v>42255</v>
      </c>
      <c r="B3407" t="s">
        <v>4817</v>
      </c>
      <c r="C3407" t="s">
        <v>89</v>
      </c>
      <c r="D3407" t="s">
        <v>49</v>
      </c>
      <c r="E3407" t="s">
        <v>2122</v>
      </c>
      <c r="F3407" t="s">
        <v>4817</v>
      </c>
      <c r="G3407" t="s">
        <v>2</v>
      </c>
      <c r="H3407" t="s">
        <v>171</v>
      </c>
      <c r="I3407" t="s">
        <v>4825</v>
      </c>
      <c r="J3407">
        <v>102</v>
      </c>
      <c r="K3407" t="s">
        <v>4826</v>
      </c>
      <c r="L3407" t="s">
        <v>95</v>
      </c>
      <c r="M3407" t="s">
        <v>4820</v>
      </c>
      <c r="N3407" t="s">
        <v>93</v>
      </c>
      <c r="O3407" t="s">
        <v>114</v>
      </c>
      <c r="P3407">
        <v>62879</v>
      </c>
      <c r="Q3407">
        <v>62879</v>
      </c>
      <c r="R3407">
        <v>34</v>
      </c>
      <c r="W3407">
        <v>34</v>
      </c>
    </row>
    <row r="3408" spans="1:28">
      <c r="A3408" s="57">
        <v>42255</v>
      </c>
      <c r="B3408" t="s">
        <v>4817</v>
      </c>
      <c r="C3408" t="s">
        <v>89</v>
      </c>
      <c r="D3408" t="s">
        <v>49</v>
      </c>
      <c r="E3408" t="s">
        <v>1872</v>
      </c>
      <c r="F3408" t="s">
        <v>4817</v>
      </c>
      <c r="G3408" t="s">
        <v>2</v>
      </c>
      <c r="H3408" t="s">
        <v>171</v>
      </c>
      <c r="I3408" t="s">
        <v>4825</v>
      </c>
      <c r="J3408">
        <v>201</v>
      </c>
      <c r="K3408" t="s">
        <v>1199</v>
      </c>
      <c r="L3408" t="s">
        <v>95</v>
      </c>
      <c r="M3408" t="s">
        <v>4820</v>
      </c>
      <c r="N3408" t="s">
        <v>93</v>
      </c>
      <c r="O3408" t="s">
        <v>114</v>
      </c>
      <c r="P3408">
        <v>62876</v>
      </c>
      <c r="Q3408">
        <v>62876</v>
      </c>
      <c r="R3408">
        <v>67</v>
      </c>
      <c r="W3408">
        <v>67</v>
      </c>
    </row>
    <row r="3409" spans="1:28">
      <c r="A3409" s="57">
        <v>42255</v>
      </c>
      <c r="B3409" t="s">
        <v>4817</v>
      </c>
      <c r="C3409" t="s">
        <v>89</v>
      </c>
      <c r="D3409" t="s">
        <v>49</v>
      </c>
      <c r="E3409" t="s">
        <v>1008</v>
      </c>
      <c r="F3409" t="s">
        <v>4817</v>
      </c>
      <c r="G3409" t="s">
        <v>2</v>
      </c>
      <c r="H3409" t="s">
        <v>171</v>
      </c>
      <c r="I3409" t="s">
        <v>4825</v>
      </c>
      <c r="J3409">
        <v>375</v>
      </c>
      <c r="K3409" t="s">
        <v>4826</v>
      </c>
      <c r="L3409" t="s">
        <v>95</v>
      </c>
      <c r="M3409" t="s">
        <v>4820</v>
      </c>
      <c r="N3409" t="s">
        <v>93</v>
      </c>
      <c r="O3409" t="s">
        <v>114</v>
      </c>
      <c r="P3409">
        <v>62875</v>
      </c>
      <c r="Q3409">
        <v>62875</v>
      </c>
      <c r="R3409">
        <v>125</v>
      </c>
      <c r="W3409">
        <v>125</v>
      </c>
    </row>
    <row r="3410" spans="1:28">
      <c r="A3410" s="57">
        <v>42255</v>
      </c>
      <c r="B3410" t="s">
        <v>4817</v>
      </c>
      <c r="C3410" t="s">
        <v>89</v>
      </c>
      <c r="D3410" t="s">
        <v>49</v>
      </c>
      <c r="E3410" t="s">
        <v>189</v>
      </c>
      <c r="F3410" t="s">
        <v>4817</v>
      </c>
      <c r="G3410" t="s">
        <v>2</v>
      </c>
      <c r="H3410" t="s">
        <v>171</v>
      </c>
      <c r="I3410" t="s">
        <v>4825</v>
      </c>
      <c r="J3410">
        <v>141</v>
      </c>
      <c r="K3410" t="s">
        <v>4826</v>
      </c>
      <c r="L3410" t="s">
        <v>95</v>
      </c>
      <c r="M3410" t="s">
        <v>4820</v>
      </c>
      <c r="N3410" t="s">
        <v>93</v>
      </c>
      <c r="O3410" t="s">
        <v>114</v>
      </c>
      <c r="P3410" t="s">
        <v>4833</v>
      </c>
      <c r="Q3410" t="s">
        <v>4833</v>
      </c>
      <c r="R3410">
        <v>47</v>
      </c>
      <c r="W3410">
        <v>47</v>
      </c>
    </row>
    <row r="3411" spans="1:28">
      <c r="A3411" s="57">
        <v>42255</v>
      </c>
      <c r="B3411" t="s">
        <v>4817</v>
      </c>
      <c r="C3411" t="s">
        <v>89</v>
      </c>
      <c r="D3411" t="s">
        <v>49</v>
      </c>
      <c r="E3411" t="s">
        <v>1058</v>
      </c>
      <c r="F3411" t="s">
        <v>4817</v>
      </c>
      <c r="G3411" t="s">
        <v>4</v>
      </c>
      <c r="H3411" t="s">
        <v>37</v>
      </c>
      <c r="I3411" t="s">
        <v>4822</v>
      </c>
      <c r="J3411">
        <v>100</v>
      </c>
      <c r="K3411" t="s">
        <v>4823</v>
      </c>
      <c r="L3411" t="s">
        <v>95</v>
      </c>
      <c r="M3411" t="s">
        <v>4820</v>
      </c>
      <c r="N3411" t="s">
        <v>93</v>
      </c>
      <c r="O3411" t="s">
        <v>114</v>
      </c>
      <c r="P3411">
        <v>62878</v>
      </c>
      <c r="Q3411">
        <v>62878</v>
      </c>
      <c r="R3411">
        <v>100</v>
      </c>
      <c r="W3411">
        <v>100</v>
      </c>
    </row>
    <row r="3412" spans="1:28">
      <c r="A3412" s="57">
        <v>42255</v>
      </c>
      <c r="B3412" t="s">
        <v>4817</v>
      </c>
      <c r="C3412" t="s">
        <v>89</v>
      </c>
      <c r="D3412" t="s">
        <v>49</v>
      </c>
      <c r="E3412" t="s">
        <v>2122</v>
      </c>
      <c r="F3412" t="s">
        <v>4817</v>
      </c>
      <c r="G3412" t="s">
        <v>4</v>
      </c>
      <c r="H3412" t="s">
        <v>37</v>
      </c>
      <c r="I3412" t="s">
        <v>4832</v>
      </c>
      <c r="J3412">
        <v>50</v>
      </c>
      <c r="K3412" t="s">
        <v>4823</v>
      </c>
      <c r="L3412" t="s">
        <v>95</v>
      </c>
      <c r="M3412" t="s">
        <v>4820</v>
      </c>
      <c r="N3412" t="s">
        <v>93</v>
      </c>
      <c r="O3412" t="s">
        <v>114</v>
      </c>
      <c r="P3412">
        <v>62879</v>
      </c>
      <c r="Q3412">
        <v>62879</v>
      </c>
      <c r="R3412">
        <v>50</v>
      </c>
      <c r="W3412">
        <v>50</v>
      </c>
    </row>
    <row r="3413" spans="1:28">
      <c r="A3413" s="57">
        <v>42255</v>
      </c>
      <c r="B3413" t="s">
        <v>4817</v>
      </c>
      <c r="C3413" t="s">
        <v>89</v>
      </c>
      <c r="D3413" t="s">
        <v>49</v>
      </c>
      <c r="E3413" t="s">
        <v>1872</v>
      </c>
      <c r="F3413" t="s">
        <v>4817</v>
      </c>
      <c r="G3413" t="s">
        <v>4</v>
      </c>
      <c r="H3413" t="s">
        <v>37</v>
      </c>
      <c r="I3413" t="s">
        <v>4822</v>
      </c>
      <c r="J3413">
        <v>100</v>
      </c>
      <c r="K3413" t="s">
        <v>4823</v>
      </c>
      <c r="L3413" t="s">
        <v>95</v>
      </c>
      <c r="M3413" t="s">
        <v>4820</v>
      </c>
      <c r="N3413" t="s">
        <v>93</v>
      </c>
      <c r="O3413" t="s">
        <v>114</v>
      </c>
      <c r="P3413">
        <v>62876</v>
      </c>
      <c r="Q3413">
        <v>62876</v>
      </c>
      <c r="R3413">
        <v>100</v>
      </c>
      <c r="W3413">
        <v>100</v>
      </c>
    </row>
    <row r="3414" spans="1:28">
      <c r="A3414" s="57">
        <v>42255</v>
      </c>
      <c r="B3414" t="s">
        <v>4817</v>
      </c>
      <c r="C3414" t="s">
        <v>89</v>
      </c>
      <c r="D3414" t="s">
        <v>49</v>
      </c>
      <c r="E3414" t="s">
        <v>1008</v>
      </c>
      <c r="F3414" t="s">
        <v>4817</v>
      </c>
      <c r="G3414" t="s">
        <v>4</v>
      </c>
      <c r="H3414" t="s">
        <v>37</v>
      </c>
      <c r="I3414" t="s">
        <v>4832</v>
      </c>
      <c r="J3414">
        <v>125</v>
      </c>
      <c r="K3414" t="s">
        <v>4823</v>
      </c>
      <c r="L3414" t="s">
        <v>95</v>
      </c>
      <c r="M3414" t="s">
        <v>4820</v>
      </c>
      <c r="N3414" t="s">
        <v>93</v>
      </c>
      <c r="O3414" t="s">
        <v>114</v>
      </c>
      <c r="P3414">
        <v>62875</v>
      </c>
      <c r="Q3414">
        <v>62875</v>
      </c>
      <c r="R3414">
        <v>125</v>
      </c>
      <c r="W3414">
        <v>125</v>
      </c>
    </row>
    <row r="3415" spans="1:28">
      <c r="A3415" s="57">
        <v>42255</v>
      </c>
      <c r="B3415" t="s">
        <v>4817</v>
      </c>
      <c r="C3415" t="s">
        <v>89</v>
      </c>
      <c r="D3415" t="s">
        <v>49</v>
      </c>
      <c r="E3415" t="s">
        <v>189</v>
      </c>
      <c r="F3415" t="s">
        <v>4817</v>
      </c>
      <c r="G3415" t="s">
        <v>4</v>
      </c>
      <c r="H3415" t="s">
        <v>37</v>
      </c>
      <c r="I3415" t="s">
        <v>4822</v>
      </c>
      <c r="J3415">
        <v>70</v>
      </c>
      <c r="K3415" t="s">
        <v>4823</v>
      </c>
      <c r="L3415" t="s">
        <v>95</v>
      </c>
      <c r="M3415" t="s">
        <v>4820</v>
      </c>
      <c r="N3415" t="s">
        <v>93</v>
      </c>
      <c r="O3415" t="s">
        <v>114</v>
      </c>
      <c r="P3415" t="s">
        <v>4833</v>
      </c>
      <c r="Q3415" t="s">
        <v>4833</v>
      </c>
      <c r="R3415">
        <v>70</v>
      </c>
      <c r="W3415">
        <v>70</v>
      </c>
    </row>
    <row r="3416" spans="1:28">
      <c r="A3416" s="57">
        <v>42255</v>
      </c>
      <c r="B3416" t="s">
        <v>267</v>
      </c>
      <c r="C3416" t="s">
        <v>89</v>
      </c>
      <c r="D3416" t="s">
        <v>58</v>
      </c>
      <c r="E3416" t="s">
        <v>2099</v>
      </c>
      <c r="F3416" t="s">
        <v>267</v>
      </c>
      <c r="G3416" t="s">
        <v>2</v>
      </c>
      <c r="H3416" t="s">
        <v>24</v>
      </c>
      <c r="I3416" t="s">
        <v>273</v>
      </c>
      <c r="J3416">
        <v>14</v>
      </c>
      <c r="K3416" t="s">
        <v>153</v>
      </c>
      <c r="L3416" t="s">
        <v>95</v>
      </c>
      <c r="M3416" t="s">
        <v>269</v>
      </c>
      <c r="N3416" t="s">
        <v>93</v>
      </c>
      <c r="O3416" t="s">
        <v>114</v>
      </c>
      <c r="P3416">
        <v>42236</v>
      </c>
      <c r="Q3416">
        <v>42236</v>
      </c>
      <c r="R3416">
        <v>70</v>
      </c>
      <c r="W3416">
        <v>70</v>
      </c>
    </row>
    <row r="3417" spans="1:28">
      <c r="A3417" s="57">
        <v>42255</v>
      </c>
      <c r="B3417" t="s">
        <v>4817</v>
      </c>
      <c r="C3417" t="s">
        <v>89</v>
      </c>
      <c r="D3417" t="s">
        <v>49</v>
      </c>
      <c r="E3417" t="s">
        <v>189</v>
      </c>
      <c r="F3417" t="s">
        <v>4817</v>
      </c>
      <c r="G3417" t="s">
        <v>2</v>
      </c>
      <c r="H3417" t="s">
        <v>24</v>
      </c>
      <c r="I3417" t="s">
        <v>4824</v>
      </c>
      <c r="J3417">
        <v>70</v>
      </c>
      <c r="K3417" t="s">
        <v>3270</v>
      </c>
      <c r="L3417" t="s">
        <v>95</v>
      </c>
      <c r="M3417" t="s">
        <v>4820</v>
      </c>
      <c r="N3417" t="s">
        <v>93</v>
      </c>
      <c r="O3417" t="s">
        <v>114</v>
      </c>
      <c r="P3417" t="s">
        <v>4833</v>
      </c>
      <c r="Q3417" t="s">
        <v>4833</v>
      </c>
      <c r="R3417">
        <v>70</v>
      </c>
      <c r="W3417">
        <v>70</v>
      </c>
    </row>
    <row r="3418" spans="1:28">
      <c r="A3418" s="57">
        <v>42255</v>
      </c>
      <c r="B3418" t="s">
        <v>570</v>
      </c>
      <c r="C3418" t="s">
        <v>89</v>
      </c>
      <c r="D3418" t="s">
        <v>45</v>
      </c>
      <c r="E3418" t="s">
        <v>685</v>
      </c>
      <c r="F3418" t="s">
        <v>570</v>
      </c>
      <c r="G3418" t="s">
        <v>2</v>
      </c>
      <c r="H3418" t="s">
        <v>27</v>
      </c>
      <c r="I3418" t="s">
        <v>5509</v>
      </c>
      <c r="J3418">
        <v>9</v>
      </c>
      <c r="K3418" t="s">
        <v>643</v>
      </c>
      <c r="L3418" t="s">
        <v>91</v>
      </c>
      <c r="M3418" t="s">
        <v>54</v>
      </c>
      <c r="N3418" t="s">
        <v>93</v>
      </c>
      <c r="O3418" t="s">
        <v>114</v>
      </c>
      <c r="P3418" t="s">
        <v>5491</v>
      </c>
      <c r="Q3418" t="s">
        <v>5510</v>
      </c>
      <c r="R3418">
        <v>68</v>
      </c>
      <c r="W3418" s="54"/>
    </row>
    <row r="3419" spans="1:28">
      <c r="A3419" s="57">
        <v>42255</v>
      </c>
      <c r="B3419" t="s">
        <v>4817</v>
      </c>
      <c r="C3419" t="s">
        <v>89</v>
      </c>
      <c r="D3419" t="s">
        <v>49</v>
      </c>
      <c r="E3419" t="s">
        <v>2122</v>
      </c>
      <c r="F3419" t="s">
        <v>4817</v>
      </c>
      <c r="G3419" t="s">
        <v>2</v>
      </c>
      <c r="H3419" t="s">
        <v>24</v>
      </c>
      <c r="I3419" t="s">
        <v>4824</v>
      </c>
      <c r="J3419">
        <v>50</v>
      </c>
      <c r="K3419" t="s">
        <v>3270</v>
      </c>
      <c r="L3419" t="s">
        <v>95</v>
      </c>
      <c r="M3419" t="s">
        <v>4820</v>
      </c>
      <c r="N3419" t="s">
        <v>93</v>
      </c>
      <c r="O3419" t="s">
        <v>114</v>
      </c>
      <c r="P3419">
        <v>62879</v>
      </c>
      <c r="Q3419">
        <v>62879</v>
      </c>
      <c r="R3419">
        <v>50</v>
      </c>
      <c r="W3419">
        <v>50</v>
      </c>
    </row>
    <row r="3420" spans="1:28">
      <c r="A3420" s="57">
        <v>42255</v>
      </c>
      <c r="B3420" t="s">
        <v>267</v>
      </c>
      <c r="C3420" t="s">
        <v>89</v>
      </c>
      <c r="D3420" t="s">
        <v>58</v>
      </c>
      <c r="E3420" t="s">
        <v>2230</v>
      </c>
      <c r="F3420" t="s">
        <v>267</v>
      </c>
      <c r="G3420" t="s">
        <v>2</v>
      </c>
      <c r="H3420" t="s">
        <v>24</v>
      </c>
      <c r="I3420" t="s">
        <v>273</v>
      </c>
      <c r="J3420">
        <v>6</v>
      </c>
      <c r="K3420" t="s">
        <v>153</v>
      </c>
      <c r="L3420" t="s">
        <v>95</v>
      </c>
      <c r="M3420" t="s">
        <v>269</v>
      </c>
      <c r="N3420" t="s">
        <v>93</v>
      </c>
      <c r="O3420" t="s">
        <v>114</v>
      </c>
      <c r="P3420">
        <v>42236</v>
      </c>
      <c r="Q3420">
        <v>42236</v>
      </c>
      <c r="R3420">
        <v>30</v>
      </c>
      <c r="W3420">
        <v>30</v>
      </c>
    </row>
    <row r="3421" spans="1:28">
      <c r="A3421" s="57">
        <v>42255</v>
      </c>
      <c r="B3421" t="s">
        <v>267</v>
      </c>
      <c r="C3421" t="s">
        <v>89</v>
      </c>
      <c r="D3421" t="s">
        <v>58</v>
      </c>
      <c r="E3421" t="s">
        <v>2007</v>
      </c>
      <c r="F3421" t="s">
        <v>267</v>
      </c>
      <c r="G3421" t="s">
        <v>2</v>
      </c>
      <c r="H3421" t="s">
        <v>24</v>
      </c>
      <c r="I3421" t="s">
        <v>273</v>
      </c>
      <c r="J3421">
        <v>5</v>
      </c>
      <c r="K3421" t="s">
        <v>153</v>
      </c>
      <c r="L3421" t="s">
        <v>95</v>
      </c>
      <c r="M3421" t="s">
        <v>269</v>
      </c>
      <c r="N3421" t="s">
        <v>93</v>
      </c>
      <c r="O3421" t="s">
        <v>114</v>
      </c>
      <c r="P3421">
        <v>42242</v>
      </c>
      <c r="Q3421">
        <v>42242</v>
      </c>
      <c r="R3421">
        <v>25</v>
      </c>
      <c r="W3421">
        <v>25</v>
      </c>
    </row>
    <row r="3422" spans="1:28">
      <c r="A3422" s="57">
        <v>42255</v>
      </c>
      <c r="B3422" t="s">
        <v>267</v>
      </c>
      <c r="C3422" t="s">
        <v>89</v>
      </c>
      <c r="D3422" t="s">
        <v>62</v>
      </c>
      <c r="E3422" t="s">
        <v>320</v>
      </c>
      <c r="F3422" t="s">
        <v>267</v>
      </c>
      <c r="G3422" t="s">
        <v>2</v>
      </c>
      <c r="H3422" t="s">
        <v>24</v>
      </c>
      <c r="I3422" t="s">
        <v>273</v>
      </c>
      <c r="J3422">
        <v>3</v>
      </c>
      <c r="K3422" t="s">
        <v>153</v>
      </c>
      <c r="L3422" t="s">
        <v>95</v>
      </c>
      <c r="M3422" t="s">
        <v>269</v>
      </c>
      <c r="N3422" t="s">
        <v>93</v>
      </c>
      <c r="O3422" t="s">
        <v>114</v>
      </c>
      <c r="P3422">
        <v>42215</v>
      </c>
      <c r="Q3422">
        <v>42215</v>
      </c>
      <c r="R3422">
        <v>15</v>
      </c>
      <c r="W3422">
        <v>15</v>
      </c>
      <c r="AB3422" t="s">
        <v>4336</v>
      </c>
    </row>
    <row r="3423" spans="1:28">
      <c r="A3423" s="57">
        <v>42255</v>
      </c>
      <c r="B3423" t="s">
        <v>267</v>
      </c>
      <c r="C3423" t="s">
        <v>89</v>
      </c>
      <c r="D3423" t="s">
        <v>58</v>
      </c>
      <c r="E3423" t="s">
        <v>2007</v>
      </c>
      <c r="F3423" t="s">
        <v>267</v>
      </c>
      <c r="G3423" t="s">
        <v>2</v>
      </c>
      <c r="H3423" t="s">
        <v>24</v>
      </c>
      <c r="I3423" t="s">
        <v>273</v>
      </c>
      <c r="J3423">
        <v>5</v>
      </c>
      <c r="K3423" t="s">
        <v>153</v>
      </c>
      <c r="L3423" t="s">
        <v>95</v>
      </c>
      <c r="M3423" t="s">
        <v>269</v>
      </c>
      <c r="N3423" t="s">
        <v>93</v>
      </c>
      <c r="O3423" t="s">
        <v>114</v>
      </c>
      <c r="P3423">
        <v>42251</v>
      </c>
      <c r="Q3423">
        <v>42251</v>
      </c>
      <c r="R3423">
        <v>10</v>
      </c>
      <c r="W3423">
        <v>10</v>
      </c>
    </row>
    <row r="3424" spans="1:28">
      <c r="A3424" s="57">
        <v>42255</v>
      </c>
      <c r="B3424" t="s">
        <v>914</v>
      </c>
      <c r="C3424" t="s">
        <v>89</v>
      </c>
      <c r="D3424" t="s">
        <v>50</v>
      </c>
      <c r="E3424" t="s">
        <v>1174</v>
      </c>
      <c r="G3424" t="s">
        <v>2</v>
      </c>
      <c r="H3424" t="s">
        <v>24</v>
      </c>
      <c r="J3424">
        <v>139</v>
      </c>
      <c r="K3424" t="s">
        <v>925</v>
      </c>
      <c r="L3424" t="s">
        <v>95</v>
      </c>
      <c r="N3424" t="s">
        <v>93</v>
      </c>
      <c r="O3424" t="s">
        <v>114</v>
      </c>
      <c r="P3424">
        <v>42247</v>
      </c>
      <c r="Q3424">
        <v>42247</v>
      </c>
      <c r="R3424">
        <v>695</v>
      </c>
      <c r="S3424">
        <v>174</v>
      </c>
      <c r="T3424">
        <v>174</v>
      </c>
      <c r="U3424">
        <v>174</v>
      </c>
      <c r="V3424">
        <v>174</v>
      </c>
      <c r="W3424" s="54">
        <v>695</v>
      </c>
      <c r="X3424">
        <v>174</v>
      </c>
      <c r="Y3424">
        <v>174</v>
      </c>
      <c r="Z3424">
        <v>174</v>
      </c>
      <c r="AA3424">
        <v>174</v>
      </c>
    </row>
    <row r="3425" spans="1:28">
      <c r="A3425" s="57">
        <v>42255</v>
      </c>
      <c r="B3425" t="s">
        <v>570</v>
      </c>
      <c r="C3425" t="s">
        <v>89</v>
      </c>
      <c r="D3425" t="s">
        <v>45</v>
      </c>
      <c r="E3425" t="s">
        <v>702</v>
      </c>
      <c r="F3425" t="s">
        <v>570</v>
      </c>
      <c r="G3425" t="s">
        <v>2</v>
      </c>
      <c r="H3425" t="s">
        <v>27</v>
      </c>
      <c r="I3425" t="s">
        <v>5527</v>
      </c>
      <c r="J3425">
        <v>3</v>
      </c>
      <c r="K3425" t="s">
        <v>324</v>
      </c>
      <c r="L3425" t="s">
        <v>91</v>
      </c>
      <c r="M3425" t="s">
        <v>54</v>
      </c>
      <c r="N3425" t="s">
        <v>29</v>
      </c>
      <c r="O3425" t="s">
        <v>114</v>
      </c>
      <c r="P3425" t="s">
        <v>5352</v>
      </c>
      <c r="Q3425" t="s">
        <v>5528</v>
      </c>
      <c r="R3425">
        <v>112</v>
      </c>
      <c r="W3425" s="54"/>
    </row>
    <row r="3426" spans="1:28">
      <c r="A3426" s="57">
        <v>42255</v>
      </c>
      <c r="B3426" t="s">
        <v>914</v>
      </c>
      <c r="C3426" t="s">
        <v>89</v>
      </c>
      <c r="D3426" t="s">
        <v>50</v>
      </c>
      <c r="E3426" t="s">
        <v>1174</v>
      </c>
      <c r="G3426" t="s">
        <v>2</v>
      </c>
      <c r="H3426" t="s">
        <v>24</v>
      </c>
      <c r="J3426">
        <v>65</v>
      </c>
      <c r="K3426" t="s">
        <v>925</v>
      </c>
      <c r="L3426" t="s">
        <v>95</v>
      </c>
      <c r="N3426" t="s">
        <v>93</v>
      </c>
      <c r="O3426" t="s">
        <v>114</v>
      </c>
      <c r="P3426">
        <v>42248</v>
      </c>
      <c r="Q3426">
        <v>42248</v>
      </c>
      <c r="R3426">
        <v>325</v>
      </c>
      <c r="S3426">
        <v>81</v>
      </c>
      <c r="T3426">
        <v>81</v>
      </c>
      <c r="U3426">
        <v>81</v>
      </c>
      <c r="V3426">
        <v>81</v>
      </c>
      <c r="W3426" s="54">
        <v>325</v>
      </c>
      <c r="X3426">
        <v>81</v>
      </c>
      <c r="Y3426">
        <v>81</v>
      </c>
      <c r="Z3426">
        <v>81</v>
      </c>
      <c r="AA3426">
        <v>81</v>
      </c>
    </row>
    <row r="3427" spans="1:28">
      <c r="A3427" s="57">
        <v>42255</v>
      </c>
      <c r="B3427" t="s">
        <v>914</v>
      </c>
      <c r="C3427" t="s">
        <v>89</v>
      </c>
      <c r="D3427" t="s">
        <v>50</v>
      </c>
      <c r="E3427" t="s">
        <v>1174</v>
      </c>
      <c r="G3427" t="s">
        <v>2</v>
      </c>
      <c r="H3427" t="s">
        <v>24</v>
      </c>
      <c r="J3427">
        <v>65</v>
      </c>
      <c r="K3427" t="s">
        <v>925</v>
      </c>
      <c r="L3427" t="s">
        <v>95</v>
      </c>
      <c r="N3427" t="s">
        <v>93</v>
      </c>
      <c r="O3427" t="s">
        <v>114</v>
      </c>
      <c r="P3427">
        <v>42248</v>
      </c>
      <c r="Q3427">
        <v>42248</v>
      </c>
      <c r="R3427">
        <v>325</v>
      </c>
      <c r="S3427">
        <v>81</v>
      </c>
      <c r="T3427">
        <v>81</v>
      </c>
      <c r="U3427">
        <v>81</v>
      </c>
      <c r="V3427">
        <v>81</v>
      </c>
      <c r="W3427" s="54">
        <v>325</v>
      </c>
      <c r="X3427">
        <v>81</v>
      </c>
      <c r="Y3427">
        <v>81</v>
      </c>
      <c r="Z3427">
        <v>81</v>
      </c>
      <c r="AA3427">
        <v>81</v>
      </c>
    </row>
    <row r="3428" spans="1:28">
      <c r="A3428" s="57">
        <v>42254</v>
      </c>
      <c r="B3428" t="s">
        <v>100</v>
      </c>
      <c r="C3428" t="s">
        <v>101</v>
      </c>
      <c r="D3428" t="s">
        <v>42</v>
      </c>
      <c r="E3428" t="s">
        <v>112</v>
      </c>
      <c r="G3428" t="s">
        <v>3</v>
      </c>
      <c r="H3428" t="s">
        <v>30</v>
      </c>
      <c r="J3428">
        <v>7</v>
      </c>
      <c r="K3428" t="s">
        <v>113</v>
      </c>
      <c r="L3428" t="s">
        <v>95</v>
      </c>
      <c r="M3428" t="s">
        <v>2692</v>
      </c>
      <c r="N3428" t="s">
        <v>29</v>
      </c>
      <c r="O3428" t="s">
        <v>114</v>
      </c>
      <c r="P3428">
        <v>42163</v>
      </c>
      <c r="Q3428">
        <v>42277</v>
      </c>
      <c r="R3428">
        <v>410</v>
      </c>
      <c r="W3428">
        <v>650</v>
      </c>
      <c r="AB3428" t="s">
        <v>4276</v>
      </c>
    </row>
    <row r="3429" spans="1:28">
      <c r="A3429" s="57">
        <v>42254</v>
      </c>
      <c r="B3429" t="s">
        <v>100</v>
      </c>
      <c r="C3429" t="s">
        <v>101</v>
      </c>
      <c r="D3429" t="s">
        <v>43</v>
      </c>
      <c r="E3429" t="s">
        <v>122</v>
      </c>
      <c r="G3429" t="s">
        <v>3</v>
      </c>
      <c r="H3429" t="s">
        <v>30</v>
      </c>
      <c r="J3429">
        <v>27</v>
      </c>
      <c r="K3429" t="s">
        <v>113</v>
      </c>
      <c r="L3429" t="s">
        <v>95</v>
      </c>
      <c r="M3429" t="s">
        <v>2692</v>
      </c>
      <c r="N3429" t="s">
        <v>29</v>
      </c>
      <c r="O3429" t="s">
        <v>114</v>
      </c>
      <c r="P3429">
        <v>42193</v>
      </c>
      <c r="Q3429">
        <v>42277</v>
      </c>
      <c r="R3429">
        <v>587</v>
      </c>
      <c r="W3429">
        <v>120</v>
      </c>
      <c r="AB3429" t="s">
        <v>4289</v>
      </c>
    </row>
    <row r="3430" spans="1:28">
      <c r="A3430" s="57">
        <v>42254</v>
      </c>
      <c r="B3430" t="s">
        <v>100</v>
      </c>
      <c r="C3430" t="s">
        <v>101</v>
      </c>
      <c r="D3430" t="s">
        <v>43</v>
      </c>
      <c r="E3430" t="s">
        <v>126</v>
      </c>
      <c r="G3430" t="s">
        <v>3</v>
      </c>
      <c r="H3430" t="s">
        <v>30</v>
      </c>
      <c r="J3430">
        <v>24</v>
      </c>
      <c r="K3430" t="s">
        <v>113</v>
      </c>
      <c r="L3430" t="s">
        <v>95</v>
      </c>
      <c r="M3430" t="s">
        <v>2692</v>
      </c>
      <c r="N3430" t="s">
        <v>29</v>
      </c>
      <c r="O3430" t="s">
        <v>114</v>
      </c>
      <c r="P3430">
        <v>42541</v>
      </c>
      <c r="Q3430">
        <v>42277</v>
      </c>
      <c r="R3430">
        <v>549</v>
      </c>
      <c r="W3430">
        <v>300</v>
      </c>
      <c r="AB3430" t="s">
        <v>4295</v>
      </c>
    </row>
    <row r="3431" spans="1:28">
      <c r="A3431" s="57">
        <v>42254</v>
      </c>
      <c r="B3431" t="s">
        <v>100</v>
      </c>
      <c r="C3431" t="s">
        <v>101</v>
      </c>
      <c r="D3431" t="s">
        <v>42</v>
      </c>
      <c r="E3431" t="s">
        <v>112</v>
      </c>
      <c r="G3431" t="s">
        <v>4</v>
      </c>
      <c r="H3431" t="s">
        <v>115</v>
      </c>
      <c r="J3431">
        <v>2</v>
      </c>
      <c r="K3431" t="s">
        <v>109</v>
      </c>
      <c r="L3431" t="s">
        <v>95</v>
      </c>
      <c r="M3431" t="s">
        <v>2692</v>
      </c>
      <c r="N3431" t="s">
        <v>29</v>
      </c>
      <c r="O3431" t="s">
        <v>114</v>
      </c>
      <c r="P3431">
        <v>42175</v>
      </c>
      <c r="Q3431">
        <v>42277</v>
      </c>
      <c r="R3431">
        <v>900</v>
      </c>
      <c r="W3431">
        <v>900</v>
      </c>
      <c r="AB3431" t="s">
        <v>4277</v>
      </c>
    </row>
    <row r="3432" spans="1:28">
      <c r="A3432" s="57">
        <v>42254</v>
      </c>
      <c r="B3432" t="s">
        <v>100</v>
      </c>
      <c r="C3432" t="s">
        <v>101</v>
      </c>
      <c r="D3432" t="s">
        <v>42</v>
      </c>
      <c r="E3432" t="s">
        <v>108</v>
      </c>
      <c r="G3432" t="s">
        <v>2</v>
      </c>
      <c r="H3432" t="s">
        <v>27</v>
      </c>
      <c r="I3432" t="s">
        <v>2795</v>
      </c>
      <c r="J3432">
        <v>1345</v>
      </c>
      <c r="K3432" t="s">
        <v>2796</v>
      </c>
      <c r="L3432" t="s">
        <v>91</v>
      </c>
      <c r="M3432" t="s">
        <v>107</v>
      </c>
      <c r="N3432" t="s">
        <v>93</v>
      </c>
      <c r="O3432" t="s">
        <v>114</v>
      </c>
      <c r="P3432">
        <v>42125</v>
      </c>
      <c r="Q3432">
        <v>42277</v>
      </c>
      <c r="R3432">
        <v>7400</v>
      </c>
      <c r="W3432">
        <v>4805</v>
      </c>
      <c r="AB3432" t="s">
        <v>2797</v>
      </c>
    </row>
    <row r="3433" spans="1:28">
      <c r="A3433" s="57">
        <v>42254</v>
      </c>
      <c r="B3433" t="s">
        <v>100</v>
      </c>
      <c r="C3433" t="s">
        <v>101</v>
      </c>
      <c r="D3433" t="s">
        <v>42</v>
      </c>
      <c r="E3433" t="s">
        <v>112</v>
      </c>
      <c r="G3433" t="s">
        <v>2</v>
      </c>
      <c r="H3433" t="s">
        <v>27</v>
      </c>
      <c r="L3433" t="s">
        <v>91</v>
      </c>
      <c r="M3433" t="s">
        <v>2692</v>
      </c>
      <c r="N3433" t="s">
        <v>29</v>
      </c>
      <c r="O3433" t="s">
        <v>114</v>
      </c>
      <c r="P3433">
        <v>42193</v>
      </c>
      <c r="Q3433">
        <v>42277</v>
      </c>
      <c r="R3433">
        <v>900</v>
      </c>
      <c r="W3433">
        <v>130</v>
      </c>
      <c r="AB3433" t="s">
        <v>4274</v>
      </c>
    </row>
    <row r="3434" spans="1:28">
      <c r="A3434" s="57">
        <v>42254</v>
      </c>
      <c r="B3434" t="s">
        <v>100</v>
      </c>
      <c r="C3434" t="s">
        <v>101</v>
      </c>
      <c r="D3434" t="s">
        <v>42</v>
      </c>
      <c r="E3434" t="s">
        <v>112</v>
      </c>
      <c r="G3434" t="s">
        <v>2</v>
      </c>
      <c r="H3434" t="s">
        <v>27</v>
      </c>
      <c r="L3434" t="s">
        <v>91</v>
      </c>
      <c r="M3434" t="s">
        <v>2692</v>
      </c>
      <c r="N3434" t="s">
        <v>29</v>
      </c>
      <c r="O3434" t="s">
        <v>114</v>
      </c>
      <c r="P3434">
        <v>42175</v>
      </c>
      <c r="Q3434">
        <v>42277</v>
      </c>
      <c r="R3434">
        <v>900</v>
      </c>
      <c r="W3434">
        <v>130</v>
      </c>
      <c r="AB3434" t="s">
        <v>4275</v>
      </c>
    </row>
    <row r="3435" spans="1:28">
      <c r="A3435" s="57">
        <v>42254</v>
      </c>
      <c r="B3435" t="s">
        <v>100</v>
      </c>
      <c r="C3435" t="s">
        <v>101</v>
      </c>
      <c r="D3435" t="s">
        <v>42</v>
      </c>
      <c r="E3435" t="s">
        <v>116</v>
      </c>
      <c r="G3435" t="s">
        <v>2</v>
      </c>
      <c r="H3435" t="s">
        <v>27</v>
      </c>
      <c r="I3435" t="s">
        <v>2795</v>
      </c>
      <c r="J3435">
        <v>970</v>
      </c>
      <c r="K3435" t="s">
        <v>2796</v>
      </c>
      <c r="L3435" t="s">
        <v>91</v>
      </c>
      <c r="M3435" t="s">
        <v>107</v>
      </c>
      <c r="N3435" t="s">
        <v>93</v>
      </c>
      <c r="O3435" t="s">
        <v>114</v>
      </c>
      <c r="P3435">
        <v>42125</v>
      </c>
      <c r="Q3435">
        <v>42277</v>
      </c>
      <c r="R3435">
        <v>4850</v>
      </c>
      <c r="W3435">
        <v>3170</v>
      </c>
      <c r="AB3435" t="s">
        <v>2797</v>
      </c>
    </row>
    <row r="3436" spans="1:28">
      <c r="A3436" s="57">
        <v>42254</v>
      </c>
      <c r="B3436" t="s">
        <v>100</v>
      </c>
      <c r="C3436" t="s">
        <v>101</v>
      </c>
      <c r="D3436" t="s">
        <v>42</v>
      </c>
      <c r="E3436" t="s">
        <v>118</v>
      </c>
      <c r="G3436" t="s">
        <v>2</v>
      </c>
      <c r="H3436" t="s">
        <v>27</v>
      </c>
      <c r="I3436" t="s">
        <v>2795</v>
      </c>
      <c r="J3436">
        <v>884</v>
      </c>
      <c r="K3436" t="s">
        <v>2796</v>
      </c>
      <c r="L3436" t="s">
        <v>91</v>
      </c>
      <c r="M3436" t="s">
        <v>107</v>
      </c>
      <c r="N3436" t="s">
        <v>93</v>
      </c>
      <c r="O3436" t="s">
        <v>114</v>
      </c>
      <c r="P3436">
        <v>42125</v>
      </c>
      <c r="Q3436">
        <v>42277</v>
      </c>
      <c r="R3436">
        <v>4420</v>
      </c>
      <c r="W3436">
        <v>4315</v>
      </c>
      <c r="AB3436" t="s">
        <v>2797</v>
      </c>
    </row>
    <row r="3437" spans="1:28">
      <c r="A3437" s="57">
        <v>42254</v>
      </c>
      <c r="B3437" t="s">
        <v>100</v>
      </c>
      <c r="C3437" t="s">
        <v>101</v>
      </c>
      <c r="D3437" t="s">
        <v>43</v>
      </c>
      <c r="E3437" t="s">
        <v>122</v>
      </c>
      <c r="G3437" t="s">
        <v>2</v>
      </c>
      <c r="H3437" t="s">
        <v>27</v>
      </c>
      <c r="L3437" t="s">
        <v>91</v>
      </c>
      <c r="M3437" t="s">
        <v>2692</v>
      </c>
      <c r="N3437" t="s">
        <v>29</v>
      </c>
      <c r="O3437" t="s">
        <v>114</v>
      </c>
      <c r="P3437">
        <v>42121</v>
      </c>
      <c r="Q3437">
        <v>42277</v>
      </c>
      <c r="R3437">
        <v>1250</v>
      </c>
      <c r="W3437">
        <v>80</v>
      </c>
      <c r="X3437">
        <v>2</v>
      </c>
      <c r="Y3437">
        <v>78</v>
      </c>
      <c r="AB3437" t="s">
        <v>4287</v>
      </c>
    </row>
    <row r="3438" spans="1:28">
      <c r="A3438" s="57">
        <v>42254</v>
      </c>
      <c r="B3438" t="s">
        <v>100</v>
      </c>
      <c r="C3438" t="s">
        <v>101</v>
      </c>
      <c r="D3438" t="s">
        <v>43</v>
      </c>
      <c r="E3438" t="s">
        <v>122</v>
      </c>
      <c r="G3438" t="s">
        <v>2</v>
      </c>
      <c r="H3438" t="s">
        <v>27</v>
      </c>
      <c r="L3438" t="s">
        <v>91</v>
      </c>
      <c r="M3438" t="s">
        <v>2692</v>
      </c>
      <c r="N3438" t="s">
        <v>93</v>
      </c>
      <c r="O3438" t="s">
        <v>114</v>
      </c>
      <c r="P3438">
        <v>42121</v>
      </c>
      <c r="Q3438">
        <v>42277</v>
      </c>
      <c r="R3438">
        <v>3110</v>
      </c>
      <c r="W3438">
        <v>612</v>
      </c>
      <c r="X3438">
        <v>73</v>
      </c>
      <c r="Y3438">
        <v>129</v>
      </c>
      <c r="Z3438">
        <v>219</v>
      </c>
      <c r="AA3438">
        <v>191</v>
      </c>
      <c r="AB3438" t="s">
        <v>4286</v>
      </c>
    </row>
    <row r="3439" spans="1:28">
      <c r="A3439" s="57">
        <v>42254</v>
      </c>
      <c r="B3439" t="s">
        <v>100</v>
      </c>
      <c r="C3439" t="s">
        <v>101</v>
      </c>
      <c r="D3439" t="s">
        <v>43</v>
      </c>
      <c r="E3439" t="s">
        <v>125</v>
      </c>
      <c r="G3439" t="s">
        <v>2</v>
      </c>
      <c r="H3439" t="s">
        <v>27</v>
      </c>
      <c r="L3439" t="s">
        <v>91</v>
      </c>
      <c r="M3439" t="s">
        <v>2692</v>
      </c>
      <c r="N3439" t="s">
        <v>29</v>
      </c>
      <c r="O3439" t="s">
        <v>114</v>
      </c>
      <c r="P3439">
        <v>42163</v>
      </c>
      <c r="Q3439">
        <v>42277</v>
      </c>
      <c r="R3439">
        <v>400</v>
      </c>
      <c r="W3439">
        <v>69</v>
      </c>
      <c r="X3439">
        <v>8</v>
      </c>
      <c r="Y3439">
        <v>61</v>
      </c>
      <c r="AB3439" t="s">
        <v>4291</v>
      </c>
    </row>
    <row r="3440" spans="1:28">
      <c r="A3440" s="57">
        <v>42254</v>
      </c>
      <c r="B3440" t="s">
        <v>100</v>
      </c>
      <c r="C3440" t="s">
        <v>101</v>
      </c>
      <c r="D3440" t="s">
        <v>43</v>
      </c>
      <c r="E3440" t="s">
        <v>126</v>
      </c>
      <c r="G3440" t="s">
        <v>2</v>
      </c>
      <c r="H3440" t="s">
        <v>27</v>
      </c>
      <c r="L3440" t="s">
        <v>91</v>
      </c>
      <c r="M3440" t="s">
        <v>2692</v>
      </c>
      <c r="N3440" t="s">
        <v>29</v>
      </c>
      <c r="O3440" t="s">
        <v>114</v>
      </c>
      <c r="P3440">
        <v>43217</v>
      </c>
      <c r="Q3440">
        <v>42277</v>
      </c>
      <c r="R3440">
        <v>300</v>
      </c>
      <c r="W3440">
        <v>50</v>
      </c>
      <c r="X3440">
        <v>15</v>
      </c>
      <c r="Y3440">
        <v>35</v>
      </c>
      <c r="AB3440" t="s">
        <v>4293</v>
      </c>
    </row>
    <row r="3441" spans="1:28">
      <c r="A3441" s="57">
        <v>42254</v>
      </c>
      <c r="B3441" t="s">
        <v>100</v>
      </c>
      <c r="C3441" t="s">
        <v>101</v>
      </c>
      <c r="D3441" t="s">
        <v>43</v>
      </c>
      <c r="E3441" t="s">
        <v>126</v>
      </c>
      <c r="G3441" t="s">
        <v>2</v>
      </c>
      <c r="H3441" t="s">
        <v>27</v>
      </c>
      <c r="J3441">
        <v>1</v>
      </c>
      <c r="K3441" t="s">
        <v>113</v>
      </c>
      <c r="L3441" t="s">
        <v>91</v>
      </c>
      <c r="M3441" t="s">
        <v>2692</v>
      </c>
      <c r="N3441" t="s">
        <v>111</v>
      </c>
      <c r="O3441" t="s">
        <v>114</v>
      </c>
      <c r="P3441">
        <v>43217</v>
      </c>
      <c r="Q3441">
        <v>42277</v>
      </c>
      <c r="R3441">
        <v>267</v>
      </c>
      <c r="W3441">
        <v>435</v>
      </c>
      <c r="X3441">
        <v>9</v>
      </c>
      <c r="Y3441">
        <v>5</v>
      </c>
      <c r="Z3441">
        <v>227</v>
      </c>
      <c r="AA3441">
        <v>194</v>
      </c>
      <c r="AB3441" t="s">
        <v>4294</v>
      </c>
    </row>
    <row r="3442" spans="1:28">
      <c r="A3442" s="57">
        <v>42254</v>
      </c>
      <c r="B3442" t="s">
        <v>100</v>
      </c>
      <c r="C3442" t="s">
        <v>101</v>
      </c>
      <c r="D3442" t="s">
        <v>42</v>
      </c>
      <c r="E3442" t="s">
        <v>108</v>
      </c>
      <c r="G3442" t="s">
        <v>4</v>
      </c>
      <c r="H3442" t="s">
        <v>41</v>
      </c>
      <c r="J3442">
        <v>1</v>
      </c>
      <c r="K3442" t="s">
        <v>109</v>
      </c>
      <c r="L3442" t="s">
        <v>91</v>
      </c>
      <c r="M3442" t="s">
        <v>2692</v>
      </c>
      <c r="N3442" t="s">
        <v>93</v>
      </c>
      <c r="O3442" t="s">
        <v>114</v>
      </c>
      <c r="P3442">
        <v>42163</v>
      </c>
      <c r="Q3442">
        <v>42277</v>
      </c>
      <c r="R3442">
        <v>1644</v>
      </c>
      <c r="W3442">
        <v>400</v>
      </c>
      <c r="AB3442" t="s">
        <v>4273</v>
      </c>
    </row>
    <row r="3443" spans="1:28">
      <c r="A3443" s="57">
        <v>42254</v>
      </c>
      <c r="B3443" t="s">
        <v>100</v>
      </c>
      <c r="C3443" t="s">
        <v>101</v>
      </c>
      <c r="D3443" t="s">
        <v>42</v>
      </c>
      <c r="E3443" t="s">
        <v>116</v>
      </c>
      <c r="G3443" t="s">
        <v>4</v>
      </c>
      <c r="H3443" t="s">
        <v>41</v>
      </c>
      <c r="J3443">
        <v>4</v>
      </c>
      <c r="K3443" t="s">
        <v>109</v>
      </c>
      <c r="L3443" t="s">
        <v>91</v>
      </c>
      <c r="M3443" t="s">
        <v>107</v>
      </c>
      <c r="N3443" t="s">
        <v>93</v>
      </c>
      <c r="O3443" t="s">
        <v>114</v>
      </c>
      <c r="P3443">
        <v>42125</v>
      </c>
      <c r="Q3443">
        <v>42277</v>
      </c>
      <c r="R3443">
        <v>2341</v>
      </c>
      <c r="W3443">
        <v>400</v>
      </c>
      <c r="AB3443" t="s">
        <v>4279</v>
      </c>
    </row>
    <row r="3444" spans="1:28">
      <c r="A3444" s="57">
        <v>42254</v>
      </c>
      <c r="B3444" t="s">
        <v>100</v>
      </c>
      <c r="C3444" t="s">
        <v>101</v>
      </c>
      <c r="D3444" t="s">
        <v>42</v>
      </c>
      <c r="E3444" t="s">
        <v>116</v>
      </c>
      <c r="G3444" t="s">
        <v>4</v>
      </c>
      <c r="H3444" t="s">
        <v>41</v>
      </c>
      <c r="J3444">
        <v>1</v>
      </c>
      <c r="K3444" t="s">
        <v>109</v>
      </c>
      <c r="L3444" t="s">
        <v>91</v>
      </c>
      <c r="M3444" t="s">
        <v>2692</v>
      </c>
      <c r="N3444" t="s">
        <v>93</v>
      </c>
      <c r="O3444" t="s">
        <v>114</v>
      </c>
      <c r="P3444">
        <v>42163</v>
      </c>
      <c r="Q3444">
        <v>42277</v>
      </c>
      <c r="R3444">
        <v>1375</v>
      </c>
      <c r="W3444">
        <v>1375</v>
      </c>
      <c r="AB3444" t="s">
        <v>4280</v>
      </c>
    </row>
    <row r="3445" spans="1:28">
      <c r="A3445" s="57">
        <v>42254</v>
      </c>
      <c r="B3445" t="s">
        <v>100</v>
      </c>
      <c r="C3445" t="s">
        <v>101</v>
      </c>
      <c r="D3445" t="s">
        <v>42</v>
      </c>
      <c r="E3445" t="s">
        <v>118</v>
      </c>
      <c r="G3445" t="s">
        <v>4</v>
      </c>
      <c r="H3445" t="s">
        <v>41</v>
      </c>
      <c r="J3445">
        <v>3</v>
      </c>
      <c r="K3445" t="s">
        <v>119</v>
      </c>
      <c r="L3445" t="s">
        <v>91</v>
      </c>
      <c r="M3445" t="s">
        <v>107</v>
      </c>
      <c r="N3445" t="s">
        <v>93</v>
      </c>
      <c r="O3445" t="s">
        <v>114</v>
      </c>
      <c r="P3445">
        <v>42125</v>
      </c>
      <c r="Q3445">
        <v>42277</v>
      </c>
      <c r="R3445">
        <v>1837</v>
      </c>
      <c r="W3445">
        <v>1837</v>
      </c>
      <c r="AB3445" t="s">
        <v>4284</v>
      </c>
    </row>
    <row r="3446" spans="1:28">
      <c r="A3446" s="57">
        <v>42254</v>
      </c>
      <c r="B3446" t="s">
        <v>100</v>
      </c>
      <c r="C3446" t="s">
        <v>101</v>
      </c>
      <c r="D3446" t="s">
        <v>43</v>
      </c>
      <c r="E3446" t="s">
        <v>122</v>
      </c>
      <c r="G3446" t="s">
        <v>4</v>
      </c>
      <c r="H3446" t="s">
        <v>41</v>
      </c>
      <c r="J3446">
        <v>3</v>
      </c>
      <c r="K3446" t="s">
        <v>123</v>
      </c>
      <c r="L3446" t="s">
        <v>91</v>
      </c>
      <c r="M3446" t="s">
        <v>107</v>
      </c>
      <c r="N3446" t="s">
        <v>93</v>
      </c>
      <c r="O3446" t="s">
        <v>114</v>
      </c>
      <c r="P3446">
        <v>42125</v>
      </c>
      <c r="Q3446">
        <v>42277</v>
      </c>
      <c r="R3446">
        <v>744</v>
      </c>
      <c r="W3446">
        <v>744</v>
      </c>
      <c r="AB3446" t="s">
        <v>4290</v>
      </c>
    </row>
    <row r="3447" spans="1:28">
      <c r="A3447" s="57">
        <v>42254</v>
      </c>
      <c r="B3447" t="s">
        <v>100</v>
      </c>
      <c r="C3447" t="s">
        <v>101</v>
      </c>
      <c r="D3447" t="s">
        <v>43</v>
      </c>
      <c r="E3447" t="s">
        <v>125</v>
      </c>
      <c r="G3447" t="s">
        <v>4</v>
      </c>
      <c r="H3447" t="s">
        <v>41</v>
      </c>
      <c r="J3447">
        <v>1</v>
      </c>
      <c r="K3447" t="s">
        <v>119</v>
      </c>
      <c r="L3447" t="s">
        <v>95</v>
      </c>
      <c r="M3447" t="s">
        <v>2692</v>
      </c>
      <c r="N3447" t="s">
        <v>29</v>
      </c>
      <c r="O3447" t="s">
        <v>114</v>
      </c>
      <c r="P3447">
        <v>42163</v>
      </c>
      <c r="Q3447">
        <v>42277</v>
      </c>
      <c r="R3447">
        <v>400</v>
      </c>
      <c r="W3447">
        <v>400</v>
      </c>
      <c r="AB3447" t="s">
        <v>4292</v>
      </c>
    </row>
    <row r="3448" spans="1:28">
      <c r="A3448" s="57">
        <v>42254</v>
      </c>
      <c r="B3448" t="s">
        <v>100</v>
      </c>
      <c r="C3448" t="s">
        <v>101</v>
      </c>
      <c r="D3448" t="s">
        <v>43</v>
      </c>
      <c r="E3448" t="s">
        <v>126</v>
      </c>
      <c r="G3448" t="s">
        <v>4</v>
      </c>
      <c r="H3448" t="s">
        <v>41</v>
      </c>
      <c r="J3448">
        <v>3</v>
      </c>
      <c r="K3448" t="s">
        <v>109</v>
      </c>
      <c r="L3448" t="s">
        <v>91</v>
      </c>
      <c r="M3448" t="s">
        <v>107</v>
      </c>
      <c r="N3448" t="s">
        <v>93</v>
      </c>
      <c r="O3448" t="s">
        <v>114</v>
      </c>
      <c r="P3448">
        <v>42125</v>
      </c>
      <c r="Q3448">
        <v>42277</v>
      </c>
      <c r="R3448">
        <v>2143</v>
      </c>
      <c r="W3448">
        <v>0</v>
      </c>
      <c r="AB3448" t="s">
        <v>4296</v>
      </c>
    </row>
    <row r="3449" spans="1:28">
      <c r="A3449" s="57">
        <v>42254</v>
      </c>
      <c r="B3449" t="s">
        <v>100</v>
      </c>
      <c r="C3449" t="s">
        <v>101</v>
      </c>
      <c r="D3449" t="s">
        <v>42</v>
      </c>
      <c r="E3449" t="s">
        <v>108</v>
      </c>
      <c r="G3449" t="s">
        <v>3</v>
      </c>
      <c r="H3449" t="s">
        <v>33</v>
      </c>
      <c r="J3449">
        <v>65</v>
      </c>
      <c r="K3449" t="s">
        <v>2690</v>
      </c>
      <c r="L3449" t="s">
        <v>95</v>
      </c>
      <c r="M3449" t="s">
        <v>107</v>
      </c>
      <c r="N3449" t="s">
        <v>93</v>
      </c>
      <c r="O3449" t="s">
        <v>114</v>
      </c>
      <c r="P3449">
        <v>42121</v>
      </c>
      <c r="Q3449">
        <v>42155</v>
      </c>
      <c r="R3449">
        <v>325</v>
      </c>
      <c r="W3449">
        <v>325</v>
      </c>
    </row>
    <row r="3450" spans="1:28">
      <c r="A3450" s="57">
        <v>42254</v>
      </c>
      <c r="B3450" t="s">
        <v>100</v>
      </c>
      <c r="C3450" t="s">
        <v>101</v>
      </c>
      <c r="D3450" t="s">
        <v>42</v>
      </c>
      <c r="E3450" t="s">
        <v>108</v>
      </c>
      <c r="G3450" t="s">
        <v>3</v>
      </c>
      <c r="H3450" t="s">
        <v>33</v>
      </c>
      <c r="J3450">
        <v>1035</v>
      </c>
      <c r="K3450" t="s">
        <v>2691</v>
      </c>
      <c r="L3450" t="s">
        <v>91</v>
      </c>
      <c r="M3450" t="s">
        <v>107</v>
      </c>
      <c r="N3450" t="s">
        <v>93</v>
      </c>
      <c r="O3450" t="s">
        <v>114</v>
      </c>
      <c r="P3450">
        <v>42125</v>
      </c>
      <c r="Q3450">
        <v>42277</v>
      </c>
      <c r="R3450">
        <v>5693</v>
      </c>
      <c r="W3450">
        <v>4805</v>
      </c>
      <c r="AB3450" t="s">
        <v>2799</v>
      </c>
    </row>
    <row r="3451" spans="1:28">
      <c r="A3451" s="57">
        <v>42254</v>
      </c>
      <c r="B3451" t="s">
        <v>100</v>
      </c>
      <c r="C3451" t="s">
        <v>101</v>
      </c>
      <c r="D3451" t="s">
        <v>42</v>
      </c>
      <c r="E3451" t="s">
        <v>116</v>
      </c>
      <c r="G3451" t="s">
        <v>3</v>
      </c>
      <c r="H3451" t="s">
        <v>33</v>
      </c>
      <c r="J3451">
        <v>856</v>
      </c>
      <c r="K3451" t="s">
        <v>2691</v>
      </c>
      <c r="L3451" t="s">
        <v>91</v>
      </c>
      <c r="M3451" t="s">
        <v>107</v>
      </c>
      <c r="N3451" t="s">
        <v>93</v>
      </c>
      <c r="O3451" t="s">
        <v>114</v>
      </c>
      <c r="P3451">
        <v>42125</v>
      </c>
      <c r="Q3451">
        <v>42277</v>
      </c>
      <c r="R3451">
        <v>4063</v>
      </c>
      <c r="W3451">
        <v>3170</v>
      </c>
      <c r="AB3451" t="s">
        <v>4278</v>
      </c>
    </row>
    <row r="3452" spans="1:28">
      <c r="A3452" s="57">
        <v>42254</v>
      </c>
      <c r="B3452" t="s">
        <v>100</v>
      </c>
      <c r="C3452" t="s">
        <v>101</v>
      </c>
      <c r="D3452" t="s">
        <v>42</v>
      </c>
      <c r="E3452" t="s">
        <v>118</v>
      </c>
      <c r="G3452" t="s">
        <v>3</v>
      </c>
      <c r="H3452" t="s">
        <v>33</v>
      </c>
      <c r="J3452">
        <v>842</v>
      </c>
      <c r="K3452" t="s">
        <v>2691</v>
      </c>
      <c r="L3452" t="s">
        <v>91</v>
      </c>
      <c r="M3452" t="s">
        <v>107</v>
      </c>
      <c r="N3452" t="s">
        <v>93</v>
      </c>
      <c r="O3452" t="s">
        <v>114</v>
      </c>
      <c r="P3452">
        <v>42125</v>
      </c>
      <c r="Q3452">
        <v>42277</v>
      </c>
      <c r="R3452">
        <v>4360</v>
      </c>
      <c r="W3452">
        <v>4315</v>
      </c>
      <c r="AB3452" t="s">
        <v>4283</v>
      </c>
    </row>
    <row r="3453" spans="1:28">
      <c r="A3453" s="57">
        <v>42254</v>
      </c>
      <c r="B3453" t="s">
        <v>100</v>
      </c>
      <c r="C3453" t="s">
        <v>101</v>
      </c>
      <c r="D3453" t="s">
        <v>42</v>
      </c>
      <c r="E3453" t="s">
        <v>116</v>
      </c>
      <c r="G3453" t="s">
        <v>102</v>
      </c>
      <c r="H3453" t="s">
        <v>110</v>
      </c>
      <c r="J3453">
        <v>26</v>
      </c>
      <c r="K3453" t="s">
        <v>117</v>
      </c>
      <c r="L3453" t="s">
        <v>95</v>
      </c>
      <c r="M3453" t="s">
        <v>2692</v>
      </c>
      <c r="N3453" t="s">
        <v>93</v>
      </c>
      <c r="O3453" t="s">
        <v>114</v>
      </c>
      <c r="P3453">
        <v>42121</v>
      </c>
      <c r="Q3453">
        <v>42139</v>
      </c>
      <c r="R3453">
        <v>1300</v>
      </c>
      <c r="W3453">
        <v>1300</v>
      </c>
    </row>
    <row r="3454" spans="1:28">
      <c r="A3454" s="57">
        <v>42254</v>
      </c>
      <c r="B3454" t="s">
        <v>100</v>
      </c>
      <c r="C3454" t="s">
        <v>101</v>
      </c>
      <c r="D3454" t="s">
        <v>43</v>
      </c>
      <c r="E3454" t="s">
        <v>122</v>
      </c>
      <c r="G3454" t="s">
        <v>102</v>
      </c>
      <c r="H3454" t="s">
        <v>110</v>
      </c>
      <c r="J3454">
        <v>4</v>
      </c>
      <c r="K3454" t="s">
        <v>113</v>
      </c>
      <c r="L3454" t="s">
        <v>91</v>
      </c>
      <c r="M3454" t="s">
        <v>2692</v>
      </c>
      <c r="N3454" t="s">
        <v>111</v>
      </c>
      <c r="O3454" t="s">
        <v>114</v>
      </c>
      <c r="P3454">
        <v>42121</v>
      </c>
      <c r="Q3454">
        <v>42277</v>
      </c>
      <c r="R3454">
        <v>749</v>
      </c>
      <c r="W3454">
        <v>600</v>
      </c>
      <c r="AB3454" t="s">
        <v>4288</v>
      </c>
    </row>
    <row r="3455" spans="1:28">
      <c r="A3455" s="57">
        <v>42254</v>
      </c>
      <c r="B3455" t="s">
        <v>100</v>
      </c>
      <c r="C3455" t="s">
        <v>101</v>
      </c>
      <c r="D3455" t="s">
        <v>42</v>
      </c>
      <c r="E3455" t="s">
        <v>118</v>
      </c>
      <c r="G3455" t="s">
        <v>2</v>
      </c>
      <c r="H3455" t="s">
        <v>24</v>
      </c>
      <c r="J3455">
        <v>1038</v>
      </c>
      <c r="K3455" t="s">
        <v>14</v>
      </c>
      <c r="L3455" t="s">
        <v>95</v>
      </c>
      <c r="M3455" t="s">
        <v>107</v>
      </c>
      <c r="N3455" t="s">
        <v>93</v>
      </c>
      <c r="O3455" t="s">
        <v>114</v>
      </c>
      <c r="P3455">
        <v>42125</v>
      </c>
      <c r="Q3455">
        <v>42200</v>
      </c>
      <c r="R3455">
        <v>5190</v>
      </c>
      <c r="W3455" s="55">
        <v>5190</v>
      </c>
      <c r="AB3455" t="s">
        <v>2693</v>
      </c>
    </row>
    <row r="3456" spans="1:28">
      <c r="A3456" s="57">
        <v>42254</v>
      </c>
      <c r="B3456" t="s">
        <v>511</v>
      </c>
      <c r="C3456" t="s">
        <v>101</v>
      </c>
      <c r="D3456" t="s">
        <v>46</v>
      </c>
      <c r="E3456" t="s">
        <v>1610</v>
      </c>
      <c r="F3456" t="s">
        <v>2443</v>
      </c>
      <c r="G3456" t="s">
        <v>5</v>
      </c>
      <c r="H3456" t="s">
        <v>5</v>
      </c>
      <c r="I3456" t="s">
        <v>2566</v>
      </c>
      <c r="M3456" t="s">
        <v>515</v>
      </c>
      <c r="N3456" t="s">
        <v>93</v>
      </c>
      <c r="O3456" t="s">
        <v>114</v>
      </c>
      <c r="W3456"/>
    </row>
    <row r="3457" spans="1:28">
      <c r="A3457" s="57">
        <v>42254</v>
      </c>
      <c r="B3457" t="s">
        <v>511</v>
      </c>
      <c r="C3457" t="s">
        <v>101</v>
      </c>
      <c r="D3457" t="s">
        <v>46</v>
      </c>
      <c r="E3457" t="s">
        <v>1610</v>
      </c>
      <c r="F3457" t="s">
        <v>2443</v>
      </c>
      <c r="G3457" t="s">
        <v>4</v>
      </c>
      <c r="H3457" t="s">
        <v>41</v>
      </c>
      <c r="I3457" t="s">
        <v>4369</v>
      </c>
      <c r="L3457" t="s">
        <v>91</v>
      </c>
      <c r="M3457" t="s">
        <v>515</v>
      </c>
      <c r="N3457" t="s">
        <v>93</v>
      </c>
      <c r="O3457" t="s">
        <v>114</v>
      </c>
      <c r="W3457"/>
    </row>
    <row r="3458" spans="1:28">
      <c r="A3458" s="57">
        <v>42254</v>
      </c>
      <c r="B3458" t="s">
        <v>511</v>
      </c>
      <c r="C3458" t="s">
        <v>101</v>
      </c>
      <c r="D3458" t="s">
        <v>46</v>
      </c>
      <c r="E3458" t="s">
        <v>391</v>
      </c>
      <c r="F3458" t="s">
        <v>2443</v>
      </c>
      <c r="G3458" t="s">
        <v>4</v>
      </c>
      <c r="H3458" t="s">
        <v>41</v>
      </c>
      <c r="I3458" t="s">
        <v>4369</v>
      </c>
      <c r="L3458" t="s">
        <v>91</v>
      </c>
      <c r="M3458" t="s">
        <v>515</v>
      </c>
      <c r="N3458" t="s">
        <v>93</v>
      </c>
      <c r="O3458" t="s">
        <v>114</v>
      </c>
      <c r="W3458"/>
    </row>
    <row r="3459" spans="1:28">
      <c r="A3459" s="57">
        <v>42254</v>
      </c>
      <c r="B3459" t="s">
        <v>511</v>
      </c>
      <c r="C3459" t="s">
        <v>101</v>
      </c>
      <c r="D3459" t="s">
        <v>46</v>
      </c>
      <c r="E3459" t="s">
        <v>2916</v>
      </c>
      <c r="F3459" t="s">
        <v>2443</v>
      </c>
      <c r="G3459" t="s">
        <v>4</v>
      </c>
      <c r="H3459" t="s">
        <v>41</v>
      </c>
      <c r="I3459" t="s">
        <v>4369</v>
      </c>
      <c r="L3459" t="s">
        <v>91</v>
      </c>
      <c r="M3459" t="s">
        <v>515</v>
      </c>
      <c r="N3459" t="s">
        <v>93</v>
      </c>
      <c r="O3459" t="s">
        <v>114</v>
      </c>
      <c r="W3459"/>
    </row>
    <row r="3460" spans="1:28">
      <c r="A3460" s="57">
        <v>42254</v>
      </c>
      <c r="B3460" t="s">
        <v>511</v>
      </c>
      <c r="C3460" t="s">
        <v>101</v>
      </c>
      <c r="D3460" t="s">
        <v>46</v>
      </c>
      <c r="E3460" t="s">
        <v>2445</v>
      </c>
      <c r="F3460" t="s">
        <v>2443</v>
      </c>
      <c r="G3460" t="s">
        <v>4</v>
      </c>
      <c r="H3460" t="s">
        <v>41</v>
      </c>
      <c r="I3460" t="s">
        <v>4369</v>
      </c>
      <c r="L3460" t="s">
        <v>91</v>
      </c>
      <c r="M3460" t="s">
        <v>515</v>
      </c>
      <c r="N3460" t="s">
        <v>93</v>
      </c>
      <c r="O3460" t="s">
        <v>114</v>
      </c>
      <c r="W3460"/>
    </row>
    <row r="3461" spans="1:28">
      <c r="A3461" s="57">
        <v>42254</v>
      </c>
      <c r="B3461" t="s">
        <v>2431</v>
      </c>
      <c r="C3461" t="s">
        <v>1169</v>
      </c>
      <c r="D3461" t="s">
        <v>3630</v>
      </c>
      <c r="F3461" t="s">
        <v>131</v>
      </c>
      <c r="G3461" t="s">
        <v>2</v>
      </c>
      <c r="H3461" t="s">
        <v>24</v>
      </c>
      <c r="I3461" t="s">
        <v>4733</v>
      </c>
      <c r="J3461">
        <v>330</v>
      </c>
      <c r="K3461" t="s">
        <v>153</v>
      </c>
      <c r="L3461" t="s">
        <v>95</v>
      </c>
      <c r="M3461" t="s">
        <v>1249</v>
      </c>
      <c r="N3461" t="s">
        <v>93</v>
      </c>
      <c r="O3461" t="s">
        <v>114</v>
      </c>
      <c r="P3461">
        <v>42206</v>
      </c>
      <c r="Q3461">
        <v>42242</v>
      </c>
      <c r="R3461">
        <v>330</v>
      </c>
      <c r="S3461">
        <v>1091</v>
      </c>
      <c r="T3461">
        <v>1036</v>
      </c>
      <c r="W3461">
        <v>2127</v>
      </c>
      <c r="AB3461" t="s">
        <v>4734</v>
      </c>
    </row>
    <row r="3462" spans="1:28">
      <c r="A3462" s="57">
        <v>42254</v>
      </c>
      <c r="B3462" t="s">
        <v>2431</v>
      </c>
      <c r="C3462" t="s">
        <v>1169</v>
      </c>
      <c r="D3462" t="s">
        <v>3630</v>
      </c>
      <c r="F3462" t="s">
        <v>131</v>
      </c>
      <c r="G3462" t="s">
        <v>2</v>
      </c>
      <c r="H3462" t="s">
        <v>24</v>
      </c>
      <c r="J3462">
        <v>340</v>
      </c>
      <c r="K3462" t="s">
        <v>153</v>
      </c>
      <c r="L3462" t="s">
        <v>95</v>
      </c>
      <c r="M3462" t="s">
        <v>1249</v>
      </c>
      <c r="N3462" t="s">
        <v>93</v>
      </c>
      <c r="O3462" t="s">
        <v>114</v>
      </c>
      <c r="P3462">
        <v>42241</v>
      </c>
      <c r="Q3462">
        <v>42243</v>
      </c>
      <c r="R3462">
        <v>340</v>
      </c>
      <c r="S3462">
        <v>943</v>
      </c>
      <c r="T3462">
        <v>1108</v>
      </c>
      <c r="W3462">
        <v>2051</v>
      </c>
      <c r="AB3462" t="s">
        <v>4732</v>
      </c>
    </row>
    <row r="3463" spans="1:28">
      <c r="A3463" s="57">
        <v>42254</v>
      </c>
      <c r="B3463" t="s">
        <v>100</v>
      </c>
      <c r="C3463" t="s">
        <v>101</v>
      </c>
      <c r="D3463" t="s">
        <v>43</v>
      </c>
      <c r="E3463" t="s">
        <v>126</v>
      </c>
      <c r="G3463" t="s">
        <v>2</v>
      </c>
      <c r="H3463" t="s">
        <v>24</v>
      </c>
      <c r="J3463">
        <v>400</v>
      </c>
      <c r="K3463" t="s">
        <v>14</v>
      </c>
      <c r="L3463" t="s">
        <v>95</v>
      </c>
      <c r="M3463" t="s">
        <v>107</v>
      </c>
      <c r="N3463" t="s">
        <v>93</v>
      </c>
      <c r="O3463" t="s">
        <v>114</v>
      </c>
      <c r="P3463">
        <v>42125</v>
      </c>
      <c r="Q3463">
        <v>42155</v>
      </c>
      <c r="R3463">
        <v>2000</v>
      </c>
      <c r="W3463">
        <v>2000</v>
      </c>
      <c r="AB3463" t="s">
        <v>127</v>
      </c>
    </row>
    <row r="3464" spans="1:28">
      <c r="A3464" s="57">
        <v>42254</v>
      </c>
      <c r="B3464" t="s">
        <v>570</v>
      </c>
      <c r="C3464" t="s">
        <v>89</v>
      </c>
      <c r="D3464" t="s">
        <v>61</v>
      </c>
      <c r="E3464" t="s">
        <v>900</v>
      </c>
      <c r="F3464" t="s">
        <v>570</v>
      </c>
      <c r="G3464" t="s">
        <v>4</v>
      </c>
      <c r="H3464" t="s">
        <v>41</v>
      </c>
      <c r="I3464" t="s">
        <v>5710</v>
      </c>
      <c r="J3464">
        <v>1</v>
      </c>
      <c r="K3464" t="s">
        <v>863</v>
      </c>
      <c r="L3464" t="s">
        <v>91</v>
      </c>
      <c r="M3464" t="s">
        <v>54</v>
      </c>
      <c r="N3464" t="s">
        <v>93</v>
      </c>
      <c r="O3464" t="s">
        <v>114</v>
      </c>
      <c r="P3464">
        <v>42254</v>
      </c>
      <c r="Q3464">
        <v>42260</v>
      </c>
      <c r="R3464">
        <v>210</v>
      </c>
      <c r="W3464">
        <v>210</v>
      </c>
    </row>
    <row r="3465" spans="1:28">
      <c r="A3465" s="57">
        <v>42254</v>
      </c>
      <c r="B3465" t="s">
        <v>570</v>
      </c>
      <c r="C3465" t="s">
        <v>89</v>
      </c>
      <c r="D3465" t="s">
        <v>61</v>
      </c>
      <c r="E3465" t="s">
        <v>900</v>
      </c>
      <c r="F3465" t="s">
        <v>570</v>
      </c>
      <c r="G3465" t="s">
        <v>3</v>
      </c>
      <c r="H3465" t="s">
        <v>33</v>
      </c>
      <c r="I3465" t="s">
        <v>5856</v>
      </c>
      <c r="J3465">
        <v>70</v>
      </c>
      <c r="K3465" t="s">
        <v>113</v>
      </c>
      <c r="L3465" t="s">
        <v>91</v>
      </c>
      <c r="M3465" t="s">
        <v>54</v>
      </c>
      <c r="N3465" t="s">
        <v>93</v>
      </c>
      <c r="O3465" t="s">
        <v>114</v>
      </c>
      <c r="P3465">
        <v>42254</v>
      </c>
      <c r="Q3465" t="s">
        <v>5857</v>
      </c>
      <c r="R3465">
        <v>350</v>
      </c>
      <c r="W3465">
        <v>350</v>
      </c>
    </row>
    <row r="3466" spans="1:28">
      <c r="A3466" s="57">
        <v>42254</v>
      </c>
      <c r="B3466" t="s">
        <v>570</v>
      </c>
      <c r="C3466" t="s">
        <v>89</v>
      </c>
      <c r="D3466" t="s">
        <v>61</v>
      </c>
      <c r="E3466" t="s">
        <v>900</v>
      </c>
      <c r="F3466" t="s">
        <v>570</v>
      </c>
      <c r="G3466" t="s">
        <v>3</v>
      </c>
      <c r="I3466" t="s">
        <v>6107</v>
      </c>
      <c r="J3466">
        <v>70</v>
      </c>
      <c r="K3466" t="s">
        <v>413</v>
      </c>
      <c r="L3466" t="s">
        <v>91</v>
      </c>
      <c r="M3466" t="s">
        <v>54</v>
      </c>
      <c r="N3466" t="s">
        <v>93</v>
      </c>
      <c r="O3466" t="s">
        <v>114</v>
      </c>
      <c r="P3466">
        <v>42254</v>
      </c>
      <c r="Q3466">
        <v>42259</v>
      </c>
      <c r="R3466">
        <v>350</v>
      </c>
      <c r="W3466">
        <v>350</v>
      </c>
    </row>
    <row r="3467" spans="1:28">
      <c r="A3467" s="57">
        <v>42254</v>
      </c>
      <c r="B3467" t="s">
        <v>100</v>
      </c>
      <c r="C3467" t="s">
        <v>101</v>
      </c>
      <c r="D3467" t="s">
        <v>43</v>
      </c>
      <c r="E3467" t="s">
        <v>128</v>
      </c>
      <c r="G3467" t="s">
        <v>2</v>
      </c>
      <c r="H3467" t="s">
        <v>24</v>
      </c>
      <c r="J3467">
        <v>320</v>
      </c>
      <c r="K3467" t="s">
        <v>14</v>
      </c>
      <c r="L3467" t="s">
        <v>95</v>
      </c>
      <c r="M3467" t="s">
        <v>107</v>
      </c>
      <c r="N3467" t="s">
        <v>93</v>
      </c>
      <c r="O3467" t="s">
        <v>114</v>
      </c>
      <c r="P3467">
        <v>42125</v>
      </c>
      <c r="Q3467">
        <v>42155</v>
      </c>
      <c r="R3467">
        <v>1600</v>
      </c>
      <c r="W3467">
        <v>1600</v>
      </c>
    </row>
    <row r="3468" spans="1:28">
      <c r="A3468" s="57">
        <v>42254</v>
      </c>
      <c r="B3468" t="s">
        <v>100</v>
      </c>
      <c r="C3468" t="s">
        <v>101</v>
      </c>
      <c r="D3468" t="s">
        <v>43</v>
      </c>
      <c r="E3468" t="s">
        <v>120</v>
      </c>
      <c r="G3468" t="s">
        <v>2</v>
      </c>
      <c r="H3468" t="s">
        <v>24</v>
      </c>
      <c r="J3468">
        <v>319</v>
      </c>
      <c r="K3468" t="s">
        <v>14</v>
      </c>
      <c r="L3468" t="s">
        <v>121</v>
      </c>
      <c r="M3468" t="s">
        <v>107</v>
      </c>
      <c r="N3468" t="s">
        <v>93</v>
      </c>
      <c r="O3468" t="s">
        <v>114</v>
      </c>
      <c r="P3468">
        <v>42125</v>
      </c>
      <c r="Q3468">
        <v>42155</v>
      </c>
      <c r="R3468">
        <v>1595</v>
      </c>
      <c r="W3468">
        <v>1595</v>
      </c>
      <c r="AB3468" t="s">
        <v>4281</v>
      </c>
    </row>
    <row r="3469" spans="1:28">
      <c r="A3469" s="57">
        <v>42254</v>
      </c>
      <c r="B3469" t="s">
        <v>2431</v>
      </c>
      <c r="C3469" t="s">
        <v>1169</v>
      </c>
      <c r="D3469" t="s">
        <v>3630</v>
      </c>
      <c r="F3469" t="s">
        <v>131</v>
      </c>
      <c r="G3469" t="s">
        <v>2</v>
      </c>
      <c r="H3469" t="s">
        <v>24</v>
      </c>
      <c r="J3469">
        <v>325</v>
      </c>
      <c r="K3469" t="s">
        <v>153</v>
      </c>
      <c r="L3469" t="s">
        <v>95</v>
      </c>
      <c r="M3469" t="s">
        <v>1249</v>
      </c>
      <c r="N3469" t="s">
        <v>93</v>
      </c>
      <c r="O3469" t="s">
        <v>114</v>
      </c>
      <c r="P3469">
        <v>42202</v>
      </c>
      <c r="Q3469">
        <v>42241</v>
      </c>
      <c r="R3469">
        <v>325</v>
      </c>
      <c r="S3469">
        <v>713</v>
      </c>
      <c r="T3469">
        <v>708</v>
      </c>
      <c r="W3469">
        <v>1421</v>
      </c>
      <c r="AB3469" t="s">
        <v>4731</v>
      </c>
    </row>
    <row r="3470" spans="1:28">
      <c r="A3470" s="57">
        <v>42254</v>
      </c>
      <c r="B3470" t="s">
        <v>2431</v>
      </c>
      <c r="C3470" t="s">
        <v>1169</v>
      </c>
      <c r="D3470" t="s">
        <v>3630</v>
      </c>
      <c r="F3470" t="s">
        <v>131</v>
      </c>
      <c r="G3470" t="s">
        <v>2</v>
      </c>
      <c r="H3470" t="s">
        <v>24</v>
      </c>
      <c r="J3470">
        <v>255</v>
      </c>
      <c r="K3470" t="s">
        <v>153</v>
      </c>
      <c r="L3470" t="s">
        <v>95</v>
      </c>
      <c r="M3470" t="s">
        <v>1249</v>
      </c>
      <c r="N3470" t="s">
        <v>93</v>
      </c>
      <c r="O3470" t="s">
        <v>114</v>
      </c>
      <c r="P3470">
        <v>42207</v>
      </c>
      <c r="Q3470">
        <v>42242</v>
      </c>
      <c r="R3470">
        <v>255</v>
      </c>
      <c r="S3470">
        <v>659</v>
      </c>
      <c r="T3470">
        <v>714</v>
      </c>
      <c r="W3470">
        <v>1373</v>
      </c>
      <c r="AB3470" t="s">
        <v>3633</v>
      </c>
    </row>
    <row r="3471" spans="1:28">
      <c r="A3471" s="57">
        <v>42254</v>
      </c>
      <c r="B3471" t="s">
        <v>100</v>
      </c>
      <c r="C3471" t="s">
        <v>101</v>
      </c>
      <c r="D3471" t="s">
        <v>42</v>
      </c>
      <c r="E3471" t="s">
        <v>108</v>
      </c>
      <c r="G3471" t="s">
        <v>2</v>
      </c>
      <c r="H3471" t="s">
        <v>24</v>
      </c>
      <c r="J3471">
        <v>323</v>
      </c>
      <c r="K3471" t="s">
        <v>14</v>
      </c>
      <c r="L3471" t="s">
        <v>95</v>
      </c>
      <c r="M3471" t="s">
        <v>107</v>
      </c>
      <c r="N3471" t="s">
        <v>93</v>
      </c>
      <c r="O3471" t="s">
        <v>114</v>
      </c>
      <c r="P3471">
        <v>42217</v>
      </c>
      <c r="Q3471">
        <v>42277</v>
      </c>
      <c r="R3471">
        <v>1615</v>
      </c>
      <c r="W3471" s="55">
        <v>1615</v>
      </c>
      <c r="AB3471" t="s">
        <v>2798</v>
      </c>
    </row>
    <row r="3472" spans="1:28">
      <c r="A3472" s="57">
        <v>42254</v>
      </c>
      <c r="B3472" t="s">
        <v>2431</v>
      </c>
      <c r="C3472" t="s">
        <v>1169</v>
      </c>
      <c r="D3472" t="s">
        <v>3630</v>
      </c>
      <c r="F3472" t="s">
        <v>131</v>
      </c>
      <c r="G3472" t="s">
        <v>2</v>
      </c>
      <c r="H3472" t="s">
        <v>24</v>
      </c>
      <c r="J3472">
        <v>210</v>
      </c>
      <c r="K3472" t="s">
        <v>153</v>
      </c>
      <c r="L3472" t="s">
        <v>95</v>
      </c>
      <c r="M3472" t="s">
        <v>1249</v>
      </c>
      <c r="N3472" t="s">
        <v>93</v>
      </c>
      <c r="O3472" t="s">
        <v>114</v>
      </c>
      <c r="P3472">
        <v>42212</v>
      </c>
      <c r="Q3472">
        <v>42213</v>
      </c>
      <c r="R3472">
        <v>210</v>
      </c>
      <c r="S3472">
        <v>601</v>
      </c>
      <c r="T3472">
        <v>563</v>
      </c>
      <c r="W3472">
        <v>1164</v>
      </c>
      <c r="AB3472" t="s">
        <v>3635</v>
      </c>
    </row>
    <row r="3473" spans="1:28">
      <c r="A3473" s="57">
        <v>42254</v>
      </c>
      <c r="B3473" t="s">
        <v>2431</v>
      </c>
      <c r="C3473" t="s">
        <v>1169</v>
      </c>
      <c r="D3473" t="s">
        <v>3630</v>
      </c>
      <c r="F3473" t="s">
        <v>131</v>
      </c>
      <c r="G3473" t="s">
        <v>2</v>
      </c>
      <c r="H3473" t="s">
        <v>24</v>
      </c>
      <c r="J3473">
        <v>225</v>
      </c>
      <c r="K3473" t="s">
        <v>153</v>
      </c>
      <c r="L3473" t="s">
        <v>95</v>
      </c>
      <c r="M3473" t="s">
        <v>1249</v>
      </c>
      <c r="N3473" t="s">
        <v>93</v>
      </c>
      <c r="O3473" t="s">
        <v>114</v>
      </c>
      <c r="P3473">
        <v>42214</v>
      </c>
      <c r="Q3473">
        <v>42215</v>
      </c>
      <c r="R3473">
        <v>225</v>
      </c>
      <c r="S3473">
        <v>484</v>
      </c>
      <c r="T3473">
        <v>543</v>
      </c>
      <c r="W3473">
        <v>1027</v>
      </c>
      <c r="AB3473" t="s">
        <v>4721</v>
      </c>
    </row>
    <row r="3474" spans="1:28">
      <c r="A3474" s="57">
        <v>42254</v>
      </c>
      <c r="B3474" t="s">
        <v>2431</v>
      </c>
      <c r="C3474" t="s">
        <v>1169</v>
      </c>
      <c r="D3474" t="s">
        <v>3630</v>
      </c>
      <c r="F3474" t="s">
        <v>131</v>
      </c>
      <c r="G3474" t="s">
        <v>2</v>
      </c>
      <c r="H3474" t="s">
        <v>24</v>
      </c>
      <c r="J3474">
        <v>155</v>
      </c>
      <c r="K3474" t="s">
        <v>153</v>
      </c>
      <c r="L3474" t="s">
        <v>95</v>
      </c>
      <c r="M3474" t="s">
        <v>1249</v>
      </c>
      <c r="N3474" t="s">
        <v>93</v>
      </c>
      <c r="O3474" t="s">
        <v>114</v>
      </c>
      <c r="P3474">
        <v>42213</v>
      </c>
      <c r="Q3474">
        <v>42243</v>
      </c>
      <c r="R3474">
        <v>155</v>
      </c>
      <c r="S3474">
        <v>460</v>
      </c>
      <c r="T3474">
        <v>434</v>
      </c>
      <c r="W3474">
        <v>894</v>
      </c>
      <c r="AB3474" t="s">
        <v>4730</v>
      </c>
    </row>
    <row r="3475" spans="1:28">
      <c r="A3475" s="57">
        <v>42254</v>
      </c>
      <c r="B3475" t="s">
        <v>2431</v>
      </c>
      <c r="C3475" t="s">
        <v>1169</v>
      </c>
      <c r="D3475" t="s">
        <v>3630</v>
      </c>
      <c r="F3475" t="s">
        <v>131</v>
      </c>
      <c r="G3475" t="s">
        <v>2</v>
      </c>
      <c r="H3475" t="s">
        <v>27</v>
      </c>
      <c r="J3475">
        <v>2</v>
      </c>
      <c r="K3475" t="s">
        <v>4403</v>
      </c>
      <c r="L3475" t="s">
        <v>95</v>
      </c>
      <c r="M3475" t="s">
        <v>1249</v>
      </c>
      <c r="N3475" t="s">
        <v>111</v>
      </c>
      <c r="O3475" t="s">
        <v>114</v>
      </c>
      <c r="P3475">
        <v>42193</v>
      </c>
      <c r="Q3475">
        <v>42241</v>
      </c>
      <c r="R3475">
        <v>49</v>
      </c>
      <c r="U3475">
        <v>30</v>
      </c>
      <c r="V3475">
        <v>19</v>
      </c>
      <c r="W3475">
        <v>49</v>
      </c>
      <c r="AB3475" t="s">
        <v>3634</v>
      </c>
    </row>
    <row r="3476" spans="1:28">
      <c r="A3476" s="57">
        <v>42254</v>
      </c>
      <c r="B3476" t="s">
        <v>2431</v>
      </c>
      <c r="C3476" t="s">
        <v>1169</v>
      </c>
      <c r="D3476" t="s">
        <v>3630</v>
      </c>
      <c r="F3476" t="s">
        <v>131</v>
      </c>
      <c r="G3476" t="s">
        <v>2</v>
      </c>
      <c r="H3476" t="s">
        <v>27</v>
      </c>
      <c r="J3476">
        <v>2</v>
      </c>
      <c r="K3476" t="s">
        <v>4403</v>
      </c>
      <c r="L3476" t="s">
        <v>95</v>
      </c>
      <c r="M3476" t="s">
        <v>1249</v>
      </c>
      <c r="N3476" t="s">
        <v>111</v>
      </c>
      <c r="O3476" t="s">
        <v>114</v>
      </c>
      <c r="P3476">
        <v>42189</v>
      </c>
      <c r="Q3476">
        <v>42241</v>
      </c>
      <c r="R3476">
        <v>60</v>
      </c>
      <c r="U3476">
        <v>33</v>
      </c>
      <c r="V3476">
        <v>27</v>
      </c>
      <c r="W3476">
        <v>60</v>
      </c>
      <c r="AB3476" t="s">
        <v>4719</v>
      </c>
    </row>
    <row r="3477" spans="1:28">
      <c r="A3477" s="57">
        <v>42254</v>
      </c>
      <c r="B3477" t="s">
        <v>2431</v>
      </c>
      <c r="C3477" t="s">
        <v>1169</v>
      </c>
      <c r="D3477" t="s">
        <v>3630</v>
      </c>
      <c r="F3477" t="s">
        <v>131</v>
      </c>
      <c r="G3477" t="s">
        <v>2</v>
      </c>
      <c r="H3477" t="s">
        <v>27</v>
      </c>
      <c r="J3477">
        <v>2</v>
      </c>
      <c r="K3477" t="s">
        <v>4403</v>
      </c>
      <c r="L3477" t="s">
        <v>95</v>
      </c>
      <c r="M3477" t="s">
        <v>1249</v>
      </c>
      <c r="N3477" t="s">
        <v>111</v>
      </c>
      <c r="O3477" t="s">
        <v>114</v>
      </c>
      <c r="P3477">
        <v>42187</v>
      </c>
      <c r="Q3477">
        <v>42241</v>
      </c>
      <c r="R3477">
        <v>87</v>
      </c>
      <c r="U3477">
        <v>43</v>
      </c>
      <c r="V3477">
        <v>44</v>
      </c>
      <c r="W3477">
        <v>87</v>
      </c>
      <c r="AB3477" t="s">
        <v>3631</v>
      </c>
    </row>
    <row r="3478" spans="1:28">
      <c r="A3478" s="57">
        <v>42254</v>
      </c>
      <c r="B3478" t="s">
        <v>2431</v>
      </c>
      <c r="C3478" t="s">
        <v>1169</v>
      </c>
      <c r="D3478" t="s">
        <v>3630</v>
      </c>
      <c r="F3478" t="s">
        <v>131</v>
      </c>
      <c r="G3478" t="s">
        <v>2</v>
      </c>
      <c r="H3478" t="s">
        <v>27</v>
      </c>
      <c r="J3478">
        <v>6</v>
      </c>
      <c r="K3478" t="s">
        <v>4403</v>
      </c>
      <c r="L3478" t="s">
        <v>95</v>
      </c>
      <c r="M3478" t="s">
        <v>1249</v>
      </c>
      <c r="N3478" t="s">
        <v>111</v>
      </c>
      <c r="O3478" t="s">
        <v>114</v>
      </c>
      <c r="P3478">
        <v>42186</v>
      </c>
      <c r="Q3478">
        <v>42241</v>
      </c>
      <c r="R3478">
        <v>127</v>
      </c>
      <c r="U3478">
        <v>66</v>
      </c>
      <c r="V3478">
        <v>61</v>
      </c>
      <c r="W3478">
        <v>127</v>
      </c>
      <c r="AB3478" t="s">
        <v>4720</v>
      </c>
    </row>
    <row r="3479" spans="1:28">
      <c r="A3479" s="57">
        <v>42254</v>
      </c>
      <c r="B3479" t="s">
        <v>2431</v>
      </c>
      <c r="C3479" t="s">
        <v>1169</v>
      </c>
      <c r="D3479" t="s">
        <v>3630</v>
      </c>
      <c r="F3479" t="s">
        <v>131</v>
      </c>
      <c r="G3479" t="s">
        <v>2</v>
      </c>
      <c r="H3479" t="s">
        <v>27</v>
      </c>
      <c r="J3479">
        <v>4</v>
      </c>
      <c r="K3479" t="s">
        <v>4403</v>
      </c>
      <c r="L3479" t="s">
        <v>95</v>
      </c>
      <c r="M3479" t="s">
        <v>1249</v>
      </c>
      <c r="N3479" t="s">
        <v>111</v>
      </c>
      <c r="O3479" t="s">
        <v>114</v>
      </c>
      <c r="P3479">
        <v>42192</v>
      </c>
      <c r="Q3479">
        <v>42241</v>
      </c>
      <c r="R3479">
        <v>129</v>
      </c>
      <c r="U3479">
        <v>67</v>
      </c>
      <c r="V3479">
        <v>62</v>
      </c>
      <c r="W3479">
        <v>129</v>
      </c>
      <c r="AB3479" t="s">
        <v>3633</v>
      </c>
    </row>
    <row r="3480" spans="1:28">
      <c r="A3480" s="57">
        <v>42254</v>
      </c>
      <c r="B3480" t="s">
        <v>2431</v>
      </c>
      <c r="C3480" t="s">
        <v>1169</v>
      </c>
      <c r="D3480" t="s">
        <v>3630</v>
      </c>
      <c r="F3480" t="s">
        <v>131</v>
      </c>
      <c r="G3480" t="s">
        <v>2</v>
      </c>
      <c r="H3480" t="s">
        <v>27</v>
      </c>
      <c r="J3480">
        <v>6</v>
      </c>
      <c r="K3480" t="s">
        <v>4403</v>
      </c>
      <c r="L3480" t="s">
        <v>95</v>
      </c>
      <c r="M3480" t="s">
        <v>1249</v>
      </c>
      <c r="N3480" t="s">
        <v>111</v>
      </c>
      <c r="O3480" t="s">
        <v>114</v>
      </c>
      <c r="P3480">
        <v>42189</v>
      </c>
      <c r="Q3480">
        <v>42241</v>
      </c>
      <c r="R3480">
        <v>177</v>
      </c>
      <c r="U3480">
        <v>95</v>
      </c>
      <c r="V3480">
        <v>82</v>
      </c>
      <c r="W3480">
        <v>177</v>
      </c>
      <c r="AB3480" t="s">
        <v>3632</v>
      </c>
    </row>
    <row r="3481" spans="1:28">
      <c r="A3481" s="57">
        <v>42254</v>
      </c>
      <c r="B3481" t="s">
        <v>2431</v>
      </c>
      <c r="C3481" t="s">
        <v>1169</v>
      </c>
      <c r="D3481" t="s">
        <v>3630</v>
      </c>
      <c r="F3481" t="s">
        <v>131</v>
      </c>
      <c r="G3481" t="s">
        <v>2</v>
      </c>
      <c r="H3481" t="s">
        <v>27</v>
      </c>
      <c r="J3481">
        <v>9</v>
      </c>
      <c r="K3481" t="s">
        <v>4403</v>
      </c>
      <c r="L3481" t="s">
        <v>95</v>
      </c>
      <c r="M3481" t="s">
        <v>1249</v>
      </c>
      <c r="N3481" t="s">
        <v>111</v>
      </c>
      <c r="O3481" t="s">
        <v>114</v>
      </c>
      <c r="P3481">
        <v>42188</v>
      </c>
      <c r="Q3481">
        <v>42231</v>
      </c>
      <c r="R3481">
        <v>238</v>
      </c>
      <c r="U3481">
        <v>143</v>
      </c>
      <c r="V3481">
        <v>95</v>
      </c>
      <c r="W3481">
        <v>238</v>
      </c>
      <c r="AB3481" t="s">
        <v>4721</v>
      </c>
    </row>
    <row r="3482" spans="1:28">
      <c r="A3482" s="57">
        <v>42254</v>
      </c>
      <c r="B3482" t="s">
        <v>2431</v>
      </c>
      <c r="C3482" t="s">
        <v>1169</v>
      </c>
      <c r="D3482" t="s">
        <v>3630</v>
      </c>
      <c r="F3482" t="s">
        <v>131</v>
      </c>
      <c r="G3482" t="s">
        <v>2</v>
      </c>
      <c r="H3482" t="s">
        <v>27</v>
      </c>
      <c r="J3482">
        <v>4</v>
      </c>
      <c r="K3482" t="s">
        <v>4403</v>
      </c>
      <c r="L3482" t="s">
        <v>95</v>
      </c>
      <c r="M3482" t="s">
        <v>1249</v>
      </c>
      <c r="N3482" t="s">
        <v>111</v>
      </c>
      <c r="O3482" t="s">
        <v>114</v>
      </c>
      <c r="P3482">
        <v>42194</v>
      </c>
      <c r="Q3482">
        <v>42194</v>
      </c>
      <c r="R3482">
        <v>466</v>
      </c>
      <c r="U3482">
        <v>292</v>
      </c>
      <c r="V3482">
        <v>174</v>
      </c>
      <c r="W3482">
        <v>466</v>
      </c>
      <c r="AB3482" t="s">
        <v>3635</v>
      </c>
    </row>
    <row r="3483" spans="1:28">
      <c r="A3483" s="57">
        <v>42254</v>
      </c>
      <c r="B3483" t="s">
        <v>2431</v>
      </c>
      <c r="C3483" t="s">
        <v>1169</v>
      </c>
      <c r="D3483" t="s">
        <v>3630</v>
      </c>
      <c r="F3483" t="s">
        <v>131</v>
      </c>
      <c r="G3483" t="s">
        <v>2</v>
      </c>
      <c r="H3483" t="s">
        <v>24</v>
      </c>
      <c r="J3483">
        <v>50</v>
      </c>
      <c r="K3483" t="s">
        <v>153</v>
      </c>
      <c r="L3483" t="s">
        <v>95</v>
      </c>
      <c r="M3483" t="s">
        <v>1249</v>
      </c>
      <c r="N3483" t="s">
        <v>93</v>
      </c>
      <c r="O3483" t="s">
        <v>114</v>
      </c>
      <c r="P3483">
        <v>42241</v>
      </c>
      <c r="Q3483">
        <v>42242</v>
      </c>
      <c r="R3483">
        <v>50</v>
      </c>
      <c r="S3483">
        <v>141</v>
      </c>
      <c r="T3483">
        <v>160</v>
      </c>
      <c r="W3483">
        <v>301</v>
      </c>
      <c r="AB3483" t="s">
        <v>4729</v>
      </c>
    </row>
    <row r="3484" spans="1:28">
      <c r="A3484" s="57">
        <v>42254</v>
      </c>
      <c r="B3484" t="s">
        <v>2431</v>
      </c>
      <c r="C3484" t="s">
        <v>1169</v>
      </c>
      <c r="D3484" t="s">
        <v>3630</v>
      </c>
      <c r="F3484" t="s">
        <v>131</v>
      </c>
      <c r="G3484" t="s">
        <v>3</v>
      </c>
      <c r="H3484" t="s">
        <v>30</v>
      </c>
      <c r="J3484">
        <v>3</v>
      </c>
      <c r="K3484" t="s">
        <v>806</v>
      </c>
      <c r="L3484" t="s">
        <v>91</v>
      </c>
      <c r="M3484" t="s">
        <v>1249</v>
      </c>
      <c r="N3484" t="s">
        <v>93</v>
      </c>
      <c r="O3484" t="s">
        <v>114</v>
      </c>
      <c r="P3484">
        <v>42210</v>
      </c>
      <c r="Q3484">
        <v>42213</v>
      </c>
      <c r="R3484">
        <v>114</v>
      </c>
      <c r="S3484">
        <v>52</v>
      </c>
      <c r="T3484">
        <v>62</v>
      </c>
      <c r="W3484">
        <v>114</v>
      </c>
      <c r="AB3484" t="s">
        <v>4732</v>
      </c>
    </row>
    <row r="3485" spans="1:28">
      <c r="A3485" s="57">
        <v>42254</v>
      </c>
      <c r="B3485" t="s">
        <v>2431</v>
      </c>
      <c r="C3485" t="s">
        <v>1169</v>
      </c>
      <c r="D3485" t="s">
        <v>3630</v>
      </c>
      <c r="F3485" t="s">
        <v>131</v>
      </c>
      <c r="G3485" t="s">
        <v>3</v>
      </c>
      <c r="H3485" t="s">
        <v>30</v>
      </c>
      <c r="J3485">
        <v>7</v>
      </c>
      <c r="K3485" t="s">
        <v>806</v>
      </c>
      <c r="L3485" t="s">
        <v>91</v>
      </c>
      <c r="M3485" t="s">
        <v>1249</v>
      </c>
      <c r="N3485" t="s">
        <v>93</v>
      </c>
      <c r="O3485" t="s">
        <v>114</v>
      </c>
      <c r="P3485">
        <v>42217</v>
      </c>
      <c r="Q3485">
        <v>42231</v>
      </c>
      <c r="R3485">
        <v>184</v>
      </c>
      <c r="S3485">
        <v>66</v>
      </c>
      <c r="T3485">
        <v>118</v>
      </c>
      <c r="W3485">
        <v>184</v>
      </c>
      <c r="AB3485" t="s">
        <v>4735</v>
      </c>
    </row>
    <row r="3486" spans="1:28">
      <c r="A3486" s="57">
        <v>42254</v>
      </c>
      <c r="B3486" t="s">
        <v>2431</v>
      </c>
      <c r="C3486" t="s">
        <v>1169</v>
      </c>
      <c r="D3486" t="s">
        <v>3630</v>
      </c>
      <c r="F3486" t="s">
        <v>131</v>
      </c>
      <c r="G3486" t="s">
        <v>3</v>
      </c>
      <c r="H3486" t="s">
        <v>30</v>
      </c>
      <c r="J3486">
        <v>10</v>
      </c>
      <c r="K3486" t="s">
        <v>806</v>
      </c>
      <c r="L3486" t="s">
        <v>91</v>
      </c>
      <c r="M3486" t="s">
        <v>1249</v>
      </c>
      <c r="N3486" t="s">
        <v>93</v>
      </c>
      <c r="O3486" t="s">
        <v>114</v>
      </c>
      <c r="P3486">
        <v>42223</v>
      </c>
      <c r="Q3486">
        <v>42239</v>
      </c>
      <c r="R3486">
        <v>214</v>
      </c>
      <c r="S3486">
        <v>112</v>
      </c>
      <c r="T3486">
        <v>102</v>
      </c>
      <c r="W3486">
        <v>214</v>
      </c>
      <c r="AB3486" t="s">
        <v>4731</v>
      </c>
    </row>
    <row r="3487" spans="1:28">
      <c r="A3487" s="57">
        <v>42254</v>
      </c>
      <c r="B3487" t="s">
        <v>2431</v>
      </c>
      <c r="C3487" t="s">
        <v>1169</v>
      </c>
      <c r="D3487" t="s">
        <v>3630</v>
      </c>
      <c r="F3487" t="s">
        <v>131</v>
      </c>
      <c r="G3487" t="s">
        <v>3</v>
      </c>
      <c r="H3487" t="s">
        <v>30</v>
      </c>
      <c r="J3487">
        <v>5</v>
      </c>
      <c r="K3487" t="s">
        <v>806</v>
      </c>
      <c r="L3487" t="s">
        <v>91</v>
      </c>
      <c r="M3487" t="s">
        <v>1249</v>
      </c>
      <c r="N3487" t="s">
        <v>93</v>
      </c>
      <c r="O3487" t="s">
        <v>114</v>
      </c>
      <c r="P3487">
        <v>42212</v>
      </c>
      <c r="Q3487">
        <v>42229</v>
      </c>
      <c r="R3487">
        <v>220</v>
      </c>
      <c r="S3487">
        <v>102</v>
      </c>
      <c r="T3487">
        <v>118</v>
      </c>
      <c r="W3487">
        <v>220</v>
      </c>
      <c r="AB3487" t="s">
        <v>4736</v>
      </c>
    </row>
    <row r="3488" spans="1:28">
      <c r="A3488" s="57">
        <v>42254</v>
      </c>
      <c r="B3488" t="s">
        <v>2431</v>
      </c>
      <c r="C3488" t="s">
        <v>1169</v>
      </c>
      <c r="D3488" t="s">
        <v>3630</v>
      </c>
      <c r="F3488" t="s">
        <v>131</v>
      </c>
      <c r="G3488" t="s">
        <v>3</v>
      </c>
      <c r="H3488" t="s">
        <v>30</v>
      </c>
      <c r="J3488">
        <v>10</v>
      </c>
      <c r="K3488" t="s">
        <v>806</v>
      </c>
      <c r="L3488" t="s">
        <v>91</v>
      </c>
      <c r="M3488" t="s">
        <v>1249</v>
      </c>
      <c r="N3488" t="s">
        <v>93</v>
      </c>
      <c r="O3488" t="s">
        <v>114</v>
      </c>
      <c r="P3488">
        <v>42226</v>
      </c>
      <c r="Q3488">
        <v>42236</v>
      </c>
      <c r="R3488">
        <v>237</v>
      </c>
      <c r="S3488">
        <v>143</v>
      </c>
      <c r="T3488">
        <v>94</v>
      </c>
      <c r="W3488">
        <v>237</v>
      </c>
      <c r="AB3488" t="s">
        <v>4734</v>
      </c>
    </row>
    <row r="3489" spans="1:28">
      <c r="A3489" s="57">
        <v>42254</v>
      </c>
      <c r="B3489" t="s">
        <v>2431</v>
      </c>
      <c r="C3489" t="s">
        <v>1169</v>
      </c>
      <c r="D3489" t="s">
        <v>3630</v>
      </c>
      <c r="F3489" t="s">
        <v>131</v>
      </c>
      <c r="G3489" t="s">
        <v>3</v>
      </c>
      <c r="H3489" t="s">
        <v>30</v>
      </c>
      <c r="J3489">
        <v>25</v>
      </c>
      <c r="K3489" t="s">
        <v>806</v>
      </c>
      <c r="L3489" t="s">
        <v>91</v>
      </c>
      <c r="M3489" t="s">
        <v>1249</v>
      </c>
      <c r="N3489" t="s">
        <v>93</v>
      </c>
      <c r="O3489" t="s">
        <v>114</v>
      </c>
      <c r="P3489">
        <v>42222</v>
      </c>
      <c r="Q3489">
        <v>42235</v>
      </c>
      <c r="R3489">
        <v>515</v>
      </c>
      <c r="S3489">
        <v>242</v>
      </c>
      <c r="T3489">
        <v>273</v>
      </c>
      <c r="W3489">
        <v>515</v>
      </c>
      <c r="AB3489" t="s">
        <v>4737</v>
      </c>
    </row>
    <row r="3490" spans="1:28">
      <c r="A3490" s="57">
        <v>42254</v>
      </c>
      <c r="B3490" t="s">
        <v>2431</v>
      </c>
      <c r="C3490" t="s">
        <v>1169</v>
      </c>
      <c r="D3490" t="s">
        <v>3630</v>
      </c>
      <c r="F3490" t="s">
        <v>131</v>
      </c>
      <c r="G3490" t="s">
        <v>3</v>
      </c>
      <c r="H3490" t="s">
        <v>30</v>
      </c>
      <c r="J3490">
        <v>5</v>
      </c>
      <c r="K3490" t="s">
        <v>806</v>
      </c>
      <c r="L3490" t="s">
        <v>91</v>
      </c>
      <c r="M3490" t="s">
        <v>1249</v>
      </c>
      <c r="N3490" t="s">
        <v>93</v>
      </c>
      <c r="O3490" t="s">
        <v>114</v>
      </c>
      <c r="P3490">
        <v>42212</v>
      </c>
      <c r="Q3490">
        <v>42226</v>
      </c>
      <c r="R3490">
        <v>529</v>
      </c>
      <c r="S3490">
        <v>257</v>
      </c>
      <c r="T3490">
        <v>272</v>
      </c>
      <c r="W3490">
        <v>529</v>
      </c>
      <c r="AB3490" t="s">
        <v>4730</v>
      </c>
    </row>
    <row r="3491" spans="1:28">
      <c r="A3491" s="57">
        <v>42254</v>
      </c>
      <c r="B3491" t="s">
        <v>2431</v>
      </c>
      <c r="C3491" t="s">
        <v>1169</v>
      </c>
      <c r="D3491" t="s">
        <v>3630</v>
      </c>
      <c r="F3491" t="s">
        <v>131</v>
      </c>
      <c r="G3491" t="s">
        <v>4</v>
      </c>
      <c r="H3491" t="s">
        <v>330</v>
      </c>
      <c r="J3491">
        <v>320</v>
      </c>
      <c r="K3491" t="s">
        <v>750</v>
      </c>
      <c r="L3491" t="s">
        <v>95</v>
      </c>
      <c r="M3491" t="s">
        <v>1249</v>
      </c>
      <c r="N3491" t="s">
        <v>93</v>
      </c>
      <c r="O3491" t="s">
        <v>114</v>
      </c>
      <c r="P3491">
        <v>42215</v>
      </c>
      <c r="Q3491">
        <v>42217</v>
      </c>
      <c r="R3491">
        <v>160</v>
      </c>
      <c r="S3491">
        <v>513</v>
      </c>
      <c r="T3491">
        <v>465</v>
      </c>
      <c r="W3491">
        <v>978</v>
      </c>
      <c r="AB3491" t="s">
        <v>3632</v>
      </c>
    </row>
    <row r="3492" spans="1:28">
      <c r="A3492" s="57">
        <v>42254</v>
      </c>
      <c r="B3492" t="s">
        <v>2431</v>
      </c>
      <c r="C3492" t="s">
        <v>1169</v>
      </c>
      <c r="D3492" t="s">
        <v>3630</v>
      </c>
      <c r="F3492" t="s">
        <v>131</v>
      </c>
      <c r="G3492" t="s">
        <v>4</v>
      </c>
      <c r="H3492" t="s">
        <v>330</v>
      </c>
      <c r="J3492">
        <v>50</v>
      </c>
      <c r="K3492" t="s">
        <v>750</v>
      </c>
      <c r="L3492" t="s">
        <v>95</v>
      </c>
      <c r="M3492" t="s">
        <v>1249</v>
      </c>
      <c r="N3492" t="s">
        <v>93</v>
      </c>
      <c r="O3492" t="s">
        <v>114</v>
      </c>
      <c r="P3492">
        <v>42239</v>
      </c>
      <c r="Q3492">
        <v>42241</v>
      </c>
      <c r="W3492"/>
      <c r="AB3492" t="s">
        <v>4728</v>
      </c>
    </row>
    <row r="3493" spans="1:28">
      <c r="A3493" s="57">
        <v>42254</v>
      </c>
      <c r="B3493" t="s">
        <v>2431</v>
      </c>
      <c r="C3493" t="s">
        <v>1169</v>
      </c>
      <c r="D3493" t="s">
        <v>3630</v>
      </c>
      <c r="F3493" t="s">
        <v>131</v>
      </c>
      <c r="G3493" t="s">
        <v>4</v>
      </c>
      <c r="H3493" t="s">
        <v>330</v>
      </c>
      <c r="J3493">
        <v>525</v>
      </c>
      <c r="K3493" t="s">
        <v>750</v>
      </c>
      <c r="L3493" t="s">
        <v>95</v>
      </c>
      <c r="M3493" t="s">
        <v>1249</v>
      </c>
      <c r="N3493" t="s">
        <v>93</v>
      </c>
      <c r="O3493" t="s">
        <v>114</v>
      </c>
      <c r="P3493">
        <v>42202</v>
      </c>
      <c r="Q3493">
        <v>42241</v>
      </c>
      <c r="W3493"/>
      <c r="AB3493" t="s">
        <v>4731</v>
      </c>
    </row>
    <row r="3494" spans="1:28">
      <c r="A3494" s="57">
        <v>42254</v>
      </c>
      <c r="B3494" t="s">
        <v>2431</v>
      </c>
      <c r="C3494" t="s">
        <v>1169</v>
      </c>
      <c r="D3494" t="s">
        <v>3630</v>
      </c>
      <c r="F3494" t="s">
        <v>131</v>
      </c>
      <c r="G3494" t="s">
        <v>4</v>
      </c>
      <c r="H3494" t="s">
        <v>330</v>
      </c>
      <c r="J3494">
        <v>535</v>
      </c>
      <c r="K3494" t="s">
        <v>750</v>
      </c>
      <c r="L3494" t="s">
        <v>95</v>
      </c>
      <c r="M3494" t="s">
        <v>1249</v>
      </c>
      <c r="N3494" t="s">
        <v>93</v>
      </c>
      <c r="O3494" t="s">
        <v>114</v>
      </c>
      <c r="P3494">
        <v>42206</v>
      </c>
      <c r="Q3494">
        <v>42242</v>
      </c>
      <c r="W3494"/>
      <c r="AB3494" t="s">
        <v>4734</v>
      </c>
    </row>
    <row r="3495" spans="1:28">
      <c r="A3495" s="57">
        <v>42254</v>
      </c>
      <c r="B3495" t="s">
        <v>2431</v>
      </c>
      <c r="C3495" t="s">
        <v>1169</v>
      </c>
      <c r="D3495" t="s">
        <v>3630</v>
      </c>
      <c r="F3495" t="s">
        <v>131</v>
      </c>
      <c r="G3495" t="s">
        <v>4</v>
      </c>
      <c r="H3495" t="s">
        <v>330</v>
      </c>
      <c r="J3495">
        <v>580</v>
      </c>
      <c r="K3495" t="s">
        <v>750</v>
      </c>
      <c r="L3495" t="s">
        <v>95</v>
      </c>
      <c r="M3495" t="s">
        <v>1249</v>
      </c>
      <c r="N3495" t="s">
        <v>93</v>
      </c>
      <c r="O3495" t="s">
        <v>114</v>
      </c>
      <c r="P3495">
        <v>42204</v>
      </c>
      <c r="Q3495" t="s">
        <v>4738</v>
      </c>
      <c r="W3495"/>
      <c r="AB3495" t="s">
        <v>4732</v>
      </c>
    </row>
    <row r="3496" spans="1:28">
      <c r="A3496" s="57">
        <v>42254</v>
      </c>
      <c r="B3496" t="s">
        <v>2431</v>
      </c>
      <c r="C3496" t="s">
        <v>1169</v>
      </c>
      <c r="D3496" t="s">
        <v>3630</v>
      </c>
      <c r="F3496" t="s">
        <v>131</v>
      </c>
      <c r="G3496" t="s">
        <v>4</v>
      </c>
      <c r="H3496" t="s">
        <v>330</v>
      </c>
      <c r="J3496">
        <v>260</v>
      </c>
      <c r="K3496" t="s">
        <v>750</v>
      </c>
      <c r="L3496" t="s">
        <v>95</v>
      </c>
      <c r="M3496" t="s">
        <v>1249</v>
      </c>
      <c r="N3496" t="s">
        <v>93</v>
      </c>
      <c r="O3496" t="s">
        <v>114</v>
      </c>
      <c r="P3496">
        <v>42213</v>
      </c>
      <c r="Q3496">
        <v>42244</v>
      </c>
      <c r="W3496"/>
      <c r="AB3496" t="s">
        <v>4730</v>
      </c>
    </row>
    <row r="3497" spans="1:28">
      <c r="A3497" s="57">
        <v>42254</v>
      </c>
      <c r="B3497" t="s">
        <v>2431</v>
      </c>
      <c r="C3497" t="s">
        <v>1169</v>
      </c>
      <c r="D3497" t="s">
        <v>3630</v>
      </c>
      <c r="F3497" t="s">
        <v>131</v>
      </c>
      <c r="G3497" t="s">
        <v>4</v>
      </c>
      <c r="H3497" t="s">
        <v>330</v>
      </c>
      <c r="J3497">
        <v>310</v>
      </c>
      <c r="K3497" t="s">
        <v>750</v>
      </c>
      <c r="L3497" t="s">
        <v>95</v>
      </c>
      <c r="M3497" t="s">
        <v>1249</v>
      </c>
      <c r="N3497" t="s">
        <v>93</v>
      </c>
      <c r="O3497" t="s">
        <v>114</v>
      </c>
      <c r="P3497">
        <v>42207</v>
      </c>
      <c r="Q3497">
        <v>42242</v>
      </c>
      <c r="W3497"/>
      <c r="AB3497" t="s">
        <v>3633</v>
      </c>
    </row>
    <row r="3498" spans="1:28">
      <c r="A3498" s="57">
        <v>42254</v>
      </c>
      <c r="B3498" t="s">
        <v>2431</v>
      </c>
      <c r="C3498" t="s">
        <v>1169</v>
      </c>
      <c r="D3498" t="s">
        <v>3630</v>
      </c>
      <c r="F3498" t="s">
        <v>131</v>
      </c>
      <c r="G3498" t="s">
        <v>4</v>
      </c>
      <c r="H3498" t="s">
        <v>330</v>
      </c>
      <c r="J3498">
        <v>420</v>
      </c>
      <c r="K3498" t="s">
        <v>750</v>
      </c>
      <c r="L3498" t="s">
        <v>95</v>
      </c>
      <c r="M3498" t="s">
        <v>1249</v>
      </c>
      <c r="N3498" t="s">
        <v>93</v>
      </c>
      <c r="O3498" t="s">
        <v>114</v>
      </c>
      <c r="P3498">
        <v>42212</v>
      </c>
      <c r="Q3498">
        <v>42213</v>
      </c>
      <c r="W3498"/>
      <c r="AB3498" t="s">
        <v>3635</v>
      </c>
    </row>
    <row r="3499" spans="1:28">
      <c r="A3499" s="57">
        <v>42254</v>
      </c>
      <c r="B3499" t="s">
        <v>2431</v>
      </c>
      <c r="C3499" t="s">
        <v>1169</v>
      </c>
      <c r="D3499" t="s">
        <v>3630</v>
      </c>
      <c r="F3499" t="s">
        <v>131</v>
      </c>
      <c r="G3499" t="s">
        <v>4</v>
      </c>
      <c r="H3499" t="s">
        <v>330</v>
      </c>
      <c r="J3499">
        <v>450</v>
      </c>
      <c r="K3499" t="s">
        <v>750</v>
      </c>
      <c r="L3499" t="s">
        <v>95</v>
      </c>
      <c r="M3499" t="s">
        <v>1249</v>
      </c>
      <c r="N3499" t="s">
        <v>93</v>
      </c>
      <c r="O3499" t="s">
        <v>114</v>
      </c>
      <c r="P3499">
        <v>42214</v>
      </c>
      <c r="Q3499">
        <v>42215</v>
      </c>
      <c r="W3499"/>
      <c r="AB3499" t="s">
        <v>4721</v>
      </c>
    </row>
    <row r="3500" spans="1:28">
      <c r="A3500" s="57">
        <v>42254</v>
      </c>
      <c r="B3500" t="s">
        <v>2431</v>
      </c>
      <c r="C3500" t="s">
        <v>1169</v>
      </c>
      <c r="D3500" t="s">
        <v>3630</v>
      </c>
      <c r="F3500" t="s">
        <v>131</v>
      </c>
      <c r="G3500" t="s">
        <v>4</v>
      </c>
      <c r="H3500" t="s">
        <v>41</v>
      </c>
      <c r="M3500" t="s">
        <v>1249</v>
      </c>
      <c r="O3500" t="s">
        <v>105</v>
      </c>
      <c r="P3500">
        <v>42240</v>
      </c>
      <c r="W3500"/>
      <c r="AB3500" t="s">
        <v>4739</v>
      </c>
    </row>
    <row r="3501" spans="1:28">
      <c r="A3501" s="57">
        <v>42254</v>
      </c>
      <c r="B3501" t="s">
        <v>2431</v>
      </c>
      <c r="C3501" t="s">
        <v>1169</v>
      </c>
      <c r="D3501" t="s">
        <v>3630</v>
      </c>
      <c r="F3501" t="s">
        <v>131</v>
      </c>
      <c r="G3501" t="s">
        <v>2</v>
      </c>
      <c r="H3501" t="s">
        <v>24</v>
      </c>
      <c r="J3501">
        <v>50</v>
      </c>
      <c r="K3501" t="s">
        <v>153</v>
      </c>
      <c r="L3501" t="s">
        <v>95</v>
      </c>
      <c r="M3501" t="s">
        <v>1249</v>
      </c>
      <c r="N3501" t="s">
        <v>93</v>
      </c>
      <c r="O3501" t="s">
        <v>114</v>
      </c>
      <c r="P3501">
        <v>42238</v>
      </c>
      <c r="Q3501">
        <v>42240</v>
      </c>
      <c r="R3501">
        <v>50</v>
      </c>
      <c r="S3501">
        <v>130</v>
      </c>
      <c r="T3501">
        <v>139</v>
      </c>
      <c r="W3501">
        <v>269</v>
      </c>
      <c r="AB3501" t="s">
        <v>4728</v>
      </c>
    </row>
    <row r="3502" spans="1:28">
      <c r="A3502" s="57">
        <v>42254</v>
      </c>
      <c r="B3502" t="s">
        <v>2431</v>
      </c>
      <c r="C3502" t="s">
        <v>1169</v>
      </c>
      <c r="D3502" t="s">
        <v>3630</v>
      </c>
      <c r="F3502" t="s">
        <v>131</v>
      </c>
      <c r="G3502" t="s">
        <v>2</v>
      </c>
      <c r="H3502" t="s">
        <v>24</v>
      </c>
      <c r="J3502">
        <v>50</v>
      </c>
      <c r="K3502" t="s">
        <v>153</v>
      </c>
      <c r="L3502" t="s">
        <v>95</v>
      </c>
      <c r="M3502" t="s">
        <v>1249</v>
      </c>
      <c r="N3502" t="s">
        <v>93</v>
      </c>
      <c r="O3502" t="s">
        <v>114</v>
      </c>
      <c r="P3502">
        <v>42243</v>
      </c>
      <c r="Q3502">
        <v>42243</v>
      </c>
      <c r="R3502">
        <v>50</v>
      </c>
      <c r="S3502">
        <v>133</v>
      </c>
      <c r="T3502">
        <v>128</v>
      </c>
      <c r="W3502">
        <v>261</v>
      </c>
      <c r="AB3502" t="s">
        <v>4727</v>
      </c>
    </row>
    <row r="3503" spans="1:28">
      <c r="A3503" s="57">
        <v>42254</v>
      </c>
      <c r="B3503" t="s">
        <v>2431</v>
      </c>
      <c r="C3503" t="s">
        <v>1169</v>
      </c>
      <c r="D3503" t="s">
        <v>3630</v>
      </c>
      <c r="F3503" t="s">
        <v>131</v>
      </c>
      <c r="G3503" t="s">
        <v>2</v>
      </c>
      <c r="H3503" t="s">
        <v>24</v>
      </c>
      <c r="J3503">
        <v>50</v>
      </c>
      <c r="K3503" t="s">
        <v>153</v>
      </c>
      <c r="L3503" t="s">
        <v>95</v>
      </c>
      <c r="M3503" t="s">
        <v>1249</v>
      </c>
      <c r="N3503" t="s">
        <v>93</v>
      </c>
      <c r="O3503" t="s">
        <v>114</v>
      </c>
      <c r="P3503">
        <v>42243</v>
      </c>
      <c r="Q3503">
        <v>42243</v>
      </c>
      <c r="R3503">
        <v>50</v>
      </c>
      <c r="S3503">
        <v>119</v>
      </c>
      <c r="T3503">
        <v>133</v>
      </c>
      <c r="W3503">
        <v>252</v>
      </c>
      <c r="AB3503" t="s">
        <v>4726</v>
      </c>
    </row>
    <row r="3504" spans="1:28">
      <c r="A3504" s="57">
        <v>42254</v>
      </c>
      <c r="B3504" t="s">
        <v>2431</v>
      </c>
      <c r="C3504" t="s">
        <v>1169</v>
      </c>
      <c r="D3504" t="s">
        <v>3630</v>
      </c>
      <c r="F3504" t="s">
        <v>131</v>
      </c>
      <c r="G3504" t="s">
        <v>2</v>
      </c>
      <c r="H3504" t="s">
        <v>24</v>
      </c>
      <c r="J3504">
        <v>50</v>
      </c>
      <c r="K3504" t="s">
        <v>153</v>
      </c>
      <c r="L3504" t="s">
        <v>95</v>
      </c>
      <c r="M3504" t="s">
        <v>1249</v>
      </c>
      <c r="N3504" t="s">
        <v>93</v>
      </c>
      <c r="O3504" t="s">
        <v>114</v>
      </c>
      <c r="P3504">
        <v>42242</v>
      </c>
      <c r="Q3504">
        <v>42242</v>
      </c>
      <c r="R3504">
        <v>50</v>
      </c>
      <c r="S3504">
        <v>112</v>
      </c>
      <c r="T3504">
        <v>135</v>
      </c>
      <c r="W3504">
        <v>247</v>
      </c>
      <c r="AB3504" t="s">
        <v>4725</v>
      </c>
    </row>
    <row r="3505" spans="1:28">
      <c r="A3505" s="57">
        <v>42254</v>
      </c>
      <c r="B3505" t="s">
        <v>2431</v>
      </c>
      <c r="C3505" t="s">
        <v>1169</v>
      </c>
      <c r="D3505" t="s">
        <v>3630</v>
      </c>
      <c r="F3505" t="s">
        <v>131</v>
      </c>
      <c r="G3505" t="s">
        <v>2</v>
      </c>
      <c r="H3505" t="s">
        <v>24</v>
      </c>
      <c r="J3505">
        <v>50</v>
      </c>
      <c r="K3505" t="s">
        <v>153</v>
      </c>
      <c r="L3505" t="s">
        <v>95</v>
      </c>
      <c r="M3505" t="s">
        <v>1249</v>
      </c>
      <c r="N3505" t="s">
        <v>93</v>
      </c>
      <c r="O3505" t="s">
        <v>114</v>
      </c>
      <c r="P3505">
        <v>42242</v>
      </c>
      <c r="Q3505">
        <v>42243</v>
      </c>
      <c r="R3505">
        <v>50</v>
      </c>
      <c r="S3505">
        <v>113</v>
      </c>
      <c r="T3505">
        <v>118</v>
      </c>
      <c r="W3505">
        <v>231</v>
      </c>
      <c r="AB3505" t="s">
        <v>4724</v>
      </c>
    </row>
    <row r="3506" spans="1:28">
      <c r="A3506" s="57">
        <v>42254</v>
      </c>
      <c r="B3506" t="s">
        <v>2431</v>
      </c>
      <c r="C3506" t="s">
        <v>1169</v>
      </c>
      <c r="D3506" t="s">
        <v>3630</v>
      </c>
      <c r="F3506" t="s">
        <v>131</v>
      </c>
      <c r="G3506" t="s">
        <v>2</v>
      </c>
      <c r="H3506" t="s">
        <v>24</v>
      </c>
      <c r="J3506">
        <v>50</v>
      </c>
      <c r="K3506" t="s">
        <v>153</v>
      </c>
      <c r="L3506" t="s">
        <v>95</v>
      </c>
      <c r="M3506" t="s">
        <v>1249</v>
      </c>
      <c r="N3506" t="s">
        <v>93</v>
      </c>
      <c r="O3506" t="s">
        <v>114</v>
      </c>
      <c r="P3506">
        <v>42241</v>
      </c>
      <c r="Q3506">
        <v>42243</v>
      </c>
      <c r="R3506">
        <v>50</v>
      </c>
      <c r="S3506">
        <v>109</v>
      </c>
      <c r="T3506">
        <v>112</v>
      </c>
      <c r="W3506">
        <v>221</v>
      </c>
      <c r="AB3506" t="s">
        <v>4723</v>
      </c>
    </row>
    <row r="3507" spans="1:28">
      <c r="A3507" s="57">
        <v>42254</v>
      </c>
      <c r="B3507" t="s">
        <v>2431</v>
      </c>
      <c r="C3507" t="s">
        <v>1169</v>
      </c>
      <c r="D3507" t="s">
        <v>3630</v>
      </c>
      <c r="F3507" t="s">
        <v>131</v>
      </c>
      <c r="G3507" t="s">
        <v>2</v>
      </c>
      <c r="H3507" t="s">
        <v>24</v>
      </c>
      <c r="J3507">
        <v>50</v>
      </c>
      <c r="K3507" t="s">
        <v>153</v>
      </c>
      <c r="L3507" t="s">
        <v>95</v>
      </c>
      <c r="M3507" t="s">
        <v>1249</v>
      </c>
      <c r="N3507" t="s">
        <v>93</v>
      </c>
      <c r="O3507" t="s">
        <v>114</v>
      </c>
      <c r="P3507">
        <v>42241</v>
      </c>
      <c r="Q3507">
        <v>42242</v>
      </c>
      <c r="R3507">
        <v>50</v>
      </c>
      <c r="S3507">
        <v>102</v>
      </c>
      <c r="T3507">
        <v>117</v>
      </c>
      <c r="W3507">
        <v>219</v>
      </c>
      <c r="AB3507" t="s">
        <v>4722</v>
      </c>
    </row>
    <row r="3508" spans="1:28">
      <c r="A3508" s="57">
        <v>42254</v>
      </c>
      <c r="B3508" t="s">
        <v>4776</v>
      </c>
      <c r="C3508" t="s">
        <v>101</v>
      </c>
      <c r="D3508" t="s">
        <v>50</v>
      </c>
      <c r="F3508" t="s">
        <v>4777</v>
      </c>
      <c r="G3508" t="s">
        <v>4</v>
      </c>
      <c r="H3508" t="s">
        <v>37</v>
      </c>
      <c r="I3508" t="s">
        <v>4778</v>
      </c>
      <c r="J3508">
        <v>20470</v>
      </c>
      <c r="K3508" t="s">
        <v>4779</v>
      </c>
      <c r="L3508" t="s">
        <v>95</v>
      </c>
      <c r="M3508" t="s">
        <v>4780</v>
      </c>
      <c r="N3508" t="s">
        <v>93</v>
      </c>
      <c r="O3508" t="s">
        <v>114</v>
      </c>
      <c r="P3508">
        <v>42203</v>
      </c>
      <c r="Q3508">
        <v>42203</v>
      </c>
      <c r="W3508"/>
      <c r="AB3508" t="s">
        <v>4781</v>
      </c>
    </row>
    <row r="3509" spans="1:28">
      <c r="A3509" s="57">
        <v>42254</v>
      </c>
      <c r="B3509" t="s">
        <v>4776</v>
      </c>
      <c r="C3509" t="s">
        <v>101</v>
      </c>
      <c r="D3509" t="s">
        <v>50</v>
      </c>
      <c r="F3509" t="s">
        <v>4777</v>
      </c>
      <c r="G3509" t="s">
        <v>4</v>
      </c>
      <c r="H3509" t="s">
        <v>37</v>
      </c>
      <c r="I3509" t="s">
        <v>4778</v>
      </c>
      <c r="J3509">
        <v>3530</v>
      </c>
      <c r="K3509" t="s">
        <v>4779</v>
      </c>
      <c r="L3509" t="s">
        <v>95</v>
      </c>
      <c r="M3509" t="s">
        <v>4780</v>
      </c>
      <c r="N3509" t="s">
        <v>93</v>
      </c>
      <c r="O3509" t="s">
        <v>114</v>
      </c>
      <c r="P3509">
        <v>42199</v>
      </c>
      <c r="W3509"/>
      <c r="AB3509" t="s">
        <v>4782</v>
      </c>
    </row>
    <row r="3510" spans="1:28">
      <c r="A3510" s="57">
        <v>42254</v>
      </c>
      <c r="B3510" t="s">
        <v>4776</v>
      </c>
      <c r="C3510" t="s">
        <v>101</v>
      </c>
      <c r="D3510" t="s">
        <v>50</v>
      </c>
      <c r="F3510" t="s">
        <v>4783</v>
      </c>
      <c r="G3510" t="s">
        <v>4</v>
      </c>
      <c r="H3510" t="s">
        <v>37</v>
      </c>
      <c r="I3510" t="s">
        <v>4778</v>
      </c>
      <c r="J3510">
        <v>6040</v>
      </c>
      <c r="K3510" t="s">
        <v>4779</v>
      </c>
      <c r="L3510" t="s">
        <v>95</v>
      </c>
      <c r="M3510" t="s">
        <v>4780</v>
      </c>
      <c r="N3510" t="s">
        <v>93</v>
      </c>
      <c r="O3510" t="s">
        <v>114</v>
      </c>
      <c r="P3510">
        <v>42204</v>
      </c>
      <c r="Q3510">
        <v>42204</v>
      </c>
      <c r="W3510"/>
      <c r="AB3510" t="s">
        <v>4784</v>
      </c>
    </row>
    <row r="3511" spans="1:28">
      <c r="A3511" s="57">
        <v>42254</v>
      </c>
      <c r="B3511" t="s">
        <v>4776</v>
      </c>
      <c r="C3511" t="s">
        <v>101</v>
      </c>
      <c r="D3511" t="s">
        <v>44</v>
      </c>
      <c r="E3511" t="s">
        <v>1535</v>
      </c>
      <c r="F3511" t="s">
        <v>4777</v>
      </c>
      <c r="G3511" t="s">
        <v>4</v>
      </c>
      <c r="H3511" t="s">
        <v>37</v>
      </c>
      <c r="I3511" t="s">
        <v>4778</v>
      </c>
      <c r="J3511">
        <v>7470</v>
      </c>
      <c r="K3511" t="s">
        <v>4779</v>
      </c>
      <c r="L3511" t="s">
        <v>95</v>
      </c>
      <c r="M3511" t="s">
        <v>4780</v>
      </c>
      <c r="N3511" t="s">
        <v>93</v>
      </c>
      <c r="O3511" t="s">
        <v>114</v>
      </c>
      <c r="P3511">
        <v>42199</v>
      </c>
      <c r="Q3511">
        <v>42209</v>
      </c>
      <c r="W3511"/>
      <c r="AB3511" t="s">
        <v>4785</v>
      </c>
    </row>
    <row r="3512" spans="1:28">
      <c r="A3512" s="57">
        <v>42254</v>
      </c>
      <c r="B3512" t="s">
        <v>4776</v>
      </c>
      <c r="C3512" t="s">
        <v>101</v>
      </c>
      <c r="D3512" t="s">
        <v>44</v>
      </c>
      <c r="E3512" t="s">
        <v>477</v>
      </c>
      <c r="F3512" t="s">
        <v>4777</v>
      </c>
      <c r="G3512" t="s">
        <v>4</v>
      </c>
      <c r="H3512" t="s">
        <v>37</v>
      </c>
      <c r="I3512" t="s">
        <v>4778</v>
      </c>
      <c r="J3512">
        <v>10530</v>
      </c>
      <c r="K3512" t="s">
        <v>4779</v>
      </c>
      <c r="L3512" t="s">
        <v>95</v>
      </c>
      <c r="M3512" t="s">
        <v>4780</v>
      </c>
      <c r="N3512" t="s">
        <v>93</v>
      </c>
      <c r="O3512" t="s">
        <v>114</v>
      </c>
      <c r="P3512">
        <v>42199</v>
      </c>
      <c r="Q3512">
        <v>42209</v>
      </c>
      <c r="W3512"/>
      <c r="AB3512" t="s">
        <v>4786</v>
      </c>
    </row>
    <row r="3513" spans="1:28">
      <c r="A3513" s="57">
        <v>42254</v>
      </c>
      <c r="B3513" t="s">
        <v>4776</v>
      </c>
      <c r="C3513" t="s">
        <v>101</v>
      </c>
      <c r="D3513" t="s">
        <v>46</v>
      </c>
      <c r="E3513" t="s">
        <v>185</v>
      </c>
      <c r="F3513" t="s">
        <v>4787</v>
      </c>
      <c r="G3513" t="s">
        <v>4</v>
      </c>
      <c r="H3513" t="s">
        <v>37</v>
      </c>
      <c r="I3513" t="s">
        <v>4778</v>
      </c>
      <c r="J3513">
        <v>15465</v>
      </c>
      <c r="K3513" t="s">
        <v>4779</v>
      </c>
      <c r="L3513" t="s">
        <v>95</v>
      </c>
      <c r="M3513" t="s">
        <v>4780</v>
      </c>
      <c r="N3513" t="s">
        <v>93</v>
      </c>
      <c r="O3513" t="s">
        <v>114</v>
      </c>
      <c r="P3513">
        <v>42195</v>
      </c>
      <c r="Q3513">
        <v>42205</v>
      </c>
      <c r="W3513"/>
      <c r="AB3513" t="s">
        <v>4788</v>
      </c>
    </row>
    <row r="3514" spans="1:28">
      <c r="A3514" s="57">
        <v>42254</v>
      </c>
      <c r="B3514" t="s">
        <v>4776</v>
      </c>
      <c r="C3514" t="s">
        <v>101</v>
      </c>
      <c r="D3514" t="s">
        <v>46</v>
      </c>
      <c r="F3514" t="s">
        <v>4787</v>
      </c>
      <c r="G3514" t="s">
        <v>4</v>
      </c>
      <c r="H3514" t="s">
        <v>37</v>
      </c>
      <c r="I3514" t="s">
        <v>4778</v>
      </c>
      <c r="J3514">
        <v>5535</v>
      </c>
      <c r="K3514" t="s">
        <v>4779</v>
      </c>
      <c r="L3514" t="s">
        <v>95</v>
      </c>
      <c r="M3514" t="s">
        <v>4780</v>
      </c>
      <c r="N3514" t="s">
        <v>93</v>
      </c>
      <c r="O3514" t="s">
        <v>114</v>
      </c>
      <c r="P3514">
        <v>42190</v>
      </c>
      <c r="Q3514">
        <v>42191</v>
      </c>
      <c r="W3514"/>
      <c r="AB3514" t="s">
        <v>4789</v>
      </c>
    </row>
    <row r="3515" spans="1:28">
      <c r="A3515" s="57">
        <v>42254</v>
      </c>
      <c r="B3515" t="s">
        <v>4776</v>
      </c>
      <c r="C3515" t="s">
        <v>101</v>
      </c>
      <c r="D3515" t="s">
        <v>58</v>
      </c>
      <c r="F3515" t="s">
        <v>4790</v>
      </c>
      <c r="G3515" t="s">
        <v>4</v>
      </c>
      <c r="H3515" t="s">
        <v>37</v>
      </c>
      <c r="I3515" t="s">
        <v>4778</v>
      </c>
      <c r="J3515">
        <v>20700</v>
      </c>
      <c r="K3515" t="s">
        <v>4779</v>
      </c>
      <c r="L3515" t="s">
        <v>95</v>
      </c>
      <c r="M3515" t="s">
        <v>4780</v>
      </c>
      <c r="N3515" t="s">
        <v>93</v>
      </c>
      <c r="O3515" t="s">
        <v>114</v>
      </c>
      <c r="P3515">
        <v>42190</v>
      </c>
      <c r="Q3515">
        <v>42213</v>
      </c>
      <c r="W3515"/>
      <c r="AB3515" t="s">
        <v>4791</v>
      </c>
    </row>
    <row r="3516" spans="1:28">
      <c r="A3516" s="57">
        <v>42254</v>
      </c>
      <c r="B3516" t="s">
        <v>4776</v>
      </c>
      <c r="C3516" t="s">
        <v>101</v>
      </c>
      <c r="D3516" t="s">
        <v>58</v>
      </c>
      <c r="F3516" t="s">
        <v>4777</v>
      </c>
      <c r="G3516" t="s">
        <v>4</v>
      </c>
      <c r="H3516" t="s">
        <v>37</v>
      </c>
      <c r="I3516" t="s">
        <v>4778</v>
      </c>
      <c r="J3516">
        <v>18788</v>
      </c>
      <c r="K3516" t="s">
        <v>4779</v>
      </c>
      <c r="L3516" t="s">
        <v>95</v>
      </c>
      <c r="M3516" t="s">
        <v>4780</v>
      </c>
      <c r="N3516" t="s">
        <v>93</v>
      </c>
      <c r="O3516" t="s">
        <v>114</v>
      </c>
      <c r="P3516">
        <v>42190</v>
      </c>
      <c r="Q3516">
        <v>42214</v>
      </c>
      <c r="W3516"/>
      <c r="AB3516" t="s">
        <v>4792</v>
      </c>
    </row>
    <row r="3517" spans="1:28">
      <c r="A3517" s="57">
        <v>42254</v>
      </c>
      <c r="B3517" t="s">
        <v>4776</v>
      </c>
      <c r="C3517" t="s">
        <v>101</v>
      </c>
      <c r="D3517" t="s">
        <v>58</v>
      </c>
      <c r="F3517" t="s">
        <v>4777</v>
      </c>
      <c r="G3517" t="s">
        <v>4</v>
      </c>
      <c r="H3517" t="s">
        <v>37</v>
      </c>
      <c r="I3517" t="s">
        <v>4778</v>
      </c>
      <c r="J3517">
        <v>24502</v>
      </c>
      <c r="K3517" t="s">
        <v>4779</v>
      </c>
      <c r="L3517" t="s">
        <v>95</v>
      </c>
      <c r="M3517" t="s">
        <v>4780</v>
      </c>
      <c r="N3517" t="s">
        <v>93</v>
      </c>
      <c r="O3517" t="s">
        <v>114</v>
      </c>
      <c r="P3517">
        <v>42190</v>
      </c>
      <c r="W3517"/>
      <c r="AB3517" t="s">
        <v>4793</v>
      </c>
    </row>
    <row r="3518" spans="1:28">
      <c r="A3518" s="57">
        <v>42254</v>
      </c>
      <c r="B3518" t="s">
        <v>4776</v>
      </c>
      <c r="C3518" t="s">
        <v>101</v>
      </c>
      <c r="D3518" t="s">
        <v>48</v>
      </c>
      <c r="E3518" t="s">
        <v>1314</v>
      </c>
      <c r="F3518" t="s">
        <v>4777</v>
      </c>
      <c r="G3518" t="s">
        <v>4</v>
      </c>
      <c r="H3518" t="s">
        <v>37</v>
      </c>
      <c r="I3518" t="s">
        <v>4778</v>
      </c>
      <c r="J3518">
        <v>3000</v>
      </c>
      <c r="K3518" t="s">
        <v>4779</v>
      </c>
      <c r="L3518" t="s">
        <v>95</v>
      </c>
      <c r="M3518" t="s">
        <v>4780</v>
      </c>
      <c r="N3518" t="s">
        <v>93</v>
      </c>
      <c r="O3518" t="s">
        <v>114</v>
      </c>
      <c r="P3518">
        <v>42197</v>
      </c>
      <c r="Q3518">
        <v>42201</v>
      </c>
      <c r="W3518"/>
      <c r="AB3518" t="s">
        <v>4794</v>
      </c>
    </row>
    <row r="3519" spans="1:28">
      <c r="A3519" s="57">
        <v>42254</v>
      </c>
      <c r="B3519" t="s">
        <v>4776</v>
      </c>
      <c r="C3519" t="s">
        <v>101</v>
      </c>
      <c r="D3519" t="s">
        <v>48</v>
      </c>
      <c r="E3519" t="s">
        <v>363</v>
      </c>
      <c r="F3519" t="s">
        <v>4783</v>
      </c>
      <c r="G3519" t="s">
        <v>4</v>
      </c>
      <c r="H3519" t="s">
        <v>37</v>
      </c>
      <c r="I3519" t="s">
        <v>4778</v>
      </c>
      <c r="J3519">
        <v>17030</v>
      </c>
      <c r="K3519" t="s">
        <v>4779</v>
      </c>
      <c r="L3519" t="s">
        <v>95</v>
      </c>
      <c r="M3519" t="s">
        <v>4780</v>
      </c>
      <c r="N3519" t="s">
        <v>93</v>
      </c>
      <c r="O3519" t="s">
        <v>114</v>
      </c>
      <c r="P3519">
        <v>42194</v>
      </c>
      <c r="Q3519">
        <v>42199</v>
      </c>
      <c r="W3519"/>
      <c r="AB3519" t="s">
        <v>4795</v>
      </c>
    </row>
    <row r="3520" spans="1:28">
      <c r="A3520" s="57">
        <v>42254</v>
      </c>
      <c r="B3520" t="s">
        <v>4776</v>
      </c>
      <c r="C3520" t="s">
        <v>101</v>
      </c>
      <c r="D3520" t="s">
        <v>48</v>
      </c>
      <c r="E3520" t="s">
        <v>364</v>
      </c>
      <c r="F3520" t="s">
        <v>4783</v>
      </c>
      <c r="G3520" t="s">
        <v>4</v>
      </c>
      <c r="H3520" t="s">
        <v>37</v>
      </c>
      <c r="I3520" t="s">
        <v>4778</v>
      </c>
      <c r="J3520">
        <v>4290</v>
      </c>
      <c r="K3520" t="s">
        <v>4779</v>
      </c>
      <c r="L3520" t="s">
        <v>95</v>
      </c>
      <c r="M3520" t="s">
        <v>4780</v>
      </c>
      <c r="N3520" t="s">
        <v>93</v>
      </c>
      <c r="O3520" t="s">
        <v>114</v>
      </c>
      <c r="P3520">
        <v>42184</v>
      </c>
      <c r="Q3520">
        <v>42195</v>
      </c>
      <c r="W3520"/>
      <c r="AB3520" t="s">
        <v>4796</v>
      </c>
    </row>
    <row r="3521" spans="1:28">
      <c r="A3521" s="57">
        <v>42254</v>
      </c>
      <c r="B3521" t="s">
        <v>4776</v>
      </c>
      <c r="C3521" t="s">
        <v>101</v>
      </c>
      <c r="D3521" t="s">
        <v>48</v>
      </c>
      <c r="E3521" t="s">
        <v>365</v>
      </c>
      <c r="F3521" t="s">
        <v>4777</v>
      </c>
      <c r="G3521" t="s">
        <v>4</v>
      </c>
      <c r="H3521" t="s">
        <v>37</v>
      </c>
      <c r="I3521" t="s">
        <v>4778</v>
      </c>
      <c r="J3521">
        <v>26820</v>
      </c>
      <c r="K3521" t="s">
        <v>4779</v>
      </c>
      <c r="L3521" t="s">
        <v>95</v>
      </c>
      <c r="M3521" t="s">
        <v>4780</v>
      </c>
      <c r="N3521" t="s">
        <v>93</v>
      </c>
      <c r="O3521" t="s">
        <v>114</v>
      </c>
      <c r="P3521">
        <v>42192</v>
      </c>
      <c r="Q3521">
        <v>42221</v>
      </c>
      <c r="W3521"/>
      <c r="AB3521" t="s">
        <v>4797</v>
      </c>
    </row>
    <row r="3522" spans="1:28">
      <c r="A3522" s="57">
        <v>42254</v>
      </c>
      <c r="B3522" t="s">
        <v>4776</v>
      </c>
      <c r="C3522" t="s">
        <v>101</v>
      </c>
      <c r="D3522" t="s">
        <v>48</v>
      </c>
      <c r="E3522" t="s">
        <v>365</v>
      </c>
      <c r="F3522" t="s">
        <v>4783</v>
      </c>
      <c r="G3522" t="s">
        <v>4</v>
      </c>
      <c r="H3522" t="s">
        <v>37</v>
      </c>
      <c r="I3522" t="s">
        <v>4778</v>
      </c>
      <c r="J3522">
        <v>1600</v>
      </c>
      <c r="K3522" t="s">
        <v>4779</v>
      </c>
      <c r="L3522" t="s">
        <v>95</v>
      </c>
      <c r="M3522" t="s">
        <v>4780</v>
      </c>
      <c r="N3522" t="s">
        <v>93</v>
      </c>
      <c r="O3522" t="s">
        <v>114</v>
      </c>
      <c r="P3522">
        <v>42184</v>
      </c>
      <c r="Q3522">
        <v>42184</v>
      </c>
      <c r="W3522"/>
      <c r="AB3522" t="s">
        <v>4798</v>
      </c>
    </row>
    <row r="3523" spans="1:28">
      <c r="A3523" s="57">
        <v>42254</v>
      </c>
      <c r="B3523" t="s">
        <v>4776</v>
      </c>
      <c r="C3523" t="s">
        <v>101</v>
      </c>
      <c r="D3523" t="s">
        <v>48</v>
      </c>
      <c r="E3523" t="s">
        <v>367</v>
      </c>
      <c r="F3523" t="s">
        <v>4783</v>
      </c>
      <c r="G3523" t="s">
        <v>4</v>
      </c>
      <c r="H3523" t="s">
        <v>37</v>
      </c>
      <c r="I3523" t="s">
        <v>4778</v>
      </c>
      <c r="J3523">
        <v>1480</v>
      </c>
      <c r="K3523" t="s">
        <v>4779</v>
      </c>
      <c r="L3523" t="s">
        <v>95</v>
      </c>
      <c r="M3523" t="s">
        <v>4780</v>
      </c>
      <c r="N3523" t="s">
        <v>93</v>
      </c>
      <c r="O3523" t="s">
        <v>114</v>
      </c>
      <c r="P3523">
        <v>42184</v>
      </c>
      <c r="Q3523">
        <v>42184</v>
      </c>
      <c r="W3523"/>
      <c r="AB3523" t="s">
        <v>4799</v>
      </c>
    </row>
    <row r="3524" spans="1:28">
      <c r="A3524" s="57">
        <v>42254</v>
      </c>
      <c r="B3524" t="s">
        <v>4776</v>
      </c>
      <c r="C3524" t="s">
        <v>101</v>
      </c>
      <c r="D3524" t="s">
        <v>49</v>
      </c>
      <c r="E3524" t="s">
        <v>1064</v>
      </c>
      <c r="F3524" t="s">
        <v>4777</v>
      </c>
      <c r="G3524" t="s">
        <v>4</v>
      </c>
      <c r="H3524" t="s">
        <v>37</v>
      </c>
      <c r="I3524" t="s">
        <v>4778</v>
      </c>
      <c r="J3524">
        <v>4890</v>
      </c>
      <c r="K3524" t="s">
        <v>4779</v>
      </c>
      <c r="L3524" t="s">
        <v>95</v>
      </c>
      <c r="M3524" t="s">
        <v>4780</v>
      </c>
      <c r="N3524" t="s">
        <v>93</v>
      </c>
      <c r="O3524" t="s">
        <v>114</v>
      </c>
      <c r="P3524">
        <v>42208</v>
      </c>
      <c r="Q3524">
        <v>42210</v>
      </c>
      <c r="W3524"/>
      <c r="AB3524" t="s">
        <v>4800</v>
      </c>
    </row>
    <row r="3525" spans="1:28">
      <c r="A3525" s="57">
        <v>42254</v>
      </c>
      <c r="B3525" t="s">
        <v>4776</v>
      </c>
      <c r="C3525" t="s">
        <v>101</v>
      </c>
      <c r="D3525" t="s">
        <v>49</v>
      </c>
      <c r="E3525" t="s">
        <v>912</v>
      </c>
      <c r="F3525" t="s">
        <v>4777</v>
      </c>
      <c r="G3525" t="s">
        <v>4</v>
      </c>
      <c r="H3525" t="s">
        <v>37</v>
      </c>
      <c r="I3525" t="s">
        <v>4778</v>
      </c>
      <c r="J3525">
        <v>2130</v>
      </c>
      <c r="K3525" t="s">
        <v>4779</v>
      </c>
      <c r="L3525" t="s">
        <v>95</v>
      </c>
      <c r="M3525" t="s">
        <v>4780</v>
      </c>
      <c r="N3525" t="s">
        <v>93</v>
      </c>
      <c r="O3525" t="s">
        <v>114</v>
      </c>
      <c r="P3525">
        <v>42214</v>
      </c>
      <c r="Q3525">
        <v>42215</v>
      </c>
      <c r="W3525"/>
      <c r="AB3525" t="s">
        <v>4801</v>
      </c>
    </row>
    <row r="3526" spans="1:28">
      <c r="A3526" s="57">
        <v>42254</v>
      </c>
      <c r="B3526" t="s">
        <v>4776</v>
      </c>
      <c r="C3526" t="s">
        <v>101</v>
      </c>
      <c r="D3526" t="s">
        <v>49</v>
      </c>
      <c r="E3526" t="s">
        <v>371</v>
      </c>
      <c r="F3526" t="s">
        <v>4783</v>
      </c>
      <c r="G3526" t="s">
        <v>4</v>
      </c>
      <c r="H3526" t="s">
        <v>37</v>
      </c>
      <c r="I3526" t="s">
        <v>4778</v>
      </c>
      <c r="J3526">
        <v>7960</v>
      </c>
      <c r="K3526" t="s">
        <v>4779</v>
      </c>
      <c r="L3526" t="s">
        <v>95</v>
      </c>
      <c r="M3526" t="s">
        <v>4780</v>
      </c>
      <c r="N3526" t="s">
        <v>93</v>
      </c>
      <c r="O3526" t="s">
        <v>114</v>
      </c>
      <c r="P3526">
        <v>42194</v>
      </c>
      <c r="Q3526">
        <v>42194</v>
      </c>
      <c r="W3526"/>
      <c r="AB3526" t="s">
        <v>4802</v>
      </c>
    </row>
    <row r="3527" spans="1:28">
      <c r="A3527" s="57">
        <v>42254</v>
      </c>
      <c r="B3527" t="s">
        <v>4776</v>
      </c>
      <c r="C3527" t="s">
        <v>101</v>
      </c>
      <c r="D3527" t="s">
        <v>49</v>
      </c>
      <c r="E3527" t="s">
        <v>1008</v>
      </c>
      <c r="F3527" t="s">
        <v>4777</v>
      </c>
      <c r="G3527" t="s">
        <v>4</v>
      </c>
      <c r="H3527" t="s">
        <v>37</v>
      </c>
      <c r="I3527" t="s">
        <v>4778</v>
      </c>
      <c r="J3527">
        <v>6000</v>
      </c>
      <c r="K3527" t="s">
        <v>4779</v>
      </c>
      <c r="L3527" t="s">
        <v>95</v>
      </c>
      <c r="M3527" t="s">
        <v>4780</v>
      </c>
      <c r="N3527" t="s">
        <v>93</v>
      </c>
      <c r="O3527" t="s">
        <v>114</v>
      </c>
      <c r="P3527">
        <v>42199</v>
      </c>
      <c r="Q3527">
        <v>42208</v>
      </c>
      <c r="W3527"/>
      <c r="AB3527" t="s">
        <v>4803</v>
      </c>
    </row>
    <row r="3528" spans="1:28">
      <c r="A3528" s="57">
        <v>42254</v>
      </c>
      <c r="B3528" t="s">
        <v>4776</v>
      </c>
      <c r="C3528" t="s">
        <v>101</v>
      </c>
      <c r="D3528" t="s">
        <v>49</v>
      </c>
      <c r="E3528" t="s">
        <v>400</v>
      </c>
      <c r="F3528" t="s">
        <v>4777</v>
      </c>
      <c r="G3528" t="s">
        <v>4</v>
      </c>
      <c r="H3528" t="s">
        <v>37</v>
      </c>
      <c r="I3528" t="s">
        <v>4778</v>
      </c>
      <c r="J3528">
        <v>4040</v>
      </c>
      <c r="K3528" t="s">
        <v>4779</v>
      </c>
      <c r="L3528" t="s">
        <v>95</v>
      </c>
      <c r="M3528" t="s">
        <v>4780</v>
      </c>
      <c r="N3528" t="s">
        <v>93</v>
      </c>
      <c r="O3528" t="s">
        <v>114</v>
      </c>
      <c r="P3528">
        <v>42203</v>
      </c>
      <c r="Q3528">
        <v>42205</v>
      </c>
      <c r="W3528"/>
      <c r="AB3528" t="s">
        <v>4804</v>
      </c>
    </row>
    <row r="3529" spans="1:28">
      <c r="A3529" s="57">
        <v>42254</v>
      </c>
      <c r="B3529" t="s">
        <v>4776</v>
      </c>
      <c r="C3529" t="s">
        <v>101</v>
      </c>
      <c r="D3529" t="s">
        <v>49</v>
      </c>
      <c r="E3529" t="s">
        <v>2135</v>
      </c>
      <c r="F3529" t="s">
        <v>4783</v>
      </c>
      <c r="G3529" t="s">
        <v>4</v>
      </c>
      <c r="H3529" t="s">
        <v>37</v>
      </c>
      <c r="I3529" t="s">
        <v>4778</v>
      </c>
      <c r="J3529">
        <v>960</v>
      </c>
      <c r="K3529" t="s">
        <v>4779</v>
      </c>
      <c r="L3529" t="s">
        <v>95</v>
      </c>
      <c r="M3529" t="s">
        <v>4780</v>
      </c>
      <c r="N3529" t="s">
        <v>93</v>
      </c>
      <c r="O3529" t="s">
        <v>114</v>
      </c>
      <c r="P3529">
        <v>42194</v>
      </c>
      <c r="Q3529">
        <v>42194</v>
      </c>
      <c r="W3529"/>
      <c r="AB3529" t="s">
        <v>4805</v>
      </c>
    </row>
    <row r="3530" spans="1:28">
      <c r="A3530" s="57">
        <v>42254</v>
      </c>
      <c r="B3530" t="s">
        <v>4776</v>
      </c>
      <c r="C3530" t="s">
        <v>101</v>
      </c>
      <c r="D3530" t="s">
        <v>49</v>
      </c>
      <c r="E3530" t="s">
        <v>373</v>
      </c>
      <c r="F3530" t="s">
        <v>4777</v>
      </c>
      <c r="G3530" t="s">
        <v>4</v>
      </c>
      <c r="H3530" t="s">
        <v>37</v>
      </c>
      <c r="I3530" t="s">
        <v>4778</v>
      </c>
      <c r="J3530">
        <v>660</v>
      </c>
      <c r="K3530" t="s">
        <v>4779</v>
      </c>
      <c r="L3530" t="s">
        <v>95</v>
      </c>
      <c r="M3530" t="s">
        <v>4780</v>
      </c>
      <c r="N3530" t="s">
        <v>93</v>
      </c>
      <c r="O3530" t="s">
        <v>114</v>
      </c>
      <c r="P3530">
        <v>42208</v>
      </c>
      <c r="Q3530">
        <v>42208</v>
      </c>
      <c r="W3530"/>
      <c r="AB3530" t="s">
        <v>4806</v>
      </c>
    </row>
    <row r="3531" spans="1:28">
      <c r="A3531" s="57">
        <v>42254</v>
      </c>
      <c r="B3531" t="s">
        <v>4776</v>
      </c>
      <c r="C3531" t="s">
        <v>101</v>
      </c>
      <c r="D3531" t="s">
        <v>49</v>
      </c>
      <c r="E3531" t="s">
        <v>1073</v>
      </c>
      <c r="F3531" t="s">
        <v>4777</v>
      </c>
      <c r="G3531" t="s">
        <v>4</v>
      </c>
      <c r="H3531" t="s">
        <v>37</v>
      </c>
      <c r="I3531" t="s">
        <v>4778</v>
      </c>
      <c r="J3531">
        <v>3870</v>
      </c>
      <c r="K3531" t="s">
        <v>4779</v>
      </c>
      <c r="L3531" t="s">
        <v>95</v>
      </c>
      <c r="M3531" t="s">
        <v>4780</v>
      </c>
      <c r="N3531" t="s">
        <v>93</v>
      </c>
      <c r="O3531" t="s">
        <v>114</v>
      </c>
      <c r="P3531">
        <v>42203</v>
      </c>
      <c r="Q3531">
        <v>42215</v>
      </c>
      <c r="W3531"/>
      <c r="AB3531" t="s">
        <v>4807</v>
      </c>
    </row>
    <row r="3532" spans="1:28">
      <c r="A3532" s="57">
        <v>42254</v>
      </c>
      <c r="B3532" t="s">
        <v>4776</v>
      </c>
      <c r="C3532" t="s">
        <v>101</v>
      </c>
      <c r="D3532" t="s">
        <v>49</v>
      </c>
      <c r="E3532" t="s">
        <v>1075</v>
      </c>
      <c r="F3532" t="s">
        <v>4777</v>
      </c>
      <c r="G3532" t="s">
        <v>4</v>
      </c>
      <c r="H3532" t="s">
        <v>37</v>
      </c>
      <c r="I3532" t="s">
        <v>4778</v>
      </c>
      <c r="J3532">
        <v>4980</v>
      </c>
      <c r="K3532" t="s">
        <v>4779</v>
      </c>
      <c r="L3532" t="s">
        <v>95</v>
      </c>
      <c r="M3532" t="s">
        <v>4780</v>
      </c>
      <c r="N3532" t="s">
        <v>93</v>
      </c>
      <c r="O3532" t="s">
        <v>114</v>
      </c>
      <c r="P3532">
        <v>42207</v>
      </c>
      <c r="Q3532">
        <v>42208</v>
      </c>
      <c r="W3532"/>
      <c r="AB3532" t="s">
        <v>4808</v>
      </c>
    </row>
    <row r="3533" spans="1:28">
      <c r="A3533" s="57">
        <v>42254</v>
      </c>
      <c r="B3533" t="s">
        <v>4776</v>
      </c>
      <c r="C3533" t="s">
        <v>101</v>
      </c>
      <c r="D3533" t="s">
        <v>49</v>
      </c>
      <c r="F3533" t="s">
        <v>4777</v>
      </c>
      <c r="G3533" t="s">
        <v>4</v>
      </c>
      <c r="H3533" t="s">
        <v>37</v>
      </c>
      <c r="I3533" t="s">
        <v>4778</v>
      </c>
      <c r="J3533">
        <v>9430</v>
      </c>
      <c r="K3533" t="s">
        <v>4779</v>
      </c>
      <c r="L3533" t="s">
        <v>95</v>
      </c>
      <c r="M3533" t="s">
        <v>4780</v>
      </c>
      <c r="N3533" t="s">
        <v>93</v>
      </c>
      <c r="O3533" t="s">
        <v>114</v>
      </c>
      <c r="P3533">
        <v>42200</v>
      </c>
      <c r="Q3533">
        <v>42211</v>
      </c>
      <c r="W3533"/>
      <c r="AB3533" t="s">
        <v>4809</v>
      </c>
    </row>
    <row r="3534" spans="1:28">
      <c r="A3534" s="57">
        <v>42254</v>
      </c>
      <c r="B3534" t="s">
        <v>4776</v>
      </c>
      <c r="C3534" t="s">
        <v>101</v>
      </c>
      <c r="D3534" t="s">
        <v>190</v>
      </c>
      <c r="E3534" t="s">
        <v>4810</v>
      </c>
      <c r="F3534" t="s">
        <v>4783</v>
      </c>
      <c r="G3534" t="s">
        <v>4</v>
      </c>
      <c r="H3534" t="s">
        <v>37</v>
      </c>
      <c r="I3534" t="s">
        <v>4778</v>
      </c>
      <c r="J3534">
        <v>17000</v>
      </c>
      <c r="K3534" t="s">
        <v>4779</v>
      </c>
      <c r="L3534" t="s">
        <v>95</v>
      </c>
      <c r="M3534" t="s">
        <v>4780</v>
      </c>
      <c r="N3534" t="s">
        <v>93</v>
      </c>
      <c r="O3534" t="s">
        <v>114</v>
      </c>
      <c r="P3534">
        <v>42171</v>
      </c>
      <c r="Q3534">
        <v>42171</v>
      </c>
      <c r="W3534"/>
      <c r="AB3534" t="s">
        <v>4795</v>
      </c>
    </row>
    <row r="3535" spans="1:28">
      <c r="A3535" s="57">
        <v>42254</v>
      </c>
      <c r="B3535" t="s">
        <v>4776</v>
      </c>
      <c r="C3535" t="s">
        <v>101</v>
      </c>
      <c r="D3535" t="s">
        <v>190</v>
      </c>
      <c r="E3535" t="s">
        <v>939</v>
      </c>
      <c r="F3535" t="s">
        <v>4783</v>
      </c>
      <c r="G3535" t="s">
        <v>4</v>
      </c>
      <c r="H3535" t="s">
        <v>37</v>
      </c>
      <c r="I3535" t="s">
        <v>4778</v>
      </c>
      <c r="J3535">
        <v>10000</v>
      </c>
      <c r="K3535" t="s">
        <v>4779</v>
      </c>
      <c r="L3535" t="s">
        <v>95</v>
      </c>
      <c r="M3535" t="s">
        <v>4780</v>
      </c>
      <c r="N3535" t="s">
        <v>93</v>
      </c>
      <c r="O3535" t="s">
        <v>114</v>
      </c>
      <c r="P3535">
        <v>42202</v>
      </c>
      <c r="Q3535">
        <v>42202</v>
      </c>
      <c r="W3535"/>
      <c r="AB3535" t="s">
        <v>4811</v>
      </c>
    </row>
    <row r="3536" spans="1:28">
      <c r="A3536" s="57">
        <v>42254</v>
      </c>
      <c r="B3536" t="s">
        <v>4776</v>
      </c>
      <c r="C3536" t="s">
        <v>101</v>
      </c>
      <c r="D3536" t="s">
        <v>190</v>
      </c>
      <c r="E3536" t="s">
        <v>196</v>
      </c>
      <c r="F3536" t="s">
        <v>4783</v>
      </c>
      <c r="G3536" t="s">
        <v>4</v>
      </c>
      <c r="H3536" t="s">
        <v>37</v>
      </c>
      <c r="I3536" t="s">
        <v>4778</v>
      </c>
      <c r="J3536">
        <v>18000</v>
      </c>
      <c r="K3536" t="s">
        <v>4779</v>
      </c>
      <c r="L3536" t="s">
        <v>95</v>
      </c>
      <c r="M3536" t="s">
        <v>4780</v>
      </c>
      <c r="N3536" t="s">
        <v>93</v>
      </c>
      <c r="O3536" t="s">
        <v>114</v>
      </c>
      <c r="P3536">
        <v>42170</v>
      </c>
      <c r="Q3536">
        <v>42170</v>
      </c>
      <c r="W3536"/>
      <c r="AB3536" t="s">
        <v>4812</v>
      </c>
    </row>
    <row r="3537" spans="1:28">
      <c r="A3537" s="57">
        <v>42254</v>
      </c>
      <c r="B3537" t="s">
        <v>4776</v>
      </c>
      <c r="C3537" t="s">
        <v>101</v>
      </c>
      <c r="D3537" t="s">
        <v>42</v>
      </c>
      <c r="E3537" t="s">
        <v>1341</v>
      </c>
      <c r="F3537" t="s">
        <v>4777</v>
      </c>
      <c r="G3537" t="s">
        <v>4</v>
      </c>
      <c r="H3537" t="s">
        <v>37</v>
      </c>
      <c r="I3537" t="s">
        <v>4778</v>
      </c>
      <c r="J3537">
        <v>3120</v>
      </c>
      <c r="K3537" t="s">
        <v>4779</v>
      </c>
      <c r="L3537" t="s">
        <v>95</v>
      </c>
      <c r="M3537" t="s">
        <v>4780</v>
      </c>
      <c r="N3537" t="s">
        <v>93</v>
      </c>
      <c r="O3537" t="s">
        <v>114</v>
      </c>
      <c r="P3537">
        <v>42192</v>
      </c>
      <c r="Q3537">
        <v>42197</v>
      </c>
      <c r="W3537"/>
      <c r="AB3537" t="s">
        <v>4813</v>
      </c>
    </row>
    <row r="3538" spans="1:28">
      <c r="A3538" s="57">
        <v>42254</v>
      </c>
      <c r="B3538" t="s">
        <v>4776</v>
      </c>
      <c r="C3538" t="s">
        <v>101</v>
      </c>
      <c r="D3538" t="s">
        <v>42</v>
      </c>
      <c r="E3538" t="s">
        <v>1264</v>
      </c>
      <c r="F3538" t="s">
        <v>4777</v>
      </c>
      <c r="G3538" t="s">
        <v>4</v>
      </c>
      <c r="H3538" t="s">
        <v>37</v>
      </c>
      <c r="I3538" t="s">
        <v>4778</v>
      </c>
      <c r="J3538">
        <v>3120</v>
      </c>
      <c r="K3538" t="s">
        <v>4779</v>
      </c>
      <c r="L3538" t="s">
        <v>95</v>
      </c>
      <c r="M3538" t="s">
        <v>4780</v>
      </c>
      <c r="N3538" t="s">
        <v>93</v>
      </c>
      <c r="O3538" t="s">
        <v>114</v>
      </c>
      <c r="P3538">
        <v>42192</v>
      </c>
      <c r="Q3538">
        <v>42197</v>
      </c>
      <c r="W3538"/>
      <c r="AB3538" t="s">
        <v>4813</v>
      </c>
    </row>
    <row r="3539" spans="1:28">
      <c r="A3539" s="57">
        <v>42254</v>
      </c>
      <c r="B3539" t="s">
        <v>4776</v>
      </c>
      <c r="C3539" t="s">
        <v>101</v>
      </c>
      <c r="D3539" t="s">
        <v>42</v>
      </c>
      <c r="E3539" t="s">
        <v>1529</v>
      </c>
      <c r="F3539" t="s">
        <v>4777</v>
      </c>
      <c r="G3539" t="s">
        <v>4</v>
      </c>
      <c r="H3539" t="s">
        <v>37</v>
      </c>
      <c r="I3539" t="s">
        <v>4778</v>
      </c>
      <c r="J3539">
        <v>3630</v>
      </c>
      <c r="K3539" t="s">
        <v>4779</v>
      </c>
      <c r="L3539" t="s">
        <v>95</v>
      </c>
      <c r="M3539" t="s">
        <v>4780</v>
      </c>
      <c r="N3539" t="s">
        <v>93</v>
      </c>
      <c r="O3539" t="s">
        <v>114</v>
      </c>
      <c r="P3539">
        <v>42192</v>
      </c>
      <c r="Q3539">
        <v>42197</v>
      </c>
      <c r="W3539"/>
      <c r="AB3539" t="s">
        <v>4814</v>
      </c>
    </row>
    <row r="3540" spans="1:28">
      <c r="A3540" s="57">
        <v>42254</v>
      </c>
      <c r="B3540" t="s">
        <v>4776</v>
      </c>
      <c r="C3540" t="s">
        <v>101</v>
      </c>
      <c r="D3540" t="s">
        <v>42</v>
      </c>
      <c r="F3540" t="s">
        <v>4777</v>
      </c>
      <c r="G3540" t="s">
        <v>4</v>
      </c>
      <c r="H3540" t="s">
        <v>37</v>
      </c>
      <c r="I3540" t="s">
        <v>4778</v>
      </c>
      <c r="J3540">
        <v>2150</v>
      </c>
      <c r="K3540" t="s">
        <v>4779</v>
      </c>
      <c r="L3540" t="s">
        <v>95</v>
      </c>
      <c r="M3540" t="s">
        <v>4780</v>
      </c>
      <c r="N3540" t="s">
        <v>93</v>
      </c>
      <c r="O3540" t="s">
        <v>114</v>
      </c>
      <c r="P3540">
        <v>42188</v>
      </c>
      <c r="Q3540">
        <v>42188</v>
      </c>
      <c r="W3540"/>
      <c r="AB3540" t="s">
        <v>4815</v>
      </c>
    </row>
    <row r="3541" spans="1:28">
      <c r="A3541" s="57">
        <v>42254</v>
      </c>
      <c r="B3541" t="s">
        <v>4776</v>
      </c>
      <c r="C3541" t="s">
        <v>101</v>
      </c>
      <c r="D3541" t="s">
        <v>62</v>
      </c>
      <c r="E3541" t="s">
        <v>98</v>
      </c>
      <c r="F3541" t="s">
        <v>4777</v>
      </c>
      <c r="G3541" t="s">
        <v>4</v>
      </c>
      <c r="H3541" t="s">
        <v>37</v>
      </c>
      <c r="I3541" t="s">
        <v>4778</v>
      </c>
      <c r="J3541">
        <v>20000</v>
      </c>
      <c r="K3541" t="s">
        <v>4779</v>
      </c>
      <c r="L3541" t="s">
        <v>95</v>
      </c>
      <c r="M3541" t="s">
        <v>4780</v>
      </c>
      <c r="N3541" t="s">
        <v>93</v>
      </c>
      <c r="O3541" t="s">
        <v>114</v>
      </c>
      <c r="W3541"/>
      <c r="AB3541" t="s">
        <v>4816</v>
      </c>
    </row>
    <row r="3542" spans="1:28">
      <c r="A3542" s="57">
        <v>42254</v>
      </c>
      <c r="B3542" t="s">
        <v>4776</v>
      </c>
      <c r="C3542" t="s">
        <v>101</v>
      </c>
      <c r="D3542" t="s">
        <v>62</v>
      </c>
      <c r="E3542" t="s">
        <v>1432</v>
      </c>
      <c r="F3542" t="s">
        <v>4777</v>
      </c>
      <c r="G3542" t="s">
        <v>4</v>
      </c>
      <c r="H3542" t="s">
        <v>37</v>
      </c>
      <c r="I3542" t="s">
        <v>4778</v>
      </c>
      <c r="J3542">
        <v>10000</v>
      </c>
      <c r="K3542" t="s">
        <v>4779</v>
      </c>
      <c r="L3542" t="s">
        <v>95</v>
      </c>
      <c r="M3542" t="s">
        <v>4780</v>
      </c>
      <c r="N3542" t="s">
        <v>93</v>
      </c>
      <c r="O3542" t="s">
        <v>114</v>
      </c>
      <c r="W3542"/>
      <c r="AB3542" t="s">
        <v>4816</v>
      </c>
    </row>
    <row r="3543" spans="1:28">
      <c r="A3543" s="57">
        <v>42254</v>
      </c>
      <c r="B3543" t="s">
        <v>56</v>
      </c>
      <c r="C3543" t="s">
        <v>101</v>
      </c>
      <c r="D3543" t="s">
        <v>190</v>
      </c>
      <c r="E3543" t="s">
        <v>196</v>
      </c>
      <c r="F3543" t="s">
        <v>192</v>
      </c>
      <c r="G3543" t="s">
        <v>2</v>
      </c>
      <c r="H3543" t="s">
        <v>24</v>
      </c>
      <c r="I3543" t="s">
        <v>4323</v>
      </c>
      <c r="J3543" t="s">
        <v>4324</v>
      </c>
      <c r="L3543" t="s">
        <v>95</v>
      </c>
      <c r="N3543" t="s">
        <v>93</v>
      </c>
      <c r="O3543" t="s">
        <v>94</v>
      </c>
      <c r="P3543">
        <v>42256</v>
      </c>
      <c r="Q3543">
        <v>42256</v>
      </c>
      <c r="R3543">
        <v>570</v>
      </c>
      <c r="W3543"/>
    </row>
    <row r="3544" spans="1:28">
      <c r="A3544" s="57">
        <v>42254</v>
      </c>
      <c r="B3544" t="s">
        <v>56</v>
      </c>
      <c r="C3544" t="s">
        <v>101</v>
      </c>
      <c r="D3544" t="s">
        <v>190</v>
      </c>
      <c r="E3544" t="s">
        <v>196</v>
      </c>
      <c r="F3544" t="s">
        <v>192</v>
      </c>
      <c r="G3544" t="s">
        <v>2</v>
      </c>
      <c r="H3544" t="s">
        <v>24</v>
      </c>
      <c r="I3544" t="s">
        <v>4323</v>
      </c>
      <c r="J3544" t="s">
        <v>4325</v>
      </c>
      <c r="L3544" t="s">
        <v>95</v>
      </c>
      <c r="N3544" t="s">
        <v>93</v>
      </c>
      <c r="O3544" t="s">
        <v>94</v>
      </c>
      <c r="Q3544">
        <v>42255</v>
      </c>
      <c r="R3544">
        <v>570</v>
      </c>
      <c r="W3544"/>
    </row>
    <row r="3545" spans="1:28">
      <c r="A3545" s="57">
        <v>42254</v>
      </c>
      <c r="B3545" t="s">
        <v>2431</v>
      </c>
      <c r="C3545" t="s">
        <v>1169</v>
      </c>
      <c r="D3545" t="s">
        <v>3630</v>
      </c>
      <c r="F3545" t="s">
        <v>131</v>
      </c>
      <c r="G3545" t="s">
        <v>2</v>
      </c>
      <c r="H3545" t="s">
        <v>24</v>
      </c>
      <c r="J3545">
        <v>160</v>
      </c>
      <c r="K3545" t="s">
        <v>153</v>
      </c>
      <c r="L3545" t="s">
        <v>95</v>
      </c>
      <c r="M3545" t="s">
        <v>1249</v>
      </c>
      <c r="N3545" t="s">
        <v>93</v>
      </c>
      <c r="O3545" t="s">
        <v>114</v>
      </c>
      <c r="P3545">
        <v>42215</v>
      </c>
      <c r="Q3545">
        <v>42217</v>
      </c>
      <c r="W3545"/>
      <c r="AB3545" t="s">
        <v>3632</v>
      </c>
    </row>
    <row r="3546" spans="1:28">
      <c r="A3546" s="57">
        <v>42253</v>
      </c>
      <c r="B3546" t="s">
        <v>511</v>
      </c>
      <c r="C3546" t="s">
        <v>101</v>
      </c>
      <c r="D3546" t="s">
        <v>44</v>
      </c>
      <c r="E3546" t="s">
        <v>512</v>
      </c>
      <c r="F3546" t="s">
        <v>513</v>
      </c>
      <c r="G3546" t="s">
        <v>3</v>
      </c>
      <c r="H3546" t="s">
        <v>30</v>
      </c>
      <c r="J3546">
        <v>14</v>
      </c>
      <c r="K3546" t="s">
        <v>519</v>
      </c>
      <c r="L3546" t="s">
        <v>95</v>
      </c>
      <c r="M3546" t="s">
        <v>515</v>
      </c>
      <c r="N3546" t="s">
        <v>111</v>
      </c>
      <c r="O3546" t="s">
        <v>114</v>
      </c>
      <c r="P3546">
        <v>42155</v>
      </c>
      <c r="Q3546">
        <v>42161</v>
      </c>
      <c r="R3546">
        <v>792</v>
      </c>
      <c r="U3546">
        <v>440</v>
      </c>
      <c r="V3546">
        <v>352</v>
      </c>
      <c r="W3546">
        <v>792</v>
      </c>
      <c r="Z3546">
        <v>440</v>
      </c>
      <c r="AA3546">
        <v>352</v>
      </c>
      <c r="AB3546" t="e">
        <v>#REF!</v>
      </c>
    </row>
    <row r="3547" spans="1:28">
      <c r="A3547" s="57">
        <v>42253</v>
      </c>
      <c r="B3547" t="s">
        <v>511</v>
      </c>
      <c r="C3547" t="s">
        <v>101</v>
      </c>
      <c r="D3547" t="s">
        <v>44</v>
      </c>
      <c r="E3547" t="s">
        <v>526</v>
      </c>
      <c r="F3547" t="s">
        <v>513</v>
      </c>
      <c r="G3547" t="s">
        <v>3</v>
      </c>
      <c r="H3547" t="s">
        <v>30</v>
      </c>
      <c r="J3547">
        <v>20</v>
      </c>
      <c r="K3547" t="s">
        <v>519</v>
      </c>
      <c r="L3547" t="s">
        <v>95</v>
      </c>
      <c r="M3547" t="s">
        <v>515</v>
      </c>
      <c r="N3547" t="s">
        <v>111</v>
      </c>
      <c r="O3547" t="s">
        <v>114</v>
      </c>
      <c r="P3547">
        <v>42157</v>
      </c>
      <c r="Q3547">
        <v>42175</v>
      </c>
      <c r="R3547">
        <v>812</v>
      </c>
      <c r="U3547">
        <v>451</v>
      </c>
      <c r="V3547">
        <v>361</v>
      </c>
      <c r="W3547">
        <v>812</v>
      </c>
      <c r="Z3547">
        <v>451</v>
      </c>
      <c r="AA3547">
        <v>361</v>
      </c>
      <c r="AB3547" t="s">
        <v>520</v>
      </c>
    </row>
    <row r="3548" spans="1:28">
      <c r="A3548" s="57">
        <v>42253</v>
      </c>
      <c r="B3548" t="s">
        <v>511</v>
      </c>
      <c r="C3548" t="s">
        <v>101</v>
      </c>
      <c r="D3548" t="s">
        <v>44</v>
      </c>
      <c r="E3548" t="s">
        <v>527</v>
      </c>
      <c r="F3548" t="s">
        <v>513</v>
      </c>
      <c r="G3548" t="s">
        <v>3</v>
      </c>
      <c r="H3548" t="s">
        <v>30</v>
      </c>
      <c r="J3548">
        <v>14</v>
      </c>
      <c r="K3548" t="s">
        <v>519</v>
      </c>
      <c r="L3548" t="s">
        <v>95</v>
      </c>
      <c r="M3548" t="s">
        <v>515</v>
      </c>
      <c r="N3548" t="s">
        <v>111</v>
      </c>
      <c r="O3548" t="s">
        <v>114</v>
      </c>
      <c r="P3548">
        <v>42156</v>
      </c>
      <c r="Q3548">
        <v>42161</v>
      </c>
      <c r="R3548">
        <v>739</v>
      </c>
      <c r="U3548">
        <v>411</v>
      </c>
      <c r="V3548">
        <v>328</v>
      </c>
      <c r="W3548">
        <v>739</v>
      </c>
      <c r="Z3548">
        <v>411</v>
      </c>
      <c r="AA3548">
        <v>328</v>
      </c>
      <c r="AB3548" t="s">
        <v>520</v>
      </c>
    </row>
    <row r="3549" spans="1:28">
      <c r="A3549" s="57">
        <v>42253</v>
      </c>
      <c r="B3549" t="s">
        <v>511</v>
      </c>
      <c r="C3549" t="s">
        <v>101</v>
      </c>
      <c r="D3549" t="s">
        <v>50</v>
      </c>
      <c r="E3549" t="s">
        <v>917</v>
      </c>
      <c r="F3549" t="s">
        <v>2449</v>
      </c>
      <c r="G3549" t="s">
        <v>4</v>
      </c>
      <c r="H3549" t="s">
        <v>41</v>
      </c>
      <c r="I3549" t="s">
        <v>2908</v>
      </c>
      <c r="L3549" t="s">
        <v>91</v>
      </c>
      <c r="M3549" t="s">
        <v>515</v>
      </c>
      <c r="N3549" t="s">
        <v>93</v>
      </c>
      <c r="O3549" t="s">
        <v>105</v>
      </c>
      <c r="R3549">
        <v>1375</v>
      </c>
      <c r="W3549"/>
    </row>
    <row r="3550" spans="1:28">
      <c r="A3550" s="57">
        <v>42253</v>
      </c>
      <c r="B3550" t="s">
        <v>511</v>
      </c>
      <c r="C3550" t="s">
        <v>101</v>
      </c>
      <c r="D3550" t="s">
        <v>44</v>
      </c>
      <c r="E3550" t="s">
        <v>512</v>
      </c>
      <c r="F3550" t="s">
        <v>513</v>
      </c>
      <c r="G3550" t="s">
        <v>4</v>
      </c>
      <c r="H3550" t="s">
        <v>41</v>
      </c>
      <c r="J3550">
        <v>5</v>
      </c>
      <c r="K3550" t="s">
        <v>514</v>
      </c>
      <c r="L3550" t="s">
        <v>91</v>
      </c>
      <c r="M3550" t="s">
        <v>515</v>
      </c>
      <c r="N3550" t="s">
        <v>111</v>
      </c>
      <c r="O3550" t="s">
        <v>114</v>
      </c>
      <c r="P3550" t="e">
        <v>#REF!</v>
      </c>
      <c r="Q3550" t="e">
        <v>#REF!</v>
      </c>
      <c r="R3550">
        <v>425</v>
      </c>
      <c r="U3550">
        <v>226</v>
      </c>
      <c r="V3550">
        <v>199</v>
      </c>
      <c r="W3550">
        <v>425</v>
      </c>
      <c r="Z3550">
        <v>226</v>
      </c>
      <c r="AA3550">
        <v>199</v>
      </c>
      <c r="AB3550" t="s">
        <v>520</v>
      </c>
    </row>
    <row r="3551" spans="1:28">
      <c r="A3551" s="57">
        <v>42253</v>
      </c>
      <c r="B3551" t="s">
        <v>511</v>
      </c>
      <c r="C3551" t="s">
        <v>101</v>
      </c>
      <c r="D3551" t="s">
        <v>44</v>
      </c>
      <c r="E3551" t="s">
        <v>512</v>
      </c>
      <c r="F3551" t="s">
        <v>513</v>
      </c>
      <c r="G3551" t="s">
        <v>4</v>
      </c>
      <c r="H3551" t="s">
        <v>41</v>
      </c>
      <c r="J3551">
        <v>1</v>
      </c>
      <c r="K3551" t="s">
        <v>514</v>
      </c>
      <c r="L3551" t="s">
        <v>91</v>
      </c>
      <c r="M3551" t="s">
        <v>515</v>
      </c>
      <c r="N3551" t="s">
        <v>104</v>
      </c>
      <c r="O3551" t="s">
        <v>114</v>
      </c>
      <c r="P3551" t="e">
        <v>#REF!</v>
      </c>
      <c r="Q3551" t="e">
        <v>#REF!</v>
      </c>
      <c r="R3551">
        <v>203</v>
      </c>
      <c r="W3551">
        <v>2013</v>
      </c>
    </row>
    <row r="3552" spans="1:28">
      <c r="A3552" s="57">
        <v>42253</v>
      </c>
      <c r="B3552" t="s">
        <v>511</v>
      </c>
      <c r="C3552" t="s">
        <v>101</v>
      </c>
      <c r="D3552" t="s">
        <v>44</v>
      </c>
      <c r="E3552" t="s">
        <v>526</v>
      </c>
      <c r="F3552" t="s">
        <v>513</v>
      </c>
      <c r="G3552" t="s">
        <v>4</v>
      </c>
      <c r="H3552" t="s">
        <v>41</v>
      </c>
      <c r="J3552">
        <v>2</v>
      </c>
      <c r="K3552" t="s">
        <v>514</v>
      </c>
      <c r="L3552" t="s">
        <v>91</v>
      </c>
      <c r="M3552" t="s">
        <v>515</v>
      </c>
      <c r="N3552" t="s">
        <v>111</v>
      </c>
      <c r="O3552" t="s">
        <v>114</v>
      </c>
      <c r="P3552">
        <v>42246</v>
      </c>
      <c r="Q3552" t="e">
        <v>#REF!</v>
      </c>
      <c r="R3552">
        <v>225</v>
      </c>
      <c r="U3552">
        <v>120</v>
      </c>
      <c r="V3552">
        <v>105</v>
      </c>
      <c r="W3552">
        <v>225</v>
      </c>
      <c r="Z3552">
        <v>120</v>
      </c>
      <c r="AA3552">
        <v>105</v>
      </c>
      <c r="AB3552" t="s">
        <v>520</v>
      </c>
    </row>
    <row r="3553" spans="1:27">
      <c r="A3553" s="57">
        <v>42253</v>
      </c>
      <c r="B3553" t="s">
        <v>511</v>
      </c>
      <c r="C3553" t="s">
        <v>101</v>
      </c>
      <c r="D3553" t="s">
        <v>49</v>
      </c>
      <c r="E3553" t="s">
        <v>2131</v>
      </c>
      <c r="F3553" t="s">
        <v>2449</v>
      </c>
      <c r="G3553" t="s">
        <v>3</v>
      </c>
      <c r="H3553" t="s">
        <v>33</v>
      </c>
      <c r="J3553">
        <v>2</v>
      </c>
      <c r="K3553" t="s">
        <v>124</v>
      </c>
      <c r="L3553" t="s">
        <v>91</v>
      </c>
      <c r="M3553" t="s">
        <v>515</v>
      </c>
      <c r="N3553" t="s">
        <v>111</v>
      </c>
      <c r="O3553" t="s">
        <v>114</v>
      </c>
      <c r="P3553">
        <v>42248</v>
      </c>
      <c r="Q3553">
        <v>42307</v>
      </c>
      <c r="R3553">
        <v>548</v>
      </c>
      <c r="U3553">
        <v>293</v>
      </c>
      <c r="V3553">
        <v>255</v>
      </c>
      <c r="W3553">
        <v>548</v>
      </c>
      <c r="Z3553">
        <v>293</v>
      </c>
      <c r="AA3553">
        <v>255</v>
      </c>
    </row>
    <row r="3554" spans="1:27">
      <c r="A3554" s="57">
        <v>42253</v>
      </c>
      <c r="B3554" t="s">
        <v>570</v>
      </c>
      <c r="C3554" t="s">
        <v>89</v>
      </c>
      <c r="D3554" t="s">
        <v>61</v>
      </c>
      <c r="E3554" t="s">
        <v>322</v>
      </c>
      <c r="F3554" t="s">
        <v>570</v>
      </c>
      <c r="G3554" t="s">
        <v>2</v>
      </c>
      <c r="H3554" t="s">
        <v>27</v>
      </c>
      <c r="I3554" t="s">
        <v>5464</v>
      </c>
      <c r="J3554">
        <v>1</v>
      </c>
      <c r="K3554" t="s">
        <v>3847</v>
      </c>
      <c r="L3554" t="s">
        <v>91</v>
      </c>
      <c r="M3554" t="s">
        <v>54</v>
      </c>
      <c r="N3554" t="s">
        <v>93</v>
      </c>
      <c r="O3554" t="s">
        <v>114</v>
      </c>
      <c r="P3554">
        <v>42253</v>
      </c>
      <c r="Q3554">
        <v>42253</v>
      </c>
      <c r="R3554">
        <v>300</v>
      </c>
      <c r="W3554">
        <v>300</v>
      </c>
    </row>
    <row r="3555" spans="1:27">
      <c r="A3555" s="57">
        <v>42253</v>
      </c>
      <c r="B3555" t="s">
        <v>570</v>
      </c>
      <c r="C3555" t="s">
        <v>89</v>
      </c>
      <c r="D3555" t="s">
        <v>61</v>
      </c>
      <c r="E3555" t="s">
        <v>322</v>
      </c>
      <c r="F3555" t="s">
        <v>570</v>
      </c>
      <c r="G3555" t="s">
        <v>2</v>
      </c>
      <c r="H3555" t="s">
        <v>27</v>
      </c>
      <c r="I3555" t="s">
        <v>5465</v>
      </c>
      <c r="J3555">
        <v>1</v>
      </c>
      <c r="K3555" t="s">
        <v>3847</v>
      </c>
      <c r="L3555" t="s">
        <v>91</v>
      </c>
      <c r="M3555" t="s">
        <v>54</v>
      </c>
      <c r="N3555" t="s">
        <v>93</v>
      </c>
      <c r="O3555" t="s">
        <v>114</v>
      </c>
      <c r="P3555">
        <v>42253</v>
      </c>
      <c r="Q3555">
        <v>42253</v>
      </c>
      <c r="R3555">
        <v>50</v>
      </c>
      <c r="W3555">
        <v>50</v>
      </c>
    </row>
    <row r="3556" spans="1:27">
      <c r="A3556" s="57">
        <v>42253</v>
      </c>
      <c r="B3556" t="s">
        <v>570</v>
      </c>
      <c r="C3556" t="s">
        <v>89</v>
      </c>
      <c r="D3556" t="s">
        <v>57</v>
      </c>
      <c r="E3556" t="s">
        <v>436</v>
      </c>
      <c r="F3556" t="s">
        <v>570</v>
      </c>
      <c r="G3556" t="s">
        <v>4</v>
      </c>
      <c r="H3556" t="s">
        <v>41</v>
      </c>
      <c r="I3556" t="s">
        <v>5755</v>
      </c>
      <c r="J3556">
        <v>1</v>
      </c>
      <c r="K3556" t="s">
        <v>588</v>
      </c>
      <c r="L3556" t="s">
        <v>91</v>
      </c>
      <c r="M3556" t="s">
        <v>54</v>
      </c>
      <c r="N3556" t="s">
        <v>93</v>
      </c>
      <c r="O3556" t="s">
        <v>114</v>
      </c>
      <c r="P3556" t="s">
        <v>5753</v>
      </c>
      <c r="Q3556">
        <v>42164</v>
      </c>
      <c r="R3556">
        <v>27</v>
      </c>
      <c r="W3556">
        <v>27</v>
      </c>
      <c r="X3556">
        <v>16</v>
      </c>
      <c r="Y3556">
        <v>11</v>
      </c>
    </row>
    <row r="3557" spans="1:27">
      <c r="A3557" s="57">
        <v>42253</v>
      </c>
      <c r="B3557" t="s">
        <v>570</v>
      </c>
      <c r="C3557" t="s">
        <v>89</v>
      </c>
      <c r="D3557" t="s">
        <v>57</v>
      </c>
      <c r="E3557" t="s">
        <v>436</v>
      </c>
      <c r="F3557" t="s">
        <v>570</v>
      </c>
      <c r="G3557" t="s">
        <v>4</v>
      </c>
      <c r="H3557" t="s">
        <v>41</v>
      </c>
      <c r="I3557" t="s">
        <v>5756</v>
      </c>
      <c r="J3557">
        <v>1</v>
      </c>
      <c r="K3557" t="s">
        <v>588</v>
      </c>
      <c r="L3557" t="s">
        <v>91</v>
      </c>
      <c r="M3557" t="s">
        <v>54</v>
      </c>
      <c r="N3557" t="s">
        <v>93</v>
      </c>
      <c r="O3557" t="s">
        <v>114</v>
      </c>
      <c r="P3557" t="s">
        <v>5753</v>
      </c>
      <c r="Q3557">
        <v>42256</v>
      </c>
      <c r="R3557">
        <v>25</v>
      </c>
      <c r="W3557">
        <v>25</v>
      </c>
      <c r="X3557">
        <v>12</v>
      </c>
      <c r="Y3557">
        <v>13</v>
      </c>
    </row>
    <row r="3558" spans="1:27">
      <c r="A3558" s="57">
        <v>42253</v>
      </c>
      <c r="B3558" t="s">
        <v>570</v>
      </c>
      <c r="C3558" t="s">
        <v>89</v>
      </c>
      <c r="D3558" t="s">
        <v>57</v>
      </c>
      <c r="E3558" t="s">
        <v>436</v>
      </c>
      <c r="F3558" t="s">
        <v>570</v>
      </c>
      <c r="G3558" t="s">
        <v>4</v>
      </c>
      <c r="H3558" t="s">
        <v>41</v>
      </c>
      <c r="I3558" t="s">
        <v>5757</v>
      </c>
      <c r="J3558">
        <v>1</v>
      </c>
      <c r="K3558" t="s">
        <v>588</v>
      </c>
      <c r="L3558" t="s">
        <v>91</v>
      </c>
      <c r="M3558" t="s">
        <v>54</v>
      </c>
      <c r="N3558" t="s">
        <v>93</v>
      </c>
      <c r="O3558" t="s">
        <v>114</v>
      </c>
      <c r="P3558" t="s">
        <v>5753</v>
      </c>
      <c r="Q3558">
        <v>42194</v>
      </c>
      <c r="R3558">
        <v>40</v>
      </c>
      <c r="W3558">
        <v>40</v>
      </c>
      <c r="X3558">
        <v>15</v>
      </c>
      <c r="Y3558">
        <v>25</v>
      </c>
    </row>
    <row r="3559" spans="1:27">
      <c r="A3559" s="57">
        <v>42253</v>
      </c>
      <c r="B3559" t="s">
        <v>570</v>
      </c>
      <c r="C3559" t="s">
        <v>89</v>
      </c>
      <c r="D3559" t="s">
        <v>57</v>
      </c>
      <c r="E3559" t="s">
        <v>436</v>
      </c>
      <c r="F3559" t="s">
        <v>570</v>
      </c>
      <c r="G3559" t="s">
        <v>4</v>
      </c>
      <c r="H3559" t="s">
        <v>41</v>
      </c>
      <c r="I3559" t="s">
        <v>5758</v>
      </c>
      <c r="J3559">
        <v>1</v>
      </c>
      <c r="K3559" t="s">
        <v>588</v>
      </c>
      <c r="L3559" t="s">
        <v>91</v>
      </c>
      <c r="M3559" t="s">
        <v>54</v>
      </c>
      <c r="N3559" t="s">
        <v>93</v>
      </c>
      <c r="O3559" t="s">
        <v>114</v>
      </c>
      <c r="P3559" t="s">
        <v>5753</v>
      </c>
      <c r="Q3559">
        <v>42194</v>
      </c>
      <c r="R3559">
        <v>200</v>
      </c>
      <c r="W3559">
        <v>200</v>
      </c>
      <c r="X3559">
        <v>80</v>
      </c>
      <c r="Y3559">
        <v>120</v>
      </c>
    </row>
    <row r="3560" spans="1:27">
      <c r="A3560" s="57">
        <v>42253</v>
      </c>
      <c r="B3560" t="s">
        <v>570</v>
      </c>
      <c r="C3560" t="s">
        <v>89</v>
      </c>
      <c r="D3560" t="s">
        <v>57</v>
      </c>
      <c r="E3560" t="s">
        <v>168</v>
      </c>
      <c r="F3560" t="s">
        <v>570</v>
      </c>
      <c r="G3560" t="s">
        <v>3</v>
      </c>
      <c r="H3560" t="s">
        <v>33</v>
      </c>
      <c r="I3560" t="s">
        <v>5870</v>
      </c>
      <c r="J3560">
        <v>13</v>
      </c>
      <c r="K3560" t="s">
        <v>378</v>
      </c>
      <c r="L3560" t="s">
        <v>91</v>
      </c>
      <c r="M3560" t="s">
        <v>54</v>
      </c>
      <c r="N3560" t="s">
        <v>93</v>
      </c>
      <c r="O3560" t="s">
        <v>114</v>
      </c>
      <c r="P3560" t="s">
        <v>5753</v>
      </c>
      <c r="Q3560">
        <v>42072</v>
      </c>
      <c r="R3560">
        <v>72</v>
      </c>
      <c r="W3560">
        <v>72</v>
      </c>
      <c r="X3560">
        <v>36</v>
      </c>
      <c r="Y3560">
        <v>36</v>
      </c>
    </row>
    <row r="3561" spans="1:27">
      <c r="A3561" s="57">
        <v>42253</v>
      </c>
      <c r="B3561" t="s">
        <v>570</v>
      </c>
      <c r="C3561" t="s">
        <v>89</v>
      </c>
      <c r="D3561" t="s">
        <v>57</v>
      </c>
      <c r="E3561" t="s">
        <v>440</v>
      </c>
      <c r="F3561" t="s">
        <v>570</v>
      </c>
      <c r="G3561" t="s">
        <v>3</v>
      </c>
      <c r="H3561" t="s">
        <v>33</v>
      </c>
      <c r="I3561" t="s">
        <v>5350</v>
      </c>
      <c r="J3561">
        <v>25</v>
      </c>
      <c r="K3561" t="s">
        <v>378</v>
      </c>
      <c r="L3561" t="s">
        <v>91</v>
      </c>
      <c r="M3561" t="s">
        <v>54</v>
      </c>
      <c r="N3561" t="s">
        <v>93</v>
      </c>
      <c r="O3561" t="s">
        <v>114</v>
      </c>
      <c r="P3561" t="s">
        <v>3390</v>
      </c>
      <c r="Q3561">
        <v>42317</v>
      </c>
      <c r="R3561">
        <v>134</v>
      </c>
      <c r="W3561">
        <v>134</v>
      </c>
      <c r="X3561">
        <v>71</v>
      </c>
      <c r="Y3561">
        <v>63</v>
      </c>
    </row>
    <row r="3562" spans="1:27">
      <c r="A3562" s="57">
        <v>42253</v>
      </c>
      <c r="B3562" t="s">
        <v>570</v>
      </c>
      <c r="C3562" t="s">
        <v>89</v>
      </c>
      <c r="D3562" t="s">
        <v>61</v>
      </c>
      <c r="E3562" t="s">
        <v>900</v>
      </c>
      <c r="F3562" t="s">
        <v>570</v>
      </c>
      <c r="G3562" t="s">
        <v>3</v>
      </c>
      <c r="I3562" t="s">
        <v>6105</v>
      </c>
      <c r="J3562">
        <v>50</v>
      </c>
      <c r="K3562" t="s">
        <v>413</v>
      </c>
      <c r="L3562" t="s">
        <v>91</v>
      </c>
      <c r="M3562" t="s">
        <v>54</v>
      </c>
      <c r="N3562" t="s">
        <v>93</v>
      </c>
      <c r="O3562" t="s">
        <v>114</v>
      </c>
      <c r="P3562">
        <v>42255</v>
      </c>
      <c r="Q3562">
        <v>42260</v>
      </c>
      <c r="R3562">
        <v>250</v>
      </c>
      <c r="W3562">
        <v>250</v>
      </c>
    </row>
    <row r="3563" spans="1:27">
      <c r="A3563" s="57">
        <v>42253</v>
      </c>
      <c r="B3563" t="s">
        <v>570</v>
      </c>
      <c r="C3563" t="s">
        <v>89</v>
      </c>
      <c r="D3563" t="s">
        <v>61</v>
      </c>
      <c r="E3563" t="s">
        <v>900</v>
      </c>
      <c r="F3563" t="s">
        <v>570</v>
      </c>
      <c r="G3563" t="s">
        <v>3</v>
      </c>
      <c r="I3563" t="s">
        <v>6106</v>
      </c>
      <c r="J3563">
        <v>27</v>
      </c>
      <c r="K3563" t="s">
        <v>413</v>
      </c>
      <c r="L3563" t="s">
        <v>91</v>
      </c>
      <c r="M3563" t="s">
        <v>54</v>
      </c>
      <c r="N3563" t="s">
        <v>93</v>
      </c>
      <c r="O3563" t="s">
        <v>114</v>
      </c>
      <c r="P3563">
        <v>42253</v>
      </c>
      <c r="Q3563">
        <v>42260</v>
      </c>
      <c r="R3563">
        <v>135</v>
      </c>
      <c r="W3563">
        <v>135</v>
      </c>
    </row>
    <row r="3564" spans="1:27">
      <c r="A3564" s="57">
        <v>42253</v>
      </c>
      <c r="B3564" t="s">
        <v>570</v>
      </c>
      <c r="C3564" t="s">
        <v>89</v>
      </c>
      <c r="D3564" t="s">
        <v>57</v>
      </c>
      <c r="E3564" t="s">
        <v>168</v>
      </c>
      <c r="F3564" t="s">
        <v>570</v>
      </c>
      <c r="G3564" t="s">
        <v>3</v>
      </c>
      <c r="I3564" t="s">
        <v>2925</v>
      </c>
      <c r="J3564">
        <v>13</v>
      </c>
      <c r="K3564" t="s">
        <v>592</v>
      </c>
      <c r="L3564" t="s">
        <v>91</v>
      </c>
      <c r="M3564" t="s">
        <v>54</v>
      </c>
      <c r="N3564" t="s">
        <v>93</v>
      </c>
      <c r="O3564" t="s">
        <v>114</v>
      </c>
      <c r="P3564" t="s">
        <v>5753</v>
      </c>
      <c r="Q3564" t="s">
        <v>5753</v>
      </c>
      <c r="R3564">
        <v>72</v>
      </c>
      <c r="W3564">
        <v>72</v>
      </c>
      <c r="X3564">
        <v>36</v>
      </c>
      <c r="Y3564">
        <v>36</v>
      </c>
    </row>
    <row r="3565" spans="1:27">
      <c r="A3565" s="57">
        <v>42253</v>
      </c>
      <c r="B3565" t="s">
        <v>570</v>
      </c>
      <c r="C3565" t="s">
        <v>89</v>
      </c>
      <c r="D3565" t="s">
        <v>57</v>
      </c>
      <c r="E3565" t="s">
        <v>168</v>
      </c>
      <c r="F3565" t="s">
        <v>570</v>
      </c>
      <c r="G3565" t="s">
        <v>3</v>
      </c>
      <c r="I3565" t="s">
        <v>611</v>
      </c>
      <c r="J3565">
        <v>13</v>
      </c>
      <c r="K3565" t="s">
        <v>133</v>
      </c>
      <c r="L3565" t="s">
        <v>91</v>
      </c>
      <c r="M3565" t="s">
        <v>54</v>
      </c>
      <c r="N3565" t="s">
        <v>93</v>
      </c>
      <c r="O3565" t="s">
        <v>114</v>
      </c>
      <c r="P3565" t="s">
        <v>5753</v>
      </c>
      <c r="Q3565" t="s">
        <v>5753</v>
      </c>
      <c r="R3565">
        <v>72</v>
      </c>
      <c r="W3565">
        <v>72</v>
      </c>
      <c r="X3565">
        <v>36</v>
      </c>
      <c r="Y3565">
        <v>36</v>
      </c>
    </row>
    <row r="3566" spans="1:27">
      <c r="A3566" s="57">
        <v>42253</v>
      </c>
      <c r="B3566" t="s">
        <v>570</v>
      </c>
      <c r="C3566" t="s">
        <v>89</v>
      </c>
      <c r="D3566" t="s">
        <v>57</v>
      </c>
      <c r="E3566" t="s">
        <v>440</v>
      </c>
      <c r="F3566" t="s">
        <v>570</v>
      </c>
      <c r="G3566" t="s">
        <v>3</v>
      </c>
      <c r="I3566" t="s">
        <v>2925</v>
      </c>
      <c r="J3566">
        <v>25</v>
      </c>
      <c r="K3566" t="s">
        <v>378</v>
      </c>
      <c r="L3566" t="s">
        <v>91</v>
      </c>
      <c r="M3566" t="s">
        <v>54</v>
      </c>
      <c r="N3566" t="s">
        <v>93</v>
      </c>
      <c r="O3566" t="s">
        <v>114</v>
      </c>
      <c r="P3566" t="s">
        <v>3390</v>
      </c>
      <c r="Q3566">
        <v>42317</v>
      </c>
      <c r="R3566">
        <v>134</v>
      </c>
      <c r="W3566">
        <v>134</v>
      </c>
      <c r="X3566">
        <v>71</v>
      </c>
      <c r="Y3566">
        <v>63</v>
      </c>
    </row>
    <row r="3567" spans="1:27">
      <c r="A3567" s="57">
        <v>42253</v>
      </c>
      <c r="B3567" t="s">
        <v>570</v>
      </c>
      <c r="C3567" t="s">
        <v>89</v>
      </c>
      <c r="D3567" t="s">
        <v>57</v>
      </c>
      <c r="E3567" t="s">
        <v>440</v>
      </c>
      <c r="F3567" t="s">
        <v>570</v>
      </c>
      <c r="G3567" t="s">
        <v>3</v>
      </c>
      <c r="I3567" t="s">
        <v>611</v>
      </c>
      <c r="J3567">
        <v>25</v>
      </c>
      <c r="K3567" t="s">
        <v>378</v>
      </c>
      <c r="L3567" t="s">
        <v>91</v>
      </c>
      <c r="M3567" t="s">
        <v>54</v>
      </c>
      <c r="N3567" t="s">
        <v>93</v>
      </c>
      <c r="O3567" t="s">
        <v>114</v>
      </c>
      <c r="P3567" t="s">
        <v>3390</v>
      </c>
      <c r="Q3567">
        <v>42317</v>
      </c>
      <c r="R3567">
        <v>134</v>
      </c>
      <c r="W3567">
        <v>134</v>
      </c>
      <c r="X3567">
        <v>71</v>
      </c>
      <c r="Y3567">
        <v>63</v>
      </c>
    </row>
    <row r="3568" spans="1:27">
      <c r="A3568" s="57">
        <v>42252</v>
      </c>
      <c r="B3568" t="s">
        <v>570</v>
      </c>
      <c r="C3568" t="s">
        <v>89</v>
      </c>
      <c r="D3568" t="s">
        <v>57</v>
      </c>
      <c r="E3568" t="s">
        <v>271</v>
      </c>
      <c r="F3568" t="s">
        <v>570</v>
      </c>
      <c r="G3568" t="s">
        <v>2</v>
      </c>
      <c r="H3568" t="s">
        <v>27</v>
      </c>
      <c r="I3568" t="s">
        <v>3677</v>
      </c>
      <c r="J3568">
        <v>1</v>
      </c>
      <c r="K3568" t="s">
        <v>3662</v>
      </c>
      <c r="L3568" t="s">
        <v>91</v>
      </c>
      <c r="M3568" t="s">
        <v>54</v>
      </c>
      <c r="N3568" t="s">
        <v>93</v>
      </c>
      <c r="O3568" t="s">
        <v>114</v>
      </c>
      <c r="P3568" t="s">
        <v>3678</v>
      </c>
      <c r="Q3568" t="s">
        <v>3659</v>
      </c>
      <c r="R3568">
        <v>36</v>
      </c>
      <c r="W3568">
        <v>36</v>
      </c>
      <c r="Z3568">
        <v>7</v>
      </c>
      <c r="AA3568">
        <v>29</v>
      </c>
    </row>
    <row r="3569" spans="1:28">
      <c r="A3569" s="57">
        <v>42252</v>
      </c>
      <c r="B3569" t="s">
        <v>570</v>
      </c>
      <c r="C3569" t="s">
        <v>89</v>
      </c>
      <c r="D3569" t="s">
        <v>57</v>
      </c>
      <c r="E3569" t="s">
        <v>436</v>
      </c>
      <c r="F3569" t="s">
        <v>570</v>
      </c>
      <c r="G3569" t="s">
        <v>2</v>
      </c>
      <c r="H3569" t="s">
        <v>27</v>
      </c>
      <c r="I3569" t="s">
        <v>590</v>
      </c>
      <c r="J3569">
        <v>1</v>
      </c>
      <c r="K3569" t="s">
        <v>3662</v>
      </c>
      <c r="L3569" t="s">
        <v>91</v>
      </c>
      <c r="M3569" t="s">
        <v>54</v>
      </c>
      <c r="N3569" t="s">
        <v>93</v>
      </c>
      <c r="O3569" t="s">
        <v>114</v>
      </c>
      <c r="P3569" t="s">
        <v>3663</v>
      </c>
      <c r="Q3569" t="s">
        <v>3659</v>
      </c>
      <c r="R3569">
        <v>15</v>
      </c>
      <c r="W3569">
        <v>12</v>
      </c>
      <c r="Z3569">
        <v>5</v>
      </c>
      <c r="AA3569">
        <v>7</v>
      </c>
    </row>
    <row r="3570" spans="1:28">
      <c r="A3570" s="57">
        <v>42252</v>
      </c>
      <c r="B3570" t="s">
        <v>2431</v>
      </c>
      <c r="C3570" t="s">
        <v>1169</v>
      </c>
      <c r="D3570" t="s">
        <v>4568</v>
      </c>
      <c r="E3570" t="s">
        <v>1503</v>
      </c>
      <c r="F3570" t="s">
        <v>131</v>
      </c>
      <c r="G3570" t="s">
        <v>2</v>
      </c>
      <c r="H3570" t="s">
        <v>24</v>
      </c>
      <c r="I3570" t="s">
        <v>4583</v>
      </c>
      <c r="J3570">
        <v>380</v>
      </c>
      <c r="K3570" t="s">
        <v>2460</v>
      </c>
      <c r="L3570" t="s">
        <v>95</v>
      </c>
      <c r="M3570" t="s">
        <v>1249</v>
      </c>
      <c r="N3570" t="s">
        <v>93</v>
      </c>
      <c r="O3570" t="s">
        <v>114</v>
      </c>
      <c r="P3570">
        <v>42243</v>
      </c>
      <c r="Q3570">
        <v>42246</v>
      </c>
      <c r="R3570">
        <v>2050</v>
      </c>
      <c r="S3570">
        <v>1035</v>
      </c>
      <c r="T3570">
        <v>1015</v>
      </c>
      <c r="W3570">
        <v>2050</v>
      </c>
    </row>
    <row r="3571" spans="1:28">
      <c r="A3571" s="57">
        <v>42252</v>
      </c>
      <c r="B3571" t="s">
        <v>570</v>
      </c>
      <c r="C3571" t="s">
        <v>89</v>
      </c>
      <c r="D3571" t="s">
        <v>61</v>
      </c>
      <c r="E3571" t="s">
        <v>322</v>
      </c>
      <c r="F3571" t="s">
        <v>570</v>
      </c>
      <c r="G3571" t="s">
        <v>102</v>
      </c>
      <c r="H3571" t="s">
        <v>110</v>
      </c>
      <c r="I3571" t="s">
        <v>6016</v>
      </c>
      <c r="J3571">
        <v>2</v>
      </c>
      <c r="K3571" t="s">
        <v>872</v>
      </c>
      <c r="L3571" t="s">
        <v>91</v>
      </c>
      <c r="M3571" t="s">
        <v>54</v>
      </c>
      <c r="N3571" t="s">
        <v>111</v>
      </c>
      <c r="O3571" t="s">
        <v>114</v>
      </c>
      <c r="P3571">
        <v>42253</v>
      </c>
      <c r="Q3571">
        <v>42256</v>
      </c>
      <c r="R3571">
        <v>45</v>
      </c>
      <c r="W3571">
        <v>45</v>
      </c>
    </row>
    <row r="3572" spans="1:28">
      <c r="A3572" s="57">
        <v>42252</v>
      </c>
      <c r="B3572" t="s">
        <v>570</v>
      </c>
      <c r="C3572" t="s">
        <v>89</v>
      </c>
      <c r="D3572" t="s">
        <v>61</v>
      </c>
      <c r="E3572" t="s">
        <v>322</v>
      </c>
      <c r="F3572" t="s">
        <v>570</v>
      </c>
      <c r="G3572" t="s">
        <v>102</v>
      </c>
      <c r="H3572" t="s">
        <v>110</v>
      </c>
      <c r="I3572" t="s">
        <v>6017</v>
      </c>
      <c r="J3572">
        <v>2</v>
      </c>
      <c r="K3572" t="s">
        <v>872</v>
      </c>
      <c r="L3572" t="s">
        <v>91</v>
      </c>
      <c r="M3572" t="s">
        <v>54</v>
      </c>
      <c r="N3572" t="s">
        <v>111</v>
      </c>
      <c r="O3572" t="s">
        <v>114</v>
      </c>
      <c r="P3572">
        <v>42253</v>
      </c>
      <c r="Q3572">
        <v>42256</v>
      </c>
      <c r="R3572">
        <v>35</v>
      </c>
      <c r="W3572">
        <v>35</v>
      </c>
    </row>
    <row r="3573" spans="1:28">
      <c r="A3573" s="57">
        <v>42252</v>
      </c>
      <c r="B3573" t="s">
        <v>570</v>
      </c>
      <c r="C3573" t="s">
        <v>89</v>
      </c>
      <c r="D3573" t="s">
        <v>61</v>
      </c>
      <c r="E3573" t="s">
        <v>322</v>
      </c>
      <c r="F3573" t="s">
        <v>570</v>
      </c>
      <c r="G3573" t="s">
        <v>102</v>
      </c>
      <c r="H3573" t="s">
        <v>110</v>
      </c>
      <c r="I3573" t="s">
        <v>6018</v>
      </c>
      <c r="J3573">
        <v>1</v>
      </c>
      <c r="K3573" t="s">
        <v>1322</v>
      </c>
      <c r="L3573" t="s">
        <v>91</v>
      </c>
      <c r="M3573" t="s">
        <v>54</v>
      </c>
      <c r="N3573" t="s">
        <v>111</v>
      </c>
      <c r="O3573" t="s">
        <v>114</v>
      </c>
      <c r="P3573">
        <v>42253</v>
      </c>
      <c r="Q3573">
        <v>42256</v>
      </c>
      <c r="R3573">
        <v>35</v>
      </c>
      <c r="W3573">
        <v>35</v>
      </c>
    </row>
    <row r="3574" spans="1:28">
      <c r="A3574" s="57">
        <v>42252</v>
      </c>
      <c r="B3574" t="s">
        <v>2431</v>
      </c>
      <c r="C3574" t="s">
        <v>1169</v>
      </c>
      <c r="D3574" t="s">
        <v>4568</v>
      </c>
      <c r="E3574" t="s">
        <v>4568</v>
      </c>
      <c r="F3574" t="s">
        <v>131</v>
      </c>
      <c r="G3574" t="s">
        <v>2</v>
      </c>
      <c r="H3574" t="s">
        <v>24</v>
      </c>
      <c r="I3574" t="s">
        <v>4583</v>
      </c>
      <c r="J3574">
        <v>136</v>
      </c>
      <c r="K3574" t="s">
        <v>2460</v>
      </c>
      <c r="L3574" t="s">
        <v>95</v>
      </c>
      <c r="M3574" t="s">
        <v>1249</v>
      </c>
      <c r="N3574" t="s">
        <v>93</v>
      </c>
      <c r="O3574" t="s">
        <v>114</v>
      </c>
      <c r="P3574">
        <v>42247</v>
      </c>
      <c r="R3574">
        <v>750</v>
      </c>
      <c r="S3574">
        <v>374</v>
      </c>
      <c r="T3574">
        <v>376</v>
      </c>
      <c r="W3574">
        <v>750</v>
      </c>
      <c r="X3574">
        <v>374</v>
      </c>
      <c r="Y3574">
        <v>376</v>
      </c>
    </row>
    <row r="3575" spans="1:28">
      <c r="A3575" s="57">
        <v>42252</v>
      </c>
      <c r="B3575" t="s">
        <v>2431</v>
      </c>
      <c r="C3575" t="s">
        <v>1169</v>
      </c>
      <c r="D3575" t="s">
        <v>4568</v>
      </c>
      <c r="E3575" t="s">
        <v>1266</v>
      </c>
      <c r="F3575" t="s">
        <v>131</v>
      </c>
      <c r="G3575" t="s">
        <v>3</v>
      </c>
      <c r="H3575" t="s">
        <v>30</v>
      </c>
      <c r="I3575" t="s">
        <v>4569</v>
      </c>
      <c r="J3575">
        <v>2</v>
      </c>
      <c r="K3575" t="s">
        <v>4569</v>
      </c>
      <c r="L3575" t="s">
        <v>95</v>
      </c>
      <c r="M3575" t="s">
        <v>1249</v>
      </c>
      <c r="N3575" t="s">
        <v>93</v>
      </c>
      <c r="O3575" t="s">
        <v>105</v>
      </c>
      <c r="P3575">
        <v>42236</v>
      </c>
      <c r="R3575">
        <v>19</v>
      </c>
      <c r="W3575">
        <v>19</v>
      </c>
      <c r="AB3575" t="s">
        <v>4570</v>
      </c>
    </row>
    <row r="3576" spans="1:28">
      <c r="A3576" s="57">
        <v>42252</v>
      </c>
      <c r="B3576" t="s">
        <v>2431</v>
      </c>
      <c r="C3576" t="s">
        <v>1169</v>
      </c>
      <c r="D3576" t="s">
        <v>4568</v>
      </c>
      <c r="E3576" t="s">
        <v>1266</v>
      </c>
      <c r="F3576" t="s">
        <v>131</v>
      </c>
      <c r="G3576" t="s">
        <v>3</v>
      </c>
      <c r="H3576" t="s">
        <v>30</v>
      </c>
      <c r="I3576" t="s">
        <v>4569</v>
      </c>
      <c r="J3576">
        <v>1</v>
      </c>
      <c r="K3576" t="s">
        <v>4569</v>
      </c>
      <c r="L3576" t="s">
        <v>95</v>
      </c>
      <c r="M3576" t="s">
        <v>1249</v>
      </c>
      <c r="N3576" t="s">
        <v>93</v>
      </c>
      <c r="O3576" t="s">
        <v>105</v>
      </c>
      <c r="P3576">
        <v>42245</v>
      </c>
      <c r="R3576">
        <v>19</v>
      </c>
      <c r="W3576">
        <v>19</v>
      </c>
      <c r="AB3576" t="s">
        <v>4571</v>
      </c>
    </row>
    <row r="3577" spans="1:28">
      <c r="A3577" s="57">
        <v>42252</v>
      </c>
      <c r="B3577" t="s">
        <v>2431</v>
      </c>
      <c r="C3577" t="s">
        <v>1169</v>
      </c>
      <c r="D3577" t="s">
        <v>4568</v>
      </c>
      <c r="E3577" t="s">
        <v>1266</v>
      </c>
      <c r="F3577" t="s">
        <v>131</v>
      </c>
      <c r="G3577" t="s">
        <v>3</v>
      </c>
      <c r="H3577" t="s">
        <v>30</v>
      </c>
      <c r="I3577" t="s">
        <v>4569</v>
      </c>
      <c r="J3577">
        <v>2</v>
      </c>
      <c r="K3577" t="s">
        <v>4569</v>
      </c>
      <c r="L3577" t="s">
        <v>95</v>
      </c>
      <c r="M3577" t="s">
        <v>1249</v>
      </c>
      <c r="N3577" t="s">
        <v>93</v>
      </c>
      <c r="O3577" t="s">
        <v>114</v>
      </c>
      <c r="Q3577">
        <v>42231</v>
      </c>
      <c r="R3577">
        <v>21</v>
      </c>
      <c r="W3577">
        <v>21</v>
      </c>
      <c r="AB3577" t="s">
        <v>4572</v>
      </c>
    </row>
    <row r="3578" spans="1:28">
      <c r="A3578" s="57">
        <v>42252</v>
      </c>
      <c r="B3578" t="s">
        <v>2431</v>
      </c>
      <c r="C3578" t="s">
        <v>1169</v>
      </c>
      <c r="D3578" t="s">
        <v>4568</v>
      </c>
      <c r="E3578" t="s">
        <v>1266</v>
      </c>
      <c r="F3578" t="s">
        <v>131</v>
      </c>
      <c r="G3578" t="s">
        <v>3</v>
      </c>
      <c r="H3578" t="s">
        <v>4573</v>
      </c>
      <c r="I3578" t="s">
        <v>4574</v>
      </c>
      <c r="J3578">
        <v>6</v>
      </c>
      <c r="L3578" t="s">
        <v>91</v>
      </c>
      <c r="M3578" t="s">
        <v>1249</v>
      </c>
      <c r="N3578" t="s">
        <v>93</v>
      </c>
      <c r="O3578" t="s">
        <v>105</v>
      </c>
      <c r="P3578">
        <v>42244</v>
      </c>
      <c r="R3578">
        <v>34</v>
      </c>
      <c r="S3578">
        <v>19</v>
      </c>
      <c r="T3578">
        <v>15</v>
      </c>
      <c r="W3578">
        <v>34</v>
      </c>
      <c r="X3578">
        <v>19</v>
      </c>
      <c r="Y3578">
        <v>15</v>
      </c>
    </row>
    <row r="3579" spans="1:28">
      <c r="A3579" s="57">
        <v>42252</v>
      </c>
      <c r="B3579" t="s">
        <v>2431</v>
      </c>
      <c r="C3579" t="s">
        <v>1169</v>
      </c>
      <c r="D3579" t="s">
        <v>4568</v>
      </c>
      <c r="E3579" t="s">
        <v>1266</v>
      </c>
      <c r="F3579" t="s">
        <v>131</v>
      </c>
      <c r="G3579" t="s">
        <v>3</v>
      </c>
      <c r="H3579" t="s">
        <v>30</v>
      </c>
      <c r="I3579" t="s">
        <v>4569</v>
      </c>
      <c r="J3579">
        <v>2</v>
      </c>
      <c r="K3579" t="s">
        <v>4569</v>
      </c>
      <c r="L3579" t="s">
        <v>95</v>
      </c>
      <c r="M3579" t="s">
        <v>1249</v>
      </c>
      <c r="N3579" t="s">
        <v>93</v>
      </c>
      <c r="O3579" t="s">
        <v>105</v>
      </c>
      <c r="P3579">
        <v>42237</v>
      </c>
      <c r="R3579">
        <v>10</v>
      </c>
      <c r="W3579"/>
      <c r="AB3579" t="s">
        <v>4575</v>
      </c>
    </row>
    <row r="3580" spans="1:28">
      <c r="A3580" s="57">
        <v>42252</v>
      </c>
      <c r="B3580" t="s">
        <v>2431</v>
      </c>
      <c r="C3580" t="s">
        <v>1169</v>
      </c>
      <c r="D3580" t="s">
        <v>4568</v>
      </c>
      <c r="E3580" t="s">
        <v>1266</v>
      </c>
      <c r="F3580" t="s">
        <v>131</v>
      </c>
      <c r="G3580" t="s">
        <v>3</v>
      </c>
      <c r="H3580" t="s">
        <v>30</v>
      </c>
      <c r="I3580" t="s">
        <v>4569</v>
      </c>
      <c r="J3580">
        <v>3</v>
      </c>
      <c r="K3580" t="s">
        <v>4569</v>
      </c>
      <c r="L3580" t="s">
        <v>95</v>
      </c>
      <c r="M3580" t="s">
        <v>1249</v>
      </c>
      <c r="N3580" t="s">
        <v>93</v>
      </c>
      <c r="O3580" t="s">
        <v>105</v>
      </c>
      <c r="P3580">
        <v>42237</v>
      </c>
      <c r="R3580">
        <v>14</v>
      </c>
      <c r="W3580"/>
      <c r="AB3580" t="s">
        <v>4575</v>
      </c>
    </row>
    <row r="3581" spans="1:28">
      <c r="A3581" s="57">
        <v>42252</v>
      </c>
      <c r="B3581" t="s">
        <v>2431</v>
      </c>
      <c r="C3581" t="s">
        <v>1169</v>
      </c>
      <c r="D3581" t="s">
        <v>4568</v>
      </c>
      <c r="E3581" t="s">
        <v>1266</v>
      </c>
      <c r="F3581" t="s">
        <v>131</v>
      </c>
      <c r="G3581" t="s">
        <v>3</v>
      </c>
      <c r="H3581" t="s">
        <v>30</v>
      </c>
      <c r="I3581" t="s">
        <v>4569</v>
      </c>
      <c r="J3581">
        <v>10</v>
      </c>
      <c r="K3581" t="s">
        <v>4569</v>
      </c>
      <c r="L3581" t="s">
        <v>95</v>
      </c>
      <c r="M3581" t="s">
        <v>1249</v>
      </c>
      <c r="N3581" t="s">
        <v>93</v>
      </c>
      <c r="O3581" t="s">
        <v>105</v>
      </c>
      <c r="P3581">
        <v>42247</v>
      </c>
      <c r="W3581"/>
    </row>
    <row r="3582" spans="1:28">
      <c r="A3582" s="57">
        <v>42252</v>
      </c>
      <c r="B3582" t="s">
        <v>2431</v>
      </c>
      <c r="C3582" t="s">
        <v>1169</v>
      </c>
      <c r="D3582" t="s">
        <v>4568</v>
      </c>
      <c r="E3582" t="s">
        <v>1266</v>
      </c>
      <c r="F3582" t="s">
        <v>131</v>
      </c>
      <c r="G3582" t="s">
        <v>3</v>
      </c>
      <c r="H3582" t="s">
        <v>30</v>
      </c>
      <c r="I3582" t="s">
        <v>4569</v>
      </c>
      <c r="J3582">
        <v>3</v>
      </c>
      <c r="K3582" t="s">
        <v>4569</v>
      </c>
      <c r="L3582" t="s">
        <v>95</v>
      </c>
      <c r="M3582" t="s">
        <v>1249</v>
      </c>
      <c r="N3582" t="s">
        <v>93</v>
      </c>
      <c r="O3582" t="s">
        <v>105</v>
      </c>
      <c r="W3582"/>
    </row>
    <row r="3583" spans="1:28">
      <c r="A3583" s="57">
        <v>42252</v>
      </c>
      <c r="B3583" t="s">
        <v>2431</v>
      </c>
      <c r="C3583" t="s">
        <v>1169</v>
      </c>
      <c r="D3583" t="s">
        <v>4568</v>
      </c>
      <c r="E3583" t="s">
        <v>1266</v>
      </c>
      <c r="F3583" t="s">
        <v>131</v>
      </c>
      <c r="G3583" t="s">
        <v>3</v>
      </c>
      <c r="H3583" t="s">
        <v>30</v>
      </c>
      <c r="I3583" t="s">
        <v>4569</v>
      </c>
      <c r="J3583">
        <v>8</v>
      </c>
      <c r="K3583" t="s">
        <v>4569</v>
      </c>
      <c r="L3583" t="s">
        <v>95</v>
      </c>
      <c r="M3583" t="s">
        <v>1249</v>
      </c>
      <c r="N3583" t="s">
        <v>93</v>
      </c>
      <c r="O3583" t="s">
        <v>105</v>
      </c>
      <c r="P3583">
        <v>42244</v>
      </c>
      <c r="W3583"/>
    </row>
    <row r="3584" spans="1:28">
      <c r="A3584" s="57">
        <v>42252</v>
      </c>
      <c r="B3584" t="s">
        <v>2431</v>
      </c>
      <c r="C3584" t="s">
        <v>1169</v>
      </c>
      <c r="D3584" t="s">
        <v>4568</v>
      </c>
      <c r="E3584" t="s">
        <v>1266</v>
      </c>
      <c r="F3584" t="s">
        <v>131</v>
      </c>
      <c r="G3584" t="s">
        <v>4</v>
      </c>
      <c r="H3584" t="s">
        <v>38</v>
      </c>
      <c r="I3584" t="s">
        <v>4581</v>
      </c>
      <c r="J3584">
        <v>1</v>
      </c>
      <c r="K3584" t="s">
        <v>4582</v>
      </c>
      <c r="L3584" t="s">
        <v>95</v>
      </c>
      <c r="M3584" t="s">
        <v>1249</v>
      </c>
      <c r="N3584" t="s">
        <v>93</v>
      </c>
      <c r="O3584" t="s">
        <v>114</v>
      </c>
      <c r="P3584">
        <v>42247</v>
      </c>
      <c r="W3584"/>
    </row>
    <row r="3585" spans="1:25">
      <c r="A3585" s="57">
        <v>42252</v>
      </c>
      <c r="B3585" t="s">
        <v>2431</v>
      </c>
      <c r="C3585" t="s">
        <v>1169</v>
      </c>
      <c r="D3585" t="s">
        <v>4568</v>
      </c>
      <c r="E3585" t="s">
        <v>2236</v>
      </c>
      <c r="F3585" t="s">
        <v>131</v>
      </c>
      <c r="G3585" t="s">
        <v>4</v>
      </c>
      <c r="H3585" t="s">
        <v>330</v>
      </c>
      <c r="I3585" t="s">
        <v>4584</v>
      </c>
      <c r="J3585">
        <v>106</v>
      </c>
      <c r="K3585" t="s">
        <v>4579</v>
      </c>
      <c r="L3585" t="s">
        <v>95</v>
      </c>
      <c r="M3585" t="s">
        <v>1249</v>
      </c>
      <c r="N3585" t="s">
        <v>93</v>
      </c>
      <c r="O3585" t="s">
        <v>114</v>
      </c>
      <c r="P3585">
        <v>42247</v>
      </c>
      <c r="R3585">
        <v>306</v>
      </c>
      <c r="S3585">
        <v>160</v>
      </c>
      <c r="T3585">
        <v>146</v>
      </c>
      <c r="W3585">
        <v>306</v>
      </c>
      <c r="X3585">
        <v>160</v>
      </c>
      <c r="Y3585">
        <v>146</v>
      </c>
    </row>
    <row r="3586" spans="1:25">
      <c r="A3586" s="57">
        <v>42252</v>
      </c>
      <c r="B3586" t="s">
        <v>2431</v>
      </c>
      <c r="C3586" t="s">
        <v>1169</v>
      </c>
      <c r="D3586" t="s">
        <v>4568</v>
      </c>
      <c r="E3586" t="s">
        <v>1503</v>
      </c>
      <c r="F3586" t="s">
        <v>131</v>
      </c>
      <c r="G3586" t="s">
        <v>3</v>
      </c>
      <c r="H3586" t="s">
        <v>30</v>
      </c>
      <c r="I3586" t="s">
        <v>4569</v>
      </c>
      <c r="J3586">
        <v>28</v>
      </c>
      <c r="K3586" t="s">
        <v>4569</v>
      </c>
      <c r="L3586" t="s">
        <v>95</v>
      </c>
      <c r="M3586" t="s">
        <v>1249</v>
      </c>
      <c r="N3586" t="s">
        <v>93</v>
      </c>
      <c r="O3586" t="s">
        <v>105</v>
      </c>
      <c r="P3586">
        <v>42243</v>
      </c>
      <c r="R3586">
        <v>688</v>
      </c>
      <c r="W3586">
        <v>688</v>
      </c>
    </row>
    <row r="3587" spans="1:25">
      <c r="A3587" s="57">
        <v>42252</v>
      </c>
      <c r="B3587" t="s">
        <v>2431</v>
      </c>
      <c r="C3587" t="s">
        <v>1169</v>
      </c>
      <c r="D3587" t="s">
        <v>4568</v>
      </c>
      <c r="E3587" t="s">
        <v>1503</v>
      </c>
      <c r="F3587" t="s">
        <v>131</v>
      </c>
      <c r="G3587" t="s">
        <v>3</v>
      </c>
      <c r="H3587" t="s">
        <v>30</v>
      </c>
      <c r="I3587" t="s">
        <v>4569</v>
      </c>
      <c r="J3587">
        <v>8</v>
      </c>
      <c r="K3587" t="s">
        <v>4569</v>
      </c>
      <c r="L3587" t="s">
        <v>95</v>
      </c>
      <c r="M3587" t="s">
        <v>1249</v>
      </c>
      <c r="N3587" t="s">
        <v>111</v>
      </c>
      <c r="O3587" t="s">
        <v>105</v>
      </c>
      <c r="P3587">
        <v>42243</v>
      </c>
      <c r="R3587">
        <v>1176</v>
      </c>
      <c r="W3587">
        <v>1176</v>
      </c>
    </row>
    <row r="3588" spans="1:25">
      <c r="A3588" s="57">
        <v>42252</v>
      </c>
      <c r="B3588" t="s">
        <v>2431</v>
      </c>
      <c r="C3588" t="s">
        <v>1169</v>
      </c>
      <c r="D3588" t="s">
        <v>4568</v>
      </c>
      <c r="E3588" t="s">
        <v>1503</v>
      </c>
      <c r="F3588" t="s">
        <v>131</v>
      </c>
      <c r="G3588" t="s">
        <v>3</v>
      </c>
      <c r="H3588" t="s">
        <v>30</v>
      </c>
      <c r="I3588" t="s">
        <v>4587</v>
      </c>
      <c r="J3588">
        <v>40</v>
      </c>
      <c r="L3588" t="s">
        <v>91</v>
      </c>
      <c r="M3588" t="s">
        <v>1249</v>
      </c>
      <c r="N3588" t="s">
        <v>93</v>
      </c>
      <c r="O3588" t="s">
        <v>105</v>
      </c>
      <c r="P3588">
        <v>42234</v>
      </c>
      <c r="W3588"/>
    </row>
    <row r="3589" spans="1:25">
      <c r="A3589" s="57">
        <v>42252</v>
      </c>
      <c r="B3589" t="s">
        <v>2431</v>
      </c>
      <c r="C3589" t="s">
        <v>1169</v>
      </c>
      <c r="D3589" t="s">
        <v>4568</v>
      </c>
      <c r="E3589" t="s">
        <v>1503</v>
      </c>
      <c r="F3589" t="s">
        <v>131</v>
      </c>
      <c r="G3589" t="s">
        <v>4</v>
      </c>
      <c r="H3589" t="s">
        <v>330</v>
      </c>
      <c r="I3589" t="s">
        <v>4584</v>
      </c>
      <c r="J3589">
        <v>760</v>
      </c>
      <c r="K3589" t="s">
        <v>4579</v>
      </c>
      <c r="L3589" t="s">
        <v>95</v>
      </c>
      <c r="M3589" t="s">
        <v>1249</v>
      </c>
      <c r="N3589" t="s">
        <v>93</v>
      </c>
      <c r="O3589" t="s">
        <v>114</v>
      </c>
      <c r="P3589">
        <v>42243</v>
      </c>
      <c r="Q3589">
        <v>42246</v>
      </c>
      <c r="R3589">
        <v>20150</v>
      </c>
      <c r="S3589">
        <v>1035</v>
      </c>
      <c r="T3589">
        <v>1015</v>
      </c>
      <c r="W3589">
        <v>2050</v>
      </c>
    </row>
    <row r="3590" spans="1:25">
      <c r="A3590" s="57">
        <v>42252</v>
      </c>
      <c r="B3590" t="s">
        <v>2431</v>
      </c>
      <c r="C3590" t="s">
        <v>1169</v>
      </c>
      <c r="D3590" t="s">
        <v>4568</v>
      </c>
      <c r="E3590" t="s">
        <v>292</v>
      </c>
      <c r="F3590" t="s">
        <v>131</v>
      </c>
      <c r="G3590" t="s">
        <v>3</v>
      </c>
      <c r="H3590" t="s">
        <v>30</v>
      </c>
      <c r="I3590" t="s">
        <v>4591</v>
      </c>
      <c r="J3590">
        <v>45</v>
      </c>
      <c r="K3590" t="s">
        <v>4591</v>
      </c>
      <c r="L3590" t="s">
        <v>91</v>
      </c>
      <c r="M3590" t="s">
        <v>1249</v>
      </c>
      <c r="N3590" t="s">
        <v>93</v>
      </c>
      <c r="O3590" t="s">
        <v>105</v>
      </c>
      <c r="P3590">
        <v>42234</v>
      </c>
      <c r="W3590"/>
    </row>
    <row r="3591" spans="1:25">
      <c r="A3591" s="57">
        <v>42252</v>
      </c>
      <c r="B3591" t="s">
        <v>2431</v>
      </c>
      <c r="C3591" t="s">
        <v>1169</v>
      </c>
      <c r="D3591" t="s">
        <v>4568</v>
      </c>
      <c r="E3591" t="s">
        <v>59</v>
      </c>
      <c r="F3591" t="s">
        <v>131</v>
      </c>
      <c r="G3591" t="s">
        <v>4</v>
      </c>
      <c r="H3591" t="s">
        <v>330</v>
      </c>
      <c r="I3591" t="s">
        <v>4584</v>
      </c>
      <c r="J3591">
        <v>706</v>
      </c>
      <c r="K3591" t="s">
        <v>4579</v>
      </c>
      <c r="L3591" t="s">
        <v>95</v>
      </c>
      <c r="M3591" t="s">
        <v>1249</v>
      </c>
      <c r="N3591" t="s">
        <v>93</v>
      </c>
      <c r="O3591" t="s">
        <v>114</v>
      </c>
      <c r="P3591">
        <v>42247</v>
      </c>
      <c r="R3591">
        <v>1943</v>
      </c>
      <c r="S3591">
        <v>915</v>
      </c>
      <c r="T3591">
        <v>1028</v>
      </c>
      <c r="W3591">
        <v>1943</v>
      </c>
      <c r="X3591">
        <v>915</v>
      </c>
      <c r="Y3591">
        <v>1028</v>
      </c>
    </row>
    <row r="3592" spans="1:25">
      <c r="A3592" s="57">
        <v>42252</v>
      </c>
      <c r="B3592" t="s">
        <v>2431</v>
      </c>
      <c r="C3592" t="s">
        <v>1169</v>
      </c>
      <c r="D3592" t="s">
        <v>4568</v>
      </c>
      <c r="E3592" t="s">
        <v>2238</v>
      </c>
      <c r="F3592" t="s">
        <v>131</v>
      </c>
      <c r="G3592" t="s">
        <v>3</v>
      </c>
      <c r="H3592" t="s">
        <v>30</v>
      </c>
      <c r="I3592" t="s">
        <v>4569</v>
      </c>
      <c r="J3592">
        <v>1</v>
      </c>
      <c r="K3592" t="s">
        <v>4569</v>
      </c>
      <c r="L3592" t="s">
        <v>95</v>
      </c>
      <c r="M3592" t="s">
        <v>1249</v>
      </c>
      <c r="N3592" t="s">
        <v>93</v>
      </c>
      <c r="O3592" t="s">
        <v>105</v>
      </c>
      <c r="P3592">
        <v>42230</v>
      </c>
      <c r="W3592"/>
    </row>
    <row r="3593" spans="1:25">
      <c r="A3593" s="57">
        <v>42252</v>
      </c>
      <c r="B3593" t="s">
        <v>2431</v>
      </c>
      <c r="C3593" t="s">
        <v>1169</v>
      </c>
      <c r="D3593" t="s">
        <v>4568</v>
      </c>
      <c r="E3593" t="s">
        <v>3232</v>
      </c>
      <c r="F3593" t="s">
        <v>131</v>
      </c>
      <c r="G3593" t="s">
        <v>3</v>
      </c>
      <c r="H3593" t="s">
        <v>30</v>
      </c>
      <c r="I3593" t="s">
        <v>4569</v>
      </c>
      <c r="J3593">
        <v>2</v>
      </c>
      <c r="K3593" t="s">
        <v>4569</v>
      </c>
      <c r="L3593" t="s">
        <v>95</v>
      </c>
      <c r="M3593" t="s">
        <v>1249</v>
      </c>
      <c r="N3593" t="s">
        <v>111</v>
      </c>
      <c r="O3593" t="s">
        <v>105</v>
      </c>
      <c r="P3593">
        <v>42238</v>
      </c>
      <c r="R3593">
        <v>200</v>
      </c>
      <c r="W3593">
        <v>200</v>
      </c>
    </row>
    <row r="3594" spans="1:25">
      <c r="A3594" s="57">
        <v>42252</v>
      </c>
      <c r="B3594" t="s">
        <v>2431</v>
      </c>
      <c r="C3594" t="s">
        <v>1169</v>
      </c>
      <c r="D3594" t="s">
        <v>4568</v>
      </c>
      <c r="E3594" t="s">
        <v>3232</v>
      </c>
      <c r="F3594" t="s">
        <v>131</v>
      </c>
      <c r="G3594" t="s">
        <v>3</v>
      </c>
      <c r="H3594" t="s">
        <v>30</v>
      </c>
      <c r="I3594" t="s">
        <v>4569</v>
      </c>
      <c r="J3594">
        <v>1</v>
      </c>
      <c r="K3594" t="s">
        <v>4569</v>
      </c>
      <c r="L3594" t="s">
        <v>95</v>
      </c>
      <c r="M3594" t="s">
        <v>1249</v>
      </c>
      <c r="N3594" t="s">
        <v>93</v>
      </c>
      <c r="O3594" t="s">
        <v>105</v>
      </c>
      <c r="P3594">
        <v>42229</v>
      </c>
      <c r="R3594">
        <v>40</v>
      </c>
      <c r="W3594"/>
    </row>
    <row r="3595" spans="1:25">
      <c r="A3595" s="57">
        <v>42252</v>
      </c>
      <c r="B3595" t="s">
        <v>2431</v>
      </c>
      <c r="C3595" t="s">
        <v>1169</v>
      </c>
      <c r="D3595" t="s">
        <v>59</v>
      </c>
      <c r="E3595" t="s">
        <v>3232</v>
      </c>
      <c r="F3595" t="s">
        <v>131</v>
      </c>
      <c r="G3595" t="s">
        <v>3</v>
      </c>
      <c r="H3595" t="s">
        <v>30</v>
      </c>
      <c r="I3595" t="s">
        <v>4599</v>
      </c>
      <c r="J3595">
        <v>4</v>
      </c>
      <c r="K3595" t="s">
        <v>4569</v>
      </c>
      <c r="L3595" t="s">
        <v>95</v>
      </c>
      <c r="M3595" t="s">
        <v>1249</v>
      </c>
      <c r="N3595" t="s">
        <v>93</v>
      </c>
      <c r="O3595" t="s">
        <v>105</v>
      </c>
      <c r="P3595">
        <v>42226</v>
      </c>
      <c r="R3595">
        <v>80</v>
      </c>
      <c r="W3595"/>
    </row>
    <row r="3596" spans="1:25">
      <c r="A3596" s="57">
        <v>42252</v>
      </c>
      <c r="B3596" t="s">
        <v>2431</v>
      </c>
      <c r="C3596" t="s">
        <v>1169</v>
      </c>
      <c r="D3596" t="s">
        <v>4568</v>
      </c>
      <c r="E3596" t="s">
        <v>3232</v>
      </c>
      <c r="F3596" t="s">
        <v>131</v>
      </c>
      <c r="G3596" t="s">
        <v>3</v>
      </c>
      <c r="H3596" t="s">
        <v>30</v>
      </c>
      <c r="I3596" t="s">
        <v>4569</v>
      </c>
      <c r="J3596">
        <v>3</v>
      </c>
      <c r="K3596" t="s">
        <v>4569</v>
      </c>
      <c r="L3596" t="s">
        <v>95</v>
      </c>
      <c r="M3596" t="s">
        <v>1249</v>
      </c>
      <c r="N3596" t="s">
        <v>93</v>
      </c>
      <c r="O3596" t="s">
        <v>105</v>
      </c>
      <c r="P3596">
        <v>42231</v>
      </c>
      <c r="W3596"/>
    </row>
    <row r="3597" spans="1:25">
      <c r="A3597" s="57">
        <v>42252</v>
      </c>
      <c r="B3597" t="s">
        <v>2431</v>
      </c>
      <c r="C3597" t="s">
        <v>1169</v>
      </c>
      <c r="D3597" t="s">
        <v>4568</v>
      </c>
      <c r="E3597" t="s">
        <v>3232</v>
      </c>
      <c r="F3597" t="s">
        <v>131</v>
      </c>
      <c r="G3597" t="s">
        <v>3</v>
      </c>
      <c r="H3597" t="s">
        <v>30</v>
      </c>
      <c r="I3597" t="s">
        <v>4569</v>
      </c>
      <c r="J3597">
        <v>2</v>
      </c>
      <c r="K3597" t="s">
        <v>4569</v>
      </c>
      <c r="L3597" t="s">
        <v>95</v>
      </c>
      <c r="M3597" t="s">
        <v>1249</v>
      </c>
      <c r="N3597" t="s">
        <v>93</v>
      </c>
      <c r="O3597" t="s">
        <v>105</v>
      </c>
      <c r="P3597">
        <v>42232</v>
      </c>
      <c r="W3597"/>
    </row>
    <row r="3598" spans="1:25">
      <c r="A3598" s="57">
        <v>42252</v>
      </c>
      <c r="B3598" t="s">
        <v>2431</v>
      </c>
      <c r="C3598" t="s">
        <v>1169</v>
      </c>
      <c r="D3598" t="s">
        <v>4568</v>
      </c>
      <c r="E3598" t="s">
        <v>3232</v>
      </c>
      <c r="F3598" t="s">
        <v>131</v>
      </c>
      <c r="G3598" t="s">
        <v>3</v>
      </c>
      <c r="H3598" t="s">
        <v>30</v>
      </c>
      <c r="I3598" t="s">
        <v>4569</v>
      </c>
      <c r="J3598">
        <v>1</v>
      </c>
      <c r="K3598" t="s">
        <v>4569</v>
      </c>
      <c r="L3598" t="s">
        <v>95</v>
      </c>
      <c r="M3598" t="s">
        <v>1249</v>
      </c>
      <c r="N3598" t="s">
        <v>111</v>
      </c>
      <c r="O3598" t="s">
        <v>105</v>
      </c>
      <c r="P3598">
        <v>42233</v>
      </c>
      <c r="W3598"/>
    </row>
    <row r="3599" spans="1:25">
      <c r="A3599" s="57">
        <v>42252</v>
      </c>
      <c r="B3599" t="s">
        <v>2431</v>
      </c>
      <c r="C3599" t="s">
        <v>1169</v>
      </c>
      <c r="D3599" t="s">
        <v>4568</v>
      </c>
      <c r="E3599" t="s">
        <v>3232</v>
      </c>
      <c r="F3599" t="s">
        <v>131</v>
      </c>
      <c r="G3599" t="s">
        <v>3</v>
      </c>
      <c r="H3599" t="s">
        <v>30</v>
      </c>
      <c r="I3599" t="s">
        <v>4569</v>
      </c>
      <c r="J3599">
        <v>1</v>
      </c>
      <c r="K3599" t="s">
        <v>4569</v>
      </c>
      <c r="L3599" t="s">
        <v>95</v>
      </c>
      <c r="M3599" t="s">
        <v>1249</v>
      </c>
      <c r="N3599" t="s">
        <v>111</v>
      </c>
      <c r="O3599" t="s">
        <v>105</v>
      </c>
      <c r="P3599">
        <v>42233</v>
      </c>
      <c r="W3599"/>
    </row>
    <row r="3600" spans="1:25">
      <c r="A3600" s="57">
        <v>42252</v>
      </c>
      <c r="B3600" t="s">
        <v>2431</v>
      </c>
      <c r="C3600" t="s">
        <v>1169</v>
      </c>
      <c r="D3600" t="s">
        <v>4568</v>
      </c>
      <c r="E3600" t="s">
        <v>3232</v>
      </c>
      <c r="F3600" t="s">
        <v>131</v>
      </c>
      <c r="G3600" t="s">
        <v>3</v>
      </c>
      <c r="H3600" t="s">
        <v>30</v>
      </c>
      <c r="I3600" t="s">
        <v>4569</v>
      </c>
      <c r="J3600">
        <v>1</v>
      </c>
      <c r="K3600" t="s">
        <v>4569</v>
      </c>
      <c r="L3600" t="s">
        <v>95</v>
      </c>
      <c r="M3600" t="s">
        <v>1249</v>
      </c>
      <c r="N3600" t="s">
        <v>93</v>
      </c>
      <c r="O3600" t="s">
        <v>105</v>
      </c>
      <c r="P3600">
        <v>42233</v>
      </c>
      <c r="W3600"/>
    </row>
    <row r="3601" spans="1:28">
      <c r="A3601" s="57">
        <v>42252</v>
      </c>
      <c r="B3601" t="s">
        <v>2431</v>
      </c>
      <c r="C3601" t="s">
        <v>1169</v>
      </c>
      <c r="D3601" t="s">
        <v>4568</v>
      </c>
      <c r="E3601" t="s">
        <v>3232</v>
      </c>
      <c r="F3601" t="s">
        <v>131</v>
      </c>
      <c r="G3601" t="s">
        <v>3</v>
      </c>
      <c r="H3601" t="s">
        <v>30</v>
      </c>
      <c r="I3601" t="s">
        <v>4587</v>
      </c>
      <c r="J3601">
        <v>35</v>
      </c>
      <c r="L3601" t="s">
        <v>91</v>
      </c>
      <c r="M3601" t="s">
        <v>1249</v>
      </c>
      <c r="N3601" t="s">
        <v>93</v>
      </c>
      <c r="O3601" t="s">
        <v>105</v>
      </c>
      <c r="P3601">
        <v>42236</v>
      </c>
      <c r="W3601"/>
    </row>
    <row r="3602" spans="1:28">
      <c r="A3602" s="57">
        <v>42252</v>
      </c>
      <c r="B3602" t="s">
        <v>2431</v>
      </c>
      <c r="C3602" t="s">
        <v>1169</v>
      </c>
      <c r="D3602" t="s">
        <v>4568</v>
      </c>
      <c r="E3602" t="s">
        <v>3232</v>
      </c>
      <c r="F3602" t="s">
        <v>131</v>
      </c>
      <c r="G3602" t="s">
        <v>3</v>
      </c>
      <c r="H3602" t="s">
        <v>30</v>
      </c>
      <c r="I3602" t="s">
        <v>4569</v>
      </c>
      <c r="J3602">
        <v>2</v>
      </c>
      <c r="K3602" t="s">
        <v>4569</v>
      </c>
      <c r="L3602" t="s">
        <v>95</v>
      </c>
      <c r="M3602" t="s">
        <v>1249</v>
      </c>
      <c r="N3602" t="s">
        <v>104</v>
      </c>
      <c r="O3602" t="s">
        <v>105</v>
      </c>
      <c r="P3602">
        <v>42242</v>
      </c>
      <c r="W3602"/>
    </row>
    <row r="3603" spans="1:28">
      <c r="A3603" s="57">
        <v>42252</v>
      </c>
      <c r="B3603" t="s">
        <v>2431</v>
      </c>
      <c r="C3603" t="s">
        <v>1169</v>
      </c>
      <c r="D3603" t="s">
        <v>4568</v>
      </c>
      <c r="E3603" t="s">
        <v>3232</v>
      </c>
      <c r="F3603" t="s">
        <v>131</v>
      </c>
      <c r="G3603" t="s">
        <v>3</v>
      </c>
      <c r="H3603" t="s">
        <v>30</v>
      </c>
      <c r="I3603" t="s">
        <v>4569</v>
      </c>
      <c r="J3603">
        <v>2</v>
      </c>
      <c r="K3603" t="s">
        <v>4569</v>
      </c>
      <c r="L3603" t="s">
        <v>95</v>
      </c>
      <c r="M3603" t="s">
        <v>1249</v>
      </c>
      <c r="N3603" t="s">
        <v>93</v>
      </c>
      <c r="O3603" t="s">
        <v>105</v>
      </c>
      <c r="P3603">
        <v>42242</v>
      </c>
      <c r="W3603"/>
    </row>
    <row r="3604" spans="1:28">
      <c r="A3604" s="57">
        <v>42252</v>
      </c>
      <c r="B3604" t="s">
        <v>2431</v>
      </c>
      <c r="C3604" t="s">
        <v>1169</v>
      </c>
      <c r="D3604" t="s">
        <v>4568</v>
      </c>
      <c r="E3604" t="s">
        <v>3232</v>
      </c>
      <c r="F3604" t="s">
        <v>131</v>
      </c>
      <c r="G3604" t="s">
        <v>4</v>
      </c>
      <c r="H3604" t="s">
        <v>330</v>
      </c>
      <c r="I3604" t="s">
        <v>4584</v>
      </c>
      <c r="J3604">
        <v>14</v>
      </c>
      <c r="K3604" t="s">
        <v>3361</v>
      </c>
      <c r="L3604" t="s">
        <v>95</v>
      </c>
      <c r="M3604" t="s">
        <v>1249</v>
      </c>
      <c r="N3604" t="s">
        <v>93</v>
      </c>
      <c r="O3604" t="s">
        <v>105</v>
      </c>
      <c r="P3604">
        <v>42227</v>
      </c>
      <c r="R3604">
        <v>14</v>
      </c>
      <c r="W3604"/>
    </row>
    <row r="3605" spans="1:28">
      <c r="A3605" s="57">
        <v>42252</v>
      </c>
      <c r="B3605" t="s">
        <v>2431</v>
      </c>
      <c r="C3605" t="s">
        <v>1169</v>
      </c>
      <c r="D3605" t="s">
        <v>59</v>
      </c>
      <c r="E3605" t="s">
        <v>3232</v>
      </c>
      <c r="F3605" t="s">
        <v>131</v>
      </c>
      <c r="G3605" t="s">
        <v>4</v>
      </c>
      <c r="H3605" t="s">
        <v>330</v>
      </c>
      <c r="I3605" t="s">
        <v>4578</v>
      </c>
      <c r="J3605">
        <v>473</v>
      </c>
      <c r="K3605" t="s">
        <v>4579</v>
      </c>
      <c r="L3605" t="s">
        <v>95</v>
      </c>
      <c r="M3605" t="s">
        <v>1249</v>
      </c>
      <c r="N3605" t="s">
        <v>93</v>
      </c>
      <c r="O3605" t="s">
        <v>105</v>
      </c>
      <c r="P3605">
        <v>42225</v>
      </c>
      <c r="R3605">
        <v>304</v>
      </c>
      <c r="W3605"/>
      <c r="AB3605" t="s">
        <v>4600</v>
      </c>
    </row>
    <row r="3606" spans="1:28">
      <c r="A3606" s="57">
        <v>42252</v>
      </c>
      <c r="B3606" t="s">
        <v>2431</v>
      </c>
      <c r="C3606" t="s">
        <v>1169</v>
      </c>
      <c r="D3606" t="s">
        <v>4568</v>
      </c>
      <c r="E3606" t="s">
        <v>3232</v>
      </c>
      <c r="F3606" t="s">
        <v>131</v>
      </c>
      <c r="G3606" t="s">
        <v>4</v>
      </c>
      <c r="H3606" t="s">
        <v>330</v>
      </c>
      <c r="I3606" t="s">
        <v>4584</v>
      </c>
      <c r="J3606">
        <v>296</v>
      </c>
      <c r="K3606" t="s">
        <v>4579</v>
      </c>
      <c r="L3606" t="s">
        <v>95</v>
      </c>
      <c r="M3606" t="s">
        <v>1249</v>
      </c>
      <c r="N3606" t="s">
        <v>93</v>
      </c>
      <c r="O3606" t="s">
        <v>105</v>
      </c>
      <c r="P3606">
        <v>42248</v>
      </c>
      <c r="W3606"/>
    </row>
    <row r="3607" spans="1:28">
      <c r="A3607" s="57">
        <v>42252</v>
      </c>
      <c r="B3607" t="s">
        <v>2431</v>
      </c>
      <c r="C3607" t="s">
        <v>1169</v>
      </c>
      <c r="D3607" t="s">
        <v>4568</v>
      </c>
      <c r="E3607" t="s">
        <v>307</v>
      </c>
      <c r="F3607" t="s">
        <v>131</v>
      </c>
      <c r="G3607" t="s">
        <v>3</v>
      </c>
      <c r="H3607" t="s">
        <v>30</v>
      </c>
      <c r="I3607" t="s">
        <v>4587</v>
      </c>
      <c r="J3607">
        <v>35</v>
      </c>
      <c r="L3607" t="s">
        <v>91</v>
      </c>
      <c r="M3607" t="s">
        <v>1249</v>
      </c>
      <c r="N3607" t="s">
        <v>93</v>
      </c>
      <c r="O3607" t="s">
        <v>105</v>
      </c>
      <c r="P3607">
        <v>42235</v>
      </c>
      <c r="W3607"/>
    </row>
    <row r="3608" spans="1:28">
      <c r="A3608" s="57">
        <v>42252</v>
      </c>
      <c r="B3608" t="s">
        <v>2431</v>
      </c>
      <c r="C3608" t="s">
        <v>1169</v>
      </c>
      <c r="D3608" t="s">
        <v>4568</v>
      </c>
      <c r="E3608" t="s">
        <v>308</v>
      </c>
      <c r="F3608" t="s">
        <v>131</v>
      </c>
      <c r="G3608" t="s">
        <v>3</v>
      </c>
      <c r="H3608" t="s">
        <v>30</v>
      </c>
      <c r="I3608" t="s">
        <v>4587</v>
      </c>
      <c r="J3608">
        <v>39</v>
      </c>
      <c r="L3608" t="s">
        <v>91</v>
      </c>
      <c r="M3608" t="s">
        <v>1249</v>
      </c>
      <c r="N3608" t="s">
        <v>93</v>
      </c>
      <c r="O3608" t="s">
        <v>105</v>
      </c>
      <c r="P3608">
        <v>42235</v>
      </c>
      <c r="W3608"/>
    </row>
    <row r="3609" spans="1:28">
      <c r="A3609" s="57">
        <v>42252</v>
      </c>
      <c r="B3609" t="s">
        <v>2431</v>
      </c>
      <c r="C3609" t="s">
        <v>1169</v>
      </c>
      <c r="D3609" t="s">
        <v>4568</v>
      </c>
      <c r="E3609" t="s">
        <v>2236</v>
      </c>
      <c r="F3609" t="s">
        <v>131</v>
      </c>
      <c r="G3609" t="s">
        <v>2</v>
      </c>
      <c r="H3609" t="s">
        <v>24</v>
      </c>
      <c r="I3609" t="s">
        <v>4583</v>
      </c>
      <c r="J3609">
        <v>53</v>
      </c>
      <c r="K3609" t="s">
        <v>2460</v>
      </c>
      <c r="L3609" t="s">
        <v>95</v>
      </c>
      <c r="M3609" t="s">
        <v>1249</v>
      </c>
      <c r="N3609" t="s">
        <v>93</v>
      </c>
      <c r="O3609" t="s">
        <v>114</v>
      </c>
      <c r="P3609">
        <v>42247</v>
      </c>
      <c r="R3609">
        <v>306</v>
      </c>
      <c r="S3609">
        <v>160</v>
      </c>
      <c r="T3609">
        <v>146</v>
      </c>
      <c r="W3609">
        <v>306</v>
      </c>
      <c r="X3609">
        <v>160</v>
      </c>
      <c r="Y3609">
        <v>146</v>
      </c>
    </row>
    <row r="3610" spans="1:28">
      <c r="A3610" s="57">
        <v>42252</v>
      </c>
      <c r="B3610" t="s">
        <v>2431</v>
      </c>
      <c r="C3610" t="s">
        <v>1169</v>
      </c>
      <c r="D3610" t="s">
        <v>59</v>
      </c>
      <c r="E3610" t="s">
        <v>1503</v>
      </c>
      <c r="F3610" t="s">
        <v>131</v>
      </c>
      <c r="G3610" t="s">
        <v>2</v>
      </c>
      <c r="H3610" t="s">
        <v>24</v>
      </c>
      <c r="I3610" t="s">
        <v>4585</v>
      </c>
      <c r="L3610" t="s">
        <v>95</v>
      </c>
      <c r="M3610" t="s">
        <v>1249</v>
      </c>
      <c r="N3610" t="s">
        <v>93</v>
      </c>
      <c r="O3610" t="s">
        <v>94</v>
      </c>
      <c r="P3610">
        <v>42225</v>
      </c>
      <c r="W3610"/>
      <c r="AB3610" t="s">
        <v>4586</v>
      </c>
    </row>
    <row r="3611" spans="1:28">
      <c r="A3611" s="57">
        <v>42252</v>
      </c>
      <c r="B3611" t="s">
        <v>2431</v>
      </c>
      <c r="C3611" t="s">
        <v>1169</v>
      </c>
      <c r="D3611" t="s">
        <v>4568</v>
      </c>
      <c r="E3611" t="s">
        <v>3232</v>
      </c>
      <c r="F3611" t="s">
        <v>131</v>
      </c>
      <c r="G3611" t="s">
        <v>2</v>
      </c>
      <c r="H3611" t="s">
        <v>24</v>
      </c>
      <c r="I3611" t="s">
        <v>4583</v>
      </c>
      <c r="J3611">
        <v>7</v>
      </c>
      <c r="K3611" t="s">
        <v>2460</v>
      </c>
      <c r="L3611" t="s">
        <v>95</v>
      </c>
      <c r="M3611" t="s">
        <v>1249</v>
      </c>
      <c r="N3611" t="s">
        <v>93</v>
      </c>
      <c r="O3611" t="s">
        <v>105</v>
      </c>
      <c r="P3611">
        <v>42227</v>
      </c>
      <c r="R3611">
        <v>7</v>
      </c>
      <c r="W3611"/>
    </row>
    <row r="3612" spans="1:28">
      <c r="A3612" s="57">
        <v>42252</v>
      </c>
      <c r="B3612" t="s">
        <v>2431</v>
      </c>
      <c r="C3612" t="s">
        <v>1169</v>
      </c>
      <c r="D3612" t="s">
        <v>59</v>
      </c>
      <c r="E3612" t="s">
        <v>3232</v>
      </c>
      <c r="F3612" t="s">
        <v>131</v>
      </c>
      <c r="G3612" t="s">
        <v>2</v>
      </c>
      <c r="H3612" t="s">
        <v>24</v>
      </c>
      <c r="I3612" t="s">
        <v>4598</v>
      </c>
      <c r="J3612">
        <v>304</v>
      </c>
      <c r="K3612" t="s">
        <v>2460</v>
      </c>
      <c r="L3612" t="s">
        <v>95</v>
      </c>
      <c r="M3612" t="s">
        <v>1249</v>
      </c>
      <c r="N3612" t="s">
        <v>93</v>
      </c>
      <c r="O3612" t="s">
        <v>105</v>
      </c>
      <c r="P3612">
        <v>42225</v>
      </c>
      <c r="R3612">
        <v>304</v>
      </c>
      <c r="W3612"/>
    </row>
    <row r="3613" spans="1:28">
      <c r="A3613" s="57">
        <v>42252</v>
      </c>
      <c r="B3613" t="s">
        <v>2431</v>
      </c>
      <c r="C3613" t="s">
        <v>1169</v>
      </c>
      <c r="D3613" t="s">
        <v>59</v>
      </c>
      <c r="E3613" t="s">
        <v>3232</v>
      </c>
      <c r="F3613" t="s">
        <v>131</v>
      </c>
      <c r="G3613" t="s">
        <v>2</v>
      </c>
      <c r="H3613" t="s">
        <v>24</v>
      </c>
      <c r="I3613" t="s">
        <v>4585</v>
      </c>
      <c r="L3613" t="s">
        <v>95</v>
      </c>
      <c r="M3613" t="s">
        <v>1249</v>
      </c>
      <c r="N3613" t="s">
        <v>93</v>
      </c>
      <c r="O3613" t="s">
        <v>94</v>
      </c>
      <c r="P3613">
        <v>42226</v>
      </c>
      <c r="W3613"/>
    </row>
    <row r="3614" spans="1:28">
      <c r="A3614" s="57">
        <v>42252</v>
      </c>
      <c r="B3614" t="s">
        <v>2431</v>
      </c>
      <c r="C3614" t="s">
        <v>1169</v>
      </c>
      <c r="D3614" t="s">
        <v>4568</v>
      </c>
      <c r="E3614" t="s">
        <v>3232</v>
      </c>
      <c r="F3614" t="s">
        <v>131</v>
      </c>
      <c r="G3614" t="s">
        <v>2</v>
      </c>
      <c r="H3614" t="s">
        <v>24</v>
      </c>
      <c r="I3614" t="s">
        <v>4583</v>
      </c>
      <c r="J3614">
        <v>148</v>
      </c>
      <c r="K3614" t="s">
        <v>2460</v>
      </c>
      <c r="L3614" t="s">
        <v>95</v>
      </c>
      <c r="M3614" t="s">
        <v>1249</v>
      </c>
      <c r="N3614" t="s">
        <v>93</v>
      </c>
      <c r="O3614" t="s">
        <v>105</v>
      </c>
      <c r="P3614">
        <v>42248</v>
      </c>
      <c r="W3614"/>
    </row>
    <row r="3615" spans="1:28">
      <c r="A3615" s="57">
        <v>42251</v>
      </c>
      <c r="B3615" t="s">
        <v>570</v>
      </c>
      <c r="C3615" t="s">
        <v>89</v>
      </c>
      <c r="D3615" t="s">
        <v>60</v>
      </c>
      <c r="E3615" t="s">
        <v>752</v>
      </c>
      <c r="F3615" t="s">
        <v>570</v>
      </c>
      <c r="G3615" t="s">
        <v>4</v>
      </c>
      <c r="H3615" t="s">
        <v>41</v>
      </c>
      <c r="I3615" t="s">
        <v>783</v>
      </c>
      <c r="J3615">
        <v>1</v>
      </c>
      <c r="K3615" t="s">
        <v>619</v>
      </c>
      <c r="L3615" t="s">
        <v>91</v>
      </c>
      <c r="M3615" t="s">
        <v>54</v>
      </c>
      <c r="N3615" t="s">
        <v>93</v>
      </c>
      <c r="O3615" t="s">
        <v>114</v>
      </c>
      <c r="P3615">
        <v>42202</v>
      </c>
      <c r="Q3615">
        <v>42251</v>
      </c>
      <c r="R3615">
        <v>32</v>
      </c>
      <c r="S3615">
        <v>7.36</v>
      </c>
      <c r="T3615">
        <v>7.68</v>
      </c>
      <c r="U3615">
        <v>8</v>
      </c>
      <c r="V3615">
        <v>8.9600000000000009</v>
      </c>
      <c r="W3615">
        <v>32</v>
      </c>
    </row>
    <row r="3616" spans="1:28">
      <c r="A3616" s="57">
        <v>42251</v>
      </c>
      <c r="B3616" t="s">
        <v>570</v>
      </c>
      <c r="C3616" t="s">
        <v>89</v>
      </c>
      <c r="D3616" t="s">
        <v>60</v>
      </c>
      <c r="E3616" t="s">
        <v>752</v>
      </c>
      <c r="F3616" t="s">
        <v>570</v>
      </c>
      <c r="G3616" t="s">
        <v>4</v>
      </c>
      <c r="H3616" t="s">
        <v>41</v>
      </c>
      <c r="I3616" t="s">
        <v>785</v>
      </c>
      <c r="J3616">
        <v>1</v>
      </c>
      <c r="K3616" t="s">
        <v>619</v>
      </c>
      <c r="L3616" t="s">
        <v>91</v>
      </c>
      <c r="M3616" t="s">
        <v>54</v>
      </c>
      <c r="N3616" t="s">
        <v>93</v>
      </c>
      <c r="O3616" t="s">
        <v>114</v>
      </c>
      <c r="P3616">
        <v>42202</v>
      </c>
      <c r="Q3616">
        <v>42251</v>
      </c>
      <c r="R3616">
        <v>345</v>
      </c>
      <c r="S3616">
        <v>79.350000000000009</v>
      </c>
      <c r="T3616">
        <v>82.8</v>
      </c>
      <c r="U3616">
        <v>86.25</v>
      </c>
      <c r="V3616">
        <v>96.600000000000009</v>
      </c>
      <c r="W3616">
        <v>345</v>
      </c>
    </row>
    <row r="3617" spans="1:27">
      <c r="A3617" s="57">
        <v>42251</v>
      </c>
      <c r="B3617" t="s">
        <v>570</v>
      </c>
      <c r="C3617" t="s">
        <v>89</v>
      </c>
      <c r="D3617" t="s">
        <v>60</v>
      </c>
      <c r="E3617" t="s">
        <v>752</v>
      </c>
      <c r="F3617" t="s">
        <v>570</v>
      </c>
      <c r="G3617" t="s">
        <v>4</v>
      </c>
      <c r="H3617" t="s">
        <v>41</v>
      </c>
      <c r="I3617" t="s">
        <v>753</v>
      </c>
      <c r="J3617">
        <v>1</v>
      </c>
      <c r="K3617" t="s">
        <v>619</v>
      </c>
      <c r="L3617" t="s">
        <v>91</v>
      </c>
      <c r="M3617" t="s">
        <v>54</v>
      </c>
      <c r="N3617" t="s">
        <v>93</v>
      </c>
      <c r="O3617" t="s">
        <v>114</v>
      </c>
      <c r="P3617" t="s">
        <v>3410</v>
      </c>
      <c r="Q3617">
        <v>42251</v>
      </c>
      <c r="R3617">
        <v>450</v>
      </c>
      <c r="S3617">
        <v>103.5</v>
      </c>
      <c r="T3617">
        <v>108</v>
      </c>
      <c r="U3617">
        <v>112.5</v>
      </c>
      <c r="V3617">
        <v>126.00000000000001</v>
      </c>
      <c r="W3617">
        <v>450</v>
      </c>
    </row>
    <row r="3618" spans="1:27">
      <c r="A3618" s="57">
        <v>42251</v>
      </c>
      <c r="B3618" t="s">
        <v>570</v>
      </c>
      <c r="C3618" t="s">
        <v>89</v>
      </c>
      <c r="D3618" t="s">
        <v>60</v>
      </c>
      <c r="E3618" t="s">
        <v>752</v>
      </c>
      <c r="F3618" t="s">
        <v>570</v>
      </c>
      <c r="G3618" t="s">
        <v>4</v>
      </c>
      <c r="H3618" t="s">
        <v>41</v>
      </c>
      <c r="I3618" t="s">
        <v>775</v>
      </c>
      <c r="J3618">
        <v>1</v>
      </c>
      <c r="K3618" t="s">
        <v>619</v>
      </c>
      <c r="L3618" t="s">
        <v>91</v>
      </c>
      <c r="M3618" t="s">
        <v>54</v>
      </c>
      <c r="N3618" t="s">
        <v>93</v>
      </c>
      <c r="O3618" t="s">
        <v>114</v>
      </c>
      <c r="P3618">
        <v>42175</v>
      </c>
      <c r="Q3618">
        <v>42251</v>
      </c>
      <c r="R3618">
        <v>305</v>
      </c>
      <c r="S3618">
        <v>70.150000000000006</v>
      </c>
      <c r="T3618">
        <v>73.2</v>
      </c>
      <c r="U3618">
        <v>76.25</v>
      </c>
      <c r="V3618">
        <v>85.4</v>
      </c>
      <c r="W3618">
        <v>305</v>
      </c>
    </row>
    <row r="3619" spans="1:27">
      <c r="A3619" s="57">
        <v>42251</v>
      </c>
      <c r="B3619" t="s">
        <v>570</v>
      </c>
      <c r="C3619" t="s">
        <v>89</v>
      </c>
      <c r="D3619" t="s">
        <v>60</v>
      </c>
      <c r="E3619" t="s">
        <v>752</v>
      </c>
      <c r="F3619" t="s">
        <v>570</v>
      </c>
      <c r="G3619" t="s">
        <v>3</v>
      </c>
      <c r="H3619" t="s">
        <v>33</v>
      </c>
      <c r="I3619" t="s">
        <v>5880</v>
      </c>
      <c r="J3619">
        <v>22</v>
      </c>
      <c r="K3619" t="s">
        <v>2611</v>
      </c>
      <c r="L3619" t="s">
        <v>91</v>
      </c>
      <c r="M3619" t="s">
        <v>54</v>
      </c>
      <c r="N3619" t="s">
        <v>93</v>
      </c>
      <c r="O3619" t="s">
        <v>114</v>
      </c>
      <c r="P3619">
        <v>42179</v>
      </c>
      <c r="Q3619">
        <v>42103</v>
      </c>
      <c r="R3619">
        <v>240</v>
      </c>
      <c r="W3619">
        <v>280</v>
      </c>
    </row>
    <row r="3620" spans="1:27">
      <c r="A3620" s="57">
        <v>42251</v>
      </c>
      <c r="B3620" t="s">
        <v>570</v>
      </c>
      <c r="C3620" t="s">
        <v>89</v>
      </c>
      <c r="D3620" t="s">
        <v>60</v>
      </c>
      <c r="E3620" t="s">
        <v>723</v>
      </c>
      <c r="F3620" t="s">
        <v>570</v>
      </c>
      <c r="G3620" t="s">
        <v>3</v>
      </c>
      <c r="H3620" t="s">
        <v>33</v>
      </c>
      <c r="I3620" t="s">
        <v>5880</v>
      </c>
      <c r="J3620">
        <v>15</v>
      </c>
      <c r="K3620" t="s">
        <v>2611</v>
      </c>
      <c r="L3620" t="s">
        <v>91</v>
      </c>
      <c r="M3620" t="s">
        <v>54</v>
      </c>
      <c r="N3620" t="s">
        <v>93</v>
      </c>
      <c r="O3620" t="s">
        <v>114</v>
      </c>
      <c r="P3620">
        <v>42179</v>
      </c>
      <c r="Q3620">
        <v>42103</v>
      </c>
      <c r="R3620">
        <v>100</v>
      </c>
      <c r="W3620">
        <v>280</v>
      </c>
    </row>
    <row r="3621" spans="1:27">
      <c r="A3621" s="57">
        <v>42251</v>
      </c>
      <c r="B3621" t="s">
        <v>570</v>
      </c>
      <c r="C3621" t="s">
        <v>89</v>
      </c>
      <c r="D3621" t="s">
        <v>60</v>
      </c>
      <c r="E3621" t="s">
        <v>788</v>
      </c>
      <c r="F3621" t="s">
        <v>570</v>
      </c>
      <c r="G3621" t="s">
        <v>3</v>
      </c>
      <c r="H3621" t="s">
        <v>33</v>
      </c>
      <c r="I3621" t="s">
        <v>5880</v>
      </c>
      <c r="J3621">
        <v>35</v>
      </c>
      <c r="K3621" t="s">
        <v>2611</v>
      </c>
      <c r="L3621" t="s">
        <v>91</v>
      </c>
      <c r="M3621" t="s">
        <v>54</v>
      </c>
      <c r="N3621" t="s">
        <v>93</v>
      </c>
      <c r="O3621" t="s">
        <v>114</v>
      </c>
      <c r="P3621">
        <v>42179</v>
      </c>
      <c r="Q3621">
        <v>42103</v>
      </c>
      <c r="R3621">
        <v>180</v>
      </c>
      <c r="W3621">
        <v>280</v>
      </c>
    </row>
    <row r="3622" spans="1:27">
      <c r="A3622" s="57">
        <v>42250</v>
      </c>
      <c r="B3622" t="s">
        <v>56</v>
      </c>
      <c r="C3622" t="s">
        <v>101</v>
      </c>
      <c r="D3622" t="s">
        <v>46</v>
      </c>
      <c r="E3622" t="s">
        <v>4306</v>
      </c>
      <c r="F3622" t="s">
        <v>169</v>
      </c>
      <c r="G3622" t="s">
        <v>5</v>
      </c>
      <c r="H3622" t="s">
        <v>5</v>
      </c>
      <c r="I3622" t="s">
        <v>4307</v>
      </c>
      <c r="K3622" t="s">
        <v>4308</v>
      </c>
      <c r="L3622" t="s">
        <v>91</v>
      </c>
      <c r="N3622" t="s">
        <v>93</v>
      </c>
      <c r="O3622" t="s">
        <v>105</v>
      </c>
      <c r="P3622">
        <v>42233</v>
      </c>
      <c r="R3622">
        <v>500</v>
      </c>
      <c r="S3622">
        <v>450</v>
      </c>
      <c r="W3622"/>
    </row>
    <row r="3623" spans="1:27">
      <c r="A3623" s="57">
        <v>42250</v>
      </c>
      <c r="B3623" t="s">
        <v>56</v>
      </c>
      <c r="C3623" t="s">
        <v>101</v>
      </c>
      <c r="D3623" t="s">
        <v>46</v>
      </c>
      <c r="E3623" t="s">
        <v>181</v>
      </c>
      <c r="F3623" t="s">
        <v>169</v>
      </c>
      <c r="G3623" t="s">
        <v>2</v>
      </c>
      <c r="H3623" t="s">
        <v>27</v>
      </c>
      <c r="I3623" t="s">
        <v>4309</v>
      </c>
      <c r="K3623" t="s">
        <v>4310</v>
      </c>
      <c r="L3623" t="s">
        <v>91</v>
      </c>
      <c r="N3623" t="s">
        <v>111</v>
      </c>
      <c r="O3623" t="s">
        <v>105</v>
      </c>
      <c r="P3623">
        <v>42222</v>
      </c>
      <c r="R3623">
        <v>200</v>
      </c>
      <c r="S3623">
        <v>169</v>
      </c>
      <c r="W3623"/>
    </row>
    <row r="3624" spans="1:27">
      <c r="A3624" s="57">
        <v>42250</v>
      </c>
      <c r="B3624" t="s">
        <v>56</v>
      </c>
      <c r="C3624" t="s">
        <v>101</v>
      </c>
      <c r="D3624" t="s">
        <v>46</v>
      </c>
      <c r="E3624" t="s">
        <v>4312</v>
      </c>
      <c r="F3624" t="s">
        <v>169</v>
      </c>
      <c r="G3624" t="s">
        <v>2</v>
      </c>
      <c r="H3624" t="s">
        <v>27</v>
      </c>
      <c r="I3624" t="s">
        <v>4309</v>
      </c>
      <c r="L3624" t="s">
        <v>91</v>
      </c>
      <c r="N3624" t="s">
        <v>93</v>
      </c>
      <c r="O3624" t="s">
        <v>105</v>
      </c>
      <c r="P3624">
        <v>42224</v>
      </c>
      <c r="R3624">
        <v>500</v>
      </c>
      <c r="S3624">
        <v>500</v>
      </c>
      <c r="W3624"/>
    </row>
    <row r="3625" spans="1:27">
      <c r="A3625" s="57">
        <v>42250</v>
      </c>
      <c r="B3625" t="s">
        <v>56</v>
      </c>
      <c r="C3625" t="s">
        <v>101</v>
      </c>
      <c r="D3625" t="s">
        <v>46</v>
      </c>
      <c r="E3625" t="s">
        <v>179</v>
      </c>
      <c r="F3625" t="s">
        <v>169</v>
      </c>
      <c r="G3625" t="s">
        <v>4</v>
      </c>
      <c r="H3625" t="s">
        <v>41</v>
      </c>
      <c r="J3625">
        <v>1</v>
      </c>
      <c r="K3625" t="s">
        <v>4311</v>
      </c>
      <c r="L3625" t="s">
        <v>180</v>
      </c>
      <c r="N3625" t="s">
        <v>93</v>
      </c>
      <c r="O3625" t="s">
        <v>105</v>
      </c>
      <c r="P3625">
        <v>42231</v>
      </c>
      <c r="R3625">
        <v>500</v>
      </c>
      <c r="S3625">
        <v>450</v>
      </c>
      <c r="W3625"/>
    </row>
    <row r="3626" spans="1:27">
      <c r="A3626" s="57">
        <v>42250</v>
      </c>
      <c r="B3626" t="s">
        <v>570</v>
      </c>
      <c r="C3626" t="s">
        <v>89</v>
      </c>
      <c r="D3626" t="s">
        <v>61</v>
      </c>
      <c r="E3626" t="s">
        <v>322</v>
      </c>
      <c r="F3626" t="s">
        <v>570</v>
      </c>
      <c r="G3626" t="s">
        <v>2</v>
      </c>
      <c r="H3626" t="s">
        <v>27</v>
      </c>
      <c r="I3626" t="s">
        <v>5463</v>
      </c>
      <c r="J3626">
        <v>1</v>
      </c>
      <c r="K3626" t="s">
        <v>3847</v>
      </c>
      <c r="L3626" t="s">
        <v>91</v>
      </c>
      <c r="M3626" t="s">
        <v>54</v>
      </c>
      <c r="N3626" t="s">
        <v>93</v>
      </c>
      <c r="O3626" t="s">
        <v>114</v>
      </c>
      <c r="P3626">
        <v>42250</v>
      </c>
      <c r="Q3626">
        <v>42251</v>
      </c>
      <c r="R3626">
        <v>50</v>
      </c>
      <c r="W3626">
        <v>50</v>
      </c>
    </row>
    <row r="3627" spans="1:27">
      <c r="A3627" s="57">
        <v>42250</v>
      </c>
      <c r="B3627" t="s">
        <v>2431</v>
      </c>
      <c r="C3627" t="s">
        <v>1169</v>
      </c>
      <c r="D3627" t="s">
        <v>1248</v>
      </c>
      <c r="E3627" t="s">
        <v>4538</v>
      </c>
      <c r="F3627" t="s">
        <v>131</v>
      </c>
      <c r="G3627" t="s">
        <v>2</v>
      </c>
      <c r="H3627" t="s">
        <v>24</v>
      </c>
      <c r="J3627">
        <v>349</v>
      </c>
      <c r="K3627" t="s">
        <v>925</v>
      </c>
      <c r="L3627" t="s">
        <v>91</v>
      </c>
      <c r="M3627" t="s">
        <v>1249</v>
      </c>
      <c r="N3627" t="s">
        <v>93</v>
      </c>
      <c r="O3627" t="s">
        <v>114</v>
      </c>
      <c r="P3627">
        <v>42161</v>
      </c>
      <c r="Q3627" t="s">
        <v>3493</v>
      </c>
      <c r="R3627">
        <v>1800</v>
      </c>
      <c r="S3627">
        <v>880</v>
      </c>
      <c r="T3627">
        <v>920</v>
      </c>
      <c r="U3627">
        <v>260</v>
      </c>
      <c r="V3627">
        <v>265</v>
      </c>
      <c r="W3627">
        <v>1745</v>
      </c>
      <c r="X3627">
        <v>838</v>
      </c>
      <c r="Y3627">
        <v>907</v>
      </c>
      <c r="Z3627">
        <v>255</v>
      </c>
      <c r="AA3627">
        <v>261</v>
      </c>
    </row>
    <row r="3628" spans="1:27">
      <c r="A3628" s="57">
        <v>42250</v>
      </c>
      <c r="B3628" t="s">
        <v>2431</v>
      </c>
      <c r="C3628" t="s">
        <v>1169</v>
      </c>
      <c r="D3628" t="s">
        <v>1248</v>
      </c>
      <c r="E3628" t="s">
        <v>97</v>
      </c>
      <c r="F3628" t="s">
        <v>131</v>
      </c>
      <c r="G3628" t="s">
        <v>2</v>
      </c>
      <c r="H3628" t="s">
        <v>24</v>
      </c>
      <c r="J3628">
        <v>315</v>
      </c>
      <c r="K3628" t="s">
        <v>925</v>
      </c>
      <c r="L3628" t="s">
        <v>91</v>
      </c>
      <c r="M3628" t="s">
        <v>1249</v>
      </c>
      <c r="N3628" t="s">
        <v>93</v>
      </c>
      <c r="O3628" t="s">
        <v>114</v>
      </c>
      <c r="P3628">
        <v>42161</v>
      </c>
      <c r="Q3628" t="s">
        <v>3493</v>
      </c>
      <c r="R3628">
        <v>1650</v>
      </c>
      <c r="S3628">
        <v>820</v>
      </c>
      <c r="T3628">
        <v>830</v>
      </c>
      <c r="U3628">
        <v>80</v>
      </c>
      <c r="V3628">
        <v>85</v>
      </c>
      <c r="W3628">
        <v>1617</v>
      </c>
      <c r="X3628">
        <v>807</v>
      </c>
      <c r="Y3628">
        <v>810</v>
      </c>
      <c r="Z3628">
        <v>70</v>
      </c>
      <c r="AA3628">
        <v>74</v>
      </c>
    </row>
    <row r="3629" spans="1:27">
      <c r="A3629" s="57">
        <v>42250</v>
      </c>
      <c r="B3629" t="s">
        <v>2431</v>
      </c>
      <c r="C3629" t="s">
        <v>1169</v>
      </c>
      <c r="D3629" t="s">
        <v>1248</v>
      </c>
      <c r="E3629" t="s">
        <v>4540</v>
      </c>
      <c r="F3629" t="s">
        <v>131</v>
      </c>
      <c r="G3629" t="s">
        <v>2</v>
      </c>
      <c r="H3629" t="s">
        <v>24</v>
      </c>
      <c r="J3629">
        <v>305</v>
      </c>
      <c r="K3629" t="s">
        <v>925</v>
      </c>
      <c r="L3629" t="s">
        <v>91</v>
      </c>
      <c r="M3629" t="s">
        <v>1249</v>
      </c>
      <c r="N3629" t="s">
        <v>93</v>
      </c>
      <c r="O3629" t="s">
        <v>114</v>
      </c>
      <c r="P3629">
        <v>42161</v>
      </c>
      <c r="Q3629" t="s">
        <v>3493</v>
      </c>
      <c r="R3629">
        <v>1650</v>
      </c>
      <c r="S3629">
        <v>800</v>
      </c>
      <c r="T3629">
        <v>850</v>
      </c>
      <c r="U3629">
        <v>115</v>
      </c>
      <c r="V3629">
        <v>125</v>
      </c>
      <c r="W3629">
        <v>1606</v>
      </c>
      <c r="X3629">
        <v>790</v>
      </c>
      <c r="Y3629">
        <v>816</v>
      </c>
      <c r="Z3629">
        <v>105</v>
      </c>
      <c r="AA3629">
        <v>116</v>
      </c>
    </row>
    <row r="3630" spans="1:27">
      <c r="A3630" s="57">
        <v>42250</v>
      </c>
      <c r="B3630" t="s">
        <v>2431</v>
      </c>
      <c r="C3630" t="s">
        <v>1169</v>
      </c>
      <c r="D3630" t="s">
        <v>1248</v>
      </c>
      <c r="E3630" t="s">
        <v>4537</v>
      </c>
      <c r="F3630" t="s">
        <v>131</v>
      </c>
      <c r="G3630" t="s">
        <v>2</v>
      </c>
      <c r="H3630" t="s">
        <v>24</v>
      </c>
      <c r="J3630">
        <v>305</v>
      </c>
      <c r="K3630" t="s">
        <v>925</v>
      </c>
      <c r="L3630" t="s">
        <v>91</v>
      </c>
      <c r="M3630" t="s">
        <v>1249</v>
      </c>
      <c r="N3630" t="s">
        <v>93</v>
      </c>
      <c r="O3630" t="s">
        <v>114</v>
      </c>
      <c r="P3630">
        <v>42161</v>
      </c>
      <c r="Q3630" t="s">
        <v>3493</v>
      </c>
      <c r="R3630">
        <v>1550</v>
      </c>
      <c r="S3630">
        <v>750</v>
      </c>
      <c r="T3630">
        <v>800</v>
      </c>
      <c r="U3630">
        <v>140</v>
      </c>
      <c r="V3630">
        <v>139</v>
      </c>
      <c r="W3630">
        <v>1525</v>
      </c>
      <c r="X3630">
        <v>747</v>
      </c>
      <c r="Y3630">
        <v>778</v>
      </c>
      <c r="Z3630">
        <v>137</v>
      </c>
      <c r="AA3630">
        <v>138</v>
      </c>
    </row>
    <row r="3631" spans="1:27">
      <c r="A3631" s="57">
        <v>42250</v>
      </c>
      <c r="B3631" t="s">
        <v>2431</v>
      </c>
      <c r="C3631" t="s">
        <v>1169</v>
      </c>
      <c r="D3631" t="s">
        <v>1248</v>
      </c>
      <c r="E3631" t="s">
        <v>4539</v>
      </c>
      <c r="F3631" t="s">
        <v>131</v>
      </c>
      <c r="G3631" t="s">
        <v>2</v>
      </c>
      <c r="H3631" t="s">
        <v>24</v>
      </c>
      <c r="J3631">
        <v>330</v>
      </c>
      <c r="K3631" t="s">
        <v>925</v>
      </c>
      <c r="L3631" t="s">
        <v>91</v>
      </c>
      <c r="M3631" t="s">
        <v>1249</v>
      </c>
      <c r="N3631" t="s">
        <v>93</v>
      </c>
      <c r="O3631" t="s">
        <v>114</v>
      </c>
      <c r="P3631">
        <v>42161</v>
      </c>
      <c r="Q3631" t="s">
        <v>3493</v>
      </c>
      <c r="R3631">
        <v>1600</v>
      </c>
      <c r="S3631">
        <v>770</v>
      </c>
      <c r="T3631">
        <v>830</v>
      </c>
      <c r="U3631">
        <v>70</v>
      </c>
      <c r="V3631">
        <v>80</v>
      </c>
      <c r="W3631">
        <v>1525</v>
      </c>
      <c r="X3631">
        <v>757</v>
      </c>
      <c r="Y3631">
        <v>768</v>
      </c>
      <c r="Z3631">
        <v>61</v>
      </c>
      <c r="AA3631">
        <v>72</v>
      </c>
    </row>
    <row r="3632" spans="1:27">
      <c r="A3632" s="57">
        <v>42250</v>
      </c>
      <c r="B3632" t="s">
        <v>2431</v>
      </c>
      <c r="C3632" t="s">
        <v>1169</v>
      </c>
      <c r="D3632" t="s">
        <v>1248</v>
      </c>
      <c r="E3632" t="s">
        <v>4533</v>
      </c>
      <c r="F3632" t="s">
        <v>131</v>
      </c>
      <c r="G3632" t="s">
        <v>2</v>
      </c>
      <c r="H3632" t="s">
        <v>27</v>
      </c>
      <c r="K3632" t="s">
        <v>4534</v>
      </c>
      <c r="L3632" t="s">
        <v>91</v>
      </c>
      <c r="M3632" t="s">
        <v>1249</v>
      </c>
      <c r="N3632" t="s">
        <v>111</v>
      </c>
      <c r="O3632" t="s">
        <v>114</v>
      </c>
      <c r="P3632">
        <v>42160</v>
      </c>
      <c r="Q3632" t="s">
        <v>4535</v>
      </c>
      <c r="R3632">
        <v>400</v>
      </c>
      <c r="U3632">
        <v>200</v>
      </c>
      <c r="V3632">
        <v>200</v>
      </c>
      <c r="W3632">
        <v>180</v>
      </c>
      <c r="Z3632">
        <v>85</v>
      </c>
      <c r="AA3632">
        <v>95</v>
      </c>
    </row>
    <row r="3633" spans="1:27">
      <c r="A3633" s="57">
        <v>42250</v>
      </c>
      <c r="B3633" t="s">
        <v>2431</v>
      </c>
      <c r="C3633" t="s">
        <v>1169</v>
      </c>
      <c r="D3633" t="s">
        <v>1248</v>
      </c>
      <c r="E3633" t="s">
        <v>4533</v>
      </c>
      <c r="F3633" t="s">
        <v>131</v>
      </c>
      <c r="G3633" t="s">
        <v>2</v>
      </c>
      <c r="H3633" t="s">
        <v>27</v>
      </c>
      <c r="K3633" t="s">
        <v>4534</v>
      </c>
      <c r="L3633" t="s">
        <v>91</v>
      </c>
      <c r="M3633" t="s">
        <v>1249</v>
      </c>
      <c r="N3633" t="s">
        <v>93</v>
      </c>
      <c r="O3633" t="s">
        <v>114</v>
      </c>
      <c r="P3633">
        <v>42160</v>
      </c>
      <c r="Q3633" t="s">
        <v>4535</v>
      </c>
      <c r="R3633">
        <v>3000</v>
      </c>
      <c r="S3633">
        <v>1480</v>
      </c>
      <c r="T3633">
        <v>1520</v>
      </c>
      <c r="U3633">
        <v>160</v>
      </c>
      <c r="V3633">
        <v>150</v>
      </c>
      <c r="W3633">
        <v>2838</v>
      </c>
      <c r="X3633">
        <v>1432</v>
      </c>
      <c r="Y3633">
        <v>1406</v>
      </c>
      <c r="Z3633">
        <v>151</v>
      </c>
      <c r="AA3633">
        <v>140</v>
      </c>
    </row>
    <row r="3634" spans="1:27">
      <c r="A3634" s="57">
        <v>42250</v>
      </c>
      <c r="B3634" t="s">
        <v>2431</v>
      </c>
      <c r="C3634" t="s">
        <v>1169</v>
      </c>
      <c r="D3634" t="s">
        <v>1248</v>
      </c>
      <c r="E3634" t="s">
        <v>4537</v>
      </c>
      <c r="F3634" t="s">
        <v>131</v>
      </c>
      <c r="G3634" t="s">
        <v>2</v>
      </c>
      <c r="H3634" t="s">
        <v>27</v>
      </c>
      <c r="K3634" t="s">
        <v>4534</v>
      </c>
      <c r="L3634" t="s">
        <v>91</v>
      </c>
      <c r="M3634" t="s">
        <v>1249</v>
      </c>
      <c r="N3634" t="s">
        <v>111</v>
      </c>
      <c r="O3634" t="s">
        <v>114</v>
      </c>
      <c r="P3634">
        <v>42160</v>
      </c>
      <c r="Q3634" t="s">
        <v>4535</v>
      </c>
      <c r="R3634">
        <v>300</v>
      </c>
      <c r="U3634">
        <v>140</v>
      </c>
      <c r="V3634">
        <v>160</v>
      </c>
      <c r="W3634">
        <v>270</v>
      </c>
      <c r="Z3634">
        <v>130</v>
      </c>
      <c r="AA3634">
        <v>140</v>
      </c>
    </row>
    <row r="3635" spans="1:27">
      <c r="A3635" s="57">
        <v>42250</v>
      </c>
      <c r="B3635" t="s">
        <v>2431</v>
      </c>
      <c r="C3635" t="s">
        <v>1169</v>
      </c>
      <c r="D3635" t="s">
        <v>1248</v>
      </c>
      <c r="E3635" t="s">
        <v>4537</v>
      </c>
      <c r="F3635" t="s">
        <v>131</v>
      </c>
      <c r="G3635" t="s">
        <v>2</v>
      </c>
      <c r="H3635" t="s">
        <v>27</v>
      </c>
      <c r="K3635" t="s">
        <v>4534</v>
      </c>
      <c r="L3635" t="s">
        <v>91</v>
      </c>
      <c r="M3635" t="s">
        <v>1249</v>
      </c>
      <c r="N3635" t="s">
        <v>93</v>
      </c>
      <c r="O3635" t="s">
        <v>114</v>
      </c>
      <c r="P3635">
        <v>42160</v>
      </c>
      <c r="Q3635" t="s">
        <v>4535</v>
      </c>
      <c r="R3635">
        <v>3500</v>
      </c>
      <c r="S3635">
        <v>1850</v>
      </c>
      <c r="T3635">
        <v>1650</v>
      </c>
      <c r="U3635">
        <v>140</v>
      </c>
      <c r="V3635">
        <v>130</v>
      </c>
      <c r="W3635">
        <v>3283</v>
      </c>
      <c r="X3635">
        <v>1710</v>
      </c>
      <c r="Y3635">
        <v>1573</v>
      </c>
      <c r="Z3635">
        <v>113</v>
      </c>
      <c r="AA3635">
        <v>105</v>
      </c>
    </row>
    <row r="3636" spans="1:27">
      <c r="A3636" s="57">
        <v>42250</v>
      </c>
      <c r="B3636" t="s">
        <v>2431</v>
      </c>
      <c r="C3636" t="s">
        <v>1169</v>
      </c>
      <c r="D3636" t="s">
        <v>1248</v>
      </c>
      <c r="E3636" t="s">
        <v>4538</v>
      </c>
      <c r="F3636" t="s">
        <v>131</v>
      </c>
      <c r="G3636" t="s">
        <v>2</v>
      </c>
      <c r="H3636" t="s">
        <v>27</v>
      </c>
      <c r="K3636" t="s">
        <v>4534</v>
      </c>
      <c r="L3636" t="s">
        <v>91</v>
      </c>
      <c r="M3636" t="s">
        <v>1249</v>
      </c>
      <c r="N3636" t="s">
        <v>111</v>
      </c>
      <c r="O3636" t="s">
        <v>114</v>
      </c>
      <c r="P3636">
        <v>42160</v>
      </c>
      <c r="Q3636" t="s">
        <v>4535</v>
      </c>
      <c r="R3636">
        <v>450</v>
      </c>
      <c r="U3636">
        <v>240</v>
      </c>
      <c r="V3636">
        <v>210</v>
      </c>
      <c r="W3636">
        <v>390</v>
      </c>
      <c r="Z3636">
        <v>200</v>
      </c>
      <c r="AA3636">
        <v>190</v>
      </c>
    </row>
    <row r="3637" spans="1:27">
      <c r="A3637" s="57">
        <v>42250</v>
      </c>
      <c r="B3637" t="s">
        <v>2431</v>
      </c>
      <c r="C3637" t="s">
        <v>1169</v>
      </c>
      <c r="D3637" t="s">
        <v>1248</v>
      </c>
      <c r="E3637" t="s">
        <v>4538</v>
      </c>
      <c r="F3637" t="s">
        <v>131</v>
      </c>
      <c r="G3637" t="s">
        <v>2</v>
      </c>
      <c r="H3637" t="s">
        <v>27</v>
      </c>
      <c r="K3637" t="s">
        <v>4534</v>
      </c>
      <c r="L3637" t="s">
        <v>91</v>
      </c>
      <c r="M3637" t="s">
        <v>1249</v>
      </c>
      <c r="N3637" t="s">
        <v>93</v>
      </c>
      <c r="O3637" t="s">
        <v>114</v>
      </c>
      <c r="P3637">
        <v>42160</v>
      </c>
      <c r="Q3637" t="s">
        <v>4535</v>
      </c>
      <c r="R3637">
        <v>4500</v>
      </c>
      <c r="S3637">
        <v>2250</v>
      </c>
      <c r="T3637">
        <v>2250</v>
      </c>
      <c r="U3637">
        <v>210</v>
      </c>
      <c r="V3637">
        <v>190</v>
      </c>
      <c r="W3637">
        <v>4366</v>
      </c>
      <c r="X3637">
        <v>2202</v>
      </c>
      <c r="Y3637">
        <v>2164</v>
      </c>
      <c r="Z3637">
        <v>190</v>
      </c>
      <c r="AA3637">
        <v>180</v>
      </c>
    </row>
    <row r="3638" spans="1:27">
      <c r="A3638" s="57">
        <v>42250</v>
      </c>
      <c r="B3638" t="s">
        <v>2431</v>
      </c>
      <c r="C3638" t="s">
        <v>1169</v>
      </c>
      <c r="D3638" t="s">
        <v>1248</v>
      </c>
      <c r="E3638" t="s">
        <v>4539</v>
      </c>
      <c r="F3638" t="s">
        <v>131</v>
      </c>
      <c r="G3638" t="s">
        <v>2</v>
      </c>
      <c r="H3638" t="s">
        <v>27</v>
      </c>
      <c r="K3638" t="s">
        <v>4534</v>
      </c>
      <c r="L3638" t="s">
        <v>91</v>
      </c>
      <c r="M3638" t="s">
        <v>1249</v>
      </c>
      <c r="N3638" t="s">
        <v>111</v>
      </c>
      <c r="O3638" t="s">
        <v>114</v>
      </c>
      <c r="P3638">
        <v>42160</v>
      </c>
      <c r="Q3638" t="s">
        <v>4535</v>
      </c>
      <c r="R3638">
        <v>330</v>
      </c>
      <c r="U3638">
        <v>165</v>
      </c>
      <c r="V3638">
        <v>165</v>
      </c>
      <c r="W3638">
        <v>305</v>
      </c>
      <c r="Z3638">
        <v>152</v>
      </c>
      <c r="AA3638">
        <v>153</v>
      </c>
    </row>
    <row r="3639" spans="1:27">
      <c r="A3639" s="57">
        <v>42250</v>
      </c>
      <c r="B3639" t="s">
        <v>2431</v>
      </c>
      <c r="C3639" t="s">
        <v>1169</v>
      </c>
      <c r="D3639" t="s">
        <v>1248</v>
      </c>
      <c r="E3639" t="s">
        <v>4539</v>
      </c>
      <c r="F3639" t="s">
        <v>131</v>
      </c>
      <c r="G3639" t="s">
        <v>2</v>
      </c>
      <c r="H3639" t="s">
        <v>27</v>
      </c>
      <c r="K3639" t="s">
        <v>4534</v>
      </c>
      <c r="L3639" t="s">
        <v>91</v>
      </c>
      <c r="M3639" t="s">
        <v>1249</v>
      </c>
      <c r="N3639" t="s">
        <v>93</v>
      </c>
      <c r="O3639" t="s">
        <v>114</v>
      </c>
      <c r="P3639">
        <v>42160</v>
      </c>
      <c r="Q3639" t="s">
        <v>4535</v>
      </c>
      <c r="R3639">
        <v>1300</v>
      </c>
      <c r="S3639">
        <v>640</v>
      </c>
      <c r="T3639">
        <v>660</v>
      </c>
      <c r="U3639">
        <v>180</v>
      </c>
      <c r="V3639">
        <v>190</v>
      </c>
      <c r="W3639">
        <v>1774</v>
      </c>
      <c r="X3639">
        <v>943</v>
      </c>
      <c r="Y3639">
        <v>831</v>
      </c>
      <c r="Z3639">
        <v>165</v>
      </c>
      <c r="AA3639">
        <v>175</v>
      </c>
    </row>
    <row r="3640" spans="1:27">
      <c r="A3640" s="57">
        <v>42250</v>
      </c>
      <c r="B3640" t="s">
        <v>2431</v>
      </c>
      <c r="C3640" t="s">
        <v>1169</v>
      </c>
      <c r="D3640" t="s">
        <v>1248</v>
      </c>
      <c r="E3640" t="s">
        <v>97</v>
      </c>
      <c r="F3640" t="s">
        <v>131</v>
      </c>
      <c r="G3640" t="s">
        <v>2</v>
      </c>
      <c r="H3640" t="s">
        <v>27</v>
      </c>
      <c r="K3640" t="s">
        <v>4534</v>
      </c>
      <c r="L3640" t="s">
        <v>91</v>
      </c>
      <c r="M3640" t="s">
        <v>1249</v>
      </c>
      <c r="N3640" t="s">
        <v>111</v>
      </c>
      <c r="O3640" t="s">
        <v>114</v>
      </c>
      <c r="P3640">
        <v>42160</v>
      </c>
      <c r="Q3640" t="s">
        <v>4535</v>
      </c>
      <c r="R3640">
        <v>350</v>
      </c>
      <c r="U3640">
        <v>190</v>
      </c>
      <c r="V3640">
        <v>160</v>
      </c>
      <c r="W3640">
        <v>313</v>
      </c>
      <c r="Z3640">
        <v>161</v>
      </c>
      <c r="AA3640">
        <v>152</v>
      </c>
    </row>
    <row r="3641" spans="1:27">
      <c r="A3641" s="57">
        <v>42250</v>
      </c>
      <c r="B3641" t="s">
        <v>2431</v>
      </c>
      <c r="C3641" t="s">
        <v>1169</v>
      </c>
      <c r="D3641" t="s">
        <v>1248</v>
      </c>
      <c r="E3641" t="s">
        <v>97</v>
      </c>
      <c r="F3641" t="s">
        <v>131</v>
      </c>
      <c r="G3641" t="s">
        <v>2</v>
      </c>
      <c r="H3641" t="s">
        <v>27</v>
      </c>
      <c r="K3641" t="s">
        <v>4534</v>
      </c>
      <c r="L3641" t="s">
        <v>91</v>
      </c>
      <c r="M3641" t="s">
        <v>1249</v>
      </c>
      <c r="N3641" t="s">
        <v>93</v>
      </c>
      <c r="O3641" t="s">
        <v>114</v>
      </c>
      <c r="P3641">
        <v>42160</v>
      </c>
      <c r="Q3641" t="s">
        <v>4535</v>
      </c>
      <c r="R3641">
        <v>1900</v>
      </c>
      <c r="S3641">
        <v>969</v>
      </c>
      <c r="T3641">
        <v>931</v>
      </c>
      <c r="U3641">
        <v>190</v>
      </c>
      <c r="V3641">
        <v>200</v>
      </c>
      <c r="W3641">
        <v>3380</v>
      </c>
      <c r="X3641">
        <v>1760</v>
      </c>
      <c r="Y3641">
        <v>1620</v>
      </c>
      <c r="Z3641">
        <v>180</v>
      </c>
      <c r="AA3641">
        <v>185</v>
      </c>
    </row>
    <row r="3642" spans="1:27">
      <c r="A3642" s="57">
        <v>42250</v>
      </c>
      <c r="B3642" t="s">
        <v>2431</v>
      </c>
      <c r="C3642" t="s">
        <v>1169</v>
      </c>
      <c r="D3642" t="s">
        <v>1248</v>
      </c>
      <c r="E3642" t="s">
        <v>4540</v>
      </c>
      <c r="F3642" t="s">
        <v>131</v>
      </c>
      <c r="G3642" t="s">
        <v>2</v>
      </c>
      <c r="H3642" t="s">
        <v>27</v>
      </c>
      <c r="K3642" t="s">
        <v>4534</v>
      </c>
      <c r="L3642" t="s">
        <v>91</v>
      </c>
      <c r="M3642" t="s">
        <v>1249</v>
      </c>
      <c r="N3642" t="s">
        <v>111</v>
      </c>
      <c r="O3642" t="s">
        <v>114</v>
      </c>
      <c r="P3642">
        <v>42160</v>
      </c>
      <c r="Q3642" t="s">
        <v>4535</v>
      </c>
      <c r="R3642">
        <v>300</v>
      </c>
      <c r="U3642">
        <v>140</v>
      </c>
      <c r="V3642">
        <v>160</v>
      </c>
      <c r="W3642">
        <v>281</v>
      </c>
      <c r="Z3642">
        <v>147</v>
      </c>
      <c r="AA3642">
        <v>134</v>
      </c>
    </row>
    <row r="3643" spans="1:27">
      <c r="A3643" s="57">
        <v>42250</v>
      </c>
      <c r="B3643" t="s">
        <v>2431</v>
      </c>
      <c r="C3643" t="s">
        <v>1169</v>
      </c>
      <c r="D3643" t="s">
        <v>1248</v>
      </c>
      <c r="E3643" t="s">
        <v>4540</v>
      </c>
      <c r="F3643" t="s">
        <v>131</v>
      </c>
      <c r="G3643" t="s">
        <v>2</v>
      </c>
      <c r="H3643" t="s">
        <v>27</v>
      </c>
      <c r="K3643" t="s">
        <v>4534</v>
      </c>
      <c r="L3643" t="s">
        <v>91</v>
      </c>
      <c r="M3643" t="s">
        <v>1249</v>
      </c>
      <c r="N3643" t="s">
        <v>93</v>
      </c>
      <c r="O3643" t="s">
        <v>114</v>
      </c>
      <c r="P3643">
        <v>42160</v>
      </c>
      <c r="Q3643" t="s">
        <v>4535</v>
      </c>
      <c r="R3643">
        <v>1740</v>
      </c>
      <c r="S3643">
        <v>860</v>
      </c>
      <c r="T3643">
        <v>880</v>
      </c>
      <c r="U3643">
        <v>180</v>
      </c>
      <c r="V3643">
        <v>185</v>
      </c>
      <c r="W3643">
        <v>1077</v>
      </c>
      <c r="X3643">
        <v>661</v>
      </c>
      <c r="Y3643">
        <v>416</v>
      </c>
      <c r="Z3643">
        <v>160</v>
      </c>
      <c r="AA3643">
        <v>170</v>
      </c>
    </row>
    <row r="3644" spans="1:27">
      <c r="A3644" s="57">
        <v>42249</v>
      </c>
      <c r="B3644" t="s">
        <v>570</v>
      </c>
      <c r="C3644" t="s">
        <v>89</v>
      </c>
      <c r="D3644" t="s">
        <v>61</v>
      </c>
      <c r="E3644" t="s">
        <v>900</v>
      </c>
      <c r="F3644" t="s">
        <v>570</v>
      </c>
      <c r="G3644" t="s">
        <v>5</v>
      </c>
      <c r="H3644" t="s">
        <v>5</v>
      </c>
      <c r="I3644" t="s">
        <v>5298</v>
      </c>
      <c r="J3644">
        <v>1</v>
      </c>
      <c r="K3644" t="s">
        <v>2582</v>
      </c>
      <c r="L3644" t="s">
        <v>91</v>
      </c>
      <c r="M3644" t="s">
        <v>54</v>
      </c>
      <c r="N3644" t="s">
        <v>93</v>
      </c>
      <c r="O3644" t="s">
        <v>114</v>
      </c>
      <c r="P3644">
        <v>42248</v>
      </c>
      <c r="Q3644">
        <v>42257</v>
      </c>
      <c r="R3644">
        <v>700</v>
      </c>
      <c r="W3644">
        <v>700</v>
      </c>
    </row>
    <row r="3645" spans="1:27">
      <c r="A3645" s="57">
        <v>42249</v>
      </c>
      <c r="B3645" t="s">
        <v>570</v>
      </c>
      <c r="C3645" t="s">
        <v>89</v>
      </c>
      <c r="D3645" t="s">
        <v>61</v>
      </c>
      <c r="E3645" t="s">
        <v>2073</v>
      </c>
      <c r="F3645" t="s">
        <v>570</v>
      </c>
      <c r="G3645" t="s">
        <v>5</v>
      </c>
      <c r="H3645" t="s">
        <v>5</v>
      </c>
      <c r="I3645" t="s">
        <v>5299</v>
      </c>
      <c r="J3645">
        <v>1</v>
      </c>
      <c r="K3645" t="s">
        <v>69</v>
      </c>
      <c r="L3645" t="s">
        <v>91</v>
      </c>
      <c r="M3645" t="s">
        <v>54</v>
      </c>
      <c r="N3645" t="s">
        <v>93</v>
      </c>
      <c r="O3645" t="s">
        <v>114</v>
      </c>
      <c r="P3645">
        <v>42249</v>
      </c>
      <c r="Q3645">
        <v>42313</v>
      </c>
      <c r="R3645">
        <v>455</v>
      </c>
      <c r="S3645">
        <v>591</v>
      </c>
      <c r="T3645">
        <v>619</v>
      </c>
      <c r="U3645">
        <v>642</v>
      </c>
      <c r="V3645">
        <v>718</v>
      </c>
      <c r="W3645">
        <v>455</v>
      </c>
    </row>
    <row r="3646" spans="1:27">
      <c r="A3646" s="57">
        <v>42249</v>
      </c>
      <c r="B3646" t="s">
        <v>570</v>
      </c>
      <c r="C3646" t="s">
        <v>89</v>
      </c>
      <c r="D3646" t="s">
        <v>61</v>
      </c>
      <c r="E3646" t="s">
        <v>862</v>
      </c>
      <c r="F3646" t="s">
        <v>570</v>
      </c>
      <c r="G3646" t="s">
        <v>2</v>
      </c>
      <c r="H3646" t="s">
        <v>27</v>
      </c>
      <c r="I3646" t="s">
        <v>5461</v>
      </c>
      <c r="J3646">
        <v>100</v>
      </c>
      <c r="K3646" t="s">
        <v>5462</v>
      </c>
      <c r="L3646" t="s">
        <v>95</v>
      </c>
      <c r="M3646" t="s">
        <v>54</v>
      </c>
      <c r="N3646" t="s">
        <v>111</v>
      </c>
      <c r="O3646" t="s">
        <v>114</v>
      </c>
      <c r="P3646">
        <v>42249</v>
      </c>
      <c r="Q3646">
        <v>42250</v>
      </c>
      <c r="R3646">
        <v>100</v>
      </c>
      <c r="W3646">
        <v>100</v>
      </c>
    </row>
    <row r="3647" spans="1:27">
      <c r="A3647" s="57">
        <v>42249</v>
      </c>
      <c r="B3647" t="s">
        <v>2431</v>
      </c>
      <c r="C3647" t="s">
        <v>1169</v>
      </c>
      <c r="D3647" t="s">
        <v>1248</v>
      </c>
      <c r="E3647" t="s">
        <v>4533</v>
      </c>
      <c r="F3647" t="s">
        <v>131</v>
      </c>
      <c r="G3647" t="s">
        <v>2</v>
      </c>
      <c r="H3647" t="s">
        <v>24</v>
      </c>
      <c r="J3647">
        <v>396</v>
      </c>
      <c r="K3647" t="s">
        <v>925</v>
      </c>
      <c r="L3647" t="s">
        <v>91</v>
      </c>
      <c r="M3647" t="s">
        <v>1249</v>
      </c>
      <c r="N3647" t="s">
        <v>93</v>
      </c>
      <c r="O3647" t="s">
        <v>114</v>
      </c>
      <c r="P3647">
        <v>42161</v>
      </c>
      <c r="Q3647" t="s">
        <v>3493</v>
      </c>
      <c r="R3647">
        <v>2100</v>
      </c>
      <c r="S3647">
        <v>947</v>
      </c>
      <c r="T3647">
        <v>1153</v>
      </c>
      <c r="U3647">
        <v>174</v>
      </c>
      <c r="V3647">
        <v>163</v>
      </c>
      <c r="W3647">
        <v>2060</v>
      </c>
      <c r="X3647">
        <v>927</v>
      </c>
      <c r="Y3647">
        <v>1133</v>
      </c>
      <c r="Z3647">
        <v>163</v>
      </c>
      <c r="AA3647">
        <v>174</v>
      </c>
    </row>
    <row r="3648" spans="1:27">
      <c r="A3648" s="57">
        <v>42248</v>
      </c>
      <c r="B3648" t="s">
        <v>570</v>
      </c>
      <c r="C3648" t="s">
        <v>89</v>
      </c>
      <c r="D3648" t="s">
        <v>61</v>
      </c>
      <c r="E3648" t="s">
        <v>2073</v>
      </c>
      <c r="F3648" t="s">
        <v>570</v>
      </c>
      <c r="G3648" t="s">
        <v>2</v>
      </c>
      <c r="H3648" t="s">
        <v>27</v>
      </c>
      <c r="I3648" t="s">
        <v>5460</v>
      </c>
      <c r="J3648">
        <v>1</v>
      </c>
      <c r="K3648" t="s">
        <v>69</v>
      </c>
      <c r="L3648" t="s">
        <v>91</v>
      </c>
      <c r="M3648" t="s">
        <v>54</v>
      </c>
      <c r="N3648" t="s">
        <v>93</v>
      </c>
      <c r="O3648" t="s">
        <v>114</v>
      </c>
      <c r="P3648">
        <v>42305</v>
      </c>
      <c r="Q3648">
        <v>42311</v>
      </c>
      <c r="R3648">
        <v>455</v>
      </c>
      <c r="S3648">
        <v>591</v>
      </c>
      <c r="T3648">
        <v>619</v>
      </c>
      <c r="U3648">
        <v>642</v>
      </c>
      <c r="V3648">
        <v>718</v>
      </c>
      <c r="W3648">
        <v>455</v>
      </c>
    </row>
    <row r="3649" spans="1:28">
      <c r="A3649" s="57">
        <v>42247</v>
      </c>
      <c r="B3649" t="s">
        <v>570</v>
      </c>
      <c r="C3649" t="s">
        <v>89</v>
      </c>
      <c r="D3649" t="s">
        <v>61</v>
      </c>
      <c r="E3649" t="s">
        <v>900</v>
      </c>
      <c r="F3649" t="s">
        <v>570</v>
      </c>
      <c r="G3649" t="s">
        <v>5</v>
      </c>
      <c r="H3649" t="s">
        <v>5</v>
      </c>
      <c r="I3649" t="s">
        <v>5297</v>
      </c>
      <c r="J3649">
        <v>1</v>
      </c>
      <c r="K3649" t="s">
        <v>2582</v>
      </c>
      <c r="L3649" t="s">
        <v>91</v>
      </c>
      <c r="M3649" t="s">
        <v>54</v>
      </c>
      <c r="N3649" t="s">
        <v>93</v>
      </c>
      <c r="O3649" t="s">
        <v>114</v>
      </c>
      <c r="P3649">
        <v>42242</v>
      </c>
      <c r="Q3649">
        <v>42254</v>
      </c>
      <c r="R3649">
        <v>350</v>
      </c>
      <c r="W3649">
        <v>350</v>
      </c>
    </row>
    <row r="3650" spans="1:28">
      <c r="A3650" s="57">
        <v>42247</v>
      </c>
      <c r="B3650" t="s">
        <v>570</v>
      </c>
      <c r="C3650" t="s">
        <v>89</v>
      </c>
      <c r="D3650" t="s">
        <v>43</v>
      </c>
      <c r="E3650" t="s">
        <v>847</v>
      </c>
      <c r="F3650" t="s">
        <v>570</v>
      </c>
      <c r="G3650" t="s">
        <v>5</v>
      </c>
      <c r="H3650" t="s">
        <v>5</v>
      </c>
      <c r="I3650" t="s">
        <v>3843</v>
      </c>
      <c r="J3650">
        <v>1</v>
      </c>
      <c r="K3650" t="s">
        <v>821</v>
      </c>
      <c r="L3650" t="s">
        <v>91</v>
      </c>
      <c r="M3650" t="s">
        <v>54</v>
      </c>
      <c r="N3650" t="s">
        <v>93</v>
      </c>
      <c r="O3650" t="s">
        <v>114</v>
      </c>
      <c r="P3650">
        <v>42241</v>
      </c>
      <c r="Q3650">
        <v>42241</v>
      </c>
      <c r="W3650"/>
      <c r="AB3650" t="s">
        <v>5307</v>
      </c>
    </row>
    <row r="3651" spans="1:28">
      <c r="A3651" s="57">
        <v>42247</v>
      </c>
      <c r="B3651" t="s">
        <v>570</v>
      </c>
      <c r="C3651" t="s">
        <v>89</v>
      </c>
      <c r="D3651" t="s">
        <v>43</v>
      </c>
      <c r="E3651" t="s">
        <v>818</v>
      </c>
      <c r="F3651" t="s">
        <v>570</v>
      </c>
      <c r="G3651" t="s">
        <v>5</v>
      </c>
      <c r="H3651" t="s">
        <v>5</v>
      </c>
      <c r="I3651" t="s">
        <v>5308</v>
      </c>
      <c r="J3651">
        <v>1</v>
      </c>
      <c r="K3651" t="s">
        <v>821</v>
      </c>
      <c r="L3651" t="s">
        <v>91</v>
      </c>
      <c r="M3651" t="s">
        <v>54</v>
      </c>
      <c r="N3651" t="s">
        <v>93</v>
      </c>
      <c r="O3651" t="s">
        <v>114</v>
      </c>
      <c r="P3651">
        <v>42258</v>
      </c>
      <c r="Q3651">
        <v>42258</v>
      </c>
      <c r="R3651">
        <v>250</v>
      </c>
      <c r="S3651">
        <v>50</v>
      </c>
      <c r="T3651">
        <v>100</v>
      </c>
      <c r="U3651">
        <v>50</v>
      </c>
      <c r="V3651">
        <v>50</v>
      </c>
      <c r="W3651"/>
    </row>
    <row r="3652" spans="1:28">
      <c r="A3652" s="57">
        <v>42247</v>
      </c>
      <c r="B3652" t="s">
        <v>570</v>
      </c>
      <c r="C3652" t="s">
        <v>89</v>
      </c>
      <c r="D3652" t="s">
        <v>43</v>
      </c>
      <c r="E3652" t="s">
        <v>818</v>
      </c>
      <c r="F3652" t="s">
        <v>570</v>
      </c>
      <c r="G3652" t="s">
        <v>3</v>
      </c>
      <c r="H3652" t="s">
        <v>30</v>
      </c>
      <c r="I3652" t="s">
        <v>5378</v>
      </c>
      <c r="J3652">
        <v>2</v>
      </c>
      <c r="K3652" t="s">
        <v>681</v>
      </c>
      <c r="L3652" t="s">
        <v>91</v>
      </c>
      <c r="M3652" t="s">
        <v>54</v>
      </c>
      <c r="N3652" t="s">
        <v>93</v>
      </c>
      <c r="O3652" t="s">
        <v>114</v>
      </c>
      <c r="P3652">
        <v>42248</v>
      </c>
      <c r="Q3652">
        <v>42250</v>
      </c>
      <c r="R3652">
        <v>30</v>
      </c>
      <c r="S3652">
        <v>5</v>
      </c>
      <c r="T3652">
        <v>10</v>
      </c>
      <c r="U3652">
        <v>7</v>
      </c>
      <c r="V3652">
        <v>8</v>
      </c>
      <c r="W3652">
        <v>30</v>
      </c>
      <c r="X3652">
        <v>5</v>
      </c>
      <c r="Y3652">
        <v>10</v>
      </c>
      <c r="Z3652">
        <v>7</v>
      </c>
      <c r="AA3652">
        <v>8</v>
      </c>
    </row>
    <row r="3653" spans="1:28">
      <c r="A3653" s="57">
        <v>42247</v>
      </c>
      <c r="B3653" t="s">
        <v>570</v>
      </c>
      <c r="C3653" t="s">
        <v>89</v>
      </c>
      <c r="D3653" t="s">
        <v>43</v>
      </c>
      <c r="E3653" t="s">
        <v>818</v>
      </c>
      <c r="F3653" t="s">
        <v>570</v>
      </c>
      <c r="G3653" t="s">
        <v>3</v>
      </c>
      <c r="H3653" t="s">
        <v>30</v>
      </c>
      <c r="I3653" t="s">
        <v>5379</v>
      </c>
      <c r="J3653">
        <v>2</v>
      </c>
      <c r="K3653" t="s">
        <v>681</v>
      </c>
      <c r="L3653" t="s">
        <v>91</v>
      </c>
      <c r="M3653" t="s">
        <v>54</v>
      </c>
      <c r="N3653" t="s">
        <v>93</v>
      </c>
      <c r="O3653" t="s">
        <v>114</v>
      </c>
      <c r="P3653">
        <v>42251</v>
      </c>
      <c r="Q3653">
        <v>42254</v>
      </c>
      <c r="R3653">
        <v>30</v>
      </c>
      <c r="S3653">
        <v>7</v>
      </c>
      <c r="T3653">
        <v>10</v>
      </c>
      <c r="U3653">
        <v>5</v>
      </c>
      <c r="V3653">
        <v>7</v>
      </c>
      <c r="W3653">
        <v>29</v>
      </c>
      <c r="X3653">
        <v>7</v>
      </c>
      <c r="Y3653">
        <v>9</v>
      </c>
      <c r="Z3653">
        <v>5</v>
      </c>
      <c r="AA3653">
        <v>7</v>
      </c>
    </row>
    <row r="3654" spans="1:28">
      <c r="A3654" s="57">
        <v>42247</v>
      </c>
      <c r="B3654" t="s">
        <v>570</v>
      </c>
      <c r="C3654" t="s">
        <v>89</v>
      </c>
      <c r="D3654" t="s">
        <v>43</v>
      </c>
      <c r="E3654" t="s">
        <v>818</v>
      </c>
      <c r="F3654" t="s">
        <v>570</v>
      </c>
      <c r="G3654" t="s">
        <v>2</v>
      </c>
      <c r="H3654" t="s">
        <v>27</v>
      </c>
      <c r="I3654" t="s">
        <v>5549</v>
      </c>
      <c r="J3654">
        <v>2</v>
      </c>
      <c r="K3654" t="s">
        <v>821</v>
      </c>
      <c r="L3654" t="s">
        <v>91</v>
      </c>
      <c r="M3654" t="s">
        <v>54</v>
      </c>
      <c r="N3654" t="s">
        <v>93</v>
      </c>
      <c r="O3654" t="s">
        <v>114</v>
      </c>
      <c r="P3654">
        <v>42255</v>
      </c>
      <c r="Q3654">
        <v>42257</v>
      </c>
      <c r="R3654">
        <v>175</v>
      </c>
      <c r="S3654">
        <v>55</v>
      </c>
      <c r="T3654">
        <v>65</v>
      </c>
      <c r="U3654">
        <v>25</v>
      </c>
      <c r="V3654">
        <v>30</v>
      </c>
      <c r="W3654">
        <v>175</v>
      </c>
      <c r="X3654">
        <v>55</v>
      </c>
      <c r="Y3654">
        <v>65</v>
      </c>
      <c r="Z3654">
        <v>25</v>
      </c>
      <c r="AA3654">
        <v>30</v>
      </c>
    </row>
    <row r="3655" spans="1:28">
      <c r="A3655" s="57">
        <v>42247</v>
      </c>
      <c r="B3655" t="s">
        <v>570</v>
      </c>
      <c r="C3655" t="s">
        <v>89</v>
      </c>
      <c r="D3655" t="s">
        <v>43</v>
      </c>
      <c r="E3655" t="s">
        <v>847</v>
      </c>
      <c r="F3655" t="s">
        <v>570</v>
      </c>
      <c r="G3655" t="s">
        <v>2</v>
      </c>
      <c r="H3655" t="s">
        <v>27</v>
      </c>
      <c r="I3655" t="s">
        <v>5550</v>
      </c>
      <c r="J3655">
        <v>2</v>
      </c>
      <c r="K3655" t="s">
        <v>821</v>
      </c>
      <c r="L3655" t="s">
        <v>91</v>
      </c>
      <c r="M3655" t="s">
        <v>54</v>
      </c>
      <c r="N3655" t="s">
        <v>93</v>
      </c>
      <c r="O3655" t="s">
        <v>114</v>
      </c>
      <c r="P3655">
        <v>42259</v>
      </c>
      <c r="Q3655">
        <v>42260</v>
      </c>
      <c r="R3655">
        <v>150</v>
      </c>
      <c r="S3655">
        <v>25</v>
      </c>
      <c r="T3655">
        <v>75</v>
      </c>
      <c r="U3655">
        <v>25</v>
      </c>
      <c r="V3655">
        <v>25</v>
      </c>
      <c r="W3655">
        <v>147</v>
      </c>
      <c r="X3655">
        <v>25</v>
      </c>
      <c r="Y3655">
        <v>74</v>
      </c>
      <c r="Z3655">
        <v>23</v>
      </c>
      <c r="AA3655">
        <v>25</v>
      </c>
    </row>
    <row r="3656" spans="1:28">
      <c r="A3656" s="57">
        <v>42247</v>
      </c>
      <c r="B3656" t="s">
        <v>570</v>
      </c>
      <c r="C3656" t="s">
        <v>89</v>
      </c>
      <c r="D3656" t="s">
        <v>43</v>
      </c>
      <c r="E3656" t="s">
        <v>847</v>
      </c>
      <c r="F3656" t="s">
        <v>570</v>
      </c>
      <c r="G3656" t="s">
        <v>4</v>
      </c>
      <c r="H3656" t="s">
        <v>41</v>
      </c>
      <c r="I3656" t="s">
        <v>2492</v>
      </c>
      <c r="J3656">
        <v>7</v>
      </c>
      <c r="K3656" t="s">
        <v>824</v>
      </c>
      <c r="L3656" t="s">
        <v>91</v>
      </c>
      <c r="M3656" t="s">
        <v>54</v>
      </c>
      <c r="N3656" t="s">
        <v>93</v>
      </c>
      <c r="O3656" t="s">
        <v>114</v>
      </c>
      <c r="P3656">
        <v>42193</v>
      </c>
      <c r="Q3656">
        <v>42205</v>
      </c>
      <c r="R3656">
        <v>375</v>
      </c>
      <c r="S3656">
        <v>100</v>
      </c>
      <c r="T3656">
        <v>175</v>
      </c>
      <c r="U3656">
        <v>50</v>
      </c>
      <c r="V3656">
        <v>50</v>
      </c>
      <c r="W3656">
        <v>268</v>
      </c>
      <c r="X3656">
        <v>100</v>
      </c>
      <c r="Y3656">
        <v>77</v>
      </c>
      <c r="Z3656">
        <v>45</v>
      </c>
      <c r="AA3656">
        <v>46</v>
      </c>
    </row>
    <row r="3657" spans="1:28">
      <c r="A3657" s="57">
        <v>42247</v>
      </c>
      <c r="B3657" t="s">
        <v>570</v>
      </c>
      <c r="C3657" t="s">
        <v>89</v>
      </c>
      <c r="D3657" t="s">
        <v>61</v>
      </c>
      <c r="E3657" t="s">
        <v>900</v>
      </c>
      <c r="F3657" t="s">
        <v>570</v>
      </c>
      <c r="G3657" t="s">
        <v>3</v>
      </c>
      <c r="I3657" t="s">
        <v>6104</v>
      </c>
      <c r="J3657">
        <v>4</v>
      </c>
      <c r="K3657" t="s">
        <v>592</v>
      </c>
      <c r="L3657" t="s">
        <v>95</v>
      </c>
      <c r="M3657" t="s">
        <v>54</v>
      </c>
      <c r="N3657" t="s">
        <v>93</v>
      </c>
      <c r="O3657" t="s">
        <v>114</v>
      </c>
      <c r="P3657">
        <v>42254</v>
      </c>
      <c r="Q3657">
        <v>42259</v>
      </c>
      <c r="R3657">
        <v>16</v>
      </c>
      <c r="W3657">
        <v>16</v>
      </c>
    </row>
    <row r="3658" spans="1:28">
      <c r="A3658" s="57">
        <v>42247</v>
      </c>
      <c r="B3658" t="s">
        <v>2431</v>
      </c>
      <c r="C3658" t="s">
        <v>1169</v>
      </c>
      <c r="D3658" t="s">
        <v>62</v>
      </c>
      <c r="E3658" t="s">
        <v>1355</v>
      </c>
      <c r="F3658" t="s">
        <v>4616</v>
      </c>
      <c r="G3658" t="s">
        <v>3</v>
      </c>
      <c r="H3658" t="s">
        <v>30</v>
      </c>
      <c r="I3658" t="s">
        <v>4653</v>
      </c>
      <c r="J3658">
        <v>10</v>
      </c>
      <c r="K3658" t="s">
        <v>4656</v>
      </c>
      <c r="L3658" t="s">
        <v>91</v>
      </c>
      <c r="M3658" t="s">
        <v>1249</v>
      </c>
      <c r="N3658" t="s">
        <v>29</v>
      </c>
      <c r="O3658" t="s">
        <v>114</v>
      </c>
      <c r="P3658">
        <v>42170</v>
      </c>
      <c r="Q3658">
        <v>42178</v>
      </c>
      <c r="R3658">
        <v>500</v>
      </c>
      <c r="W3658">
        <v>500</v>
      </c>
      <c r="AB3658" t="s">
        <v>4657</v>
      </c>
    </row>
    <row r="3659" spans="1:28">
      <c r="A3659" s="57">
        <v>42247</v>
      </c>
      <c r="B3659" t="s">
        <v>2431</v>
      </c>
      <c r="C3659" t="s">
        <v>1169</v>
      </c>
      <c r="D3659" t="s">
        <v>62</v>
      </c>
      <c r="E3659" t="s">
        <v>1355</v>
      </c>
      <c r="F3659" t="s">
        <v>4616</v>
      </c>
      <c r="G3659" t="s">
        <v>4</v>
      </c>
      <c r="H3659" t="s">
        <v>115</v>
      </c>
      <c r="I3659" t="s">
        <v>2496</v>
      </c>
      <c r="J3659">
        <v>852000</v>
      </c>
      <c r="K3659" t="s">
        <v>4662</v>
      </c>
      <c r="L3659" t="s">
        <v>95</v>
      </c>
      <c r="M3659" t="s">
        <v>1249</v>
      </c>
      <c r="N3659" t="s">
        <v>29</v>
      </c>
      <c r="O3659" t="s">
        <v>114</v>
      </c>
      <c r="P3659">
        <v>42125</v>
      </c>
      <c r="Q3659">
        <v>42245</v>
      </c>
      <c r="R3659">
        <v>500</v>
      </c>
      <c r="W3659">
        <v>500</v>
      </c>
      <c r="AB3659" t="s">
        <v>4663</v>
      </c>
    </row>
    <row r="3660" spans="1:28">
      <c r="A3660" s="57">
        <v>42247</v>
      </c>
      <c r="B3660" t="s">
        <v>2431</v>
      </c>
      <c r="C3660" t="s">
        <v>1169</v>
      </c>
      <c r="D3660" t="s">
        <v>62</v>
      </c>
      <c r="E3660" t="s">
        <v>1355</v>
      </c>
      <c r="F3660" t="s">
        <v>4616</v>
      </c>
      <c r="G3660" t="s">
        <v>4</v>
      </c>
      <c r="H3660" t="s">
        <v>115</v>
      </c>
      <c r="I3660" t="s">
        <v>2496</v>
      </c>
      <c r="J3660">
        <v>1200000</v>
      </c>
      <c r="K3660" t="s">
        <v>4662</v>
      </c>
      <c r="L3660" t="s">
        <v>95</v>
      </c>
      <c r="M3660" t="s">
        <v>1249</v>
      </c>
      <c r="N3660" t="s">
        <v>104</v>
      </c>
      <c r="O3660" t="s">
        <v>114</v>
      </c>
      <c r="P3660">
        <v>42125</v>
      </c>
      <c r="Q3660">
        <v>42245</v>
      </c>
      <c r="W3660"/>
      <c r="AB3660" t="s">
        <v>4665</v>
      </c>
    </row>
    <row r="3661" spans="1:28">
      <c r="A3661" s="57">
        <v>42247</v>
      </c>
      <c r="B3661" t="s">
        <v>2431</v>
      </c>
      <c r="C3661" t="s">
        <v>1169</v>
      </c>
      <c r="D3661" t="s">
        <v>62</v>
      </c>
      <c r="E3661" t="s">
        <v>1355</v>
      </c>
      <c r="F3661" t="s">
        <v>4616</v>
      </c>
      <c r="G3661" t="s">
        <v>2</v>
      </c>
      <c r="H3661" t="s">
        <v>27</v>
      </c>
      <c r="I3661" t="s">
        <v>4627</v>
      </c>
      <c r="L3661" t="s">
        <v>95</v>
      </c>
      <c r="M3661" t="s">
        <v>1249</v>
      </c>
      <c r="N3661" t="s">
        <v>29</v>
      </c>
      <c r="O3661" t="s">
        <v>114</v>
      </c>
      <c r="P3661">
        <v>42129</v>
      </c>
      <c r="Q3661">
        <v>42245</v>
      </c>
      <c r="R3661">
        <v>500</v>
      </c>
      <c r="W3661">
        <v>500</v>
      </c>
      <c r="AB3661" t="s">
        <v>4628</v>
      </c>
    </row>
    <row r="3662" spans="1:28">
      <c r="A3662" s="57">
        <v>42247</v>
      </c>
      <c r="B3662" t="s">
        <v>2431</v>
      </c>
      <c r="C3662" t="s">
        <v>1169</v>
      </c>
      <c r="D3662" t="s">
        <v>62</v>
      </c>
      <c r="E3662" t="s">
        <v>1355</v>
      </c>
      <c r="F3662" t="s">
        <v>4616</v>
      </c>
      <c r="G3662" t="s">
        <v>2</v>
      </c>
      <c r="H3662" t="s">
        <v>27</v>
      </c>
      <c r="I3662" t="s">
        <v>4629</v>
      </c>
      <c r="L3662" t="s">
        <v>95</v>
      </c>
      <c r="M3662" t="s">
        <v>1249</v>
      </c>
      <c r="N3662" t="s">
        <v>29</v>
      </c>
      <c r="O3662" t="s">
        <v>114</v>
      </c>
      <c r="P3662">
        <v>42129</v>
      </c>
      <c r="Q3662">
        <v>42245</v>
      </c>
      <c r="R3662">
        <v>500</v>
      </c>
      <c r="W3662">
        <v>500</v>
      </c>
      <c r="AB3662" t="s">
        <v>4629</v>
      </c>
    </row>
    <row r="3663" spans="1:28">
      <c r="A3663" s="57">
        <v>42247</v>
      </c>
      <c r="B3663" t="s">
        <v>2431</v>
      </c>
      <c r="C3663" t="s">
        <v>1169</v>
      </c>
      <c r="D3663" t="s">
        <v>62</v>
      </c>
      <c r="E3663" t="s">
        <v>1355</v>
      </c>
      <c r="F3663" t="s">
        <v>4616</v>
      </c>
      <c r="G3663" t="s">
        <v>4</v>
      </c>
      <c r="H3663" t="s">
        <v>41</v>
      </c>
      <c r="I3663" t="s">
        <v>4671</v>
      </c>
      <c r="M3663" t="s">
        <v>1249</v>
      </c>
      <c r="N3663" t="s">
        <v>93</v>
      </c>
      <c r="O3663" t="s">
        <v>105</v>
      </c>
      <c r="P3663">
        <v>42149</v>
      </c>
      <c r="Q3663">
        <v>42246</v>
      </c>
      <c r="R3663">
        <v>1000</v>
      </c>
      <c r="W3663">
        <v>1000</v>
      </c>
      <c r="AB3663" t="s">
        <v>4672</v>
      </c>
    </row>
    <row r="3664" spans="1:28">
      <c r="A3664" s="57">
        <v>42247</v>
      </c>
      <c r="B3664" t="s">
        <v>2431</v>
      </c>
      <c r="C3664" t="s">
        <v>1169</v>
      </c>
      <c r="D3664" t="s">
        <v>62</v>
      </c>
      <c r="E3664" t="s">
        <v>1733</v>
      </c>
      <c r="F3664" t="s">
        <v>4616</v>
      </c>
      <c r="G3664" t="s">
        <v>4</v>
      </c>
      <c r="H3664" t="s">
        <v>41</v>
      </c>
      <c r="I3664" t="s">
        <v>4691</v>
      </c>
      <c r="K3664" t="s">
        <v>4692</v>
      </c>
      <c r="L3664" t="s">
        <v>91</v>
      </c>
      <c r="M3664" t="s">
        <v>1249</v>
      </c>
      <c r="N3664" t="s">
        <v>93</v>
      </c>
      <c r="O3664" t="s">
        <v>114</v>
      </c>
      <c r="P3664">
        <v>42139</v>
      </c>
      <c r="Q3664">
        <v>42246</v>
      </c>
      <c r="R3664">
        <v>1200</v>
      </c>
      <c r="W3664">
        <v>0</v>
      </c>
      <c r="AB3664" t="s">
        <v>4693</v>
      </c>
    </row>
    <row r="3665" spans="1:28">
      <c r="A3665" s="57">
        <v>42247</v>
      </c>
      <c r="B3665" t="s">
        <v>2431</v>
      </c>
      <c r="C3665" t="s">
        <v>1169</v>
      </c>
      <c r="D3665" t="s">
        <v>62</v>
      </c>
      <c r="E3665" t="s">
        <v>1733</v>
      </c>
      <c r="F3665" t="s">
        <v>4616</v>
      </c>
      <c r="G3665" t="s">
        <v>4</v>
      </c>
      <c r="H3665" t="s">
        <v>41</v>
      </c>
      <c r="I3665" t="s">
        <v>4694</v>
      </c>
      <c r="K3665" t="s">
        <v>4692</v>
      </c>
      <c r="L3665" t="s">
        <v>91</v>
      </c>
      <c r="M3665" t="s">
        <v>1249</v>
      </c>
      <c r="N3665" t="s">
        <v>93</v>
      </c>
      <c r="O3665" t="s">
        <v>114</v>
      </c>
      <c r="P3665">
        <v>42139</v>
      </c>
      <c r="Q3665">
        <v>42246</v>
      </c>
      <c r="W3665"/>
      <c r="AB3665" t="s">
        <v>4695</v>
      </c>
    </row>
    <row r="3666" spans="1:28">
      <c r="A3666" s="57">
        <v>42247</v>
      </c>
      <c r="B3666" t="s">
        <v>2431</v>
      </c>
      <c r="C3666" t="s">
        <v>1169</v>
      </c>
      <c r="D3666" t="s">
        <v>62</v>
      </c>
      <c r="E3666" t="s">
        <v>1733</v>
      </c>
      <c r="F3666" t="s">
        <v>4616</v>
      </c>
      <c r="G3666" t="s">
        <v>4</v>
      </c>
      <c r="H3666" t="s">
        <v>41</v>
      </c>
      <c r="I3666" t="s">
        <v>4694</v>
      </c>
      <c r="K3666" t="s">
        <v>4692</v>
      </c>
      <c r="L3666" t="s">
        <v>91</v>
      </c>
      <c r="M3666" t="s">
        <v>1249</v>
      </c>
      <c r="N3666" t="s">
        <v>93</v>
      </c>
      <c r="O3666" t="s">
        <v>114</v>
      </c>
      <c r="P3666">
        <v>42139</v>
      </c>
      <c r="Q3666">
        <v>42246</v>
      </c>
      <c r="W3666"/>
      <c r="AB3666" t="s">
        <v>4696</v>
      </c>
    </row>
    <row r="3667" spans="1:28">
      <c r="A3667" s="57">
        <v>42247</v>
      </c>
      <c r="B3667" t="s">
        <v>2431</v>
      </c>
      <c r="C3667" t="s">
        <v>1169</v>
      </c>
      <c r="D3667" t="s">
        <v>62</v>
      </c>
      <c r="E3667" t="s">
        <v>1355</v>
      </c>
      <c r="F3667" t="s">
        <v>4616</v>
      </c>
      <c r="G3667" t="s">
        <v>2</v>
      </c>
      <c r="H3667" t="s">
        <v>171</v>
      </c>
      <c r="I3667" t="s">
        <v>4638</v>
      </c>
      <c r="J3667">
        <v>500</v>
      </c>
      <c r="K3667" t="s">
        <v>4639</v>
      </c>
      <c r="L3667" t="s">
        <v>95</v>
      </c>
      <c r="M3667" t="s">
        <v>1249</v>
      </c>
      <c r="N3667" t="s">
        <v>29</v>
      </c>
      <c r="O3667" t="s">
        <v>114</v>
      </c>
      <c r="P3667">
        <v>42170</v>
      </c>
      <c r="Q3667">
        <v>42245</v>
      </c>
      <c r="R3667">
        <v>500</v>
      </c>
      <c r="W3667">
        <v>500</v>
      </c>
      <c r="AB3667" t="s">
        <v>4640</v>
      </c>
    </row>
    <row r="3668" spans="1:28">
      <c r="A3668" s="57">
        <v>42247</v>
      </c>
      <c r="B3668" t="s">
        <v>2431</v>
      </c>
      <c r="C3668" t="s">
        <v>1169</v>
      </c>
      <c r="D3668" t="s">
        <v>62</v>
      </c>
      <c r="E3668" t="s">
        <v>1355</v>
      </c>
      <c r="F3668" t="s">
        <v>4616</v>
      </c>
      <c r="G3668" t="s">
        <v>102</v>
      </c>
      <c r="H3668" t="s">
        <v>110</v>
      </c>
      <c r="I3668" t="s">
        <v>4644</v>
      </c>
      <c r="J3668">
        <v>15</v>
      </c>
      <c r="K3668" t="s">
        <v>4645</v>
      </c>
      <c r="L3668" t="s">
        <v>91</v>
      </c>
      <c r="M3668" t="s">
        <v>1249</v>
      </c>
      <c r="N3668" t="s">
        <v>111</v>
      </c>
      <c r="O3668" t="s">
        <v>114</v>
      </c>
      <c r="P3668">
        <v>42215</v>
      </c>
      <c r="Q3668">
        <v>42237</v>
      </c>
      <c r="R3668">
        <v>1000</v>
      </c>
      <c r="U3668">
        <v>500</v>
      </c>
      <c r="V3668">
        <v>500</v>
      </c>
      <c r="W3668">
        <v>1000</v>
      </c>
      <c r="Z3668">
        <v>500</v>
      </c>
      <c r="AA3668">
        <v>500</v>
      </c>
      <c r="AB3668" t="s">
        <v>4646</v>
      </c>
    </row>
    <row r="3669" spans="1:28">
      <c r="A3669" s="57">
        <v>42247</v>
      </c>
      <c r="B3669" t="s">
        <v>2431</v>
      </c>
      <c r="C3669" t="s">
        <v>1169</v>
      </c>
      <c r="D3669" t="s">
        <v>62</v>
      </c>
      <c r="E3669" t="s">
        <v>1355</v>
      </c>
      <c r="F3669" t="s">
        <v>4616</v>
      </c>
      <c r="G3669" t="s">
        <v>102</v>
      </c>
      <c r="H3669" t="s">
        <v>110</v>
      </c>
      <c r="I3669" t="s">
        <v>4647</v>
      </c>
      <c r="K3669" t="s">
        <v>4648</v>
      </c>
      <c r="L3669" t="s">
        <v>91</v>
      </c>
      <c r="M3669" t="s">
        <v>1249</v>
      </c>
      <c r="N3669" t="s">
        <v>111</v>
      </c>
      <c r="O3669" t="s">
        <v>114</v>
      </c>
      <c r="P3669">
        <v>42139</v>
      </c>
      <c r="Q3669">
        <v>42246</v>
      </c>
      <c r="R3669">
        <v>2800</v>
      </c>
      <c r="S3669">
        <v>50</v>
      </c>
      <c r="T3669">
        <v>50</v>
      </c>
      <c r="U3669">
        <v>1300</v>
      </c>
      <c r="V3669">
        <v>1300</v>
      </c>
      <c r="W3669">
        <v>2800</v>
      </c>
      <c r="X3669">
        <v>50</v>
      </c>
      <c r="Y3669">
        <v>50</v>
      </c>
      <c r="Z3669">
        <v>1300</v>
      </c>
      <c r="AA3669">
        <v>1300</v>
      </c>
      <c r="AB3669" t="s">
        <v>4649</v>
      </c>
    </row>
    <row r="3670" spans="1:28">
      <c r="A3670" s="57">
        <v>42247</v>
      </c>
      <c r="B3670" t="s">
        <v>2431</v>
      </c>
      <c r="C3670" t="s">
        <v>1169</v>
      </c>
      <c r="D3670" t="s">
        <v>62</v>
      </c>
      <c r="E3670" t="s">
        <v>1355</v>
      </c>
      <c r="F3670" t="s">
        <v>4616</v>
      </c>
      <c r="G3670" t="s">
        <v>2</v>
      </c>
      <c r="H3670" t="s">
        <v>24</v>
      </c>
      <c r="I3670" t="s">
        <v>4634</v>
      </c>
      <c r="J3670">
        <v>100</v>
      </c>
      <c r="K3670" t="s">
        <v>350</v>
      </c>
      <c r="L3670" t="s">
        <v>95</v>
      </c>
      <c r="M3670" t="s">
        <v>1249</v>
      </c>
      <c r="N3670" t="s">
        <v>29</v>
      </c>
      <c r="O3670" t="s">
        <v>114</v>
      </c>
      <c r="P3670">
        <v>42139</v>
      </c>
      <c r="Q3670">
        <v>42245</v>
      </c>
      <c r="R3670">
        <v>500</v>
      </c>
      <c r="W3670">
        <v>500</v>
      </c>
      <c r="AB3670" t="s">
        <v>4636</v>
      </c>
    </row>
    <row r="3671" spans="1:28">
      <c r="A3671" s="57">
        <v>42247</v>
      </c>
      <c r="B3671" t="s">
        <v>1200</v>
      </c>
      <c r="C3671" t="s">
        <v>101</v>
      </c>
      <c r="D3671" t="s">
        <v>62</v>
      </c>
      <c r="E3671" t="s">
        <v>1699</v>
      </c>
      <c r="G3671" t="s">
        <v>3</v>
      </c>
      <c r="H3671" t="s">
        <v>30</v>
      </c>
      <c r="I3671" t="s">
        <v>1558</v>
      </c>
      <c r="J3671">
        <v>2</v>
      </c>
      <c r="K3671" t="s">
        <v>1277</v>
      </c>
      <c r="L3671" t="s">
        <v>95</v>
      </c>
      <c r="N3671" t="s">
        <v>610</v>
      </c>
      <c r="O3671" t="s">
        <v>114</v>
      </c>
      <c r="P3671">
        <v>42168</v>
      </c>
      <c r="Q3671">
        <v>42247</v>
      </c>
      <c r="W3671"/>
    </row>
    <row r="3672" spans="1:28">
      <c r="A3672" s="57">
        <v>42247</v>
      </c>
      <c r="B3672" t="s">
        <v>1200</v>
      </c>
      <c r="C3672" t="s">
        <v>101</v>
      </c>
      <c r="D3672" t="s">
        <v>62</v>
      </c>
      <c r="E3672" t="s">
        <v>1704</v>
      </c>
      <c r="G3672" t="s">
        <v>3</v>
      </c>
      <c r="H3672" t="s">
        <v>30</v>
      </c>
      <c r="I3672" t="s">
        <v>4849</v>
      </c>
      <c r="N3672" t="s">
        <v>111</v>
      </c>
      <c r="O3672" t="s">
        <v>114</v>
      </c>
      <c r="P3672">
        <v>42236</v>
      </c>
      <c r="Q3672">
        <v>42243</v>
      </c>
      <c r="R3672">
        <v>450</v>
      </c>
      <c r="W3672"/>
    </row>
    <row r="3673" spans="1:28">
      <c r="A3673" s="57">
        <v>42247</v>
      </c>
      <c r="B3673" t="s">
        <v>1200</v>
      </c>
      <c r="D3673" t="s">
        <v>62</v>
      </c>
      <c r="E3673" t="s">
        <v>1462</v>
      </c>
      <c r="G3673" t="s">
        <v>3</v>
      </c>
      <c r="H3673" t="s">
        <v>30</v>
      </c>
      <c r="I3673" t="s">
        <v>1638</v>
      </c>
      <c r="J3673">
        <v>30</v>
      </c>
      <c r="K3673" t="s">
        <v>863</v>
      </c>
      <c r="L3673" t="s">
        <v>95</v>
      </c>
      <c r="N3673" t="s">
        <v>29</v>
      </c>
      <c r="O3673" t="s">
        <v>114</v>
      </c>
      <c r="P3673">
        <v>42151</v>
      </c>
      <c r="Q3673">
        <v>42216</v>
      </c>
      <c r="R3673">
        <v>680</v>
      </c>
      <c r="W3673"/>
    </row>
    <row r="3674" spans="1:28">
      <c r="A3674" s="57">
        <v>42247</v>
      </c>
      <c r="B3674" t="s">
        <v>1200</v>
      </c>
      <c r="D3674" t="s">
        <v>62</v>
      </c>
      <c r="E3674" t="s">
        <v>1712</v>
      </c>
      <c r="G3674" t="s">
        <v>3</v>
      </c>
      <c r="H3674" t="s">
        <v>30</v>
      </c>
      <c r="L3674" t="s">
        <v>95</v>
      </c>
      <c r="N3674" t="s">
        <v>29</v>
      </c>
      <c r="O3674" t="s">
        <v>114</v>
      </c>
      <c r="P3674">
        <v>42175</v>
      </c>
      <c r="Q3674">
        <v>42241</v>
      </c>
      <c r="R3674">
        <v>600</v>
      </c>
      <c r="W3674"/>
    </row>
    <row r="3675" spans="1:28">
      <c r="A3675" s="57">
        <v>42247</v>
      </c>
      <c r="B3675" t="s">
        <v>1200</v>
      </c>
      <c r="D3675" t="s">
        <v>62</v>
      </c>
      <c r="E3675" t="s">
        <v>1712</v>
      </c>
      <c r="F3675" t="s">
        <v>4</v>
      </c>
      <c r="G3675" t="s">
        <v>3</v>
      </c>
      <c r="H3675" t="s">
        <v>30</v>
      </c>
      <c r="L3675" t="s">
        <v>95</v>
      </c>
      <c r="N3675" t="s">
        <v>93</v>
      </c>
      <c r="O3675" t="s">
        <v>114</v>
      </c>
      <c r="P3675">
        <v>42175</v>
      </c>
      <c r="Q3675">
        <v>42241</v>
      </c>
      <c r="R3675">
        <v>710</v>
      </c>
      <c r="W3675"/>
    </row>
    <row r="3676" spans="1:28">
      <c r="A3676" s="57">
        <v>42247</v>
      </c>
      <c r="B3676" t="s">
        <v>1200</v>
      </c>
      <c r="C3676" t="s">
        <v>101</v>
      </c>
      <c r="D3676" t="s">
        <v>57</v>
      </c>
      <c r="E3676" t="s">
        <v>1547</v>
      </c>
      <c r="G3676" t="s">
        <v>2</v>
      </c>
      <c r="H3676" t="s">
        <v>27</v>
      </c>
      <c r="I3676" t="s">
        <v>1543</v>
      </c>
      <c r="J3676">
        <v>1</v>
      </c>
      <c r="K3676" t="s">
        <v>1544</v>
      </c>
      <c r="L3676" t="s">
        <v>95</v>
      </c>
      <c r="N3676" t="s">
        <v>111</v>
      </c>
      <c r="O3676" t="s">
        <v>114</v>
      </c>
      <c r="P3676" t="s">
        <v>3390</v>
      </c>
      <c r="R3676">
        <v>23</v>
      </c>
      <c r="W3676"/>
      <c r="AB3676" t="s">
        <v>1550</v>
      </c>
    </row>
    <row r="3677" spans="1:28">
      <c r="A3677" s="57">
        <v>42247</v>
      </c>
      <c r="B3677" t="s">
        <v>1200</v>
      </c>
      <c r="C3677" t="s">
        <v>101</v>
      </c>
      <c r="D3677" t="s">
        <v>57</v>
      </c>
      <c r="E3677" t="s">
        <v>1547</v>
      </c>
      <c r="G3677" t="s">
        <v>2</v>
      </c>
      <c r="H3677" t="s">
        <v>27</v>
      </c>
      <c r="I3677" t="s">
        <v>1543</v>
      </c>
      <c r="J3677">
        <v>1</v>
      </c>
      <c r="K3677" t="s">
        <v>1544</v>
      </c>
      <c r="L3677" t="s">
        <v>95</v>
      </c>
      <c r="N3677" t="s">
        <v>111</v>
      </c>
      <c r="O3677" t="s">
        <v>114</v>
      </c>
      <c r="P3677" t="s">
        <v>3390</v>
      </c>
      <c r="R3677">
        <v>67</v>
      </c>
      <c r="W3677"/>
      <c r="AB3677" t="s">
        <v>1551</v>
      </c>
    </row>
    <row r="3678" spans="1:28">
      <c r="A3678" s="57">
        <v>42247</v>
      </c>
      <c r="B3678" t="s">
        <v>1200</v>
      </c>
      <c r="C3678" t="s">
        <v>101</v>
      </c>
      <c r="D3678" t="s">
        <v>57</v>
      </c>
      <c r="E3678" t="s">
        <v>1547</v>
      </c>
      <c r="G3678" t="s">
        <v>2</v>
      </c>
      <c r="H3678" t="s">
        <v>27</v>
      </c>
      <c r="I3678" t="s">
        <v>1543</v>
      </c>
      <c r="J3678">
        <v>1</v>
      </c>
      <c r="K3678" t="s">
        <v>1544</v>
      </c>
      <c r="L3678" t="s">
        <v>95</v>
      </c>
      <c r="N3678" t="s">
        <v>111</v>
      </c>
      <c r="O3678" t="s">
        <v>114</v>
      </c>
      <c r="P3678" t="s">
        <v>3390</v>
      </c>
      <c r="R3678">
        <v>115</v>
      </c>
      <c r="W3678"/>
      <c r="AB3678" t="s">
        <v>1552</v>
      </c>
    </row>
    <row r="3679" spans="1:28">
      <c r="A3679" s="57">
        <v>42247</v>
      </c>
      <c r="B3679" t="s">
        <v>1200</v>
      </c>
      <c r="C3679" t="s">
        <v>101</v>
      </c>
      <c r="D3679" t="s">
        <v>57</v>
      </c>
      <c r="E3679" t="s">
        <v>1547</v>
      </c>
      <c r="G3679" t="s">
        <v>2</v>
      </c>
      <c r="H3679" t="s">
        <v>27</v>
      </c>
      <c r="I3679" t="s">
        <v>1543</v>
      </c>
      <c r="J3679">
        <v>1</v>
      </c>
      <c r="K3679" t="s">
        <v>1544</v>
      </c>
      <c r="L3679" t="s">
        <v>95</v>
      </c>
      <c r="N3679" t="s">
        <v>111</v>
      </c>
      <c r="O3679" t="s">
        <v>114</v>
      </c>
      <c r="P3679" t="s">
        <v>3390</v>
      </c>
      <c r="R3679">
        <v>631</v>
      </c>
      <c r="W3679"/>
      <c r="AB3679" t="s">
        <v>1553</v>
      </c>
    </row>
    <row r="3680" spans="1:28">
      <c r="A3680" s="57">
        <v>42247</v>
      </c>
      <c r="B3680" t="s">
        <v>1200</v>
      </c>
      <c r="C3680" t="s">
        <v>101</v>
      </c>
      <c r="D3680" t="s">
        <v>57</v>
      </c>
      <c r="E3680" t="s">
        <v>1586</v>
      </c>
      <c r="G3680" t="s">
        <v>2</v>
      </c>
      <c r="H3680" t="s">
        <v>27</v>
      </c>
      <c r="I3680" t="s">
        <v>1556</v>
      </c>
      <c r="J3680">
        <v>1</v>
      </c>
      <c r="K3680" t="s">
        <v>1573</v>
      </c>
      <c r="L3680" t="s">
        <v>95</v>
      </c>
      <c r="N3680" t="s">
        <v>104</v>
      </c>
      <c r="O3680" t="s">
        <v>114</v>
      </c>
      <c r="P3680">
        <v>42168</v>
      </c>
      <c r="Q3680" t="s">
        <v>3390</v>
      </c>
      <c r="W3680"/>
    </row>
    <row r="3681" spans="1:28">
      <c r="A3681" s="57">
        <v>42247</v>
      </c>
      <c r="B3681" t="s">
        <v>1200</v>
      </c>
      <c r="C3681" t="s">
        <v>101</v>
      </c>
      <c r="D3681" t="s">
        <v>57</v>
      </c>
      <c r="E3681" t="s">
        <v>1586</v>
      </c>
      <c r="G3681" t="s">
        <v>2</v>
      </c>
      <c r="H3681" t="s">
        <v>27</v>
      </c>
      <c r="I3681" t="s">
        <v>1571</v>
      </c>
      <c r="J3681">
        <v>6</v>
      </c>
      <c r="K3681" t="s">
        <v>1572</v>
      </c>
      <c r="L3681" t="s">
        <v>95</v>
      </c>
      <c r="N3681" t="s">
        <v>111</v>
      </c>
      <c r="O3681" t="s">
        <v>114</v>
      </c>
      <c r="P3681">
        <v>42152</v>
      </c>
      <c r="Q3681" t="s">
        <v>3390</v>
      </c>
      <c r="W3681"/>
    </row>
    <row r="3682" spans="1:28">
      <c r="A3682" s="57">
        <v>42247</v>
      </c>
      <c r="B3682" t="s">
        <v>1200</v>
      </c>
      <c r="C3682" t="s">
        <v>101</v>
      </c>
      <c r="D3682" t="s">
        <v>57</v>
      </c>
      <c r="E3682" t="s">
        <v>1594</v>
      </c>
      <c r="G3682" t="s">
        <v>2</v>
      </c>
      <c r="H3682" t="s">
        <v>27</v>
      </c>
      <c r="I3682" t="s">
        <v>1555</v>
      </c>
      <c r="J3682">
        <v>1</v>
      </c>
      <c r="K3682" t="s">
        <v>1573</v>
      </c>
      <c r="L3682" t="s">
        <v>95</v>
      </c>
      <c r="N3682" t="s">
        <v>610</v>
      </c>
      <c r="O3682" t="s">
        <v>114</v>
      </c>
      <c r="P3682">
        <v>42168</v>
      </c>
      <c r="Q3682" t="s">
        <v>4848</v>
      </c>
      <c r="W3682"/>
    </row>
    <row r="3683" spans="1:28">
      <c r="A3683" s="57">
        <v>42247</v>
      </c>
      <c r="B3683" t="s">
        <v>1200</v>
      </c>
      <c r="C3683" t="s">
        <v>101</v>
      </c>
      <c r="D3683" t="s">
        <v>57</v>
      </c>
      <c r="E3683" t="s">
        <v>1594</v>
      </c>
      <c r="G3683" t="s">
        <v>2</v>
      </c>
      <c r="H3683" t="s">
        <v>27</v>
      </c>
      <c r="I3683" t="s">
        <v>1556</v>
      </c>
      <c r="J3683">
        <v>1</v>
      </c>
      <c r="K3683" t="s">
        <v>1573</v>
      </c>
      <c r="L3683" t="s">
        <v>95</v>
      </c>
      <c r="N3683" t="s">
        <v>104</v>
      </c>
      <c r="O3683" t="s">
        <v>114</v>
      </c>
      <c r="P3683">
        <v>42168</v>
      </c>
      <c r="Q3683" t="s">
        <v>4848</v>
      </c>
      <c r="W3683"/>
    </row>
    <row r="3684" spans="1:28">
      <c r="A3684" s="57">
        <v>42247</v>
      </c>
      <c r="B3684" t="s">
        <v>1200</v>
      </c>
      <c r="C3684" t="s">
        <v>101</v>
      </c>
      <c r="D3684" t="s">
        <v>57</v>
      </c>
      <c r="E3684" t="s">
        <v>1594</v>
      </c>
      <c r="G3684" t="s">
        <v>2</v>
      </c>
      <c r="H3684" t="s">
        <v>27</v>
      </c>
      <c r="I3684" t="s">
        <v>1571</v>
      </c>
      <c r="J3684">
        <v>6</v>
      </c>
      <c r="K3684" t="s">
        <v>1572</v>
      </c>
      <c r="L3684" t="s">
        <v>95</v>
      </c>
      <c r="N3684" t="s">
        <v>111</v>
      </c>
      <c r="O3684" t="s">
        <v>114</v>
      </c>
      <c r="P3684">
        <v>42132</v>
      </c>
      <c r="Q3684" t="s">
        <v>4848</v>
      </c>
      <c r="W3684"/>
    </row>
    <row r="3685" spans="1:28">
      <c r="A3685" s="57">
        <v>42247</v>
      </c>
      <c r="B3685" t="s">
        <v>1200</v>
      </c>
      <c r="C3685" t="s">
        <v>101</v>
      </c>
      <c r="D3685" t="s">
        <v>58</v>
      </c>
      <c r="E3685" t="s">
        <v>1635</v>
      </c>
      <c r="G3685" t="s">
        <v>2</v>
      </c>
      <c r="H3685" t="s">
        <v>27</v>
      </c>
      <c r="I3685" t="s">
        <v>1543</v>
      </c>
      <c r="J3685">
        <v>1</v>
      </c>
      <c r="K3685" t="s">
        <v>671</v>
      </c>
      <c r="L3685" t="s">
        <v>95</v>
      </c>
      <c r="N3685" t="s">
        <v>111</v>
      </c>
      <c r="O3685" t="s">
        <v>114</v>
      </c>
      <c r="P3685">
        <v>42151</v>
      </c>
      <c r="Q3685">
        <v>42247</v>
      </c>
      <c r="R3685">
        <v>245</v>
      </c>
    </row>
    <row r="3686" spans="1:28">
      <c r="A3686" s="57">
        <v>42247</v>
      </c>
      <c r="B3686" t="s">
        <v>1200</v>
      </c>
      <c r="C3686" t="s">
        <v>101</v>
      </c>
      <c r="D3686" t="s">
        <v>58</v>
      </c>
      <c r="E3686" t="s">
        <v>1635</v>
      </c>
      <c r="G3686" t="s">
        <v>2</v>
      </c>
      <c r="H3686" t="s">
        <v>27</v>
      </c>
      <c r="I3686" t="s">
        <v>1555</v>
      </c>
      <c r="J3686">
        <v>1</v>
      </c>
      <c r="K3686" t="s">
        <v>1573</v>
      </c>
      <c r="L3686" t="s">
        <v>95</v>
      </c>
      <c r="N3686" t="s">
        <v>610</v>
      </c>
      <c r="O3686" t="s">
        <v>114</v>
      </c>
      <c r="P3686">
        <v>42168</v>
      </c>
      <c r="Q3686">
        <v>42247</v>
      </c>
    </row>
    <row r="3687" spans="1:28">
      <c r="A3687" s="57">
        <v>42247</v>
      </c>
      <c r="B3687" t="s">
        <v>1200</v>
      </c>
      <c r="C3687" t="s">
        <v>101</v>
      </c>
      <c r="D3687" t="s">
        <v>58</v>
      </c>
      <c r="E3687" t="s">
        <v>1635</v>
      </c>
      <c r="G3687" t="s">
        <v>2</v>
      </c>
      <c r="H3687" t="s">
        <v>27</v>
      </c>
      <c r="I3687" t="s">
        <v>1637</v>
      </c>
      <c r="J3687">
        <v>1</v>
      </c>
      <c r="K3687" t="s">
        <v>1574</v>
      </c>
      <c r="L3687" t="s">
        <v>95</v>
      </c>
      <c r="N3687" t="s">
        <v>93</v>
      </c>
      <c r="O3687" t="s">
        <v>114</v>
      </c>
      <c r="P3687">
        <v>42168</v>
      </c>
      <c r="Q3687">
        <v>42247</v>
      </c>
    </row>
    <row r="3688" spans="1:28">
      <c r="A3688" s="57">
        <v>42247</v>
      </c>
      <c r="B3688" t="s">
        <v>1200</v>
      </c>
      <c r="C3688" t="s">
        <v>101</v>
      </c>
      <c r="D3688" t="s">
        <v>62</v>
      </c>
      <c r="E3688" t="s">
        <v>1684</v>
      </c>
      <c r="G3688" t="s">
        <v>2</v>
      </c>
      <c r="H3688" t="s">
        <v>27</v>
      </c>
      <c r="I3688" t="s">
        <v>1685</v>
      </c>
      <c r="L3688" t="s">
        <v>91</v>
      </c>
      <c r="N3688" t="s">
        <v>93</v>
      </c>
      <c r="O3688" t="s">
        <v>114</v>
      </c>
      <c r="P3688">
        <v>42217</v>
      </c>
      <c r="Q3688">
        <v>42247</v>
      </c>
      <c r="R3688">
        <v>293</v>
      </c>
      <c r="W3688"/>
    </row>
    <row r="3689" spans="1:28">
      <c r="A3689" s="57">
        <v>42247</v>
      </c>
      <c r="B3689" t="s">
        <v>1200</v>
      </c>
      <c r="C3689" t="s">
        <v>101</v>
      </c>
      <c r="D3689" t="s">
        <v>62</v>
      </c>
      <c r="E3689" t="s">
        <v>1699</v>
      </c>
      <c r="G3689" t="s">
        <v>2</v>
      </c>
      <c r="H3689" t="s">
        <v>27</v>
      </c>
      <c r="I3689" t="s">
        <v>1543</v>
      </c>
      <c r="J3689">
        <v>1</v>
      </c>
      <c r="K3689" t="s">
        <v>671</v>
      </c>
      <c r="L3689" t="s">
        <v>95</v>
      </c>
      <c r="N3689" t="s">
        <v>111</v>
      </c>
      <c r="O3689" t="s">
        <v>114</v>
      </c>
      <c r="P3689">
        <v>42151</v>
      </c>
      <c r="Q3689">
        <v>42247</v>
      </c>
      <c r="R3689">
        <v>122</v>
      </c>
      <c r="W3689"/>
      <c r="AB3689" t="s">
        <v>1703</v>
      </c>
    </row>
    <row r="3690" spans="1:28">
      <c r="A3690" s="57">
        <v>42247</v>
      </c>
      <c r="B3690" t="s">
        <v>1200</v>
      </c>
      <c r="C3690" t="s">
        <v>101</v>
      </c>
      <c r="D3690" t="s">
        <v>62</v>
      </c>
      <c r="E3690" t="s">
        <v>1699</v>
      </c>
      <c r="G3690" t="s">
        <v>2</v>
      </c>
      <c r="H3690" t="s">
        <v>27</v>
      </c>
      <c r="I3690" t="s">
        <v>1555</v>
      </c>
      <c r="J3690">
        <v>1</v>
      </c>
      <c r="K3690" t="s">
        <v>1573</v>
      </c>
      <c r="L3690" t="s">
        <v>95</v>
      </c>
      <c r="N3690" t="s">
        <v>610</v>
      </c>
      <c r="O3690" t="s">
        <v>114</v>
      </c>
      <c r="P3690">
        <v>42168</v>
      </c>
      <c r="Q3690">
        <v>42247</v>
      </c>
      <c r="W3690"/>
    </row>
    <row r="3691" spans="1:28">
      <c r="A3691" s="57">
        <v>42247</v>
      </c>
      <c r="B3691" t="s">
        <v>1200</v>
      </c>
      <c r="C3691" t="s">
        <v>101</v>
      </c>
      <c r="D3691" t="s">
        <v>62</v>
      </c>
      <c r="E3691" t="s">
        <v>1699</v>
      </c>
      <c r="G3691" t="s">
        <v>2</v>
      </c>
      <c r="H3691" t="s">
        <v>27</v>
      </c>
      <c r="I3691" t="s">
        <v>1571</v>
      </c>
      <c r="J3691">
        <v>4</v>
      </c>
      <c r="K3691" t="s">
        <v>1572</v>
      </c>
      <c r="L3691" t="s">
        <v>95</v>
      </c>
      <c r="N3691" t="s">
        <v>111</v>
      </c>
      <c r="O3691" t="s">
        <v>114</v>
      </c>
      <c r="P3691">
        <v>42151</v>
      </c>
      <c r="Q3691">
        <v>42247</v>
      </c>
      <c r="W3691"/>
    </row>
    <row r="3692" spans="1:28">
      <c r="A3692" s="57">
        <v>42247</v>
      </c>
      <c r="B3692" t="s">
        <v>1200</v>
      </c>
      <c r="C3692" t="s">
        <v>101</v>
      </c>
      <c r="D3692" t="s">
        <v>62</v>
      </c>
      <c r="E3692" t="s">
        <v>1704</v>
      </c>
      <c r="G3692" t="s">
        <v>2</v>
      </c>
      <c r="H3692" t="s">
        <v>27</v>
      </c>
      <c r="N3692" t="s">
        <v>93</v>
      </c>
      <c r="O3692" t="s">
        <v>114</v>
      </c>
      <c r="P3692">
        <v>42236</v>
      </c>
      <c r="Q3692">
        <v>42243</v>
      </c>
      <c r="R3692">
        <v>400</v>
      </c>
      <c r="W3692"/>
    </row>
    <row r="3693" spans="1:28">
      <c r="A3693" s="57">
        <v>42247</v>
      </c>
      <c r="B3693" t="s">
        <v>1200</v>
      </c>
      <c r="D3693" t="s">
        <v>62</v>
      </c>
      <c r="E3693" t="s">
        <v>1704</v>
      </c>
      <c r="G3693" t="s">
        <v>2</v>
      </c>
      <c r="H3693" t="s">
        <v>27</v>
      </c>
      <c r="I3693" t="s">
        <v>3321</v>
      </c>
      <c r="N3693" t="s">
        <v>111</v>
      </c>
      <c r="O3693" t="s">
        <v>114</v>
      </c>
      <c r="P3693">
        <v>42236</v>
      </c>
      <c r="Q3693">
        <v>42243</v>
      </c>
      <c r="R3693">
        <v>450</v>
      </c>
      <c r="W3693"/>
    </row>
    <row r="3694" spans="1:28">
      <c r="A3694" s="57">
        <v>42247</v>
      </c>
      <c r="B3694" t="s">
        <v>1200</v>
      </c>
      <c r="C3694" t="s">
        <v>101</v>
      </c>
      <c r="D3694" t="s">
        <v>62</v>
      </c>
      <c r="E3694" t="s">
        <v>1462</v>
      </c>
      <c r="G3694" t="s">
        <v>2</v>
      </c>
      <c r="H3694" t="s">
        <v>27</v>
      </c>
      <c r="I3694" t="s">
        <v>1556</v>
      </c>
      <c r="J3694">
        <v>1</v>
      </c>
      <c r="K3694" t="s">
        <v>1573</v>
      </c>
      <c r="L3694" t="s">
        <v>95</v>
      </c>
      <c r="N3694" t="s">
        <v>104</v>
      </c>
      <c r="O3694" t="s">
        <v>114</v>
      </c>
      <c r="P3694">
        <v>42168</v>
      </c>
      <c r="Q3694">
        <v>42247</v>
      </c>
      <c r="R3694">
        <v>2</v>
      </c>
      <c r="W3694"/>
    </row>
    <row r="3695" spans="1:28">
      <c r="A3695" s="57">
        <v>42247</v>
      </c>
      <c r="B3695" t="s">
        <v>1200</v>
      </c>
      <c r="C3695" t="s">
        <v>101</v>
      </c>
      <c r="D3695" t="s">
        <v>62</v>
      </c>
      <c r="E3695" t="s">
        <v>1462</v>
      </c>
      <c r="G3695" t="s">
        <v>2</v>
      </c>
      <c r="H3695" t="s">
        <v>27</v>
      </c>
      <c r="I3695" t="s">
        <v>1543</v>
      </c>
      <c r="J3695">
        <v>2</v>
      </c>
      <c r="K3695" t="s">
        <v>671</v>
      </c>
      <c r="L3695" t="s">
        <v>95</v>
      </c>
      <c r="N3695" t="s">
        <v>111</v>
      </c>
      <c r="O3695" t="s">
        <v>114</v>
      </c>
      <c r="P3695">
        <v>42151</v>
      </c>
      <c r="Q3695">
        <v>42247</v>
      </c>
      <c r="R3695">
        <v>170</v>
      </c>
      <c r="W3695"/>
    </row>
    <row r="3696" spans="1:28">
      <c r="A3696" s="57">
        <v>42247</v>
      </c>
      <c r="B3696" t="s">
        <v>1200</v>
      </c>
      <c r="C3696" t="s">
        <v>101</v>
      </c>
      <c r="D3696" t="s">
        <v>62</v>
      </c>
      <c r="E3696" t="s">
        <v>1462</v>
      </c>
      <c r="G3696" t="s">
        <v>2</v>
      </c>
      <c r="H3696" t="s">
        <v>27</v>
      </c>
      <c r="I3696" t="s">
        <v>1571</v>
      </c>
      <c r="J3696">
        <v>4</v>
      </c>
      <c r="K3696" t="s">
        <v>1572</v>
      </c>
      <c r="L3696" t="s">
        <v>95</v>
      </c>
      <c r="N3696" t="s">
        <v>111</v>
      </c>
      <c r="O3696" t="s">
        <v>114</v>
      </c>
      <c r="P3696">
        <v>42151</v>
      </c>
      <c r="Q3696">
        <v>42247</v>
      </c>
      <c r="R3696">
        <v>191</v>
      </c>
      <c r="W3696"/>
    </row>
    <row r="3697" spans="1:28">
      <c r="A3697" s="57">
        <v>42247</v>
      </c>
      <c r="B3697" t="s">
        <v>1200</v>
      </c>
      <c r="D3697" t="s">
        <v>62</v>
      </c>
      <c r="E3697" t="s">
        <v>1462</v>
      </c>
      <c r="G3697" t="s">
        <v>2</v>
      </c>
      <c r="H3697" t="s">
        <v>27</v>
      </c>
      <c r="I3697" t="s">
        <v>3314</v>
      </c>
      <c r="J3697">
        <v>1</v>
      </c>
      <c r="K3697" t="s">
        <v>863</v>
      </c>
      <c r="L3697" t="s">
        <v>95</v>
      </c>
      <c r="N3697" t="s">
        <v>29</v>
      </c>
      <c r="O3697" t="s">
        <v>114</v>
      </c>
      <c r="P3697">
        <v>42151</v>
      </c>
      <c r="Q3697">
        <v>42247</v>
      </c>
      <c r="R3697">
        <v>465</v>
      </c>
      <c r="W3697"/>
    </row>
    <row r="3698" spans="1:28">
      <c r="A3698" s="57">
        <v>42247</v>
      </c>
      <c r="B3698" t="s">
        <v>1200</v>
      </c>
      <c r="C3698" t="s">
        <v>101</v>
      </c>
      <c r="D3698" t="s">
        <v>62</v>
      </c>
      <c r="E3698" t="s">
        <v>1712</v>
      </c>
      <c r="G3698" t="s">
        <v>2</v>
      </c>
      <c r="H3698" t="s">
        <v>27</v>
      </c>
      <c r="I3698" t="s">
        <v>1571</v>
      </c>
      <c r="J3698">
        <v>13</v>
      </c>
      <c r="K3698" t="s">
        <v>1572</v>
      </c>
      <c r="L3698" t="s">
        <v>95</v>
      </c>
      <c r="N3698" t="s">
        <v>111</v>
      </c>
      <c r="O3698" t="s">
        <v>114</v>
      </c>
      <c r="P3698">
        <v>42151</v>
      </c>
      <c r="Q3698" t="s">
        <v>3419</v>
      </c>
      <c r="R3698">
        <v>71</v>
      </c>
      <c r="W3698"/>
      <c r="AB3698" t="s">
        <v>1720</v>
      </c>
    </row>
    <row r="3699" spans="1:28">
      <c r="A3699" s="57">
        <v>42247</v>
      </c>
      <c r="B3699" t="s">
        <v>1200</v>
      </c>
      <c r="C3699" t="s">
        <v>101</v>
      </c>
      <c r="D3699" t="s">
        <v>62</v>
      </c>
      <c r="E3699" t="s">
        <v>1712</v>
      </c>
      <c r="G3699" t="s">
        <v>2</v>
      </c>
      <c r="H3699" t="s">
        <v>27</v>
      </c>
      <c r="I3699" t="s">
        <v>1543</v>
      </c>
      <c r="J3699">
        <v>2</v>
      </c>
      <c r="K3699" t="s">
        <v>671</v>
      </c>
      <c r="L3699" t="s">
        <v>95</v>
      </c>
      <c r="N3699" t="s">
        <v>111</v>
      </c>
      <c r="O3699" t="s">
        <v>114</v>
      </c>
      <c r="P3699">
        <v>42151</v>
      </c>
      <c r="Q3699" t="s">
        <v>4853</v>
      </c>
      <c r="R3699">
        <v>234</v>
      </c>
      <c r="W3699"/>
      <c r="AB3699" t="s">
        <v>1725</v>
      </c>
    </row>
    <row r="3700" spans="1:28">
      <c r="A3700" s="57">
        <v>42247</v>
      </c>
      <c r="B3700" t="s">
        <v>1200</v>
      </c>
      <c r="C3700" t="s">
        <v>101</v>
      </c>
      <c r="D3700" t="s">
        <v>62</v>
      </c>
      <c r="E3700" t="s">
        <v>1712</v>
      </c>
      <c r="G3700" t="s">
        <v>2</v>
      </c>
      <c r="H3700" t="s">
        <v>27</v>
      </c>
      <c r="I3700" t="s">
        <v>4852</v>
      </c>
      <c r="L3700" t="s">
        <v>91</v>
      </c>
      <c r="N3700" t="s">
        <v>93</v>
      </c>
      <c r="O3700" t="s">
        <v>114</v>
      </c>
      <c r="P3700">
        <v>42168</v>
      </c>
      <c r="Q3700">
        <v>42241</v>
      </c>
      <c r="R3700">
        <v>500</v>
      </c>
      <c r="W3700"/>
    </row>
    <row r="3701" spans="1:28">
      <c r="A3701" s="57">
        <v>42247</v>
      </c>
      <c r="B3701" t="s">
        <v>1200</v>
      </c>
      <c r="C3701" t="s">
        <v>101</v>
      </c>
      <c r="D3701" t="s">
        <v>62</v>
      </c>
      <c r="E3701" t="s">
        <v>1712</v>
      </c>
      <c r="G3701" t="s">
        <v>2</v>
      </c>
      <c r="H3701" t="s">
        <v>27</v>
      </c>
      <c r="I3701" t="s">
        <v>4852</v>
      </c>
      <c r="L3701" t="s">
        <v>91</v>
      </c>
      <c r="N3701" t="s">
        <v>93</v>
      </c>
      <c r="O3701" t="s">
        <v>114</v>
      </c>
      <c r="P3701">
        <v>42168</v>
      </c>
      <c r="Q3701">
        <v>42241</v>
      </c>
      <c r="R3701">
        <v>500</v>
      </c>
      <c r="W3701"/>
    </row>
    <row r="3702" spans="1:28">
      <c r="A3702" s="57">
        <v>42247</v>
      </c>
      <c r="B3702" t="s">
        <v>1200</v>
      </c>
      <c r="C3702" t="s">
        <v>101</v>
      </c>
      <c r="D3702" t="s">
        <v>62</v>
      </c>
      <c r="E3702" t="s">
        <v>1712</v>
      </c>
      <c r="G3702" t="s">
        <v>2</v>
      </c>
      <c r="H3702" t="s">
        <v>27</v>
      </c>
      <c r="I3702" t="s">
        <v>1695</v>
      </c>
      <c r="L3702" t="s">
        <v>95</v>
      </c>
      <c r="N3702" t="s">
        <v>93</v>
      </c>
      <c r="O3702" t="s">
        <v>114</v>
      </c>
      <c r="P3702">
        <v>42151</v>
      </c>
      <c r="Q3702">
        <v>42247</v>
      </c>
      <c r="W3702"/>
    </row>
    <row r="3703" spans="1:28">
      <c r="A3703" s="57">
        <v>42247</v>
      </c>
      <c r="B3703" t="s">
        <v>1200</v>
      </c>
      <c r="C3703" t="s">
        <v>101</v>
      </c>
      <c r="D3703" t="s">
        <v>62</v>
      </c>
      <c r="E3703" t="s">
        <v>556</v>
      </c>
      <c r="G3703" t="s">
        <v>2</v>
      </c>
      <c r="H3703" t="s">
        <v>27</v>
      </c>
      <c r="I3703" t="s">
        <v>1559</v>
      </c>
      <c r="L3703" t="s">
        <v>91</v>
      </c>
      <c r="N3703" t="s">
        <v>93</v>
      </c>
      <c r="O3703" t="s">
        <v>114</v>
      </c>
      <c r="P3703">
        <v>42168</v>
      </c>
      <c r="Q3703" t="s">
        <v>3493</v>
      </c>
      <c r="W3703"/>
    </row>
    <row r="3704" spans="1:28">
      <c r="A3704" s="57">
        <v>42247</v>
      </c>
      <c r="B3704" t="s">
        <v>1200</v>
      </c>
      <c r="C3704" t="s">
        <v>101</v>
      </c>
      <c r="D3704" t="s">
        <v>62</v>
      </c>
      <c r="E3704" t="s">
        <v>1684</v>
      </c>
      <c r="G3704" t="s">
        <v>4</v>
      </c>
      <c r="H3704" t="s">
        <v>41</v>
      </c>
      <c r="I3704" t="s">
        <v>1560</v>
      </c>
      <c r="J3704">
        <v>1</v>
      </c>
      <c r="K3704" t="s">
        <v>863</v>
      </c>
      <c r="L3704" t="s">
        <v>91</v>
      </c>
      <c r="N3704" t="s">
        <v>111</v>
      </c>
      <c r="O3704" t="s">
        <v>94</v>
      </c>
      <c r="P3704">
        <v>42151</v>
      </c>
      <c r="Q3704">
        <v>42247</v>
      </c>
      <c r="R3704">
        <v>22</v>
      </c>
      <c r="W3704"/>
      <c r="AB3704" t="s">
        <v>1689</v>
      </c>
    </row>
    <row r="3705" spans="1:28">
      <c r="A3705" s="57">
        <v>42247</v>
      </c>
      <c r="B3705" t="s">
        <v>1200</v>
      </c>
      <c r="C3705" t="s">
        <v>101</v>
      </c>
      <c r="D3705" t="s">
        <v>62</v>
      </c>
      <c r="E3705" t="s">
        <v>1684</v>
      </c>
      <c r="G3705" t="s">
        <v>4</v>
      </c>
      <c r="H3705" t="s">
        <v>41</v>
      </c>
      <c r="I3705" t="s">
        <v>1560</v>
      </c>
      <c r="J3705">
        <v>1</v>
      </c>
      <c r="K3705" t="s">
        <v>863</v>
      </c>
      <c r="L3705" t="s">
        <v>91</v>
      </c>
      <c r="N3705" t="s">
        <v>111</v>
      </c>
      <c r="O3705" t="s">
        <v>114</v>
      </c>
      <c r="P3705">
        <v>42151</v>
      </c>
      <c r="Q3705">
        <v>42247</v>
      </c>
      <c r="R3705">
        <v>47</v>
      </c>
      <c r="W3705"/>
      <c r="AB3705" t="s">
        <v>1686</v>
      </c>
    </row>
    <row r="3706" spans="1:28">
      <c r="A3706" s="57">
        <v>42247</v>
      </c>
      <c r="B3706" t="s">
        <v>1200</v>
      </c>
      <c r="C3706" t="s">
        <v>101</v>
      </c>
      <c r="D3706" t="s">
        <v>62</v>
      </c>
      <c r="E3706" t="s">
        <v>1684</v>
      </c>
      <c r="G3706" t="s">
        <v>4</v>
      </c>
      <c r="H3706" t="s">
        <v>41</v>
      </c>
      <c r="I3706" t="s">
        <v>1560</v>
      </c>
      <c r="J3706">
        <v>1</v>
      </c>
      <c r="K3706" t="s">
        <v>863</v>
      </c>
      <c r="L3706" t="s">
        <v>91</v>
      </c>
      <c r="N3706" t="s">
        <v>111</v>
      </c>
      <c r="O3706" t="s">
        <v>114</v>
      </c>
      <c r="P3706">
        <v>42151</v>
      </c>
      <c r="Q3706">
        <v>42247</v>
      </c>
      <c r="R3706">
        <v>83</v>
      </c>
      <c r="W3706"/>
      <c r="AB3706" t="s">
        <v>1687</v>
      </c>
    </row>
    <row r="3707" spans="1:28">
      <c r="A3707" s="57">
        <v>42247</v>
      </c>
      <c r="B3707" t="s">
        <v>1200</v>
      </c>
      <c r="C3707" t="s">
        <v>101</v>
      </c>
      <c r="D3707" t="s">
        <v>62</v>
      </c>
      <c r="E3707" t="s">
        <v>1684</v>
      </c>
      <c r="G3707" t="s">
        <v>4</v>
      </c>
      <c r="H3707" t="s">
        <v>41</v>
      </c>
      <c r="I3707" t="s">
        <v>1560</v>
      </c>
      <c r="J3707">
        <v>1</v>
      </c>
      <c r="K3707" t="s">
        <v>863</v>
      </c>
      <c r="L3707" t="s">
        <v>91</v>
      </c>
      <c r="N3707" t="s">
        <v>111</v>
      </c>
      <c r="O3707" t="s">
        <v>114</v>
      </c>
      <c r="P3707">
        <v>42151</v>
      </c>
      <c r="Q3707">
        <v>42247</v>
      </c>
      <c r="R3707">
        <v>534</v>
      </c>
      <c r="W3707"/>
      <c r="AB3707" t="s">
        <v>1688</v>
      </c>
    </row>
    <row r="3708" spans="1:28">
      <c r="A3708" s="57">
        <v>42247</v>
      </c>
      <c r="B3708" t="s">
        <v>1200</v>
      </c>
      <c r="C3708" t="s">
        <v>101</v>
      </c>
      <c r="D3708" t="s">
        <v>62</v>
      </c>
      <c r="E3708" t="s">
        <v>1699</v>
      </c>
      <c r="G3708" t="s">
        <v>4</v>
      </c>
      <c r="H3708" t="s">
        <v>41</v>
      </c>
      <c r="I3708" t="s">
        <v>1557</v>
      </c>
      <c r="J3708">
        <v>1</v>
      </c>
      <c r="K3708" t="s">
        <v>646</v>
      </c>
      <c r="L3708" t="s">
        <v>95</v>
      </c>
      <c r="N3708" t="s">
        <v>610</v>
      </c>
      <c r="O3708" t="s">
        <v>114</v>
      </c>
      <c r="P3708">
        <v>42168</v>
      </c>
      <c r="Q3708">
        <v>42247</v>
      </c>
      <c r="R3708">
        <v>59</v>
      </c>
      <c r="W3708"/>
    </row>
    <row r="3709" spans="1:28">
      <c r="A3709" s="57">
        <v>42247</v>
      </c>
      <c r="B3709" t="s">
        <v>1200</v>
      </c>
      <c r="D3709" t="s">
        <v>62</v>
      </c>
      <c r="E3709" t="s">
        <v>1704</v>
      </c>
      <c r="G3709" t="s">
        <v>4</v>
      </c>
      <c r="H3709" t="s">
        <v>41</v>
      </c>
      <c r="I3709" t="s">
        <v>4850</v>
      </c>
      <c r="N3709" t="s">
        <v>111</v>
      </c>
      <c r="O3709" t="s">
        <v>114</v>
      </c>
      <c r="P3709">
        <v>42236</v>
      </c>
      <c r="Q3709">
        <v>42243</v>
      </c>
      <c r="R3709">
        <v>450</v>
      </c>
      <c r="W3709"/>
    </row>
    <row r="3710" spans="1:28">
      <c r="A3710" s="57">
        <v>42247</v>
      </c>
      <c r="B3710" t="s">
        <v>1200</v>
      </c>
      <c r="C3710" t="s">
        <v>101</v>
      </c>
      <c r="D3710" t="s">
        <v>62</v>
      </c>
      <c r="E3710" t="s">
        <v>1704</v>
      </c>
      <c r="G3710" t="s">
        <v>4</v>
      </c>
      <c r="H3710" t="s">
        <v>41</v>
      </c>
      <c r="I3710" t="s">
        <v>3330</v>
      </c>
      <c r="N3710" t="s">
        <v>93</v>
      </c>
      <c r="O3710" t="s">
        <v>114</v>
      </c>
      <c r="P3710" t="s">
        <v>3547</v>
      </c>
      <c r="Q3710">
        <v>42243</v>
      </c>
      <c r="W3710"/>
    </row>
    <row r="3711" spans="1:28">
      <c r="A3711" s="57">
        <v>42247</v>
      </c>
      <c r="B3711" t="s">
        <v>1200</v>
      </c>
      <c r="C3711" t="s">
        <v>101</v>
      </c>
      <c r="D3711" t="s">
        <v>62</v>
      </c>
      <c r="E3711" t="s">
        <v>1462</v>
      </c>
      <c r="G3711" t="s">
        <v>4</v>
      </c>
      <c r="H3711" t="s">
        <v>41</v>
      </c>
      <c r="I3711" t="s">
        <v>1560</v>
      </c>
      <c r="J3711">
        <v>1</v>
      </c>
      <c r="K3711" t="s">
        <v>863</v>
      </c>
      <c r="L3711" t="s">
        <v>91</v>
      </c>
      <c r="N3711" t="s">
        <v>111</v>
      </c>
      <c r="O3711" t="s">
        <v>114</v>
      </c>
      <c r="P3711">
        <v>42151</v>
      </c>
      <c r="Q3711">
        <v>42247</v>
      </c>
      <c r="R3711">
        <v>105</v>
      </c>
      <c r="W3711"/>
      <c r="AB3711" t="s">
        <v>1707</v>
      </c>
    </row>
    <row r="3712" spans="1:28">
      <c r="A3712" s="57">
        <v>42247</v>
      </c>
      <c r="B3712" t="s">
        <v>1200</v>
      </c>
      <c r="C3712" t="s">
        <v>101</v>
      </c>
      <c r="D3712" t="s">
        <v>62</v>
      </c>
      <c r="E3712" t="s">
        <v>1462</v>
      </c>
      <c r="G3712" t="s">
        <v>4</v>
      </c>
      <c r="H3712" t="s">
        <v>41</v>
      </c>
      <c r="I3712" t="s">
        <v>1560</v>
      </c>
      <c r="J3712">
        <v>1</v>
      </c>
      <c r="K3712" t="s">
        <v>863</v>
      </c>
      <c r="L3712" t="s">
        <v>91</v>
      </c>
      <c r="N3712" t="s">
        <v>111</v>
      </c>
      <c r="O3712" t="s">
        <v>114</v>
      </c>
      <c r="P3712">
        <v>42151</v>
      </c>
      <c r="Q3712">
        <v>42247</v>
      </c>
      <c r="R3712">
        <v>170</v>
      </c>
      <c r="W3712"/>
      <c r="AB3712" t="s">
        <v>1706</v>
      </c>
    </row>
    <row r="3713" spans="1:28">
      <c r="A3713" s="57">
        <v>42247</v>
      </c>
      <c r="B3713" t="s">
        <v>1200</v>
      </c>
      <c r="C3713" t="s">
        <v>101</v>
      </c>
      <c r="D3713" t="s">
        <v>62</v>
      </c>
      <c r="E3713" t="s">
        <v>1462</v>
      </c>
      <c r="G3713" t="s">
        <v>4</v>
      </c>
      <c r="H3713" t="s">
        <v>41</v>
      </c>
      <c r="I3713" t="s">
        <v>1560</v>
      </c>
      <c r="J3713">
        <v>1</v>
      </c>
      <c r="K3713" t="s">
        <v>863</v>
      </c>
      <c r="L3713" t="s">
        <v>91</v>
      </c>
      <c r="N3713" t="s">
        <v>111</v>
      </c>
      <c r="O3713" t="s">
        <v>94</v>
      </c>
      <c r="P3713">
        <v>42151</v>
      </c>
      <c r="R3713">
        <v>290</v>
      </c>
      <c r="W3713"/>
      <c r="AB3713" t="s">
        <v>1709</v>
      </c>
    </row>
    <row r="3714" spans="1:28">
      <c r="A3714" s="57">
        <v>42247</v>
      </c>
      <c r="B3714" t="s">
        <v>1200</v>
      </c>
      <c r="C3714" t="s">
        <v>101</v>
      </c>
      <c r="D3714" t="s">
        <v>62</v>
      </c>
      <c r="E3714" t="s">
        <v>1462</v>
      </c>
      <c r="G3714" t="s">
        <v>4</v>
      </c>
      <c r="H3714" t="s">
        <v>41</v>
      </c>
      <c r="I3714" t="s">
        <v>4851</v>
      </c>
      <c r="J3714">
        <v>5</v>
      </c>
      <c r="K3714" t="s">
        <v>863</v>
      </c>
      <c r="L3714" t="s">
        <v>95</v>
      </c>
      <c r="N3714" t="s">
        <v>29</v>
      </c>
      <c r="O3714" t="s">
        <v>114</v>
      </c>
      <c r="P3714">
        <v>42151</v>
      </c>
      <c r="Q3714">
        <v>42216</v>
      </c>
      <c r="R3714">
        <v>680</v>
      </c>
      <c r="W3714"/>
    </row>
    <row r="3715" spans="1:28">
      <c r="A3715" s="57">
        <v>42247</v>
      </c>
      <c r="B3715" t="s">
        <v>1200</v>
      </c>
      <c r="C3715" t="s">
        <v>101</v>
      </c>
      <c r="D3715" t="s">
        <v>62</v>
      </c>
      <c r="E3715" t="s">
        <v>1712</v>
      </c>
      <c r="G3715" t="s">
        <v>4</v>
      </c>
      <c r="H3715" t="s">
        <v>41</v>
      </c>
      <c r="I3715" t="s">
        <v>1560</v>
      </c>
      <c r="J3715">
        <v>1</v>
      </c>
      <c r="K3715" t="s">
        <v>863</v>
      </c>
      <c r="L3715" t="s">
        <v>91</v>
      </c>
      <c r="N3715" t="s">
        <v>111</v>
      </c>
      <c r="O3715" t="s">
        <v>114</v>
      </c>
      <c r="P3715">
        <v>42151</v>
      </c>
      <c r="R3715">
        <v>71</v>
      </c>
      <c r="W3715"/>
      <c r="AB3715" t="s">
        <v>1720</v>
      </c>
    </row>
    <row r="3716" spans="1:28">
      <c r="A3716" s="57">
        <v>42247</v>
      </c>
      <c r="B3716" t="s">
        <v>1200</v>
      </c>
      <c r="D3716" t="s">
        <v>62</v>
      </c>
      <c r="E3716" t="s">
        <v>1712</v>
      </c>
      <c r="G3716" t="s">
        <v>4</v>
      </c>
      <c r="H3716" t="s">
        <v>41</v>
      </c>
      <c r="L3716" t="s">
        <v>95</v>
      </c>
      <c r="N3716" t="s">
        <v>29</v>
      </c>
      <c r="O3716" t="s">
        <v>114</v>
      </c>
      <c r="P3716">
        <v>42175</v>
      </c>
      <c r="Q3716">
        <v>42241</v>
      </c>
      <c r="R3716">
        <v>600</v>
      </c>
      <c r="W3716"/>
    </row>
    <row r="3717" spans="1:28">
      <c r="A3717" s="57">
        <v>42247</v>
      </c>
      <c r="B3717" t="s">
        <v>1200</v>
      </c>
      <c r="D3717" t="s">
        <v>62</v>
      </c>
      <c r="E3717" t="s">
        <v>1712</v>
      </c>
      <c r="F3717" t="s">
        <v>3</v>
      </c>
      <c r="G3717" t="s">
        <v>4</v>
      </c>
      <c r="H3717" t="s">
        <v>41</v>
      </c>
      <c r="L3717" t="s">
        <v>95</v>
      </c>
      <c r="N3717" t="s">
        <v>93</v>
      </c>
      <c r="O3717" t="s">
        <v>114</v>
      </c>
      <c r="P3717">
        <v>42175</v>
      </c>
      <c r="Q3717">
        <v>42241</v>
      </c>
      <c r="R3717">
        <v>710</v>
      </c>
      <c r="W3717"/>
    </row>
    <row r="3718" spans="1:28">
      <c r="A3718" s="57">
        <v>42247</v>
      </c>
      <c r="B3718" t="s">
        <v>1200</v>
      </c>
      <c r="C3718" t="s">
        <v>101</v>
      </c>
      <c r="D3718" t="s">
        <v>62</v>
      </c>
      <c r="E3718" t="s">
        <v>244</v>
      </c>
      <c r="G3718" t="s">
        <v>4</v>
      </c>
      <c r="H3718" t="s">
        <v>41</v>
      </c>
      <c r="I3718" t="s">
        <v>1560</v>
      </c>
      <c r="J3718">
        <v>1</v>
      </c>
      <c r="K3718" t="s">
        <v>863</v>
      </c>
      <c r="L3718" t="s">
        <v>91</v>
      </c>
      <c r="N3718" t="s">
        <v>111</v>
      </c>
      <c r="O3718" t="s">
        <v>114</v>
      </c>
      <c r="P3718">
        <v>42151</v>
      </c>
      <c r="Q3718">
        <v>42241</v>
      </c>
      <c r="R3718">
        <v>45</v>
      </c>
      <c r="W3718"/>
      <c r="AB3718" t="s">
        <v>1726</v>
      </c>
    </row>
    <row r="3719" spans="1:28">
      <c r="A3719" s="57">
        <v>42247</v>
      </c>
      <c r="B3719" t="s">
        <v>1200</v>
      </c>
      <c r="C3719" t="s">
        <v>101</v>
      </c>
      <c r="D3719" t="s">
        <v>62</v>
      </c>
      <c r="E3719" t="s">
        <v>1699</v>
      </c>
      <c r="G3719" t="s">
        <v>102</v>
      </c>
      <c r="H3719" t="s">
        <v>110</v>
      </c>
      <c r="I3719" t="s">
        <v>1636</v>
      </c>
      <c r="J3719">
        <v>1</v>
      </c>
      <c r="K3719" t="s">
        <v>671</v>
      </c>
      <c r="L3719" t="s">
        <v>91</v>
      </c>
      <c r="N3719" t="s">
        <v>111</v>
      </c>
      <c r="O3719" t="s">
        <v>114</v>
      </c>
      <c r="P3719">
        <v>42151</v>
      </c>
      <c r="Q3719">
        <v>42247</v>
      </c>
      <c r="R3719">
        <v>122</v>
      </c>
      <c r="W3719"/>
      <c r="AB3719" t="s">
        <v>1703</v>
      </c>
    </row>
    <row r="3720" spans="1:28">
      <c r="A3720" s="57">
        <v>42247</v>
      </c>
      <c r="B3720" t="s">
        <v>1200</v>
      </c>
      <c r="C3720" t="s">
        <v>101</v>
      </c>
      <c r="D3720" t="s">
        <v>62</v>
      </c>
      <c r="E3720" t="s">
        <v>1462</v>
      </c>
      <c r="G3720" t="s">
        <v>102</v>
      </c>
      <c r="H3720" t="s">
        <v>110</v>
      </c>
      <c r="I3720" t="s">
        <v>1636</v>
      </c>
      <c r="J3720">
        <v>2</v>
      </c>
      <c r="K3720" t="s">
        <v>671</v>
      </c>
      <c r="L3720" t="s">
        <v>91</v>
      </c>
      <c r="N3720" t="s">
        <v>111</v>
      </c>
      <c r="O3720" t="s">
        <v>114</v>
      </c>
      <c r="P3720">
        <v>42151</v>
      </c>
      <c r="Q3720">
        <v>42247</v>
      </c>
      <c r="R3720">
        <v>433</v>
      </c>
      <c r="W3720"/>
    </row>
    <row r="3721" spans="1:28">
      <c r="A3721" s="57">
        <v>42247</v>
      </c>
      <c r="B3721" t="s">
        <v>1200</v>
      </c>
      <c r="C3721" t="s">
        <v>101</v>
      </c>
      <c r="D3721" t="s">
        <v>62</v>
      </c>
      <c r="E3721" t="s">
        <v>1754</v>
      </c>
      <c r="G3721" t="s">
        <v>102</v>
      </c>
      <c r="H3721" t="s">
        <v>110</v>
      </c>
      <c r="I3721" t="s">
        <v>1560</v>
      </c>
      <c r="J3721">
        <v>1</v>
      </c>
      <c r="K3721" t="s">
        <v>863</v>
      </c>
      <c r="L3721" t="s">
        <v>91</v>
      </c>
      <c r="N3721" t="s">
        <v>111</v>
      </c>
      <c r="O3721" t="s">
        <v>1729</v>
      </c>
      <c r="P3721">
        <v>42151</v>
      </c>
      <c r="Q3721" t="s">
        <v>3410</v>
      </c>
      <c r="R3721">
        <v>89</v>
      </c>
      <c r="W3721">
        <v>89</v>
      </c>
      <c r="AB3721" t="s">
        <v>1758</v>
      </c>
    </row>
    <row r="3722" spans="1:28">
      <c r="A3722" s="57">
        <v>42247</v>
      </c>
      <c r="B3722" t="s">
        <v>1200</v>
      </c>
      <c r="C3722" t="s">
        <v>101</v>
      </c>
      <c r="D3722" t="s">
        <v>62</v>
      </c>
      <c r="E3722" t="s">
        <v>1754</v>
      </c>
      <c r="G3722" t="s">
        <v>102</v>
      </c>
      <c r="H3722" t="s">
        <v>110</v>
      </c>
      <c r="I3722" t="s">
        <v>1560</v>
      </c>
      <c r="J3722">
        <v>1</v>
      </c>
      <c r="K3722" t="s">
        <v>863</v>
      </c>
      <c r="L3722" t="s">
        <v>91</v>
      </c>
      <c r="N3722" t="s">
        <v>111</v>
      </c>
      <c r="O3722" t="s">
        <v>94</v>
      </c>
      <c r="P3722">
        <v>42151</v>
      </c>
      <c r="R3722">
        <v>345</v>
      </c>
      <c r="W3722"/>
      <c r="AB3722" t="s">
        <v>1760</v>
      </c>
    </row>
    <row r="3723" spans="1:28">
      <c r="A3723" s="57">
        <v>42247</v>
      </c>
      <c r="B3723" t="s">
        <v>1200</v>
      </c>
      <c r="C3723" t="s">
        <v>101</v>
      </c>
      <c r="D3723" t="s">
        <v>62</v>
      </c>
      <c r="E3723" t="s">
        <v>556</v>
      </c>
      <c r="G3723" t="s">
        <v>102</v>
      </c>
      <c r="H3723" t="s">
        <v>110</v>
      </c>
      <c r="I3723" t="s">
        <v>1560</v>
      </c>
      <c r="J3723">
        <v>1</v>
      </c>
      <c r="K3723" t="s">
        <v>863</v>
      </c>
      <c r="L3723" t="s">
        <v>91</v>
      </c>
      <c r="N3723" t="s">
        <v>111</v>
      </c>
      <c r="O3723" t="s">
        <v>114</v>
      </c>
      <c r="P3723">
        <v>42151</v>
      </c>
      <c r="Q3723" t="s">
        <v>3493</v>
      </c>
      <c r="R3723">
        <v>52</v>
      </c>
      <c r="W3723"/>
      <c r="AB3723" t="s">
        <v>1779</v>
      </c>
    </row>
    <row r="3724" spans="1:28">
      <c r="A3724" s="57">
        <v>42247</v>
      </c>
      <c r="B3724" t="s">
        <v>1200</v>
      </c>
      <c r="C3724" t="s">
        <v>101</v>
      </c>
      <c r="D3724" t="s">
        <v>62</v>
      </c>
      <c r="E3724" t="s">
        <v>556</v>
      </c>
      <c r="G3724" t="s">
        <v>102</v>
      </c>
      <c r="H3724" t="s">
        <v>110</v>
      </c>
      <c r="I3724" t="s">
        <v>1560</v>
      </c>
      <c r="J3724">
        <v>1</v>
      </c>
      <c r="K3724" t="s">
        <v>863</v>
      </c>
      <c r="L3724" t="s">
        <v>91</v>
      </c>
      <c r="N3724" t="s">
        <v>111</v>
      </c>
      <c r="O3724" t="s">
        <v>114</v>
      </c>
      <c r="P3724">
        <v>42151</v>
      </c>
      <c r="Q3724" t="s">
        <v>3493</v>
      </c>
      <c r="R3724">
        <v>59</v>
      </c>
      <c r="W3724"/>
      <c r="AB3724" t="s">
        <v>3333</v>
      </c>
    </row>
    <row r="3725" spans="1:28">
      <c r="A3725" s="57">
        <v>42247</v>
      </c>
      <c r="B3725" t="s">
        <v>1200</v>
      </c>
      <c r="C3725" t="s">
        <v>101</v>
      </c>
      <c r="D3725" t="s">
        <v>62</v>
      </c>
      <c r="E3725" t="s">
        <v>556</v>
      </c>
      <c r="G3725" t="s">
        <v>102</v>
      </c>
      <c r="H3725" t="s">
        <v>110</v>
      </c>
      <c r="I3725" t="s">
        <v>1560</v>
      </c>
      <c r="J3725">
        <v>1</v>
      </c>
      <c r="K3725" t="s">
        <v>863</v>
      </c>
      <c r="L3725" t="s">
        <v>91</v>
      </c>
      <c r="N3725" t="s">
        <v>111</v>
      </c>
      <c r="O3725" t="s">
        <v>114</v>
      </c>
      <c r="P3725">
        <v>42151</v>
      </c>
      <c r="Q3725" t="s">
        <v>3493</v>
      </c>
      <c r="R3725">
        <v>77</v>
      </c>
      <c r="W3725"/>
      <c r="AB3725" t="s">
        <v>1782</v>
      </c>
    </row>
    <row r="3726" spans="1:28">
      <c r="A3726" s="57">
        <v>42247</v>
      </c>
      <c r="B3726" t="s">
        <v>1200</v>
      </c>
      <c r="C3726" t="s">
        <v>101</v>
      </c>
      <c r="D3726" t="s">
        <v>62</v>
      </c>
      <c r="E3726" t="s">
        <v>556</v>
      </c>
      <c r="G3726" t="s">
        <v>102</v>
      </c>
      <c r="H3726" t="s">
        <v>110</v>
      </c>
      <c r="I3726" t="s">
        <v>1560</v>
      </c>
      <c r="J3726">
        <v>1</v>
      </c>
      <c r="K3726" t="s">
        <v>863</v>
      </c>
      <c r="L3726" t="s">
        <v>91</v>
      </c>
      <c r="N3726" t="s">
        <v>111</v>
      </c>
      <c r="O3726" t="s">
        <v>114</v>
      </c>
      <c r="P3726">
        <v>42151</v>
      </c>
      <c r="Q3726" t="s">
        <v>3493</v>
      </c>
      <c r="R3726">
        <v>120</v>
      </c>
      <c r="W3726"/>
      <c r="AB3726" t="s">
        <v>1784</v>
      </c>
    </row>
    <row r="3727" spans="1:28">
      <c r="A3727" s="57">
        <v>42247</v>
      </c>
      <c r="B3727" t="s">
        <v>1200</v>
      </c>
      <c r="C3727" t="s">
        <v>101</v>
      </c>
      <c r="D3727" t="s">
        <v>62</v>
      </c>
      <c r="E3727" t="s">
        <v>556</v>
      </c>
      <c r="G3727" t="s">
        <v>102</v>
      </c>
      <c r="H3727" t="s">
        <v>110</v>
      </c>
      <c r="I3727" t="s">
        <v>1560</v>
      </c>
      <c r="J3727">
        <v>1</v>
      </c>
      <c r="K3727" t="s">
        <v>863</v>
      </c>
      <c r="L3727" t="s">
        <v>91</v>
      </c>
      <c r="N3727" t="s">
        <v>111</v>
      </c>
      <c r="O3727" t="s">
        <v>114</v>
      </c>
      <c r="P3727">
        <v>42151</v>
      </c>
      <c r="Q3727" t="s">
        <v>3493</v>
      </c>
      <c r="R3727">
        <v>317</v>
      </c>
      <c r="W3727"/>
      <c r="AB3727" t="s">
        <v>1786</v>
      </c>
    </row>
    <row r="3728" spans="1:28">
      <c r="A3728" s="57">
        <v>42247</v>
      </c>
      <c r="B3728" t="s">
        <v>1200</v>
      </c>
      <c r="C3728" t="s">
        <v>101</v>
      </c>
      <c r="D3728" t="s">
        <v>62</v>
      </c>
      <c r="E3728" t="s">
        <v>556</v>
      </c>
      <c r="G3728" t="s">
        <v>102</v>
      </c>
      <c r="H3728" t="s">
        <v>110</v>
      </c>
      <c r="I3728" t="s">
        <v>1560</v>
      </c>
      <c r="J3728">
        <v>1</v>
      </c>
      <c r="K3728" t="s">
        <v>863</v>
      </c>
      <c r="L3728" t="s">
        <v>91</v>
      </c>
      <c r="N3728" t="s">
        <v>111</v>
      </c>
      <c r="O3728" t="s">
        <v>114</v>
      </c>
      <c r="P3728">
        <v>42151</v>
      </c>
      <c r="Q3728" t="s">
        <v>3493</v>
      </c>
      <c r="R3728">
        <v>367</v>
      </c>
      <c r="W3728"/>
      <c r="AB3728" t="s">
        <v>1787</v>
      </c>
    </row>
    <row r="3729" spans="1:28">
      <c r="A3729" s="57">
        <v>42247</v>
      </c>
      <c r="B3729" t="s">
        <v>1200</v>
      </c>
      <c r="C3729" t="s">
        <v>101</v>
      </c>
      <c r="D3729" t="s">
        <v>62</v>
      </c>
      <c r="E3729" t="s">
        <v>556</v>
      </c>
      <c r="G3729" t="s">
        <v>102</v>
      </c>
      <c r="H3729" t="s">
        <v>110</v>
      </c>
      <c r="I3729" t="s">
        <v>1560</v>
      </c>
      <c r="J3729">
        <v>1</v>
      </c>
      <c r="K3729" t="s">
        <v>863</v>
      </c>
      <c r="L3729" t="s">
        <v>91</v>
      </c>
      <c r="N3729" t="s">
        <v>111</v>
      </c>
      <c r="O3729" t="s">
        <v>114</v>
      </c>
      <c r="P3729">
        <v>42151</v>
      </c>
      <c r="Q3729" t="s">
        <v>3493</v>
      </c>
      <c r="R3729">
        <v>592</v>
      </c>
      <c r="W3729"/>
      <c r="AB3729" t="s">
        <v>1788</v>
      </c>
    </row>
    <row r="3730" spans="1:28">
      <c r="A3730" s="57">
        <v>42247</v>
      </c>
      <c r="B3730" t="s">
        <v>1200</v>
      </c>
      <c r="C3730" t="s">
        <v>101</v>
      </c>
      <c r="D3730" t="s">
        <v>62</v>
      </c>
      <c r="E3730" t="s">
        <v>1100</v>
      </c>
      <c r="G3730" t="s">
        <v>102</v>
      </c>
      <c r="H3730" t="s">
        <v>110</v>
      </c>
      <c r="I3730" t="s">
        <v>1560</v>
      </c>
      <c r="J3730">
        <v>1</v>
      </c>
      <c r="K3730" t="s">
        <v>863</v>
      </c>
      <c r="L3730" t="s">
        <v>91</v>
      </c>
      <c r="N3730" t="s">
        <v>111</v>
      </c>
      <c r="O3730" t="s">
        <v>114</v>
      </c>
      <c r="P3730">
        <v>42151</v>
      </c>
      <c r="Q3730" t="s">
        <v>3390</v>
      </c>
      <c r="R3730">
        <v>128</v>
      </c>
      <c r="W3730"/>
      <c r="AB3730" t="s">
        <v>1797</v>
      </c>
    </row>
    <row r="3731" spans="1:28">
      <c r="A3731" s="57">
        <v>42247</v>
      </c>
      <c r="B3731" t="s">
        <v>1200</v>
      </c>
      <c r="C3731" t="s">
        <v>101</v>
      </c>
      <c r="D3731" t="s">
        <v>62</v>
      </c>
      <c r="E3731" t="s">
        <v>1100</v>
      </c>
      <c r="G3731" t="s">
        <v>102</v>
      </c>
      <c r="H3731" t="s">
        <v>110</v>
      </c>
      <c r="I3731" t="s">
        <v>1560</v>
      </c>
      <c r="J3731">
        <v>1</v>
      </c>
      <c r="K3731" t="s">
        <v>863</v>
      </c>
      <c r="L3731" t="s">
        <v>91</v>
      </c>
      <c r="N3731" t="s">
        <v>111</v>
      </c>
      <c r="O3731" t="s">
        <v>114</v>
      </c>
      <c r="P3731">
        <v>42151</v>
      </c>
      <c r="Q3731" t="s">
        <v>3390</v>
      </c>
      <c r="R3731">
        <v>388</v>
      </c>
      <c r="W3731"/>
      <c r="AB3731" t="s">
        <v>1799</v>
      </c>
    </row>
    <row r="3732" spans="1:28">
      <c r="A3732" s="57">
        <v>42247</v>
      </c>
      <c r="B3732" t="s">
        <v>1200</v>
      </c>
      <c r="C3732" t="s">
        <v>101</v>
      </c>
      <c r="D3732" t="s">
        <v>58</v>
      </c>
      <c r="E3732" t="s">
        <v>1646</v>
      </c>
      <c r="G3732" t="s">
        <v>2</v>
      </c>
      <c r="H3732" t="s">
        <v>27</v>
      </c>
      <c r="I3732" t="s">
        <v>1571</v>
      </c>
      <c r="J3732">
        <v>1</v>
      </c>
      <c r="K3732" t="s">
        <v>1644</v>
      </c>
      <c r="L3732" t="s">
        <v>95</v>
      </c>
      <c r="N3732" t="s">
        <v>111</v>
      </c>
      <c r="O3732" t="s">
        <v>114</v>
      </c>
      <c r="P3732">
        <v>42151</v>
      </c>
      <c r="Q3732" t="s">
        <v>3390</v>
      </c>
      <c r="AB3732" t="s">
        <v>1647</v>
      </c>
    </row>
    <row r="3733" spans="1:28">
      <c r="A3733" s="57">
        <v>42247</v>
      </c>
      <c r="B3733" t="s">
        <v>1200</v>
      </c>
      <c r="C3733" t="s">
        <v>101</v>
      </c>
      <c r="D3733" t="s">
        <v>58</v>
      </c>
      <c r="E3733" t="s">
        <v>1646</v>
      </c>
      <c r="G3733" t="s">
        <v>2</v>
      </c>
      <c r="H3733" t="s">
        <v>27</v>
      </c>
      <c r="I3733" t="s">
        <v>1637</v>
      </c>
      <c r="J3733">
        <v>1</v>
      </c>
      <c r="K3733" t="s">
        <v>1574</v>
      </c>
      <c r="L3733" t="s">
        <v>95</v>
      </c>
      <c r="N3733" t="s">
        <v>93</v>
      </c>
      <c r="O3733" t="s">
        <v>114</v>
      </c>
      <c r="P3733">
        <v>42168</v>
      </c>
      <c r="Q3733" t="s">
        <v>3390</v>
      </c>
    </row>
    <row r="3734" spans="1:28">
      <c r="A3734" s="57">
        <v>42247</v>
      </c>
      <c r="B3734" t="s">
        <v>1200</v>
      </c>
      <c r="C3734" t="s">
        <v>101</v>
      </c>
      <c r="D3734" t="s">
        <v>58</v>
      </c>
      <c r="E3734" t="s">
        <v>283</v>
      </c>
      <c r="G3734" t="s">
        <v>2</v>
      </c>
      <c r="H3734" t="s">
        <v>27</v>
      </c>
      <c r="I3734" t="s">
        <v>1637</v>
      </c>
      <c r="J3734">
        <v>1</v>
      </c>
      <c r="K3734" t="s">
        <v>1574</v>
      </c>
      <c r="L3734" t="s">
        <v>95</v>
      </c>
      <c r="N3734" t="s">
        <v>93</v>
      </c>
      <c r="O3734" t="s">
        <v>114</v>
      </c>
      <c r="P3734">
        <v>42168</v>
      </c>
      <c r="Q3734" t="s">
        <v>3390</v>
      </c>
    </row>
    <row r="3735" spans="1:28">
      <c r="A3735" s="57">
        <v>42247</v>
      </c>
      <c r="B3735" t="s">
        <v>1200</v>
      </c>
      <c r="C3735" t="s">
        <v>101</v>
      </c>
      <c r="D3735" t="s">
        <v>58</v>
      </c>
      <c r="E3735" t="s">
        <v>283</v>
      </c>
      <c r="G3735" t="s">
        <v>2</v>
      </c>
      <c r="H3735" t="s">
        <v>27</v>
      </c>
      <c r="I3735" t="s">
        <v>1559</v>
      </c>
      <c r="N3735" t="s">
        <v>93</v>
      </c>
      <c r="O3735" t="s">
        <v>114</v>
      </c>
      <c r="Q3735" t="s">
        <v>3390</v>
      </c>
    </row>
    <row r="3736" spans="1:28">
      <c r="A3736" s="57">
        <v>42246</v>
      </c>
      <c r="B3736" t="s">
        <v>2431</v>
      </c>
      <c r="C3736" t="s">
        <v>1169</v>
      </c>
      <c r="D3736" t="s">
        <v>45</v>
      </c>
      <c r="E3736" t="s">
        <v>642</v>
      </c>
      <c r="F3736" t="s">
        <v>4541</v>
      </c>
      <c r="G3736" t="s">
        <v>2</v>
      </c>
      <c r="H3736" t="s">
        <v>27</v>
      </c>
      <c r="L3736" t="s">
        <v>95</v>
      </c>
      <c r="M3736" t="s">
        <v>1249</v>
      </c>
      <c r="N3736" t="s">
        <v>93</v>
      </c>
      <c r="O3736" t="s">
        <v>114</v>
      </c>
      <c r="P3736">
        <v>42181</v>
      </c>
      <c r="Q3736" t="s">
        <v>3467</v>
      </c>
      <c r="R3736">
        <v>3888</v>
      </c>
      <c r="S3736">
        <v>1250</v>
      </c>
      <c r="T3736">
        <v>1302</v>
      </c>
      <c r="U3736">
        <v>681</v>
      </c>
      <c r="V3736">
        <v>655</v>
      </c>
      <c r="W3736" s="54">
        <v>3888</v>
      </c>
      <c r="X3736">
        <v>1250</v>
      </c>
      <c r="Y3736">
        <v>1302</v>
      </c>
      <c r="Z3736">
        <v>681</v>
      </c>
      <c r="AA3736">
        <v>655</v>
      </c>
    </row>
    <row r="3737" spans="1:28">
      <c r="A3737" s="57">
        <v>42246</v>
      </c>
      <c r="B3737" t="s">
        <v>2431</v>
      </c>
      <c r="C3737" t="s">
        <v>1169</v>
      </c>
      <c r="D3737" t="s">
        <v>45</v>
      </c>
      <c r="E3737" t="s">
        <v>642</v>
      </c>
      <c r="F3737" t="s">
        <v>4541</v>
      </c>
      <c r="G3737" t="s">
        <v>2</v>
      </c>
      <c r="H3737" t="s">
        <v>24</v>
      </c>
      <c r="J3737">
        <v>812</v>
      </c>
      <c r="K3737" t="s">
        <v>14</v>
      </c>
      <c r="L3737" t="s">
        <v>95</v>
      </c>
      <c r="M3737" t="s">
        <v>1249</v>
      </c>
      <c r="N3737" t="s">
        <v>93</v>
      </c>
      <c r="O3737" t="s">
        <v>114</v>
      </c>
      <c r="P3737">
        <v>42198</v>
      </c>
      <c r="Q3737">
        <v>42199</v>
      </c>
      <c r="R3737">
        <v>3888</v>
      </c>
      <c r="S3737">
        <v>1250</v>
      </c>
      <c r="T3737">
        <v>1302</v>
      </c>
      <c r="U3737">
        <v>681</v>
      </c>
      <c r="V3737">
        <v>655</v>
      </c>
      <c r="W3737" s="55">
        <v>3888</v>
      </c>
      <c r="X3737">
        <v>1250</v>
      </c>
      <c r="Y3737">
        <v>1302</v>
      </c>
      <c r="Z3737">
        <v>681</v>
      </c>
      <c r="AA3737">
        <v>655</v>
      </c>
    </row>
    <row r="3738" spans="1:28">
      <c r="A3738" s="57">
        <v>42246</v>
      </c>
      <c r="B3738" t="s">
        <v>2431</v>
      </c>
      <c r="C3738" t="s">
        <v>1169</v>
      </c>
      <c r="D3738" t="s">
        <v>45</v>
      </c>
      <c r="E3738" t="s">
        <v>1252</v>
      </c>
      <c r="F3738" t="s">
        <v>4541</v>
      </c>
      <c r="G3738" t="s">
        <v>2</v>
      </c>
      <c r="H3738" t="s">
        <v>24</v>
      </c>
      <c r="J3738">
        <v>561</v>
      </c>
      <c r="K3738" t="s">
        <v>14</v>
      </c>
      <c r="L3738" t="s">
        <v>95</v>
      </c>
      <c r="M3738" t="s">
        <v>1249</v>
      </c>
      <c r="N3738" t="s">
        <v>93</v>
      </c>
      <c r="O3738" t="s">
        <v>114</v>
      </c>
      <c r="P3738">
        <v>42221</v>
      </c>
      <c r="Q3738">
        <v>42221</v>
      </c>
      <c r="R3738">
        <v>2820</v>
      </c>
      <c r="S3738">
        <v>907</v>
      </c>
      <c r="T3738">
        <v>944</v>
      </c>
      <c r="U3738">
        <v>495</v>
      </c>
      <c r="V3738">
        <v>474</v>
      </c>
      <c r="W3738" s="55">
        <v>2820</v>
      </c>
      <c r="X3738">
        <v>907</v>
      </c>
      <c r="Y3738">
        <v>944</v>
      </c>
      <c r="Z3738">
        <v>495</v>
      </c>
      <c r="AA3738">
        <v>474</v>
      </c>
    </row>
    <row r="3739" spans="1:28">
      <c r="A3739" s="57">
        <v>42246</v>
      </c>
      <c r="B3739" t="s">
        <v>2431</v>
      </c>
      <c r="C3739" t="s">
        <v>1169</v>
      </c>
      <c r="D3739" t="s">
        <v>45</v>
      </c>
      <c r="E3739" t="s">
        <v>1252</v>
      </c>
      <c r="F3739" t="s">
        <v>4541</v>
      </c>
      <c r="G3739" t="s">
        <v>3</v>
      </c>
      <c r="H3739" t="s">
        <v>30</v>
      </c>
      <c r="J3739">
        <v>30</v>
      </c>
      <c r="K3739" t="s">
        <v>1044</v>
      </c>
      <c r="L3739" t="s">
        <v>95</v>
      </c>
      <c r="M3739" t="s">
        <v>1249</v>
      </c>
      <c r="N3739" t="s">
        <v>93</v>
      </c>
      <c r="O3739" t="s">
        <v>105</v>
      </c>
      <c r="P3739" t="s">
        <v>3665</v>
      </c>
      <c r="Q3739" t="s">
        <v>3993</v>
      </c>
      <c r="R3739">
        <v>1000</v>
      </c>
      <c r="S3739">
        <v>321</v>
      </c>
      <c r="T3739">
        <v>335</v>
      </c>
      <c r="U3739">
        <v>175</v>
      </c>
      <c r="V3739">
        <v>169</v>
      </c>
      <c r="W3739" s="56">
        <v>1000</v>
      </c>
      <c r="X3739">
        <v>321</v>
      </c>
      <c r="Y3739">
        <v>335</v>
      </c>
      <c r="Z3739">
        <v>175</v>
      </c>
      <c r="AA3739">
        <v>169</v>
      </c>
    </row>
    <row r="3740" spans="1:28">
      <c r="A3740" s="57">
        <v>42246</v>
      </c>
      <c r="B3740" t="s">
        <v>2431</v>
      </c>
      <c r="C3740" t="s">
        <v>1169</v>
      </c>
      <c r="D3740" t="s">
        <v>45</v>
      </c>
      <c r="E3740" t="s">
        <v>1253</v>
      </c>
      <c r="F3740" t="s">
        <v>4541</v>
      </c>
      <c r="G3740" t="s">
        <v>3</v>
      </c>
      <c r="H3740" t="s">
        <v>30</v>
      </c>
      <c r="J3740">
        <v>15</v>
      </c>
      <c r="K3740" t="s">
        <v>1044</v>
      </c>
      <c r="L3740" t="s">
        <v>95</v>
      </c>
      <c r="M3740" t="s">
        <v>1249</v>
      </c>
      <c r="N3740" t="s">
        <v>93</v>
      </c>
      <c r="O3740" t="s">
        <v>114</v>
      </c>
      <c r="P3740">
        <v>42236</v>
      </c>
      <c r="Q3740" t="s">
        <v>3993</v>
      </c>
      <c r="R3740">
        <v>450</v>
      </c>
      <c r="S3740">
        <v>134</v>
      </c>
      <c r="T3740">
        <v>140</v>
      </c>
      <c r="U3740">
        <v>83</v>
      </c>
      <c r="V3740">
        <v>93</v>
      </c>
      <c r="W3740" s="56">
        <v>450</v>
      </c>
      <c r="X3740">
        <v>134</v>
      </c>
      <c r="Y3740">
        <v>140</v>
      </c>
      <c r="Z3740">
        <v>83</v>
      </c>
      <c r="AA3740">
        <v>93</v>
      </c>
    </row>
    <row r="3741" spans="1:28">
      <c r="A3741" s="57">
        <v>42246</v>
      </c>
      <c r="B3741" t="s">
        <v>2431</v>
      </c>
      <c r="C3741" t="s">
        <v>1169</v>
      </c>
      <c r="D3741" t="s">
        <v>45</v>
      </c>
      <c r="E3741" t="s">
        <v>702</v>
      </c>
      <c r="F3741" t="s">
        <v>4541</v>
      </c>
      <c r="G3741" t="s">
        <v>3</v>
      </c>
      <c r="H3741" t="s">
        <v>30</v>
      </c>
      <c r="J3741">
        <v>9</v>
      </c>
      <c r="K3741" t="s">
        <v>1044</v>
      </c>
      <c r="L3741" t="s">
        <v>95</v>
      </c>
      <c r="M3741" t="s">
        <v>1249</v>
      </c>
      <c r="N3741" t="s">
        <v>93</v>
      </c>
      <c r="O3741" t="s">
        <v>114</v>
      </c>
      <c r="P3741">
        <v>42239</v>
      </c>
      <c r="Q3741" t="s">
        <v>3993</v>
      </c>
      <c r="R3741">
        <v>270</v>
      </c>
      <c r="S3741">
        <v>79</v>
      </c>
      <c r="T3741">
        <v>85</v>
      </c>
      <c r="U3741">
        <v>51</v>
      </c>
      <c r="V3741">
        <v>55</v>
      </c>
      <c r="W3741" s="56">
        <v>270</v>
      </c>
      <c r="X3741">
        <v>79</v>
      </c>
      <c r="Y3741">
        <v>85</v>
      </c>
      <c r="Z3741">
        <v>51</v>
      </c>
      <c r="AA3741">
        <v>55</v>
      </c>
    </row>
    <row r="3742" spans="1:28">
      <c r="A3742" s="57">
        <v>42246</v>
      </c>
      <c r="B3742" t="s">
        <v>2431</v>
      </c>
      <c r="C3742" t="s">
        <v>1169</v>
      </c>
      <c r="D3742" t="s">
        <v>45</v>
      </c>
      <c r="E3742" t="s">
        <v>642</v>
      </c>
      <c r="F3742" t="s">
        <v>4541</v>
      </c>
      <c r="G3742" t="s">
        <v>3</v>
      </c>
      <c r="H3742" t="s">
        <v>30</v>
      </c>
      <c r="J3742">
        <v>4</v>
      </c>
      <c r="K3742" t="s">
        <v>1044</v>
      </c>
      <c r="L3742" t="s">
        <v>95</v>
      </c>
      <c r="M3742" t="s">
        <v>1249</v>
      </c>
      <c r="N3742" t="s">
        <v>93</v>
      </c>
      <c r="O3742" t="s">
        <v>114</v>
      </c>
      <c r="P3742">
        <v>42239</v>
      </c>
      <c r="Q3742" t="s">
        <v>3392</v>
      </c>
      <c r="R3742">
        <v>200</v>
      </c>
      <c r="S3742">
        <v>65</v>
      </c>
      <c r="T3742">
        <v>69</v>
      </c>
      <c r="U3742">
        <v>35</v>
      </c>
      <c r="V3742">
        <v>31</v>
      </c>
      <c r="W3742" s="56">
        <v>200</v>
      </c>
      <c r="X3742">
        <v>65</v>
      </c>
      <c r="Y3742">
        <v>69</v>
      </c>
      <c r="Z3742">
        <v>35</v>
      </c>
      <c r="AA3742">
        <v>31</v>
      </c>
    </row>
    <row r="3743" spans="1:28">
      <c r="A3743" s="57">
        <v>42246</v>
      </c>
      <c r="B3743" t="s">
        <v>2431</v>
      </c>
      <c r="C3743" t="s">
        <v>1169</v>
      </c>
      <c r="D3743" t="s">
        <v>45</v>
      </c>
      <c r="E3743" t="s">
        <v>1254</v>
      </c>
      <c r="F3743" t="s">
        <v>4541</v>
      </c>
      <c r="G3743" t="s">
        <v>3</v>
      </c>
      <c r="H3743" t="s">
        <v>30</v>
      </c>
      <c r="J3743">
        <v>4</v>
      </c>
      <c r="K3743" t="s">
        <v>1044</v>
      </c>
      <c r="L3743" t="s">
        <v>95</v>
      </c>
      <c r="M3743" t="s">
        <v>1249</v>
      </c>
      <c r="N3743" t="s">
        <v>93</v>
      </c>
      <c r="O3743" t="s">
        <v>114</v>
      </c>
      <c r="P3743" t="s">
        <v>3665</v>
      </c>
      <c r="Q3743" t="s">
        <v>4337</v>
      </c>
      <c r="R3743">
        <v>200</v>
      </c>
      <c r="S3743">
        <v>65</v>
      </c>
      <c r="T3743">
        <v>69</v>
      </c>
      <c r="U3743">
        <v>35</v>
      </c>
      <c r="V3743">
        <v>31</v>
      </c>
      <c r="W3743" s="56">
        <v>200</v>
      </c>
      <c r="X3743">
        <v>65</v>
      </c>
      <c r="Y3743">
        <v>69</v>
      </c>
      <c r="Z3743">
        <v>35</v>
      </c>
      <c r="AA3743">
        <v>31</v>
      </c>
    </row>
    <row r="3744" spans="1:28">
      <c r="A3744" s="57">
        <v>42246</v>
      </c>
      <c r="B3744" t="s">
        <v>2431</v>
      </c>
      <c r="C3744" t="s">
        <v>1169</v>
      </c>
      <c r="D3744" t="s">
        <v>45</v>
      </c>
      <c r="E3744" t="s">
        <v>1252</v>
      </c>
      <c r="F3744" t="s">
        <v>4541</v>
      </c>
      <c r="G3744" t="s">
        <v>2</v>
      </c>
      <c r="H3744" t="s">
        <v>27</v>
      </c>
      <c r="L3744" t="s">
        <v>95</v>
      </c>
      <c r="M3744" t="s">
        <v>1249</v>
      </c>
      <c r="N3744" t="s">
        <v>93</v>
      </c>
      <c r="O3744" t="s">
        <v>114</v>
      </c>
      <c r="P3744">
        <v>42181</v>
      </c>
      <c r="Q3744" t="s">
        <v>3467</v>
      </c>
      <c r="R3744">
        <v>2820</v>
      </c>
      <c r="S3744">
        <v>907</v>
      </c>
      <c r="T3744">
        <v>944</v>
      </c>
      <c r="U3744">
        <v>495</v>
      </c>
      <c r="V3744">
        <v>474</v>
      </c>
      <c r="W3744" s="54">
        <v>2820</v>
      </c>
      <c r="X3744">
        <v>907</v>
      </c>
      <c r="Y3744">
        <v>944</v>
      </c>
      <c r="Z3744">
        <v>495</v>
      </c>
      <c r="AA3744">
        <v>474</v>
      </c>
    </row>
    <row r="3745" spans="1:28">
      <c r="A3745" s="57">
        <v>42246</v>
      </c>
      <c r="B3745" t="s">
        <v>2431</v>
      </c>
      <c r="C3745" t="s">
        <v>1169</v>
      </c>
      <c r="D3745" t="s">
        <v>45</v>
      </c>
      <c r="E3745" t="s">
        <v>1253</v>
      </c>
      <c r="F3745" t="s">
        <v>4541</v>
      </c>
      <c r="G3745" t="s">
        <v>2</v>
      </c>
      <c r="H3745" t="s">
        <v>27</v>
      </c>
      <c r="L3745" t="s">
        <v>95</v>
      </c>
      <c r="M3745" t="s">
        <v>1249</v>
      </c>
      <c r="N3745" t="s">
        <v>93</v>
      </c>
      <c r="O3745" t="s">
        <v>114</v>
      </c>
      <c r="P3745">
        <v>42181</v>
      </c>
      <c r="Q3745" t="s">
        <v>3467</v>
      </c>
      <c r="R3745">
        <v>2445</v>
      </c>
      <c r="S3745">
        <v>786</v>
      </c>
      <c r="T3745">
        <v>818</v>
      </c>
      <c r="U3745">
        <v>429</v>
      </c>
      <c r="V3745">
        <v>412</v>
      </c>
      <c r="W3745" s="54">
        <v>2445</v>
      </c>
      <c r="X3745">
        <v>786</v>
      </c>
      <c r="Y3745">
        <v>818</v>
      </c>
      <c r="Z3745">
        <v>429</v>
      </c>
      <c r="AA3745">
        <v>412</v>
      </c>
    </row>
    <row r="3746" spans="1:28">
      <c r="A3746" s="57">
        <v>42246</v>
      </c>
      <c r="B3746" t="s">
        <v>2431</v>
      </c>
      <c r="C3746" t="s">
        <v>1169</v>
      </c>
      <c r="D3746" t="s">
        <v>45</v>
      </c>
      <c r="E3746" t="s">
        <v>1254</v>
      </c>
      <c r="F3746" t="s">
        <v>4541</v>
      </c>
      <c r="G3746" t="s">
        <v>2</v>
      </c>
      <c r="H3746" t="s">
        <v>27</v>
      </c>
      <c r="L3746" t="s">
        <v>95</v>
      </c>
      <c r="M3746" t="s">
        <v>1249</v>
      </c>
      <c r="N3746" t="s">
        <v>93</v>
      </c>
      <c r="O3746" t="s">
        <v>114</v>
      </c>
      <c r="P3746">
        <v>42181</v>
      </c>
      <c r="Q3746" t="s">
        <v>3467</v>
      </c>
      <c r="R3746">
        <v>2366</v>
      </c>
      <c r="S3746">
        <v>761</v>
      </c>
      <c r="T3746">
        <v>792</v>
      </c>
      <c r="U3746">
        <v>415</v>
      </c>
      <c r="V3746">
        <v>398</v>
      </c>
      <c r="W3746" s="54">
        <v>2366</v>
      </c>
      <c r="X3746">
        <v>761</v>
      </c>
      <c r="Y3746">
        <v>792</v>
      </c>
      <c r="Z3746">
        <v>415</v>
      </c>
      <c r="AA3746">
        <v>398</v>
      </c>
    </row>
    <row r="3747" spans="1:28">
      <c r="A3747" s="57">
        <v>42246</v>
      </c>
      <c r="B3747" t="s">
        <v>2431</v>
      </c>
      <c r="C3747" t="s">
        <v>1169</v>
      </c>
      <c r="D3747" t="s">
        <v>45</v>
      </c>
      <c r="E3747" t="s">
        <v>702</v>
      </c>
      <c r="F3747" t="s">
        <v>4541</v>
      </c>
      <c r="G3747" t="s">
        <v>2</v>
      </c>
      <c r="H3747" t="s">
        <v>27</v>
      </c>
      <c r="L3747" t="s">
        <v>95</v>
      </c>
      <c r="M3747" t="s">
        <v>1249</v>
      </c>
      <c r="N3747" t="s">
        <v>93</v>
      </c>
      <c r="O3747" t="s">
        <v>114</v>
      </c>
      <c r="P3747">
        <v>42181</v>
      </c>
      <c r="Q3747" t="s">
        <v>3467</v>
      </c>
      <c r="R3747">
        <v>2084</v>
      </c>
      <c r="S3747">
        <v>670</v>
      </c>
      <c r="T3747">
        <v>698</v>
      </c>
      <c r="U3747">
        <v>365</v>
      </c>
      <c r="V3747">
        <v>351</v>
      </c>
      <c r="W3747" s="54">
        <v>2084</v>
      </c>
      <c r="X3747">
        <v>670</v>
      </c>
      <c r="Y3747">
        <v>698</v>
      </c>
      <c r="Z3747">
        <v>365</v>
      </c>
      <c r="AA3747">
        <v>351</v>
      </c>
    </row>
    <row r="3748" spans="1:28">
      <c r="A3748" s="57">
        <v>42246</v>
      </c>
      <c r="B3748" t="s">
        <v>570</v>
      </c>
      <c r="C3748" t="s">
        <v>89</v>
      </c>
      <c r="D3748" t="s">
        <v>45</v>
      </c>
      <c r="E3748" t="s">
        <v>642</v>
      </c>
      <c r="F3748" t="s">
        <v>570</v>
      </c>
      <c r="G3748" t="s">
        <v>2</v>
      </c>
      <c r="H3748" t="s">
        <v>27</v>
      </c>
      <c r="I3748" t="s">
        <v>5487</v>
      </c>
      <c r="J3748">
        <v>6</v>
      </c>
      <c r="K3748" t="s">
        <v>643</v>
      </c>
      <c r="L3748" t="s">
        <v>91</v>
      </c>
      <c r="M3748" t="s">
        <v>54</v>
      </c>
      <c r="N3748" t="s">
        <v>93</v>
      </c>
      <c r="O3748" t="s">
        <v>114</v>
      </c>
      <c r="P3748" t="s">
        <v>3771</v>
      </c>
      <c r="Q3748" t="s">
        <v>5488</v>
      </c>
      <c r="R3748">
        <v>98</v>
      </c>
      <c r="W3748" s="54"/>
    </row>
    <row r="3749" spans="1:28">
      <c r="A3749" s="57">
        <v>42246</v>
      </c>
      <c r="B3749" t="s">
        <v>570</v>
      </c>
      <c r="C3749" t="s">
        <v>89</v>
      </c>
      <c r="D3749" t="s">
        <v>45</v>
      </c>
      <c r="E3749" t="s">
        <v>663</v>
      </c>
      <c r="F3749" t="s">
        <v>570</v>
      </c>
      <c r="G3749" t="s">
        <v>2</v>
      </c>
      <c r="H3749" t="s">
        <v>27</v>
      </c>
      <c r="I3749" t="s">
        <v>5489</v>
      </c>
      <c r="J3749">
        <v>3</v>
      </c>
      <c r="K3749" t="s">
        <v>643</v>
      </c>
      <c r="L3749" t="s">
        <v>91</v>
      </c>
      <c r="M3749" t="s">
        <v>54</v>
      </c>
      <c r="N3749" t="s">
        <v>93</v>
      </c>
      <c r="O3749" t="s">
        <v>114</v>
      </c>
      <c r="P3749" t="s">
        <v>3798</v>
      </c>
      <c r="Q3749" t="s">
        <v>3767</v>
      </c>
      <c r="R3749">
        <v>37</v>
      </c>
      <c r="W3749" s="54"/>
    </row>
    <row r="3750" spans="1:28">
      <c r="A3750" s="57">
        <v>42246</v>
      </c>
      <c r="B3750" t="s">
        <v>2431</v>
      </c>
      <c r="C3750" t="s">
        <v>1169</v>
      </c>
      <c r="D3750" t="s">
        <v>45</v>
      </c>
      <c r="E3750" t="s">
        <v>1253</v>
      </c>
      <c r="F3750" t="s">
        <v>4541</v>
      </c>
      <c r="G3750" t="s">
        <v>2</v>
      </c>
      <c r="H3750" t="s">
        <v>24</v>
      </c>
      <c r="J3750">
        <v>499</v>
      </c>
      <c r="K3750" t="s">
        <v>14</v>
      </c>
      <c r="L3750" t="s">
        <v>95</v>
      </c>
      <c r="M3750" t="s">
        <v>1249</v>
      </c>
      <c r="N3750" t="s">
        <v>93</v>
      </c>
      <c r="O3750" t="s">
        <v>114</v>
      </c>
      <c r="P3750" t="s">
        <v>4543</v>
      </c>
      <c r="Q3750" t="s">
        <v>3547</v>
      </c>
      <c r="R3750">
        <v>2445</v>
      </c>
      <c r="S3750">
        <v>786</v>
      </c>
      <c r="T3750">
        <v>818</v>
      </c>
      <c r="U3750">
        <v>429</v>
      </c>
      <c r="V3750">
        <v>412</v>
      </c>
      <c r="W3750" s="55">
        <v>2445</v>
      </c>
      <c r="X3750">
        <v>786</v>
      </c>
      <c r="Y3750">
        <v>818</v>
      </c>
      <c r="Z3750">
        <v>429</v>
      </c>
      <c r="AA3750">
        <v>412</v>
      </c>
    </row>
    <row r="3751" spans="1:28">
      <c r="A3751" s="57">
        <v>42246</v>
      </c>
      <c r="B3751" t="s">
        <v>570</v>
      </c>
      <c r="C3751" t="s">
        <v>89</v>
      </c>
      <c r="D3751" t="s">
        <v>58</v>
      </c>
      <c r="E3751" t="s">
        <v>640</v>
      </c>
      <c r="F3751" t="s">
        <v>570</v>
      </c>
      <c r="G3751" t="s">
        <v>4</v>
      </c>
      <c r="H3751" t="s">
        <v>41</v>
      </c>
      <c r="I3751" t="s">
        <v>2975</v>
      </c>
      <c r="J3751">
        <v>1</v>
      </c>
      <c r="K3751" t="s">
        <v>619</v>
      </c>
      <c r="L3751" t="s">
        <v>91</v>
      </c>
      <c r="M3751" t="s">
        <v>54</v>
      </c>
      <c r="N3751" t="s">
        <v>93</v>
      </c>
      <c r="O3751" t="s">
        <v>114</v>
      </c>
      <c r="P3751">
        <v>42211</v>
      </c>
      <c r="Q3751">
        <v>42216</v>
      </c>
      <c r="R3751">
        <v>325</v>
      </c>
      <c r="W3751">
        <v>325</v>
      </c>
      <c r="AB3751" t="s">
        <v>2976</v>
      </c>
    </row>
    <row r="3752" spans="1:28">
      <c r="A3752" s="57">
        <v>42246</v>
      </c>
      <c r="B3752" t="s">
        <v>570</v>
      </c>
      <c r="C3752" t="s">
        <v>89</v>
      </c>
      <c r="D3752" t="s">
        <v>58</v>
      </c>
      <c r="E3752" t="s">
        <v>639</v>
      </c>
      <c r="F3752" t="s">
        <v>570</v>
      </c>
      <c r="G3752" t="s">
        <v>4</v>
      </c>
      <c r="H3752" t="s">
        <v>41</v>
      </c>
      <c r="I3752" t="s">
        <v>2962</v>
      </c>
      <c r="J3752">
        <v>1</v>
      </c>
      <c r="K3752" t="s">
        <v>619</v>
      </c>
      <c r="L3752" t="s">
        <v>91</v>
      </c>
      <c r="M3752" t="s">
        <v>54</v>
      </c>
      <c r="N3752" t="s">
        <v>93</v>
      </c>
      <c r="O3752" t="s">
        <v>114</v>
      </c>
      <c r="P3752">
        <v>42241</v>
      </c>
      <c r="Q3752">
        <v>42246</v>
      </c>
      <c r="R3752">
        <v>300</v>
      </c>
      <c r="W3752">
        <v>300</v>
      </c>
      <c r="AB3752" t="s">
        <v>5694</v>
      </c>
    </row>
    <row r="3753" spans="1:28">
      <c r="A3753" s="57">
        <v>42246</v>
      </c>
      <c r="B3753" t="s">
        <v>570</v>
      </c>
      <c r="C3753" t="s">
        <v>89</v>
      </c>
      <c r="D3753" t="s">
        <v>61</v>
      </c>
      <c r="E3753" t="s">
        <v>873</v>
      </c>
      <c r="F3753" t="s">
        <v>570</v>
      </c>
      <c r="G3753" t="s">
        <v>4</v>
      </c>
      <c r="H3753" t="s">
        <v>41</v>
      </c>
      <c r="I3753" t="s">
        <v>3856</v>
      </c>
      <c r="J3753">
        <v>1</v>
      </c>
      <c r="K3753" t="s">
        <v>619</v>
      </c>
      <c r="L3753" t="s">
        <v>91</v>
      </c>
      <c r="M3753" t="s">
        <v>54</v>
      </c>
      <c r="N3753" t="s">
        <v>93</v>
      </c>
      <c r="O3753" t="s">
        <v>114</v>
      </c>
      <c r="P3753">
        <v>42228</v>
      </c>
      <c r="Q3753">
        <v>42246</v>
      </c>
      <c r="R3753">
        <v>175</v>
      </c>
      <c r="W3753">
        <v>175</v>
      </c>
    </row>
    <row r="3754" spans="1:28">
      <c r="A3754" s="57">
        <v>42246</v>
      </c>
      <c r="B3754" t="s">
        <v>570</v>
      </c>
      <c r="C3754" t="s">
        <v>89</v>
      </c>
      <c r="D3754" t="s">
        <v>45</v>
      </c>
      <c r="E3754" t="s">
        <v>707</v>
      </c>
      <c r="F3754" t="s">
        <v>570</v>
      </c>
      <c r="G3754" t="s">
        <v>3</v>
      </c>
      <c r="H3754" t="s">
        <v>33</v>
      </c>
      <c r="I3754" t="s">
        <v>3112</v>
      </c>
      <c r="J3754">
        <v>42</v>
      </c>
      <c r="K3754" t="s">
        <v>378</v>
      </c>
      <c r="L3754" t="s">
        <v>91</v>
      </c>
      <c r="M3754" t="s">
        <v>54</v>
      </c>
      <c r="N3754" t="s">
        <v>93</v>
      </c>
      <c r="O3754" t="s">
        <v>114</v>
      </c>
      <c r="P3754" t="s">
        <v>694</v>
      </c>
      <c r="Q3754" t="s">
        <v>5532</v>
      </c>
      <c r="R3754" s="55">
        <v>210</v>
      </c>
      <c r="W3754"/>
    </row>
    <row r="3755" spans="1:28">
      <c r="A3755" s="57">
        <v>42246</v>
      </c>
      <c r="B3755" t="s">
        <v>2431</v>
      </c>
      <c r="C3755" t="s">
        <v>1169</v>
      </c>
      <c r="D3755" t="s">
        <v>45</v>
      </c>
      <c r="E3755" t="s">
        <v>642</v>
      </c>
      <c r="F3755" t="s">
        <v>4541</v>
      </c>
      <c r="G3755" t="s">
        <v>4</v>
      </c>
      <c r="H3755" t="s">
        <v>38</v>
      </c>
      <c r="J3755">
        <v>16000</v>
      </c>
      <c r="K3755" t="s">
        <v>2256</v>
      </c>
      <c r="L3755" t="s">
        <v>95</v>
      </c>
      <c r="M3755" t="s">
        <v>1249</v>
      </c>
      <c r="N3755" t="s">
        <v>93</v>
      </c>
      <c r="O3755" t="s">
        <v>94</v>
      </c>
      <c r="P3755">
        <v>42219</v>
      </c>
      <c r="Q3755" t="s">
        <v>3392</v>
      </c>
      <c r="R3755">
        <v>3888</v>
      </c>
      <c r="S3755">
        <v>1250</v>
      </c>
      <c r="T3755">
        <v>1302</v>
      </c>
      <c r="U3755">
        <v>681</v>
      </c>
      <c r="V3755">
        <v>655</v>
      </c>
      <c r="W3755" s="55">
        <v>3888</v>
      </c>
    </row>
    <row r="3756" spans="1:28">
      <c r="A3756" s="57">
        <v>42246</v>
      </c>
      <c r="B3756" t="s">
        <v>5526</v>
      </c>
      <c r="C3756" t="s">
        <v>89</v>
      </c>
      <c r="D3756" t="s">
        <v>45</v>
      </c>
      <c r="E3756" t="s">
        <v>663</v>
      </c>
      <c r="F3756" t="s">
        <v>570</v>
      </c>
      <c r="G3756" t="s">
        <v>3</v>
      </c>
      <c r="I3756" t="s">
        <v>611</v>
      </c>
      <c r="J3756">
        <v>120</v>
      </c>
      <c r="K3756" t="s">
        <v>673</v>
      </c>
      <c r="L3756" t="s">
        <v>95</v>
      </c>
      <c r="M3756" t="s">
        <v>54</v>
      </c>
      <c r="N3756" t="s">
        <v>93</v>
      </c>
      <c r="O3756" t="s">
        <v>114</v>
      </c>
      <c r="P3756" t="s">
        <v>3792</v>
      </c>
      <c r="Q3756" t="s">
        <v>3792</v>
      </c>
      <c r="R3756">
        <v>300</v>
      </c>
      <c r="W3756"/>
    </row>
    <row r="3757" spans="1:28">
      <c r="A3757" s="57">
        <v>42246</v>
      </c>
      <c r="B3757" t="s">
        <v>570</v>
      </c>
      <c r="C3757" t="s">
        <v>89</v>
      </c>
      <c r="D3757" t="s">
        <v>45</v>
      </c>
      <c r="E3757" t="s">
        <v>663</v>
      </c>
      <c r="F3757" t="s">
        <v>570</v>
      </c>
      <c r="G3757" t="s">
        <v>3</v>
      </c>
      <c r="I3757" t="s">
        <v>6110</v>
      </c>
      <c r="J3757">
        <v>61</v>
      </c>
      <c r="K3757" t="s">
        <v>681</v>
      </c>
      <c r="L3757" t="s">
        <v>95</v>
      </c>
      <c r="M3757" t="s">
        <v>54</v>
      </c>
      <c r="N3757" t="s">
        <v>93</v>
      </c>
      <c r="O3757" t="s">
        <v>114</v>
      </c>
      <c r="P3757" t="s">
        <v>3798</v>
      </c>
      <c r="Q3757" t="s">
        <v>3798</v>
      </c>
      <c r="R3757">
        <v>305</v>
      </c>
      <c r="W3757"/>
    </row>
    <row r="3758" spans="1:28">
      <c r="A3758" s="57">
        <v>42246</v>
      </c>
      <c r="B3758" t="s">
        <v>570</v>
      </c>
      <c r="C3758" t="s">
        <v>89</v>
      </c>
      <c r="D3758" t="s">
        <v>45</v>
      </c>
      <c r="E3758" t="s">
        <v>707</v>
      </c>
      <c r="F3758" t="s">
        <v>570</v>
      </c>
      <c r="G3758" t="s">
        <v>3</v>
      </c>
      <c r="I3758" t="s">
        <v>6114</v>
      </c>
      <c r="J3758">
        <v>180</v>
      </c>
      <c r="K3758" t="s">
        <v>681</v>
      </c>
      <c r="L3758" t="s">
        <v>95</v>
      </c>
      <c r="M3758" t="s">
        <v>54</v>
      </c>
      <c r="N3758" t="s">
        <v>93</v>
      </c>
      <c r="O3758" t="s">
        <v>114</v>
      </c>
      <c r="P3758" t="s">
        <v>3767</v>
      </c>
      <c r="Q3758" t="s">
        <v>3767</v>
      </c>
      <c r="R3758">
        <v>900</v>
      </c>
      <c r="W3758"/>
    </row>
    <row r="3759" spans="1:28">
      <c r="A3759" s="57">
        <v>42246</v>
      </c>
      <c r="B3759" t="s">
        <v>570</v>
      </c>
      <c r="C3759" t="s">
        <v>89</v>
      </c>
      <c r="D3759" t="s">
        <v>45</v>
      </c>
      <c r="E3759" t="s">
        <v>707</v>
      </c>
      <c r="F3759" t="s">
        <v>570</v>
      </c>
      <c r="G3759" t="s">
        <v>3</v>
      </c>
      <c r="I3759" t="s">
        <v>6115</v>
      </c>
      <c r="J3759">
        <v>180</v>
      </c>
      <c r="K3759" t="s">
        <v>681</v>
      </c>
      <c r="L3759" t="s">
        <v>95</v>
      </c>
      <c r="M3759" t="s">
        <v>54</v>
      </c>
      <c r="N3759" t="s">
        <v>93</v>
      </c>
      <c r="O3759" t="s">
        <v>114</v>
      </c>
      <c r="P3759" t="s">
        <v>5532</v>
      </c>
      <c r="Q3759" t="s">
        <v>5532</v>
      </c>
      <c r="R3759">
        <v>900</v>
      </c>
      <c r="W3759"/>
    </row>
    <row r="3760" spans="1:28">
      <c r="A3760" s="57">
        <v>42246</v>
      </c>
      <c r="B3760" t="s">
        <v>2431</v>
      </c>
      <c r="C3760" t="s">
        <v>1169</v>
      </c>
      <c r="D3760" t="s">
        <v>45</v>
      </c>
      <c r="E3760" t="s">
        <v>1254</v>
      </c>
      <c r="F3760" t="s">
        <v>4541</v>
      </c>
      <c r="G3760" t="s">
        <v>2</v>
      </c>
      <c r="H3760" t="s">
        <v>24</v>
      </c>
      <c r="J3760">
        <v>493</v>
      </c>
      <c r="K3760" t="s">
        <v>14</v>
      </c>
      <c r="L3760" t="s">
        <v>95</v>
      </c>
      <c r="M3760" t="s">
        <v>1249</v>
      </c>
      <c r="N3760" t="s">
        <v>93</v>
      </c>
      <c r="O3760" t="s">
        <v>114</v>
      </c>
      <c r="P3760" t="s">
        <v>4545</v>
      </c>
      <c r="Q3760" t="s">
        <v>4337</v>
      </c>
      <c r="R3760">
        <v>2366</v>
      </c>
      <c r="S3760">
        <v>761</v>
      </c>
      <c r="T3760">
        <v>792</v>
      </c>
      <c r="U3760">
        <v>415</v>
      </c>
      <c r="V3760">
        <v>398</v>
      </c>
      <c r="W3760" s="55">
        <v>2366</v>
      </c>
      <c r="X3760">
        <v>761</v>
      </c>
      <c r="Y3760">
        <v>792</v>
      </c>
      <c r="Z3760">
        <v>415</v>
      </c>
      <c r="AA3760">
        <v>398</v>
      </c>
    </row>
    <row r="3761" spans="1:28">
      <c r="A3761" s="57">
        <v>42246</v>
      </c>
      <c r="B3761" t="s">
        <v>570</v>
      </c>
      <c r="C3761" t="s">
        <v>89</v>
      </c>
      <c r="D3761" t="s">
        <v>58</v>
      </c>
      <c r="E3761" t="s">
        <v>640</v>
      </c>
      <c r="F3761" t="s">
        <v>570</v>
      </c>
      <c r="G3761" t="s">
        <v>2</v>
      </c>
      <c r="H3761" t="s">
        <v>27</v>
      </c>
      <c r="I3761" t="s">
        <v>2599</v>
      </c>
      <c r="J3761">
        <v>1</v>
      </c>
      <c r="K3761" t="s">
        <v>2933</v>
      </c>
      <c r="L3761" t="s">
        <v>95</v>
      </c>
      <c r="M3761" t="s">
        <v>54</v>
      </c>
      <c r="N3761" t="s">
        <v>93</v>
      </c>
      <c r="O3761" t="s">
        <v>114</v>
      </c>
      <c r="P3761">
        <v>42243</v>
      </c>
      <c r="Q3761">
        <v>42243</v>
      </c>
      <c r="R3761">
        <v>125</v>
      </c>
      <c r="W3761" s="55">
        <v>125</v>
      </c>
      <c r="AB3761" t="s">
        <v>5450</v>
      </c>
    </row>
    <row r="3762" spans="1:28">
      <c r="A3762" s="57">
        <v>42246</v>
      </c>
      <c r="B3762" t="s">
        <v>570</v>
      </c>
      <c r="C3762" t="s">
        <v>89</v>
      </c>
      <c r="D3762" t="s">
        <v>58</v>
      </c>
      <c r="E3762" t="s">
        <v>606</v>
      </c>
      <c r="F3762" t="s">
        <v>570</v>
      </c>
      <c r="G3762" t="s">
        <v>2</v>
      </c>
      <c r="H3762" t="s">
        <v>27</v>
      </c>
      <c r="I3762" t="s">
        <v>2930</v>
      </c>
      <c r="J3762">
        <v>1</v>
      </c>
      <c r="K3762" t="s">
        <v>2933</v>
      </c>
      <c r="L3762" t="s">
        <v>95</v>
      </c>
      <c r="M3762" t="s">
        <v>54</v>
      </c>
      <c r="N3762" t="s">
        <v>93</v>
      </c>
      <c r="O3762" t="s">
        <v>114</v>
      </c>
      <c r="P3762">
        <v>42243</v>
      </c>
      <c r="Q3762">
        <v>42243</v>
      </c>
      <c r="R3762">
        <v>85</v>
      </c>
      <c r="W3762" s="55">
        <v>85</v>
      </c>
      <c r="AB3762" t="s">
        <v>5447</v>
      </c>
    </row>
    <row r="3763" spans="1:28">
      <c r="A3763" s="57">
        <v>42246</v>
      </c>
      <c r="B3763" t="s">
        <v>570</v>
      </c>
      <c r="C3763" t="s">
        <v>89</v>
      </c>
      <c r="D3763" t="s">
        <v>58</v>
      </c>
      <c r="E3763" t="s">
        <v>620</v>
      </c>
      <c r="F3763" t="s">
        <v>570</v>
      </c>
      <c r="G3763" t="s">
        <v>2</v>
      </c>
      <c r="H3763" t="s">
        <v>27</v>
      </c>
      <c r="I3763" t="s">
        <v>2934</v>
      </c>
      <c r="J3763">
        <v>1</v>
      </c>
      <c r="K3763" t="s">
        <v>2933</v>
      </c>
      <c r="L3763" t="s">
        <v>95</v>
      </c>
      <c r="M3763" t="s">
        <v>54</v>
      </c>
      <c r="N3763" t="s">
        <v>93</v>
      </c>
      <c r="O3763" t="s">
        <v>114</v>
      </c>
      <c r="P3763">
        <v>42242</v>
      </c>
      <c r="Q3763">
        <v>42242</v>
      </c>
      <c r="R3763">
        <v>35</v>
      </c>
      <c r="W3763" s="55">
        <v>35</v>
      </c>
      <c r="AB3763" t="s">
        <v>5448</v>
      </c>
    </row>
    <row r="3764" spans="1:28">
      <c r="A3764" s="57">
        <v>42246</v>
      </c>
      <c r="B3764" t="s">
        <v>2431</v>
      </c>
      <c r="C3764" t="s">
        <v>1169</v>
      </c>
      <c r="D3764" t="s">
        <v>45</v>
      </c>
      <c r="E3764" t="s">
        <v>642</v>
      </c>
      <c r="F3764" t="s">
        <v>4541</v>
      </c>
      <c r="G3764" t="s">
        <v>5</v>
      </c>
      <c r="H3764" t="s">
        <v>5</v>
      </c>
      <c r="L3764" t="s">
        <v>95</v>
      </c>
      <c r="M3764" t="s">
        <v>1249</v>
      </c>
      <c r="N3764" t="s">
        <v>93</v>
      </c>
      <c r="O3764" t="s">
        <v>114</v>
      </c>
      <c r="P3764">
        <v>42171</v>
      </c>
      <c r="Q3764">
        <v>42180</v>
      </c>
      <c r="R3764">
        <v>7675</v>
      </c>
      <c r="S3764">
        <v>2469</v>
      </c>
      <c r="T3764">
        <v>2569</v>
      </c>
      <c r="U3764">
        <v>1345</v>
      </c>
      <c r="V3764">
        <v>1292</v>
      </c>
      <c r="W3764">
        <v>7675</v>
      </c>
      <c r="X3764">
        <v>2469</v>
      </c>
      <c r="Y3764">
        <v>2569</v>
      </c>
      <c r="Z3764">
        <v>1345</v>
      </c>
      <c r="AA3764">
        <v>1292</v>
      </c>
    </row>
    <row r="3765" spans="1:28">
      <c r="A3765" s="57">
        <v>42246</v>
      </c>
      <c r="B3765" t="s">
        <v>2431</v>
      </c>
      <c r="C3765" t="s">
        <v>1169</v>
      </c>
      <c r="D3765" t="s">
        <v>45</v>
      </c>
      <c r="E3765" t="s">
        <v>642</v>
      </c>
      <c r="F3765" t="s">
        <v>4541</v>
      </c>
      <c r="G3765" t="s">
        <v>2</v>
      </c>
      <c r="H3765" t="s">
        <v>171</v>
      </c>
      <c r="J3765">
        <v>75</v>
      </c>
      <c r="K3765" t="s">
        <v>1251</v>
      </c>
      <c r="L3765" t="s">
        <v>95</v>
      </c>
      <c r="M3765" t="s">
        <v>1249</v>
      </c>
      <c r="N3765" t="s">
        <v>93</v>
      </c>
      <c r="O3765" t="s">
        <v>114</v>
      </c>
      <c r="P3765">
        <v>42181</v>
      </c>
      <c r="Q3765" t="s">
        <v>3392</v>
      </c>
      <c r="R3765">
        <v>144</v>
      </c>
      <c r="S3765">
        <v>48</v>
      </c>
      <c r="T3765">
        <v>45</v>
      </c>
      <c r="U3765">
        <v>28</v>
      </c>
      <c r="V3765">
        <v>23</v>
      </c>
      <c r="W3765">
        <v>144</v>
      </c>
      <c r="X3765">
        <v>48</v>
      </c>
      <c r="Y3765">
        <v>45</v>
      </c>
      <c r="Z3765">
        <v>28</v>
      </c>
      <c r="AA3765">
        <v>23</v>
      </c>
    </row>
    <row r="3766" spans="1:28">
      <c r="A3766" s="57">
        <v>42246</v>
      </c>
      <c r="B3766" t="s">
        <v>2431</v>
      </c>
      <c r="C3766" t="s">
        <v>1169</v>
      </c>
      <c r="D3766" t="s">
        <v>45</v>
      </c>
      <c r="E3766" t="s">
        <v>642</v>
      </c>
      <c r="F3766" t="s">
        <v>4541</v>
      </c>
      <c r="G3766" t="s">
        <v>4</v>
      </c>
      <c r="H3766" t="s">
        <v>330</v>
      </c>
      <c r="J3766">
        <v>1700</v>
      </c>
      <c r="K3766" t="s">
        <v>4542</v>
      </c>
      <c r="L3766" t="s">
        <v>95</v>
      </c>
      <c r="M3766" t="s">
        <v>1249</v>
      </c>
      <c r="N3766" t="s">
        <v>93</v>
      </c>
      <c r="O3766" t="s">
        <v>114</v>
      </c>
      <c r="P3766">
        <v>42239</v>
      </c>
      <c r="Q3766" t="s">
        <v>3392</v>
      </c>
      <c r="R3766">
        <v>3888</v>
      </c>
      <c r="S3766">
        <v>1250</v>
      </c>
      <c r="T3766">
        <v>1302</v>
      </c>
      <c r="U3766">
        <v>681</v>
      </c>
      <c r="V3766">
        <v>655</v>
      </c>
      <c r="W3766">
        <v>3888</v>
      </c>
      <c r="X3766">
        <v>1250</v>
      </c>
      <c r="Y3766">
        <v>1302</v>
      </c>
      <c r="Z3766">
        <v>681</v>
      </c>
      <c r="AA3766">
        <v>655</v>
      </c>
    </row>
    <row r="3767" spans="1:28">
      <c r="A3767" s="57">
        <v>42246</v>
      </c>
      <c r="B3767" t="s">
        <v>2431</v>
      </c>
      <c r="C3767" t="s">
        <v>1169</v>
      </c>
      <c r="D3767" t="s">
        <v>45</v>
      </c>
      <c r="E3767" t="s">
        <v>1252</v>
      </c>
      <c r="F3767" t="s">
        <v>4541</v>
      </c>
      <c r="G3767" t="s">
        <v>5</v>
      </c>
      <c r="H3767" t="s">
        <v>5</v>
      </c>
      <c r="L3767" t="s">
        <v>95</v>
      </c>
      <c r="M3767" t="s">
        <v>1249</v>
      </c>
      <c r="N3767" t="s">
        <v>93</v>
      </c>
      <c r="O3767" t="s">
        <v>114</v>
      </c>
      <c r="P3767">
        <v>42201</v>
      </c>
      <c r="Q3767">
        <v>42217</v>
      </c>
      <c r="R3767">
        <v>5440</v>
      </c>
      <c r="S3767">
        <v>1750</v>
      </c>
      <c r="T3767">
        <v>1820</v>
      </c>
      <c r="U3767">
        <v>954</v>
      </c>
      <c r="V3767">
        <v>916</v>
      </c>
      <c r="W3767">
        <v>5440</v>
      </c>
      <c r="X3767">
        <v>1750</v>
      </c>
      <c r="Y3767">
        <v>1820</v>
      </c>
      <c r="Z3767">
        <v>954</v>
      </c>
      <c r="AA3767">
        <v>916</v>
      </c>
    </row>
    <row r="3768" spans="1:28">
      <c r="A3768" s="57">
        <v>42246</v>
      </c>
      <c r="B3768" t="s">
        <v>2431</v>
      </c>
      <c r="C3768" t="s">
        <v>1169</v>
      </c>
      <c r="D3768" t="s">
        <v>45</v>
      </c>
      <c r="E3768" t="s">
        <v>1252</v>
      </c>
      <c r="F3768" t="s">
        <v>4541</v>
      </c>
      <c r="G3768" t="s">
        <v>2</v>
      </c>
      <c r="H3768" t="s">
        <v>171</v>
      </c>
      <c r="J3768">
        <v>5900</v>
      </c>
      <c r="K3768" t="s">
        <v>2764</v>
      </c>
      <c r="L3768" t="s">
        <v>95</v>
      </c>
      <c r="M3768" t="s">
        <v>1249</v>
      </c>
      <c r="N3768" t="s">
        <v>93</v>
      </c>
      <c r="O3768" t="s">
        <v>114</v>
      </c>
      <c r="P3768">
        <v>42181</v>
      </c>
      <c r="Q3768" t="s">
        <v>3467</v>
      </c>
      <c r="R3768">
        <v>2820</v>
      </c>
      <c r="S3768">
        <v>907</v>
      </c>
      <c r="T3768">
        <v>944</v>
      </c>
      <c r="U3768">
        <v>495</v>
      </c>
      <c r="V3768">
        <v>474</v>
      </c>
      <c r="W3768">
        <v>2820</v>
      </c>
      <c r="X3768">
        <v>907</v>
      </c>
      <c r="Y3768">
        <v>944</v>
      </c>
      <c r="Z3768">
        <v>495</v>
      </c>
      <c r="AA3768">
        <v>474</v>
      </c>
    </row>
    <row r="3769" spans="1:28">
      <c r="A3769" s="57">
        <v>42246</v>
      </c>
      <c r="B3769" t="s">
        <v>2431</v>
      </c>
      <c r="C3769" t="s">
        <v>1169</v>
      </c>
      <c r="D3769" t="s">
        <v>45</v>
      </c>
      <c r="E3769" t="s">
        <v>1252</v>
      </c>
      <c r="F3769" t="s">
        <v>4541</v>
      </c>
      <c r="G3769" t="s">
        <v>4</v>
      </c>
      <c r="H3769" t="s">
        <v>38</v>
      </c>
      <c r="J3769">
        <v>8000</v>
      </c>
      <c r="K3769" t="s">
        <v>2256</v>
      </c>
      <c r="L3769" t="s">
        <v>95</v>
      </c>
      <c r="M3769" t="s">
        <v>1249</v>
      </c>
      <c r="N3769" t="s">
        <v>93</v>
      </c>
      <c r="O3769" t="s">
        <v>94</v>
      </c>
      <c r="R3769">
        <v>2820</v>
      </c>
      <c r="S3769">
        <v>907</v>
      </c>
      <c r="T3769">
        <v>944</v>
      </c>
      <c r="U3769">
        <v>495</v>
      </c>
      <c r="V3769">
        <v>474</v>
      </c>
      <c r="W3769" s="55">
        <v>2820</v>
      </c>
    </row>
    <row r="3770" spans="1:28">
      <c r="A3770" s="57">
        <v>42246</v>
      </c>
      <c r="B3770" t="s">
        <v>2431</v>
      </c>
      <c r="C3770" t="s">
        <v>1169</v>
      </c>
      <c r="D3770" t="s">
        <v>45</v>
      </c>
      <c r="E3770" t="s">
        <v>1252</v>
      </c>
      <c r="F3770" t="s">
        <v>4541</v>
      </c>
      <c r="G3770" t="s">
        <v>4</v>
      </c>
      <c r="H3770" t="s">
        <v>330</v>
      </c>
      <c r="J3770">
        <v>1122</v>
      </c>
      <c r="L3770" t="s">
        <v>95</v>
      </c>
      <c r="M3770" t="s">
        <v>1249</v>
      </c>
      <c r="N3770" t="s">
        <v>93</v>
      </c>
      <c r="O3770" t="s">
        <v>94</v>
      </c>
      <c r="R3770">
        <v>2820</v>
      </c>
      <c r="S3770">
        <v>907</v>
      </c>
      <c r="T3770">
        <v>944</v>
      </c>
      <c r="U3770">
        <v>495</v>
      </c>
      <c r="V3770">
        <v>474</v>
      </c>
      <c r="W3770">
        <v>2820</v>
      </c>
      <c r="X3770">
        <v>907</v>
      </c>
      <c r="Y3770">
        <v>944</v>
      </c>
      <c r="Z3770">
        <v>495</v>
      </c>
      <c r="AA3770">
        <v>474</v>
      </c>
    </row>
    <row r="3771" spans="1:28">
      <c r="A3771" s="57">
        <v>42246</v>
      </c>
      <c r="B3771" t="s">
        <v>2431</v>
      </c>
      <c r="C3771" t="s">
        <v>1169</v>
      </c>
      <c r="D3771" t="s">
        <v>45</v>
      </c>
      <c r="E3771" t="s">
        <v>1253</v>
      </c>
      <c r="F3771" t="s">
        <v>4541</v>
      </c>
      <c r="G3771" t="s">
        <v>5</v>
      </c>
      <c r="H3771" t="s">
        <v>5</v>
      </c>
      <c r="L3771" t="s">
        <v>95</v>
      </c>
      <c r="M3771" t="s">
        <v>1249</v>
      </c>
      <c r="N3771" t="s">
        <v>93</v>
      </c>
      <c r="O3771" t="s">
        <v>114</v>
      </c>
      <c r="P3771">
        <v>42171</v>
      </c>
      <c r="Q3771">
        <v>42180</v>
      </c>
      <c r="R3771">
        <v>12806</v>
      </c>
      <c r="S3771">
        <v>4119</v>
      </c>
      <c r="T3771">
        <v>4287</v>
      </c>
      <c r="U3771">
        <v>2244</v>
      </c>
      <c r="V3771">
        <v>2156</v>
      </c>
      <c r="W3771">
        <v>12806</v>
      </c>
      <c r="X3771">
        <v>4119</v>
      </c>
      <c r="Y3771">
        <v>4287</v>
      </c>
      <c r="Z3771">
        <v>2244</v>
      </c>
      <c r="AA3771">
        <v>2156</v>
      </c>
    </row>
    <row r="3772" spans="1:28">
      <c r="A3772" s="57">
        <v>42246</v>
      </c>
      <c r="B3772" t="s">
        <v>2431</v>
      </c>
      <c r="C3772" t="s">
        <v>1169</v>
      </c>
      <c r="D3772" t="s">
        <v>45</v>
      </c>
      <c r="E3772" t="s">
        <v>1253</v>
      </c>
      <c r="F3772" t="s">
        <v>4541</v>
      </c>
      <c r="G3772" t="s">
        <v>2</v>
      </c>
      <c r="H3772" t="s">
        <v>171</v>
      </c>
      <c r="J3772">
        <v>144</v>
      </c>
      <c r="K3772" t="s">
        <v>1251</v>
      </c>
      <c r="L3772" t="s">
        <v>95</v>
      </c>
      <c r="M3772" t="s">
        <v>1249</v>
      </c>
      <c r="N3772" t="s">
        <v>93</v>
      </c>
      <c r="O3772" t="s">
        <v>114</v>
      </c>
      <c r="P3772">
        <v>42181</v>
      </c>
      <c r="R3772">
        <v>144</v>
      </c>
      <c r="S3772">
        <v>48</v>
      </c>
      <c r="T3772">
        <v>45</v>
      </c>
      <c r="U3772">
        <v>28</v>
      </c>
      <c r="V3772">
        <v>23</v>
      </c>
      <c r="W3772">
        <v>144</v>
      </c>
      <c r="X3772">
        <v>48</v>
      </c>
      <c r="Y3772">
        <v>45</v>
      </c>
      <c r="Z3772">
        <v>28</v>
      </c>
      <c r="AA3772">
        <v>23</v>
      </c>
    </row>
    <row r="3773" spans="1:28">
      <c r="A3773" s="57">
        <v>42246</v>
      </c>
      <c r="B3773" t="s">
        <v>2431</v>
      </c>
      <c r="C3773" t="s">
        <v>1169</v>
      </c>
      <c r="D3773" t="s">
        <v>45</v>
      </c>
      <c r="E3773" t="s">
        <v>1253</v>
      </c>
      <c r="F3773" t="s">
        <v>4541</v>
      </c>
      <c r="G3773" t="s">
        <v>4</v>
      </c>
      <c r="H3773" t="s">
        <v>330</v>
      </c>
      <c r="J3773">
        <v>998</v>
      </c>
      <c r="K3773" t="s">
        <v>1209</v>
      </c>
      <c r="L3773" t="s">
        <v>95</v>
      </c>
      <c r="M3773" t="s">
        <v>1249</v>
      </c>
      <c r="N3773" t="s">
        <v>93</v>
      </c>
      <c r="O3773" t="s">
        <v>114</v>
      </c>
      <c r="P3773" t="s">
        <v>4543</v>
      </c>
      <c r="Q3773" t="s">
        <v>3547</v>
      </c>
      <c r="R3773">
        <v>2445</v>
      </c>
      <c r="S3773">
        <v>786</v>
      </c>
      <c r="T3773">
        <v>818</v>
      </c>
      <c r="U3773">
        <v>429</v>
      </c>
      <c r="V3773">
        <v>412</v>
      </c>
      <c r="W3773">
        <v>2445</v>
      </c>
      <c r="X3773">
        <v>786</v>
      </c>
      <c r="Y3773">
        <v>818</v>
      </c>
      <c r="Z3773">
        <v>429</v>
      </c>
      <c r="AA3773">
        <v>412</v>
      </c>
    </row>
    <row r="3774" spans="1:28">
      <c r="A3774" s="57">
        <v>42246</v>
      </c>
      <c r="B3774" t="s">
        <v>2431</v>
      </c>
      <c r="C3774" t="s">
        <v>1169</v>
      </c>
      <c r="D3774" t="s">
        <v>45</v>
      </c>
      <c r="E3774" t="s">
        <v>702</v>
      </c>
      <c r="F3774" t="s">
        <v>4541</v>
      </c>
      <c r="G3774" t="s">
        <v>5</v>
      </c>
      <c r="H3774" t="s">
        <v>5</v>
      </c>
      <c r="L3774" t="s">
        <v>95</v>
      </c>
      <c r="M3774" t="s">
        <v>1249</v>
      </c>
      <c r="N3774" t="s">
        <v>93</v>
      </c>
      <c r="O3774" t="s">
        <v>114</v>
      </c>
      <c r="P3774">
        <v>42171</v>
      </c>
      <c r="Q3774">
        <v>42180</v>
      </c>
      <c r="R3774">
        <v>8816</v>
      </c>
      <c r="S3774">
        <v>2835</v>
      </c>
      <c r="T3774">
        <v>2951</v>
      </c>
      <c r="U3774">
        <v>1545</v>
      </c>
      <c r="V3774">
        <v>1485</v>
      </c>
      <c r="W3774">
        <v>8816</v>
      </c>
      <c r="X3774">
        <v>2835</v>
      </c>
      <c r="Y3774">
        <v>2951</v>
      </c>
      <c r="Z3774">
        <v>1545</v>
      </c>
      <c r="AA3774">
        <v>1485</v>
      </c>
    </row>
    <row r="3775" spans="1:28">
      <c r="A3775" s="57">
        <v>42246</v>
      </c>
      <c r="B3775" t="s">
        <v>2431</v>
      </c>
      <c r="C3775" t="s">
        <v>1169</v>
      </c>
      <c r="D3775" t="s">
        <v>45</v>
      </c>
      <c r="E3775" t="s">
        <v>702</v>
      </c>
      <c r="F3775" t="s">
        <v>4541</v>
      </c>
      <c r="G3775" t="s">
        <v>2</v>
      </c>
      <c r="H3775" t="s">
        <v>171</v>
      </c>
      <c r="J3775">
        <v>144</v>
      </c>
      <c r="K3775" t="s">
        <v>1251</v>
      </c>
      <c r="L3775" t="s">
        <v>95</v>
      </c>
      <c r="M3775" t="s">
        <v>1249</v>
      </c>
      <c r="N3775" t="s">
        <v>93</v>
      </c>
      <c r="O3775" t="s">
        <v>114</v>
      </c>
      <c r="P3775">
        <v>42181</v>
      </c>
      <c r="Q3775" t="s">
        <v>3467</v>
      </c>
      <c r="R3775">
        <v>144</v>
      </c>
      <c r="S3775">
        <v>48</v>
      </c>
      <c r="T3775">
        <v>45</v>
      </c>
      <c r="U3775">
        <v>28</v>
      </c>
      <c r="V3775">
        <v>23</v>
      </c>
      <c r="W3775">
        <v>144</v>
      </c>
      <c r="X3775">
        <v>45</v>
      </c>
      <c r="Y3775">
        <v>48</v>
      </c>
      <c r="Z3775">
        <v>26</v>
      </c>
      <c r="AA3775">
        <v>25</v>
      </c>
    </row>
    <row r="3776" spans="1:28">
      <c r="A3776" s="57">
        <v>42246</v>
      </c>
      <c r="B3776" t="s">
        <v>2431</v>
      </c>
      <c r="C3776" t="s">
        <v>1169</v>
      </c>
      <c r="D3776" t="s">
        <v>45</v>
      </c>
      <c r="E3776" t="s">
        <v>1253</v>
      </c>
      <c r="F3776" t="s">
        <v>4541</v>
      </c>
      <c r="G3776" t="s">
        <v>4</v>
      </c>
      <c r="H3776" t="s">
        <v>38</v>
      </c>
      <c r="J3776">
        <v>4990</v>
      </c>
      <c r="K3776" t="s">
        <v>2256</v>
      </c>
      <c r="L3776" t="s">
        <v>95</v>
      </c>
      <c r="M3776" t="s">
        <v>1249</v>
      </c>
      <c r="N3776" t="s">
        <v>93</v>
      </c>
      <c r="O3776" t="s">
        <v>114</v>
      </c>
      <c r="P3776" t="s">
        <v>4543</v>
      </c>
      <c r="Q3776" t="s">
        <v>3547</v>
      </c>
      <c r="R3776">
        <v>2820</v>
      </c>
      <c r="S3776">
        <v>907</v>
      </c>
      <c r="T3776">
        <v>944</v>
      </c>
      <c r="U3776">
        <v>495</v>
      </c>
      <c r="V3776">
        <v>474</v>
      </c>
      <c r="W3776" s="55">
        <v>2445</v>
      </c>
      <c r="X3776">
        <v>907</v>
      </c>
      <c r="Y3776">
        <v>944</v>
      </c>
      <c r="Z3776">
        <v>495</v>
      </c>
      <c r="AA3776">
        <v>474</v>
      </c>
    </row>
    <row r="3777" spans="1:28">
      <c r="A3777" s="57">
        <v>42246</v>
      </c>
      <c r="B3777" t="s">
        <v>2431</v>
      </c>
      <c r="C3777" t="s">
        <v>1169</v>
      </c>
      <c r="D3777" t="s">
        <v>45</v>
      </c>
      <c r="E3777" t="s">
        <v>702</v>
      </c>
      <c r="F3777" t="s">
        <v>4541</v>
      </c>
      <c r="G3777" t="s">
        <v>4</v>
      </c>
      <c r="H3777" t="s">
        <v>330</v>
      </c>
      <c r="J3777">
        <v>174</v>
      </c>
      <c r="K3777" t="s">
        <v>4542</v>
      </c>
      <c r="L3777" t="s">
        <v>95</v>
      </c>
      <c r="M3777" t="s">
        <v>1249</v>
      </c>
      <c r="N3777" t="s">
        <v>93</v>
      </c>
      <c r="O3777" t="s">
        <v>114</v>
      </c>
      <c r="P3777">
        <v>42201</v>
      </c>
      <c r="Q3777">
        <v>42217</v>
      </c>
      <c r="R3777">
        <v>174</v>
      </c>
      <c r="S3777">
        <v>51</v>
      </c>
      <c r="T3777">
        <v>55</v>
      </c>
      <c r="U3777">
        <v>37</v>
      </c>
      <c r="V3777">
        <v>31</v>
      </c>
      <c r="W3777">
        <v>174</v>
      </c>
      <c r="X3777">
        <v>51</v>
      </c>
      <c r="Y3777">
        <v>55</v>
      </c>
      <c r="Z3777">
        <v>37</v>
      </c>
      <c r="AA3777">
        <v>31</v>
      </c>
    </row>
    <row r="3778" spans="1:28">
      <c r="A3778" s="57">
        <v>42246</v>
      </c>
      <c r="B3778" t="s">
        <v>2431</v>
      </c>
      <c r="C3778" t="s">
        <v>1169</v>
      </c>
      <c r="D3778" t="s">
        <v>45</v>
      </c>
      <c r="E3778" t="s">
        <v>1254</v>
      </c>
      <c r="F3778" t="s">
        <v>4541</v>
      </c>
      <c r="G3778" t="s">
        <v>4</v>
      </c>
      <c r="H3778" t="s">
        <v>38</v>
      </c>
      <c r="J3778">
        <v>3200</v>
      </c>
      <c r="K3778" t="s">
        <v>2256</v>
      </c>
      <c r="L3778" t="s">
        <v>95</v>
      </c>
      <c r="M3778" t="s">
        <v>1249</v>
      </c>
      <c r="N3778" t="s">
        <v>93</v>
      </c>
      <c r="O3778" t="s">
        <v>94</v>
      </c>
      <c r="R3778">
        <v>2366</v>
      </c>
      <c r="S3778">
        <v>761</v>
      </c>
      <c r="T3778">
        <v>792</v>
      </c>
      <c r="U3778">
        <v>415</v>
      </c>
      <c r="V3778">
        <v>398</v>
      </c>
      <c r="W3778" s="55">
        <v>2366</v>
      </c>
      <c r="X3778">
        <v>761</v>
      </c>
      <c r="Y3778">
        <v>792</v>
      </c>
      <c r="Z3778">
        <v>415</v>
      </c>
      <c r="AA3778">
        <v>398</v>
      </c>
      <c r="AB3778">
        <v>2366</v>
      </c>
    </row>
    <row r="3779" spans="1:28">
      <c r="A3779" s="57">
        <v>42246</v>
      </c>
      <c r="B3779" t="s">
        <v>2431</v>
      </c>
      <c r="C3779" t="s">
        <v>1169</v>
      </c>
      <c r="D3779" t="s">
        <v>45</v>
      </c>
      <c r="E3779" t="s">
        <v>1254</v>
      </c>
      <c r="F3779" t="s">
        <v>4541</v>
      </c>
      <c r="G3779" t="s">
        <v>5</v>
      </c>
      <c r="H3779" t="s">
        <v>5</v>
      </c>
      <c r="L3779" t="s">
        <v>95</v>
      </c>
      <c r="M3779" t="s">
        <v>1249</v>
      </c>
      <c r="N3779" t="s">
        <v>93</v>
      </c>
      <c r="O3779" t="s">
        <v>114</v>
      </c>
      <c r="P3779">
        <v>42201</v>
      </c>
      <c r="Q3779">
        <v>42217</v>
      </c>
      <c r="R3779">
        <v>3525</v>
      </c>
      <c r="S3779">
        <v>1134</v>
      </c>
      <c r="T3779">
        <v>1180</v>
      </c>
      <c r="U3779">
        <v>618</v>
      </c>
      <c r="V3779">
        <v>593</v>
      </c>
      <c r="W3779">
        <v>3525</v>
      </c>
      <c r="X3779">
        <v>1134</v>
      </c>
      <c r="Y3779">
        <v>1180</v>
      </c>
      <c r="Z3779">
        <v>618</v>
      </c>
      <c r="AA3779">
        <v>593</v>
      </c>
    </row>
    <row r="3780" spans="1:28">
      <c r="A3780" s="57">
        <v>42246</v>
      </c>
      <c r="B3780" t="s">
        <v>2431</v>
      </c>
      <c r="C3780" t="s">
        <v>1169</v>
      </c>
      <c r="D3780" t="s">
        <v>45</v>
      </c>
      <c r="E3780" t="s">
        <v>1254</v>
      </c>
      <c r="F3780" t="s">
        <v>4541</v>
      </c>
      <c r="G3780" t="s">
        <v>2</v>
      </c>
      <c r="H3780" t="s">
        <v>171</v>
      </c>
      <c r="J3780">
        <v>75</v>
      </c>
      <c r="K3780" t="s">
        <v>1251</v>
      </c>
      <c r="L3780" t="s">
        <v>95</v>
      </c>
      <c r="M3780" t="s">
        <v>1249</v>
      </c>
      <c r="N3780" t="s">
        <v>93</v>
      </c>
      <c r="O3780" t="s">
        <v>114</v>
      </c>
      <c r="P3780">
        <v>42181</v>
      </c>
      <c r="Q3780" t="s">
        <v>3467</v>
      </c>
      <c r="R3780">
        <v>75</v>
      </c>
      <c r="S3780">
        <v>22</v>
      </c>
      <c r="T3780">
        <v>23</v>
      </c>
      <c r="U3780">
        <v>16</v>
      </c>
      <c r="V3780">
        <v>14</v>
      </c>
      <c r="W3780">
        <v>75</v>
      </c>
      <c r="X3780">
        <v>22</v>
      </c>
      <c r="Y3780">
        <v>23</v>
      </c>
      <c r="Z3780">
        <v>16</v>
      </c>
      <c r="AA3780">
        <v>14</v>
      </c>
    </row>
    <row r="3781" spans="1:28">
      <c r="A3781" s="57">
        <v>42246</v>
      </c>
      <c r="B3781" t="s">
        <v>2431</v>
      </c>
      <c r="C3781" t="s">
        <v>1169</v>
      </c>
      <c r="D3781" t="s">
        <v>45</v>
      </c>
      <c r="E3781" t="s">
        <v>642</v>
      </c>
      <c r="F3781" t="s">
        <v>4541</v>
      </c>
      <c r="G3781" t="s">
        <v>4</v>
      </c>
      <c r="H3781" t="s">
        <v>115</v>
      </c>
      <c r="J3781">
        <v>5</v>
      </c>
      <c r="K3781" t="s">
        <v>2763</v>
      </c>
      <c r="L3781" t="s">
        <v>95</v>
      </c>
      <c r="M3781" t="s">
        <v>1249</v>
      </c>
      <c r="N3781" t="s">
        <v>93</v>
      </c>
      <c r="O3781" t="s">
        <v>94</v>
      </c>
      <c r="Q3781" t="s">
        <v>3392</v>
      </c>
      <c r="R3781">
        <v>2100</v>
      </c>
      <c r="S3781">
        <v>676</v>
      </c>
      <c r="T3781">
        <v>703</v>
      </c>
      <c r="U3781">
        <v>368</v>
      </c>
      <c r="V3781">
        <v>353</v>
      </c>
      <c r="W3781" s="55">
        <v>2100</v>
      </c>
    </row>
    <row r="3782" spans="1:28">
      <c r="A3782" s="57">
        <v>42246</v>
      </c>
      <c r="B3782" t="s">
        <v>2431</v>
      </c>
      <c r="C3782" t="s">
        <v>1169</v>
      </c>
      <c r="D3782" t="s">
        <v>45</v>
      </c>
      <c r="E3782" t="s">
        <v>1254</v>
      </c>
      <c r="F3782" t="s">
        <v>4541</v>
      </c>
      <c r="G3782" t="s">
        <v>4</v>
      </c>
      <c r="H3782" t="s">
        <v>330</v>
      </c>
      <c r="J3782">
        <v>966</v>
      </c>
      <c r="K3782" t="s">
        <v>4542</v>
      </c>
      <c r="L3782" t="s">
        <v>95</v>
      </c>
      <c r="M3782" t="s">
        <v>1249</v>
      </c>
      <c r="N3782" t="s">
        <v>93</v>
      </c>
      <c r="O3782" t="s">
        <v>114</v>
      </c>
      <c r="P3782" t="s">
        <v>4545</v>
      </c>
      <c r="Q3782" t="s">
        <v>4337</v>
      </c>
      <c r="R3782">
        <v>2366</v>
      </c>
      <c r="S3782">
        <v>761</v>
      </c>
      <c r="T3782">
        <v>792</v>
      </c>
      <c r="U3782">
        <v>415</v>
      </c>
      <c r="V3782">
        <v>398</v>
      </c>
      <c r="W3782">
        <v>2366</v>
      </c>
      <c r="X3782">
        <v>761</v>
      </c>
      <c r="Y3782">
        <v>792</v>
      </c>
      <c r="Z3782">
        <v>415</v>
      </c>
      <c r="AA3782">
        <v>398</v>
      </c>
      <c r="AB3782">
        <v>2366</v>
      </c>
    </row>
    <row r="3783" spans="1:28">
      <c r="A3783" s="57">
        <v>42246</v>
      </c>
      <c r="B3783" t="s">
        <v>2431</v>
      </c>
      <c r="C3783" t="s">
        <v>1169</v>
      </c>
      <c r="D3783" t="s">
        <v>45</v>
      </c>
      <c r="E3783" t="s">
        <v>702</v>
      </c>
      <c r="F3783" t="s">
        <v>4541</v>
      </c>
      <c r="G3783" t="s">
        <v>4</v>
      </c>
      <c r="H3783" t="s">
        <v>115</v>
      </c>
      <c r="J3783">
        <v>5</v>
      </c>
      <c r="K3783" t="s">
        <v>2763</v>
      </c>
      <c r="L3783" t="s">
        <v>95</v>
      </c>
      <c r="M3783" t="s">
        <v>1249</v>
      </c>
      <c r="N3783" t="s">
        <v>93</v>
      </c>
      <c r="O3783" t="s">
        <v>94</v>
      </c>
      <c r="R3783">
        <v>2100</v>
      </c>
      <c r="S3783">
        <v>676</v>
      </c>
      <c r="T3783">
        <v>703</v>
      </c>
      <c r="U3783">
        <v>368</v>
      </c>
      <c r="V3783">
        <v>353</v>
      </c>
      <c r="W3783" s="55">
        <v>2100</v>
      </c>
    </row>
    <row r="3784" spans="1:28">
      <c r="A3784" s="57">
        <v>42246</v>
      </c>
      <c r="B3784" t="s">
        <v>2431</v>
      </c>
      <c r="C3784" t="s">
        <v>1169</v>
      </c>
      <c r="D3784" t="s">
        <v>60</v>
      </c>
      <c r="E3784" t="s">
        <v>942</v>
      </c>
      <c r="F3784" t="s">
        <v>131</v>
      </c>
      <c r="G3784" t="s">
        <v>4</v>
      </c>
      <c r="H3784" t="s">
        <v>41</v>
      </c>
      <c r="I3784" t="s">
        <v>3627</v>
      </c>
      <c r="J3784">
        <v>2</v>
      </c>
      <c r="K3784" t="s">
        <v>2933</v>
      </c>
      <c r="L3784" t="s">
        <v>91</v>
      </c>
      <c r="M3784" t="s">
        <v>1249</v>
      </c>
      <c r="N3784" t="s">
        <v>93</v>
      </c>
      <c r="O3784" t="s">
        <v>114</v>
      </c>
      <c r="Q3784">
        <v>42246</v>
      </c>
      <c r="W3784">
        <v>196</v>
      </c>
      <c r="X3784">
        <v>100</v>
      </c>
      <c r="Y3784">
        <v>96</v>
      </c>
      <c r="AB3784" t="s">
        <v>4607</v>
      </c>
    </row>
    <row r="3785" spans="1:28">
      <c r="A3785" s="57">
        <v>42246</v>
      </c>
      <c r="B3785" t="s">
        <v>2431</v>
      </c>
      <c r="C3785" t="s">
        <v>1169</v>
      </c>
      <c r="D3785" t="s">
        <v>60</v>
      </c>
      <c r="E3785" t="s">
        <v>60</v>
      </c>
      <c r="F3785" t="s">
        <v>131</v>
      </c>
      <c r="G3785" t="s">
        <v>4</v>
      </c>
      <c r="H3785" t="s">
        <v>41</v>
      </c>
      <c r="I3785" t="s">
        <v>3627</v>
      </c>
      <c r="J3785">
        <v>1</v>
      </c>
      <c r="K3785" t="s">
        <v>2933</v>
      </c>
      <c r="L3785" t="s">
        <v>91</v>
      </c>
      <c r="M3785" t="s">
        <v>1249</v>
      </c>
      <c r="N3785" t="s">
        <v>93</v>
      </c>
      <c r="O3785" t="s">
        <v>114</v>
      </c>
      <c r="Q3785">
        <v>42246</v>
      </c>
      <c r="W3785">
        <v>206</v>
      </c>
      <c r="X3785">
        <v>111</v>
      </c>
      <c r="Y3785">
        <v>95</v>
      </c>
      <c r="AB3785" t="s">
        <v>4609</v>
      </c>
    </row>
    <row r="3786" spans="1:28">
      <c r="A3786" s="57">
        <v>42246</v>
      </c>
      <c r="B3786" t="s">
        <v>2431</v>
      </c>
      <c r="C3786" t="s">
        <v>1169</v>
      </c>
      <c r="D3786" t="s">
        <v>60</v>
      </c>
      <c r="E3786" t="s">
        <v>3535</v>
      </c>
      <c r="F3786" t="s">
        <v>131</v>
      </c>
      <c r="G3786" t="s">
        <v>4</v>
      </c>
      <c r="H3786" t="s">
        <v>41</v>
      </c>
      <c r="I3786" t="s">
        <v>3627</v>
      </c>
      <c r="J3786">
        <v>2</v>
      </c>
      <c r="K3786" t="s">
        <v>2933</v>
      </c>
      <c r="L3786" t="s">
        <v>91</v>
      </c>
      <c r="M3786" t="s">
        <v>1249</v>
      </c>
      <c r="N3786" t="s">
        <v>93</v>
      </c>
      <c r="O3786" t="s">
        <v>114</v>
      </c>
      <c r="Q3786">
        <v>42246</v>
      </c>
      <c r="W3786">
        <v>389</v>
      </c>
      <c r="X3786">
        <v>200</v>
      </c>
      <c r="Y3786">
        <v>189</v>
      </c>
      <c r="AB3786" t="s">
        <v>4610</v>
      </c>
    </row>
    <row r="3787" spans="1:28">
      <c r="A3787" s="57">
        <v>42246</v>
      </c>
      <c r="B3787" t="s">
        <v>2431</v>
      </c>
      <c r="C3787" t="s">
        <v>1169</v>
      </c>
      <c r="D3787" t="s">
        <v>60</v>
      </c>
      <c r="E3787" t="s">
        <v>804</v>
      </c>
      <c r="F3787" t="s">
        <v>131</v>
      </c>
      <c r="G3787" t="s">
        <v>4</v>
      </c>
      <c r="H3787" t="s">
        <v>41</v>
      </c>
      <c r="I3787" t="s">
        <v>3627</v>
      </c>
      <c r="J3787">
        <v>2</v>
      </c>
      <c r="K3787" t="s">
        <v>2933</v>
      </c>
      <c r="L3787" t="s">
        <v>91</v>
      </c>
      <c r="M3787" t="s">
        <v>1249</v>
      </c>
      <c r="N3787" t="s">
        <v>93</v>
      </c>
      <c r="O3787" t="s">
        <v>114</v>
      </c>
      <c r="Q3787">
        <v>42246</v>
      </c>
      <c r="W3787">
        <v>303</v>
      </c>
      <c r="X3787">
        <v>153</v>
      </c>
      <c r="Y3787">
        <v>150</v>
      </c>
      <c r="AB3787" t="s">
        <v>4611</v>
      </c>
    </row>
    <row r="3788" spans="1:28">
      <c r="A3788" s="57">
        <v>42246</v>
      </c>
      <c r="B3788" t="s">
        <v>2431</v>
      </c>
      <c r="C3788" t="s">
        <v>1169</v>
      </c>
      <c r="D3788" t="s">
        <v>45</v>
      </c>
      <c r="E3788" t="s">
        <v>1252</v>
      </c>
      <c r="F3788" t="s">
        <v>4541</v>
      </c>
      <c r="G3788" t="s">
        <v>4</v>
      </c>
      <c r="H3788" t="s">
        <v>115</v>
      </c>
      <c r="J3788">
        <v>4</v>
      </c>
      <c r="K3788" t="s">
        <v>2763</v>
      </c>
      <c r="L3788" t="s">
        <v>95</v>
      </c>
      <c r="M3788" t="s">
        <v>1249</v>
      </c>
      <c r="N3788" t="s">
        <v>93</v>
      </c>
      <c r="O3788" t="s">
        <v>94</v>
      </c>
      <c r="R3788">
        <v>1600</v>
      </c>
      <c r="S3788">
        <v>514</v>
      </c>
      <c r="T3788">
        <v>536</v>
      </c>
      <c r="U3788">
        <v>280</v>
      </c>
      <c r="V3788">
        <v>270</v>
      </c>
      <c r="W3788" s="55">
        <v>1600</v>
      </c>
    </row>
    <row r="3789" spans="1:28">
      <c r="A3789" s="57">
        <v>42246</v>
      </c>
      <c r="B3789" t="s">
        <v>2431</v>
      </c>
      <c r="C3789" t="s">
        <v>1169</v>
      </c>
      <c r="D3789" t="s">
        <v>45</v>
      </c>
      <c r="E3789" t="s">
        <v>1253</v>
      </c>
      <c r="F3789" t="s">
        <v>4541</v>
      </c>
      <c r="G3789" t="s">
        <v>4</v>
      </c>
      <c r="H3789" t="s">
        <v>115</v>
      </c>
      <c r="J3789">
        <v>3</v>
      </c>
      <c r="K3789" t="s">
        <v>2763</v>
      </c>
      <c r="L3789" t="s">
        <v>95</v>
      </c>
      <c r="M3789" t="s">
        <v>1249</v>
      </c>
      <c r="N3789" t="s">
        <v>93</v>
      </c>
      <c r="O3789" t="s">
        <v>94</v>
      </c>
      <c r="R3789">
        <v>1200</v>
      </c>
      <c r="S3789">
        <v>144</v>
      </c>
      <c r="T3789">
        <v>151</v>
      </c>
      <c r="U3789">
        <v>79</v>
      </c>
      <c r="V3789">
        <v>76</v>
      </c>
      <c r="W3789" s="55">
        <v>1200</v>
      </c>
    </row>
    <row r="3790" spans="1:28">
      <c r="A3790" s="57">
        <v>42246</v>
      </c>
      <c r="B3790" t="s">
        <v>2431</v>
      </c>
      <c r="C3790" t="s">
        <v>1169</v>
      </c>
      <c r="D3790" t="s">
        <v>45</v>
      </c>
      <c r="E3790" t="s">
        <v>1254</v>
      </c>
      <c r="F3790" t="s">
        <v>4541</v>
      </c>
      <c r="G3790" t="s">
        <v>4</v>
      </c>
      <c r="H3790" t="s">
        <v>115</v>
      </c>
      <c r="J3790">
        <v>3</v>
      </c>
      <c r="K3790" t="s">
        <v>2763</v>
      </c>
      <c r="L3790" t="s">
        <v>95</v>
      </c>
      <c r="M3790" t="s">
        <v>1249</v>
      </c>
      <c r="N3790" t="s">
        <v>93</v>
      </c>
      <c r="O3790" t="s">
        <v>94</v>
      </c>
      <c r="R3790">
        <v>1200</v>
      </c>
      <c r="S3790">
        <v>144</v>
      </c>
      <c r="T3790">
        <v>151</v>
      </c>
      <c r="U3790">
        <v>79</v>
      </c>
      <c r="V3790">
        <v>76</v>
      </c>
      <c r="W3790" s="55">
        <v>1200</v>
      </c>
      <c r="X3790">
        <v>144</v>
      </c>
      <c r="Y3790">
        <v>151</v>
      </c>
      <c r="Z3790">
        <v>79</v>
      </c>
      <c r="AA3790">
        <v>76</v>
      </c>
      <c r="AB3790">
        <v>1200</v>
      </c>
    </row>
    <row r="3791" spans="1:28">
      <c r="A3791" s="57">
        <v>42246</v>
      </c>
      <c r="B3791" t="s">
        <v>570</v>
      </c>
      <c r="C3791" t="s">
        <v>89</v>
      </c>
      <c r="D3791" t="s">
        <v>45</v>
      </c>
      <c r="E3791" t="s">
        <v>685</v>
      </c>
      <c r="F3791" t="s">
        <v>570</v>
      </c>
      <c r="G3791" t="s">
        <v>2</v>
      </c>
      <c r="H3791" t="s">
        <v>27</v>
      </c>
      <c r="I3791" t="s">
        <v>5508</v>
      </c>
      <c r="J3791">
        <v>8</v>
      </c>
      <c r="K3791" t="s">
        <v>643</v>
      </c>
      <c r="L3791" t="s">
        <v>91</v>
      </c>
      <c r="M3791" t="s">
        <v>54</v>
      </c>
      <c r="N3791" t="s">
        <v>93</v>
      </c>
      <c r="O3791" t="s">
        <v>114</v>
      </c>
      <c r="P3791" t="s">
        <v>3771</v>
      </c>
      <c r="Q3791" t="s">
        <v>5352</v>
      </c>
      <c r="R3791">
        <v>104</v>
      </c>
      <c r="W3791" s="54"/>
    </row>
    <row r="3792" spans="1:28">
      <c r="A3792" s="57">
        <v>42246</v>
      </c>
      <c r="B3792" t="s">
        <v>570</v>
      </c>
      <c r="C3792" t="s">
        <v>89</v>
      </c>
      <c r="D3792" t="s">
        <v>58</v>
      </c>
      <c r="E3792" t="s">
        <v>639</v>
      </c>
      <c r="F3792" t="s">
        <v>570</v>
      </c>
      <c r="G3792" t="s">
        <v>2</v>
      </c>
      <c r="H3792" t="s">
        <v>27</v>
      </c>
      <c r="I3792" t="s">
        <v>2953</v>
      </c>
      <c r="J3792">
        <v>1</v>
      </c>
      <c r="K3792" t="s">
        <v>2933</v>
      </c>
      <c r="L3792" t="s">
        <v>95</v>
      </c>
      <c r="M3792" t="s">
        <v>54</v>
      </c>
      <c r="N3792" t="s">
        <v>93</v>
      </c>
      <c r="O3792" t="s">
        <v>114</v>
      </c>
      <c r="P3792">
        <v>42241</v>
      </c>
      <c r="Q3792">
        <v>42241</v>
      </c>
      <c r="R3792">
        <v>30</v>
      </c>
      <c r="W3792" s="55">
        <v>30</v>
      </c>
      <c r="AB3792" t="s">
        <v>5449</v>
      </c>
    </row>
    <row r="3793" spans="1:28">
      <c r="A3793" s="57">
        <v>42246</v>
      </c>
      <c r="B3793" t="s">
        <v>2431</v>
      </c>
      <c r="C3793" t="s">
        <v>1169</v>
      </c>
      <c r="D3793" t="s">
        <v>45</v>
      </c>
      <c r="E3793" t="s">
        <v>702</v>
      </c>
      <c r="F3793" t="s">
        <v>4541</v>
      </c>
      <c r="G3793" t="s">
        <v>4</v>
      </c>
      <c r="H3793" t="s">
        <v>38</v>
      </c>
      <c r="J3793">
        <v>2220</v>
      </c>
      <c r="K3793" t="s">
        <v>2256</v>
      </c>
      <c r="L3793" t="s">
        <v>95</v>
      </c>
      <c r="M3793" t="s">
        <v>1249</v>
      </c>
      <c r="N3793" t="s">
        <v>93</v>
      </c>
      <c r="O3793" t="s">
        <v>114</v>
      </c>
      <c r="P3793">
        <v>42210</v>
      </c>
      <c r="Q3793" t="s">
        <v>3993</v>
      </c>
      <c r="R3793">
        <v>174</v>
      </c>
      <c r="S3793">
        <v>51</v>
      </c>
      <c r="T3793">
        <v>55</v>
      </c>
      <c r="U3793">
        <v>37</v>
      </c>
      <c r="V3793">
        <v>31</v>
      </c>
      <c r="W3793" s="55">
        <v>174</v>
      </c>
      <c r="X3793">
        <v>51</v>
      </c>
      <c r="Y3793">
        <v>55</v>
      </c>
      <c r="Z3793">
        <v>37</v>
      </c>
      <c r="AA3793">
        <v>31</v>
      </c>
    </row>
    <row r="3794" spans="1:28">
      <c r="A3794" s="57">
        <v>42246</v>
      </c>
      <c r="B3794" t="s">
        <v>570</v>
      </c>
      <c r="C3794" t="s">
        <v>89</v>
      </c>
      <c r="D3794" t="s">
        <v>45</v>
      </c>
      <c r="E3794" t="s">
        <v>695</v>
      </c>
      <c r="F3794" t="s">
        <v>570</v>
      </c>
      <c r="G3794" t="s">
        <v>2</v>
      </c>
      <c r="H3794" t="s">
        <v>27</v>
      </c>
      <c r="I3794" t="s">
        <v>5521</v>
      </c>
      <c r="J3794">
        <v>4</v>
      </c>
      <c r="K3794" t="s">
        <v>643</v>
      </c>
      <c r="L3794" t="s">
        <v>91</v>
      </c>
      <c r="M3794" t="s">
        <v>54</v>
      </c>
      <c r="N3794" t="s">
        <v>93</v>
      </c>
      <c r="O3794" t="s">
        <v>114</v>
      </c>
      <c r="P3794" t="s">
        <v>3767</v>
      </c>
      <c r="Q3794" t="s">
        <v>5488</v>
      </c>
      <c r="R3794">
        <v>52</v>
      </c>
      <c r="W3794" s="54"/>
    </row>
    <row r="3795" spans="1:28">
      <c r="A3795" s="57">
        <v>42246</v>
      </c>
      <c r="B3795" t="s">
        <v>570</v>
      </c>
      <c r="C3795" t="s">
        <v>89</v>
      </c>
      <c r="D3795" t="s">
        <v>45</v>
      </c>
      <c r="E3795" t="s">
        <v>707</v>
      </c>
      <c r="F3795" t="s">
        <v>570</v>
      </c>
      <c r="G3795" t="s">
        <v>2</v>
      </c>
      <c r="H3795" t="s">
        <v>27</v>
      </c>
      <c r="I3795" t="s">
        <v>5531</v>
      </c>
      <c r="J3795">
        <v>2</v>
      </c>
      <c r="K3795" t="s">
        <v>643</v>
      </c>
      <c r="L3795" t="s">
        <v>91</v>
      </c>
      <c r="M3795" t="s">
        <v>54</v>
      </c>
      <c r="N3795" t="s">
        <v>93</v>
      </c>
      <c r="O3795" t="s">
        <v>114</v>
      </c>
      <c r="P3795" t="s">
        <v>3767</v>
      </c>
      <c r="Q3795" t="s">
        <v>5532</v>
      </c>
      <c r="R3795">
        <v>63</v>
      </c>
      <c r="W3795" s="54"/>
    </row>
    <row r="3796" spans="1:28">
      <c r="A3796" s="57">
        <v>42246</v>
      </c>
      <c r="B3796" t="s">
        <v>2431</v>
      </c>
      <c r="C3796" t="s">
        <v>1169</v>
      </c>
      <c r="D3796" t="s">
        <v>45</v>
      </c>
      <c r="E3796" t="s">
        <v>702</v>
      </c>
      <c r="F3796" t="s">
        <v>4541</v>
      </c>
      <c r="G3796" t="s">
        <v>2</v>
      </c>
      <c r="H3796" t="s">
        <v>24</v>
      </c>
      <c r="J3796">
        <v>404</v>
      </c>
      <c r="K3796" t="s">
        <v>14</v>
      </c>
      <c r="L3796" t="s">
        <v>95</v>
      </c>
      <c r="M3796" t="s">
        <v>1249</v>
      </c>
      <c r="N3796" t="s">
        <v>93</v>
      </c>
      <c r="O3796" t="s">
        <v>114</v>
      </c>
      <c r="P3796">
        <v>42194</v>
      </c>
      <c r="Q3796">
        <v>42195</v>
      </c>
      <c r="R3796">
        <v>2084</v>
      </c>
      <c r="S3796">
        <v>670</v>
      </c>
      <c r="T3796">
        <v>698</v>
      </c>
      <c r="U3796">
        <v>365</v>
      </c>
      <c r="V3796">
        <v>351</v>
      </c>
      <c r="W3796" s="55">
        <v>2084</v>
      </c>
      <c r="X3796">
        <v>670</v>
      </c>
      <c r="Y3796">
        <v>698</v>
      </c>
      <c r="Z3796">
        <v>365</v>
      </c>
      <c r="AA3796">
        <v>351</v>
      </c>
    </row>
    <row r="3797" spans="1:28">
      <c r="A3797" s="57">
        <v>42246</v>
      </c>
      <c r="B3797" t="s">
        <v>2431</v>
      </c>
      <c r="C3797" t="s">
        <v>1169</v>
      </c>
      <c r="D3797" t="s">
        <v>45</v>
      </c>
      <c r="E3797" t="s">
        <v>4544</v>
      </c>
      <c r="F3797" t="s">
        <v>4541</v>
      </c>
      <c r="G3797" t="s">
        <v>2</v>
      </c>
      <c r="H3797" t="s">
        <v>24</v>
      </c>
      <c r="J3797">
        <v>231</v>
      </c>
      <c r="K3797" t="s">
        <v>14</v>
      </c>
      <c r="L3797" t="s">
        <v>95</v>
      </c>
      <c r="M3797" t="s">
        <v>1249</v>
      </c>
      <c r="N3797" t="s">
        <v>93</v>
      </c>
      <c r="O3797" t="s">
        <v>114</v>
      </c>
      <c r="P3797">
        <v>42044</v>
      </c>
      <c r="Q3797" t="s">
        <v>4337</v>
      </c>
      <c r="R3797">
        <v>1155</v>
      </c>
      <c r="S3797">
        <v>323</v>
      </c>
      <c r="T3797">
        <v>335</v>
      </c>
      <c r="U3797">
        <v>243</v>
      </c>
      <c r="V3797">
        <v>254</v>
      </c>
      <c r="W3797" s="55">
        <v>1155</v>
      </c>
      <c r="X3797">
        <v>323</v>
      </c>
      <c r="Y3797">
        <v>335</v>
      </c>
      <c r="Z3797">
        <v>243</v>
      </c>
      <c r="AA3797">
        <v>254</v>
      </c>
    </row>
    <row r="3798" spans="1:28">
      <c r="A3798" s="57">
        <v>42246</v>
      </c>
      <c r="B3798" t="s">
        <v>570</v>
      </c>
      <c r="C3798" t="s">
        <v>89</v>
      </c>
      <c r="D3798" t="s">
        <v>45</v>
      </c>
      <c r="E3798" t="s">
        <v>707</v>
      </c>
      <c r="F3798" t="s">
        <v>570</v>
      </c>
      <c r="G3798" t="s">
        <v>4</v>
      </c>
      <c r="H3798" t="s">
        <v>37</v>
      </c>
      <c r="I3798" t="s">
        <v>6088</v>
      </c>
      <c r="J3798">
        <v>200</v>
      </c>
      <c r="K3798" t="s">
        <v>133</v>
      </c>
      <c r="L3798" t="s">
        <v>95</v>
      </c>
      <c r="M3798" t="s">
        <v>54</v>
      </c>
      <c r="N3798" t="s">
        <v>93</v>
      </c>
      <c r="O3798" t="s">
        <v>114</v>
      </c>
      <c r="P3798" t="s">
        <v>5532</v>
      </c>
      <c r="Q3798" t="s">
        <v>5532</v>
      </c>
      <c r="R3798">
        <v>1000</v>
      </c>
      <c r="W3798"/>
    </row>
    <row r="3799" spans="1:28">
      <c r="A3799" s="57">
        <v>42245</v>
      </c>
      <c r="B3799" t="s">
        <v>570</v>
      </c>
      <c r="C3799" t="s">
        <v>89</v>
      </c>
      <c r="D3799" t="s">
        <v>61</v>
      </c>
      <c r="E3799" t="s">
        <v>322</v>
      </c>
      <c r="F3799" t="s">
        <v>570</v>
      </c>
      <c r="G3799" t="s">
        <v>5</v>
      </c>
      <c r="H3799" t="s">
        <v>5</v>
      </c>
      <c r="I3799" t="s">
        <v>5295</v>
      </c>
      <c r="J3799">
        <v>1</v>
      </c>
      <c r="K3799" t="s">
        <v>858</v>
      </c>
      <c r="L3799" t="s">
        <v>91</v>
      </c>
      <c r="M3799" t="s">
        <v>54</v>
      </c>
      <c r="N3799" t="s">
        <v>93</v>
      </c>
      <c r="O3799" t="s">
        <v>114</v>
      </c>
      <c r="P3799">
        <v>42245</v>
      </c>
      <c r="Q3799">
        <v>42246</v>
      </c>
      <c r="R3799">
        <v>27</v>
      </c>
      <c r="W3799">
        <v>27</v>
      </c>
    </row>
    <row r="3800" spans="1:28">
      <c r="A3800" s="57">
        <v>42245</v>
      </c>
      <c r="B3800" t="s">
        <v>570</v>
      </c>
      <c r="C3800" t="s">
        <v>89</v>
      </c>
      <c r="D3800" t="s">
        <v>61</v>
      </c>
      <c r="E3800" t="s">
        <v>322</v>
      </c>
      <c r="F3800" t="s">
        <v>570</v>
      </c>
      <c r="G3800" t="s">
        <v>5</v>
      </c>
      <c r="H3800" t="s">
        <v>5</v>
      </c>
      <c r="I3800" t="s">
        <v>5296</v>
      </c>
      <c r="J3800">
        <v>1</v>
      </c>
      <c r="K3800" t="s">
        <v>858</v>
      </c>
      <c r="L3800" t="s">
        <v>91</v>
      </c>
      <c r="M3800" t="s">
        <v>54</v>
      </c>
      <c r="N3800" t="s">
        <v>93</v>
      </c>
      <c r="O3800" t="s">
        <v>114</v>
      </c>
      <c r="P3800">
        <v>42245</v>
      </c>
      <c r="Q3800">
        <v>42246</v>
      </c>
      <c r="R3800">
        <v>20</v>
      </c>
      <c r="W3800">
        <v>20</v>
      </c>
    </row>
    <row r="3801" spans="1:28">
      <c r="A3801" s="57">
        <v>42245</v>
      </c>
      <c r="B3801" t="s">
        <v>570</v>
      </c>
      <c r="C3801" t="s">
        <v>89</v>
      </c>
      <c r="D3801" t="s">
        <v>61</v>
      </c>
      <c r="E3801" t="s">
        <v>862</v>
      </c>
      <c r="F3801" t="s">
        <v>570</v>
      </c>
      <c r="G3801" t="s">
        <v>4</v>
      </c>
      <c r="H3801" t="s">
        <v>41</v>
      </c>
      <c r="I3801" t="s">
        <v>3848</v>
      </c>
      <c r="J3801">
        <v>1</v>
      </c>
      <c r="K3801" t="s">
        <v>863</v>
      </c>
      <c r="L3801" t="s">
        <v>91</v>
      </c>
      <c r="M3801" t="s">
        <v>54</v>
      </c>
      <c r="N3801" t="s">
        <v>93</v>
      </c>
      <c r="O3801" t="s">
        <v>114</v>
      </c>
      <c r="P3801">
        <v>42223</v>
      </c>
      <c r="Q3801">
        <v>42245</v>
      </c>
      <c r="R3801">
        <v>900</v>
      </c>
      <c r="W3801">
        <v>900</v>
      </c>
    </row>
    <row r="3802" spans="1:28">
      <c r="A3802" s="57">
        <v>42245</v>
      </c>
      <c r="B3802" t="s">
        <v>2431</v>
      </c>
      <c r="C3802" t="s">
        <v>1169</v>
      </c>
      <c r="D3802" t="s">
        <v>60</v>
      </c>
      <c r="E3802" t="s">
        <v>2250</v>
      </c>
      <c r="F3802" t="s">
        <v>131</v>
      </c>
      <c r="G3802" t="s">
        <v>4</v>
      </c>
      <c r="H3802" t="s">
        <v>41</v>
      </c>
      <c r="I3802" t="s">
        <v>3627</v>
      </c>
      <c r="J3802">
        <v>2</v>
      </c>
      <c r="K3802" t="s">
        <v>2933</v>
      </c>
      <c r="L3802" t="s">
        <v>91</v>
      </c>
      <c r="M3802" t="s">
        <v>1249</v>
      </c>
      <c r="N3802" t="s">
        <v>93</v>
      </c>
      <c r="O3802" t="s">
        <v>114</v>
      </c>
      <c r="Q3802">
        <v>42245</v>
      </c>
      <c r="W3802">
        <v>457</v>
      </c>
      <c r="X3802">
        <v>226</v>
      </c>
      <c r="Y3802">
        <v>231</v>
      </c>
      <c r="AB3802" t="s">
        <v>4608</v>
      </c>
    </row>
    <row r="3803" spans="1:28">
      <c r="A3803" s="57">
        <v>42244</v>
      </c>
      <c r="B3803" t="s">
        <v>570</v>
      </c>
      <c r="C3803" t="s">
        <v>89</v>
      </c>
      <c r="D3803" t="s">
        <v>60</v>
      </c>
      <c r="E3803" t="s">
        <v>942</v>
      </c>
      <c r="F3803" t="s">
        <v>570</v>
      </c>
      <c r="G3803" t="s">
        <v>5</v>
      </c>
      <c r="H3803" t="s">
        <v>5</v>
      </c>
      <c r="I3803" t="s">
        <v>2476</v>
      </c>
      <c r="J3803">
        <v>15</v>
      </c>
      <c r="K3803" t="s">
        <v>575</v>
      </c>
      <c r="L3803" t="s">
        <v>91</v>
      </c>
      <c r="M3803" t="s">
        <v>54</v>
      </c>
      <c r="N3803" t="s">
        <v>93</v>
      </c>
      <c r="O3803" t="s">
        <v>114</v>
      </c>
      <c r="P3803" t="s">
        <v>3827</v>
      </c>
      <c r="Q3803" t="s">
        <v>3827</v>
      </c>
      <c r="R3803">
        <v>750</v>
      </c>
      <c r="S3803">
        <v>805</v>
      </c>
      <c r="T3803">
        <v>840</v>
      </c>
      <c r="U3803">
        <v>875</v>
      </c>
      <c r="V3803">
        <v>750</v>
      </c>
      <c r="W3803">
        <v>3500</v>
      </c>
    </row>
    <row r="3804" spans="1:28">
      <c r="A3804" s="57">
        <v>42244</v>
      </c>
      <c r="B3804" t="s">
        <v>570</v>
      </c>
      <c r="C3804" t="s">
        <v>89</v>
      </c>
      <c r="D3804" t="s">
        <v>60</v>
      </c>
      <c r="E3804" t="s">
        <v>942</v>
      </c>
      <c r="F3804" t="s">
        <v>570</v>
      </c>
      <c r="G3804" t="s">
        <v>5</v>
      </c>
      <c r="H3804" t="s">
        <v>5</v>
      </c>
      <c r="I3804" t="s">
        <v>2476</v>
      </c>
      <c r="J3804">
        <v>12</v>
      </c>
      <c r="K3804" t="s">
        <v>575</v>
      </c>
      <c r="L3804" t="s">
        <v>91</v>
      </c>
      <c r="M3804" t="s">
        <v>54</v>
      </c>
      <c r="N3804" t="s">
        <v>93</v>
      </c>
      <c r="O3804" t="s">
        <v>114</v>
      </c>
      <c r="P3804" t="s">
        <v>3827</v>
      </c>
      <c r="Q3804" t="s">
        <v>3827</v>
      </c>
      <c r="R3804">
        <v>1175</v>
      </c>
      <c r="S3804">
        <v>1035</v>
      </c>
      <c r="T3804">
        <v>1080</v>
      </c>
      <c r="U3804">
        <v>1125</v>
      </c>
      <c r="V3804">
        <v>1175</v>
      </c>
      <c r="W3804">
        <v>4500</v>
      </c>
    </row>
    <row r="3805" spans="1:28">
      <c r="A3805" s="57">
        <v>42244</v>
      </c>
      <c r="B3805" t="s">
        <v>570</v>
      </c>
      <c r="C3805" t="s">
        <v>89</v>
      </c>
      <c r="D3805" t="s">
        <v>57</v>
      </c>
      <c r="E3805" t="s">
        <v>271</v>
      </c>
      <c r="F3805" t="s">
        <v>570</v>
      </c>
      <c r="G3805" t="s">
        <v>3</v>
      </c>
      <c r="H3805" t="s">
        <v>30</v>
      </c>
      <c r="I3805" t="s">
        <v>5350</v>
      </c>
      <c r="J3805">
        <v>70</v>
      </c>
      <c r="K3805" t="s">
        <v>378</v>
      </c>
      <c r="L3805" t="s">
        <v>91</v>
      </c>
      <c r="M3805" t="s">
        <v>54</v>
      </c>
      <c r="N3805" t="s">
        <v>93</v>
      </c>
      <c r="O3805" t="s">
        <v>114</v>
      </c>
      <c r="P3805" t="s">
        <v>3460</v>
      </c>
      <c r="Q3805" t="s">
        <v>4545</v>
      </c>
      <c r="R3805">
        <v>1293</v>
      </c>
      <c r="W3805">
        <v>1293</v>
      </c>
      <c r="X3805">
        <v>645</v>
      </c>
      <c r="Y3805">
        <v>648</v>
      </c>
    </row>
    <row r="3806" spans="1:28">
      <c r="A3806" s="57">
        <v>42244</v>
      </c>
      <c r="B3806" t="s">
        <v>570</v>
      </c>
      <c r="C3806" t="s">
        <v>89</v>
      </c>
      <c r="D3806" t="s">
        <v>57</v>
      </c>
      <c r="E3806" t="s">
        <v>271</v>
      </c>
      <c r="F3806" t="s">
        <v>570</v>
      </c>
      <c r="G3806" t="s">
        <v>3</v>
      </c>
      <c r="H3806" t="s">
        <v>30</v>
      </c>
      <c r="I3806" t="s">
        <v>5350</v>
      </c>
      <c r="J3806">
        <v>50</v>
      </c>
      <c r="K3806" t="s">
        <v>378</v>
      </c>
      <c r="L3806" t="s">
        <v>91</v>
      </c>
      <c r="M3806" t="s">
        <v>54</v>
      </c>
      <c r="N3806" t="s">
        <v>93</v>
      </c>
      <c r="O3806" t="s">
        <v>114</v>
      </c>
      <c r="P3806">
        <v>42196</v>
      </c>
      <c r="Q3806" t="s">
        <v>3440</v>
      </c>
      <c r="R3806">
        <v>1250</v>
      </c>
      <c r="W3806">
        <v>1086</v>
      </c>
      <c r="X3806">
        <v>551</v>
      </c>
      <c r="Y3806">
        <v>535</v>
      </c>
    </row>
    <row r="3807" spans="1:28">
      <c r="A3807" s="57">
        <v>42244</v>
      </c>
      <c r="B3807" t="s">
        <v>570</v>
      </c>
      <c r="C3807" t="s">
        <v>89</v>
      </c>
      <c r="D3807" t="s">
        <v>57</v>
      </c>
      <c r="E3807" t="s">
        <v>594</v>
      </c>
      <c r="F3807" t="s">
        <v>570</v>
      </c>
      <c r="G3807" t="s">
        <v>3</v>
      </c>
      <c r="H3807" t="s">
        <v>30</v>
      </c>
      <c r="I3807" t="s">
        <v>5350</v>
      </c>
      <c r="J3807">
        <v>43</v>
      </c>
      <c r="K3807" t="s">
        <v>378</v>
      </c>
      <c r="L3807" t="s">
        <v>91</v>
      </c>
      <c r="M3807" t="s">
        <v>54</v>
      </c>
      <c r="N3807" t="s">
        <v>93</v>
      </c>
      <c r="O3807" t="s">
        <v>114</v>
      </c>
      <c r="P3807" t="s">
        <v>3428</v>
      </c>
      <c r="Q3807">
        <v>42163</v>
      </c>
      <c r="R3807">
        <v>645</v>
      </c>
      <c r="W3807">
        <v>645</v>
      </c>
      <c r="X3807">
        <v>325</v>
      </c>
      <c r="Y3807">
        <v>320</v>
      </c>
    </row>
    <row r="3808" spans="1:28">
      <c r="A3808" s="57">
        <v>42244</v>
      </c>
      <c r="B3808" t="s">
        <v>570</v>
      </c>
      <c r="C3808" t="s">
        <v>89</v>
      </c>
      <c r="D3808" t="s">
        <v>57</v>
      </c>
      <c r="E3808" t="s">
        <v>271</v>
      </c>
      <c r="F3808" t="s">
        <v>570</v>
      </c>
      <c r="G3808" t="s">
        <v>3</v>
      </c>
      <c r="H3808" t="s">
        <v>30</v>
      </c>
      <c r="I3808" t="s">
        <v>5350</v>
      </c>
      <c r="J3808">
        <v>20</v>
      </c>
      <c r="K3808" t="s">
        <v>378</v>
      </c>
      <c r="L3808" t="s">
        <v>91</v>
      </c>
      <c r="M3808" t="s">
        <v>54</v>
      </c>
      <c r="N3808" t="s">
        <v>93</v>
      </c>
      <c r="O3808" t="s">
        <v>114</v>
      </c>
      <c r="P3808">
        <v>42196</v>
      </c>
      <c r="Q3808" t="s">
        <v>3440</v>
      </c>
      <c r="R3808">
        <v>431</v>
      </c>
      <c r="W3808">
        <v>431</v>
      </c>
      <c r="X3808">
        <v>212</v>
      </c>
      <c r="Y3808">
        <v>219</v>
      </c>
    </row>
    <row r="3809" spans="1:23">
      <c r="A3809" s="57">
        <v>42244</v>
      </c>
      <c r="B3809" t="s">
        <v>570</v>
      </c>
      <c r="C3809" t="s">
        <v>89</v>
      </c>
      <c r="D3809" t="s">
        <v>60</v>
      </c>
      <c r="E3809" t="s">
        <v>805</v>
      </c>
      <c r="F3809" t="s">
        <v>570</v>
      </c>
      <c r="G3809" t="s">
        <v>3</v>
      </c>
      <c r="H3809" t="s">
        <v>30</v>
      </c>
      <c r="I3809" t="s">
        <v>5354</v>
      </c>
      <c r="J3809">
        <v>1</v>
      </c>
      <c r="K3809" t="s">
        <v>2611</v>
      </c>
      <c r="L3809" t="s">
        <v>91</v>
      </c>
      <c r="M3809" t="s">
        <v>54</v>
      </c>
      <c r="N3809" t="s">
        <v>93</v>
      </c>
      <c r="O3809" t="s">
        <v>114</v>
      </c>
      <c r="P3809">
        <v>42179</v>
      </c>
      <c r="Q3809">
        <v>42211</v>
      </c>
      <c r="R3809">
        <v>204</v>
      </c>
      <c r="W3809">
        <v>204</v>
      </c>
    </row>
    <row r="3810" spans="1:23">
      <c r="A3810" s="57">
        <v>42244</v>
      </c>
      <c r="B3810" t="s">
        <v>570</v>
      </c>
      <c r="C3810" t="s">
        <v>89</v>
      </c>
      <c r="D3810" t="s">
        <v>60</v>
      </c>
      <c r="E3810" t="s">
        <v>805</v>
      </c>
      <c r="F3810" t="s">
        <v>570</v>
      </c>
      <c r="G3810" t="s">
        <v>3</v>
      </c>
      <c r="H3810" t="s">
        <v>30</v>
      </c>
      <c r="I3810" t="s">
        <v>5355</v>
      </c>
      <c r="J3810">
        <v>1</v>
      </c>
      <c r="K3810" t="s">
        <v>2611</v>
      </c>
      <c r="L3810" t="s">
        <v>91</v>
      </c>
      <c r="M3810" t="s">
        <v>54</v>
      </c>
      <c r="N3810" t="s">
        <v>93</v>
      </c>
      <c r="O3810" t="s">
        <v>114</v>
      </c>
      <c r="P3810">
        <v>42179</v>
      </c>
      <c r="Q3810">
        <v>42211</v>
      </c>
      <c r="R3810">
        <v>39</v>
      </c>
      <c r="W3810">
        <v>39</v>
      </c>
    </row>
    <row r="3811" spans="1:23">
      <c r="A3811" s="57">
        <v>42244</v>
      </c>
      <c r="B3811" t="s">
        <v>570</v>
      </c>
      <c r="C3811" t="s">
        <v>89</v>
      </c>
      <c r="D3811" t="s">
        <v>60</v>
      </c>
      <c r="E3811" t="s">
        <v>805</v>
      </c>
      <c r="F3811" t="s">
        <v>570</v>
      </c>
      <c r="G3811" t="s">
        <v>3</v>
      </c>
      <c r="H3811" t="s">
        <v>30</v>
      </c>
      <c r="I3811" t="s">
        <v>5356</v>
      </c>
      <c r="J3811">
        <v>1</v>
      </c>
      <c r="K3811" t="s">
        <v>2611</v>
      </c>
      <c r="L3811" t="s">
        <v>91</v>
      </c>
      <c r="M3811" t="s">
        <v>54</v>
      </c>
      <c r="N3811" t="s">
        <v>93</v>
      </c>
      <c r="O3811" t="s">
        <v>114</v>
      </c>
      <c r="P3811">
        <v>42179</v>
      </c>
      <c r="Q3811">
        <v>42211</v>
      </c>
      <c r="R3811">
        <v>450</v>
      </c>
      <c r="W3811">
        <v>450</v>
      </c>
    </row>
    <row r="3812" spans="1:23">
      <c r="A3812" s="57">
        <v>42244</v>
      </c>
      <c r="B3812" t="s">
        <v>570</v>
      </c>
      <c r="C3812" t="s">
        <v>89</v>
      </c>
      <c r="D3812" t="s">
        <v>60</v>
      </c>
      <c r="E3812" t="s">
        <v>805</v>
      </c>
      <c r="F3812" t="s">
        <v>570</v>
      </c>
      <c r="G3812" t="s">
        <v>3</v>
      </c>
      <c r="H3812" t="s">
        <v>30</v>
      </c>
      <c r="I3812" t="s">
        <v>5357</v>
      </c>
      <c r="J3812">
        <v>1</v>
      </c>
      <c r="K3812" t="s">
        <v>2611</v>
      </c>
      <c r="L3812" t="s">
        <v>91</v>
      </c>
      <c r="M3812" t="s">
        <v>54</v>
      </c>
      <c r="N3812" t="s">
        <v>93</v>
      </c>
      <c r="O3812" t="s">
        <v>114</v>
      </c>
      <c r="P3812">
        <v>42179</v>
      </c>
      <c r="Q3812">
        <v>42211</v>
      </c>
      <c r="R3812">
        <v>165</v>
      </c>
      <c r="W3812">
        <v>165</v>
      </c>
    </row>
    <row r="3813" spans="1:23">
      <c r="A3813" s="57">
        <v>42244</v>
      </c>
      <c r="B3813" t="s">
        <v>570</v>
      </c>
      <c r="C3813" t="s">
        <v>89</v>
      </c>
      <c r="D3813" t="s">
        <v>60</v>
      </c>
      <c r="E3813" t="s">
        <v>805</v>
      </c>
      <c r="F3813" t="s">
        <v>570</v>
      </c>
      <c r="G3813" t="s">
        <v>3</v>
      </c>
      <c r="H3813" t="s">
        <v>30</v>
      </c>
      <c r="I3813" t="s">
        <v>5354</v>
      </c>
      <c r="J3813">
        <v>1</v>
      </c>
      <c r="K3813" t="s">
        <v>2611</v>
      </c>
      <c r="L3813" t="s">
        <v>91</v>
      </c>
      <c r="M3813" t="s">
        <v>54</v>
      </c>
      <c r="N3813" t="s">
        <v>93</v>
      </c>
      <c r="O3813" t="s">
        <v>114</v>
      </c>
      <c r="P3813">
        <v>42179</v>
      </c>
      <c r="Q3813">
        <v>42215</v>
      </c>
      <c r="R3813">
        <v>70</v>
      </c>
      <c r="W3813">
        <v>70</v>
      </c>
    </row>
    <row r="3814" spans="1:23">
      <c r="A3814" s="57">
        <v>42244</v>
      </c>
      <c r="B3814" t="s">
        <v>570</v>
      </c>
      <c r="C3814" t="s">
        <v>89</v>
      </c>
      <c r="D3814" t="s">
        <v>60</v>
      </c>
      <c r="E3814" t="s">
        <v>805</v>
      </c>
      <c r="F3814" t="s">
        <v>570</v>
      </c>
      <c r="G3814" t="s">
        <v>3</v>
      </c>
      <c r="H3814" t="s">
        <v>30</v>
      </c>
      <c r="I3814" t="s">
        <v>5358</v>
      </c>
      <c r="J3814">
        <v>1</v>
      </c>
      <c r="K3814" t="s">
        <v>2611</v>
      </c>
      <c r="L3814" t="s">
        <v>91</v>
      </c>
      <c r="M3814" t="s">
        <v>54</v>
      </c>
      <c r="N3814" t="s">
        <v>93</v>
      </c>
      <c r="O3814" t="s">
        <v>114</v>
      </c>
      <c r="P3814">
        <v>42179</v>
      </c>
      <c r="Q3814">
        <v>42215</v>
      </c>
      <c r="R3814">
        <v>65</v>
      </c>
      <c r="W3814">
        <v>65</v>
      </c>
    </row>
    <row r="3815" spans="1:23">
      <c r="A3815" s="57">
        <v>42244</v>
      </c>
      <c r="B3815" t="s">
        <v>570</v>
      </c>
      <c r="C3815" t="s">
        <v>89</v>
      </c>
      <c r="D3815" t="s">
        <v>60</v>
      </c>
      <c r="E3815" t="s">
        <v>805</v>
      </c>
      <c r="F3815" t="s">
        <v>570</v>
      </c>
      <c r="G3815" t="s">
        <v>3</v>
      </c>
      <c r="H3815" t="s">
        <v>30</v>
      </c>
      <c r="I3815" t="s">
        <v>5359</v>
      </c>
      <c r="J3815">
        <v>1</v>
      </c>
      <c r="K3815" t="s">
        <v>2611</v>
      </c>
      <c r="L3815" t="s">
        <v>91</v>
      </c>
      <c r="M3815" t="s">
        <v>54</v>
      </c>
      <c r="N3815" t="s">
        <v>93</v>
      </c>
      <c r="O3815" t="s">
        <v>114</v>
      </c>
      <c r="P3815">
        <v>42179</v>
      </c>
      <c r="Q3815">
        <v>42215</v>
      </c>
      <c r="R3815">
        <v>25</v>
      </c>
      <c r="W3815">
        <v>25</v>
      </c>
    </row>
    <row r="3816" spans="1:23">
      <c r="A3816" s="57">
        <v>42244</v>
      </c>
      <c r="B3816" t="s">
        <v>570</v>
      </c>
      <c r="C3816" t="s">
        <v>89</v>
      </c>
      <c r="D3816" t="s">
        <v>60</v>
      </c>
      <c r="E3816" t="s">
        <v>805</v>
      </c>
      <c r="F3816" t="s">
        <v>570</v>
      </c>
      <c r="G3816" t="s">
        <v>3</v>
      </c>
      <c r="H3816" t="s">
        <v>30</v>
      </c>
      <c r="I3816" t="s">
        <v>5360</v>
      </c>
      <c r="J3816">
        <v>1</v>
      </c>
      <c r="K3816" t="s">
        <v>2611</v>
      </c>
      <c r="L3816" t="s">
        <v>91</v>
      </c>
      <c r="M3816" t="s">
        <v>54</v>
      </c>
      <c r="N3816" t="s">
        <v>93</v>
      </c>
      <c r="O3816" t="s">
        <v>114</v>
      </c>
      <c r="P3816">
        <v>42179</v>
      </c>
      <c r="Q3816">
        <v>42215</v>
      </c>
      <c r="R3816">
        <v>175</v>
      </c>
      <c r="W3816">
        <v>175</v>
      </c>
    </row>
    <row r="3817" spans="1:23">
      <c r="A3817" s="57">
        <v>42244</v>
      </c>
      <c r="B3817" t="s">
        <v>570</v>
      </c>
      <c r="C3817" t="s">
        <v>89</v>
      </c>
      <c r="D3817" t="s">
        <v>60</v>
      </c>
      <c r="E3817" t="s">
        <v>805</v>
      </c>
      <c r="F3817" t="s">
        <v>570</v>
      </c>
      <c r="G3817" t="s">
        <v>3</v>
      </c>
      <c r="H3817" t="s">
        <v>30</v>
      </c>
      <c r="I3817" t="s">
        <v>5361</v>
      </c>
      <c r="J3817">
        <v>1</v>
      </c>
      <c r="K3817" t="s">
        <v>2611</v>
      </c>
      <c r="L3817" t="s">
        <v>91</v>
      </c>
      <c r="M3817" t="s">
        <v>54</v>
      </c>
      <c r="N3817" t="s">
        <v>93</v>
      </c>
      <c r="O3817" t="s">
        <v>114</v>
      </c>
      <c r="P3817">
        <v>42179</v>
      </c>
      <c r="Q3817">
        <v>42219</v>
      </c>
      <c r="R3817">
        <v>14</v>
      </c>
      <c r="W3817">
        <v>14</v>
      </c>
    </row>
    <row r="3818" spans="1:23">
      <c r="A3818" s="57">
        <v>42244</v>
      </c>
      <c r="B3818" t="s">
        <v>570</v>
      </c>
      <c r="C3818" t="s">
        <v>89</v>
      </c>
      <c r="D3818" t="s">
        <v>60</v>
      </c>
      <c r="E3818" t="s">
        <v>805</v>
      </c>
      <c r="F3818" t="s">
        <v>570</v>
      </c>
      <c r="G3818" t="s">
        <v>3</v>
      </c>
      <c r="H3818" t="s">
        <v>30</v>
      </c>
      <c r="I3818" t="s">
        <v>5362</v>
      </c>
      <c r="J3818">
        <v>1</v>
      </c>
      <c r="K3818" t="s">
        <v>2611</v>
      </c>
      <c r="L3818" t="s">
        <v>91</v>
      </c>
      <c r="M3818" t="s">
        <v>54</v>
      </c>
      <c r="N3818" t="s">
        <v>93</v>
      </c>
      <c r="O3818" t="s">
        <v>114</v>
      </c>
      <c r="P3818">
        <v>42179</v>
      </c>
      <c r="Q3818">
        <v>42219</v>
      </c>
      <c r="R3818">
        <v>30</v>
      </c>
      <c r="W3818">
        <v>30</v>
      </c>
    </row>
    <row r="3819" spans="1:23">
      <c r="A3819" s="57">
        <v>42244</v>
      </c>
      <c r="B3819" t="s">
        <v>570</v>
      </c>
      <c r="C3819" t="s">
        <v>89</v>
      </c>
      <c r="D3819" t="s">
        <v>60</v>
      </c>
      <c r="E3819" t="s">
        <v>805</v>
      </c>
      <c r="F3819" t="s">
        <v>570</v>
      </c>
      <c r="G3819" t="s">
        <v>3</v>
      </c>
      <c r="H3819" t="s">
        <v>30</v>
      </c>
      <c r="I3819" t="s">
        <v>5363</v>
      </c>
      <c r="J3819">
        <v>1</v>
      </c>
      <c r="K3819" t="s">
        <v>2611</v>
      </c>
      <c r="L3819" t="s">
        <v>91</v>
      </c>
      <c r="M3819" t="s">
        <v>54</v>
      </c>
      <c r="N3819" t="s">
        <v>93</v>
      </c>
      <c r="O3819" t="s">
        <v>114</v>
      </c>
      <c r="P3819">
        <v>42179</v>
      </c>
      <c r="Q3819">
        <v>42219</v>
      </c>
      <c r="R3819">
        <v>36</v>
      </c>
      <c r="W3819">
        <v>36</v>
      </c>
    </row>
    <row r="3820" spans="1:23">
      <c r="A3820" s="57">
        <v>42244</v>
      </c>
      <c r="B3820" t="s">
        <v>570</v>
      </c>
      <c r="C3820" t="s">
        <v>89</v>
      </c>
      <c r="D3820" t="s">
        <v>60</v>
      </c>
      <c r="E3820" t="s">
        <v>805</v>
      </c>
      <c r="F3820" t="s">
        <v>570</v>
      </c>
      <c r="G3820" t="s">
        <v>3</v>
      </c>
      <c r="H3820" t="s">
        <v>30</v>
      </c>
      <c r="I3820" t="s">
        <v>5364</v>
      </c>
      <c r="J3820">
        <v>1</v>
      </c>
      <c r="K3820" t="s">
        <v>2611</v>
      </c>
      <c r="L3820" t="s">
        <v>91</v>
      </c>
      <c r="M3820" t="s">
        <v>54</v>
      </c>
      <c r="N3820" t="s">
        <v>93</v>
      </c>
      <c r="O3820" t="s">
        <v>114</v>
      </c>
      <c r="P3820">
        <v>42179</v>
      </c>
      <c r="Q3820">
        <v>42219</v>
      </c>
      <c r="R3820">
        <v>41</v>
      </c>
      <c r="W3820">
        <v>41</v>
      </c>
    </row>
    <row r="3821" spans="1:23">
      <c r="A3821" s="57">
        <v>42244</v>
      </c>
      <c r="B3821" t="s">
        <v>570</v>
      </c>
      <c r="C3821" t="s">
        <v>89</v>
      </c>
      <c r="D3821" t="s">
        <v>60</v>
      </c>
      <c r="E3821" t="s">
        <v>723</v>
      </c>
      <c r="F3821" t="s">
        <v>570</v>
      </c>
      <c r="G3821" t="s">
        <v>3</v>
      </c>
      <c r="H3821" t="s">
        <v>30</v>
      </c>
      <c r="I3821" t="s">
        <v>5365</v>
      </c>
      <c r="J3821">
        <v>1</v>
      </c>
      <c r="K3821" t="s">
        <v>2611</v>
      </c>
      <c r="L3821" t="s">
        <v>91</v>
      </c>
      <c r="M3821" t="s">
        <v>54</v>
      </c>
      <c r="N3821" t="s">
        <v>93</v>
      </c>
      <c r="O3821" t="s">
        <v>114</v>
      </c>
      <c r="P3821">
        <v>42179</v>
      </c>
      <c r="Q3821">
        <v>42219</v>
      </c>
      <c r="R3821">
        <v>259</v>
      </c>
      <c r="W3821">
        <v>259</v>
      </c>
    </row>
    <row r="3822" spans="1:23">
      <c r="A3822" s="57">
        <v>42244</v>
      </c>
      <c r="B3822" t="s">
        <v>570</v>
      </c>
      <c r="C3822" t="s">
        <v>89</v>
      </c>
      <c r="D3822" t="s">
        <v>60</v>
      </c>
      <c r="E3822" t="s">
        <v>723</v>
      </c>
      <c r="F3822" t="s">
        <v>570</v>
      </c>
      <c r="G3822" t="s">
        <v>3</v>
      </c>
      <c r="H3822" t="s">
        <v>30</v>
      </c>
      <c r="I3822" t="s">
        <v>5366</v>
      </c>
      <c r="J3822">
        <v>1</v>
      </c>
      <c r="K3822" t="s">
        <v>2611</v>
      </c>
      <c r="L3822" t="s">
        <v>91</v>
      </c>
      <c r="M3822" t="s">
        <v>54</v>
      </c>
      <c r="N3822" t="s">
        <v>93</v>
      </c>
      <c r="O3822" t="s">
        <v>114</v>
      </c>
      <c r="P3822">
        <v>42179</v>
      </c>
      <c r="Q3822">
        <v>42219</v>
      </c>
      <c r="R3822">
        <v>110</v>
      </c>
      <c r="W3822">
        <v>110</v>
      </c>
    </row>
    <row r="3823" spans="1:23">
      <c r="A3823" s="57">
        <v>42244</v>
      </c>
      <c r="B3823" t="s">
        <v>570</v>
      </c>
      <c r="C3823" t="s">
        <v>89</v>
      </c>
      <c r="D3823" t="s">
        <v>60</v>
      </c>
      <c r="E3823" t="s">
        <v>723</v>
      </c>
      <c r="F3823" t="s">
        <v>570</v>
      </c>
      <c r="G3823" t="s">
        <v>3</v>
      </c>
      <c r="H3823" t="s">
        <v>30</v>
      </c>
      <c r="I3823" t="s">
        <v>5367</v>
      </c>
      <c r="J3823">
        <v>1</v>
      </c>
      <c r="K3823" t="s">
        <v>2611</v>
      </c>
      <c r="L3823" t="s">
        <v>91</v>
      </c>
      <c r="M3823" t="s">
        <v>54</v>
      </c>
      <c r="N3823" t="s">
        <v>93</v>
      </c>
      <c r="O3823" t="s">
        <v>114</v>
      </c>
      <c r="P3823">
        <v>42179</v>
      </c>
      <c r="Q3823">
        <v>42219</v>
      </c>
      <c r="R3823">
        <v>259</v>
      </c>
      <c r="W3823">
        <v>259</v>
      </c>
    </row>
    <row r="3824" spans="1:23">
      <c r="A3824" s="57">
        <v>42244</v>
      </c>
      <c r="B3824" t="s">
        <v>570</v>
      </c>
      <c r="C3824" t="s">
        <v>89</v>
      </c>
      <c r="D3824" t="s">
        <v>60</v>
      </c>
      <c r="E3824" t="s">
        <v>723</v>
      </c>
      <c r="F3824" t="s">
        <v>570</v>
      </c>
      <c r="G3824" t="s">
        <v>3</v>
      </c>
      <c r="H3824" t="s">
        <v>30</v>
      </c>
      <c r="I3824" t="s">
        <v>5368</v>
      </c>
      <c r="J3824">
        <v>2</v>
      </c>
      <c r="K3824" t="s">
        <v>2611</v>
      </c>
      <c r="L3824" t="s">
        <v>91</v>
      </c>
      <c r="M3824" t="s">
        <v>54</v>
      </c>
      <c r="N3824" t="s">
        <v>93</v>
      </c>
      <c r="O3824" t="s">
        <v>114</v>
      </c>
      <c r="P3824">
        <v>42179</v>
      </c>
      <c r="Q3824">
        <v>42219</v>
      </c>
      <c r="R3824">
        <v>650</v>
      </c>
      <c r="W3824">
        <v>650</v>
      </c>
    </row>
    <row r="3825" spans="1:29">
      <c r="A3825" s="57">
        <v>42244</v>
      </c>
      <c r="B3825" t="s">
        <v>570</v>
      </c>
      <c r="C3825" t="s">
        <v>89</v>
      </c>
      <c r="D3825" t="s">
        <v>60</v>
      </c>
      <c r="E3825" t="s">
        <v>788</v>
      </c>
      <c r="F3825" t="s">
        <v>570</v>
      </c>
      <c r="G3825" t="s">
        <v>3</v>
      </c>
      <c r="H3825" t="s">
        <v>30</v>
      </c>
      <c r="I3825" t="s">
        <v>5369</v>
      </c>
      <c r="J3825">
        <v>1</v>
      </c>
      <c r="K3825" t="s">
        <v>2611</v>
      </c>
      <c r="L3825" t="s">
        <v>91</v>
      </c>
      <c r="M3825" t="s">
        <v>54</v>
      </c>
      <c r="N3825" t="s">
        <v>93</v>
      </c>
      <c r="O3825" t="s">
        <v>114</v>
      </c>
      <c r="P3825">
        <v>42179</v>
      </c>
      <c r="Q3825">
        <v>42219</v>
      </c>
      <c r="R3825">
        <v>67</v>
      </c>
      <c r="W3825">
        <v>67</v>
      </c>
    </row>
    <row r="3826" spans="1:29">
      <c r="A3826" s="57">
        <v>42244</v>
      </c>
      <c r="B3826" t="s">
        <v>570</v>
      </c>
      <c r="C3826" t="s">
        <v>89</v>
      </c>
      <c r="D3826" t="s">
        <v>60</v>
      </c>
      <c r="E3826" t="s">
        <v>788</v>
      </c>
      <c r="F3826" t="s">
        <v>570</v>
      </c>
      <c r="G3826" t="s">
        <v>3</v>
      </c>
      <c r="H3826" t="s">
        <v>30</v>
      </c>
      <c r="I3826" t="s">
        <v>5370</v>
      </c>
      <c r="J3826">
        <v>1</v>
      </c>
      <c r="K3826" t="s">
        <v>2611</v>
      </c>
      <c r="L3826" t="s">
        <v>91</v>
      </c>
      <c r="M3826" t="s">
        <v>54</v>
      </c>
      <c r="N3826" t="s">
        <v>93</v>
      </c>
      <c r="O3826" t="s">
        <v>114</v>
      </c>
      <c r="P3826">
        <v>42179</v>
      </c>
      <c r="Q3826">
        <v>42228</v>
      </c>
      <c r="R3826">
        <v>169</v>
      </c>
      <c r="W3826">
        <v>169</v>
      </c>
    </row>
    <row r="3827" spans="1:29">
      <c r="A3827" s="57">
        <v>42244</v>
      </c>
      <c r="B3827" t="s">
        <v>570</v>
      </c>
      <c r="C3827" t="s">
        <v>89</v>
      </c>
      <c r="D3827" t="s">
        <v>60</v>
      </c>
      <c r="E3827" t="s">
        <v>788</v>
      </c>
      <c r="F3827" t="s">
        <v>570</v>
      </c>
      <c r="G3827" t="s">
        <v>3</v>
      </c>
      <c r="H3827" t="s">
        <v>30</v>
      </c>
      <c r="I3827" t="s">
        <v>5371</v>
      </c>
      <c r="J3827">
        <v>1</v>
      </c>
      <c r="K3827" t="s">
        <v>2611</v>
      </c>
      <c r="L3827" t="s">
        <v>91</v>
      </c>
      <c r="M3827" t="s">
        <v>54</v>
      </c>
      <c r="N3827" t="s">
        <v>93</v>
      </c>
      <c r="O3827" t="s">
        <v>114</v>
      </c>
      <c r="P3827">
        <v>42179</v>
      </c>
      <c r="Q3827">
        <v>42228</v>
      </c>
      <c r="R3827">
        <v>631</v>
      </c>
      <c r="W3827">
        <v>631</v>
      </c>
    </row>
    <row r="3828" spans="1:29">
      <c r="A3828" s="57">
        <v>42244</v>
      </c>
      <c r="B3828" t="s">
        <v>570</v>
      </c>
      <c r="C3828" t="s">
        <v>89</v>
      </c>
      <c r="D3828" t="s">
        <v>60</v>
      </c>
      <c r="E3828" t="s">
        <v>788</v>
      </c>
      <c r="F3828" t="s">
        <v>570</v>
      </c>
      <c r="G3828" t="s">
        <v>3</v>
      </c>
      <c r="H3828" t="s">
        <v>30</v>
      </c>
      <c r="I3828" t="s">
        <v>5372</v>
      </c>
      <c r="J3828">
        <v>1</v>
      </c>
      <c r="K3828" t="s">
        <v>2611</v>
      </c>
      <c r="L3828" t="s">
        <v>91</v>
      </c>
      <c r="M3828" t="s">
        <v>54</v>
      </c>
      <c r="N3828" t="s">
        <v>93</v>
      </c>
      <c r="O3828" t="s">
        <v>114</v>
      </c>
      <c r="P3828">
        <v>42179</v>
      </c>
      <c r="Q3828">
        <v>42209</v>
      </c>
      <c r="R3828">
        <v>138</v>
      </c>
      <c r="W3828">
        <v>138</v>
      </c>
    </row>
    <row r="3829" spans="1:29">
      <c r="A3829" s="57">
        <v>42244</v>
      </c>
      <c r="B3829" t="s">
        <v>570</v>
      </c>
      <c r="C3829" t="s">
        <v>89</v>
      </c>
      <c r="D3829" t="s">
        <v>60</v>
      </c>
      <c r="E3829" t="s">
        <v>788</v>
      </c>
      <c r="F3829" t="s">
        <v>570</v>
      </c>
      <c r="G3829" t="s">
        <v>3</v>
      </c>
      <c r="H3829" t="s">
        <v>30</v>
      </c>
      <c r="I3829" t="s">
        <v>5373</v>
      </c>
      <c r="J3829">
        <v>1</v>
      </c>
      <c r="K3829" t="s">
        <v>2611</v>
      </c>
      <c r="L3829" t="s">
        <v>91</v>
      </c>
      <c r="M3829" t="s">
        <v>54</v>
      </c>
      <c r="N3829" t="s">
        <v>93</v>
      </c>
      <c r="O3829" t="s">
        <v>114</v>
      </c>
      <c r="P3829">
        <v>42179</v>
      </c>
      <c r="Q3829">
        <v>42209</v>
      </c>
      <c r="R3829">
        <v>86</v>
      </c>
      <c r="W3829">
        <v>86</v>
      </c>
    </row>
    <row r="3830" spans="1:29">
      <c r="A3830" s="57">
        <v>42244</v>
      </c>
      <c r="B3830" t="s">
        <v>570</v>
      </c>
      <c r="C3830" t="s">
        <v>89</v>
      </c>
      <c r="D3830" t="s">
        <v>60</v>
      </c>
      <c r="E3830" t="s">
        <v>788</v>
      </c>
      <c r="F3830" t="s">
        <v>570</v>
      </c>
      <c r="G3830" t="s">
        <v>3</v>
      </c>
      <c r="H3830" t="s">
        <v>30</v>
      </c>
      <c r="I3830" t="s">
        <v>5374</v>
      </c>
      <c r="J3830">
        <v>1</v>
      </c>
      <c r="K3830" t="s">
        <v>2611</v>
      </c>
      <c r="L3830" t="s">
        <v>91</v>
      </c>
      <c r="M3830" t="s">
        <v>54</v>
      </c>
      <c r="N3830" t="s">
        <v>93</v>
      </c>
      <c r="O3830" t="s">
        <v>114</v>
      </c>
      <c r="P3830">
        <v>42179</v>
      </c>
      <c r="Q3830">
        <v>42209</v>
      </c>
      <c r="R3830">
        <v>55</v>
      </c>
      <c r="W3830">
        <v>55</v>
      </c>
    </row>
    <row r="3831" spans="1:29">
      <c r="A3831" s="57">
        <v>42244</v>
      </c>
      <c r="B3831" t="s">
        <v>570</v>
      </c>
      <c r="C3831" t="s">
        <v>89</v>
      </c>
      <c r="D3831" t="s">
        <v>60</v>
      </c>
      <c r="E3831" t="s">
        <v>752</v>
      </c>
      <c r="F3831" t="s">
        <v>570</v>
      </c>
      <c r="G3831" t="s">
        <v>3</v>
      </c>
      <c r="H3831" t="s">
        <v>30</v>
      </c>
      <c r="I3831" t="s">
        <v>5375</v>
      </c>
      <c r="J3831">
        <v>5</v>
      </c>
      <c r="K3831" t="s">
        <v>2611</v>
      </c>
      <c r="L3831" t="s">
        <v>91</v>
      </c>
      <c r="M3831" t="s">
        <v>54</v>
      </c>
      <c r="N3831" t="s">
        <v>93</v>
      </c>
      <c r="O3831" t="s">
        <v>114</v>
      </c>
      <c r="P3831">
        <v>42179</v>
      </c>
      <c r="Q3831">
        <v>42209</v>
      </c>
      <c r="R3831">
        <v>205</v>
      </c>
      <c r="W3831">
        <v>205</v>
      </c>
    </row>
    <row r="3832" spans="1:29">
      <c r="A3832" s="57">
        <v>42244</v>
      </c>
      <c r="B3832" t="s">
        <v>570</v>
      </c>
      <c r="C3832" t="s">
        <v>89</v>
      </c>
      <c r="D3832" t="s">
        <v>60</v>
      </c>
      <c r="E3832" t="s">
        <v>752</v>
      </c>
      <c r="F3832" t="s">
        <v>570</v>
      </c>
      <c r="G3832" t="s">
        <v>3</v>
      </c>
      <c r="H3832" t="s">
        <v>30</v>
      </c>
      <c r="I3832" t="s">
        <v>5376</v>
      </c>
      <c r="J3832">
        <v>7</v>
      </c>
      <c r="K3832" t="s">
        <v>2611</v>
      </c>
      <c r="L3832" t="s">
        <v>91</v>
      </c>
      <c r="M3832" t="s">
        <v>54</v>
      </c>
      <c r="N3832" t="s">
        <v>93</v>
      </c>
      <c r="O3832" t="s">
        <v>114</v>
      </c>
      <c r="P3832">
        <v>42179</v>
      </c>
      <c r="Q3832">
        <v>42209</v>
      </c>
      <c r="R3832">
        <v>400</v>
      </c>
      <c r="W3832">
        <v>400</v>
      </c>
    </row>
    <row r="3833" spans="1:29">
      <c r="A3833" s="57">
        <v>42244</v>
      </c>
      <c r="B3833" t="s">
        <v>570</v>
      </c>
      <c r="C3833" t="s">
        <v>89</v>
      </c>
      <c r="D3833" t="s">
        <v>60</v>
      </c>
      <c r="E3833" t="s">
        <v>723</v>
      </c>
      <c r="F3833" t="s">
        <v>570</v>
      </c>
      <c r="G3833" t="s">
        <v>2</v>
      </c>
      <c r="H3833" t="s">
        <v>27</v>
      </c>
      <c r="I3833" t="s">
        <v>3128</v>
      </c>
      <c r="J3833">
        <v>1</v>
      </c>
      <c r="K3833" t="s">
        <v>730</v>
      </c>
      <c r="L3833" t="s">
        <v>91</v>
      </c>
      <c r="M3833" t="s">
        <v>54</v>
      </c>
      <c r="N3833" t="s">
        <v>93</v>
      </c>
      <c r="O3833" t="s">
        <v>114</v>
      </c>
      <c r="P3833" t="s">
        <v>3822</v>
      </c>
      <c r="Q3833" t="s">
        <v>5539</v>
      </c>
      <c r="R3833">
        <v>25</v>
      </c>
      <c r="S3833">
        <v>5.75</v>
      </c>
      <c r="T3833">
        <v>6</v>
      </c>
      <c r="U3833">
        <v>6.25</v>
      </c>
      <c r="V3833">
        <v>7.0000000000000009</v>
      </c>
      <c r="W3833">
        <v>25</v>
      </c>
    </row>
    <row r="3834" spans="1:29">
      <c r="A3834" s="57">
        <v>42244</v>
      </c>
      <c r="B3834" t="s">
        <v>570</v>
      </c>
      <c r="C3834" t="s">
        <v>89</v>
      </c>
      <c r="D3834" t="s">
        <v>60</v>
      </c>
      <c r="E3834" t="s">
        <v>752</v>
      </c>
      <c r="F3834" t="s">
        <v>570</v>
      </c>
      <c r="G3834" t="s">
        <v>2</v>
      </c>
      <c r="H3834" t="s">
        <v>27</v>
      </c>
      <c r="I3834" t="s">
        <v>3128</v>
      </c>
      <c r="J3834">
        <v>1</v>
      </c>
      <c r="K3834" t="s">
        <v>730</v>
      </c>
      <c r="L3834" t="s">
        <v>91</v>
      </c>
      <c r="M3834" t="s">
        <v>54</v>
      </c>
      <c r="N3834" t="s">
        <v>93</v>
      </c>
      <c r="O3834" t="s">
        <v>114</v>
      </c>
      <c r="P3834" t="s">
        <v>3822</v>
      </c>
      <c r="Q3834" t="s">
        <v>5540</v>
      </c>
      <c r="R3834">
        <v>25</v>
      </c>
      <c r="S3834">
        <v>5.75</v>
      </c>
      <c r="T3834">
        <v>6</v>
      </c>
      <c r="U3834">
        <v>6.25</v>
      </c>
      <c r="V3834">
        <v>7.0000000000000009</v>
      </c>
      <c r="W3834">
        <v>25</v>
      </c>
    </row>
    <row r="3835" spans="1:29">
      <c r="A3835" s="57">
        <v>42244</v>
      </c>
      <c r="B3835" t="s">
        <v>570</v>
      </c>
      <c r="C3835" t="s">
        <v>89</v>
      </c>
      <c r="D3835" t="s">
        <v>60</v>
      </c>
      <c r="E3835" t="s">
        <v>788</v>
      </c>
      <c r="F3835" t="s">
        <v>570</v>
      </c>
      <c r="G3835" t="s">
        <v>2</v>
      </c>
      <c r="H3835" t="s">
        <v>27</v>
      </c>
      <c r="I3835" t="s">
        <v>3128</v>
      </c>
      <c r="J3835">
        <v>1</v>
      </c>
      <c r="K3835" t="s">
        <v>730</v>
      </c>
      <c r="L3835" t="s">
        <v>91</v>
      </c>
      <c r="M3835" t="s">
        <v>54</v>
      </c>
      <c r="N3835" t="s">
        <v>93</v>
      </c>
      <c r="O3835" t="s">
        <v>114</v>
      </c>
      <c r="P3835" t="s">
        <v>3822</v>
      </c>
      <c r="Q3835" t="s">
        <v>5541</v>
      </c>
      <c r="R3835">
        <v>25</v>
      </c>
      <c r="S3835">
        <v>5.75</v>
      </c>
      <c r="T3835">
        <v>6</v>
      </c>
      <c r="U3835">
        <v>6.25</v>
      </c>
      <c r="V3835">
        <v>7.0000000000000009</v>
      </c>
      <c r="W3835">
        <v>25</v>
      </c>
    </row>
    <row r="3836" spans="1:29">
      <c r="A3836" s="57">
        <v>42244</v>
      </c>
      <c r="B3836" t="s">
        <v>570</v>
      </c>
      <c r="C3836" t="s">
        <v>89</v>
      </c>
      <c r="D3836" t="s">
        <v>60</v>
      </c>
      <c r="E3836" t="s">
        <v>805</v>
      </c>
      <c r="F3836" t="s">
        <v>570</v>
      </c>
      <c r="G3836" t="s">
        <v>2</v>
      </c>
      <c r="H3836" t="s">
        <v>27</v>
      </c>
      <c r="I3836" t="s">
        <v>3128</v>
      </c>
      <c r="J3836">
        <v>1</v>
      </c>
      <c r="K3836" t="s">
        <v>730</v>
      </c>
      <c r="L3836" t="s">
        <v>91</v>
      </c>
      <c r="M3836" t="s">
        <v>54</v>
      </c>
      <c r="N3836" t="s">
        <v>93</v>
      </c>
      <c r="O3836" t="s">
        <v>114</v>
      </c>
      <c r="P3836" t="s">
        <v>3822</v>
      </c>
      <c r="Q3836" t="s">
        <v>5542</v>
      </c>
      <c r="R3836">
        <v>25</v>
      </c>
      <c r="S3836">
        <v>5.75</v>
      </c>
      <c r="T3836">
        <v>6</v>
      </c>
      <c r="U3836">
        <v>6.25</v>
      </c>
      <c r="V3836">
        <v>7.0000000000000009</v>
      </c>
      <c r="W3836">
        <v>25</v>
      </c>
    </row>
    <row r="3837" spans="1:29">
      <c r="A3837" s="57">
        <v>42244</v>
      </c>
      <c r="B3837" t="s">
        <v>570</v>
      </c>
      <c r="C3837" t="s">
        <v>89</v>
      </c>
      <c r="D3837" t="s">
        <v>60</v>
      </c>
      <c r="E3837" t="s">
        <v>942</v>
      </c>
      <c r="F3837" t="s">
        <v>570</v>
      </c>
      <c r="G3837" t="s">
        <v>2</v>
      </c>
      <c r="H3837" t="s">
        <v>27</v>
      </c>
      <c r="I3837" t="s">
        <v>3823</v>
      </c>
      <c r="J3837">
        <v>1</v>
      </c>
      <c r="K3837" t="s">
        <v>643</v>
      </c>
      <c r="L3837" t="s">
        <v>91</v>
      </c>
      <c r="M3837" t="s">
        <v>54</v>
      </c>
      <c r="N3837" t="s">
        <v>93</v>
      </c>
      <c r="O3837" t="s">
        <v>114</v>
      </c>
      <c r="P3837" t="s">
        <v>3822</v>
      </c>
      <c r="Q3837" t="s">
        <v>5543</v>
      </c>
      <c r="R3837">
        <v>25</v>
      </c>
      <c r="W3837">
        <v>25</v>
      </c>
    </row>
    <row r="3838" spans="1:29">
      <c r="A3838" s="57">
        <v>42244</v>
      </c>
      <c r="B3838" t="s">
        <v>570</v>
      </c>
      <c r="C3838" t="s">
        <v>89</v>
      </c>
      <c r="D3838" t="s">
        <v>60</v>
      </c>
      <c r="E3838" t="s">
        <v>942</v>
      </c>
      <c r="F3838" t="s">
        <v>570</v>
      </c>
      <c r="G3838" t="s">
        <v>2</v>
      </c>
      <c r="H3838" t="s">
        <v>27</v>
      </c>
      <c r="I3838" t="s">
        <v>3824</v>
      </c>
      <c r="J3838">
        <v>1</v>
      </c>
      <c r="K3838" t="s">
        <v>712</v>
      </c>
      <c r="L3838" t="s">
        <v>91</v>
      </c>
      <c r="M3838" t="s">
        <v>54</v>
      </c>
      <c r="N3838" t="s">
        <v>93</v>
      </c>
      <c r="O3838" t="s">
        <v>114</v>
      </c>
      <c r="P3838" t="s">
        <v>3822</v>
      </c>
      <c r="Q3838" t="s">
        <v>5544</v>
      </c>
      <c r="R3838">
        <v>25</v>
      </c>
      <c r="W3838">
        <v>25</v>
      </c>
    </row>
    <row r="3839" spans="1:29">
      <c r="A3839" s="57">
        <v>42244</v>
      </c>
      <c r="B3839" t="s">
        <v>570</v>
      </c>
      <c r="C3839" t="s">
        <v>89</v>
      </c>
      <c r="D3839" t="s">
        <v>57</v>
      </c>
      <c r="E3839" t="s">
        <v>594</v>
      </c>
      <c r="F3839" t="s">
        <v>570</v>
      </c>
      <c r="G3839" t="s">
        <v>4</v>
      </c>
      <c r="H3839" t="s">
        <v>41</v>
      </c>
      <c r="I3839" t="s">
        <v>3708</v>
      </c>
      <c r="J3839">
        <v>1</v>
      </c>
      <c r="K3839" t="s">
        <v>588</v>
      </c>
      <c r="L3839" t="s">
        <v>91</v>
      </c>
      <c r="M3839" t="s">
        <v>54</v>
      </c>
      <c r="N3839" t="s">
        <v>93</v>
      </c>
      <c r="O3839" t="s">
        <v>114</v>
      </c>
      <c r="P3839">
        <v>42346</v>
      </c>
      <c r="Q3839" t="s">
        <v>4359</v>
      </c>
      <c r="R3839">
        <v>40</v>
      </c>
      <c r="W3839">
        <v>36</v>
      </c>
      <c r="X3839">
        <v>20</v>
      </c>
      <c r="Y3839">
        <v>16</v>
      </c>
      <c r="AC3839" t="s">
        <v>5650</v>
      </c>
    </row>
    <row r="3840" spans="1:29">
      <c r="A3840" s="57">
        <v>42244</v>
      </c>
      <c r="B3840" t="s">
        <v>570</v>
      </c>
      <c r="C3840" t="s">
        <v>89</v>
      </c>
      <c r="D3840" t="s">
        <v>57</v>
      </c>
      <c r="E3840" t="s">
        <v>594</v>
      </c>
      <c r="F3840" t="s">
        <v>570</v>
      </c>
      <c r="G3840" t="s">
        <v>4</v>
      </c>
      <c r="H3840" t="s">
        <v>41</v>
      </c>
      <c r="I3840" t="s">
        <v>3709</v>
      </c>
      <c r="J3840">
        <v>1</v>
      </c>
      <c r="K3840" t="s">
        <v>588</v>
      </c>
      <c r="L3840" t="s">
        <v>91</v>
      </c>
      <c r="M3840" t="s">
        <v>54</v>
      </c>
      <c r="N3840" t="s">
        <v>93</v>
      </c>
      <c r="O3840" t="s">
        <v>114</v>
      </c>
      <c r="P3840">
        <v>42346</v>
      </c>
      <c r="Q3840" t="s">
        <v>4359</v>
      </c>
      <c r="R3840">
        <v>55</v>
      </c>
      <c r="W3840">
        <v>47</v>
      </c>
      <c r="X3840">
        <v>22</v>
      </c>
      <c r="Y3840">
        <v>25</v>
      </c>
    </row>
    <row r="3841" spans="1:25">
      <c r="A3841" s="57">
        <v>42244</v>
      </c>
      <c r="B3841" t="s">
        <v>570</v>
      </c>
      <c r="C3841" t="s">
        <v>89</v>
      </c>
      <c r="D3841" t="s">
        <v>57</v>
      </c>
      <c r="E3841" t="s">
        <v>594</v>
      </c>
      <c r="F3841" t="s">
        <v>570</v>
      </c>
      <c r="G3841" t="s">
        <v>4</v>
      </c>
      <c r="H3841" t="s">
        <v>41</v>
      </c>
      <c r="I3841" t="s">
        <v>3710</v>
      </c>
      <c r="J3841">
        <v>1</v>
      </c>
      <c r="K3841" t="s">
        <v>588</v>
      </c>
      <c r="L3841" t="s">
        <v>91</v>
      </c>
      <c r="M3841" t="s">
        <v>54</v>
      </c>
      <c r="N3841" t="s">
        <v>93</v>
      </c>
      <c r="O3841" t="s">
        <v>114</v>
      </c>
      <c r="P3841">
        <v>42346</v>
      </c>
      <c r="Q3841" t="s">
        <v>4359</v>
      </c>
      <c r="R3841">
        <v>46</v>
      </c>
      <c r="W3841">
        <v>46</v>
      </c>
      <c r="X3841">
        <v>21</v>
      </c>
      <c r="Y3841">
        <v>25</v>
      </c>
    </row>
    <row r="3842" spans="1:25">
      <c r="A3842" s="57">
        <v>42244</v>
      </c>
      <c r="B3842" t="s">
        <v>570</v>
      </c>
      <c r="C3842" t="s">
        <v>89</v>
      </c>
      <c r="D3842" t="s">
        <v>57</v>
      </c>
      <c r="E3842" t="s">
        <v>594</v>
      </c>
      <c r="F3842" t="s">
        <v>570</v>
      </c>
      <c r="G3842" t="s">
        <v>4</v>
      </c>
      <c r="H3842" t="s">
        <v>41</v>
      </c>
      <c r="I3842" t="s">
        <v>3711</v>
      </c>
      <c r="J3842">
        <v>1</v>
      </c>
      <c r="K3842" t="s">
        <v>588</v>
      </c>
      <c r="L3842" t="s">
        <v>91</v>
      </c>
      <c r="M3842" t="s">
        <v>54</v>
      </c>
      <c r="N3842" t="s">
        <v>93</v>
      </c>
      <c r="O3842" t="s">
        <v>114</v>
      </c>
      <c r="P3842">
        <v>42346</v>
      </c>
      <c r="Q3842" t="s">
        <v>4359</v>
      </c>
      <c r="R3842">
        <v>21</v>
      </c>
      <c r="W3842">
        <v>21</v>
      </c>
      <c r="X3842">
        <v>9</v>
      </c>
      <c r="Y3842">
        <v>12</v>
      </c>
    </row>
    <row r="3843" spans="1:25">
      <c r="A3843" s="57">
        <v>42244</v>
      </c>
      <c r="B3843" t="s">
        <v>570</v>
      </c>
      <c r="C3843" t="s">
        <v>89</v>
      </c>
      <c r="D3843" t="s">
        <v>57</v>
      </c>
      <c r="E3843" t="s">
        <v>594</v>
      </c>
      <c r="F3843" t="s">
        <v>570</v>
      </c>
      <c r="G3843" t="s">
        <v>4</v>
      </c>
      <c r="H3843" t="s">
        <v>41</v>
      </c>
      <c r="I3843" t="s">
        <v>3712</v>
      </c>
      <c r="J3843">
        <v>1</v>
      </c>
      <c r="K3843" t="s">
        <v>588</v>
      </c>
      <c r="L3843" t="s">
        <v>91</v>
      </c>
      <c r="M3843" t="s">
        <v>54</v>
      </c>
      <c r="N3843" t="s">
        <v>93</v>
      </c>
      <c r="O3843" t="s">
        <v>114</v>
      </c>
      <c r="P3843">
        <v>42346</v>
      </c>
      <c r="Q3843" t="s">
        <v>4359</v>
      </c>
      <c r="R3843">
        <v>20</v>
      </c>
      <c r="W3843">
        <v>20</v>
      </c>
      <c r="X3843">
        <v>11</v>
      </c>
      <c r="Y3843">
        <v>9</v>
      </c>
    </row>
    <row r="3844" spans="1:25">
      <c r="A3844" s="57">
        <v>42244</v>
      </c>
      <c r="B3844" t="s">
        <v>570</v>
      </c>
      <c r="C3844" t="s">
        <v>89</v>
      </c>
      <c r="D3844" t="s">
        <v>57</v>
      </c>
      <c r="E3844" t="s">
        <v>271</v>
      </c>
      <c r="F3844" t="s">
        <v>570</v>
      </c>
      <c r="G3844" t="s">
        <v>4</v>
      </c>
      <c r="H3844" t="s">
        <v>41</v>
      </c>
      <c r="I3844" t="s">
        <v>3687</v>
      </c>
      <c r="J3844">
        <v>1</v>
      </c>
      <c r="K3844" t="s">
        <v>588</v>
      </c>
      <c r="L3844" t="s">
        <v>91</v>
      </c>
      <c r="M3844" t="s">
        <v>54</v>
      </c>
      <c r="N3844" t="s">
        <v>93</v>
      </c>
      <c r="O3844" t="s">
        <v>114</v>
      </c>
      <c r="P3844" t="s">
        <v>3665</v>
      </c>
      <c r="Q3844" t="s">
        <v>4339</v>
      </c>
      <c r="R3844">
        <v>200</v>
      </c>
      <c r="W3844">
        <v>150</v>
      </c>
      <c r="X3844">
        <v>68</v>
      </c>
      <c r="Y3844">
        <v>82</v>
      </c>
    </row>
    <row r="3845" spans="1:25">
      <c r="A3845" s="57">
        <v>42244</v>
      </c>
      <c r="B3845" t="s">
        <v>570</v>
      </c>
      <c r="C3845" t="s">
        <v>89</v>
      </c>
      <c r="D3845" t="s">
        <v>57</v>
      </c>
      <c r="E3845" t="s">
        <v>271</v>
      </c>
      <c r="F3845" t="s">
        <v>570</v>
      </c>
      <c r="G3845" t="s">
        <v>4</v>
      </c>
      <c r="H3845" t="s">
        <v>41</v>
      </c>
      <c r="I3845" t="s">
        <v>3688</v>
      </c>
      <c r="J3845">
        <v>1</v>
      </c>
      <c r="K3845" t="s">
        <v>588</v>
      </c>
      <c r="L3845" t="s">
        <v>91</v>
      </c>
      <c r="M3845" t="s">
        <v>54</v>
      </c>
      <c r="N3845" t="s">
        <v>93</v>
      </c>
      <c r="O3845" t="s">
        <v>114</v>
      </c>
      <c r="P3845" t="s">
        <v>3665</v>
      </c>
      <c r="Q3845" t="s">
        <v>4339</v>
      </c>
      <c r="R3845">
        <v>300</v>
      </c>
      <c r="W3845">
        <v>302</v>
      </c>
      <c r="X3845">
        <v>161</v>
      </c>
      <c r="Y3845">
        <v>141</v>
      </c>
    </row>
    <row r="3846" spans="1:25">
      <c r="A3846" s="57">
        <v>42244</v>
      </c>
      <c r="B3846" t="s">
        <v>570</v>
      </c>
      <c r="C3846" t="s">
        <v>89</v>
      </c>
      <c r="D3846" t="s">
        <v>57</v>
      </c>
      <c r="E3846" t="s">
        <v>271</v>
      </c>
      <c r="F3846" t="s">
        <v>570</v>
      </c>
      <c r="G3846" t="s">
        <v>4</v>
      </c>
      <c r="H3846" t="s">
        <v>41</v>
      </c>
      <c r="I3846" t="s">
        <v>3689</v>
      </c>
      <c r="J3846">
        <v>1</v>
      </c>
      <c r="K3846" t="s">
        <v>588</v>
      </c>
      <c r="L3846" t="s">
        <v>91</v>
      </c>
      <c r="M3846" t="s">
        <v>54</v>
      </c>
      <c r="N3846" t="s">
        <v>93</v>
      </c>
      <c r="O3846" t="s">
        <v>114</v>
      </c>
      <c r="P3846" t="s">
        <v>3665</v>
      </c>
      <c r="Q3846" t="s">
        <v>4339</v>
      </c>
      <c r="R3846">
        <v>149</v>
      </c>
      <c r="W3846">
        <v>149</v>
      </c>
      <c r="X3846">
        <v>72</v>
      </c>
      <c r="Y3846">
        <v>67</v>
      </c>
    </row>
    <row r="3847" spans="1:25">
      <c r="A3847" s="57">
        <v>42244</v>
      </c>
      <c r="B3847" t="s">
        <v>570</v>
      </c>
      <c r="C3847" t="s">
        <v>89</v>
      </c>
      <c r="D3847" t="s">
        <v>57</v>
      </c>
      <c r="E3847" t="s">
        <v>271</v>
      </c>
      <c r="F3847" t="s">
        <v>570</v>
      </c>
      <c r="G3847" t="s">
        <v>4</v>
      </c>
      <c r="H3847" t="s">
        <v>41</v>
      </c>
      <c r="I3847" t="s">
        <v>3690</v>
      </c>
      <c r="J3847">
        <v>1</v>
      </c>
      <c r="K3847" t="s">
        <v>588</v>
      </c>
      <c r="L3847" t="s">
        <v>91</v>
      </c>
      <c r="M3847" t="s">
        <v>54</v>
      </c>
      <c r="N3847" t="s">
        <v>93</v>
      </c>
      <c r="O3847" t="s">
        <v>114</v>
      </c>
      <c r="P3847" t="s">
        <v>3665</v>
      </c>
      <c r="Q3847" t="s">
        <v>4339</v>
      </c>
      <c r="R3847">
        <v>114</v>
      </c>
      <c r="W3847">
        <v>114</v>
      </c>
      <c r="X3847">
        <v>55</v>
      </c>
      <c r="Y3847">
        <v>69</v>
      </c>
    </row>
    <row r="3848" spans="1:25">
      <c r="A3848" s="57">
        <v>42244</v>
      </c>
      <c r="B3848" t="s">
        <v>570</v>
      </c>
      <c r="C3848" t="s">
        <v>89</v>
      </c>
      <c r="D3848" t="s">
        <v>57</v>
      </c>
      <c r="E3848" t="s">
        <v>271</v>
      </c>
      <c r="F3848" t="s">
        <v>570</v>
      </c>
      <c r="G3848" t="s">
        <v>4</v>
      </c>
      <c r="H3848" t="s">
        <v>41</v>
      </c>
      <c r="I3848" t="s">
        <v>3691</v>
      </c>
      <c r="J3848">
        <v>1</v>
      </c>
      <c r="K3848" t="s">
        <v>588</v>
      </c>
      <c r="L3848" t="s">
        <v>91</v>
      </c>
      <c r="M3848" t="s">
        <v>54</v>
      </c>
      <c r="N3848" t="s">
        <v>93</v>
      </c>
      <c r="O3848" t="s">
        <v>114</v>
      </c>
      <c r="P3848" t="s">
        <v>3665</v>
      </c>
      <c r="Q3848" t="s">
        <v>4339</v>
      </c>
      <c r="R3848">
        <v>232</v>
      </c>
      <c r="W3848">
        <v>232</v>
      </c>
      <c r="X3848">
        <v>118</v>
      </c>
      <c r="Y3848">
        <v>114</v>
      </c>
    </row>
    <row r="3849" spans="1:25">
      <c r="A3849" s="57">
        <v>42244</v>
      </c>
      <c r="B3849" t="s">
        <v>570</v>
      </c>
      <c r="C3849" t="s">
        <v>89</v>
      </c>
      <c r="D3849" t="s">
        <v>57</v>
      </c>
      <c r="E3849" t="s">
        <v>436</v>
      </c>
      <c r="F3849" t="s">
        <v>570</v>
      </c>
      <c r="G3849" t="s">
        <v>4</v>
      </c>
      <c r="H3849" t="s">
        <v>41</v>
      </c>
      <c r="I3849" t="s">
        <v>3664</v>
      </c>
      <c r="J3849">
        <v>1</v>
      </c>
      <c r="K3849" t="s">
        <v>588</v>
      </c>
      <c r="L3849" t="s">
        <v>91</v>
      </c>
      <c r="M3849" t="s">
        <v>54</v>
      </c>
      <c r="N3849" t="s">
        <v>93</v>
      </c>
      <c r="O3849" t="s">
        <v>114</v>
      </c>
      <c r="P3849" t="s">
        <v>3656</v>
      </c>
      <c r="Q3849" t="s">
        <v>3665</v>
      </c>
      <c r="R3849">
        <v>50</v>
      </c>
      <c r="W3849">
        <v>49</v>
      </c>
      <c r="X3849">
        <v>22</v>
      </c>
      <c r="Y3849">
        <v>27</v>
      </c>
    </row>
    <row r="3850" spans="1:25">
      <c r="A3850" s="57">
        <v>42244</v>
      </c>
      <c r="B3850" t="s">
        <v>570</v>
      </c>
      <c r="C3850" t="s">
        <v>89</v>
      </c>
      <c r="D3850" t="s">
        <v>57</v>
      </c>
      <c r="E3850" t="s">
        <v>436</v>
      </c>
      <c r="F3850" t="s">
        <v>570</v>
      </c>
      <c r="G3850" t="s">
        <v>4</v>
      </c>
      <c r="H3850" t="s">
        <v>41</v>
      </c>
      <c r="I3850" t="s">
        <v>3666</v>
      </c>
      <c r="J3850">
        <v>1</v>
      </c>
      <c r="K3850" t="s">
        <v>588</v>
      </c>
      <c r="L3850" t="s">
        <v>91</v>
      </c>
      <c r="M3850" t="s">
        <v>54</v>
      </c>
      <c r="N3850" t="s">
        <v>93</v>
      </c>
      <c r="O3850" t="s">
        <v>114</v>
      </c>
      <c r="P3850" t="s">
        <v>3656</v>
      </c>
      <c r="Q3850" t="s">
        <v>3665</v>
      </c>
      <c r="R3850">
        <v>56</v>
      </c>
      <c r="W3850">
        <v>49</v>
      </c>
      <c r="X3850">
        <v>25</v>
      </c>
      <c r="Y3850">
        <v>31</v>
      </c>
    </row>
    <row r="3851" spans="1:25">
      <c r="A3851" s="57">
        <v>42244</v>
      </c>
      <c r="B3851" t="s">
        <v>570</v>
      </c>
      <c r="C3851" t="s">
        <v>89</v>
      </c>
      <c r="D3851" t="s">
        <v>57</v>
      </c>
      <c r="E3851" t="s">
        <v>436</v>
      </c>
      <c r="F3851" t="s">
        <v>570</v>
      </c>
      <c r="G3851" t="s">
        <v>4</v>
      </c>
      <c r="H3851" t="s">
        <v>41</v>
      </c>
      <c r="I3851" t="s">
        <v>3667</v>
      </c>
      <c r="J3851">
        <v>1</v>
      </c>
      <c r="K3851" t="s">
        <v>588</v>
      </c>
      <c r="L3851" t="s">
        <v>91</v>
      </c>
      <c r="M3851" t="s">
        <v>54</v>
      </c>
      <c r="N3851" t="s">
        <v>93</v>
      </c>
      <c r="O3851" t="s">
        <v>114</v>
      </c>
      <c r="P3851" t="s">
        <v>3656</v>
      </c>
      <c r="Q3851" t="s">
        <v>3665</v>
      </c>
      <c r="R3851">
        <v>29</v>
      </c>
      <c r="W3851">
        <v>29</v>
      </c>
      <c r="X3851">
        <v>12</v>
      </c>
      <c r="Y3851">
        <v>17</v>
      </c>
    </row>
    <row r="3852" spans="1:25">
      <c r="A3852" s="57">
        <v>42244</v>
      </c>
      <c r="B3852" t="s">
        <v>570</v>
      </c>
      <c r="C3852" t="s">
        <v>89</v>
      </c>
      <c r="D3852" t="s">
        <v>57</v>
      </c>
      <c r="E3852" t="s">
        <v>436</v>
      </c>
      <c r="F3852" t="s">
        <v>570</v>
      </c>
      <c r="G3852" t="s">
        <v>4</v>
      </c>
      <c r="H3852" t="s">
        <v>41</v>
      </c>
      <c r="I3852" t="s">
        <v>3668</v>
      </c>
      <c r="J3852">
        <v>1</v>
      </c>
      <c r="K3852" t="s">
        <v>588</v>
      </c>
      <c r="L3852" t="s">
        <v>91</v>
      </c>
      <c r="M3852" t="s">
        <v>54</v>
      </c>
      <c r="N3852" t="s">
        <v>93</v>
      </c>
      <c r="O3852" t="s">
        <v>114</v>
      </c>
      <c r="P3852" t="s">
        <v>3656</v>
      </c>
      <c r="Q3852" t="s">
        <v>3594</v>
      </c>
      <c r="R3852">
        <v>56</v>
      </c>
      <c r="W3852">
        <v>56</v>
      </c>
      <c r="X3852">
        <v>26</v>
      </c>
      <c r="Y3852">
        <v>30</v>
      </c>
    </row>
    <row r="3853" spans="1:25">
      <c r="A3853" s="57">
        <v>42244</v>
      </c>
      <c r="B3853" t="s">
        <v>570</v>
      </c>
      <c r="C3853" t="s">
        <v>89</v>
      </c>
      <c r="D3853" t="s">
        <v>57</v>
      </c>
      <c r="E3853" t="s">
        <v>436</v>
      </c>
      <c r="F3853" t="s">
        <v>570</v>
      </c>
      <c r="G3853" t="s">
        <v>4</v>
      </c>
      <c r="H3853" t="s">
        <v>41</v>
      </c>
      <c r="I3853" t="s">
        <v>3669</v>
      </c>
      <c r="J3853">
        <v>1</v>
      </c>
      <c r="K3853" t="s">
        <v>588</v>
      </c>
      <c r="L3853" t="s">
        <v>91</v>
      </c>
      <c r="M3853" t="s">
        <v>54</v>
      </c>
      <c r="N3853" t="s">
        <v>93</v>
      </c>
      <c r="O3853" t="s">
        <v>114</v>
      </c>
      <c r="P3853" t="s">
        <v>3656</v>
      </c>
      <c r="Q3853" t="s">
        <v>3594</v>
      </c>
      <c r="R3853">
        <v>65</v>
      </c>
      <c r="W3853">
        <v>65</v>
      </c>
      <c r="X3853">
        <v>30</v>
      </c>
      <c r="Y3853">
        <v>35</v>
      </c>
    </row>
    <row r="3854" spans="1:25">
      <c r="A3854" s="57">
        <v>42244</v>
      </c>
      <c r="B3854" t="s">
        <v>570</v>
      </c>
      <c r="C3854" t="s">
        <v>89</v>
      </c>
      <c r="D3854" t="s">
        <v>57</v>
      </c>
      <c r="E3854" t="s">
        <v>436</v>
      </c>
      <c r="F3854" t="s">
        <v>570</v>
      </c>
      <c r="G3854" t="s">
        <v>4</v>
      </c>
      <c r="H3854" t="s">
        <v>41</v>
      </c>
      <c r="I3854" t="s">
        <v>3670</v>
      </c>
      <c r="J3854">
        <v>1</v>
      </c>
      <c r="K3854" t="s">
        <v>588</v>
      </c>
      <c r="L3854" t="s">
        <v>91</v>
      </c>
      <c r="M3854" t="s">
        <v>54</v>
      </c>
      <c r="N3854" t="s">
        <v>93</v>
      </c>
      <c r="O3854" t="s">
        <v>114</v>
      </c>
      <c r="P3854" t="s">
        <v>3656</v>
      </c>
      <c r="Q3854" t="s">
        <v>3594</v>
      </c>
      <c r="R3854">
        <v>45</v>
      </c>
      <c r="W3854">
        <v>45</v>
      </c>
      <c r="X3854">
        <v>20</v>
      </c>
      <c r="Y3854">
        <v>25</v>
      </c>
    </row>
    <row r="3855" spans="1:25">
      <c r="A3855" s="57">
        <v>42244</v>
      </c>
      <c r="B3855" t="s">
        <v>570</v>
      </c>
      <c r="C3855" t="s">
        <v>89</v>
      </c>
      <c r="D3855" t="s">
        <v>57</v>
      </c>
      <c r="E3855" t="s">
        <v>436</v>
      </c>
      <c r="F3855" t="s">
        <v>570</v>
      </c>
      <c r="G3855" t="s">
        <v>4</v>
      </c>
      <c r="H3855" t="s">
        <v>41</v>
      </c>
      <c r="I3855" t="s">
        <v>3671</v>
      </c>
      <c r="J3855">
        <v>1</v>
      </c>
      <c r="K3855" t="s">
        <v>588</v>
      </c>
      <c r="L3855" t="s">
        <v>91</v>
      </c>
      <c r="M3855" t="s">
        <v>54</v>
      </c>
      <c r="N3855" t="s">
        <v>93</v>
      </c>
      <c r="O3855" t="s">
        <v>114</v>
      </c>
      <c r="P3855" t="s">
        <v>3656</v>
      </c>
      <c r="Q3855" t="s">
        <v>3594</v>
      </c>
      <c r="R3855">
        <v>44</v>
      </c>
      <c r="W3855">
        <v>44</v>
      </c>
      <c r="X3855">
        <v>20</v>
      </c>
      <c r="Y3855">
        <v>24</v>
      </c>
    </row>
    <row r="3856" spans="1:25">
      <c r="A3856" s="57">
        <v>42244</v>
      </c>
      <c r="B3856" t="s">
        <v>570</v>
      </c>
      <c r="C3856" t="s">
        <v>89</v>
      </c>
      <c r="D3856" t="s">
        <v>57</v>
      </c>
      <c r="E3856" t="s">
        <v>168</v>
      </c>
      <c r="F3856" t="s">
        <v>570</v>
      </c>
      <c r="G3856" t="s">
        <v>4</v>
      </c>
      <c r="H3856" t="s">
        <v>41</v>
      </c>
      <c r="I3856" t="s">
        <v>3655</v>
      </c>
      <c r="J3856">
        <v>1</v>
      </c>
      <c r="K3856" t="s">
        <v>588</v>
      </c>
      <c r="L3856" t="s">
        <v>91</v>
      </c>
      <c r="M3856" t="s">
        <v>54</v>
      </c>
      <c r="N3856" t="s">
        <v>93</v>
      </c>
      <c r="O3856" t="s">
        <v>114</v>
      </c>
      <c r="P3856" t="s">
        <v>3656</v>
      </c>
      <c r="Q3856" t="s">
        <v>3594</v>
      </c>
      <c r="R3856">
        <v>229</v>
      </c>
      <c r="W3856">
        <v>229</v>
      </c>
      <c r="X3856">
        <v>115</v>
      </c>
      <c r="Y3856">
        <v>114</v>
      </c>
    </row>
    <row r="3857" spans="1:25">
      <c r="A3857" s="57">
        <v>42244</v>
      </c>
      <c r="B3857" t="s">
        <v>570</v>
      </c>
      <c r="C3857" t="s">
        <v>89</v>
      </c>
      <c r="D3857" t="s">
        <v>57</v>
      </c>
      <c r="E3857" t="s">
        <v>168</v>
      </c>
      <c r="F3857" t="s">
        <v>570</v>
      </c>
      <c r="G3857" t="s">
        <v>4</v>
      </c>
      <c r="H3857" t="s">
        <v>41</v>
      </c>
      <c r="I3857" t="s">
        <v>3657</v>
      </c>
      <c r="J3857">
        <v>1</v>
      </c>
      <c r="K3857" t="s">
        <v>588</v>
      </c>
      <c r="L3857" t="s">
        <v>91</v>
      </c>
      <c r="M3857" t="s">
        <v>54</v>
      </c>
      <c r="N3857" t="s">
        <v>93</v>
      </c>
      <c r="O3857" t="s">
        <v>114</v>
      </c>
      <c r="P3857" t="s">
        <v>3656</v>
      </c>
      <c r="Q3857" t="s">
        <v>3594</v>
      </c>
      <c r="R3857">
        <v>167</v>
      </c>
      <c r="W3857">
        <v>167</v>
      </c>
      <c r="X3857">
        <v>91</v>
      </c>
      <c r="Y3857">
        <v>76</v>
      </c>
    </row>
    <row r="3858" spans="1:25">
      <c r="A3858" s="57">
        <v>42244</v>
      </c>
      <c r="B3858" t="s">
        <v>570</v>
      </c>
      <c r="C3858" t="s">
        <v>89</v>
      </c>
      <c r="D3858" t="s">
        <v>57</v>
      </c>
      <c r="E3858" t="s">
        <v>168</v>
      </c>
      <c r="F3858" t="s">
        <v>570</v>
      </c>
      <c r="G3858" t="s">
        <v>4</v>
      </c>
      <c r="H3858" t="s">
        <v>41</v>
      </c>
      <c r="I3858" t="s">
        <v>3658</v>
      </c>
      <c r="J3858">
        <v>1</v>
      </c>
      <c r="K3858" t="s">
        <v>588</v>
      </c>
      <c r="L3858" t="s">
        <v>91</v>
      </c>
      <c r="M3858" t="s">
        <v>54</v>
      </c>
      <c r="N3858" t="s">
        <v>93</v>
      </c>
      <c r="O3858" t="s">
        <v>114</v>
      </c>
      <c r="P3858" t="s">
        <v>3659</v>
      </c>
      <c r="Q3858" t="s">
        <v>3594</v>
      </c>
      <c r="R3858">
        <v>286</v>
      </c>
      <c r="W3858">
        <v>286</v>
      </c>
      <c r="X3858">
        <v>146</v>
      </c>
      <c r="Y3858">
        <v>140</v>
      </c>
    </row>
    <row r="3859" spans="1:25">
      <c r="A3859" s="57">
        <v>42244</v>
      </c>
      <c r="B3859" t="s">
        <v>570</v>
      </c>
      <c r="C3859" t="s">
        <v>89</v>
      </c>
      <c r="D3859" t="s">
        <v>57</v>
      </c>
      <c r="E3859" t="s">
        <v>440</v>
      </c>
      <c r="F3859" t="s">
        <v>570</v>
      </c>
      <c r="G3859" t="s">
        <v>4</v>
      </c>
      <c r="H3859" t="s">
        <v>41</v>
      </c>
      <c r="I3859" t="s">
        <v>3713</v>
      </c>
      <c r="J3859">
        <v>1</v>
      </c>
      <c r="K3859" t="s">
        <v>588</v>
      </c>
      <c r="L3859" t="s">
        <v>91</v>
      </c>
      <c r="M3859" t="s">
        <v>54</v>
      </c>
      <c r="N3859" t="s">
        <v>93</v>
      </c>
      <c r="O3859" t="s">
        <v>114</v>
      </c>
      <c r="P3859" t="s">
        <v>3714</v>
      </c>
      <c r="Q3859" t="s">
        <v>3594</v>
      </c>
      <c r="R3859">
        <v>100</v>
      </c>
      <c r="W3859">
        <v>100</v>
      </c>
      <c r="X3859">
        <v>45</v>
      </c>
      <c r="Y3859">
        <v>55</v>
      </c>
    </row>
    <row r="3860" spans="1:25">
      <c r="A3860" s="57">
        <v>42244</v>
      </c>
      <c r="B3860" t="s">
        <v>570</v>
      </c>
      <c r="C3860" t="s">
        <v>89</v>
      </c>
      <c r="D3860" t="s">
        <v>57</v>
      </c>
      <c r="E3860" t="s">
        <v>440</v>
      </c>
      <c r="F3860" t="s">
        <v>570</v>
      </c>
      <c r="G3860" t="s">
        <v>4</v>
      </c>
      <c r="H3860" t="s">
        <v>41</v>
      </c>
      <c r="I3860" t="s">
        <v>3717</v>
      </c>
      <c r="J3860">
        <v>1</v>
      </c>
      <c r="K3860" t="s">
        <v>588</v>
      </c>
      <c r="L3860" t="s">
        <v>91</v>
      </c>
      <c r="M3860" t="s">
        <v>54</v>
      </c>
      <c r="N3860" t="s">
        <v>93</v>
      </c>
      <c r="O3860" t="s">
        <v>114</v>
      </c>
      <c r="P3860" t="s">
        <v>3714</v>
      </c>
      <c r="Q3860" t="s">
        <v>3659</v>
      </c>
      <c r="R3860">
        <v>220</v>
      </c>
      <c r="W3860">
        <v>220</v>
      </c>
      <c r="X3860">
        <v>100</v>
      </c>
      <c r="Y3860">
        <v>120</v>
      </c>
    </row>
    <row r="3861" spans="1:25">
      <c r="A3861" s="57">
        <v>42244</v>
      </c>
      <c r="B3861" t="s">
        <v>570</v>
      </c>
      <c r="C3861" t="s">
        <v>89</v>
      </c>
      <c r="D3861" t="s">
        <v>57</v>
      </c>
      <c r="E3861" t="s">
        <v>271</v>
      </c>
      <c r="F3861" t="s">
        <v>570</v>
      </c>
      <c r="G3861" t="s">
        <v>4</v>
      </c>
      <c r="H3861" t="s">
        <v>41</v>
      </c>
      <c r="I3861" t="s">
        <v>5743</v>
      </c>
      <c r="J3861">
        <v>1</v>
      </c>
      <c r="K3861" t="s">
        <v>588</v>
      </c>
      <c r="L3861" t="s">
        <v>91</v>
      </c>
      <c r="M3861" t="s">
        <v>54</v>
      </c>
      <c r="N3861" t="s">
        <v>93</v>
      </c>
      <c r="O3861" t="s">
        <v>114</v>
      </c>
      <c r="P3861" t="s">
        <v>3659</v>
      </c>
      <c r="Q3861" t="s">
        <v>4738</v>
      </c>
      <c r="R3861">
        <v>102</v>
      </c>
      <c r="W3861">
        <v>102</v>
      </c>
      <c r="X3861">
        <v>60</v>
      </c>
      <c r="Y3861">
        <v>42</v>
      </c>
    </row>
    <row r="3862" spans="1:25">
      <c r="A3862" s="57">
        <v>42244</v>
      </c>
      <c r="B3862" t="s">
        <v>570</v>
      </c>
      <c r="C3862" t="s">
        <v>89</v>
      </c>
      <c r="D3862" t="s">
        <v>57</v>
      </c>
      <c r="E3862" t="s">
        <v>271</v>
      </c>
      <c r="F3862" t="s">
        <v>570</v>
      </c>
      <c r="G3862" t="s">
        <v>4</v>
      </c>
      <c r="H3862" t="s">
        <v>41</v>
      </c>
      <c r="I3862" t="s">
        <v>5744</v>
      </c>
      <c r="J3862">
        <v>1</v>
      </c>
      <c r="K3862" t="s">
        <v>588</v>
      </c>
      <c r="L3862" t="s">
        <v>91</v>
      </c>
      <c r="M3862" t="s">
        <v>54</v>
      </c>
      <c r="N3862" t="s">
        <v>93</v>
      </c>
      <c r="O3862" t="s">
        <v>114</v>
      </c>
      <c r="P3862" t="s">
        <v>3659</v>
      </c>
      <c r="Q3862" t="s">
        <v>4738</v>
      </c>
      <c r="R3862">
        <v>69</v>
      </c>
      <c r="W3862">
        <v>69</v>
      </c>
      <c r="X3862">
        <v>33</v>
      </c>
      <c r="Y3862">
        <v>36</v>
      </c>
    </row>
    <row r="3863" spans="1:25">
      <c r="A3863" s="57">
        <v>42244</v>
      </c>
      <c r="B3863" t="s">
        <v>570</v>
      </c>
      <c r="C3863" t="s">
        <v>89</v>
      </c>
      <c r="D3863" t="s">
        <v>57</v>
      </c>
      <c r="E3863" t="s">
        <v>271</v>
      </c>
      <c r="F3863" t="s">
        <v>570</v>
      </c>
      <c r="G3863" t="s">
        <v>4</v>
      </c>
      <c r="H3863" t="s">
        <v>41</v>
      </c>
      <c r="I3863" t="s">
        <v>5745</v>
      </c>
      <c r="J3863">
        <v>1</v>
      </c>
      <c r="K3863" t="s">
        <v>588</v>
      </c>
      <c r="L3863" t="s">
        <v>91</v>
      </c>
      <c r="M3863" t="s">
        <v>54</v>
      </c>
      <c r="N3863" t="s">
        <v>93</v>
      </c>
      <c r="O3863" t="s">
        <v>114</v>
      </c>
      <c r="P3863" t="s">
        <v>3659</v>
      </c>
      <c r="Q3863" t="s">
        <v>4738</v>
      </c>
      <c r="R3863">
        <v>79</v>
      </c>
      <c r="W3863">
        <v>79</v>
      </c>
      <c r="X3863">
        <v>43</v>
      </c>
      <c r="Y3863">
        <v>36</v>
      </c>
    </row>
    <row r="3864" spans="1:25">
      <c r="A3864" s="57">
        <v>42244</v>
      </c>
      <c r="B3864" t="s">
        <v>570</v>
      </c>
      <c r="C3864" t="s">
        <v>89</v>
      </c>
      <c r="D3864" t="s">
        <v>57</v>
      </c>
      <c r="E3864" t="s">
        <v>271</v>
      </c>
      <c r="F3864" t="s">
        <v>570</v>
      </c>
      <c r="G3864" t="s">
        <v>4</v>
      </c>
      <c r="H3864" t="s">
        <v>41</v>
      </c>
      <c r="I3864" t="s">
        <v>5746</v>
      </c>
      <c r="J3864">
        <v>1</v>
      </c>
      <c r="K3864" t="s">
        <v>588</v>
      </c>
      <c r="L3864" t="s">
        <v>91</v>
      </c>
      <c r="M3864" t="s">
        <v>54</v>
      </c>
      <c r="N3864" t="s">
        <v>93</v>
      </c>
      <c r="O3864" t="s">
        <v>114</v>
      </c>
      <c r="P3864" t="s">
        <v>3659</v>
      </c>
      <c r="Q3864" t="s">
        <v>4738</v>
      </c>
      <c r="R3864">
        <v>61</v>
      </c>
      <c r="W3864">
        <v>61</v>
      </c>
      <c r="X3864">
        <v>32</v>
      </c>
      <c r="Y3864">
        <v>29</v>
      </c>
    </row>
    <row r="3865" spans="1:25">
      <c r="A3865" s="57">
        <v>42244</v>
      </c>
      <c r="B3865" t="s">
        <v>570</v>
      </c>
      <c r="C3865" t="s">
        <v>89</v>
      </c>
      <c r="D3865" t="s">
        <v>57</v>
      </c>
      <c r="E3865" t="s">
        <v>271</v>
      </c>
      <c r="F3865" t="s">
        <v>570</v>
      </c>
      <c r="G3865" t="s">
        <v>4</v>
      </c>
      <c r="H3865" t="s">
        <v>41</v>
      </c>
      <c r="I3865" t="s">
        <v>5747</v>
      </c>
      <c r="J3865">
        <v>1</v>
      </c>
      <c r="K3865" t="s">
        <v>588</v>
      </c>
      <c r="L3865" t="s">
        <v>91</v>
      </c>
      <c r="M3865" t="s">
        <v>54</v>
      </c>
      <c r="N3865" t="s">
        <v>93</v>
      </c>
      <c r="O3865" t="s">
        <v>114</v>
      </c>
      <c r="P3865" t="s">
        <v>3659</v>
      </c>
      <c r="Q3865" t="s">
        <v>4738</v>
      </c>
      <c r="R3865">
        <v>139</v>
      </c>
      <c r="W3865">
        <v>139</v>
      </c>
      <c r="X3865">
        <v>77</v>
      </c>
      <c r="Y3865">
        <v>62</v>
      </c>
    </row>
    <row r="3866" spans="1:25">
      <c r="A3866" s="57">
        <v>42244</v>
      </c>
      <c r="B3866" t="s">
        <v>570</v>
      </c>
      <c r="C3866" t="s">
        <v>89</v>
      </c>
      <c r="D3866" t="s">
        <v>57</v>
      </c>
      <c r="E3866" t="s">
        <v>436</v>
      </c>
      <c r="F3866" t="s">
        <v>570</v>
      </c>
      <c r="G3866" t="s">
        <v>4</v>
      </c>
      <c r="H3866" t="s">
        <v>41</v>
      </c>
      <c r="I3866" t="s">
        <v>5750</v>
      </c>
      <c r="J3866">
        <v>1</v>
      </c>
      <c r="K3866" t="s">
        <v>588</v>
      </c>
      <c r="L3866" t="s">
        <v>91</v>
      </c>
      <c r="M3866" t="s">
        <v>54</v>
      </c>
      <c r="N3866" t="s">
        <v>93</v>
      </c>
      <c r="O3866" t="s">
        <v>114</v>
      </c>
      <c r="P3866" t="s">
        <v>3594</v>
      </c>
      <c r="Q3866" t="s">
        <v>4337</v>
      </c>
      <c r="R3866">
        <v>35</v>
      </c>
      <c r="W3866">
        <v>35</v>
      </c>
      <c r="X3866">
        <v>20</v>
      </c>
      <c r="Y3866">
        <v>15</v>
      </c>
    </row>
    <row r="3867" spans="1:25">
      <c r="A3867" s="57">
        <v>42244</v>
      </c>
      <c r="B3867" t="s">
        <v>570</v>
      </c>
      <c r="C3867" t="s">
        <v>89</v>
      </c>
      <c r="D3867" t="s">
        <v>57</v>
      </c>
      <c r="E3867" t="s">
        <v>436</v>
      </c>
      <c r="F3867" t="s">
        <v>570</v>
      </c>
      <c r="G3867" t="s">
        <v>4</v>
      </c>
      <c r="H3867" t="s">
        <v>41</v>
      </c>
      <c r="I3867" t="s">
        <v>5751</v>
      </c>
      <c r="J3867">
        <v>1</v>
      </c>
      <c r="K3867" t="s">
        <v>588</v>
      </c>
      <c r="L3867" t="s">
        <v>91</v>
      </c>
      <c r="M3867" t="s">
        <v>54</v>
      </c>
      <c r="N3867" t="s">
        <v>93</v>
      </c>
      <c r="O3867" t="s">
        <v>114</v>
      </c>
      <c r="P3867" t="s">
        <v>3594</v>
      </c>
      <c r="Q3867" t="s">
        <v>4874</v>
      </c>
      <c r="R3867">
        <v>28</v>
      </c>
      <c r="W3867">
        <v>28</v>
      </c>
      <c r="X3867">
        <v>15</v>
      </c>
      <c r="Y3867">
        <v>13</v>
      </c>
    </row>
    <row r="3868" spans="1:25">
      <c r="A3868" s="57">
        <v>42244</v>
      </c>
      <c r="B3868" t="s">
        <v>570</v>
      </c>
      <c r="C3868" t="s">
        <v>89</v>
      </c>
      <c r="D3868" t="s">
        <v>57</v>
      </c>
      <c r="E3868" t="s">
        <v>440</v>
      </c>
      <c r="F3868" t="s">
        <v>570</v>
      </c>
      <c r="G3868" t="s">
        <v>4</v>
      </c>
      <c r="H3868" t="s">
        <v>41</v>
      </c>
      <c r="I3868" t="s">
        <v>5752</v>
      </c>
      <c r="J3868">
        <v>1</v>
      </c>
      <c r="K3868" t="s">
        <v>588</v>
      </c>
      <c r="L3868" t="s">
        <v>91</v>
      </c>
      <c r="M3868" t="s">
        <v>54</v>
      </c>
      <c r="N3868" t="s">
        <v>93</v>
      </c>
      <c r="O3868" t="s">
        <v>114</v>
      </c>
      <c r="P3868" t="s">
        <v>3594</v>
      </c>
      <c r="Q3868" t="s">
        <v>5753</v>
      </c>
      <c r="R3868">
        <v>201</v>
      </c>
      <c r="W3868">
        <v>201</v>
      </c>
      <c r="X3868">
        <v>104</v>
      </c>
      <c r="Y3868">
        <v>97</v>
      </c>
    </row>
    <row r="3869" spans="1:25">
      <c r="A3869" s="57">
        <v>42244</v>
      </c>
      <c r="B3869" t="s">
        <v>570</v>
      </c>
      <c r="C3869" t="s">
        <v>89</v>
      </c>
      <c r="D3869" t="s">
        <v>57</v>
      </c>
      <c r="E3869" t="s">
        <v>440</v>
      </c>
      <c r="F3869" t="s">
        <v>570</v>
      </c>
      <c r="G3869" t="s">
        <v>4</v>
      </c>
      <c r="H3869" t="s">
        <v>41</v>
      </c>
      <c r="I3869" t="s">
        <v>5754</v>
      </c>
      <c r="J3869">
        <v>1</v>
      </c>
      <c r="K3869" t="s">
        <v>588</v>
      </c>
      <c r="L3869" t="s">
        <v>91</v>
      </c>
      <c r="M3869" t="s">
        <v>54</v>
      </c>
      <c r="N3869" t="s">
        <v>93</v>
      </c>
      <c r="O3869" t="s">
        <v>114</v>
      </c>
      <c r="P3869" t="s">
        <v>3594</v>
      </c>
      <c r="Q3869" t="s">
        <v>5753</v>
      </c>
      <c r="R3869">
        <v>181</v>
      </c>
      <c r="W3869">
        <v>181</v>
      </c>
      <c r="X3869">
        <v>95</v>
      </c>
      <c r="Y3869">
        <v>86</v>
      </c>
    </row>
    <row r="3870" spans="1:25">
      <c r="A3870" s="57">
        <v>42244</v>
      </c>
      <c r="B3870" t="s">
        <v>570</v>
      </c>
      <c r="C3870" t="s">
        <v>89</v>
      </c>
      <c r="D3870" t="s">
        <v>57</v>
      </c>
      <c r="E3870" t="s">
        <v>440</v>
      </c>
      <c r="F3870" t="s">
        <v>570</v>
      </c>
      <c r="G3870" t="s">
        <v>4</v>
      </c>
      <c r="H3870" t="s">
        <v>41</v>
      </c>
      <c r="I3870" t="s">
        <v>5761</v>
      </c>
      <c r="J3870">
        <v>1</v>
      </c>
      <c r="K3870" t="s">
        <v>588</v>
      </c>
      <c r="L3870" t="s">
        <v>91</v>
      </c>
      <c r="M3870" t="s">
        <v>54</v>
      </c>
      <c r="N3870" t="s">
        <v>93</v>
      </c>
      <c r="O3870" t="s">
        <v>114</v>
      </c>
      <c r="P3870" t="s">
        <v>5014</v>
      </c>
      <c r="Q3870" t="s">
        <v>5753</v>
      </c>
      <c r="R3870">
        <v>145</v>
      </c>
      <c r="W3870">
        <v>145</v>
      </c>
      <c r="X3870">
        <v>60</v>
      </c>
      <c r="Y3870">
        <v>85</v>
      </c>
    </row>
    <row r="3871" spans="1:25">
      <c r="A3871" s="57">
        <v>42244</v>
      </c>
      <c r="B3871" t="s">
        <v>570</v>
      </c>
      <c r="C3871" t="s">
        <v>89</v>
      </c>
      <c r="D3871" t="s">
        <v>57</v>
      </c>
      <c r="E3871" t="s">
        <v>440</v>
      </c>
      <c r="F3871" t="s">
        <v>570</v>
      </c>
      <c r="G3871" t="s">
        <v>4</v>
      </c>
      <c r="H3871" t="s">
        <v>41</v>
      </c>
      <c r="I3871" t="s">
        <v>5762</v>
      </c>
      <c r="J3871">
        <v>1</v>
      </c>
      <c r="K3871" t="s">
        <v>588</v>
      </c>
      <c r="L3871" t="s">
        <v>91</v>
      </c>
      <c r="M3871" t="s">
        <v>54</v>
      </c>
      <c r="N3871" t="s">
        <v>93</v>
      </c>
      <c r="O3871" t="s">
        <v>114</v>
      </c>
      <c r="P3871" t="s">
        <v>5014</v>
      </c>
      <c r="Q3871" t="s">
        <v>5753</v>
      </c>
      <c r="R3871">
        <v>132</v>
      </c>
      <c r="W3871">
        <v>132</v>
      </c>
      <c r="X3871">
        <v>60</v>
      </c>
      <c r="Y3871">
        <v>72</v>
      </c>
    </row>
    <row r="3872" spans="1:25">
      <c r="A3872" s="57">
        <v>42244</v>
      </c>
      <c r="B3872" t="s">
        <v>570</v>
      </c>
      <c r="C3872" t="s">
        <v>89</v>
      </c>
      <c r="D3872" t="s">
        <v>57</v>
      </c>
      <c r="E3872" t="s">
        <v>440</v>
      </c>
      <c r="F3872" t="s">
        <v>570</v>
      </c>
      <c r="G3872" t="s">
        <v>4</v>
      </c>
      <c r="H3872" t="s">
        <v>41</v>
      </c>
      <c r="I3872" t="s">
        <v>5763</v>
      </c>
      <c r="J3872">
        <v>1</v>
      </c>
      <c r="K3872" t="s">
        <v>588</v>
      </c>
      <c r="L3872" t="s">
        <v>91</v>
      </c>
      <c r="M3872" t="s">
        <v>54</v>
      </c>
      <c r="N3872" t="s">
        <v>93</v>
      </c>
      <c r="O3872" t="s">
        <v>114</v>
      </c>
      <c r="P3872" t="s">
        <v>5014</v>
      </c>
      <c r="Q3872" t="s">
        <v>5753</v>
      </c>
      <c r="R3872">
        <v>190</v>
      </c>
      <c r="W3872">
        <v>190</v>
      </c>
      <c r="X3872">
        <v>100</v>
      </c>
      <c r="Y3872">
        <v>90</v>
      </c>
    </row>
    <row r="3873" spans="1:27">
      <c r="A3873" s="57">
        <v>42244</v>
      </c>
      <c r="B3873" t="s">
        <v>570</v>
      </c>
      <c r="C3873" t="s">
        <v>89</v>
      </c>
      <c r="D3873" t="s">
        <v>57</v>
      </c>
      <c r="E3873" t="s">
        <v>168</v>
      </c>
      <c r="F3873" t="s">
        <v>570</v>
      </c>
      <c r="G3873" t="s">
        <v>3</v>
      </c>
      <c r="H3873" t="s">
        <v>33</v>
      </c>
      <c r="J3873">
        <v>70</v>
      </c>
      <c r="K3873" t="s">
        <v>378</v>
      </c>
      <c r="L3873" t="s">
        <v>91</v>
      </c>
      <c r="M3873" t="s">
        <v>54</v>
      </c>
      <c r="N3873" t="s">
        <v>93</v>
      </c>
      <c r="O3873" t="s">
        <v>94</v>
      </c>
      <c r="P3873">
        <v>42346</v>
      </c>
      <c r="W3873"/>
    </row>
    <row r="3874" spans="1:27">
      <c r="A3874" s="57">
        <v>42244</v>
      </c>
      <c r="B3874" t="s">
        <v>570</v>
      </c>
      <c r="C3874" t="s">
        <v>89</v>
      </c>
      <c r="D3874" t="s">
        <v>57</v>
      </c>
      <c r="E3874" t="s">
        <v>168</v>
      </c>
      <c r="F3874" t="s">
        <v>570</v>
      </c>
      <c r="G3874" t="s">
        <v>3</v>
      </c>
      <c r="H3874" t="s">
        <v>33</v>
      </c>
      <c r="I3874" t="s">
        <v>5870</v>
      </c>
      <c r="J3874">
        <v>14</v>
      </c>
      <c r="K3874" t="s">
        <v>378</v>
      </c>
      <c r="L3874" t="s">
        <v>91</v>
      </c>
      <c r="M3874" t="s">
        <v>54</v>
      </c>
      <c r="N3874" t="s">
        <v>93</v>
      </c>
      <c r="O3874" t="s">
        <v>114</v>
      </c>
      <c r="P3874" t="s">
        <v>3656</v>
      </c>
      <c r="Q3874" t="s">
        <v>5871</v>
      </c>
      <c r="R3874">
        <v>81</v>
      </c>
      <c r="W3874">
        <v>81</v>
      </c>
      <c r="X3874">
        <v>37</v>
      </c>
      <c r="Y3874">
        <v>44</v>
      </c>
    </row>
    <row r="3875" spans="1:27">
      <c r="A3875" s="57">
        <v>42244</v>
      </c>
      <c r="B3875" t="s">
        <v>570</v>
      </c>
      <c r="C3875" t="s">
        <v>89</v>
      </c>
      <c r="D3875" t="s">
        <v>57</v>
      </c>
      <c r="E3875" t="s">
        <v>436</v>
      </c>
      <c r="F3875" t="s">
        <v>570</v>
      </c>
      <c r="G3875" t="s">
        <v>3</v>
      </c>
      <c r="H3875" t="s">
        <v>33</v>
      </c>
      <c r="I3875" t="s">
        <v>5872</v>
      </c>
      <c r="J3875">
        <v>15</v>
      </c>
      <c r="K3875" t="s">
        <v>378</v>
      </c>
      <c r="L3875" t="s">
        <v>91</v>
      </c>
      <c r="M3875" t="s">
        <v>54</v>
      </c>
      <c r="N3875" t="s">
        <v>93</v>
      </c>
      <c r="O3875" t="s">
        <v>114</v>
      </c>
      <c r="P3875" t="s">
        <v>3656</v>
      </c>
      <c r="Q3875" t="s">
        <v>3701</v>
      </c>
      <c r="R3875">
        <v>73</v>
      </c>
      <c r="W3875">
        <v>73</v>
      </c>
      <c r="X3875">
        <v>36</v>
      </c>
      <c r="Y3875">
        <v>37</v>
      </c>
    </row>
    <row r="3876" spans="1:27">
      <c r="A3876" s="57">
        <v>42244</v>
      </c>
      <c r="B3876" t="s">
        <v>570</v>
      </c>
      <c r="C3876" t="s">
        <v>89</v>
      </c>
      <c r="D3876" t="s">
        <v>57</v>
      </c>
      <c r="E3876" t="s">
        <v>440</v>
      </c>
      <c r="F3876" t="s">
        <v>570</v>
      </c>
      <c r="G3876" t="s">
        <v>3</v>
      </c>
      <c r="H3876" t="s">
        <v>33</v>
      </c>
      <c r="I3876" t="s">
        <v>5870</v>
      </c>
      <c r="J3876">
        <v>15</v>
      </c>
      <c r="K3876" t="s">
        <v>378</v>
      </c>
      <c r="L3876" t="s">
        <v>91</v>
      </c>
      <c r="M3876" t="s">
        <v>54</v>
      </c>
      <c r="N3876" t="s">
        <v>93</v>
      </c>
      <c r="O3876" t="s">
        <v>114</v>
      </c>
      <c r="P3876">
        <v>42346</v>
      </c>
      <c r="Q3876" t="s">
        <v>5871</v>
      </c>
      <c r="R3876">
        <v>101</v>
      </c>
      <c r="W3876">
        <v>101</v>
      </c>
      <c r="X3876">
        <v>53</v>
      </c>
      <c r="Y3876">
        <v>48</v>
      </c>
    </row>
    <row r="3877" spans="1:27">
      <c r="A3877" s="57">
        <v>42244</v>
      </c>
      <c r="B3877" t="s">
        <v>570</v>
      </c>
      <c r="C3877" t="s">
        <v>89</v>
      </c>
      <c r="D3877" t="s">
        <v>57</v>
      </c>
      <c r="E3877" t="s">
        <v>440</v>
      </c>
      <c r="F3877" t="s">
        <v>570</v>
      </c>
      <c r="G3877" t="s">
        <v>3</v>
      </c>
      <c r="H3877" t="s">
        <v>33</v>
      </c>
      <c r="I3877" t="s">
        <v>5350</v>
      </c>
      <c r="J3877">
        <v>32</v>
      </c>
      <c r="K3877" t="s">
        <v>378</v>
      </c>
      <c r="L3877" t="s">
        <v>91</v>
      </c>
      <c r="M3877" t="s">
        <v>54</v>
      </c>
      <c r="N3877" t="s">
        <v>93</v>
      </c>
      <c r="O3877" t="s">
        <v>114</v>
      </c>
      <c r="P3877" t="s">
        <v>4359</v>
      </c>
      <c r="Q3877">
        <v>42164</v>
      </c>
      <c r="R3877">
        <v>207</v>
      </c>
      <c r="W3877">
        <v>207</v>
      </c>
      <c r="X3877">
        <v>106</v>
      </c>
      <c r="Y3877">
        <v>101</v>
      </c>
    </row>
    <row r="3878" spans="1:27">
      <c r="A3878" s="57">
        <v>42244</v>
      </c>
      <c r="B3878" t="s">
        <v>570</v>
      </c>
      <c r="C3878" t="s">
        <v>89</v>
      </c>
      <c r="D3878" t="s">
        <v>57</v>
      </c>
      <c r="E3878" t="s">
        <v>168</v>
      </c>
      <c r="F3878" t="s">
        <v>570</v>
      </c>
      <c r="G3878" t="s">
        <v>3</v>
      </c>
      <c r="H3878" t="s">
        <v>33</v>
      </c>
      <c r="I3878" t="s">
        <v>5870</v>
      </c>
      <c r="J3878">
        <v>11</v>
      </c>
      <c r="K3878" t="s">
        <v>378</v>
      </c>
      <c r="L3878" t="s">
        <v>91</v>
      </c>
      <c r="M3878" t="s">
        <v>54</v>
      </c>
      <c r="N3878" t="s">
        <v>93</v>
      </c>
      <c r="O3878" t="s">
        <v>114</v>
      </c>
      <c r="P3878" t="s">
        <v>5871</v>
      </c>
      <c r="Q3878" t="s">
        <v>5873</v>
      </c>
      <c r="R3878">
        <v>68</v>
      </c>
      <c r="W3878">
        <v>68</v>
      </c>
      <c r="X3878">
        <v>33</v>
      </c>
      <c r="Y3878">
        <v>35</v>
      </c>
    </row>
    <row r="3879" spans="1:27">
      <c r="A3879" s="57">
        <v>42244</v>
      </c>
      <c r="B3879" t="s">
        <v>570</v>
      </c>
      <c r="C3879" t="s">
        <v>89</v>
      </c>
      <c r="D3879" t="s">
        <v>57</v>
      </c>
      <c r="E3879" t="s">
        <v>436</v>
      </c>
      <c r="F3879" t="s">
        <v>570</v>
      </c>
      <c r="G3879" t="s">
        <v>3</v>
      </c>
      <c r="H3879" t="s">
        <v>33</v>
      </c>
      <c r="I3879" t="s">
        <v>5870</v>
      </c>
      <c r="J3879">
        <v>30</v>
      </c>
      <c r="K3879" t="s">
        <v>378</v>
      </c>
      <c r="L3879" t="s">
        <v>91</v>
      </c>
      <c r="M3879" t="s">
        <v>54</v>
      </c>
      <c r="N3879" t="s">
        <v>93</v>
      </c>
      <c r="O3879" t="s">
        <v>114</v>
      </c>
      <c r="P3879" t="s">
        <v>3594</v>
      </c>
      <c r="Q3879" t="s">
        <v>4545</v>
      </c>
      <c r="R3879">
        <v>171</v>
      </c>
      <c r="W3879">
        <v>171</v>
      </c>
      <c r="X3879">
        <v>81</v>
      </c>
      <c r="Y3879">
        <v>90</v>
      </c>
    </row>
    <row r="3880" spans="1:27">
      <c r="A3880" s="57">
        <v>42244</v>
      </c>
      <c r="B3880" t="s">
        <v>570</v>
      </c>
      <c r="C3880" t="s">
        <v>89</v>
      </c>
      <c r="D3880" t="s">
        <v>57</v>
      </c>
      <c r="E3880" t="s">
        <v>436</v>
      </c>
      <c r="F3880" t="s">
        <v>570</v>
      </c>
      <c r="G3880" t="s">
        <v>3</v>
      </c>
      <c r="H3880" t="s">
        <v>33</v>
      </c>
      <c r="I3880" t="s">
        <v>5874</v>
      </c>
      <c r="J3880">
        <v>40</v>
      </c>
      <c r="K3880" t="s">
        <v>378</v>
      </c>
      <c r="L3880" t="s">
        <v>91</v>
      </c>
      <c r="M3880" t="s">
        <v>54</v>
      </c>
      <c r="N3880" t="s">
        <v>93</v>
      </c>
      <c r="O3880" t="s">
        <v>105</v>
      </c>
      <c r="P3880" t="s">
        <v>5753</v>
      </c>
      <c r="R3880">
        <v>221</v>
      </c>
      <c r="W3880">
        <v>221</v>
      </c>
      <c r="X3880">
        <v>107</v>
      </c>
      <c r="Y3880">
        <v>114</v>
      </c>
    </row>
    <row r="3881" spans="1:27">
      <c r="A3881" s="57">
        <v>42244</v>
      </c>
      <c r="B3881" t="s">
        <v>570</v>
      </c>
      <c r="C3881" t="s">
        <v>89</v>
      </c>
      <c r="D3881" t="s">
        <v>60</v>
      </c>
      <c r="E3881" t="s">
        <v>752</v>
      </c>
      <c r="F3881" t="s">
        <v>570</v>
      </c>
      <c r="G3881" t="s">
        <v>3</v>
      </c>
      <c r="H3881" t="s">
        <v>33</v>
      </c>
      <c r="I3881" t="s">
        <v>5880</v>
      </c>
      <c r="J3881">
        <v>19</v>
      </c>
      <c r="K3881" t="s">
        <v>2611</v>
      </c>
      <c r="L3881" t="s">
        <v>91</v>
      </c>
      <c r="M3881" t="s">
        <v>54</v>
      </c>
      <c r="N3881" t="s">
        <v>93</v>
      </c>
      <c r="O3881" t="s">
        <v>114</v>
      </c>
      <c r="P3881">
        <v>42179</v>
      </c>
      <c r="Q3881">
        <v>42240</v>
      </c>
      <c r="R3881">
        <v>280</v>
      </c>
      <c r="W3881">
        <v>280</v>
      </c>
    </row>
    <row r="3882" spans="1:27">
      <c r="A3882" s="57">
        <v>42244</v>
      </c>
      <c r="B3882" t="s">
        <v>570</v>
      </c>
      <c r="C3882" t="s">
        <v>89</v>
      </c>
      <c r="D3882" t="s">
        <v>60</v>
      </c>
      <c r="E3882" t="s">
        <v>788</v>
      </c>
      <c r="F3882" t="s">
        <v>570</v>
      </c>
      <c r="G3882" t="s">
        <v>3</v>
      </c>
      <c r="H3882" t="s">
        <v>33</v>
      </c>
      <c r="I3882" t="s">
        <v>5881</v>
      </c>
      <c r="J3882">
        <v>7</v>
      </c>
      <c r="K3882" t="s">
        <v>2611</v>
      </c>
      <c r="L3882" t="s">
        <v>91</v>
      </c>
      <c r="M3882" t="s">
        <v>54</v>
      </c>
      <c r="N3882" t="s">
        <v>93</v>
      </c>
      <c r="O3882" t="s">
        <v>114</v>
      </c>
      <c r="P3882">
        <v>42179</v>
      </c>
      <c r="Q3882">
        <v>42241</v>
      </c>
      <c r="R3882">
        <v>105</v>
      </c>
      <c r="W3882">
        <v>105</v>
      </c>
    </row>
    <row r="3883" spans="1:27">
      <c r="A3883" s="57">
        <v>42244</v>
      </c>
      <c r="B3883" t="s">
        <v>570</v>
      </c>
      <c r="C3883" t="s">
        <v>89</v>
      </c>
      <c r="D3883" t="s">
        <v>60</v>
      </c>
      <c r="E3883" t="s">
        <v>805</v>
      </c>
      <c r="F3883" t="s">
        <v>570</v>
      </c>
      <c r="G3883" t="s">
        <v>3</v>
      </c>
      <c r="H3883" t="s">
        <v>33</v>
      </c>
      <c r="I3883" t="s">
        <v>5881</v>
      </c>
      <c r="J3883">
        <v>2</v>
      </c>
      <c r="K3883" t="s">
        <v>2611</v>
      </c>
      <c r="L3883" t="s">
        <v>91</v>
      </c>
      <c r="M3883" t="s">
        <v>54</v>
      </c>
      <c r="N3883" t="s">
        <v>93</v>
      </c>
      <c r="O3883" t="s">
        <v>114</v>
      </c>
      <c r="P3883">
        <v>42179</v>
      </c>
      <c r="Q3883">
        <v>42242</v>
      </c>
      <c r="R3883">
        <v>100</v>
      </c>
      <c r="W3883">
        <v>100</v>
      </c>
    </row>
    <row r="3884" spans="1:27">
      <c r="A3884" s="57">
        <v>42244</v>
      </c>
      <c r="B3884" t="s">
        <v>570</v>
      </c>
      <c r="C3884" t="s">
        <v>89</v>
      </c>
      <c r="D3884" t="s">
        <v>60</v>
      </c>
      <c r="E3884" t="s">
        <v>723</v>
      </c>
      <c r="F3884" t="s">
        <v>570</v>
      </c>
      <c r="G3884" t="s">
        <v>3</v>
      </c>
      <c r="H3884" t="s">
        <v>33</v>
      </c>
      <c r="I3884" t="s">
        <v>5881</v>
      </c>
      <c r="J3884">
        <v>11</v>
      </c>
      <c r="K3884" t="s">
        <v>2611</v>
      </c>
      <c r="L3884" t="s">
        <v>91</v>
      </c>
      <c r="M3884" t="s">
        <v>54</v>
      </c>
      <c r="N3884" t="s">
        <v>93</v>
      </c>
      <c r="O3884" t="s">
        <v>114</v>
      </c>
      <c r="P3884">
        <v>42179</v>
      </c>
      <c r="Q3884">
        <v>42242</v>
      </c>
      <c r="R3884">
        <v>100</v>
      </c>
      <c r="W3884">
        <v>100</v>
      </c>
    </row>
    <row r="3885" spans="1:27">
      <c r="A3885" s="57">
        <v>42244</v>
      </c>
      <c r="B3885" t="s">
        <v>570</v>
      </c>
      <c r="C3885" t="s">
        <v>89</v>
      </c>
      <c r="D3885" t="s">
        <v>57</v>
      </c>
      <c r="E3885" t="s">
        <v>271</v>
      </c>
      <c r="F3885" t="s">
        <v>570</v>
      </c>
      <c r="G3885" t="s">
        <v>102</v>
      </c>
      <c r="H3885" t="s">
        <v>110</v>
      </c>
      <c r="I3885" t="s">
        <v>3692</v>
      </c>
      <c r="J3885">
        <v>8</v>
      </c>
      <c r="K3885" t="s">
        <v>378</v>
      </c>
      <c r="L3885" t="s">
        <v>91</v>
      </c>
      <c r="M3885" t="s">
        <v>54</v>
      </c>
      <c r="N3885" t="s">
        <v>111</v>
      </c>
      <c r="O3885" t="s">
        <v>114</v>
      </c>
      <c r="P3885" t="s">
        <v>3663</v>
      </c>
      <c r="Q3885" t="s">
        <v>4874</v>
      </c>
      <c r="R3885">
        <v>263</v>
      </c>
      <c r="W3885">
        <v>263</v>
      </c>
      <c r="Z3885">
        <v>120</v>
      </c>
      <c r="AA3885">
        <v>143</v>
      </c>
    </row>
    <row r="3886" spans="1:27">
      <c r="A3886" s="57">
        <v>42244</v>
      </c>
      <c r="B3886" t="s">
        <v>570</v>
      </c>
      <c r="C3886" t="s">
        <v>89</v>
      </c>
      <c r="D3886" t="s">
        <v>57</v>
      </c>
      <c r="E3886" t="s">
        <v>594</v>
      </c>
      <c r="F3886" t="s">
        <v>570</v>
      </c>
      <c r="G3886" t="s">
        <v>102</v>
      </c>
      <c r="H3886" t="s">
        <v>110</v>
      </c>
      <c r="I3886" t="s">
        <v>3693</v>
      </c>
      <c r="J3886">
        <v>10</v>
      </c>
      <c r="K3886" t="s">
        <v>378</v>
      </c>
      <c r="L3886" t="s">
        <v>91</v>
      </c>
      <c r="M3886" t="s">
        <v>54</v>
      </c>
      <c r="N3886" t="s">
        <v>111</v>
      </c>
      <c r="O3886" t="s">
        <v>114</v>
      </c>
      <c r="P3886" t="s">
        <v>3428</v>
      </c>
      <c r="Q3886">
        <v>42132</v>
      </c>
      <c r="R3886">
        <v>1000</v>
      </c>
      <c r="W3886">
        <v>910</v>
      </c>
      <c r="Z3886">
        <v>565</v>
      </c>
      <c r="AA3886">
        <v>345</v>
      </c>
    </row>
    <row r="3887" spans="1:27">
      <c r="A3887" s="57">
        <v>42244</v>
      </c>
      <c r="B3887" t="s">
        <v>570</v>
      </c>
      <c r="C3887" t="s">
        <v>89</v>
      </c>
      <c r="D3887" t="s">
        <v>57</v>
      </c>
      <c r="E3887" t="s">
        <v>594</v>
      </c>
      <c r="F3887" t="s">
        <v>570</v>
      </c>
      <c r="G3887" t="s">
        <v>102</v>
      </c>
      <c r="H3887" t="s">
        <v>110</v>
      </c>
      <c r="I3887" t="s">
        <v>3697</v>
      </c>
      <c r="J3887">
        <v>2</v>
      </c>
      <c r="K3887" t="s">
        <v>3662</v>
      </c>
      <c r="L3887" t="s">
        <v>91</v>
      </c>
      <c r="M3887" t="s">
        <v>54</v>
      </c>
      <c r="N3887" t="s">
        <v>111</v>
      </c>
      <c r="O3887" t="s">
        <v>114</v>
      </c>
      <c r="P3887" t="s">
        <v>3698</v>
      </c>
      <c r="Q3887" t="s">
        <v>3663</v>
      </c>
      <c r="R3887">
        <v>42</v>
      </c>
      <c r="W3887">
        <v>42</v>
      </c>
      <c r="Z3887">
        <v>42</v>
      </c>
      <c r="AA3887">
        <v>23</v>
      </c>
    </row>
    <row r="3888" spans="1:27">
      <c r="A3888" s="57">
        <v>42244</v>
      </c>
      <c r="B3888" t="s">
        <v>570</v>
      </c>
      <c r="C3888" t="s">
        <v>89</v>
      </c>
      <c r="D3888" t="s">
        <v>57</v>
      </c>
      <c r="E3888" t="s">
        <v>594</v>
      </c>
      <c r="F3888" t="s">
        <v>570</v>
      </c>
      <c r="G3888" t="s">
        <v>102</v>
      </c>
      <c r="H3888" t="s">
        <v>110</v>
      </c>
      <c r="I3888" t="s">
        <v>3699</v>
      </c>
      <c r="J3888">
        <v>1</v>
      </c>
      <c r="K3888" t="s">
        <v>3662</v>
      </c>
      <c r="L3888" t="s">
        <v>91</v>
      </c>
      <c r="M3888" t="s">
        <v>54</v>
      </c>
      <c r="N3888" t="s">
        <v>111</v>
      </c>
      <c r="O3888" t="s">
        <v>114</v>
      </c>
      <c r="P3888" t="s">
        <v>3700</v>
      </c>
      <c r="Q3888" t="s">
        <v>3701</v>
      </c>
      <c r="R3888">
        <v>20</v>
      </c>
      <c r="W3888">
        <v>19</v>
      </c>
      <c r="Z3888">
        <v>8</v>
      </c>
      <c r="AA3888">
        <v>11</v>
      </c>
    </row>
    <row r="3889" spans="1:29">
      <c r="A3889" s="57">
        <v>42244</v>
      </c>
      <c r="B3889" t="s">
        <v>570</v>
      </c>
      <c r="C3889" t="s">
        <v>89</v>
      </c>
      <c r="D3889" t="s">
        <v>57</v>
      </c>
      <c r="E3889" t="s">
        <v>436</v>
      </c>
      <c r="F3889" t="s">
        <v>570</v>
      </c>
      <c r="G3889" t="s">
        <v>102</v>
      </c>
      <c r="H3889" t="s">
        <v>110</v>
      </c>
      <c r="I3889" t="s">
        <v>3703</v>
      </c>
      <c r="J3889">
        <v>2</v>
      </c>
      <c r="K3889" t="s">
        <v>3662</v>
      </c>
      <c r="L3889" t="s">
        <v>91</v>
      </c>
      <c r="M3889" t="s">
        <v>54</v>
      </c>
      <c r="N3889" t="s">
        <v>111</v>
      </c>
      <c r="O3889" t="s">
        <v>114</v>
      </c>
      <c r="P3889" t="s">
        <v>3698</v>
      </c>
      <c r="Q3889" t="s">
        <v>3701</v>
      </c>
      <c r="R3889">
        <v>135</v>
      </c>
      <c r="W3889">
        <v>135</v>
      </c>
      <c r="Z3889">
        <v>80</v>
      </c>
      <c r="AA3889">
        <v>55</v>
      </c>
    </row>
    <row r="3890" spans="1:29">
      <c r="A3890" s="57">
        <v>42244</v>
      </c>
      <c r="B3890" t="s">
        <v>570</v>
      </c>
      <c r="C3890" t="s">
        <v>89</v>
      </c>
      <c r="D3890" t="s">
        <v>57</v>
      </c>
      <c r="E3890" t="s">
        <v>436</v>
      </c>
      <c r="F3890" t="s">
        <v>570</v>
      </c>
      <c r="G3890" t="s">
        <v>102</v>
      </c>
      <c r="H3890" t="s">
        <v>110</v>
      </c>
      <c r="I3890" t="s">
        <v>3703</v>
      </c>
      <c r="J3890">
        <v>2</v>
      </c>
      <c r="K3890" t="s">
        <v>3662</v>
      </c>
      <c r="L3890" t="s">
        <v>91</v>
      </c>
      <c r="M3890" t="s">
        <v>54</v>
      </c>
      <c r="N3890" t="s">
        <v>111</v>
      </c>
      <c r="O3890" t="s">
        <v>114</v>
      </c>
      <c r="P3890" t="s">
        <v>3698</v>
      </c>
      <c r="Q3890" t="s">
        <v>3701</v>
      </c>
      <c r="R3890">
        <v>135</v>
      </c>
      <c r="W3890">
        <v>135</v>
      </c>
      <c r="Z3890">
        <v>80</v>
      </c>
      <c r="AA3890">
        <v>55</v>
      </c>
    </row>
    <row r="3891" spans="1:29">
      <c r="A3891" s="57">
        <v>42244</v>
      </c>
      <c r="B3891" t="s">
        <v>570</v>
      </c>
      <c r="C3891" t="s">
        <v>89</v>
      </c>
      <c r="D3891" t="s">
        <v>57</v>
      </c>
      <c r="E3891" t="s">
        <v>436</v>
      </c>
      <c r="F3891" t="s">
        <v>570</v>
      </c>
      <c r="G3891" t="s">
        <v>102</v>
      </c>
      <c r="H3891" t="s">
        <v>110</v>
      </c>
      <c r="I3891" t="s">
        <v>3716</v>
      </c>
      <c r="J3891">
        <v>2</v>
      </c>
      <c r="K3891" t="s">
        <v>378</v>
      </c>
      <c r="L3891" t="s">
        <v>91</v>
      </c>
      <c r="M3891" t="s">
        <v>54</v>
      </c>
      <c r="N3891" t="s">
        <v>111</v>
      </c>
      <c r="O3891" t="s">
        <v>114</v>
      </c>
      <c r="P3891" t="s">
        <v>3663</v>
      </c>
      <c r="Q3891" t="s">
        <v>3493</v>
      </c>
      <c r="R3891">
        <v>45</v>
      </c>
      <c r="W3891">
        <v>45</v>
      </c>
      <c r="Z3891">
        <v>25</v>
      </c>
      <c r="AA3891">
        <v>20</v>
      </c>
    </row>
    <row r="3892" spans="1:29">
      <c r="A3892" s="57">
        <v>42244</v>
      </c>
      <c r="B3892" t="s">
        <v>570</v>
      </c>
      <c r="C3892" t="s">
        <v>89</v>
      </c>
      <c r="D3892" t="s">
        <v>57</v>
      </c>
      <c r="E3892" t="s">
        <v>440</v>
      </c>
      <c r="F3892" t="s">
        <v>570</v>
      </c>
      <c r="G3892" t="s">
        <v>102</v>
      </c>
      <c r="H3892" t="s">
        <v>110</v>
      </c>
      <c r="I3892" t="s">
        <v>6042</v>
      </c>
      <c r="J3892">
        <v>2</v>
      </c>
      <c r="K3892" t="s">
        <v>378</v>
      </c>
      <c r="L3892" t="s">
        <v>91</v>
      </c>
      <c r="M3892" t="s">
        <v>54</v>
      </c>
      <c r="N3892" t="s">
        <v>111</v>
      </c>
      <c r="O3892" t="s">
        <v>114</v>
      </c>
      <c r="P3892" t="s">
        <v>3594</v>
      </c>
      <c r="Q3892" t="s">
        <v>5473</v>
      </c>
      <c r="R3892">
        <v>190</v>
      </c>
      <c r="W3892">
        <v>190</v>
      </c>
      <c r="Z3892">
        <v>100</v>
      </c>
      <c r="AA3892">
        <v>90</v>
      </c>
    </row>
    <row r="3893" spans="1:29">
      <c r="A3893" s="57">
        <v>42244</v>
      </c>
      <c r="B3893" t="s">
        <v>570</v>
      </c>
      <c r="C3893" t="s">
        <v>89</v>
      </c>
      <c r="D3893" t="s">
        <v>57</v>
      </c>
      <c r="E3893" t="s">
        <v>440</v>
      </c>
      <c r="F3893" t="s">
        <v>570</v>
      </c>
      <c r="G3893" t="s">
        <v>102</v>
      </c>
      <c r="H3893" t="s">
        <v>110</v>
      </c>
      <c r="I3893" t="s">
        <v>6043</v>
      </c>
      <c r="J3893">
        <v>2</v>
      </c>
      <c r="K3893" t="s">
        <v>378</v>
      </c>
      <c r="L3893" t="s">
        <v>91</v>
      </c>
      <c r="M3893" t="s">
        <v>54</v>
      </c>
      <c r="N3893" t="s">
        <v>111</v>
      </c>
      <c r="O3893" t="s">
        <v>114</v>
      </c>
      <c r="P3893" t="s">
        <v>3594</v>
      </c>
      <c r="Q3893" t="s">
        <v>5473</v>
      </c>
      <c r="R3893">
        <v>33</v>
      </c>
      <c r="W3893">
        <v>33</v>
      </c>
      <c r="Z3893">
        <v>20</v>
      </c>
      <c r="AA3893">
        <v>13</v>
      </c>
      <c r="AC3893" t="s">
        <v>5422</v>
      </c>
    </row>
    <row r="3894" spans="1:29">
      <c r="A3894" s="57">
        <v>42244</v>
      </c>
      <c r="B3894" t="s">
        <v>570</v>
      </c>
      <c r="C3894" t="s">
        <v>89</v>
      </c>
      <c r="D3894" t="s">
        <v>57</v>
      </c>
      <c r="E3894" t="s">
        <v>440</v>
      </c>
      <c r="F3894" t="s">
        <v>570</v>
      </c>
      <c r="G3894" t="s">
        <v>3</v>
      </c>
      <c r="I3894" t="s">
        <v>611</v>
      </c>
      <c r="J3894">
        <v>15</v>
      </c>
      <c r="K3894" t="s">
        <v>133</v>
      </c>
      <c r="L3894" t="s">
        <v>91</v>
      </c>
      <c r="M3894" t="s">
        <v>54</v>
      </c>
      <c r="N3894" t="s">
        <v>93</v>
      </c>
      <c r="O3894" t="s">
        <v>114</v>
      </c>
      <c r="P3894">
        <v>42346</v>
      </c>
      <c r="Q3894" t="s">
        <v>5871</v>
      </c>
      <c r="R3894">
        <v>101</v>
      </c>
      <c r="W3894">
        <v>101</v>
      </c>
      <c r="X3894">
        <v>53</v>
      </c>
      <c r="Y3894">
        <v>48</v>
      </c>
    </row>
    <row r="3895" spans="1:29">
      <c r="A3895" s="57">
        <v>42244</v>
      </c>
      <c r="B3895" t="s">
        <v>570</v>
      </c>
      <c r="C3895" t="s">
        <v>89</v>
      </c>
      <c r="D3895" t="s">
        <v>57</v>
      </c>
      <c r="E3895" t="s">
        <v>440</v>
      </c>
      <c r="F3895" t="s">
        <v>570</v>
      </c>
      <c r="G3895" t="s">
        <v>3</v>
      </c>
      <c r="I3895" t="s">
        <v>2925</v>
      </c>
      <c r="J3895">
        <v>15</v>
      </c>
      <c r="K3895" t="s">
        <v>592</v>
      </c>
      <c r="L3895" t="s">
        <v>91</v>
      </c>
      <c r="M3895" t="s">
        <v>54</v>
      </c>
      <c r="N3895" t="s">
        <v>93</v>
      </c>
      <c r="O3895" t="s">
        <v>114</v>
      </c>
      <c r="P3895">
        <v>42346</v>
      </c>
      <c r="Q3895" t="s">
        <v>5871</v>
      </c>
      <c r="R3895">
        <v>101</v>
      </c>
      <c r="W3895">
        <v>101</v>
      </c>
      <c r="X3895">
        <v>53</v>
      </c>
      <c r="Y3895">
        <v>48</v>
      </c>
      <c r="AC3895" t="s">
        <v>5422</v>
      </c>
    </row>
    <row r="3896" spans="1:29">
      <c r="A3896" s="57">
        <v>42244</v>
      </c>
      <c r="B3896" t="s">
        <v>570</v>
      </c>
      <c r="C3896" t="s">
        <v>89</v>
      </c>
      <c r="D3896" t="s">
        <v>57</v>
      </c>
      <c r="E3896" t="s">
        <v>440</v>
      </c>
      <c r="F3896" t="s">
        <v>570</v>
      </c>
      <c r="G3896" t="s">
        <v>3</v>
      </c>
      <c r="I3896" t="s">
        <v>2925</v>
      </c>
      <c r="J3896">
        <v>32</v>
      </c>
      <c r="K3896" t="s">
        <v>592</v>
      </c>
      <c r="L3896" t="s">
        <v>91</v>
      </c>
      <c r="M3896" t="s">
        <v>54</v>
      </c>
      <c r="N3896" t="s">
        <v>93</v>
      </c>
      <c r="O3896" t="s">
        <v>114</v>
      </c>
      <c r="P3896" t="s">
        <v>4359</v>
      </c>
      <c r="Q3896" t="s">
        <v>4359</v>
      </c>
      <c r="R3896">
        <v>207</v>
      </c>
      <c r="W3896">
        <v>207</v>
      </c>
      <c r="X3896">
        <v>106</v>
      </c>
      <c r="Y3896">
        <v>101</v>
      </c>
      <c r="AC3896" t="s">
        <v>5422</v>
      </c>
    </row>
    <row r="3897" spans="1:29">
      <c r="A3897" s="57">
        <v>42244</v>
      </c>
      <c r="B3897" t="s">
        <v>570</v>
      </c>
      <c r="C3897" t="s">
        <v>89</v>
      </c>
      <c r="D3897" t="s">
        <v>57</v>
      </c>
      <c r="E3897" t="s">
        <v>440</v>
      </c>
      <c r="F3897" t="s">
        <v>570</v>
      </c>
      <c r="G3897" t="s">
        <v>3</v>
      </c>
      <c r="I3897" t="s">
        <v>611</v>
      </c>
      <c r="J3897">
        <v>32</v>
      </c>
      <c r="K3897" t="s">
        <v>133</v>
      </c>
      <c r="L3897" t="s">
        <v>91</v>
      </c>
      <c r="M3897" t="s">
        <v>54</v>
      </c>
      <c r="N3897" t="s">
        <v>93</v>
      </c>
      <c r="O3897" t="s">
        <v>114</v>
      </c>
      <c r="P3897" t="s">
        <v>4359</v>
      </c>
      <c r="Q3897" t="s">
        <v>4359</v>
      </c>
      <c r="R3897">
        <v>207</v>
      </c>
      <c r="W3897">
        <v>207</v>
      </c>
      <c r="X3897">
        <v>106</v>
      </c>
      <c r="Y3897">
        <v>101</v>
      </c>
    </row>
    <row r="3898" spans="1:29">
      <c r="A3898" s="57">
        <v>42244</v>
      </c>
      <c r="B3898" t="s">
        <v>570</v>
      </c>
      <c r="C3898" t="s">
        <v>89</v>
      </c>
      <c r="D3898" t="s">
        <v>57</v>
      </c>
      <c r="E3898" t="s">
        <v>168</v>
      </c>
      <c r="F3898" t="s">
        <v>570</v>
      </c>
      <c r="G3898" t="s">
        <v>3</v>
      </c>
      <c r="I3898" t="s">
        <v>2925</v>
      </c>
      <c r="J3898">
        <v>14</v>
      </c>
      <c r="K3898" t="s">
        <v>592</v>
      </c>
      <c r="L3898" t="s">
        <v>91</v>
      </c>
      <c r="M3898" t="s">
        <v>54</v>
      </c>
      <c r="N3898" t="s">
        <v>93</v>
      </c>
      <c r="O3898" t="s">
        <v>114</v>
      </c>
      <c r="P3898" t="s">
        <v>3656</v>
      </c>
      <c r="Q3898" t="s">
        <v>3656</v>
      </c>
      <c r="R3898">
        <v>81</v>
      </c>
      <c r="W3898">
        <v>81</v>
      </c>
      <c r="X3898">
        <v>37</v>
      </c>
      <c r="Y3898">
        <v>44</v>
      </c>
    </row>
    <row r="3899" spans="1:29">
      <c r="A3899" s="57">
        <v>42244</v>
      </c>
      <c r="B3899" t="s">
        <v>570</v>
      </c>
      <c r="C3899" t="s">
        <v>89</v>
      </c>
      <c r="D3899" t="s">
        <v>57</v>
      </c>
      <c r="E3899" t="s">
        <v>168</v>
      </c>
      <c r="F3899" t="s">
        <v>570</v>
      </c>
      <c r="G3899" t="s">
        <v>3</v>
      </c>
      <c r="I3899" t="s">
        <v>611</v>
      </c>
      <c r="J3899">
        <v>14</v>
      </c>
      <c r="K3899" t="s">
        <v>133</v>
      </c>
      <c r="L3899" t="s">
        <v>91</v>
      </c>
      <c r="M3899" t="s">
        <v>54</v>
      </c>
      <c r="N3899" t="s">
        <v>93</v>
      </c>
      <c r="O3899" t="s">
        <v>114</v>
      </c>
      <c r="P3899" t="s">
        <v>3656</v>
      </c>
      <c r="Q3899" t="s">
        <v>5871</v>
      </c>
      <c r="R3899">
        <v>81</v>
      </c>
      <c r="W3899">
        <v>81</v>
      </c>
      <c r="X3899">
        <v>37</v>
      </c>
      <c r="Y3899">
        <v>44</v>
      </c>
    </row>
    <row r="3900" spans="1:29">
      <c r="A3900" s="57">
        <v>42244</v>
      </c>
      <c r="B3900" t="s">
        <v>570</v>
      </c>
      <c r="C3900" t="s">
        <v>89</v>
      </c>
      <c r="D3900" t="s">
        <v>57</v>
      </c>
      <c r="E3900" t="s">
        <v>168</v>
      </c>
      <c r="F3900" t="s">
        <v>570</v>
      </c>
      <c r="G3900" t="s">
        <v>3</v>
      </c>
      <c r="I3900" t="s">
        <v>2925</v>
      </c>
      <c r="J3900">
        <v>11</v>
      </c>
      <c r="K3900" t="s">
        <v>592</v>
      </c>
      <c r="L3900" t="s">
        <v>91</v>
      </c>
      <c r="M3900" t="s">
        <v>54</v>
      </c>
      <c r="N3900" t="s">
        <v>93</v>
      </c>
      <c r="O3900" t="s">
        <v>114</v>
      </c>
      <c r="P3900" t="s">
        <v>5871</v>
      </c>
      <c r="Q3900" t="s">
        <v>5871</v>
      </c>
      <c r="R3900">
        <v>68</v>
      </c>
      <c r="W3900">
        <v>68</v>
      </c>
      <c r="X3900">
        <v>33</v>
      </c>
      <c r="Y3900">
        <v>35</v>
      </c>
    </row>
    <row r="3901" spans="1:29">
      <c r="A3901" s="57">
        <v>42244</v>
      </c>
      <c r="B3901" t="s">
        <v>570</v>
      </c>
      <c r="C3901" t="s">
        <v>89</v>
      </c>
      <c r="D3901" t="s">
        <v>57</v>
      </c>
      <c r="E3901" t="s">
        <v>168</v>
      </c>
      <c r="F3901" t="s">
        <v>570</v>
      </c>
      <c r="G3901" t="s">
        <v>3</v>
      </c>
      <c r="I3901" t="s">
        <v>611</v>
      </c>
      <c r="J3901">
        <v>11</v>
      </c>
      <c r="K3901" t="s">
        <v>133</v>
      </c>
      <c r="L3901" t="s">
        <v>91</v>
      </c>
      <c r="M3901" t="s">
        <v>54</v>
      </c>
      <c r="N3901" t="s">
        <v>93</v>
      </c>
      <c r="O3901" t="s">
        <v>114</v>
      </c>
      <c r="P3901" t="s">
        <v>5871</v>
      </c>
      <c r="Q3901" t="s">
        <v>5871</v>
      </c>
      <c r="R3901">
        <v>68</v>
      </c>
      <c r="W3901">
        <v>68</v>
      </c>
      <c r="X3901">
        <v>33</v>
      </c>
      <c r="Y3901">
        <v>35</v>
      </c>
    </row>
    <row r="3902" spans="1:29">
      <c r="A3902" s="57">
        <v>42244</v>
      </c>
      <c r="B3902" t="s">
        <v>570</v>
      </c>
      <c r="C3902" t="s">
        <v>89</v>
      </c>
      <c r="D3902" t="s">
        <v>57</v>
      </c>
      <c r="E3902" t="s">
        <v>436</v>
      </c>
      <c r="F3902" t="s">
        <v>570</v>
      </c>
      <c r="G3902" t="s">
        <v>3</v>
      </c>
      <c r="I3902" t="s">
        <v>2925</v>
      </c>
      <c r="J3902">
        <v>15</v>
      </c>
      <c r="K3902" t="s">
        <v>592</v>
      </c>
      <c r="L3902" t="s">
        <v>91</v>
      </c>
      <c r="M3902" t="s">
        <v>54</v>
      </c>
      <c r="N3902" t="s">
        <v>93</v>
      </c>
      <c r="O3902" t="s">
        <v>114</v>
      </c>
      <c r="P3902" t="s">
        <v>3656</v>
      </c>
      <c r="Q3902" t="s">
        <v>3701</v>
      </c>
      <c r="R3902">
        <v>73</v>
      </c>
      <c r="W3902">
        <v>73</v>
      </c>
      <c r="X3902">
        <v>36</v>
      </c>
      <c r="Y3902">
        <v>37</v>
      </c>
    </row>
    <row r="3903" spans="1:29">
      <c r="A3903" s="57">
        <v>42244</v>
      </c>
      <c r="B3903" t="s">
        <v>570</v>
      </c>
      <c r="C3903" t="s">
        <v>89</v>
      </c>
      <c r="D3903" t="s">
        <v>57</v>
      </c>
      <c r="E3903" t="s">
        <v>436</v>
      </c>
      <c r="F3903" t="s">
        <v>570</v>
      </c>
      <c r="G3903" t="s">
        <v>3</v>
      </c>
      <c r="I3903" t="s">
        <v>611</v>
      </c>
      <c r="J3903">
        <v>15</v>
      </c>
      <c r="K3903" t="s">
        <v>133</v>
      </c>
      <c r="L3903" t="s">
        <v>91</v>
      </c>
      <c r="M3903" t="s">
        <v>54</v>
      </c>
      <c r="N3903" t="s">
        <v>93</v>
      </c>
      <c r="O3903" t="s">
        <v>114</v>
      </c>
      <c r="P3903" t="s">
        <v>3656</v>
      </c>
      <c r="Q3903" t="s">
        <v>3701</v>
      </c>
      <c r="R3903">
        <v>73</v>
      </c>
      <c r="W3903">
        <v>73</v>
      </c>
      <c r="X3903">
        <v>36</v>
      </c>
      <c r="Y3903">
        <v>37</v>
      </c>
    </row>
    <row r="3904" spans="1:29">
      <c r="A3904" s="57">
        <v>42244</v>
      </c>
      <c r="B3904" t="s">
        <v>570</v>
      </c>
      <c r="C3904" t="s">
        <v>89</v>
      </c>
      <c r="D3904" t="s">
        <v>57</v>
      </c>
      <c r="E3904" t="s">
        <v>436</v>
      </c>
      <c r="F3904" t="s">
        <v>570</v>
      </c>
      <c r="G3904" t="s">
        <v>3</v>
      </c>
      <c r="I3904" t="s">
        <v>2925</v>
      </c>
      <c r="J3904">
        <v>30</v>
      </c>
      <c r="K3904" t="s">
        <v>592</v>
      </c>
      <c r="L3904" t="s">
        <v>91</v>
      </c>
      <c r="M3904" t="s">
        <v>54</v>
      </c>
      <c r="N3904" t="s">
        <v>93</v>
      </c>
      <c r="O3904" t="s">
        <v>114</v>
      </c>
      <c r="P3904" t="s">
        <v>3594</v>
      </c>
      <c r="Q3904" t="s">
        <v>4545</v>
      </c>
      <c r="R3904">
        <v>171</v>
      </c>
      <c r="W3904">
        <v>171</v>
      </c>
      <c r="X3904">
        <v>81</v>
      </c>
      <c r="Y3904">
        <v>90</v>
      </c>
    </row>
    <row r="3905" spans="1:28">
      <c r="A3905" s="57">
        <v>42244</v>
      </c>
      <c r="B3905" t="s">
        <v>570</v>
      </c>
      <c r="C3905" t="s">
        <v>89</v>
      </c>
      <c r="D3905" t="s">
        <v>57</v>
      </c>
      <c r="E3905" t="s">
        <v>436</v>
      </c>
      <c r="F3905" t="s">
        <v>570</v>
      </c>
      <c r="G3905" t="s">
        <v>3</v>
      </c>
      <c r="I3905" t="s">
        <v>611</v>
      </c>
      <c r="J3905">
        <v>30</v>
      </c>
      <c r="K3905" t="s">
        <v>133</v>
      </c>
      <c r="L3905" t="s">
        <v>91</v>
      </c>
      <c r="M3905" t="s">
        <v>54</v>
      </c>
      <c r="N3905" t="s">
        <v>93</v>
      </c>
      <c r="O3905" t="s">
        <v>114</v>
      </c>
      <c r="P3905" t="s">
        <v>3594</v>
      </c>
      <c r="Q3905" t="s">
        <v>4545</v>
      </c>
      <c r="R3905">
        <v>171</v>
      </c>
      <c r="W3905">
        <v>171</v>
      </c>
      <c r="X3905">
        <v>81</v>
      </c>
      <c r="Y3905">
        <v>90</v>
      </c>
    </row>
    <row r="3906" spans="1:28">
      <c r="A3906" s="57">
        <v>42244</v>
      </c>
      <c r="B3906" t="s">
        <v>570</v>
      </c>
      <c r="C3906" t="s">
        <v>89</v>
      </c>
      <c r="D3906" t="s">
        <v>57</v>
      </c>
      <c r="E3906" t="s">
        <v>436</v>
      </c>
      <c r="F3906" t="s">
        <v>570</v>
      </c>
      <c r="G3906" t="s">
        <v>3</v>
      </c>
      <c r="I3906" t="s">
        <v>2925</v>
      </c>
      <c r="J3906">
        <v>40</v>
      </c>
      <c r="K3906" t="s">
        <v>592</v>
      </c>
      <c r="L3906" t="s">
        <v>91</v>
      </c>
      <c r="M3906" t="s">
        <v>54</v>
      </c>
      <c r="N3906" t="s">
        <v>93</v>
      </c>
      <c r="O3906" t="s">
        <v>114</v>
      </c>
      <c r="P3906" t="s">
        <v>5753</v>
      </c>
      <c r="Q3906" t="s">
        <v>4545</v>
      </c>
      <c r="R3906">
        <v>221</v>
      </c>
      <c r="W3906">
        <v>221</v>
      </c>
      <c r="X3906">
        <v>107</v>
      </c>
      <c r="Y3906">
        <v>114</v>
      </c>
    </row>
    <row r="3907" spans="1:28">
      <c r="A3907" s="57">
        <v>42244</v>
      </c>
      <c r="B3907" t="s">
        <v>570</v>
      </c>
      <c r="C3907" t="s">
        <v>89</v>
      </c>
      <c r="D3907" t="s">
        <v>57</v>
      </c>
      <c r="E3907" t="s">
        <v>436</v>
      </c>
      <c r="F3907" t="s">
        <v>570</v>
      </c>
      <c r="G3907" t="s">
        <v>3</v>
      </c>
      <c r="I3907" t="s">
        <v>611</v>
      </c>
      <c r="J3907">
        <v>40</v>
      </c>
      <c r="K3907" t="s">
        <v>133</v>
      </c>
      <c r="L3907" t="s">
        <v>91</v>
      </c>
      <c r="M3907" t="s">
        <v>54</v>
      </c>
      <c r="N3907" t="s">
        <v>93</v>
      </c>
      <c r="O3907" t="s">
        <v>114</v>
      </c>
      <c r="P3907" t="s">
        <v>5753</v>
      </c>
      <c r="Q3907" t="s">
        <v>4545</v>
      </c>
      <c r="R3907">
        <v>221</v>
      </c>
      <c r="W3907">
        <v>221</v>
      </c>
      <c r="X3907">
        <v>107</v>
      </c>
      <c r="Y3907">
        <v>114</v>
      </c>
    </row>
    <row r="3908" spans="1:28">
      <c r="A3908" s="57">
        <v>42244</v>
      </c>
      <c r="B3908" t="s">
        <v>2431</v>
      </c>
      <c r="C3908" t="s">
        <v>1169</v>
      </c>
      <c r="D3908" t="s">
        <v>1248</v>
      </c>
      <c r="E3908" t="s">
        <v>4533</v>
      </c>
      <c r="F3908" t="s">
        <v>131</v>
      </c>
      <c r="G3908" t="s">
        <v>3</v>
      </c>
      <c r="H3908" t="s">
        <v>30</v>
      </c>
      <c r="J3908">
        <v>29</v>
      </c>
      <c r="K3908" t="s">
        <v>4536</v>
      </c>
      <c r="L3908" t="s">
        <v>95</v>
      </c>
      <c r="M3908" t="s">
        <v>1249</v>
      </c>
      <c r="N3908" t="s">
        <v>93</v>
      </c>
      <c r="O3908" t="s">
        <v>114</v>
      </c>
      <c r="P3908">
        <v>42217</v>
      </c>
      <c r="Q3908">
        <v>42241</v>
      </c>
      <c r="R3908">
        <v>145</v>
      </c>
      <c r="S3908">
        <v>75</v>
      </c>
      <c r="T3908">
        <v>70</v>
      </c>
      <c r="U3908">
        <v>20</v>
      </c>
      <c r="V3908">
        <v>25</v>
      </c>
      <c r="W3908">
        <v>135</v>
      </c>
      <c r="X3908">
        <v>70</v>
      </c>
      <c r="Y3908">
        <v>65</v>
      </c>
      <c r="Z3908">
        <v>18</v>
      </c>
      <c r="AA3908">
        <v>20</v>
      </c>
    </row>
    <row r="3909" spans="1:28">
      <c r="A3909" s="57">
        <v>42244</v>
      </c>
      <c r="B3909" t="s">
        <v>2431</v>
      </c>
      <c r="C3909" t="s">
        <v>1169</v>
      </c>
      <c r="D3909" t="s">
        <v>1248</v>
      </c>
      <c r="E3909" t="s">
        <v>4537</v>
      </c>
      <c r="F3909" t="s">
        <v>131</v>
      </c>
      <c r="G3909" t="s">
        <v>3</v>
      </c>
      <c r="H3909" t="s">
        <v>33</v>
      </c>
      <c r="J3909">
        <v>24</v>
      </c>
      <c r="K3909" t="s">
        <v>4536</v>
      </c>
      <c r="L3909" t="s">
        <v>95</v>
      </c>
      <c r="M3909" t="s">
        <v>1249</v>
      </c>
      <c r="N3909" t="s">
        <v>93</v>
      </c>
      <c r="O3909" t="s">
        <v>114</v>
      </c>
      <c r="P3909">
        <v>42217</v>
      </c>
      <c r="Q3909">
        <v>42241</v>
      </c>
      <c r="R3909">
        <v>120</v>
      </c>
      <c r="S3909">
        <v>65</v>
      </c>
      <c r="T3909">
        <v>55</v>
      </c>
      <c r="U3909">
        <v>20</v>
      </c>
      <c r="V3909">
        <v>15</v>
      </c>
      <c r="W3909">
        <v>117</v>
      </c>
      <c r="X3909">
        <v>60</v>
      </c>
      <c r="Y3909">
        <v>57</v>
      </c>
      <c r="Z3909">
        <v>18</v>
      </c>
      <c r="AA3909">
        <v>14</v>
      </c>
    </row>
    <row r="3910" spans="1:28">
      <c r="A3910" s="57">
        <v>42244</v>
      </c>
      <c r="B3910" t="s">
        <v>2431</v>
      </c>
      <c r="C3910" t="s">
        <v>1169</v>
      </c>
      <c r="D3910" t="s">
        <v>1248</v>
      </c>
      <c r="E3910" t="s">
        <v>4538</v>
      </c>
      <c r="F3910" t="s">
        <v>131</v>
      </c>
      <c r="G3910" t="s">
        <v>3</v>
      </c>
      <c r="H3910" t="s">
        <v>33</v>
      </c>
      <c r="J3910">
        <v>22</v>
      </c>
      <c r="K3910" t="s">
        <v>4536</v>
      </c>
      <c r="L3910" t="s">
        <v>95</v>
      </c>
      <c r="M3910" t="s">
        <v>1249</v>
      </c>
      <c r="N3910" t="s">
        <v>93</v>
      </c>
      <c r="O3910" t="s">
        <v>114</v>
      </c>
      <c r="P3910">
        <v>42217</v>
      </c>
      <c r="Q3910">
        <v>42241</v>
      </c>
      <c r="R3910">
        <v>110</v>
      </c>
      <c r="S3910">
        <v>55</v>
      </c>
      <c r="T3910">
        <v>55</v>
      </c>
      <c r="U3910">
        <v>20</v>
      </c>
      <c r="V3910">
        <v>15</v>
      </c>
      <c r="W3910">
        <v>102</v>
      </c>
      <c r="X3910">
        <v>57</v>
      </c>
      <c r="Y3910">
        <v>45</v>
      </c>
      <c r="Z3910">
        <v>16</v>
      </c>
      <c r="AA3910">
        <v>14</v>
      </c>
    </row>
    <row r="3911" spans="1:28">
      <c r="A3911" s="57">
        <v>42244</v>
      </c>
      <c r="B3911" t="s">
        <v>2431</v>
      </c>
      <c r="C3911" t="s">
        <v>1169</v>
      </c>
      <c r="D3911" t="s">
        <v>1248</v>
      </c>
      <c r="E3911" t="s">
        <v>4539</v>
      </c>
      <c r="F3911" t="s">
        <v>131</v>
      </c>
      <c r="G3911" t="s">
        <v>3</v>
      </c>
      <c r="H3911" t="s">
        <v>33</v>
      </c>
      <c r="J3911">
        <v>25</v>
      </c>
      <c r="K3911" t="s">
        <v>4536</v>
      </c>
      <c r="L3911" t="s">
        <v>95</v>
      </c>
      <c r="M3911" t="s">
        <v>1249</v>
      </c>
      <c r="N3911" t="s">
        <v>93</v>
      </c>
      <c r="O3911" t="s">
        <v>114</v>
      </c>
      <c r="P3911">
        <v>42217</v>
      </c>
      <c r="Q3911">
        <v>42241</v>
      </c>
      <c r="R3911">
        <v>100</v>
      </c>
      <c r="S3911">
        <v>50</v>
      </c>
      <c r="T3911">
        <v>50</v>
      </c>
      <c r="U3911">
        <v>25</v>
      </c>
      <c r="V3911">
        <v>20</v>
      </c>
      <c r="W3911">
        <v>94</v>
      </c>
      <c r="X3911">
        <v>45</v>
      </c>
      <c r="Y3911">
        <v>49</v>
      </c>
      <c r="Z3911">
        <v>21</v>
      </c>
      <c r="AA3911">
        <v>16</v>
      </c>
    </row>
    <row r="3912" spans="1:28">
      <c r="A3912" s="57">
        <v>42244</v>
      </c>
      <c r="B3912" t="s">
        <v>2431</v>
      </c>
      <c r="C3912" t="s">
        <v>1169</v>
      </c>
      <c r="D3912" t="s">
        <v>1248</v>
      </c>
      <c r="E3912" t="s">
        <v>97</v>
      </c>
      <c r="F3912" t="s">
        <v>131</v>
      </c>
      <c r="G3912" t="s">
        <v>3</v>
      </c>
      <c r="H3912" t="s">
        <v>33</v>
      </c>
      <c r="J3912">
        <v>20</v>
      </c>
      <c r="K3912" t="s">
        <v>4536</v>
      </c>
      <c r="L3912" t="s">
        <v>95</v>
      </c>
      <c r="M3912" t="s">
        <v>1249</v>
      </c>
      <c r="N3912" t="s">
        <v>93</v>
      </c>
      <c r="O3912" t="s">
        <v>114</v>
      </c>
      <c r="P3912">
        <v>42217</v>
      </c>
      <c r="Q3912">
        <v>42241</v>
      </c>
      <c r="R3912">
        <v>75</v>
      </c>
      <c r="S3912">
        <v>35</v>
      </c>
      <c r="T3912">
        <v>40</v>
      </c>
      <c r="U3912">
        <v>12</v>
      </c>
      <c r="V3912">
        <v>13</v>
      </c>
      <c r="W3912">
        <v>68</v>
      </c>
      <c r="X3912">
        <v>30</v>
      </c>
      <c r="Y3912">
        <v>38</v>
      </c>
      <c r="Z3912">
        <v>9</v>
      </c>
      <c r="AA3912">
        <v>9</v>
      </c>
    </row>
    <row r="3913" spans="1:28">
      <c r="A3913" s="57">
        <v>42244</v>
      </c>
      <c r="B3913" t="s">
        <v>2431</v>
      </c>
      <c r="C3913" t="s">
        <v>1169</v>
      </c>
      <c r="D3913" t="s">
        <v>1248</v>
      </c>
      <c r="E3913" t="s">
        <v>4540</v>
      </c>
      <c r="F3913" t="s">
        <v>131</v>
      </c>
      <c r="G3913" t="s">
        <v>3</v>
      </c>
      <c r="H3913" t="s">
        <v>33</v>
      </c>
      <c r="J3913">
        <v>15</v>
      </c>
      <c r="K3913" t="s">
        <v>4536</v>
      </c>
      <c r="L3913" t="s">
        <v>95</v>
      </c>
      <c r="M3913" t="s">
        <v>1249</v>
      </c>
      <c r="N3913" t="s">
        <v>93</v>
      </c>
      <c r="O3913" t="s">
        <v>114</v>
      </c>
      <c r="P3913">
        <v>42217</v>
      </c>
      <c r="Q3913">
        <v>42241</v>
      </c>
      <c r="R3913">
        <v>125</v>
      </c>
      <c r="S3913">
        <v>60</v>
      </c>
      <c r="T3913">
        <v>65</v>
      </c>
      <c r="U3913">
        <v>28</v>
      </c>
      <c r="V3913">
        <v>24</v>
      </c>
      <c r="W3913">
        <v>116</v>
      </c>
      <c r="X3913">
        <v>52</v>
      </c>
      <c r="Y3913">
        <v>64</v>
      </c>
      <c r="Z3913">
        <v>22</v>
      </c>
      <c r="AA3913">
        <v>19</v>
      </c>
    </row>
    <row r="3914" spans="1:28">
      <c r="A3914" s="57">
        <v>42244</v>
      </c>
      <c r="B3914" t="s">
        <v>2431</v>
      </c>
      <c r="C3914" t="s">
        <v>1169</v>
      </c>
      <c r="D3914" t="s">
        <v>60</v>
      </c>
      <c r="E3914" t="s">
        <v>3507</v>
      </c>
      <c r="F3914" t="s">
        <v>131</v>
      </c>
      <c r="G3914" t="s">
        <v>4</v>
      </c>
      <c r="H3914" t="s">
        <v>41</v>
      </c>
      <c r="I3914" t="s">
        <v>3627</v>
      </c>
      <c r="J3914">
        <v>2</v>
      </c>
      <c r="K3914" t="s">
        <v>2933</v>
      </c>
      <c r="L3914" t="s">
        <v>91</v>
      </c>
      <c r="M3914" t="s">
        <v>1249</v>
      </c>
      <c r="N3914" t="s">
        <v>93</v>
      </c>
      <c r="O3914" t="s">
        <v>114</v>
      </c>
      <c r="Q3914">
        <v>42244</v>
      </c>
      <c r="W3914">
        <v>940</v>
      </c>
      <c r="X3914">
        <v>425</v>
      </c>
      <c r="Y3914">
        <v>515</v>
      </c>
      <c r="AB3914" t="s">
        <v>4605</v>
      </c>
    </row>
    <row r="3915" spans="1:28">
      <c r="A3915" s="57">
        <v>42244</v>
      </c>
      <c r="B3915" t="s">
        <v>2431</v>
      </c>
      <c r="C3915" t="s">
        <v>1169</v>
      </c>
      <c r="D3915" t="s">
        <v>60</v>
      </c>
      <c r="E3915" t="s">
        <v>2246</v>
      </c>
      <c r="F3915" t="s">
        <v>131</v>
      </c>
      <c r="G3915" t="s">
        <v>4</v>
      </c>
      <c r="H3915" t="s">
        <v>41</v>
      </c>
      <c r="I3915" t="s">
        <v>3627</v>
      </c>
      <c r="J3915">
        <v>1</v>
      </c>
      <c r="K3915" t="s">
        <v>2933</v>
      </c>
      <c r="L3915" t="s">
        <v>91</v>
      </c>
      <c r="M3915" t="s">
        <v>1249</v>
      </c>
      <c r="N3915" t="s">
        <v>93</v>
      </c>
      <c r="O3915" t="s">
        <v>114</v>
      </c>
      <c r="Q3915">
        <v>42244</v>
      </c>
      <c r="W3915">
        <v>350</v>
      </c>
      <c r="X3915">
        <v>180</v>
      </c>
      <c r="Y3915">
        <v>170</v>
      </c>
      <c r="AB3915" t="s">
        <v>4606</v>
      </c>
    </row>
    <row r="3916" spans="1:28">
      <c r="A3916" s="57">
        <v>42244</v>
      </c>
      <c r="B3916" t="s">
        <v>2431</v>
      </c>
      <c r="C3916" t="s">
        <v>1169</v>
      </c>
      <c r="D3916" t="s">
        <v>43</v>
      </c>
      <c r="E3916" t="s">
        <v>122</v>
      </c>
      <c r="F3916" t="s">
        <v>2627</v>
      </c>
      <c r="G3916" t="s">
        <v>4</v>
      </c>
      <c r="H3916" t="s">
        <v>330</v>
      </c>
      <c r="J3916">
        <v>21</v>
      </c>
      <c r="L3916" t="s">
        <v>95</v>
      </c>
      <c r="M3916" t="s">
        <v>1249</v>
      </c>
      <c r="N3916" t="s">
        <v>93</v>
      </c>
      <c r="O3916" t="s">
        <v>114</v>
      </c>
      <c r="P3916">
        <v>42244</v>
      </c>
      <c r="Q3916">
        <v>42244</v>
      </c>
      <c r="R3916">
        <v>41</v>
      </c>
      <c r="S3916">
        <v>12</v>
      </c>
      <c r="W3916">
        <v>41</v>
      </c>
    </row>
    <row r="3917" spans="1:28">
      <c r="A3917" s="57">
        <v>42244</v>
      </c>
      <c r="B3917" t="s">
        <v>1836</v>
      </c>
      <c r="C3917" t="s">
        <v>101</v>
      </c>
      <c r="D3917" t="s">
        <v>62</v>
      </c>
      <c r="E3917" t="s">
        <v>1086</v>
      </c>
      <c r="G3917" t="s">
        <v>3</v>
      </c>
      <c r="H3917" t="s">
        <v>30</v>
      </c>
      <c r="I3917" t="s">
        <v>5386</v>
      </c>
      <c r="J3917">
        <v>2</v>
      </c>
      <c r="K3917" t="s">
        <v>1839</v>
      </c>
      <c r="L3917" t="s">
        <v>95</v>
      </c>
      <c r="N3917" t="s">
        <v>104</v>
      </c>
      <c r="O3917" t="s">
        <v>114</v>
      </c>
      <c r="P3917" t="s">
        <v>5391</v>
      </c>
      <c r="Q3917" t="s">
        <v>5391</v>
      </c>
      <c r="W3917" t="s">
        <v>5383</v>
      </c>
      <c r="AB3917" t="s">
        <v>5384</v>
      </c>
    </row>
    <row r="3918" spans="1:28">
      <c r="A3918" s="57">
        <v>42243</v>
      </c>
      <c r="B3918" t="s">
        <v>88</v>
      </c>
      <c r="C3918" t="s">
        <v>89</v>
      </c>
      <c r="D3918" t="s">
        <v>44</v>
      </c>
      <c r="E3918" t="s">
        <v>90</v>
      </c>
      <c r="G3918" t="s">
        <v>3</v>
      </c>
      <c r="H3918" t="s">
        <v>30</v>
      </c>
      <c r="J3918">
        <v>35</v>
      </c>
      <c r="K3918" t="s">
        <v>1044</v>
      </c>
      <c r="L3918" t="s">
        <v>95</v>
      </c>
      <c r="M3918" t="s">
        <v>92</v>
      </c>
      <c r="N3918" t="s">
        <v>93</v>
      </c>
      <c r="O3918" t="s">
        <v>114</v>
      </c>
      <c r="P3918">
        <v>42273</v>
      </c>
      <c r="Q3918">
        <v>42280</v>
      </c>
      <c r="R3918">
        <v>1750</v>
      </c>
      <c r="W3918"/>
    </row>
    <row r="3919" spans="1:28">
      <c r="A3919" s="57">
        <v>42243</v>
      </c>
      <c r="B3919" t="s">
        <v>88</v>
      </c>
      <c r="C3919" t="s">
        <v>89</v>
      </c>
      <c r="D3919" t="s">
        <v>44</v>
      </c>
      <c r="E3919" t="s">
        <v>1184</v>
      </c>
      <c r="G3919" t="s">
        <v>3</v>
      </c>
      <c r="H3919" t="s">
        <v>30</v>
      </c>
      <c r="J3919">
        <v>65</v>
      </c>
      <c r="K3919" t="s">
        <v>1044</v>
      </c>
      <c r="L3919" t="s">
        <v>95</v>
      </c>
      <c r="M3919" t="s">
        <v>92</v>
      </c>
      <c r="N3919" t="s">
        <v>93</v>
      </c>
      <c r="O3919" t="s">
        <v>105</v>
      </c>
      <c r="P3919">
        <v>42324</v>
      </c>
      <c r="R3919">
        <v>3250</v>
      </c>
      <c r="W3919"/>
    </row>
    <row r="3920" spans="1:28">
      <c r="A3920" s="57">
        <v>42243</v>
      </c>
      <c r="B3920" t="s">
        <v>88</v>
      </c>
      <c r="C3920" t="s">
        <v>89</v>
      </c>
      <c r="D3920" t="s">
        <v>44</v>
      </c>
      <c r="E3920" t="s">
        <v>90</v>
      </c>
      <c r="G3920" t="s">
        <v>2</v>
      </c>
      <c r="H3920" t="s">
        <v>27</v>
      </c>
      <c r="J3920">
        <v>333</v>
      </c>
      <c r="K3920" t="s">
        <v>3994</v>
      </c>
      <c r="L3920" t="s">
        <v>91</v>
      </c>
      <c r="M3920" t="s">
        <v>92</v>
      </c>
      <c r="N3920" t="s">
        <v>93</v>
      </c>
      <c r="O3920" t="s">
        <v>114</v>
      </c>
      <c r="R3920">
        <v>1665</v>
      </c>
      <c r="W3920">
        <v>1665</v>
      </c>
    </row>
    <row r="3921" spans="1:23">
      <c r="A3921" s="57">
        <v>42243</v>
      </c>
      <c r="B3921" t="s">
        <v>88</v>
      </c>
      <c r="C3921" t="s">
        <v>89</v>
      </c>
      <c r="D3921" t="s">
        <v>57</v>
      </c>
      <c r="E3921" t="s">
        <v>3996</v>
      </c>
      <c r="G3921" t="s">
        <v>2</v>
      </c>
      <c r="H3921" t="s">
        <v>27</v>
      </c>
      <c r="J3921">
        <v>269</v>
      </c>
      <c r="K3921" t="s">
        <v>3994</v>
      </c>
      <c r="L3921" t="s">
        <v>91</v>
      </c>
      <c r="M3921" t="s">
        <v>92</v>
      </c>
      <c r="N3921" t="s">
        <v>93</v>
      </c>
      <c r="O3921" t="s">
        <v>114</v>
      </c>
      <c r="P3921">
        <v>42215</v>
      </c>
      <c r="Q3921">
        <v>42216</v>
      </c>
      <c r="R3921">
        <v>1130</v>
      </c>
      <c r="W3921">
        <v>1130</v>
      </c>
    </row>
    <row r="3922" spans="1:23">
      <c r="A3922" s="57">
        <v>42243</v>
      </c>
      <c r="B3922" t="s">
        <v>88</v>
      </c>
      <c r="C3922" t="s">
        <v>89</v>
      </c>
      <c r="D3922" t="s">
        <v>99</v>
      </c>
      <c r="G3922" t="s">
        <v>2</v>
      </c>
      <c r="H3922" t="s">
        <v>27</v>
      </c>
      <c r="J3922">
        <v>2000</v>
      </c>
      <c r="K3922" t="s">
        <v>4258</v>
      </c>
      <c r="L3922" t="s">
        <v>91</v>
      </c>
      <c r="M3922" t="s">
        <v>92</v>
      </c>
      <c r="N3922" t="s">
        <v>93</v>
      </c>
      <c r="O3922" t="s">
        <v>94</v>
      </c>
      <c r="R3922">
        <v>10000</v>
      </c>
      <c r="W3922"/>
    </row>
    <row r="3923" spans="1:23">
      <c r="A3923" s="57">
        <v>42243</v>
      </c>
      <c r="B3923" t="s">
        <v>88</v>
      </c>
      <c r="C3923" t="s">
        <v>89</v>
      </c>
      <c r="D3923" t="s">
        <v>57</v>
      </c>
      <c r="E3923" t="s">
        <v>97</v>
      </c>
      <c r="G3923" t="s">
        <v>4</v>
      </c>
      <c r="H3923" t="s">
        <v>41</v>
      </c>
      <c r="J3923">
        <v>1</v>
      </c>
      <c r="K3923" t="s">
        <v>3995</v>
      </c>
      <c r="L3923" t="s">
        <v>91</v>
      </c>
      <c r="M3923" t="s">
        <v>92</v>
      </c>
      <c r="N3923" t="s">
        <v>93</v>
      </c>
      <c r="O3923" t="s">
        <v>105</v>
      </c>
      <c r="P3923">
        <v>42303</v>
      </c>
      <c r="R3923">
        <v>550</v>
      </c>
      <c r="W3923"/>
    </row>
    <row r="3924" spans="1:23">
      <c r="A3924" s="57">
        <v>42243</v>
      </c>
      <c r="B3924" t="s">
        <v>88</v>
      </c>
      <c r="C3924" t="s">
        <v>89</v>
      </c>
      <c r="D3924" t="s">
        <v>99</v>
      </c>
      <c r="E3924" t="s">
        <v>4002</v>
      </c>
      <c r="G3924" t="s">
        <v>4</v>
      </c>
      <c r="H3924" t="s">
        <v>41</v>
      </c>
      <c r="J3924">
        <v>1</v>
      </c>
      <c r="K3924" t="s">
        <v>3995</v>
      </c>
      <c r="L3924" t="s">
        <v>91</v>
      </c>
      <c r="M3924" t="s">
        <v>92</v>
      </c>
      <c r="N3924" t="s">
        <v>93</v>
      </c>
      <c r="O3924" t="s">
        <v>105</v>
      </c>
      <c r="R3924">
        <v>765</v>
      </c>
      <c r="W3924"/>
    </row>
    <row r="3925" spans="1:23">
      <c r="A3925" s="57">
        <v>42243</v>
      </c>
      <c r="B3925" t="s">
        <v>88</v>
      </c>
      <c r="C3925" t="s">
        <v>89</v>
      </c>
      <c r="D3925" t="s">
        <v>99</v>
      </c>
      <c r="E3925" t="s">
        <v>4002</v>
      </c>
      <c r="G3925" t="s">
        <v>4</v>
      </c>
      <c r="H3925" t="s">
        <v>41</v>
      </c>
      <c r="J3925">
        <v>1</v>
      </c>
      <c r="K3925" t="s">
        <v>3995</v>
      </c>
      <c r="L3925" t="s">
        <v>91</v>
      </c>
      <c r="M3925" t="s">
        <v>92</v>
      </c>
      <c r="N3925" t="s">
        <v>93</v>
      </c>
      <c r="O3925" t="s">
        <v>105</v>
      </c>
      <c r="R3925">
        <v>310</v>
      </c>
      <c r="W3925"/>
    </row>
    <row r="3926" spans="1:23">
      <c r="A3926" s="57">
        <v>42243</v>
      </c>
      <c r="B3926" t="s">
        <v>88</v>
      </c>
      <c r="C3926" t="s">
        <v>89</v>
      </c>
      <c r="D3926" t="s">
        <v>99</v>
      </c>
      <c r="E3926" t="s">
        <v>4003</v>
      </c>
      <c r="G3926" t="s">
        <v>4</v>
      </c>
      <c r="H3926" t="s">
        <v>41</v>
      </c>
      <c r="J3926">
        <v>1</v>
      </c>
      <c r="K3926" t="s">
        <v>3995</v>
      </c>
      <c r="L3926" t="s">
        <v>91</v>
      </c>
      <c r="M3926" t="s">
        <v>92</v>
      </c>
      <c r="N3926" t="s">
        <v>93</v>
      </c>
      <c r="O3926" t="s">
        <v>105</v>
      </c>
      <c r="R3926">
        <v>380</v>
      </c>
      <c r="W3926"/>
    </row>
    <row r="3927" spans="1:23">
      <c r="A3927" s="57">
        <v>42243</v>
      </c>
      <c r="B3927" t="s">
        <v>88</v>
      </c>
      <c r="C3927" t="s">
        <v>89</v>
      </c>
      <c r="D3927" t="s">
        <v>99</v>
      </c>
      <c r="E3927" t="s">
        <v>4003</v>
      </c>
      <c r="G3927" t="s">
        <v>4</v>
      </c>
      <c r="H3927" t="s">
        <v>41</v>
      </c>
      <c r="J3927">
        <v>1</v>
      </c>
      <c r="K3927" t="s">
        <v>3995</v>
      </c>
      <c r="L3927" t="s">
        <v>91</v>
      </c>
      <c r="M3927" t="s">
        <v>92</v>
      </c>
      <c r="N3927" t="s">
        <v>93</v>
      </c>
      <c r="O3927" t="s">
        <v>105</v>
      </c>
      <c r="R3927">
        <v>380</v>
      </c>
      <c r="W3927"/>
    </row>
    <row r="3928" spans="1:23">
      <c r="A3928" s="57">
        <v>42243</v>
      </c>
      <c r="B3928" t="s">
        <v>88</v>
      </c>
      <c r="C3928" t="s">
        <v>89</v>
      </c>
      <c r="D3928" t="s">
        <v>99</v>
      </c>
      <c r="E3928" t="s">
        <v>4000</v>
      </c>
      <c r="G3928" t="s">
        <v>4</v>
      </c>
      <c r="H3928" t="s">
        <v>41</v>
      </c>
      <c r="J3928">
        <v>1</v>
      </c>
      <c r="K3928" t="s">
        <v>3995</v>
      </c>
      <c r="L3928" t="s">
        <v>91</v>
      </c>
      <c r="M3928" t="s">
        <v>92</v>
      </c>
      <c r="N3928" t="s">
        <v>93</v>
      </c>
      <c r="O3928" t="s">
        <v>105</v>
      </c>
      <c r="R3928">
        <v>1250</v>
      </c>
      <c r="W3928"/>
    </row>
    <row r="3929" spans="1:23">
      <c r="A3929" s="57">
        <v>42243</v>
      </c>
      <c r="B3929" t="s">
        <v>88</v>
      </c>
      <c r="C3929" t="s">
        <v>89</v>
      </c>
      <c r="D3929" t="s">
        <v>99</v>
      </c>
      <c r="E3929" t="s">
        <v>4000</v>
      </c>
      <c r="G3929" t="s">
        <v>4</v>
      </c>
      <c r="H3929" t="s">
        <v>41</v>
      </c>
      <c r="J3929">
        <v>1</v>
      </c>
      <c r="K3929" t="s">
        <v>3995</v>
      </c>
      <c r="L3929" t="s">
        <v>91</v>
      </c>
      <c r="M3929" t="s">
        <v>92</v>
      </c>
      <c r="N3929" t="s">
        <v>93</v>
      </c>
      <c r="O3929" t="s">
        <v>105</v>
      </c>
      <c r="R3929">
        <v>200</v>
      </c>
      <c r="W3929"/>
    </row>
    <row r="3930" spans="1:23">
      <c r="A3930" s="57">
        <v>42243</v>
      </c>
      <c r="B3930" t="s">
        <v>88</v>
      </c>
      <c r="C3930" t="s">
        <v>89</v>
      </c>
      <c r="D3930" t="s">
        <v>99</v>
      </c>
      <c r="E3930" t="s">
        <v>4000</v>
      </c>
      <c r="G3930" t="s">
        <v>4</v>
      </c>
      <c r="H3930" t="s">
        <v>41</v>
      </c>
      <c r="J3930">
        <v>1</v>
      </c>
      <c r="K3930" t="s">
        <v>3995</v>
      </c>
      <c r="L3930" t="s">
        <v>91</v>
      </c>
      <c r="M3930" t="s">
        <v>92</v>
      </c>
      <c r="N3930" t="s">
        <v>93</v>
      </c>
      <c r="O3930" t="s">
        <v>105</v>
      </c>
      <c r="R3930">
        <v>410</v>
      </c>
      <c r="W3930"/>
    </row>
    <row r="3931" spans="1:23">
      <c r="A3931" s="57">
        <v>42243</v>
      </c>
      <c r="B3931" t="s">
        <v>88</v>
      </c>
      <c r="C3931" t="s">
        <v>89</v>
      </c>
      <c r="D3931" t="s">
        <v>99</v>
      </c>
      <c r="E3931" t="s">
        <v>3997</v>
      </c>
      <c r="G3931" t="s">
        <v>4</v>
      </c>
      <c r="H3931" t="s">
        <v>41</v>
      </c>
      <c r="J3931">
        <v>1</v>
      </c>
      <c r="K3931" t="s">
        <v>3995</v>
      </c>
      <c r="L3931" t="s">
        <v>91</v>
      </c>
      <c r="M3931" t="s">
        <v>92</v>
      </c>
      <c r="N3931" t="s">
        <v>93</v>
      </c>
      <c r="O3931" t="s">
        <v>105</v>
      </c>
      <c r="R3931">
        <v>140</v>
      </c>
      <c r="W3931"/>
    </row>
    <row r="3932" spans="1:23">
      <c r="A3932" s="57">
        <v>42243</v>
      </c>
      <c r="B3932" t="s">
        <v>88</v>
      </c>
      <c r="C3932" t="s">
        <v>89</v>
      </c>
      <c r="D3932" t="s">
        <v>99</v>
      </c>
      <c r="E3932" t="s">
        <v>3997</v>
      </c>
      <c r="G3932" t="s">
        <v>4</v>
      </c>
      <c r="H3932" t="s">
        <v>41</v>
      </c>
      <c r="J3932">
        <v>1</v>
      </c>
      <c r="K3932" t="s">
        <v>3995</v>
      </c>
      <c r="L3932" t="s">
        <v>91</v>
      </c>
      <c r="M3932" t="s">
        <v>92</v>
      </c>
      <c r="N3932" t="s">
        <v>93</v>
      </c>
      <c r="O3932" t="s">
        <v>105</v>
      </c>
      <c r="R3932">
        <v>400</v>
      </c>
      <c r="W3932"/>
    </row>
    <row r="3933" spans="1:23">
      <c r="A3933" s="57">
        <v>42243</v>
      </c>
      <c r="B3933" t="s">
        <v>88</v>
      </c>
      <c r="C3933" t="s">
        <v>89</v>
      </c>
      <c r="D3933" t="s">
        <v>99</v>
      </c>
      <c r="E3933" t="s">
        <v>3997</v>
      </c>
      <c r="G3933" t="s">
        <v>4</v>
      </c>
      <c r="H3933" t="s">
        <v>41</v>
      </c>
      <c r="J3933">
        <v>1</v>
      </c>
      <c r="K3933" t="s">
        <v>3995</v>
      </c>
      <c r="L3933" t="s">
        <v>91</v>
      </c>
      <c r="M3933" t="s">
        <v>92</v>
      </c>
      <c r="N3933" t="s">
        <v>93</v>
      </c>
      <c r="O3933" t="s">
        <v>105</v>
      </c>
      <c r="R3933">
        <v>225</v>
      </c>
      <c r="W3933"/>
    </row>
    <row r="3934" spans="1:23">
      <c r="A3934" s="57">
        <v>42243</v>
      </c>
      <c r="B3934" t="s">
        <v>88</v>
      </c>
      <c r="C3934" t="s">
        <v>89</v>
      </c>
      <c r="D3934" t="s">
        <v>99</v>
      </c>
      <c r="E3934" t="s">
        <v>3997</v>
      </c>
      <c r="G3934" t="s">
        <v>4</v>
      </c>
      <c r="H3934" t="s">
        <v>41</v>
      </c>
      <c r="J3934">
        <v>1</v>
      </c>
      <c r="K3934" t="s">
        <v>3995</v>
      </c>
      <c r="L3934" t="s">
        <v>91</v>
      </c>
      <c r="M3934" t="s">
        <v>92</v>
      </c>
      <c r="N3934" t="s">
        <v>93</v>
      </c>
      <c r="O3934" t="s">
        <v>105</v>
      </c>
      <c r="R3934">
        <v>340</v>
      </c>
      <c r="W3934"/>
    </row>
    <row r="3935" spans="1:23">
      <c r="A3935" s="57">
        <v>42243</v>
      </c>
      <c r="B3935" t="s">
        <v>88</v>
      </c>
      <c r="C3935" t="s">
        <v>89</v>
      </c>
      <c r="D3935" t="s">
        <v>99</v>
      </c>
      <c r="E3935" t="s">
        <v>4004</v>
      </c>
      <c r="G3935" t="s">
        <v>4</v>
      </c>
      <c r="H3935" t="s">
        <v>41</v>
      </c>
      <c r="J3935">
        <v>1</v>
      </c>
      <c r="K3935" t="s">
        <v>3995</v>
      </c>
      <c r="L3935" t="s">
        <v>91</v>
      </c>
      <c r="M3935" t="s">
        <v>92</v>
      </c>
      <c r="N3935" t="s">
        <v>93</v>
      </c>
      <c r="O3935" t="s">
        <v>105</v>
      </c>
      <c r="R3935">
        <v>400</v>
      </c>
      <c r="W3935"/>
    </row>
    <row r="3936" spans="1:23">
      <c r="A3936" s="57">
        <v>42243</v>
      </c>
      <c r="B3936" t="s">
        <v>88</v>
      </c>
      <c r="C3936" t="s">
        <v>89</v>
      </c>
      <c r="D3936" t="s">
        <v>99</v>
      </c>
      <c r="E3936" t="s">
        <v>4001</v>
      </c>
      <c r="G3936" t="s">
        <v>4</v>
      </c>
      <c r="H3936" t="s">
        <v>41</v>
      </c>
      <c r="J3936">
        <v>1</v>
      </c>
      <c r="K3936" t="s">
        <v>3995</v>
      </c>
      <c r="L3936" t="s">
        <v>91</v>
      </c>
      <c r="M3936" t="s">
        <v>92</v>
      </c>
      <c r="N3936" t="s">
        <v>93</v>
      </c>
      <c r="O3936" t="s">
        <v>105</v>
      </c>
      <c r="R3936">
        <v>800</v>
      </c>
      <c r="W3936"/>
    </row>
    <row r="3937" spans="1:23">
      <c r="A3937" s="57">
        <v>42243</v>
      </c>
      <c r="B3937" t="s">
        <v>88</v>
      </c>
      <c r="C3937" t="s">
        <v>89</v>
      </c>
      <c r="D3937" t="s">
        <v>99</v>
      </c>
      <c r="E3937" t="s">
        <v>3998</v>
      </c>
      <c r="G3937" t="s">
        <v>4</v>
      </c>
      <c r="H3937" t="s">
        <v>41</v>
      </c>
      <c r="J3937">
        <v>1</v>
      </c>
      <c r="K3937" t="s">
        <v>3995</v>
      </c>
      <c r="L3937" t="s">
        <v>91</v>
      </c>
      <c r="M3937" t="s">
        <v>92</v>
      </c>
      <c r="N3937" t="s">
        <v>93</v>
      </c>
      <c r="O3937" t="s">
        <v>105</v>
      </c>
      <c r="R3937">
        <v>750</v>
      </c>
      <c r="W3937"/>
    </row>
    <row r="3938" spans="1:23">
      <c r="A3938" s="57">
        <v>42243</v>
      </c>
      <c r="B3938" t="s">
        <v>88</v>
      </c>
      <c r="C3938" t="s">
        <v>89</v>
      </c>
      <c r="D3938" t="s">
        <v>99</v>
      </c>
      <c r="E3938" t="s">
        <v>3999</v>
      </c>
      <c r="G3938" t="s">
        <v>4</v>
      </c>
      <c r="H3938" t="s">
        <v>41</v>
      </c>
      <c r="J3938">
        <v>1</v>
      </c>
      <c r="K3938" t="s">
        <v>3995</v>
      </c>
      <c r="L3938" t="s">
        <v>91</v>
      </c>
      <c r="M3938" t="s">
        <v>92</v>
      </c>
      <c r="N3938" t="s">
        <v>93</v>
      </c>
      <c r="O3938" t="s">
        <v>105</v>
      </c>
      <c r="R3938">
        <v>730</v>
      </c>
      <c r="W3938"/>
    </row>
    <row r="3939" spans="1:23">
      <c r="A3939" s="57">
        <v>42243</v>
      </c>
      <c r="B3939" t="s">
        <v>3372</v>
      </c>
      <c r="C3939" t="s">
        <v>101</v>
      </c>
      <c r="D3939" t="s">
        <v>50</v>
      </c>
      <c r="E3939" t="s">
        <v>352</v>
      </c>
      <c r="F3939" t="s">
        <v>3372</v>
      </c>
      <c r="G3939" t="s">
        <v>2</v>
      </c>
      <c r="H3939" t="s">
        <v>24</v>
      </c>
      <c r="I3939" t="s">
        <v>24</v>
      </c>
      <c r="J3939">
        <v>1650</v>
      </c>
      <c r="K3939" t="s">
        <v>268</v>
      </c>
      <c r="L3939" t="s">
        <v>95</v>
      </c>
      <c r="M3939" t="s">
        <v>3372</v>
      </c>
      <c r="N3939" t="s">
        <v>93</v>
      </c>
      <c r="O3939" t="s">
        <v>114</v>
      </c>
      <c r="P3939">
        <v>42179</v>
      </c>
      <c r="Q3939">
        <v>42179</v>
      </c>
      <c r="R3939">
        <v>8250</v>
      </c>
      <c r="W3939" s="54">
        <v>8250</v>
      </c>
    </row>
    <row r="3940" spans="1:23">
      <c r="A3940" s="57">
        <v>42243</v>
      </c>
      <c r="B3940" t="s">
        <v>2449</v>
      </c>
      <c r="C3940" t="s">
        <v>89</v>
      </c>
      <c r="D3940" t="s">
        <v>50</v>
      </c>
      <c r="E3940" t="s">
        <v>563</v>
      </c>
      <c r="F3940" t="s">
        <v>2449</v>
      </c>
      <c r="G3940" t="s">
        <v>4</v>
      </c>
      <c r="H3940" t="s">
        <v>115</v>
      </c>
      <c r="I3940" t="s">
        <v>2771</v>
      </c>
      <c r="J3940">
        <v>21000</v>
      </c>
      <c r="K3940" t="s">
        <v>2772</v>
      </c>
      <c r="L3940" t="s">
        <v>95</v>
      </c>
      <c r="M3940" t="s">
        <v>3185</v>
      </c>
      <c r="N3940" t="s">
        <v>93</v>
      </c>
      <c r="O3940" t="s">
        <v>114</v>
      </c>
      <c r="P3940">
        <v>42138</v>
      </c>
      <c r="Q3940">
        <v>42138</v>
      </c>
      <c r="R3940">
        <v>1700</v>
      </c>
      <c r="W3940">
        <v>1700</v>
      </c>
    </row>
    <row r="3941" spans="1:23">
      <c r="A3941" s="57">
        <v>42243</v>
      </c>
      <c r="B3941" t="s">
        <v>2449</v>
      </c>
      <c r="C3941" t="s">
        <v>89</v>
      </c>
      <c r="D3941" t="s">
        <v>50</v>
      </c>
      <c r="E3941" t="s">
        <v>352</v>
      </c>
      <c r="F3941" t="s">
        <v>2449</v>
      </c>
      <c r="G3941" t="s">
        <v>4</v>
      </c>
      <c r="H3941" t="s">
        <v>115</v>
      </c>
      <c r="I3941" t="s">
        <v>2773</v>
      </c>
      <c r="J3941">
        <v>7000</v>
      </c>
      <c r="K3941" t="s">
        <v>2772</v>
      </c>
      <c r="L3941" t="s">
        <v>95</v>
      </c>
      <c r="M3941" t="s">
        <v>3185</v>
      </c>
      <c r="N3941" t="s">
        <v>93</v>
      </c>
      <c r="O3941" t="s">
        <v>114</v>
      </c>
      <c r="P3941">
        <v>42138</v>
      </c>
      <c r="Q3941">
        <v>42138</v>
      </c>
      <c r="R3941">
        <v>1700</v>
      </c>
      <c r="W3941">
        <v>1700</v>
      </c>
    </row>
    <row r="3942" spans="1:23">
      <c r="A3942" s="57">
        <v>42243</v>
      </c>
      <c r="B3942" t="s">
        <v>2449</v>
      </c>
      <c r="C3942" t="s">
        <v>89</v>
      </c>
      <c r="D3942" t="s">
        <v>50</v>
      </c>
      <c r="E3942" t="s">
        <v>352</v>
      </c>
      <c r="F3942" t="s">
        <v>2449</v>
      </c>
      <c r="G3942" t="s">
        <v>4</v>
      </c>
      <c r="H3942" t="s">
        <v>115</v>
      </c>
      <c r="I3942" t="s">
        <v>2773</v>
      </c>
      <c r="J3942">
        <v>7000</v>
      </c>
      <c r="K3942" t="s">
        <v>2772</v>
      </c>
      <c r="L3942" t="s">
        <v>95</v>
      </c>
      <c r="M3942" t="s">
        <v>3185</v>
      </c>
      <c r="N3942" t="s">
        <v>93</v>
      </c>
      <c r="O3942" t="s">
        <v>114</v>
      </c>
      <c r="P3942">
        <v>42138</v>
      </c>
      <c r="Q3942">
        <v>42138</v>
      </c>
      <c r="R3942">
        <v>1700</v>
      </c>
      <c r="W3942">
        <v>1700</v>
      </c>
    </row>
    <row r="3943" spans="1:23">
      <c r="A3943" s="57">
        <v>42243</v>
      </c>
      <c r="B3943" t="s">
        <v>2449</v>
      </c>
      <c r="C3943" t="s">
        <v>89</v>
      </c>
      <c r="D3943" t="s">
        <v>50</v>
      </c>
      <c r="E3943" t="s">
        <v>569</v>
      </c>
      <c r="F3943" t="s">
        <v>2449</v>
      </c>
      <c r="G3943" t="s">
        <v>2</v>
      </c>
      <c r="H3943" t="s">
        <v>27</v>
      </c>
      <c r="I3943" t="s">
        <v>2774</v>
      </c>
      <c r="M3943" t="s">
        <v>3185</v>
      </c>
      <c r="N3943" t="s">
        <v>93</v>
      </c>
      <c r="O3943" t="s">
        <v>114</v>
      </c>
      <c r="P3943">
        <v>42197</v>
      </c>
      <c r="Q3943">
        <v>42197</v>
      </c>
      <c r="R3943">
        <v>46</v>
      </c>
      <c r="V3943">
        <v>25</v>
      </c>
      <c r="W3943">
        <v>46</v>
      </c>
    </row>
    <row r="3944" spans="1:23">
      <c r="A3944" s="57">
        <v>42243</v>
      </c>
      <c r="B3944" t="s">
        <v>2449</v>
      </c>
      <c r="C3944" t="s">
        <v>89</v>
      </c>
      <c r="D3944" t="s">
        <v>50</v>
      </c>
      <c r="E3944" t="s">
        <v>569</v>
      </c>
      <c r="F3944" t="s">
        <v>2449</v>
      </c>
      <c r="G3944" t="s">
        <v>2</v>
      </c>
      <c r="H3944" t="s">
        <v>27</v>
      </c>
      <c r="I3944" t="s">
        <v>2774</v>
      </c>
      <c r="M3944" t="s">
        <v>3185</v>
      </c>
      <c r="N3944" t="s">
        <v>93</v>
      </c>
      <c r="O3944" t="s">
        <v>114</v>
      </c>
      <c r="P3944">
        <v>42193</v>
      </c>
      <c r="Q3944">
        <v>42193</v>
      </c>
      <c r="R3944">
        <v>92</v>
      </c>
      <c r="V3944">
        <v>51</v>
      </c>
      <c r="W3944">
        <v>92</v>
      </c>
    </row>
    <row r="3945" spans="1:23">
      <c r="A3945" s="57">
        <v>42243</v>
      </c>
      <c r="B3945" t="s">
        <v>2449</v>
      </c>
      <c r="C3945" t="s">
        <v>89</v>
      </c>
      <c r="D3945" t="s">
        <v>50</v>
      </c>
      <c r="E3945" t="s">
        <v>571</v>
      </c>
      <c r="F3945" t="s">
        <v>2449</v>
      </c>
      <c r="G3945" t="s">
        <v>2</v>
      </c>
      <c r="H3945" t="s">
        <v>27</v>
      </c>
      <c r="I3945" t="s">
        <v>2774</v>
      </c>
      <c r="M3945" t="s">
        <v>3185</v>
      </c>
      <c r="N3945" t="s">
        <v>93</v>
      </c>
      <c r="O3945" t="s">
        <v>114</v>
      </c>
      <c r="P3945">
        <v>42192</v>
      </c>
      <c r="Q3945">
        <v>42192</v>
      </c>
      <c r="R3945">
        <v>66</v>
      </c>
      <c r="V3945">
        <v>36</v>
      </c>
      <c r="W3945">
        <v>66</v>
      </c>
    </row>
    <row r="3946" spans="1:23">
      <c r="A3946" s="57">
        <v>42243</v>
      </c>
      <c r="B3946" t="s">
        <v>2449</v>
      </c>
      <c r="C3946" t="s">
        <v>89</v>
      </c>
      <c r="D3946" t="s">
        <v>50</v>
      </c>
      <c r="E3946" t="s">
        <v>137</v>
      </c>
      <c r="F3946" t="s">
        <v>2449</v>
      </c>
      <c r="G3946" t="s">
        <v>2</v>
      </c>
      <c r="H3946" t="s">
        <v>27</v>
      </c>
      <c r="I3946" t="s">
        <v>2780</v>
      </c>
      <c r="M3946" t="s">
        <v>561</v>
      </c>
      <c r="N3946" t="s">
        <v>93</v>
      </c>
      <c r="O3946" t="s">
        <v>114</v>
      </c>
      <c r="P3946">
        <v>42166</v>
      </c>
      <c r="Q3946">
        <v>42166</v>
      </c>
      <c r="R3946">
        <v>200</v>
      </c>
      <c r="W3946">
        <v>200</v>
      </c>
    </row>
    <row r="3947" spans="1:23">
      <c r="A3947" s="57">
        <v>42243</v>
      </c>
      <c r="B3947" t="s">
        <v>2449</v>
      </c>
      <c r="C3947" t="s">
        <v>89</v>
      </c>
      <c r="D3947" t="s">
        <v>50</v>
      </c>
      <c r="E3947" t="s">
        <v>917</v>
      </c>
      <c r="F3947" t="s">
        <v>2449</v>
      </c>
      <c r="G3947" t="s">
        <v>4</v>
      </c>
      <c r="H3947" t="s">
        <v>38</v>
      </c>
      <c r="I3947" t="s">
        <v>2699</v>
      </c>
      <c r="J3947">
        <v>1</v>
      </c>
      <c r="K3947" t="s">
        <v>612</v>
      </c>
      <c r="L3947" t="s">
        <v>91</v>
      </c>
      <c r="M3947" t="s">
        <v>3185</v>
      </c>
      <c r="N3947" t="s">
        <v>93</v>
      </c>
      <c r="O3947" t="s">
        <v>114</v>
      </c>
      <c r="P3947">
        <v>42190</v>
      </c>
      <c r="Q3947">
        <v>42190</v>
      </c>
      <c r="R3947">
        <v>256</v>
      </c>
      <c r="W3947">
        <v>256</v>
      </c>
    </row>
    <row r="3948" spans="1:23">
      <c r="A3948" s="57">
        <v>42243</v>
      </c>
      <c r="B3948" t="s">
        <v>88</v>
      </c>
      <c r="C3948" t="s">
        <v>89</v>
      </c>
      <c r="D3948" t="s">
        <v>44</v>
      </c>
      <c r="E3948" t="s">
        <v>90</v>
      </c>
      <c r="G3948" t="s">
        <v>2</v>
      </c>
      <c r="H3948" t="s">
        <v>24</v>
      </c>
      <c r="J3948">
        <v>333</v>
      </c>
      <c r="K3948" t="s">
        <v>1250</v>
      </c>
      <c r="L3948" t="s">
        <v>95</v>
      </c>
      <c r="M3948" t="s">
        <v>92</v>
      </c>
      <c r="N3948" t="s">
        <v>93</v>
      </c>
      <c r="O3948" t="s">
        <v>114</v>
      </c>
      <c r="R3948">
        <v>1665</v>
      </c>
      <c r="W3948">
        <v>1665</v>
      </c>
    </row>
    <row r="3949" spans="1:23">
      <c r="A3949" s="57">
        <v>42243</v>
      </c>
      <c r="B3949" t="s">
        <v>3372</v>
      </c>
      <c r="C3949" t="s">
        <v>101</v>
      </c>
      <c r="D3949" t="s">
        <v>50</v>
      </c>
      <c r="E3949" t="s">
        <v>563</v>
      </c>
      <c r="F3949" t="s">
        <v>3372</v>
      </c>
      <c r="G3949" t="s">
        <v>2</v>
      </c>
      <c r="H3949" t="s">
        <v>24</v>
      </c>
      <c r="I3949" t="s">
        <v>245</v>
      </c>
      <c r="J3949">
        <v>370</v>
      </c>
      <c r="K3949" t="s">
        <v>268</v>
      </c>
      <c r="L3949" t="s">
        <v>95</v>
      </c>
      <c r="M3949" t="s">
        <v>3372</v>
      </c>
      <c r="N3949" t="s">
        <v>93</v>
      </c>
      <c r="O3949" t="s">
        <v>114</v>
      </c>
      <c r="P3949">
        <v>42181</v>
      </c>
      <c r="Q3949">
        <v>42181</v>
      </c>
      <c r="R3949">
        <v>1850</v>
      </c>
      <c r="W3949" s="54">
        <v>1850</v>
      </c>
    </row>
    <row r="3950" spans="1:23">
      <c r="A3950" s="57">
        <v>42243</v>
      </c>
      <c r="B3950" t="s">
        <v>3372</v>
      </c>
      <c r="C3950" t="s">
        <v>101</v>
      </c>
      <c r="D3950" t="s">
        <v>50</v>
      </c>
      <c r="E3950" t="s">
        <v>567</v>
      </c>
      <c r="F3950" t="s">
        <v>3372</v>
      </c>
      <c r="G3950" t="s">
        <v>2</v>
      </c>
      <c r="H3950" t="s">
        <v>24</v>
      </c>
      <c r="I3950" t="s">
        <v>245</v>
      </c>
      <c r="J3950">
        <v>354</v>
      </c>
      <c r="K3950" t="s">
        <v>268</v>
      </c>
      <c r="L3950" t="s">
        <v>95</v>
      </c>
      <c r="M3950" t="s">
        <v>3372</v>
      </c>
      <c r="N3950" t="s">
        <v>93</v>
      </c>
      <c r="O3950" t="s">
        <v>114</v>
      </c>
      <c r="P3950">
        <v>42158</v>
      </c>
      <c r="Q3950">
        <v>42158</v>
      </c>
      <c r="R3950">
        <v>1770</v>
      </c>
      <c r="W3950" s="54">
        <v>1770</v>
      </c>
    </row>
    <row r="3951" spans="1:23">
      <c r="A3951" s="57">
        <v>42243</v>
      </c>
      <c r="B3951" t="s">
        <v>88</v>
      </c>
      <c r="C3951" t="s">
        <v>89</v>
      </c>
      <c r="D3951" t="s">
        <v>57</v>
      </c>
      <c r="E3951" t="s">
        <v>3996</v>
      </c>
      <c r="G3951" t="s">
        <v>2</v>
      </c>
      <c r="H3951" t="s">
        <v>24</v>
      </c>
      <c r="J3951">
        <v>226</v>
      </c>
      <c r="K3951" t="s">
        <v>1250</v>
      </c>
      <c r="L3951" t="s">
        <v>95</v>
      </c>
      <c r="M3951" t="s">
        <v>92</v>
      </c>
      <c r="N3951" t="s">
        <v>93</v>
      </c>
      <c r="O3951" t="s">
        <v>114</v>
      </c>
      <c r="P3951">
        <v>42216</v>
      </c>
      <c r="Q3951">
        <v>42216</v>
      </c>
      <c r="R3951">
        <v>1130</v>
      </c>
      <c r="W3951">
        <v>1130</v>
      </c>
    </row>
    <row r="3952" spans="1:23">
      <c r="A3952" s="57">
        <v>42243</v>
      </c>
      <c r="B3952" t="s">
        <v>3372</v>
      </c>
      <c r="C3952" t="s">
        <v>101</v>
      </c>
      <c r="D3952" t="s">
        <v>50</v>
      </c>
      <c r="E3952" t="s">
        <v>352</v>
      </c>
      <c r="F3952" t="s">
        <v>3372</v>
      </c>
      <c r="G3952" t="s">
        <v>2</v>
      </c>
      <c r="H3952" t="s">
        <v>24</v>
      </c>
      <c r="I3952" t="s">
        <v>24</v>
      </c>
      <c r="J3952">
        <v>243</v>
      </c>
      <c r="K3952" t="s">
        <v>268</v>
      </c>
      <c r="L3952" t="s">
        <v>95</v>
      </c>
      <c r="M3952" t="s">
        <v>3372</v>
      </c>
      <c r="N3952" t="s">
        <v>93</v>
      </c>
      <c r="O3952" t="s">
        <v>114</v>
      </c>
      <c r="P3952">
        <v>42183</v>
      </c>
      <c r="Q3952">
        <v>42183</v>
      </c>
      <c r="R3952">
        <v>1215</v>
      </c>
      <c r="W3952" s="54">
        <v>1215</v>
      </c>
    </row>
    <row r="3953" spans="1:28">
      <c r="A3953" s="57">
        <v>42243</v>
      </c>
      <c r="B3953" t="s">
        <v>3372</v>
      </c>
      <c r="C3953" t="s">
        <v>101</v>
      </c>
      <c r="D3953" t="s">
        <v>50</v>
      </c>
      <c r="F3953" t="s">
        <v>3372</v>
      </c>
      <c r="G3953" t="s">
        <v>2</v>
      </c>
      <c r="H3953" t="s">
        <v>24</v>
      </c>
      <c r="I3953" t="s">
        <v>245</v>
      </c>
      <c r="J3953">
        <v>232</v>
      </c>
      <c r="K3953" t="s">
        <v>268</v>
      </c>
      <c r="L3953" t="s">
        <v>95</v>
      </c>
      <c r="M3953" t="s">
        <v>3372</v>
      </c>
      <c r="N3953" t="s">
        <v>93</v>
      </c>
      <c r="O3953" t="s">
        <v>114</v>
      </c>
      <c r="P3953">
        <v>42180</v>
      </c>
      <c r="Q3953">
        <v>42180</v>
      </c>
      <c r="R3953">
        <v>1160</v>
      </c>
      <c r="W3953" s="54">
        <v>1160</v>
      </c>
    </row>
    <row r="3954" spans="1:28">
      <c r="A3954" s="57">
        <v>42243</v>
      </c>
      <c r="B3954" t="s">
        <v>3372</v>
      </c>
      <c r="C3954" t="s">
        <v>101</v>
      </c>
      <c r="D3954" t="s">
        <v>50</v>
      </c>
      <c r="E3954" t="s">
        <v>917</v>
      </c>
      <c r="F3954" t="s">
        <v>3372</v>
      </c>
      <c r="G3954" t="s">
        <v>2</v>
      </c>
      <c r="H3954" t="s">
        <v>24</v>
      </c>
      <c r="I3954" t="s">
        <v>245</v>
      </c>
      <c r="J3954">
        <v>184</v>
      </c>
      <c r="K3954" t="s">
        <v>614</v>
      </c>
      <c r="L3954" t="s">
        <v>95</v>
      </c>
      <c r="M3954" t="s">
        <v>3372</v>
      </c>
      <c r="N3954" t="s">
        <v>93</v>
      </c>
      <c r="O3954" t="s">
        <v>114</v>
      </c>
      <c r="P3954">
        <v>42162</v>
      </c>
      <c r="Q3954">
        <v>42162</v>
      </c>
      <c r="R3954">
        <v>920</v>
      </c>
      <c r="W3954" s="54">
        <v>920</v>
      </c>
    </row>
    <row r="3955" spans="1:28">
      <c r="A3955" s="57">
        <v>42243</v>
      </c>
      <c r="B3955" t="s">
        <v>1836</v>
      </c>
      <c r="C3955" t="s">
        <v>101</v>
      </c>
      <c r="D3955" t="s">
        <v>62</v>
      </c>
      <c r="E3955" t="s">
        <v>1276</v>
      </c>
      <c r="G3955" t="s">
        <v>3</v>
      </c>
      <c r="H3955" t="s">
        <v>30</v>
      </c>
      <c r="I3955" t="s">
        <v>5380</v>
      </c>
      <c r="J3955">
        <v>2</v>
      </c>
      <c r="K3955" t="s">
        <v>1839</v>
      </c>
      <c r="L3955" t="s">
        <v>95</v>
      </c>
      <c r="N3955" t="s">
        <v>104</v>
      </c>
      <c r="O3955" t="s">
        <v>114</v>
      </c>
      <c r="P3955">
        <v>42316</v>
      </c>
      <c r="Q3955">
        <v>42346</v>
      </c>
      <c r="R3955">
        <v>10864</v>
      </c>
      <c r="W3955">
        <v>10864</v>
      </c>
      <c r="AB3955" t="s">
        <v>5381</v>
      </c>
    </row>
    <row r="3956" spans="1:28">
      <c r="A3956" s="57">
        <v>42243</v>
      </c>
      <c r="B3956" t="s">
        <v>1836</v>
      </c>
      <c r="C3956" t="s">
        <v>101</v>
      </c>
      <c r="D3956" t="s">
        <v>62</v>
      </c>
      <c r="E3956" t="s">
        <v>1276</v>
      </c>
      <c r="F3956" t="s">
        <v>1141</v>
      </c>
      <c r="G3956" t="s">
        <v>3</v>
      </c>
      <c r="H3956" t="s">
        <v>30</v>
      </c>
      <c r="I3956" t="s">
        <v>5382</v>
      </c>
      <c r="N3956" t="s">
        <v>93</v>
      </c>
      <c r="O3956" t="s">
        <v>114</v>
      </c>
      <c r="P3956">
        <v>42225</v>
      </c>
      <c r="Q3956">
        <v>42225</v>
      </c>
      <c r="W3956"/>
    </row>
    <row r="3957" spans="1:28">
      <c r="A3957" s="57">
        <v>42243</v>
      </c>
      <c r="B3957" t="s">
        <v>1836</v>
      </c>
      <c r="C3957" t="s">
        <v>101</v>
      </c>
      <c r="D3957" t="s">
        <v>62</v>
      </c>
      <c r="E3957" t="s">
        <v>317</v>
      </c>
      <c r="G3957" t="s">
        <v>3</v>
      </c>
      <c r="H3957" t="s">
        <v>30</v>
      </c>
      <c r="I3957" t="s">
        <v>5380</v>
      </c>
      <c r="J3957">
        <v>2</v>
      </c>
      <c r="K3957" t="s">
        <v>1839</v>
      </c>
      <c r="L3957" t="s">
        <v>95</v>
      </c>
      <c r="N3957" t="s">
        <v>104</v>
      </c>
      <c r="O3957" t="s">
        <v>114</v>
      </c>
      <c r="P3957">
        <v>42235</v>
      </c>
      <c r="Q3957">
        <v>42236</v>
      </c>
      <c r="W3957" t="s">
        <v>5383</v>
      </c>
      <c r="AB3957" t="s">
        <v>5384</v>
      </c>
    </row>
    <row r="3958" spans="1:28">
      <c r="A3958" s="57">
        <v>42243</v>
      </c>
      <c r="B3958" t="s">
        <v>1836</v>
      </c>
      <c r="C3958" t="s">
        <v>101</v>
      </c>
      <c r="D3958" t="s">
        <v>62</v>
      </c>
      <c r="E3958" t="s">
        <v>1848</v>
      </c>
      <c r="G3958" t="s">
        <v>3</v>
      </c>
      <c r="H3958" t="s">
        <v>30</v>
      </c>
      <c r="I3958" t="s">
        <v>5380</v>
      </c>
      <c r="J3958">
        <v>2</v>
      </c>
      <c r="K3958" t="s">
        <v>1839</v>
      </c>
      <c r="L3958" t="s">
        <v>95</v>
      </c>
      <c r="N3958" t="s">
        <v>104</v>
      </c>
      <c r="O3958" t="s">
        <v>114</v>
      </c>
      <c r="P3958">
        <v>42235</v>
      </c>
      <c r="Q3958">
        <v>42236</v>
      </c>
      <c r="W3958" t="s">
        <v>5383</v>
      </c>
      <c r="AB3958" t="s">
        <v>5385</v>
      </c>
    </row>
    <row r="3959" spans="1:28">
      <c r="A3959" s="57">
        <v>42243</v>
      </c>
      <c r="B3959" t="s">
        <v>1836</v>
      </c>
      <c r="C3959" t="s">
        <v>101</v>
      </c>
      <c r="D3959" t="s">
        <v>62</v>
      </c>
      <c r="E3959" t="s">
        <v>407</v>
      </c>
      <c r="G3959" t="s">
        <v>3</v>
      </c>
      <c r="H3959" t="s">
        <v>30</v>
      </c>
      <c r="I3959" t="s">
        <v>5386</v>
      </c>
      <c r="J3959">
        <v>2</v>
      </c>
      <c r="K3959" t="s">
        <v>1839</v>
      </c>
      <c r="L3959" t="s">
        <v>95</v>
      </c>
      <c r="N3959" t="s">
        <v>104</v>
      </c>
      <c r="O3959" t="s">
        <v>114</v>
      </c>
      <c r="P3959">
        <v>42240</v>
      </c>
      <c r="Q3959">
        <v>42243</v>
      </c>
      <c r="W3959" t="s">
        <v>5383</v>
      </c>
      <c r="AB3959" t="s">
        <v>5387</v>
      </c>
    </row>
    <row r="3960" spans="1:28">
      <c r="A3960" s="57">
        <v>42243</v>
      </c>
      <c r="B3960" t="s">
        <v>1836</v>
      </c>
      <c r="C3960" t="s">
        <v>101</v>
      </c>
      <c r="D3960" t="s">
        <v>62</v>
      </c>
      <c r="E3960" t="s">
        <v>1274</v>
      </c>
      <c r="G3960" t="s">
        <v>3</v>
      </c>
      <c r="H3960" t="s">
        <v>30</v>
      </c>
      <c r="I3960" t="s">
        <v>5386</v>
      </c>
      <c r="J3960">
        <v>2</v>
      </c>
      <c r="K3960" t="s">
        <v>1839</v>
      </c>
      <c r="L3960" t="s">
        <v>95</v>
      </c>
      <c r="N3960" t="s">
        <v>104</v>
      </c>
      <c r="O3960" t="s">
        <v>114</v>
      </c>
      <c r="P3960" t="s">
        <v>3488</v>
      </c>
      <c r="Q3960" t="s">
        <v>5388</v>
      </c>
      <c r="W3960" t="s">
        <v>5383</v>
      </c>
      <c r="AB3960" t="s">
        <v>5384</v>
      </c>
    </row>
    <row r="3961" spans="1:28">
      <c r="A3961" s="57">
        <v>42243</v>
      </c>
      <c r="B3961" t="s">
        <v>1836</v>
      </c>
      <c r="C3961" t="s">
        <v>101</v>
      </c>
      <c r="D3961" t="s">
        <v>62</v>
      </c>
      <c r="E3961" t="s">
        <v>1847</v>
      </c>
      <c r="G3961" t="s">
        <v>3</v>
      </c>
      <c r="H3961" t="s">
        <v>30</v>
      </c>
      <c r="I3961" t="s">
        <v>5386</v>
      </c>
      <c r="J3961">
        <v>4</v>
      </c>
      <c r="K3961" t="s">
        <v>1839</v>
      </c>
      <c r="L3961" t="s">
        <v>95</v>
      </c>
      <c r="N3961" t="s">
        <v>104</v>
      </c>
      <c r="O3961" t="s">
        <v>114</v>
      </c>
      <c r="P3961" t="s">
        <v>5389</v>
      </c>
      <c r="Q3961" t="s">
        <v>5390</v>
      </c>
      <c r="W3961" t="s">
        <v>5383</v>
      </c>
      <c r="AB3961" t="s">
        <v>5384</v>
      </c>
    </row>
    <row r="3962" spans="1:28">
      <c r="A3962" s="57">
        <v>42243</v>
      </c>
      <c r="B3962" t="s">
        <v>1836</v>
      </c>
      <c r="C3962" t="s">
        <v>101</v>
      </c>
      <c r="D3962" t="s">
        <v>62</v>
      </c>
      <c r="E3962" t="s">
        <v>555</v>
      </c>
      <c r="G3962" t="s">
        <v>3</v>
      </c>
      <c r="H3962" t="s">
        <v>30</v>
      </c>
      <c r="I3962" t="s">
        <v>5386</v>
      </c>
      <c r="J3962">
        <v>2</v>
      </c>
      <c r="K3962" t="s">
        <v>1839</v>
      </c>
      <c r="L3962" t="s">
        <v>95</v>
      </c>
      <c r="N3962" t="s">
        <v>104</v>
      </c>
      <c r="O3962" t="s">
        <v>114</v>
      </c>
      <c r="P3962" t="s">
        <v>3488</v>
      </c>
      <c r="Q3962" t="s">
        <v>5388</v>
      </c>
      <c r="W3962" t="s">
        <v>5383</v>
      </c>
      <c r="AB3962" t="s">
        <v>5384</v>
      </c>
    </row>
    <row r="3963" spans="1:28">
      <c r="A3963" s="57">
        <v>42243</v>
      </c>
      <c r="B3963" t="s">
        <v>1836</v>
      </c>
      <c r="C3963" t="s">
        <v>101</v>
      </c>
      <c r="D3963" t="s">
        <v>62</v>
      </c>
      <c r="E3963" t="s">
        <v>405</v>
      </c>
      <c r="F3963" t="s">
        <v>1141</v>
      </c>
      <c r="G3963" t="s">
        <v>3</v>
      </c>
      <c r="H3963" t="s">
        <v>33</v>
      </c>
      <c r="I3963" t="s">
        <v>1838</v>
      </c>
      <c r="J3963">
        <v>230</v>
      </c>
      <c r="K3963" t="s">
        <v>1839</v>
      </c>
      <c r="L3963" t="s">
        <v>95</v>
      </c>
      <c r="N3963" t="s">
        <v>93</v>
      </c>
      <c r="O3963" t="s">
        <v>114</v>
      </c>
      <c r="P3963">
        <v>42274</v>
      </c>
      <c r="Q3963">
        <v>42275</v>
      </c>
      <c r="R3963">
        <v>4095</v>
      </c>
      <c r="S3963">
        <v>1112</v>
      </c>
      <c r="T3963">
        <v>1200</v>
      </c>
      <c r="U3963">
        <v>925</v>
      </c>
      <c r="V3963">
        <v>857</v>
      </c>
      <c r="W3963">
        <v>4095</v>
      </c>
      <c r="X3963">
        <v>1112</v>
      </c>
      <c r="Y3963">
        <v>1200</v>
      </c>
      <c r="Z3963">
        <v>925</v>
      </c>
      <c r="AA3963">
        <v>857</v>
      </c>
      <c r="AB3963" t="s">
        <v>5882</v>
      </c>
    </row>
    <row r="3964" spans="1:28">
      <c r="A3964" s="57">
        <v>42243</v>
      </c>
      <c r="B3964" t="s">
        <v>1836</v>
      </c>
      <c r="C3964" t="s">
        <v>101</v>
      </c>
      <c r="D3964" t="s">
        <v>62</v>
      </c>
      <c r="E3964" t="s">
        <v>1847</v>
      </c>
      <c r="F3964" t="s">
        <v>1141</v>
      </c>
      <c r="G3964" t="s">
        <v>3</v>
      </c>
      <c r="H3964" t="s">
        <v>33</v>
      </c>
      <c r="I3964" t="s">
        <v>1838</v>
      </c>
      <c r="J3964">
        <v>222</v>
      </c>
      <c r="K3964" t="s">
        <v>1839</v>
      </c>
      <c r="L3964" t="s">
        <v>95</v>
      </c>
      <c r="N3964" t="s">
        <v>93</v>
      </c>
      <c r="O3964" t="s">
        <v>114</v>
      </c>
      <c r="P3964">
        <v>42274</v>
      </c>
      <c r="Q3964">
        <v>42275</v>
      </c>
      <c r="R3964">
        <v>3960</v>
      </c>
      <c r="S3964">
        <v>1076</v>
      </c>
      <c r="T3964">
        <v>1161</v>
      </c>
      <c r="U3964">
        <v>895</v>
      </c>
      <c r="V3964">
        <v>829</v>
      </c>
      <c r="W3964">
        <v>3960</v>
      </c>
      <c r="X3964">
        <v>1076</v>
      </c>
      <c r="Y3964">
        <v>1161</v>
      </c>
      <c r="Z3964">
        <v>895</v>
      </c>
      <c r="AA3964">
        <v>829</v>
      </c>
      <c r="AB3964" t="s">
        <v>5882</v>
      </c>
    </row>
    <row r="3965" spans="1:28">
      <c r="A3965" s="57">
        <v>42243</v>
      </c>
      <c r="B3965" t="s">
        <v>3372</v>
      </c>
      <c r="C3965" t="s">
        <v>101</v>
      </c>
      <c r="D3965" t="s">
        <v>50</v>
      </c>
      <c r="E3965" t="s">
        <v>563</v>
      </c>
      <c r="F3965" t="s">
        <v>568</v>
      </c>
      <c r="G3965" t="s">
        <v>2</v>
      </c>
      <c r="H3965" t="s">
        <v>27</v>
      </c>
      <c r="I3965" t="s">
        <v>3373</v>
      </c>
      <c r="J3965">
        <v>300</v>
      </c>
      <c r="K3965" t="s">
        <v>612</v>
      </c>
      <c r="L3965" t="s">
        <v>95</v>
      </c>
      <c r="M3965" t="s">
        <v>3372</v>
      </c>
      <c r="N3965" t="s">
        <v>93</v>
      </c>
      <c r="O3965" t="s">
        <v>114</v>
      </c>
      <c r="P3965">
        <v>42160</v>
      </c>
      <c r="Q3965">
        <v>42166</v>
      </c>
      <c r="R3965">
        <v>300</v>
      </c>
      <c r="W3965">
        <v>300</v>
      </c>
    </row>
    <row r="3966" spans="1:28">
      <c r="A3966" s="57">
        <v>42243</v>
      </c>
      <c r="B3966" t="s">
        <v>3372</v>
      </c>
      <c r="C3966" t="s">
        <v>101</v>
      </c>
      <c r="D3966" t="s">
        <v>50</v>
      </c>
      <c r="E3966" t="s">
        <v>563</v>
      </c>
      <c r="F3966" t="s">
        <v>568</v>
      </c>
      <c r="G3966" t="s">
        <v>2</v>
      </c>
      <c r="H3966" t="s">
        <v>27</v>
      </c>
      <c r="I3966" t="s">
        <v>3374</v>
      </c>
      <c r="J3966">
        <v>300</v>
      </c>
      <c r="K3966" t="s">
        <v>614</v>
      </c>
      <c r="L3966" t="s">
        <v>95</v>
      </c>
      <c r="M3966" t="s">
        <v>3372</v>
      </c>
      <c r="N3966" t="s">
        <v>93</v>
      </c>
      <c r="O3966" t="s">
        <v>114</v>
      </c>
      <c r="P3966">
        <v>42160</v>
      </c>
      <c r="Q3966">
        <v>42166</v>
      </c>
      <c r="R3966">
        <v>300</v>
      </c>
      <c r="W3966">
        <v>300</v>
      </c>
    </row>
    <row r="3967" spans="1:28">
      <c r="A3967" s="57">
        <v>42243</v>
      </c>
      <c r="B3967" t="s">
        <v>3372</v>
      </c>
      <c r="C3967" t="s">
        <v>101</v>
      </c>
      <c r="D3967" t="s">
        <v>50</v>
      </c>
      <c r="E3967" t="s">
        <v>563</v>
      </c>
      <c r="F3967" t="s">
        <v>3372</v>
      </c>
      <c r="G3967" t="s">
        <v>4</v>
      </c>
      <c r="H3967" t="s">
        <v>330</v>
      </c>
      <c r="I3967" t="s">
        <v>1122</v>
      </c>
      <c r="J3967">
        <v>232</v>
      </c>
      <c r="K3967" t="s">
        <v>268</v>
      </c>
      <c r="L3967" t="s">
        <v>95</v>
      </c>
      <c r="M3967" t="s">
        <v>3372</v>
      </c>
      <c r="N3967" t="s">
        <v>93</v>
      </c>
      <c r="O3967" t="s">
        <v>114</v>
      </c>
      <c r="P3967">
        <v>42180</v>
      </c>
      <c r="Q3967">
        <v>42180</v>
      </c>
      <c r="R3967">
        <v>1160</v>
      </c>
      <c r="W3967">
        <v>1160</v>
      </c>
    </row>
    <row r="3968" spans="1:28">
      <c r="A3968" s="57">
        <v>42243</v>
      </c>
      <c r="B3968" t="s">
        <v>3372</v>
      </c>
      <c r="C3968" t="s">
        <v>101</v>
      </c>
      <c r="D3968" t="s">
        <v>50</v>
      </c>
      <c r="E3968" t="s">
        <v>563</v>
      </c>
      <c r="F3968" t="s">
        <v>3372</v>
      </c>
      <c r="G3968" t="s">
        <v>4</v>
      </c>
      <c r="H3968" t="s">
        <v>330</v>
      </c>
      <c r="I3968" t="s">
        <v>428</v>
      </c>
      <c r="J3968">
        <v>464</v>
      </c>
      <c r="K3968" t="s">
        <v>268</v>
      </c>
      <c r="L3968" t="s">
        <v>95</v>
      </c>
      <c r="M3968" t="s">
        <v>3372</v>
      </c>
      <c r="N3968" t="s">
        <v>93</v>
      </c>
      <c r="O3968" t="s">
        <v>114</v>
      </c>
      <c r="P3968">
        <v>42180</v>
      </c>
      <c r="Q3968">
        <v>42180</v>
      </c>
      <c r="R3968">
        <v>1160</v>
      </c>
      <c r="W3968">
        <v>1160</v>
      </c>
    </row>
    <row r="3969" spans="1:28">
      <c r="A3969" s="57">
        <v>42243</v>
      </c>
      <c r="B3969" t="s">
        <v>3372</v>
      </c>
      <c r="C3969" t="s">
        <v>101</v>
      </c>
      <c r="D3969" t="s">
        <v>50</v>
      </c>
      <c r="E3969" t="s">
        <v>563</v>
      </c>
      <c r="F3969" t="s">
        <v>3372</v>
      </c>
      <c r="G3969" t="s">
        <v>4</v>
      </c>
      <c r="H3969" t="s">
        <v>330</v>
      </c>
      <c r="I3969" t="s">
        <v>1122</v>
      </c>
      <c r="J3969">
        <v>370</v>
      </c>
      <c r="K3969" t="s">
        <v>612</v>
      </c>
      <c r="L3969" t="s">
        <v>95</v>
      </c>
      <c r="M3969" t="s">
        <v>3372</v>
      </c>
      <c r="N3969" t="s">
        <v>93</v>
      </c>
      <c r="O3969" t="s">
        <v>114</v>
      </c>
      <c r="P3969">
        <v>42181</v>
      </c>
      <c r="Q3969">
        <v>42181</v>
      </c>
      <c r="R3969">
        <v>1850</v>
      </c>
      <c r="W3969">
        <v>1850</v>
      </c>
    </row>
    <row r="3970" spans="1:28">
      <c r="A3970" s="57">
        <v>42243</v>
      </c>
      <c r="B3970" t="s">
        <v>3372</v>
      </c>
      <c r="C3970" t="s">
        <v>101</v>
      </c>
      <c r="D3970" t="s">
        <v>50</v>
      </c>
      <c r="E3970" t="s">
        <v>563</v>
      </c>
      <c r="F3970" t="s">
        <v>3372</v>
      </c>
      <c r="G3970" t="s">
        <v>4</v>
      </c>
      <c r="H3970" t="s">
        <v>330</v>
      </c>
      <c r="I3970" t="s">
        <v>428</v>
      </c>
      <c r="J3970">
        <v>740</v>
      </c>
      <c r="K3970" t="s">
        <v>612</v>
      </c>
      <c r="L3970" t="s">
        <v>95</v>
      </c>
      <c r="M3970" t="s">
        <v>3372</v>
      </c>
      <c r="N3970" t="s">
        <v>93</v>
      </c>
      <c r="O3970" t="s">
        <v>114</v>
      </c>
      <c r="P3970">
        <v>42181</v>
      </c>
      <c r="Q3970">
        <v>42181</v>
      </c>
      <c r="R3970">
        <v>1850</v>
      </c>
      <c r="W3970">
        <v>1850</v>
      </c>
    </row>
    <row r="3971" spans="1:28">
      <c r="A3971" s="57">
        <v>42243</v>
      </c>
      <c r="B3971" t="s">
        <v>3372</v>
      </c>
      <c r="C3971" t="s">
        <v>101</v>
      </c>
      <c r="D3971" t="s">
        <v>50</v>
      </c>
      <c r="E3971" t="s">
        <v>917</v>
      </c>
      <c r="F3971" t="s">
        <v>3372</v>
      </c>
      <c r="G3971" t="s">
        <v>4</v>
      </c>
      <c r="H3971" t="s">
        <v>330</v>
      </c>
      <c r="I3971" t="s">
        <v>1122</v>
      </c>
      <c r="J3971">
        <v>184</v>
      </c>
      <c r="K3971" t="s">
        <v>612</v>
      </c>
      <c r="L3971" t="s">
        <v>95</v>
      </c>
      <c r="M3971" t="s">
        <v>3372</v>
      </c>
      <c r="N3971" t="s">
        <v>93</v>
      </c>
      <c r="O3971" t="s">
        <v>114</v>
      </c>
      <c r="P3971">
        <v>42162</v>
      </c>
      <c r="Q3971">
        <v>42162</v>
      </c>
      <c r="R3971">
        <v>920</v>
      </c>
      <c r="W3971">
        <v>920</v>
      </c>
    </row>
    <row r="3972" spans="1:28">
      <c r="A3972" s="57">
        <v>42243</v>
      </c>
      <c r="B3972" t="s">
        <v>3372</v>
      </c>
      <c r="C3972" t="s">
        <v>101</v>
      </c>
      <c r="D3972" t="s">
        <v>50</v>
      </c>
      <c r="E3972" t="s">
        <v>917</v>
      </c>
      <c r="F3972" t="s">
        <v>3372</v>
      </c>
      <c r="G3972" t="s">
        <v>4</v>
      </c>
      <c r="H3972" t="s">
        <v>330</v>
      </c>
      <c r="I3972" t="s">
        <v>428</v>
      </c>
      <c r="J3972">
        <v>368</v>
      </c>
      <c r="K3972" t="s">
        <v>612</v>
      </c>
      <c r="L3972" t="s">
        <v>95</v>
      </c>
      <c r="M3972" t="s">
        <v>3372</v>
      </c>
      <c r="N3972" t="s">
        <v>93</v>
      </c>
      <c r="O3972" t="s">
        <v>114</v>
      </c>
      <c r="P3972">
        <v>42162</v>
      </c>
      <c r="Q3972">
        <v>42162</v>
      </c>
      <c r="R3972">
        <v>920</v>
      </c>
      <c r="W3972">
        <v>920</v>
      </c>
    </row>
    <row r="3973" spans="1:28">
      <c r="A3973" s="57">
        <v>42243</v>
      </c>
      <c r="B3973" t="s">
        <v>3372</v>
      </c>
      <c r="C3973" t="s">
        <v>101</v>
      </c>
      <c r="D3973" t="s">
        <v>50</v>
      </c>
      <c r="E3973" t="s">
        <v>352</v>
      </c>
      <c r="F3973" t="s">
        <v>3372</v>
      </c>
      <c r="G3973" t="s">
        <v>4</v>
      </c>
      <c r="H3973" t="s">
        <v>330</v>
      </c>
      <c r="J3973">
        <v>243</v>
      </c>
      <c r="K3973" t="s">
        <v>612</v>
      </c>
      <c r="L3973" t="s">
        <v>95</v>
      </c>
      <c r="M3973" t="s">
        <v>3372</v>
      </c>
      <c r="N3973" t="s">
        <v>93</v>
      </c>
      <c r="O3973" t="s">
        <v>114</v>
      </c>
      <c r="P3973">
        <v>42183</v>
      </c>
      <c r="Q3973">
        <v>42183</v>
      </c>
      <c r="R3973">
        <v>1215</v>
      </c>
      <c r="W3973">
        <v>1215</v>
      </c>
    </row>
    <row r="3974" spans="1:28">
      <c r="A3974" s="57">
        <v>42243</v>
      </c>
      <c r="B3974" t="s">
        <v>3372</v>
      </c>
      <c r="C3974" t="s">
        <v>101</v>
      </c>
      <c r="D3974" t="s">
        <v>50</v>
      </c>
      <c r="E3974" t="s">
        <v>352</v>
      </c>
      <c r="F3974" t="s">
        <v>3372</v>
      </c>
      <c r="G3974" t="s">
        <v>4</v>
      </c>
      <c r="H3974" t="s">
        <v>330</v>
      </c>
      <c r="J3974">
        <v>243</v>
      </c>
      <c r="K3974" t="s">
        <v>612</v>
      </c>
      <c r="L3974" t="s">
        <v>95</v>
      </c>
      <c r="M3974" t="s">
        <v>3372</v>
      </c>
      <c r="N3974" t="s">
        <v>93</v>
      </c>
      <c r="O3974" t="s">
        <v>114</v>
      </c>
      <c r="P3974">
        <v>42183</v>
      </c>
      <c r="Q3974">
        <v>42183</v>
      </c>
      <c r="R3974">
        <v>1215</v>
      </c>
      <c r="W3974">
        <v>1215</v>
      </c>
    </row>
    <row r="3975" spans="1:28">
      <c r="A3975" s="57">
        <v>42243</v>
      </c>
      <c r="B3975" t="s">
        <v>3372</v>
      </c>
      <c r="C3975" t="s">
        <v>101</v>
      </c>
      <c r="D3975" t="s">
        <v>50</v>
      </c>
      <c r="E3975" t="s">
        <v>567</v>
      </c>
      <c r="F3975" t="s">
        <v>3372</v>
      </c>
      <c r="G3975" t="s">
        <v>4</v>
      </c>
      <c r="H3975" t="s">
        <v>330</v>
      </c>
      <c r="I3975" t="s">
        <v>3375</v>
      </c>
      <c r="J3975">
        <v>354</v>
      </c>
      <c r="K3975" t="s">
        <v>612</v>
      </c>
      <c r="L3975" t="s">
        <v>95</v>
      </c>
      <c r="M3975" t="s">
        <v>3372</v>
      </c>
      <c r="N3975" t="s">
        <v>93</v>
      </c>
      <c r="O3975" t="s">
        <v>114</v>
      </c>
      <c r="P3975">
        <v>42158</v>
      </c>
      <c r="Q3975">
        <v>42158</v>
      </c>
      <c r="R3975">
        <v>1770</v>
      </c>
      <c r="W3975">
        <v>1770</v>
      </c>
    </row>
    <row r="3976" spans="1:28">
      <c r="A3976" s="57">
        <v>42243</v>
      </c>
      <c r="B3976" t="s">
        <v>3372</v>
      </c>
      <c r="C3976" t="s">
        <v>101</v>
      </c>
      <c r="D3976" t="s">
        <v>50</v>
      </c>
      <c r="E3976" t="s">
        <v>567</v>
      </c>
      <c r="F3976" t="s">
        <v>3372</v>
      </c>
      <c r="G3976" t="s">
        <v>4</v>
      </c>
      <c r="H3976" t="s">
        <v>330</v>
      </c>
      <c r="I3976" t="s">
        <v>428</v>
      </c>
      <c r="J3976">
        <v>708</v>
      </c>
      <c r="K3976" t="s">
        <v>612</v>
      </c>
      <c r="L3976" t="s">
        <v>95</v>
      </c>
      <c r="M3976" t="s">
        <v>3372</v>
      </c>
      <c r="N3976" t="s">
        <v>93</v>
      </c>
      <c r="O3976" t="s">
        <v>114</v>
      </c>
      <c r="P3976">
        <v>42158</v>
      </c>
      <c r="Q3976">
        <v>42158</v>
      </c>
      <c r="R3976">
        <v>1770</v>
      </c>
      <c r="W3976">
        <v>1770</v>
      </c>
    </row>
    <row r="3977" spans="1:28">
      <c r="A3977" s="57">
        <v>42243</v>
      </c>
      <c r="B3977" t="s">
        <v>3372</v>
      </c>
      <c r="C3977" t="s">
        <v>101</v>
      </c>
      <c r="D3977" t="s">
        <v>50</v>
      </c>
      <c r="E3977" t="s">
        <v>563</v>
      </c>
      <c r="F3977" t="s">
        <v>3372</v>
      </c>
      <c r="G3977" t="s">
        <v>4</v>
      </c>
      <c r="H3977" t="s">
        <v>37</v>
      </c>
      <c r="I3977" t="s">
        <v>2789</v>
      </c>
      <c r="J3977">
        <v>104400</v>
      </c>
      <c r="K3977" t="s">
        <v>2491</v>
      </c>
      <c r="L3977" t="s">
        <v>95</v>
      </c>
      <c r="M3977" t="s">
        <v>3372</v>
      </c>
      <c r="N3977" t="s">
        <v>93</v>
      </c>
      <c r="O3977" t="s">
        <v>114</v>
      </c>
      <c r="P3977">
        <v>42180</v>
      </c>
      <c r="Q3977">
        <v>42180</v>
      </c>
      <c r="R3977">
        <v>1160</v>
      </c>
      <c r="W3977">
        <v>1160</v>
      </c>
    </row>
    <row r="3978" spans="1:28">
      <c r="A3978" s="57">
        <v>42243</v>
      </c>
      <c r="B3978" t="s">
        <v>3372</v>
      </c>
      <c r="C3978" t="s">
        <v>101</v>
      </c>
      <c r="D3978" t="s">
        <v>50</v>
      </c>
      <c r="E3978" t="s">
        <v>563</v>
      </c>
      <c r="F3978" t="s">
        <v>3372</v>
      </c>
      <c r="G3978" t="s">
        <v>4</v>
      </c>
      <c r="H3978" t="s">
        <v>37</v>
      </c>
      <c r="I3978" t="s">
        <v>2789</v>
      </c>
      <c r="J3978">
        <v>166500</v>
      </c>
      <c r="K3978" t="s">
        <v>2491</v>
      </c>
      <c r="L3978" t="s">
        <v>95</v>
      </c>
      <c r="M3978" t="s">
        <v>3372</v>
      </c>
      <c r="N3978" t="s">
        <v>93</v>
      </c>
      <c r="O3978" t="s">
        <v>114</v>
      </c>
      <c r="P3978">
        <v>42181</v>
      </c>
      <c r="Q3978">
        <v>42181</v>
      </c>
      <c r="R3978">
        <v>1850</v>
      </c>
      <c r="W3978">
        <v>1850</v>
      </c>
    </row>
    <row r="3979" spans="1:28">
      <c r="A3979" s="57">
        <v>42243</v>
      </c>
      <c r="B3979" t="s">
        <v>3372</v>
      </c>
      <c r="C3979" t="s">
        <v>101</v>
      </c>
      <c r="D3979" t="s">
        <v>50</v>
      </c>
      <c r="E3979" t="s">
        <v>917</v>
      </c>
      <c r="F3979" t="s">
        <v>3372</v>
      </c>
      <c r="G3979" t="s">
        <v>4</v>
      </c>
      <c r="H3979" t="s">
        <v>37</v>
      </c>
      <c r="I3979" t="s">
        <v>2789</v>
      </c>
      <c r="J3979">
        <v>82800</v>
      </c>
      <c r="K3979" t="s">
        <v>2491</v>
      </c>
      <c r="L3979" t="s">
        <v>95</v>
      </c>
      <c r="M3979" t="s">
        <v>3372</v>
      </c>
      <c r="N3979" t="s">
        <v>93</v>
      </c>
      <c r="O3979" t="s">
        <v>114</v>
      </c>
      <c r="P3979">
        <v>42162</v>
      </c>
      <c r="Q3979">
        <v>42162</v>
      </c>
      <c r="R3979">
        <v>920</v>
      </c>
      <c r="W3979">
        <v>920</v>
      </c>
    </row>
    <row r="3980" spans="1:28">
      <c r="A3980" s="57">
        <v>42243</v>
      </c>
      <c r="B3980" t="s">
        <v>3372</v>
      </c>
      <c r="C3980" t="s">
        <v>101</v>
      </c>
      <c r="D3980" t="s">
        <v>50</v>
      </c>
      <c r="E3980" t="s">
        <v>352</v>
      </c>
      <c r="F3980" t="s">
        <v>3372</v>
      </c>
      <c r="G3980" t="s">
        <v>4</v>
      </c>
      <c r="H3980" t="s">
        <v>37</v>
      </c>
      <c r="I3980" t="s">
        <v>2789</v>
      </c>
      <c r="J3980">
        <v>109350</v>
      </c>
      <c r="K3980" t="s">
        <v>2491</v>
      </c>
      <c r="L3980" t="s">
        <v>95</v>
      </c>
      <c r="M3980" t="s">
        <v>3372</v>
      </c>
      <c r="N3980" t="s">
        <v>93</v>
      </c>
      <c r="O3980" t="s">
        <v>114</v>
      </c>
      <c r="P3980">
        <v>42183</v>
      </c>
      <c r="Q3980">
        <v>42183</v>
      </c>
      <c r="R3980">
        <v>1215</v>
      </c>
      <c r="W3980">
        <v>1215</v>
      </c>
    </row>
    <row r="3981" spans="1:28">
      <c r="A3981" s="57">
        <v>42243</v>
      </c>
      <c r="B3981" t="s">
        <v>3372</v>
      </c>
      <c r="C3981" t="s">
        <v>101</v>
      </c>
      <c r="D3981" t="s">
        <v>50</v>
      </c>
      <c r="E3981" t="s">
        <v>567</v>
      </c>
      <c r="F3981" t="s">
        <v>3372</v>
      </c>
      <c r="G3981" t="s">
        <v>4</v>
      </c>
      <c r="H3981" t="s">
        <v>37</v>
      </c>
      <c r="I3981" t="s">
        <v>2789</v>
      </c>
      <c r="J3981">
        <v>159300</v>
      </c>
      <c r="K3981" t="s">
        <v>2491</v>
      </c>
      <c r="L3981" t="s">
        <v>95</v>
      </c>
      <c r="M3981" t="s">
        <v>3372</v>
      </c>
      <c r="N3981" t="s">
        <v>93</v>
      </c>
      <c r="O3981" t="s">
        <v>114</v>
      </c>
      <c r="P3981">
        <v>42158</v>
      </c>
      <c r="Q3981">
        <v>42158</v>
      </c>
      <c r="R3981">
        <v>1770</v>
      </c>
      <c r="W3981">
        <v>1770</v>
      </c>
    </row>
    <row r="3982" spans="1:28">
      <c r="A3982" s="57">
        <v>42242</v>
      </c>
      <c r="B3982" t="s">
        <v>267</v>
      </c>
      <c r="C3982" t="s">
        <v>89</v>
      </c>
      <c r="D3982" t="s">
        <v>61</v>
      </c>
      <c r="E3982" t="s">
        <v>315</v>
      </c>
      <c r="F3982" t="s">
        <v>267</v>
      </c>
      <c r="G3982" t="s">
        <v>2</v>
      </c>
      <c r="H3982" t="s">
        <v>24</v>
      </c>
      <c r="I3982" t="s">
        <v>273</v>
      </c>
      <c r="J3982">
        <v>1392</v>
      </c>
      <c r="K3982" t="s">
        <v>153</v>
      </c>
      <c r="L3982" t="s">
        <v>95</v>
      </c>
      <c r="M3982" t="s">
        <v>269</v>
      </c>
      <c r="N3982" t="s">
        <v>93</v>
      </c>
      <c r="O3982" t="s">
        <v>114</v>
      </c>
      <c r="P3982">
        <v>42189</v>
      </c>
      <c r="Q3982">
        <v>42212</v>
      </c>
      <c r="R3982">
        <v>6960</v>
      </c>
      <c r="W3982">
        <v>6960</v>
      </c>
      <c r="X3982">
        <v>4341</v>
      </c>
      <c r="Y3982">
        <v>4786</v>
      </c>
      <c r="AB3982" t="s">
        <v>4335</v>
      </c>
    </row>
    <row r="3983" spans="1:28">
      <c r="A3983" s="57">
        <v>42242</v>
      </c>
      <c r="B3983" t="s">
        <v>267</v>
      </c>
      <c r="C3983" t="s">
        <v>89</v>
      </c>
      <c r="D3983" t="s">
        <v>58</v>
      </c>
      <c r="E3983" t="s">
        <v>274</v>
      </c>
      <c r="F3983" t="s">
        <v>267</v>
      </c>
      <c r="G3983" t="s">
        <v>2</v>
      </c>
      <c r="H3983" t="s">
        <v>24</v>
      </c>
      <c r="I3983" t="s">
        <v>273</v>
      </c>
      <c r="J3983">
        <v>822</v>
      </c>
      <c r="K3983" t="s">
        <v>153</v>
      </c>
      <c r="L3983" t="s">
        <v>95</v>
      </c>
      <c r="M3983" t="s">
        <v>269</v>
      </c>
      <c r="N3983" t="s">
        <v>93</v>
      </c>
      <c r="O3983" t="s">
        <v>114</v>
      </c>
      <c r="P3983">
        <v>42173</v>
      </c>
      <c r="Q3983">
        <v>42175</v>
      </c>
      <c r="R3983">
        <v>2735</v>
      </c>
      <c r="W3983">
        <v>2735</v>
      </c>
    </row>
    <row r="3984" spans="1:28">
      <c r="A3984" s="57">
        <v>42242</v>
      </c>
      <c r="B3984" t="s">
        <v>570</v>
      </c>
      <c r="C3984" t="s">
        <v>89</v>
      </c>
      <c r="D3984" t="s">
        <v>42</v>
      </c>
      <c r="E3984" t="s">
        <v>709</v>
      </c>
      <c r="F3984" t="s">
        <v>570</v>
      </c>
      <c r="G3984" t="s">
        <v>3</v>
      </c>
      <c r="H3984" t="s">
        <v>30</v>
      </c>
      <c r="I3984" t="s">
        <v>3819</v>
      </c>
      <c r="J3984">
        <v>70</v>
      </c>
      <c r="K3984" t="s">
        <v>2611</v>
      </c>
      <c r="L3984" t="s">
        <v>91</v>
      </c>
      <c r="M3984" t="s">
        <v>54</v>
      </c>
      <c r="N3984" t="s">
        <v>93</v>
      </c>
      <c r="O3984" t="s">
        <v>114</v>
      </c>
      <c r="P3984">
        <v>42234</v>
      </c>
      <c r="Q3984">
        <v>42242</v>
      </c>
      <c r="R3984">
        <v>420</v>
      </c>
      <c r="W3984">
        <v>420</v>
      </c>
    </row>
    <row r="3985" spans="1:28">
      <c r="A3985" s="57">
        <v>42242</v>
      </c>
      <c r="B3985" t="s">
        <v>570</v>
      </c>
      <c r="C3985" t="s">
        <v>89</v>
      </c>
      <c r="D3985" t="s">
        <v>60</v>
      </c>
      <c r="E3985" t="s">
        <v>805</v>
      </c>
      <c r="F3985" t="s">
        <v>570</v>
      </c>
      <c r="G3985" t="s">
        <v>3</v>
      </c>
      <c r="H3985" t="s">
        <v>30</v>
      </c>
      <c r="I3985" t="s">
        <v>3829</v>
      </c>
      <c r="J3985">
        <v>150</v>
      </c>
      <c r="K3985" t="s">
        <v>2611</v>
      </c>
      <c r="L3985" t="s">
        <v>91</v>
      </c>
      <c r="M3985" t="s">
        <v>54</v>
      </c>
      <c r="N3985" t="s">
        <v>93</v>
      </c>
      <c r="O3985" t="s">
        <v>114</v>
      </c>
      <c r="P3985">
        <v>42216</v>
      </c>
      <c r="Q3985">
        <v>42242</v>
      </c>
      <c r="R3985">
        <v>760</v>
      </c>
      <c r="W3985">
        <v>760</v>
      </c>
    </row>
    <row r="3986" spans="1:28">
      <c r="A3986" s="57">
        <v>42242</v>
      </c>
      <c r="B3986" t="s">
        <v>267</v>
      </c>
      <c r="C3986" t="s">
        <v>89</v>
      </c>
      <c r="D3986" t="s">
        <v>62</v>
      </c>
      <c r="E3986" t="s">
        <v>965</v>
      </c>
      <c r="F3986" t="s">
        <v>267</v>
      </c>
      <c r="G3986" t="s">
        <v>2</v>
      </c>
      <c r="H3986" t="s">
        <v>24</v>
      </c>
      <c r="I3986" t="s">
        <v>273</v>
      </c>
      <c r="J3986">
        <v>464</v>
      </c>
      <c r="K3986" t="s">
        <v>153</v>
      </c>
      <c r="L3986" t="s">
        <v>95</v>
      </c>
      <c r="M3986" t="s">
        <v>269</v>
      </c>
      <c r="N3986" t="s">
        <v>93</v>
      </c>
      <c r="O3986" t="s">
        <v>114</v>
      </c>
      <c r="P3986">
        <v>42205</v>
      </c>
      <c r="Q3986">
        <v>42215</v>
      </c>
      <c r="R3986">
        <v>2320</v>
      </c>
      <c r="W3986">
        <v>2320</v>
      </c>
    </row>
    <row r="3987" spans="1:28">
      <c r="A3987" s="57">
        <v>42242</v>
      </c>
      <c r="B3987" t="s">
        <v>570</v>
      </c>
      <c r="C3987" t="s">
        <v>89</v>
      </c>
      <c r="D3987" t="s">
        <v>61</v>
      </c>
      <c r="E3987" t="s">
        <v>900</v>
      </c>
      <c r="F3987" t="s">
        <v>570</v>
      </c>
      <c r="G3987" t="s">
        <v>3</v>
      </c>
      <c r="H3987" t="s">
        <v>33</v>
      </c>
      <c r="I3987" t="s">
        <v>5852</v>
      </c>
      <c r="J3987">
        <v>25</v>
      </c>
      <c r="K3987" t="s">
        <v>113</v>
      </c>
      <c r="L3987" t="s">
        <v>91</v>
      </c>
      <c r="M3987" t="s">
        <v>54</v>
      </c>
      <c r="N3987" t="s">
        <v>93</v>
      </c>
      <c r="O3987" t="s">
        <v>114</v>
      </c>
      <c r="P3987">
        <v>42243</v>
      </c>
      <c r="Q3987">
        <v>42221</v>
      </c>
      <c r="R3987">
        <v>125</v>
      </c>
      <c r="W3987">
        <v>125</v>
      </c>
    </row>
    <row r="3988" spans="1:28">
      <c r="A3988" s="57">
        <v>42242</v>
      </c>
      <c r="B3988" t="s">
        <v>570</v>
      </c>
      <c r="C3988" t="s">
        <v>89</v>
      </c>
      <c r="D3988" t="s">
        <v>61</v>
      </c>
      <c r="E3988" t="s">
        <v>322</v>
      </c>
      <c r="F3988" t="s">
        <v>570</v>
      </c>
      <c r="G3988" t="s">
        <v>3</v>
      </c>
      <c r="H3988" t="s">
        <v>33</v>
      </c>
      <c r="I3988" t="s">
        <v>5853</v>
      </c>
      <c r="J3988">
        <v>1</v>
      </c>
      <c r="K3988" t="s">
        <v>113</v>
      </c>
      <c r="L3988" t="s">
        <v>91</v>
      </c>
      <c r="M3988" t="s">
        <v>54</v>
      </c>
      <c r="N3988" t="s">
        <v>93</v>
      </c>
      <c r="O3988" t="s">
        <v>114</v>
      </c>
      <c r="P3988">
        <v>42243</v>
      </c>
      <c r="Q3988">
        <v>42245</v>
      </c>
      <c r="R3988">
        <v>5</v>
      </c>
      <c r="W3988">
        <v>5</v>
      </c>
    </row>
    <row r="3989" spans="1:28">
      <c r="A3989" s="57">
        <v>42242</v>
      </c>
      <c r="B3989" t="s">
        <v>570</v>
      </c>
      <c r="C3989" t="s">
        <v>89</v>
      </c>
      <c r="D3989" t="s">
        <v>61</v>
      </c>
      <c r="E3989" t="s">
        <v>900</v>
      </c>
      <c r="F3989" t="s">
        <v>570</v>
      </c>
      <c r="G3989" t="s">
        <v>3</v>
      </c>
      <c r="H3989" t="s">
        <v>33</v>
      </c>
      <c r="I3989" t="s">
        <v>5854</v>
      </c>
      <c r="J3989">
        <v>6</v>
      </c>
      <c r="K3989" t="s">
        <v>113</v>
      </c>
      <c r="L3989" t="s">
        <v>91</v>
      </c>
      <c r="M3989" t="s">
        <v>54</v>
      </c>
      <c r="N3989" t="s">
        <v>93</v>
      </c>
      <c r="O3989" t="s">
        <v>114</v>
      </c>
      <c r="P3989">
        <v>42243</v>
      </c>
      <c r="Q3989">
        <v>42247</v>
      </c>
      <c r="R3989">
        <v>30</v>
      </c>
      <c r="W3989">
        <v>30</v>
      </c>
    </row>
    <row r="3990" spans="1:28">
      <c r="A3990" s="57">
        <v>42242</v>
      </c>
      <c r="B3990" t="s">
        <v>570</v>
      </c>
      <c r="C3990" t="s">
        <v>89</v>
      </c>
      <c r="D3990" t="s">
        <v>61</v>
      </c>
      <c r="E3990" t="s">
        <v>900</v>
      </c>
      <c r="F3990" t="s">
        <v>570</v>
      </c>
      <c r="G3990" t="s">
        <v>3</v>
      </c>
      <c r="H3990" t="s">
        <v>33</v>
      </c>
      <c r="I3990" t="s">
        <v>5855</v>
      </c>
      <c r="J3990">
        <v>39</v>
      </c>
      <c r="K3990" t="s">
        <v>113</v>
      </c>
      <c r="L3990" t="s">
        <v>91</v>
      </c>
      <c r="M3990" t="s">
        <v>54</v>
      </c>
      <c r="N3990" t="s">
        <v>93</v>
      </c>
      <c r="O3990" t="s">
        <v>114</v>
      </c>
      <c r="P3990">
        <v>42243</v>
      </c>
      <c r="Q3990">
        <v>42221</v>
      </c>
      <c r="R3990">
        <v>195</v>
      </c>
      <c r="W3990">
        <v>195</v>
      </c>
    </row>
    <row r="3991" spans="1:28">
      <c r="A3991" s="57">
        <v>42242</v>
      </c>
      <c r="B3991" t="s">
        <v>570</v>
      </c>
      <c r="C3991" t="s">
        <v>89</v>
      </c>
      <c r="D3991" t="s">
        <v>60</v>
      </c>
      <c r="E3991" t="s">
        <v>805</v>
      </c>
      <c r="F3991" t="s">
        <v>570</v>
      </c>
      <c r="G3991" t="s">
        <v>3</v>
      </c>
      <c r="H3991" t="s">
        <v>33</v>
      </c>
      <c r="J3991">
        <v>80</v>
      </c>
      <c r="K3991" t="s">
        <v>2611</v>
      </c>
      <c r="L3991" t="s">
        <v>91</v>
      </c>
      <c r="M3991" t="s">
        <v>54</v>
      </c>
      <c r="N3991" t="s">
        <v>93</v>
      </c>
      <c r="O3991" t="s">
        <v>114</v>
      </c>
      <c r="P3991">
        <v>42209</v>
      </c>
      <c r="Q3991">
        <v>42242</v>
      </c>
      <c r="R3991">
        <v>500</v>
      </c>
      <c r="W3991">
        <v>500</v>
      </c>
    </row>
    <row r="3992" spans="1:28">
      <c r="A3992" s="57">
        <v>42242</v>
      </c>
      <c r="B3992" t="s">
        <v>570</v>
      </c>
      <c r="C3992" t="s">
        <v>89</v>
      </c>
      <c r="D3992" t="s">
        <v>42</v>
      </c>
      <c r="E3992" t="s">
        <v>714</v>
      </c>
      <c r="F3992" t="s">
        <v>570</v>
      </c>
      <c r="G3992" t="s">
        <v>102</v>
      </c>
      <c r="H3992" t="s">
        <v>110</v>
      </c>
      <c r="I3992" t="s">
        <v>6022</v>
      </c>
      <c r="J3992">
        <v>3</v>
      </c>
      <c r="K3992" t="s">
        <v>2611</v>
      </c>
      <c r="L3992" t="s">
        <v>91</v>
      </c>
      <c r="M3992" t="s">
        <v>54</v>
      </c>
      <c r="N3992" t="s">
        <v>111</v>
      </c>
      <c r="O3992" t="s">
        <v>114</v>
      </c>
      <c r="P3992">
        <v>42235</v>
      </c>
      <c r="Q3992">
        <v>42242</v>
      </c>
      <c r="R3992">
        <v>75</v>
      </c>
      <c r="W3992">
        <v>75</v>
      </c>
    </row>
    <row r="3993" spans="1:28">
      <c r="A3993" s="57">
        <v>42242</v>
      </c>
      <c r="B3993" t="s">
        <v>570</v>
      </c>
      <c r="C3993" t="s">
        <v>89</v>
      </c>
      <c r="D3993" t="s">
        <v>61</v>
      </c>
      <c r="E3993" t="s">
        <v>900</v>
      </c>
      <c r="F3993" t="s">
        <v>570</v>
      </c>
      <c r="G3993" t="s">
        <v>3</v>
      </c>
      <c r="I3993" t="s">
        <v>6101</v>
      </c>
      <c r="J3993">
        <v>25</v>
      </c>
      <c r="K3993" t="s">
        <v>592</v>
      </c>
      <c r="L3993" t="s">
        <v>95</v>
      </c>
      <c r="M3993" t="s">
        <v>54</v>
      </c>
      <c r="N3993" t="s">
        <v>93</v>
      </c>
      <c r="O3993" t="s">
        <v>114</v>
      </c>
      <c r="P3993">
        <v>42242</v>
      </c>
      <c r="Q3993">
        <v>42243</v>
      </c>
      <c r="R3993">
        <v>125</v>
      </c>
      <c r="W3993">
        <v>125</v>
      </c>
    </row>
    <row r="3994" spans="1:28">
      <c r="A3994" s="57">
        <v>42242</v>
      </c>
      <c r="B3994" t="s">
        <v>570</v>
      </c>
      <c r="C3994" t="s">
        <v>89</v>
      </c>
      <c r="D3994" t="s">
        <v>61</v>
      </c>
      <c r="E3994" t="s">
        <v>900</v>
      </c>
      <c r="F3994" t="s">
        <v>570</v>
      </c>
      <c r="G3994" t="s">
        <v>3</v>
      </c>
      <c r="I3994" t="s">
        <v>6102</v>
      </c>
      <c r="J3994">
        <v>6</v>
      </c>
      <c r="K3994" t="s">
        <v>592</v>
      </c>
      <c r="L3994" t="s">
        <v>95</v>
      </c>
      <c r="M3994" t="s">
        <v>54</v>
      </c>
      <c r="N3994" t="s">
        <v>93</v>
      </c>
      <c r="O3994" t="s">
        <v>114</v>
      </c>
      <c r="P3994">
        <v>42242</v>
      </c>
      <c r="Q3994">
        <v>42243</v>
      </c>
      <c r="R3994">
        <v>30</v>
      </c>
      <c r="W3994">
        <v>30</v>
      </c>
    </row>
    <row r="3995" spans="1:28">
      <c r="A3995" s="57">
        <v>42242</v>
      </c>
      <c r="B3995" t="s">
        <v>570</v>
      </c>
      <c r="C3995" t="s">
        <v>89</v>
      </c>
      <c r="D3995" t="s">
        <v>61</v>
      </c>
      <c r="E3995" t="s">
        <v>900</v>
      </c>
      <c r="F3995" t="s">
        <v>570</v>
      </c>
      <c r="G3995" t="s">
        <v>3</v>
      </c>
      <c r="I3995" t="s">
        <v>6103</v>
      </c>
      <c r="J3995">
        <v>39</v>
      </c>
      <c r="K3995" t="s">
        <v>592</v>
      </c>
      <c r="L3995" t="s">
        <v>95</v>
      </c>
      <c r="M3995" t="s">
        <v>54</v>
      </c>
      <c r="N3995" t="s">
        <v>93</v>
      </c>
      <c r="O3995" t="s">
        <v>114</v>
      </c>
      <c r="P3995">
        <v>42242</v>
      </c>
      <c r="Q3995">
        <v>42243</v>
      </c>
      <c r="R3995">
        <v>195</v>
      </c>
      <c r="W3995">
        <v>195</v>
      </c>
    </row>
    <row r="3996" spans="1:28">
      <c r="A3996" s="57">
        <v>42242</v>
      </c>
      <c r="B3996" t="s">
        <v>1009</v>
      </c>
      <c r="C3996" t="s">
        <v>101</v>
      </c>
      <c r="D3996" t="s">
        <v>62</v>
      </c>
      <c r="E3996" t="s">
        <v>463</v>
      </c>
      <c r="F3996" t="s">
        <v>1015</v>
      </c>
      <c r="G3996" t="s">
        <v>4</v>
      </c>
      <c r="H3996" t="s">
        <v>41</v>
      </c>
      <c r="L3996" t="s">
        <v>95</v>
      </c>
      <c r="M3996" t="s">
        <v>1012</v>
      </c>
      <c r="N3996" t="s">
        <v>93</v>
      </c>
      <c r="O3996" t="s">
        <v>114</v>
      </c>
      <c r="P3996">
        <v>42228</v>
      </c>
      <c r="Q3996">
        <v>42241</v>
      </c>
      <c r="R3996">
        <v>1510</v>
      </c>
      <c r="W3996">
        <v>1510</v>
      </c>
      <c r="X3996">
        <v>732</v>
      </c>
      <c r="Y3996">
        <v>778</v>
      </c>
      <c r="AB3996" t="s">
        <v>4021</v>
      </c>
    </row>
    <row r="3997" spans="1:28">
      <c r="A3997" s="57">
        <v>42242</v>
      </c>
      <c r="B3997" t="s">
        <v>1009</v>
      </c>
      <c r="C3997" t="s">
        <v>101</v>
      </c>
      <c r="D3997" t="s">
        <v>62</v>
      </c>
      <c r="E3997" t="s">
        <v>463</v>
      </c>
      <c r="F3997" t="s">
        <v>1015</v>
      </c>
      <c r="G3997" t="s">
        <v>4</v>
      </c>
      <c r="H3997" t="s">
        <v>41</v>
      </c>
      <c r="L3997" t="s">
        <v>95</v>
      </c>
      <c r="M3997" t="s">
        <v>1012</v>
      </c>
      <c r="N3997" t="s">
        <v>93</v>
      </c>
      <c r="O3997" t="s">
        <v>114</v>
      </c>
      <c r="P3997">
        <v>42228</v>
      </c>
      <c r="Q3997">
        <v>42241</v>
      </c>
      <c r="R3997">
        <v>1510</v>
      </c>
      <c r="W3997">
        <v>1510</v>
      </c>
      <c r="X3997">
        <v>732</v>
      </c>
      <c r="Y3997">
        <v>778</v>
      </c>
      <c r="AB3997" t="s">
        <v>4021</v>
      </c>
    </row>
    <row r="3998" spans="1:28">
      <c r="A3998" s="57">
        <v>42242</v>
      </c>
      <c r="B3998" t="s">
        <v>1009</v>
      </c>
      <c r="C3998" t="s">
        <v>101</v>
      </c>
      <c r="D3998" t="s">
        <v>62</v>
      </c>
      <c r="E3998" t="s">
        <v>233</v>
      </c>
      <c r="F3998" t="s">
        <v>1015</v>
      </c>
      <c r="G3998" t="s">
        <v>2</v>
      </c>
      <c r="H3998" t="s">
        <v>1171</v>
      </c>
      <c r="L3998" t="s">
        <v>95</v>
      </c>
      <c r="M3998" t="s">
        <v>1012</v>
      </c>
      <c r="N3998" t="s">
        <v>93</v>
      </c>
      <c r="O3998" t="s">
        <v>114</v>
      </c>
      <c r="P3998">
        <v>42125</v>
      </c>
      <c r="Q3998">
        <v>42215</v>
      </c>
      <c r="R3998">
        <v>6500</v>
      </c>
      <c r="S3998">
        <v>3200</v>
      </c>
      <c r="T3998">
        <v>3300</v>
      </c>
      <c r="W3998">
        <v>6904</v>
      </c>
      <c r="X3998">
        <v>3443</v>
      </c>
      <c r="Y3998">
        <v>3461</v>
      </c>
      <c r="AB3998" t="s">
        <v>4011</v>
      </c>
    </row>
    <row r="3999" spans="1:28">
      <c r="A3999" s="57">
        <v>42242</v>
      </c>
      <c r="B3999" t="s">
        <v>1009</v>
      </c>
      <c r="C3999" t="s">
        <v>101</v>
      </c>
      <c r="D3999" t="s">
        <v>62</v>
      </c>
      <c r="E3999" t="s">
        <v>552</v>
      </c>
      <c r="F3999" t="s">
        <v>1015</v>
      </c>
      <c r="G3999" t="s">
        <v>2</v>
      </c>
      <c r="H3999" t="s">
        <v>1171</v>
      </c>
      <c r="L3999" t="s">
        <v>95</v>
      </c>
      <c r="M3999" t="s">
        <v>1012</v>
      </c>
      <c r="N3999" t="s">
        <v>93</v>
      </c>
      <c r="O3999" t="s">
        <v>114</v>
      </c>
      <c r="P3999">
        <v>42131</v>
      </c>
      <c r="Q3999">
        <v>42215</v>
      </c>
      <c r="R3999">
        <v>6000</v>
      </c>
      <c r="S3999">
        <v>3000</v>
      </c>
      <c r="T3999">
        <v>3000</v>
      </c>
      <c r="W3999">
        <v>6633</v>
      </c>
      <c r="X3999">
        <v>3440</v>
      </c>
      <c r="Y3999">
        <v>3193</v>
      </c>
      <c r="AB3999" t="s">
        <v>4012</v>
      </c>
    </row>
    <row r="4000" spans="1:28">
      <c r="A4000" s="57">
        <v>42242</v>
      </c>
      <c r="B4000" t="s">
        <v>1009</v>
      </c>
      <c r="C4000" t="s">
        <v>101</v>
      </c>
      <c r="D4000" t="s">
        <v>62</v>
      </c>
      <c r="E4000" t="s">
        <v>367</v>
      </c>
      <c r="F4000" t="s">
        <v>1015</v>
      </c>
      <c r="G4000" t="s">
        <v>2</v>
      </c>
      <c r="H4000" t="s">
        <v>1171</v>
      </c>
      <c r="L4000" t="s">
        <v>95</v>
      </c>
      <c r="M4000" t="s">
        <v>1012</v>
      </c>
      <c r="N4000" t="s">
        <v>93</v>
      </c>
      <c r="O4000" t="s">
        <v>114</v>
      </c>
      <c r="P4000">
        <v>42139</v>
      </c>
      <c r="Q4000">
        <v>42236</v>
      </c>
      <c r="R4000">
        <v>5000</v>
      </c>
      <c r="S4000">
        <v>2500</v>
      </c>
      <c r="T4000">
        <v>2500</v>
      </c>
      <c r="W4000">
        <v>6524</v>
      </c>
      <c r="X4000">
        <v>2527</v>
      </c>
      <c r="Y4000">
        <v>2615</v>
      </c>
      <c r="AB4000" t="s">
        <v>4017</v>
      </c>
    </row>
    <row r="4001" spans="1:28">
      <c r="A4001" s="57">
        <v>42242</v>
      </c>
      <c r="B4001" t="s">
        <v>1009</v>
      </c>
      <c r="C4001" t="s">
        <v>101</v>
      </c>
      <c r="D4001" t="s">
        <v>62</v>
      </c>
      <c r="E4001" t="s">
        <v>1028</v>
      </c>
      <c r="F4001" t="s">
        <v>1015</v>
      </c>
      <c r="G4001" t="s">
        <v>2</v>
      </c>
      <c r="H4001" t="s">
        <v>1171</v>
      </c>
      <c r="L4001" t="s">
        <v>95</v>
      </c>
      <c r="M4001" t="s">
        <v>1012</v>
      </c>
      <c r="N4001" t="s">
        <v>93</v>
      </c>
      <c r="O4001" t="s">
        <v>114</v>
      </c>
      <c r="P4001">
        <v>42131</v>
      </c>
      <c r="Q4001">
        <v>42215</v>
      </c>
      <c r="R4001">
        <v>2000</v>
      </c>
      <c r="S4001">
        <v>1000</v>
      </c>
      <c r="T4001">
        <v>1000</v>
      </c>
      <c r="W4001">
        <v>2416</v>
      </c>
      <c r="X4001">
        <v>1221</v>
      </c>
      <c r="Y4001">
        <v>1195</v>
      </c>
      <c r="AB4001" t="s">
        <v>4019</v>
      </c>
    </row>
    <row r="4002" spans="1:28">
      <c r="A4002" s="57">
        <v>42242</v>
      </c>
      <c r="B4002" t="s">
        <v>1009</v>
      </c>
      <c r="C4002" t="s">
        <v>101</v>
      </c>
      <c r="D4002" t="s">
        <v>62</v>
      </c>
      <c r="E4002" t="s">
        <v>233</v>
      </c>
      <c r="F4002" t="s">
        <v>1015</v>
      </c>
      <c r="G4002" t="s">
        <v>2</v>
      </c>
      <c r="H4002" t="s">
        <v>1171</v>
      </c>
      <c r="L4002" t="s">
        <v>95</v>
      </c>
      <c r="M4002" t="s">
        <v>1012</v>
      </c>
      <c r="N4002" t="s">
        <v>93</v>
      </c>
      <c r="O4002" t="s">
        <v>114</v>
      </c>
      <c r="P4002">
        <v>42125</v>
      </c>
      <c r="Q4002">
        <v>42215</v>
      </c>
      <c r="R4002">
        <v>6500</v>
      </c>
      <c r="S4002">
        <v>3200</v>
      </c>
      <c r="T4002">
        <v>3300</v>
      </c>
      <c r="W4002">
        <v>6904</v>
      </c>
      <c r="X4002">
        <v>3443</v>
      </c>
      <c r="Y4002">
        <v>3461</v>
      </c>
      <c r="AB4002" t="s">
        <v>4011</v>
      </c>
    </row>
    <row r="4003" spans="1:28">
      <c r="A4003" s="57">
        <v>42242</v>
      </c>
      <c r="B4003" t="s">
        <v>1009</v>
      </c>
      <c r="C4003" t="s">
        <v>101</v>
      </c>
      <c r="D4003" t="s">
        <v>62</v>
      </c>
      <c r="E4003" t="s">
        <v>552</v>
      </c>
      <c r="F4003" t="s">
        <v>1015</v>
      </c>
      <c r="G4003" t="s">
        <v>2</v>
      </c>
      <c r="H4003" t="s">
        <v>1171</v>
      </c>
      <c r="L4003" t="s">
        <v>95</v>
      </c>
      <c r="M4003" t="s">
        <v>1012</v>
      </c>
      <c r="N4003" t="s">
        <v>93</v>
      </c>
      <c r="O4003" t="s">
        <v>114</v>
      </c>
      <c r="P4003">
        <v>42131</v>
      </c>
      <c r="Q4003">
        <v>42215</v>
      </c>
      <c r="R4003">
        <v>6000</v>
      </c>
      <c r="S4003">
        <v>3000</v>
      </c>
      <c r="T4003">
        <v>3000</v>
      </c>
      <c r="W4003">
        <v>6633</v>
      </c>
      <c r="X4003">
        <v>3440</v>
      </c>
      <c r="Y4003">
        <v>3193</v>
      </c>
      <c r="AB4003" t="s">
        <v>4012</v>
      </c>
    </row>
    <row r="4004" spans="1:28">
      <c r="A4004" s="57">
        <v>42242</v>
      </c>
      <c r="B4004" t="s">
        <v>1009</v>
      </c>
      <c r="C4004" t="s">
        <v>101</v>
      </c>
      <c r="D4004" t="s">
        <v>62</v>
      </c>
      <c r="E4004" t="s">
        <v>367</v>
      </c>
      <c r="F4004" t="s">
        <v>1015</v>
      </c>
      <c r="G4004" t="s">
        <v>2</v>
      </c>
      <c r="H4004" t="s">
        <v>1171</v>
      </c>
      <c r="L4004" t="s">
        <v>95</v>
      </c>
      <c r="M4004" t="s">
        <v>1012</v>
      </c>
      <c r="N4004" t="s">
        <v>93</v>
      </c>
      <c r="O4004" t="s">
        <v>114</v>
      </c>
      <c r="P4004">
        <v>42139</v>
      </c>
      <c r="Q4004">
        <v>42236</v>
      </c>
      <c r="R4004">
        <v>5000</v>
      </c>
      <c r="S4004">
        <v>2500</v>
      </c>
      <c r="T4004">
        <v>2500</v>
      </c>
      <c r="W4004">
        <v>6524</v>
      </c>
      <c r="X4004">
        <v>2527</v>
      </c>
      <c r="Y4004">
        <v>2615</v>
      </c>
      <c r="AB4004" t="s">
        <v>4017</v>
      </c>
    </row>
    <row r="4005" spans="1:28">
      <c r="A4005" s="57">
        <v>42242</v>
      </c>
      <c r="B4005" t="s">
        <v>1009</v>
      </c>
      <c r="C4005" t="s">
        <v>101</v>
      </c>
      <c r="D4005" t="s">
        <v>62</v>
      </c>
      <c r="E4005" t="s">
        <v>1028</v>
      </c>
      <c r="F4005" t="s">
        <v>1015</v>
      </c>
      <c r="G4005" t="s">
        <v>2</v>
      </c>
      <c r="H4005" t="s">
        <v>1171</v>
      </c>
      <c r="L4005" t="s">
        <v>95</v>
      </c>
      <c r="M4005" t="s">
        <v>1012</v>
      </c>
      <c r="N4005" t="s">
        <v>93</v>
      </c>
      <c r="O4005" t="s">
        <v>114</v>
      </c>
      <c r="P4005">
        <v>42131</v>
      </c>
      <c r="Q4005">
        <v>42215</v>
      </c>
      <c r="R4005">
        <v>2000</v>
      </c>
      <c r="S4005">
        <v>1000</v>
      </c>
      <c r="T4005">
        <v>1000</v>
      </c>
      <c r="W4005">
        <v>2416</v>
      </c>
      <c r="X4005">
        <v>1221</v>
      </c>
      <c r="Y4005">
        <v>1195</v>
      </c>
      <c r="AB4005" t="s">
        <v>4019</v>
      </c>
    </row>
    <row r="4006" spans="1:28">
      <c r="A4006" s="57">
        <v>42242</v>
      </c>
      <c r="B4006" t="s">
        <v>1009</v>
      </c>
      <c r="C4006" t="s">
        <v>101</v>
      </c>
      <c r="D4006" t="s">
        <v>62</v>
      </c>
      <c r="E4006" t="s">
        <v>233</v>
      </c>
      <c r="F4006" t="s">
        <v>1015</v>
      </c>
      <c r="G4006" t="s">
        <v>102</v>
      </c>
      <c r="H4006" t="s">
        <v>110</v>
      </c>
      <c r="L4006" t="s">
        <v>95</v>
      </c>
      <c r="M4006" t="s">
        <v>1012</v>
      </c>
      <c r="N4006" t="s">
        <v>111</v>
      </c>
      <c r="O4006" t="s">
        <v>114</v>
      </c>
      <c r="P4006">
        <v>42170</v>
      </c>
      <c r="Q4006">
        <v>42541</v>
      </c>
      <c r="R4006">
        <v>1308</v>
      </c>
      <c r="U4006">
        <v>608</v>
      </c>
      <c r="V4006">
        <v>700</v>
      </c>
      <c r="W4006">
        <v>1317</v>
      </c>
      <c r="Z4006">
        <v>649</v>
      </c>
      <c r="AA4006">
        <v>576</v>
      </c>
      <c r="AB4006" t="s">
        <v>1017</v>
      </c>
    </row>
    <row r="4007" spans="1:28">
      <c r="A4007" s="57">
        <v>42242</v>
      </c>
      <c r="B4007" t="s">
        <v>1009</v>
      </c>
      <c r="C4007" t="s">
        <v>101</v>
      </c>
      <c r="D4007" t="s">
        <v>62</v>
      </c>
      <c r="E4007" t="s">
        <v>1018</v>
      </c>
      <c r="F4007" t="s">
        <v>1015</v>
      </c>
      <c r="G4007" t="s">
        <v>102</v>
      </c>
      <c r="H4007" t="s">
        <v>110</v>
      </c>
      <c r="L4007" t="s">
        <v>95</v>
      </c>
      <c r="M4007" t="s">
        <v>1012</v>
      </c>
      <c r="N4007" t="s">
        <v>111</v>
      </c>
      <c r="O4007" t="s">
        <v>114</v>
      </c>
      <c r="P4007">
        <v>42139</v>
      </c>
      <c r="Q4007">
        <v>42154</v>
      </c>
      <c r="R4007">
        <v>740</v>
      </c>
      <c r="T4007">
        <v>400</v>
      </c>
      <c r="U4007">
        <v>340</v>
      </c>
      <c r="W4007">
        <v>725</v>
      </c>
      <c r="Z4007">
        <v>399</v>
      </c>
      <c r="AA4007">
        <v>301</v>
      </c>
    </row>
    <row r="4008" spans="1:28">
      <c r="A4008" s="57">
        <v>42242</v>
      </c>
      <c r="B4008" t="s">
        <v>1009</v>
      </c>
      <c r="C4008" t="s">
        <v>101</v>
      </c>
      <c r="D4008" t="s">
        <v>62</v>
      </c>
      <c r="E4008" t="s">
        <v>552</v>
      </c>
      <c r="F4008" t="s">
        <v>1015</v>
      </c>
      <c r="G4008" t="s">
        <v>102</v>
      </c>
      <c r="H4008" t="s">
        <v>110</v>
      </c>
      <c r="L4008" t="s">
        <v>95</v>
      </c>
      <c r="M4008" t="s">
        <v>1012</v>
      </c>
      <c r="N4008" t="s">
        <v>111</v>
      </c>
      <c r="O4008" t="s">
        <v>114</v>
      </c>
      <c r="P4008">
        <v>42228</v>
      </c>
      <c r="Q4008">
        <v>42230</v>
      </c>
      <c r="R4008">
        <v>1200</v>
      </c>
      <c r="U4008">
        <v>600</v>
      </c>
      <c r="V4008">
        <v>600</v>
      </c>
      <c r="W4008">
        <v>1309</v>
      </c>
      <c r="Z4008">
        <v>612</v>
      </c>
      <c r="AA4008">
        <v>603</v>
      </c>
    </row>
    <row r="4009" spans="1:28">
      <c r="A4009" s="57">
        <v>42242</v>
      </c>
      <c r="B4009" t="s">
        <v>1009</v>
      </c>
      <c r="C4009" t="s">
        <v>101</v>
      </c>
      <c r="D4009" t="s">
        <v>62</v>
      </c>
      <c r="E4009" t="s">
        <v>233</v>
      </c>
      <c r="F4009" t="s">
        <v>1015</v>
      </c>
      <c r="G4009" t="s">
        <v>102</v>
      </c>
      <c r="H4009" t="s">
        <v>110</v>
      </c>
      <c r="L4009" t="s">
        <v>95</v>
      </c>
      <c r="M4009" t="s">
        <v>1012</v>
      </c>
      <c r="N4009" t="s">
        <v>111</v>
      </c>
      <c r="O4009" t="s">
        <v>114</v>
      </c>
      <c r="P4009">
        <v>42170</v>
      </c>
      <c r="Q4009">
        <v>42541</v>
      </c>
      <c r="R4009">
        <v>1308</v>
      </c>
      <c r="U4009">
        <v>608</v>
      </c>
      <c r="V4009">
        <v>700</v>
      </c>
      <c r="W4009">
        <v>1317</v>
      </c>
      <c r="Z4009">
        <v>649</v>
      </c>
      <c r="AA4009">
        <v>576</v>
      </c>
      <c r="AB4009" t="s">
        <v>1017</v>
      </c>
    </row>
    <row r="4010" spans="1:28">
      <c r="A4010" s="57">
        <v>42242</v>
      </c>
      <c r="B4010" t="s">
        <v>1009</v>
      </c>
      <c r="C4010" t="s">
        <v>101</v>
      </c>
      <c r="D4010" t="s">
        <v>62</v>
      </c>
      <c r="E4010" t="s">
        <v>1018</v>
      </c>
      <c r="F4010" t="s">
        <v>1015</v>
      </c>
      <c r="G4010" t="s">
        <v>102</v>
      </c>
      <c r="H4010" t="s">
        <v>110</v>
      </c>
      <c r="L4010" t="s">
        <v>95</v>
      </c>
      <c r="M4010" t="s">
        <v>1012</v>
      </c>
      <c r="N4010" t="s">
        <v>111</v>
      </c>
      <c r="O4010" t="s">
        <v>114</v>
      </c>
      <c r="P4010">
        <v>42139</v>
      </c>
      <c r="Q4010">
        <v>42154</v>
      </c>
      <c r="R4010">
        <v>740</v>
      </c>
      <c r="T4010">
        <v>400</v>
      </c>
      <c r="U4010">
        <v>340</v>
      </c>
      <c r="W4010">
        <v>725</v>
      </c>
      <c r="Z4010">
        <v>399</v>
      </c>
      <c r="AA4010">
        <v>301</v>
      </c>
    </row>
    <row r="4011" spans="1:28">
      <c r="A4011" s="57">
        <v>42242</v>
      </c>
      <c r="B4011" t="s">
        <v>1009</v>
      </c>
      <c r="C4011" t="s">
        <v>101</v>
      </c>
      <c r="D4011" t="s">
        <v>62</v>
      </c>
      <c r="E4011" t="s">
        <v>552</v>
      </c>
      <c r="F4011" t="s">
        <v>1015</v>
      </c>
      <c r="G4011" t="s">
        <v>102</v>
      </c>
      <c r="H4011" t="s">
        <v>110</v>
      </c>
      <c r="L4011" t="s">
        <v>95</v>
      </c>
      <c r="M4011" t="s">
        <v>1012</v>
      </c>
      <c r="N4011" t="s">
        <v>111</v>
      </c>
      <c r="O4011" t="s">
        <v>114</v>
      </c>
      <c r="P4011">
        <v>42228</v>
      </c>
      <c r="Q4011">
        <v>42230</v>
      </c>
      <c r="R4011">
        <v>1200</v>
      </c>
      <c r="U4011">
        <v>600</v>
      </c>
      <c r="V4011">
        <v>600</v>
      </c>
      <c r="W4011">
        <v>1309</v>
      </c>
      <c r="Z4011">
        <v>612</v>
      </c>
      <c r="AA4011">
        <v>603</v>
      </c>
    </row>
    <row r="4012" spans="1:28">
      <c r="A4012" s="57">
        <v>42242</v>
      </c>
      <c r="B4012" t="s">
        <v>1009</v>
      </c>
      <c r="C4012" t="s">
        <v>101</v>
      </c>
      <c r="D4012" t="s">
        <v>62</v>
      </c>
      <c r="E4012" t="s">
        <v>233</v>
      </c>
      <c r="F4012" t="s">
        <v>1015</v>
      </c>
      <c r="G4012" t="s">
        <v>4</v>
      </c>
      <c r="H4012" t="s">
        <v>37</v>
      </c>
      <c r="L4012" t="s">
        <v>95</v>
      </c>
      <c r="M4012" t="s">
        <v>1012</v>
      </c>
      <c r="N4012" t="s">
        <v>93</v>
      </c>
      <c r="O4012" t="s">
        <v>114</v>
      </c>
      <c r="P4012">
        <v>20</v>
      </c>
      <c r="Q4012">
        <v>42541</v>
      </c>
      <c r="R4012">
        <v>9075</v>
      </c>
      <c r="W4012">
        <v>9075</v>
      </c>
    </row>
    <row r="4013" spans="1:28">
      <c r="A4013" s="57">
        <v>42242</v>
      </c>
      <c r="B4013" t="s">
        <v>1009</v>
      </c>
      <c r="C4013" t="s">
        <v>101</v>
      </c>
      <c r="D4013" t="s">
        <v>62</v>
      </c>
      <c r="E4013" t="s">
        <v>1018</v>
      </c>
      <c r="F4013" t="s">
        <v>1015</v>
      </c>
      <c r="G4013" t="s">
        <v>4</v>
      </c>
      <c r="H4013" t="s">
        <v>37</v>
      </c>
      <c r="L4013" t="s">
        <v>95</v>
      </c>
      <c r="M4013" t="s">
        <v>1012</v>
      </c>
      <c r="N4013" t="s">
        <v>93</v>
      </c>
      <c r="O4013" t="s">
        <v>114</v>
      </c>
      <c r="P4013">
        <v>42139</v>
      </c>
      <c r="Q4013">
        <v>42154</v>
      </c>
      <c r="R4013">
        <v>5011</v>
      </c>
      <c r="S4013">
        <v>2511</v>
      </c>
      <c r="T4013">
        <v>2500</v>
      </c>
      <c r="W4013">
        <v>530</v>
      </c>
      <c r="X4013">
        <v>260</v>
      </c>
      <c r="Y4013">
        <v>270</v>
      </c>
    </row>
    <row r="4014" spans="1:28">
      <c r="A4014" s="57">
        <v>42242</v>
      </c>
      <c r="B4014" t="s">
        <v>1009</v>
      </c>
      <c r="C4014" t="s">
        <v>101</v>
      </c>
      <c r="D4014" t="s">
        <v>62</v>
      </c>
      <c r="E4014" t="s">
        <v>367</v>
      </c>
      <c r="F4014" t="s">
        <v>1015</v>
      </c>
      <c r="G4014" t="s">
        <v>4</v>
      </c>
      <c r="H4014" t="s">
        <v>37</v>
      </c>
      <c r="L4014" t="s">
        <v>95</v>
      </c>
      <c r="M4014" t="s">
        <v>1012</v>
      </c>
      <c r="N4014" t="s">
        <v>93</v>
      </c>
      <c r="O4014" t="s">
        <v>114</v>
      </c>
      <c r="P4014">
        <v>42139</v>
      </c>
      <c r="Q4014">
        <v>42236</v>
      </c>
      <c r="R4014">
        <v>6000</v>
      </c>
      <c r="S4014">
        <v>3000</v>
      </c>
      <c r="T4014">
        <v>3000</v>
      </c>
      <c r="W4014">
        <v>6524</v>
      </c>
      <c r="X4014">
        <v>3204</v>
      </c>
      <c r="Y4014">
        <v>3320</v>
      </c>
    </row>
    <row r="4015" spans="1:28">
      <c r="A4015" s="57">
        <v>42242</v>
      </c>
      <c r="B4015" t="s">
        <v>1009</v>
      </c>
      <c r="C4015" t="s">
        <v>101</v>
      </c>
      <c r="D4015" t="s">
        <v>62</v>
      </c>
      <c r="E4015" t="s">
        <v>244</v>
      </c>
      <c r="F4015" t="s">
        <v>1015</v>
      </c>
      <c r="G4015" t="s">
        <v>4</v>
      </c>
      <c r="H4015" t="s">
        <v>37</v>
      </c>
      <c r="L4015" t="s">
        <v>95</v>
      </c>
      <c r="M4015" t="s">
        <v>1012</v>
      </c>
      <c r="N4015" t="s">
        <v>93</v>
      </c>
      <c r="O4015" t="s">
        <v>200</v>
      </c>
      <c r="P4015">
        <v>42139</v>
      </c>
      <c r="Q4015">
        <v>42236</v>
      </c>
      <c r="R4015">
        <v>6000</v>
      </c>
      <c r="S4015">
        <v>3000</v>
      </c>
      <c r="T4015">
        <v>3000</v>
      </c>
      <c r="W4015">
        <v>6485</v>
      </c>
      <c r="X4015">
        <v>3215</v>
      </c>
      <c r="Y4015">
        <v>3260</v>
      </c>
    </row>
    <row r="4016" spans="1:28">
      <c r="A4016" s="57">
        <v>42242</v>
      </c>
      <c r="B4016" t="s">
        <v>1009</v>
      </c>
      <c r="C4016" t="s">
        <v>101</v>
      </c>
      <c r="D4016" t="s">
        <v>62</v>
      </c>
      <c r="E4016" t="s">
        <v>1028</v>
      </c>
      <c r="F4016" t="s">
        <v>1015</v>
      </c>
      <c r="G4016" t="s">
        <v>4</v>
      </c>
      <c r="H4016" t="s">
        <v>37</v>
      </c>
      <c r="L4016" t="s">
        <v>95</v>
      </c>
      <c r="M4016" t="s">
        <v>1012</v>
      </c>
      <c r="N4016" t="s">
        <v>93</v>
      </c>
      <c r="O4016" t="s">
        <v>114</v>
      </c>
      <c r="P4016">
        <v>42139</v>
      </c>
      <c r="Q4016">
        <v>42236</v>
      </c>
      <c r="R4016">
        <v>500</v>
      </c>
      <c r="S4016">
        <v>250</v>
      </c>
      <c r="T4016">
        <v>250</v>
      </c>
      <c r="W4016">
        <v>530</v>
      </c>
      <c r="X4016">
        <v>260</v>
      </c>
      <c r="Y4016">
        <v>270</v>
      </c>
    </row>
    <row r="4017" spans="1:25">
      <c r="A4017" s="57">
        <v>42242</v>
      </c>
      <c r="B4017" t="s">
        <v>1009</v>
      </c>
      <c r="C4017" t="s">
        <v>101</v>
      </c>
      <c r="D4017" t="s">
        <v>62</v>
      </c>
      <c r="E4017" t="s">
        <v>463</v>
      </c>
      <c r="F4017" t="s">
        <v>1015</v>
      </c>
      <c r="G4017" t="s">
        <v>4</v>
      </c>
      <c r="H4017" t="s">
        <v>37</v>
      </c>
      <c r="L4017" t="s">
        <v>95</v>
      </c>
      <c r="M4017" t="s">
        <v>1012</v>
      </c>
      <c r="N4017" t="s">
        <v>93</v>
      </c>
      <c r="O4017" t="s">
        <v>114</v>
      </c>
      <c r="P4017">
        <v>42230</v>
      </c>
      <c r="Q4017">
        <v>42241</v>
      </c>
      <c r="R4017">
        <v>4450</v>
      </c>
      <c r="S4017">
        <v>2200</v>
      </c>
      <c r="T4017">
        <v>2250</v>
      </c>
      <c r="W4017">
        <v>2650</v>
      </c>
      <c r="X4017">
        <v>1310</v>
      </c>
      <c r="Y4017">
        <v>1340</v>
      </c>
    </row>
    <row r="4018" spans="1:25">
      <c r="A4018" s="57">
        <v>42242</v>
      </c>
      <c r="B4018" t="s">
        <v>1009</v>
      </c>
      <c r="C4018" t="s">
        <v>101</v>
      </c>
      <c r="D4018" t="s">
        <v>62</v>
      </c>
      <c r="E4018" t="s">
        <v>233</v>
      </c>
      <c r="F4018" t="s">
        <v>1015</v>
      </c>
      <c r="G4018" t="s">
        <v>4</v>
      </c>
      <c r="H4018" t="s">
        <v>37</v>
      </c>
      <c r="L4018" t="s">
        <v>95</v>
      </c>
      <c r="M4018" t="s">
        <v>1012</v>
      </c>
      <c r="N4018" t="s">
        <v>93</v>
      </c>
      <c r="O4018" t="s">
        <v>114</v>
      </c>
      <c r="P4018">
        <v>20</v>
      </c>
      <c r="Q4018">
        <v>42541</v>
      </c>
      <c r="R4018">
        <v>9075</v>
      </c>
      <c r="W4018">
        <v>9075</v>
      </c>
    </row>
    <row r="4019" spans="1:25">
      <c r="A4019" s="57">
        <v>42242</v>
      </c>
      <c r="B4019" t="s">
        <v>1009</v>
      </c>
      <c r="C4019" t="s">
        <v>101</v>
      </c>
      <c r="D4019" t="s">
        <v>62</v>
      </c>
      <c r="E4019" t="s">
        <v>1018</v>
      </c>
      <c r="F4019" t="s">
        <v>1015</v>
      </c>
      <c r="G4019" t="s">
        <v>4</v>
      </c>
      <c r="H4019" t="s">
        <v>37</v>
      </c>
      <c r="L4019" t="s">
        <v>95</v>
      </c>
      <c r="M4019" t="s">
        <v>1012</v>
      </c>
      <c r="N4019" t="s">
        <v>93</v>
      </c>
      <c r="O4019" t="s">
        <v>114</v>
      </c>
      <c r="P4019">
        <v>42139</v>
      </c>
      <c r="Q4019">
        <v>42154</v>
      </c>
      <c r="R4019">
        <v>5011</v>
      </c>
      <c r="S4019">
        <v>2511</v>
      </c>
      <c r="T4019">
        <v>2500</v>
      </c>
      <c r="W4019">
        <v>530</v>
      </c>
      <c r="X4019">
        <v>260</v>
      </c>
      <c r="Y4019">
        <v>270</v>
      </c>
    </row>
    <row r="4020" spans="1:25">
      <c r="A4020" s="57">
        <v>42242</v>
      </c>
      <c r="B4020" t="s">
        <v>1009</v>
      </c>
      <c r="C4020" t="s">
        <v>101</v>
      </c>
      <c r="D4020" t="s">
        <v>62</v>
      </c>
      <c r="E4020" t="s">
        <v>367</v>
      </c>
      <c r="F4020" t="s">
        <v>1015</v>
      </c>
      <c r="G4020" t="s">
        <v>4</v>
      </c>
      <c r="H4020" t="s">
        <v>37</v>
      </c>
      <c r="L4020" t="s">
        <v>95</v>
      </c>
      <c r="M4020" t="s">
        <v>1012</v>
      </c>
      <c r="N4020" t="s">
        <v>93</v>
      </c>
      <c r="O4020" t="s">
        <v>114</v>
      </c>
      <c r="P4020">
        <v>42139</v>
      </c>
      <c r="Q4020">
        <v>42236</v>
      </c>
      <c r="R4020">
        <v>6000</v>
      </c>
      <c r="S4020">
        <v>3000</v>
      </c>
      <c r="T4020">
        <v>3000</v>
      </c>
      <c r="W4020">
        <v>6524</v>
      </c>
      <c r="X4020">
        <v>3204</v>
      </c>
      <c r="Y4020">
        <v>3320</v>
      </c>
    </row>
    <row r="4021" spans="1:25">
      <c r="A4021" s="57">
        <v>42242</v>
      </c>
      <c r="B4021" t="s">
        <v>1009</v>
      </c>
      <c r="C4021" t="s">
        <v>101</v>
      </c>
      <c r="D4021" t="s">
        <v>62</v>
      </c>
      <c r="E4021" t="s">
        <v>244</v>
      </c>
      <c r="F4021" t="s">
        <v>1015</v>
      </c>
      <c r="G4021" t="s">
        <v>4</v>
      </c>
      <c r="H4021" t="s">
        <v>37</v>
      </c>
      <c r="L4021" t="s">
        <v>95</v>
      </c>
      <c r="M4021" t="s">
        <v>1012</v>
      </c>
      <c r="N4021" t="s">
        <v>93</v>
      </c>
      <c r="O4021" t="s">
        <v>200</v>
      </c>
      <c r="P4021">
        <v>42139</v>
      </c>
      <c r="Q4021">
        <v>42236</v>
      </c>
      <c r="R4021">
        <v>6000</v>
      </c>
      <c r="S4021">
        <v>3000</v>
      </c>
      <c r="T4021">
        <v>3000</v>
      </c>
      <c r="W4021">
        <v>6485</v>
      </c>
      <c r="X4021">
        <v>3215</v>
      </c>
      <c r="Y4021">
        <v>3260</v>
      </c>
    </row>
    <row r="4022" spans="1:25">
      <c r="A4022" s="57">
        <v>42242</v>
      </c>
      <c r="B4022" t="s">
        <v>1009</v>
      </c>
      <c r="C4022" t="s">
        <v>101</v>
      </c>
      <c r="D4022" t="s">
        <v>62</v>
      </c>
      <c r="E4022" t="s">
        <v>1028</v>
      </c>
      <c r="F4022" t="s">
        <v>1015</v>
      </c>
      <c r="G4022" t="s">
        <v>4</v>
      </c>
      <c r="H4022" t="s">
        <v>37</v>
      </c>
      <c r="L4022" t="s">
        <v>95</v>
      </c>
      <c r="M4022" t="s">
        <v>1012</v>
      </c>
      <c r="N4022" t="s">
        <v>93</v>
      </c>
      <c r="O4022" t="s">
        <v>114</v>
      </c>
      <c r="P4022">
        <v>42139</v>
      </c>
      <c r="Q4022">
        <v>42236</v>
      </c>
      <c r="R4022">
        <v>500</v>
      </c>
      <c r="S4022">
        <v>250</v>
      </c>
      <c r="T4022">
        <v>250</v>
      </c>
      <c r="W4022">
        <v>530</v>
      </c>
      <c r="X4022">
        <v>260</v>
      </c>
      <c r="Y4022">
        <v>270</v>
      </c>
    </row>
    <row r="4023" spans="1:25">
      <c r="A4023" s="57">
        <v>42242</v>
      </c>
      <c r="B4023" t="s">
        <v>1009</v>
      </c>
      <c r="C4023" t="s">
        <v>101</v>
      </c>
      <c r="D4023" t="s">
        <v>62</v>
      </c>
      <c r="E4023" t="s">
        <v>463</v>
      </c>
      <c r="F4023" t="s">
        <v>1015</v>
      </c>
      <c r="G4023" t="s">
        <v>4</v>
      </c>
      <c r="H4023" t="s">
        <v>37</v>
      </c>
      <c r="L4023" t="s">
        <v>95</v>
      </c>
      <c r="M4023" t="s">
        <v>1012</v>
      </c>
      <c r="N4023" t="s">
        <v>93</v>
      </c>
      <c r="O4023" t="s">
        <v>114</v>
      </c>
      <c r="P4023">
        <v>42230</v>
      </c>
      <c r="Q4023">
        <v>42241</v>
      </c>
      <c r="R4023">
        <v>4450</v>
      </c>
      <c r="S4023">
        <v>2200</v>
      </c>
      <c r="T4023">
        <v>2250</v>
      </c>
      <c r="W4023">
        <v>2650</v>
      </c>
      <c r="X4023">
        <v>1310</v>
      </c>
      <c r="Y4023">
        <v>1340</v>
      </c>
    </row>
    <row r="4024" spans="1:25">
      <c r="A4024" s="57">
        <v>42242</v>
      </c>
      <c r="B4024" t="s">
        <v>1466</v>
      </c>
      <c r="C4024" t="s">
        <v>559</v>
      </c>
      <c r="D4024" t="s">
        <v>48</v>
      </c>
      <c r="E4024" t="s">
        <v>1232</v>
      </c>
      <c r="F4024" t="s">
        <v>1487</v>
      </c>
      <c r="G4024" t="s">
        <v>3</v>
      </c>
      <c r="H4024" t="s">
        <v>30</v>
      </c>
      <c r="I4024" t="s">
        <v>1480</v>
      </c>
      <c r="J4024">
        <v>700</v>
      </c>
      <c r="K4024" t="s">
        <v>1468</v>
      </c>
      <c r="L4024" t="s">
        <v>95</v>
      </c>
      <c r="M4024" t="s">
        <v>1466</v>
      </c>
      <c r="N4024" t="s">
        <v>93</v>
      </c>
      <c r="O4024" t="s">
        <v>114</v>
      </c>
      <c r="P4024">
        <v>42183</v>
      </c>
      <c r="Q4024">
        <v>42183</v>
      </c>
      <c r="R4024">
        <v>3500</v>
      </c>
      <c r="W4024" s="56">
        <v>3500</v>
      </c>
    </row>
    <row r="4025" spans="1:25">
      <c r="A4025" s="57">
        <v>42242</v>
      </c>
      <c r="B4025" t="s">
        <v>1466</v>
      </c>
      <c r="C4025" t="s">
        <v>559</v>
      </c>
      <c r="D4025" t="s">
        <v>48</v>
      </c>
      <c r="E4025" t="s">
        <v>1225</v>
      </c>
      <c r="F4025" t="s">
        <v>1466</v>
      </c>
      <c r="G4025" t="s">
        <v>3</v>
      </c>
      <c r="H4025" t="s">
        <v>30</v>
      </c>
      <c r="I4025" t="s">
        <v>1475</v>
      </c>
      <c r="J4025">
        <v>100</v>
      </c>
      <c r="K4025" t="s">
        <v>1468</v>
      </c>
      <c r="L4025" t="s">
        <v>95</v>
      </c>
      <c r="M4025" t="s">
        <v>1466</v>
      </c>
      <c r="N4025" t="s">
        <v>93</v>
      </c>
      <c r="O4025" t="s">
        <v>114</v>
      </c>
      <c r="P4025">
        <v>42166</v>
      </c>
      <c r="Q4025">
        <v>42167</v>
      </c>
      <c r="R4025">
        <v>550</v>
      </c>
      <c r="W4025" s="56">
        <v>550</v>
      </c>
    </row>
    <row r="4026" spans="1:25">
      <c r="A4026" s="57">
        <v>42242</v>
      </c>
      <c r="B4026" t="s">
        <v>1466</v>
      </c>
      <c r="C4026" t="s">
        <v>559</v>
      </c>
      <c r="D4026" t="s">
        <v>48</v>
      </c>
      <c r="E4026" t="s">
        <v>362</v>
      </c>
      <c r="F4026" t="s">
        <v>1466</v>
      </c>
      <c r="G4026" t="s">
        <v>3</v>
      </c>
      <c r="H4026" t="s">
        <v>30</v>
      </c>
      <c r="I4026" t="s">
        <v>1475</v>
      </c>
      <c r="J4026">
        <v>100</v>
      </c>
      <c r="K4026" t="s">
        <v>1468</v>
      </c>
      <c r="L4026" t="s">
        <v>95</v>
      </c>
      <c r="M4026" t="s">
        <v>1466</v>
      </c>
      <c r="N4026" t="s">
        <v>93</v>
      </c>
      <c r="O4026" t="s">
        <v>114</v>
      </c>
      <c r="P4026">
        <v>42166</v>
      </c>
      <c r="Q4026">
        <v>42167</v>
      </c>
      <c r="R4026">
        <v>550</v>
      </c>
      <c r="W4026" s="56">
        <v>550</v>
      </c>
    </row>
    <row r="4027" spans="1:25">
      <c r="A4027" s="57">
        <v>42242</v>
      </c>
      <c r="B4027" t="s">
        <v>1466</v>
      </c>
      <c r="C4027" t="s">
        <v>559</v>
      </c>
      <c r="D4027" t="s">
        <v>48</v>
      </c>
      <c r="E4027" t="s">
        <v>1242</v>
      </c>
      <c r="F4027" t="s">
        <v>1466</v>
      </c>
      <c r="G4027" t="s">
        <v>3</v>
      </c>
      <c r="H4027" t="s">
        <v>30</v>
      </c>
      <c r="I4027" t="s">
        <v>1475</v>
      </c>
      <c r="J4027">
        <v>100</v>
      </c>
      <c r="K4027" t="s">
        <v>1468</v>
      </c>
      <c r="L4027" t="s">
        <v>95</v>
      </c>
      <c r="M4027" t="s">
        <v>1466</v>
      </c>
      <c r="N4027" t="s">
        <v>93</v>
      </c>
      <c r="O4027" t="s">
        <v>114</v>
      </c>
      <c r="P4027">
        <v>42166</v>
      </c>
      <c r="Q4027">
        <v>42167</v>
      </c>
      <c r="R4027">
        <v>550</v>
      </c>
      <c r="W4027" s="56">
        <v>550</v>
      </c>
    </row>
    <row r="4028" spans="1:25">
      <c r="A4028" s="57">
        <v>42242</v>
      </c>
      <c r="B4028" t="s">
        <v>1466</v>
      </c>
      <c r="C4028" t="s">
        <v>559</v>
      </c>
      <c r="D4028" t="s">
        <v>48</v>
      </c>
      <c r="E4028" t="s">
        <v>1243</v>
      </c>
      <c r="F4028" t="s">
        <v>1466</v>
      </c>
      <c r="G4028" t="s">
        <v>3</v>
      </c>
      <c r="H4028" t="s">
        <v>30</v>
      </c>
      <c r="I4028" t="s">
        <v>1475</v>
      </c>
      <c r="J4028">
        <v>100</v>
      </c>
      <c r="K4028" t="s">
        <v>1468</v>
      </c>
      <c r="L4028" t="s">
        <v>95</v>
      </c>
      <c r="M4028" t="s">
        <v>1466</v>
      </c>
      <c r="N4028" t="s">
        <v>93</v>
      </c>
      <c r="O4028" t="s">
        <v>114</v>
      </c>
      <c r="P4028">
        <v>42166</v>
      </c>
      <c r="Q4028">
        <v>42167</v>
      </c>
      <c r="R4028">
        <v>550</v>
      </c>
      <c r="W4028" s="56">
        <v>550</v>
      </c>
    </row>
    <row r="4029" spans="1:25">
      <c r="A4029" s="57">
        <v>42242</v>
      </c>
      <c r="B4029" t="s">
        <v>1466</v>
      </c>
      <c r="C4029" t="s">
        <v>559</v>
      </c>
      <c r="D4029" t="s">
        <v>48</v>
      </c>
      <c r="E4029" t="s">
        <v>1056</v>
      </c>
      <c r="F4029" t="s">
        <v>1466</v>
      </c>
      <c r="G4029" t="s">
        <v>3</v>
      </c>
      <c r="H4029" t="s">
        <v>30</v>
      </c>
      <c r="I4029" t="s">
        <v>1475</v>
      </c>
      <c r="J4029">
        <v>100</v>
      </c>
      <c r="K4029" t="s">
        <v>1468</v>
      </c>
      <c r="L4029" t="s">
        <v>95</v>
      </c>
      <c r="M4029" t="s">
        <v>1466</v>
      </c>
      <c r="N4029" t="s">
        <v>93</v>
      </c>
      <c r="O4029" t="s">
        <v>114</v>
      </c>
      <c r="P4029">
        <v>42166</v>
      </c>
      <c r="Q4029">
        <v>42167</v>
      </c>
      <c r="R4029">
        <v>550</v>
      </c>
      <c r="W4029" s="56">
        <v>550</v>
      </c>
    </row>
    <row r="4030" spans="1:25">
      <c r="A4030" s="57">
        <v>42242</v>
      </c>
      <c r="B4030" t="s">
        <v>1466</v>
      </c>
      <c r="C4030" t="s">
        <v>559</v>
      </c>
      <c r="D4030" t="s">
        <v>48</v>
      </c>
      <c r="E4030" t="s">
        <v>1053</v>
      </c>
      <c r="F4030" t="s">
        <v>1466</v>
      </c>
      <c r="G4030" t="s">
        <v>3</v>
      </c>
      <c r="H4030" t="s">
        <v>30</v>
      </c>
      <c r="I4030" t="s">
        <v>1475</v>
      </c>
      <c r="J4030">
        <v>80</v>
      </c>
      <c r="K4030" t="s">
        <v>1468</v>
      </c>
      <c r="L4030" t="s">
        <v>95</v>
      </c>
      <c r="M4030" t="s">
        <v>1466</v>
      </c>
      <c r="N4030" t="s">
        <v>93</v>
      </c>
      <c r="O4030" t="s">
        <v>114</v>
      </c>
      <c r="P4030">
        <v>42162</v>
      </c>
      <c r="Q4030">
        <v>42162</v>
      </c>
      <c r="R4030">
        <v>440</v>
      </c>
      <c r="W4030" s="56">
        <v>440</v>
      </c>
    </row>
    <row r="4031" spans="1:25">
      <c r="A4031" s="57">
        <v>42242</v>
      </c>
      <c r="B4031" t="s">
        <v>1466</v>
      </c>
      <c r="C4031" t="s">
        <v>559</v>
      </c>
      <c r="D4031" t="s">
        <v>48</v>
      </c>
      <c r="E4031" t="s">
        <v>1492</v>
      </c>
      <c r="F4031" t="s">
        <v>1466</v>
      </c>
      <c r="G4031" t="s">
        <v>3</v>
      </c>
      <c r="H4031" t="s">
        <v>30</v>
      </c>
      <c r="I4031" t="s">
        <v>1475</v>
      </c>
      <c r="J4031">
        <v>80</v>
      </c>
      <c r="K4031" t="s">
        <v>1468</v>
      </c>
      <c r="L4031" t="s">
        <v>95</v>
      </c>
      <c r="M4031" t="s">
        <v>1466</v>
      </c>
      <c r="N4031" t="s">
        <v>93</v>
      </c>
      <c r="O4031" t="s">
        <v>114</v>
      </c>
      <c r="P4031">
        <v>42162</v>
      </c>
      <c r="Q4031">
        <v>42162</v>
      </c>
      <c r="R4031">
        <v>440</v>
      </c>
      <c r="W4031" s="56">
        <v>440</v>
      </c>
    </row>
    <row r="4032" spans="1:25">
      <c r="A4032" s="57">
        <v>42242</v>
      </c>
      <c r="B4032" t="s">
        <v>1466</v>
      </c>
      <c r="C4032" t="s">
        <v>559</v>
      </c>
      <c r="D4032" t="s">
        <v>48</v>
      </c>
      <c r="E4032" t="s">
        <v>1490</v>
      </c>
      <c r="F4032" t="s">
        <v>1466</v>
      </c>
      <c r="G4032" t="s">
        <v>3</v>
      </c>
      <c r="H4032" t="s">
        <v>30</v>
      </c>
      <c r="I4032" t="s">
        <v>1475</v>
      </c>
      <c r="J4032">
        <v>67</v>
      </c>
      <c r="K4032" t="s">
        <v>1468</v>
      </c>
      <c r="L4032" t="s">
        <v>95</v>
      </c>
      <c r="M4032" t="s">
        <v>1466</v>
      </c>
      <c r="N4032" t="s">
        <v>93</v>
      </c>
      <c r="O4032" t="s">
        <v>114</v>
      </c>
      <c r="P4032">
        <v>42162</v>
      </c>
      <c r="Q4032">
        <v>42162</v>
      </c>
      <c r="R4032">
        <v>368</v>
      </c>
      <c r="W4032" s="56">
        <v>368</v>
      </c>
    </row>
    <row r="4033" spans="1:23">
      <c r="A4033" s="57">
        <v>42242</v>
      </c>
      <c r="B4033" t="s">
        <v>1466</v>
      </c>
      <c r="C4033" t="s">
        <v>559</v>
      </c>
      <c r="D4033" t="s">
        <v>48</v>
      </c>
      <c r="E4033" t="s">
        <v>1491</v>
      </c>
      <c r="F4033" t="s">
        <v>1466</v>
      </c>
      <c r="G4033" t="s">
        <v>3</v>
      </c>
      <c r="H4033" t="s">
        <v>30</v>
      </c>
      <c r="I4033" t="s">
        <v>1475</v>
      </c>
      <c r="J4033">
        <v>67</v>
      </c>
      <c r="K4033" t="s">
        <v>1468</v>
      </c>
      <c r="L4033" t="s">
        <v>95</v>
      </c>
      <c r="M4033" t="s">
        <v>1466</v>
      </c>
      <c r="N4033" t="s">
        <v>93</v>
      </c>
      <c r="O4033" t="s">
        <v>114</v>
      </c>
      <c r="P4033">
        <v>42162</v>
      </c>
      <c r="Q4033">
        <v>42162</v>
      </c>
      <c r="R4033">
        <v>368</v>
      </c>
      <c r="W4033" s="56">
        <v>368</v>
      </c>
    </row>
    <row r="4034" spans="1:23">
      <c r="A4034" s="57">
        <v>42242</v>
      </c>
      <c r="B4034" t="s">
        <v>1466</v>
      </c>
      <c r="C4034" t="s">
        <v>559</v>
      </c>
      <c r="D4034" t="s">
        <v>48</v>
      </c>
      <c r="E4034" t="s">
        <v>1309</v>
      </c>
      <c r="F4034" t="s">
        <v>1479</v>
      </c>
      <c r="G4034" t="s">
        <v>3</v>
      </c>
      <c r="H4034" t="s">
        <v>30</v>
      </c>
      <c r="I4034" t="s">
        <v>1480</v>
      </c>
      <c r="J4034">
        <v>64</v>
      </c>
      <c r="K4034" t="s">
        <v>1468</v>
      </c>
      <c r="L4034" t="s">
        <v>95</v>
      </c>
      <c r="M4034" t="s">
        <v>1466</v>
      </c>
      <c r="N4034" t="s">
        <v>93</v>
      </c>
      <c r="O4034" t="s">
        <v>114</v>
      </c>
      <c r="P4034">
        <v>42185</v>
      </c>
      <c r="Q4034">
        <v>42185</v>
      </c>
      <c r="R4034">
        <v>352</v>
      </c>
      <c r="W4034" s="56">
        <v>352</v>
      </c>
    </row>
    <row r="4035" spans="1:23">
      <c r="A4035" s="57">
        <v>42242</v>
      </c>
      <c r="B4035" t="s">
        <v>1466</v>
      </c>
      <c r="C4035" t="s">
        <v>559</v>
      </c>
      <c r="D4035" t="s">
        <v>48</v>
      </c>
      <c r="E4035" t="s">
        <v>3279</v>
      </c>
      <c r="F4035" t="s">
        <v>1479</v>
      </c>
      <c r="G4035" t="s">
        <v>3</v>
      </c>
      <c r="H4035" t="s">
        <v>30</v>
      </c>
      <c r="I4035" t="s">
        <v>1480</v>
      </c>
      <c r="J4035">
        <v>64</v>
      </c>
      <c r="K4035" t="s">
        <v>1468</v>
      </c>
      <c r="L4035" t="s">
        <v>95</v>
      </c>
      <c r="M4035" t="s">
        <v>1466</v>
      </c>
      <c r="N4035" t="s">
        <v>93</v>
      </c>
      <c r="O4035" t="s">
        <v>114</v>
      </c>
      <c r="P4035">
        <v>42185</v>
      </c>
      <c r="Q4035">
        <v>42185</v>
      </c>
      <c r="R4035">
        <v>352</v>
      </c>
      <c r="W4035" s="56">
        <v>352</v>
      </c>
    </row>
    <row r="4036" spans="1:23">
      <c r="A4036" s="57">
        <v>42242</v>
      </c>
      <c r="B4036" t="s">
        <v>1466</v>
      </c>
      <c r="C4036" t="s">
        <v>559</v>
      </c>
      <c r="D4036" t="s">
        <v>48</v>
      </c>
      <c r="E4036" t="s">
        <v>1055</v>
      </c>
      <c r="F4036" t="s">
        <v>1479</v>
      </c>
      <c r="G4036" t="s">
        <v>3</v>
      </c>
      <c r="H4036" t="s">
        <v>30</v>
      </c>
      <c r="I4036" t="s">
        <v>1480</v>
      </c>
      <c r="J4036">
        <v>64</v>
      </c>
      <c r="K4036" t="s">
        <v>1468</v>
      </c>
      <c r="L4036" t="s">
        <v>95</v>
      </c>
      <c r="M4036" t="s">
        <v>1466</v>
      </c>
      <c r="N4036" t="s">
        <v>93</v>
      </c>
      <c r="O4036" t="s">
        <v>114</v>
      </c>
      <c r="P4036">
        <v>42185</v>
      </c>
      <c r="Q4036">
        <v>42185</v>
      </c>
      <c r="R4036">
        <v>352</v>
      </c>
      <c r="W4036" s="56">
        <v>352</v>
      </c>
    </row>
    <row r="4037" spans="1:23">
      <c r="A4037" s="57">
        <v>42242</v>
      </c>
      <c r="B4037" t="s">
        <v>1466</v>
      </c>
      <c r="C4037" t="s">
        <v>559</v>
      </c>
      <c r="D4037" t="s">
        <v>48</v>
      </c>
      <c r="E4037" t="s">
        <v>1328</v>
      </c>
      <c r="F4037" t="s">
        <v>1479</v>
      </c>
      <c r="G4037" t="s">
        <v>3</v>
      </c>
      <c r="H4037" t="s">
        <v>30</v>
      </c>
      <c r="I4037" t="s">
        <v>1480</v>
      </c>
      <c r="J4037">
        <v>64</v>
      </c>
      <c r="K4037" t="s">
        <v>1468</v>
      </c>
      <c r="L4037" t="s">
        <v>95</v>
      </c>
      <c r="M4037" t="s">
        <v>1466</v>
      </c>
      <c r="N4037" t="s">
        <v>93</v>
      </c>
      <c r="O4037" t="s">
        <v>114</v>
      </c>
      <c r="P4037">
        <v>42185</v>
      </c>
      <c r="Q4037">
        <v>42185</v>
      </c>
      <c r="R4037">
        <v>352</v>
      </c>
      <c r="W4037" s="56">
        <v>352</v>
      </c>
    </row>
    <row r="4038" spans="1:23">
      <c r="A4038" s="57">
        <v>42242</v>
      </c>
      <c r="B4038" t="s">
        <v>1466</v>
      </c>
      <c r="C4038" t="s">
        <v>559</v>
      </c>
      <c r="D4038" t="s">
        <v>48</v>
      </c>
      <c r="E4038" t="s">
        <v>1330</v>
      </c>
      <c r="F4038" t="s">
        <v>1479</v>
      </c>
      <c r="G4038" t="s">
        <v>3</v>
      </c>
      <c r="H4038" t="s">
        <v>30</v>
      </c>
      <c r="I4038" t="s">
        <v>1480</v>
      </c>
      <c r="J4038">
        <v>64</v>
      </c>
      <c r="K4038" t="s">
        <v>1468</v>
      </c>
      <c r="L4038" t="s">
        <v>95</v>
      </c>
      <c r="M4038" t="s">
        <v>1466</v>
      </c>
      <c r="N4038" t="s">
        <v>93</v>
      </c>
      <c r="O4038" t="s">
        <v>114</v>
      </c>
      <c r="P4038">
        <v>42185</v>
      </c>
      <c r="Q4038">
        <v>42185</v>
      </c>
      <c r="R4038">
        <v>352</v>
      </c>
      <c r="W4038" s="56">
        <v>352</v>
      </c>
    </row>
    <row r="4039" spans="1:23">
      <c r="A4039" s="57">
        <v>42242</v>
      </c>
      <c r="B4039" t="s">
        <v>1466</v>
      </c>
      <c r="C4039" t="s">
        <v>559</v>
      </c>
      <c r="D4039" t="s">
        <v>48</v>
      </c>
      <c r="E4039" t="s">
        <v>3282</v>
      </c>
      <c r="F4039" t="s">
        <v>1479</v>
      </c>
      <c r="G4039" t="s">
        <v>3</v>
      </c>
      <c r="H4039" t="s">
        <v>30</v>
      </c>
      <c r="I4039" t="s">
        <v>1480</v>
      </c>
      <c r="J4039">
        <v>64</v>
      </c>
      <c r="K4039" t="s">
        <v>1468</v>
      </c>
      <c r="L4039" t="s">
        <v>95</v>
      </c>
      <c r="M4039" t="s">
        <v>1466</v>
      </c>
      <c r="N4039" t="s">
        <v>93</v>
      </c>
      <c r="O4039" t="s">
        <v>114</v>
      </c>
      <c r="P4039">
        <v>42185</v>
      </c>
      <c r="Q4039">
        <v>42185</v>
      </c>
      <c r="R4039">
        <v>352</v>
      </c>
      <c r="W4039" s="56">
        <v>352</v>
      </c>
    </row>
    <row r="4040" spans="1:23">
      <c r="A4040" s="57">
        <v>42242</v>
      </c>
      <c r="B4040" t="s">
        <v>1466</v>
      </c>
      <c r="C4040" t="s">
        <v>559</v>
      </c>
      <c r="D4040" t="s">
        <v>48</v>
      </c>
      <c r="E4040" t="s">
        <v>1926</v>
      </c>
      <c r="F4040" t="s">
        <v>1479</v>
      </c>
      <c r="G4040" t="s">
        <v>3</v>
      </c>
      <c r="H4040" t="s">
        <v>30</v>
      </c>
      <c r="I4040" t="s">
        <v>1480</v>
      </c>
      <c r="J4040">
        <v>64</v>
      </c>
      <c r="K4040" t="s">
        <v>1468</v>
      </c>
      <c r="L4040" t="s">
        <v>95</v>
      </c>
      <c r="M4040" t="s">
        <v>1466</v>
      </c>
      <c r="N4040" t="s">
        <v>93</v>
      </c>
      <c r="O4040" t="s">
        <v>114</v>
      </c>
      <c r="P4040">
        <v>42185</v>
      </c>
      <c r="Q4040">
        <v>42185</v>
      </c>
      <c r="R4040">
        <v>352</v>
      </c>
      <c r="W4040" s="56">
        <v>352</v>
      </c>
    </row>
    <row r="4041" spans="1:23">
      <c r="A4041" s="57">
        <v>42242</v>
      </c>
      <c r="B4041" t="s">
        <v>1466</v>
      </c>
      <c r="C4041" t="s">
        <v>559</v>
      </c>
      <c r="D4041" t="s">
        <v>48</v>
      </c>
      <c r="E4041" t="s">
        <v>3281</v>
      </c>
      <c r="F4041" t="s">
        <v>1479</v>
      </c>
      <c r="G4041" t="s">
        <v>3</v>
      </c>
      <c r="H4041" t="s">
        <v>30</v>
      </c>
      <c r="I4041" t="s">
        <v>1480</v>
      </c>
      <c r="J4041">
        <v>63</v>
      </c>
      <c r="K4041" t="s">
        <v>1468</v>
      </c>
      <c r="L4041" t="s">
        <v>95</v>
      </c>
      <c r="M4041" t="s">
        <v>1466</v>
      </c>
      <c r="N4041" t="s">
        <v>93</v>
      </c>
      <c r="O4041" t="s">
        <v>114</v>
      </c>
      <c r="P4041">
        <v>42185</v>
      </c>
      <c r="Q4041">
        <v>42185</v>
      </c>
      <c r="R4041">
        <v>347</v>
      </c>
      <c r="W4041" s="56">
        <v>347</v>
      </c>
    </row>
    <row r="4042" spans="1:23">
      <c r="A4042" s="57">
        <v>42242</v>
      </c>
      <c r="B4042" t="s">
        <v>1466</v>
      </c>
      <c r="C4042" t="s">
        <v>559</v>
      </c>
      <c r="D4042" t="s">
        <v>48</v>
      </c>
      <c r="E4042" t="s">
        <v>3283</v>
      </c>
      <c r="F4042" t="s">
        <v>1479</v>
      </c>
      <c r="G4042" t="s">
        <v>3</v>
      </c>
      <c r="H4042" t="s">
        <v>30</v>
      </c>
      <c r="I4042" t="s">
        <v>1480</v>
      </c>
      <c r="J4042">
        <v>63</v>
      </c>
      <c r="K4042" t="s">
        <v>1468</v>
      </c>
      <c r="L4042" t="s">
        <v>95</v>
      </c>
      <c r="M4042" t="s">
        <v>1466</v>
      </c>
      <c r="N4042" t="s">
        <v>93</v>
      </c>
      <c r="O4042" t="s">
        <v>114</v>
      </c>
      <c r="P4042">
        <v>42185</v>
      </c>
      <c r="Q4042">
        <v>42185</v>
      </c>
      <c r="R4042">
        <v>347</v>
      </c>
      <c r="W4042" s="56">
        <v>347</v>
      </c>
    </row>
    <row r="4043" spans="1:23">
      <c r="A4043" s="57">
        <v>42242</v>
      </c>
      <c r="B4043" t="s">
        <v>1466</v>
      </c>
      <c r="C4043" t="s">
        <v>559</v>
      </c>
      <c r="D4043" t="s">
        <v>48</v>
      </c>
      <c r="E4043" t="s">
        <v>3280</v>
      </c>
      <c r="F4043" t="s">
        <v>1479</v>
      </c>
      <c r="G4043" t="s">
        <v>3</v>
      </c>
      <c r="H4043" t="s">
        <v>30</v>
      </c>
      <c r="I4043" t="s">
        <v>1480</v>
      </c>
      <c r="J4043">
        <v>63</v>
      </c>
      <c r="K4043" t="s">
        <v>1468</v>
      </c>
      <c r="L4043" t="s">
        <v>95</v>
      </c>
      <c r="M4043" t="s">
        <v>1466</v>
      </c>
      <c r="N4043" t="s">
        <v>93</v>
      </c>
      <c r="O4043" t="s">
        <v>114</v>
      </c>
      <c r="P4043">
        <v>42185</v>
      </c>
      <c r="Q4043">
        <v>42185</v>
      </c>
      <c r="R4043">
        <v>347</v>
      </c>
      <c r="W4043" s="56">
        <v>347</v>
      </c>
    </row>
    <row r="4044" spans="1:23">
      <c r="A4044" s="57">
        <v>42242</v>
      </c>
      <c r="B4044" t="s">
        <v>1466</v>
      </c>
      <c r="C4044" t="s">
        <v>559</v>
      </c>
      <c r="D4044" t="s">
        <v>48</v>
      </c>
      <c r="E4044" t="s">
        <v>3284</v>
      </c>
      <c r="F4044" t="s">
        <v>1479</v>
      </c>
      <c r="G4044" t="s">
        <v>3</v>
      </c>
      <c r="H4044" t="s">
        <v>30</v>
      </c>
      <c r="I4044" t="s">
        <v>1480</v>
      </c>
      <c r="J4044">
        <v>63</v>
      </c>
      <c r="K4044" t="s">
        <v>1468</v>
      </c>
      <c r="L4044" t="s">
        <v>95</v>
      </c>
      <c r="M4044" t="s">
        <v>1466</v>
      </c>
      <c r="N4044" t="s">
        <v>93</v>
      </c>
      <c r="O4044" t="s">
        <v>114</v>
      </c>
      <c r="P4044">
        <v>42185</v>
      </c>
      <c r="Q4044">
        <v>42185</v>
      </c>
      <c r="R4044">
        <v>347</v>
      </c>
      <c r="W4044" s="56">
        <v>347</v>
      </c>
    </row>
    <row r="4045" spans="1:23">
      <c r="A4045" s="57">
        <v>42242</v>
      </c>
      <c r="B4045" t="s">
        <v>1466</v>
      </c>
      <c r="C4045" t="s">
        <v>559</v>
      </c>
      <c r="D4045" t="s">
        <v>48</v>
      </c>
      <c r="E4045" t="s">
        <v>2432</v>
      </c>
      <c r="F4045" t="s">
        <v>1466</v>
      </c>
      <c r="G4045" t="s">
        <v>3</v>
      </c>
      <c r="H4045" t="s">
        <v>30</v>
      </c>
      <c r="I4045" t="s">
        <v>1475</v>
      </c>
      <c r="J4045">
        <v>53</v>
      </c>
      <c r="K4045" t="s">
        <v>1468</v>
      </c>
      <c r="L4045" t="s">
        <v>95</v>
      </c>
      <c r="M4045" t="s">
        <v>1466</v>
      </c>
      <c r="N4045" t="s">
        <v>93</v>
      </c>
      <c r="O4045" t="s">
        <v>114</v>
      </c>
      <c r="P4045">
        <v>42162</v>
      </c>
      <c r="Q4045">
        <v>42162</v>
      </c>
      <c r="R4045">
        <v>291</v>
      </c>
      <c r="W4045" s="56">
        <v>291</v>
      </c>
    </row>
    <row r="4046" spans="1:23">
      <c r="A4046" s="57">
        <v>42242</v>
      </c>
      <c r="B4046" t="s">
        <v>1466</v>
      </c>
      <c r="C4046" t="s">
        <v>559</v>
      </c>
      <c r="D4046" t="s">
        <v>48</v>
      </c>
      <c r="E4046" t="s">
        <v>1332</v>
      </c>
      <c r="F4046" t="s">
        <v>1466</v>
      </c>
      <c r="G4046" t="s">
        <v>3</v>
      </c>
      <c r="H4046" t="s">
        <v>30</v>
      </c>
      <c r="I4046" t="s">
        <v>1475</v>
      </c>
      <c r="J4046">
        <v>53</v>
      </c>
      <c r="K4046" t="s">
        <v>1468</v>
      </c>
      <c r="L4046" t="s">
        <v>95</v>
      </c>
      <c r="M4046" t="s">
        <v>1466</v>
      </c>
      <c r="N4046" t="s">
        <v>93</v>
      </c>
      <c r="O4046" t="s">
        <v>114</v>
      </c>
      <c r="P4046">
        <v>42162</v>
      </c>
      <c r="Q4046">
        <v>42162</v>
      </c>
      <c r="R4046">
        <v>291</v>
      </c>
      <c r="W4046" s="56">
        <v>291</v>
      </c>
    </row>
    <row r="4047" spans="1:23">
      <c r="A4047" s="57">
        <v>42242</v>
      </c>
      <c r="B4047" t="s">
        <v>1466</v>
      </c>
      <c r="C4047" t="s">
        <v>559</v>
      </c>
      <c r="D4047" t="s">
        <v>48</v>
      </c>
      <c r="E4047" t="s">
        <v>1053</v>
      </c>
      <c r="F4047" t="s">
        <v>1466</v>
      </c>
      <c r="G4047" t="s">
        <v>4</v>
      </c>
      <c r="H4047" t="s">
        <v>115</v>
      </c>
      <c r="I4047" t="s">
        <v>1467</v>
      </c>
      <c r="J4047">
        <v>1</v>
      </c>
      <c r="K4047" t="s">
        <v>1468</v>
      </c>
      <c r="L4047" t="s">
        <v>95</v>
      </c>
      <c r="M4047" t="s">
        <v>1466</v>
      </c>
      <c r="N4047" t="s">
        <v>93</v>
      </c>
      <c r="O4047" t="s">
        <v>114</v>
      </c>
      <c r="P4047">
        <v>42162</v>
      </c>
      <c r="Q4047">
        <v>42162</v>
      </c>
      <c r="R4047">
        <v>4000</v>
      </c>
      <c r="W4047">
        <v>4000</v>
      </c>
    </row>
    <row r="4048" spans="1:23">
      <c r="A4048" s="57">
        <v>42242</v>
      </c>
      <c r="B4048" t="s">
        <v>1466</v>
      </c>
      <c r="C4048" t="s">
        <v>559</v>
      </c>
      <c r="D4048" t="s">
        <v>48</v>
      </c>
      <c r="E4048" t="s">
        <v>3281</v>
      </c>
      <c r="F4048" t="s">
        <v>1479</v>
      </c>
      <c r="G4048" t="s">
        <v>4</v>
      </c>
      <c r="H4048" t="s">
        <v>115</v>
      </c>
      <c r="I4048" t="s">
        <v>1472</v>
      </c>
      <c r="J4048">
        <v>1</v>
      </c>
      <c r="K4048" t="s">
        <v>1468</v>
      </c>
      <c r="L4048" t="s">
        <v>95</v>
      </c>
      <c r="M4048" t="s">
        <v>1466</v>
      </c>
      <c r="N4048" t="s">
        <v>93</v>
      </c>
      <c r="O4048" t="s">
        <v>114</v>
      </c>
      <c r="P4048">
        <v>42185</v>
      </c>
      <c r="Q4048">
        <v>42185</v>
      </c>
      <c r="R4048">
        <v>198</v>
      </c>
      <c r="W4048">
        <v>198</v>
      </c>
    </row>
    <row r="4049" spans="1:28">
      <c r="A4049" s="57">
        <v>42242</v>
      </c>
      <c r="B4049" t="s">
        <v>1466</v>
      </c>
      <c r="C4049" t="s">
        <v>559</v>
      </c>
      <c r="D4049" t="s">
        <v>48</v>
      </c>
      <c r="E4049" t="s">
        <v>1469</v>
      </c>
      <c r="F4049" t="s">
        <v>1470</v>
      </c>
      <c r="G4049" t="s">
        <v>4</v>
      </c>
      <c r="H4049" t="s">
        <v>115</v>
      </c>
      <c r="I4049" t="s">
        <v>1472</v>
      </c>
      <c r="J4049">
        <v>2</v>
      </c>
      <c r="K4049" t="s">
        <v>1468</v>
      </c>
      <c r="L4049" t="s">
        <v>95</v>
      </c>
      <c r="M4049" t="s">
        <v>1466</v>
      </c>
      <c r="N4049" t="s">
        <v>93</v>
      </c>
      <c r="O4049" t="s">
        <v>114</v>
      </c>
      <c r="P4049">
        <v>42173</v>
      </c>
      <c r="Q4049">
        <v>42173</v>
      </c>
      <c r="R4049">
        <v>600</v>
      </c>
      <c r="W4049">
        <v>600</v>
      </c>
    </row>
    <row r="4050" spans="1:28">
      <c r="A4050" s="57">
        <v>42242</v>
      </c>
      <c r="B4050" t="s">
        <v>1466</v>
      </c>
      <c r="C4050" t="s">
        <v>559</v>
      </c>
      <c r="D4050" t="s">
        <v>48</v>
      </c>
      <c r="E4050" t="s">
        <v>1469</v>
      </c>
      <c r="F4050" t="s">
        <v>1470</v>
      </c>
      <c r="G4050" t="s">
        <v>4</v>
      </c>
      <c r="H4050" t="s">
        <v>115</v>
      </c>
      <c r="I4050" t="s">
        <v>1471</v>
      </c>
      <c r="J4050">
        <v>1</v>
      </c>
      <c r="K4050" t="s">
        <v>1468</v>
      </c>
      <c r="L4050" t="s">
        <v>95</v>
      </c>
      <c r="M4050" t="s">
        <v>1466</v>
      </c>
      <c r="N4050" t="s">
        <v>93</v>
      </c>
      <c r="O4050" t="s">
        <v>114</v>
      </c>
      <c r="P4050">
        <v>42173</v>
      </c>
      <c r="Q4050">
        <v>42173</v>
      </c>
      <c r="R4050">
        <v>1600</v>
      </c>
      <c r="W4050">
        <v>1600</v>
      </c>
    </row>
    <row r="4051" spans="1:28">
      <c r="A4051" s="57">
        <v>42242</v>
      </c>
      <c r="B4051" t="s">
        <v>1466</v>
      </c>
      <c r="C4051" t="s">
        <v>559</v>
      </c>
      <c r="D4051" t="s">
        <v>48</v>
      </c>
      <c r="E4051" t="s">
        <v>1225</v>
      </c>
      <c r="F4051" t="s">
        <v>1473</v>
      </c>
      <c r="G4051" t="s">
        <v>4</v>
      </c>
      <c r="H4051" t="s">
        <v>115</v>
      </c>
      <c r="I4051" t="s">
        <v>1474</v>
      </c>
      <c r="J4051">
        <v>2</v>
      </c>
      <c r="K4051" t="s">
        <v>1468</v>
      </c>
      <c r="L4051" t="s">
        <v>95</v>
      </c>
      <c r="M4051" t="s">
        <v>1466</v>
      </c>
      <c r="N4051" t="s">
        <v>93</v>
      </c>
      <c r="O4051" t="s">
        <v>114</v>
      </c>
      <c r="P4051">
        <v>42172</v>
      </c>
      <c r="Q4051">
        <v>42172</v>
      </c>
      <c r="R4051">
        <v>1200</v>
      </c>
      <c r="W4051">
        <v>1200</v>
      </c>
    </row>
    <row r="4052" spans="1:28">
      <c r="A4052" s="57">
        <v>42242</v>
      </c>
      <c r="B4052" t="s">
        <v>1466</v>
      </c>
      <c r="C4052" t="s">
        <v>559</v>
      </c>
      <c r="D4052" t="s">
        <v>48</v>
      </c>
      <c r="E4052" t="s">
        <v>1313</v>
      </c>
      <c r="F4052" t="s">
        <v>1481</v>
      </c>
      <c r="G4052" t="s">
        <v>4</v>
      </c>
      <c r="H4052" t="s">
        <v>115</v>
      </c>
      <c r="I4052" t="s">
        <v>1471</v>
      </c>
      <c r="J4052">
        <v>1</v>
      </c>
      <c r="K4052" t="s">
        <v>1468</v>
      </c>
      <c r="L4052" t="s">
        <v>95</v>
      </c>
      <c r="M4052" t="s">
        <v>1466</v>
      </c>
      <c r="N4052" t="s">
        <v>93</v>
      </c>
      <c r="O4052" t="s">
        <v>114</v>
      </c>
      <c r="P4052">
        <v>42186</v>
      </c>
      <c r="Q4052">
        <v>42186</v>
      </c>
      <c r="R4052">
        <v>330</v>
      </c>
      <c r="W4052">
        <v>330</v>
      </c>
    </row>
    <row r="4053" spans="1:28">
      <c r="A4053" s="57">
        <v>42242</v>
      </c>
      <c r="B4053" t="s">
        <v>1466</v>
      </c>
      <c r="C4053" t="s">
        <v>559</v>
      </c>
      <c r="D4053" t="s">
        <v>48</v>
      </c>
      <c r="E4053" t="s">
        <v>3279</v>
      </c>
      <c r="F4053" t="s">
        <v>1479</v>
      </c>
      <c r="G4053" t="s">
        <v>4</v>
      </c>
      <c r="H4053" t="s">
        <v>115</v>
      </c>
      <c r="I4053" t="s">
        <v>1472</v>
      </c>
      <c r="J4053">
        <v>1</v>
      </c>
      <c r="K4053" t="s">
        <v>1468</v>
      </c>
      <c r="L4053" t="s">
        <v>95</v>
      </c>
      <c r="M4053" t="s">
        <v>1466</v>
      </c>
      <c r="N4053" t="s">
        <v>93</v>
      </c>
      <c r="O4053" t="s">
        <v>114</v>
      </c>
      <c r="P4053">
        <v>42185</v>
      </c>
      <c r="Q4053">
        <v>42185</v>
      </c>
      <c r="R4053">
        <v>198</v>
      </c>
      <c r="W4053">
        <v>198</v>
      </c>
    </row>
    <row r="4054" spans="1:28">
      <c r="A4054" s="57">
        <v>42242</v>
      </c>
      <c r="B4054" t="s">
        <v>1466</v>
      </c>
      <c r="C4054" t="s">
        <v>559</v>
      </c>
      <c r="D4054" t="s">
        <v>48</v>
      </c>
      <c r="E4054" t="s">
        <v>362</v>
      </c>
      <c r="F4054" t="s">
        <v>1473</v>
      </c>
      <c r="G4054" t="s">
        <v>4</v>
      </c>
      <c r="H4054" t="s">
        <v>115</v>
      </c>
      <c r="I4054" t="s">
        <v>1474</v>
      </c>
      <c r="J4054">
        <v>2</v>
      </c>
      <c r="K4054" t="s">
        <v>1468</v>
      </c>
      <c r="L4054" t="s">
        <v>95</v>
      </c>
      <c r="M4054" t="s">
        <v>1466</v>
      </c>
      <c r="N4054" t="s">
        <v>93</v>
      </c>
      <c r="O4054" t="s">
        <v>114</v>
      </c>
      <c r="P4054">
        <v>42172</v>
      </c>
      <c r="Q4054">
        <v>42172</v>
      </c>
      <c r="R4054">
        <v>1200</v>
      </c>
      <c r="W4054">
        <v>1200</v>
      </c>
    </row>
    <row r="4055" spans="1:28">
      <c r="A4055" s="57">
        <v>42242</v>
      </c>
      <c r="B4055" t="s">
        <v>1466</v>
      </c>
      <c r="C4055" t="s">
        <v>559</v>
      </c>
      <c r="D4055" t="s">
        <v>48</v>
      </c>
      <c r="E4055" t="s">
        <v>1232</v>
      </c>
      <c r="F4055" t="s">
        <v>1487</v>
      </c>
      <c r="G4055" t="s">
        <v>4</v>
      </c>
      <c r="H4055" t="s">
        <v>115</v>
      </c>
      <c r="I4055" t="s">
        <v>1472</v>
      </c>
      <c r="J4055">
        <v>5</v>
      </c>
      <c r="K4055" t="s">
        <v>1468</v>
      </c>
      <c r="L4055" t="s">
        <v>95</v>
      </c>
      <c r="M4055" t="s">
        <v>1466</v>
      </c>
      <c r="N4055" t="s">
        <v>93</v>
      </c>
      <c r="O4055" t="s">
        <v>114</v>
      </c>
      <c r="P4055">
        <v>42183</v>
      </c>
      <c r="Q4055">
        <v>42183</v>
      </c>
      <c r="R4055">
        <v>330</v>
      </c>
      <c r="W4055">
        <v>330</v>
      </c>
    </row>
    <row r="4056" spans="1:28">
      <c r="A4056" s="57">
        <v>42242</v>
      </c>
      <c r="B4056" t="s">
        <v>1466</v>
      </c>
      <c r="C4056" t="s">
        <v>559</v>
      </c>
      <c r="D4056" t="s">
        <v>48</v>
      </c>
      <c r="E4056" t="s">
        <v>365</v>
      </c>
      <c r="F4056" t="s">
        <v>1466</v>
      </c>
      <c r="G4056" t="s">
        <v>4</v>
      </c>
      <c r="H4056" t="s">
        <v>115</v>
      </c>
      <c r="I4056" t="s">
        <v>1467</v>
      </c>
      <c r="J4056">
        <v>6</v>
      </c>
      <c r="K4056" t="s">
        <v>1468</v>
      </c>
      <c r="L4056" t="s">
        <v>95</v>
      </c>
      <c r="M4056" t="s">
        <v>1466</v>
      </c>
      <c r="N4056" t="s">
        <v>29</v>
      </c>
      <c r="O4056" t="s">
        <v>114</v>
      </c>
      <c r="P4056">
        <v>42121</v>
      </c>
      <c r="Q4056">
        <v>42124</v>
      </c>
      <c r="R4056">
        <v>11000</v>
      </c>
      <c r="W4056">
        <v>11000</v>
      </c>
      <c r="AB4056" t="s">
        <v>1488</v>
      </c>
    </row>
    <row r="4057" spans="1:28">
      <c r="A4057" s="57">
        <v>42242</v>
      </c>
      <c r="B4057" t="s">
        <v>1466</v>
      </c>
      <c r="C4057" t="s">
        <v>559</v>
      </c>
      <c r="D4057" t="s">
        <v>48</v>
      </c>
      <c r="E4057" t="s">
        <v>1490</v>
      </c>
      <c r="F4057" t="s">
        <v>1466</v>
      </c>
      <c r="G4057" t="s">
        <v>4</v>
      </c>
      <c r="H4057" t="s">
        <v>115</v>
      </c>
      <c r="I4057" t="s">
        <v>1467</v>
      </c>
      <c r="J4057">
        <v>1</v>
      </c>
      <c r="K4057" t="s">
        <v>1468</v>
      </c>
      <c r="L4057" t="s">
        <v>95</v>
      </c>
      <c r="M4057" t="s">
        <v>1466</v>
      </c>
      <c r="N4057" t="s">
        <v>93</v>
      </c>
      <c r="O4057" t="s">
        <v>114</v>
      </c>
      <c r="P4057">
        <v>42162</v>
      </c>
      <c r="Q4057">
        <v>42162</v>
      </c>
      <c r="R4057">
        <v>4000</v>
      </c>
      <c r="W4057">
        <v>4000</v>
      </c>
    </row>
    <row r="4058" spans="1:28">
      <c r="A4058" s="57">
        <v>42242</v>
      </c>
      <c r="B4058" t="s">
        <v>1466</v>
      </c>
      <c r="C4058" t="s">
        <v>559</v>
      </c>
      <c r="D4058" t="s">
        <v>48</v>
      </c>
      <c r="E4058" t="s">
        <v>1491</v>
      </c>
      <c r="F4058" t="s">
        <v>1466</v>
      </c>
      <c r="G4058" t="s">
        <v>4</v>
      </c>
      <c r="H4058" t="s">
        <v>115</v>
      </c>
      <c r="I4058" t="s">
        <v>1474</v>
      </c>
      <c r="J4058">
        <v>2</v>
      </c>
      <c r="K4058" t="s">
        <v>1468</v>
      </c>
      <c r="L4058" t="s">
        <v>95</v>
      </c>
      <c r="M4058" t="s">
        <v>1466</v>
      </c>
      <c r="N4058" t="s">
        <v>104</v>
      </c>
      <c r="O4058" t="s">
        <v>114</v>
      </c>
      <c r="P4058">
        <v>42172</v>
      </c>
      <c r="Q4058">
        <v>42172</v>
      </c>
      <c r="R4058">
        <v>600</v>
      </c>
      <c r="W4058">
        <v>600</v>
      </c>
    </row>
    <row r="4059" spans="1:28">
      <c r="A4059" s="57">
        <v>42242</v>
      </c>
      <c r="B4059" t="s">
        <v>1466</v>
      </c>
      <c r="C4059" t="s">
        <v>559</v>
      </c>
      <c r="D4059" t="s">
        <v>48</v>
      </c>
      <c r="E4059" t="s">
        <v>3280</v>
      </c>
      <c r="F4059" t="s">
        <v>1479</v>
      </c>
      <c r="G4059" t="s">
        <v>4</v>
      </c>
      <c r="H4059" t="s">
        <v>115</v>
      </c>
      <c r="I4059" t="s">
        <v>1472</v>
      </c>
      <c r="J4059">
        <v>1</v>
      </c>
      <c r="K4059" t="s">
        <v>1468</v>
      </c>
      <c r="L4059" t="s">
        <v>95</v>
      </c>
      <c r="M4059" t="s">
        <v>1466</v>
      </c>
      <c r="N4059" t="s">
        <v>93</v>
      </c>
      <c r="O4059" t="s">
        <v>114</v>
      </c>
      <c r="P4059">
        <v>42185</v>
      </c>
      <c r="Q4059">
        <v>42185</v>
      </c>
      <c r="R4059">
        <v>198</v>
      </c>
      <c r="W4059">
        <v>198</v>
      </c>
    </row>
    <row r="4060" spans="1:28">
      <c r="A4060" s="57">
        <v>42242</v>
      </c>
      <c r="B4060" t="s">
        <v>1466</v>
      </c>
      <c r="C4060" t="s">
        <v>559</v>
      </c>
      <c r="D4060" t="s">
        <v>48</v>
      </c>
      <c r="E4060" t="s">
        <v>1332</v>
      </c>
      <c r="F4060" t="s">
        <v>1466</v>
      </c>
      <c r="G4060" t="s">
        <v>4</v>
      </c>
      <c r="H4060" t="s">
        <v>115</v>
      </c>
      <c r="I4060" t="s">
        <v>1467</v>
      </c>
      <c r="J4060">
        <v>1</v>
      </c>
      <c r="K4060" t="s">
        <v>1468</v>
      </c>
      <c r="L4060" t="s">
        <v>95</v>
      </c>
      <c r="M4060" t="s">
        <v>1466</v>
      </c>
      <c r="N4060" t="s">
        <v>93</v>
      </c>
      <c r="O4060" t="s">
        <v>114</v>
      </c>
      <c r="P4060">
        <v>42162</v>
      </c>
      <c r="Q4060">
        <v>42162</v>
      </c>
      <c r="R4060">
        <v>4000</v>
      </c>
      <c r="W4060">
        <v>4000</v>
      </c>
    </row>
    <row r="4061" spans="1:28">
      <c r="A4061" s="57">
        <v>42242</v>
      </c>
      <c r="B4061" t="s">
        <v>1466</v>
      </c>
      <c r="C4061" t="s">
        <v>559</v>
      </c>
      <c r="D4061" t="s">
        <v>48</v>
      </c>
      <c r="E4061" t="s">
        <v>1242</v>
      </c>
      <c r="F4061" t="s">
        <v>1473</v>
      </c>
      <c r="G4061" t="s">
        <v>4</v>
      </c>
      <c r="H4061" t="s">
        <v>115</v>
      </c>
      <c r="I4061" t="s">
        <v>1474</v>
      </c>
      <c r="J4061">
        <v>2</v>
      </c>
      <c r="K4061" t="s">
        <v>1468</v>
      </c>
      <c r="L4061" t="s">
        <v>95</v>
      </c>
      <c r="M4061" t="s">
        <v>1466</v>
      </c>
      <c r="N4061" t="s">
        <v>93</v>
      </c>
      <c r="O4061" t="s">
        <v>114</v>
      </c>
      <c r="P4061">
        <v>42172</v>
      </c>
      <c r="Q4061">
        <v>42172</v>
      </c>
      <c r="R4061">
        <v>1200</v>
      </c>
      <c r="W4061">
        <v>1200</v>
      </c>
    </row>
    <row r="4062" spans="1:28">
      <c r="A4062" s="57">
        <v>42242</v>
      </c>
      <c r="B4062" t="s">
        <v>1466</v>
      </c>
      <c r="C4062" t="s">
        <v>559</v>
      </c>
      <c r="D4062" t="s">
        <v>48</v>
      </c>
      <c r="E4062" t="s">
        <v>1243</v>
      </c>
      <c r="F4062" t="s">
        <v>1473</v>
      </c>
      <c r="G4062" t="s">
        <v>4</v>
      </c>
      <c r="H4062" t="s">
        <v>115</v>
      </c>
      <c r="I4062" t="s">
        <v>1474</v>
      </c>
      <c r="J4062">
        <v>2</v>
      </c>
      <c r="K4062" t="s">
        <v>1468</v>
      </c>
      <c r="L4062" t="s">
        <v>95</v>
      </c>
      <c r="M4062" t="s">
        <v>1466</v>
      </c>
      <c r="N4062" t="s">
        <v>93</v>
      </c>
      <c r="O4062" t="s">
        <v>114</v>
      </c>
      <c r="P4062">
        <v>42172</v>
      </c>
      <c r="Q4062">
        <v>42172</v>
      </c>
      <c r="R4062">
        <v>1200</v>
      </c>
      <c r="W4062">
        <v>1200</v>
      </c>
    </row>
    <row r="4063" spans="1:28">
      <c r="A4063" s="57">
        <v>42242</v>
      </c>
      <c r="B4063" t="s">
        <v>1466</v>
      </c>
      <c r="C4063" t="s">
        <v>559</v>
      </c>
      <c r="D4063" t="s">
        <v>48</v>
      </c>
      <c r="E4063" t="s">
        <v>1056</v>
      </c>
      <c r="F4063" t="s">
        <v>1473</v>
      </c>
      <c r="G4063" t="s">
        <v>4</v>
      </c>
      <c r="H4063" t="s">
        <v>115</v>
      </c>
      <c r="I4063" t="s">
        <v>1474</v>
      </c>
      <c r="J4063">
        <v>2</v>
      </c>
      <c r="K4063" t="s">
        <v>1468</v>
      </c>
      <c r="L4063" t="s">
        <v>95</v>
      </c>
      <c r="M4063" t="s">
        <v>1466</v>
      </c>
      <c r="N4063" t="s">
        <v>93</v>
      </c>
      <c r="O4063" t="s">
        <v>114</v>
      </c>
      <c r="P4063">
        <v>42172</v>
      </c>
      <c r="Q4063">
        <v>42172</v>
      </c>
      <c r="R4063">
        <v>1200</v>
      </c>
      <c r="W4063">
        <v>1200</v>
      </c>
    </row>
    <row r="4064" spans="1:28">
      <c r="A4064" s="57">
        <v>42242</v>
      </c>
      <c r="B4064" t="s">
        <v>1466</v>
      </c>
      <c r="C4064" t="s">
        <v>559</v>
      </c>
      <c r="D4064" t="s">
        <v>48</v>
      </c>
      <c r="E4064" t="s">
        <v>1492</v>
      </c>
      <c r="F4064" t="s">
        <v>1466</v>
      </c>
      <c r="G4064" t="s">
        <v>4</v>
      </c>
      <c r="H4064" t="s">
        <v>115</v>
      </c>
      <c r="I4064" t="s">
        <v>1467</v>
      </c>
      <c r="J4064">
        <v>2</v>
      </c>
      <c r="K4064" t="s">
        <v>1468</v>
      </c>
      <c r="L4064" t="s">
        <v>95</v>
      </c>
      <c r="M4064" t="s">
        <v>1466</v>
      </c>
      <c r="N4064" t="s">
        <v>93</v>
      </c>
      <c r="O4064" t="s">
        <v>114</v>
      </c>
      <c r="P4064">
        <v>42162</v>
      </c>
      <c r="Q4064">
        <v>42162</v>
      </c>
      <c r="R4064">
        <v>8000</v>
      </c>
      <c r="W4064">
        <v>8000</v>
      </c>
    </row>
    <row r="4065" spans="1:27">
      <c r="A4065" s="57">
        <v>42242</v>
      </c>
      <c r="B4065" t="s">
        <v>1466</v>
      </c>
      <c r="C4065" t="s">
        <v>559</v>
      </c>
      <c r="D4065" t="s">
        <v>48</v>
      </c>
      <c r="E4065" t="s">
        <v>1926</v>
      </c>
      <c r="F4065" t="s">
        <v>1479</v>
      </c>
      <c r="G4065" t="s">
        <v>4</v>
      </c>
      <c r="H4065" t="s">
        <v>115</v>
      </c>
      <c r="I4065" t="s">
        <v>1472</v>
      </c>
      <c r="J4065">
        <v>2</v>
      </c>
      <c r="K4065" t="s">
        <v>1468</v>
      </c>
      <c r="L4065" t="s">
        <v>95</v>
      </c>
      <c r="M4065" t="s">
        <v>1466</v>
      </c>
      <c r="N4065" t="s">
        <v>93</v>
      </c>
      <c r="O4065" t="s">
        <v>114</v>
      </c>
      <c r="P4065">
        <v>42185</v>
      </c>
      <c r="Q4065">
        <v>42185</v>
      </c>
      <c r="R4065">
        <v>386</v>
      </c>
      <c r="W4065">
        <v>386</v>
      </c>
    </row>
    <row r="4066" spans="1:27">
      <c r="A4066" s="57">
        <v>42242</v>
      </c>
      <c r="B4066" t="s">
        <v>1466</v>
      </c>
      <c r="C4066" t="s">
        <v>559</v>
      </c>
      <c r="D4066" t="s">
        <v>48</v>
      </c>
      <c r="E4066" t="s">
        <v>1314</v>
      </c>
      <c r="F4066" t="s">
        <v>1481</v>
      </c>
      <c r="G4066" t="s">
        <v>4</v>
      </c>
      <c r="H4066" t="s">
        <v>41</v>
      </c>
      <c r="I4066" t="s">
        <v>3650</v>
      </c>
      <c r="J4066">
        <v>600</v>
      </c>
      <c r="K4066" t="s">
        <v>1483</v>
      </c>
      <c r="L4066" t="s">
        <v>91</v>
      </c>
      <c r="M4066" t="s">
        <v>1466</v>
      </c>
      <c r="N4066" t="s">
        <v>93</v>
      </c>
      <c r="O4066" t="s">
        <v>114</v>
      </c>
      <c r="P4066">
        <v>42230</v>
      </c>
      <c r="Q4066">
        <v>42230</v>
      </c>
      <c r="R4066">
        <v>500</v>
      </c>
      <c r="W4066">
        <v>500</v>
      </c>
    </row>
    <row r="4067" spans="1:27">
      <c r="A4067" s="57">
        <v>42242</v>
      </c>
      <c r="B4067" t="s">
        <v>1466</v>
      </c>
      <c r="C4067" t="s">
        <v>559</v>
      </c>
      <c r="D4067" t="s">
        <v>48</v>
      </c>
      <c r="E4067" t="s">
        <v>360</v>
      </c>
      <c r="F4067" t="s">
        <v>1466</v>
      </c>
      <c r="G4067" t="s">
        <v>4</v>
      </c>
      <c r="H4067" t="s">
        <v>41</v>
      </c>
      <c r="I4067" t="s">
        <v>1482</v>
      </c>
      <c r="J4067">
        <v>3500</v>
      </c>
      <c r="K4067" t="s">
        <v>1483</v>
      </c>
      <c r="L4067" t="s">
        <v>91</v>
      </c>
      <c r="M4067" t="s">
        <v>1466</v>
      </c>
      <c r="N4067" t="s">
        <v>93</v>
      </c>
      <c r="O4067" t="s">
        <v>114</v>
      </c>
      <c r="P4067">
        <v>42183</v>
      </c>
      <c r="Q4067">
        <v>42183</v>
      </c>
      <c r="R4067">
        <v>1200</v>
      </c>
      <c r="W4067">
        <v>1200</v>
      </c>
    </row>
    <row r="4068" spans="1:27">
      <c r="A4068" s="57">
        <v>42242</v>
      </c>
      <c r="B4068" t="s">
        <v>1466</v>
      </c>
      <c r="C4068" t="s">
        <v>559</v>
      </c>
      <c r="D4068" t="s">
        <v>48</v>
      </c>
      <c r="E4068" t="s">
        <v>361</v>
      </c>
      <c r="F4068" t="s">
        <v>1466</v>
      </c>
      <c r="G4068" t="s">
        <v>4</v>
      </c>
      <c r="H4068" t="s">
        <v>41</v>
      </c>
      <c r="I4068" t="s">
        <v>1485</v>
      </c>
      <c r="J4068">
        <v>2</v>
      </c>
      <c r="K4068" t="s">
        <v>1486</v>
      </c>
      <c r="L4068" t="s">
        <v>91</v>
      </c>
      <c r="M4068" t="s">
        <v>1466</v>
      </c>
      <c r="N4068" t="s">
        <v>93</v>
      </c>
      <c r="O4068" t="s">
        <v>114</v>
      </c>
      <c r="P4068">
        <v>42151</v>
      </c>
      <c r="Q4068">
        <v>42155</v>
      </c>
      <c r="R4068">
        <v>15300</v>
      </c>
      <c r="W4068">
        <v>15300</v>
      </c>
    </row>
    <row r="4069" spans="1:27">
      <c r="A4069" s="57">
        <v>42242</v>
      </c>
      <c r="B4069" t="s">
        <v>1466</v>
      </c>
      <c r="C4069" t="s">
        <v>559</v>
      </c>
      <c r="D4069" t="s">
        <v>48</v>
      </c>
      <c r="E4069" t="s">
        <v>362</v>
      </c>
      <c r="F4069" t="s">
        <v>1466</v>
      </c>
      <c r="G4069" t="s">
        <v>4</v>
      </c>
      <c r="H4069" t="s">
        <v>41</v>
      </c>
      <c r="I4069" t="s">
        <v>1482</v>
      </c>
      <c r="J4069">
        <v>1090</v>
      </c>
      <c r="K4069" t="s">
        <v>1483</v>
      </c>
      <c r="L4069" t="s">
        <v>91</v>
      </c>
      <c r="M4069" t="s">
        <v>1466</v>
      </c>
      <c r="N4069" t="s">
        <v>93</v>
      </c>
      <c r="O4069" t="s">
        <v>114</v>
      </c>
      <c r="P4069">
        <v>42181</v>
      </c>
      <c r="Q4069">
        <v>42181</v>
      </c>
      <c r="R4069">
        <v>2900</v>
      </c>
      <c r="W4069">
        <v>2900</v>
      </c>
    </row>
    <row r="4070" spans="1:27">
      <c r="A4070" s="57">
        <v>42242</v>
      </c>
      <c r="B4070" t="s">
        <v>1466</v>
      </c>
      <c r="C4070" t="s">
        <v>559</v>
      </c>
      <c r="D4070" t="s">
        <v>48</v>
      </c>
      <c r="E4070" t="s">
        <v>1242</v>
      </c>
      <c r="F4070" t="s">
        <v>1466</v>
      </c>
      <c r="G4070" t="s">
        <v>4</v>
      </c>
      <c r="H4070" t="s">
        <v>41</v>
      </c>
      <c r="I4070" t="s">
        <v>1485</v>
      </c>
      <c r="J4070">
        <v>1</v>
      </c>
      <c r="K4070" t="s">
        <v>1486</v>
      </c>
      <c r="L4070" t="s">
        <v>91</v>
      </c>
      <c r="M4070" t="s">
        <v>1466</v>
      </c>
      <c r="N4070" t="s">
        <v>93</v>
      </c>
      <c r="O4070" t="s">
        <v>114</v>
      </c>
      <c r="P4070">
        <v>42155</v>
      </c>
      <c r="Q4070">
        <v>42157</v>
      </c>
      <c r="R4070">
        <v>2000</v>
      </c>
      <c r="W4070">
        <v>2000</v>
      </c>
    </row>
    <row r="4071" spans="1:27">
      <c r="A4071" s="57">
        <v>42242</v>
      </c>
      <c r="B4071" t="s">
        <v>1466</v>
      </c>
      <c r="C4071" t="s">
        <v>559</v>
      </c>
      <c r="D4071" t="s">
        <v>48</v>
      </c>
      <c r="E4071" t="s">
        <v>355</v>
      </c>
      <c r="F4071" t="s">
        <v>1476</v>
      </c>
      <c r="G4071" t="s">
        <v>4</v>
      </c>
      <c r="H4071" t="s">
        <v>37</v>
      </c>
      <c r="I4071" t="s">
        <v>1477</v>
      </c>
      <c r="J4071">
        <v>50</v>
      </c>
      <c r="K4071" t="s">
        <v>1478</v>
      </c>
      <c r="L4071" t="s">
        <v>95</v>
      </c>
      <c r="M4071" t="s">
        <v>1466</v>
      </c>
      <c r="N4071" t="s">
        <v>93</v>
      </c>
      <c r="O4071" t="s">
        <v>114</v>
      </c>
      <c r="P4071">
        <v>42170</v>
      </c>
      <c r="Q4071">
        <v>42231</v>
      </c>
      <c r="R4071">
        <v>1500</v>
      </c>
      <c r="W4071">
        <v>1500</v>
      </c>
    </row>
    <row r="4072" spans="1:27">
      <c r="A4072" s="57">
        <v>42242</v>
      </c>
      <c r="B4072" t="s">
        <v>1466</v>
      </c>
      <c r="C4072" t="s">
        <v>559</v>
      </c>
      <c r="D4072" t="s">
        <v>48</v>
      </c>
      <c r="E4072" t="s">
        <v>361</v>
      </c>
      <c r="F4072" t="s">
        <v>1484</v>
      </c>
      <c r="G4072" t="s">
        <v>4</v>
      </c>
      <c r="H4072" t="s">
        <v>37</v>
      </c>
      <c r="I4072" t="s">
        <v>1477</v>
      </c>
      <c r="J4072">
        <v>300</v>
      </c>
      <c r="K4072" t="s">
        <v>1478</v>
      </c>
      <c r="L4072" t="s">
        <v>95</v>
      </c>
      <c r="M4072" t="s">
        <v>1466</v>
      </c>
      <c r="N4072" t="s">
        <v>93</v>
      </c>
      <c r="O4072" t="s">
        <v>114</v>
      </c>
      <c r="P4072">
        <v>42150</v>
      </c>
      <c r="Q4072">
        <v>42201</v>
      </c>
      <c r="R4072">
        <v>1700</v>
      </c>
      <c r="W4072">
        <v>1700</v>
      </c>
    </row>
    <row r="4073" spans="1:27">
      <c r="A4073" s="57">
        <v>42242</v>
      </c>
      <c r="B4073" t="s">
        <v>1466</v>
      </c>
      <c r="C4073" t="s">
        <v>559</v>
      </c>
      <c r="D4073" t="s">
        <v>48</v>
      </c>
      <c r="E4073" t="s">
        <v>362</v>
      </c>
      <c r="F4073" t="s">
        <v>1466</v>
      </c>
      <c r="G4073" t="s">
        <v>4</v>
      </c>
      <c r="H4073" t="s">
        <v>37</v>
      </c>
      <c r="I4073" t="s">
        <v>1477</v>
      </c>
      <c r="J4073">
        <v>100</v>
      </c>
      <c r="K4073" t="s">
        <v>1478</v>
      </c>
      <c r="L4073" t="s">
        <v>95</v>
      </c>
      <c r="M4073" t="s">
        <v>1466</v>
      </c>
      <c r="N4073" t="s">
        <v>93</v>
      </c>
      <c r="O4073" t="s">
        <v>105</v>
      </c>
      <c r="P4073">
        <v>42183</v>
      </c>
      <c r="Q4073">
        <v>42305</v>
      </c>
      <c r="R4073">
        <v>1700</v>
      </c>
      <c r="W4073">
        <v>1700</v>
      </c>
    </row>
    <row r="4074" spans="1:27">
      <c r="A4074" s="57">
        <v>42242</v>
      </c>
      <c r="B4074" t="s">
        <v>1466</v>
      </c>
      <c r="C4074" t="s">
        <v>559</v>
      </c>
      <c r="D4074" t="s">
        <v>48</v>
      </c>
      <c r="E4074" t="s">
        <v>366</v>
      </c>
      <c r="F4074" t="s">
        <v>1489</v>
      </c>
      <c r="G4074" t="s">
        <v>4</v>
      </c>
      <c r="H4074" t="s">
        <v>37</v>
      </c>
      <c r="I4074" t="s">
        <v>1477</v>
      </c>
      <c r="J4074">
        <v>100</v>
      </c>
      <c r="K4074" t="s">
        <v>1478</v>
      </c>
      <c r="L4074" t="s">
        <v>95</v>
      </c>
      <c r="M4074" t="s">
        <v>1466</v>
      </c>
      <c r="N4074" t="s">
        <v>93</v>
      </c>
      <c r="O4074" t="s">
        <v>114</v>
      </c>
      <c r="P4074">
        <v>42164</v>
      </c>
      <c r="Q4074">
        <v>42231</v>
      </c>
      <c r="R4074">
        <v>1200</v>
      </c>
      <c r="W4074">
        <v>1200</v>
      </c>
    </row>
    <row r="4075" spans="1:27">
      <c r="A4075" s="57">
        <v>42242</v>
      </c>
      <c r="B4075" t="s">
        <v>267</v>
      </c>
      <c r="C4075" t="s">
        <v>89</v>
      </c>
      <c r="D4075" t="s">
        <v>58</v>
      </c>
      <c r="E4075" t="s">
        <v>2006</v>
      </c>
      <c r="F4075" t="s">
        <v>267</v>
      </c>
      <c r="G4075" t="s">
        <v>2</v>
      </c>
      <c r="H4075" t="s">
        <v>24</v>
      </c>
      <c r="I4075" t="s">
        <v>273</v>
      </c>
      <c r="J4075">
        <v>13</v>
      </c>
      <c r="K4075" t="s">
        <v>153</v>
      </c>
      <c r="L4075" t="s">
        <v>95</v>
      </c>
      <c r="M4075" t="s">
        <v>269</v>
      </c>
      <c r="N4075" t="s">
        <v>93</v>
      </c>
      <c r="O4075" t="s">
        <v>114</v>
      </c>
      <c r="P4075">
        <v>42235</v>
      </c>
      <c r="Q4075">
        <v>42235</v>
      </c>
      <c r="R4075">
        <v>65</v>
      </c>
      <c r="W4075">
        <v>65</v>
      </c>
    </row>
    <row r="4076" spans="1:27">
      <c r="A4076" s="57">
        <v>42242</v>
      </c>
      <c r="B4076" t="s">
        <v>1200</v>
      </c>
      <c r="C4076" t="s">
        <v>101</v>
      </c>
      <c r="D4076" t="s">
        <v>50</v>
      </c>
      <c r="E4076" t="s">
        <v>137</v>
      </c>
      <c r="F4076" t="s">
        <v>4845</v>
      </c>
      <c r="G4076" t="s">
        <v>102</v>
      </c>
      <c r="H4076" t="s">
        <v>110</v>
      </c>
      <c r="I4076" t="s">
        <v>4846</v>
      </c>
      <c r="J4076">
        <v>2</v>
      </c>
      <c r="K4076" t="s">
        <v>4847</v>
      </c>
      <c r="L4076" t="s">
        <v>95</v>
      </c>
      <c r="N4076" t="s">
        <v>111</v>
      </c>
      <c r="O4076" t="s">
        <v>114</v>
      </c>
      <c r="P4076">
        <v>42226</v>
      </c>
      <c r="Q4076">
        <v>42233</v>
      </c>
      <c r="R4076">
        <v>100</v>
      </c>
      <c r="U4076">
        <v>50</v>
      </c>
      <c r="V4076">
        <v>50</v>
      </c>
      <c r="W4076">
        <v>100</v>
      </c>
      <c r="Z4076">
        <v>50</v>
      </c>
      <c r="AA4076">
        <v>50</v>
      </c>
    </row>
    <row r="4077" spans="1:27">
      <c r="A4077" s="57">
        <v>42241</v>
      </c>
      <c r="B4077" t="s">
        <v>56</v>
      </c>
      <c r="C4077" t="s">
        <v>101</v>
      </c>
      <c r="D4077" t="s">
        <v>190</v>
      </c>
      <c r="E4077" t="s">
        <v>196</v>
      </c>
      <c r="F4077" t="s">
        <v>192</v>
      </c>
      <c r="G4077" t="s">
        <v>2</v>
      </c>
      <c r="H4077" t="s">
        <v>27</v>
      </c>
      <c r="I4077" t="s">
        <v>4313</v>
      </c>
      <c r="L4077" t="s">
        <v>91</v>
      </c>
      <c r="N4077" t="s">
        <v>93</v>
      </c>
      <c r="O4077" t="s">
        <v>94</v>
      </c>
      <c r="P4077" t="s">
        <v>4874</v>
      </c>
      <c r="Q4077" t="s">
        <v>4874</v>
      </c>
      <c r="R4077">
        <v>30</v>
      </c>
      <c r="W4077"/>
    </row>
    <row r="4078" spans="1:27">
      <c r="A4078" s="57">
        <v>42241</v>
      </c>
      <c r="B4078" t="s">
        <v>56</v>
      </c>
      <c r="C4078" t="s">
        <v>101</v>
      </c>
      <c r="D4078" t="s">
        <v>190</v>
      </c>
      <c r="E4078" t="s">
        <v>196</v>
      </c>
      <c r="F4078" t="s">
        <v>192</v>
      </c>
      <c r="G4078" t="s">
        <v>2</v>
      </c>
      <c r="H4078" t="s">
        <v>27</v>
      </c>
      <c r="I4078" t="s">
        <v>4318</v>
      </c>
      <c r="L4078" t="s">
        <v>91</v>
      </c>
      <c r="N4078" t="s">
        <v>93</v>
      </c>
      <c r="O4078" t="s">
        <v>94</v>
      </c>
      <c r="P4078" t="s">
        <v>4738</v>
      </c>
      <c r="Q4078">
        <v>42013</v>
      </c>
      <c r="R4078">
        <v>2645</v>
      </c>
      <c r="W4078"/>
    </row>
    <row r="4079" spans="1:27">
      <c r="A4079" s="57">
        <v>42241</v>
      </c>
      <c r="B4079" t="s">
        <v>56</v>
      </c>
      <c r="C4079" t="s">
        <v>101</v>
      </c>
      <c r="D4079" t="s">
        <v>190</v>
      </c>
      <c r="E4079" t="s">
        <v>195</v>
      </c>
      <c r="F4079" t="s">
        <v>192</v>
      </c>
      <c r="G4079" t="s">
        <v>2</v>
      </c>
      <c r="H4079" t="s">
        <v>27</v>
      </c>
      <c r="I4079" t="s">
        <v>4313</v>
      </c>
      <c r="L4079" t="s">
        <v>91</v>
      </c>
      <c r="N4079" t="s">
        <v>93</v>
      </c>
      <c r="O4079" t="s">
        <v>94</v>
      </c>
      <c r="P4079">
        <v>42072</v>
      </c>
      <c r="Q4079">
        <v>42072</v>
      </c>
      <c r="R4079">
        <v>30</v>
      </c>
      <c r="W4079"/>
    </row>
    <row r="4080" spans="1:27">
      <c r="A4080" s="57">
        <v>42241</v>
      </c>
      <c r="B4080" t="s">
        <v>56</v>
      </c>
      <c r="C4080" t="s">
        <v>101</v>
      </c>
      <c r="D4080" t="s">
        <v>190</v>
      </c>
      <c r="E4080" t="s">
        <v>196</v>
      </c>
      <c r="F4080" t="s">
        <v>192</v>
      </c>
      <c r="G4080" t="s">
        <v>2</v>
      </c>
      <c r="H4080" t="s">
        <v>27</v>
      </c>
      <c r="I4080" t="s">
        <v>4319</v>
      </c>
      <c r="J4080" t="s">
        <v>4320</v>
      </c>
      <c r="K4080" t="s">
        <v>4321</v>
      </c>
      <c r="L4080" t="s">
        <v>91</v>
      </c>
      <c r="N4080" t="s">
        <v>93</v>
      </c>
      <c r="O4080" t="s">
        <v>94</v>
      </c>
      <c r="P4080" t="s">
        <v>4875</v>
      </c>
      <c r="Q4080" t="s">
        <v>4876</v>
      </c>
      <c r="R4080">
        <v>1250</v>
      </c>
      <c r="W4080"/>
    </row>
    <row r="4081" spans="1:27">
      <c r="A4081" s="57">
        <v>42241</v>
      </c>
      <c r="B4081" t="s">
        <v>426</v>
      </c>
      <c r="C4081" t="s">
        <v>101</v>
      </c>
      <c r="D4081" t="s">
        <v>61</v>
      </c>
      <c r="E4081" t="s">
        <v>442</v>
      </c>
      <c r="F4081" t="s">
        <v>443</v>
      </c>
      <c r="G4081" t="s">
        <v>3</v>
      </c>
      <c r="H4081" t="s">
        <v>30</v>
      </c>
      <c r="L4081" t="s">
        <v>91</v>
      </c>
      <c r="M4081" t="s">
        <v>430</v>
      </c>
      <c r="N4081" t="s">
        <v>93</v>
      </c>
      <c r="O4081" t="s">
        <v>114</v>
      </c>
      <c r="P4081">
        <v>42195</v>
      </c>
      <c r="Q4081">
        <v>42229</v>
      </c>
      <c r="R4081">
        <v>258</v>
      </c>
      <c r="W4081">
        <v>258</v>
      </c>
      <c r="X4081">
        <v>94</v>
      </c>
      <c r="Y4081">
        <v>91</v>
      </c>
      <c r="Z4081">
        <v>38</v>
      </c>
      <c r="AA4081">
        <v>35</v>
      </c>
    </row>
    <row r="4082" spans="1:27">
      <c r="A4082" s="57">
        <v>42241</v>
      </c>
      <c r="B4082" t="s">
        <v>426</v>
      </c>
      <c r="C4082" t="s">
        <v>101</v>
      </c>
      <c r="D4082" t="s">
        <v>61</v>
      </c>
      <c r="E4082" t="s">
        <v>446</v>
      </c>
      <c r="F4082" t="s">
        <v>443</v>
      </c>
      <c r="G4082" t="s">
        <v>3</v>
      </c>
      <c r="H4082" t="s">
        <v>30</v>
      </c>
      <c r="L4082" t="s">
        <v>91</v>
      </c>
      <c r="M4082" t="s">
        <v>430</v>
      </c>
      <c r="N4082" t="s">
        <v>93</v>
      </c>
      <c r="O4082" t="s">
        <v>114</v>
      </c>
      <c r="P4082">
        <v>42195</v>
      </c>
      <c r="Q4082">
        <v>42229</v>
      </c>
      <c r="R4082">
        <v>819</v>
      </c>
      <c r="W4082">
        <v>819</v>
      </c>
      <c r="X4082">
        <v>420</v>
      </c>
      <c r="Y4082">
        <v>399</v>
      </c>
    </row>
    <row r="4083" spans="1:27">
      <c r="A4083" s="57">
        <v>42241</v>
      </c>
      <c r="B4083" t="s">
        <v>426</v>
      </c>
      <c r="C4083" t="s">
        <v>101</v>
      </c>
      <c r="D4083" t="s">
        <v>61</v>
      </c>
      <c r="E4083" t="s">
        <v>448</v>
      </c>
      <c r="F4083" t="s">
        <v>443</v>
      </c>
      <c r="G4083" t="s">
        <v>3</v>
      </c>
      <c r="H4083" t="s">
        <v>30</v>
      </c>
      <c r="L4083" t="s">
        <v>91</v>
      </c>
      <c r="M4083" t="s">
        <v>430</v>
      </c>
      <c r="N4083" t="s">
        <v>93</v>
      </c>
      <c r="O4083" t="s">
        <v>114</v>
      </c>
      <c r="P4083">
        <v>42195</v>
      </c>
      <c r="Q4083">
        <v>42229</v>
      </c>
      <c r="R4083">
        <v>146</v>
      </c>
      <c r="W4083">
        <v>146</v>
      </c>
      <c r="X4083">
        <v>64</v>
      </c>
      <c r="Y4083">
        <v>66</v>
      </c>
      <c r="Z4083">
        <v>11</v>
      </c>
      <c r="AA4083">
        <v>5</v>
      </c>
    </row>
    <row r="4084" spans="1:27">
      <c r="A4084" s="57">
        <v>42241</v>
      </c>
      <c r="B4084" t="s">
        <v>426</v>
      </c>
      <c r="C4084" t="s">
        <v>101</v>
      </c>
      <c r="D4084" t="s">
        <v>61</v>
      </c>
      <c r="E4084" t="s">
        <v>451</v>
      </c>
      <c r="F4084" t="s">
        <v>443</v>
      </c>
      <c r="G4084" t="s">
        <v>3</v>
      </c>
      <c r="H4084" t="s">
        <v>30</v>
      </c>
      <c r="L4084" t="s">
        <v>91</v>
      </c>
      <c r="M4084" t="s">
        <v>430</v>
      </c>
      <c r="N4084" t="s">
        <v>93</v>
      </c>
      <c r="O4084" t="s">
        <v>114</v>
      </c>
      <c r="P4084">
        <v>42195</v>
      </c>
      <c r="Q4084">
        <v>42229</v>
      </c>
      <c r="R4084">
        <v>726</v>
      </c>
      <c r="W4084">
        <v>726</v>
      </c>
      <c r="X4084">
        <v>287</v>
      </c>
      <c r="Y4084">
        <v>283</v>
      </c>
      <c r="Z4084">
        <v>79</v>
      </c>
      <c r="AA4084">
        <v>77</v>
      </c>
    </row>
    <row r="4085" spans="1:27">
      <c r="A4085" s="57">
        <v>42241</v>
      </c>
      <c r="B4085" t="s">
        <v>426</v>
      </c>
      <c r="C4085" t="s">
        <v>101</v>
      </c>
      <c r="D4085" t="s">
        <v>61</v>
      </c>
      <c r="E4085" t="s">
        <v>455</v>
      </c>
      <c r="F4085" t="s">
        <v>443</v>
      </c>
      <c r="G4085" t="s">
        <v>3</v>
      </c>
      <c r="H4085" t="s">
        <v>30</v>
      </c>
      <c r="L4085" t="s">
        <v>91</v>
      </c>
      <c r="M4085" t="s">
        <v>430</v>
      </c>
      <c r="N4085" t="s">
        <v>93</v>
      </c>
      <c r="O4085" t="s">
        <v>114</v>
      </c>
      <c r="P4085">
        <v>42195</v>
      </c>
      <c r="Q4085">
        <v>42229</v>
      </c>
      <c r="R4085">
        <v>191</v>
      </c>
      <c r="W4085">
        <v>191</v>
      </c>
      <c r="X4085">
        <v>78</v>
      </c>
      <c r="Y4085">
        <v>88</v>
      </c>
      <c r="Z4085">
        <v>11</v>
      </c>
      <c r="AA4085">
        <v>14</v>
      </c>
    </row>
    <row r="4086" spans="1:27">
      <c r="A4086" s="57">
        <v>42241</v>
      </c>
      <c r="B4086" t="s">
        <v>426</v>
      </c>
      <c r="C4086" t="s">
        <v>101</v>
      </c>
      <c r="D4086" t="s">
        <v>61</v>
      </c>
      <c r="E4086" t="s">
        <v>458</v>
      </c>
      <c r="F4086" t="s">
        <v>443</v>
      </c>
      <c r="G4086" t="s">
        <v>3</v>
      </c>
      <c r="H4086" t="s">
        <v>30</v>
      </c>
      <c r="L4086" t="s">
        <v>91</v>
      </c>
      <c r="M4086" t="s">
        <v>430</v>
      </c>
      <c r="N4086" t="s">
        <v>93</v>
      </c>
      <c r="O4086" t="s">
        <v>114</v>
      </c>
      <c r="P4086">
        <v>42195</v>
      </c>
      <c r="Q4086">
        <v>42229</v>
      </c>
      <c r="R4086">
        <v>131</v>
      </c>
      <c r="W4086">
        <v>131</v>
      </c>
      <c r="X4086">
        <v>54</v>
      </c>
      <c r="Y4086">
        <v>60</v>
      </c>
      <c r="Z4086">
        <v>9</v>
      </c>
      <c r="AA4086">
        <v>8</v>
      </c>
    </row>
    <row r="4087" spans="1:27">
      <c r="A4087" s="57">
        <v>42241</v>
      </c>
      <c r="B4087" t="s">
        <v>426</v>
      </c>
      <c r="C4087" t="s">
        <v>101</v>
      </c>
      <c r="D4087" t="s">
        <v>61</v>
      </c>
      <c r="E4087" t="s">
        <v>460</v>
      </c>
      <c r="F4087" t="s">
        <v>443</v>
      </c>
      <c r="G4087" t="s">
        <v>3</v>
      </c>
      <c r="H4087" t="s">
        <v>30</v>
      </c>
      <c r="L4087" t="s">
        <v>91</v>
      </c>
      <c r="M4087" t="s">
        <v>430</v>
      </c>
      <c r="N4087" t="s">
        <v>93</v>
      </c>
      <c r="O4087" t="s">
        <v>114</v>
      </c>
      <c r="P4087">
        <v>42195</v>
      </c>
      <c r="Q4087">
        <v>42229</v>
      </c>
      <c r="R4087">
        <v>220</v>
      </c>
      <c r="W4087">
        <v>220</v>
      </c>
      <c r="X4087">
        <v>113</v>
      </c>
      <c r="Y4087">
        <v>87</v>
      </c>
      <c r="Z4087">
        <v>7</v>
      </c>
      <c r="AA4087">
        <v>13</v>
      </c>
    </row>
    <row r="4088" spans="1:27">
      <c r="A4088" s="57">
        <v>42241</v>
      </c>
      <c r="B4088" t="s">
        <v>426</v>
      </c>
      <c r="C4088" t="s">
        <v>101</v>
      </c>
      <c r="D4088" t="s">
        <v>61</v>
      </c>
      <c r="E4088" t="s">
        <v>442</v>
      </c>
      <c r="F4088" t="s">
        <v>443</v>
      </c>
      <c r="G4088" t="s">
        <v>4</v>
      </c>
      <c r="H4088" t="s">
        <v>41</v>
      </c>
      <c r="I4088" t="s">
        <v>4008</v>
      </c>
      <c r="L4088" t="s">
        <v>91</v>
      </c>
      <c r="M4088" t="s">
        <v>430</v>
      </c>
      <c r="N4088" t="s">
        <v>93</v>
      </c>
      <c r="O4088" t="s">
        <v>114</v>
      </c>
      <c r="P4088">
        <v>42193</v>
      </c>
      <c r="Q4088">
        <v>42229</v>
      </c>
      <c r="W4088"/>
    </row>
    <row r="4089" spans="1:27">
      <c r="A4089" s="57">
        <v>42241</v>
      </c>
      <c r="B4089" t="s">
        <v>426</v>
      </c>
      <c r="C4089" t="s">
        <v>101</v>
      </c>
      <c r="D4089" t="s">
        <v>61</v>
      </c>
      <c r="E4089" t="s">
        <v>446</v>
      </c>
      <c r="F4089" t="s">
        <v>443</v>
      </c>
      <c r="G4089" t="s">
        <v>4</v>
      </c>
      <c r="H4089" t="s">
        <v>41</v>
      </c>
      <c r="I4089" t="s">
        <v>4005</v>
      </c>
      <c r="L4089" t="s">
        <v>91</v>
      </c>
      <c r="M4089" t="s">
        <v>430</v>
      </c>
      <c r="N4089" t="s">
        <v>93</v>
      </c>
      <c r="O4089" t="s">
        <v>114</v>
      </c>
      <c r="P4089">
        <v>42193</v>
      </c>
      <c r="Q4089">
        <v>42240</v>
      </c>
      <c r="W4089"/>
    </row>
    <row r="4090" spans="1:27">
      <c r="A4090" s="57">
        <v>42241</v>
      </c>
      <c r="B4090" t="s">
        <v>426</v>
      </c>
      <c r="C4090" t="s">
        <v>101</v>
      </c>
      <c r="D4090" t="s">
        <v>61</v>
      </c>
      <c r="E4090" t="s">
        <v>447</v>
      </c>
      <c r="F4090" t="s">
        <v>443</v>
      </c>
      <c r="G4090" t="s">
        <v>4</v>
      </c>
      <c r="H4090" t="s">
        <v>41</v>
      </c>
      <c r="I4090" t="s">
        <v>4005</v>
      </c>
      <c r="L4090" t="s">
        <v>91</v>
      </c>
      <c r="M4090" t="s">
        <v>430</v>
      </c>
      <c r="N4090" t="s">
        <v>93</v>
      </c>
      <c r="O4090" t="s">
        <v>114</v>
      </c>
      <c r="P4090">
        <v>42193</v>
      </c>
      <c r="Q4090">
        <v>42229</v>
      </c>
      <c r="W4090"/>
    </row>
    <row r="4091" spans="1:27">
      <c r="A4091" s="57">
        <v>42241</v>
      </c>
      <c r="B4091" t="s">
        <v>426</v>
      </c>
      <c r="C4091" t="s">
        <v>101</v>
      </c>
      <c r="D4091" t="s">
        <v>61</v>
      </c>
      <c r="E4091" t="s">
        <v>449</v>
      </c>
      <c r="F4091" t="s">
        <v>443</v>
      </c>
      <c r="G4091" t="s">
        <v>4</v>
      </c>
      <c r="H4091" t="s">
        <v>41</v>
      </c>
      <c r="I4091" t="s">
        <v>4007</v>
      </c>
      <c r="L4091" t="s">
        <v>91</v>
      </c>
      <c r="M4091" t="s">
        <v>430</v>
      </c>
      <c r="N4091" t="s">
        <v>93</v>
      </c>
      <c r="O4091" t="s">
        <v>114</v>
      </c>
      <c r="P4091">
        <v>42193</v>
      </c>
      <c r="Q4091">
        <v>42240</v>
      </c>
      <c r="W4091"/>
    </row>
    <row r="4092" spans="1:27">
      <c r="A4092" s="57">
        <v>42241</v>
      </c>
      <c r="B4092" t="s">
        <v>426</v>
      </c>
      <c r="C4092" t="s">
        <v>101</v>
      </c>
      <c r="D4092" t="s">
        <v>61</v>
      </c>
      <c r="E4092" t="s">
        <v>455</v>
      </c>
      <c r="F4092" t="s">
        <v>443</v>
      </c>
      <c r="G4092" t="s">
        <v>4</v>
      </c>
      <c r="H4092" t="s">
        <v>41</v>
      </c>
      <c r="I4092" t="s">
        <v>4005</v>
      </c>
      <c r="L4092" t="s">
        <v>91</v>
      </c>
      <c r="M4092" t="s">
        <v>430</v>
      </c>
      <c r="N4092" t="s">
        <v>93</v>
      </c>
      <c r="O4092" t="s">
        <v>114</v>
      </c>
      <c r="P4092">
        <v>42193</v>
      </c>
      <c r="Q4092">
        <v>42240</v>
      </c>
      <c r="W4092"/>
    </row>
    <row r="4093" spans="1:27">
      <c r="A4093" s="57">
        <v>42241</v>
      </c>
      <c r="B4093" t="s">
        <v>426</v>
      </c>
      <c r="C4093" t="s">
        <v>101</v>
      </c>
      <c r="D4093" t="s">
        <v>61</v>
      </c>
      <c r="E4093" t="s">
        <v>456</v>
      </c>
      <c r="F4093" t="s">
        <v>443</v>
      </c>
      <c r="G4093" t="s">
        <v>4</v>
      </c>
      <c r="H4093" t="s">
        <v>41</v>
      </c>
      <c r="I4093" t="s">
        <v>4005</v>
      </c>
      <c r="L4093" t="s">
        <v>91</v>
      </c>
      <c r="M4093" t="s">
        <v>430</v>
      </c>
      <c r="N4093" t="s">
        <v>93</v>
      </c>
      <c r="O4093" t="s">
        <v>114</v>
      </c>
      <c r="P4093">
        <v>42193</v>
      </c>
      <c r="Q4093">
        <v>42240</v>
      </c>
      <c r="W4093"/>
    </row>
    <row r="4094" spans="1:27">
      <c r="A4094" s="57">
        <v>42241</v>
      </c>
      <c r="B4094" t="s">
        <v>426</v>
      </c>
      <c r="C4094" t="s">
        <v>101</v>
      </c>
      <c r="D4094" t="s">
        <v>61</v>
      </c>
      <c r="E4094" t="s">
        <v>459</v>
      </c>
      <c r="F4094" t="s">
        <v>443</v>
      </c>
      <c r="G4094" t="s">
        <v>4</v>
      </c>
      <c r="H4094" t="s">
        <v>41</v>
      </c>
      <c r="I4094" t="s">
        <v>4006</v>
      </c>
      <c r="L4094" t="s">
        <v>91</v>
      </c>
      <c r="M4094" t="s">
        <v>430</v>
      </c>
      <c r="N4094" t="s">
        <v>93</v>
      </c>
      <c r="O4094" t="s">
        <v>114</v>
      </c>
      <c r="P4094">
        <v>42193</v>
      </c>
      <c r="Q4094">
        <v>42229</v>
      </c>
      <c r="W4094"/>
    </row>
    <row r="4095" spans="1:27">
      <c r="A4095" s="57">
        <v>42241</v>
      </c>
      <c r="B4095" t="s">
        <v>426</v>
      </c>
      <c r="C4095" t="s">
        <v>101</v>
      </c>
      <c r="D4095" t="s">
        <v>61</v>
      </c>
      <c r="E4095" t="s">
        <v>442</v>
      </c>
      <c r="F4095" t="s">
        <v>443</v>
      </c>
      <c r="G4095" t="s">
        <v>3</v>
      </c>
      <c r="I4095" t="s">
        <v>445</v>
      </c>
      <c r="L4095" t="s">
        <v>91</v>
      </c>
      <c r="M4095" t="s">
        <v>430</v>
      </c>
      <c r="N4095" t="s">
        <v>93</v>
      </c>
      <c r="O4095" t="s">
        <v>114</v>
      </c>
      <c r="P4095">
        <v>42195</v>
      </c>
      <c r="Q4095">
        <v>42229</v>
      </c>
      <c r="R4095">
        <v>1015</v>
      </c>
      <c r="W4095">
        <v>1015</v>
      </c>
      <c r="X4095">
        <v>468</v>
      </c>
      <c r="Y4095">
        <v>469</v>
      </c>
      <c r="Z4095">
        <v>33</v>
      </c>
      <c r="AA4095">
        <v>45</v>
      </c>
    </row>
    <row r="4096" spans="1:27">
      <c r="A4096" s="57">
        <v>42241</v>
      </c>
      <c r="B4096" t="s">
        <v>426</v>
      </c>
      <c r="C4096" t="s">
        <v>101</v>
      </c>
      <c r="D4096" t="s">
        <v>61</v>
      </c>
      <c r="E4096" t="s">
        <v>448</v>
      </c>
      <c r="F4096" t="s">
        <v>443</v>
      </c>
      <c r="G4096" t="s">
        <v>3</v>
      </c>
      <c r="I4096" t="s">
        <v>445</v>
      </c>
      <c r="L4096" t="s">
        <v>91</v>
      </c>
      <c r="M4096" t="s">
        <v>430</v>
      </c>
      <c r="N4096" t="s">
        <v>93</v>
      </c>
      <c r="O4096" t="s">
        <v>114</v>
      </c>
      <c r="P4096">
        <v>42195</v>
      </c>
      <c r="Q4096">
        <v>42229</v>
      </c>
      <c r="R4096">
        <v>87</v>
      </c>
      <c r="W4096">
        <v>87</v>
      </c>
      <c r="X4096">
        <v>38</v>
      </c>
      <c r="Y4096">
        <v>45</v>
      </c>
      <c r="Z4096">
        <v>1</v>
      </c>
      <c r="AA4096">
        <v>3</v>
      </c>
    </row>
    <row r="4097" spans="1:28">
      <c r="A4097" s="57">
        <v>42241</v>
      </c>
      <c r="B4097" t="s">
        <v>426</v>
      </c>
      <c r="C4097" t="s">
        <v>101</v>
      </c>
      <c r="D4097" t="s">
        <v>61</v>
      </c>
      <c r="E4097" t="s">
        <v>451</v>
      </c>
      <c r="F4097" t="s">
        <v>443</v>
      </c>
      <c r="G4097" t="s">
        <v>3</v>
      </c>
      <c r="I4097" t="s">
        <v>445</v>
      </c>
      <c r="L4097" t="s">
        <v>91</v>
      </c>
      <c r="M4097" t="s">
        <v>430</v>
      </c>
      <c r="N4097" t="s">
        <v>93</v>
      </c>
      <c r="O4097" t="s">
        <v>114</v>
      </c>
      <c r="P4097">
        <v>42195</v>
      </c>
      <c r="Q4097">
        <v>42229</v>
      </c>
      <c r="R4097">
        <v>609</v>
      </c>
      <c r="W4097">
        <v>609</v>
      </c>
      <c r="X4097">
        <v>235</v>
      </c>
      <c r="Y4097">
        <v>241</v>
      </c>
      <c r="Z4097">
        <v>67</v>
      </c>
      <c r="AA4097">
        <v>66</v>
      </c>
    </row>
    <row r="4098" spans="1:28">
      <c r="A4098" s="57">
        <v>42241</v>
      </c>
      <c r="B4098" t="s">
        <v>426</v>
      </c>
      <c r="C4098" t="s">
        <v>101</v>
      </c>
      <c r="D4098" t="s">
        <v>61</v>
      </c>
      <c r="E4098" t="s">
        <v>458</v>
      </c>
      <c r="F4098" t="s">
        <v>443</v>
      </c>
      <c r="G4098" t="s">
        <v>3</v>
      </c>
      <c r="I4098" t="s">
        <v>445</v>
      </c>
      <c r="L4098" t="s">
        <v>91</v>
      </c>
      <c r="M4098" t="s">
        <v>430</v>
      </c>
      <c r="N4098" t="s">
        <v>93</v>
      </c>
      <c r="O4098" t="s">
        <v>114</v>
      </c>
      <c r="P4098">
        <v>42195</v>
      </c>
      <c r="Q4098">
        <v>42229</v>
      </c>
      <c r="R4098">
        <v>238</v>
      </c>
      <c r="W4098">
        <v>238</v>
      </c>
      <c r="X4098">
        <v>99</v>
      </c>
      <c r="Y4098">
        <v>116</v>
      </c>
      <c r="Z4098">
        <v>11</v>
      </c>
      <c r="AA4098">
        <v>12</v>
      </c>
    </row>
    <row r="4099" spans="1:28">
      <c r="A4099" s="57">
        <v>42241</v>
      </c>
      <c r="B4099" t="s">
        <v>426</v>
      </c>
      <c r="C4099" t="s">
        <v>101</v>
      </c>
      <c r="D4099" t="s">
        <v>61</v>
      </c>
      <c r="E4099" t="s">
        <v>460</v>
      </c>
      <c r="F4099" t="s">
        <v>443</v>
      </c>
      <c r="G4099" t="s">
        <v>3</v>
      </c>
      <c r="I4099" t="s">
        <v>445</v>
      </c>
      <c r="L4099" t="s">
        <v>91</v>
      </c>
      <c r="M4099" t="s">
        <v>430</v>
      </c>
      <c r="N4099" t="s">
        <v>93</v>
      </c>
      <c r="O4099" t="s">
        <v>114</v>
      </c>
      <c r="P4099">
        <v>42195</v>
      </c>
      <c r="Q4099">
        <v>42229</v>
      </c>
      <c r="R4099">
        <v>297</v>
      </c>
      <c r="W4099">
        <v>297</v>
      </c>
      <c r="X4099">
        <v>141</v>
      </c>
      <c r="Y4099">
        <v>122</v>
      </c>
      <c r="Z4099">
        <v>15</v>
      </c>
      <c r="AA4099">
        <v>19</v>
      </c>
    </row>
    <row r="4100" spans="1:28">
      <c r="A4100" s="57">
        <v>42241</v>
      </c>
      <c r="B4100" t="s">
        <v>570</v>
      </c>
      <c r="C4100" t="s">
        <v>89</v>
      </c>
      <c r="D4100" t="s">
        <v>60</v>
      </c>
      <c r="E4100" t="s">
        <v>752</v>
      </c>
      <c r="F4100" t="s">
        <v>570</v>
      </c>
      <c r="G4100" t="s">
        <v>3</v>
      </c>
      <c r="H4100" t="s">
        <v>30</v>
      </c>
      <c r="I4100" t="s">
        <v>2614</v>
      </c>
      <c r="J4100">
        <v>93</v>
      </c>
      <c r="K4100" t="s">
        <v>2611</v>
      </c>
      <c r="L4100" t="s">
        <v>91</v>
      </c>
      <c r="M4100" t="s">
        <v>54</v>
      </c>
      <c r="N4100" t="s">
        <v>93</v>
      </c>
      <c r="O4100" t="s">
        <v>114</v>
      </c>
      <c r="P4100">
        <v>42216</v>
      </c>
      <c r="Q4100">
        <v>42242</v>
      </c>
      <c r="R4100">
        <v>500</v>
      </c>
      <c r="W4100">
        <v>500</v>
      </c>
    </row>
    <row r="4101" spans="1:28">
      <c r="A4101" s="57">
        <v>42241</v>
      </c>
      <c r="B4101" t="s">
        <v>570</v>
      </c>
      <c r="C4101" t="s">
        <v>89</v>
      </c>
      <c r="D4101" t="s">
        <v>60</v>
      </c>
      <c r="E4101" t="s">
        <v>723</v>
      </c>
      <c r="F4101" t="s">
        <v>570</v>
      </c>
      <c r="G4101" t="s">
        <v>3</v>
      </c>
      <c r="H4101" t="s">
        <v>30</v>
      </c>
      <c r="I4101" t="s">
        <v>2614</v>
      </c>
      <c r="J4101">
        <v>20</v>
      </c>
      <c r="K4101" t="s">
        <v>2611</v>
      </c>
      <c r="L4101" t="s">
        <v>91</v>
      </c>
      <c r="M4101" t="s">
        <v>54</v>
      </c>
      <c r="N4101" t="s">
        <v>93</v>
      </c>
      <c r="O4101" t="s">
        <v>114</v>
      </c>
      <c r="P4101">
        <v>42209</v>
      </c>
      <c r="Q4101">
        <v>42242</v>
      </c>
      <c r="R4101">
        <v>100</v>
      </c>
      <c r="W4101">
        <v>100</v>
      </c>
    </row>
    <row r="4102" spans="1:28">
      <c r="A4102" s="57">
        <v>42241</v>
      </c>
      <c r="B4102" t="s">
        <v>570</v>
      </c>
      <c r="C4102" t="s">
        <v>89</v>
      </c>
      <c r="D4102" t="s">
        <v>61</v>
      </c>
      <c r="E4102" t="s">
        <v>322</v>
      </c>
      <c r="F4102" t="s">
        <v>570</v>
      </c>
      <c r="G4102" t="s">
        <v>2</v>
      </c>
      <c r="H4102" t="s">
        <v>27</v>
      </c>
      <c r="I4102" t="s">
        <v>5458</v>
      </c>
      <c r="J4102">
        <v>1</v>
      </c>
      <c r="K4102" t="s">
        <v>3847</v>
      </c>
      <c r="L4102" t="s">
        <v>91</v>
      </c>
      <c r="M4102" t="s">
        <v>54</v>
      </c>
      <c r="N4102" t="s">
        <v>93</v>
      </c>
      <c r="O4102" t="s">
        <v>114</v>
      </c>
      <c r="P4102">
        <v>42233</v>
      </c>
      <c r="Q4102">
        <v>42244</v>
      </c>
      <c r="R4102">
        <v>50</v>
      </c>
      <c r="W4102">
        <v>50</v>
      </c>
    </row>
    <row r="4103" spans="1:28">
      <c r="A4103" s="57">
        <v>42241</v>
      </c>
      <c r="B4103" t="s">
        <v>570</v>
      </c>
      <c r="C4103" t="s">
        <v>89</v>
      </c>
      <c r="D4103" t="s">
        <v>61</v>
      </c>
      <c r="E4103" t="s">
        <v>322</v>
      </c>
      <c r="F4103" t="s">
        <v>570</v>
      </c>
      <c r="G4103" t="s">
        <v>2</v>
      </c>
      <c r="H4103" t="s">
        <v>27</v>
      </c>
      <c r="I4103" t="s">
        <v>5459</v>
      </c>
      <c r="J4103">
        <v>400</v>
      </c>
      <c r="K4103" t="s">
        <v>2584</v>
      </c>
      <c r="L4103" t="s">
        <v>95</v>
      </c>
      <c r="M4103" t="s">
        <v>54</v>
      </c>
      <c r="N4103" t="s">
        <v>93</v>
      </c>
      <c r="O4103" t="s">
        <v>114</v>
      </c>
      <c r="P4103">
        <v>42241</v>
      </c>
      <c r="Q4103">
        <v>42244</v>
      </c>
      <c r="R4103">
        <v>800</v>
      </c>
      <c r="W4103">
        <v>800</v>
      </c>
    </row>
    <row r="4104" spans="1:28">
      <c r="A4104" s="57">
        <v>42241</v>
      </c>
      <c r="B4104" t="s">
        <v>570</v>
      </c>
      <c r="C4104" t="s">
        <v>89</v>
      </c>
      <c r="D4104" t="s">
        <v>60</v>
      </c>
      <c r="E4104" t="s">
        <v>752</v>
      </c>
      <c r="F4104" t="s">
        <v>570</v>
      </c>
      <c r="G4104" t="s">
        <v>3</v>
      </c>
      <c r="H4104" t="s">
        <v>33</v>
      </c>
      <c r="J4104">
        <v>54</v>
      </c>
      <c r="K4104" t="s">
        <v>2611</v>
      </c>
      <c r="L4104" t="s">
        <v>91</v>
      </c>
      <c r="M4104" t="s">
        <v>54</v>
      </c>
      <c r="N4104" t="s">
        <v>93</v>
      </c>
      <c r="O4104" t="s">
        <v>114</v>
      </c>
      <c r="P4104">
        <v>42209</v>
      </c>
      <c r="Q4104">
        <v>42242</v>
      </c>
      <c r="R4104">
        <v>278</v>
      </c>
      <c r="W4104">
        <v>278</v>
      </c>
    </row>
    <row r="4105" spans="1:28">
      <c r="A4105" s="57">
        <v>42241</v>
      </c>
      <c r="B4105" t="s">
        <v>570</v>
      </c>
      <c r="C4105" t="s">
        <v>89</v>
      </c>
      <c r="D4105" t="s">
        <v>60</v>
      </c>
      <c r="E4105" t="s">
        <v>723</v>
      </c>
      <c r="F4105" t="s">
        <v>570</v>
      </c>
      <c r="G4105" t="s">
        <v>3</v>
      </c>
      <c r="H4105" t="s">
        <v>33</v>
      </c>
      <c r="I4105" t="s">
        <v>2612</v>
      </c>
      <c r="J4105">
        <v>15</v>
      </c>
      <c r="K4105" t="s">
        <v>2611</v>
      </c>
      <c r="L4105" t="s">
        <v>91</v>
      </c>
      <c r="M4105" t="s">
        <v>54</v>
      </c>
      <c r="N4105" t="s">
        <v>93</v>
      </c>
      <c r="O4105" t="s">
        <v>114</v>
      </c>
      <c r="P4105">
        <v>42209</v>
      </c>
      <c r="Q4105">
        <v>42242</v>
      </c>
      <c r="R4105">
        <v>75</v>
      </c>
      <c r="W4105">
        <v>75</v>
      </c>
    </row>
    <row r="4106" spans="1:28">
      <c r="A4106" s="57">
        <v>42241</v>
      </c>
      <c r="B4106" t="s">
        <v>570</v>
      </c>
      <c r="C4106" t="s">
        <v>89</v>
      </c>
      <c r="D4106" t="s">
        <v>61</v>
      </c>
      <c r="E4106" t="s">
        <v>322</v>
      </c>
      <c r="F4106" t="s">
        <v>570</v>
      </c>
      <c r="G4106" t="s">
        <v>102</v>
      </c>
      <c r="H4106" t="s">
        <v>110</v>
      </c>
      <c r="I4106" t="s">
        <v>6012</v>
      </c>
      <c r="J4106">
        <v>2</v>
      </c>
      <c r="K4106" t="s">
        <v>113</v>
      </c>
      <c r="L4106" t="s">
        <v>91</v>
      </c>
      <c r="M4106" t="s">
        <v>54</v>
      </c>
      <c r="N4106" t="s">
        <v>93</v>
      </c>
      <c r="O4106" t="s">
        <v>114</v>
      </c>
      <c r="P4106">
        <v>42241</v>
      </c>
      <c r="Q4106">
        <v>42244</v>
      </c>
      <c r="R4106">
        <v>403</v>
      </c>
      <c r="W4106">
        <v>403</v>
      </c>
    </row>
    <row r="4107" spans="1:28">
      <c r="A4107" s="57">
        <v>42241</v>
      </c>
      <c r="B4107" t="s">
        <v>570</v>
      </c>
      <c r="C4107" t="s">
        <v>89</v>
      </c>
      <c r="D4107" t="s">
        <v>61</v>
      </c>
      <c r="E4107" t="s">
        <v>6013</v>
      </c>
      <c r="F4107" t="s">
        <v>570</v>
      </c>
      <c r="G4107" t="s">
        <v>102</v>
      </c>
      <c r="H4107" t="s">
        <v>110</v>
      </c>
      <c r="I4107" t="s">
        <v>6014</v>
      </c>
      <c r="J4107">
        <v>2</v>
      </c>
      <c r="K4107" t="s">
        <v>113</v>
      </c>
      <c r="L4107" t="s">
        <v>91</v>
      </c>
      <c r="M4107" t="s">
        <v>54</v>
      </c>
      <c r="N4107" t="s">
        <v>93</v>
      </c>
      <c r="O4107" t="s">
        <v>114</v>
      </c>
      <c r="P4107">
        <v>42241</v>
      </c>
      <c r="Q4107">
        <v>42244</v>
      </c>
      <c r="R4107">
        <v>450</v>
      </c>
      <c r="W4107">
        <v>450</v>
      </c>
    </row>
    <row r="4108" spans="1:28">
      <c r="A4108" s="57">
        <v>42241</v>
      </c>
      <c r="B4108" t="s">
        <v>570</v>
      </c>
      <c r="C4108" t="s">
        <v>89</v>
      </c>
      <c r="D4108" t="s">
        <v>61</v>
      </c>
      <c r="E4108" t="s">
        <v>322</v>
      </c>
      <c r="F4108" t="s">
        <v>570</v>
      </c>
      <c r="G4108" t="s">
        <v>102</v>
      </c>
      <c r="H4108" t="s">
        <v>110</v>
      </c>
      <c r="I4108" t="s">
        <v>6015</v>
      </c>
      <c r="J4108">
        <v>1</v>
      </c>
      <c r="K4108" t="s">
        <v>6010</v>
      </c>
      <c r="L4108" t="s">
        <v>91</v>
      </c>
      <c r="M4108" t="s">
        <v>54</v>
      </c>
      <c r="N4108" t="s">
        <v>93</v>
      </c>
      <c r="O4108" t="s">
        <v>114</v>
      </c>
      <c r="P4108">
        <v>42242</v>
      </c>
      <c r="Q4108">
        <v>42243</v>
      </c>
      <c r="R4108">
        <v>300</v>
      </c>
      <c r="W4108">
        <v>300</v>
      </c>
    </row>
    <row r="4109" spans="1:28">
      <c r="A4109" s="57">
        <v>42241</v>
      </c>
      <c r="B4109" t="s">
        <v>914</v>
      </c>
      <c r="C4109" t="s">
        <v>89</v>
      </c>
      <c r="D4109" t="s">
        <v>46</v>
      </c>
      <c r="G4109" t="s">
        <v>4</v>
      </c>
      <c r="H4109" t="s">
        <v>37</v>
      </c>
      <c r="J4109">
        <v>200</v>
      </c>
      <c r="K4109" t="s">
        <v>924</v>
      </c>
      <c r="L4109" t="s">
        <v>95</v>
      </c>
      <c r="N4109" t="s">
        <v>93</v>
      </c>
      <c r="O4109" t="s">
        <v>94</v>
      </c>
      <c r="R4109">
        <v>1000</v>
      </c>
      <c r="S4109">
        <v>250</v>
      </c>
      <c r="T4109">
        <v>250</v>
      </c>
      <c r="U4109">
        <v>250</v>
      </c>
      <c r="V4109">
        <v>250</v>
      </c>
      <c r="W4109"/>
    </row>
    <row r="4110" spans="1:28">
      <c r="A4110" s="57">
        <v>42241</v>
      </c>
      <c r="B4110" t="s">
        <v>914</v>
      </c>
      <c r="C4110" t="s">
        <v>89</v>
      </c>
      <c r="D4110" t="s">
        <v>62</v>
      </c>
      <c r="E4110" t="s">
        <v>948</v>
      </c>
      <c r="G4110" t="s">
        <v>4</v>
      </c>
      <c r="H4110" t="s">
        <v>37</v>
      </c>
      <c r="J4110">
        <v>75</v>
      </c>
      <c r="K4110" t="s">
        <v>924</v>
      </c>
      <c r="L4110" t="s">
        <v>95</v>
      </c>
      <c r="N4110" t="s">
        <v>93</v>
      </c>
      <c r="O4110" t="s">
        <v>114</v>
      </c>
      <c r="P4110">
        <v>42236</v>
      </c>
      <c r="Q4110">
        <v>42236</v>
      </c>
      <c r="R4110">
        <v>500</v>
      </c>
      <c r="S4110">
        <v>125</v>
      </c>
      <c r="T4110">
        <v>125</v>
      </c>
      <c r="U4110">
        <v>125</v>
      </c>
      <c r="V4110">
        <v>125</v>
      </c>
      <c r="W4110">
        <v>500</v>
      </c>
      <c r="X4110">
        <v>125</v>
      </c>
      <c r="Y4110">
        <v>125</v>
      </c>
      <c r="Z4110">
        <v>125</v>
      </c>
      <c r="AA4110">
        <v>125</v>
      </c>
    </row>
    <row r="4111" spans="1:28">
      <c r="A4111" s="57">
        <v>42241</v>
      </c>
      <c r="B4111" t="s">
        <v>914</v>
      </c>
      <c r="C4111" t="s">
        <v>89</v>
      </c>
      <c r="D4111" t="s">
        <v>62</v>
      </c>
      <c r="E4111" t="s">
        <v>1355</v>
      </c>
      <c r="G4111" t="s">
        <v>4</v>
      </c>
      <c r="H4111" t="s">
        <v>37</v>
      </c>
      <c r="J4111">
        <v>15</v>
      </c>
      <c r="K4111" t="s">
        <v>924</v>
      </c>
      <c r="L4111" t="s">
        <v>95</v>
      </c>
      <c r="N4111" t="s">
        <v>93</v>
      </c>
      <c r="O4111" t="s">
        <v>114</v>
      </c>
      <c r="P4111">
        <v>42235</v>
      </c>
      <c r="Q4111">
        <v>42235</v>
      </c>
      <c r="R4111">
        <v>40</v>
      </c>
      <c r="W4111">
        <v>40</v>
      </c>
      <c r="AB4111" t="s">
        <v>3973</v>
      </c>
    </row>
    <row r="4112" spans="1:28">
      <c r="A4112" s="57">
        <v>42241</v>
      </c>
      <c r="B4112" t="s">
        <v>2431</v>
      </c>
      <c r="C4112" t="s">
        <v>1169</v>
      </c>
      <c r="D4112" t="s">
        <v>49</v>
      </c>
      <c r="E4112" t="s">
        <v>1066</v>
      </c>
      <c r="F4112" t="s">
        <v>131</v>
      </c>
      <c r="G4112" t="s">
        <v>2</v>
      </c>
      <c r="H4112" t="s">
        <v>24</v>
      </c>
      <c r="I4112" t="s">
        <v>3896</v>
      </c>
      <c r="J4112" t="s">
        <v>833</v>
      </c>
      <c r="K4112">
        <v>780</v>
      </c>
      <c r="L4112" t="s">
        <v>95</v>
      </c>
      <c r="M4112" t="s">
        <v>1249</v>
      </c>
      <c r="N4112" t="s">
        <v>93</v>
      </c>
      <c r="O4112" t="s">
        <v>114</v>
      </c>
      <c r="P4112">
        <v>42216</v>
      </c>
      <c r="Q4112">
        <v>42216</v>
      </c>
      <c r="R4112">
        <v>837</v>
      </c>
      <c r="W4112">
        <v>780</v>
      </c>
    </row>
    <row r="4113" spans="1:28">
      <c r="A4113" s="57">
        <v>42241</v>
      </c>
      <c r="B4113" t="s">
        <v>2431</v>
      </c>
      <c r="C4113" t="s">
        <v>1169</v>
      </c>
      <c r="D4113" t="s">
        <v>49</v>
      </c>
      <c r="E4113" t="s">
        <v>1062</v>
      </c>
      <c r="F4113" t="s">
        <v>131</v>
      </c>
      <c r="G4113" t="s">
        <v>2</v>
      </c>
      <c r="H4113" t="s">
        <v>27</v>
      </c>
      <c r="I4113" t="s">
        <v>3894</v>
      </c>
      <c r="L4113" t="s">
        <v>95</v>
      </c>
      <c r="M4113" t="s">
        <v>1249</v>
      </c>
      <c r="N4113" t="s">
        <v>93</v>
      </c>
      <c r="O4113" t="s">
        <v>114</v>
      </c>
      <c r="P4113">
        <v>42215</v>
      </c>
      <c r="Q4113">
        <v>42215</v>
      </c>
      <c r="R4113">
        <v>20</v>
      </c>
      <c r="W4113">
        <v>20</v>
      </c>
      <c r="AB4113" t="s">
        <v>3895</v>
      </c>
    </row>
    <row r="4114" spans="1:28">
      <c r="A4114" s="57">
        <v>42241</v>
      </c>
      <c r="B4114" t="s">
        <v>2431</v>
      </c>
      <c r="C4114" t="s">
        <v>1169</v>
      </c>
      <c r="D4114" t="s">
        <v>49</v>
      </c>
      <c r="E4114" t="s">
        <v>1062</v>
      </c>
      <c r="F4114" t="s">
        <v>131</v>
      </c>
      <c r="G4114" t="s">
        <v>2</v>
      </c>
      <c r="H4114" t="s">
        <v>27</v>
      </c>
      <c r="I4114" t="s">
        <v>3894</v>
      </c>
      <c r="L4114" t="s">
        <v>95</v>
      </c>
      <c r="M4114" t="s">
        <v>1249</v>
      </c>
      <c r="N4114" t="s">
        <v>93</v>
      </c>
      <c r="O4114" t="s">
        <v>114</v>
      </c>
      <c r="P4114">
        <v>42209</v>
      </c>
      <c r="Q4114">
        <v>42209</v>
      </c>
      <c r="R4114">
        <v>20</v>
      </c>
      <c r="W4114">
        <v>22</v>
      </c>
      <c r="AB4114" t="s">
        <v>3895</v>
      </c>
    </row>
    <row r="4115" spans="1:28">
      <c r="A4115" s="57">
        <v>42241</v>
      </c>
      <c r="B4115" t="s">
        <v>2431</v>
      </c>
      <c r="C4115" t="s">
        <v>1169</v>
      </c>
      <c r="D4115" t="s">
        <v>49</v>
      </c>
      <c r="E4115" t="s">
        <v>1062</v>
      </c>
      <c r="F4115" t="s">
        <v>131</v>
      </c>
      <c r="G4115" t="s">
        <v>2</v>
      </c>
      <c r="H4115" t="s">
        <v>27</v>
      </c>
      <c r="I4115" t="s">
        <v>3894</v>
      </c>
      <c r="L4115" t="s">
        <v>95</v>
      </c>
      <c r="M4115" t="s">
        <v>1249</v>
      </c>
      <c r="N4115" t="s">
        <v>93</v>
      </c>
      <c r="O4115" t="s">
        <v>114</v>
      </c>
      <c r="P4115">
        <v>42213</v>
      </c>
      <c r="Q4115">
        <v>42213</v>
      </c>
      <c r="R4115">
        <v>20</v>
      </c>
      <c r="W4115">
        <v>28</v>
      </c>
      <c r="AB4115" t="s">
        <v>3895</v>
      </c>
    </row>
    <row r="4116" spans="1:28">
      <c r="A4116" s="57">
        <v>42241</v>
      </c>
      <c r="B4116" t="s">
        <v>2431</v>
      </c>
      <c r="C4116" t="s">
        <v>1169</v>
      </c>
      <c r="D4116" t="s">
        <v>49</v>
      </c>
      <c r="E4116" t="s">
        <v>1062</v>
      </c>
      <c r="F4116" t="s">
        <v>131</v>
      </c>
      <c r="G4116" t="s">
        <v>2</v>
      </c>
      <c r="H4116" t="s">
        <v>27</v>
      </c>
      <c r="I4116" t="s">
        <v>3894</v>
      </c>
      <c r="L4116" t="s">
        <v>95</v>
      </c>
      <c r="M4116" t="s">
        <v>1249</v>
      </c>
      <c r="N4116" t="s">
        <v>93</v>
      </c>
      <c r="O4116" t="s">
        <v>114</v>
      </c>
      <c r="P4116">
        <v>42209</v>
      </c>
      <c r="Q4116">
        <v>42209</v>
      </c>
      <c r="R4116">
        <v>40</v>
      </c>
      <c r="W4116">
        <v>42</v>
      </c>
      <c r="AB4116" t="s">
        <v>3895</v>
      </c>
    </row>
    <row r="4117" spans="1:28">
      <c r="A4117" s="57">
        <v>42241</v>
      </c>
      <c r="B4117" t="s">
        <v>2431</v>
      </c>
      <c r="C4117" t="s">
        <v>1169</v>
      </c>
      <c r="D4117" t="s">
        <v>49</v>
      </c>
      <c r="E4117" t="s">
        <v>1062</v>
      </c>
      <c r="F4117" t="s">
        <v>131</v>
      </c>
      <c r="G4117" t="s">
        <v>2</v>
      </c>
      <c r="H4117" t="s">
        <v>27</v>
      </c>
      <c r="I4117" t="s">
        <v>3897</v>
      </c>
      <c r="L4117" t="s">
        <v>95</v>
      </c>
      <c r="M4117" t="s">
        <v>1249</v>
      </c>
      <c r="N4117" t="s">
        <v>111</v>
      </c>
      <c r="O4117" t="s">
        <v>114</v>
      </c>
      <c r="P4117">
        <v>42215</v>
      </c>
      <c r="Q4117">
        <v>42215</v>
      </c>
      <c r="R4117">
        <v>50</v>
      </c>
      <c r="W4117">
        <v>60</v>
      </c>
      <c r="AB4117" t="s">
        <v>3895</v>
      </c>
    </row>
    <row r="4118" spans="1:28">
      <c r="A4118" s="57">
        <v>42241</v>
      </c>
      <c r="B4118" t="s">
        <v>2431</v>
      </c>
      <c r="C4118" t="s">
        <v>1169</v>
      </c>
      <c r="D4118" t="s">
        <v>49</v>
      </c>
      <c r="E4118" t="s">
        <v>1062</v>
      </c>
      <c r="F4118" t="s">
        <v>131</v>
      </c>
      <c r="G4118" t="s">
        <v>3</v>
      </c>
      <c r="H4118" t="s">
        <v>30</v>
      </c>
      <c r="I4118" t="s">
        <v>3893</v>
      </c>
      <c r="J4118" t="s">
        <v>566</v>
      </c>
      <c r="K4118">
        <v>1</v>
      </c>
      <c r="L4118" t="s">
        <v>95</v>
      </c>
      <c r="M4118" t="s">
        <v>1249</v>
      </c>
      <c r="N4118" t="s">
        <v>93</v>
      </c>
      <c r="O4118" t="s">
        <v>114</v>
      </c>
      <c r="R4118">
        <v>17</v>
      </c>
      <c r="W4118">
        <v>17</v>
      </c>
    </row>
    <row r="4119" spans="1:28">
      <c r="A4119" s="57">
        <v>42241</v>
      </c>
      <c r="B4119" t="s">
        <v>2431</v>
      </c>
      <c r="C4119" t="s">
        <v>1169</v>
      </c>
      <c r="D4119" t="s">
        <v>49</v>
      </c>
      <c r="E4119" t="s">
        <v>1062</v>
      </c>
      <c r="F4119" t="s">
        <v>131</v>
      </c>
      <c r="G4119" t="s">
        <v>3</v>
      </c>
      <c r="H4119" t="s">
        <v>30</v>
      </c>
      <c r="I4119" t="s">
        <v>3893</v>
      </c>
      <c r="J4119" t="s">
        <v>566</v>
      </c>
      <c r="K4119">
        <v>2</v>
      </c>
      <c r="W4119"/>
    </row>
    <row r="4120" spans="1:28">
      <c r="A4120" s="57">
        <v>42241</v>
      </c>
      <c r="B4120" t="s">
        <v>2431</v>
      </c>
      <c r="C4120" t="s">
        <v>1169</v>
      </c>
      <c r="D4120" t="s">
        <v>49</v>
      </c>
      <c r="E4120" t="s">
        <v>1062</v>
      </c>
      <c r="F4120" t="s">
        <v>131</v>
      </c>
      <c r="G4120" t="s">
        <v>4</v>
      </c>
      <c r="H4120" t="s">
        <v>330</v>
      </c>
      <c r="I4120" t="s">
        <v>3500</v>
      </c>
      <c r="J4120" t="s">
        <v>504</v>
      </c>
      <c r="K4120">
        <v>776</v>
      </c>
      <c r="L4120" t="s">
        <v>95</v>
      </c>
      <c r="M4120" t="s">
        <v>1249</v>
      </c>
      <c r="N4120" t="s">
        <v>93</v>
      </c>
      <c r="O4120" t="s">
        <v>114</v>
      </c>
      <c r="P4120">
        <v>42238</v>
      </c>
      <c r="Q4120">
        <v>42238</v>
      </c>
      <c r="R4120">
        <v>840</v>
      </c>
      <c r="W4120">
        <v>776</v>
      </c>
    </row>
    <row r="4121" spans="1:28">
      <c r="A4121" s="57">
        <v>42241</v>
      </c>
      <c r="B4121" t="s">
        <v>2431</v>
      </c>
      <c r="C4121" t="s">
        <v>1169</v>
      </c>
      <c r="D4121" t="s">
        <v>49</v>
      </c>
      <c r="E4121" t="s">
        <v>1064</v>
      </c>
      <c r="F4121" t="s">
        <v>131</v>
      </c>
      <c r="G4121" t="s">
        <v>2</v>
      </c>
      <c r="H4121" t="s">
        <v>27</v>
      </c>
      <c r="I4121" t="s">
        <v>3894</v>
      </c>
      <c r="L4121" t="s">
        <v>95</v>
      </c>
      <c r="M4121" t="s">
        <v>1249</v>
      </c>
      <c r="N4121" t="s">
        <v>93</v>
      </c>
      <c r="O4121" t="s">
        <v>114</v>
      </c>
      <c r="P4121">
        <v>42209</v>
      </c>
      <c r="Q4121">
        <v>42209</v>
      </c>
      <c r="R4121">
        <v>20</v>
      </c>
      <c r="W4121">
        <v>20</v>
      </c>
      <c r="AB4121" t="s">
        <v>3895</v>
      </c>
    </row>
    <row r="4122" spans="1:28">
      <c r="A4122" s="57">
        <v>42241</v>
      </c>
      <c r="B4122" t="s">
        <v>2431</v>
      </c>
      <c r="C4122" t="s">
        <v>1169</v>
      </c>
      <c r="D4122" t="s">
        <v>49</v>
      </c>
      <c r="E4122" t="s">
        <v>1064</v>
      </c>
      <c r="F4122" t="s">
        <v>131</v>
      </c>
      <c r="G4122" t="s">
        <v>2</v>
      </c>
      <c r="H4122" t="s">
        <v>27</v>
      </c>
      <c r="I4122" t="s">
        <v>3894</v>
      </c>
      <c r="L4122" t="s">
        <v>95</v>
      </c>
      <c r="M4122" t="s">
        <v>1249</v>
      </c>
      <c r="N4122" t="s">
        <v>93</v>
      </c>
      <c r="O4122" t="s">
        <v>114</v>
      </c>
      <c r="P4122">
        <v>42208</v>
      </c>
      <c r="Q4122">
        <v>42208</v>
      </c>
      <c r="R4122">
        <v>20</v>
      </c>
      <c r="W4122">
        <v>29</v>
      </c>
      <c r="AB4122" t="s">
        <v>3895</v>
      </c>
    </row>
    <row r="4123" spans="1:28">
      <c r="A4123" s="57">
        <v>42241</v>
      </c>
      <c r="B4123" t="s">
        <v>2431</v>
      </c>
      <c r="C4123" t="s">
        <v>1169</v>
      </c>
      <c r="D4123" t="s">
        <v>49</v>
      </c>
      <c r="E4123" t="s">
        <v>1064</v>
      </c>
      <c r="F4123" t="s">
        <v>131</v>
      </c>
      <c r="G4123" t="s">
        <v>2</v>
      </c>
      <c r="H4123" t="s">
        <v>27</v>
      </c>
      <c r="I4123" t="s">
        <v>3894</v>
      </c>
      <c r="L4123" t="s">
        <v>95</v>
      </c>
      <c r="M4123" t="s">
        <v>1249</v>
      </c>
      <c r="N4123" t="s">
        <v>93</v>
      </c>
      <c r="O4123" t="s">
        <v>114</v>
      </c>
      <c r="P4123">
        <v>42202</v>
      </c>
      <c r="Q4123">
        <v>42202</v>
      </c>
      <c r="R4123">
        <v>30</v>
      </c>
      <c r="W4123">
        <v>30</v>
      </c>
      <c r="AB4123" t="s">
        <v>3895</v>
      </c>
    </row>
    <row r="4124" spans="1:28">
      <c r="A4124" s="57">
        <v>42241</v>
      </c>
      <c r="B4124" t="s">
        <v>2431</v>
      </c>
      <c r="C4124" t="s">
        <v>1169</v>
      </c>
      <c r="D4124" t="s">
        <v>49</v>
      </c>
      <c r="E4124" t="s">
        <v>1064</v>
      </c>
      <c r="F4124" t="s">
        <v>131</v>
      </c>
      <c r="G4124" t="s">
        <v>2</v>
      </c>
      <c r="H4124" t="s">
        <v>27</v>
      </c>
      <c r="I4124" t="s">
        <v>3894</v>
      </c>
      <c r="L4124" t="s">
        <v>95</v>
      </c>
      <c r="M4124" t="s">
        <v>1249</v>
      </c>
      <c r="N4124" t="s">
        <v>93</v>
      </c>
      <c r="O4124" t="s">
        <v>114</v>
      </c>
      <c r="P4124">
        <v>42208</v>
      </c>
      <c r="Q4124">
        <v>42208</v>
      </c>
      <c r="R4124">
        <v>40</v>
      </c>
      <c r="W4124">
        <v>35</v>
      </c>
      <c r="AB4124" t="s">
        <v>3895</v>
      </c>
    </row>
    <row r="4125" spans="1:28">
      <c r="A4125" s="57">
        <v>42241</v>
      </c>
      <c r="B4125" t="s">
        <v>2431</v>
      </c>
      <c r="C4125" t="s">
        <v>1169</v>
      </c>
      <c r="D4125" t="s">
        <v>49</v>
      </c>
      <c r="E4125" t="s">
        <v>1064</v>
      </c>
      <c r="F4125" t="s">
        <v>131</v>
      </c>
      <c r="G4125" t="s">
        <v>2</v>
      </c>
      <c r="H4125" t="s">
        <v>27</v>
      </c>
      <c r="I4125" t="s">
        <v>3894</v>
      </c>
      <c r="L4125" t="s">
        <v>95</v>
      </c>
      <c r="M4125" t="s">
        <v>1249</v>
      </c>
      <c r="N4125" t="s">
        <v>93</v>
      </c>
      <c r="O4125" t="s">
        <v>114</v>
      </c>
      <c r="P4125">
        <v>42209</v>
      </c>
      <c r="Q4125">
        <v>42209</v>
      </c>
      <c r="R4125">
        <v>40</v>
      </c>
      <c r="W4125">
        <v>39</v>
      </c>
      <c r="AB4125" t="s">
        <v>3895</v>
      </c>
    </row>
    <row r="4126" spans="1:28">
      <c r="A4126" s="57">
        <v>42241</v>
      </c>
      <c r="B4126" t="s">
        <v>2431</v>
      </c>
      <c r="C4126" t="s">
        <v>1169</v>
      </c>
      <c r="D4126" t="s">
        <v>49</v>
      </c>
      <c r="E4126" t="s">
        <v>1064</v>
      </c>
      <c r="F4126" t="s">
        <v>131</v>
      </c>
      <c r="G4126" t="s">
        <v>2</v>
      </c>
      <c r="H4126" t="s">
        <v>27</v>
      </c>
      <c r="I4126" t="s">
        <v>3894</v>
      </c>
      <c r="L4126" t="s">
        <v>95</v>
      </c>
      <c r="M4126" t="s">
        <v>1249</v>
      </c>
      <c r="N4126" t="s">
        <v>610</v>
      </c>
      <c r="O4126" t="s">
        <v>114</v>
      </c>
      <c r="P4126">
        <v>42207</v>
      </c>
      <c r="Q4126">
        <v>42207</v>
      </c>
      <c r="R4126">
        <v>50</v>
      </c>
      <c r="W4126">
        <v>52</v>
      </c>
      <c r="AB4126" t="s">
        <v>3895</v>
      </c>
    </row>
    <row r="4127" spans="1:28">
      <c r="A4127" s="57">
        <v>42241</v>
      </c>
      <c r="B4127" t="s">
        <v>2431</v>
      </c>
      <c r="C4127" t="s">
        <v>1169</v>
      </c>
      <c r="D4127" t="s">
        <v>49</v>
      </c>
      <c r="E4127" t="s">
        <v>1064</v>
      </c>
      <c r="F4127" t="s">
        <v>131</v>
      </c>
      <c r="G4127" t="s">
        <v>3</v>
      </c>
      <c r="H4127" t="s">
        <v>30</v>
      </c>
      <c r="I4127" t="s">
        <v>3893</v>
      </c>
      <c r="J4127" t="s">
        <v>566</v>
      </c>
      <c r="K4127">
        <v>2</v>
      </c>
      <c r="L4127" t="s">
        <v>95</v>
      </c>
      <c r="M4127" t="s">
        <v>1249</v>
      </c>
      <c r="N4127" t="s">
        <v>93</v>
      </c>
      <c r="O4127" t="s">
        <v>114</v>
      </c>
      <c r="P4127">
        <v>42213</v>
      </c>
      <c r="Q4127">
        <v>42214</v>
      </c>
      <c r="R4127">
        <v>22</v>
      </c>
      <c r="W4127">
        <v>22</v>
      </c>
    </row>
    <row r="4128" spans="1:28">
      <c r="A4128" s="57">
        <v>42241</v>
      </c>
      <c r="B4128" t="s">
        <v>2431</v>
      </c>
      <c r="C4128" t="s">
        <v>1169</v>
      </c>
      <c r="D4128" t="s">
        <v>49</v>
      </c>
      <c r="E4128" t="s">
        <v>1064</v>
      </c>
      <c r="F4128" t="s">
        <v>131</v>
      </c>
      <c r="G4128" t="s">
        <v>3</v>
      </c>
      <c r="H4128" t="s">
        <v>30</v>
      </c>
      <c r="I4128" t="s">
        <v>3893</v>
      </c>
      <c r="J4128" t="s">
        <v>566</v>
      </c>
      <c r="K4128">
        <v>1</v>
      </c>
      <c r="L4128" t="s">
        <v>95</v>
      </c>
      <c r="M4128" t="s">
        <v>1249</v>
      </c>
      <c r="N4128" t="s">
        <v>93</v>
      </c>
      <c r="O4128" t="s">
        <v>114</v>
      </c>
      <c r="P4128">
        <v>42215</v>
      </c>
      <c r="Q4128">
        <v>42215</v>
      </c>
      <c r="R4128">
        <v>74</v>
      </c>
      <c r="W4128">
        <v>74</v>
      </c>
    </row>
    <row r="4129" spans="1:28">
      <c r="A4129" s="57">
        <v>42241</v>
      </c>
      <c r="B4129" t="s">
        <v>2431</v>
      </c>
      <c r="C4129" t="s">
        <v>1169</v>
      </c>
      <c r="D4129" t="s">
        <v>49</v>
      </c>
      <c r="E4129" t="s">
        <v>1064</v>
      </c>
      <c r="F4129" t="s">
        <v>131</v>
      </c>
      <c r="G4129" t="s">
        <v>3</v>
      </c>
      <c r="H4129" t="s">
        <v>30</v>
      </c>
      <c r="I4129" t="s">
        <v>3893</v>
      </c>
      <c r="J4129" t="s">
        <v>566</v>
      </c>
      <c r="K4129">
        <v>16</v>
      </c>
      <c r="M4129" t="s">
        <v>1249</v>
      </c>
      <c r="W4129"/>
    </row>
    <row r="4130" spans="1:28">
      <c r="A4130" s="57">
        <v>42241</v>
      </c>
      <c r="B4130" t="s">
        <v>2431</v>
      </c>
      <c r="C4130" t="s">
        <v>1169</v>
      </c>
      <c r="D4130" t="s">
        <v>49</v>
      </c>
      <c r="E4130" t="s">
        <v>1064</v>
      </c>
      <c r="F4130" t="s">
        <v>131</v>
      </c>
      <c r="G4130" t="s">
        <v>4</v>
      </c>
      <c r="H4130" t="s">
        <v>330</v>
      </c>
      <c r="I4130" t="s">
        <v>3500</v>
      </c>
      <c r="J4130" t="s">
        <v>504</v>
      </c>
      <c r="K4130">
        <v>354</v>
      </c>
      <c r="L4130" t="s">
        <v>95</v>
      </c>
      <c r="M4130" t="s">
        <v>1249</v>
      </c>
      <c r="N4130" t="s">
        <v>93</v>
      </c>
      <c r="O4130" t="s">
        <v>114</v>
      </c>
      <c r="P4130">
        <v>42237</v>
      </c>
      <c r="Q4130">
        <v>42237</v>
      </c>
      <c r="R4130">
        <v>426</v>
      </c>
      <c r="W4130">
        <v>354</v>
      </c>
    </row>
    <row r="4131" spans="1:28">
      <c r="A4131" s="57">
        <v>42241</v>
      </c>
      <c r="B4131" t="s">
        <v>2431</v>
      </c>
      <c r="C4131" t="s">
        <v>1169</v>
      </c>
      <c r="D4131" t="s">
        <v>49</v>
      </c>
      <c r="E4131" t="s">
        <v>1333</v>
      </c>
      <c r="F4131" t="s">
        <v>131</v>
      </c>
      <c r="G4131" t="s">
        <v>2</v>
      </c>
      <c r="H4131" t="s">
        <v>27</v>
      </c>
      <c r="I4131" t="s">
        <v>3894</v>
      </c>
      <c r="L4131" t="s">
        <v>95</v>
      </c>
      <c r="M4131" t="s">
        <v>1249</v>
      </c>
      <c r="N4131" t="s">
        <v>93</v>
      </c>
      <c r="O4131" t="s">
        <v>114</v>
      </c>
      <c r="P4131">
        <v>42209</v>
      </c>
      <c r="Q4131">
        <v>42209</v>
      </c>
      <c r="R4131">
        <v>20</v>
      </c>
      <c r="W4131">
        <v>13</v>
      </c>
      <c r="AB4131" t="s">
        <v>3895</v>
      </c>
    </row>
    <row r="4132" spans="1:28">
      <c r="A4132" s="57">
        <v>42241</v>
      </c>
      <c r="B4132" t="s">
        <v>2431</v>
      </c>
      <c r="C4132" t="s">
        <v>1169</v>
      </c>
      <c r="D4132" t="s">
        <v>49</v>
      </c>
      <c r="E4132" t="s">
        <v>1333</v>
      </c>
      <c r="F4132" t="s">
        <v>131</v>
      </c>
      <c r="G4132" t="s">
        <v>2</v>
      </c>
      <c r="H4132" t="s">
        <v>27</v>
      </c>
      <c r="I4132" t="s">
        <v>3897</v>
      </c>
      <c r="L4132" t="s">
        <v>95</v>
      </c>
      <c r="M4132" t="s">
        <v>1249</v>
      </c>
      <c r="N4132" t="s">
        <v>111</v>
      </c>
      <c r="O4132" t="s">
        <v>114</v>
      </c>
      <c r="P4132">
        <v>42207</v>
      </c>
      <c r="Q4132">
        <v>42207</v>
      </c>
      <c r="R4132">
        <v>30</v>
      </c>
      <c r="W4132">
        <v>36</v>
      </c>
      <c r="AB4132" t="s">
        <v>3895</v>
      </c>
    </row>
    <row r="4133" spans="1:28">
      <c r="A4133" s="57">
        <v>42241</v>
      </c>
      <c r="B4133" t="s">
        <v>2431</v>
      </c>
      <c r="C4133" t="s">
        <v>1169</v>
      </c>
      <c r="D4133" t="s">
        <v>49</v>
      </c>
      <c r="E4133" t="s">
        <v>1333</v>
      </c>
      <c r="F4133" t="s">
        <v>131</v>
      </c>
      <c r="G4133" t="s">
        <v>3</v>
      </c>
      <c r="H4133" t="s">
        <v>30</v>
      </c>
      <c r="I4133" t="s">
        <v>3893</v>
      </c>
      <c r="J4133" t="s">
        <v>566</v>
      </c>
      <c r="K4133">
        <v>4</v>
      </c>
      <c r="W4133"/>
    </row>
    <row r="4134" spans="1:28">
      <c r="A4134" s="57">
        <v>42241</v>
      </c>
      <c r="B4134" t="s">
        <v>2431</v>
      </c>
      <c r="C4134" t="s">
        <v>1169</v>
      </c>
      <c r="D4134" t="s">
        <v>49</v>
      </c>
      <c r="E4134" t="s">
        <v>1333</v>
      </c>
      <c r="F4134" t="s">
        <v>131</v>
      </c>
      <c r="G4134" t="s">
        <v>4</v>
      </c>
      <c r="H4134" t="s">
        <v>330</v>
      </c>
      <c r="I4134" t="s">
        <v>3500</v>
      </c>
      <c r="J4134" t="s">
        <v>504</v>
      </c>
      <c r="K4134">
        <v>230</v>
      </c>
      <c r="L4134" t="s">
        <v>95</v>
      </c>
      <c r="M4134" t="s">
        <v>1249</v>
      </c>
      <c r="N4134" t="s">
        <v>93</v>
      </c>
      <c r="O4134" t="s">
        <v>114</v>
      </c>
      <c r="P4134">
        <v>42236</v>
      </c>
      <c r="Q4134">
        <v>42236</v>
      </c>
      <c r="R4134">
        <v>250</v>
      </c>
      <c r="W4134">
        <v>230</v>
      </c>
    </row>
    <row r="4135" spans="1:28">
      <c r="A4135" s="57">
        <v>42241</v>
      </c>
      <c r="B4135" t="s">
        <v>2431</v>
      </c>
      <c r="C4135" t="s">
        <v>1169</v>
      </c>
      <c r="D4135" t="s">
        <v>49</v>
      </c>
      <c r="E4135" t="s">
        <v>1976</v>
      </c>
      <c r="F4135" t="s">
        <v>131</v>
      </c>
      <c r="G4135" t="s">
        <v>2</v>
      </c>
      <c r="H4135" t="s">
        <v>27</v>
      </c>
      <c r="I4135" t="s">
        <v>3894</v>
      </c>
      <c r="L4135" t="s">
        <v>95</v>
      </c>
      <c r="M4135" t="s">
        <v>1249</v>
      </c>
      <c r="N4135" t="s">
        <v>93</v>
      </c>
      <c r="O4135" t="s">
        <v>114</v>
      </c>
      <c r="P4135">
        <v>42213</v>
      </c>
      <c r="Q4135">
        <v>42213</v>
      </c>
      <c r="R4135">
        <v>20</v>
      </c>
      <c r="W4135">
        <v>8</v>
      </c>
      <c r="AB4135" t="s">
        <v>3895</v>
      </c>
    </row>
    <row r="4136" spans="1:28">
      <c r="A4136" s="57">
        <v>42241</v>
      </c>
      <c r="B4136" t="s">
        <v>2431</v>
      </c>
      <c r="C4136" t="s">
        <v>1169</v>
      </c>
      <c r="D4136" t="s">
        <v>49</v>
      </c>
      <c r="E4136" t="s">
        <v>1976</v>
      </c>
      <c r="F4136" t="s">
        <v>131</v>
      </c>
      <c r="G4136" t="s">
        <v>2</v>
      </c>
      <c r="H4136" t="s">
        <v>27</v>
      </c>
      <c r="I4136" t="s">
        <v>3897</v>
      </c>
      <c r="L4136" t="s">
        <v>95</v>
      </c>
      <c r="M4136" t="s">
        <v>1249</v>
      </c>
      <c r="N4136" t="s">
        <v>111</v>
      </c>
      <c r="O4136" t="s">
        <v>114</v>
      </c>
      <c r="P4136">
        <v>42214</v>
      </c>
      <c r="Q4136">
        <v>42214</v>
      </c>
      <c r="R4136">
        <v>20</v>
      </c>
      <c r="W4136">
        <v>15</v>
      </c>
      <c r="AB4136" t="s">
        <v>3895</v>
      </c>
    </row>
    <row r="4137" spans="1:28">
      <c r="A4137" s="57">
        <v>42241</v>
      </c>
      <c r="B4137" t="s">
        <v>2431</v>
      </c>
      <c r="C4137" t="s">
        <v>1169</v>
      </c>
      <c r="D4137" t="s">
        <v>49</v>
      </c>
      <c r="E4137" t="s">
        <v>1976</v>
      </c>
      <c r="F4137" t="s">
        <v>131</v>
      </c>
      <c r="G4137" t="s">
        <v>4</v>
      </c>
      <c r="H4137" t="s">
        <v>330</v>
      </c>
      <c r="I4137" t="s">
        <v>3500</v>
      </c>
      <c r="J4137" t="s">
        <v>504</v>
      </c>
      <c r="K4137">
        <v>228</v>
      </c>
      <c r="L4137" t="s">
        <v>95</v>
      </c>
      <c r="M4137" t="s">
        <v>1249</v>
      </c>
      <c r="N4137" t="s">
        <v>93</v>
      </c>
      <c r="O4137" t="s">
        <v>114</v>
      </c>
      <c r="P4137">
        <v>42237</v>
      </c>
      <c r="Q4137">
        <v>42237</v>
      </c>
      <c r="R4137">
        <v>266</v>
      </c>
      <c r="W4137">
        <v>228</v>
      </c>
    </row>
    <row r="4138" spans="1:28">
      <c r="A4138" s="57">
        <v>42241</v>
      </c>
      <c r="B4138" t="s">
        <v>2431</v>
      </c>
      <c r="C4138" t="s">
        <v>1169</v>
      </c>
      <c r="D4138" t="s">
        <v>49</v>
      </c>
      <c r="E4138" t="s">
        <v>1065</v>
      </c>
      <c r="F4138" t="s">
        <v>131</v>
      </c>
      <c r="G4138" t="s">
        <v>2</v>
      </c>
      <c r="H4138" t="s">
        <v>27</v>
      </c>
      <c r="I4138" t="s">
        <v>3894</v>
      </c>
      <c r="L4138" t="s">
        <v>95</v>
      </c>
      <c r="M4138" t="s">
        <v>1249</v>
      </c>
      <c r="N4138" t="s">
        <v>93</v>
      </c>
      <c r="O4138" t="s">
        <v>114</v>
      </c>
      <c r="P4138">
        <v>42207</v>
      </c>
      <c r="Q4138">
        <v>42207</v>
      </c>
      <c r="R4138">
        <v>20</v>
      </c>
      <c r="W4138">
        <v>15</v>
      </c>
      <c r="AB4138" t="s">
        <v>3895</v>
      </c>
    </row>
    <row r="4139" spans="1:28">
      <c r="A4139" s="57">
        <v>42241</v>
      </c>
      <c r="B4139" t="s">
        <v>2431</v>
      </c>
      <c r="C4139" t="s">
        <v>1169</v>
      </c>
      <c r="D4139" t="s">
        <v>49</v>
      </c>
      <c r="E4139" t="s">
        <v>1065</v>
      </c>
      <c r="F4139" t="s">
        <v>131</v>
      </c>
      <c r="G4139" t="s">
        <v>4</v>
      </c>
      <c r="H4139" t="s">
        <v>330</v>
      </c>
      <c r="I4139" t="s">
        <v>3500</v>
      </c>
      <c r="J4139" t="s">
        <v>504</v>
      </c>
      <c r="K4139">
        <v>98</v>
      </c>
      <c r="L4139" t="s">
        <v>95</v>
      </c>
      <c r="M4139" t="s">
        <v>1249</v>
      </c>
      <c r="N4139" t="s">
        <v>93</v>
      </c>
      <c r="O4139" t="s">
        <v>114</v>
      </c>
      <c r="P4139">
        <v>42237</v>
      </c>
      <c r="Q4139">
        <v>42237</v>
      </c>
      <c r="R4139">
        <v>122</v>
      </c>
      <c r="W4139">
        <v>98</v>
      </c>
    </row>
    <row r="4140" spans="1:28">
      <c r="A4140" s="57">
        <v>42241</v>
      </c>
      <c r="B4140" t="s">
        <v>2431</v>
      </c>
      <c r="C4140" t="s">
        <v>1169</v>
      </c>
      <c r="D4140" t="s">
        <v>49</v>
      </c>
      <c r="E4140" t="s">
        <v>1066</v>
      </c>
      <c r="F4140" t="s">
        <v>131</v>
      </c>
      <c r="G4140" t="s">
        <v>3</v>
      </c>
      <c r="H4140" t="s">
        <v>30</v>
      </c>
      <c r="I4140" t="s">
        <v>3893</v>
      </c>
      <c r="J4140" t="s">
        <v>566</v>
      </c>
      <c r="K4140">
        <v>2</v>
      </c>
      <c r="L4140" t="s">
        <v>95</v>
      </c>
      <c r="M4140" t="s">
        <v>1249</v>
      </c>
      <c r="N4140" t="s">
        <v>93</v>
      </c>
      <c r="O4140" t="s">
        <v>114</v>
      </c>
      <c r="P4140">
        <v>42215</v>
      </c>
      <c r="Q4140">
        <v>42215</v>
      </c>
      <c r="R4140">
        <v>16</v>
      </c>
      <c r="W4140">
        <v>16</v>
      </c>
    </row>
    <row r="4141" spans="1:28">
      <c r="A4141" s="57">
        <v>42241</v>
      </c>
      <c r="B4141" t="s">
        <v>2431</v>
      </c>
      <c r="C4141" t="s">
        <v>1169</v>
      </c>
      <c r="D4141" t="s">
        <v>49</v>
      </c>
      <c r="E4141" t="s">
        <v>1066</v>
      </c>
      <c r="F4141" t="s">
        <v>131</v>
      </c>
      <c r="G4141" t="s">
        <v>3</v>
      </c>
      <c r="H4141" t="s">
        <v>30</v>
      </c>
      <c r="I4141" t="s">
        <v>3893</v>
      </c>
      <c r="J4141" t="s">
        <v>566</v>
      </c>
      <c r="K4141">
        <v>4</v>
      </c>
      <c r="L4141" t="s">
        <v>95</v>
      </c>
      <c r="M4141" t="s">
        <v>1249</v>
      </c>
      <c r="N4141" t="s">
        <v>93</v>
      </c>
      <c r="O4141" t="s">
        <v>114</v>
      </c>
      <c r="Q4141">
        <v>42208</v>
      </c>
      <c r="R4141">
        <v>21</v>
      </c>
      <c r="W4141">
        <v>21</v>
      </c>
    </row>
    <row r="4142" spans="1:28">
      <c r="A4142" s="57">
        <v>42241</v>
      </c>
      <c r="B4142" t="s">
        <v>2431</v>
      </c>
      <c r="C4142" t="s">
        <v>1169</v>
      </c>
      <c r="D4142" t="s">
        <v>49</v>
      </c>
      <c r="E4142" t="s">
        <v>1066</v>
      </c>
      <c r="F4142" t="s">
        <v>131</v>
      </c>
      <c r="G4142" t="s">
        <v>3</v>
      </c>
      <c r="H4142" t="s">
        <v>30</v>
      </c>
      <c r="I4142" t="s">
        <v>3893</v>
      </c>
      <c r="J4142" t="s">
        <v>566</v>
      </c>
      <c r="K4142">
        <v>1</v>
      </c>
      <c r="L4142" t="s">
        <v>95</v>
      </c>
      <c r="M4142" t="s">
        <v>1249</v>
      </c>
      <c r="N4142" t="s">
        <v>93</v>
      </c>
      <c r="O4142" t="s">
        <v>114</v>
      </c>
      <c r="Q4142">
        <v>42207</v>
      </c>
      <c r="R4142">
        <v>22</v>
      </c>
      <c r="W4142">
        <v>22</v>
      </c>
    </row>
    <row r="4143" spans="1:28">
      <c r="A4143" s="57">
        <v>42241</v>
      </c>
      <c r="B4143" t="s">
        <v>2431</v>
      </c>
      <c r="C4143" t="s">
        <v>1169</v>
      </c>
      <c r="D4143" t="s">
        <v>49</v>
      </c>
      <c r="E4143" t="s">
        <v>1066</v>
      </c>
      <c r="F4143" t="s">
        <v>131</v>
      </c>
      <c r="G4143" t="s">
        <v>3</v>
      </c>
      <c r="H4143" t="s">
        <v>30</v>
      </c>
      <c r="I4143" t="s">
        <v>3893</v>
      </c>
      <c r="J4143" t="s">
        <v>566</v>
      </c>
      <c r="K4143">
        <v>2</v>
      </c>
      <c r="L4143" t="s">
        <v>95</v>
      </c>
      <c r="M4143" t="s">
        <v>1249</v>
      </c>
      <c r="N4143" t="s">
        <v>93</v>
      </c>
      <c r="O4143" t="s">
        <v>114</v>
      </c>
      <c r="P4143">
        <v>42212</v>
      </c>
      <c r="Q4143">
        <v>42213</v>
      </c>
      <c r="R4143">
        <v>29</v>
      </c>
      <c r="W4143">
        <v>29</v>
      </c>
    </row>
    <row r="4144" spans="1:28">
      <c r="A4144" s="57">
        <v>42241</v>
      </c>
      <c r="B4144" t="s">
        <v>2431</v>
      </c>
      <c r="C4144" t="s">
        <v>1169</v>
      </c>
      <c r="D4144" t="s">
        <v>49</v>
      </c>
      <c r="E4144" t="s">
        <v>1066</v>
      </c>
      <c r="F4144" t="s">
        <v>131</v>
      </c>
      <c r="G4144" t="s">
        <v>3</v>
      </c>
      <c r="H4144" t="s">
        <v>30</v>
      </c>
      <c r="I4144" t="s">
        <v>3893</v>
      </c>
      <c r="J4144" t="s">
        <v>566</v>
      </c>
      <c r="K4144">
        <v>2</v>
      </c>
      <c r="L4144" t="s">
        <v>95</v>
      </c>
      <c r="M4144" t="s">
        <v>1249</v>
      </c>
      <c r="N4144" t="s">
        <v>93</v>
      </c>
      <c r="O4144" t="s">
        <v>114</v>
      </c>
      <c r="P4144">
        <v>42213</v>
      </c>
      <c r="Q4144">
        <v>42215</v>
      </c>
      <c r="R4144">
        <v>31</v>
      </c>
      <c r="W4144">
        <v>31</v>
      </c>
    </row>
    <row r="4145" spans="1:28">
      <c r="A4145" s="57">
        <v>42241</v>
      </c>
      <c r="B4145" t="s">
        <v>2431</v>
      </c>
      <c r="C4145" t="s">
        <v>1169</v>
      </c>
      <c r="D4145" t="s">
        <v>49</v>
      </c>
      <c r="E4145" t="s">
        <v>1066</v>
      </c>
      <c r="F4145" t="s">
        <v>131</v>
      </c>
      <c r="G4145" t="s">
        <v>3</v>
      </c>
      <c r="H4145" t="s">
        <v>30</v>
      </c>
      <c r="I4145" t="s">
        <v>3893</v>
      </c>
      <c r="J4145" t="s">
        <v>566</v>
      </c>
      <c r="K4145">
        <v>3</v>
      </c>
      <c r="L4145" t="s">
        <v>95</v>
      </c>
      <c r="M4145" t="s">
        <v>1249</v>
      </c>
      <c r="N4145" t="s">
        <v>93</v>
      </c>
      <c r="O4145" t="s">
        <v>114</v>
      </c>
      <c r="R4145">
        <v>73</v>
      </c>
      <c r="W4145">
        <v>73</v>
      </c>
    </row>
    <row r="4146" spans="1:28">
      <c r="A4146" s="57">
        <v>42241</v>
      </c>
      <c r="B4146" t="s">
        <v>2431</v>
      </c>
      <c r="C4146" t="s">
        <v>1169</v>
      </c>
      <c r="D4146" t="s">
        <v>49</v>
      </c>
      <c r="E4146" t="s">
        <v>1066</v>
      </c>
      <c r="F4146" t="s">
        <v>131</v>
      </c>
      <c r="G4146" t="s">
        <v>3</v>
      </c>
      <c r="H4146" t="s">
        <v>30</v>
      </c>
      <c r="I4146" t="s">
        <v>3893</v>
      </c>
      <c r="J4146" t="s">
        <v>566</v>
      </c>
      <c r="K4146">
        <v>11</v>
      </c>
      <c r="M4146" t="s">
        <v>1249</v>
      </c>
      <c r="W4146"/>
    </row>
    <row r="4147" spans="1:28">
      <c r="A4147" s="57">
        <v>42241</v>
      </c>
      <c r="B4147" t="s">
        <v>2431</v>
      </c>
      <c r="C4147" t="s">
        <v>1169</v>
      </c>
      <c r="D4147" t="s">
        <v>49</v>
      </c>
      <c r="E4147" t="s">
        <v>1066</v>
      </c>
      <c r="F4147" t="s">
        <v>131</v>
      </c>
      <c r="G4147" t="s">
        <v>4</v>
      </c>
      <c r="H4147" t="s">
        <v>330</v>
      </c>
      <c r="I4147" t="s">
        <v>3500</v>
      </c>
      <c r="J4147" t="s">
        <v>504</v>
      </c>
      <c r="K4147">
        <v>1560</v>
      </c>
      <c r="L4147" t="s">
        <v>95</v>
      </c>
      <c r="M4147" t="s">
        <v>1249</v>
      </c>
      <c r="N4147" t="s">
        <v>93</v>
      </c>
      <c r="O4147" t="s">
        <v>114</v>
      </c>
      <c r="P4147">
        <v>42216</v>
      </c>
      <c r="Q4147">
        <v>42216</v>
      </c>
      <c r="R4147">
        <v>1674</v>
      </c>
      <c r="W4147">
        <v>1560</v>
      </c>
    </row>
    <row r="4148" spans="1:28">
      <c r="A4148" s="57">
        <v>42241</v>
      </c>
      <c r="B4148" t="s">
        <v>2431</v>
      </c>
      <c r="C4148" t="s">
        <v>1169</v>
      </c>
      <c r="D4148" t="s">
        <v>49</v>
      </c>
      <c r="E4148" t="s">
        <v>371</v>
      </c>
      <c r="F4148" t="s">
        <v>131</v>
      </c>
      <c r="G4148" t="s">
        <v>2</v>
      </c>
      <c r="H4148" t="s">
        <v>27</v>
      </c>
      <c r="I4148" t="s">
        <v>3894</v>
      </c>
      <c r="L4148" t="s">
        <v>95</v>
      </c>
      <c r="M4148" t="s">
        <v>1249</v>
      </c>
      <c r="N4148" t="s">
        <v>111</v>
      </c>
      <c r="O4148" t="s">
        <v>114</v>
      </c>
      <c r="P4148">
        <v>42215</v>
      </c>
      <c r="Q4148">
        <v>42215</v>
      </c>
      <c r="R4148">
        <v>20</v>
      </c>
      <c r="W4148">
        <v>17</v>
      </c>
      <c r="AB4148" t="s">
        <v>3895</v>
      </c>
    </row>
    <row r="4149" spans="1:28">
      <c r="A4149" s="57">
        <v>42241</v>
      </c>
      <c r="B4149" t="s">
        <v>2431</v>
      </c>
      <c r="C4149" t="s">
        <v>1169</v>
      </c>
      <c r="D4149" t="s">
        <v>49</v>
      </c>
      <c r="E4149" t="s">
        <v>371</v>
      </c>
      <c r="F4149" t="s">
        <v>131</v>
      </c>
      <c r="G4149" t="s">
        <v>2</v>
      </c>
      <c r="H4149" t="s">
        <v>27</v>
      </c>
      <c r="I4149" t="s">
        <v>3897</v>
      </c>
      <c r="L4149" t="s">
        <v>95</v>
      </c>
      <c r="M4149" t="s">
        <v>1249</v>
      </c>
      <c r="N4149" t="s">
        <v>111</v>
      </c>
      <c r="O4149" t="s">
        <v>114</v>
      </c>
      <c r="P4149">
        <v>42214</v>
      </c>
      <c r="Q4149">
        <v>42214</v>
      </c>
      <c r="R4149">
        <v>20</v>
      </c>
      <c r="W4149">
        <v>18</v>
      </c>
      <c r="AB4149" t="s">
        <v>3895</v>
      </c>
    </row>
    <row r="4150" spans="1:28">
      <c r="A4150" s="57">
        <v>42241</v>
      </c>
      <c r="B4150" t="s">
        <v>2431</v>
      </c>
      <c r="C4150" t="s">
        <v>1169</v>
      </c>
      <c r="D4150" t="s">
        <v>49</v>
      </c>
      <c r="E4150" t="s">
        <v>371</v>
      </c>
      <c r="F4150" t="s">
        <v>131</v>
      </c>
      <c r="G4150" t="s">
        <v>2</v>
      </c>
      <c r="H4150" t="s">
        <v>27</v>
      </c>
      <c r="I4150" t="s">
        <v>3897</v>
      </c>
      <c r="L4150" t="s">
        <v>95</v>
      </c>
      <c r="M4150" t="s">
        <v>1249</v>
      </c>
      <c r="N4150" t="s">
        <v>111</v>
      </c>
      <c r="O4150" t="s">
        <v>114</v>
      </c>
      <c r="P4150">
        <v>42215</v>
      </c>
      <c r="Q4150">
        <v>42215</v>
      </c>
      <c r="R4150">
        <v>20</v>
      </c>
      <c r="W4150">
        <v>23</v>
      </c>
      <c r="AB4150" t="s">
        <v>3895</v>
      </c>
    </row>
    <row r="4151" spans="1:28">
      <c r="A4151" s="57">
        <v>42241</v>
      </c>
      <c r="B4151" t="s">
        <v>2431</v>
      </c>
      <c r="C4151" t="s">
        <v>1169</v>
      </c>
      <c r="D4151" t="s">
        <v>49</v>
      </c>
      <c r="E4151" t="s">
        <v>371</v>
      </c>
      <c r="F4151" t="s">
        <v>131</v>
      </c>
      <c r="G4151" t="s">
        <v>2</v>
      </c>
      <c r="H4151" t="s">
        <v>27</v>
      </c>
      <c r="I4151" t="s">
        <v>3903</v>
      </c>
      <c r="L4151" t="s">
        <v>95</v>
      </c>
      <c r="M4151" t="s">
        <v>1249</v>
      </c>
      <c r="N4151" t="s">
        <v>93</v>
      </c>
      <c r="O4151" t="s">
        <v>114</v>
      </c>
      <c r="P4151">
        <v>42209</v>
      </c>
      <c r="Q4151">
        <v>42209</v>
      </c>
      <c r="R4151">
        <v>20</v>
      </c>
      <c r="W4151">
        <v>26</v>
      </c>
      <c r="AB4151" t="s">
        <v>3895</v>
      </c>
    </row>
    <row r="4152" spans="1:28">
      <c r="A4152" s="57">
        <v>42241</v>
      </c>
      <c r="B4152" t="s">
        <v>2431</v>
      </c>
      <c r="C4152" t="s">
        <v>1169</v>
      </c>
      <c r="D4152" t="s">
        <v>49</v>
      </c>
      <c r="E4152" t="s">
        <v>371</v>
      </c>
      <c r="F4152" t="s">
        <v>131</v>
      </c>
      <c r="G4152" t="s">
        <v>2</v>
      </c>
      <c r="H4152" t="s">
        <v>27</v>
      </c>
      <c r="I4152" t="s">
        <v>4740</v>
      </c>
      <c r="L4152" t="s">
        <v>91</v>
      </c>
      <c r="M4152" t="s">
        <v>1249</v>
      </c>
      <c r="O4152" t="s">
        <v>114</v>
      </c>
      <c r="P4152">
        <v>42158</v>
      </c>
      <c r="Q4152">
        <v>42158</v>
      </c>
      <c r="R4152">
        <v>27</v>
      </c>
      <c r="W4152">
        <v>27</v>
      </c>
      <c r="AB4152" t="s">
        <v>4741</v>
      </c>
    </row>
    <row r="4153" spans="1:28">
      <c r="A4153" s="57">
        <v>42241</v>
      </c>
      <c r="B4153" t="s">
        <v>2431</v>
      </c>
      <c r="C4153" t="s">
        <v>1169</v>
      </c>
      <c r="D4153" t="s">
        <v>49</v>
      </c>
      <c r="E4153" t="s">
        <v>1068</v>
      </c>
      <c r="F4153" t="s">
        <v>131</v>
      </c>
      <c r="G4153" t="s">
        <v>2</v>
      </c>
      <c r="H4153" t="s">
        <v>24</v>
      </c>
      <c r="I4153" t="s">
        <v>3896</v>
      </c>
      <c r="J4153" t="s">
        <v>833</v>
      </c>
      <c r="K4153">
        <v>577</v>
      </c>
      <c r="L4153" t="s">
        <v>95</v>
      </c>
      <c r="M4153" t="s">
        <v>1249</v>
      </c>
      <c r="N4153" t="s">
        <v>93</v>
      </c>
      <c r="O4153" t="s">
        <v>114</v>
      </c>
      <c r="P4153">
        <v>42228</v>
      </c>
      <c r="Q4153">
        <v>42228</v>
      </c>
      <c r="R4153">
        <v>621</v>
      </c>
      <c r="W4153">
        <v>577</v>
      </c>
    </row>
    <row r="4154" spans="1:28">
      <c r="A4154" s="57">
        <v>42241</v>
      </c>
      <c r="B4154" t="s">
        <v>2431</v>
      </c>
      <c r="C4154" t="s">
        <v>1169</v>
      </c>
      <c r="D4154" t="s">
        <v>49</v>
      </c>
      <c r="E4154" t="s">
        <v>371</v>
      </c>
      <c r="F4154" t="s">
        <v>131</v>
      </c>
      <c r="G4154" t="s">
        <v>3</v>
      </c>
      <c r="H4154" t="s">
        <v>30</v>
      </c>
      <c r="I4154" t="s">
        <v>3893</v>
      </c>
      <c r="L4154" t="s">
        <v>95</v>
      </c>
      <c r="M4154" t="s">
        <v>1249</v>
      </c>
      <c r="N4154" t="s">
        <v>93</v>
      </c>
      <c r="O4154" t="s">
        <v>114</v>
      </c>
      <c r="R4154">
        <v>75</v>
      </c>
      <c r="W4154">
        <v>75</v>
      </c>
      <c r="AB4154" t="s">
        <v>3895</v>
      </c>
    </row>
    <row r="4155" spans="1:28">
      <c r="A4155" s="57">
        <v>42241</v>
      </c>
      <c r="B4155" t="s">
        <v>2431</v>
      </c>
      <c r="C4155" t="s">
        <v>1169</v>
      </c>
      <c r="D4155" t="s">
        <v>49</v>
      </c>
      <c r="E4155" t="s">
        <v>371</v>
      </c>
      <c r="F4155" t="s">
        <v>131</v>
      </c>
      <c r="G4155" t="s">
        <v>4</v>
      </c>
      <c r="H4155" t="s">
        <v>330</v>
      </c>
      <c r="I4155" t="s">
        <v>3500</v>
      </c>
      <c r="J4155" t="s">
        <v>504</v>
      </c>
      <c r="K4155">
        <v>138</v>
      </c>
      <c r="L4155" t="s">
        <v>95</v>
      </c>
      <c r="M4155" t="s">
        <v>1249</v>
      </c>
      <c r="N4155" t="s">
        <v>93</v>
      </c>
      <c r="O4155" t="s">
        <v>114</v>
      </c>
      <c r="P4155">
        <v>42229</v>
      </c>
      <c r="Q4155">
        <v>42229</v>
      </c>
      <c r="R4155">
        <v>198</v>
      </c>
      <c r="W4155">
        <v>138</v>
      </c>
    </row>
    <row r="4156" spans="1:28">
      <c r="A4156" s="57">
        <v>42241</v>
      </c>
      <c r="B4156" t="s">
        <v>2431</v>
      </c>
      <c r="C4156" t="s">
        <v>1169</v>
      </c>
      <c r="D4156" t="s">
        <v>49</v>
      </c>
      <c r="E4156" t="s">
        <v>371</v>
      </c>
      <c r="F4156" t="s">
        <v>131</v>
      </c>
      <c r="G4156" t="s">
        <v>4</v>
      </c>
      <c r="H4156" t="s">
        <v>330</v>
      </c>
      <c r="I4156" t="s">
        <v>3500</v>
      </c>
      <c r="J4156" t="s">
        <v>504</v>
      </c>
      <c r="K4156">
        <v>196</v>
      </c>
      <c r="L4156" t="s">
        <v>95</v>
      </c>
      <c r="M4156" t="s">
        <v>1249</v>
      </c>
      <c r="N4156" t="s">
        <v>93</v>
      </c>
      <c r="O4156" t="s">
        <v>114</v>
      </c>
      <c r="P4156">
        <v>42240</v>
      </c>
      <c r="Q4156">
        <v>42240</v>
      </c>
      <c r="R4156">
        <v>286</v>
      </c>
      <c r="W4156">
        <v>196</v>
      </c>
    </row>
    <row r="4157" spans="1:28">
      <c r="A4157" s="57">
        <v>42241</v>
      </c>
      <c r="B4157" t="s">
        <v>2431</v>
      </c>
      <c r="C4157" t="s">
        <v>1169</v>
      </c>
      <c r="D4157" t="s">
        <v>49</v>
      </c>
      <c r="E4157" t="s">
        <v>371</v>
      </c>
      <c r="F4157" t="s">
        <v>131</v>
      </c>
      <c r="G4157" t="s">
        <v>4</v>
      </c>
      <c r="H4157" t="s">
        <v>330</v>
      </c>
      <c r="I4157" t="s">
        <v>3500</v>
      </c>
      <c r="J4157" t="s">
        <v>504</v>
      </c>
      <c r="K4157">
        <v>350</v>
      </c>
      <c r="L4157" t="s">
        <v>95</v>
      </c>
      <c r="M4157" t="s">
        <v>1249</v>
      </c>
      <c r="N4157" t="s">
        <v>93</v>
      </c>
      <c r="O4157" t="s">
        <v>114</v>
      </c>
      <c r="P4157">
        <v>42231</v>
      </c>
      <c r="Q4157">
        <v>42231</v>
      </c>
      <c r="R4157">
        <v>526</v>
      </c>
      <c r="W4157">
        <v>546</v>
      </c>
    </row>
    <row r="4158" spans="1:28">
      <c r="A4158" s="57">
        <v>42241</v>
      </c>
      <c r="B4158" t="s">
        <v>2431</v>
      </c>
      <c r="C4158" t="s">
        <v>1169</v>
      </c>
      <c r="D4158" t="s">
        <v>49</v>
      </c>
      <c r="E4158" t="s">
        <v>1068</v>
      </c>
      <c r="F4158" t="s">
        <v>131</v>
      </c>
      <c r="G4158" t="s">
        <v>2</v>
      </c>
      <c r="H4158" t="s">
        <v>27</v>
      </c>
      <c r="I4158" t="s">
        <v>3894</v>
      </c>
      <c r="L4158" t="s">
        <v>95</v>
      </c>
      <c r="M4158" t="s">
        <v>1249</v>
      </c>
      <c r="N4158" t="s">
        <v>93</v>
      </c>
      <c r="O4158" t="s">
        <v>114</v>
      </c>
      <c r="P4158">
        <v>42214</v>
      </c>
      <c r="Q4158">
        <v>42214</v>
      </c>
      <c r="R4158">
        <v>20</v>
      </c>
      <c r="W4158">
        <v>12</v>
      </c>
      <c r="AB4158" t="s">
        <v>3895</v>
      </c>
    </row>
    <row r="4159" spans="1:28">
      <c r="A4159" s="57">
        <v>42241</v>
      </c>
      <c r="B4159" t="s">
        <v>2431</v>
      </c>
      <c r="C4159" t="s">
        <v>1169</v>
      </c>
      <c r="D4159" t="s">
        <v>49</v>
      </c>
      <c r="E4159" t="s">
        <v>1068</v>
      </c>
      <c r="F4159" t="s">
        <v>131</v>
      </c>
      <c r="G4159" t="s">
        <v>2</v>
      </c>
      <c r="H4159" t="s">
        <v>27</v>
      </c>
      <c r="I4159" t="s">
        <v>3903</v>
      </c>
      <c r="L4159" t="s">
        <v>95</v>
      </c>
      <c r="M4159" t="s">
        <v>1249</v>
      </c>
      <c r="N4159" t="s">
        <v>93</v>
      </c>
      <c r="O4159" t="s">
        <v>114</v>
      </c>
      <c r="P4159">
        <v>42207</v>
      </c>
      <c r="Q4159">
        <v>42207</v>
      </c>
      <c r="R4159">
        <v>20</v>
      </c>
      <c r="W4159">
        <v>14</v>
      </c>
      <c r="AB4159" t="s">
        <v>3895</v>
      </c>
    </row>
    <row r="4160" spans="1:28">
      <c r="A4160" s="57">
        <v>42241</v>
      </c>
      <c r="B4160" t="s">
        <v>2431</v>
      </c>
      <c r="C4160" t="s">
        <v>1169</v>
      </c>
      <c r="D4160" t="s">
        <v>49</v>
      </c>
      <c r="E4160" t="s">
        <v>1068</v>
      </c>
      <c r="F4160" t="s">
        <v>131</v>
      </c>
      <c r="G4160" t="s">
        <v>3</v>
      </c>
      <c r="H4160" t="s">
        <v>30</v>
      </c>
      <c r="I4160" t="s">
        <v>3893</v>
      </c>
      <c r="J4160" t="s">
        <v>566</v>
      </c>
      <c r="K4160">
        <v>1</v>
      </c>
      <c r="L4160" t="s">
        <v>95</v>
      </c>
      <c r="M4160" t="s">
        <v>1249</v>
      </c>
      <c r="N4160" t="s">
        <v>93</v>
      </c>
      <c r="O4160" t="s">
        <v>114</v>
      </c>
      <c r="P4160">
        <v>42202</v>
      </c>
      <c r="Q4160">
        <v>42207</v>
      </c>
      <c r="R4160">
        <v>21</v>
      </c>
      <c r="W4160">
        <v>21</v>
      </c>
    </row>
    <row r="4161" spans="1:28">
      <c r="A4161" s="57">
        <v>42241</v>
      </c>
      <c r="B4161" t="s">
        <v>2431</v>
      </c>
      <c r="C4161" t="s">
        <v>1169</v>
      </c>
      <c r="D4161" t="s">
        <v>49</v>
      </c>
      <c r="E4161" t="s">
        <v>1068</v>
      </c>
      <c r="F4161" t="s">
        <v>131</v>
      </c>
      <c r="G4161" t="s">
        <v>3</v>
      </c>
      <c r="H4161" t="s">
        <v>30</v>
      </c>
      <c r="I4161" t="s">
        <v>3904</v>
      </c>
      <c r="J4161" t="s">
        <v>566</v>
      </c>
      <c r="K4161">
        <v>1</v>
      </c>
      <c r="L4161" t="s">
        <v>95</v>
      </c>
      <c r="M4161" t="s">
        <v>1249</v>
      </c>
      <c r="N4161" t="s">
        <v>111</v>
      </c>
      <c r="O4161" t="s">
        <v>114</v>
      </c>
      <c r="P4161">
        <v>42202</v>
      </c>
      <c r="Q4161">
        <v>42207</v>
      </c>
      <c r="R4161">
        <v>223</v>
      </c>
      <c r="W4161">
        <v>223</v>
      </c>
    </row>
    <row r="4162" spans="1:28">
      <c r="A4162" s="57">
        <v>42241</v>
      </c>
      <c r="B4162" t="s">
        <v>2431</v>
      </c>
      <c r="C4162" t="s">
        <v>1169</v>
      </c>
      <c r="D4162" t="s">
        <v>49</v>
      </c>
      <c r="E4162" t="s">
        <v>1068</v>
      </c>
      <c r="F4162" t="s">
        <v>131</v>
      </c>
      <c r="G4162" t="s">
        <v>3</v>
      </c>
      <c r="H4162" t="s">
        <v>30</v>
      </c>
      <c r="I4162" t="s">
        <v>3893</v>
      </c>
      <c r="J4162" t="s">
        <v>566</v>
      </c>
      <c r="K4162">
        <v>1</v>
      </c>
      <c r="W4162"/>
    </row>
    <row r="4163" spans="1:28">
      <c r="A4163" s="57">
        <v>42241</v>
      </c>
      <c r="B4163" t="s">
        <v>2431</v>
      </c>
      <c r="C4163" t="s">
        <v>1169</v>
      </c>
      <c r="D4163" t="s">
        <v>49</v>
      </c>
      <c r="E4163" t="s">
        <v>1068</v>
      </c>
      <c r="F4163" t="s">
        <v>131</v>
      </c>
      <c r="G4163" t="s">
        <v>4</v>
      </c>
      <c r="H4163" t="s">
        <v>330</v>
      </c>
      <c r="I4163" t="s">
        <v>3500</v>
      </c>
      <c r="J4163" t="s">
        <v>504</v>
      </c>
      <c r="K4163">
        <v>1154</v>
      </c>
      <c r="L4163" t="s">
        <v>95</v>
      </c>
      <c r="M4163" t="s">
        <v>1249</v>
      </c>
      <c r="N4163" t="s">
        <v>93</v>
      </c>
      <c r="O4163" t="s">
        <v>114</v>
      </c>
      <c r="P4163">
        <v>42228</v>
      </c>
      <c r="Q4163">
        <v>42228</v>
      </c>
      <c r="R4163">
        <v>1242</v>
      </c>
      <c r="W4163">
        <v>1154</v>
      </c>
    </row>
    <row r="4164" spans="1:28">
      <c r="A4164" s="57">
        <v>42241</v>
      </c>
      <c r="B4164" t="s">
        <v>2431</v>
      </c>
      <c r="C4164" t="s">
        <v>1169</v>
      </c>
      <c r="D4164" t="s">
        <v>49</v>
      </c>
      <c r="E4164" t="s">
        <v>4742</v>
      </c>
      <c r="F4164" t="s">
        <v>131</v>
      </c>
      <c r="G4164" t="s">
        <v>3</v>
      </c>
      <c r="H4164" t="s">
        <v>30</v>
      </c>
      <c r="I4164" t="s">
        <v>3893</v>
      </c>
      <c r="J4164" t="s">
        <v>566</v>
      </c>
      <c r="K4164">
        <v>3</v>
      </c>
      <c r="W4164"/>
    </row>
    <row r="4165" spans="1:28">
      <c r="A4165" s="57">
        <v>42241</v>
      </c>
      <c r="B4165" t="s">
        <v>2431</v>
      </c>
      <c r="C4165" t="s">
        <v>1169</v>
      </c>
      <c r="D4165" t="s">
        <v>49</v>
      </c>
      <c r="E4165" t="s">
        <v>400</v>
      </c>
      <c r="F4165" t="s">
        <v>131</v>
      </c>
      <c r="G4165" t="s">
        <v>2</v>
      </c>
      <c r="H4165" t="s">
        <v>27</v>
      </c>
      <c r="I4165" t="s">
        <v>3894</v>
      </c>
      <c r="L4165" t="s">
        <v>95</v>
      </c>
      <c r="M4165" t="s">
        <v>1249</v>
      </c>
      <c r="N4165" t="s">
        <v>93</v>
      </c>
      <c r="O4165" t="s">
        <v>114</v>
      </c>
      <c r="P4165">
        <v>42209</v>
      </c>
      <c r="Q4165">
        <v>42209</v>
      </c>
      <c r="R4165">
        <v>20</v>
      </c>
      <c r="W4165">
        <v>14</v>
      </c>
      <c r="AB4165" t="s">
        <v>3895</v>
      </c>
    </row>
    <row r="4166" spans="1:28">
      <c r="A4166" s="57">
        <v>42241</v>
      </c>
      <c r="B4166" t="s">
        <v>2431</v>
      </c>
      <c r="C4166" t="s">
        <v>1169</v>
      </c>
      <c r="D4166" t="s">
        <v>49</v>
      </c>
      <c r="E4166" t="s">
        <v>400</v>
      </c>
      <c r="F4166" t="s">
        <v>131</v>
      </c>
      <c r="G4166" t="s">
        <v>4</v>
      </c>
      <c r="H4166" t="s">
        <v>330</v>
      </c>
      <c r="I4166" t="s">
        <v>3500</v>
      </c>
      <c r="J4166" t="s">
        <v>504</v>
      </c>
      <c r="K4166">
        <v>862</v>
      </c>
      <c r="L4166" t="s">
        <v>95</v>
      </c>
      <c r="M4166" t="s">
        <v>1249</v>
      </c>
      <c r="N4166" t="s">
        <v>93</v>
      </c>
      <c r="O4166" t="s">
        <v>114</v>
      </c>
      <c r="P4166">
        <v>42230</v>
      </c>
      <c r="Q4166">
        <v>42230</v>
      </c>
      <c r="R4166">
        <v>1010</v>
      </c>
      <c r="W4166">
        <v>862</v>
      </c>
    </row>
    <row r="4167" spans="1:28">
      <c r="A4167" s="57">
        <v>42241</v>
      </c>
      <c r="B4167" t="s">
        <v>914</v>
      </c>
      <c r="C4167" t="s">
        <v>89</v>
      </c>
      <c r="D4167" t="s">
        <v>62</v>
      </c>
      <c r="E4167" t="s">
        <v>948</v>
      </c>
      <c r="G4167" t="s">
        <v>2</v>
      </c>
      <c r="H4167" t="s">
        <v>24</v>
      </c>
      <c r="J4167">
        <v>75</v>
      </c>
      <c r="K4167" t="s">
        <v>925</v>
      </c>
      <c r="L4167" t="s">
        <v>95</v>
      </c>
      <c r="N4167" t="s">
        <v>93</v>
      </c>
      <c r="O4167" t="s">
        <v>114</v>
      </c>
      <c r="P4167">
        <v>42236</v>
      </c>
      <c r="Q4167">
        <v>42236</v>
      </c>
      <c r="R4167">
        <v>500</v>
      </c>
      <c r="S4167">
        <v>125</v>
      </c>
      <c r="T4167">
        <v>125</v>
      </c>
      <c r="U4167">
        <v>125</v>
      </c>
      <c r="V4167">
        <v>125</v>
      </c>
      <c r="W4167">
        <v>500</v>
      </c>
      <c r="X4167">
        <v>125</v>
      </c>
      <c r="Y4167">
        <v>125</v>
      </c>
      <c r="Z4167">
        <v>125</v>
      </c>
      <c r="AA4167">
        <v>125</v>
      </c>
    </row>
    <row r="4168" spans="1:28">
      <c r="A4168" s="57">
        <v>42241</v>
      </c>
      <c r="B4168" t="s">
        <v>2431</v>
      </c>
      <c r="C4168" t="s">
        <v>1169</v>
      </c>
      <c r="D4168" t="s">
        <v>43</v>
      </c>
      <c r="E4168" t="s">
        <v>122</v>
      </c>
      <c r="F4168" t="s">
        <v>2627</v>
      </c>
      <c r="G4168" t="s">
        <v>4</v>
      </c>
      <c r="H4168" t="s">
        <v>330</v>
      </c>
      <c r="J4168">
        <v>26</v>
      </c>
      <c r="L4168" t="s">
        <v>95</v>
      </c>
      <c r="M4168" t="s">
        <v>1249</v>
      </c>
      <c r="N4168" t="s">
        <v>111</v>
      </c>
      <c r="O4168" t="s">
        <v>114</v>
      </c>
      <c r="P4168">
        <v>42241</v>
      </c>
      <c r="Q4168">
        <v>42241</v>
      </c>
      <c r="R4168">
        <v>12</v>
      </c>
      <c r="W4168">
        <v>12</v>
      </c>
      <c r="AB4168" t="s">
        <v>4613</v>
      </c>
    </row>
    <row r="4169" spans="1:28">
      <c r="A4169" s="57">
        <v>42241</v>
      </c>
      <c r="B4169" t="s">
        <v>2431</v>
      </c>
      <c r="C4169" t="s">
        <v>1169</v>
      </c>
      <c r="D4169" t="s">
        <v>49</v>
      </c>
      <c r="E4169" t="s">
        <v>400</v>
      </c>
      <c r="F4169" t="s">
        <v>131</v>
      </c>
      <c r="G4169" t="s">
        <v>2</v>
      </c>
      <c r="H4169" t="s">
        <v>24</v>
      </c>
      <c r="I4169" t="s">
        <v>3896</v>
      </c>
      <c r="J4169" t="s">
        <v>833</v>
      </c>
      <c r="K4169">
        <v>431</v>
      </c>
      <c r="L4169" t="s">
        <v>95</v>
      </c>
      <c r="M4169" t="s">
        <v>1249</v>
      </c>
      <c r="N4169" t="s">
        <v>93</v>
      </c>
      <c r="O4169" t="s">
        <v>114</v>
      </c>
      <c r="P4169">
        <v>42230</v>
      </c>
      <c r="Q4169">
        <v>42230</v>
      </c>
      <c r="R4169">
        <v>505</v>
      </c>
      <c r="W4169">
        <v>431</v>
      </c>
    </row>
    <row r="4170" spans="1:28">
      <c r="A4170" s="57">
        <v>42241</v>
      </c>
      <c r="B4170" t="s">
        <v>2431</v>
      </c>
      <c r="C4170" t="s">
        <v>1169</v>
      </c>
      <c r="D4170" t="s">
        <v>49</v>
      </c>
      <c r="E4170" t="s">
        <v>1062</v>
      </c>
      <c r="F4170" t="s">
        <v>131</v>
      </c>
      <c r="G4170" t="s">
        <v>2</v>
      </c>
      <c r="H4170" t="s">
        <v>24</v>
      </c>
      <c r="I4170" t="s">
        <v>3896</v>
      </c>
      <c r="J4170" t="s">
        <v>833</v>
      </c>
      <c r="K4170">
        <v>388</v>
      </c>
      <c r="L4170" t="s">
        <v>95</v>
      </c>
      <c r="M4170" t="s">
        <v>1249</v>
      </c>
      <c r="N4170" t="s">
        <v>93</v>
      </c>
      <c r="O4170" t="s">
        <v>114</v>
      </c>
      <c r="P4170">
        <v>42238</v>
      </c>
      <c r="Q4170">
        <v>42238</v>
      </c>
      <c r="R4170">
        <v>420</v>
      </c>
      <c r="W4170">
        <v>388</v>
      </c>
    </row>
    <row r="4171" spans="1:28">
      <c r="A4171" s="57">
        <v>42241</v>
      </c>
      <c r="B4171" t="s">
        <v>2431</v>
      </c>
      <c r="C4171" t="s">
        <v>1169</v>
      </c>
      <c r="D4171" t="s">
        <v>49</v>
      </c>
      <c r="E4171" t="s">
        <v>371</v>
      </c>
      <c r="F4171" t="s">
        <v>131</v>
      </c>
      <c r="G4171" t="s">
        <v>2</v>
      </c>
      <c r="H4171" t="s">
        <v>24</v>
      </c>
      <c r="I4171" t="s">
        <v>3896</v>
      </c>
      <c r="J4171" t="s">
        <v>833</v>
      </c>
      <c r="K4171">
        <v>175</v>
      </c>
      <c r="L4171" t="s">
        <v>95</v>
      </c>
      <c r="M4171" t="s">
        <v>1249</v>
      </c>
      <c r="N4171" t="s">
        <v>93</v>
      </c>
      <c r="O4171" t="s">
        <v>114</v>
      </c>
      <c r="P4171">
        <v>42231</v>
      </c>
      <c r="Q4171">
        <v>42231</v>
      </c>
      <c r="R4171">
        <v>263</v>
      </c>
      <c r="W4171">
        <v>273</v>
      </c>
    </row>
    <row r="4172" spans="1:28">
      <c r="A4172" s="57">
        <v>42241</v>
      </c>
      <c r="B4172" t="s">
        <v>2431</v>
      </c>
      <c r="C4172" t="s">
        <v>1169</v>
      </c>
      <c r="D4172" t="s">
        <v>49</v>
      </c>
      <c r="E4172" t="s">
        <v>1064</v>
      </c>
      <c r="F4172" t="s">
        <v>131</v>
      </c>
      <c r="G4172" t="s">
        <v>2</v>
      </c>
      <c r="H4172" t="s">
        <v>24</v>
      </c>
      <c r="I4172" t="s">
        <v>3896</v>
      </c>
      <c r="J4172" t="s">
        <v>833</v>
      </c>
      <c r="K4172">
        <v>177</v>
      </c>
      <c r="L4172" t="s">
        <v>95</v>
      </c>
      <c r="M4172" t="s">
        <v>1249</v>
      </c>
      <c r="N4172" t="s">
        <v>93</v>
      </c>
      <c r="O4172" t="s">
        <v>114</v>
      </c>
      <c r="P4172">
        <v>42237</v>
      </c>
      <c r="Q4172">
        <v>42237</v>
      </c>
      <c r="R4172">
        <v>213</v>
      </c>
      <c r="W4172">
        <v>177</v>
      </c>
    </row>
    <row r="4173" spans="1:28">
      <c r="A4173" s="57">
        <v>42241</v>
      </c>
      <c r="B4173" t="s">
        <v>2431</v>
      </c>
      <c r="C4173" t="s">
        <v>1169</v>
      </c>
      <c r="D4173" t="s">
        <v>43</v>
      </c>
      <c r="E4173" t="s">
        <v>122</v>
      </c>
      <c r="F4173" t="s">
        <v>2627</v>
      </c>
      <c r="G4173" t="s">
        <v>2</v>
      </c>
      <c r="H4173" t="s">
        <v>24</v>
      </c>
      <c r="J4173">
        <v>16</v>
      </c>
      <c r="K4173" t="s">
        <v>833</v>
      </c>
      <c r="L4173" t="s">
        <v>95</v>
      </c>
      <c r="M4173" t="s">
        <v>1249</v>
      </c>
      <c r="N4173" t="s">
        <v>111</v>
      </c>
      <c r="O4173" t="s">
        <v>114</v>
      </c>
      <c r="P4173">
        <v>42241</v>
      </c>
      <c r="Q4173">
        <v>42244</v>
      </c>
      <c r="R4173">
        <v>150</v>
      </c>
      <c r="W4173">
        <v>150</v>
      </c>
      <c r="AB4173" t="s">
        <v>4612</v>
      </c>
    </row>
    <row r="4174" spans="1:28">
      <c r="A4174" s="57">
        <v>42241</v>
      </c>
      <c r="B4174" t="s">
        <v>2431</v>
      </c>
      <c r="C4174" t="s">
        <v>1169</v>
      </c>
      <c r="D4174" t="s">
        <v>49</v>
      </c>
      <c r="E4174" t="s">
        <v>1333</v>
      </c>
      <c r="F4174" t="s">
        <v>131</v>
      </c>
      <c r="G4174" t="s">
        <v>2</v>
      </c>
      <c r="H4174" t="s">
        <v>24</v>
      </c>
      <c r="I4174" t="s">
        <v>3896</v>
      </c>
      <c r="J4174" t="s">
        <v>833</v>
      </c>
      <c r="K4174">
        <v>115</v>
      </c>
      <c r="L4174" t="s">
        <v>95</v>
      </c>
      <c r="M4174" t="s">
        <v>1249</v>
      </c>
      <c r="N4174" t="s">
        <v>93</v>
      </c>
      <c r="O4174" t="s">
        <v>114</v>
      </c>
      <c r="P4174">
        <v>42236</v>
      </c>
      <c r="Q4174">
        <v>42236</v>
      </c>
      <c r="R4174">
        <v>125</v>
      </c>
      <c r="W4174">
        <v>115</v>
      </c>
    </row>
    <row r="4175" spans="1:28">
      <c r="A4175" s="57">
        <v>42241</v>
      </c>
      <c r="B4175" t="s">
        <v>2431</v>
      </c>
      <c r="C4175" t="s">
        <v>1169</v>
      </c>
      <c r="D4175" t="s">
        <v>49</v>
      </c>
      <c r="E4175" t="s">
        <v>1976</v>
      </c>
      <c r="F4175" t="s">
        <v>131</v>
      </c>
      <c r="G4175" t="s">
        <v>2</v>
      </c>
      <c r="H4175" t="s">
        <v>24</v>
      </c>
      <c r="I4175" t="s">
        <v>3896</v>
      </c>
      <c r="J4175" t="s">
        <v>833</v>
      </c>
      <c r="K4175">
        <v>114</v>
      </c>
      <c r="L4175" t="s">
        <v>95</v>
      </c>
      <c r="M4175" t="s">
        <v>1249</v>
      </c>
      <c r="N4175" t="s">
        <v>93</v>
      </c>
      <c r="O4175" t="s">
        <v>114</v>
      </c>
      <c r="P4175">
        <v>42237</v>
      </c>
      <c r="Q4175">
        <v>42237</v>
      </c>
      <c r="R4175">
        <v>133</v>
      </c>
      <c r="W4175">
        <v>114</v>
      </c>
    </row>
    <row r="4176" spans="1:28">
      <c r="A4176" s="57">
        <v>42241</v>
      </c>
      <c r="B4176" t="s">
        <v>2431</v>
      </c>
      <c r="C4176" t="s">
        <v>1169</v>
      </c>
      <c r="D4176" t="s">
        <v>49</v>
      </c>
      <c r="E4176" t="s">
        <v>371</v>
      </c>
      <c r="F4176" t="s">
        <v>131</v>
      </c>
      <c r="G4176" t="s">
        <v>2</v>
      </c>
      <c r="H4176" t="s">
        <v>24</v>
      </c>
      <c r="I4176" t="s">
        <v>3896</v>
      </c>
      <c r="J4176" t="s">
        <v>833</v>
      </c>
      <c r="K4176">
        <v>98</v>
      </c>
      <c r="L4176" t="s">
        <v>95</v>
      </c>
      <c r="M4176" t="s">
        <v>1249</v>
      </c>
      <c r="N4176" t="s">
        <v>93</v>
      </c>
      <c r="O4176" t="s">
        <v>114</v>
      </c>
      <c r="P4176">
        <v>42240</v>
      </c>
      <c r="Q4176">
        <v>42240</v>
      </c>
      <c r="R4176">
        <v>143</v>
      </c>
      <c r="W4176">
        <v>98</v>
      </c>
    </row>
    <row r="4177" spans="1:28">
      <c r="A4177" s="57">
        <v>42241</v>
      </c>
      <c r="B4177" t="s">
        <v>2431</v>
      </c>
      <c r="C4177" t="s">
        <v>1169</v>
      </c>
      <c r="D4177" t="s">
        <v>49</v>
      </c>
      <c r="E4177" t="s">
        <v>371</v>
      </c>
      <c r="F4177" t="s">
        <v>131</v>
      </c>
      <c r="G4177" t="s">
        <v>2</v>
      </c>
      <c r="H4177" t="s">
        <v>24</v>
      </c>
      <c r="I4177" t="s">
        <v>3896</v>
      </c>
      <c r="J4177" t="s">
        <v>833</v>
      </c>
      <c r="K4177">
        <v>69</v>
      </c>
      <c r="L4177" t="s">
        <v>95</v>
      </c>
      <c r="M4177" t="s">
        <v>1249</v>
      </c>
      <c r="N4177" t="s">
        <v>93</v>
      </c>
      <c r="O4177" t="s">
        <v>114</v>
      </c>
      <c r="P4177">
        <v>42229</v>
      </c>
      <c r="Q4177">
        <v>42229</v>
      </c>
      <c r="R4177">
        <v>99</v>
      </c>
      <c r="W4177">
        <v>69</v>
      </c>
    </row>
    <row r="4178" spans="1:28">
      <c r="A4178" s="57">
        <v>42241</v>
      </c>
      <c r="B4178" t="s">
        <v>1200</v>
      </c>
      <c r="C4178" t="s">
        <v>101</v>
      </c>
      <c r="D4178" t="s">
        <v>46</v>
      </c>
      <c r="E4178" t="s">
        <v>386</v>
      </c>
      <c r="G4178" t="s">
        <v>3</v>
      </c>
      <c r="H4178" t="s">
        <v>30</v>
      </c>
      <c r="J4178">
        <v>2</v>
      </c>
      <c r="K4178" t="s">
        <v>1044</v>
      </c>
      <c r="L4178" t="s">
        <v>95</v>
      </c>
      <c r="N4178" t="s">
        <v>111</v>
      </c>
      <c r="O4178" t="s">
        <v>114</v>
      </c>
      <c r="P4178" t="s">
        <v>3549</v>
      </c>
      <c r="Q4178" t="s">
        <v>3409</v>
      </c>
      <c r="R4178">
        <v>100</v>
      </c>
      <c r="S4178">
        <v>48</v>
      </c>
      <c r="T4178">
        <v>52</v>
      </c>
      <c r="U4178">
        <v>25</v>
      </c>
      <c r="V4178">
        <v>24</v>
      </c>
      <c r="W4178">
        <v>100</v>
      </c>
      <c r="X4178">
        <v>48</v>
      </c>
      <c r="Y4178">
        <v>52</v>
      </c>
      <c r="Z4178">
        <v>25</v>
      </c>
      <c r="AA4178">
        <v>24</v>
      </c>
    </row>
    <row r="4179" spans="1:28">
      <c r="A4179" s="57">
        <v>42241</v>
      </c>
      <c r="B4179" t="s">
        <v>1200</v>
      </c>
      <c r="C4179" t="s">
        <v>101</v>
      </c>
      <c r="D4179" t="s">
        <v>46</v>
      </c>
      <c r="E4179" t="s">
        <v>388</v>
      </c>
      <c r="G4179" t="s">
        <v>3</v>
      </c>
      <c r="H4179" t="s">
        <v>30</v>
      </c>
      <c r="J4179">
        <v>53</v>
      </c>
      <c r="K4179" t="s">
        <v>3335</v>
      </c>
      <c r="L4179" t="s">
        <v>95</v>
      </c>
      <c r="N4179" t="s">
        <v>93</v>
      </c>
      <c r="O4179" t="s">
        <v>105</v>
      </c>
      <c r="P4179" t="s">
        <v>3549</v>
      </c>
      <c r="R4179">
        <v>100</v>
      </c>
      <c r="S4179">
        <v>48</v>
      </c>
      <c r="T4179">
        <v>52</v>
      </c>
      <c r="U4179">
        <v>25</v>
      </c>
      <c r="V4179">
        <v>27</v>
      </c>
      <c r="W4179">
        <v>842</v>
      </c>
      <c r="X4179">
        <v>294</v>
      </c>
      <c r="Y4179">
        <v>310</v>
      </c>
      <c r="Z4179">
        <v>120</v>
      </c>
      <c r="AA4179">
        <v>118</v>
      </c>
    </row>
    <row r="4180" spans="1:28">
      <c r="A4180" s="57">
        <v>42241</v>
      </c>
      <c r="B4180" t="s">
        <v>1200</v>
      </c>
      <c r="C4180" t="s">
        <v>101</v>
      </c>
      <c r="D4180" t="s">
        <v>46</v>
      </c>
      <c r="E4180" t="s">
        <v>1614</v>
      </c>
      <c r="G4180" t="s">
        <v>3</v>
      </c>
      <c r="H4180" t="s">
        <v>30</v>
      </c>
      <c r="J4180">
        <v>25</v>
      </c>
      <c r="K4180" t="s">
        <v>3337</v>
      </c>
      <c r="L4180" t="s">
        <v>95</v>
      </c>
      <c r="N4180" t="s">
        <v>93</v>
      </c>
      <c r="O4180" t="s">
        <v>105</v>
      </c>
      <c r="P4180" t="s">
        <v>3485</v>
      </c>
      <c r="Q4180" t="s">
        <v>3431</v>
      </c>
      <c r="R4180">
        <v>2860</v>
      </c>
      <c r="S4180">
        <v>106</v>
      </c>
      <c r="T4180">
        <v>114</v>
      </c>
      <c r="U4180">
        <v>56</v>
      </c>
      <c r="V4180">
        <v>52</v>
      </c>
      <c r="W4180">
        <v>125</v>
      </c>
      <c r="X4180">
        <v>43</v>
      </c>
      <c r="Y4180">
        <v>36</v>
      </c>
      <c r="Z4180">
        <v>23</v>
      </c>
      <c r="AA4180">
        <v>23</v>
      </c>
    </row>
    <row r="4181" spans="1:28">
      <c r="A4181" s="57">
        <v>42241</v>
      </c>
      <c r="B4181" t="s">
        <v>1200</v>
      </c>
      <c r="C4181" t="s">
        <v>101</v>
      </c>
      <c r="D4181" t="s">
        <v>46</v>
      </c>
      <c r="E4181" t="s">
        <v>1617</v>
      </c>
      <c r="G4181" t="s">
        <v>3</v>
      </c>
      <c r="H4181" t="s">
        <v>30</v>
      </c>
      <c r="J4181">
        <v>80</v>
      </c>
      <c r="K4181" t="s">
        <v>3338</v>
      </c>
      <c r="L4181" t="s">
        <v>95</v>
      </c>
      <c r="N4181" t="s">
        <v>93</v>
      </c>
      <c r="O4181" t="s">
        <v>105</v>
      </c>
      <c r="P4181" t="s">
        <v>3433</v>
      </c>
      <c r="R4181">
        <v>4840</v>
      </c>
      <c r="S4181">
        <v>422</v>
      </c>
      <c r="T4181">
        <v>458</v>
      </c>
      <c r="U4181">
        <v>224</v>
      </c>
      <c r="V4181">
        <v>207</v>
      </c>
      <c r="W4181">
        <v>305</v>
      </c>
      <c r="X4181">
        <v>108</v>
      </c>
      <c r="Y4181">
        <v>112</v>
      </c>
      <c r="Z4181">
        <v>42</v>
      </c>
      <c r="AA4181">
        <v>43</v>
      </c>
    </row>
    <row r="4182" spans="1:28">
      <c r="A4182" s="57">
        <v>42241</v>
      </c>
      <c r="B4182" t="s">
        <v>1200</v>
      </c>
      <c r="C4182" t="s">
        <v>101</v>
      </c>
      <c r="D4182" t="s">
        <v>46</v>
      </c>
      <c r="E4182" t="s">
        <v>1620</v>
      </c>
      <c r="G4182" t="s">
        <v>3</v>
      </c>
      <c r="H4182" t="s">
        <v>30</v>
      </c>
      <c r="J4182">
        <v>66</v>
      </c>
      <c r="K4182" t="s">
        <v>3339</v>
      </c>
      <c r="L4182" t="s">
        <v>95</v>
      </c>
      <c r="N4182" t="s">
        <v>93</v>
      </c>
      <c r="O4182" t="s">
        <v>105</v>
      </c>
      <c r="P4182" t="s">
        <v>3552</v>
      </c>
      <c r="R4182">
        <v>1650</v>
      </c>
      <c r="W4182">
        <v>313</v>
      </c>
      <c r="X4182">
        <v>91</v>
      </c>
      <c r="Y4182">
        <v>90</v>
      </c>
      <c r="Z4182">
        <v>67</v>
      </c>
      <c r="AA4182">
        <v>65</v>
      </c>
    </row>
    <row r="4183" spans="1:28">
      <c r="A4183" s="57">
        <v>42241</v>
      </c>
      <c r="B4183" t="s">
        <v>1200</v>
      </c>
      <c r="C4183" t="s">
        <v>101</v>
      </c>
      <c r="D4183" t="s">
        <v>46</v>
      </c>
      <c r="E4183" t="s">
        <v>1624</v>
      </c>
      <c r="G4183" t="s">
        <v>3</v>
      </c>
      <c r="H4183" t="s">
        <v>30</v>
      </c>
      <c r="J4183">
        <v>66</v>
      </c>
      <c r="K4183" t="s">
        <v>3340</v>
      </c>
      <c r="L4183" t="s">
        <v>95</v>
      </c>
      <c r="N4183" t="s">
        <v>93</v>
      </c>
      <c r="O4183" t="s">
        <v>105</v>
      </c>
      <c r="P4183" t="s">
        <v>3447</v>
      </c>
      <c r="R4183">
        <v>1045</v>
      </c>
      <c r="S4183">
        <v>502</v>
      </c>
      <c r="T4183">
        <v>544</v>
      </c>
      <c r="W4183">
        <v>360</v>
      </c>
      <c r="X4183">
        <v>124</v>
      </c>
      <c r="Y4183">
        <v>126</v>
      </c>
      <c r="Z4183">
        <v>60</v>
      </c>
      <c r="AA4183">
        <v>50</v>
      </c>
    </row>
    <row r="4184" spans="1:28">
      <c r="A4184" s="57">
        <v>42241</v>
      </c>
      <c r="B4184" t="s">
        <v>1200</v>
      </c>
      <c r="C4184" t="s">
        <v>101</v>
      </c>
      <c r="D4184" t="s">
        <v>46</v>
      </c>
      <c r="E4184" t="s">
        <v>395</v>
      </c>
      <c r="G4184" t="s">
        <v>3</v>
      </c>
      <c r="H4184" t="s">
        <v>30</v>
      </c>
      <c r="J4184">
        <v>57</v>
      </c>
      <c r="K4184" t="s">
        <v>3341</v>
      </c>
      <c r="L4184" t="s">
        <v>95</v>
      </c>
      <c r="N4184" t="s">
        <v>93</v>
      </c>
      <c r="O4184" t="s">
        <v>105</v>
      </c>
      <c r="P4184" t="s">
        <v>3433</v>
      </c>
      <c r="R4184">
        <v>2500</v>
      </c>
      <c r="S4184">
        <v>1200</v>
      </c>
      <c r="T4184">
        <v>1300</v>
      </c>
      <c r="U4184">
        <v>637</v>
      </c>
      <c r="V4184">
        <v>588</v>
      </c>
      <c r="W4184">
        <v>341</v>
      </c>
      <c r="X4184">
        <v>98</v>
      </c>
      <c r="Y4184">
        <v>105</v>
      </c>
      <c r="Z4184">
        <v>60</v>
      </c>
      <c r="AA4184">
        <v>78</v>
      </c>
    </row>
    <row r="4185" spans="1:28">
      <c r="A4185" s="57">
        <v>42241</v>
      </c>
      <c r="B4185" t="s">
        <v>1200</v>
      </c>
      <c r="C4185" t="s">
        <v>101</v>
      </c>
      <c r="D4185" t="s">
        <v>46</v>
      </c>
      <c r="E4185" t="s">
        <v>1449</v>
      </c>
      <c r="G4185" t="s">
        <v>3</v>
      </c>
      <c r="H4185" t="s">
        <v>30</v>
      </c>
      <c r="J4185">
        <v>58</v>
      </c>
      <c r="K4185" t="s">
        <v>3343</v>
      </c>
      <c r="L4185" t="s">
        <v>95</v>
      </c>
      <c r="N4185" t="s">
        <v>93</v>
      </c>
      <c r="O4185" t="s">
        <v>105</v>
      </c>
      <c r="P4185" t="s">
        <v>3478</v>
      </c>
      <c r="R4185">
        <v>1330</v>
      </c>
      <c r="S4185">
        <v>637</v>
      </c>
      <c r="T4185">
        <v>693</v>
      </c>
      <c r="W4185">
        <v>134</v>
      </c>
      <c r="X4185">
        <v>52</v>
      </c>
      <c r="Y4185">
        <v>44</v>
      </c>
      <c r="Z4185">
        <v>20</v>
      </c>
      <c r="AA4185">
        <v>18</v>
      </c>
    </row>
    <row r="4186" spans="1:28">
      <c r="A4186" s="57">
        <v>42241</v>
      </c>
      <c r="B4186" t="s">
        <v>1200</v>
      </c>
      <c r="C4186" t="s">
        <v>101</v>
      </c>
      <c r="D4186" t="s">
        <v>46</v>
      </c>
      <c r="E4186" t="s">
        <v>185</v>
      </c>
      <c r="G4186" t="s">
        <v>3</v>
      </c>
      <c r="H4186" t="s">
        <v>30</v>
      </c>
      <c r="J4186">
        <v>94</v>
      </c>
      <c r="K4186" t="s">
        <v>3344</v>
      </c>
      <c r="L4186" t="s">
        <v>95</v>
      </c>
      <c r="N4186" t="s">
        <v>93</v>
      </c>
      <c r="O4186" t="s">
        <v>105</v>
      </c>
      <c r="P4186" t="s">
        <v>3412</v>
      </c>
      <c r="R4186">
        <v>1990</v>
      </c>
      <c r="S4186">
        <v>955</v>
      </c>
      <c r="T4186">
        <v>1035</v>
      </c>
      <c r="U4186">
        <v>507</v>
      </c>
      <c r="V4186">
        <v>468</v>
      </c>
      <c r="W4186">
        <v>1758</v>
      </c>
      <c r="X4186">
        <v>632</v>
      </c>
      <c r="Y4186">
        <v>619</v>
      </c>
      <c r="Z4186">
        <v>247</v>
      </c>
      <c r="AA4186">
        <v>260</v>
      </c>
    </row>
    <row r="4187" spans="1:28">
      <c r="A4187" s="57">
        <v>42241</v>
      </c>
      <c r="B4187" t="s">
        <v>2431</v>
      </c>
      <c r="C4187" t="s">
        <v>1169</v>
      </c>
      <c r="D4187" t="s">
        <v>49</v>
      </c>
      <c r="E4187" t="s">
        <v>1065</v>
      </c>
      <c r="F4187" t="s">
        <v>131</v>
      </c>
      <c r="G4187" t="s">
        <v>2</v>
      </c>
      <c r="H4187" t="s">
        <v>24</v>
      </c>
      <c r="I4187" t="s">
        <v>3896</v>
      </c>
      <c r="J4187" t="s">
        <v>833</v>
      </c>
      <c r="K4187">
        <v>49</v>
      </c>
      <c r="L4187" t="s">
        <v>95</v>
      </c>
      <c r="M4187" t="s">
        <v>1249</v>
      </c>
      <c r="N4187" t="s">
        <v>93</v>
      </c>
      <c r="O4187" t="s">
        <v>114</v>
      </c>
      <c r="P4187">
        <v>42237</v>
      </c>
      <c r="Q4187">
        <v>42237</v>
      </c>
      <c r="R4187">
        <v>61</v>
      </c>
      <c r="W4187">
        <v>49</v>
      </c>
    </row>
    <row r="4188" spans="1:28">
      <c r="A4188" s="57">
        <v>42241</v>
      </c>
      <c r="B4188" t="s">
        <v>56</v>
      </c>
      <c r="C4188" t="s">
        <v>101</v>
      </c>
      <c r="D4188" t="s">
        <v>190</v>
      </c>
      <c r="E4188" t="s">
        <v>196</v>
      </c>
      <c r="F4188" t="s">
        <v>192</v>
      </c>
      <c r="G4188" t="s">
        <v>2</v>
      </c>
      <c r="H4188" t="s">
        <v>24</v>
      </c>
      <c r="I4188" t="s">
        <v>245</v>
      </c>
      <c r="J4188" t="s">
        <v>4322</v>
      </c>
      <c r="K4188" t="s">
        <v>4317</v>
      </c>
      <c r="L4188" t="s">
        <v>95</v>
      </c>
      <c r="N4188" t="s">
        <v>93</v>
      </c>
      <c r="O4188" t="s">
        <v>94</v>
      </c>
      <c r="P4188" t="s">
        <v>4738</v>
      </c>
      <c r="Q4188" t="s">
        <v>4337</v>
      </c>
      <c r="R4188">
        <v>2645</v>
      </c>
      <c r="W4188"/>
    </row>
    <row r="4189" spans="1:28">
      <c r="A4189" s="57">
        <v>42241</v>
      </c>
      <c r="B4189" t="s">
        <v>56</v>
      </c>
      <c r="C4189" t="s">
        <v>101</v>
      </c>
      <c r="D4189" t="s">
        <v>190</v>
      </c>
      <c r="E4189" t="s">
        <v>195</v>
      </c>
      <c r="F4189" t="s">
        <v>192</v>
      </c>
      <c r="G4189" t="s">
        <v>2</v>
      </c>
      <c r="H4189" t="s">
        <v>24</v>
      </c>
      <c r="I4189" t="s">
        <v>245</v>
      </c>
      <c r="J4189" t="s">
        <v>4316</v>
      </c>
      <c r="K4189" t="s">
        <v>4317</v>
      </c>
      <c r="L4189" t="s">
        <v>95</v>
      </c>
      <c r="N4189" t="s">
        <v>93</v>
      </c>
      <c r="O4189" t="s">
        <v>94</v>
      </c>
      <c r="P4189">
        <v>42103</v>
      </c>
      <c r="Q4189">
        <v>42133</v>
      </c>
      <c r="R4189">
        <v>2750</v>
      </c>
      <c r="W4189"/>
    </row>
    <row r="4190" spans="1:28">
      <c r="A4190" s="57">
        <v>42241</v>
      </c>
      <c r="B4190" t="s">
        <v>914</v>
      </c>
      <c r="C4190" t="s">
        <v>89</v>
      </c>
      <c r="D4190" t="s">
        <v>46</v>
      </c>
      <c r="G4190" t="s">
        <v>2</v>
      </c>
      <c r="H4190" t="s">
        <v>24</v>
      </c>
      <c r="J4190">
        <v>200</v>
      </c>
      <c r="K4190" t="s">
        <v>925</v>
      </c>
      <c r="L4190" t="s">
        <v>95</v>
      </c>
      <c r="N4190" t="s">
        <v>93</v>
      </c>
      <c r="O4190" t="s">
        <v>94</v>
      </c>
      <c r="R4190">
        <v>1000</v>
      </c>
      <c r="S4190">
        <v>250</v>
      </c>
      <c r="T4190">
        <v>250</v>
      </c>
      <c r="U4190">
        <v>250</v>
      </c>
      <c r="V4190">
        <v>250</v>
      </c>
      <c r="W4190"/>
    </row>
    <row r="4191" spans="1:28">
      <c r="A4191" s="57">
        <v>42240</v>
      </c>
      <c r="B4191" t="s">
        <v>56</v>
      </c>
      <c r="C4191" t="s">
        <v>101</v>
      </c>
      <c r="D4191" t="s">
        <v>62</v>
      </c>
      <c r="E4191" t="s">
        <v>201</v>
      </c>
      <c r="F4191" t="s">
        <v>202</v>
      </c>
      <c r="G4191" t="s">
        <v>2</v>
      </c>
      <c r="H4191" t="s">
        <v>27</v>
      </c>
      <c r="I4191" t="s">
        <v>4326</v>
      </c>
      <c r="J4191" t="s">
        <v>4327</v>
      </c>
      <c r="K4191" t="s">
        <v>4327</v>
      </c>
      <c r="L4191" t="s">
        <v>95</v>
      </c>
      <c r="N4191" t="s">
        <v>93</v>
      </c>
      <c r="O4191" t="s">
        <v>105</v>
      </c>
      <c r="P4191">
        <v>42210</v>
      </c>
      <c r="Q4191">
        <v>42277</v>
      </c>
      <c r="R4191">
        <v>3615</v>
      </c>
      <c r="W4191"/>
      <c r="AB4191" t="s">
        <v>4328</v>
      </c>
    </row>
    <row r="4192" spans="1:28">
      <c r="A4192" s="57">
        <v>42240</v>
      </c>
      <c r="B4192" t="s">
        <v>56</v>
      </c>
      <c r="C4192" t="s">
        <v>101</v>
      </c>
      <c r="D4192" t="s">
        <v>62</v>
      </c>
      <c r="E4192" t="s">
        <v>233</v>
      </c>
      <c r="F4192" t="s">
        <v>202</v>
      </c>
      <c r="G4192" t="s">
        <v>2</v>
      </c>
      <c r="H4192" t="s">
        <v>27</v>
      </c>
      <c r="I4192" t="s">
        <v>4326</v>
      </c>
      <c r="J4192" t="s">
        <v>4330</v>
      </c>
      <c r="K4192" t="s">
        <v>4330</v>
      </c>
      <c r="L4192" t="s">
        <v>95</v>
      </c>
      <c r="N4192" t="s">
        <v>93</v>
      </c>
      <c r="O4192" t="s">
        <v>105</v>
      </c>
      <c r="P4192">
        <v>42210</v>
      </c>
      <c r="Q4192">
        <v>42277</v>
      </c>
      <c r="R4192">
        <v>8700</v>
      </c>
      <c r="W4192"/>
      <c r="AB4192" t="s">
        <v>4328</v>
      </c>
    </row>
    <row r="4193" spans="1:28">
      <c r="A4193" s="57">
        <v>42240</v>
      </c>
      <c r="B4193" t="s">
        <v>1893</v>
      </c>
      <c r="C4193" t="s">
        <v>101</v>
      </c>
      <c r="D4193" t="s">
        <v>58</v>
      </c>
      <c r="E4193" t="s">
        <v>1093</v>
      </c>
      <c r="F4193" t="s">
        <v>1895</v>
      </c>
      <c r="G4193" t="s">
        <v>2</v>
      </c>
      <c r="H4193" t="s">
        <v>24</v>
      </c>
      <c r="I4193" t="s">
        <v>4036</v>
      </c>
      <c r="J4193">
        <v>930</v>
      </c>
      <c r="K4193" t="s">
        <v>806</v>
      </c>
      <c r="L4193" t="s">
        <v>95</v>
      </c>
      <c r="M4193" t="s">
        <v>3349</v>
      </c>
      <c r="N4193" t="s">
        <v>93</v>
      </c>
      <c r="O4193" t="s">
        <v>114</v>
      </c>
      <c r="P4193">
        <v>42122</v>
      </c>
      <c r="Q4193">
        <v>42134</v>
      </c>
      <c r="R4193">
        <v>4987</v>
      </c>
      <c r="S4193">
        <v>2518</v>
      </c>
      <c r="T4193">
        <v>2469</v>
      </c>
      <c r="W4193">
        <v>4987</v>
      </c>
      <c r="X4193">
        <v>2518</v>
      </c>
      <c r="Y4193">
        <v>2469</v>
      </c>
      <c r="AB4193" t="s">
        <v>4037</v>
      </c>
    </row>
    <row r="4194" spans="1:28">
      <c r="A4194" s="57">
        <v>42240</v>
      </c>
      <c r="B4194" t="s">
        <v>1893</v>
      </c>
      <c r="C4194" t="s">
        <v>101</v>
      </c>
      <c r="D4194" t="s">
        <v>58</v>
      </c>
      <c r="E4194" t="s">
        <v>1894</v>
      </c>
      <c r="F4194" t="s">
        <v>1895</v>
      </c>
      <c r="G4194" t="s">
        <v>2</v>
      </c>
      <c r="H4194" t="s">
        <v>24</v>
      </c>
      <c r="I4194" t="s">
        <v>4036</v>
      </c>
      <c r="J4194">
        <v>720</v>
      </c>
      <c r="K4194" t="s">
        <v>806</v>
      </c>
      <c r="L4194" t="s">
        <v>95</v>
      </c>
      <c r="M4194" t="s">
        <v>3349</v>
      </c>
      <c r="N4194" t="s">
        <v>93</v>
      </c>
      <c r="O4194" t="s">
        <v>114</v>
      </c>
      <c r="P4194">
        <v>42122</v>
      </c>
      <c r="Q4194">
        <v>42134</v>
      </c>
      <c r="R4194">
        <v>3835</v>
      </c>
      <c r="S4194">
        <v>1960</v>
      </c>
      <c r="T4194">
        <v>1875</v>
      </c>
      <c r="W4194">
        <v>3835</v>
      </c>
      <c r="X4194">
        <v>1960</v>
      </c>
      <c r="Y4194">
        <v>1875</v>
      </c>
      <c r="AB4194" t="s">
        <v>4037</v>
      </c>
    </row>
    <row r="4195" spans="1:28">
      <c r="A4195" s="57">
        <v>42240</v>
      </c>
      <c r="B4195" t="s">
        <v>511</v>
      </c>
      <c r="C4195" t="s">
        <v>101</v>
      </c>
      <c r="D4195" t="s">
        <v>50</v>
      </c>
      <c r="E4195" t="s">
        <v>563</v>
      </c>
      <c r="F4195" t="s">
        <v>2449</v>
      </c>
      <c r="G4195" t="s">
        <v>5</v>
      </c>
      <c r="H4195" t="s">
        <v>5</v>
      </c>
      <c r="I4195" t="s">
        <v>2477</v>
      </c>
      <c r="L4195" t="s">
        <v>91</v>
      </c>
      <c r="M4195" t="s">
        <v>515</v>
      </c>
      <c r="N4195" t="s">
        <v>93</v>
      </c>
      <c r="O4195" t="s">
        <v>114</v>
      </c>
      <c r="P4195">
        <v>42176</v>
      </c>
      <c r="Q4195">
        <v>42227</v>
      </c>
      <c r="W4195"/>
    </row>
    <row r="4196" spans="1:28">
      <c r="A4196" s="57">
        <v>42240</v>
      </c>
      <c r="B4196" t="s">
        <v>511</v>
      </c>
      <c r="C4196" t="s">
        <v>101</v>
      </c>
      <c r="D4196" t="s">
        <v>46</v>
      </c>
      <c r="E4196" t="s">
        <v>391</v>
      </c>
      <c r="F4196" t="s">
        <v>2443</v>
      </c>
      <c r="G4196" t="s">
        <v>5</v>
      </c>
      <c r="H4196" t="s">
        <v>5</v>
      </c>
      <c r="I4196" t="s">
        <v>4</v>
      </c>
      <c r="M4196" t="s">
        <v>515</v>
      </c>
      <c r="O4196" t="s">
        <v>114</v>
      </c>
      <c r="R4196">
        <v>3570</v>
      </c>
      <c r="S4196">
        <v>1501</v>
      </c>
      <c r="T4196">
        <v>2069</v>
      </c>
      <c r="U4196" t="s">
        <v>1889</v>
      </c>
      <c r="W4196"/>
    </row>
    <row r="4197" spans="1:28">
      <c r="A4197" s="57">
        <v>42240</v>
      </c>
      <c r="B4197" t="s">
        <v>511</v>
      </c>
      <c r="C4197" t="s">
        <v>101</v>
      </c>
      <c r="D4197" t="s">
        <v>49</v>
      </c>
      <c r="E4197" t="s">
        <v>912</v>
      </c>
      <c r="F4197" t="s">
        <v>2449</v>
      </c>
      <c r="G4197" t="s">
        <v>5</v>
      </c>
      <c r="H4197" t="s">
        <v>5</v>
      </c>
      <c r="I4197" t="s">
        <v>2477</v>
      </c>
      <c r="L4197" t="s">
        <v>91</v>
      </c>
      <c r="M4197" t="s">
        <v>515</v>
      </c>
      <c r="N4197" t="s">
        <v>93</v>
      </c>
      <c r="O4197" t="s">
        <v>114</v>
      </c>
      <c r="P4197">
        <v>42176</v>
      </c>
      <c r="Q4197">
        <v>42212</v>
      </c>
      <c r="W4197"/>
    </row>
    <row r="4198" spans="1:28">
      <c r="A4198" s="57">
        <v>42240</v>
      </c>
      <c r="B4198" t="s">
        <v>511</v>
      </c>
      <c r="C4198" t="s">
        <v>101</v>
      </c>
      <c r="D4198" t="s">
        <v>49</v>
      </c>
      <c r="E4198" t="s">
        <v>1068</v>
      </c>
      <c r="F4198" t="s">
        <v>2449</v>
      </c>
      <c r="G4198" t="s">
        <v>5</v>
      </c>
      <c r="H4198" t="s">
        <v>5</v>
      </c>
      <c r="I4198" t="s">
        <v>2477</v>
      </c>
      <c r="L4198" t="s">
        <v>91</v>
      </c>
      <c r="M4198" t="s">
        <v>515</v>
      </c>
      <c r="N4198" t="s">
        <v>93</v>
      </c>
      <c r="O4198" t="s">
        <v>114</v>
      </c>
      <c r="P4198">
        <v>42176</v>
      </c>
      <c r="Q4198">
        <v>42212</v>
      </c>
      <c r="W4198"/>
    </row>
    <row r="4199" spans="1:28">
      <c r="A4199" s="57">
        <v>42240</v>
      </c>
      <c r="B4199" t="s">
        <v>511</v>
      </c>
      <c r="C4199" t="s">
        <v>101</v>
      </c>
      <c r="D4199" t="s">
        <v>49</v>
      </c>
      <c r="E4199" t="s">
        <v>400</v>
      </c>
      <c r="F4199" t="s">
        <v>2449</v>
      </c>
      <c r="G4199" t="s">
        <v>5</v>
      </c>
      <c r="H4199" t="s">
        <v>5</v>
      </c>
      <c r="I4199" t="s">
        <v>2477</v>
      </c>
      <c r="L4199" t="s">
        <v>91</v>
      </c>
      <c r="M4199" t="s">
        <v>515</v>
      </c>
      <c r="N4199" t="s">
        <v>93</v>
      </c>
      <c r="O4199" t="s">
        <v>114</v>
      </c>
      <c r="P4199">
        <v>42176</v>
      </c>
      <c r="Q4199">
        <v>42210</v>
      </c>
      <c r="W4199"/>
    </row>
    <row r="4200" spans="1:28">
      <c r="A4200" s="57">
        <v>42240</v>
      </c>
      <c r="B4200" t="s">
        <v>511</v>
      </c>
      <c r="C4200" t="s">
        <v>101</v>
      </c>
      <c r="D4200" t="s">
        <v>49</v>
      </c>
      <c r="E4200" t="s">
        <v>1071</v>
      </c>
      <c r="F4200" t="s">
        <v>2449</v>
      </c>
      <c r="G4200" t="s">
        <v>5</v>
      </c>
      <c r="H4200" t="s">
        <v>5</v>
      </c>
      <c r="I4200" t="s">
        <v>2477</v>
      </c>
      <c r="L4200" t="s">
        <v>91</v>
      </c>
      <c r="M4200" t="s">
        <v>515</v>
      </c>
      <c r="N4200" t="s">
        <v>93</v>
      </c>
      <c r="O4200" t="s">
        <v>114</v>
      </c>
      <c r="P4200">
        <v>42176</v>
      </c>
      <c r="Q4200">
        <v>42210</v>
      </c>
      <c r="W4200"/>
    </row>
    <row r="4201" spans="1:28">
      <c r="A4201" s="57">
        <v>42240</v>
      </c>
      <c r="B4201" t="s">
        <v>511</v>
      </c>
      <c r="C4201" t="s">
        <v>101</v>
      </c>
      <c r="D4201" t="s">
        <v>46</v>
      </c>
      <c r="E4201" t="s">
        <v>2918</v>
      </c>
      <c r="F4201" t="s">
        <v>2443</v>
      </c>
      <c r="G4201" t="s">
        <v>3</v>
      </c>
      <c r="H4201" t="s">
        <v>30</v>
      </c>
      <c r="J4201">
        <v>12</v>
      </c>
      <c r="L4201" t="s">
        <v>95</v>
      </c>
      <c r="M4201" t="s">
        <v>515</v>
      </c>
      <c r="N4201" t="s">
        <v>93</v>
      </c>
      <c r="O4201" t="s">
        <v>114</v>
      </c>
      <c r="R4201">
        <v>240</v>
      </c>
      <c r="W4201"/>
    </row>
    <row r="4202" spans="1:28">
      <c r="A4202" s="57">
        <v>42240</v>
      </c>
      <c r="B4202" t="s">
        <v>511</v>
      </c>
      <c r="C4202" t="s">
        <v>101</v>
      </c>
      <c r="D4202" t="s">
        <v>46</v>
      </c>
      <c r="E4202" t="s">
        <v>391</v>
      </c>
      <c r="F4202" t="s">
        <v>2443</v>
      </c>
      <c r="G4202" t="s">
        <v>3</v>
      </c>
      <c r="H4202" t="s">
        <v>30</v>
      </c>
      <c r="J4202">
        <v>18</v>
      </c>
      <c r="L4202" t="s">
        <v>95</v>
      </c>
      <c r="M4202" t="s">
        <v>515</v>
      </c>
      <c r="O4202" t="s">
        <v>114</v>
      </c>
      <c r="R4202">
        <v>3570</v>
      </c>
      <c r="S4202">
        <v>1501</v>
      </c>
      <c r="T4202">
        <v>2069</v>
      </c>
      <c r="U4202" t="s">
        <v>1889</v>
      </c>
      <c r="W4202"/>
    </row>
    <row r="4203" spans="1:28">
      <c r="A4203" s="57">
        <v>42240</v>
      </c>
      <c r="B4203" t="s">
        <v>511</v>
      </c>
      <c r="C4203" t="s">
        <v>101</v>
      </c>
      <c r="D4203" t="s">
        <v>46</v>
      </c>
      <c r="E4203" t="s">
        <v>1214</v>
      </c>
      <c r="F4203" t="s">
        <v>2443</v>
      </c>
      <c r="G4203" t="s">
        <v>3</v>
      </c>
      <c r="H4203" t="s">
        <v>30</v>
      </c>
      <c r="J4203">
        <v>20</v>
      </c>
      <c r="L4203" t="s">
        <v>95</v>
      </c>
      <c r="M4203" t="s">
        <v>515</v>
      </c>
      <c r="N4203" t="s">
        <v>93</v>
      </c>
      <c r="O4203" t="s">
        <v>114</v>
      </c>
      <c r="R4203">
        <v>400</v>
      </c>
      <c r="W4203"/>
    </row>
    <row r="4204" spans="1:28">
      <c r="A4204" s="57">
        <v>42240</v>
      </c>
      <c r="B4204" t="s">
        <v>511</v>
      </c>
      <c r="C4204" t="s">
        <v>101</v>
      </c>
      <c r="D4204" t="s">
        <v>46</v>
      </c>
      <c r="E4204" t="s">
        <v>2918</v>
      </c>
      <c r="F4204" t="s">
        <v>2443</v>
      </c>
      <c r="G4204" t="s">
        <v>102</v>
      </c>
      <c r="H4204" t="s">
        <v>110</v>
      </c>
      <c r="I4204" t="s">
        <v>30</v>
      </c>
      <c r="J4204">
        <v>4</v>
      </c>
      <c r="L4204" t="s">
        <v>95</v>
      </c>
      <c r="M4204" t="s">
        <v>515</v>
      </c>
      <c r="N4204" t="s">
        <v>111</v>
      </c>
      <c r="O4204" t="s">
        <v>114</v>
      </c>
      <c r="R4204">
        <v>80</v>
      </c>
      <c r="W4204"/>
    </row>
    <row r="4205" spans="1:28">
      <c r="A4205" s="57">
        <v>42240</v>
      </c>
      <c r="B4205" t="s">
        <v>570</v>
      </c>
      <c r="C4205" t="s">
        <v>89</v>
      </c>
      <c r="D4205" t="s">
        <v>60</v>
      </c>
      <c r="E4205" t="s">
        <v>788</v>
      </c>
      <c r="F4205" t="s">
        <v>570</v>
      </c>
      <c r="G4205" t="s">
        <v>3</v>
      </c>
      <c r="H4205" t="s">
        <v>30</v>
      </c>
      <c r="I4205" t="s">
        <v>2614</v>
      </c>
      <c r="J4205">
        <v>15</v>
      </c>
      <c r="K4205" t="s">
        <v>2611</v>
      </c>
      <c r="L4205" t="s">
        <v>91</v>
      </c>
      <c r="M4205" t="s">
        <v>54</v>
      </c>
      <c r="N4205" t="s">
        <v>93</v>
      </c>
      <c r="O4205" t="s">
        <v>114</v>
      </c>
      <c r="P4205">
        <v>42216</v>
      </c>
      <c r="Q4205">
        <v>42242</v>
      </c>
      <c r="R4205">
        <v>75</v>
      </c>
      <c r="W4205">
        <v>75</v>
      </c>
    </row>
    <row r="4206" spans="1:28">
      <c r="A4206" s="57">
        <v>42240</v>
      </c>
      <c r="B4206" t="s">
        <v>1893</v>
      </c>
      <c r="C4206" t="s">
        <v>101</v>
      </c>
      <c r="D4206" t="s">
        <v>58</v>
      </c>
      <c r="E4206" t="s">
        <v>1097</v>
      </c>
      <c r="F4206" t="s">
        <v>1895</v>
      </c>
      <c r="G4206" t="s">
        <v>2</v>
      </c>
      <c r="H4206" t="s">
        <v>24</v>
      </c>
      <c r="I4206" t="s">
        <v>4036</v>
      </c>
      <c r="J4206">
        <v>350</v>
      </c>
      <c r="K4206" t="s">
        <v>806</v>
      </c>
      <c r="L4206" t="s">
        <v>95</v>
      </c>
      <c r="M4206" t="s">
        <v>3349</v>
      </c>
      <c r="N4206" t="s">
        <v>93</v>
      </c>
      <c r="O4206" t="s">
        <v>114</v>
      </c>
      <c r="P4206">
        <v>42122</v>
      </c>
      <c r="Q4206">
        <v>42134</v>
      </c>
      <c r="R4206">
        <v>2004</v>
      </c>
      <c r="S4206">
        <v>1093</v>
      </c>
      <c r="T4206">
        <v>911</v>
      </c>
      <c r="W4206">
        <v>2004</v>
      </c>
      <c r="X4206">
        <v>1093</v>
      </c>
      <c r="Y4206">
        <v>911</v>
      </c>
      <c r="AB4206" t="s">
        <v>4037</v>
      </c>
    </row>
    <row r="4207" spans="1:28">
      <c r="A4207" s="57">
        <v>42240</v>
      </c>
      <c r="B4207" t="s">
        <v>570</v>
      </c>
      <c r="C4207" t="s">
        <v>89</v>
      </c>
      <c r="D4207" t="s">
        <v>61</v>
      </c>
      <c r="E4207" t="s">
        <v>322</v>
      </c>
      <c r="F4207" t="s">
        <v>570</v>
      </c>
      <c r="G4207" t="s">
        <v>4</v>
      </c>
      <c r="H4207" t="s">
        <v>41</v>
      </c>
      <c r="I4207" t="s">
        <v>5709</v>
      </c>
      <c r="J4207">
        <v>1</v>
      </c>
      <c r="K4207" t="s">
        <v>619</v>
      </c>
      <c r="L4207" t="s">
        <v>91</v>
      </c>
      <c r="M4207" t="s">
        <v>54</v>
      </c>
      <c r="N4207" t="s">
        <v>93</v>
      </c>
      <c r="O4207" t="s">
        <v>114</v>
      </c>
      <c r="P4207">
        <v>42241</v>
      </c>
      <c r="Q4207">
        <v>42245</v>
      </c>
      <c r="R4207">
        <v>225</v>
      </c>
      <c r="W4207">
        <v>225</v>
      </c>
    </row>
    <row r="4208" spans="1:28">
      <c r="A4208" s="57">
        <v>42240</v>
      </c>
      <c r="B4208" t="s">
        <v>570</v>
      </c>
      <c r="C4208" t="s">
        <v>89</v>
      </c>
      <c r="D4208" t="s">
        <v>60</v>
      </c>
      <c r="E4208" t="s">
        <v>788</v>
      </c>
      <c r="F4208" t="s">
        <v>570</v>
      </c>
      <c r="G4208" t="s">
        <v>3</v>
      </c>
      <c r="H4208" t="s">
        <v>33</v>
      </c>
      <c r="I4208" t="s">
        <v>2615</v>
      </c>
      <c r="J4208">
        <v>27</v>
      </c>
      <c r="K4208" t="s">
        <v>2611</v>
      </c>
      <c r="L4208" t="s">
        <v>91</v>
      </c>
      <c r="M4208" t="s">
        <v>54</v>
      </c>
      <c r="N4208" t="s">
        <v>93</v>
      </c>
      <c r="O4208" t="s">
        <v>114</v>
      </c>
      <c r="P4208">
        <v>42209</v>
      </c>
      <c r="Q4208">
        <v>42242</v>
      </c>
      <c r="R4208">
        <v>140</v>
      </c>
      <c r="W4208">
        <v>140</v>
      </c>
    </row>
    <row r="4209" spans="1:28">
      <c r="A4209" s="57">
        <v>42240</v>
      </c>
      <c r="B4209" t="s">
        <v>966</v>
      </c>
      <c r="C4209" t="s">
        <v>101</v>
      </c>
      <c r="D4209" t="s">
        <v>46</v>
      </c>
      <c r="E4209" t="s">
        <v>384</v>
      </c>
      <c r="F4209" t="s">
        <v>967</v>
      </c>
      <c r="G4209" t="s">
        <v>102</v>
      </c>
      <c r="H4209" t="s">
        <v>103</v>
      </c>
      <c r="J4209" t="s">
        <v>980</v>
      </c>
      <c r="K4209" t="s">
        <v>981</v>
      </c>
      <c r="L4209" t="s">
        <v>95</v>
      </c>
      <c r="M4209" t="s">
        <v>977</v>
      </c>
      <c r="N4209" t="s">
        <v>104</v>
      </c>
      <c r="O4209" t="s">
        <v>114</v>
      </c>
      <c r="P4209">
        <v>42169</v>
      </c>
      <c r="Q4209">
        <v>42185</v>
      </c>
      <c r="W4209"/>
    </row>
    <row r="4210" spans="1:28">
      <c r="A4210" s="57">
        <v>42240</v>
      </c>
      <c r="B4210" t="s">
        <v>3919</v>
      </c>
      <c r="C4210" t="s">
        <v>89</v>
      </c>
      <c r="D4210" t="s">
        <v>49</v>
      </c>
      <c r="E4210" t="s">
        <v>374</v>
      </c>
      <c r="G4210" t="s">
        <v>4</v>
      </c>
      <c r="I4210" t="s">
        <v>3943</v>
      </c>
      <c r="L4210" t="s">
        <v>95</v>
      </c>
      <c r="M4210" t="s">
        <v>3944</v>
      </c>
      <c r="N4210" t="s">
        <v>93</v>
      </c>
      <c r="O4210" t="s">
        <v>105</v>
      </c>
      <c r="P4210">
        <v>42163</v>
      </c>
      <c r="R4210">
        <v>30</v>
      </c>
      <c r="S4210">
        <v>0</v>
      </c>
      <c r="T4210">
        <v>30</v>
      </c>
      <c r="U4210">
        <v>0</v>
      </c>
      <c r="V4210">
        <v>0</v>
      </c>
      <c r="W4210">
        <v>10</v>
      </c>
      <c r="X4210">
        <v>0</v>
      </c>
      <c r="Y4210">
        <v>10</v>
      </c>
      <c r="Z4210">
        <v>0</v>
      </c>
      <c r="AA4210">
        <v>0</v>
      </c>
      <c r="AB4210" t="s">
        <v>3926</v>
      </c>
    </row>
    <row r="4211" spans="1:28">
      <c r="A4211" s="57">
        <v>42240</v>
      </c>
      <c r="B4211" t="s">
        <v>3945</v>
      </c>
      <c r="C4211" t="s">
        <v>89</v>
      </c>
      <c r="D4211" t="s">
        <v>49</v>
      </c>
      <c r="E4211" t="s">
        <v>2130</v>
      </c>
      <c r="G4211" t="s">
        <v>4</v>
      </c>
      <c r="I4211" t="s">
        <v>3943</v>
      </c>
      <c r="L4211" t="s">
        <v>95</v>
      </c>
      <c r="M4211" t="s">
        <v>3930</v>
      </c>
      <c r="N4211" t="s">
        <v>93</v>
      </c>
      <c r="O4211" t="s">
        <v>105</v>
      </c>
      <c r="P4211">
        <v>42152</v>
      </c>
      <c r="R4211">
        <v>12</v>
      </c>
      <c r="S4211">
        <v>0</v>
      </c>
      <c r="T4211">
        <v>12</v>
      </c>
      <c r="U4211">
        <v>0</v>
      </c>
      <c r="V4211">
        <v>0</v>
      </c>
      <c r="W4211">
        <v>5</v>
      </c>
      <c r="X4211">
        <v>0</v>
      </c>
      <c r="Y4211">
        <v>5</v>
      </c>
      <c r="Z4211">
        <v>0</v>
      </c>
      <c r="AA4211">
        <v>0</v>
      </c>
      <c r="AB4211" t="s">
        <v>3923</v>
      </c>
    </row>
    <row r="4212" spans="1:28">
      <c r="A4212" s="57">
        <v>42240</v>
      </c>
      <c r="B4212" t="s">
        <v>3945</v>
      </c>
      <c r="C4212" t="s">
        <v>89</v>
      </c>
      <c r="D4212" t="s">
        <v>49</v>
      </c>
      <c r="E4212" t="s">
        <v>371</v>
      </c>
      <c r="G4212" t="s">
        <v>4</v>
      </c>
      <c r="I4212" t="s">
        <v>3943</v>
      </c>
      <c r="L4212" t="s">
        <v>95</v>
      </c>
      <c r="M4212" t="s">
        <v>3930</v>
      </c>
      <c r="N4212" t="s">
        <v>93</v>
      </c>
      <c r="O4212" t="s">
        <v>105</v>
      </c>
      <c r="P4212">
        <v>42158</v>
      </c>
      <c r="R4212">
        <v>10</v>
      </c>
      <c r="S4212">
        <v>0</v>
      </c>
      <c r="T4212">
        <v>10</v>
      </c>
      <c r="U4212">
        <v>0</v>
      </c>
      <c r="V4212">
        <v>0</v>
      </c>
      <c r="W4212">
        <v>4</v>
      </c>
      <c r="X4212">
        <v>0</v>
      </c>
      <c r="Y4212">
        <v>4</v>
      </c>
      <c r="Z4212">
        <v>0</v>
      </c>
      <c r="AA4212">
        <v>0</v>
      </c>
      <c r="AB4212" t="s">
        <v>3936</v>
      </c>
    </row>
    <row r="4213" spans="1:28">
      <c r="A4213" s="57">
        <v>42240</v>
      </c>
      <c r="B4213" t="s">
        <v>3945</v>
      </c>
      <c r="C4213" t="s">
        <v>89</v>
      </c>
      <c r="D4213" t="s">
        <v>49</v>
      </c>
      <c r="E4213" t="s">
        <v>371</v>
      </c>
      <c r="G4213" t="s">
        <v>4</v>
      </c>
      <c r="I4213" t="s">
        <v>3946</v>
      </c>
      <c r="L4213" t="s">
        <v>95</v>
      </c>
      <c r="M4213" t="s">
        <v>3930</v>
      </c>
      <c r="N4213" t="s">
        <v>93</v>
      </c>
      <c r="O4213" t="s">
        <v>105</v>
      </c>
      <c r="P4213">
        <v>42237</v>
      </c>
      <c r="R4213">
        <v>15</v>
      </c>
      <c r="S4213">
        <v>0</v>
      </c>
      <c r="T4213">
        <v>15</v>
      </c>
      <c r="U4213">
        <v>0</v>
      </c>
      <c r="V4213">
        <v>0</v>
      </c>
      <c r="W4213">
        <v>31</v>
      </c>
      <c r="X4213">
        <v>1</v>
      </c>
      <c r="Y4213">
        <v>21</v>
      </c>
      <c r="Z4213">
        <v>5</v>
      </c>
      <c r="AA4213">
        <v>4</v>
      </c>
      <c r="AB4213" t="s">
        <v>3947</v>
      </c>
    </row>
    <row r="4214" spans="1:28">
      <c r="A4214" s="57">
        <v>42240</v>
      </c>
      <c r="B4214" t="s">
        <v>1893</v>
      </c>
      <c r="C4214" t="s">
        <v>101</v>
      </c>
      <c r="D4214" t="s">
        <v>62</v>
      </c>
      <c r="E4214" t="s">
        <v>1431</v>
      </c>
      <c r="F4214" t="s">
        <v>1895</v>
      </c>
      <c r="G4214" t="s">
        <v>2</v>
      </c>
      <c r="H4214" t="s">
        <v>27</v>
      </c>
      <c r="I4214" t="s">
        <v>4038</v>
      </c>
      <c r="J4214">
        <v>4</v>
      </c>
      <c r="L4214" t="s">
        <v>91</v>
      </c>
      <c r="M4214" t="s">
        <v>3349</v>
      </c>
      <c r="N4214" t="s">
        <v>111</v>
      </c>
      <c r="O4214" t="s">
        <v>105</v>
      </c>
      <c r="P4214">
        <v>42217</v>
      </c>
      <c r="Q4214">
        <v>42231</v>
      </c>
      <c r="R4214">
        <v>326</v>
      </c>
      <c r="S4214">
        <v>139</v>
      </c>
      <c r="T4214">
        <v>187</v>
      </c>
      <c r="W4214">
        <v>326</v>
      </c>
      <c r="X4214">
        <v>139</v>
      </c>
      <c r="Y4214">
        <v>187</v>
      </c>
    </row>
    <row r="4215" spans="1:28">
      <c r="A4215" s="57">
        <v>42240</v>
      </c>
      <c r="B4215" t="s">
        <v>1893</v>
      </c>
      <c r="C4215" t="s">
        <v>101</v>
      </c>
      <c r="D4215" t="s">
        <v>62</v>
      </c>
      <c r="E4215" t="s">
        <v>1431</v>
      </c>
      <c r="F4215" t="s">
        <v>1895</v>
      </c>
      <c r="G4215" t="s">
        <v>2</v>
      </c>
      <c r="H4215" t="s">
        <v>27</v>
      </c>
      <c r="I4215" t="s">
        <v>4038</v>
      </c>
      <c r="J4215">
        <v>9</v>
      </c>
      <c r="L4215" t="s">
        <v>91</v>
      </c>
      <c r="M4215" t="s">
        <v>3349</v>
      </c>
      <c r="N4215" t="s">
        <v>93</v>
      </c>
      <c r="O4215" t="s">
        <v>114</v>
      </c>
      <c r="P4215">
        <v>42186</v>
      </c>
      <c r="Q4215">
        <v>42231</v>
      </c>
      <c r="R4215">
        <v>361</v>
      </c>
      <c r="S4215">
        <v>111</v>
      </c>
      <c r="T4215">
        <v>250</v>
      </c>
      <c r="W4215">
        <v>361</v>
      </c>
      <c r="X4215">
        <v>111</v>
      </c>
      <c r="Y4215">
        <v>250</v>
      </c>
    </row>
    <row r="4216" spans="1:28">
      <c r="A4216" s="57">
        <v>42240</v>
      </c>
      <c r="B4216" t="s">
        <v>1893</v>
      </c>
      <c r="C4216" t="s">
        <v>101</v>
      </c>
      <c r="D4216" t="s">
        <v>62</v>
      </c>
      <c r="E4216" t="s">
        <v>1272</v>
      </c>
      <c r="F4216" t="s">
        <v>1895</v>
      </c>
      <c r="G4216" t="s">
        <v>2</v>
      </c>
      <c r="H4216" t="s">
        <v>27</v>
      </c>
      <c r="I4216" t="s">
        <v>4038</v>
      </c>
      <c r="J4216">
        <v>1</v>
      </c>
      <c r="L4216" t="s">
        <v>91</v>
      </c>
      <c r="M4216" t="s">
        <v>3349</v>
      </c>
      <c r="N4216" t="s">
        <v>111</v>
      </c>
      <c r="O4216" t="s">
        <v>105</v>
      </c>
      <c r="P4216">
        <v>42217</v>
      </c>
      <c r="Q4216">
        <v>42231</v>
      </c>
      <c r="R4216">
        <v>307</v>
      </c>
      <c r="S4216">
        <v>136</v>
      </c>
      <c r="T4216">
        <v>171</v>
      </c>
      <c r="W4216">
        <v>307</v>
      </c>
      <c r="X4216">
        <v>136</v>
      </c>
      <c r="Y4216">
        <v>171</v>
      </c>
    </row>
    <row r="4217" spans="1:28">
      <c r="A4217" s="57">
        <v>42240</v>
      </c>
      <c r="B4217" t="s">
        <v>1893</v>
      </c>
      <c r="C4217" t="s">
        <v>101</v>
      </c>
      <c r="D4217" t="s">
        <v>62</v>
      </c>
      <c r="E4217" t="s">
        <v>1272</v>
      </c>
      <c r="F4217" t="s">
        <v>1895</v>
      </c>
      <c r="G4217" t="s">
        <v>2</v>
      </c>
      <c r="H4217" t="s">
        <v>27</v>
      </c>
      <c r="I4217" t="s">
        <v>4038</v>
      </c>
      <c r="J4217">
        <v>12</v>
      </c>
      <c r="L4217" t="s">
        <v>91</v>
      </c>
      <c r="M4217" t="s">
        <v>3349</v>
      </c>
      <c r="N4217" t="s">
        <v>93</v>
      </c>
      <c r="O4217" t="s">
        <v>114</v>
      </c>
      <c r="P4217">
        <v>42186</v>
      </c>
      <c r="Q4217">
        <v>42231</v>
      </c>
      <c r="R4217">
        <v>679</v>
      </c>
      <c r="S4217">
        <v>306</v>
      </c>
      <c r="T4217">
        <v>372</v>
      </c>
      <c r="W4217">
        <v>679</v>
      </c>
      <c r="X4217">
        <v>306</v>
      </c>
      <c r="Y4217">
        <v>372</v>
      </c>
    </row>
    <row r="4218" spans="1:28">
      <c r="A4218" s="57">
        <v>42240</v>
      </c>
      <c r="B4218" t="s">
        <v>1893</v>
      </c>
      <c r="C4218" t="s">
        <v>101</v>
      </c>
      <c r="D4218" t="s">
        <v>62</v>
      </c>
      <c r="E4218" t="s">
        <v>963</v>
      </c>
      <c r="F4218" t="s">
        <v>1895</v>
      </c>
      <c r="G4218" t="s">
        <v>2</v>
      </c>
      <c r="H4218" t="s">
        <v>27</v>
      </c>
      <c r="I4218" t="s">
        <v>4038</v>
      </c>
      <c r="J4218">
        <v>2</v>
      </c>
      <c r="L4218" t="s">
        <v>91</v>
      </c>
      <c r="M4218" t="s">
        <v>3349</v>
      </c>
      <c r="N4218" t="s">
        <v>111</v>
      </c>
      <c r="O4218" t="s">
        <v>105</v>
      </c>
      <c r="P4218">
        <v>42217</v>
      </c>
      <c r="Q4218">
        <v>42231</v>
      </c>
      <c r="R4218">
        <v>108</v>
      </c>
      <c r="S4218">
        <v>50</v>
      </c>
      <c r="T4218">
        <v>58</v>
      </c>
      <c r="W4218">
        <v>108</v>
      </c>
      <c r="X4218">
        <v>50</v>
      </c>
      <c r="Y4218">
        <v>58</v>
      </c>
    </row>
    <row r="4219" spans="1:28">
      <c r="A4219" s="57">
        <v>42240</v>
      </c>
      <c r="B4219" t="s">
        <v>1893</v>
      </c>
      <c r="C4219" t="s">
        <v>101</v>
      </c>
      <c r="D4219" t="s">
        <v>62</v>
      </c>
      <c r="E4219" t="s">
        <v>963</v>
      </c>
      <c r="F4219" t="s">
        <v>1895</v>
      </c>
      <c r="G4219" t="s">
        <v>2</v>
      </c>
      <c r="H4219" t="s">
        <v>27</v>
      </c>
      <c r="I4219" t="s">
        <v>4038</v>
      </c>
      <c r="J4219">
        <v>9</v>
      </c>
      <c r="L4219" t="s">
        <v>91</v>
      </c>
      <c r="M4219" t="s">
        <v>3349</v>
      </c>
      <c r="N4219" t="s">
        <v>93</v>
      </c>
      <c r="O4219" t="s">
        <v>114</v>
      </c>
      <c r="P4219">
        <v>42186</v>
      </c>
      <c r="Q4219">
        <v>42231</v>
      </c>
      <c r="R4219">
        <v>471</v>
      </c>
      <c r="S4219">
        <v>218</v>
      </c>
      <c r="T4219">
        <v>253</v>
      </c>
      <c r="W4219">
        <v>471</v>
      </c>
      <c r="X4219">
        <v>218</v>
      </c>
      <c r="Y4219">
        <v>253</v>
      </c>
    </row>
    <row r="4220" spans="1:28">
      <c r="A4220" s="57">
        <v>42240</v>
      </c>
      <c r="B4220" t="s">
        <v>1893</v>
      </c>
      <c r="C4220" t="s">
        <v>101</v>
      </c>
      <c r="D4220" t="s">
        <v>58</v>
      </c>
      <c r="E4220" t="s">
        <v>1894</v>
      </c>
      <c r="F4220" t="s">
        <v>1895</v>
      </c>
      <c r="G4220" t="s">
        <v>102</v>
      </c>
      <c r="H4220" t="s">
        <v>110</v>
      </c>
      <c r="J4220">
        <v>1</v>
      </c>
      <c r="M4220" t="s">
        <v>3349</v>
      </c>
      <c r="N4220" t="s">
        <v>111</v>
      </c>
      <c r="O4220" t="s">
        <v>114</v>
      </c>
      <c r="P4220">
        <v>42217</v>
      </c>
      <c r="Q4220">
        <v>42231</v>
      </c>
      <c r="R4220">
        <v>188</v>
      </c>
      <c r="U4220">
        <v>122</v>
      </c>
      <c r="V4220">
        <v>66</v>
      </c>
      <c r="W4220">
        <v>188</v>
      </c>
      <c r="Z4220">
        <v>66</v>
      </c>
      <c r="AA4220">
        <v>122</v>
      </c>
    </row>
    <row r="4221" spans="1:28">
      <c r="A4221" s="57">
        <v>42240</v>
      </c>
      <c r="B4221" t="s">
        <v>511</v>
      </c>
      <c r="C4221" t="s">
        <v>101</v>
      </c>
      <c r="D4221" t="s">
        <v>49</v>
      </c>
      <c r="E4221" t="s">
        <v>1068</v>
      </c>
      <c r="F4221" t="s">
        <v>2449</v>
      </c>
      <c r="G4221" t="s">
        <v>2</v>
      </c>
      <c r="H4221" t="s">
        <v>24</v>
      </c>
      <c r="J4221">
        <v>408</v>
      </c>
      <c r="L4221" t="s">
        <v>91</v>
      </c>
      <c r="M4221" t="s">
        <v>515</v>
      </c>
      <c r="N4221" t="s">
        <v>93</v>
      </c>
      <c r="O4221" t="s">
        <v>114</v>
      </c>
      <c r="P4221">
        <v>42235</v>
      </c>
      <c r="W4221"/>
      <c r="AB4221" t="s">
        <v>4010</v>
      </c>
    </row>
    <row r="4222" spans="1:28">
      <c r="A4222" s="57">
        <v>42240</v>
      </c>
      <c r="B4222" t="s">
        <v>511</v>
      </c>
      <c r="C4222" t="s">
        <v>101</v>
      </c>
      <c r="D4222" t="s">
        <v>49</v>
      </c>
      <c r="E4222" t="s">
        <v>1071</v>
      </c>
      <c r="F4222" t="s">
        <v>2449</v>
      </c>
      <c r="G4222" t="s">
        <v>2</v>
      </c>
      <c r="H4222" t="s">
        <v>24</v>
      </c>
      <c r="J4222">
        <v>648</v>
      </c>
      <c r="L4222" t="s">
        <v>91</v>
      </c>
      <c r="M4222" t="s">
        <v>515</v>
      </c>
      <c r="N4222" t="s">
        <v>93</v>
      </c>
      <c r="O4222" t="s">
        <v>114</v>
      </c>
      <c r="P4222">
        <v>42235</v>
      </c>
      <c r="W4222"/>
      <c r="AB4222" t="s">
        <v>4010</v>
      </c>
    </row>
    <row r="4223" spans="1:28">
      <c r="A4223" s="57">
        <v>42239</v>
      </c>
      <c r="B4223" t="s">
        <v>1109</v>
      </c>
      <c r="C4223" t="s">
        <v>101</v>
      </c>
      <c r="D4223" t="s">
        <v>42</v>
      </c>
      <c r="E4223" t="s">
        <v>1128</v>
      </c>
      <c r="F4223" t="s">
        <v>131</v>
      </c>
      <c r="G4223" t="s">
        <v>2</v>
      </c>
      <c r="H4223" t="s">
        <v>24</v>
      </c>
      <c r="I4223" t="s">
        <v>1112</v>
      </c>
      <c r="J4223">
        <v>1371</v>
      </c>
      <c r="K4223" t="s">
        <v>1117</v>
      </c>
      <c r="L4223" t="s">
        <v>95</v>
      </c>
      <c r="M4223" t="s">
        <v>1111</v>
      </c>
      <c r="N4223" t="s">
        <v>93</v>
      </c>
      <c r="O4223" t="s">
        <v>178</v>
      </c>
      <c r="P4223" t="s">
        <v>3421</v>
      </c>
      <c r="Q4223" t="s">
        <v>3419</v>
      </c>
      <c r="R4223">
        <v>7277</v>
      </c>
      <c r="S4223">
        <v>3666</v>
      </c>
      <c r="T4223">
        <v>3611</v>
      </c>
      <c r="W4223" s="55">
        <v>7277</v>
      </c>
      <c r="X4223">
        <v>366</v>
      </c>
      <c r="Y4223">
        <v>3611</v>
      </c>
      <c r="AB4223" t="s">
        <v>6203</v>
      </c>
    </row>
    <row r="4224" spans="1:28">
      <c r="A4224" s="57">
        <v>42239</v>
      </c>
      <c r="B4224" t="s">
        <v>1109</v>
      </c>
      <c r="C4224" t="s">
        <v>101</v>
      </c>
      <c r="D4224" t="s">
        <v>42</v>
      </c>
      <c r="E4224" t="s">
        <v>1129</v>
      </c>
      <c r="F4224" t="s">
        <v>131</v>
      </c>
      <c r="G4224" t="s">
        <v>2</v>
      </c>
      <c r="H4224" t="s">
        <v>24</v>
      </c>
      <c r="I4224" t="s">
        <v>1112</v>
      </c>
      <c r="J4224">
        <v>1000</v>
      </c>
      <c r="K4224" t="s">
        <v>1117</v>
      </c>
      <c r="L4224" t="s">
        <v>95</v>
      </c>
      <c r="M4224" t="s">
        <v>1111</v>
      </c>
      <c r="N4224" t="s">
        <v>93</v>
      </c>
      <c r="O4224" t="s">
        <v>178</v>
      </c>
      <c r="P4224">
        <v>42192</v>
      </c>
      <c r="Q4224" t="s">
        <v>3467</v>
      </c>
      <c r="R4224">
        <v>5000</v>
      </c>
      <c r="S4224">
        <v>2565</v>
      </c>
      <c r="T4224">
        <v>2435</v>
      </c>
      <c r="W4224" s="55">
        <v>5372</v>
      </c>
      <c r="X4224">
        <v>2718</v>
      </c>
      <c r="Y4224">
        <v>2654</v>
      </c>
      <c r="AB4224" t="s">
        <v>6205</v>
      </c>
    </row>
    <row r="4225" spans="1:28">
      <c r="A4225" s="57">
        <v>42239</v>
      </c>
      <c r="B4225" t="s">
        <v>1109</v>
      </c>
      <c r="C4225" t="s">
        <v>101</v>
      </c>
      <c r="D4225" t="s">
        <v>42</v>
      </c>
      <c r="E4225" t="s">
        <v>1125</v>
      </c>
      <c r="F4225" t="s">
        <v>131</v>
      </c>
      <c r="G4225" t="s">
        <v>2</v>
      </c>
      <c r="H4225" t="s">
        <v>24</v>
      </c>
      <c r="I4225" t="s">
        <v>1112</v>
      </c>
      <c r="J4225">
        <v>900</v>
      </c>
      <c r="K4225" t="s">
        <v>1117</v>
      </c>
      <c r="L4225" t="s">
        <v>95</v>
      </c>
      <c r="M4225" t="s">
        <v>1111</v>
      </c>
      <c r="N4225" t="s">
        <v>93</v>
      </c>
      <c r="O4225" t="s">
        <v>178</v>
      </c>
      <c r="P4225" t="s">
        <v>3467</v>
      </c>
      <c r="Q4225" t="s">
        <v>3419</v>
      </c>
      <c r="R4225">
        <v>4500</v>
      </c>
      <c r="S4225">
        <v>2310</v>
      </c>
      <c r="T4225">
        <v>2190</v>
      </c>
      <c r="W4225" s="55">
        <v>5248</v>
      </c>
      <c r="X4225">
        <v>2676</v>
      </c>
      <c r="Y4225">
        <v>2572</v>
      </c>
      <c r="AB4225" t="s">
        <v>6204</v>
      </c>
    </row>
    <row r="4226" spans="1:28">
      <c r="A4226" s="57">
        <v>42239</v>
      </c>
      <c r="B4226" t="s">
        <v>1109</v>
      </c>
      <c r="C4226" t="s">
        <v>101</v>
      </c>
      <c r="D4226" t="s">
        <v>42</v>
      </c>
      <c r="E4226" t="s">
        <v>319</v>
      </c>
      <c r="F4226" t="s">
        <v>131</v>
      </c>
      <c r="G4226" t="s">
        <v>2</v>
      </c>
      <c r="H4226" t="s">
        <v>24</v>
      </c>
      <c r="I4226" t="s">
        <v>1112</v>
      </c>
      <c r="J4226">
        <v>673</v>
      </c>
      <c r="K4226" t="s">
        <v>1117</v>
      </c>
      <c r="L4226" t="s">
        <v>95</v>
      </c>
      <c r="M4226" t="s">
        <v>1111</v>
      </c>
      <c r="N4226" t="s">
        <v>93</v>
      </c>
      <c r="O4226" t="s">
        <v>178</v>
      </c>
      <c r="P4226">
        <v>42192</v>
      </c>
      <c r="Q4226" t="s">
        <v>3467</v>
      </c>
      <c r="R4226">
        <v>3923</v>
      </c>
      <c r="S4226">
        <v>2042</v>
      </c>
      <c r="T4226">
        <v>1881</v>
      </c>
      <c r="W4226" s="55">
        <v>3923</v>
      </c>
      <c r="X4226">
        <v>2042</v>
      </c>
      <c r="Y4226">
        <v>1881</v>
      </c>
      <c r="AB4226" t="s">
        <v>6206</v>
      </c>
    </row>
    <row r="4227" spans="1:28">
      <c r="A4227" s="57">
        <v>42239</v>
      </c>
      <c r="B4227" t="s">
        <v>511</v>
      </c>
      <c r="C4227" t="s">
        <v>101</v>
      </c>
      <c r="D4227" t="s">
        <v>46</v>
      </c>
      <c r="E4227" t="s">
        <v>1610</v>
      </c>
      <c r="F4227" t="s">
        <v>2443</v>
      </c>
      <c r="G4227" t="s">
        <v>5</v>
      </c>
      <c r="H4227" t="s">
        <v>5</v>
      </c>
      <c r="I4227" t="s">
        <v>4009</v>
      </c>
      <c r="L4227" t="s">
        <v>91</v>
      </c>
      <c r="M4227" t="s">
        <v>515</v>
      </c>
      <c r="N4227" t="s">
        <v>93</v>
      </c>
      <c r="O4227" t="s">
        <v>114</v>
      </c>
      <c r="W4227"/>
    </row>
    <row r="4228" spans="1:28">
      <c r="A4228" s="57">
        <v>42239</v>
      </c>
      <c r="B4228" t="s">
        <v>511</v>
      </c>
      <c r="C4228" t="s">
        <v>101</v>
      </c>
      <c r="D4228" t="s">
        <v>46</v>
      </c>
      <c r="E4228" t="s">
        <v>391</v>
      </c>
      <c r="F4228" t="s">
        <v>2443</v>
      </c>
      <c r="G4228" t="s">
        <v>5</v>
      </c>
      <c r="H4228" t="s">
        <v>5</v>
      </c>
      <c r="I4228" t="s">
        <v>4009</v>
      </c>
      <c r="L4228" t="s">
        <v>91</v>
      </c>
      <c r="M4228" t="s">
        <v>515</v>
      </c>
      <c r="N4228" t="s">
        <v>93</v>
      </c>
      <c r="O4228" t="s">
        <v>114</v>
      </c>
      <c r="W4228"/>
    </row>
    <row r="4229" spans="1:28">
      <c r="A4229" s="57">
        <v>42239</v>
      </c>
      <c r="B4229" t="s">
        <v>511</v>
      </c>
      <c r="C4229" t="s">
        <v>101</v>
      </c>
      <c r="D4229" t="s">
        <v>46</v>
      </c>
      <c r="E4229" t="s">
        <v>2916</v>
      </c>
      <c r="F4229" t="s">
        <v>2443</v>
      </c>
      <c r="G4229" t="s">
        <v>5</v>
      </c>
      <c r="H4229" t="s">
        <v>5</v>
      </c>
      <c r="I4229" t="s">
        <v>4009</v>
      </c>
      <c r="L4229" t="s">
        <v>91</v>
      </c>
      <c r="M4229" t="s">
        <v>515</v>
      </c>
      <c r="N4229" t="s">
        <v>93</v>
      </c>
      <c r="O4229" t="s">
        <v>114</v>
      </c>
      <c r="W4229"/>
    </row>
    <row r="4230" spans="1:28">
      <c r="A4230" s="57">
        <v>42239</v>
      </c>
      <c r="B4230" t="s">
        <v>511</v>
      </c>
      <c r="C4230" t="s">
        <v>101</v>
      </c>
      <c r="D4230" t="s">
        <v>46</v>
      </c>
      <c r="E4230" t="s">
        <v>2445</v>
      </c>
      <c r="F4230" t="s">
        <v>2443</v>
      </c>
      <c r="G4230" t="s">
        <v>5</v>
      </c>
      <c r="H4230" t="s">
        <v>5</v>
      </c>
      <c r="I4230" t="s">
        <v>4009</v>
      </c>
      <c r="L4230" t="s">
        <v>91</v>
      </c>
      <c r="M4230" t="s">
        <v>515</v>
      </c>
      <c r="N4230" t="s">
        <v>93</v>
      </c>
      <c r="O4230" t="s">
        <v>114</v>
      </c>
      <c r="W4230"/>
    </row>
    <row r="4231" spans="1:28">
      <c r="A4231" s="57">
        <v>42239</v>
      </c>
      <c r="B4231" t="s">
        <v>1109</v>
      </c>
      <c r="C4231" t="s">
        <v>101</v>
      </c>
      <c r="D4231" t="s">
        <v>58</v>
      </c>
      <c r="E4231" t="s">
        <v>1115</v>
      </c>
      <c r="F4231" t="s">
        <v>131</v>
      </c>
      <c r="G4231" t="s">
        <v>2</v>
      </c>
      <c r="H4231" t="s">
        <v>27</v>
      </c>
      <c r="I4231" t="s">
        <v>1118</v>
      </c>
      <c r="J4231">
        <v>500</v>
      </c>
      <c r="K4231" t="s">
        <v>1117</v>
      </c>
      <c r="L4231" t="s">
        <v>95</v>
      </c>
      <c r="M4231" t="s">
        <v>1116</v>
      </c>
      <c r="N4231" t="s">
        <v>93</v>
      </c>
      <c r="O4231" t="s">
        <v>178</v>
      </c>
      <c r="P4231" t="s">
        <v>3427</v>
      </c>
      <c r="Q4231">
        <v>42070</v>
      </c>
      <c r="R4231">
        <v>4500</v>
      </c>
      <c r="S4231">
        <v>2350</v>
      </c>
      <c r="T4231">
        <v>2150</v>
      </c>
      <c r="W4231" s="55">
        <v>4250</v>
      </c>
      <c r="X4231">
        <v>2210</v>
      </c>
      <c r="Y4231">
        <v>2010</v>
      </c>
      <c r="AB4231" t="s">
        <v>6162</v>
      </c>
    </row>
    <row r="4232" spans="1:28">
      <c r="A4232" s="57">
        <v>42239</v>
      </c>
      <c r="B4232" t="s">
        <v>1109</v>
      </c>
      <c r="C4232" t="s">
        <v>101</v>
      </c>
      <c r="D4232" t="s">
        <v>58</v>
      </c>
      <c r="E4232" t="s">
        <v>1121</v>
      </c>
      <c r="F4232" t="s">
        <v>131</v>
      </c>
      <c r="G4232" t="s">
        <v>2</v>
      </c>
      <c r="H4232" t="s">
        <v>27</v>
      </c>
      <c r="I4232" t="s">
        <v>1118</v>
      </c>
      <c r="J4232">
        <v>500</v>
      </c>
      <c r="K4232" t="s">
        <v>1117</v>
      </c>
      <c r="L4232" t="s">
        <v>95</v>
      </c>
      <c r="M4232" t="s">
        <v>1116</v>
      </c>
      <c r="N4232" t="s">
        <v>93</v>
      </c>
      <c r="O4232" t="s">
        <v>178</v>
      </c>
      <c r="P4232" t="s">
        <v>3427</v>
      </c>
      <c r="Q4232">
        <v>42070</v>
      </c>
      <c r="R4232">
        <v>4500</v>
      </c>
      <c r="S4232">
        <v>2273</v>
      </c>
      <c r="T4232">
        <v>2227</v>
      </c>
      <c r="W4232" s="55">
        <v>4040</v>
      </c>
      <c r="X4232">
        <v>2095</v>
      </c>
      <c r="Y4232">
        <v>1945</v>
      </c>
      <c r="AB4232" t="s">
        <v>6163</v>
      </c>
    </row>
    <row r="4233" spans="1:28">
      <c r="A4233" s="57">
        <v>42239</v>
      </c>
      <c r="B4233" t="s">
        <v>1109</v>
      </c>
      <c r="C4233" t="s">
        <v>101</v>
      </c>
      <c r="D4233" t="s">
        <v>58</v>
      </c>
      <c r="E4233" t="s">
        <v>1120</v>
      </c>
      <c r="F4233" t="s">
        <v>131</v>
      </c>
      <c r="G4233" t="s">
        <v>2</v>
      </c>
      <c r="H4233" t="s">
        <v>27</v>
      </c>
      <c r="I4233" t="s">
        <v>1118</v>
      </c>
      <c r="J4233">
        <v>654</v>
      </c>
      <c r="K4233" t="s">
        <v>1117</v>
      </c>
      <c r="L4233" t="s">
        <v>95</v>
      </c>
      <c r="M4233" t="s">
        <v>1116</v>
      </c>
      <c r="N4233" t="s">
        <v>93</v>
      </c>
      <c r="O4233" t="s">
        <v>178</v>
      </c>
      <c r="P4233" t="s">
        <v>3427</v>
      </c>
      <c r="Q4233">
        <v>42345</v>
      </c>
      <c r="R4233">
        <v>3270</v>
      </c>
      <c r="S4233">
        <v>1665</v>
      </c>
      <c r="T4233">
        <v>1605</v>
      </c>
      <c r="W4233" s="55">
        <v>3270</v>
      </c>
      <c r="X4233">
        <v>1665</v>
      </c>
      <c r="Y4233">
        <v>1605</v>
      </c>
      <c r="AB4233" t="s">
        <v>6164</v>
      </c>
    </row>
    <row r="4234" spans="1:28">
      <c r="A4234" s="57">
        <v>42239</v>
      </c>
      <c r="B4234" t="s">
        <v>570</v>
      </c>
      <c r="C4234" t="s">
        <v>89</v>
      </c>
      <c r="D4234" t="s">
        <v>45</v>
      </c>
      <c r="E4234" t="s">
        <v>707</v>
      </c>
      <c r="F4234" t="s">
        <v>570</v>
      </c>
      <c r="G4234" t="s">
        <v>2</v>
      </c>
      <c r="H4234" t="s">
        <v>27</v>
      </c>
      <c r="I4234" t="s">
        <v>3809</v>
      </c>
      <c r="J4234">
        <v>9</v>
      </c>
      <c r="K4234" t="s">
        <v>643</v>
      </c>
      <c r="L4234" t="s">
        <v>91</v>
      </c>
      <c r="M4234" t="s">
        <v>54</v>
      </c>
      <c r="N4234" t="s">
        <v>93</v>
      </c>
      <c r="O4234" t="s">
        <v>114</v>
      </c>
      <c r="P4234" t="s">
        <v>3105</v>
      </c>
      <c r="Q4234" t="s">
        <v>3792</v>
      </c>
      <c r="R4234">
        <v>118</v>
      </c>
      <c r="W4234" s="54">
        <v>118</v>
      </c>
    </row>
    <row r="4235" spans="1:28">
      <c r="A4235" s="57">
        <v>42239</v>
      </c>
      <c r="B4235" t="s">
        <v>570</v>
      </c>
      <c r="C4235" t="s">
        <v>89</v>
      </c>
      <c r="D4235" t="s">
        <v>45</v>
      </c>
      <c r="E4235" t="s">
        <v>685</v>
      </c>
      <c r="F4235" t="s">
        <v>570</v>
      </c>
      <c r="G4235" t="s">
        <v>2</v>
      </c>
      <c r="H4235" t="s">
        <v>27</v>
      </c>
      <c r="I4235" t="s">
        <v>3791</v>
      </c>
      <c r="J4235">
        <v>3</v>
      </c>
      <c r="K4235" t="s">
        <v>643</v>
      </c>
      <c r="L4235" t="s">
        <v>91</v>
      </c>
      <c r="M4235" t="s">
        <v>54</v>
      </c>
      <c r="N4235" t="s">
        <v>93</v>
      </c>
      <c r="O4235" t="s">
        <v>114</v>
      </c>
      <c r="P4235" t="s">
        <v>3792</v>
      </c>
      <c r="Q4235" t="s">
        <v>3773</v>
      </c>
      <c r="R4235">
        <v>34</v>
      </c>
      <c r="W4235" s="54">
        <v>34</v>
      </c>
    </row>
    <row r="4236" spans="1:28">
      <c r="A4236" s="57">
        <v>42239</v>
      </c>
      <c r="B4236" t="s">
        <v>570</v>
      </c>
      <c r="C4236" t="s">
        <v>89</v>
      </c>
      <c r="D4236" t="s">
        <v>45</v>
      </c>
      <c r="E4236" t="s">
        <v>695</v>
      </c>
      <c r="F4236" t="s">
        <v>570</v>
      </c>
      <c r="G4236" t="s">
        <v>2</v>
      </c>
      <c r="H4236" t="s">
        <v>27</v>
      </c>
      <c r="I4236" t="s">
        <v>3793</v>
      </c>
      <c r="J4236">
        <v>2</v>
      </c>
      <c r="K4236" t="s">
        <v>643</v>
      </c>
      <c r="L4236" t="s">
        <v>91</v>
      </c>
      <c r="M4236" t="s">
        <v>54</v>
      </c>
      <c r="N4236" t="s">
        <v>93</v>
      </c>
      <c r="O4236" t="s">
        <v>114</v>
      </c>
      <c r="P4236" t="s">
        <v>3778</v>
      </c>
      <c r="Q4236" t="s">
        <v>3766</v>
      </c>
      <c r="R4236">
        <v>26</v>
      </c>
      <c r="W4236" s="54">
        <v>26</v>
      </c>
    </row>
    <row r="4237" spans="1:28">
      <c r="A4237" s="57">
        <v>42239</v>
      </c>
      <c r="B4237" t="s">
        <v>570</v>
      </c>
      <c r="C4237" t="s">
        <v>89</v>
      </c>
      <c r="D4237" t="s">
        <v>45</v>
      </c>
      <c r="E4237" t="s">
        <v>702</v>
      </c>
      <c r="F4237" t="s">
        <v>570</v>
      </c>
      <c r="G4237" t="s">
        <v>2</v>
      </c>
      <c r="H4237" t="s">
        <v>27</v>
      </c>
      <c r="I4237" t="s">
        <v>3805</v>
      </c>
      <c r="J4237">
        <v>1</v>
      </c>
      <c r="K4237" t="s">
        <v>643</v>
      </c>
      <c r="L4237" t="s">
        <v>95</v>
      </c>
      <c r="M4237" t="s">
        <v>54</v>
      </c>
      <c r="N4237" t="s">
        <v>29</v>
      </c>
      <c r="O4237" t="s">
        <v>114</v>
      </c>
      <c r="P4237" t="s">
        <v>3778</v>
      </c>
      <c r="Q4237" t="s">
        <v>3778</v>
      </c>
      <c r="R4237">
        <v>26</v>
      </c>
      <c r="W4237" s="54">
        <v>26</v>
      </c>
    </row>
    <row r="4238" spans="1:28">
      <c r="A4238" s="57">
        <v>42239</v>
      </c>
      <c r="B4238" t="s">
        <v>570</v>
      </c>
      <c r="C4238" t="s">
        <v>89</v>
      </c>
      <c r="D4238" t="s">
        <v>45</v>
      </c>
      <c r="E4238" t="s">
        <v>642</v>
      </c>
      <c r="F4238" t="s">
        <v>570</v>
      </c>
      <c r="G4238" t="s">
        <v>2</v>
      </c>
      <c r="H4238" t="s">
        <v>27</v>
      </c>
      <c r="I4238" t="s">
        <v>3765</v>
      </c>
      <c r="J4238">
        <v>1</v>
      </c>
      <c r="K4238" t="s">
        <v>643</v>
      </c>
      <c r="L4238" t="s">
        <v>91</v>
      </c>
      <c r="M4238" t="s">
        <v>54</v>
      </c>
      <c r="N4238" t="s">
        <v>93</v>
      </c>
      <c r="O4238" t="s">
        <v>114</v>
      </c>
      <c r="P4238" t="s">
        <v>3766</v>
      </c>
      <c r="Q4238" t="s">
        <v>3766</v>
      </c>
      <c r="R4238">
        <v>23</v>
      </c>
      <c r="W4238" s="54">
        <v>23</v>
      </c>
    </row>
    <row r="4239" spans="1:28">
      <c r="A4239" s="57">
        <v>42239</v>
      </c>
      <c r="B4239" t="s">
        <v>570</v>
      </c>
      <c r="C4239" t="s">
        <v>89</v>
      </c>
      <c r="D4239" t="s">
        <v>45</v>
      </c>
      <c r="E4239" t="s">
        <v>702</v>
      </c>
      <c r="F4239" t="s">
        <v>570</v>
      </c>
      <c r="G4239" t="s">
        <v>2</v>
      </c>
      <c r="H4239" t="s">
        <v>27</v>
      </c>
      <c r="I4239" t="s">
        <v>3804</v>
      </c>
      <c r="J4239">
        <v>1</v>
      </c>
      <c r="K4239" t="s">
        <v>643</v>
      </c>
      <c r="L4239" t="s">
        <v>95</v>
      </c>
      <c r="M4239" t="s">
        <v>54</v>
      </c>
      <c r="N4239" t="s">
        <v>29</v>
      </c>
      <c r="O4239" t="s">
        <v>114</v>
      </c>
      <c r="P4239" t="s">
        <v>3778</v>
      </c>
      <c r="Q4239" t="s">
        <v>3778</v>
      </c>
      <c r="R4239">
        <v>19</v>
      </c>
      <c r="W4239" s="54">
        <v>19</v>
      </c>
    </row>
    <row r="4240" spans="1:28">
      <c r="A4240" s="57">
        <v>42239</v>
      </c>
      <c r="B4240" t="s">
        <v>570</v>
      </c>
      <c r="C4240" t="s">
        <v>89</v>
      </c>
      <c r="D4240" t="s">
        <v>45</v>
      </c>
      <c r="E4240" t="s">
        <v>663</v>
      </c>
      <c r="F4240" t="s">
        <v>570</v>
      </c>
      <c r="G4240" t="s">
        <v>2</v>
      </c>
      <c r="H4240" t="s">
        <v>27</v>
      </c>
      <c r="I4240" t="s">
        <v>664</v>
      </c>
      <c r="J4240">
        <v>1</v>
      </c>
      <c r="K4240" t="s">
        <v>643</v>
      </c>
      <c r="L4240" t="s">
        <v>91</v>
      </c>
      <c r="M4240" t="s">
        <v>54</v>
      </c>
      <c r="N4240" t="s">
        <v>93</v>
      </c>
      <c r="O4240" t="s">
        <v>114</v>
      </c>
      <c r="P4240" t="s">
        <v>3770</v>
      </c>
      <c r="Q4240" t="s">
        <v>3775</v>
      </c>
      <c r="R4240">
        <v>20</v>
      </c>
      <c r="W4240" s="54">
        <v>18</v>
      </c>
    </row>
    <row r="4241" spans="1:28">
      <c r="A4241" s="57">
        <v>42239</v>
      </c>
      <c r="B4241" t="s">
        <v>570</v>
      </c>
      <c r="C4241" t="s">
        <v>89</v>
      </c>
      <c r="D4241" t="s">
        <v>45</v>
      </c>
      <c r="E4241" t="s">
        <v>642</v>
      </c>
      <c r="F4241" t="s">
        <v>570</v>
      </c>
      <c r="G4241" t="s">
        <v>2</v>
      </c>
      <c r="H4241" t="s">
        <v>27</v>
      </c>
      <c r="I4241" t="s">
        <v>3765</v>
      </c>
      <c r="J4241">
        <v>1</v>
      </c>
      <c r="K4241" t="s">
        <v>643</v>
      </c>
      <c r="L4241" t="s">
        <v>91</v>
      </c>
      <c r="M4241" t="s">
        <v>54</v>
      </c>
      <c r="N4241" t="s">
        <v>93</v>
      </c>
      <c r="O4241" t="s">
        <v>114</v>
      </c>
      <c r="P4241" t="s">
        <v>3766</v>
      </c>
      <c r="Q4241" t="s">
        <v>3766</v>
      </c>
      <c r="R4241">
        <v>23</v>
      </c>
      <c r="W4241" s="54"/>
    </row>
    <row r="4242" spans="1:28">
      <c r="A4242" s="57">
        <v>42239</v>
      </c>
      <c r="B4242" t="s">
        <v>570</v>
      </c>
      <c r="C4242" t="s">
        <v>89</v>
      </c>
      <c r="D4242" t="s">
        <v>45</v>
      </c>
      <c r="E4242" t="s">
        <v>663</v>
      </c>
      <c r="F4242" t="s">
        <v>570</v>
      </c>
      <c r="G4242" t="s">
        <v>2</v>
      </c>
      <c r="H4242" t="s">
        <v>27</v>
      </c>
      <c r="I4242" t="s">
        <v>664</v>
      </c>
      <c r="J4242">
        <v>1</v>
      </c>
      <c r="K4242" t="s">
        <v>643</v>
      </c>
      <c r="L4242" t="s">
        <v>91</v>
      </c>
      <c r="M4242" t="s">
        <v>54</v>
      </c>
      <c r="N4242" t="s">
        <v>93</v>
      </c>
      <c r="O4242" t="s">
        <v>114</v>
      </c>
      <c r="P4242" t="s">
        <v>3770</v>
      </c>
      <c r="Q4242" t="s">
        <v>3775</v>
      </c>
      <c r="R4242">
        <v>20</v>
      </c>
      <c r="W4242" s="54"/>
    </row>
    <row r="4243" spans="1:28">
      <c r="A4243" s="57">
        <v>42239</v>
      </c>
      <c r="B4243" t="s">
        <v>570</v>
      </c>
      <c r="C4243" t="s">
        <v>89</v>
      </c>
      <c r="D4243" t="s">
        <v>43</v>
      </c>
      <c r="E4243" t="s">
        <v>847</v>
      </c>
      <c r="F4243" t="s">
        <v>570</v>
      </c>
      <c r="G4243" t="s">
        <v>2</v>
      </c>
      <c r="H4243" t="s">
        <v>27</v>
      </c>
      <c r="I4243" t="s">
        <v>3844</v>
      </c>
      <c r="J4243">
        <v>2</v>
      </c>
      <c r="K4243" t="s">
        <v>821</v>
      </c>
      <c r="L4243" t="s">
        <v>91</v>
      </c>
      <c r="M4243" t="s">
        <v>54</v>
      </c>
      <c r="N4243" t="s">
        <v>93</v>
      </c>
      <c r="O4243" t="s">
        <v>114</v>
      </c>
      <c r="P4243">
        <v>42242</v>
      </c>
      <c r="Q4243">
        <v>42244</v>
      </c>
      <c r="R4243">
        <v>125</v>
      </c>
      <c r="S4243">
        <v>25</v>
      </c>
      <c r="T4243">
        <v>50</v>
      </c>
      <c r="U4243">
        <v>25</v>
      </c>
      <c r="V4243">
        <v>25</v>
      </c>
      <c r="W4243">
        <v>145</v>
      </c>
      <c r="X4243">
        <v>45</v>
      </c>
      <c r="Y4243">
        <v>50</v>
      </c>
      <c r="Z4243">
        <v>35</v>
      </c>
      <c r="AA4243">
        <v>15</v>
      </c>
    </row>
    <row r="4244" spans="1:28">
      <c r="A4244" s="57">
        <v>42239</v>
      </c>
      <c r="B4244" t="s">
        <v>570</v>
      </c>
      <c r="C4244" t="s">
        <v>89</v>
      </c>
      <c r="D4244" t="s">
        <v>43</v>
      </c>
      <c r="E4244" t="s">
        <v>818</v>
      </c>
      <c r="F4244" t="s">
        <v>570</v>
      </c>
      <c r="G4244" t="s">
        <v>2</v>
      </c>
      <c r="H4244" t="s">
        <v>27</v>
      </c>
      <c r="I4244" t="s">
        <v>3831</v>
      </c>
      <c r="J4244">
        <v>1</v>
      </c>
      <c r="K4244" t="s">
        <v>821</v>
      </c>
      <c r="L4244" t="s">
        <v>91</v>
      </c>
      <c r="M4244" t="s">
        <v>54</v>
      </c>
      <c r="N4244" t="s">
        <v>93</v>
      </c>
      <c r="O4244" t="s">
        <v>114</v>
      </c>
      <c r="P4244">
        <v>42245</v>
      </c>
      <c r="Q4244">
        <v>42245</v>
      </c>
      <c r="R4244">
        <v>110</v>
      </c>
      <c r="S4244">
        <v>30</v>
      </c>
      <c r="T4244">
        <v>32</v>
      </c>
      <c r="U4244">
        <v>25</v>
      </c>
      <c r="V4244">
        <v>23</v>
      </c>
      <c r="W4244">
        <v>110</v>
      </c>
      <c r="X4244">
        <v>30</v>
      </c>
      <c r="Y4244">
        <v>32</v>
      </c>
      <c r="Z4244">
        <v>25</v>
      </c>
      <c r="AA4244">
        <v>23</v>
      </c>
    </row>
    <row r="4245" spans="1:28">
      <c r="A4245" s="57">
        <v>42239</v>
      </c>
      <c r="B4245" t="s">
        <v>570</v>
      </c>
      <c r="C4245" t="s">
        <v>89</v>
      </c>
      <c r="D4245" t="s">
        <v>43</v>
      </c>
      <c r="E4245" t="s">
        <v>818</v>
      </c>
      <c r="F4245" t="s">
        <v>570</v>
      </c>
      <c r="G4245" t="s">
        <v>2</v>
      </c>
      <c r="H4245" t="s">
        <v>27</v>
      </c>
      <c r="I4245" t="s">
        <v>5548</v>
      </c>
      <c r="J4245">
        <v>1</v>
      </c>
      <c r="K4245" t="s">
        <v>821</v>
      </c>
      <c r="L4245" t="s">
        <v>91</v>
      </c>
      <c r="M4245" t="s">
        <v>54</v>
      </c>
      <c r="N4245" t="s">
        <v>93</v>
      </c>
      <c r="O4245" t="s">
        <v>114</v>
      </c>
      <c r="P4245">
        <v>42246</v>
      </c>
      <c r="Q4245">
        <v>42246</v>
      </c>
      <c r="R4245">
        <v>120</v>
      </c>
      <c r="S4245">
        <v>25</v>
      </c>
      <c r="T4245">
        <v>45</v>
      </c>
      <c r="U4245">
        <v>25</v>
      </c>
      <c r="V4245">
        <v>25</v>
      </c>
      <c r="W4245">
        <v>120</v>
      </c>
      <c r="X4245">
        <v>25</v>
      </c>
      <c r="Y4245">
        <v>45</v>
      </c>
      <c r="Z4245">
        <v>25</v>
      </c>
      <c r="AA4245">
        <v>25</v>
      </c>
    </row>
    <row r="4246" spans="1:28">
      <c r="A4246" s="57">
        <v>42239</v>
      </c>
      <c r="B4246" t="s">
        <v>570</v>
      </c>
      <c r="C4246" t="s">
        <v>89</v>
      </c>
      <c r="D4246" t="s">
        <v>58</v>
      </c>
      <c r="E4246" t="s">
        <v>620</v>
      </c>
      <c r="F4246" t="s">
        <v>570</v>
      </c>
      <c r="G4246" t="s">
        <v>4</v>
      </c>
      <c r="H4246" t="s">
        <v>41</v>
      </c>
      <c r="I4246" t="s">
        <v>3737</v>
      </c>
      <c r="J4246">
        <v>1</v>
      </c>
      <c r="K4246" t="s">
        <v>619</v>
      </c>
      <c r="L4246" t="s">
        <v>91</v>
      </c>
      <c r="M4246" t="s">
        <v>54</v>
      </c>
      <c r="N4246" t="s">
        <v>93</v>
      </c>
      <c r="O4246" t="s">
        <v>114</v>
      </c>
      <c r="P4246">
        <v>42177</v>
      </c>
      <c r="Q4246">
        <v>42192</v>
      </c>
      <c r="R4246">
        <v>91</v>
      </c>
      <c r="W4246">
        <v>91</v>
      </c>
    </row>
    <row r="4247" spans="1:28">
      <c r="A4247" s="57">
        <v>42239</v>
      </c>
      <c r="B4247" t="s">
        <v>570</v>
      </c>
      <c r="C4247" t="s">
        <v>89</v>
      </c>
      <c r="D4247" t="s">
        <v>58</v>
      </c>
      <c r="E4247" t="s">
        <v>620</v>
      </c>
      <c r="F4247" t="s">
        <v>570</v>
      </c>
      <c r="G4247" t="s">
        <v>4</v>
      </c>
      <c r="H4247" t="s">
        <v>41</v>
      </c>
      <c r="I4247" t="s">
        <v>3738</v>
      </c>
      <c r="J4247">
        <v>1</v>
      </c>
      <c r="K4247" t="s">
        <v>619</v>
      </c>
      <c r="L4247" t="s">
        <v>91</v>
      </c>
      <c r="M4247" t="s">
        <v>54</v>
      </c>
      <c r="N4247" t="s">
        <v>93</v>
      </c>
      <c r="O4247" t="s">
        <v>114</v>
      </c>
      <c r="P4247">
        <v>42177</v>
      </c>
      <c r="Q4247">
        <v>42192</v>
      </c>
      <c r="R4247">
        <v>74</v>
      </c>
      <c r="W4247">
        <v>74</v>
      </c>
    </row>
    <row r="4248" spans="1:28">
      <c r="A4248" s="57">
        <v>42239</v>
      </c>
      <c r="B4248" t="s">
        <v>570</v>
      </c>
      <c r="C4248" t="s">
        <v>89</v>
      </c>
      <c r="D4248" t="s">
        <v>58</v>
      </c>
      <c r="E4248" t="s">
        <v>620</v>
      </c>
      <c r="F4248" t="s">
        <v>570</v>
      </c>
      <c r="G4248" t="s">
        <v>4</v>
      </c>
      <c r="H4248" t="s">
        <v>41</v>
      </c>
      <c r="I4248" t="s">
        <v>3739</v>
      </c>
      <c r="J4248">
        <v>1</v>
      </c>
      <c r="K4248" t="s">
        <v>619</v>
      </c>
      <c r="L4248" t="s">
        <v>91</v>
      </c>
      <c r="M4248" t="s">
        <v>54</v>
      </c>
      <c r="N4248" t="s">
        <v>93</v>
      </c>
      <c r="O4248" t="s">
        <v>114</v>
      </c>
      <c r="P4248">
        <v>42177</v>
      </c>
      <c r="Q4248">
        <v>42192</v>
      </c>
      <c r="R4248">
        <v>35</v>
      </c>
      <c r="W4248">
        <v>35</v>
      </c>
    </row>
    <row r="4249" spans="1:28">
      <c r="A4249" s="57">
        <v>42239</v>
      </c>
      <c r="B4249" t="s">
        <v>570</v>
      </c>
      <c r="C4249" t="s">
        <v>89</v>
      </c>
      <c r="D4249" t="s">
        <v>58</v>
      </c>
      <c r="E4249" t="s">
        <v>620</v>
      </c>
      <c r="F4249" t="s">
        <v>570</v>
      </c>
      <c r="G4249" t="s">
        <v>4</v>
      </c>
      <c r="H4249" t="s">
        <v>41</v>
      </c>
      <c r="I4249" t="s">
        <v>3741</v>
      </c>
      <c r="J4249">
        <v>1</v>
      </c>
      <c r="K4249" t="s">
        <v>619</v>
      </c>
      <c r="L4249" t="s">
        <v>91</v>
      </c>
      <c r="M4249" t="s">
        <v>54</v>
      </c>
      <c r="N4249" t="s">
        <v>93</v>
      </c>
      <c r="O4249" t="s">
        <v>114</v>
      </c>
      <c r="P4249">
        <v>42223</v>
      </c>
      <c r="Q4249">
        <v>42230</v>
      </c>
      <c r="R4249">
        <v>170</v>
      </c>
      <c r="W4249">
        <v>170</v>
      </c>
    </row>
    <row r="4250" spans="1:28">
      <c r="A4250" s="57">
        <v>42239</v>
      </c>
      <c r="B4250" t="s">
        <v>570</v>
      </c>
      <c r="C4250" t="s">
        <v>89</v>
      </c>
      <c r="D4250" t="s">
        <v>58</v>
      </c>
      <c r="E4250" t="s">
        <v>620</v>
      </c>
      <c r="F4250" t="s">
        <v>570</v>
      </c>
      <c r="G4250" t="s">
        <v>4</v>
      </c>
      <c r="H4250" t="s">
        <v>41</v>
      </c>
      <c r="I4250" t="s">
        <v>3742</v>
      </c>
      <c r="J4250">
        <v>1</v>
      </c>
      <c r="K4250" t="s">
        <v>619</v>
      </c>
      <c r="L4250" t="s">
        <v>91</v>
      </c>
      <c r="M4250" t="s">
        <v>54</v>
      </c>
      <c r="N4250" t="s">
        <v>93</v>
      </c>
      <c r="O4250" t="s">
        <v>114</v>
      </c>
      <c r="P4250">
        <v>42223</v>
      </c>
      <c r="Q4250">
        <v>42230</v>
      </c>
      <c r="R4250">
        <v>185</v>
      </c>
      <c r="W4250">
        <v>185</v>
      </c>
    </row>
    <row r="4251" spans="1:28">
      <c r="A4251" s="57">
        <v>42239</v>
      </c>
      <c r="B4251" t="s">
        <v>570</v>
      </c>
      <c r="C4251" t="s">
        <v>89</v>
      </c>
      <c r="D4251" t="s">
        <v>58</v>
      </c>
      <c r="E4251" t="s">
        <v>620</v>
      </c>
      <c r="F4251" t="s">
        <v>570</v>
      </c>
      <c r="G4251" t="s">
        <v>4</v>
      </c>
      <c r="H4251" t="s">
        <v>41</v>
      </c>
      <c r="I4251" t="s">
        <v>3743</v>
      </c>
      <c r="J4251">
        <v>1</v>
      </c>
      <c r="K4251" t="s">
        <v>619</v>
      </c>
      <c r="L4251" t="s">
        <v>91</v>
      </c>
      <c r="M4251" t="s">
        <v>54</v>
      </c>
      <c r="N4251" t="s">
        <v>93</v>
      </c>
      <c r="O4251" t="s">
        <v>114</v>
      </c>
      <c r="P4251">
        <v>42223</v>
      </c>
      <c r="Q4251">
        <v>42229</v>
      </c>
      <c r="R4251">
        <v>370</v>
      </c>
      <c r="W4251">
        <v>370</v>
      </c>
    </row>
    <row r="4252" spans="1:28">
      <c r="A4252" s="57">
        <v>42239</v>
      </c>
      <c r="B4252" t="s">
        <v>570</v>
      </c>
      <c r="C4252" t="s">
        <v>89</v>
      </c>
      <c r="D4252" t="s">
        <v>58</v>
      </c>
      <c r="E4252" t="s">
        <v>620</v>
      </c>
      <c r="F4252" t="s">
        <v>570</v>
      </c>
      <c r="G4252" t="s">
        <v>4</v>
      </c>
      <c r="H4252" t="s">
        <v>41</v>
      </c>
      <c r="I4252" t="s">
        <v>3744</v>
      </c>
      <c r="J4252">
        <v>1</v>
      </c>
      <c r="K4252" t="s">
        <v>619</v>
      </c>
      <c r="L4252" t="s">
        <v>91</v>
      </c>
      <c r="M4252" t="s">
        <v>54</v>
      </c>
      <c r="N4252" t="s">
        <v>93</v>
      </c>
      <c r="O4252" t="s">
        <v>114</v>
      </c>
      <c r="P4252">
        <v>42223</v>
      </c>
      <c r="Q4252">
        <v>42229</v>
      </c>
      <c r="R4252">
        <v>490</v>
      </c>
      <c r="W4252">
        <v>490</v>
      </c>
    </row>
    <row r="4253" spans="1:28">
      <c r="A4253" s="57">
        <v>42239</v>
      </c>
      <c r="B4253" t="s">
        <v>570</v>
      </c>
      <c r="C4253" t="s">
        <v>89</v>
      </c>
      <c r="D4253" t="s">
        <v>58</v>
      </c>
      <c r="E4253" t="s">
        <v>620</v>
      </c>
      <c r="F4253" t="s">
        <v>570</v>
      </c>
      <c r="G4253" t="s">
        <v>4</v>
      </c>
      <c r="H4253" t="s">
        <v>41</v>
      </c>
      <c r="I4253" t="s">
        <v>3745</v>
      </c>
      <c r="J4253">
        <v>1</v>
      </c>
      <c r="K4253" t="s">
        <v>619</v>
      </c>
      <c r="L4253" t="s">
        <v>91</v>
      </c>
      <c r="M4253" t="s">
        <v>54</v>
      </c>
      <c r="N4253" t="s">
        <v>93</v>
      </c>
      <c r="O4253" t="s">
        <v>114</v>
      </c>
      <c r="P4253">
        <v>42223</v>
      </c>
      <c r="Q4253">
        <v>42228</v>
      </c>
      <c r="R4253">
        <v>250</v>
      </c>
      <c r="W4253">
        <v>250</v>
      </c>
    </row>
    <row r="4254" spans="1:28">
      <c r="A4254" s="57">
        <v>42239</v>
      </c>
      <c r="B4254" t="s">
        <v>570</v>
      </c>
      <c r="C4254" t="s">
        <v>89</v>
      </c>
      <c r="D4254" t="s">
        <v>58</v>
      </c>
      <c r="E4254" t="s">
        <v>620</v>
      </c>
      <c r="F4254" t="s">
        <v>570</v>
      </c>
      <c r="G4254" t="s">
        <v>4</v>
      </c>
      <c r="H4254" t="s">
        <v>41</v>
      </c>
      <c r="I4254" t="s">
        <v>3746</v>
      </c>
      <c r="J4254">
        <v>1</v>
      </c>
      <c r="K4254" t="s">
        <v>619</v>
      </c>
      <c r="L4254" t="s">
        <v>91</v>
      </c>
      <c r="M4254" t="s">
        <v>54</v>
      </c>
      <c r="N4254" t="s">
        <v>93</v>
      </c>
      <c r="O4254" t="s">
        <v>114</v>
      </c>
      <c r="P4254">
        <v>42223</v>
      </c>
      <c r="Q4254">
        <v>42228</v>
      </c>
      <c r="R4254">
        <v>200</v>
      </c>
      <c r="W4254">
        <v>200</v>
      </c>
    </row>
    <row r="4255" spans="1:28">
      <c r="A4255" s="57">
        <v>42239</v>
      </c>
      <c r="B4255" t="s">
        <v>570</v>
      </c>
      <c r="C4255" t="s">
        <v>89</v>
      </c>
      <c r="D4255" t="s">
        <v>58</v>
      </c>
      <c r="E4255" t="s">
        <v>640</v>
      </c>
      <c r="F4255" t="s">
        <v>570</v>
      </c>
      <c r="G4255" t="s">
        <v>4</v>
      </c>
      <c r="H4255" t="s">
        <v>41</v>
      </c>
      <c r="I4255" t="s">
        <v>3760</v>
      </c>
      <c r="J4255">
        <v>1</v>
      </c>
      <c r="K4255" t="s">
        <v>619</v>
      </c>
      <c r="L4255" t="s">
        <v>91</v>
      </c>
      <c r="M4255" t="s">
        <v>54</v>
      </c>
      <c r="N4255" t="s">
        <v>93</v>
      </c>
      <c r="O4255" t="s">
        <v>114</v>
      </c>
      <c r="P4255">
        <v>42215</v>
      </c>
      <c r="Q4255">
        <v>42228</v>
      </c>
      <c r="R4255">
        <v>270</v>
      </c>
      <c r="W4255">
        <v>270</v>
      </c>
      <c r="AB4255" t="s">
        <v>3761</v>
      </c>
    </row>
    <row r="4256" spans="1:28">
      <c r="A4256" s="57">
        <v>42239</v>
      </c>
      <c r="B4256" t="s">
        <v>570</v>
      </c>
      <c r="C4256" t="s">
        <v>89</v>
      </c>
      <c r="D4256" t="s">
        <v>58</v>
      </c>
      <c r="E4256" t="s">
        <v>640</v>
      </c>
      <c r="F4256" t="s">
        <v>570</v>
      </c>
      <c r="G4256" t="s">
        <v>4</v>
      </c>
      <c r="H4256" t="s">
        <v>41</v>
      </c>
      <c r="I4256" t="s">
        <v>3762</v>
      </c>
      <c r="J4256">
        <v>1</v>
      </c>
      <c r="K4256" t="s">
        <v>619</v>
      </c>
      <c r="L4256" t="s">
        <v>91</v>
      </c>
      <c r="M4256" t="s">
        <v>54</v>
      </c>
      <c r="N4256" t="s">
        <v>93</v>
      </c>
      <c r="O4256" t="s">
        <v>114</v>
      </c>
      <c r="P4256">
        <v>42219</v>
      </c>
      <c r="Q4256">
        <v>42226</v>
      </c>
      <c r="R4256">
        <v>235</v>
      </c>
      <c r="W4256">
        <v>235</v>
      </c>
      <c r="AB4256" t="s">
        <v>3763</v>
      </c>
    </row>
    <row r="4257" spans="1:28">
      <c r="A4257" s="57">
        <v>42239</v>
      </c>
      <c r="B4257" t="s">
        <v>570</v>
      </c>
      <c r="C4257" t="s">
        <v>89</v>
      </c>
      <c r="D4257" t="s">
        <v>61</v>
      </c>
      <c r="E4257" t="s">
        <v>856</v>
      </c>
      <c r="F4257" t="s">
        <v>570</v>
      </c>
      <c r="G4257" t="s">
        <v>3</v>
      </c>
      <c r="H4257" t="s">
        <v>33</v>
      </c>
      <c r="I4257" t="s">
        <v>5851</v>
      </c>
      <c r="J4257">
        <v>2</v>
      </c>
      <c r="K4257" t="s">
        <v>113</v>
      </c>
      <c r="L4257" t="s">
        <v>91</v>
      </c>
      <c r="M4257" t="s">
        <v>54</v>
      </c>
      <c r="N4257" t="s">
        <v>93</v>
      </c>
      <c r="O4257" t="s">
        <v>114</v>
      </c>
      <c r="P4257">
        <v>42235</v>
      </c>
      <c r="Q4257">
        <v>42239</v>
      </c>
      <c r="R4257">
        <v>50</v>
      </c>
      <c r="S4257">
        <v>8750</v>
      </c>
      <c r="W4257">
        <v>50</v>
      </c>
    </row>
    <row r="4258" spans="1:28">
      <c r="A4258" s="57">
        <v>42239</v>
      </c>
      <c r="B4258" t="s">
        <v>570</v>
      </c>
      <c r="C4258" t="s">
        <v>89</v>
      </c>
      <c r="D4258" t="s">
        <v>43</v>
      </c>
      <c r="E4258" t="s">
        <v>847</v>
      </c>
      <c r="F4258" t="s">
        <v>570</v>
      </c>
      <c r="G4258" t="s">
        <v>3</v>
      </c>
      <c r="H4258" t="s">
        <v>33</v>
      </c>
      <c r="I4258" t="s">
        <v>3833</v>
      </c>
      <c r="J4258">
        <v>4</v>
      </c>
      <c r="K4258" t="s">
        <v>681</v>
      </c>
      <c r="L4258" t="s">
        <v>91</v>
      </c>
      <c r="M4258" t="s">
        <v>54</v>
      </c>
      <c r="N4258" t="s">
        <v>93</v>
      </c>
      <c r="O4258" t="s">
        <v>114</v>
      </c>
      <c r="P4258">
        <v>42217</v>
      </c>
      <c r="Q4258" t="s">
        <v>3493</v>
      </c>
      <c r="R4258">
        <v>60</v>
      </c>
      <c r="S4258">
        <v>10</v>
      </c>
      <c r="T4258">
        <v>25</v>
      </c>
      <c r="U4258">
        <v>12</v>
      </c>
      <c r="V4258">
        <v>13</v>
      </c>
      <c r="W4258">
        <v>62</v>
      </c>
      <c r="X4258">
        <v>18</v>
      </c>
      <c r="Y4258">
        <v>15</v>
      </c>
      <c r="Z4258">
        <v>8</v>
      </c>
      <c r="AA4258">
        <v>6</v>
      </c>
    </row>
    <row r="4259" spans="1:28">
      <c r="A4259" s="57">
        <v>42239</v>
      </c>
      <c r="B4259" t="s">
        <v>570</v>
      </c>
      <c r="C4259" t="s">
        <v>89</v>
      </c>
      <c r="D4259" t="s">
        <v>43</v>
      </c>
      <c r="E4259" t="s">
        <v>847</v>
      </c>
      <c r="F4259" t="s">
        <v>570</v>
      </c>
      <c r="G4259" t="s">
        <v>3</v>
      </c>
      <c r="H4259" t="s">
        <v>33</v>
      </c>
      <c r="I4259" t="s">
        <v>3833</v>
      </c>
      <c r="J4259">
        <v>4</v>
      </c>
      <c r="K4259" t="s">
        <v>681</v>
      </c>
      <c r="L4259" t="s">
        <v>91</v>
      </c>
      <c r="M4259" t="s">
        <v>54</v>
      </c>
      <c r="N4259" t="s">
        <v>93</v>
      </c>
      <c r="O4259" t="s">
        <v>114</v>
      </c>
      <c r="P4259">
        <v>42217</v>
      </c>
      <c r="Q4259">
        <v>42226</v>
      </c>
      <c r="R4259">
        <v>60</v>
      </c>
      <c r="S4259">
        <v>20</v>
      </c>
      <c r="T4259">
        <v>15</v>
      </c>
      <c r="U4259">
        <v>10</v>
      </c>
      <c r="V4259">
        <v>15</v>
      </c>
      <c r="W4259">
        <v>53</v>
      </c>
      <c r="X4259">
        <v>18</v>
      </c>
      <c r="Y4259">
        <v>21</v>
      </c>
      <c r="Z4259">
        <v>8</v>
      </c>
      <c r="AA4259">
        <v>7</v>
      </c>
      <c r="AB4259" t="s">
        <v>3156</v>
      </c>
    </row>
    <row r="4260" spans="1:28">
      <c r="A4260" s="57">
        <v>42239</v>
      </c>
      <c r="B4260" t="s">
        <v>570</v>
      </c>
      <c r="C4260" t="s">
        <v>89</v>
      </c>
      <c r="D4260" t="s">
        <v>43</v>
      </c>
      <c r="E4260" t="s">
        <v>847</v>
      </c>
      <c r="F4260" t="s">
        <v>570</v>
      </c>
      <c r="G4260" t="s">
        <v>3</v>
      </c>
      <c r="H4260" t="s">
        <v>33</v>
      </c>
      <c r="I4260" t="s">
        <v>3833</v>
      </c>
      <c r="J4260">
        <v>10</v>
      </c>
      <c r="K4260" t="s">
        <v>681</v>
      </c>
      <c r="L4260" t="s">
        <v>91</v>
      </c>
      <c r="M4260" t="s">
        <v>54</v>
      </c>
      <c r="N4260" t="s">
        <v>93</v>
      </c>
      <c r="O4260" t="s">
        <v>114</v>
      </c>
      <c r="P4260">
        <v>42217</v>
      </c>
      <c r="Q4260">
        <v>42226</v>
      </c>
      <c r="R4260">
        <v>150</v>
      </c>
      <c r="S4260">
        <v>40</v>
      </c>
      <c r="T4260">
        <v>65</v>
      </c>
      <c r="U4260">
        <v>30</v>
      </c>
      <c r="V4260">
        <v>15</v>
      </c>
      <c r="W4260">
        <v>150</v>
      </c>
      <c r="X4260">
        <v>40</v>
      </c>
      <c r="Y4260">
        <v>65</v>
      </c>
      <c r="Z4260">
        <v>30</v>
      </c>
      <c r="AA4260">
        <v>12</v>
      </c>
    </row>
    <row r="4261" spans="1:28">
      <c r="A4261" s="57">
        <v>42239</v>
      </c>
      <c r="B4261" t="s">
        <v>570</v>
      </c>
      <c r="C4261" t="s">
        <v>89</v>
      </c>
      <c r="D4261" t="s">
        <v>43</v>
      </c>
      <c r="E4261" t="s">
        <v>847</v>
      </c>
      <c r="F4261" t="s">
        <v>570</v>
      </c>
      <c r="G4261" t="s">
        <v>3</v>
      </c>
      <c r="H4261" t="s">
        <v>33</v>
      </c>
      <c r="I4261" t="s">
        <v>3833</v>
      </c>
      <c r="J4261">
        <v>3</v>
      </c>
      <c r="K4261" t="s">
        <v>681</v>
      </c>
      <c r="L4261" t="s">
        <v>91</v>
      </c>
      <c r="M4261" t="s">
        <v>54</v>
      </c>
      <c r="N4261" t="s">
        <v>29</v>
      </c>
      <c r="O4261" t="s">
        <v>114</v>
      </c>
      <c r="P4261">
        <v>42217</v>
      </c>
      <c r="Q4261">
        <v>42226</v>
      </c>
      <c r="R4261">
        <v>45</v>
      </c>
      <c r="S4261">
        <v>15</v>
      </c>
      <c r="T4261">
        <v>15</v>
      </c>
      <c r="U4261">
        <v>5</v>
      </c>
      <c r="V4261">
        <v>10</v>
      </c>
      <c r="W4261">
        <v>42</v>
      </c>
      <c r="X4261">
        <v>13</v>
      </c>
      <c r="Y4261">
        <v>17</v>
      </c>
      <c r="Z4261">
        <v>9</v>
      </c>
      <c r="AA4261">
        <v>6</v>
      </c>
    </row>
    <row r="4262" spans="1:28">
      <c r="A4262" s="57">
        <v>42239</v>
      </c>
      <c r="B4262" t="s">
        <v>570</v>
      </c>
      <c r="C4262" t="s">
        <v>89</v>
      </c>
      <c r="D4262" t="s">
        <v>43</v>
      </c>
      <c r="E4262" t="s">
        <v>847</v>
      </c>
      <c r="F4262" t="s">
        <v>570</v>
      </c>
      <c r="G4262" t="s">
        <v>3</v>
      </c>
      <c r="H4262" t="s">
        <v>33</v>
      </c>
      <c r="I4262" t="s">
        <v>3833</v>
      </c>
      <c r="J4262">
        <v>4</v>
      </c>
      <c r="K4262" t="s">
        <v>681</v>
      </c>
      <c r="L4262" t="s">
        <v>91</v>
      </c>
      <c r="M4262" t="s">
        <v>54</v>
      </c>
      <c r="N4262" t="s">
        <v>93</v>
      </c>
      <c r="O4262" t="s">
        <v>114</v>
      </c>
      <c r="P4262">
        <v>42217</v>
      </c>
      <c r="Q4262">
        <v>42226</v>
      </c>
      <c r="R4262">
        <v>60</v>
      </c>
      <c r="S4262">
        <v>15</v>
      </c>
      <c r="T4262">
        <v>15</v>
      </c>
      <c r="U4262">
        <v>15</v>
      </c>
      <c r="V4262">
        <v>15</v>
      </c>
      <c r="W4262">
        <v>57</v>
      </c>
      <c r="X4262">
        <v>16</v>
      </c>
      <c r="Y4262">
        <v>18</v>
      </c>
      <c r="Z4262">
        <v>9</v>
      </c>
      <c r="AA4262">
        <v>14</v>
      </c>
    </row>
    <row r="4263" spans="1:28">
      <c r="A4263" s="57">
        <v>42239</v>
      </c>
      <c r="B4263" t="s">
        <v>570</v>
      </c>
      <c r="C4263" t="s">
        <v>89</v>
      </c>
      <c r="D4263" t="s">
        <v>43</v>
      </c>
      <c r="E4263" t="s">
        <v>847</v>
      </c>
      <c r="F4263" t="s">
        <v>570</v>
      </c>
      <c r="G4263" t="s">
        <v>3</v>
      </c>
      <c r="H4263" t="s">
        <v>33</v>
      </c>
      <c r="I4263" t="s">
        <v>3833</v>
      </c>
      <c r="J4263">
        <v>2</v>
      </c>
      <c r="K4263" t="s">
        <v>681</v>
      </c>
      <c r="L4263" t="s">
        <v>91</v>
      </c>
      <c r="M4263" t="s">
        <v>54</v>
      </c>
      <c r="N4263" t="s">
        <v>93</v>
      </c>
      <c r="O4263" t="s">
        <v>114</v>
      </c>
      <c r="P4263">
        <v>42217</v>
      </c>
      <c r="Q4263">
        <v>42226</v>
      </c>
      <c r="R4263">
        <v>30</v>
      </c>
      <c r="S4263">
        <v>10</v>
      </c>
      <c r="T4263">
        <v>10</v>
      </c>
      <c r="U4263">
        <v>5</v>
      </c>
      <c r="V4263">
        <v>5</v>
      </c>
      <c r="W4263">
        <v>30</v>
      </c>
      <c r="X4263">
        <v>10</v>
      </c>
      <c r="Y4263">
        <v>10</v>
      </c>
      <c r="Z4263">
        <v>5</v>
      </c>
      <c r="AA4263">
        <v>5</v>
      </c>
    </row>
    <row r="4264" spans="1:28">
      <c r="A4264" s="57">
        <v>42239</v>
      </c>
      <c r="B4264" t="s">
        <v>570</v>
      </c>
      <c r="C4264" t="s">
        <v>89</v>
      </c>
      <c r="D4264" t="s">
        <v>58</v>
      </c>
      <c r="E4264" t="s">
        <v>606</v>
      </c>
      <c r="F4264" t="s">
        <v>570</v>
      </c>
      <c r="G4264" t="s">
        <v>102</v>
      </c>
      <c r="H4264" t="s">
        <v>103</v>
      </c>
      <c r="I4264" t="s">
        <v>3724</v>
      </c>
      <c r="J4264">
        <v>2</v>
      </c>
      <c r="K4264" t="s">
        <v>614</v>
      </c>
      <c r="L4264" t="s">
        <v>91</v>
      </c>
      <c r="M4264" t="s">
        <v>54</v>
      </c>
      <c r="N4264" t="s">
        <v>104</v>
      </c>
      <c r="O4264" t="s">
        <v>114</v>
      </c>
      <c r="P4264">
        <v>42198</v>
      </c>
      <c r="Q4264">
        <v>42201</v>
      </c>
      <c r="R4264">
        <v>30</v>
      </c>
      <c r="W4264">
        <v>30</v>
      </c>
      <c r="AB4264" t="s">
        <v>615</v>
      </c>
    </row>
    <row r="4265" spans="1:28">
      <c r="A4265" s="57">
        <v>42239</v>
      </c>
      <c r="B4265" t="s">
        <v>570</v>
      </c>
      <c r="C4265" t="s">
        <v>89</v>
      </c>
      <c r="D4265" t="s">
        <v>45</v>
      </c>
      <c r="E4265" t="s">
        <v>642</v>
      </c>
      <c r="F4265" t="s">
        <v>570</v>
      </c>
      <c r="G4265" t="s">
        <v>102</v>
      </c>
      <c r="H4265" t="s">
        <v>110</v>
      </c>
      <c r="I4265" t="s">
        <v>3774</v>
      </c>
      <c r="J4265">
        <v>2</v>
      </c>
      <c r="K4265" t="s">
        <v>378</v>
      </c>
      <c r="L4265" t="s">
        <v>91</v>
      </c>
      <c r="M4265" t="s">
        <v>54</v>
      </c>
      <c r="N4265" t="s">
        <v>610</v>
      </c>
      <c r="O4265" t="s">
        <v>114</v>
      </c>
      <c r="P4265" t="s">
        <v>3775</v>
      </c>
      <c r="Q4265" t="s">
        <v>3776</v>
      </c>
      <c r="R4265">
        <v>40</v>
      </c>
      <c r="W4265"/>
    </row>
    <row r="4266" spans="1:28">
      <c r="A4266" s="57">
        <v>42239</v>
      </c>
      <c r="B4266" t="s">
        <v>570</v>
      </c>
      <c r="C4266" t="s">
        <v>89</v>
      </c>
      <c r="D4266" t="s">
        <v>45</v>
      </c>
      <c r="E4266" t="s">
        <v>685</v>
      </c>
      <c r="F4266" t="s">
        <v>570</v>
      </c>
      <c r="G4266" t="s">
        <v>102</v>
      </c>
      <c r="H4266" t="s">
        <v>110</v>
      </c>
      <c r="I4266" t="s">
        <v>3071</v>
      </c>
      <c r="J4266">
        <v>3</v>
      </c>
      <c r="K4266" t="s">
        <v>378</v>
      </c>
      <c r="L4266" t="s">
        <v>91</v>
      </c>
      <c r="M4266" t="s">
        <v>54</v>
      </c>
      <c r="N4266" t="s">
        <v>111</v>
      </c>
      <c r="O4266" t="s">
        <v>114</v>
      </c>
      <c r="P4266" t="s">
        <v>3000</v>
      </c>
      <c r="Q4266" t="s">
        <v>3778</v>
      </c>
      <c r="R4266">
        <v>400</v>
      </c>
      <c r="W4266"/>
    </row>
    <row r="4267" spans="1:28">
      <c r="A4267" s="57">
        <v>42239</v>
      </c>
      <c r="B4267" t="s">
        <v>570</v>
      </c>
      <c r="C4267" t="s">
        <v>89</v>
      </c>
      <c r="D4267" t="s">
        <v>45</v>
      </c>
      <c r="E4267" t="s">
        <v>685</v>
      </c>
      <c r="F4267" t="s">
        <v>570</v>
      </c>
      <c r="G4267" t="s">
        <v>102</v>
      </c>
      <c r="H4267" t="s">
        <v>110</v>
      </c>
      <c r="I4267" t="s">
        <v>3074</v>
      </c>
      <c r="J4267">
        <v>1</v>
      </c>
      <c r="K4267" t="s">
        <v>378</v>
      </c>
      <c r="L4267" t="s">
        <v>91</v>
      </c>
      <c r="M4267" t="s">
        <v>54</v>
      </c>
      <c r="N4267" t="s">
        <v>111</v>
      </c>
      <c r="O4267" t="s">
        <v>114</v>
      </c>
      <c r="P4267" t="s">
        <v>3000</v>
      </c>
      <c r="Q4267" t="s">
        <v>3775</v>
      </c>
      <c r="R4267">
        <v>53</v>
      </c>
      <c r="W4267"/>
    </row>
    <row r="4268" spans="1:28">
      <c r="A4268" s="57">
        <v>42239</v>
      </c>
      <c r="B4268" t="s">
        <v>570</v>
      </c>
      <c r="C4268" t="s">
        <v>89</v>
      </c>
      <c r="D4268" t="s">
        <v>45</v>
      </c>
      <c r="E4268" t="s">
        <v>685</v>
      </c>
      <c r="F4268" t="s">
        <v>570</v>
      </c>
      <c r="G4268" t="s">
        <v>102</v>
      </c>
      <c r="H4268" t="s">
        <v>110</v>
      </c>
      <c r="I4268" t="s">
        <v>3076</v>
      </c>
      <c r="J4268">
        <v>1</v>
      </c>
      <c r="K4268" t="s">
        <v>378</v>
      </c>
      <c r="L4268" t="s">
        <v>91</v>
      </c>
      <c r="M4268" t="s">
        <v>54</v>
      </c>
      <c r="N4268" t="s">
        <v>111</v>
      </c>
      <c r="O4268" t="s">
        <v>114</v>
      </c>
      <c r="P4268" t="s">
        <v>2991</v>
      </c>
      <c r="Q4268" t="s">
        <v>3770</v>
      </c>
      <c r="R4268">
        <v>45</v>
      </c>
      <c r="W4268"/>
    </row>
    <row r="4269" spans="1:28">
      <c r="A4269" s="57">
        <v>42239</v>
      </c>
      <c r="B4269" t="s">
        <v>570</v>
      </c>
      <c r="C4269" t="s">
        <v>89</v>
      </c>
      <c r="D4269" t="s">
        <v>45</v>
      </c>
      <c r="E4269" t="s">
        <v>695</v>
      </c>
      <c r="F4269" t="s">
        <v>570</v>
      </c>
      <c r="G4269" t="s">
        <v>102</v>
      </c>
      <c r="H4269" t="s">
        <v>110</v>
      </c>
      <c r="I4269" t="s">
        <v>3090</v>
      </c>
      <c r="J4269">
        <v>2</v>
      </c>
      <c r="K4269" t="s">
        <v>378</v>
      </c>
      <c r="L4269" t="s">
        <v>91</v>
      </c>
      <c r="M4269" t="s">
        <v>54</v>
      </c>
      <c r="N4269" t="s">
        <v>111</v>
      </c>
      <c r="O4269" t="s">
        <v>114</v>
      </c>
      <c r="P4269" t="s">
        <v>2995</v>
      </c>
      <c r="Q4269" t="s">
        <v>3792</v>
      </c>
      <c r="R4269">
        <v>134</v>
      </c>
      <c r="W4269"/>
    </row>
    <row r="4270" spans="1:28">
      <c r="A4270" s="57">
        <v>42239</v>
      </c>
      <c r="B4270" t="s">
        <v>570</v>
      </c>
      <c r="C4270" t="s">
        <v>89</v>
      </c>
      <c r="D4270" t="s">
        <v>45</v>
      </c>
      <c r="E4270" t="s">
        <v>695</v>
      </c>
      <c r="F4270" t="s">
        <v>570</v>
      </c>
      <c r="G4270" t="s">
        <v>102</v>
      </c>
      <c r="H4270" t="s">
        <v>110</v>
      </c>
      <c r="I4270" t="s">
        <v>3091</v>
      </c>
      <c r="J4270">
        <v>1</v>
      </c>
      <c r="K4270" t="s">
        <v>378</v>
      </c>
      <c r="L4270" t="s">
        <v>91</v>
      </c>
      <c r="M4270" t="s">
        <v>54</v>
      </c>
      <c r="N4270" t="s">
        <v>111</v>
      </c>
      <c r="O4270" t="s">
        <v>114</v>
      </c>
      <c r="P4270" t="s">
        <v>3004</v>
      </c>
      <c r="Q4270" t="s">
        <v>3770</v>
      </c>
      <c r="R4270">
        <v>66</v>
      </c>
      <c r="W4270"/>
    </row>
    <row r="4271" spans="1:28">
      <c r="A4271" s="57">
        <v>42239</v>
      </c>
      <c r="B4271" t="s">
        <v>570</v>
      </c>
      <c r="C4271" t="s">
        <v>89</v>
      </c>
      <c r="D4271" t="s">
        <v>45</v>
      </c>
      <c r="E4271" t="s">
        <v>707</v>
      </c>
      <c r="F4271" t="s">
        <v>570</v>
      </c>
      <c r="G4271" t="s">
        <v>102</v>
      </c>
      <c r="H4271" t="s">
        <v>110</v>
      </c>
      <c r="I4271" t="s">
        <v>3816</v>
      </c>
      <c r="J4271">
        <v>2</v>
      </c>
      <c r="K4271" t="s">
        <v>378</v>
      </c>
      <c r="L4271" t="s">
        <v>91</v>
      </c>
      <c r="M4271" t="s">
        <v>54</v>
      </c>
      <c r="N4271" t="s">
        <v>111</v>
      </c>
      <c r="O4271" t="s">
        <v>114</v>
      </c>
      <c r="P4271" t="s">
        <v>3771</v>
      </c>
      <c r="Q4271" t="s">
        <v>5488</v>
      </c>
      <c r="R4271">
        <v>45</v>
      </c>
      <c r="W4271"/>
    </row>
    <row r="4272" spans="1:28">
      <c r="A4272" s="57">
        <v>42239</v>
      </c>
      <c r="B4272" t="s">
        <v>570</v>
      </c>
      <c r="C4272" t="s">
        <v>89</v>
      </c>
      <c r="D4272" t="s">
        <v>45</v>
      </c>
      <c r="E4272" t="s">
        <v>707</v>
      </c>
      <c r="F4272" t="s">
        <v>570</v>
      </c>
      <c r="G4272" t="s">
        <v>102</v>
      </c>
      <c r="H4272" t="s">
        <v>110</v>
      </c>
      <c r="I4272" t="s">
        <v>3817</v>
      </c>
      <c r="J4272">
        <v>1</v>
      </c>
      <c r="K4272" t="s">
        <v>646</v>
      </c>
      <c r="L4272" t="s">
        <v>91</v>
      </c>
      <c r="M4272" t="s">
        <v>54</v>
      </c>
      <c r="N4272" t="s">
        <v>111</v>
      </c>
      <c r="O4272" t="s">
        <v>114</v>
      </c>
      <c r="P4272" t="s">
        <v>3771</v>
      </c>
      <c r="Q4272" t="s">
        <v>5488</v>
      </c>
      <c r="R4272">
        <v>45</v>
      </c>
      <c r="W4272"/>
    </row>
    <row r="4273" spans="1:28">
      <c r="A4273" s="57">
        <v>42239</v>
      </c>
      <c r="B4273" t="s">
        <v>570</v>
      </c>
      <c r="C4273" t="s">
        <v>89</v>
      </c>
      <c r="D4273" t="s">
        <v>61</v>
      </c>
      <c r="E4273" t="s">
        <v>322</v>
      </c>
      <c r="F4273" t="s">
        <v>570</v>
      </c>
      <c r="G4273" t="s">
        <v>3</v>
      </c>
      <c r="I4273" t="s">
        <v>3885</v>
      </c>
      <c r="J4273">
        <v>240</v>
      </c>
      <c r="K4273" t="s">
        <v>413</v>
      </c>
      <c r="L4273" t="s">
        <v>95</v>
      </c>
      <c r="M4273" t="s">
        <v>54</v>
      </c>
      <c r="N4273" t="s">
        <v>93</v>
      </c>
      <c r="O4273" t="s">
        <v>114</v>
      </c>
      <c r="P4273">
        <v>42239</v>
      </c>
      <c r="Q4273">
        <v>42241</v>
      </c>
      <c r="R4273">
        <v>1200</v>
      </c>
      <c r="S4273">
        <v>8750</v>
      </c>
      <c r="W4273">
        <v>1200</v>
      </c>
    </row>
    <row r="4274" spans="1:28">
      <c r="A4274" s="57">
        <v>42239</v>
      </c>
      <c r="B4274" t="s">
        <v>570</v>
      </c>
      <c r="C4274" t="s">
        <v>89</v>
      </c>
      <c r="D4274" t="s">
        <v>45</v>
      </c>
      <c r="E4274" t="s">
        <v>642</v>
      </c>
      <c r="F4274" t="s">
        <v>570</v>
      </c>
      <c r="G4274" t="s">
        <v>3</v>
      </c>
      <c r="I4274" t="s">
        <v>3013</v>
      </c>
      <c r="J4274">
        <v>42</v>
      </c>
      <c r="K4274" t="s">
        <v>681</v>
      </c>
      <c r="L4274" t="s">
        <v>95</v>
      </c>
      <c r="M4274" t="s">
        <v>54</v>
      </c>
      <c r="N4274" t="s">
        <v>93</v>
      </c>
      <c r="O4274" t="s">
        <v>114</v>
      </c>
      <c r="P4274" t="s">
        <v>3777</v>
      </c>
      <c r="Q4274" t="s">
        <v>3778</v>
      </c>
      <c r="R4274">
        <v>210</v>
      </c>
      <c r="W4274"/>
    </row>
    <row r="4275" spans="1:28">
      <c r="A4275" s="57">
        <v>42239</v>
      </c>
      <c r="B4275" t="s">
        <v>570</v>
      </c>
      <c r="C4275" t="s">
        <v>89</v>
      </c>
      <c r="D4275" t="s">
        <v>45</v>
      </c>
      <c r="E4275" t="s">
        <v>642</v>
      </c>
      <c r="F4275" t="s">
        <v>570</v>
      </c>
      <c r="G4275" t="s">
        <v>3</v>
      </c>
      <c r="I4275" t="s">
        <v>3779</v>
      </c>
      <c r="J4275">
        <v>8</v>
      </c>
      <c r="K4275" t="s">
        <v>681</v>
      </c>
      <c r="L4275" t="s">
        <v>95</v>
      </c>
      <c r="M4275" t="s">
        <v>54</v>
      </c>
      <c r="N4275" t="s">
        <v>111</v>
      </c>
      <c r="O4275" t="s">
        <v>114</v>
      </c>
      <c r="P4275" t="s">
        <v>3777</v>
      </c>
      <c r="Q4275" t="s">
        <v>3777</v>
      </c>
      <c r="R4275">
        <v>923</v>
      </c>
      <c r="W4275"/>
    </row>
    <row r="4276" spans="1:28">
      <c r="A4276" s="57">
        <v>42239</v>
      </c>
      <c r="B4276" t="s">
        <v>570</v>
      </c>
      <c r="C4276" t="s">
        <v>89</v>
      </c>
      <c r="D4276" t="s">
        <v>45</v>
      </c>
      <c r="E4276" t="s">
        <v>663</v>
      </c>
      <c r="F4276" t="s">
        <v>570</v>
      </c>
      <c r="G4276" t="s">
        <v>3</v>
      </c>
      <c r="I4276" t="s">
        <v>3800</v>
      </c>
      <c r="J4276">
        <v>158</v>
      </c>
      <c r="K4276" t="s">
        <v>681</v>
      </c>
      <c r="L4276" t="s">
        <v>95</v>
      </c>
      <c r="M4276" t="s">
        <v>54</v>
      </c>
      <c r="N4276" t="s">
        <v>93</v>
      </c>
      <c r="O4276" t="s">
        <v>114</v>
      </c>
      <c r="P4276" t="s">
        <v>3770</v>
      </c>
      <c r="Q4276" t="s">
        <v>3775</v>
      </c>
      <c r="R4276">
        <v>790</v>
      </c>
      <c r="W4276"/>
    </row>
    <row r="4277" spans="1:28">
      <c r="A4277" s="57">
        <v>42239</v>
      </c>
      <c r="B4277" t="s">
        <v>570</v>
      </c>
      <c r="C4277" t="s">
        <v>89</v>
      </c>
      <c r="D4277" t="s">
        <v>45</v>
      </c>
      <c r="E4277" t="s">
        <v>663</v>
      </c>
      <c r="F4277" t="s">
        <v>570</v>
      </c>
      <c r="G4277" t="s">
        <v>3</v>
      </c>
      <c r="I4277" t="s">
        <v>3801</v>
      </c>
      <c r="J4277">
        <v>4</v>
      </c>
      <c r="K4277" t="s">
        <v>681</v>
      </c>
      <c r="L4277" t="s">
        <v>95</v>
      </c>
      <c r="M4277" t="s">
        <v>54</v>
      </c>
      <c r="N4277" t="s">
        <v>93</v>
      </c>
      <c r="O4277" t="s">
        <v>114</v>
      </c>
      <c r="P4277" t="s">
        <v>3770</v>
      </c>
      <c r="Q4277" t="s">
        <v>3770</v>
      </c>
      <c r="R4277">
        <v>95</v>
      </c>
      <c r="W4277"/>
    </row>
    <row r="4278" spans="1:28">
      <c r="A4278" s="57">
        <v>42239</v>
      </c>
      <c r="B4278" t="s">
        <v>570</v>
      </c>
      <c r="C4278" t="s">
        <v>89</v>
      </c>
      <c r="D4278" t="s">
        <v>45</v>
      </c>
      <c r="E4278" t="s">
        <v>663</v>
      </c>
      <c r="F4278" t="s">
        <v>570</v>
      </c>
      <c r="G4278" t="s">
        <v>3</v>
      </c>
      <c r="I4278" t="s">
        <v>3802</v>
      </c>
      <c r="J4278">
        <v>180</v>
      </c>
      <c r="K4278" t="s">
        <v>673</v>
      </c>
      <c r="L4278" t="s">
        <v>95</v>
      </c>
      <c r="M4278" t="s">
        <v>54</v>
      </c>
      <c r="N4278" t="s">
        <v>93</v>
      </c>
      <c r="O4278" t="s">
        <v>114</v>
      </c>
      <c r="P4278" t="s">
        <v>3770</v>
      </c>
      <c r="Q4278" t="s">
        <v>3775</v>
      </c>
      <c r="R4278">
        <v>900</v>
      </c>
      <c r="W4278"/>
    </row>
    <row r="4279" spans="1:28">
      <c r="A4279" s="57">
        <v>42239</v>
      </c>
      <c r="B4279" t="s">
        <v>570</v>
      </c>
      <c r="C4279" t="s">
        <v>89</v>
      </c>
      <c r="D4279" t="s">
        <v>45</v>
      </c>
      <c r="E4279" t="s">
        <v>685</v>
      </c>
      <c r="F4279" t="s">
        <v>570</v>
      </c>
      <c r="G4279" t="s">
        <v>3</v>
      </c>
      <c r="I4279" t="s">
        <v>3013</v>
      </c>
      <c r="J4279">
        <v>30</v>
      </c>
      <c r="K4279" t="s">
        <v>681</v>
      </c>
      <c r="L4279" t="s">
        <v>95</v>
      </c>
      <c r="M4279" t="s">
        <v>54</v>
      </c>
      <c r="N4279" t="s">
        <v>93</v>
      </c>
      <c r="O4279" t="s">
        <v>114</v>
      </c>
      <c r="P4279" t="s">
        <v>3005</v>
      </c>
      <c r="Q4279" t="s">
        <v>3005</v>
      </c>
      <c r="R4279">
        <v>150</v>
      </c>
      <c r="W4279"/>
    </row>
    <row r="4280" spans="1:28">
      <c r="A4280" s="57">
        <v>42239</v>
      </c>
      <c r="B4280" t="s">
        <v>570</v>
      </c>
      <c r="C4280" t="s">
        <v>89</v>
      </c>
      <c r="D4280" t="s">
        <v>45</v>
      </c>
      <c r="E4280" t="s">
        <v>685</v>
      </c>
      <c r="F4280" t="s">
        <v>570</v>
      </c>
      <c r="G4280" t="s">
        <v>3</v>
      </c>
      <c r="I4280" t="s">
        <v>3787</v>
      </c>
      <c r="J4280">
        <v>10</v>
      </c>
      <c r="K4280" t="s">
        <v>681</v>
      </c>
      <c r="L4280" t="s">
        <v>95</v>
      </c>
      <c r="M4280" t="s">
        <v>54</v>
      </c>
      <c r="N4280" t="s">
        <v>111</v>
      </c>
      <c r="O4280" t="s">
        <v>114</v>
      </c>
      <c r="P4280" t="s">
        <v>3005</v>
      </c>
      <c r="Q4280" t="s">
        <v>3786</v>
      </c>
      <c r="R4280">
        <v>214</v>
      </c>
      <c r="W4280"/>
    </row>
    <row r="4281" spans="1:28">
      <c r="A4281" s="57">
        <v>42239</v>
      </c>
      <c r="B4281" t="s">
        <v>570</v>
      </c>
      <c r="C4281" t="s">
        <v>89</v>
      </c>
      <c r="D4281" t="s">
        <v>45</v>
      </c>
      <c r="E4281" t="s">
        <v>707</v>
      </c>
      <c r="F4281" t="s">
        <v>570</v>
      </c>
      <c r="G4281" t="s">
        <v>3</v>
      </c>
      <c r="I4281" t="s">
        <v>3818</v>
      </c>
      <c r="J4281">
        <v>7</v>
      </c>
      <c r="K4281" t="s">
        <v>681</v>
      </c>
      <c r="L4281" t="s">
        <v>95</v>
      </c>
      <c r="M4281" t="s">
        <v>54</v>
      </c>
      <c r="N4281" t="s">
        <v>111</v>
      </c>
      <c r="O4281" t="s">
        <v>114</v>
      </c>
      <c r="P4281" t="s">
        <v>3782</v>
      </c>
      <c r="Q4281" t="s">
        <v>3782</v>
      </c>
      <c r="R4281">
        <v>284</v>
      </c>
      <c r="W4281"/>
    </row>
    <row r="4282" spans="1:28">
      <c r="A4282" s="57">
        <v>42239</v>
      </c>
      <c r="B4282" t="s">
        <v>1109</v>
      </c>
      <c r="C4282" t="s">
        <v>101</v>
      </c>
      <c r="D4282" t="s">
        <v>42</v>
      </c>
      <c r="E4282" t="s">
        <v>1129</v>
      </c>
      <c r="F4282" t="s">
        <v>570</v>
      </c>
      <c r="G4282" t="s">
        <v>3</v>
      </c>
      <c r="H4282" t="s">
        <v>30</v>
      </c>
      <c r="I4282" t="s">
        <v>1132</v>
      </c>
      <c r="J4282">
        <v>142</v>
      </c>
      <c r="K4282" t="s">
        <v>1110</v>
      </c>
      <c r="L4282" t="s">
        <v>91</v>
      </c>
      <c r="M4282" t="s">
        <v>1116</v>
      </c>
      <c r="N4282" t="s">
        <v>93</v>
      </c>
      <c r="O4282" t="s">
        <v>178</v>
      </c>
      <c r="P4282" t="s">
        <v>3427</v>
      </c>
      <c r="Q4282" t="s">
        <v>3392</v>
      </c>
      <c r="R4282">
        <v>717</v>
      </c>
      <c r="S4282">
        <v>369</v>
      </c>
      <c r="T4282">
        <v>348</v>
      </c>
      <c r="W4282">
        <v>717</v>
      </c>
      <c r="X4282">
        <v>369</v>
      </c>
      <c r="Y4282">
        <v>348</v>
      </c>
      <c r="AB4282" t="s">
        <v>3989</v>
      </c>
    </row>
    <row r="4283" spans="1:28">
      <c r="A4283" s="57">
        <v>42239</v>
      </c>
      <c r="B4283" t="s">
        <v>1109</v>
      </c>
      <c r="C4283" t="s">
        <v>101</v>
      </c>
      <c r="D4283" t="s">
        <v>42</v>
      </c>
      <c r="E4283" t="s">
        <v>319</v>
      </c>
      <c r="F4283" t="s">
        <v>570</v>
      </c>
      <c r="G4283" t="s">
        <v>3</v>
      </c>
      <c r="H4283" t="s">
        <v>30</v>
      </c>
      <c r="I4283" t="s">
        <v>1132</v>
      </c>
      <c r="J4283">
        <v>139</v>
      </c>
      <c r="L4283" t="s">
        <v>91</v>
      </c>
      <c r="M4283" t="s">
        <v>1116</v>
      </c>
      <c r="N4283" t="s">
        <v>93</v>
      </c>
      <c r="O4283" t="s">
        <v>178</v>
      </c>
      <c r="P4283" t="s">
        <v>3427</v>
      </c>
      <c r="Q4283" t="s">
        <v>3392</v>
      </c>
      <c r="R4283">
        <v>709</v>
      </c>
      <c r="S4283">
        <v>368</v>
      </c>
      <c r="T4283">
        <v>341</v>
      </c>
      <c r="W4283">
        <v>709</v>
      </c>
      <c r="X4283">
        <v>368</v>
      </c>
      <c r="Y4283">
        <v>341</v>
      </c>
      <c r="AB4283" t="s">
        <v>3990</v>
      </c>
    </row>
    <row r="4284" spans="1:28">
      <c r="A4284" s="57">
        <v>42239</v>
      </c>
      <c r="B4284" t="s">
        <v>1109</v>
      </c>
      <c r="C4284" t="s">
        <v>101</v>
      </c>
      <c r="D4284" t="s">
        <v>57</v>
      </c>
      <c r="E4284" t="s">
        <v>1113</v>
      </c>
      <c r="F4284" t="s">
        <v>131</v>
      </c>
      <c r="G4284" t="s">
        <v>2</v>
      </c>
      <c r="H4284" t="s">
        <v>27</v>
      </c>
      <c r="I4284" t="s">
        <v>5565</v>
      </c>
      <c r="J4284">
        <v>1</v>
      </c>
      <c r="K4284" t="s">
        <v>5566</v>
      </c>
      <c r="L4284" t="s">
        <v>95</v>
      </c>
      <c r="M4284" t="s">
        <v>92</v>
      </c>
      <c r="N4284" t="s">
        <v>93</v>
      </c>
      <c r="O4284" t="s">
        <v>114</v>
      </c>
      <c r="P4284" t="s">
        <v>3435</v>
      </c>
      <c r="Q4284" t="s">
        <v>3488</v>
      </c>
      <c r="R4284">
        <v>190</v>
      </c>
      <c r="S4284">
        <v>80</v>
      </c>
      <c r="T4284">
        <v>110</v>
      </c>
      <c r="W4284">
        <v>190</v>
      </c>
      <c r="X4284">
        <v>80</v>
      </c>
      <c r="Y4284">
        <v>110</v>
      </c>
    </row>
    <row r="4285" spans="1:28">
      <c r="A4285" s="57">
        <v>42239</v>
      </c>
      <c r="B4285" t="s">
        <v>1109</v>
      </c>
      <c r="C4285" t="s">
        <v>101</v>
      </c>
      <c r="D4285" t="s">
        <v>58</v>
      </c>
      <c r="E4285" t="s">
        <v>1082</v>
      </c>
      <c r="F4285" t="s">
        <v>131</v>
      </c>
      <c r="G4285" t="s">
        <v>4</v>
      </c>
      <c r="H4285" t="s">
        <v>37</v>
      </c>
      <c r="I4285" t="s">
        <v>1130</v>
      </c>
      <c r="J4285">
        <v>326</v>
      </c>
      <c r="K4285" t="s">
        <v>1110</v>
      </c>
      <c r="L4285" t="s">
        <v>95</v>
      </c>
      <c r="M4285" t="s">
        <v>3991</v>
      </c>
      <c r="N4285" t="s">
        <v>93</v>
      </c>
      <c r="O4285" t="s">
        <v>114</v>
      </c>
      <c r="P4285" t="s">
        <v>3467</v>
      </c>
      <c r="Q4285" t="s">
        <v>3419</v>
      </c>
      <c r="W4285"/>
    </row>
    <row r="4286" spans="1:28">
      <c r="A4286" s="57">
        <v>42239</v>
      </c>
      <c r="B4286" t="s">
        <v>1109</v>
      </c>
      <c r="C4286" t="s">
        <v>101</v>
      </c>
      <c r="D4286" t="s">
        <v>42</v>
      </c>
      <c r="E4286" t="s">
        <v>1125</v>
      </c>
      <c r="F4286" t="s">
        <v>131</v>
      </c>
      <c r="G4286" t="s">
        <v>4</v>
      </c>
      <c r="H4286" t="s">
        <v>37</v>
      </c>
      <c r="I4286" t="s">
        <v>1130</v>
      </c>
      <c r="J4286">
        <v>876</v>
      </c>
      <c r="K4286" t="s">
        <v>1110</v>
      </c>
      <c r="L4286" t="s">
        <v>95</v>
      </c>
      <c r="M4286" t="s">
        <v>1111</v>
      </c>
      <c r="N4286" t="s">
        <v>93</v>
      </c>
      <c r="O4286" t="s">
        <v>114</v>
      </c>
      <c r="P4286" t="s">
        <v>3467</v>
      </c>
      <c r="Q4286" t="s">
        <v>3419</v>
      </c>
      <c r="W4286"/>
    </row>
    <row r="4287" spans="1:28">
      <c r="A4287" s="57">
        <v>42239</v>
      </c>
      <c r="B4287" t="s">
        <v>1109</v>
      </c>
      <c r="C4287" t="s">
        <v>101</v>
      </c>
      <c r="D4287" t="s">
        <v>42</v>
      </c>
      <c r="E4287" t="s">
        <v>1128</v>
      </c>
      <c r="F4287" t="s">
        <v>131</v>
      </c>
      <c r="G4287" t="s">
        <v>4</v>
      </c>
      <c r="H4287" t="s">
        <v>37</v>
      </c>
      <c r="I4287" t="s">
        <v>1130</v>
      </c>
      <c r="J4287">
        <v>1403</v>
      </c>
      <c r="K4287" t="s">
        <v>1110</v>
      </c>
      <c r="L4287" t="s">
        <v>95</v>
      </c>
      <c r="M4287" t="s">
        <v>1111</v>
      </c>
      <c r="N4287" t="s">
        <v>93</v>
      </c>
      <c r="O4287" t="s">
        <v>114</v>
      </c>
      <c r="P4287" t="s">
        <v>3421</v>
      </c>
      <c r="Q4287" t="s">
        <v>3419</v>
      </c>
      <c r="W4287"/>
    </row>
    <row r="4288" spans="1:28">
      <c r="A4288" s="57">
        <v>42239</v>
      </c>
      <c r="B4288" t="s">
        <v>1109</v>
      </c>
      <c r="C4288" t="s">
        <v>101</v>
      </c>
      <c r="D4288" t="s">
        <v>42</v>
      </c>
      <c r="E4288" t="s">
        <v>1129</v>
      </c>
      <c r="F4288" t="s">
        <v>131</v>
      </c>
      <c r="G4288" t="s">
        <v>4</v>
      </c>
      <c r="H4288" t="s">
        <v>37</v>
      </c>
      <c r="I4288" t="s">
        <v>1130</v>
      </c>
      <c r="J4288">
        <v>1041</v>
      </c>
      <c r="K4288" t="s">
        <v>1110</v>
      </c>
      <c r="L4288" t="s">
        <v>95</v>
      </c>
      <c r="M4288" t="s">
        <v>1111</v>
      </c>
      <c r="N4288" t="s">
        <v>93</v>
      </c>
      <c r="O4288" t="s">
        <v>114</v>
      </c>
      <c r="P4288">
        <v>42192</v>
      </c>
      <c r="Q4288" t="s">
        <v>3467</v>
      </c>
      <c r="W4288"/>
    </row>
    <row r="4289" spans="1:23">
      <c r="A4289" s="57">
        <v>42239</v>
      </c>
      <c r="B4289" t="s">
        <v>1109</v>
      </c>
      <c r="C4289" t="s">
        <v>101</v>
      </c>
      <c r="D4289" t="s">
        <v>42</v>
      </c>
      <c r="E4289" t="s">
        <v>319</v>
      </c>
      <c r="F4289" t="s">
        <v>570</v>
      </c>
      <c r="G4289" t="s">
        <v>4</v>
      </c>
      <c r="H4289" t="s">
        <v>37</v>
      </c>
      <c r="I4289" t="s">
        <v>1130</v>
      </c>
      <c r="J4289">
        <v>673</v>
      </c>
      <c r="K4289" t="s">
        <v>1110</v>
      </c>
      <c r="L4289" t="s">
        <v>95</v>
      </c>
      <c r="M4289" t="s">
        <v>1111</v>
      </c>
      <c r="N4289" t="s">
        <v>93</v>
      </c>
      <c r="O4289" t="s">
        <v>114</v>
      </c>
      <c r="P4289">
        <v>42192</v>
      </c>
      <c r="Q4289" t="s">
        <v>3428</v>
      </c>
      <c r="W4289"/>
    </row>
    <row r="4290" spans="1:23">
      <c r="A4290" s="57">
        <v>42239</v>
      </c>
      <c r="B4290" t="s">
        <v>570</v>
      </c>
      <c r="C4290" t="s">
        <v>89</v>
      </c>
      <c r="D4290" t="s">
        <v>45</v>
      </c>
      <c r="E4290" t="s">
        <v>685</v>
      </c>
      <c r="F4290" t="s">
        <v>570</v>
      </c>
      <c r="G4290" t="s">
        <v>2</v>
      </c>
      <c r="H4290" t="s">
        <v>27</v>
      </c>
      <c r="I4290" t="s">
        <v>3791</v>
      </c>
      <c r="J4290">
        <v>3</v>
      </c>
      <c r="K4290" t="s">
        <v>643</v>
      </c>
      <c r="L4290" t="s">
        <v>91</v>
      </c>
      <c r="M4290" t="s">
        <v>54</v>
      </c>
      <c r="N4290" t="s">
        <v>93</v>
      </c>
      <c r="O4290" t="s">
        <v>114</v>
      </c>
      <c r="P4290" t="s">
        <v>3792</v>
      </c>
      <c r="Q4290" t="s">
        <v>3773</v>
      </c>
      <c r="R4290">
        <v>34</v>
      </c>
      <c r="W4290" s="54"/>
    </row>
    <row r="4291" spans="1:23">
      <c r="A4291" s="57">
        <v>42239</v>
      </c>
      <c r="B4291" t="s">
        <v>570</v>
      </c>
      <c r="C4291" t="s">
        <v>89</v>
      </c>
      <c r="D4291" t="s">
        <v>45</v>
      </c>
      <c r="E4291" t="s">
        <v>642</v>
      </c>
      <c r="F4291" t="s">
        <v>570</v>
      </c>
      <c r="G4291" t="s">
        <v>4</v>
      </c>
      <c r="H4291" t="s">
        <v>37</v>
      </c>
      <c r="I4291" t="s">
        <v>655</v>
      </c>
      <c r="J4291">
        <v>100</v>
      </c>
      <c r="K4291" t="s">
        <v>133</v>
      </c>
      <c r="L4291" t="s">
        <v>95</v>
      </c>
      <c r="M4291" t="s">
        <v>54</v>
      </c>
      <c r="N4291" t="s">
        <v>93</v>
      </c>
      <c r="O4291" t="s">
        <v>114</v>
      </c>
      <c r="P4291" t="s">
        <v>3777</v>
      </c>
      <c r="Q4291" t="s">
        <v>3773</v>
      </c>
      <c r="R4291">
        <v>500</v>
      </c>
      <c r="W4291" s="55">
        <v>500</v>
      </c>
    </row>
    <row r="4292" spans="1:23">
      <c r="A4292" s="57">
        <v>42239</v>
      </c>
      <c r="B4292" t="s">
        <v>570</v>
      </c>
      <c r="C4292" t="s">
        <v>89</v>
      </c>
      <c r="D4292" t="s">
        <v>45</v>
      </c>
      <c r="E4292" t="s">
        <v>695</v>
      </c>
      <c r="F4292" t="s">
        <v>570</v>
      </c>
      <c r="G4292" t="s">
        <v>2</v>
      </c>
      <c r="H4292" t="s">
        <v>27</v>
      </c>
      <c r="I4292" t="s">
        <v>3793</v>
      </c>
      <c r="J4292">
        <v>2</v>
      </c>
      <c r="K4292" t="s">
        <v>643</v>
      </c>
      <c r="L4292" t="s">
        <v>91</v>
      </c>
      <c r="M4292" t="s">
        <v>54</v>
      </c>
      <c r="N4292" t="s">
        <v>93</v>
      </c>
      <c r="O4292" t="s">
        <v>114</v>
      </c>
      <c r="P4292" t="s">
        <v>3778</v>
      </c>
      <c r="Q4292" t="s">
        <v>3766</v>
      </c>
      <c r="R4292">
        <v>26</v>
      </c>
      <c r="W4292" s="54"/>
    </row>
    <row r="4293" spans="1:23">
      <c r="A4293" s="57">
        <v>42239</v>
      </c>
      <c r="B4293" t="s">
        <v>570</v>
      </c>
      <c r="C4293" t="s">
        <v>89</v>
      </c>
      <c r="D4293" t="s">
        <v>45</v>
      </c>
      <c r="E4293" t="s">
        <v>702</v>
      </c>
      <c r="F4293" t="s">
        <v>570</v>
      </c>
      <c r="G4293" t="s">
        <v>2</v>
      </c>
      <c r="H4293" t="s">
        <v>27</v>
      </c>
      <c r="I4293" t="s">
        <v>3804</v>
      </c>
      <c r="J4293">
        <v>1</v>
      </c>
      <c r="K4293" t="s">
        <v>643</v>
      </c>
      <c r="L4293" t="s">
        <v>95</v>
      </c>
      <c r="M4293" t="s">
        <v>54</v>
      </c>
      <c r="N4293" t="s">
        <v>29</v>
      </c>
      <c r="O4293" t="s">
        <v>114</v>
      </c>
      <c r="P4293" t="s">
        <v>3778</v>
      </c>
      <c r="Q4293" t="s">
        <v>3778</v>
      </c>
      <c r="R4293">
        <v>19</v>
      </c>
      <c r="W4293" s="54"/>
    </row>
    <row r="4294" spans="1:23">
      <c r="A4294" s="57">
        <v>42239</v>
      </c>
      <c r="B4294" t="s">
        <v>570</v>
      </c>
      <c r="C4294" t="s">
        <v>89</v>
      </c>
      <c r="D4294" t="s">
        <v>45</v>
      </c>
      <c r="E4294" t="s">
        <v>702</v>
      </c>
      <c r="F4294" t="s">
        <v>570</v>
      </c>
      <c r="G4294" t="s">
        <v>2</v>
      </c>
      <c r="H4294" t="s">
        <v>27</v>
      </c>
      <c r="I4294" t="s">
        <v>3805</v>
      </c>
      <c r="J4294">
        <v>1</v>
      </c>
      <c r="K4294" t="s">
        <v>643</v>
      </c>
      <c r="L4294" t="s">
        <v>95</v>
      </c>
      <c r="M4294" t="s">
        <v>54</v>
      </c>
      <c r="N4294" t="s">
        <v>29</v>
      </c>
      <c r="O4294" t="s">
        <v>114</v>
      </c>
      <c r="P4294" t="s">
        <v>3778</v>
      </c>
      <c r="Q4294" t="s">
        <v>3778</v>
      </c>
      <c r="R4294">
        <v>26</v>
      </c>
      <c r="W4294" s="54"/>
    </row>
    <row r="4295" spans="1:23">
      <c r="A4295" s="57">
        <v>42239</v>
      </c>
      <c r="B4295" t="s">
        <v>570</v>
      </c>
      <c r="C4295" t="s">
        <v>89</v>
      </c>
      <c r="D4295" t="s">
        <v>45</v>
      </c>
      <c r="E4295" t="s">
        <v>707</v>
      </c>
      <c r="F4295" t="s">
        <v>570</v>
      </c>
      <c r="G4295" t="s">
        <v>2</v>
      </c>
      <c r="H4295" t="s">
        <v>27</v>
      </c>
      <c r="I4295" t="s">
        <v>3809</v>
      </c>
      <c r="J4295">
        <v>9</v>
      </c>
      <c r="K4295" t="s">
        <v>643</v>
      </c>
      <c r="L4295" t="s">
        <v>91</v>
      </c>
      <c r="M4295" t="s">
        <v>54</v>
      </c>
      <c r="N4295" t="s">
        <v>93</v>
      </c>
      <c r="O4295" t="s">
        <v>114</v>
      </c>
      <c r="P4295" t="s">
        <v>3105</v>
      </c>
      <c r="Q4295" t="s">
        <v>3792</v>
      </c>
      <c r="R4295">
        <v>118</v>
      </c>
      <c r="W4295" s="54"/>
    </row>
    <row r="4296" spans="1:23">
      <c r="A4296" s="57">
        <v>42239</v>
      </c>
      <c r="B4296" t="s">
        <v>1109</v>
      </c>
      <c r="C4296" t="s">
        <v>101</v>
      </c>
      <c r="D4296" t="s">
        <v>57</v>
      </c>
      <c r="E4296" t="s">
        <v>5564</v>
      </c>
      <c r="F4296" t="s">
        <v>131</v>
      </c>
      <c r="G4296" t="s">
        <v>2</v>
      </c>
      <c r="H4296" t="s">
        <v>24</v>
      </c>
      <c r="I4296" t="s">
        <v>1112</v>
      </c>
      <c r="J4296">
        <v>1150</v>
      </c>
      <c r="K4296" t="s">
        <v>1110</v>
      </c>
      <c r="L4296" t="s">
        <v>95</v>
      </c>
      <c r="M4296" t="s">
        <v>1111</v>
      </c>
      <c r="N4296" t="s">
        <v>93</v>
      </c>
      <c r="O4296" t="s">
        <v>114</v>
      </c>
      <c r="P4296" t="s">
        <v>3473</v>
      </c>
      <c r="Q4296" t="s">
        <v>3419</v>
      </c>
      <c r="W4296"/>
    </row>
    <row r="4297" spans="1:23">
      <c r="A4297" s="57">
        <v>42239</v>
      </c>
      <c r="B4297" t="s">
        <v>1109</v>
      </c>
      <c r="C4297" t="s">
        <v>101</v>
      </c>
      <c r="D4297" t="s">
        <v>57</v>
      </c>
      <c r="E4297" t="s">
        <v>1113</v>
      </c>
      <c r="F4297" t="s">
        <v>131</v>
      </c>
      <c r="G4297" t="s">
        <v>2</v>
      </c>
      <c r="H4297" t="s">
        <v>24</v>
      </c>
      <c r="I4297" t="s">
        <v>1112</v>
      </c>
      <c r="J4297">
        <v>899</v>
      </c>
      <c r="K4297" t="s">
        <v>1110</v>
      </c>
      <c r="L4297" t="s">
        <v>95</v>
      </c>
      <c r="M4297" t="s">
        <v>1111</v>
      </c>
      <c r="N4297" t="s">
        <v>93</v>
      </c>
      <c r="O4297" t="s">
        <v>114</v>
      </c>
      <c r="P4297">
        <v>42192</v>
      </c>
      <c r="Q4297" t="s">
        <v>3419</v>
      </c>
      <c r="W4297"/>
    </row>
    <row r="4298" spans="1:23">
      <c r="A4298" s="57">
        <v>42239</v>
      </c>
      <c r="B4298" t="s">
        <v>1109</v>
      </c>
      <c r="C4298" t="s">
        <v>101</v>
      </c>
      <c r="D4298" t="s">
        <v>58</v>
      </c>
      <c r="E4298" t="s">
        <v>1115</v>
      </c>
      <c r="F4298" t="s">
        <v>131</v>
      </c>
      <c r="G4298" t="s">
        <v>2</v>
      </c>
      <c r="H4298" t="s">
        <v>24</v>
      </c>
      <c r="I4298" t="s">
        <v>1112</v>
      </c>
      <c r="J4298">
        <v>800</v>
      </c>
      <c r="K4298" t="s">
        <v>1110</v>
      </c>
      <c r="L4298" t="s">
        <v>95</v>
      </c>
      <c r="M4298" t="s">
        <v>1111</v>
      </c>
      <c r="N4298" t="s">
        <v>93</v>
      </c>
      <c r="O4298" t="s">
        <v>178</v>
      </c>
      <c r="P4298" t="s">
        <v>3388</v>
      </c>
      <c r="Q4298" t="s">
        <v>3489</v>
      </c>
      <c r="W4298"/>
    </row>
    <row r="4299" spans="1:23">
      <c r="A4299" s="57">
        <v>42239</v>
      </c>
      <c r="B4299" t="s">
        <v>1109</v>
      </c>
      <c r="C4299" t="s">
        <v>101</v>
      </c>
      <c r="D4299" t="s">
        <v>58</v>
      </c>
      <c r="E4299" t="s">
        <v>1082</v>
      </c>
      <c r="F4299" t="s">
        <v>131</v>
      </c>
      <c r="G4299" t="s">
        <v>2</v>
      </c>
      <c r="H4299" t="s">
        <v>24</v>
      </c>
      <c r="I4299" t="s">
        <v>1112</v>
      </c>
      <c r="J4299">
        <v>326</v>
      </c>
      <c r="K4299" t="s">
        <v>1110</v>
      </c>
      <c r="L4299" t="s">
        <v>95</v>
      </c>
      <c r="M4299" t="s">
        <v>3991</v>
      </c>
      <c r="N4299" t="s">
        <v>93</v>
      </c>
      <c r="O4299" t="s">
        <v>114</v>
      </c>
      <c r="P4299" t="s">
        <v>3467</v>
      </c>
      <c r="Q4299" t="s">
        <v>3419</v>
      </c>
      <c r="W4299"/>
    </row>
    <row r="4300" spans="1:23">
      <c r="A4300" s="57">
        <v>42239</v>
      </c>
      <c r="B4300" t="s">
        <v>1109</v>
      </c>
      <c r="C4300" t="s">
        <v>101</v>
      </c>
      <c r="D4300" t="s">
        <v>58</v>
      </c>
      <c r="E4300" t="s">
        <v>1120</v>
      </c>
      <c r="F4300" t="s">
        <v>131</v>
      </c>
      <c r="G4300" t="s">
        <v>2</v>
      </c>
      <c r="H4300" t="s">
        <v>24</v>
      </c>
      <c r="I4300" t="s">
        <v>1112</v>
      </c>
      <c r="J4300">
        <v>654</v>
      </c>
      <c r="K4300" t="s">
        <v>1110</v>
      </c>
      <c r="L4300" t="s">
        <v>95</v>
      </c>
      <c r="M4300" t="s">
        <v>1111</v>
      </c>
      <c r="N4300" t="s">
        <v>93</v>
      </c>
      <c r="O4300" t="s">
        <v>114</v>
      </c>
      <c r="P4300" t="s">
        <v>3388</v>
      </c>
      <c r="Q4300">
        <v>42131</v>
      </c>
      <c r="W4300"/>
    </row>
    <row r="4301" spans="1:23">
      <c r="A4301" s="57">
        <v>42239</v>
      </c>
      <c r="B4301" t="s">
        <v>1109</v>
      </c>
      <c r="C4301" t="s">
        <v>101</v>
      </c>
      <c r="D4301" t="s">
        <v>58</v>
      </c>
      <c r="E4301" t="s">
        <v>1121</v>
      </c>
      <c r="F4301" t="s">
        <v>131</v>
      </c>
      <c r="G4301" t="s">
        <v>2</v>
      </c>
      <c r="H4301" t="s">
        <v>24</v>
      </c>
      <c r="I4301" t="s">
        <v>1112</v>
      </c>
      <c r="J4301">
        <v>820</v>
      </c>
      <c r="K4301" t="s">
        <v>1110</v>
      </c>
      <c r="L4301" t="s">
        <v>95</v>
      </c>
      <c r="M4301" t="s">
        <v>1111</v>
      </c>
      <c r="N4301" t="s">
        <v>93</v>
      </c>
      <c r="O4301" t="s">
        <v>178</v>
      </c>
      <c r="P4301" t="s">
        <v>3467</v>
      </c>
      <c r="Q4301" t="s">
        <v>3419</v>
      </c>
      <c r="W4301"/>
    </row>
    <row r="4302" spans="1:23">
      <c r="A4302" s="57">
        <v>42239</v>
      </c>
      <c r="B4302" t="s">
        <v>1109</v>
      </c>
      <c r="C4302" t="s">
        <v>101</v>
      </c>
      <c r="D4302" t="s">
        <v>57</v>
      </c>
      <c r="E4302" t="s">
        <v>5564</v>
      </c>
      <c r="F4302" t="s">
        <v>131</v>
      </c>
      <c r="G4302" t="s">
        <v>4</v>
      </c>
      <c r="H4302" t="s">
        <v>37</v>
      </c>
      <c r="I4302" t="s">
        <v>1130</v>
      </c>
      <c r="J4302">
        <v>1150</v>
      </c>
      <c r="K4302" t="s">
        <v>1110</v>
      </c>
      <c r="L4302" t="s">
        <v>95</v>
      </c>
      <c r="M4302" t="s">
        <v>1111</v>
      </c>
      <c r="N4302" t="s">
        <v>93</v>
      </c>
      <c r="O4302" t="s">
        <v>114</v>
      </c>
      <c r="P4302" t="s">
        <v>3435</v>
      </c>
      <c r="Q4302" t="s">
        <v>3993</v>
      </c>
    </row>
    <row r="4303" spans="1:23">
      <c r="A4303" s="57">
        <v>42239</v>
      </c>
      <c r="B4303" t="s">
        <v>570</v>
      </c>
      <c r="C4303" t="s">
        <v>89</v>
      </c>
      <c r="D4303" t="s">
        <v>45</v>
      </c>
      <c r="E4303" t="s">
        <v>695</v>
      </c>
      <c r="F4303" t="s">
        <v>570</v>
      </c>
      <c r="G4303" t="s">
        <v>4</v>
      </c>
      <c r="H4303" t="s">
        <v>41</v>
      </c>
      <c r="I4303" t="s">
        <v>3795</v>
      </c>
      <c r="J4303">
        <v>1</v>
      </c>
      <c r="K4303" t="s">
        <v>646</v>
      </c>
      <c r="L4303" t="s">
        <v>91</v>
      </c>
      <c r="M4303" t="s">
        <v>54</v>
      </c>
      <c r="N4303" t="s">
        <v>93</v>
      </c>
      <c r="O4303" t="s">
        <v>105</v>
      </c>
      <c r="P4303" t="s">
        <v>3766</v>
      </c>
      <c r="R4303">
        <v>210</v>
      </c>
      <c r="W4303" s="55">
        <v>210</v>
      </c>
    </row>
    <row r="4304" spans="1:23">
      <c r="A4304" s="57">
        <v>42239</v>
      </c>
      <c r="B4304" t="s">
        <v>570</v>
      </c>
      <c r="C4304" t="s">
        <v>89</v>
      </c>
      <c r="D4304" t="s">
        <v>45</v>
      </c>
      <c r="E4304" t="s">
        <v>707</v>
      </c>
      <c r="F4304" t="s">
        <v>570</v>
      </c>
      <c r="G4304" t="s">
        <v>4</v>
      </c>
      <c r="H4304" t="s">
        <v>41</v>
      </c>
      <c r="I4304" t="s">
        <v>3104</v>
      </c>
      <c r="J4304">
        <v>1</v>
      </c>
      <c r="K4304" t="s">
        <v>646</v>
      </c>
      <c r="L4304" t="s">
        <v>91</v>
      </c>
      <c r="M4304" t="s">
        <v>54</v>
      </c>
      <c r="N4304" t="s">
        <v>93</v>
      </c>
      <c r="O4304" t="s">
        <v>114</v>
      </c>
      <c r="P4304" t="s">
        <v>660</v>
      </c>
      <c r="Q4304" t="s">
        <v>3775</v>
      </c>
      <c r="R4304">
        <v>200</v>
      </c>
      <c r="W4304" s="55">
        <v>200</v>
      </c>
    </row>
    <row r="4305" spans="1:28">
      <c r="A4305" s="57">
        <v>42239</v>
      </c>
      <c r="B4305" t="s">
        <v>570</v>
      </c>
      <c r="C4305" t="s">
        <v>89</v>
      </c>
      <c r="D4305" t="s">
        <v>45</v>
      </c>
      <c r="E4305" t="s">
        <v>695</v>
      </c>
      <c r="F4305" t="s">
        <v>570</v>
      </c>
      <c r="G4305" t="s">
        <v>4</v>
      </c>
      <c r="H4305" t="s">
        <v>41</v>
      </c>
      <c r="I4305" t="s">
        <v>3799</v>
      </c>
      <c r="J4305">
        <v>1</v>
      </c>
      <c r="K4305" t="s">
        <v>646</v>
      </c>
      <c r="L4305" t="s">
        <v>91</v>
      </c>
      <c r="M4305" t="s">
        <v>54</v>
      </c>
      <c r="N4305" t="s">
        <v>93</v>
      </c>
      <c r="O4305" t="s">
        <v>105</v>
      </c>
      <c r="P4305" t="s">
        <v>3771</v>
      </c>
      <c r="R4305">
        <v>175</v>
      </c>
      <c r="W4305" s="55">
        <v>175</v>
      </c>
    </row>
    <row r="4306" spans="1:28">
      <c r="A4306" s="57">
        <v>42239</v>
      </c>
      <c r="B4306" t="s">
        <v>570</v>
      </c>
      <c r="C4306" t="s">
        <v>89</v>
      </c>
      <c r="D4306" t="s">
        <v>45</v>
      </c>
      <c r="E4306" t="s">
        <v>707</v>
      </c>
      <c r="F4306" t="s">
        <v>570</v>
      </c>
      <c r="G4306" t="s">
        <v>4</v>
      </c>
      <c r="H4306" t="s">
        <v>41</v>
      </c>
      <c r="I4306" t="s">
        <v>3813</v>
      </c>
      <c r="J4306">
        <v>1</v>
      </c>
      <c r="K4306" t="s">
        <v>646</v>
      </c>
      <c r="L4306" t="s">
        <v>91</v>
      </c>
      <c r="M4306" t="s">
        <v>54</v>
      </c>
      <c r="N4306" t="s">
        <v>93</v>
      </c>
      <c r="O4306" t="s">
        <v>105</v>
      </c>
      <c r="P4306" t="s">
        <v>3771</v>
      </c>
      <c r="R4306">
        <v>175</v>
      </c>
      <c r="W4306" s="55">
        <v>175</v>
      </c>
    </row>
    <row r="4307" spans="1:28">
      <c r="A4307" s="57">
        <v>42239</v>
      </c>
      <c r="B4307" t="s">
        <v>570</v>
      </c>
      <c r="C4307" t="s">
        <v>89</v>
      </c>
      <c r="D4307" t="s">
        <v>45</v>
      </c>
      <c r="E4307" t="s">
        <v>695</v>
      </c>
      <c r="F4307" t="s">
        <v>570</v>
      </c>
      <c r="G4307" t="s">
        <v>4</v>
      </c>
      <c r="H4307" t="s">
        <v>41</v>
      </c>
      <c r="I4307" t="s">
        <v>3794</v>
      </c>
      <c r="J4307">
        <v>1</v>
      </c>
      <c r="K4307" t="s">
        <v>646</v>
      </c>
      <c r="L4307" t="s">
        <v>91</v>
      </c>
      <c r="M4307" t="s">
        <v>54</v>
      </c>
      <c r="N4307" t="s">
        <v>93</v>
      </c>
      <c r="O4307" t="s">
        <v>105</v>
      </c>
      <c r="P4307" t="s">
        <v>3766</v>
      </c>
      <c r="R4307">
        <v>150</v>
      </c>
      <c r="W4307" s="55">
        <v>150</v>
      </c>
      <c r="AB4307" t="s">
        <v>6165</v>
      </c>
    </row>
    <row r="4308" spans="1:28">
      <c r="A4308" s="57">
        <v>42239</v>
      </c>
      <c r="B4308" t="s">
        <v>570</v>
      </c>
      <c r="C4308" t="s">
        <v>89</v>
      </c>
      <c r="D4308" t="s">
        <v>45</v>
      </c>
      <c r="E4308" t="s">
        <v>695</v>
      </c>
      <c r="F4308" t="s">
        <v>570</v>
      </c>
      <c r="G4308" t="s">
        <v>4</v>
      </c>
      <c r="H4308" t="s">
        <v>41</v>
      </c>
      <c r="I4308" t="s">
        <v>3796</v>
      </c>
      <c r="J4308">
        <v>1</v>
      </c>
      <c r="K4308" t="s">
        <v>646</v>
      </c>
      <c r="L4308" t="s">
        <v>91</v>
      </c>
      <c r="M4308" t="s">
        <v>54</v>
      </c>
      <c r="N4308" t="s">
        <v>93</v>
      </c>
      <c r="O4308" t="s">
        <v>105</v>
      </c>
      <c r="P4308" t="s">
        <v>3776</v>
      </c>
      <c r="R4308">
        <v>65</v>
      </c>
      <c r="W4308" s="55">
        <v>65</v>
      </c>
    </row>
    <row r="4309" spans="1:28">
      <c r="A4309" s="57">
        <v>42239</v>
      </c>
      <c r="B4309" t="s">
        <v>570</v>
      </c>
      <c r="C4309" t="s">
        <v>89</v>
      </c>
      <c r="D4309" t="s">
        <v>45</v>
      </c>
      <c r="E4309" t="s">
        <v>695</v>
      </c>
      <c r="F4309" t="s">
        <v>570</v>
      </c>
      <c r="G4309" t="s">
        <v>4</v>
      </c>
      <c r="H4309" t="s">
        <v>41</v>
      </c>
      <c r="I4309" t="s">
        <v>3797</v>
      </c>
      <c r="J4309">
        <v>1</v>
      </c>
      <c r="K4309" t="s">
        <v>646</v>
      </c>
      <c r="L4309" t="s">
        <v>91</v>
      </c>
      <c r="M4309" t="s">
        <v>54</v>
      </c>
      <c r="N4309" t="s">
        <v>93</v>
      </c>
      <c r="O4309" t="s">
        <v>94</v>
      </c>
      <c r="P4309" t="s">
        <v>3798</v>
      </c>
      <c r="R4309">
        <v>215</v>
      </c>
    </row>
    <row r="4310" spans="1:28">
      <c r="A4310" s="57">
        <v>42239</v>
      </c>
      <c r="B4310" t="s">
        <v>570</v>
      </c>
      <c r="C4310" t="s">
        <v>89</v>
      </c>
      <c r="D4310" t="s">
        <v>45</v>
      </c>
      <c r="E4310" t="s">
        <v>702</v>
      </c>
      <c r="F4310" t="s">
        <v>570</v>
      </c>
      <c r="G4310" t="s">
        <v>4</v>
      </c>
      <c r="H4310" t="s">
        <v>37</v>
      </c>
      <c r="I4310" t="s">
        <v>3807</v>
      </c>
      <c r="J4310">
        <v>25</v>
      </c>
      <c r="K4310" t="s">
        <v>133</v>
      </c>
      <c r="L4310" t="s">
        <v>95</v>
      </c>
      <c r="M4310" t="s">
        <v>54</v>
      </c>
      <c r="N4310" t="s">
        <v>29</v>
      </c>
      <c r="O4310" t="s">
        <v>114</v>
      </c>
      <c r="P4310" t="s">
        <v>3778</v>
      </c>
      <c r="Q4310" t="s">
        <v>3778</v>
      </c>
      <c r="R4310">
        <v>112</v>
      </c>
      <c r="W4310" s="55">
        <v>112</v>
      </c>
    </row>
    <row r="4311" spans="1:28">
      <c r="A4311" s="57">
        <v>42239</v>
      </c>
      <c r="B4311" t="s">
        <v>1109</v>
      </c>
      <c r="C4311" t="s">
        <v>101</v>
      </c>
      <c r="D4311" t="s">
        <v>57</v>
      </c>
      <c r="E4311" t="s">
        <v>1113</v>
      </c>
      <c r="F4311" t="s">
        <v>131</v>
      </c>
      <c r="G4311" t="s">
        <v>4</v>
      </c>
      <c r="H4311" t="s">
        <v>37</v>
      </c>
      <c r="I4311" t="s">
        <v>1130</v>
      </c>
      <c r="J4311">
        <v>899</v>
      </c>
      <c r="K4311" t="s">
        <v>1110</v>
      </c>
      <c r="L4311" t="s">
        <v>95</v>
      </c>
      <c r="M4311" t="s">
        <v>1111</v>
      </c>
      <c r="N4311" t="s">
        <v>93</v>
      </c>
      <c r="O4311" t="s">
        <v>114</v>
      </c>
      <c r="P4311" t="s">
        <v>3435</v>
      </c>
      <c r="Q4311" t="s">
        <v>3488</v>
      </c>
    </row>
    <row r="4312" spans="1:28">
      <c r="A4312" s="57">
        <v>42239</v>
      </c>
      <c r="B4312" t="s">
        <v>570</v>
      </c>
      <c r="C4312" t="s">
        <v>89</v>
      </c>
      <c r="D4312" t="s">
        <v>45</v>
      </c>
      <c r="E4312" t="s">
        <v>695</v>
      </c>
      <c r="F4312" t="s">
        <v>570</v>
      </c>
      <c r="G4312" t="s">
        <v>3</v>
      </c>
      <c r="H4312" t="s">
        <v>33</v>
      </c>
      <c r="I4312" t="s">
        <v>3084</v>
      </c>
      <c r="J4312">
        <v>36</v>
      </c>
      <c r="K4312" t="s">
        <v>378</v>
      </c>
      <c r="L4312" t="s">
        <v>91</v>
      </c>
      <c r="M4312" t="s">
        <v>54</v>
      </c>
      <c r="N4312" t="s">
        <v>93</v>
      </c>
      <c r="O4312" t="s">
        <v>114</v>
      </c>
      <c r="P4312" t="s">
        <v>658</v>
      </c>
      <c r="Q4312" t="s">
        <v>3771</v>
      </c>
      <c r="R4312">
        <v>180</v>
      </c>
      <c r="W4312" s="55">
        <v>180</v>
      </c>
    </row>
    <row r="4313" spans="1:28">
      <c r="A4313" s="57">
        <v>42239</v>
      </c>
      <c r="B4313" t="s">
        <v>570</v>
      </c>
      <c r="C4313" t="s">
        <v>89</v>
      </c>
      <c r="D4313" t="s">
        <v>45</v>
      </c>
      <c r="E4313" t="s">
        <v>707</v>
      </c>
      <c r="F4313" t="s">
        <v>570</v>
      </c>
      <c r="G4313" t="s">
        <v>3</v>
      </c>
      <c r="H4313" t="s">
        <v>33</v>
      </c>
      <c r="I4313" t="s">
        <v>3112</v>
      </c>
      <c r="J4313">
        <v>31</v>
      </c>
      <c r="K4313" t="s">
        <v>378</v>
      </c>
      <c r="L4313" t="s">
        <v>91</v>
      </c>
      <c r="M4313" t="s">
        <v>54</v>
      </c>
      <c r="N4313" t="s">
        <v>93</v>
      </c>
      <c r="O4313" t="s">
        <v>114</v>
      </c>
      <c r="P4313" t="s">
        <v>694</v>
      </c>
      <c r="Q4313" t="s">
        <v>3776</v>
      </c>
      <c r="R4313">
        <v>155</v>
      </c>
      <c r="W4313" s="55">
        <v>155</v>
      </c>
    </row>
    <row r="4314" spans="1:28">
      <c r="A4314" s="57">
        <v>42239</v>
      </c>
      <c r="B4314" t="s">
        <v>570</v>
      </c>
      <c r="C4314" t="s">
        <v>89</v>
      </c>
      <c r="D4314" t="s">
        <v>45</v>
      </c>
      <c r="E4314" t="s">
        <v>663</v>
      </c>
      <c r="F4314" t="s">
        <v>570</v>
      </c>
      <c r="G4314" t="s">
        <v>3</v>
      </c>
      <c r="H4314" t="s">
        <v>33</v>
      </c>
      <c r="I4314" t="s">
        <v>3033</v>
      </c>
      <c r="J4314">
        <v>23</v>
      </c>
      <c r="K4314" t="s">
        <v>378</v>
      </c>
      <c r="L4314" t="s">
        <v>91</v>
      </c>
      <c r="M4314" t="s">
        <v>54</v>
      </c>
      <c r="N4314" t="s">
        <v>93</v>
      </c>
      <c r="O4314" t="s">
        <v>114</v>
      </c>
      <c r="P4314" t="s">
        <v>2552</v>
      </c>
      <c r="Q4314" t="s">
        <v>3771</v>
      </c>
      <c r="R4314">
        <v>115</v>
      </c>
      <c r="W4314" s="55">
        <v>115</v>
      </c>
    </row>
    <row r="4315" spans="1:28">
      <c r="A4315" s="57">
        <v>42239</v>
      </c>
      <c r="B4315" t="s">
        <v>570</v>
      </c>
      <c r="C4315" t="s">
        <v>89</v>
      </c>
      <c r="D4315" t="s">
        <v>45</v>
      </c>
      <c r="E4315" t="s">
        <v>663</v>
      </c>
      <c r="F4315" t="s">
        <v>570</v>
      </c>
      <c r="G4315" t="s">
        <v>3</v>
      </c>
      <c r="H4315" t="s">
        <v>33</v>
      </c>
      <c r="I4315" t="s">
        <v>3033</v>
      </c>
      <c r="J4315">
        <v>20</v>
      </c>
      <c r="K4315" t="s">
        <v>378</v>
      </c>
      <c r="L4315" t="s">
        <v>91</v>
      </c>
      <c r="M4315" t="s">
        <v>54</v>
      </c>
      <c r="N4315" t="s">
        <v>93</v>
      </c>
      <c r="O4315" t="s">
        <v>114</v>
      </c>
      <c r="P4315" t="s">
        <v>2995</v>
      </c>
      <c r="Q4315" t="s">
        <v>2996</v>
      </c>
      <c r="R4315">
        <v>100</v>
      </c>
      <c r="W4315" s="55">
        <v>100</v>
      </c>
    </row>
    <row r="4316" spans="1:28">
      <c r="A4316" s="57">
        <v>42239</v>
      </c>
      <c r="B4316" t="s">
        <v>570</v>
      </c>
      <c r="C4316" t="s">
        <v>89</v>
      </c>
      <c r="D4316" t="s">
        <v>45</v>
      </c>
      <c r="E4316" t="s">
        <v>707</v>
      </c>
      <c r="F4316" t="s">
        <v>570</v>
      </c>
      <c r="G4316" t="s">
        <v>3</v>
      </c>
      <c r="H4316" t="s">
        <v>33</v>
      </c>
      <c r="I4316" t="s">
        <v>3814</v>
      </c>
      <c r="J4316">
        <v>20</v>
      </c>
      <c r="K4316" t="s">
        <v>378</v>
      </c>
      <c r="L4316" t="s">
        <v>91</v>
      </c>
      <c r="M4316" t="s">
        <v>54</v>
      </c>
      <c r="N4316" t="s">
        <v>93</v>
      </c>
      <c r="O4316" t="s">
        <v>105</v>
      </c>
      <c r="P4316" t="s">
        <v>3771</v>
      </c>
      <c r="R4316">
        <v>100</v>
      </c>
      <c r="W4316" s="55">
        <v>100</v>
      </c>
    </row>
    <row r="4317" spans="1:28">
      <c r="A4317" s="57">
        <v>42239</v>
      </c>
      <c r="B4317" t="s">
        <v>570</v>
      </c>
      <c r="C4317" t="s">
        <v>89</v>
      </c>
      <c r="D4317" t="s">
        <v>45</v>
      </c>
      <c r="E4317" t="s">
        <v>663</v>
      </c>
      <c r="F4317" t="s">
        <v>570</v>
      </c>
      <c r="G4317" t="s">
        <v>3</v>
      </c>
      <c r="H4317" t="s">
        <v>33</v>
      </c>
      <c r="I4317" t="s">
        <v>3036</v>
      </c>
      <c r="J4317">
        <v>18</v>
      </c>
      <c r="K4317" t="s">
        <v>378</v>
      </c>
      <c r="L4317" t="s">
        <v>91</v>
      </c>
      <c r="M4317" t="s">
        <v>54</v>
      </c>
      <c r="N4317" t="s">
        <v>93</v>
      </c>
      <c r="O4317" t="s">
        <v>114</v>
      </c>
      <c r="P4317" t="s">
        <v>2995</v>
      </c>
      <c r="Q4317" t="s">
        <v>3766</v>
      </c>
      <c r="R4317">
        <v>90</v>
      </c>
      <c r="W4317" s="55">
        <v>90</v>
      </c>
    </row>
    <row r="4318" spans="1:28">
      <c r="A4318" s="57">
        <v>42239</v>
      </c>
      <c r="B4318" t="s">
        <v>570</v>
      </c>
      <c r="C4318" t="s">
        <v>89</v>
      </c>
      <c r="D4318" t="s">
        <v>45</v>
      </c>
      <c r="E4318" t="s">
        <v>642</v>
      </c>
      <c r="F4318" t="s">
        <v>570</v>
      </c>
      <c r="G4318" t="s">
        <v>3</v>
      </c>
      <c r="H4318" t="s">
        <v>33</v>
      </c>
      <c r="I4318" t="s">
        <v>3769</v>
      </c>
      <c r="J4318">
        <v>16</v>
      </c>
      <c r="K4318" t="s">
        <v>378</v>
      </c>
      <c r="L4318" t="s">
        <v>91</v>
      </c>
      <c r="M4318" t="s">
        <v>54</v>
      </c>
      <c r="N4318" t="s">
        <v>93</v>
      </c>
      <c r="O4318" t="s">
        <v>105</v>
      </c>
      <c r="P4318" t="s">
        <v>3770</v>
      </c>
      <c r="R4318">
        <v>80</v>
      </c>
      <c r="W4318" s="55">
        <v>80</v>
      </c>
      <c r="AB4318" t="s">
        <v>6168</v>
      </c>
    </row>
    <row r="4319" spans="1:28">
      <c r="A4319" s="57">
        <v>42239</v>
      </c>
      <c r="B4319" t="s">
        <v>570</v>
      </c>
      <c r="C4319" t="s">
        <v>89</v>
      </c>
      <c r="D4319" t="s">
        <v>45</v>
      </c>
      <c r="E4319" t="s">
        <v>707</v>
      </c>
      <c r="F4319" t="s">
        <v>570</v>
      </c>
      <c r="G4319" t="s">
        <v>3</v>
      </c>
      <c r="H4319" t="s">
        <v>33</v>
      </c>
      <c r="I4319" t="s">
        <v>3113</v>
      </c>
      <c r="J4319">
        <v>16</v>
      </c>
      <c r="K4319" t="s">
        <v>378</v>
      </c>
      <c r="L4319" t="s">
        <v>91</v>
      </c>
      <c r="M4319" t="s">
        <v>54</v>
      </c>
      <c r="N4319" t="s">
        <v>93</v>
      </c>
      <c r="O4319" t="s">
        <v>114</v>
      </c>
      <c r="P4319" t="s">
        <v>684</v>
      </c>
      <c r="Q4319" t="s">
        <v>3771</v>
      </c>
      <c r="R4319">
        <v>80</v>
      </c>
      <c r="W4319" s="55">
        <v>80</v>
      </c>
    </row>
    <row r="4320" spans="1:28">
      <c r="A4320" s="57">
        <v>42239</v>
      </c>
      <c r="B4320" t="s">
        <v>570</v>
      </c>
      <c r="C4320" t="s">
        <v>89</v>
      </c>
      <c r="D4320" t="s">
        <v>45</v>
      </c>
      <c r="E4320" t="s">
        <v>663</v>
      </c>
      <c r="F4320" t="s">
        <v>570</v>
      </c>
      <c r="G4320" t="s">
        <v>3</v>
      </c>
      <c r="H4320" t="s">
        <v>33</v>
      </c>
      <c r="I4320" t="s">
        <v>3028</v>
      </c>
      <c r="J4320">
        <v>15</v>
      </c>
      <c r="K4320" t="s">
        <v>378</v>
      </c>
      <c r="L4320" t="s">
        <v>91</v>
      </c>
      <c r="M4320" t="s">
        <v>54</v>
      </c>
      <c r="N4320" t="s">
        <v>93</v>
      </c>
      <c r="O4320" t="s">
        <v>114</v>
      </c>
      <c r="P4320" t="s">
        <v>688</v>
      </c>
      <c r="Q4320" t="s">
        <v>3776</v>
      </c>
      <c r="R4320">
        <v>75</v>
      </c>
      <c r="W4320" s="55">
        <v>75</v>
      </c>
    </row>
    <row r="4321" spans="1:28">
      <c r="A4321" s="57">
        <v>42239</v>
      </c>
      <c r="B4321" t="s">
        <v>570</v>
      </c>
      <c r="C4321" t="s">
        <v>89</v>
      </c>
      <c r="D4321" t="s">
        <v>45</v>
      </c>
      <c r="E4321" t="s">
        <v>663</v>
      </c>
      <c r="F4321" t="s">
        <v>570</v>
      </c>
      <c r="G4321" t="s">
        <v>3</v>
      </c>
      <c r="H4321" t="s">
        <v>33</v>
      </c>
      <c r="I4321" t="s">
        <v>3032</v>
      </c>
      <c r="J4321">
        <v>13</v>
      </c>
      <c r="K4321" t="s">
        <v>378</v>
      </c>
      <c r="L4321" t="s">
        <v>91</v>
      </c>
      <c r="M4321" t="s">
        <v>54</v>
      </c>
      <c r="N4321" t="s">
        <v>93</v>
      </c>
      <c r="O4321" t="s">
        <v>114</v>
      </c>
      <c r="P4321" t="s">
        <v>659</v>
      </c>
      <c r="Q4321" t="s">
        <v>2607</v>
      </c>
      <c r="R4321">
        <v>65</v>
      </c>
      <c r="W4321" s="55">
        <v>65</v>
      </c>
    </row>
    <row r="4322" spans="1:28">
      <c r="A4322" s="57">
        <v>42239</v>
      </c>
      <c r="B4322" t="s">
        <v>570</v>
      </c>
      <c r="C4322" t="s">
        <v>89</v>
      </c>
      <c r="D4322" t="s">
        <v>45</v>
      </c>
      <c r="E4322" t="s">
        <v>707</v>
      </c>
      <c r="F4322" t="s">
        <v>570</v>
      </c>
      <c r="G4322" t="s">
        <v>3</v>
      </c>
      <c r="H4322" t="s">
        <v>33</v>
      </c>
      <c r="I4322" t="s">
        <v>3115</v>
      </c>
      <c r="J4322">
        <v>13</v>
      </c>
      <c r="K4322" t="s">
        <v>378</v>
      </c>
      <c r="L4322" t="s">
        <v>91</v>
      </c>
      <c r="M4322" t="s">
        <v>54</v>
      </c>
      <c r="N4322" t="s">
        <v>93</v>
      </c>
      <c r="O4322" t="s">
        <v>114</v>
      </c>
      <c r="P4322" t="s">
        <v>3000</v>
      </c>
      <c r="Q4322" t="s">
        <v>3766</v>
      </c>
      <c r="R4322">
        <v>65</v>
      </c>
      <c r="W4322" s="55">
        <v>65</v>
      </c>
    </row>
    <row r="4323" spans="1:28">
      <c r="A4323" s="57">
        <v>42239</v>
      </c>
      <c r="B4323" t="s">
        <v>570</v>
      </c>
      <c r="C4323" t="s">
        <v>89</v>
      </c>
      <c r="D4323" t="s">
        <v>45</v>
      </c>
      <c r="E4323" t="s">
        <v>685</v>
      </c>
      <c r="F4323" t="s">
        <v>570</v>
      </c>
      <c r="G4323" t="s">
        <v>3</v>
      </c>
      <c r="H4323" t="s">
        <v>33</v>
      </c>
      <c r="I4323" t="s">
        <v>3067</v>
      </c>
      <c r="J4323">
        <v>11</v>
      </c>
      <c r="K4323" t="s">
        <v>378</v>
      </c>
      <c r="L4323" t="s">
        <v>91</v>
      </c>
      <c r="M4323" t="s">
        <v>54</v>
      </c>
      <c r="N4323" t="s">
        <v>93</v>
      </c>
      <c r="O4323" t="s">
        <v>114</v>
      </c>
      <c r="P4323" t="s">
        <v>2552</v>
      </c>
      <c r="Q4323" t="s">
        <v>3766</v>
      </c>
      <c r="R4323">
        <v>55</v>
      </c>
      <c r="W4323" s="55">
        <v>55</v>
      </c>
    </row>
    <row r="4324" spans="1:28">
      <c r="A4324" s="57">
        <v>42239</v>
      </c>
      <c r="B4324" t="s">
        <v>570</v>
      </c>
      <c r="C4324" t="s">
        <v>89</v>
      </c>
      <c r="D4324" t="s">
        <v>45</v>
      </c>
      <c r="E4324" t="s">
        <v>663</v>
      </c>
      <c r="F4324" t="s">
        <v>570</v>
      </c>
      <c r="G4324" t="s">
        <v>3</v>
      </c>
      <c r="H4324" t="s">
        <v>33</v>
      </c>
      <c r="I4324" t="s">
        <v>3035</v>
      </c>
      <c r="J4324">
        <v>10</v>
      </c>
      <c r="K4324" t="s">
        <v>378</v>
      </c>
      <c r="L4324" t="s">
        <v>91</v>
      </c>
      <c r="M4324" t="s">
        <v>54</v>
      </c>
      <c r="N4324" t="s">
        <v>93</v>
      </c>
      <c r="O4324" t="s">
        <v>114</v>
      </c>
      <c r="P4324" t="s">
        <v>2552</v>
      </c>
      <c r="Q4324" t="s">
        <v>3776</v>
      </c>
      <c r="R4324">
        <v>50</v>
      </c>
      <c r="W4324" s="55">
        <v>50</v>
      </c>
    </row>
    <row r="4325" spans="1:28">
      <c r="A4325" s="57">
        <v>42239</v>
      </c>
      <c r="B4325" t="s">
        <v>570</v>
      </c>
      <c r="C4325" t="s">
        <v>89</v>
      </c>
      <c r="D4325" t="s">
        <v>45</v>
      </c>
      <c r="E4325" t="s">
        <v>663</v>
      </c>
      <c r="F4325" t="s">
        <v>570</v>
      </c>
      <c r="G4325" t="s">
        <v>3</v>
      </c>
      <c r="H4325" t="s">
        <v>33</v>
      </c>
      <c r="I4325" t="s">
        <v>3788</v>
      </c>
      <c r="J4325">
        <v>2</v>
      </c>
      <c r="K4325" t="s">
        <v>378</v>
      </c>
      <c r="L4325" t="s">
        <v>91</v>
      </c>
      <c r="M4325" t="s">
        <v>54</v>
      </c>
      <c r="N4325" t="s">
        <v>93</v>
      </c>
      <c r="O4325" t="s">
        <v>114</v>
      </c>
      <c r="P4325" t="s">
        <v>3770</v>
      </c>
      <c r="Q4325" t="s">
        <v>3773</v>
      </c>
      <c r="R4325">
        <v>45</v>
      </c>
      <c r="W4325" s="55">
        <v>45</v>
      </c>
    </row>
    <row r="4326" spans="1:28">
      <c r="A4326" s="57">
        <v>42239</v>
      </c>
      <c r="B4326" t="s">
        <v>570</v>
      </c>
      <c r="C4326" t="s">
        <v>89</v>
      </c>
      <c r="D4326" t="s">
        <v>45</v>
      </c>
      <c r="E4326" t="s">
        <v>663</v>
      </c>
      <c r="F4326" t="s">
        <v>570</v>
      </c>
      <c r="G4326" t="s">
        <v>3</v>
      </c>
      <c r="H4326" t="s">
        <v>33</v>
      </c>
      <c r="I4326" t="s">
        <v>3789</v>
      </c>
      <c r="J4326">
        <v>8</v>
      </c>
      <c r="K4326" t="s">
        <v>378</v>
      </c>
      <c r="L4326" t="s">
        <v>91</v>
      </c>
      <c r="M4326" t="s">
        <v>54</v>
      </c>
      <c r="N4326" t="s">
        <v>93</v>
      </c>
      <c r="O4326" t="s">
        <v>105</v>
      </c>
      <c r="P4326" t="s">
        <v>3770</v>
      </c>
      <c r="R4326">
        <v>40</v>
      </c>
    </row>
    <row r="4327" spans="1:28">
      <c r="A4327" s="57">
        <v>42239</v>
      </c>
      <c r="B4327" t="s">
        <v>570</v>
      </c>
      <c r="C4327" t="s">
        <v>89</v>
      </c>
      <c r="D4327" t="s">
        <v>45</v>
      </c>
      <c r="E4327" t="s">
        <v>642</v>
      </c>
      <c r="F4327" t="s">
        <v>570</v>
      </c>
      <c r="G4327" t="s">
        <v>3</v>
      </c>
      <c r="H4327" t="s">
        <v>33</v>
      </c>
      <c r="I4327" t="s">
        <v>3769</v>
      </c>
      <c r="J4327">
        <v>4</v>
      </c>
      <c r="K4327" t="s">
        <v>378</v>
      </c>
      <c r="L4327" t="s">
        <v>91</v>
      </c>
      <c r="M4327" t="s">
        <v>54</v>
      </c>
      <c r="N4327" t="s">
        <v>93</v>
      </c>
      <c r="O4327" t="s">
        <v>114</v>
      </c>
      <c r="P4327" t="s">
        <v>3770</v>
      </c>
      <c r="Q4327" t="s">
        <v>3771</v>
      </c>
      <c r="R4327">
        <v>20</v>
      </c>
      <c r="W4327" s="55">
        <v>20</v>
      </c>
    </row>
    <row r="4328" spans="1:28">
      <c r="A4328" s="57">
        <v>42239</v>
      </c>
      <c r="B4328" t="s">
        <v>570</v>
      </c>
      <c r="C4328" t="s">
        <v>89</v>
      </c>
      <c r="D4328" t="s">
        <v>45</v>
      </c>
      <c r="E4328" t="s">
        <v>663</v>
      </c>
      <c r="F4328" t="s">
        <v>570</v>
      </c>
      <c r="G4328" t="s">
        <v>3</v>
      </c>
      <c r="H4328" t="s">
        <v>33</v>
      </c>
      <c r="I4328" t="s">
        <v>6177</v>
      </c>
      <c r="J4328">
        <v>1</v>
      </c>
      <c r="K4328" t="s">
        <v>378</v>
      </c>
      <c r="L4328" t="s">
        <v>91</v>
      </c>
      <c r="M4328" t="s">
        <v>54</v>
      </c>
      <c r="N4328" t="s">
        <v>93</v>
      </c>
      <c r="O4328" t="s">
        <v>114</v>
      </c>
      <c r="P4328" t="s">
        <v>3775</v>
      </c>
      <c r="Q4328" t="s">
        <v>3773</v>
      </c>
      <c r="R4328">
        <v>15</v>
      </c>
      <c r="W4328" s="55">
        <v>15</v>
      </c>
    </row>
    <row r="4329" spans="1:28">
      <c r="A4329" s="57">
        <v>42239</v>
      </c>
      <c r="B4329" t="s">
        <v>1109</v>
      </c>
      <c r="C4329" t="s">
        <v>101</v>
      </c>
      <c r="D4329" t="s">
        <v>58</v>
      </c>
      <c r="E4329" t="s">
        <v>1121</v>
      </c>
      <c r="F4329" t="s">
        <v>131</v>
      </c>
      <c r="G4329" t="s">
        <v>3</v>
      </c>
      <c r="H4329" t="s">
        <v>30</v>
      </c>
      <c r="J4329">
        <v>98</v>
      </c>
      <c r="K4329" t="s">
        <v>1110</v>
      </c>
      <c r="L4329" t="s">
        <v>91</v>
      </c>
      <c r="M4329" t="s">
        <v>1116</v>
      </c>
      <c r="N4329" t="s">
        <v>93</v>
      </c>
      <c r="O4329" t="s">
        <v>105</v>
      </c>
      <c r="P4329" t="s">
        <v>3482</v>
      </c>
      <c r="Q4329" t="s">
        <v>3390</v>
      </c>
      <c r="R4329">
        <v>5279</v>
      </c>
      <c r="S4329">
        <v>2541</v>
      </c>
      <c r="T4329">
        <v>2738</v>
      </c>
      <c r="W4329" s="55">
        <v>5020</v>
      </c>
      <c r="X4329">
        <v>2541</v>
      </c>
      <c r="Y4329">
        <v>2479</v>
      </c>
      <c r="AB4329" t="s">
        <v>6190</v>
      </c>
    </row>
    <row r="4330" spans="1:28">
      <c r="A4330" s="57">
        <v>42239</v>
      </c>
      <c r="B4330" t="s">
        <v>1109</v>
      </c>
      <c r="C4330" t="s">
        <v>101</v>
      </c>
      <c r="D4330" t="s">
        <v>58</v>
      </c>
      <c r="E4330" t="s">
        <v>1115</v>
      </c>
      <c r="F4330" t="s">
        <v>131</v>
      </c>
      <c r="G4330" t="s">
        <v>3</v>
      </c>
      <c r="H4330" t="s">
        <v>30</v>
      </c>
      <c r="J4330">
        <v>117</v>
      </c>
      <c r="K4330" t="s">
        <v>1110</v>
      </c>
      <c r="L4330" t="s">
        <v>91</v>
      </c>
      <c r="M4330" t="s">
        <v>1116</v>
      </c>
      <c r="N4330" t="s">
        <v>93</v>
      </c>
      <c r="O4330" t="s">
        <v>178</v>
      </c>
      <c r="P4330" t="s">
        <v>3427</v>
      </c>
      <c r="Q4330" t="s">
        <v>3390</v>
      </c>
      <c r="R4330">
        <v>1125</v>
      </c>
      <c r="S4330">
        <v>582</v>
      </c>
      <c r="T4330">
        <v>543</v>
      </c>
      <c r="W4330" s="55">
        <v>3402</v>
      </c>
      <c r="X4330">
        <v>1642</v>
      </c>
      <c r="Y4330">
        <v>1760</v>
      </c>
      <c r="AB4330" t="s">
        <v>6191</v>
      </c>
    </row>
    <row r="4331" spans="1:28">
      <c r="A4331" s="57">
        <v>42239</v>
      </c>
      <c r="B4331" t="s">
        <v>1109</v>
      </c>
      <c r="C4331" t="s">
        <v>101</v>
      </c>
      <c r="D4331" t="s">
        <v>58</v>
      </c>
      <c r="E4331" t="s">
        <v>1082</v>
      </c>
      <c r="F4331" t="s">
        <v>131</v>
      </c>
      <c r="G4331" t="s">
        <v>3</v>
      </c>
      <c r="H4331" t="s">
        <v>30</v>
      </c>
      <c r="J4331">
        <v>83</v>
      </c>
      <c r="K4331" t="s">
        <v>1110</v>
      </c>
      <c r="L4331" t="s">
        <v>91</v>
      </c>
      <c r="M4331" t="s">
        <v>1116</v>
      </c>
      <c r="N4331" t="s">
        <v>93</v>
      </c>
      <c r="O4331" t="s">
        <v>105</v>
      </c>
      <c r="P4331" t="s">
        <v>3467</v>
      </c>
      <c r="Q4331" t="s">
        <v>3390</v>
      </c>
      <c r="R4331">
        <v>1125</v>
      </c>
      <c r="S4331">
        <v>582</v>
      </c>
      <c r="T4331">
        <v>543</v>
      </c>
      <c r="W4331" s="55">
        <v>1801</v>
      </c>
      <c r="X4331">
        <v>847</v>
      </c>
      <c r="Y4331">
        <v>954</v>
      </c>
      <c r="AB4331" t="s">
        <v>6192</v>
      </c>
    </row>
    <row r="4332" spans="1:28">
      <c r="A4332" s="57">
        <v>42239</v>
      </c>
      <c r="B4332" t="s">
        <v>1109</v>
      </c>
      <c r="C4332" t="s">
        <v>101</v>
      </c>
      <c r="D4332" t="s">
        <v>58</v>
      </c>
      <c r="E4332" t="s">
        <v>1120</v>
      </c>
      <c r="F4332" t="s">
        <v>131</v>
      </c>
      <c r="G4332" t="s">
        <v>3</v>
      </c>
      <c r="H4332" t="s">
        <v>30</v>
      </c>
      <c r="J4332">
        <v>2</v>
      </c>
      <c r="K4332" t="s">
        <v>1110</v>
      </c>
      <c r="L4332" t="s">
        <v>91</v>
      </c>
      <c r="M4332" t="s">
        <v>1116</v>
      </c>
      <c r="N4332" t="s">
        <v>93</v>
      </c>
      <c r="O4332" t="s">
        <v>105</v>
      </c>
      <c r="P4332" t="s">
        <v>3992</v>
      </c>
      <c r="Q4332" t="s">
        <v>3390</v>
      </c>
      <c r="R4332">
        <v>887</v>
      </c>
      <c r="S4332">
        <v>528</v>
      </c>
      <c r="T4332">
        <v>359</v>
      </c>
      <c r="W4332" s="55">
        <v>450</v>
      </c>
      <c r="X4332">
        <v>240</v>
      </c>
      <c r="Y4332">
        <v>240</v>
      </c>
      <c r="AB4332" t="s">
        <v>6193</v>
      </c>
    </row>
    <row r="4333" spans="1:28">
      <c r="A4333" s="57">
        <v>42239</v>
      </c>
      <c r="B4333" t="s">
        <v>1109</v>
      </c>
      <c r="C4333" t="s">
        <v>101</v>
      </c>
      <c r="D4333" t="s">
        <v>58</v>
      </c>
      <c r="E4333" t="s">
        <v>1120</v>
      </c>
      <c r="F4333" t="s">
        <v>131</v>
      </c>
      <c r="G4333" t="s">
        <v>3</v>
      </c>
      <c r="H4333" t="s">
        <v>30</v>
      </c>
      <c r="J4333">
        <v>2</v>
      </c>
      <c r="K4333" t="s">
        <v>1110</v>
      </c>
      <c r="L4333" t="s">
        <v>91</v>
      </c>
      <c r="M4333" t="s">
        <v>1116</v>
      </c>
      <c r="N4333" t="s">
        <v>93</v>
      </c>
      <c r="O4333" t="s">
        <v>105</v>
      </c>
      <c r="P4333" t="s">
        <v>3992</v>
      </c>
      <c r="Q4333" t="s">
        <v>3390</v>
      </c>
      <c r="R4333">
        <v>887</v>
      </c>
      <c r="S4333">
        <v>528</v>
      </c>
      <c r="T4333">
        <v>359</v>
      </c>
      <c r="W4333" s="55">
        <v>450</v>
      </c>
      <c r="X4333">
        <v>240</v>
      </c>
      <c r="Y4333">
        <v>240</v>
      </c>
      <c r="AB4333" t="s">
        <v>6193</v>
      </c>
    </row>
    <row r="4334" spans="1:28">
      <c r="A4334" s="57">
        <v>42239</v>
      </c>
      <c r="B4334" t="s">
        <v>1109</v>
      </c>
      <c r="C4334" t="s">
        <v>101</v>
      </c>
      <c r="D4334" t="s">
        <v>42</v>
      </c>
      <c r="E4334" t="s">
        <v>1125</v>
      </c>
      <c r="F4334" t="s">
        <v>131</v>
      </c>
      <c r="G4334" t="s">
        <v>2</v>
      </c>
      <c r="H4334" t="s">
        <v>24</v>
      </c>
      <c r="I4334" t="s">
        <v>1112</v>
      </c>
      <c r="J4334">
        <v>876</v>
      </c>
      <c r="K4334" t="s">
        <v>1110</v>
      </c>
      <c r="L4334" t="s">
        <v>95</v>
      </c>
      <c r="M4334" t="s">
        <v>1111</v>
      </c>
      <c r="N4334" t="s">
        <v>93</v>
      </c>
      <c r="O4334" t="s">
        <v>114</v>
      </c>
      <c r="P4334" t="s">
        <v>3467</v>
      </c>
      <c r="Q4334" t="s">
        <v>3419</v>
      </c>
      <c r="W4334"/>
    </row>
    <row r="4335" spans="1:28">
      <c r="A4335" s="57">
        <v>42239</v>
      </c>
      <c r="B4335" t="s">
        <v>1109</v>
      </c>
      <c r="C4335" t="s">
        <v>101</v>
      </c>
      <c r="D4335" t="s">
        <v>42</v>
      </c>
      <c r="E4335" t="s">
        <v>1128</v>
      </c>
      <c r="F4335" t="s">
        <v>131</v>
      </c>
      <c r="G4335" t="s">
        <v>2</v>
      </c>
      <c r="H4335" t="s">
        <v>24</v>
      </c>
      <c r="I4335" t="s">
        <v>1112</v>
      </c>
      <c r="J4335">
        <v>1403</v>
      </c>
      <c r="K4335" t="s">
        <v>1110</v>
      </c>
      <c r="L4335" t="s">
        <v>95</v>
      </c>
      <c r="M4335" t="s">
        <v>1111</v>
      </c>
      <c r="N4335" t="s">
        <v>93</v>
      </c>
      <c r="O4335" t="s">
        <v>114</v>
      </c>
      <c r="P4335" t="s">
        <v>3421</v>
      </c>
      <c r="Q4335" t="s">
        <v>3419</v>
      </c>
      <c r="W4335"/>
    </row>
    <row r="4336" spans="1:28">
      <c r="A4336" s="57">
        <v>42239</v>
      </c>
      <c r="B4336" t="s">
        <v>1109</v>
      </c>
      <c r="C4336" t="s">
        <v>101</v>
      </c>
      <c r="D4336" t="s">
        <v>42</v>
      </c>
      <c r="E4336" t="s">
        <v>1129</v>
      </c>
      <c r="F4336" t="s">
        <v>131</v>
      </c>
      <c r="G4336" t="s">
        <v>2</v>
      </c>
      <c r="H4336" t="s">
        <v>24</v>
      </c>
      <c r="I4336" t="s">
        <v>1112</v>
      </c>
      <c r="J4336">
        <v>1041</v>
      </c>
      <c r="K4336" t="s">
        <v>1110</v>
      </c>
      <c r="L4336" t="s">
        <v>95</v>
      </c>
      <c r="M4336" t="s">
        <v>1111</v>
      </c>
      <c r="N4336" t="s">
        <v>93</v>
      </c>
      <c r="O4336" t="s">
        <v>114</v>
      </c>
      <c r="P4336">
        <v>42192</v>
      </c>
      <c r="Q4336" t="s">
        <v>3467</v>
      </c>
      <c r="W4336"/>
    </row>
    <row r="4337" spans="1:23">
      <c r="A4337" s="57">
        <v>42239</v>
      </c>
      <c r="B4337" t="s">
        <v>1109</v>
      </c>
      <c r="C4337" t="s">
        <v>101</v>
      </c>
      <c r="D4337" t="s">
        <v>42</v>
      </c>
      <c r="E4337" t="s">
        <v>319</v>
      </c>
      <c r="F4337" t="s">
        <v>131</v>
      </c>
      <c r="G4337" t="s">
        <v>2</v>
      </c>
      <c r="H4337" t="s">
        <v>24</v>
      </c>
      <c r="I4337" t="s">
        <v>1112</v>
      </c>
      <c r="J4337">
        <v>673</v>
      </c>
      <c r="K4337" t="s">
        <v>1110</v>
      </c>
      <c r="L4337" t="s">
        <v>95</v>
      </c>
      <c r="M4337" t="s">
        <v>1111</v>
      </c>
      <c r="N4337" t="s">
        <v>93</v>
      </c>
      <c r="O4337" t="s">
        <v>178</v>
      </c>
      <c r="P4337">
        <v>42192</v>
      </c>
      <c r="Q4337" t="s">
        <v>3467</v>
      </c>
      <c r="W4337"/>
    </row>
    <row r="4338" spans="1:23">
      <c r="A4338" s="57">
        <v>42238</v>
      </c>
      <c r="B4338" t="s">
        <v>570</v>
      </c>
      <c r="C4338" t="s">
        <v>89</v>
      </c>
      <c r="D4338" t="s">
        <v>61</v>
      </c>
      <c r="E4338" t="s">
        <v>322</v>
      </c>
      <c r="F4338" t="s">
        <v>570</v>
      </c>
      <c r="G4338" t="s">
        <v>5</v>
      </c>
      <c r="H4338" t="s">
        <v>5</v>
      </c>
      <c r="I4338" t="s">
        <v>3884</v>
      </c>
      <c r="J4338">
        <v>1</v>
      </c>
      <c r="K4338" t="s">
        <v>2582</v>
      </c>
      <c r="L4338" t="s">
        <v>91</v>
      </c>
      <c r="M4338" t="s">
        <v>54</v>
      </c>
      <c r="N4338" t="s">
        <v>93</v>
      </c>
      <c r="O4338" t="s">
        <v>114</v>
      </c>
      <c r="P4338">
        <v>42238</v>
      </c>
      <c r="Q4338">
        <v>42241</v>
      </c>
      <c r="R4338">
        <v>250</v>
      </c>
      <c r="W4338">
        <v>250</v>
      </c>
    </row>
    <row r="4339" spans="1:23">
      <c r="A4339" s="57">
        <v>42238</v>
      </c>
      <c r="B4339" t="s">
        <v>570</v>
      </c>
      <c r="C4339" t="s">
        <v>89</v>
      </c>
      <c r="D4339" t="s">
        <v>61</v>
      </c>
      <c r="E4339" t="s">
        <v>322</v>
      </c>
      <c r="F4339" t="s">
        <v>570</v>
      </c>
      <c r="G4339" t="s">
        <v>102</v>
      </c>
      <c r="H4339" t="s">
        <v>110</v>
      </c>
      <c r="I4339" t="s">
        <v>3882</v>
      </c>
      <c r="J4339">
        <v>1</v>
      </c>
      <c r="K4339" t="s">
        <v>113</v>
      </c>
      <c r="L4339" t="s">
        <v>91</v>
      </c>
      <c r="M4339" t="s">
        <v>54</v>
      </c>
      <c r="N4339" t="s">
        <v>111</v>
      </c>
      <c r="O4339" t="s">
        <v>114</v>
      </c>
      <c r="P4339">
        <v>42238</v>
      </c>
      <c r="Q4339">
        <v>42241</v>
      </c>
      <c r="R4339">
        <v>30</v>
      </c>
      <c r="W4339">
        <v>30</v>
      </c>
    </row>
    <row r="4340" spans="1:23">
      <c r="A4340" s="57">
        <v>42238</v>
      </c>
      <c r="B4340" t="s">
        <v>570</v>
      </c>
      <c r="C4340" t="s">
        <v>89</v>
      </c>
      <c r="D4340" t="s">
        <v>61</v>
      </c>
      <c r="E4340" t="s">
        <v>322</v>
      </c>
      <c r="F4340" t="s">
        <v>570</v>
      </c>
      <c r="G4340" t="s">
        <v>102</v>
      </c>
      <c r="H4340" t="s">
        <v>110</v>
      </c>
      <c r="I4340" t="s">
        <v>6011</v>
      </c>
      <c r="J4340">
        <v>1</v>
      </c>
      <c r="K4340" t="s">
        <v>3883</v>
      </c>
      <c r="L4340" t="s">
        <v>91</v>
      </c>
      <c r="M4340" t="s">
        <v>54</v>
      </c>
      <c r="N4340" t="s">
        <v>111</v>
      </c>
      <c r="O4340" t="s">
        <v>114</v>
      </c>
      <c r="P4340">
        <v>42238</v>
      </c>
      <c r="Q4340">
        <v>42241</v>
      </c>
      <c r="R4340">
        <v>30</v>
      </c>
      <c r="W4340">
        <v>30</v>
      </c>
    </row>
    <row r="4341" spans="1:23">
      <c r="A4341" s="57">
        <v>42237</v>
      </c>
      <c r="B4341" t="s">
        <v>570</v>
      </c>
      <c r="C4341" t="s">
        <v>89</v>
      </c>
      <c r="D4341" t="s">
        <v>60</v>
      </c>
      <c r="E4341" t="s">
        <v>723</v>
      </c>
      <c r="F4341" t="s">
        <v>570</v>
      </c>
      <c r="G4341" t="s">
        <v>2</v>
      </c>
      <c r="H4341" t="s">
        <v>24</v>
      </c>
      <c r="I4341" t="s">
        <v>3129</v>
      </c>
      <c r="J4341">
        <v>559</v>
      </c>
      <c r="K4341" t="s">
        <v>878</v>
      </c>
      <c r="L4341" t="s">
        <v>95</v>
      </c>
      <c r="M4341" t="s">
        <v>54</v>
      </c>
      <c r="N4341" t="s">
        <v>93</v>
      </c>
      <c r="O4341" t="s">
        <v>114</v>
      </c>
      <c r="P4341">
        <v>42223</v>
      </c>
      <c r="Q4341">
        <v>42237</v>
      </c>
      <c r="R4341">
        <v>3847</v>
      </c>
      <c r="S4341">
        <v>884.81000000000006</v>
      </c>
      <c r="T4341">
        <v>923.28</v>
      </c>
      <c r="U4341">
        <v>961.75</v>
      </c>
      <c r="V4341">
        <v>1077.1600000000001</v>
      </c>
      <c r="W4341">
        <v>3847</v>
      </c>
    </row>
    <row r="4342" spans="1:23">
      <c r="A4342" s="57">
        <v>42237</v>
      </c>
      <c r="B4342" t="s">
        <v>570</v>
      </c>
      <c r="C4342" t="s">
        <v>89</v>
      </c>
      <c r="D4342" t="s">
        <v>60</v>
      </c>
      <c r="E4342" t="s">
        <v>752</v>
      </c>
      <c r="F4342" t="s">
        <v>570</v>
      </c>
      <c r="G4342" t="s">
        <v>5</v>
      </c>
      <c r="H4342" t="s">
        <v>5</v>
      </c>
      <c r="I4342" t="s">
        <v>2476</v>
      </c>
      <c r="J4342">
        <v>36</v>
      </c>
      <c r="K4342" t="s">
        <v>575</v>
      </c>
      <c r="L4342" t="s">
        <v>91</v>
      </c>
      <c r="M4342" t="s">
        <v>54</v>
      </c>
      <c r="N4342" t="s">
        <v>93</v>
      </c>
      <c r="O4342" t="s">
        <v>114</v>
      </c>
      <c r="P4342">
        <v>42229</v>
      </c>
      <c r="Q4342" t="s">
        <v>3827</v>
      </c>
      <c r="R4342">
        <v>3084</v>
      </c>
      <c r="S4342">
        <v>709.32</v>
      </c>
      <c r="T4342">
        <v>740.16</v>
      </c>
      <c r="U4342">
        <v>771</v>
      </c>
      <c r="V4342">
        <v>863.5200000000001</v>
      </c>
      <c r="W4342">
        <v>3084</v>
      </c>
    </row>
    <row r="4343" spans="1:23">
      <c r="A4343" s="57">
        <v>42237</v>
      </c>
      <c r="B4343" t="s">
        <v>570</v>
      </c>
      <c r="C4343" t="s">
        <v>89</v>
      </c>
      <c r="D4343" t="s">
        <v>60</v>
      </c>
      <c r="E4343" t="s">
        <v>3828</v>
      </c>
      <c r="F4343" t="s">
        <v>570</v>
      </c>
      <c r="G4343" t="s">
        <v>5</v>
      </c>
      <c r="H4343" t="s">
        <v>5</v>
      </c>
      <c r="I4343" t="s">
        <v>2476</v>
      </c>
      <c r="J4343">
        <v>19</v>
      </c>
      <c r="K4343" t="s">
        <v>575</v>
      </c>
      <c r="L4343" t="s">
        <v>91</v>
      </c>
      <c r="M4343" t="s">
        <v>54</v>
      </c>
      <c r="N4343" t="s">
        <v>93</v>
      </c>
      <c r="O4343" t="s">
        <v>114</v>
      </c>
      <c r="P4343">
        <v>42229</v>
      </c>
      <c r="Q4343" t="s">
        <v>3827</v>
      </c>
      <c r="R4343">
        <v>1716</v>
      </c>
      <c r="S4343">
        <v>394.68</v>
      </c>
      <c r="T4343">
        <v>411.84</v>
      </c>
      <c r="U4343">
        <v>429</v>
      </c>
      <c r="V4343">
        <v>480.48</v>
      </c>
      <c r="W4343">
        <v>1716</v>
      </c>
    </row>
    <row r="4344" spans="1:23">
      <c r="A4344" s="57">
        <v>42237</v>
      </c>
      <c r="B4344" t="s">
        <v>570</v>
      </c>
      <c r="C4344" t="s">
        <v>89</v>
      </c>
      <c r="D4344" t="s">
        <v>60</v>
      </c>
      <c r="E4344" t="s">
        <v>942</v>
      </c>
      <c r="F4344" t="s">
        <v>570</v>
      </c>
      <c r="G4344" t="s">
        <v>5</v>
      </c>
      <c r="H4344" t="s">
        <v>5</v>
      </c>
      <c r="I4344" t="s">
        <v>2476</v>
      </c>
      <c r="J4344">
        <v>9</v>
      </c>
      <c r="K4344" t="s">
        <v>575</v>
      </c>
      <c r="L4344" t="s">
        <v>91</v>
      </c>
      <c r="M4344" t="s">
        <v>54</v>
      </c>
      <c r="N4344" t="s">
        <v>93</v>
      </c>
      <c r="O4344" t="s">
        <v>114</v>
      </c>
      <c r="P4344">
        <v>42229</v>
      </c>
      <c r="Q4344" t="s">
        <v>3827</v>
      </c>
      <c r="R4344">
        <v>412</v>
      </c>
      <c r="S4344">
        <v>94.76</v>
      </c>
      <c r="T4344">
        <v>98.88</v>
      </c>
      <c r="U4344">
        <v>103</v>
      </c>
      <c r="V4344">
        <v>115.36000000000001</v>
      </c>
      <c r="W4344">
        <v>412</v>
      </c>
    </row>
    <row r="4345" spans="1:23">
      <c r="A4345" s="57">
        <v>42237</v>
      </c>
      <c r="B4345" t="s">
        <v>570</v>
      </c>
      <c r="C4345" t="s">
        <v>89</v>
      </c>
      <c r="D4345" t="s">
        <v>60</v>
      </c>
      <c r="E4345" t="s">
        <v>60</v>
      </c>
      <c r="F4345" t="s">
        <v>570</v>
      </c>
      <c r="G4345" t="s">
        <v>5</v>
      </c>
      <c r="H4345" t="s">
        <v>5</v>
      </c>
      <c r="I4345" t="s">
        <v>2476</v>
      </c>
      <c r="J4345">
        <v>8</v>
      </c>
      <c r="K4345" t="s">
        <v>575</v>
      </c>
      <c r="L4345" t="s">
        <v>91</v>
      </c>
      <c r="M4345" t="s">
        <v>54</v>
      </c>
      <c r="N4345" t="s">
        <v>93</v>
      </c>
      <c r="O4345" t="s">
        <v>114</v>
      </c>
      <c r="P4345">
        <v>42229</v>
      </c>
      <c r="Q4345" t="s">
        <v>3827</v>
      </c>
      <c r="R4345">
        <v>1408</v>
      </c>
      <c r="S4345">
        <v>323.84000000000003</v>
      </c>
      <c r="T4345">
        <v>337.91999999999996</v>
      </c>
      <c r="U4345">
        <v>352</v>
      </c>
      <c r="V4345">
        <v>394.24</v>
      </c>
      <c r="W4345">
        <v>1408</v>
      </c>
    </row>
    <row r="4346" spans="1:23">
      <c r="A4346" s="57">
        <v>42237</v>
      </c>
      <c r="B4346" t="s">
        <v>570</v>
      </c>
      <c r="C4346" t="s">
        <v>89</v>
      </c>
      <c r="D4346" t="s">
        <v>60</v>
      </c>
      <c r="E4346" t="s">
        <v>723</v>
      </c>
      <c r="F4346" t="s">
        <v>570</v>
      </c>
      <c r="G4346" t="s">
        <v>2</v>
      </c>
      <c r="H4346" t="s">
        <v>27</v>
      </c>
      <c r="I4346" t="s">
        <v>3128</v>
      </c>
      <c r="J4346">
        <v>1</v>
      </c>
      <c r="K4346" t="s">
        <v>730</v>
      </c>
      <c r="L4346" t="s">
        <v>91</v>
      </c>
      <c r="M4346" t="s">
        <v>54</v>
      </c>
      <c r="N4346" t="s">
        <v>93</v>
      </c>
      <c r="O4346" t="s">
        <v>114</v>
      </c>
      <c r="P4346">
        <v>42229</v>
      </c>
      <c r="Q4346" t="s">
        <v>3822</v>
      </c>
      <c r="R4346">
        <v>25</v>
      </c>
      <c r="S4346">
        <v>5.75</v>
      </c>
      <c r="T4346">
        <v>6</v>
      </c>
      <c r="U4346">
        <v>6.25</v>
      </c>
      <c r="V4346">
        <v>7.0000000000000009</v>
      </c>
      <c r="W4346">
        <v>25</v>
      </c>
    </row>
    <row r="4347" spans="1:23">
      <c r="A4347" s="57">
        <v>42237</v>
      </c>
      <c r="B4347" t="s">
        <v>570</v>
      </c>
      <c r="C4347" t="s">
        <v>89</v>
      </c>
      <c r="D4347" t="s">
        <v>60</v>
      </c>
      <c r="E4347" t="s">
        <v>752</v>
      </c>
      <c r="F4347" t="s">
        <v>570</v>
      </c>
      <c r="G4347" t="s">
        <v>2</v>
      </c>
      <c r="H4347" t="s">
        <v>27</v>
      </c>
      <c r="I4347" t="s">
        <v>3128</v>
      </c>
      <c r="J4347">
        <v>1</v>
      </c>
      <c r="K4347" t="s">
        <v>730</v>
      </c>
      <c r="L4347" t="s">
        <v>91</v>
      </c>
      <c r="M4347" t="s">
        <v>54</v>
      </c>
      <c r="N4347" t="s">
        <v>93</v>
      </c>
      <c r="O4347" t="s">
        <v>114</v>
      </c>
      <c r="P4347">
        <v>42229</v>
      </c>
      <c r="Q4347" t="s">
        <v>3825</v>
      </c>
      <c r="R4347">
        <v>25</v>
      </c>
      <c r="S4347">
        <v>5.75</v>
      </c>
      <c r="T4347">
        <v>6</v>
      </c>
      <c r="U4347">
        <v>6.25</v>
      </c>
      <c r="V4347">
        <v>7.0000000000000009</v>
      </c>
      <c r="W4347">
        <v>25</v>
      </c>
    </row>
    <row r="4348" spans="1:23">
      <c r="A4348" s="57">
        <v>42237</v>
      </c>
      <c r="B4348" t="s">
        <v>570</v>
      </c>
      <c r="C4348" t="s">
        <v>89</v>
      </c>
      <c r="D4348" t="s">
        <v>60</v>
      </c>
      <c r="E4348" t="s">
        <v>788</v>
      </c>
      <c r="F4348" t="s">
        <v>570</v>
      </c>
      <c r="G4348" t="s">
        <v>2</v>
      </c>
      <c r="H4348" t="s">
        <v>27</v>
      </c>
      <c r="I4348" t="s">
        <v>3128</v>
      </c>
      <c r="J4348">
        <v>1</v>
      </c>
      <c r="K4348" t="s">
        <v>730</v>
      </c>
      <c r="L4348" t="s">
        <v>91</v>
      </c>
      <c r="M4348" t="s">
        <v>54</v>
      </c>
      <c r="N4348" t="s">
        <v>93</v>
      </c>
      <c r="O4348" t="s">
        <v>114</v>
      </c>
      <c r="P4348">
        <v>42229</v>
      </c>
      <c r="Q4348" t="s">
        <v>3826</v>
      </c>
      <c r="R4348">
        <v>25</v>
      </c>
      <c r="S4348">
        <v>5.75</v>
      </c>
      <c r="T4348">
        <v>6</v>
      </c>
      <c r="U4348">
        <v>6.25</v>
      </c>
      <c r="V4348">
        <v>7.0000000000000009</v>
      </c>
      <c r="W4348">
        <v>25</v>
      </c>
    </row>
    <row r="4349" spans="1:23">
      <c r="A4349" s="57">
        <v>42237</v>
      </c>
      <c r="B4349" t="s">
        <v>570</v>
      </c>
      <c r="C4349" t="s">
        <v>89</v>
      </c>
      <c r="D4349" t="s">
        <v>60</v>
      </c>
      <c r="E4349" t="s">
        <v>805</v>
      </c>
      <c r="F4349" t="s">
        <v>570</v>
      </c>
      <c r="G4349" t="s">
        <v>2</v>
      </c>
      <c r="H4349" t="s">
        <v>27</v>
      </c>
      <c r="I4349" t="s">
        <v>3128</v>
      </c>
      <c r="J4349">
        <v>1</v>
      </c>
      <c r="K4349" t="s">
        <v>730</v>
      </c>
      <c r="L4349" t="s">
        <v>91</v>
      </c>
      <c r="M4349" t="s">
        <v>54</v>
      </c>
      <c r="N4349" t="s">
        <v>93</v>
      </c>
      <c r="O4349" t="s">
        <v>114</v>
      </c>
      <c r="P4349">
        <v>42229</v>
      </c>
      <c r="Q4349" t="s">
        <v>3830</v>
      </c>
      <c r="R4349">
        <v>25</v>
      </c>
      <c r="S4349">
        <v>5.75</v>
      </c>
      <c r="T4349">
        <v>6</v>
      </c>
      <c r="U4349">
        <v>6.25</v>
      </c>
      <c r="V4349">
        <v>7.0000000000000009</v>
      </c>
      <c r="W4349">
        <v>25</v>
      </c>
    </row>
    <row r="4350" spans="1:23">
      <c r="A4350" s="57">
        <v>42237</v>
      </c>
      <c r="B4350" t="s">
        <v>570</v>
      </c>
      <c r="C4350" t="s">
        <v>89</v>
      </c>
      <c r="D4350" t="s">
        <v>60</v>
      </c>
      <c r="E4350" t="s">
        <v>752</v>
      </c>
      <c r="F4350" t="s">
        <v>570</v>
      </c>
      <c r="G4350" t="s">
        <v>4</v>
      </c>
      <c r="H4350" t="s">
        <v>41</v>
      </c>
      <c r="I4350" t="s">
        <v>786</v>
      </c>
      <c r="J4350">
        <v>1</v>
      </c>
      <c r="K4350" t="s">
        <v>619</v>
      </c>
      <c r="L4350" t="s">
        <v>91</v>
      </c>
      <c r="M4350" t="s">
        <v>54</v>
      </c>
      <c r="N4350" t="s">
        <v>93</v>
      </c>
      <c r="O4350" t="s">
        <v>114</v>
      </c>
      <c r="P4350">
        <v>42202</v>
      </c>
      <c r="Q4350">
        <v>42237</v>
      </c>
      <c r="R4350">
        <v>90</v>
      </c>
      <c r="S4350">
        <v>20.7</v>
      </c>
      <c r="T4350">
        <v>21.599999999999998</v>
      </c>
      <c r="U4350">
        <v>22.5</v>
      </c>
      <c r="V4350">
        <v>25.200000000000003</v>
      </c>
      <c r="W4350">
        <v>90</v>
      </c>
    </row>
    <row r="4351" spans="1:23">
      <c r="A4351" s="57">
        <v>42237</v>
      </c>
      <c r="B4351" t="s">
        <v>570</v>
      </c>
      <c r="C4351" t="s">
        <v>89</v>
      </c>
      <c r="D4351" t="s">
        <v>61</v>
      </c>
      <c r="E4351" t="s">
        <v>3506</v>
      </c>
      <c r="F4351" t="s">
        <v>570</v>
      </c>
      <c r="G4351" t="s">
        <v>102</v>
      </c>
      <c r="H4351" t="s">
        <v>110</v>
      </c>
      <c r="I4351" t="s">
        <v>3881</v>
      </c>
      <c r="J4351">
        <v>2</v>
      </c>
      <c r="K4351" t="s">
        <v>113</v>
      </c>
      <c r="L4351" t="s">
        <v>91</v>
      </c>
      <c r="M4351" t="s">
        <v>54</v>
      </c>
      <c r="N4351" t="s">
        <v>93</v>
      </c>
      <c r="O4351" t="s">
        <v>114</v>
      </c>
      <c r="P4351">
        <v>42237</v>
      </c>
      <c r="Q4351">
        <v>42241</v>
      </c>
      <c r="R4351">
        <v>450</v>
      </c>
      <c r="W4351">
        <v>450</v>
      </c>
    </row>
    <row r="4352" spans="1:23">
      <c r="A4352" s="57">
        <v>42237</v>
      </c>
      <c r="B4352" t="s">
        <v>570</v>
      </c>
      <c r="C4352" t="s">
        <v>89</v>
      </c>
      <c r="D4352" t="s">
        <v>60</v>
      </c>
      <c r="E4352" t="s">
        <v>723</v>
      </c>
      <c r="F4352" t="s">
        <v>570</v>
      </c>
      <c r="G4352" t="s">
        <v>4</v>
      </c>
      <c r="H4352" t="s">
        <v>37</v>
      </c>
      <c r="I4352" t="s">
        <v>3131</v>
      </c>
      <c r="J4352">
        <v>609</v>
      </c>
      <c r="K4352" t="s">
        <v>2475</v>
      </c>
      <c r="L4352" t="s">
        <v>95</v>
      </c>
      <c r="M4352" t="s">
        <v>54</v>
      </c>
      <c r="N4352" t="s">
        <v>93</v>
      </c>
      <c r="O4352" t="s">
        <v>114</v>
      </c>
      <c r="P4352">
        <v>42184</v>
      </c>
      <c r="Q4352">
        <v>42237</v>
      </c>
      <c r="R4352">
        <v>3704</v>
      </c>
      <c r="S4352">
        <v>851.92000000000007</v>
      </c>
      <c r="T4352">
        <v>888.95999999999992</v>
      </c>
      <c r="U4352">
        <v>926</v>
      </c>
      <c r="V4352">
        <v>1037.1200000000001</v>
      </c>
      <c r="W4352">
        <v>3704</v>
      </c>
    </row>
    <row r="4353" spans="1:28">
      <c r="A4353" s="57">
        <v>42237</v>
      </c>
      <c r="B4353" t="s">
        <v>570</v>
      </c>
      <c r="C4353" t="s">
        <v>89</v>
      </c>
      <c r="D4353" t="s">
        <v>60</v>
      </c>
      <c r="E4353" t="s">
        <v>723</v>
      </c>
      <c r="F4353" t="s">
        <v>570</v>
      </c>
      <c r="G4353" t="s">
        <v>4</v>
      </c>
      <c r="H4353" t="s">
        <v>37</v>
      </c>
      <c r="I4353" t="s">
        <v>655</v>
      </c>
      <c r="J4353">
        <v>50</v>
      </c>
      <c r="K4353" t="s">
        <v>2475</v>
      </c>
      <c r="L4353" t="s">
        <v>95</v>
      </c>
      <c r="M4353" t="s">
        <v>54</v>
      </c>
      <c r="N4353" t="s">
        <v>93</v>
      </c>
      <c r="O4353" t="s">
        <v>114</v>
      </c>
      <c r="P4353">
        <v>42203</v>
      </c>
      <c r="Q4353">
        <v>42237</v>
      </c>
      <c r="R4353">
        <v>520</v>
      </c>
      <c r="W4353">
        <v>520</v>
      </c>
    </row>
    <row r="4354" spans="1:28">
      <c r="A4354" s="57">
        <v>42237</v>
      </c>
      <c r="B4354" t="s">
        <v>570</v>
      </c>
      <c r="C4354" t="s">
        <v>89</v>
      </c>
      <c r="D4354" t="s">
        <v>60</v>
      </c>
      <c r="E4354" t="s">
        <v>723</v>
      </c>
      <c r="F4354" t="s">
        <v>570</v>
      </c>
      <c r="G4354" t="s">
        <v>3</v>
      </c>
      <c r="I4354" t="s">
        <v>3132</v>
      </c>
      <c r="J4354">
        <v>659</v>
      </c>
      <c r="K4354" t="s">
        <v>614</v>
      </c>
      <c r="L4354" t="s">
        <v>91</v>
      </c>
      <c r="M4354" t="s">
        <v>54</v>
      </c>
      <c r="N4354" t="s">
        <v>93</v>
      </c>
      <c r="O4354" t="s">
        <v>114</v>
      </c>
      <c r="P4354">
        <v>42209</v>
      </c>
      <c r="Q4354">
        <v>42237</v>
      </c>
      <c r="R4354">
        <v>2250</v>
      </c>
      <c r="S4354">
        <v>517.5</v>
      </c>
      <c r="T4354">
        <v>540</v>
      </c>
      <c r="U4354">
        <v>562.5</v>
      </c>
      <c r="V4354">
        <v>630.00000000000011</v>
      </c>
      <c r="W4354">
        <v>2250</v>
      </c>
    </row>
    <row r="4355" spans="1:28">
      <c r="A4355" s="57">
        <v>42237</v>
      </c>
      <c r="B4355" t="s">
        <v>570</v>
      </c>
      <c r="C4355" t="s">
        <v>89</v>
      </c>
      <c r="D4355" t="s">
        <v>60</v>
      </c>
      <c r="E4355" t="s">
        <v>723</v>
      </c>
      <c r="F4355" t="s">
        <v>570</v>
      </c>
      <c r="G4355" t="s">
        <v>2</v>
      </c>
      <c r="H4355" t="s">
        <v>24</v>
      </c>
      <c r="I4355" t="s">
        <v>3129</v>
      </c>
      <c r="J4355">
        <v>100</v>
      </c>
      <c r="K4355" t="s">
        <v>878</v>
      </c>
      <c r="L4355" t="s">
        <v>95</v>
      </c>
      <c r="M4355" t="s">
        <v>54</v>
      </c>
      <c r="N4355" t="s">
        <v>93</v>
      </c>
      <c r="O4355" t="s">
        <v>114</v>
      </c>
      <c r="P4355">
        <v>42216</v>
      </c>
      <c r="Q4355">
        <v>42237</v>
      </c>
      <c r="R4355">
        <v>450</v>
      </c>
      <c r="S4355">
        <v>103.5</v>
      </c>
      <c r="T4355">
        <v>108</v>
      </c>
      <c r="U4355">
        <v>112.5</v>
      </c>
      <c r="V4355">
        <v>126.00000000000001</v>
      </c>
      <c r="W4355">
        <v>450</v>
      </c>
    </row>
    <row r="4356" spans="1:28">
      <c r="A4356" s="57">
        <v>42237</v>
      </c>
      <c r="B4356" t="s">
        <v>478</v>
      </c>
      <c r="C4356" t="s">
        <v>101</v>
      </c>
      <c r="D4356" t="s">
        <v>46</v>
      </c>
      <c r="E4356" t="s">
        <v>479</v>
      </c>
      <c r="G4356" t="s">
        <v>2</v>
      </c>
      <c r="H4356" t="s">
        <v>24</v>
      </c>
      <c r="I4356" t="s">
        <v>3948</v>
      </c>
      <c r="J4356">
        <v>5036</v>
      </c>
      <c r="K4356" t="s">
        <v>3953</v>
      </c>
      <c r="L4356" t="s">
        <v>95</v>
      </c>
      <c r="N4356" t="s">
        <v>104</v>
      </c>
      <c r="O4356" t="s">
        <v>114</v>
      </c>
      <c r="P4356">
        <v>42010</v>
      </c>
      <c r="Q4356">
        <v>42231</v>
      </c>
      <c r="W4356"/>
      <c r="AB4356" t="s">
        <v>3955</v>
      </c>
    </row>
    <row r="4357" spans="1:28">
      <c r="A4357" s="57">
        <v>42237</v>
      </c>
      <c r="B4357" t="s">
        <v>478</v>
      </c>
      <c r="C4357" t="s">
        <v>101</v>
      </c>
      <c r="D4357" t="s">
        <v>46</v>
      </c>
      <c r="E4357" t="s">
        <v>479</v>
      </c>
      <c r="G4357" t="s">
        <v>2</v>
      </c>
      <c r="H4357" t="s">
        <v>24</v>
      </c>
      <c r="I4357" t="s">
        <v>3948</v>
      </c>
      <c r="J4357">
        <v>551</v>
      </c>
      <c r="K4357" t="s">
        <v>3959</v>
      </c>
      <c r="L4357" t="s">
        <v>95</v>
      </c>
      <c r="N4357" t="s">
        <v>111</v>
      </c>
      <c r="O4357" t="s">
        <v>114</v>
      </c>
      <c r="P4357">
        <v>42010</v>
      </c>
      <c r="Q4357">
        <v>42231</v>
      </c>
      <c r="W4357"/>
      <c r="AB4357" t="s">
        <v>3963</v>
      </c>
    </row>
    <row r="4358" spans="1:28">
      <c r="A4358" s="57">
        <v>42237</v>
      </c>
      <c r="B4358" t="s">
        <v>478</v>
      </c>
      <c r="C4358" t="s">
        <v>101</v>
      </c>
      <c r="D4358" t="s">
        <v>46</v>
      </c>
      <c r="E4358" t="s">
        <v>2056</v>
      </c>
      <c r="G4358" t="s">
        <v>2</v>
      </c>
      <c r="H4358" t="s">
        <v>24</v>
      </c>
      <c r="I4358" t="s">
        <v>3948</v>
      </c>
      <c r="J4358">
        <v>5575</v>
      </c>
      <c r="K4358" t="s">
        <v>3953</v>
      </c>
      <c r="L4358" t="s">
        <v>95</v>
      </c>
      <c r="N4358" t="s">
        <v>104</v>
      </c>
      <c r="O4358" t="s">
        <v>114</v>
      </c>
      <c r="P4358">
        <v>42010</v>
      </c>
      <c r="Q4358">
        <v>42231</v>
      </c>
      <c r="W4358"/>
      <c r="AB4358" t="s">
        <v>3957</v>
      </c>
    </row>
    <row r="4359" spans="1:28">
      <c r="A4359" s="57">
        <v>42237</v>
      </c>
      <c r="B4359" t="s">
        <v>478</v>
      </c>
      <c r="C4359" t="s">
        <v>101</v>
      </c>
      <c r="D4359" t="s">
        <v>46</v>
      </c>
      <c r="E4359" t="s">
        <v>2056</v>
      </c>
      <c r="G4359" t="s">
        <v>2</v>
      </c>
      <c r="H4359" t="s">
        <v>24</v>
      </c>
      <c r="I4359" t="s">
        <v>3948</v>
      </c>
      <c r="J4359">
        <v>1532</v>
      </c>
      <c r="K4359" t="s">
        <v>3959</v>
      </c>
      <c r="L4359" t="s">
        <v>95</v>
      </c>
      <c r="N4359" t="s">
        <v>111</v>
      </c>
      <c r="O4359" t="s">
        <v>114</v>
      </c>
      <c r="P4359">
        <v>42010</v>
      </c>
      <c r="Q4359">
        <v>42231</v>
      </c>
      <c r="W4359"/>
      <c r="AB4359" t="s">
        <v>3960</v>
      </c>
    </row>
    <row r="4360" spans="1:28">
      <c r="A4360" s="57">
        <v>42237</v>
      </c>
      <c r="B4360" t="s">
        <v>478</v>
      </c>
      <c r="C4360" t="s">
        <v>101</v>
      </c>
      <c r="D4360" t="s">
        <v>46</v>
      </c>
      <c r="E4360" t="s">
        <v>487</v>
      </c>
      <c r="G4360" t="s">
        <v>2</v>
      </c>
      <c r="H4360" t="s">
        <v>24</v>
      </c>
      <c r="I4360" t="s">
        <v>3948</v>
      </c>
      <c r="J4360">
        <v>4332</v>
      </c>
      <c r="K4360" t="s">
        <v>3949</v>
      </c>
      <c r="L4360" t="s">
        <v>95</v>
      </c>
      <c r="N4360" t="s">
        <v>104</v>
      </c>
      <c r="O4360" t="s">
        <v>114</v>
      </c>
      <c r="P4360">
        <v>42010</v>
      </c>
      <c r="Q4360">
        <v>42231</v>
      </c>
      <c r="W4360"/>
      <c r="AB4360" t="s">
        <v>3950</v>
      </c>
    </row>
    <row r="4361" spans="1:28">
      <c r="A4361" s="57">
        <v>42237</v>
      </c>
      <c r="B4361" t="s">
        <v>478</v>
      </c>
      <c r="C4361" t="s">
        <v>101</v>
      </c>
      <c r="D4361" t="s">
        <v>46</v>
      </c>
      <c r="E4361" t="s">
        <v>487</v>
      </c>
      <c r="G4361" t="s">
        <v>2</v>
      </c>
      <c r="H4361" t="s">
        <v>24</v>
      </c>
      <c r="I4361" t="s">
        <v>3948</v>
      </c>
      <c r="J4361">
        <v>1254</v>
      </c>
      <c r="K4361" t="s">
        <v>3964</v>
      </c>
      <c r="L4361" t="s">
        <v>95</v>
      </c>
      <c r="N4361" t="s">
        <v>111</v>
      </c>
      <c r="O4361" t="s">
        <v>114</v>
      </c>
      <c r="P4361">
        <v>42010</v>
      </c>
      <c r="Q4361">
        <v>42231</v>
      </c>
      <c r="W4361"/>
      <c r="AB4361" t="s">
        <v>3965</v>
      </c>
    </row>
    <row r="4362" spans="1:28">
      <c r="A4362" s="57">
        <v>42237</v>
      </c>
      <c r="B4362" t="s">
        <v>478</v>
      </c>
      <c r="C4362" t="s">
        <v>101</v>
      </c>
      <c r="D4362" t="s">
        <v>46</v>
      </c>
      <c r="E4362" t="s">
        <v>2058</v>
      </c>
      <c r="G4362" t="s">
        <v>2</v>
      </c>
      <c r="H4362" t="s">
        <v>24</v>
      </c>
      <c r="I4362" t="s">
        <v>3948</v>
      </c>
      <c r="J4362">
        <v>4561</v>
      </c>
      <c r="K4362" t="s">
        <v>3953</v>
      </c>
      <c r="L4362" t="s">
        <v>95</v>
      </c>
      <c r="N4362" t="s">
        <v>104</v>
      </c>
      <c r="O4362" t="s">
        <v>114</v>
      </c>
      <c r="P4362">
        <v>42010</v>
      </c>
      <c r="Q4362">
        <v>42231</v>
      </c>
      <c r="W4362"/>
      <c r="AB4362" t="s">
        <v>3958</v>
      </c>
    </row>
    <row r="4363" spans="1:28">
      <c r="A4363" s="57">
        <v>42237</v>
      </c>
      <c r="B4363" t="s">
        <v>478</v>
      </c>
      <c r="C4363" t="s">
        <v>101</v>
      </c>
      <c r="D4363" t="s">
        <v>46</v>
      </c>
      <c r="E4363" t="s">
        <v>2058</v>
      </c>
      <c r="G4363" t="s">
        <v>2</v>
      </c>
      <c r="H4363" t="s">
        <v>24</v>
      </c>
      <c r="I4363" t="s">
        <v>3948</v>
      </c>
      <c r="J4363">
        <v>1477</v>
      </c>
      <c r="K4363" t="s">
        <v>3959</v>
      </c>
      <c r="L4363" t="s">
        <v>95</v>
      </c>
      <c r="N4363" t="s">
        <v>111</v>
      </c>
      <c r="O4363" t="s">
        <v>114</v>
      </c>
      <c r="P4363">
        <v>42010</v>
      </c>
      <c r="Q4363">
        <v>42231</v>
      </c>
      <c r="W4363"/>
      <c r="AB4363" t="s">
        <v>3961</v>
      </c>
    </row>
    <row r="4364" spans="1:28">
      <c r="A4364" s="57">
        <v>42237</v>
      </c>
      <c r="B4364" t="s">
        <v>478</v>
      </c>
      <c r="C4364" t="s">
        <v>101</v>
      </c>
      <c r="D4364" t="s">
        <v>46</v>
      </c>
      <c r="E4364" t="s">
        <v>1856</v>
      </c>
      <c r="G4364" t="s">
        <v>2</v>
      </c>
      <c r="H4364" t="s">
        <v>24</v>
      </c>
      <c r="I4364" t="s">
        <v>3948</v>
      </c>
      <c r="J4364">
        <v>7072</v>
      </c>
      <c r="K4364" t="s">
        <v>3953</v>
      </c>
      <c r="L4364" t="s">
        <v>95</v>
      </c>
      <c r="N4364" t="s">
        <v>104</v>
      </c>
      <c r="O4364" t="s">
        <v>114</v>
      </c>
      <c r="P4364">
        <v>42010</v>
      </c>
      <c r="Q4364">
        <v>42231</v>
      </c>
      <c r="W4364"/>
      <c r="AB4364" t="s">
        <v>3956</v>
      </c>
    </row>
    <row r="4365" spans="1:28">
      <c r="A4365" s="57">
        <v>42237</v>
      </c>
      <c r="B4365" t="s">
        <v>478</v>
      </c>
      <c r="C4365" t="s">
        <v>101</v>
      </c>
      <c r="D4365" t="s">
        <v>46</v>
      </c>
      <c r="E4365" t="s">
        <v>1856</v>
      </c>
      <c r="G4365" t="s">
        <v>2</v>
      </c>
      <c r="H4365" t="s">
        <v>24</v>
      </c>
      <c r="I4365" t="s">
        <v>3948</v>
      </c>
      <c r="J4365">
        <v>1236</v>
      </c>
      <c r="K4365" t="s">
        <v>3959</v>
      </c>
      <c r="L4365" t="s">
        <v>95</v>
      </c>
      <c r="N4365" t="s">
        <v>111</v>
      </c>
      <c r="O4365" t="s">
        <v>114</v>
      </c>
      <c r="P4365">
        <v>42010</v>
      </c>
      <c r="Q4365">
        <v>42231</v>
      </c>
      <c r="W4365"/>
      <c r="AB4365" t="s">
        <v>3962</v>
      </c>
    </row>
    <row r="4366" spans="1:28">
      <c r="A4366" s="57">
        <v>42237</v>
      </c>
      <c r="B4366" t="s">
        <v>478</v>
      </c>
      <c r="C4366" t="s">
        <v>101</v>
      </c>
      <c r="D4366" t="s">
        <v>46</v>
      </c>
      <c r="E4366" t="s">
        <v>495</v>
      </c>
      <c r="G4366" t="s">
        <v>2</v>
      </c>
      <c r="H4366" t="s">
        <v>24</v>
      </c>
      <c r="I4366" t="s">
        <v>3948</v>
      </c>
      <c r="J4366">
        <v>864</v>
      </c>
      <c r="K4366" t="s">
        <v>3951</v>
      </c>
      <c r="L4366" t="s">
        <v>95</v>
      </c>
      <c r="N4366" t="s">
        <v>104</v>
      </c>
      <c r="O4366" t="s">
        <v>114</v>
      </c>
      <c r="P4366">
        <v>42010</v>
      </c>
      <c r="Q4366">
        <v>42231</v>
      </c>
      <c r="W4366"/>
      <c r="AB4366" t="s">
        <v>3952</v>
      </c>
    </row>
    <row r="4367" spans="1:28">
      <c r="A4367" s="57">
        <v>42237</v>
      </c>
      <c r="B4367" t="s">
        <v>478</v>
      </c>
      <c r="C4367" t="s">
        <v>101</v>
      </c>
      <c r="D4367" t="s">
        <v>46</v>
      </c>
      <c r="E4367" t="s">
        <v>495</v>
      </c>
      <c r="G4367" t="s">
        <v>2</v>
      </c>
      <c r="H4367" t="s">
        <v>24</v>
      </c>
      <c r="I4367" t="s">
        <v>3948</v>
      </c>
      <c r="J4367">
        <v>560</v>
      </c>
      <c r="K4367" t="s">
        <v>3966</v>
      </c>
      <c r="L4367" t="s">
        <v>95</v>
      </c>
      <c r="N4367" t="s">
        <v>111</v>
      </c>
      <c r="O4367" t="s">
        <v>114</v>
      </c>
      <c r="P4367">
        <v>42010</v>
      </c>
      <c r="Q4367">
        <v>42231</v>
      </c>
      <c r="W4367"/>
      <c r="AB4367" t="s">
        <v>3967</v>
      </c>
    </row>
    <row r="4368" spans="1:28">
      <c r="A4368" s="57">
        <v>42237</v>
      </c>
      <c r="B4368" t="s">
        <v>478</v>
      </c>
      <c r="C4368" t="s">
        <v>101</v>
      </c>
      <c r="D4368" t="s">
        <v>46</v>
      </c>
      <c r="E4368" t="s">
        <v>497</v>
      </c>
      <c r="G4368" t="s">
        <v>2</v>
      </c>
      <c r="H4368" t="s">
        <v>24</v>
      </c>
      <c r="I4368" t="s">
        <v>3948</v>
      </c>
      <c r="J4368">
        <v>2654</v>
      </c>
      <c r="K4368" t="s">
        <v>3953</v>
      </c>
      <c r="L4368" t="s">
        <v>95</v>
      </c>
      <c r="N4368" t="s">
        <v>104</v>
      </c>
      <c r="O4368" t="s">
        <v>114</v>
      </c>
      <c r="P4368">
        <v>42010</v>
      </c>
      <c r="Q4368">
        <v>42231</v>
      </c>
      <c r="W4368"/>
      <c r="AB4368" t="s">
        <v>3954</v>
      </c>
    </row>
    <row r="4369" spans="1:28">
      <c r="A4369" s="57">
        <v>42236</v>
      </c>
      <c r="B4369" t="s">
        <v>570</v>
      </c>
      <c r="C4369" t="s">
        <v>89</v>
      </c>
      <c r="D4369" t="s">
        <v>61</v>
      </c>
      <c r="E4369" t="s">
        <v>322</v>
      </c>
      <c r="F4369" t="s">
        <v>570</v>
      </c>
      <c r="G4369" t="s">
        <v>5</v>
      </c>
      <c r="H4369" t="s">
        <v>5</v>
      </c>
      <c r="I4369" t="s">
        <v>3879</v>
      </c>
      <c r="J4369">
        <v>1</v>
      </c>
      <c r="K4369" t="s">
        <v>2582</v>
      </c>
      <c r="L4369" t="s">
        <v>91</v>
      </c>
      <c r="M4369" t="s">
        <v>54</v>
      </c>
      <c r="N4369" t="s">
        <v>93</v>
      </c>
      <c r="O4369" t="s">
        <v>114</v>
      </c>
      <c r="P4369">
        <v>42232</v>
      </c>
      <c r="Q4369">
        <v>42236</v>
      </c>
      <c r="R4369">
        <v>100</v>
      </c>
      <c r="W4369">
        <v>100</v>
      </c>
    </row>
    <row r="4370" spans="1:28">
      <c r="A4370" s="57">
        <v>42236</v>
      </c>
      <c r="B4370" t="s">
        <v>570</v>
      </c>
      <c r="C4370" t="s">
        <v>89</v>
      </c>
      <c r="D4370" t="s">
        <v>61</v>
      </c>
      <c r="E4370" t="s">
        <v>322</v>
      </c>
      <c r="F4370" t="s">
        <v>570</v>
      </c>
      <c r="G4370" t="s">
        <v>5</v>
      </c>
      <c r="H4370" t="s">
        <v>5</v>
      </c>
      <c r="I4370" t="s">
        <v>3880</v>
      </c>
      <c r="J4370">
        <v>1</v>
      </c>
      <c r="K4370" t="s">
        <v>2582</v>
      </c>
      <c r="L4370" t="s">
        <v>91</v>
      </c>
      <c r="M4370" t="s">
        <v>54</v>
      </c>
      <c r="N4370" t="s">
        <v>93</v>
      </c>
      <c r="O4370" t="s">
        <v>114</v>
      </c>
      <c r="P4370">
        <v>42232</v>
      </c>
      <c r="Q4370">
        <v>42236</v>
      </c>
      <c r="R4370">
        <v>275</v>
      </c>
      <c r="W4370">
        <v>275</v>
      </c>
    </row>
    <row r="4371" spans="1:28">
      <c r="A4371" s="57">
        <v>42236</v>
      </c>
      <c r="B4371" t="s">
        <v>570</v>
      </c>
      <c r="C4371" t="s">
        <v>89</v>
      </c>
      <c r="D4371" t="s">
        <v>61</v>
      </c>
      <c r="E4371" t="s">
        <v>900</v>
      </c>
      <c r="F4371" t="s">
        <v>570</v>
      </c>
      <c r="G4371" t="s">
        <v>4</v>
      </c>
      <c r="H4371" t="s">
        <v>41</v>
      </c>
      <c r="I4371" t="s">
        <v>3890</v>
      </c>
      <c r="J4371">
        <v>1</v>
      </c>
      <c r="K4371" t="s">
        <v>619</v>
      </c>
      <c r="L4371" t="s">
        <v>91</v>
      </c>
      <c r="M4371" t="s">
        <v>54</v>
      </c>
      <c r="N4371" t="s">
        <v>93</v>
      </c>
      <c r="O4371" t="s">
        <v>114</v>
      </c>
      <c r="P4371">
        <v>42228</v>
      </c>
      <c r="Q4371">
        <v>42236</v>
      </c>
      <c r="R4371">
        <v>575</v>
      </c>
      <c r="W4371">
        <v>575</v>
      </c>
    </row>
    <row r="4372" spans="1:28">
      <c r="A4372" s="57">
        <v>42236</v>
      </c>
      <c r="B4372" t="s">
        <v>570</v>
      </c>
      <c r="C4372" t="s">
        <v>89</v>
      </c>
      <c r="D4372" t="s">
        <v>61</v>
      </c>
      <c r="E4372" t="s">
        <v>322</v>
      </c>
      <c r="F4372" t="s">
        <v>570</v>
      </c>
      <c r="G4372" t="s">
        <v>102</v>
      </c>
      <c r="H4372" t="s">
        <v>110</v>
      </c>
      <c r="I4372" t="s">
        <v>3877</v>
      </c>
      <c r="J4372">
        <v>1</v>
      </c>
      <c r="K4372" t="s">
        <v>3878</v>
      </c>
      <c r="L4372" t="s">
        <v>91</v>
      </c>
      <c r="M4372" t="s">
        <v>54</v>
      </c>
      <c r="N4372" t="s">
        <v>111</v>
      </c>
      <c r="O4372" t="s">
        <v>114</v>
      </c>
      <c r="P4372">
        <v>42235</v>
      </c>
      <c r="Q4372">
        <v>42237</v>
      </c>
      <c r="R4372">
        <v>1450</v>
      </c>
      <c r="W4372">
        <v>1450</v>
      </c>
    </row>
    <row r="4373" spans="1:28">
      <c r="A4373" s="57">
        <v>42236</v>
      </c>
      <c r="B4373" t="s">
        <v>2431</v>
      </c>
      <c r="C4373" t="s">
        <v>1169</v>
      </c>
      <c r="D4373" t="s">
        <v>60</v>
      </c>
      <c r="E4373" t="s">
        <v>3513</v>
      </c>
      <c r="F4373" t="s">
        <v>131</v>
      </c>
      <c r="G4373" t="s">
        <v>2</v>
      </c>
      <c r="H4373" t="s">
        <v>27</v>
      </c>
      <c r="I4373" t="s">
        <v>3628</v>
      </c>
      <c r="J4373">
        <v>4</v>
      </c>
      <c r="K4373" t="s">
        <v>3515</v>
      </c>
      <c r="L4373" t="s">
        <v>95</v>
      </c>
      <c r="M4373" t="s">
        <v>1249</v>
      </c>
      <c r="N4373" t="s">
        <v>111</v>
      </c>
      <c r="O4373" t="s">
        <v>114</v>
      </c>
      <c r="P4373">
        <v>42236</v>
      </c>
      <c r="Q4373">
        <v>42236</v>
      </c>
      <c r="R4373">
        <v>250</v>
      </c>
      <c r="S4373">
        <v>113</v>
      </c>
      <c r="T4373">
        <v>137</v>
      </c>
      <c r="W4373">
        <v>213</v>
      </c>
      <c r="X4373">
        <v>93</v>
      </c>
      <c r="Y4373">
        <v>120</v>
      </c>
      <c r="AB4373" t="s">
        <v>3629</v>
      </c>
    </row>
    <row r="4374" spans="1:28">
      <c r="A4374" s="57">
        <v>42236</v>
      </c>
      <c r="B4374" t="s">
        <v>2431</v>
      </c>
      <c r="C4374" t="s">
        <v>1169</v>
      </c>
      <c r="D4374" t="s">
        <v>60</v>
      </c>
      <c r="E4374" t="s">
        <v>3535</v>
      </c>
      <c r="F4374" t="s">
        <v>131</v>
      </c>
      <c r="G4374" t="s">
        <v>2</v>
      </c>
      <c r="H4374" t="s">
        <v>27</v>
      </c>
      <c r="I4374" t="s">
        <v>3517</v>
      </c>
      <c r="J4374">
        <v>3</v>
      </c>
      <c r="K4374" t="s">
        <v>3515</v>
      </c>
      <c r="L4374" t="s">
        <v>95</v>
      </c>
      <c r="M4374" t="s">
        <v>1249</v>
      </c>
      <c r="N4374" t="s">
        <v>111</v>
      </c>
      <c r="O4374" t="s">
        <v>114</v>
      </c>
      <c r="P4374">
        <v>42236</v>
      </c>
      <c r="Q4374">
        <v>42236</v>
      </c>
      <c r="R4374">
        <v>164</v>
      </c>
      <c r="S4374">
        <v>66</v>
      </c>
      <c r="T4374">
        <v>98</v>
      </c>
      <c r="W4374">
        <v>150</v>
      </c>
      <c r="X4374">
        <v>62</v>
      </c>
      <c r="Y4374">
        <v>88</v>
      </c>
    </row>
    <row r="4375" spans="1:28">
      <c r="A4375" s="57">
        <v>42236</v>
      </c>
      <c r="B4375" t="s">
        <v>2431</v>
      </c>
      <c r="C4375" t="s">
        <v>1169</v>
      </c>
      <c r="D4375" t="s">
        <v>60</v>
      </c>
      <c r="E4375" t="s">
        <v>3535</v>
      </c>
      <c r="F4375" t="s">
        <v>131</v>
      </c>
      <c r="G4375" t="s">
        <v>4</v>
      </c>
      <c r="H4375" t="s">
        <v>41</v>
      </c>
      <c r="I4375" t="s">
        <v>3627</v>
      </c>
      <c r="J4375">
        <v>2</v>
      </c>
      <c r="K4375" t="s">
        <v>2933</v>
      </c>
      <c r="L4375" t="s">
        <v>91</v>
      </c>
      <c r="M4375" t="s">
        <v>1249</v>
      </c>
      <c r="N4375" t="s">
        <v>93</v>
      </c>
      <c r="O4375" t="s">
        <v>105</v>
      </c>
      <c r="P4375">
        <v>42236</v>
      </c>
      <c r="R4375">
        <v>517</v>
      </c>
      <c r="S4375">
        <v>249</v>
      </c>
      <c r="T4375">
        <v>268</v>
      </c>
      <c r="W4375"/>
    </row>
    <row r="4376" spans="1:28">
      <c r="A4376" s="57">
        <v>42236</v>
      </c>
      <c r="B4376" t="s">
        <v>572</v>
      </c>
      <c r="C4376" t="s">
        <v>559</v>
      </c>
      <c r="D4376" t="s">
        <v>60</v>
      </c>
      <c r="E4376" t="s">
        <v>1159</v>
      </c>
      <c r="G4376" t="s">
        <v>3</v>
      </c>
      <c r="H4376" t="s">
        <v>30</v>
      </c>
      <c r="I4376" t="s">
        <v>3509</v>
      </c>
      <c r="J4376">
        <v>10</v>
      </c>
      <c r="K4376" t="s">
        <v>3638</v>
      </c>
      <c r="L4376" t="s">
        <v>95</v>
      </c>
      <c r="M4376" t="s">
        <v>3636</v>
      </c>
      <c r="N4376" t="s">
        <v>29</v>
      </c>
      <c r="O4376" t="s">
        <v>114</v>
      </c>
      <c r="P4376">
        <v>42127</v>
      </c>
      <c r="Q4376">
        <v>42160</v>
      </c>
      <c r="R4376">
        <v>500</v>
      </c>
      <c r="W4376">
        <v>500</v>
      </c>
    </row>
    <row r="4377" spans="1:28">
      <c r="A4377" s="57">
        <v>42236</v>
      </c>
      <c r="B4377" t="s">
        <v>572</v>
      </c>
      <c r="C4377" t="s">
        <v>559</v>
      </c>
      <c r="D4377" t="s">
        <v>60</v>
      </c>
      <c r="E4377" t="s">
        <v>2820</v>
      </c>
      <c r="G4377" t="s">
        <v>4</v>
      </c>
      <c r="H4377" t="s">
        <v>41</v>
      </c>
      <c r="I4377" t="s">
        <v>3509</v>
      </c>
      <c r="J4377">
        <v>1</v>
      </c>
      <c r="K4377" t="s">
        <v>1671</v>
      </c>
      <c r="L4377" t="s">
        <v>95</v>
      </c>
      <c r="M4377" t="s">
        <v>3636</v>
      </c>
      <c r="N4377" t="s">
        <v>93</v>
      </c>
      <c r="O4377" t="s">
        <v>114</v>
      </c>
      <c r="P4377">
        <v>42127</v>
      </c>
      <c r="Q4377">
        <v>42160</v>
      </c>
      <c r="R4377">
        <v>360</v>
      </c>
      <c r="W4377">
        <v>360</v>
      </c>
    </row>
    <row r="4378" spans="1:28">
      <c r="A4378" s="57">
        <v>42236</v>
      </c>
      <c r="B4378" t="s">
        <v>572</v>
      </c>
      <c r="C4378" t="s">
        <v>559</v>
      </c>
      <c r="D4378" t="s">
        <v>60</v>
      </c>
      <c r="E4378" t="s">
        <v>1158</v>
      </c>
      <c r="G4378" t="s">
        <v>4</v>
      </c>
      <c r="H4378" t="s">
        <v>41</v>
      </c>
      <c r="I4378" t="s">
        <v>3509</v>
      </c>
      <c r="J4378">
        <v>1</v>
      </c>
      <c r="K4378" t="s">
        <v>1671</v>
      </c>
      <c r="L4378" t="s">
        <v>95</v>
      </c>
      <c r="M4378" t="s">
        <v>3636</v>
      </c>
      <c r="N4378" t="s">
        <v>29</v>
      </c>
      <c r="O4378" t="s">
        <v>114</v>
      </c>
      <c r="P4378">
        <v>42127</v>
      </c>
      <c r="Q4378">
        <v>42160</v>
      </c>
      <c r="R4378">
        <v>100</v>
      </c>
      <c r="W4378">
        <v>100</v>
      </c>
    </row>
    <row r="4379" spans="1:28">
      <c r="A4379" s="57">
        <v>42236</v>
      </c>
      <c r="B4379" t="s">
        <v>572</v>
      </c>
      <c r="C4379" t="s">
        <v>559</v>
      </c>
      <c r="D4379" t="s">
        <v>60</v>
      </c>
      <c r="E4379" t="s">
        <v>1158</v>
      </c>
      <c r="G4379" t="s">
        <v>4</v>
      </c>
      <c r="H4379" t="s">
        <v>41</v>
      </c>
      <c r="I4379" t="s">
        <v>3509</v>
      </c>
      <c r="J4379">
        <v>3</v>
      </c>
      <c r="K4379" t="s">
        <v>1671</v>
      </c>
      <c r="L4379" t="s">
        <v>95</v>
      </c>
      <c r="M4379" t="s">
        <v>3636</v>
      </c>
      <c r="N4379" t="s">
        <v>93</v>
      </c>
      <c r="O4379" t="s">
        <v>114</v>
      </c>
      <c r="P4379">
        <v>42127</v>
      </c>
      <c r="Q4379">
        <v>42160</v>
      </c>
      <c r="R4379">
        <v>750</v>
      </c>
      <c r="W4379">
        <v>750</v>
      </c>
    </row>
    <row r="4380" spans="1:28">
      <c r="A4380" s="57">
        <v>42236</v>
      </c>
      <c r="B4380" t="s">
        <v>572</v>
      </c>
      <c r="C4380" t="s">
        <v>559</v>
      </c>
      <c r="D4380" t="s">
        <v>60</v>
      </c>
      <c r="E4380" t="s">
        <v>1674</v>
      </c>
      <c r="G4380" t="s">
        <v>4</v>
      </c>
      <c r="H4380" t="s">
        <v>41</v>
      </c>
      <c r="I4380" t="s">
        <v>3509</v>
      </c>
      <c r="J4380">
        <v>1</v>
      </c>
      <c r="K4380" t="s">
        <v>1671</v>
      </c>
      <c r="L4380" t="s">
        <v>95</v>
      </c>
      <c r="M4380" t="s">
        <v>3636</v>
      </c>
      <c r="N4380" t="s">
        <v>93</v>
      </c>
      <c r="O4380" t="s">
        <v>114</v>
      </c>
      <c r="P4380">
        <v>42127</v>
      </c>
      <c r="Q4380">
        <v>42160</v>
      </c>
      <c r="R4380">
        <v>100</v>
      </c>
      <c r="W4380">
        <v>100</v>
      </c>
    </row>
    <row r="4381" spans="1:28">
      <c r="A4381" s="57">
        <v>42236</v>
      </c>
      <c r="B4381" t="s">
        <v>572</v>
      </c>
      <c r="C4381" t="s">
        <v>559</v>
      </c>
      <c r="D4381" t="s">
        <v>60</v>
      </c>
      <c r="E4381" t="s">
        <v>1159</v>
      </c>
      <c r="G4381" t="s">
        <v>4</v>
      </c>
      <c r="H4381" t="s">
        <v>41</v>
      </c>
      <c r="I4381" t="s">
        <v>3509</v>
      </c>
      <c r="J4381">
        <v>1</v>
      </c>
      <c r="K4381" t="s">
        <v>1671</v>
      </c>
      <c r="L4381" t="s">
        <v>95</v>
      </c>
      <c r="M4381" t="s">
        <v>3636</v>
      </c>
      <c r="N4381" t="s">
        <v>93</v>
      </c>
      <c r="O4381" t="s">
        <v>114</v>
      </c>
      <c r="P4381">
        <v>42127</v>
      </c>
      <c r="Q4381">
        <v>42160</v>
      </c>
      <c r="R4381">
        <v>500</v>
      </c>
      <c r="W4381">
        <v>500</v>
      </c>
    </row>
    <row r="4382" spans="1:28">
      <c r="A4382" s="57">
        <v>42236</v>
      </c>
      <c r="B4382" t="s">
        <v>572</v>
      </c>
      <c r="C4382" t="s">
        <v>559</v>
      </c>
      <c r="D4382" t="s">
        <v>60</v>
      </c>
      <c r="E4382" t="s">
        <v>721</v>
      </c>
      <c r="G4382" t="s">
        <v>4</v>
      </c>
      <c r="H4382" t="s">
        <v>41</v>
      </c>
      <c r="I4382" t="s">
        <v>3509</v>
      </c>
      <c r="J4382">
        <v>3</v>
      </c>
      <c r="K4382" t="s">
        <v>1671</v>
      </c>
      <c r="L4382" t="s">
        <v>95</v>
      </c>
      <c r="M4382" t="s">
        <v>3636</v>
      </c>
      <c r="N4382" t="s">
        <v>93</v>
      </c>
      <c r="O4382" t="s">
        <v>114</v>
      </c>
      <c r="P4382">
        <v>42127</v>
      </c>
      <c r="Q4382">
        <v>42160</v>
      </c>
      <c r="R4382">
        <v>300</v>
      </c>
      <c r="W4382">
        <v>300</v>
      </c>
    </row>
    <row r="4383" spans="1:28">
      <c r="A4383" s="57">
        <v>42236</v>
      </c>
      <c r="B4383" t="s">
        <v>572</v>
      </c>
      <c r="C4383" t="s">
        <v>559</v>
      </c>
      <c r="D4383" t="s">
        <v>60</v>
      </c>
      <c r="E4383" t="s">
        <v>721</v>
      </c>
      <c r="G4383" t="s">
        <v>4</v>
      </c>
      <c r="H4383" t="s">
        <v>41</v>
      </c>
      <c r="I4383" t="s">
        <v>3509</v>
      </c>
      <c r="J4383">
        <v>2</v>
      </c>
      <c r="K4383" t="s">
        <v>1671</v>
      </c>
      <c r="L4383" t="s">
        <v>95</v>
      </c>
      <c r="M4383" t="s">
        <v>3636</v>
      </c>
      <c r="N4383" t="s">
        <v>93</v>
      </c>
      <c r="O4383" t="s">
        <v>114</v>
      </c>
      <c r="P4383">
        <v>42127</v>
      </c>
      <c r="Q4383">
        <v>42160</v>
      </c>
      <c r="R4383">
        <v>350</v>
      </c>
      <c r="W4383">
        <v>350</v>
      </c>
    </row>
    <row r="4384" spans="1:28">
      <c r="A4384" s="57">
        <v>42236</v>
      </c>
      <c r="B4384" t="s">
        <v>572</v>
      </c>
      <c r="C4384" t="s">
        <v>559</v>
      </c>
      <c r="D4384" t="s">
        <v>60</v>
      </c>
      <c r="E4384" t="s">
        <v>721</v>
      </c>
      <c r="G4384" t="s">
        <v>4</v>
      </c>
      <c r="H4384" t="s">
        <v>41</v>
      </c>
      <c r="I4384" t="s">
        <v>3509</v>
      </c>
      <c r="J4384">
        <v>2</v>
      </c>
      <c r="K4384" t="s">
        <v>1671</v>
      </c>
      <c r="L4384" t="s">
        <v>95</v>
      </c>
      <c r="M4384" t="s">
        <v>3636</v>
      </c>
      <c r="N4384" t="s">
        <v>93</v>
      </c>
      <c r="O4384" t="s">
        <v>114</v>
      </c>
      <c r="P4384">
        <v>42127</v>
      </c>
      <c r="Q4384">
        <v>42160</v>
      </c>
      <c r="R4384">
        <v>400</v>
      </c>
      <c r="W4384">
        <v>400</v>
      </c>
    </row>
    <row r="4385" spans="1:23">
      <c r="A4385" s="57">
        <v>42236</v>
      </c>
      <c r="B4385" t="s">
        <v>572</v>
      </c>
      <c r="C4385" t="s">
        <v>559</v>
      </c>
      <c r="D4385" t="s">
        <v>60</v>
      </c>
      <c r="E4385" t="s">
        <v>2245</v>
      </c>
      <c r="G4385" t="s">
        <v>4</v>
      </c>
      <c r="H4385" t="s">
        <v>41</v>
      </c>
      <c r="I4385" t="s">
        <v>3509</v>
      </c>
      <c r="J4385">
        <v>2</v>
      </c>
      <c r="K4385" t="s">
        <v>1671</v>
      </c>
      <c r="L4385" t="s">
        <v>95</v>
      </c>
      <c r="M4385" t="s">
        <v>3636</v>
      </c>
      <c r="N4385" t="s">
        <v>93</v>
      </c>
      <c r="O4385" t="s">
        <v>114</v>
      </c>
      <c r="P4385">
        <v>42127</v>
      </c>
      <c r="Q4385">
        <v>42160</v>
      </c>
      <c r="R4385">
        <v>350</v>
      </c>
      <c r="W4385">
        <v>350</v>
      </c>
    </row>
    <row r="4386" spans="1:23">
      <c r="A4386" s="57">
        <v>42236</v>
      </c>
      <c r="B4386" t="s">
        <v>572</v>
      </c>
      <c r="C4386" t="s">
        <v>559</v>
      </c>
      <c r="D4386" t="s">
        <v>60</v>
      </c>
      <c r="E4386" t="s">
        <v>2245</v>
      </c>
      <c r="G4386" t="s">
        <v>4</v>
      </c>
      <c r="H4386" t="s">
        <v>41</v>
      </c>
      <c r="I4386" t="s">
        <v>3509</v>
      </c>
      <c r="J4386">
        <v>1</v>
      </c>
      <c r="K4386" t="s">
        <v>3637</v>
      </c>
      <c r="L4386" t="s">
        <v>95</v>
      </c>
      <c r="M4386" t="s">
        <v>3636</v>
      </c>
      <c r="N4386" t="s">
        <v>93</v>
      </c>
      <c r="O4386" t="s">
        <v>114</v>
      </c>
      <c r="P4386">
        <v>42127</v>
      </c>
      <c r="Q4386">
        <v>42160</v>
      </c>
      <c r="R4386">
        <v>650</v>
      </c>
      <c r="W4386">
        <v>650</v>
      </c>
    </row>
    <row r="4387" spans="1:23">
      <c r="A4387" s="57">
        <v>42236</v>
      </c>
      <c r="B4387" t="s">
        <v>572</v>
      </c>
      <c r="C4387" t="s">
        <v>559</v>
      </c>
      <c r="D4387" t="s">
        <v>60</v>
      </c>
      <c r="E4387" t="s">
        <v>2246</v>
      </c>
      <c r="G4387" t="s">
        <v>4</v>
      </c>
      <c r="H4387" t="s">
        <v>41</v>
      </c>
      <c r="I4387" t="s">
        <v>3509</v>
      </c>
      <c r="J4387">
        <v>2</v>
      </c>
      <c r="K4387" t="s">
        <v>1671</v>
      </c>
      <c r="L4387" t="s">
        <v>95</v>
      </c>
      <c r="M4387" t="s">
        <v>3636</v>
      </c>
      <c r="N4387" t="s">
        <v>93</v>
      </c>
      <c r="O4387" t="s">
        <v>114</v>
      </c>
      <c r="P4387">
        <v>42127</v>
      </c>
      <c r="Q4387">
        <v>42160</v>
      </c>
      <c r="R4387">
        <v>350</v>
      </c>
      <c r="W4387">
        <v>350</v>
      </c>
    </row>
    <row r="4388" spans="1:23">
      <c r="A4388" s="57">
        <v>42236</v>
      </c>
      <c r="B4388" t="s">
        <v>572</v>
      </c>
      <c r="C4388" t="s">
        <v>559</v>
      </c>
      <c r="D4388" t="s">
        <v>60</v>
      </c>
      <c r="E4388" t="s">
        <v>2246</v>
      </c>
      <c r="G4388" t="s">
        <v>4</v>
      </c>
      <c r="H4388" t="s">
        <v>41</v>
      </c>
      <c r="I4388" t="s">
        <v>3509</v>
      </c>
      <c r="J4388">
        <v>2</v>
      </c>
      <c r="K4388" t="s">
        <v>1671</v>
      </c>
      <c r="L4388" t="s">
        <v>95</v>
      </c>
      <c r="M4388" t="s">
        <v>3636</v>
      </c>
      <c r="N4388" t="s">
        <v>93</v>
      </c>
      <c r="O4388" t="s">
        <v>114</v>
      </c>
      <c r="P4388">
        <v>42127</v>
      </c>
      <c r="Q4388">
        <v>42160</v>
      </c>
      <c r="R4388">
        <v>1250</v>
      </c>
      <c r="W4388">
        <v>1250</v>
      </c>
    </row>
    <row r="4389" spans="1:23">
      <c r="A4389" s="57">
        <v>42236</v>
      </c>
      <c r="B4389" t="s">
        <v>572</v>
      </c>
      <c r="C4389" t="s">
        <v>559</v>
      </c>
      <c r="D4389" t="s">
        <v>60</v>
      </c>
      <c r="E4389" t="s">
        <v>751</v>
      </c>
      <c r="G4389" t="s">
        <v>4</v>
      </c>
      <c r="H4389" t="s">
        <v>41</v>
      </c>
      <c r="I4389" t="s">
        <v>3509</v>
      </c>
      <c r="J4389">
        <v>1</v>
      </c>
      <c r="K4389" t="s">
        <v>1671</v>
      </c>
      <c r="L4389" t="s">
        <v>95</v>
      </c>
      <c r="M4389" t="s">
        <v>3636</v>
      </c>
      <c r="N4389" t="s">
        <v>93</v>
      </c>
      <c r="O4389" t="s">
        <v>114</v>
      </c>
      <c r="P4389">
        <v>42127</v>
      </c>
      <c r="Q4389">
        <v>42160</v>
      </c>
      <c r="R4389">
        <v>300</v>
      </c>
      <c r="W4389">
        <v>300</v>
      </c>
    </row>
    <row r="4390" spans="1:23">
      <c r="A4390" s="57">
        <v>42236</v>
      </c>
      <c r="B4390" t="s">
        <v>572</v>
      </c>
      <c r="C4390" t="s">
        <v>559</v>
      </c>
      <c r="D4390" t="s">
        <v>60</v>
      </c>
      <c r="E4390" t="s">
        <v>2247</v>
      </c>
      <c r="G4390" t="s">
        <v>4</v>
      </c>
      <c r="H4390" t="s">
        <v>41</v>
      </c>
      <c r="I4390" t="s">
        <v>3509</v>
      </c>
      <c r="J4390">
        <v>1</v>
      </c>
      <c r="K4390" t="s">
        <v>1671</v>
      </c>
      <c r="L4390" t="s">
        <v>95</v>
      </c>
      <c r="M4390" t="s">
        <v>3636</v>
      </c>
      <c r="N4390" t="s">
        <v>93</v>
      </c>
      <c r="O4390" t="s">
        <v>114</v>
      </c>
      <c r="P4390">
        <v>42127</v>
      </c>
      <c r="Q4390">
        <v>42160</v>
      </c>
      <c r="R4390">
        <v>150</v>
      </c>
      <c r="W4390">
        <v>150</v>
      </c>
    </row>
    <row r="4391" spans="1:23">
      <c r="A4391" s="57">
        <v>42236</v>
      </c>
      <c r="B4391" t="s">
        <v>572</v>
      </c>
      <c r="C4391" t="s">
        <v>559</v>
      </c>
      <c r="D4391" t="s">
        <v>60</v>
      </c>
      <c r="E4391" t="s">
        <v>2247</v>
      </c>
      <c r="G4391" t="s">
        <v>4</v>
      </c>
      <c r="H4391" t="s">
        <v>41</v>
      </c>
      <c r="I4391" t="s">
        <v>3509</v>
      </c>
      <c r="J4391">
        <v>2</v>
      </c>
      <c r="K4391" t="s">
        <v>1671</v>
      </c>
      <c r="L4391" t="s">
        <v>95</v>
      </c>
      <c r="M4391" t="s">
        <v>3636</v>
      </c>
      <c r="N4391" t="s">
        <v>93</v>
      </c>
      <c r="O4391" t="s">
        <v>114</v>
      </c>
      <c r="P4391">
        <v>42127</v>
      </c>
      <c r="Q4391">
        <v>42160</v>
      </c>
      <c r="R4391">
        <v>700</v>
      </c>
      <c r="W4391">
        <v>700</v>
      </c>
    </row>
    <row r="4392" spans="1:23">
      <c r="A4392" s="57">
        <v>42236</v>
      </c>
      <c r="B4392" t="s">
        <v>572</v>
      </c>
      <c r="C4392" t="s">
        <v>559</v>
      </c>
      <c r="D4392" t="s">
        <v>60</v>
      </c>
      <c r="E4392" t="s">
        <v>2248</v>
      </c>
      <c r="G4392" t="s">
        <v>4</v>
      </c>
      <c r="H4392" t="s">
        <v>41</v>
      </c>
      <c r="I4392" t="s">
        <v>3509</v>
      </c>
      <c r="J4392">
        <v>3</v>
      </c>
      <c r="K4392" t="s">
        <v>1671</v>
      </c>
      <c r="L4392" t="s">
        <v>95</v>
      </c>
      <c r="M4392" t="s">
        <v>3636</v>
      </c>
      <c r="N4392" t="s">
        <v>93</v>
      </c>
      <c r="O4392" t="s">
        <v>114</v>
      </c>
      <c r="P4392">
        <v>42127</v>
      </c>
      <c r="Q4392">
        <v>42160</v>
      </c>
      <c r="R4392">
        <v>450</v>
      </c>
      <c r="W4392">
        <v>450</v>
      </c>
    </row>
    <row r="4393" spans="1:23">
      <c r="A4393" s="57">
        <v>42236</v>
      </c>
      <c r="B4393" t="s">
        <v>572</v>
      </c>
      <c r="C4393" t="s">
        <v>559</v>
      </c>
      <c r="D4393" t="s">
        <v>60</v>
      </c>
      <c r="E4393" t="s">
        <v>942</v>
      </c>
      <c r="G4393" t="s">
        <v>4</v>
      </c>
      <c r="H4393" t="s">
        <v>41</v>
      </c>
      <c r="I4393" t="s">
        <v>3509</v>
      </c>
      <c r="J4393">
        <v>1</v>
      </c>
      <c r="K4393" t="s">
        <v>1671</v>
      </c>
      <c r="L4393" t="s">
        <v>95</v>
      </c>
      <c r="M4393" t="s">
        <v>3636</v>
      </c>
      <c r="N4393" t="s">
        <v>29</v>
      </c>
      <c r="O4393" t="s">
        <v>114</v>
      </c>
      <c r="P4393">
        <v>42127</v>
      </c>
      <c r="Q4393">
        <v>42160</v>
      </c>
      <c r="R4393">
        <v>200</v>
      </c>
      <c r="W4393">
        <v>200</v>
      </c>
    </row>
    <row r="4394" spans="1:23">
      <c r="A4394" s="57">
        <v>42236</v>
      </c>
      <c r="B4394" t="s">
        <v>572</v>
      </c>
      <c r="C4394" t="s">
        <v>559</v>
      </c>
      <c r="D4394" t="s">
        <v>60</v>
      </c>
      <c r="E4394" t="s">
        <v>942</v>
      </c>
      <c r="G4394" t="s">
        <v>4</v>
      </c>
      <c r="H4394" t="s">
        <v>41</v>
      </c>
      <c r="I4394" t="s">
        <v>3509</v>
      </c>
      <c r="J4394">
        <v>2</v>
      </c>
      <c r="K4394" t="s">
        <v>1671</v>
      </c>
      <c r="L4394" t="s">
        <v>95</v>
      </c>
      <c r="M4394" t="s">
        <v>3636</v>
      </c>
      <c r="N4394" t="s">
        <v>93</v>
      </c>
      <c r="O4394" t="s">
        <v>114</v>
      </c>
      <c r="P4394">
        <v>42127</v>
      </c>
      <c r="Q4394">
        <v>42160</v>
      </c>
      <c r="R4394">
        <v>250</v>
      </c>
      <c r="W4394">
        <v>250</v>
      </c>
    </row>
    <row r="4395" spans="1:23">
      <c r="A4395" s="57">
        <v>42236</v>
      </c>
      <c r="B4395" t="s">
        <v>572</v>
      </c>
      <c r="C4395" t="s">
        <v>559</v>
      </c>
      <c r="D4395" t="s">
        <v>60</v>
      </c>
      <c r="E4395" t="s">
        <v>1675</v>
      </c>
      <c r="G4395" t="s">
        <v>4</v>
      </c>
      <c r="H4395" t="s">
        <v>41</v>
      </c>
      <c r="I4395" t="s">
        <v>3509</v>
      </c>
      <c r="J4395">
        <v>2</v>
      </c>
      <c r="K4395" t="s">
        <v>1671</v>
      </c>
      <c r="L4395" t="s">
        <v>95</v>
      </c>
      <c r="M4395" t="s">
        <v>3636</v>
      </c>
      <c r="N4395" t="s">
        <v>93</v>
      </c>
      <c r="O4395" t="s">
        <v>114</v>
      </c>
      <c r="P4395">
        <v>42127</v>
      </c>
      <c r="Q4395">
        <v>42160</v>
      </c>
      <c r="R4395">
        <v>200</v>
      </c>
      <c r="W4395">
        <v>200</v>
      </c>
    </row>
    <row r="4396" spans="1:23">
      <c r="A4396" s="57">
        <v>42236</v>
      </c>
      <c r="B4396" t="s">
        <v>572</v>
      </c>
      <c r="C4396" t="s">
        <v>559</v>
      </c>
      <c r="D4396" t="s">
        <v>60</v>
      </c>
      <c r="E4396" t="s">
        <v>752</v>
      </c>
      <c r="G4396" t="s">
        <v>4</v>
      </c>
      <c r="H4396" t="s">
        <v>41</v>
      </c>
      <c r="I4396" t="s">
        <v>3509</v>
      </c>
      <c r="J4396">
        <v>1</v>
      </c>
      <c r="K4396" t="s">
        <v>1671</v>
      </c>
      <c r="L4396" t="s">
        <v>95</v>
      </c>
      <c r="M4396" t="s">
        <v>3636</v>
      </c>
      <c r="N4396" t="s">
        <v>93</v>
      </c>
      <c r="O4396" t="s">
        <v>114</v>
      </c>
      <c r="P4396">
        <v>42127</v>
      </c>
      <c r="Q4396">
        <v>42160</v>
      </c>
      <c r="R4396">
        <v>200</v>
      </c>
      <c r="W4396">
        <v>200</v>
      </c>
    </row>
    <row r="4397" spans="1:23">
      <c r="A4397" s="57">
        <v>42236</v>
      </c>
      <c r="B4397" t="s">
        <v>572</v>
      </c>
      <c r="C4397" t="s">
        <v>559</v>
      </c>
      <c r="D4397" t="s">
        <v>60</v>
      </c>
      <c r="E4397" t="s">
        <v>2250</v>
      </c>
      <c r="G4397" t="s">
        <v>4</v>
      </c>
      <c r="H4397" t="s">
        <v>41</v>
      </c>
      <c r="I4397" t="s">
        <v>3509</v>
      </c>
      <c r="J4397">
        <v>2</v>
      </c>
      <c r="K4397" t="s">
        <v>1671</v>
      </c>
      <c r="L4397" t="s">
        <v>95</v>
      </c>
      <c r="M4397" t="s">
        <v>3636</v>
      </c>
      <c r="N4397" t="s">
        <v>93</v>
      </c>
      <c r="O4397" t="s">
        <v>114</v>
      </c>
      <c r="P4397">
        <v>42127</v>
      </c>
      <c r="Q4397">
        <v>42160</v>
      </c>
      <c r="R4397">
        <v>150</v>
      </c>
      <c r="W4397">
        <v>150</v>
      </c>
    </row>
    <row r="4398" spans="1:23">
      <c r="A4398" s="57">
        <v>42236</v>
      </c>
      <c r="B4398" t="s">
        <v>572</v>
      </c>
      <c r="C4398" t="s">
        <v>559</v>
      </c>
      <c r="D4398" t="s">
        <v>60</v>
      </c>
      <c r="E4398" t="s">
        <v>60</v>
      </c>
      <c r="G4398" t="s">
        <v>4</v>
      </c>
      <c r="H4398" t="s">
        <v>41</v>
      </c>
      <c r="I4398" t="s">
        <v>3509</v>
      </c>
      <c r="J4398">
        <v>1</v>
      </c>
      <c r="K4398" t="s">
        <v>1671</v>
      </c>
      <c r="L4398" t="s">
        <v>95</v>
      </c>
      <c r="M4398" t="s">
        <v>3636</v>
      </c>
      <c r="N4398" t="s">
        <v>93</v>
      </c>
      <c r="O4398" t="s">
        <v>114</v>
      </c>
      <c r="P4398">
        <v>42127</v>
      </c>
      <c r="Q4398">
        <v>42160</v>
      </c>
      <c r="R4398">
        <v>250</v>
      </c>
      <c r="W4398">
        <v>250</v>
      </c>
    </row>
    <row r="4399" spans="1:23">
      <c r="A4399" s="57">
        <v>42236</v>
      </c>
      <c r="B4399" t="s">
        <v>572</v>
      </c>
      <c r="C4399" t="s">
        <v>559</v>
      </c>
      <c r="D4399" t="s">
        <v>60</v>
      </c>
      <c r="E4399" t="s">
        <v>3639</v>
      </c>
      <c r="G4399" t="s">
        <v>4</v>
      </c>
      <c r="H4399" t="s">
        <v>41</v>
      </c>
      <c r="I4399" t="s">
        <v>3509</v>
      </c>
      <c r="J4399">
        <v>1</v>
      </c>
      <c r="K4399" t="s">
        <v>1671</v>
      </c>
      <c r="L4399" t="s">
        <v>95</v>
      </c>
      <c r="M4399" t="s">
        <v>3636</v>
      </c>
      <c r="N4399" t="s">
        <v>93</v>
      </c>
      <c r="O4399" t="s">
        <v>114</v>
      </c>
      <c r="P4399">
        <v>42127</v>
      </c>
      <c r="Q4399">
        <v>42160</v>
      </c>
      <c r="R4399">
        <v>100</v>
      </c>
      <c r="W4399">
        <v>100</v>
      </c>
    </row>
    <row r="4400" spans="1:23">
      <c r="A4400" s="57">
        <v>42236</v>
      </c>
      <c r="B4400" t="s">
        <v>572</v>
      </c>
      <c r="C4400" t="s">
        <v>559</v>
      </c>
      <c r="D4400" t="s">
        <v>60</v>
      </c>
      <c r="E4400" t="s">
        <v>1818</v>
      </c>
      <c r="G4400" t="s">
        <v>4</v>
      </c>
      <c r="H4400" t="s">
        <v>41</v>
      </c>
      <c r="I4400" t="s">
        <v>3509</v>
      </c>
      <c r="J4400">
        <v>7</v>
      </c>
      <c r="K4400" t="s">
        <v>1671</v>
      </c>
      <c r="L4400" t="s">
        <v>95</v>
      </c>
      <c r="M4400" t="s">
        <v>3636</v>
      </c>
      <c r="N4400" t="s">
        <v>93</v>
      </c>
      <c r="O4400" t="s">
        <v>114</v>
      </c>
      <c r="P4400">
        <v>42127</v>
      </c>
      <c r="Q4400">
        <v>42160</v>
      </c>
      <c r="R4400">
        <v>650</v>
      </c>
      <c r="W4400">
        <v>650</v>
      </c>
    </row>
    <row r="4401" spans="1:23">
      <c r="A4401" s="57">
        <v>42236</v>
      </c>
      <c r="B4401" t="s">
        <v>572</v>
      </c>
      <c r="C4401" t="s">
        <v>559</v>
      </c>
      <c r="D4401" t="s">
        <v>60</v>
      </c>
      <c r="E4401" t="s">
        <v>2244</v>
      </c>
      <c r="G4401" t="s">
        <v>102</v>
      </c>
      <c r="H4401" t="s">
        <v>110</v>
      </c>
      <c r="I4401" t="s">
        <v>3509</v>
      </c>
      <c r="J4401">
        <v>1</v>
      </c>
      <c r="K4401" t="s">
        <v>1671</v>
      </c>
      <c r="L4401" t="s">
        <v>95</v>
      </c>
      <c r="M4401" t="s">
        <v>3636</v>
      </c>
      <c r="N4401" t="s">
        <v>111</v>
      </c>
      <c r="O4401" t="s">
        <v>114</v>
      </c>
      <c r="P4401">
        <v>42127</v>
      </c>
      <c r="Q4401">
        <v>42160</v>
      </c>
      <c r="R4401">
        <v>450</v>
      </c>
      <c r="W4401">
        <v>450</v>
      </c>
    </row>
    <row r="4402" spans="1:23">
      <c r="A4402" s="57">
        <v>42236</v>
      </c>
      <c r="B4402" t="s">
        <v>572</v>
      </c>
      <c r="C4402" t="s">
        <v>559</v>
      </c>
      <c r="D4402" t="s">
        <v>60</v>
      </c>
      <c r="E4402" t="s">
        <v>2245</v>
      </c>
      <c r="G4402" t="s">
        <v>102</v>
      </c>
      <c r="H4402" t="s">
        <v>110</v>
      </c>
      <c r="I4402" t="s">
        <v>3509</v>
      </c>
      <c r="J4402">
        <v>1</v>
      </c>
      <c r="K4402" t="s">
        <v>1671</v>
      </c>
      <c r="L4402" t="s">
        <v>95</v>
      </c>
      <c r="M4402" t="s">
        <v>3636</v>
      </c>
      <c r="N4402" t="s">
        <v>111</v>
      </c>
      <c r="O4402" t="s">
        <v>114</v>
      </c>
      <c r="P4402">
        <v>42127</v>
      </c>
      <c r="Q4402">
        <v>42160</v>
      </c>
      <c r="R4402">
        <v>360</v>
      </c>
      <c r="W4402">
        <v>360</v>
      </c>
    </row>
    <row r="4403" spans="1:23">
      <c r="A4403" s="57">
        <v>42236</v>
      </c>
      <c r="B4403" t="s">
        <v>572</v>
      </c>
      <c r="C4403" t="s">
        <v>559</v>
      </c>
      <c r="D4403" t="s">
        <v>60</v>
      </c>
      <c r="E4403" t="s">
        <v>2247</v>
      </c>
      <c r="G4403" t="s">
        <v>102</v>
      </c>
      <c r="H4403" t="s">
        <v>110</v>
      </c>
      <c r="I4403" t="s">
        <v>3509</v>
      </c>
      <c r="J4403">
        <v>1</v>
      </c>
      <c r="K4403" t="s">
        <v>1671</v>
      </c>
      <c r="L4403" t="s">
        <v>95</v>
      </c>
      <c r="M4403" t="s">
        <v>3636</v>
      </c>
      <c r="N4403" t="s">
        <v>111</v>
      </c>
      <c r="O4403" t="s">
        <v>114</v>
      </c>
      <c r="P4403">
        <v>42127</v>
      </c>
      <c r="Q4403">
        <v>42160</v>
      </c>
      <c r="R4403">
        <v>350</v>
      </c>
      <c r="W4403">
        <v>350</v>
      </c>
    </row>
    <row r="4404" spans="1:23">
      <c r="A4404" s="57">
        <v>42236</v>
      </c>
      <c r="B4404" t="s">
        <v>572</v>
      </c>
      <c r="C4404" t="s">
        <v>559</v>
      </c>
      <c r="D4404" t="s">
        <v>60</v>
      </c>
      <c r="E4404" t="s">
        <v>942</v>
      </c>
      <c r="G4404" t="s">
        <v>102</v>
      </c>
      <c r="H4404" t="s">
        <v>110</v>
      </c>
      <c r="I4404" t="s">
        <v>3509</v>
      </c>
      <c r="J4404">
        <v>15</v>
      </c>
      <c r="K4404" t="s">
        <v>1259</v>
      </c>
      <c r="L4404" t="s">
        <v>95</v>
      </c>
      <c r="M4404" t="s">
        <v>3636</v>
      </c>
      <c r="N4404" t="s">
        <v>111</v>
      </c>
      <c r="O4404" t="s">
        <v>114</v>
      </c>
      <c r="P4404">
        <v>42127</v>
      </c>
      <c r="Q4404">
        <v>42160</v>
      </c>
      <c r="R4404">
        <v>75</v>
      </c>
      <c r="W4404">
        <v>75</v>
      </c>
    </row>
    <row r="4405" spans="1:23">
      <c r="A4405" s="57">
        <v>42236</v>
      </c>
      <c r="B4405" t="s">
        <v>572</v>
      </c>
      <c r="C4405" t="s">
        <v>559</v>
      </c>
      <c r="D4405" t="s">
        <v>60</v>
      </c>
      <c r="E4405" t="s">
        <v>3535</v>
      </c>
      <c r="G4405" t="s">
        <v>102</v>
      </c>
      <c r="H4405" t="s">
        <v>110</v>
      </c>
      <c r="I4405" t="s">
        <v>3509</v>
      </c>
      <c r="J4405">
        <v>2</v>
      </c>
      <c r="K4405" t="s">
        <v>1671</v>
      </c>
      <c r="L4405" t="s">
        <v>95</v>
      </c>
      <c r="M4405" t="s">
        <v>3636</v>
      </c>
      <c r="N4405" t="s">
        <v>111</v>
      </c>
      <c r="O4405" t="s">
        <v>114</v>
      </c>
      <c r="P4405">
        <v>42127</v>
      </c>
      <c r="Q4405">
        <v>42160</v>
      </c>
      <c r="R4405">
        <v>700</v>
      </c>
      <c r="W4405">
        <v>700</v>
      </c>
    </row>
    <row r="4406" spans="1:23">
      <c r="A4406" s="57">
        <v>42236</v>
      </c>
      <c r="B4406" t="s">
        <v>572</v>
      </c>
      <c r="C4406" t="s">
        <v>559</v>
      </c>
      <c r="D4406" t="s">
        <v>60</v>
      </c>
      <c r="E4406" t="s">
        <v>1158</v>
      </c>
      <c r="G4406" t="s">
        <v>4</v>
      </c>
      <c r="H4406" t="s">
        <v>37</v>
      </c>
      <c r="I4406" t="s">
        <v>3509</v>
      </c>
      <c r="J4406">
        <v>1</v>
      </c>
      <c r="K4406" t="s">
        <v>3640</v>
      </c>
      <c r="L4406" t="s">
        <v>95</v>
      </c>
      <c r="M4406" t="s">
        <v>3636</v>
      </c>
      <c r="N4406" t="s">
        <v>93</v>
      </c>
      <c r="O4406" t="s">
        <v>114</v>
      </c>
      <c r="P4406">
        <v>42127</v>
      </c>
      <c r="Q4406">
        <v>42160</v>
      </c>
      <c r="R4406">
        <v>500</v>
      </c>
      <c r="W4406">
        <v>500</v>
      </c>
    </row>
    <row r="4407" spans="1:23">
      <c r="A4407" s="57">
        <v>42236</v>
      </c>
      <c r="B4407" t="s">
        <v>572</v>
      </c>
      <c r="C4407" t="s">
        <v>559</v>
      </c>
      <c r="D4407" t="s">
        <v>60</v>
      </c>
      <c r="E4407" t="s">
        <v>309</v>
      </c>
      <c r="G4407" t="s">
        <v>4</v>
      </c>
      <c r="H4407" t="s">
        <v>37</v>
      </c>
      <c r="I4407" t="s">
        <v>3509</v>
      </c>
      <c r="J4407" t="s">
        <v>3647</v>
      </c>
      <c r="K4407" t="s">
        <v>3642</v>
      </c>
      <c r="L4407" t="s">
        <v>95</v>
      </c>
      <c r="M4407" t="s">
        <v>3636</v>
      </c>
      <c r="N4407" t="s">
        <v>93</v>
      </c>
      <c r="O4407" t="s">
        <v>114</v>
      </c>
      <c r="P4407">
        <v>42127</v>
      </c>
      <c r="Q4407">
        <v>42160</v>
      </c>
      <c r="R4407">
        <v>200</v>
      </c>
      <c r="W4407">
        <v>200</v>
      </c>
    </row>
    <row r="4408" spans="1:23">
      <c r="A4408" s="57">
        <v>42236</v>
      </c>
      <c r="B4408" t="s">
        <v>572</v>
      </c>
      <c r="C4408" t="s">
        <v>559</v>
      </c>
      <c r="D4408" t="s">
        <v>60</v>
      </c>
      <c r="E4408" t="s">
        <v>2243</v>
      </c>
      <c r="G4408" t="s">
        <v>4</v>
      </c>
      <c r="H4408" t="s">
        <v>37</v>
      </c>
      <c r="I4408" t="s">
        <v>3509</v>
      </c>
      <c r="J4408">
        <v>100</v>
      </c>
      <c r="K4408" t="s">
        <v>1679</v>
      </c>
      <c r="L4408" t="s">
        <v>95</v>
      </c>
      <c r="M4408" t="s">
        <v>3636</v>
      </c>
      <c r="N4408" t="s">
        <v>93</v>
      </c>
      <c r="O4408" t="s">
        <v>114</v>
      </c>
      <c r="P4408">
        <v>42127</v>
      </c>
      <c r="Q4408">
        <v>42160</v>
      </c>
      <c r="R4408">
        <v>300</v>
      </c>
      <c r="W4408">
        <v>300</v>
      </c>
    </row>
    <row r="4409" spans="1:23">
      <c r="A4409" s="57">
        <v>42236</v>
      </c>
      <c r="B4409" t="s">
        <v>572</v>
      </c>
      <c r="C4409" t="s">
        <v>559</v>
      </c>
      <c r="D4409" t="s">
        <v>60</v>
      </c>
      <c r="E4409" t="s">
        <v>310</v>
      </c>
      <c r="G4409" t="s">
        <v>4</v>
      </c>
      <c r="H4409" t="s">
        <v>37</v>
      </c>
      <c r="I4409" t="s">
        <v>3509</v>
      </c>
      <c r="J4409">
        <v>10</v>
      </c>
      <c r="K4409" t="s">
        <v>3643</v>
      </c>
      <c r="L4409" t="s">
        <v>95</v>
      </c>
      <c r="M4409" t="s">
        <v>3636</v>
      </c>
      <c r="N4409" t="s">
        <v>93</v>
      </c>
      <c r="O4409" t="s">
        <v>114</v>
      </c>
      <c r="P4409">
        <v>42127</v>
      </c>
      <c r="Q4409">
        <v>42160</v>
      </c>
      <c r="R4409">
        <v>25</v>
      </c>
      <c r="W4409">
        <v>25</v>
      </c>
    </row>
    <row r="4410" spans="1:23">
      <c r="A4410" s="57">
        <v>42236</v>
      </c>
      <c r="B4410" t="s">
        <v>572</v>
      </c>
      <c r="C4410" t="s">
        <v>559</v>
      </c>
      <c r="D4410" t="s">
        <v>60</v>
      </c>
      <c r="E4410" t="s">
        <v>721</v>
      </c>
      <c r="G4410" t="s">
        <v>4</v>
      </c>
      <c r="H4410" t="s">
        <v>37</v>
      </c>
      <c r="I4410" t="s">
        <v>3509</v>
      </c>
      <c r="J4410">
        <v>11</v>
      </c>
      <c r="K4410" t="s">
        <v>1259</v>
      </c>
      <c r="L4410" t="s">
        <v>95</v>
      </c>
      <c r="M4410" t="s">
        <v>3636</v>
      </c>
      <c r="N4410" t="s">
        <v>93</v>
      </c>
      <c r="O4410" t="s">
        <v>114</v>
      </c>
      <c r="P4410">
        <v>42127</v>
      </c>
      <c r="Q4410">
        <v>42160</v>
      </c>
      <c r="R4410">
        <v>55</v>
      </c>
      <c r="W4410">
        <v>55</v>
      </c>
    </row>
    <row r="4411" spans="1:23">
      <c r="A4411" s="57">
        <v>42236</v>
      </c>
      <c r="B4411" t="s">
        <v>572</v>
      </c>
      <c r="C4411" t="s">
        <v>559</v>
      </c>
      <c r="D4411" t="s">
        <v>60</v>
      </c>
      <c r="E4411" t="s">
        <v>721</v>
      </c>
      <c r="G4411" t="s">
        <v>4</v>
      </c>
      <c r="H4411" t="s">
        <v>37</v>
      </c>
      <c r="I4411" t="s">
        <v>3509</v>
      </c>
      <c r="J4411" t="s">
        <v>3645</v>
      </c>
      <c r="K4411" t="s">
        <v>3642</v>
      </c>
      <c r="L4411" t="s">
        <v>95</v>
      </c>
      <c r="M4411" t="s">
        <v>3636</v>
      </c>
      <c r="N4411" t="s">
        <v>93</v>
      </c>
      <c r="O4411" t="s">
        <v>114</v>
      </c>
      <c r="P4411">
        <v>42127</v>
      </c>
      <c r="Q4411">
        <v>42160</v>
      </c>
      <c r="R4411">
        <v>100</v>
      </c>
      <c r="W4411">
        <v>100</v>
      </c>
    </row>
    <row r="4412" spans="1:23">
      <c r="A4412" s="57">
        <v>42236</v>
      </c>
      <c r="B4412" t="s">
        <v>572</v>
      </c>
      <c r="C4412" t="s">
        <v>559</v>
      </c>
      <c r="D4412" t="s">
        <v>60</v>
      </c>
      <c r="E4412" t="s">
        <v>2246</v>
      </c>
      <c r="G4412" t="s">
        <v>4</v>
      </c>
      <c r="H4412" t="s">
        <v>37</v>
      </c>
      <c r="I4412" t="s">
        <v>3509</v>
      </c>
      <c r="J4412">
        <v>25</v>
      </c>
      <c r="K4412" t="s">
        <v>1679</v>
      </c>
      <c r="L4412" t="s">
        <v>95</v>
      </c>
      <c r="M4412" t="s">
        <v>3636</v>
      </c>
      <c r="N4412" t="s">
        <v>93</v>
      </c>
      <c r="O4412" t="s">
        <v>114</v>
      </c>
      <c r="P4412">
        <v>42127</v>
      </c>
      <c r="Q4412">
        <v>42160</v>
      </c>
      <c r="R4412">
        <v>250</v>
      </c>
      <c r="W4412">
        <v>250</v>
      </c>
    </row>
    <row r="4413" spans="1:23">
      <c r="A4413" s="57">
        <v>42236</v>
      </c>
      <c r="B4413" t="s">
        <v>572</v>
      </c>
      <c r="C4413" t="s">
        <v>559</v>
      </c>
      <c r="D4413" t="s">
        <v>60</v>
      </c>
      <c r="E4413" t="s">
        <v>2246</v>
      </c>
      <c r="G4413" t="s">
        <v>4</v>
      </c>
      <c r="H4413" t="s">
        <v>37</v>
      </c>
      <c r="I4413" t="s">
        <v>3509</v>
      </c>
      <c r="J4413">
        <v>55</v>
      </c>
      <c r="K4413" t="s">
        <v>1259</v>
      </c>
      <c r="L4413" t="s">
        <v>95</v>
      </c>
      <c r="M4413" t="s">
        <v>3636</v>
      </c>
      <c r="N4413" t="s">
        <v>93</v>
      </c>
      <c r="O4413" t="s">
        <v>114</v>
      </c>
      <c r="P4413">
        <v>42127</v>
      </c>
      <c r="Q4413">
        <v>42160</v>
      </c>
      <c r="R4413">
        <v>275</v>
      </c>
      <c r="W4413">
        <v>275</v>
      </c>
    </row>
    <row r="4414" spans="1:23">
      <c r="A4414" s="57">
        <v>42236</v>
      </c>
      <c r="B4414" t="s">
        <v>572</v>
      </c>
      <c r="C4414" t="s">
        <v>559</v>
      </c>
      <c r="D4414" t="s">
        <v>60</v>
      </c>
      <c r="E4414" t="s">
        <v>751</v>
      </c>
      <c r="G4414" t="s">
        <v>4</v>
      </c>
      <c r="H4414" t="s">
        <v>37</v>
      </c>
      <c r="I4414" t="s">
        <v>3509</v>
      </c>
      <c r="J4414" t="s">
        <v>3644</v>
      </c>
      <c r="K4414" t="s">
        <v>3642</v>
      </c>
      <c r="L4414" t="s">
        <v>95</v>
      </c>
      <c r="M4414" t="s">
        <v>3636</v>
      </c>
      <c r="N4414" t="s">
        <v>93</v>
      </c>
      <c r="O4414" t="s">
        <v>114</v>
      </c>
      <c r="P4414">
        <v>42127</v>
      </c>
      <c r="Q4414">
        <v>42160</v>
      </c>
      <c r="R4414">
        <v>400</v>
      </c>
      <c r="W4414">
        <v>400</v>
      </c>
    </row>
    <row r="4415" spans="1:23">
      <c r="A4415" s="57">
        <v>42236</v>
      </c>
      <c r="B4415" t="s">
        <v>572</v>
      </c>
      <c r="C4415" t="s">
        <v>559</v>
      </c>
      <c r="D4415" t="s">
        <v>60</v>
      </c>
      <c r="E4415" t="s">
        <v>751</v>
      </c>
      <c r="G4415" t="s">
        <v>4</v>
      </c>
      <c r="H4415" t="s">
        <v>37</v>
      </c>
      <c r="I4415" t="s">
        <v>3509</v>
      </c>
      <c r="J4415">
        <v>100</v>
      </c>
      <c r="K4415" t="s">
        <v>1679</v>
      </c>
      <c r="L4415" t="s">
        <v>95</v>
      </c>
      <c r="M4415" t="s">
        <v>3636</v>
      </c>
      <c r="N4415" t="s">
        <v>93</v>
      </c>
      <c r="O4415" t="s">
        <v>114</v>
      </c>
      <c r="P4415">
        <v>42127</v>
      </c>
      <c r="Q4415">
        <v>42160</v>
      </c>
      <c r="R4415">
        <v>500</v>
      </c>
      <c r="W4415">
        <v>500</v>
      </c>
    </row>
    <row r="4416" spans="1:23">
      <c r="A4416" s="57">
        <v>42236</v>
      </c>
      <c r="B4416" t="s">
        <v>572</v>
      </c>
      <c r="C4416" t="s">
        <v>559</v>
      </c>
      <c r="D4416" t="s">
        <v>60</v>
      </c>
      <c r="E4416" t="s">
        <v>2247</v>
      </c>
      <c r="G4416" t="s">
        <v>4</v>
      </c>
      <c r="H4416" t="s">
        <v>37</v>
      </c>
      <c r="I4416" t="s">
        <v>3509</v>
      </c>
      <c r="J4416" t="s">
        <v>3646</v>
      </c>
      <c r="K4416" t="s">
        <v>3642</v>
      </c>
      <c r="L4416" t="s">
        <v>95</v>
      </c>
      <c r="M4416" t="s">
        <v>3636</v>
      </c>
      <c r="N4416" t="s">
        <v>93</v>
      </c>
      <c r="O4416" t="s">
        <v>114</v>
      </c>
      <c r="P4416">
        <v>42127</v>
      </c>
      <c r="Q4416">
        <v>42160</v>
      </c>
      <c r="R4416">
        <v>1500</v>
      </c>
      <c r="W4416">
        <v>1500</v>
      </c>
    </row>
    <row r="4417" spans="1:28">
      <c r="A4417" s="57">
        <v>42236</v>
      </c>
      <c r="B4417" t="s">
        <v>572</v>
      </c>
      <c r="C4417" t="s">
        <v>559</v>
      </c>
      <c r="D4417" t="s">
        <v>60</v>
      </c>
      <c r="E4417" t="s">
        <v>2248</v>
      </c>
      <c r="G4417" t="s">
        <v>4</v>
      </c>
      <c r="H4417" t="s">
        <v>37</v>
      </c>
      <c r="I4417" t="s">
        <v>3509</v>
      </c>
      <c r="J4417">
        <v>1</v>
      </c>
      <c r="K4417" t="s">
        <v>3640</v>
      </c>
      <c r="L4417" t="s">
        <v>95</v>
      </c>
      <c r="M4417" t="s">
        <v>3636</v>
      </c>
      <c r="N4417" t="s">
        <v>93</v>
      </c>
      <c r="O4417" t="s">
        <v>114</v>
      </c>
      <c r="P4417">
        <v>42127</v>
      </c>
      <c r="Q4417">
        <v>42160</v>
      </c>
      <c r="R4417">
        <v>500</v>
      </c>
      <c r="W4417">
        <v>500</v>
      </c>
    </row>
    <row r="4418" spans="1:28">
      <c r="A4418" s="57">
        <v>42236</v>
      </c>
      <c r="B4418" t="s">
        <v>572</v>
      </c>
      <c r="C4418" t="s">
        <v>559</v>
      </c>
      <c r="D4418" t="s">
        <v>60</v>
      </c>
      <c r="E4418" t="s">
        <v>942</v>
      </c>
      <c r="G4418" t="s">
        <v>4</v>
      </c>
      <c r="H4418" t="s">
        <v>37</v>
      </c>
      <c r="I4418" t="s">
        <v>3509</v>
      </c>
      <c r="J4418" t="s">
        <v>3641</v>
      </c>
      <c r="K4418" t="s">
        <v>3642</v>
      </c>
      <c r="L4418" t="s">
        <v>95</v>
      </c>
      <c r="M4418" t="s">
        <v>3636</v>
      </c>
      <c r="N4418" t="s">
        <v>93</v>
      </c>
      <c r="O4418" t="s">
        <v>114</v>
      </c>
      <c r="P4418">
        <v>42127</v>
      </c>
      <c r="Q4418">
        <v>42160</v>
      </c>
      <c r="R4418">
        <v>150</v>
      </c>
      <c r="W4418">
        <v>150</v>
      </c>
    </row>
    <row r="4419" spans="1:28">
      <c r="A4419" s="57">
        <v>42236</v>
      </c>
      <c r="B4419" t="s">
        <v>572</v>
      </c>
      <c r="C4419" t="s">
        <v>559</v>
      </c>
      <c r="D4419" t="s">
        <v>60</v>
      </c>
      <c r="E4419" t="s">
        <v>942</v>
      </c>
      <c r="G4419" t="s">
        <v>4</v>
      </c>
      <c r="H4419" t="s">
        <v>37</v>
      </c>
      <c r="I4419" t="s">
        <v>3509</v>
      </c>
      <c r="J4419">
        <v>25</v>
      </c>
      <c r="K4419" t="s">
        <v>1679</v>
      </c>
      <c r="L4419" t="s">
        <v>95</v>
      </c>
      <c r="M4419" t="s">
        <v>3636</v>
      </c>
      <c r="N4419" t="s">
        <v>93</v>
      </c>
      <c r="O4419" t="s">
        <v>114</v>
      </c>
      <c r="P4419">
        <v>42127</v>
      </c>
      <c r="Q4419">
        <v>42160</v>
      </c>
      <c r="R4419">
        <v>250</v>
      </c>
      <c r="W4419">
        <v>250</v>
      </c>
    </row>
    <row r="4420" spans="1:28">
      <c r="A4420" s="57">
        <v>42236</v>
      </c>
      <c r="B4420" t="s">
        <v>572</v>
      </c>
      <c r="C4420" t="s">
        <v>559</v>
      </c>
      <c r="D4420" t="s">
        <v>60</v>
      </c>
      <c r="E4420" t="s">
        <v>942</v>
      </c>
      <c r="G4420" t="s">
        <v>4</v>
      </c>
      <c r="H4420" t="s">
        <v>37</v>
      </c>
      <c r="I4420" t="s">
        <v>3509</v>
      </c>
      <c r="J4420">
        <v>72</v>
      </c>
      <c r="K4420" t="s">
        <v>1259</v>
      </c>
      <c r="L4420" t="s">
        <v>95</v>
      </c>
      <c r="M4420" t="s">
        <v>3636</v>
      </c>
      <c r="N4420" t="s">
        <v>93</v>
      </c>
      <c r="O4420" t="s">
        <v>114</v>
      </c>
      <c r="P4420">
        <v>42127</v>
      </c>
      <c r="Q4420">
        <v>42160</v>
      </c>
      <c r="R4420">
        <v>350</v>
      </c>
      <c r="W4420">
        <v>350</v>
      </c>
    </row>
    <row r="4421" spans="1:28">
      <c r="A4421" s="57">
        <v>42236</v>
      </c>
      <c r="B4421" t="s">
        <v>572</v>
      </c>
      <c r="C4421" t="s">
        <v>559</v>
      </c>
      <c r="D4421" t="s">
        <v>60</v>
      </c>
      <c r="E4421" t="s">
        <v>942</v>
      </c>
      <c r="G4421" t="s">
        <v>4</v>
      </c>
      <c r="H4421" t="s">
        <v>37</v>
      </c>
      <c r="I4421" t="s">
        <v>3509</v>
      </c>
      <c r="J4421">
        <v>1</v>
      </c>
      <c r="K4421" t="s">
        <v>3640</v>
      </c>
      <c r="L4421" t="s">
        <v>95</v>
      </c>
      <c r="M4421" t="s">
        <v>3636</v>
      </c>
      <c r="N4421" t="s">
        <v>93</v>
      </c>
      <c r="O4421" t="s">
        <v>114</v>
      </c>
      <c r="P4421">
        <v>42127</v>
      </c>
      <c r="Q4421">
        <v>42160</v>
      </c>
      <c r="R4421">
        <v>500</v>
      </c>
      <c r="W4421">
        <v>500</v>
      </c>
    </row>
    <row r="4422" spans="1:28">
      <c r="A4422" s="57">
        <v>42236</v>
      </c>
      <c r="B4422" t="s">
        <v>572</v>
      </c>
      <c r="C4422" t="s">
        <v>559</v>
      </c>
      <c r="D4422" t="s">
        <v>60</v>
      </c>
      <c r="E4422" t="s">
        <v>942</v>
      </c>
      <c r="G4422" t="s">
        <v>4</v>
      </c>
      <c r="H4422" t="s">
        <v>37</v>
      </c>
      <c r="I4422" t="s">
        <v>3509</v>
      </c>
      <c r="J4422" t="s">
        <v>3648</v>
      </c>
      <c r="K4422" t="s">
        <v>3649</v>
      </c>
      <c r="L4422" t="s">
        <v>95</v>
      </c>
      <c r="M4422" t="s">
        <v>3636</v>
      </c>
      <c r="N4422" t="s">
        <v>93</v>
      </c>
      <c r="O4422" t="s">
        <v>114</v>
      </c>
      <c r="P4422">
        <v>42127</v>
      </c>
      <c r="Q4422">
        <v>42160</v>
      </c>
      <c r="R4422">
        <v>600</v>
      </c>
      <c r="W4422">
        <v>600</v>
      </c>
    </row>
    <row r="4423" spans="1:28">
      <c r="A4423" s="57">
        <v>42236</v>
      </c>
      <c r="B4423" t="s">
        <v>572</v>
      </c>
      <c r="C4423" t="s">
        <v>559</v>
      </c>
      <c r="D4423" t="s">
        <v>60</v>
      </c>
      <c r="E4423" t="s">
        <v>2249</v>
      </c>
      <c r="G4423" t="s">
        <v>4</v>
      </c>
      <c r="H4423" t="s">
        <v>37</v>
      </c>
      <c r="I4423" t="s">
        <v>3509</v>
      </c>
      <c r="J4423">
        <v>100</v>
      </c>
      <c r="K4423" t="s">
        <v>1679</v>
      </c>
      <c r="L4423" t="s">
        <v>95</v>
      </c>
      <c r="M4423" t="s">
        <v>3636</v>
      </c>
      <c r="N4423" t="s">
        <v>93</v>
      </c>
      <c r="O4423" t="s">
        <v>114</v>
      </c>
      <c r="P4423">
        <v>42127</v>
      </c>
      <c r="Q4423">
        <v>42160</v>
      </c>
      <c r="R4423">
        <v>300</v>
      </c>
      <c r="W4423">
        <v>300</v>
      </c>
    </row>
    <row r="4424" spans="1:28">
      <c r="A4424" s="57">
        <v>42236</v>
      </c>
      <c r="B4424" t="s">
        <v>572</v>
      </c>
      <c r="C4424" t="s">
        <v>559</v>
      </c>
      <c r="D4424" t="s">
        <v>60</v>
      </c>
      <c r="E4424" t="s">
        <v>60</v>
      </c>
      <c r="G4424" t="s">
        <v>4</v>
      </c>
      <c r="H4424" t="s">
        <v>37</v>
      </c>
      <c r="I4424" t="s">
        <v>3509</v>
      </c>
      <c r="J4424">
        <v>10</v>
      </c>
      <c r="K4424" t="s">
        <v>1679</v>
      </c>
      <c r="L4424" t="s">
        <v>95</v>
      </c>
      <c r="M4424" t="s">
        <v>3636</v>
      </c>
      <c r="N4424" t="s">
        <v>93</v>
      </c>
      <c r="O4424" t="s">
        <v>114</v>
      </c>
      <c r="P4424">
        <v>42127</v>
      </c>
      <c r="Q4424">
        <v>42160</v>
      </c>
      <c r="R4424">
        <v>100</v>
      </c>
      <c r="W4424">
        <v>100</v>
      </c>
    </row>
    <row r="4425" spans="1:28">
      <c r="A4425" s="57">
        <v>42236</v>
      </c>
      <c r="B4425" t="s">
        <v>572</v>
      </c>
      <c r="C4425" t="s">
        <v>559</v>
      </c>
      <c r="D4425" t="s">
        <v>60</v>
      </c>
      <c r="E4425" t="s">
        <v>3536</v>
      </c>
      <c r="G4425" t="s">
        <v>4</v>
      </c>
      <c r="H4425" t="s">
        <v>37</v>
      </c>
      <c r="I4425" t="s">
        <v>3509</v>
      </c>
      <c r="J4425">
        <v>50</v>
      </c>
      <c r="K4425" t="s">
        <v>1259</v>
      </c>
      <c r="L4425" t="s">
        <v>95</v>
      </c>
      <c r="M4425" t="s">
        <v>3636</v>
      </c>
      <c r="N4425" t="s">
        <v>93</v>
      </c>
      <c r="O4425" t="s">
        <v>114</v>
      </c>
      <c r="P4425">
        <v>42127</v>
      </c>
      <c r="Q4425">
        <v>42160</v>
      </c>
      <c r="R4425">
        <v>250</v>
      </c>
      <c r="W4425">
        <v>250</v>
      </c>
    </row>
    <row r="4426" spans="1:28">
      <c r="A4426" s="57">
        <v>42236</v>
      </c>
      <c r="B4426" t="s">
        <v>572</v>
      </c>
      <c r="C4426" t="s">
        <v>559</v>
      </c>
      <c r="D4426" t="s">
        <v>60</v>
      </c>
      <c r="E4426" t="s">
        <v>804</v>
      </c>
      <c r="G4426" t="s">
        <v>4</v>
      </c>
      <c r="H4426" t="s">
        <v>37</v>
      </c>
      <c r="I4426" t="s">
        <v>3509</v>
      </c>
      <c r="J4426">
        <v>25</v>
      </c>
      <c r="K4426" t="s">
        <v>1679</v>
      </c>
      <c r="L4426" t="s">
        <v>95</v>
      </c>
      <c r="M4426" t="s">
        <v>3636</v>
      </c>
      <c r="N4426" t="s">
        <v>93</v>
      </c>
      <c r="O4426" t="s">
        <v>114</v>
      </c>
      <c r="P4426">
        <v>42127</v>
      </c>
      <c r="Q4426">
        <v>42160</v>
      </c>
      <c r="R4426">
        <v>250</v>
      </c>
      <c r="W4426">
        <v>250</v>
      </c>
    </row>
    <row r="4427" spans="1:28">
      <c r="A4427" s="57">
        <v>42235</v>
      </c>
      <c r="B4427" t="s">
        <v>2431</v>
      </c>
      <c r="C4427" t="s">
        <v>1169</v>
      </c>
      <c r="D4427" t="s">
        <v>62</v>
      </c>
      <c r="E4427" t="s">
        <v>1355</v>
      </c>
      <c r="F4427" t="s">
        <v>4616</v>
      </c>
      <c r="G4427" t="s">
        <v>2</v>
      </c>
      <c r="H4427" t="s">
        <v>24</v>
      </c>
      <c r="I4427" t="s">
        <v>4634</v>
      </c>
      <c r="J4427">
        <v>1600</v>
      </c>
      <c r="K4427" t="s">
        <v>350</v>
      </c>
      <c r="L4427" t="s">
        <v>95</v>
      </c>
      <c r="M4427" t="s">
        <v>1249</v>
      </c>
      <c r="N4427" t="s">
        <v>93</v>
      </c>
      <c r="O4427" t="s">
        <v>114</v>
      </c>
      <c r="P4427">
        <v>42139</v>
      </c>
      <c r="Q4427">
        <v>42170</v>
      </c>
      <c r="R4427">
        <v>6000</v>
      </c>
      <c r="W4427">
        <v>6000</v>
      </c>
      <c r="AB4427" t="s">
        <v>4637</v>
      </c>
    </row>
    <row r="4428" spans="1:28">
      <c r="A4428" s="57">
        <v>42235</v>
      </c>
      <c r="B4428" t="s">
        <v>2431</v>
      </c>
      <c r="C4428" t="s">
        <v>1169</v>
      </c>
      <c r="D4428" t="s">
        <v>62</v>
      </c>
      <c r="E4428" t="s">
        <v>1733</v>
      </c>
      <c r="F4428" t="s">
        <v>4616</v>
      </c>
      <c r="G4428" t="s">
        <v>2</v>
      </c>
      <c r="H4428" t="s">
        <v>24</v>
      </c>
      <c r="I4428" t="s">
        <v>4634</v>
      </c>
      <c r="J4428">
        <v>930</v>
      </c>
      <c r="K4428" t="s">
        <v>350</v>
      </c>
      <c r="L4428" t="s">
        <v>95</v>
      </c>
      <c r="M4428" t="s">
        <v>1249</v>
      </c>
      <c r="N4428" t="s">
        <v>93</v>
      </c>
      <c r="O4428" t="s">
        <v>114</v>
      </c>
      <c r="P4428">
        <v>42139</v>
      </c>
      <c r="Q4428">
        <v>42170</v>
      </c>
      <c r="R4428">
        <v>3400</v>
      </c>
      <c r="W4428">
        <v>3400</v>
      </c>
      <c r="AB4428" t="s">
        <v>4637</v>
      </c>
    </row>
    <row r="4429" spans="1:28">
      <c r="A4429" s="57">
        <v>42235</v>
      </c>
      <c r="B4429" t="s">
        <v>570</v>
      </c>
      <c r="C4429" t="s">
        <v>89</v>
      </c>
      <c r="D4429" t="s">
        <v>61</v>
      </c>
      <c r="E4429" t="s">
        <v>322</v>
      </c>
      <c r="F4429" t="s">
        <v>570</v>
      </c>
      <c r="G4429" t="s">
        <v>2</v>
      </c>
      <c r="H4429" t="s">
        <v>27</v>
      </c>
      <c r="I4429" t="s">
        <v>3867</v>
      </c>
      <c r="J4429">
        <v>1</v>
      </c>
      <c r="K4429" t="s">
        <v>1295</v>
      </c>
      <c r="L4429" t="s">
        <v>91</v>
      </c>
      <c r="M4429" t="s">
        <v>54</v>
      </c>
      <c r="N4429" t="s">
        <v>93</v>
      </c>
      <c r="O4429" t="s">
        <v>114</v>
      </c>
      <c r="P4429">
        <v>42234</v>
      </c>
      <c r="Q4429">
        <v>42235</v>
      </c>
      <c r="R4429">
        <v>2000</v>
      </c>
      <c r="W4429">
        <v>2000</v>
      </c>
    </row>
    <row r="4430" spans="1:28">
      <c r="A4430" s="57">
        <v>42235</v>
      </c>
      <c r="B4430" t="s">
        <v>570</v>
      </c>
      <c r="C4430" t="s">
        <v>89</v>
      </c>
      <c r="D4430" t="s">
        <v>61</v>
      </c>
      <c r="E4430" t="s">
        <v>322</v>
      </c>
      <c r="F4430" t="s">
        <v>570</v>
      </c>
      <c r="G4430" t="s">
        <v>2</v>
      </c>
      <c r="H4430" t="s">
        <v>24</v>
      </c>
      <c r="I4430" t="s">
        <v>3868</v>
      </c>
      <c r="J4430">
        <v>400</v>
      </c>
      <c r="K4430" t="s">
        <v>413</v>
      </c>
      <c r="L4430" t="s">
        <v>95</v>
      </c>
      <c r="M4430" t="s">
        <v>54</v>
      </c>
      <c r="N4430" t="s">
        <v>93</v>
      </c>
      <c r="O4430" t="s">
        <v>114</v>
      </c>
      <c r="P4430">
        <v>42234</v>
      </c>
      <c r="Q4430">
        <v>42235</v>
      </c>
      <c r="R4430">
        <v>2000</v>
      </c>
      <c r="W4430">
        <v>2000</v>
      </c>
    </row>
    <row r="4431" spans="1:28">
      <c r="A4431" s="57">
        <v>42235</v>
      </c>
      <c r="B4431" t="s">
        <v>570</v>
      </c>
      <c r="C4431" t="s">
        <v>89</v>
      </c>
      <c r="D4431" t="s">
        <v>61</v>
      </c>
      <c r="E4431" t="s">
        <v>322</v>
      </c>
      <c r="F4431" t="s">
        <v>570</v>
      </c>
      <c r="G4431" t="s">
        <v>3</v>
      </c>
      <c r="I4431" t="s">
        <v>3875</v>
      </c>
      <c r="J4431">
        <v>400</v>
      </c>
      <c r="K4431" t="s">
        <v>3876</v>
      </c>
      <c r="L4431" t="s">
        <v>95</v>
      </c>
      <c r="M4431" t="s">
        <v>54</v>
      </c>
      <c r="N4431" t="s">
        <v>93</v>
      </c>
      <c r="O4431" t="s">
        <v>114</v>
      </c>
      <c r="P4431">
        <v>42235</v>
      </c>
      <c r="Q4431">
        <v>42236</v>
      </c>
      <c r="R4431">
        <v>2000</v>
      </c>
      <c r="S4431">
        <v>8750</v>
      </c>
      <c r="W4431">
        <v>2000</v>
      </c>
    </row>
    <row r="4432" spans="1:28">
      <c r="A4432" s="57">
        <v>42235</v>
      </c>
      <c r="B4432" t="s">
        <v>914</v>
      </c>
      <c r="C4432" t="s">
        <v>89</v>
      </c>
      <c r="D4432" t="s">
        <v>58</v>
      </c>
      <c r="E4432" t="s">
        <v>2001</v>
      </c>
      <c r="G4432" t="s">
        <v>4</v>
      </c>
      <c r="H4432" t="s">
        <v>37</v>
      </c>
      <c r="J4432">
        <v>190</v>
      </c>
      <c r="K4432" t="s">
        <v>924</v>
      </c>
      <c r="L4432" t="s">
        <v>95</v>
      </c>
      <c r="N4432" t="s">
        <v>93</v>
      </c>
      <c r="O4432" t="s">
        <v>114</v>
      </c>
      <c r="P4432">
        <v>42228</v>
      </c>
      <c r="Q4432">
        <v>42228</v>
      </c>
      <c r="R4432">
        <v>950</v>
      </c>
      <c r="S4432">
        <v>238</v>
      </c>
      <c r="T4432">
        <v>238</v>
      </c>
      <c r="U4432">
        <v>238</v>
      </c>
      <c r="V4432">
        <v>238</v>
      </c>
      <c r="W4432">
        <v>950</v>
      </c>
      <c r="X4432">
        <v>238</v>
      </c>
      <c r="Y4432">
        <v>238</v>
      </c>
      <c r="Z4432">
        <v>238</v>
      </c>
      <c r="AA4432">
        <v>238</v>
      </c>
    </row>
    <row r="4433" spans="1:28">
      <c r="A4433" s="57">
        <v>42235</v>
      </c>
      <c r="B4433" t="s">
        <v>914</v>
      </c>
      <c r="C4433" t="s">
        <v>89</v>
      </c>
      <c r="D4433" t="s">
        <v>58</v>
      </c>
      <c r="E4433" t="s">
        <v>2109</v>
      </c>
      <c r="G4433" t="s">
        <v>4</v>
      </c>
      <c r="H4433" t="s">
        <v>37</v>
      </c>
      <c r="J4433">
        <v>128</v>
      </c>
      <c r="K4433" t="s">
        <v>924</v>
      </c>
      <c r="L4433" t="s">
        <v>95</v>
      </c>
      <c r="N4433" t="s">
        <v>93</v>
      </c>
      <c r="O4433" t="s">
        <v>114</v>
      </c>
      <c r="P4433">
        <v>42226</v>
      </c>
      <c r="Q4433">
        <v>42226</v>
      </c>
      <c r="R4433">
        <v>640</v>
      </c>
      <c r="S4433">
        <v>160</v>
      </c>
      <c r="T4433">
        <v>160</v>
      </c>
      <c r="U4433">
        <v>160</v>
      </c>
      <c r="V4433">
        <v>160</v>
      </c>
      <c r="W4433">
        <v>640</v>
      </c>
      <c r="X4433">
        <v>160</v>
      </c>
      <c r="Y4433">
        <v>160</v>
      </c>
      <c r="Z4433">
        <v>160</v>
      </c>
      <c r="AA4433">
        <v>160</v>
      </c>
    </row>
    <row r="4434" spans="1:28">
      <c r="A4434" s="57">
        <v>42235</v>
      </c>
      <c r="B4434" t="s">
        <v>914</v>
      </c>
      <c r="C4434" t="s">
        <v>89</v>
      </c>
      <c r="D4434" t="s">
        <v>49</v>
      </c>
      <c r="E4434" t="s">
        <v>370</v>
      </c>
      <c r="G4434" t="s">
        <v>4</v>
      </c>
      <c r="H4434" t="s">
        <v>37</v>
      </c>
      <c r="J4434">
        <v>250</v>
      </c>
      <c r="K4434" t="s">
        <v>924</v>
      </c>
      <c r="L4434" t="s">
        <v>95</v>
      </c>
      <c r="N4434" t="s">
        <v>93</v>
      </c>
      <c r="O4434" t="s">
        <v>114</v>
      </c>
      <c r="P4434">
        <v>42217</v>
      </c>
      <c r="Q4434">
        <v>42217</v>
      </c>
      <c r="R4434">
        <v>1250</v>
      </c>
      <c r="S4434">
        <v>313</v>
      </c>
      <c r="T4434">
        <v>313</v>
      </c>
      <c r="U4434">
        <v>313</v>
      </c>
      <c r="V4434">
        <v>313</v>
      </c>
      <c r="W4434">
        <v>1250</v>
      </c>
      <c r="X4434">
        <v>313</v>
      </c>
      <c r="Y4434">
        <v>313</v>
      </c>
      <c r="Z4434">
        <v>313</v>
      </c>
      <c r="AA4434">
        <v>313</v>
      </c>
      <c r="AB4434" t="s">
        <v>2641</v>
      </c>
    </row>
    <row r="4435" spans="1:28">
      <c r="A4435" s="57">
        <v>42235</v>
      </c>
      <c r="B4435" t="s">
        <v>914</v>
      </c>
      <c r="C4435" t="s">
        <v>89</v>
      </c>
      <c r="D4435" t="s">
        <v>42</v>
      </c>
      <c r="E4435" t="s">
        <v>1125</v>
      </c>
      <c r="G4435" t="s">
        <v>4</v>
      </c>
      <c r="H4435" t="s">
        <v>37</v>
      </c>
      <c r="J4435">
        <v>176</v>
      </c>
      <c r="K4435" t="s">
        <v>924</v>
      </c>
      <c r="L4435" t="s">
        <v>95</v>
      </c>
      <c r="N4435" t="s">
        <v>93</v>
      </c>
      <c r="O4435" t="s">
        <v>114</v>
      </c>
      <c r="P4435">
        <v>42218</v>
      </c>
      <c r="Q4435">
        <v>42218</v>
      </c>
      <c r="R4435">
        <v>880</v>
      </c>
      <c r="S4435">
        <v>220</v>
      </c>
      <c r="T4435">
        <v>220</v>
      </c>
      <c r="U4435">
        <v>220</v>
      </c>
      <c r="V4435">
        <v>220</v>
      </c>
      <c r="W4435">
        <v>880</v>
      </c>
      <c r="X4435">
        <v>220</v>
      </c>
      <c r="Y4435">
        <v>220</v>
      </c>
      <c r="Z4435">
        <v>220</v>
      </c>
      <c r="AA4435">
        <v>220</v>
      </c>
      <c r="AB4435" t="s">
        <v>2641</v>
      </c>
    </row>
    <row r="4436" spans="1:28">
      <c r="A4436" s="57">
        <v>42235</v>
      </c>
      <c r="B4436" t="s">
        <v>914</v>
      </c>
      <c r="C4436" t="s">
        <v>89</v>
      </c>
      <c r="D4436" t="s">
        <v>42</v>
      </c>
      <c r="E4436" t="s">
        <v>1125</v>
      </c>
      <c r="G4436" t="s">
        <v>4</v>
      </c>
      <c r="H4436" t="s">
        <v>37</v>
      </c>
      <c r="J4436">
        <v>199</v>
      </c>
      <c r="K4436" t="s">
        <v>924</v>
      </c>
      <c r="L4436" t="s">
        <v>95</v>
      </c>
      <c r="N4436" t="s">
        <v>93</v>
      </c>
      <c r="O4436" t="s">
        <v>114</v>
      </c>
      <c r="P4436">
        <v>42218</v>
      </c>
      <c r="Q4436">
        <v>42218</v>
      </c>
      <c r="R4436">
        <v>995</v>
      </c>
      <c r="S4436">
        <v>249</v>
      </c>
      <c r="T4436">
        <v>249</v>
      </c>
      <c r="U4436">
        <v>249</v>
      </c>
      <c r="V4436">
        <v>249</v>
      </c>
      <c r="W4436">
        <v>995</v>
      </c>
      <c r="X4436">
        <v>249</v>
      </c>
      <c r="Y4436">
        <v>249</v>
      </c>
      <c r="Z4436">
        <v>249</v>
      </c>
      <c r="AA4436">
        <v>249</v>
      </c>
      <c r="AB4436" t="s">
        <v>2641</v>
      </c>
    </row>
    <row r="4437" spans="1:28">
      <c r="A4437" s="57">
        <v>42235</v>
      </c>
      <c r="B4437" t="s">
        <v>914</v>
      </c>
      <c r="C4437" t="s">
        <v>89</v>
      </c>
      <c r="D4437" t="s">
        <v>62</v>
      </c>
      <c r="E4437" t="s">
        <v>948</v>
      </c>
      <c r="G4437" t="s">
        <v>4</v>
      </c>
      <c r="H4437" t="s">
        <v>37</v>
      </c>
      <c r="J4437">
        <v>252</v>
      </c>
      <c r="K4437" t="s">
        <v>924</v>
      </c>
      <c r="L4437" t="s">
        <v>95</v>
      </c>
      <c r="N4437" t="s">
        <v>93</v>
      </c>
      <c r="O4437" t="s">
        <v>114</v>
      </c>
      <c r="P4437">
        <v>42230</v>
      </c>
      <c r="Q4437">
        <v>42230</v>
      </c>
      <c r="R4437">
        <v>1235</v>
      </c>
      <c r="S4437">
        <v>309</v>
      </c>
      <c r="T4437">
        <v>309</v>
      </c>
      <c r="U4437">
        <v>309</v>
      </c>
      <c r="V4437">
        <v>309</v>
      </c>
      <c r="W4437">
        <v>1235</v>
      </c>
      <c r="X4437">
        <v>309</v>
      </c>
      <c r="Y4437">
        <v>309</v>
      </c>
      <c r="Z4437">
        <v>309</v>
      </c>
      <c r="AA4437">
        <v>309</v>
      </c>
    </row>
    <row r="4438" spans="1:28">
      <c r="A4438" s="57">
        <v>42235</v>
      </c>
      <c r="B4438" t="s">
        <v>914</v>
      </c>
      <c r="C4438" t="s">
        <v>89</v>
      </c>
      <c r="D4438" t="s">
        <v>62</v>
      </c>
      <c r="E4438" t="s">
        <v>949</v>
      </c>
      <c r="G4438" t="s">
        <v>4</v>
      </c>
      <c r="H4438" t="s">
        <v>37</v>
      </c>
      <c r="J4438">
        <v>150</v>
      </c>
      <c r="K4438" t="s">
        <v>924</v>
      </c>
      <c r="L4438" t="s">
        <v>95</v>
      </c>
      <c r="N4438" t="s">
        <v>93</v>
      </c>
      <c r="O4438" t="s">
        <v>114</v>
      </c>
      <c r="P4438">
        <v>42214</v>
      </c>
      <c r="Q4438">
        <v>42214</v>
      </c>
      <c r="R4438">
        <v>750</v>
      </c>
      <c r="S4438">
        <v>188</v>
      </c>
      <c r="T4438">
        <v>188</v>
      </c>
      <c r="U4438">
        <v>188</v>
      </c>
      <c r="V4438">
        <v>188</v>
      </c>
      <c r="W4438">
        <v>750</v>
      </c>
      <c r="X4438">
        <v>188</v>
      </c>
      <c r="Y4438">
        <v>188</v>
      </c>
      <c r="Z4438">
        <v>188</v>
      </c>
      <c r="AA4438">
        <v>188</v>
      </c>
      <c r="AB4438" t="s">
        <v>2641</v>
      </c>
    </row>
    <row r="4439" spans="1:28">
      <c r="A4439" s="57">
        <v>42235</v>
      </c>
      <c r="B4439" t="s">
        <v>914</v>
      </c>
      <c r="C4439" t="s">
        <v>89</v>
      </c>
      <c r="D4439" t="s">
        <v>62</v>
      </c>
      <c r="E4439" t="s">
        <v>98</v>
      </c>
      <c r="G4439" t="s">
        <v>4</v>
      </c>
      <c r="H4439" t="s">
        <v>37</v>
      </c>
      <c r="J4439">
        <v>203</v>
      </c>
      <c r="K4439" t="s">
        <v>924</v>
      </c>
      <c r="L4439" t="s">
        <v>95</v>
      </c>
      <c r="N4439" t="s">
        <v>93</v>
      </c>
      <c r="O4439" t="s">
        <v>114</v>
      </c>
      <c r="P4439">
        <v>42234</v>
      </c>
      <c r="Q4439">
        <v>42234</v>
      </c>
      <c r="R4439">
        <v>1015</v>
      </c>
      <c r="S4439">
        <v>254</v>
      </c>
      <c r="T4439">
        <v>254</v>
      </c>
      <c r="U4439">
        <v>254</v>
      </c>
      <c r="V4439">
        <v>254</v>
      </c>
      <c r="W4439">
        <v>1015</v>
      </c>
      <c r="X4439">
        <v>254</v>
      </c>
      <c r="Y4439">
        <v>254</v>
      </c>
      <c r="Z4439">
        <v>254</v>
      </c>
      <c r="AA4439">
        <v>254</v>
      </c>
    </row>
    <row r="4440" spans="1:28">
      <c r="A4440" s="57">
        <v>42235</v>
      </c>
      <c r="B4440" t="s">
        <v>914</v>
      </c>
      <c r="C4440" t="s">
        <v>89</v>
      </c>
      <c r="D4440" t="s">
        <v>62</v>
      </c>
      <c r="E4440" t="s">
        <v>1433</v>
      </c>
      <c r="G4440" t="s">
        <v>4</v>
      </c>
      <c r="H4440" t="s">
        <v>37</v>
      </c>
      <c r="J4440">
        <v>120</v>
      </c>
      <c r="K4440" t="s">
        <v>924</v>
      </c>
      <c r="L4440" t="s">
        <v>95</v>
      </c>
      <c r="N4440" t="s">
        <v>93</v>
      </c>
      <c r="O4440" t="s">
        <v>114</v>
      </c>
      <c r="P4440">
        <v>42213</v>
      </c>
      <c r="Q4440">
        <v>42213</v>
      </c>
      <c r="R4440">
        <v>600</v>
      </c>
      <c r="S4440">
        <v>150</v>
      </c>
      <c r="T4440">
        <v>150</v>
      </c>
      <c r="U4440">
        <v>150</v>
      </c>
      <c r="V4440">
        <v>150</v>
      </c>
      <c r="W4440">
        <v>600</v>
      </c>
      <c r="X4440">
        <v>150</v>
      </c>
      <c r="Y4440">
        <v>150</v>
      </c>
      <c r="Z4440">
        <v>150</v>
      </c>
      <c r="AA4440">
        <v>150</v>
      </c>
      <c r="AB4440" t="s">
        <v>2641</v>
      </c>
    </row>
    <row r="4441" spans="1:28">
      <c r="A4441" s="57">
        <v>42235</v>
      </c>
      <c r="B4441" t="s">
        <v>914</v>
      </c>
      <c r="C4441" t="s">
        <v>89</v>
      </c>
      <c r="D4441" t="s">
        <v>62</v>
      </c>
      <c r="E4441" t="s">
        <v>556</v>
      </c>
      <c r="G4441" t="s">
        <v>2</v>
      </c>
      <c r="H4441" t="s">
        <v>24</v>
      </c>
      <c r="J4441">
        <v>300</v>
      </c>
      <c r="K4441" t="s">
        <v>925</v>
      </c>
      <c r="L4441" t="s">
        <v>95</v>
      </c>
      <c r="N4441" t="s">
        <v>93</v>
      </c>
      <c r="O4441" t="s">
        <v>114</v>
      </c>
      <c r="P4441">
        <v>42219</v>
      </c>
      <c r="Q4441">
        <v>42219</v>
      </c>
      <c r="R4441">
        <v>1500</v>
      </c>
      <c r="S4441">
        <v>375</v>
      </c>
      <c r="T4441">
        <v>375</v>
      </c>
      <c r="U4441">
        <v>375</v>
      </c>
      <c r="V4441">
        <v>375</v>
      </c>
      <c r="W4441">
        <v>1500</v>
      </c>
      <c r="X4441">
        <v>375</v>
      </c>
      <c r="Y4441">
        <v>375</v>
      </c>
      <c r="Z4441">
        <v>375</v>
      </c>
      <c r="AA4441">
        <v>375</v>
      </c>
    </row>
    <row r="4442" spans="1:28">
      <c r="A4442" s="57">
        <v>42235</v>
      </c>
      <c r="B4442" t="s">
        <v>914</v>
      </c>
      <c r="C4442" t="s">
        <v>89</v>
      </c>
      <c r="D4442" t="s">
        <v>62</v>
      </c>
      <c r="E4442" t="s">
        <v>948</v>
      </c>
      <c r="G4442" t="s">
        <v>2</v>
      </c>
      <c r="H4442" t="s">
        <v>24</v>
      </c>
      <c r="J4442">
        <v>247</v>
      </c>
      <c r="K4442" t="s">
        <v>925</v>
      </c>
      <c r="L4442" t="s">
        <v>95</v>
      </c>
      <c r="N4442" t="s">
        <v>93</v>
      </c>
      <c r="O4442" t="s">
        <v>114</v>
      </c>
      <c r="P4442">
        <v>42230</v>
      </c>
      <c r="Q4442">
        <v>42230</v>
      </c>
      <c r="R4442">
        <v>1235</v>
      </c>
      <c r="S4442">
        <v>309</v>
      </c>
      <c r="T4442">
        <v>309</v>
      </c>
      <c r="U4442">
        <v>309</v>
      </c>
      <c r="V4442">
        <v>309</v>
      </c>
      <c r="W4442">
        <v>1235</v>
      </c>
      <c r="X4442">
        <v>309</v>
      </c>
      <c r="Y4442">
        <v>309</v>
      </c>
      <c r="Z4442">
        <v>309</v>
      </c>
      <c r="AA4442">
        <v>309</v>
      </c>
    </row>
    <row r="4443" spans="1:28">
      <c r="A4443" s="57">
        <v>42235</v>
      </c>
      <c r="B4443" t="s">
        <v>914</v>
      </c>
      <c r="C4443" t="s">
        <v>89</v>
      </c>
      <c r="D4443" t="s">
        <v>62</v>
      </c>
      <c r="E4443" t="s">
        <v>98</v>
      </c>
      <c r="G4443" t="s">
        <v>2</v>
      </c>
      <c r="H4443" t="s">
        <v>24</v>
      </c>
      <c r="J4443">
        <v>247</v>
      </c>
      <c r="K4443" t="s">
        <v>925</v>
      </c>
      <c r="L4443" t="s">
        <v>95</v>
      </c>
      <c r="N4443" t="s">
        <v>93</v>
      </c>
      <c r="O4443" t="s">
        <v>114</v>
      </c>
      <c r="P4443">
        <v>42220</v>
      </c>
      <c r="Q4443">
        <v>42220</v>
      </c>
      <c r="R4443">
        <v>1235</v>
      </c>
      <c r="S4443">
        <v>309</v>
      </c>
      <c r="T4443">
        <v>309</v>
      </c>
      <c r="U4443">
        <v>309</v>
      </c>
      <c r="V4443">
        <v>309</v>
      </c>
      <c r="W4443">
        <v>1235</v>
      </c>
      <c r="X4443">
        <v>309</v>
      </c>
      <c r="Y4443">
        <v>309</v>
      </c>
      <c r="Z4443">
        <v>309</v>
      </c>
      <c r="AA4443">
        <v>309</v>
      </c>
    </row>
    <row r="4444" spans="1:28">
      <c r="A4444" s="57">
        <v>42235</v>
      </c>
      <c r="B4444" t="s">
        <v>2431</v>
      </c>
      <c r="C4444" t="s">
        <v>1169</v>
      </c>
      <c r="D4444" t="s">
        <v>62</v>
      </c>
      <c r="E4444" t="s">
        <v>1355</v>
      </c>
      <c r="F4444" t="s">
        <v>4616</v>
      </c>
      <c r="G4444" t="s">
        <v>5</v>
      </c>
      <c r="H4444" t="s">
        <v>5</v>
      </c>
      <c r="I4444" t="s">
        <v>4617</v>
      </c>
      <c r="M4444" t="s">
        <v>1249</v>
      </c>
      <c r="N4444" t="s">
        <v>93</v>
      </c>
      <c r="O4444" t="s">
        <v>114</v>
      </c>
      <c r="P4444">
        <v>42156</v>
      </c>
      <c r="Q4444">
        <v>42165</v>
      </c>
      <c r="R4444">
        <v>300</v>
      </c>
      <c r="W4444">
        <v>300</v>
      </c>
      <c r="AB4444" t="s">
        <v>4618</v>
      </c>
    </row>
    <row r="4445" spans="1:28">
      <c r="A4445" s="57">
        <v>42235</v>
      </c>
      <c r="B4445" t="s">
        <v>2431</v>
      </c>
      <c r="C4445" t="s">
        <v>1169</v>
      </c>
      <c r="D4445" t="s">
        <v>62</v>
      </c>
      <c r="E4445" t="s">
        <v>1355</v>
      </c>
      <c r="F4445" t="s">
        <v>4616</v>
      </c>
      <c r="G4445" t="s">
        <v>5</v>
      </c>
      <c r="H4445" t="s">
        <v>5</v>
      </c>
      <c r="I4445" t="s">
        <v>4619</v>
      </c>
      <c r="M4445" t="s">
        <v>1249</v>
      </c>
      <c r="N4445" t="s">
        <v>93</v>
      </c>
      <c r="O4445" t="s">
        <v>114</v>
      </c>
      <c r="P4445">
        <v>42228</v>
      </c>
      <c r="Q4445">
        <v>42230</v>
      </c>
      <c r="R4445">
        <v>300</v>
      </c>
      <c r="W4445">
        <v>300</v>
      </c>
      <c r="AB4445" t="s">
        <v>4620</v>
      </c>
    </row>
    <row r="4446" spans="1:28">
      <c r="A4446" s="57">
        <v>42235</v>
      </c>
      <c r="B4446" t="s">
        <v>2431</v>
      </c>
      <c r="C4446" t="s">
        <v>1169</v>
      </c>
      <c r="D4446" t="s">
        <v>62</v>
      </c>
      <c r="E4446" t="s">
        <v>1355</v>
      </c>
      <c r="F4446" t="s">
        <v>4616</v>
      </c>
      <c r="G4446" t="s">
        <v>5</v>
      </c>
      <c r="H4446" t="s">
        <v>5</v>
      </c>
      <c r="I4446" t="s">
        <v>4621</v>
      </c>
      <c r="L4446" t="s">
        <v>91</v>
      </c>
      <c r="M4446" t="s">
        <v>1249</v>
      </c>
      <c r="N4446" t="s">
        <v>111</v>
      </c>
      <c r="O4446" t="s">
        <v>114</v>
      </c>
      <c r="P4446">
        <v>42200</v>
      </c>
      <c r="Q4446">
        <v>42226</v>
      </c>
      <c r="R4446">
        <v>1000</v>
      </c>
      <c r="U4446">
        <v>500</v>
      </c>
      <c r="V4446">
        <v>500</v>
      </c>
      <c r="W4446">
        <v>1000</v>
      </c>
      <c r="Z4446">
        <v>500</v>
      </c>
      <c r="AA4446">
        <v>500</v>
      </c>
      <c r="AB4446" t="s">
        <v>4622</v>
      </c>
    </row>
    <row r="4447" spans="1:28">
      <c r="A4447" s="57">
        <v>42235</v>
      </c>
      <c r="B4447" t="s">
        <v>2431</v>
      </c>
      <c r="C4447" t="s">
        <v>1169</v>
      </c>
      <c r="D4447" t="s">
        <v>62</v>
      </c>
      <c r="E4447" t="s">
        <v>1355</v>
      </c>
      <c r="F4447" t="s">
        <v>4616</v>
      </c>
      <c r="G4447" t="s">
        <v>5</v>
      </c>
      <c r="H4447" t="s">
        <v>5</v>
      </c>
      <c r="I4447" t="s">
        <v>4623</v>
      </c>
      <c r="M4447" t="s">
        <v>1249</v>
      </c>
      <c r="N4447" t="s">
        <v>93</v>
      </c>
      <c r="O4447" t="s">
        <v>114</v>
      </c>
      <c r="P4447">
        <v>42128</v>
      </c>
      <c r="Q4447">
        <v>42132</v>
      </c>
      <c r="W4447"/>
      <c r="AB4447" t="s">
        <v>4624</v>
      </c>
    </row>
    <row r="4448" spans="1:28">
      <c r="A4448" s="57">
        <v>42235</v>
      </c>
      <c r="B4448" t="s">
        <v>2431</v>
      </c>
      <c r="C4448" t="s">
        <v>1169</v>
      </c>
      <c r="D4448" t="s">
        <v>62</v>
      </c>
      <c r="E4448" t="s">
        <v>1355</v>
      </c>
      <c r="F4448" t="s">
        <v>4616</v>
      </c>
      <c r="G4448" t="s">
        <v>5</v>
      </c>
      <c r="H4448" t="s">
        <v>5</v>
      </c>
      <c r="I4448" t="s">
        <v>4625</v>
      </c>
      <c r="M4448" t="s">
        <v>1249</v>
      </c>
      <c r="N4448" t="s">
        <v>93</v>
      </c>
      <c r="O4448" t="s">
        <v>114</v>
      </c>
      <c r="P4448">
        <v>42148</v>
      </c>
      <c r="Q4448">
        <v>42155</v>
      </c>
      <c r="W4448"/>
      <c r="AB4448" t="s">
        <v>4626</v>
      </c>
    </row>
    <row r="4449" spans="1:28">
      <c r="A4449" s="57">
        <v>42235</v>
      </c>
      <c r="B4449" t="s">
        <v>2431</v>
      </c>
      <c r="C4449" t="s">
        <v>1169</v>
      </c>
      <c r="D4449" t="s">
        <v>62</v>
      </c>
      <c r="E4449" t="s">
        <v>1733</v>
      </c>
      <c r="F4449" t="s">
        <v>4616</v>
      </c>
      <c r="G4449" t="s">
        <v>5</v>
      </c>
      <c r="H4449" t="s">
        <v>5</v>
      </c>
      <c r="I4449" t="s">
        <v>4625</v>
      </c>
      <c r="M4449" t="s">
        <v>1249</v>
      </c>
      <c r="N4449" t="s">
        <v>93</v>
      </c>
      <c r="O4449" t="s">
        <v>114</v>
      </c>
      <c r="P4449">
        <v>42148</v>
      </c>
      <c r="Q4449">
        <v>42155</v>
      </c>
      <c r="W4449"/>
      <c r="AB4449" t="s">
        <v>4626</v>
      </c>
    </row>
    <row r="4450" spans="1:28">
      <c r="A4450" s="57">
        <v>42235</v>
      </c>
      <c r="B4450" t="s">
        <v>2431</v>
      </c>
      <c r="C4450" t="s">
        <v>1169</v>
      </c>
      <c r="D4450" t="s">
        <v>62</v>
      </c>
      <c r="E4450" t="s">
        <v>1733</v>
      </c>
      <c r="F4450" t="s">
        <v>4616</v>
      </c>
      <c r="G4450" t="s">
        <v>5</v>
      </c>
      <c r="H4450" t="s">
        <v>5</v>
      </c>
      <c r="I4450" t="s">
        <v>4621</v>
      </c>
      <c r="L4450" t="s">
        <v>91</v>
      </c>
      <c r="M4450" t="s">
        <v>1249</v>
      </c>
      <c r="N4450" t="s">
        <v>111</v>
      </c>
      <c r="O4450" t="s">
        <v>114</v>
      </c>
      <c r="P4450">
        <v>42200</v>
      </c>
      <c r="Q4450">
        <v>42226</v>
      </c>
      <c r="W4450"/>
      <c r="AB4450" t="s">
        <v>4622</v>
      </c>
    </row>
    <row r="4451" spans="1:28">
      <c r="A4451" s="57">
        <v>42235</v>
      </c>
      <c r="B4451" t="s">
        <v>2431</v>
      </c>
      <c r="C4451" t="s">
        <v>1169</v>
      </c>
      <c r="D4451" t="s">
        <v>62</v>
      </c>
      <c r="E4451" t="s">
        <v>1355</v>
      </c>
      <c r="F4451" t="s">
        <v>4616</v>
      </c>
      <c r="G4451" t="s">
        <v>3</v>
      </c>
      <c r="H4451" t="s">
        <v>30</v>
      </c>
      <c r="I4451" t="s">
        <v>4653</v>
      </c>
      <c r="J4451">
        <v>2</v>
      </c>
      <c r="K4451" t="s">
        <v>4645</v>
      </c>
      <c r="L4451" t="s">
        <v>91</v>
      </c>
      <c r="M4451" t="s">
        <v>1249</v>
      </c>
      <c r="N4451" t="s">
        <v>29</v>
      </c>
      <c r="O4451" t="s">
        <v>114</v>
      </c>
      <c r="P4451">
        <v>42230</v>
      </c>
      <c r="Q4451">
        <v>42240</v>
      </c>
      <c r="R4451">
        <v>25</v>
      </c>
      <c r="W4451">
        <v>25</v>
      </c>
      <c r="AB4451" t="s">
        <v>4654</v>
      </c>
    </row>
    <row r="4452" spans="1:28">
      <c r="A4452" s="57">
        <v>42235</v>
      </c>
      <c r="B4452" t="s">
        <v>2431</v>
      </c>
      <c r="C4452" t="s">
        <v>1169</v>
      </c>
      <c r="D4452" t="s">
        <v>62</v>
      </c>
      <c r="E4452" t="s">
        <v>1355</v>
      </c>
      <c r="F4452" t="s">
        <v>4616</v>
      </c>
      <c r="G4452" t="s">
        <v>3</v>
      </c>
      <c r="H4452" t="s">
        <v>30</v>
      </c>
      <c r="I4452" t="s">
        <v>4650</v>
      </c>
      <c r="J4452">
        <v>4</v>
      </c>
      <c r="K4452" t="s">
        <v>4651</v>
      </c>
      <c r="L4452" t="s">
        <v>95</v>
      </c>
      <c r="M4452" t="s">
        <v>1249</v>
      </c>
      <c r="N4452" t="s">
        <v>29</v>
      </c>
      <c r="O4452" t="s">
        <v>114</v>
      </c>
      <c r="P4452">
        <v>42144</v>
      </c>
      <c r="Q4452">
        <v>42145</v>
      </c>
      <c r="R4452">
        <v>80</v>
      </c>
      <c r="W4452">
        <v>25</v>
      </c>
      <c r="AB4452" t="s">
        <v>4652</v>
      </c>
    </row>
    <row r="4453" spans="1:28">
      <c r="A4453" s="57">
        <v>42235</v>
      </c>
      <c r="B4453" t="s">
        <v>2431</v>
      </c>
      <c r="C4453" t="s">
        <v>1169</v>
      </c>
      <c r="D4453" t="s">
        <v>62</v>
      </c>
      <c r="E4453" t="s">
        <v>1355</v>
      </c>
      <c r="F4453" t="s">
        <v>4616</v>
      </c>
      <c r="G4453" t="s">
        <v>3</v>
      </c>
      <c r="H4453" t="s">
        <v>30</v>
      </c>
      <c r="I4453" t="s">
        <v>4650</v>
      </c>
      <c r="K4453" t="s">
        <v>4651</v>
      </c>
      <c r="L4453" t="s">
        <v>95</v>
      </c>
      <c r="M4453" t="s">
        <v>1249</v>
      </c>
      <c r="N4453" t="s">
        <v>29</v>
      </c>
      <c r="O4453" t="s">
        <v>114</v>
      </c>
      <c r="P4453">
        <v>42129</v>
      </c>
      <c r="Q4453">
        <v>42139</v>
      </c>
      <c r="R4453">
        <v>500</v>
      </c>
      <c r="W4453">
        <v>500</v>
      </c>
      <c r="AB4453" t="s">
        <v>4655</v>
      </c>
    </row>
    <row r="4454" spans="1:28">
      <c r="A4454" s="57">
        <v>42235</v>
      </c>
      <c r="B4454" t="s">
        <v>2431</v>
      </c>
      <c r="C4454" t="s">
        <v>1169</v>
      </c>
      <c r="D4454" t="s">
        <v>62</v>
      </c>
      <c r="E4454" t="s">
        <v>1355</v>
      </c>
      <c r="F4454" t="s">
        <v>4616</v>
      </c>
      <c r="G4454" t="s">
        <v>3</v>
      </c>
      <c r="H4454" t="s">
        <v>30</v>
      </c>
      <c r="I4454" t="s">
        <v>4658</v>
      </c>
      <c r="J4454">
        <v>250</v>
      </c>
      <c r="K4454" t="s">
        <v>4656</v>
      </c>
      <c r="L4454" t="s">
        <v>91</v>
      </c>
      <c r="M4454" t="s">
        <v>1249</v>
      </c>
      <c r="N4454" t="s">
        <v>93</v>
      </c>
      <c r="O4454" t="s">
        <v>114</v>
      </c>
      <c r="P4454">
        <v>42129</v>
      </c>
      <c r="Q4454">
        <v>42231</v>
      </c>
      <c r="R4454">
        <v>4000</v>
      </c>
      <c r="W4454">
        <v>4000</v>
      </c>
      <c r="AB4454" t="s">
        <v>4655</v>
      </c>
    </row>
    <row r="4455" spans="1:28">
      <c r="A4455" s="57">
        <v>42235</v>
      </c>
      <c r="B4455" t="s">
        <v>2431</v>
      </c>
      <c r="C4455" t="s">
        <v>1169</v>
      </c>
      <c r="D4455" t="s">
        <v>62</v>
      </c>
      <c r="E4455" t="s">
        <v>1733</v>
      </c>
      <c r="F4455" t="s">
        <v>4616</v>
      </c>
      <c r="G4455" t="s">
        <v>3</v>
      </c>
      <c r="H4455" t="s">
        <v>30</v>
      </c>
      <c r="I4455" t="s">
        <v>4658</v>
      </c>
      <c r="J4455">
        <v>130</v>
      </c>
      <c r="K4455" t="s">
        <v>4656</v>
      </c>
      <c r="L4455" t="s">
        <v>91</v>
      </c>
      <c r="M4455" t="s">
        <v>1249</v>
      </c>
      <c r="N4455" t="s">
        <v>93</v>
      </c>
      <c r="O4455" t="s">
        <v>114</v>
      </c>
      <c r="P4455">
        <v>42129</v>
      </c>
      <c r="Q4455">
        <v>42231</v>
      </c>
      <c r="R4455">
        <v>2000</v>
      </c>
      <c r="W4455">
        <v>2000</v>
      </c>
      <c r="AB4455" t="s">
        <v>4689</v>
      </c>
    </row>
    <row r="4456" spans="1:28">
      <c r="A4456" s="57">
        <v>42235</v>
      </c>
      <c r="B4456" t="s">
        <v>2431</v>
      </c>
      <c r="C4456" t="s">
        <v>1169</v>
      </c>
      <c r="D4456" t="s">
        <v>62</v>
      </c>
      <c r="E4456" t="s">
        <v>1355</v>
      </c>
      <c r="F4456" t="s">
        <v>4616</v>
      </c>
      <c r="G4456" t="s">
        <v>4</v>
      </c>
      <c r="H4456" t="s">
        <v>115</v>
      </c>
      <c r="I4456" t="s">
        <v>2496</v>
      </c>
      <c r="J4456">
        <v>1296000</v>
      </c>
      <c r="K4456" t="s">
        <v>4662</v>
      </c>
      <c r="L4456" t="s">
        <v>95</v>
      </c>
      <c r="M4456" t="s">
        <v>1249</v>
      </c>
      <c r="N4456" t="s">
        <v>93</v>
      </c>
      <c r="O4456" t="s">
        <v>114</v>
      </c>
      <c r="P4456">
        <v>42125</v>
      </c>
      <c r="Q4456">
        <v>42231</v>
      </c>
      <c r="R4456">
        <v>4000</v>
      </c>
      <c r="W4456">
        <v>4000</v>
      </c>
      <c r="AB4456" t="s">
        <v>4664</v>
      </c>
    </row>
    <row r="4457" spans="1:28">
      <c r="A4457" s="57">
        <v>42235</v>
      </c>
      <c r="B4457" t="s">
        <v>2431</v>
      </c>
      <c r="C4457" t="s">
        <v>1169</v>
      </c>
      <c r="D4457" t="s">
        <v>62</v>
      </c>
      <c r="E4457" t="s">
        <v>1355</v>
      </c>
      <c r="F4457" t="s">
        <v>4616</v>
      </c>
      <c r="G4457" t="s">
        <v>2</v>
      </c>
      <c r="H4457" t="s">
        <v>27</v>
      </c>
      <c r="I4457" t="s">
        <v>4627</v>
      </c>
      <c r="L4457" t="s">
        <v>95</v>
      </c>
      <c r="M4457" t="s">
        <v>1249</v>
      </c>
      <c r="N4457" t="s">
        <v>29</v>
      </c>
      <c r="O4457" t="s">
        <v>114</v>
      </c>
      <c r="P4457">
        <v>42129</v>
      </c>
      <c r="Q4457">
        <v>42231</v>
      </c>
      <c r="R4457">
        <v>400</v>
      </c>
      <c r="W4457">
        <v>400</v>
      </c>
      <c r="AB4457" t="s">
        <v>4628</v>
      </c>
    </row>
    <row r="4458" spans="1:28">
      <c r="A4458" s="57">
        <v>42235</v>
      </c>
      <c r="B4458" t="s">
        <v>2431</v>
      </c>
      <c r="C4458" t="s">
        <v>1169</v>
      </c>
      <c r="D4458" t="s">
        <v>62</v>
      </c>
      <c r="E4458" t="s">
        <v>1355</v>
      </c>
      <c r="F4458" t="s">
        <v>4616</v>
      </c>
      <c r="G4458" t="s">
        <v>2</v>
      </c>
      <c r="H4458" t="s">
        <v>27</v>
      </c>
      <c r="I4458" t="s">
        <v>4630</v>
      </c>
      <c r="L4458" t="s">
        <v>95</v>
      </c>
      <c r="M4458" t="s">
        <v>1249</v>
      </c>
      <c r="N4458" t="s">
        <v>111</v>
      </c>
      <c r="O4458" t="s">
        <v>114</v>
      </c>
      <c r="P4458">
        <v>42154</v>
      </c>
      <c r="Q4458">
        <v>42231</v>
      </c>
      <c r="R4458">
        <v>1000</v>
      </c>
      <c r="U4458">
        <v>500</v>
      </c>
      <c r="V4458">
        <v>500</v>
      </c>
      <c r="W4458">
        <v>1000</v>
      </c>
      <c r="Z4458">
        <v>500</v>
      </c>
      <c r="AA4458">
        <v>500</v>
      </c>
      <c r="AB4458" t="s">
        <v>4631</v>
      </c>
    </row>
    <row r="4459" spans="1:28">
      <c r="A4459" s="57">
        <v>42235</v>
      </c>
      <c r="B4459" t="s">
        <v>2431</v>
      </c>
      <c r="C4459" t="s">
        <v>1169</v>
      </c>
      <c r="D4459" t="s">
        <v>62</v>
      </c>
      <c r="E4459" t="s">
        <v>1355</v>
      </c>
      <c r="F4459" t="s">
        <v>4616</v>
      </c>
      <c r="G4459" t="s">
        <v>2</v>
      </c>
      <c r="H4459" t="s">
        <v>27</v>
      </c>
      <c r="I4459" t="s">
        <v>4632</v>
      </c>
      <c r="L4459" t="s">
        <v>95</v>
      </c>
      <c r="M4459" t="s">
        <v>1249</v>
      </c>
      <c r="N4459" t="s">
        <v>93</v>
      </c>
      <c r="O4459" t="s">
        <v>114</v>
      </c>
      <c r="P4459">
        <v>42129</v>
      </c>
      <c r="Q4459">
        <v>42231</v>
      </c>
      <c r="R4459">
        <v>6000</v>
      </c>
      <c r="W4459">
        <v>6000</v>
      </c>
      <c r="AB4459" t="s">
        <v>4633</v>
      </c>
    </row>
    <row r="4460" spans="1:28">
      <c r="A4460" s="57">
        <v>42235</v>
      </c>
      <c r="B4460" t="s">
        <v>2431</v>
      </c>
      <c r="C4460" t="s">
        <v>1169</v>
      </c>
      <c r="D4460" t="s">
        <v>62</v>
      </c>
      <c r="E4460" t="s">
        <v>1733</v>
      </c>
      <c r="F4460" t="s">
        <v>4616</v>
      </c>
      <c r="G4460" t="s">
        <v>2</v>
      </c>
      <c r="H4460" t="s">
        <v>27</v>
      </c>
      <c r="I4460" t="s">
        <v>4630</v>
      </c>
      <c r="L4460" t="s">
        <v>95</v>
      </c>
      <c r="M4460" t="s">
        <v>1249</v>
      </c>
      <c r="N4460" t="s">
        <v>111</v>
      </c>
      <c r="O4460" t="s">
        <v>114</v>
      </c>
      <c r="P4460">
        <v>42154</v>
      </c>
      <c r="Q4460">
        <v>42231</v>
      </c>
      <c r="R4460">
        <v>600</v>
      </c>
      <c r="U4460">
        <v>300</v>
      </c>
      <c r="V4460">
        <v>300</v>
      </c>
      <c r="W4460">
        <v>600</v>
      </c>
      <c r="Z4460">
        <v>300</v>
      </c>
      <c r="AA4460">
        <v>300</v>
      </c>
      <c r="AB4460" t="s">
        <v>4681</v>
      </c>
    </row>
    <row r="4461" spans="1:28">
      <c r="A4461" s="57">
        <v>42235</v>
      </c>
      <c r="B4461" t="s">
        <v>2431</v>
      </c>
      <c r="C4461" t="s">
        <v>1169</v>
      </c>
      <c r="D4461" t="s">
        <v>62</v>
      </c>
      <c r="E4461" t="s">
        <v>1733</v>
      </c>
      <c r="F4461" t="s">
        <v>4616</v>
      </c>
      <c r="G4461" t="s">
        <v>2</v>
      </c>
      <c r="H4461" t="s">
        <v>27</v>
      </c>
      <c r="I4461" t="s">
        <v>4632</v>
      </c>
      <c r="L4461" t="s">
        <v>95</v>
      </c>
      <c r="M4461" t="s">
        <v>1249</v>
      </c>
      <c r="N4461" t="s">
        <v>93</v>
      </c>
      <c r="O4461" t="s">
        <v>114</v>
      </c>
      <c r="P4461">
        <v>42129</v>
      </c>
      <c r="Q4461">
        <v>42231</v>
      </c>
      <c r="R4461">
        <v>6000</v>
      </c>
      <c r="W4461">
        <v>6000</v>
      </c>
      <c r="AB4461" t="s">
        <v>4682</v>
      </c>
    </row>
    <row r="4462" spans="1:28">
      <c r="A4462" s="57">
        <v>42235</v>
      </c>
      <c r="B4462" t="s">
        <v>2431</v>
      </c>
      <c r="C4462" t="s">
        <v>1169</v>
      </c>
      <c r="D4462" t="s">
        <v>62</v>
      </c>
      <c r="E4462" t="s">
        <v>1355</v>
      </c>
      <c r="F4462" t="s">
        <v>4666</v>
      </c>
      <c r="G4462" t="s">
        <v>2</v>
      </c>
      <c r="H4462" t="s">
        <v>27</v>
      </c>
      <c r="I4462" t="s">
        <v>4673</v>
      </c>
      <c r="J4462">
        <v>50</v>
      </c>
      <c r="K4462" t="s">
        <v>4674</v>
      </c>
      <c r="L4462" t="s">
        <v>95</v>
      </c>
      <c r="M4462" t="s">
        <v>1249</v>
      </c>
      <c r="N4462" t="s">
        <v>29</v>
      </c>
      <c r="O4462" t="s">
        <v>114</v>
      </c>
      <c r="P4462">
        <v>42186</v>
      </c>
      <c r="Q4462">
        <v>42217</v>
      </c>
      <c r="R4462">
        <v>500</v>
      </c>
      <c r="W4462">
        <v>500</v>
      </c>
      <c r="AB4462" t="s">
        <v>4673</v>
      </c>
    </row>
    <row r="4463" spans="1:28">
      <c r="A4463" s="57">
        <v>42235</v>
      </c>
      <c r="B4463" t="s">
        <v>2431</v>
      </c>
      <c r="C4463" t="s">
        <v>1169</v>
      </c>
      <c r="D4463" t="s">
        <v>62</v>
      </c>
      <c r="E4463" t="s">
        <v>1355</v>
      </c>
      <c r="F4463" t="s">
        <v>4666</v>
      </c>
      <c r="G4463" t="s">
        <v>2</v>
      </c>
      <c r="H4463" t="s">
        <v>27</v>
      </c>
      <c r="I4463" t="s">
        <v>4673</v>
      </c>
      <c r="J4463">
        <v>1700</v>
      </c>
      <c r="K4463" t="s">
        <v>4674</v>
      </c>
      <c r="L4463" t="s">
        <v>95</v>
      </c>
      <c r="M4463" t="s">
        <v>1249</v>
      </c>
      <c r="N4463" t="s">
        <v>93</v>
      </c>
      <c r="O4463" t="s">
        <v>114</v>
      </c>
      <c r="P4463">
        <v>42186</v>
      </c>
      <c r="Q4463">
        <v>42217</v>
      </c>
      <c r="R4463">
        <v>6000</v>
      </c>
      <c r="W4463">
        <v>6000</v>
      </c>
      <c r="AB4463" t="s">
        <v>4673</v>
      </c>
    </row>
    <row r="4464" spans="1:28">
      <c r="A4464" s="57">
        <v>42235</v>
      </c>
      <c r="B4464" t="s">
        <v>2431</v>
      </c>
      <c r="C4464" t="s">
        <v>1169</v>
      </c>
      <c r="D4464" t="s">
        <v>62</v>
      </c>
      <c r="E4464" t="s">
        <v>1733</v>
      </c>
      <c r="F4464" t="s">
        <v>4666</v>
      </c>
      <c r="G4464" t="s">
        <v>2</v>
      </c>
      <c r="H4464" t="s">
        <v>27</v>
      </c>
      <c r="I4464" t="s">
        <v>4673</v>
      </c>
      <c r="J4464">
        <v>930</v>
      </c>
      <c r="K4464" t="s">
        <v>4674</v>
      </c>
      <c r="L4464" t="s">
        <v>95</v>
      </c>
      <c r="M4464" t="s">
        <v>1249</v>
      </c>
      <c r="N4464" t="s">
        <v>93</v>
      </c>
      <c r="O4464" t="s">
        <v>114</v>
      </c>
      <c r="P4464">
        <v>42186</v>
      </c>
      <c r="Q4464">
        <v>42217</v>
      </c>
      <c r="R4464">
        <v>3400</v>
      </c>
      <c r="W4464">
        <v>3400</v>
      </c>
      <c r="AB4464" t="s">
        <v>4673</v>
      </c>
    </row>
    <row r="4465" spans="1:28">
      <c r="A4465" s="57">
        <v>42235</v>
      </c>
      <c r="B4465" t="s">
        <v>914</v>
      </c>
      <c r="C4465" t="s">
        <v>89</v>
      </c>
      <c r="D4465" t="s">
        <v>62</v>
      </c>
      <c r="E4465" t="s">
        <v>98</v>
      </c>
      <c r="G4465" t="s">
        <v>2</v>
      </c>
      <c r="H4465" t="s">
        <v>24</v>
      </c>
      <c r="J4465">
        <v>203</v>
      </c>
      <c r="K4465" t="s">
        <v>925</v>
      </c>
      <c r="L4465" t="s">
        <v>95</v>
      </c>
      <c r="N4465" t="s">
        <v>93</v>
      </c>
      <c r="O4465" t="s">
        <v>114</v>
      </c>
      <c r="P4465">
        <v>42234</v>
      </c>
      <c r="Q4465">
        <v>42234</v>
      </c>
      <c r="R4465">
        <v>1015</v>
      </c>
      <c r="S4465">
        <v>254</v>
      </c>
      <c r="T4465">
        <v>254</v>
      </c>
      <c r="U4465">
        <v>254</v>
      </c>
      <c r="V4465">
        <v>254</v>
      </c>
      <c r="W4465">
        <v>1015</v>
      </c>
      <c r="X4465">
        <v>254</v>
      </c>
      <c r="Y4465">
        <v>254</v>
      </c>
      <c r="Z4465">
        <v>254</v>
      </c>
      <c r="AA4465">
        <v>254</v>
      </c>
    </row>
    <row r="4466" spans="1:28">
      <c r="A4466" s="57">
        <v>42235</v>
      </c>
      <c r="B4466" t="s">
        <v>914</v>
      </c>
      <c r="C4466" t="s">
        <v>89</v>
      </c>
      <c r="D4466" t="s">
        <v>58</v>
      </c>
      <c r="E4466" t="s">
        <v>2001</v>
      </c>
      <c r="G4466" t="s">
        <v>2</v>
      </c>
      <c r="H4466" t="s">
        <v>24</v>
      </c>
      <c r="J4466">
        <v>190</v>
      </c>
      <c r="K4466" t="s">
        <v>925</v>
      </c>
      <c r="L4466" t="s">
        <v>95</v>
      </c>
      <c r="N4466" t="s">
        <v>93</v>
      </c>
      <c r="O4466" t="s">
        <v>114</v>
      </c>
      <c r="P4466">
        <v>42228</v>
      </c>
      <c r="Q4466">
        <v>42228</v>
      </c>
      <c r="R4466">
        <v>950</v>
      </c>
      <c r="S4466">
        <v>238</v>
      </c>
      <c r="T4466">
        <v>238</v>
      </c>
      <c r="U4466">
        <v>238</v>
      </c>
      <c r="V4466">
        <v>238</v>
      </c>
      <c r="W4466">
        <v>950</v>
      </c>
      <c r="X4466">
        <v>238</v>
      </c>
      <c r="Y4466">
        <v>238</v>
      </c>
      <c r="Z4466">
        <v>238</v>
      </c>
      <c r="AA4466">
        <v>238</v>
      </c>
    </row>
    <row r="4467" spans="1:28">
      <c r="A4467" s="57">
        <v>42235</v>
      </c>
      <c r="B4467" t="s">
        <v>914</v>
      </c>
      <c r="C4467" t="s">
        <v>89</v>
      </c>
      <c r="D4467" t="s">
        <v>62</v>
      </c>
      <c r="E4467" t="s">
        <v>949</v>
      </c>
      <c r="G4467" t="s">
        <v>2</v>
      </c>
      <c r="H4467" t="s">
        <v>24</v>
      </c>
      <c r="J4467">
        <v>150</v>
      </c>
      <c r="K4467" t="s">
        <v>925</v>
      </c>
      <c r="L4467" t="s">
        <v>95</v>
      </c>
      <c r="N4467" t="s">
        <v>93</v>
      </c>
      <c r="O4467" t="s">
        <v>114</v>
      </c>
      <c r="P4467">
        <v>42214</v>
      </c>
      <c r="Q4467">
        <v>42214</v>
      </c>
      <c r="R4467">
        <v>750</v>
      </c>
      <c r="S4467">
        <v>188</v>
      </c>
      <c r="T4467">
        <v>188</v>
      </c>
      <c r="U4467">
        <v>188</v>
      </c>
      <c r="V4467">
        <v>188</v>
      </c>
      <c r="W4467">
        <v>750</v>
      </c>
      <c r="X4467">
        <v>188</v>
      </c>
      <c r="Y4467">
        <v>188</v>
      </c>
      <c r="Z4467">
        <v>188</v>
      </c>
      <c r="AA4467">
        <v>188</v>
      </c>
    </row>
    <row r="4468" spans="1:28">
      <c r="A4468" s="57">
        <v>42235</v>
      </c>
      <c r="B4468" t="s">
        <v>914</v>
      </c>
      <c r="C4468" t="s">
        <v>89</v>
      </c>
      <c r="D4468" t="s">
        <v>42</v>
      </c>
      <c r="E4468" t="s">
        <v>1125</v>
      </c>
      <c r="G4468" t="s">
        <v>2</v>
      </c>
      <c r="H4468" t="s">
        <v>24</v>
      </c>
      <c r="J4468">
        <v>199</v>
      </c>
      <c r="K4468" t="s">
        <v>925</v>
      </c>
      <c r="L4468" t="s">
        <v>95</v>
      </c>
      <c r="N4468" t="s">
        <v>93</v>
      </c>
      <c r="O4468" t="s">
        <v>114</v>
      </c>
      <c r="P4468">
        <v>42218</v>
      </c>
      <c r="Q4468">
        <v>42218</v>
      </c>
      <c r="R4468">
        <v>995</v>
      </c>
      <c r="S4468">
        <v>249</v>
      </c>
      <c r="T4468">
        <v>249</v>
      </c>
      <c r="U4468">
        <v>249</v>
      </c>
      <c r="V4468">
        <v>249</v>
      </c>
      <c r="W4468" s="55">
        <v>995</v>
      </c>
      <c r="X4468">
        <v>249</v>
      </c>
      <c r="Y4468">
        <v>249</v>
      </c>
      <c r="Z4468">
        <v>249</v>
      </c>
      <c r="AA4468">
        <v>249</v>
      </c>
    </row>
    <row r="4469" spans="1:28">
      <c r="A4469" s="57">
        <v>42235</v>
      </c>
      <c r="B4469" t="s">
        <v>914</v>
      </c>
      <c r="C4469" t="s">
        <v>89</v>
      </c>
      <c r="D4469" t="s">
        <v>42</v>
      </c>
      <c r="E4469" t="s">
        <v>1125</v>
      </c>
      <c r="G4469" t="s">
        <v>2</v>
      </c>
      <c r="H4469" t="s">
        <v>24</v>
      </c>
      <c r="J4469">
        <v>176</v>
      </c>
      <c r="K4469" t="s">
        <v>925</v>
      </c>
      <c r="L4469" t="s">
        <v>95</v>
      </c>
      <c r="N4469" t="s">
        <v>93</v>
      </c>
      <c r="O4469" t="s">
        <v>114</v>
      </c>
      <c r="P4469">
        <v>42218</v>
      </c>
      <c r="Q4469">
        <v>42218</v>
      </c>
      <c r="R4469">
        <v>880</v>
      </c>
      <c r="S4469">
        <v>220</v>
      </c>
      <c r="T4469">
        <v>220</v>
      </c>
      <c r="U4469">
        <v>220</v>
      </c>
      <c r="V4469">
        <v>220</v>
      </c>
      <c r="W4469" s="55">
        <v>880</v>
      </c>
      <c r="X4469">
        <v>220</v>
      </c>
      <c r="Y4469">
        <v>220</v>
      </c>
      <c r="Z4469">
        <v>220</v>
      </c>
      <c r="AA4469">
        <v>220</v>
      </c>
    </row>
    <row r="4470" spans="1:28">
      <c r="A4470" s="57">
        <v>42235</v>
      </c>
      <c r="B4470" t="s">
        <v>914</v>
      </c>
      <c r="C4470" t="s">
        <v>89</v>
      </c>
      <c r="D4470" t="s">
        <v>58</v>
      </c>
      <c r="E4470" t="s">
        <v>2109</v>
      </c>
      <c r="G4470" t="s">
        <v>2</v>
      </c>
      <c r="H4470" t="s">
        <v>24</v>
      </c>
      <c r="J4470">
        <v>128</v>
      </c>
      <c r="K4470" t="s">
        <v>925</v>
      </c>
      <c r="L4470" t="s">
        <v>95</v>
      </c>
      <c r="N4470" t="s">
        <v>93</v>
      </c>
      <c r="O4470" t="s">
        <v>114</v>
      </c>
      <c r="P4470">
        <v>42226</v>
      </c>
      <c r="Q4470">
        <v>42226</v>
      </c>
      <c r="R4470">
        <v>640</v>
      </c>
      <c r="S4470">
        <v>160</v>
      </c>
      <c r="T4470">
        <v>160</v>
      </c>
      <c r="U4470">
        <v>160</v>
      </c>
      <c r="V4470">
        <v>160</v>
      </c>
      <c r="W4470">
        <v>640</v>
      </c>
      <c r="X4470">
        <v>160</v>
      </c>
      <c r="Y4470">
        <v>160</v>
      </c>
      <c r="Z4470">
        <v>160</v>
      </c>
      <c r="AA4470">
        <v>160</v>
      </c>
    </row>
    <row r="4471" spans="1:28">
      <c r="A4471" s="57">
        <v>42235</v>
      </c>
      <c r="B4471" t="s">
        <v>2431</v>
      </c>
      <c r="C4471" t="s">
        <v>1169</v>
      </c>
      <c r="D4471" t="s">
        <v>62</v>
      </c>
      <c r="E4471" t="s">
        <v>1355</v>
      </c>
      <c r="F4471" t="s">
        <v>4616</v>
      </c>
      <c r="G4471" t="s">
        <v>4</v>
      </c>
      <c r="H4471" t="s">
        <v>41</v>
      </c>
      <c r="I4471" t="s">
        <v>4669</v>
      </c>
      <c r="M4471" t="s">
        <v>1249</v>
      </c>
      <c r="N4471" t="s">
        <v>93</v>
      </c>
      <c r="O4471" t="s">
        <v>114</v>
      </c>
      <c r="P4471">
        <v>42128</v>
      </c>
      <c r="Q4471">
        <v>42216</v>
      </c>
      <c r="R4471">
        <v>1000</v>
      </c>
      <c r="W4471">
        <v>1000</v>
      </c>
      <c r="AB4471" t="s">
        <v>4670</v>
      </c>
    </row>
    <row r="4472" spans="1:28">
      <c r="A4472" s="57">
        <v>42235</v>
      </c>
      <c r="B4472" t="s">
        <v>2431</v>
      </c>
      <c r="C4472" t="s">
        <v>1169</v>
      </c>
      <c r="D4472" t="s">
        <v>62</v>
      </c>
      <c r="E4472" t="s">
        <v>1355</v>
      </c>
      <c r="F4472" t="s">
        <v>4616</v>
      </c>
      <c r="G4472" t="s">
        <v>2</v>
      </c>
      <c r="H4472" t="s">
        <v>171</v>
      </c>
      <c r="I4472" t="s">
        <v>4638</v>
      </c>
      <c r="J4472">
        <v>40000</v>
      </c>
      <c r="K4472" t="s">
        <v>4639</v>
      </c>
      <c r="L4472" t="s">
        <v>95</v>
      </c>
      <c r="M4472" t="s">
        <v>1249</v>
      </c>
      <c r="N4472" t="s">
        <v>93</v>
      </c>
      <c r="O4472" t="s">
        <v>114</v>
      </c>
      <c r="P4472">
        <v>42170</v>
      </c>
      <c r="Q4472">
        <v>42231</v>
      </c>
      <c r="R4472">
        <v>6000</v>
      </c>
      <c r="W4472">
        <v>6000</v>
      </c>
      <c r="AB4472" t="s">
        <v>4641</v>
      </c>
    </row>
    <row r="4473" spans="1:28">
      <c r="A4473" s="57">
        <v>42235</v>
      </c>
      <c r="B4473" t="s">
        <v>2431</v>
      </c>
      <c r="C4473" t="s">
        <v>1169</v>
      </c>
      <c r="D4473" t="s">
        <v>62</v>
      </c>
      <c r="E4473" t="s">
        <v>1733</v>
      </c>
      <c r="F4473" t="s">
        <v>4616</v>
      </c>
      <c r="G4473" t="s">
        <v>2</v>
      </c>
      <c r="H4473" t="s">
        <v>171</v>
      </c>
      <c r="I4473" t="s">
        <v>4638</v>
      </c>
      <c r="J4473">
        <v>24000</v>
      </c>
      <c r="K4473" t="s">
        <v>4639</v>
      </c>
      <c r="L4473" t="s">
        <v>95</v>
      </c>
      <c r="M4473" t="s">
        <v>1249</v>
      </c>
      <c r="N4473" t="s">
        <v>93</v>
      </c>
      <c r="O4473" t="s">
        <v>114</v>
      </c>
      <c r="P4473">
        <v>42170</v>
      </c>
      <c r="Q4473">
        <v>42231</v>
      </c>
      <c r="R4473">
        <v>3400</v>
      </c>
      <c r="W4473">
        <v>3400</v>
      </c>
      <c r="AB4473" t="s">
        <v>4641</v>
      </c>
    </row>
    <row r="4474" spans="1:28">
      <c r="A4474" s="57">
        <v>42235</v>
      </c>
      <c r="B4474" t="s">
        <v>2431</v>
      </c>
      <c r="C4474" t="s">
        <v>1169</v>
      </c>
      <c r="D4474" t="s">
        <v>62</v>
      </c>
      <c r="E4474" t="s">
        <v>1355</v>
      </c>
      <c r="F4474" t="s">
        <v>4616</v>
      </c>
      <c r="G4474" t="s">
        <v>3</v>
      </c>
      <c r="H4474" t="s">
        <v>33</v>
      </c>
      <c r="I4474" t="s">
        <v>4659</v>
      </c>
      <c r="J4474">
        <v>40</v>
      </c>
      <c r="K4474" t="s">
        <v>4660</v>
      </c>
      <c r="L4474" t="s">
        <v>91</v>
      </c>
      <c r="M4474" t="s">
        <v>1249</v>
      </c>
      <c r="N4474" t="s">
        <v>93</v>
      </c>
      <c r="O4474" t="s">
        <v>114</v>
      </c>
      <c r="P4474">
        <v>42218</v>
      </c>
      <c r="Q4474">
        <v>42236</v>
      </c>
      <c r="R4474">
        <v>1000</v>
      </c>
      <c r="W4474">
        <v>1000</v>
      </c>
      <c r="AB4474" t="s">
        <v>4661</v>
      </c>
    </row>
    <row r="4475" spans="1:28">
      <c r="A4475" s="57">
        <v>42235</v>
      </c>
      <c r="B4475" t="s">
        <v>2431</v>
      </c>
      <c r="C4475" t="s">
        <v>1169</v>
      </c>
      <c r="D4475" t="s">
        <v>62</v>
      </c>
      <c r="E4475" t="s">
        <v>1733</v>
      </c>
      <c r="F4475" t="s">
        <v>4616</v>
      </c>
      <c r="G4475" t="s">
        <v>3</v>
      </c>
      <c r="H4475" t="s">
        <v>33</v>
      </c>
      <c r="I4475" t="s">
        <v>4659</v>
      </c>
      <c r="J4475">
        <v>40</v>
      </c>
      <c r="K4475" t="s">
        <v>4660</v>
      </c>
      <c r="L4475" t="s">
        <v>91</v>
      </c>
      <c r="M4475" t="s">
        <v>1249</v>
      </c>
      <c r="N4475" t="s">
        <v>93</v>
      </c>
      <c r="O4475" t="s">
        <v>114</v>
      </c>
      <c r="P4475">
        <v>42218</v>
      </c>
      <c r="Q4475">
        <v>42236</v>
      </c>
      <c r="R4475">
        <v>500</v>
      </c>
      <c r="W4475">
        <v>500</v>
      </c>
      <c r="AB4475" t="s">
        <v>4690</v>
      </c>
    </row>
    <row r="4476" spans="1:28">
      <c r="A4476" s="57">
        <v>42235</v>
      </c>
      <c r="B4476" t="s">
        <v>2431</v>
      </c>
      <c r="C4476" t="s">
        <v>1169</v>
      </c>
      <c r="D4476" t="s">
        <v>62</v>
      </c>
      <c r="E4476" t="s">
        <v>1355</v>
      </c>
      <c r="F4476" t="s">
        <v>4616</v>
      </c>
      <c r="G4476" t="s">
        <v>102</v>
      </c>
      <c r="H4476" t="s">
        <v>103</v>
      </c>
      <c r="I4476" t="s">
        <v>4642</v>
      </c>
      <c r="J4476">
        <v>1000</v>
      </c>
      <c r="K4476" t="s">
        <v>4643</v>
      </c>
      <c r="L4476" t="s">
        <v>95</v>
      </c>
      <c r="M4476" t="s">
        <v>1249</v>
      </c>
      <c r="N4476" t="s">
        <v>104</v>
      </c>
      <c r="O4476" t="s">
        <v>114</v>
      </c>
      <c r="P4476">
        <v>42142</v>
      </c>
      <c r="Q4476">
        <v>42143</v>
      </c>
      <c r="W4476"/>
      <c r="AB4476" t="s">
        <v>4642</v>
      </c>
    </row>
    <row r="4477" spans="1:28">
      <c r="A4477" s="57">
        <v>42235</v>
      </c>
      <c r="B4477" t="s">
        <v>2431</v>
      </c>
      <c r="C4477" t="s">
        <v>1169</v>
      </c>
      <c r="D4477" t="s">
        <v>62</v>
      </c>
      <c r="E4477" t="s">
        <v>1733</v>
      </c>
      <c r="F4477" t="s">
        <v>4684</v>
      </c>
      <c r="G4477" t="s">
        <v>102</v>
      </c>
      <c r="H4477" t="s">
        <v>110</v>
      </c>
      <c r="I4477" t="s">
        <v>4685</v>
      </c>
      <c r="L4477" t="s">
        <v>95</v>
      </c>
      <c r="M4477" t="s">
        <v>1249</v>
      </c>
      <c r="N4477" t="s">
        <v>111</v>
      </c>
      <c r="O4477" t="s">
        <v>114</v>
      </c>
      <c r="P4477">
        <v>42129</v>
      </c>
      <c r="Q4477">
        <v>42200</v>
      </c>
      <c r="R4477">
        <v>600</v>
      </c>
      <c r="U4477">
        <v>300</v>
      </c>
      <c r="V4477">
        <v>300</v>
      </c>
      <c r="W4477">
        <v>600</v>
      </c>
      <c r="Z4477">
        <v>300</v>
      </c>
      <c r="AA4477">
        <v>300</v>
      </c>
      <c r="AB4477" t="s">
        <v>4686</v>
      </c>
    </row>
    <row r="4478" spans="1:28">
      <c r="A4478" s="57">
        <v>42235</v>
      </c>
      <c r="B4478" t="s">
        <v>2431</v>
      </c>
      <c r="C4478" t="s">
        <v>1169</v>
      </c>
      <c r="D4478" t="s">
        <v>62</v>
      </c>
      <c r="E4478" t="s">
        <v>1733</v>
      </c>
      <c r="F4478" t="s">
        <v>4616</v>
      </c>
      <c r="G4478" t="s">
        <v>102</v>
      </c>
      <c r="H4478" t="s">
        <v>110</v>
      </c>
      <c r="I4478" t="s">
        <v>4644</v>
      </c>
      <c r="L4478" t="s">
        <v>91</v>
      </c>
      <c r="M4478" t="s">
        <v>1249</v>
      </c>
      <c r="N4478" t="s">
        <v>111</v>
      </c>
      <c r="O4478" t="s">
        <v>114</v>
      </c>
      <c r="P4478">
        <v>42215</v>
      </c>
      <c r="Q4478">
        <v>42237</v>
      </c>
      <c r="R4478">
        <v>600</v>
      </c>
      <c r="U4478">
        <v>300</v>
      </c>
      <c r="V4478">
        <v>300</v>
      </c>
      <c r="W4478">
        <v>600</v>
      </c>
      <c r="Z4478">
        <v>300</v>
      </c>
      <c r="AA4478">
        <v>300</v>
      </c>
      <c r="AB4478" t="s">
        <v>4687</v>
      </c>
    </row>
    <row r="4479" spans="1:28">
      <c r="A4479" s="57">
        <v>42235</v>
      </c>
      <c r="B4479" t="s">
        <v>914</v>
      </c>
      <c r="C4479" t="s">
        <v>89</v>
      </c>
      <c r="D4479" t="s">
        <v>62</v>
      </c>
      <c r="E4479" t="s">
        <v>1433</v>
      </c>
      <c r="G4479" t="s">
        <v>2</v>
      </c>
      <c r="H4479" t="s">
        <v>24</v>
      </c>
      <c r="J4479">
        <v>120</v>
      </c>
      <c r="K4479" t="s">
        <v>925</v>
      </c>
      <c r="L4479" t="s">
        <v>95</v>
      </c>
      <c r="N4479" t="s">
        <v>93</v>
      </c>
      <c r="O4479" t="s">
        <v>114</v>
      </c>
      <c r="P4479">
        <v>42213</v>
      </c>
      <c r="Q4479">
        <v>42213</v>
      </c>
      <c r="R4479">
        <v>600</v>
      </c>
      <c r="S4479">
        <v>150</v>
      </c>
      <c r="T4479">
        <v>150</v>
      </c>
      <c r="U4479">
        <v>150</v>
      </c>
      <c r="V4479">
        <v>150</v>
      </c>
      <c r="W4479">
        <v>600</v>
      </c>
      <c r="X4479">
        <v>150</v>
      </c>
      <c r="Y4479">
        <v>150</v>
      </c>
      <c r="Z4479">
        <v>150</v>
      </c>
      <c r="AA4479">
        <v>150</v>
      </c>
    </row>
    <row r="4480" spans="1:28">
      <c r="A4480" s="57">
        <v>42235</v>
      </c>
      <c r="B4480" t="s">
        <v>2431</v>
      </c>
      <c r="C4480" t="s">
        <v>1169</v>
      </c>
      <c r="D4480" t="s">
        <v>60</v>
      </c>
      <c r="E4480" t="s">
        <v>3507</v>
      </c>
      <c r="F4480" t="s">
        <v>131</v>
      </c>
      <c r="G4480" t="s">
        <v>4</v>
      </c>
      <c r="H4480" t="s">
        <v>41</v>
      </c>
      <c r="I4480" t="s">
        <v>3627</v>
      </c>
      <c r="J4480">
        <v>2</v>
      </c>
      <c r="K4480" t="s">
        <v>2933</v>
      </c>
      <c r="L4480" t="s">
        <v>91</v>
      </c>
      <c r="M4480" t="s">
        <v>1249</v>
      </c>
      <c r="N4480" t="s">
        <v>93</v>
      </c>
      <c r="O4480" t="s">
        <v>105</v>
      </c>
      <c r="P4480">
        <v>42235</v>
      </c>
      <c r="R4480">
        <v>842</v>
      </c>
      <c r="S4480">
        <v>413</v>
      </c>
      <c r="T4480">
        <v>429</v>
      </c>
      <c r="W4480"/>
    </row>
    <row r="4481" spans="1:28">
      <c r="A4481" s="57">
        <v>42235</v>
      </c>
      <c r="B4481" t="s">
        <v>2431</v>
      </c>
      <c r="C4481" t="s">
        <v>1169</v>
      </c>
      <c r="D4481" t="s">
        <v>60</v>
      </c>
      <c r="E4481" t="s">
        <v>2246</v>
      </c>
      <c r="F4481" t="s">
        <v>131</v>
      </c>
      <c r="G4481" t="s">
        <v>4</v>
      </c>
      <c r="H4481" t="s">
        <v>41</v>
      </c>
      <c r="I4481" t="s">
        <v>3627</v>
      </c>
      <c r="J4481">
        <v>1</v>
      </c>
      <c r="K4481" t="s">
        <v>2933</v>
      </c>
      <c r="L4481" t="s">
        <v>91</v>
      </c>
      <c r="M4481" t="s">
        <v>1249</v>
      </c>
      <c r="N4481" t="s">
        <v>93</v>
      </c>
      <c r="O4481" t="s">
        <v>105</v>
      </c>
      <c r="P4481">
        <v>42235</v>
      </c>
      <c r="R4481">
        <v>773</v>
      </c>
      <c r="S4481">
        <v>365</v>
      </c>
      <c r="T4481">
        <v>408</v>
      </c>
      <c r="W4481"/>
    </row>
    <row r="4482" spans="1:28">
      <c r="A4482" s="57">
        <v>42235</v>
      </c>
      <c r="B4482" t="s">
        <v>2431</v>
      </c>
      <c r="C4482" t="s">
        <v>1169</v>
      </c>
      <c r="D4482" t="s">
        <v>60</v>
      </c>
      <c r="E4482" t="s">
        <v>942</v>
      </c>
      <c r="F4482" t="s">
        <v>131</v>
      </c>
      <c r="G4482" t="s">
        <v>4</v>
      </c>
      <c r="H4482" t="s">
        <v>41</v>
      </c>
      <c r="I4482" t="s">
        <v>3627</v>
      </c>
      <c r="J4482">
        <v>2</v>
      </c>
      <c r="K4482" t="s">
        <v>2933</v>
      </c>
      <c r="L4482" t="s">
        <v>91</v>
      </c>
      <c r="M4482" t="s">
        <v>1249</v>
      </c>
      <c r="N4482" t="s">
        <v>93</v>
      </c>
      <c r="O4482" t="s">
        <v>105</v>
      </c>
      <c r="P4482">
        <v>42235</v>
      </c>
      <c r="R4482">
        <v>626</v>
      </c>
      <c r="S4482">
        <v>309</v>
      </c>
      <c r="T4482">
        <v>317</v>
      </c>
      <c r="W4482"/>
    </row>
    <row r="4483" spans="1:28">
      <c r="A4483" s="57">
        <v>42235</v>
      </c>
      <c r="B4483" t="s">
        <v>2431</v>
      </c>
      <c r="C4483" t="s">
        <v>1169</v>
      </c>
      <c r="D4483" t="s">
        <v>60</v>
      </c>
      <c r="E4483" t="s">
        <v>60</v>
      </c>
      <c r="F4483" t="s">
        <v>131</v>
      </c>
      <c r="G4483" t="s">
        <v>4</v>
      </c>
      <c r="H4483" t="s">
        <v>41</v>
      </c>
      <c r="I4483" t="s">
        <v>3627</v>
      </c>
      <c r="J4483">
        <v>1</v>
      </c>
      <c r="K4483" t="s">
        <v>2933</v>
      </c>
      <c r="L4483" t="s">
        <v>91</v>
      </c>
      <c r="M4483" t="s">
        <v>1249</v>
      </c>
      <c r="N4483" t="s">
        <v>93</v>
      </c>
      <c r="O4483" t="s">
        <v>105</v>
      </c>
      <c r="P4483">
        <v>42235</v>
      </c>
      <c r="R4483">
        <v>351</v>
      </c>
      <c r="S4483">
        <v>164</v>
      </c>
      <c r="T4483">
        <v>187</v>
      </c>
      <c r="W4483"/>
    </row>
    <row r="4484" spans="1:28">
      <c r="A4484" s="57">
        <v>42235</v>
      </c>
      <c r="B4484" t="s">
        <v>2431</v>
      </c>
      <c r="C4484" t="s">
        <v>1169</v>
      </c>
      <c r="D4484" t="s">
        <v>60</v>
      </c>
      <c r="E4484" t="s">
        <v>804</v>
      </c>
      <c r="F4484" t="s">
        <v>131</v>
      </c>
      <c r="G4484" t="s">
        <v>4</v>
      </c>
      <c r="H4484" t="s">
        <v>41</v>
      </c>
      <c r="I4484" t="s">
        <v>3627</v>
      </c>
      <c r="J4484">
        <v>2</v>
      </c>
      <c r="K4484" t="s">
        <v>2933</v>
      </c>
      <c r="L4484" t="s">
        <v>91</v>
      </c>
      <c r="M4484" t="s">
        <v>1249</v>
      </c>
      <c r="N4484" t="s">
        <v>93</v>
      </c>
      <c r="O4484" t="s">
        <v>105</v>
      </c>
      <c r="P4484">
        <v>42235</v>
      </c>
      <c r="R4484">
        <v>659</v>
      </c>
      <c r="S4484">
        <v>312</v>
      </c>
      <c r="T4484">
        <v>347</v>
      </c>
      <c r="W4484"/>
    </row>
    <row r="4485" spans="1:28">
      <c r="A4485" s="57">
        <v>42235</v>
      </c>
      <c r="B4485" t="s">
        <v>2431</v>
      </c>
      <c r="C4485" t="s">
        <v>1169</v>
      </c>
      <c r="D4485" t="s">
        <v>62</v>
      </c>
      <c r="E4485" t="s">
        <v>1355</v>
      </c>
      <c r="F4485" t="s">
        <v>4616</v>
      </c>
      <c r="G4485" t="s">
        <v>2</v>
      </c>
      <c r="H4485" t="s">
        <v>24</v>
      </c>
      <c r="I4485" t="s">
        <v>4634</v>
      </c>
      <c r="J4485">
        <v>10</v>
      </c>
      <c r="K4485" t="s">
        <v>350</v>
      </c>
      <c r="L4485" t="s">
        <v>95</v>
      </c>
      <c r="M4485" t="s">
        <v>1249</v>
      </c>
      <c r="N4485" t="s">
        <v>29</v>
      </c>
      <c r="O4485" t="s">
        <v>114</v>
      </c>
      <c r="P4485">
        <v>42228</v>
      </c>
      <c r="Q4485">
        <v>42228</v>
      </c>
      <c r="R4485">
        <v>25</v>
      </c>
      <c r="W4485">
        <v>25</v>
      </c>
      <c r="AB4485" t="s">
        <v>4635</v>
      </c>
    </row>
    <row r="4486" spans="1:28">
      <c r="A4486" s="57">
        <v>42234</v>
      </c>
      <c r="B4486" t="s">
        <v>570</v>
      </c>
      <c r="C4486" t="s">
        <v>89</v>
      </c>
      <c r="D4486" t="s">
        <v>42</v>
      </c>
      <c r="E4486" t="s">
        <v>709</v>
      </c>
      <c r="F4486" t="s">
        <v>570</v>
      </c>
      <c r="G4486" t="s">
        <v>2</v>
      </c>
      <c r="H4486" t="s">
        <v>27</v>
      </c>
      <c r="J4486">
        <v>7</v>
      </c>
      <c r="K4486" t="s">
        <v>712</v>
      </c>
      <c r="L4486" t="s">
        <v>91</v>
      </c>
      <c r="M4486" t="s">
        <v>54</v>
      </c>
      <c r="N4486" t="s">
        <v>93</v>
      </c>
      <c r="O4486" t="s">
        <v>114</v>
      </c>
      <c r="P4486">
        <v>42197</v>
      </c>
      <c r="Q4486" t="s">
        <v>3468</v>
      </c>
      <c r="R4486">
        <v>250</v>
      </c>
      <c r="W4486">
        <v>276</v>
      </c>
      <c r="AB4486" t="s">
        <v>3820</v>
      </c>
    </row>
    <row r="4487" spans="1:28">
      <c r="A4487" s="57">
        <v>42234</v>
      </c>
      <c r="B4487" t="s">
        <v>570</v>
      </c>
      <c r="C4487" t="s">
        <v>89</v>
      </c>
      <c r="D4487" t="s">
        <v>42</v>
      </c>
      <c r="E4487" t="s">
        <v>714</v>
      </c>
      <c r="F4487" t="s">
        <v>570</v>
      </c>
      <c r="G4487" t="s">
        <v>2</v>
      </c>
      <c r="H4487" t="s">
        <v>27</v>
      </c>
      <c r="I4487" t="s">
        <v>3821</v>
      </c>
      <c r="J4487">
        <v>7</v>
      </c>
      <c r="K4487" t="s">
        <v>585</v>
      </c>
      <c r="L4487" t="s">
        <v>91</v>
      </c>
      <c r="M4487" t="s">
        <v>54</v>
      </c>
      <c r="N4487" t="s">
        <v>93</v>
      </c>
      <c r="O4487" t="s">
        <v>114</v>
      </c>
      <c r="P4487">
        <v>42223</v>
      </c>
      <c r="Q4487" t="s">
        <v>3392</v>
      </c>
      <c r="R4487">
        <v>365</v>
      </c>
      <c r="W4487">
        <v>365</v>
      </c>
    </row>
    <row r="4488" spans="1:28">
      <c r="A4488" s="57">
        <v>42234</v>
      </c>
      <c r="B4488" t="s">
        <v>570</v>
      </c>
      <c r="C4488" t="s">
        <v>89</v>
      </c>
      <c r="D4488" t="s">
        <v>61</v>
      </c>
      <c r="E4488" t="s">
        <v>900</v>
      </c>
      <c r="F4488" t="s">
        <v>570</v>
      </c>
      <c r="G4488" t="s">
        <v>4</v>
      </c>
      <c r="H4488" t="s">
        <v>41</v>
      </c>
      <c r="I4488" t="s">
        <v>3888</v>
      </c>
      <c r="J4488">
        <v>1</v>
      </c>
      <c r="K4488" t="s">
        <v>619</v>
      </c>
      <c r="L4488" t="s">
        <v>91</v>
      </c>
      <c r="M4488" t="s">
        <v>54</v>
      </c>
      <c r="N4488" t="s">
        <v>93</v>
      </c>
      <c r="O4488" t="s">
        <v>114</v>
      </c>
      <c r="P4488">
        <v>42228</v>
      </c>
      <c r="Q4488">
        <v>42234</v>
      </c>
      <c r="R4488">
        <v>225</v>
      </c>
      <c r="W4488">
        <v>225</v>
      </c>
    </row>
    <row r="4489" spans="1:28">
      <c r="A4489" s="57">
        <v>42234</v>
      </c>
      <c r="B4489" t="s">
        <v>570</v>
      </c>
      <c r="C4489" t="s">
        <v>89</v>
      </c>
      <c r="D4489" t="s">
        <v>61</v>
      </c>
      <c r="E4489" t="s">
        <v>900</v>
      </c>
      <c r="F4489" t="s">
        <v>570</v>
      </c>
      <c r="G4489" t="s">
        <v>4</v>
      </c>
      <c r="H4489" t="s">
        <v>41</v>
      </c>
      <c r="I4489" t="s">
        <v>3889</v>
      </c>
      <c r="J4489">
        <v>1</v>
      </c>
      <c r="K4489" t="s">
        <v>619</v>
      </c>
      <c r="L4489" t="s">
        <v>91</v>
      </c>
      <c r="M4489" t="s">
        <v>54</v>
      </c>
      <c r="N4489" t="s">
        <v>93</v>
      </c>
      <c r="O4489" t="s">
        <v>114</v>
      </c>
      <c r="P4489">
        <v>42228</v>
      </c>
      <c r="Q4489">
        <v>42234</v>
      </c>
      <c r="R4489">
        <v>225</v>
      </c>
      <c r="W4489">
        <v>225</v>
      </c>
    </row>
    <row r="4490" spans="1:28">
      <c r="A4490" s="57">
        <v>42234</v>
      </c>
      <c r="B4490" t="s">
        <v>570</v>
      </c>
      <c r="C4490" t="s">
        <v>89</v>
      </c>
      <c r="D4490" t="s">
        <v>61</v>
      </c>
      <c r="E4490" t="s">
        <v>322</v>
      </c>
      <c r="F4490" t="s">
        <v>570</v>
      </c>
      <c r="G4490" t="s">
        <v>3</v>
      </c>
      <c r="H4490" t="s">
        <v>33</v>
      </c>
      <c r="I4490" t="s">
        <v>3873</v>
      </c>
      <c r="J4490">
        <v>1</v>
      </c>
      <c r="K4490" t="s">
        <v>3874</v>
      </c>
      <c r="L4490" t="s">
        <v>91</v>
      </c>
      <c r="M4490" t="s">
        <v>54</v>
      </c>
      <c r="N4490" t="s">
        <v>93</v>
      </c>
      <c r="O4490" t="s">
        <v>114</v>
      </c>
      <c r="P4490">
        <v>42234</v>
      </c>
      <c r="Q4490">
        <v>42240</v>
      </c>
      <c r="R4490">
        <v>5</v>
      </c>
      <c r="W4490">
        <v>5</v>
      </c>
    </row>
    <row r="4491" spans="1:28">
      <c r="A4491" s="57">
        <v>42234</v>
      </c>
      <c r="B4491" t="s">
        <v>570</v>
      </c>
      <c r="C4491" t="s">
        <v>89</v>
      </c>
      <c r="D4491" t="s">
        <v>42</v>
      </c>
      <c r="E4491" t="s">
        <v>709</v>
      </c>
      <c r="F4491" t="s">
        <v>570</v>
      </c>
      <c r="G4491" t="s">
        <v>102</v>
      </c>
      <c r="H4491" t="s">
        <v>110</v>
      </c>
      <c r="I4491" t="s">
        <v>3891</v>
      </c>
      <c r="J4491">
        <v>3</v>
      </c>
      <c r="K4491" t="s">
        <v>3892</v>
      </c>
      <c r="L4491" t="s">
        <v>91</v>
      </c>
      <c r="M4491" t="s">
        <v>54</v>
      </c>
      <c r="N4491" t="s">
        <v>111</v>
      </c>
      <c r="O4491" t="s">
        <v>114</v>
      </c>
      <c r="P4491">
        <v>42223</v>
      </c>
      <c r="Q4491" t="s">
        <v>3392</v>
      </c>
      <c r="R4491">
        <v>373</v>
      </c>
      <c r="W4491">
        <v>373</v>
      </c>
    </row>
    <row r="4492" spans="1:28">
      <c r="A4492" s="57">
        <v>42234</v>
      </c>
      <c r="B4492" t="s">
        <v>2431</v>
      </c>
      <c r="C4492" t="s">
        <v>1169</v>
      </c>
      <c r="D4492" t="s">
        <v>43</v>
      </c>
      <c r="E4492" t="s">
        <v>122</v>
      </c>
      <c r="F4492" t="s">
        <v>2627</v>
      </c>
      <c r="G4492" t="s">
        <v>2</v>
      </c>
      <c r="H4492" t="s">
        <v>24</v>
      </c>
      <c r="J4492">
        <v>110</v>
      </c>
      <c r="K4492" t="s">
        <v>833</v>
      </c>
      <c r="L4492" t="s">
        <v>95</v>
      </c>
      <c r="M4492" t="s">
        <v>1249</v>
      </c>
      <c r="N4492" t="s">
        <v>29</v>
      </c>
      <c r="O4492" t="s">
        <v>114</v>
      </c>
      <c r="P4492">
        <v>42234</v>
      </c>
      <c r="Q4492">
        <v>42234</v>
      </c>
      <c r="R4492">
        <v>524</v>
      </c>
      <c r="W4492">
        <v>524</v>
      </c>
    </row>
    <row r="4493" spans="1:28">
      <c r="A4493" s="57">
        <v>42234</v>
      </c>
      <c r="B4493" t="s">
        <v>2431</v>
      </c>
      <c r="C4493" t="s">
        <v>1169</v>
      </c>
      <c r="D4493" t="s">
        <v>60</v>
      </c>
      <c r="E4493" t="s">
        <v>2250</v>
      </c>
      <c r="F4493" t="s">
        <v>131</v>
      </c>
      <c r="G4493" t="s">
        <v>4</v>
      </c>
      <c r="H4493" t="s">
        <v>41</v>
      </c>
      <c r="I4493" t="s">
        <v>3627</v>
      </c>
      <c r="J4493">
        <v>2</v>
      </c>
      <c r="K4493" t="s">
        <v>2933</v>
      </c>
      <c r="L4493" t="s">
        <v>91</v>
      </c>
      <c r="M4493" t="s">
        <v>1249</v>
      </c>
      <c r="N4493" t="s">
        <v>93</v>
      </c>
      <c r="O4493" t="s">
        <v>105</v>
      </c>
      <c r="P4493">
        <v>42234</v>
      </c>
      <c r="R4493">
        <v>525</v>
      </c>
      <c r="S4493">
        <v>250</v>
      </c>
      <c r="T4493">
        <v>275</v>
      </c>
      <c r="W4493"/>
    </row>
    <row r="4494" spans="1:28">
      <c r="A4494" s="57">
        <v>42234</v>
      </c>
      <c r="B4494" t="s">
        <v>2431</v>
      </c>
      <c r="C4494" t="s">
        <v>1169</v>
      </c>
      <c r="D4494" t="s">
        <v>43</v>
      </c>
      <c r="E4494" t="s">
        <v>122</v>
      </c>
      <c r="F4494" t="s">
        <v>2627</v>
      </c>
      <c r="G4494" t="s">
        <v>4</v>
      </c>
      <c r="H4494" t="s">
        <v>330</v>
      </c>
      <c r="J4494">
        <v>244</v>
      </c>
      <c r="L4494" t="s">
        <v>95</v>
      </c>
      <c r="M4494" t="s">
        <v>1249</v>
      </c>
      <c r="N4494" t="s">
        <v>29</v>
      </c>
      <c r="O4494" t="s">
        <v>114</v>
      </c>
      <c r="P4494">
        <v>42234</v>
      </c>
      <c r="Q4494">
        <v>42234</v>
      </c>
      <c r="R4494">
        <v>615</v>
      </c>
      <c r="W4494">
        <v>615</v>
      </c>
    </row>
    <row r="4495" spans="1:28">
      <c r="A4495" s="57">
        <v>42233</v>
      </c>
      <c r="B4495" t="s">
        <v>470</v>
      </c>
      <c r="C4495" t="s">
        <v>89</v>
      </c>
      <c r="D4495" t="s">
        <v>44</v>
      </c>
      <c r="E4495" t="s">
        <v>2828</v>
      </c>
      <c r="F4495" t="s">
        <v>2823</v>
      </c>
      <c r="G4495" t="s">
        <v>5</v>
      </c>
      <c r="H4495" t="s">
        <v>5</v>
      </c>
      <c r="I4495" t="s">
        <v>3974</v>
      </c>
      <c r="L4495" t="s">
        <v>95</v>
      </c>
      <c r="M4495" t="s">
        <v>54</v>
      </c>
      <c r="N4495" t="s">
        <v>93</v>
      </c>
      <c r="O4495" t="s">
        <v>3975</v>
      </c>
      <c r="P4495">
        <v>42200</v>
      </c>
      <c r="Q4495">
        <v>42218</v>
      </c>
      <c r="R4495">
        <v>9571</v>
      </c>
      <c r="W4495"/>
      <c r="AB4495" t="s">
        <v>2831</v>
      </c>
    </row>
    <row r="4496" spans="1:28">
      <c r="A4496" s="57">
        <v>42233</v>
      </c>
      <c r="B4496" t="s">
        <v>470</v>
      </c>
      <c r="C4496" t="s">
        <v>89</v>
      </c>
      <c r="D4496" t="s">
        <v>44</v>
      </c>
      <c r="E4496" t="s">
        <v>2828</v>
      </c>
      <c r="F4496" t="s">
        <v>2823</v>
      </c>
      <c r="G4496" t="s">
        <v>5</v>
      </c>
      <c r="H4496" t="s">
        <v>5</v>
      </c>
      <c r="I4496" t="s">
        <v>3976</v>
      </c>
      <c r="J4496" t="s">
        <v>3977</v>
      </c>
      <c r="L4496" t="s">
        <v>91</v>
      </c>
      <c r="M4496" t="s">
        <v>54</v>
      </c>
      <c r="N4496" t="s">
        <v>93</v>
      </c>
      <c r="O4496" t="s">
        <v>94</v>
      </c>
      <c r="W4496"/>
    </row>
    <row r="4497" spans="1:28">
      <c r="A4497" s="57">
        <v>42233</v>
      </c>
      <c r="B4497" t="s">
        <v>470</v>
      </c>
      <c r="C4497" t="s">
        <v>89</v>
      </c>
      <c r="D4497" t="s">
        <v>44</v>
      </c>
      <c r="E4497" t="s">
        <v>471</v>
      </c>
      <c r="F4497" t="s">
        <v>2823</v>
      </c>
      <c r="G4497" t="s">
        <v>5</v>
      </c>
      <c r="H4497" t="s">
        <v>5</v>
      </c>
      <c r="I4497" t="s">
        <v>3978</v>
      </c>
      <c r="L4497" t="s">
        <v>95</v>
      </c>
      <c r="M4497" t="s">
        <v>54</v>
      </c>
      <c r="N4497" t="s">
        <v>93</v>
      </c>
      <c r="O4497" t="s">
        <v>94</v>
      </c>
      <c r="W4497"/>
    </row>
    <row r="4498" spans="1:28">
      <c r="A4498" s="57">
        <v>42233</v>
      </c>
      <c r="B4498" t="s">
        <v>470</v>
      </c>
      <c r="C4498" t="s">
        <v>89</v>
      </c>
      <c r="D4498" t="s">
        <v>44</v>
      </c>
      <c r="E4498" t="s">
        <v>471</v>
      </c>
      <c r="F4498" t="s">
        <v>2823</v>
      </c>
      <c r="G4498" t="s">
        <v>5</v>
      </c>
      <c r="H4498" t="s">
        <v>5</v>
      </c>
      <c r="I4498" t="s">
        <v>3979</v>
      </c>
      <c r="L4498" t="s">
        <v>91</v>
      </c>
      <c r="M4498" t="s">
        <v>54</v>
      </c>
      <c r="N4498" t="s">
        <v>93</v>
      </c>
      <c r="O4498" t="s">
        <v>94</v>
      </c>
      <c r="W4498"/>
    </row>
    <row r="4499" spans="1:28">
      <c r="A4499" s="57">
        <v>42233</v>
      </c>
      <c r="B4499" t="s">
        <v>470</v>
      </c>
      <c r="C4499" t="s">
        <v>89</v>
      </c>
      <c r="D4499" t="s">
        <v>44</v>
      </c>
      <c r="E4499" t="s">
        <v>2833</v>
      </c>
      <c r="F4499" t="s">
        <v>2823</v>
      </c>
      <c r="G4499" t="s">
        <v>5</v>
      </c>
      <c r="H4499" t="s">
        <v>5</v>
      </c>
      <c r="I4499" t="s">
        <v>3980</v>
      </c>
      <c r="L4499" t="s">
        <v>91</v>
      </c>
      <c r="M4499" t="s">
        <v>54</v>
      </c>
      <c r="N4499" t="s">
        <v>93</v>
      </c>
      <c r="O4499" t="s">
        <v>3975</v>
      </c>
      <c r="P4499">
        <v>42200</v>
      </c>
      <c r="Q4499">
        <v>42218</v>
      </c>
      <c r="R4499">
        <v>10897</v>
      </c>
      <c r="W4499"/>
    </row>
    <row r="4500" spans="1:28">
      <c r="A4500" s="57">
        <v>42233</v>
      </c>
      <c r="B4500" t="s">
        <v>470</v>
      </c>
      <c r="C4500" t="s">
        <v>89</v>
      </c>
      <c r="D4500" t="s">
        <v>44</v>
      </c>
      <c r="E4500" t="s">
        <v>2833</v>
      </c>
      <c r="F4500" t="s">
        <v>2823</v>
      </c>
      <c r="G4500" t="s">
        <v>5</v>
      </c>
      <c r="H4500" t="s">
        <v>5</v>
      </c>
      <c r="I4500" t="s">
        <v>3981</v>
      </c>
      <c r="J4500" t="s">
        <v>3982</v>
      </c>
      <c r="L4500" t="s">
        <v>95</v>
      </c>
      <c r="M4500" t="s">
        <v>54</v>
      </c>
      <c r="N4500" t="s">
        <v>93</v>
      </c>
      <c r="O4500" t="s">
        <v>94</v>
      </c>
      <c r="W4500"/>
    </row>
    <row r="4501" spans="1:28">
      <c r="A4501" s="57">
        <v>42233</v>
      </c>
      <c r="B4501" t="s">
        <v>470</v>
      </c>
      <c r="C4501" t="s">
        <v>89</v>
      </c>
      <c r="D4501" t="s">
        <v>44</v>
      </c>
      <c r="E4501" t="s">
        <v>2833</v>
      </c>
      <c r="F4501" t="s">
        <v>2823</v>
      </c>
      <c r="G4501" t="s">
        <v>5</v>
      </c>
      <c r="H4501" t="s">
        <v>5</v>
      </c>
      <c r="I4501" t="s">
        <v>3983</v>
      </c>
      <c r="L4501" t="s">
        <v>95</v>
      </c>
      <c r="M4501" t="s">
        <v>54</v>
      </c>
      <c r="N4501" t="s">
        <v>93</v>
      </c>
      <c r="O4501" t="s">
        <v>94</v>
      </c>
      <c r="W4501"/>
    </row>
    <row r="4502" spans="1:28">
      <c r="A4502" s="57">
        <v>42233</v>
      </c>
      <c r="B4502" t="s">
        <v>470</v>
      </c>
      <c r="C4502" t="s">
        <v>89</v>
      </c>
      <c r="D4502" t="s">
        <v>44</v>
      </c>
      <c r="E4502" t="s">
        <v>2833</v>
      </c>
      <c r="F4502" t="s">
        <v>2823</v>
      </c>
      <c r="G4502" t="s">
        <v>5</v>
      </c>
      <c r="H4502" t="s">
        <v>5</v>
      </c>
      <c r="I4502" t="s">
        <v>3984</v>
      </c>
      <c r="L4502" t="s">
        <v>91</v>
      </c>
      <c r="M4502" t="s">
        <v>54</v>
      </c>
      <c r="N4502" t="s">
        <v>93</v>
      </c>
      <c r="O4502" t="s">
        <v>94</v>
      </c>
      <c r="W4502"/>
    </row>
    <row r="4503" spans="1:28">
      <c r="A4503" s="57">
        <v>42233</v>
      </c>
      <c r="B4503" t="s">
        <v>470</v>
      </c>
      <c r="C4503" t="s">
        <v>89</v>
      </c>
      <c r="D4503" t="s">
        <v>44</v>
      </c>
      <c r="E4503" t="s">
        <v>473</v>
      </c>
      <c r="F4503" t="s">
        <v>2823</v>
      </c>
      <c r="G4503" t="s">
        <v>5</v>
      </c>
      <c r="H4503" t="s">
        <v>5</v>
      </c>
      <c r="I4503" t="s">
        <v>3985</v>
      </c>
      <c r="L4503" t="s">
        <v>95</v>
      </c>
      <c r="M4503" t="s">
        <v>54</v>
      </c>
      <c r="N4503" t="s">
        <v>93</v>
      </c>
      <c r="O4503" t="s">
        <v>114</v>
      </c>
      <c r="P4503">
        <v>42200</v>
      </c>
      <c r="Q4503">
        <v>42219</v>
      </c>
      <c r="R4503">
        <v>12624</v>
      </c>
      <c r="W4503"/>
    </row>
    <row r="4504" spans="1:28">
      <c r="A4504" s="57">
        <v>42233</v>
      </c>
      <c r="B4504" t="s">
        <v>470</v>
      </c>
      <c r="C4504" t="s">
        <v>89</v>
      </c>
      <c r="D4504" t="s">
        <v>44</v>
      </c>
      <c r="E4504" t="s">
        <v>473</v>
      </c>
      <c r="F4504" t="s">
        <v>2823</v>
      </c>
      <c r="G4504" t="s">
        <v>5</v>
      </c>
      <c r="H4504" t="s">
        <v>5</v>
      </c>
      <c r="I4504" t="s">
        <v>3986</v>
      </c>
      <c r="J4504" t="s">
        <v>3982</v>
      </c>
      <c r="L4504" t="s">
        <v>95</v>
      </c>
      <c r="M4504" t="s">
        <v>54</v>
      </c>
      <c r="N4504" t="s">
        <v>93</v>
      </c>
      <c r="O4504" t="s">
        <v>94</v>
      </c>
      <c r="W4504"/>
    </row>
    <row r="4505" spans="1:28">
      <c r="A4505" s="57">
        <v>42233</v>
      </c>
      <c r="B4505" t="s">
        <v>470</v>
      </c>
      <c r="C4505" t="s">
        <v>89</v>
      </c>
      <c r="D4505" t="s">
        <v>44</v>
      </c>
      <c r="E4505" t="s">
        <v>473</v>
      </c>
      <c r="F4505" t="s">
        <v>2823</v>
      </c>
      <c r="G4505" t="s">
        <v>5</v>
      </c>
      <c r="H4505" t="s">
        <v>5</v>
      </c>
      <c r="I4505" t="s">
        <v>3987</v>
      </c>
      <c r="L4505" t="s">
        <v>95</v>
      </c>
      <c r="M4505" t="s">
        <v>54</v>
      </c>
      <c r="N4505" t="s">
        <v>93</v>
      </c>
      <c r="O4505" t="s">
        <v>94</v>
      </c>
      <c r="W4505"/>
    </row>
    <row r="4506" spans="1:28">
      <c r="A4506" s="57">
        <v>42233</v>
      </c>
      <c r="B4506" t="s">
        <v>470</v>
      </c>
      <c r="C4506" t="s">
        <v>89</v>
      </c>
      <c r="D4506" t="s">
        <v>44</v>
      </c>
      <c r="F4506" t="s">
        <v>2823</v>
      </c>
      <c r="G4506" t="s">
        <v>5</v>
      </c>
      <c r="H4506" t="s">
        <v>5</v>
      </c>
      <c r="I4506" t="s">
        <v>3988</v>
      </c>
      <c r="L4506" t="s">
        <v>91</v>
      </c>
      <c r="M4506" t="s">
        <v>54</v>
      </c>
      <c r="N4506" t="s">
        <v>93</v>
      </c>
      <c r="O4506" t="s">
        <v>94</v>
      </c>
      <c r="R4506">
        <v>300</v>
      </c>
      <c r="W4506"/>
    </row>
    <row r="4507" spans="1:28">
      <c r="A4507" s="57">
        <v>42233</v>
      </c>
      <c r="B4507" t="s">
        <v>470</v>
      </c>
      <c r="C4507" t="s">
        <v>89</v>
      </c>
      <c r="D4507" t="s">
        <v>44</v>
      </c>
      <c r="F4507" t="s">
        <v>2823</v>
      </c>
      <c r="G4507" t="s">
        <v>5</v>
      </c>
      <c r="H4507" t="s">
        <v>5</v>
      </c>
      <c r="I4507" t="s">
        <v>2824</v>
      </c>
      <c r="M4507" t="s">
        <v>54</v>
      </c>
      <c r="N4507" t="s">
        <v>93</v>
      </c>
      <c r="P4507">
        <v>42199</v>
      </c>
      <c r="Q4507">
        <v>42199</v>
      </c>
      <c r="W4507"/>
      <c r="AB4507" t="s">
        <v>2825</v>
      </c>
    </row>
    <row r="4508" spans="1:28">
      <c r="A4508" s="57">
        <v>42233</v>
      </c>
      <c r="B4508" t="s">
        <v>470</v>
      </c>
      <c r="C4508" t="s">
        <v>89</v>
      </c>
      <c r="D4508" t="s">
        <v>44</v>
      </c>
      <c r="F4508" t="s">
        <v>2823</v>
      </c>
      <c r="G4508" t="s">
        <v>5</v>
      </c>
      <c r="H4508" t="s">
        <v>5</v>
      </c>
      <c r="I4508" t="s">
        <v>2826</v>
      </c>
      <c r="M4508" t="s">
        <v>54</v>
      </c>
      <c r="P4508">
        <v>42199</v>
      </c>
      <c r="Q4508">
        <v>42199</v>
      </c>
      <c r="W4508"/>
      <c r="AB4508" t="s">
        <v>2827</v>
      </c>
    </row>
    <row r="4509" spans="1:28">
      <c r="A4509" s="57">
        <v>42233</v>
      </c>
      <c r="B4509" t="s">
        <v>470</v>
      </c>
      <c r="C4509" t="s">
        <v>89</v>
      </c>
      <c r="D4509" t="s">
        <v>44</v>
      </c>
      <c r="E4509" t="s">
        <v>471</v>
      </c>
      <c r="F4509" t="s">
        <v>2823</v>
      </c>
      <c r="G4509" t="s">
        <v>2</v>
      </c>
      <c r="H4509" t="s">
        <v>27</v>
      </c>
      <c r="I4509" t="s">
        <v>260</v>
      </c>
      <c r="L4509" t="s">
        <v>95</v>
      </c>
      <c r="M4509" t="s">
        <v>54</v>
      </c>
      <c r="N4509" t="s">
        <v>93</v>
      </c>
      <c r="O4509" t="s">
        <v>105</v>
      </c>
      <c r="P4509">
        <v>42200</v>
      </c>
      <c r="R4509">
        <v>9571</v>
      </c>
      <c r="W4509"/>
    </row>
    <row r="4510" spans="1:28">
      <c r="A4510" s="57">
        <v>42233</v>
      </c>
      <c r="B4510" t="s">
        <v>470</v>
      </c>
      <c r="C4510" t="s">
        <v>89</v>
      </c>
      <c r="D4510" t="s">
        <v>44</v>
      </c>
      <c r="E4510" t="s">
        <v>2833</v>
      </c>
      <c r="F4510" t="s">
        <v>2823</v>
      </c>
      <c r="G4510" t="s">
        <v>2</v>
      </c>
      <c r="H4510" t="s">
        <v>27</v>
      </c>
      <c r="I4510" t="s">
        <v>260</v>
      </c>
      <c r="L4510" t="s">
        <v>95</v>
      </c>
      <c r="M4510" t="s">
        <v>54</v>
      </c>
      <c r="N4510" t="s">
        <v>93</v>
      </c>
      <c r="O4510" t="s">
        <v>105</v>
      </c>
      <c r="P4510">
        <v>42200</v>
      </c>
      <c r="R4510">
        <v>10897</v>
      </c>
      <c r="W4510"/>
    </row>
    <row r="4511" spans="1:28">
      <c r="A4511" s="57">
        <v>42233</v>
      </c>
      <c r="B4511" t="s">
        <v>470</v>
      </c>
      <c r="C4511" t="s">
        <v>89</v>
      </c>
      <c r="D4511" t="s">
        <v>44</v>
      </c>
      <c r="E4511" t="s">
        <v>473</v>
      </c>
      <c r="F4511" t="s">
        <v>2823</v>
      </c>
      <c r="G4511" t="s">
        <v>2</v>
      </c>
      <c r="H4511" t="s">
        <v>27</v>
      </c>
      <c r="I4511" t="s">
        <v>260</v>
      </c>
      <c r="L4511" t="s">
        <v>95</v>
      </c>
      <c r="M4511" t="s">
        <v>54</v>
      </c>
      <c r="N4511" t="s">
        <v>93</v>
      </c>
      <c r="O4511" t="s">
        <v>105</v>
      </c>
      <c r="P4511">
        <v>42200</v>
      </c>
      <c r="R4511">
        <v>12624</v>
      </c>
      <c r="W4511"/>
    </row>
    <row r="4512" spans="1:28">
      <c r="A4512" s="57">
        <v>42233</v>
      </c>
      <c r="B4512" t="s">
        <v>470</v>
      </c>
      <c r="C4512" t="s">
        <v>89</v>
      </c>
      <c r="D4512" t="s">
        <v>44</v>
      </c>
      <c r="E4512" t="s">
        <v>471</v>
      </c>
      <c r="F4512" t="s">
        <v>2823</v>
      </c>
      <c r="G4512" t="s">
        <v>102</v>
      </c>
      <c r="H4512" t="s">
        <v>110</v>
      </c>
      <c r="I4512" t="s">
        <v>3</v>
      </c>
      <c r="L4512" t="s">
        <v>95</v>
      </c>
      <c r="M4512" t="s">
        <v>54</v>
      </c>
      <c r="N4512" t="s">
        <v>111</v>
      </c>
      <c r="O4512" t="s">
        <v>94</v>
      </c>
      <c r="W4512"/>
    </row>
    <row r="4513" spans="1:28">
      <c r="A4513" s="57">
        <v>42233</v>
      </c>
      <c r="B4513" t="s">
        <v>470</v>
      </c>
      <c r="C4513" t="s">
        <v>89</v>
      </c>
      <c r="D4513" t="s">
        <v>44</v>
      </c>
      <c r="E4513" t="s">
        <v>472</v>
      </c>
      <c r="F4513" t="s">
        <v>2823</v>
      </c>
      <c r="G4513" t="s">
        <v>102</v>
      </c>
      <c r="H4513" t="s">
        <v>110</v>
      </c>
      <c r="I4513" t="s">
        <v>3</v>
      </c>
      <c r="L4513" t="s">
        <v>95</v>
      </c>
      <c r="M4513" t="s">
        <v>54</v>
      </c>
      <c r="N4513" t="s">
        <v>111</v>
      </c>
      <c r="O4513" t="s">
        <v>94</v>
      </c>
      <c r="W4513"/>
    </row>
    <row r="4514" spans="1:28">
      <c r="A4514" s="57">
        <v>42233</v>
      </c>
      <c r="B4514" t="s">
        <v>470</v>
      </c>
      <c r="C4514" t="s">
        <v>89</v>
      </c>
      <c r="D4514" t="s">
        <v>44</v>
      </c>
      <c r="E4514" t="s">
        <v>473</v>
      </c>
      <c r="F4514" t="s">
        <v>2823</v>
      </c>
      <c r="G4514" t="s">
        <v>102</v>
      </c>
      <c r="H4514" t="s">
        <v>110</v>
      </c>
      <c r="I4514" t="s">
        <v>3</v>
      </c>
      <c r="L4514" t="s">
        <v>95</v>
      </c>
      <c r="M4514" t="s">
        <v>54</v>
      </c>
      <c r="N4514" t="s">
        <v>111</v>
      </c>
      <c r="O4514" t="s">
        <v>94</v>
      </c>
      <c r="W4514"/>
    </row>
    <row r="4515" spans="1:28">
      <c r="A4515" s="57">
        <v>42233</v>
      </c>
      <c r="B4515" t="s">
        <v>2431</v>
      </c>
      <c r="C4515" t="s">
        <v>1169</v>
      </c>
      <c r="D4515" t="s">
        <v>99</v>
      </c>
      <c r="E4515" t="s">
        <v>4004</v>
      </c>
      <c r="F4515" t="s">
        <v>131</v>
      </c>
      <c r="G4515" t="s">
        <v>2</v>
      </c>
      <c r="H4515" t="s">
        <v>24</v>
      </c>
      <c r="J4515">
        <v>450</v>
      </c>
      <c r="K4515" t="s">
        <v>2460</v>
      </c>
      <c r="L4515" t="s">
        <v>95</v>
      </c>
      <c r="O4515" t="s">
        <v>114</v>
      </c>
      <c r="P4515">
        <v>42227</v>
      </c>
      <c r="Q4515">
        <v>42227</v>
      </c>
      <c r="R4515">
        <v>2911</v>
      </c>
      <c r="S4515">
        <v>1444</v>
      </c>
      <c r="T4515">
        <v>1467</v>
      </c>
      <c r="W4515">
        <v>2746</v>
      </c>
      <c r="X4515">
        <v>1282</v>
      </c>
      <c r="Y4515">
        <v>1464</v>
      </c>
    </row>
    <row r="4516" spans="1:28">
      <c r="A4516" s="57">
        <v>42233</v>
      </c>
      <c r="B4516" t="s">
        <v>2431</v>
      </c>
      <c r="C4516" t="s">
        <v>1169</v>
      </c>
      <c r="D4516" t="s">
        <v>99</v>
      </c>
      <c r="E4516" t="s">
        <v>3997</v>
      </c>
      <c r="F4516" t="s">
        <v>131</v>
      </c>
      <c r="G4516" t="s">
        <v>2</v>
      </c>
      <c r="H4516" t="s">
        <v>24</v>
      </c>
      <c r="J4516">
        <v>450</v>
      </c>
      <c r="K4516" t="s">
        <v>2460</v>
      </c>
      <c r="L4516" t="s">
        <v>95</v>
      </c>
      <c r="M4516" t="s">
        <v>1249</v>
      </c>
      <c r="N4516" t="s">
        <v>93</v>
      </c>
      <c r="O4516" t="s">
        <v>114</v>
      </c>
      <c r="P4516">
        <v>42227</v>
      </c>
      <c r="Q4516">
        <v>42227</v>
      </c>
      <c r="R4516">
        <v>2703</v>
      </c>
      <c r="S4516">
        <v>1358</v>
      </c>
      <c r="T4516">
        <v>1346</v>
      </c>
      <c r="W4516">
        <v>2649</v>
      </c>
      <c r="X4516">
        <v>1317</v>
      </c>
      <c r="Y4516">
        <v>1332</v>
      </c>
    </row>
    <row r="4517" spans="1:28">
      <c r="A4517" s="57">
        <v>42233</v>
      </c>
      <c r="B4517" t="s">
        <v>2431</v>
      </c>
      <c r="C4517" t="s">
        <v>1169</v>
      </c>
      <c r="D4517" t="s">
        <v>99</v>
      </c>
      <c r="E4517" t="s">
        <v>4716</v>
      </c>
      <c r="F4517" t="s">
        <v>131</v>
      </c>
      <c r="G4517" t="s">
        <v>2</v>
      </c>
      <c r="H4517" t="s">
        <v>24</v>
      </c>
      <c r="J4517">
        <v>300</v>
      </c>
      <c r="K4517" t="s">
        <v>2460</v>
      </c>
      <c r="L4517" t="s">
        <v>95</v>
      </c>
      <c r="O4517" t="s">
        <v>114</v>
      </c>
      <c r="P4517">
        <v>42222</v>
      </c>
      <c r="Q4517">
        <v>42222</v>
      </c>
      <c r="R4517">
        <v>1227</v>
      </c>
      <c r="S4517">
        <v>582</v>
      </c>
      <c r="T4517">
        <v>645</v>
      </c>
      <c r="W4517">
        <v>1471</v>
      </c>
      <c r="X4517">
        <v>694</v>
      </c>
      <c r="Y4517">
        <v>777</v>
      </c>
    </row>
    <row r="4518" spans="1:28">
      <c r="A4518" s="57">
        <v>42233</v>
      </c>
      <c r="B4518" t="s">
        <v>2431</v>
      </c>
      <c r="C4518" t="s">
        <v>1169</v>
      </c>
      <c r="D4518" t="s">
        <v>99</v>
      </c>
      <c r="E4518" t="s">
        <v>4713</v>
      </c>
      <c r="F4518" t="s">
        <v>131</v>
      </c>
      <c r="G4518" t="s">
        <v>2</v>
      </c>
      <c r="H4518" t="s">
        <v>24</v>
      </c>
      <c r="J4518">
        <v>214</v>
      </c>
      <c r="K4518" t="s">
        <v>2460</v>
      </c>
      <c r="L4518" t="s">
        <v>95</v>
      </c>
      <c r="O4518" t="s">
        <v>114</v>
      </c>
      <c r="P4518">
        <v>42231</v>
      </c>
      <c r="Q4518">
        <v>42231</v>
      </c>
      <c r="R4518">
        <v>1100</v>
      </c>
      <c r="S4518">
        <v>584</v>
      </c>
      <c r="T4518">
        <v>516</v>
      </c>
      <c r="W4518">
        <v>1150</v>
      </c>
      <c r="X4518">
        <v>557</v>
      </c>
      <c r="Y4518">
        <v>593</v>
      </c>
    </row>
    <row r="4519" spans="1:28">
      <c r="A4519" s="57">
        <v>42233</v>
      </c>
      <c r="B4519" t="s">
        <v>2431</v>
      </c>
      <c r="C4519" t="s">
        <v>1169</v>
      </c>
      <c r="D4519" t="s">
        <v>99</v>
      </c>
      <c r="E4519" t="s">
        <v>4251</v>
      </c>
      <c r="F4519" t="s">
        <v>131</v>
      </c>
      <c r="G4519" t="s">
        <v>2</v>
      </c>
      <c r="H4519" t="s">
        <v>24</v>
      </c>
      <c r="J4519">
        <v>200</v>
      </c>
      <c r="K4519" t="s">
        <v>2460</v>
      </c>
      <c r="L4519" t="s">
        <v>95</v>
      </c>
      <c r="O4519" t="s">
        <v>114</v>
      </c>
      <c r="P4519">
        <v>42205</v>
      </c>
      <c r="Q4519">
        <v>42205</v>
      </c>
      <c r="R4519">
        <v>1530</v>
      </c>
      <c r="S4519">
        <v>787</v>
      </c>
      <c r="T4519">
        <v>743</v>
      </c>
      <c r="W4519">
        <v>1102</v>
      </c>
      <c r="X4519">
        <v>568</v>
      </c>
      <c r="Y4519">
        <v>534</v>
      </c>
    </row>
    <row r="4520" spans="1:28">
      <c r="A4520" s="57">
        <v>42233</v>
      </c>
      <c r="B4520" t="s">
        <v>2431</v>
      </c>
      <c r="C4520" t="s">
        <v>1169</v>
      </c>
      <c r="D4520" t="s">
        <v>99</v>
      </c>
      <c r="E4520" t="s">
        <v>4713</v>
      </c>
      <c r="F4520" t="s">
        <v>131</v>
      </c>
      <c r="G4520" t="s">
        <v>2</v>
      </c>
      <c r="H4520" t="s">
        <v>24</v>
      </c>
      <c r="J4520">
        <v>205</v>
      </c>
      <c r="K4520" t="s">
        <v>2460</v>
      </c>
      <c r="L4520" t="s">
        <v>95</v>
      </c>
      <c r="O4520" t="s">
        <v>114</v>
      </c>
      <c r="P4520">
        <v>42204</v>
      </c>
      <c r="Q4520">
        <v>42204</v>
      </c>
      <c r="R4520">
        <v>1001</v>
      </c>
      <c r="S4520">
        <v>582</v>
      </c>
      <c r="T4520">
        <v>419</v>
      </c>
      <c r="W4520">
        <v>1102</v>
      </c>
      <c r="X4520">
        <v>602</v>
      </c>
      <c r="Y4520">
        <v>500</v>
      </c>
    </row>
    <row r="4521" spans="1:28">
      <c r="A4521" s="57">
        <v>42233</v>
      </c>
      <c r="B4521" t="s">
        <v>2431</v>
      </c>
      <c r="C4521" t="s">
        <v>1169</v>
      </c>
      <c r="D4521" t="s">
        <v>99</v>
      </c>
      <c r="E4521" t="s">
        <v>4252</v>
      </c>
      <c r="F4521" t="s">
        <v>131</v>
      </c>
      <c r="G4521" t="s">
        <v>2</v>
      </c>
      <c r="H4521" t="s">
        <v>24</v>
      </c>
      <c r="J4521">
        <v>204</v>
      </c>
      <c r="K4521" t="s">
        <v>2460</v>
      </c>
      <c r="L4521" t="s">
        <v>95</v>
      </c>
      <c r="M4521" t="s">
        <v>1249</v>
      </c>
      <c r="N4521" t="s">
        <v>93</v>
      </c>
      <c r="O4521" t="s">
        <v>114</v>
      </c>
      <c r="P4521">
        <v>42198</v>
      </c>
      <c r="Q4521">
        <v>42198</v>
      </c>
      <c r="R4521">
        <v>1582</v>
      </c>
      <c r="S4521">
        <v>807</v>
      </c>
      <c r="T4521">
        <v>775</v>
      </c>
      <c r="W4521">
        <v>1051</v>
      </c>
      <c r="X4521">
        <v>514</v>
      </c>
      <c r="Y4521">
        <v>537</v>
      </c>
    </row>
    <row r="4522" spans="1:28">
      <c r="A4522" s="57">
        <v>42233</v>
      </c>
      <c r="B4522" t="s">
        <v>2431</v>
      </c>
      <c r="C4522" t="s">
        <v>1169</v>
      </c>
      <c r="D4522" t="s">
        <v>99</v>
      </c>
      <c r="E4522" t="s">
        <v>4251</v>
      </c>
      <c r="F4522" t="s">
        <v>131</v>
      </c>
      <c r="G4522" t="s">
        <v>2</v>
      </c>
      <c r="H4522" t="s">
        <v>24</v>
      </c>
      <c r="J4522">
        <v>174</v>
      </c>
      <c r="K4522" t="s">
        <v>2460</v>
      </c>
      <c r="L4522" t="s">
        <v>95</v>
      </c>
      <c r="M4522" t="s">
        <v>1249</v>
      </c>
      <c r="N4522" t="s">
        <v>93</v>
      </c>
      <c r="O4522" t="s">
        <v>114</v>
      </c>
      <c r="P4522">
        <v>42231</v>
      </c>
      <c r="Q4522">
        <v>42231</v>
      </c>
      <c r="R4522">
        <v>850</v>
      </c>
      <c r="S4522">
        <v>454</v>
      </c>
      <c r="T4522">
        <v>396</v>
      </c>
      <c r="W4522">
        <v>842</v>
      </c>
      <c r="X4522">
        <v>386</v>
      </c>
      <c r="Y4522">
        <v>456</v>
      </c>
    </row>
    <row r="4523" spans="1:28">
      <c r="A4523" s="57">
        <v>42233</v>
      </c>
      <c r="B4523" t="s">
        <v>2431</v>
      </c>
      <c r="C4523" t="s">
        <v>1169</v>
      </c>
      <c r="D4523" t="s">
        <v>99</v>
      </c>
      <c r="E4523" t="s">
        <v>4702</v>
      </c>
      <c r="F4523" t="s">
        <v>131</v>
      </c>
      <c r="G4523" t="s">
        <v>2</v>
      </c>
      <c r="H4523" t="s">
        <v>24</v>
      </c>
      <c r="J4523">
        <v>150</v>
      </c>
      <c r="K4523" t="s">
        <v>2460</v>
      </c>
      <c r="L4523" t="s">
        <v>95</v>
      </c>
      <c r="O4523" t="s">
        <v>114</v>
      </c>
      <c r="P4523">
        <v>42197</v>
      </c>
      <c r="Q4523">
        <v>42197</v>
      </c>
      <c r="R4523">
        <v>750</v>
      </c>
      <c r="S4523">
        <v>390</v>
      </c>
      <c r="T4523">
        <v>360</v>
      </c>
      <c r="W4523">
        <v>780</v>
      </c>
      <c r="X4523">
        <v>343</v>
      </c>
      <c r="Y4523">
        <v>437</v>
      </c>
    </row>
    <row r="4524" spans="1:28">
      <c r="A4524" s="57">
        <v>42233</v>
      </c>
      <c r="B4524" t="s">
        <v>2431</v>
      </c>
      <c r="C4524" t="s">
        <v>1169</v>
      </c>
      <c r="D4524" t="s">
        <v>99</v>
      </c>
      <c r="E4524" t="s">
        <v>4252</v>
      </c>
      <c r="F4524" t="s">
        <v>131</v>
      </c>
      <c r="G4524" t="s">
        <v>2</v>
      </c>
      <c r="H4524" t="s">
        <v>24</v>
      </c>
      <c r="J4524">
        <v>100</v>
      </c>
      <c r="K4524" t="s">
        <v>2460</v>
      </c>
      <c r="L4524" t="s">
        <v>95</v>
      </c>
      <c r="O4524" t="s">
        <v>114</v>
      </c>
      <c r="P4524">
        <v>42227</v>
      </c>
      <c r="Q4524">
        <v>42227</v>
      </c>
      <c r="R4524">
        <v>531</v>
      </c>
      <c r="S4524">
        <v>293</v>
      </c>
      <c r="T4524">
        <v>238</v>
      </c>
      <c r="W4524">
        <v>531</v>
      </c>
      <c r="X4524">
        <v>293</v>
      </c>
      <c r="Y4524">
        <v>238</v>
      </c>
    </row>
    <row r="4525" spans="1:28">
      <c r="A4525" s="57">
        <v>42233</v>
      </c>
      <c r="B4525" t="s">
        <v>2431</v>
      </c>
      <c r="C4525" t="s">
        <v>1169</v>
      </c>
      <c r="D4525" t="s">
        <v>99</v>
      </c>
      <c r="E4525" t="s">
        <v>4702</v>
      </c>
      <c r="F4525" t="s">
        <v>131</v>
      </c>
      <c r="G4525" t="s">
        <v>3</v>
      </c>
      <c r="H4525" t="s">
        <v>30</v>
      </c>
      <c r="I4525" t="s">
        <v>4703</v>
      </c>
      <c r="J4525">
        <v>29</v>
      </c>
      <c r="K4525" t="s">
        <v>4704</v>
      </c>
      <c r="L4525" t="s">
        <v>95</v>
      </c>
      <c r="M4525" t="s">
        <v>1249</v>
      </c>
      <c r="N4525" t="s">
        <v>93</v>
      </c>
      <c r="O4525" t="s">
        <v>114</v>
      </c>
      <c r="P4525">
        <v>42218</v>
      </c>
      <c r="Q4525">
        <v>42228</v>
      </c>
      <c r="R4525">
        <v>1839</v>
      </c>
      <c r="S4525">
        <v>878</v>
      </c>
      <c r="T4525">
        <v>961</v>
      </c>
      <c r="W4525">
        <v>1839</v>
      </c>
      <c r="X4525">
        <v>878</v>
      </c>
      <c r="Y4525">
        <v>961</v>
      </c>
      <c r="AB4525" t="s">
        <v>4705</v>
      </c>
    </row>
    <row r="4526" spans="1:28">
      <c r="A4526" s="57">
        <v>42233</v>
      </c>
      <c r="B4526" t="s">
        <v>2431</v>
      </c>
      <c r="C4526" t="s">
        <v>1169</v>
      </c>
      <c r="D4526" t="s">
        <v>99</v>
      </c>
      <c r="E4526" t="s">
        <v>4702</v>
      </c>
      <c r="F4526" t="s">
        <v>131</v>
      </c>
      <c r="G4526" t="s">
        <v>4</v>
      </c>
      <c r="H4526" t="s">
        <v>330</v>
      </c>
      <c r="J4526">
        <v>150</v>
      </c>
      <c r="K4526" t="s">
        <v>4579</v>
      </c>
      <c r="L4526" t="s">
        <v>95</v>
      </c>
      <c r="M4526" t="s">
        <v>1249</v>
      </c>
      <c r="N4526" t="s">
        <v>93</v>
      </c>
      <c r="O4526" t="s">
        <v>114</v>
      </c>
      <c r="P4526">
        <v>42197</v>
      </c>
      <c r="Q4526">
        <v>42197</v>
      </c>
      <c r="R4526">
        <v>750</v>
      </c>
      <c r="S4526">
        <v>390</v>
      </c>
      <c r="T4526">
        <v>360</v>
      </c>
      <c r="W4526">
        <v>780</v>
      </c>
      <c r="X4526">
        <v>343</v>
      </c>
      <c r="Y4526">
        <v>437</v>
      </c>
    </row>
    <row r="4527" spans="1:28">
      <c r="A4527" s="57">
        <v>42233</v>
      </c>
      <c r="B4527" t="s">
        <v>2431</v>
      </c>
      <c r="C4527" t="s">
        <v>1169</v>
      </c>
      <c r="D4527" t="s">
        <v>99</v>
      </c>
      <c r="E4527" t="s">
        <v>4251</v>
      </c>
      <c r="F4527" t="s">
        <v>131</v>
      </c>
      <c r="G4527" t="s">
        <v>2</v>
      </c>
      <c r="H4527" t="s">
        <v>27</v>
      </c>
      <c r="I4527" t="s">
        <v>4707</v>
      </c>
      <c r="L4527" t="s">
        <v>95</v>
      </c>
      <c r="M4527" t="s">
        <v>1249</v>
      </c>
      <c r="N4527" t="s">
        <v>93</v>
      </c>
      <c r="O4527" t="s">
        <v>105</v>
      </c>
      <c r="P4527">
        <v>370898</v>
      </c>
      <c r="Q4527">
        <v>42247</v>
      </c>
      <c r="R4527">
        <v>3701</v>
      </c>
      <c r="S4527">
        <v>1093</v>
      </c>
      <c r="T4527">
        <v>1137</v>
      </c>
      <c r="U4527">
        <v>709</v>
      </c>
      <c r="V4527">
        <v>774</v>
      </c>
      <c r="W4527">
        <v>2329</v>
      </c>
      <c r="X4527">
        <v>667</v>
      </c>
      <c r="Y4527">
        <v>703</v>
      </c>
      <c r="Z4527">
        <v>506</v>
      </c>
      <c r="AA4527">
        <v>453</v>
      </c>
    </row>
    <row r="4528" spans="1:28">
      <c r="A4528" s="57">
        <v>42233</v>
      </c>
      <c r="B4528" t="s">
        <v>2431</v>
      </c>
      <c r="C4528" t="s">
        <v>1169</v>
      </c>
      <c r="D4528" t="s">
        <v>99</v>
      </c>
      <c r="E4528" t="s">
        <v>4251</v>
      </c>
      <c r="F4528" t="s">
        <v>131</v>
      </c>
      <c r="G4528" t="s">
        <v>3</v>
      </c>
      <c r="H4528" t="s">
        <v>30</v>
      </c>
      <c r="I4528" t="s">
        <v>4703</v>
      </c>
      <c r="J4528">
        <v>35</v>
      </c>
      <c r="K4528" t="s">
        <v>4704</v>
      </c>
      <c r="L4528" t="s">
        <v>95</v>
      </c>
      <c r="O4528" t="s">
        <v>114</v>
      </c>
      <c r="P4528">
        <v>42223</v>
      </c>
      <c r="Q4528" t="s">
        <v>3432</v>
      </c>
      <c r="R4528">
        <v>1000</v>
      </c>
      <c r="S4528">
        <v>450</v>
      </c>
      <c r="T4528">
        <v>550</v>
      </c>
      <c r="W4528">
        <v>935</v>
      </c>
      <c r="X4528">
        <v>430</v>
      </c>
      <c r="Y4528">
        <v>505</v>
      </c>
      <c r="AB4528" t="s">
        <v>4706</v>
      </c>
    </row>
    <row r="4529" spans="1:28">
      <c r="A4529" s="57">
        <v>42233</v>
      </c>
      <c r="B4529" t="s">
        <v>2431</v>
      </c>
      <c r="C4529" t="s">
        <v>1169</v>
      </c>
      <c r="D4529" t="s">
        <v>99</v>
      </c>
      <c r="E4529" t="s">
        <v>4251</v>
      </c>
      <c r="F4529" t="s">
        <v>131</v>
      </c>
      <c r="G4529" t="s">
        <v>4</v>
      </c>
      <c r="H4529" t="s">
        <v>330</v>
      </c>
      <c r="J4529">
        <v>174</v>
      </c>
      <c r="K4529" t="s">
        <v>4579</v>
      </c>
      <c r="L4529" t="s">
        <v>95</v>
      </c>
      <c r="M4529" t="s">
        <v>1249</v>
      </c>
      <c r="N4529" t="s">
        <v>93</v>
      </c>
      <c r="O4529" t="s">
        <v>114</v>
      </c>
      <c r="P4529">
        <v>42231</v>
      </c>
      <c r="Q4529">
        <v>42231</v>
      </c>
      <c r="R4529">
        <v>850</v>
      </c>
      <c r="S4529">
        <v>454</v>
      </c>
      <c r="T4529">
        <v>396</v>
      </c>
      <c r="W4529">
        <v>842</v>
      </c>
      <c r="X4529">
        <v>386</v>
      </c>
      <c r="Y4529">
        <v>456</v>
      </c>
    </row>
    <row r="4530" spans="1:28">
      <c r="A4530" s="57">
        <v>42233</v>
      </c>
      <c r="B4530" t="s">
        <v>2431</v>
      </c>
      <c r="C4530" t="s">
        <v>1169</v>
      </c>
      <c r="D4530" t="s">
        <v>99</v>
      </c>
      <c r="E4530" t="s">
        <v>4251</v>
      </c>
      <c r="F4530" t="s">
        <v>131</v>
      </c>
      <c r="G4530" t="s">
        <v>4</v>
      </c>
      <c r="H4530" t="s">
        <v>330</v>
      </c>
      <c r="J4530">
        <v>200</v>
      </c>
      <c r="K4530" t="s">
        <v>4579</v>
      </c>
      <c r="L4530" t="s">
        <v>95</v>
      </c>
      <c r="O4530" t="s">
        <v>114</v>
      </c>
      <c r="P4530">
        <v>42205</v>
      </c>
      <c r="Q4530">
        <v>42205</v>
      </c>
      <c r="R4530">
        <v>1530</v>
      </c>
      <c r="S4530">
        <v>787</v>
      </c>
      <c r="T4530">
        <v>743</v>
      </c>
      <c r="W4530">
        <v>1102</v>
      </c>
      <c r="X4530">
        <v>568</v>
      </c>
      <c r="Y4530">
        <v>534</v>
      </c>
    </row>
    <row r="4531" spans="1:28">
      <c r="A4531" s="57">
        <v>42233</v>
      </c>
      <c r="B4531" t="s">
        <v>2431</v>
      </c>
      <c r="C4531" t="s">
        <v>1169</v>
      </c>
      <c r="D4531" t="s">
        <v>99</v>
      </c>
      <c r="E4531" t="s">
        <v>4252</v>
      </c>
      <c r="F4531" t="s">
        <v>131</v>
      </c>
      <c r="G4531" t="s">
        <v>2</v>
      </c>
      <c r="H4531" t="s">
        <v>27</v>
      </c>
      <c r="I4531" t="s">
        <v>4707</v>
      </c>
      <c r="L4531" t="s">
        <v>95</v>
      </c>
      <c r="O4531" t="s">
        <v>105</v>
      </c>
      <c r="P4531">
        <v>370898</v>
      </c>
      <c r="Q4531">
        <v>42247</v>
      </c>
      <c r="R4531">
        <v>1582</v>
      </c>
      <c r="S4531">
        <v>485</v>
      </c>
      <c r="T4531">
        <v>475</v>
      </c>
      <c r="U4531">
        <v>306</v>
      </c>
      <c r="V4531">
        <v>297</v>
      </c>
      <c r="W4531">
        <v>1134</v>
      </c>
      <c r="X4531">
        <v>309</v>
      </c>
      <c r="Y4531">
        <v>374</v>
      </c>
      <c r="Z4531">
        <v>236</v>
      </c>
      <c r="AA4531">
        <v>215</v>
      </c>
    </row>
    <row r="4532" spans="1:28">
      <c r="A4532" s="57">
        <v>42233</v>
      </c>
      <c r="B4532" t="s">
        <v>2431</v>
      </c>
      <c r="C4532" t="s">
        <v>1169</v>
      </c>
      <c r="D4532" t="s">
        <v>99</v>
      </c>
      <c r="E4532" t="s">
        <v>4252</v>
      </c>
      <c r="F4532" t="s">
        <v>131</v>
      </c>
      <c r="G4532" t="s">
        <v>2</v>
      </c>
      <c r="H4532" t="s">
        <v>27</v>
      </c>
      <c r="L4532" t="s">
        <v>95</v>
      </c>
      <c r="M4532" t="s">
        <v>1249</v>
      </c>
      <c r="N4532" t="s">
        <v>93</v>
      </c>
      <c r="O4532" t="s">
        <v>105</v>
      </c>
      <c r="P4532">
        <v>370898</v>
      </c>
      <c r="Q4532">
        <v>42247</v>
      </c>
      <c r="R4532">
        <v>1582</v>
      </c>
      <c r="S4532">
        <v>485</v>
      </c>
      <c r="T4532">
        <v>475</v>
      </c>
      <c r="U4532">
        <v>306</v>
      </c>
      <c r="V4532">
        <v>297</v>
      </c>
      <c r="W4532">
        <v>1134</v>
      </c>
      <c r="X4532">
        <v>309</v>
      </c>
      <c r="Y4532">
        <v>374</v>
      </c>
      <c r="Z4532">
        <v>236</v>
      </c>
      <c r="AA4532">
        <v>215</v>
      </c>
    </row>
    <row r="4533" spans="1:28">
      <c r="A4533" s="57">
        <v>42233</v>
      </c>
      <c r="B4533" t="s">
        <v>2431</v>
      </c>
      <c r="C4533" t="s">
        <v>1169</v>
      </c>
      <c r="D4533" t="s">
        <v>99</v>
      </c>
      <c r="E4533" t="s">
        <v>4252</v>
      </c>
      <c r="F4533" t="s">
        <v>131</v>
      </c>
      <c r="G4533" t="s">
        <v>3</v>
      </c>
      <c r="H4533" t="s">
        <v>30</v>
      </c>
      <c r="I4533" t="s">
        <v>4708</v>
      </c>
      <c r="J4533">
        <v>23</v>
      </c>
      <c r="K4533" t="s">
        <v>4704</v>
      </c>
      <c r="L4533" t="s">
        <v>95</v>
      </c>
      <c r="M4533" t="s">
        <v>1249</v>
      </c>
      <c r="N4533" t="s">
        <v>93</v>
      </c>
      <c r="O4533" t="s">
        <v>114</v>
      </c>
      <c r="P4533">
        <v>42218</v>
      </c>
      <c r="Q4533">
        <v>42228</v>
      </c>
      <c r="R4533">
        <v>350</v>
      </c>
      <c r="S4533">
        <v>168</v>
      </c>
      <c r="T4533">
        <v>182</v>
      </c>
      <c r="W4533">
        <v>294</v>
      </c>
      <c r="X4533">
        <v>154</v>
      </c>
      <c r="Y4533">
        <v>140</v>
      </c>
      <c r="AB4533" t="s">
        <v>4709</v>
      </c>
    </row>
    <row r="4534" spans="1:28">
      <c r="A4534" s="57">
        <v>42233</v>
      </c>
      <c r="B4534" t="s">
        <v>2431</v>
      </c>
      <c r="C4534" t="s">
        <v>1169</v>
      </c>
      <c r="D4534" t="s">
        <v>99</v>
      </c>
      <c r="E4534" t="s">
        <v>4252</v>
      </c>
      <c r="F4534" t="s">
        <v>131</v>
      </c>
      <c r="G4534" t="s">
        <v>4</v>
      </c>
      <c r="H4534" t="s">
        <v>330</v>
      </c>
      <c r="J4534">
        <v>200</v>
      </c>
      <c r="K4534" t="s">
        <v>4579</v>
      </c>
      <c r="L4534" t="s">
        <v>95</v>
      </c>
      <c r="M4534" t="s">
        <v>1249</v>
      </c>
      <c r="N4534" t="s">
        <v>93</v>
      </c>
      <c r="O4534" t="s">
        <v>114</v>
      </c>
      <c r="P4534">
        <v>42227</v>
      </c>
      <c r="Q4534">
        <v>42227</v>
      </c>
      <c r="R4534">
        <v>531</v>
      </c>
      <c r="S4534">
        <v>293</v>
      </c>
      <c r="T4534">
        <v>238</v>
      </c>
      <c r="W4534">
        <v>531</v>
      </c>
      <c r="X4534">
        <v>293</v>
      </c>
      <c r="Y4534">
        <v>238</v>
      </c>
    </row>
    <row r="4535" spans="1:28">
      <c r="A4535" s="57">
        <v>42233</v>
      </c>
      <c r="B4535" t="s">
        <v>2431</v>
      </c>
      <c r="C4535" t="s">
        <v>1169</v>
      </c>
      <c r="D4535" t="s">
        <v>99</v>
      </c>
      <c r="E4535" t="s">
        <v>4252</v>
      </c>
      <c r="F4535" t="s">
        <v>131</v>
      </c>
      <c r="G4535" t="s">
        <v>4</v>
      </c>
      <c r="H4535" t="s">
        <v>330</v>
      </c>
      <c r="J4535">
        <v>204</v>
      </c>
      <c r="K4535" t="s">
        <v>4579</v>
      </c>
      <c r="L4535" t="s">
        <v>95</v>
      </c>
      <c r="M4535" t="s">
        <v>1249</v>
      </c>
      <c r="N4535" t="s">
        <v>93</v>
      </c>
      <c r="O4535" t="s">
        <v>114</v>
      </c>
      <c r="P4535">
        <v>42198</v>
      </c>
      <c r="Q4535">
        <v>42198</v>
      </c>
      <c r="R4535">
        <v>1582</v>
      </c>
      <c r="S4535">
        <v>807</v>
      </c>
      <c r="T4535">
        <v>775</v>
      </c>
      <c r="W4535">
        <v>1051</v>
      </c>
      <c r="X4535">
        <v>514</v>
      </c>
      <c r="Y4535">
        <v>537</v>
      </c>
    </row>
    <row r="4536" spans="1:28">
      <c r="A4536" s="57">
        <v>42233</v>
      </c>
      <c r="B4536" t="s">
        <v>2431</v>
      </c>
      <c r="C4536" t="s">
        <v>1169</v>
      </c>
      <c r="D4536" t="s">
        <v>99</v>
      </c>
      <c r="E4536" t="s">
        <v>3997</v>
      </c>
      <c r="F4536" t="s">
        <v>131</v>
      </c>
      <c r="G4536" t="s">
        <v>2</v>
      </c>
      <c r="H4536" t="s">
        <v>27</v>
      </c>
      <c r="I4536" t="s">
        <v>4707</v>
      </c>
      <c r="L4536" t="s">
        <v>95</v>
      </c>
      <c r="O4536" t="s">
        <v>105</v>
      </c>
      <c r="P4536">
        <v>370898</v>
      </c>
      <c r="Q4536">
        <v>42247</v>
      </c>
      <c r="R4536">
        <v>2703</v>
      </c>
      <c r="S4536">
        <v>827</v>
      </c>
      <c r="T4536">
        <v>816</v>
      </c>
      <c r="U4536">
        <v>542</v>
      </c>
      <c r="V4536">
        <v>518</v>
      </c>
      <c r="W4536">
        <v>1825</v>
      </c>
      <c r="X4536">
        <v>497</v>
      </c>
      <c r="Y4536">
        <v>547</v>
      </c>
      <c r="Z4536">
        <v>407</v>
      </c>
      <c r="AA4536">
        <v>374</v>
      </c>
    </row>
    <row r="4537" spans="1:28">
      <c r="A4537" s="57">
        <v>42233</v>
      </c>
      <c r="B4537" t="s">
        <v>2431</v>
      </c>
      <c r="C4537" t="s">
        <v>1169</v>
      </c>
      <c r="D4537" t="s">
        <v>99</v>
      </c>
      <c r="E4537" t="s">
        <v>3997</v>
      </c>
      <c r="F4537" t="s">
        <v>131</v>
      </c>
      <c r="G4537" t="s">
        <v>2</v>
      </c>
      <c r="H4537" t="s">
        <v>27</v>
      </c>
      <c r="I4537" t="s">
        <v>4707</v>
      </c>
      <c r="L4537" t="s">
        <v>95</v>
      </c>
      <c r="M4537" t="s">
        <v>1249</v>
      </c>
      <c r="N4537" t="s">
        <v>93</v>
      </c>
      <c r="O4537" t="s">
        <v>105</v>
      </c>
      <c r="P4537">
        <v>370898</v>
      </c>
      <c r="Q4537">
        <v>42247</v>
      </c>
      <c r="R4537">
        <v>2703</v>
      </c>
      <c r="S4537">
        <v>827</v>
      </c>
      <c r="T4537">
        <v>816</v>
      </c>
      <c r="U4537">
        <v>542</v>
      </c>
      <c r="V4537">
        <v>518</v>
      </c>
      <c r="W4537">
        <v>1825</v>
      </c>
      <c r="X4537">
        <v>497</v>
      </c>
      <c r="Y4537">
        <v>547</v>
      </c>
      <c r="Z4537">
        <v>407</v>
      </c>
      <c r="AA4537">
        <v>374</v>
      </c>
    </row>
    <row r="4538" spans="1:28">
      <c r="A4538" s="57">
        <v>42233</v>
      </c>
      <c r="B4538" t="s">
        <v>2431</v>
      </c>
      <c r="C4538" t="s">
        <v>1169</v>
      </c>
      <c r="D4538" t="s">
        <v>99</v>
      </c>
      <c r="E4538" t="s">
        <v>3997</v>
      </c>
      <c r="F4538" t="s">
        <v>131</v>
      </c>
      <c r="G4538" t="s">
        <v>3</v>
      </c>
      <c r="H4538" t="s">
        <v>30</v>
      </c>
      <c r="I4538" t="s">
        <v>4708</v>
      </c>
      <c r="J4538">
        <v>53</v>
      </c>
      <c r="K4538" t="s">
        <v>4704</v>
      </c>
      <c r="L4538" t="s">
        <v>95</v>
      </c>
      <c r="M4538" t="s">
        <v>1249</v>
      </c>
      <c r="N4538" t="s">
        <v>93</v>
      </c>
      <c r="O4538" t="s">
        <v>114</v>
      </c>
      <c r="P4538">
        <v>42218</v>
      </c>
      <c r="Q4538">
        <v>42228</v>
      </c>
      <c r="R4538">
        <v>1200</v>
      </c>
      <c r="S4538">
        <v>543</v>
      </c>
      <c r="T4538">
        <v>657</v>
      </c>
      <c r="W4538">
        <v>1260</v>
      </c>
      <c r="X4538">
        <v>602</v>
      </c>
      <c r="Y4538">
        <v>658</v>
      </c>
      <c r="AB4538" t="s">
        <v>4710</v>
      </c>
    </row>
    <row r="4539" spans="1:28">
      <c r="A4539" s="57">
        <v>42233</v>
      </c>
      <c r="B4539" t="s">
        <v>2431</v>
      </c>
      <c r="C4539" t="s">
        <v>1169</v>
      </c>
      <c r="D4539" t="s">
        <v>99</v>
      </c>
      <c r="E4539" t="s">
        <v>3997</v>
      </c>
      <c r="F4539" t="s">
        <v>131</v>
      </c>
      <c r="G4539" t="s">
        <v>4</v>
      </c>
      <c r="H4539" t="s">
        <v>330</v>
      </c>
      <c r="J4539">
        <v>900</v>
      </c>
      <c r="K4539" t="s">
        <v>4579</v>
      </c>
      <c r="L4539" t="s">
        <v>95</v>
      </c>
      <c r="M4539" t="s">
        <v>1249</v>
      </c>
      <c r="N4539" t="s">
        <v>93</v>
      </c>
      <c r="O4539" t="s">
        <v>114</v>
      </c>
      <c r="P4539">
        <v>42227</v>
      </c>
      <c r="Q4539">
        <v>42227</v>
      </c>
      <c r="R4539">
        <v>2703</v>
      </c>
      <c r="S4539">
        <v>1358</v>
      </c>
      <c r="T4539">
        <v>1346</v>
      </c>
      <c r="W4539">
        <v>2649</v>
      </c>
      <c r="X4539">
        <v>1317</v>
      </c>
      <c r="Y4539">
        <v>1332</v>
      </c>
    </row>
    <row r="4540" spans="1:28">
      <c r="A4540" s="57">
        <v>42233</v>
      </c>
      <c r="B4540" t="s">
        <v>2431</v>
      </c>
      <c r="C4540" t="s">
        <v>1169</v>
      </c>
      <c r="D4540" t="s">
        <v>99</v>
      </c>
      <c r="E4540" t="s">
        <v>4004</v>
      </c>
      <c r="F4540" t="s">
        <v>131</v>
      </c>
      <c r="G4540" t="s">
        <v>2</v>
      </c>
      <c r="H4540" t="s">
        <v>27</v>
      </c>
      <c r="I4540" t="s">
        <v>4707</v>
      </c>
      <c r="L4540" t="s">
        <v>95</v>
      </c>
      <c r="M4540" t="s">
        <v>1249</v>
      </c>
      <c r="N4540" t="s">
        <v>93</v>
      </c>
      <c r="O4540" t="s">
        <v>105</v>
      </c>
      <c r="P4540">
        <v>370898</v>
      </c>
      <c r="Q4540">
        <v>42247</v>
      </c>
      <c r="R4540">
        <v>2911</v>
      </c>
      <c r="S4540">
        <v>870</v>
      </c>
      <c r="T4540">
        <v>953</v>
      </c>
      <c r="U4540">
        <v>546</v>
      </c>
      <c r="V4540">
        <v>553</v>
      </c>
      <c r="W4540">
        <v>2132</v>
      </c>
      <c r="X4540">
        <v>644</v>
      </c>
      <c r="Y4540">
        <v>778</v>
      </c>
      <c r="Z4540">
        <v>376</v>
      </c>
      <c r="AA4540">
        <v>334</v>
      </c>
    </row>
    <row r="4541" spans="1:28">
      <c r="A4541" s="57">
        <v>42233</v>
      </c>
      <c r="B4541" t="s">
        <v>2431</v>
      </c>
      <c r="C4541" t="s">
        <v>1169</v>
      </c>
      <c r="D4541" t="s">
        <v>99</v>
      </c>
      <c r="E4541" t="s">
        <v>4004</v>
      </c>
      <c r="F4541" t="s">
        <v>131</v>
      </c>
      <c r="G4541" t="s">
        <v>3</v>
      </c>
      <c r="H4541" t="s">
        <v>30</v>
      </c>
      <c r="I4541" t="s">
        <v>4708</v>
      </c>
      <c r="J4541">
        <v>29</v>
      </c>
      <c r="K4541" t="s">
        <v>4704</v>
      </c>
      <c r="L4541" t="s">
        <v>95</v>
      </c>
      <c r="O4541" t="s">
        <v>114</v>
      </c>
      <c r="P4541">
        <v>42218</v>
      </c>
      <c r="Q4541">
        <v>42228</v>
      </c>
      <c r="R4541">
        <v>250</v>
      </c>
      <c r="S4541">
        <v>133</v>
      </c>
      <c r="T4541">
        <v>117</v>
      </c>
      <c r="W4541">
        <v>368</v>
      </c>
      <c r="X4541">
        <v>192</v>
      </c>
      <c r="Y4541">
        <v>176</v>
      </c>
      <c r="AB4541" t="s">
        <v>4711</v>
      </c>
    </row>
    <row r="4542" spans="1:28">
      <c r="A4542" s="57">
        <v>42233</v>
      </c>
      <c r="B4542" t="s">
        <v>2431</v>
      </c>
      <c r="C4542" t="s">
        <v>1169</v>
      </c>
      <c r="D4542" t="s">
        <v>99</v>
      </c>
      <c r="E4542" t="s">
        <v>4004</v>
      </c>
      <c r="F4542" t="s">
        <v>131</v>
      </c>
      <c r="G4542" t="s">
        <v>4</v>
      </c>
      <c r="H4542" t="s">
        <v>330</v>
      </c>
      <c r="J4542">
        <v>900</v>
      </c>
      <c r="K4542" t="s">
        <v>4579</v>
      </c>
      <c r="L4542" t="s">
        <v>95</v>
      </c>
      <c r="O4542" t="s">
        <v>114</v>
      </c>
      <c r="P4542">
        <v>42227</v>
      </c>
      <c r="Q4542">
        <v>42227</v>
      </c>
      <c r="R4542">
        <v>2911</v>
      </c>
      <c r="S4542">
        <v>1444</v>
      </c>
      <c r="T4542">
        <v>1467</v>
      </c>
      <c r="W4542">
        <v>2746</v>
      </c>
      <c r="X4542">
        <v>1282</v>
      </c>
      <c r="Y4542">
        <v>1464</v>
      </c>
    </row>
    <row r="4543" spans="1:28">
      <c r="A4543" s="57">
        <v>42233</v>
      </c>
      <c r="B4543" t="s">
        <v>2431</v>
      </c>
      <c r="C4543" t="s">
        <v>1169</v>
      </c>
      <c r="D4543" t="s">
        <v>99</v>
      </c>
      <c r="E4543" t="s">
        <v>4001</v>
      </c>
      <c r="F4543" t="s">
        <v>131</v>
      </c>
      <c r="G4543" t="s">
        <v>3</v>
      </c>
      <c r="H4543" t="s">
        <v>30</v>
      </c>
      <c r="I4543" t="s">
        <v>4712</v>
      </c>
      <c r="J4543">
        <v>7</v>
      </c>
      <c r="K4543" t="s">
        <v>4704</v>
      </c>
      <c r="L4543" t="s">
        <v>95</v>
      </c>
      <c r="M4543" t="s">
        <v>1249</v>
      </c>
      <c r="N4543" t="s">
        <v>93</v>
      </c>
      <c r="O4543" t="s">
        <v>114</v>
      </c>
      <c r="P4543">
        <v>42218</v>
      </c>
      <c r="Q4543">
        <v>42228</v>
      </c>
      <c r="R4543">
        <v>315</v>
      </c>
      <c r="S4543">
        <v>168</v>
      </c>
      <c r="T4543">
        <v>147</v>
      </c>
      <c r="W4543">
        <v>315</v>
      </c>
      <c r="X4543">
        <v>168</v>
      </c>
      <c r="Y4543">
        <v>147</v>
      </c>
    </row>
    <row r="4544" spans="1:28">
      <c r="A4544" s="57">
        <v>42233</v>
      </c>
      <c r="B4544" t="s">
        <v>2431</v>
      </c>
      <c r="C4544" t="s">
        <v>1169</v>
      </c>
      <c r="D4544" t="s">
        <v>99</v>
      </c>
      <c r="E4544" t="s">
        <v>4713</v>
      </c>
      <c r="F4544" t="s">
        <v>131</v>
      </c>
      <c r="G4544" t="s">
        <v>2</v>
      </c>
      <c r="H4544" t="s">
        <v>27</v>
      </c>
      <c r="I4544" t="s">
        <v>4707</v>
      </c>
      <c r="L4544" t="s">
        <v>95</v>
      </c>
      <c r="O4544" t="s">
        <v>105</v>
      </c>
      <c r="P4544">
        <v>370898</v>
      </c>
      <c r="Q4544">
        <v>42247</v>
      </c>
      <c r="R4544">
        <v>4502</v>
      </c>
      <c r="S4544">
        <v>1437</v>
      </c>
      <c r="T4544">
        <v>1364</v>
      </c>
      <c r="U4544">
        <v>836</v>
      </c>
      <c r="V4544">
        <v>887</v>
      </c>
      <c r="W4544">
        <v>2976</v>
      </c>
      <c r="X4544">
        <v>865</v>
      </c>
      <c r="Y4544">
        <v>1056</v>
      </c>
      <c r="Z4544">
        <v>532</v>
      </c>
      <c r="AA4544">
        <v>523</v>
      </c>
    </row>
    <row r="4545" spans="1:28">
      <c r="A4545" s="57">
        <v>42233</v>
      </c>
      <c r="B4545" t="s">
        <v>2431</v>
      </c>
      <c r="C4545" t="s">
        <v>1169</v>
      </c>
      <c r="D4545" t="s">
        <v>99</v>
      </c>
      <c r="E4545" t="s">
        <v>4713</v>
      </c>
      <c r="F4545" t="s">
        <v>131</v>
      </c>
      <c r="G4545" t="s">
        <v>3</v>
      </c>
      <c r="H4545" t="s">
        <v>30</v>
      </c>
      <c r="I4545" t="s">
        <v>4714</v>
      </c>
      <c r="J4545">
        <v>15</v>
      </c>
      <c r="K4545" t="s">
        <v>4704</v>
      </c>
      <c r="L4545" t="s">
        <v>95</v>
      </c>
      <c r="O4545" t="s">
        <v>114</v>
      </c>
      <c r="P4545">
        <v>42223</v>
      </c>
      <c r="Q4545">
        <v>42231</v>
      </c>
      <c r="R4545">
        <v>300</v>
      </c>
      <c r="S4545">
        <v>136</v>
      </c>
      <c r="T4545">
        <v>164</v>
      </c>
      <c r="W4545">
        <v>346</v>
      </c>
      <c r="X4545">
        <v>166</v>
      </c>
      <c r="Y4545">
        <v>180</v>
      </c>
      <c r="AB4545" t="s">
        <v>4715</v>
      </c>
    </row>
    <row r="4546" spans="1:28">
      <c r="A4546" s="57">
        <v>42233</v>
      </c>
      <c r="B4546" t="s">
        <v>2431</v>
      </c>
      <c r="C4546" t="s">
        <v>1169</v>
      </c>
      <c r="D4546" t="s">
        <v>99</v>
      </c>
      <c r="E4546" t="s">
        <v>4713</v>
      </c>
      <c r="F4546" t="s">
        <v>131</v>
      </c>
      <c r="G4546" t="s">
        <v>4</v>
      </c>
      <c r="H4546" t="s">
        <v>330</v>
      </c>
      <c r="J4546">
        <v>205</v>
      </c>
      <c r="K4546" t="s">
        <v>4579</v>
      </c>
      <c r="L4546" t="s">
        <v>95</v>
      </c>
      <c r="O4546" t="s">
        <v>114</v>
      </c>
      <c r="P4546">
        <v>42204</v>
      </c>
      <c r="Q4546">
        <v>42204</v>
      </c>
      <c r="R4546">
        <v>1001</v>
      </c>
      <c r="S4546">
        <v>582</v>
      </c>
      <c r="T4546">
        <v>419</v>
      </c>
      <c r="W4546">
        <v>1102</v>
      </c>
      <c r="X4546">
        <v>602</v>
      </c>
      <c r="Y4546">
        <v>500</v>
      </c>
    </row>
    <row r="4547" spans="1:28">
      <c r="A4547" s="57">
        <v>42233</v>
      </c>
      <c r="B4547" t="s">
        <v>2431</v>
      </c>
      <c r="C4547" t="s">
        <v>1169</v>
      </c>
      <c r="D4547" t="s">
        <v>99</v>
      </c>
      <c r="E4547" t="s">
        <v>4713</v>
      </c>
      <c r="F4547" t="s">
        <v>131</v>
      </c>
      <c r="G4547" t="s">
        <v>4</v>
      </c>
      <c r="H4547" t="s">
        <v>330</v>
      </c>
      <c r="J4547">
        <v>214</v>
      </c>
      <c r="K4547" t="s">
        <v>4579</v>
      </c>
      <c r="L4547" t="s">
        <v>95</v>
      </c>
      <c r="O4547" t="s">
        <v>114</v>
      </c>
      <c r="P4547">
        <v>42231</v>
      </c>
      <c r="Q4547">
        <v>42231</v>
      </c>
      <c r="R4547">
        <v>1100</v>
      </c>
      <c r="S4547">
        <v>584</v>
      </c>
      <c r="T4547">
        <v>516</v>
      </c>
      <c r="W4547">
        <v>1150</v>
      </c>
      <c r="X4547">
        <v>557</v>
      </c>
      <c r="Y4547">
        <v>593</v>
      </c>
    </row>
    <row r="4548" spans="1:28">
      <c r="A4548" s="57">
        <v>42233</v>
      </c>
      <c r="B4548" t="s">
        <v>2431</v>
      </c>
      <c r="C4548" t="s">
        <v>1169</v>
      </c>
      <c r="D4548" t="s">
        <v>99</v>
      </c>
      <c r="E4548" t="s">
        <v>4716</v>
      </c>
      <c r="F4548" t="s">
        <v>131</v>
      </c>
      <c r="G4548" t="s">
        <v>2</v>
      </c>
      <c r="H4548" t="s">
        <v>27</v>
      </c>
      <c r="I4548" t="s">
        <v>4707</v>
      </c>
      <c r="L4548" t="s">
        <v>95</v>
      </c>
      <c r="M4548" t="s">
        <v>1249</v>
      </c>
      <c r="N4548" t="s">
        <v>93</v>
      </c>
      <c r="O4548" t="s">
        <v>105</v>
      </c>
      <c r="P4548">
        <v>370898</v>
      </c>
      <c r="Q4548">
        <v>42247</v>
      </c>
      <c r="R4548">
        <v>3680</v>
      </c>
      <c r="S4548">
        <v>1170</v>
      </c>
      <c r="T4548">
        <v>1121</v>
      </c>
      <c r="U4548">
        <v>685</v>
      </c>
      <c r="V4548">
        <v>697</v>
      </c>
      <c r="W4548">
        <v>2130</v>
      </c>
      <c r="X4548">
        <v>575</v>
      </c>
      <c r="Y4548">
        <v>689</v>
      </c>
      <c r="Z4548">
        <v>409</v>
      </c>
      <c r="AA4548">
        <v>457</v>
      </c>
    </row>
    <row r="4549" spans="1:28">
      <c r="A4549" s="57">
        <v>42233</v>
      </c>
      <c r="B4549" t="s">
        <v>2431</v>
      </c>
      <c r="C4549" t="s">
        <v>1169</v>
      </c>
      <c r="D4549" t="s">
        <v>99</v>
      </c>
      <c r="E4549" t="s">
        <v>4716</v>
      </c>
      <c r="F4549" t="s">
        <v>131</v>
      </c>
      <c r="G4549" t="s">
        <v>3</v>
      </c>
      <c r="H4549" t="s">
        <v>30</v>
      </c>
      <c r="I4549" t="s">
        <v>4717</v>
      </c>
      <c r="J4549">
        <v>22</v>
      </c>
      <c r="K4549" t="s">
        <v>4704</v>
      </c>
      <c r="L4549" t="s">
        <v>95</v>
      </c>
      <c r="O4549" t="s">
        <v>114</v>
      </c>
      <c r="P4549">
        <v>42223</v>
      </c>
      <c r="Q4549" t="s">
        <v>3432</v>
      </c>
      <c r="R4549">
        <v>500</v>
      </c>
      <c r="S4549">
        <v>250</v>
      </c>
      <c r="T4549">
        <v>250</v>
      </c>
      <c r="W4549">
        <v>527</v>
      </c>
      <c r="X4549">
        <v>280</v>
      </c>
      <c r="Y4549">
        <v>247</v>
      </c>
      <c r="AB4549" t="s">
        <v>4718</v>
      </c>
    </row>
    <row r="4550" spans="1:28">
      <c r="A4550" s="57">
        <v>42233</v>
      </c>
      <c r="B4550" t="s">
        <v>2431</v>
      </c>
      <c r="C4550" t="s">
        <v>1169</v>
      </c>
      <c r="D4550" t="s">
        <v>99</v>
      </c>
      <c r="E4550" t="s">
        <v>4716</v>
      </c>
      <c r="F4550" t="s">
        <v>131</v>
      </c>
      <c r="G4550" t="s">
        <v>4</v>
      </c>
      <c r="H4550" t="s">
        <v>330</v>
      </c>
      <c r="J4550">
        <v>53</v>
      </c>
      <c r="K4550" t="s">
        <v>4579</v>
      </c>
      <c r="L4550" t="s">
        <v>95</v>
      </c>
      <c r="M4550" t="s">
        <v>1249</v>
      </c>
      <c r="N4550" t="s">
        <v>93</v>
      </c>
      <c r="O4550" t="s">
        <v>114</v>
      </c>
      <c r="P4550">
        <v>370960</v>
      </c>
      <c r="Q4550">
        <v>370960</v>
      </c>
      <c r="R4550">
        <v>203</v>
      </c>
      <c r="S4550">
        <v>112</v>
      </c>
      <c r="T4550">
        <v>132</v>
      </c>
      <c r="W4550">
        <v>203</v>
      </c>
      <c r="X4550">
        <v>112</v>
      </c>
      <c r="Y4550">
        <v>132</v>
      </c>
    </row>
    <row r="4551" spans="1:28">
      <c r="A4551" s="57">
        <v>42233</v>
      </c>
      <c r="B4551" t="s">
        <v>2431</v>
      </c>
      <c r="C4551" t="s">
        <v>1169</v>
      </c>
      <c r="D4551" t="s">
        <v>99</v>
      </c>
      <c r="E4551" t="s">
        <v>4716</v>
      </c>
      <c r="F4551" t="s">
        <v>131</v>
      </c>
      <c r="G4551" t="s">
        <v>4</v>
      </c>
      <c r="H4551" t="s">
        <v>330</v>
      </c>
      <c r="J4551">
        <v>300</v>
      </c>
      <c r="K4551" t="s">
        <v>4579</v>
      </c>
      <c r="L4551" t="s">
        <v>95</v>
      </c>
      <c r="M4551" t="s">
        <v>1249</v>
      </c>
      <c r="N4551" t="s">
        <v>93</v>
      </c>
      <c r="O4551" t="s">
        <v>114</v>
      </c>
      <c r="P4551">
        <v>42222</v>
      </c>
      <c r="Q4551">
        <v>42222</v>
      </c>
      <c r="R4551">
        <v>1227</v>
      </c>
      <c r="S4551">
        <v>582</v>
      </c>
      <c r="T4551">
        <v>645</v>
      </c>
      <c r="W4551">
        <v>1471</v>
      </c>
      <c r="X4551">
        <v>694</v>
      </c>
      <c r="Y4551">
        <v>777</v>
      </c>
    </row>
    <row r="4552" spans="1:28">
      <c r="A4552" s="57">
        <v>42233</v>
      </c>
      <c r="B4552" t="s">
        <v>2431</v>
      </c>
      <c r="C4552" t="s">
        <v>1169</v>
      </c>
      <c r="D4552" t="s">
        <v>99</v>
      </c>
      <c r="E4552" t="s">
        <v>4716</v>
      </c>
      <c r="F4552" t="s">
        <v>131</v>
      </c>
      <c r="G4552" t="s">
        <v>2</v>
      </c>
      <c r="H4552" t="s">
        <v>24</v>
      </c>
      <c r="J4552">
        <v>53</v>
      </c>
      <c r="K4552" t="s">
        <v>2460</v>
      </c>
      <c r="L4552" t="s">
        <v>95</v>
      </c>
      <c r="O4552" t="s">
        <v>114</v>
      </c>
      <c r="P4552">
        <v>370960</v>
      </c>
      <c r="Q4552">
        <v>370960</v>
      </c>
      <c r="R4552">
        <v>203</v>
      </c>
      <c r="S4552">
        <v>112</v>
      </c>
      <c r="T4552">
        <v>132</v>
      </c>
      <c r="W4552">
        <v>203</v>
      </c>
      <c r="X4552">
        <v>112</v>
      </c>
      <c r="Y4552">
        <v>132</v>
      </c>
    </row>
    <row r="4553" spans="1:28">
      <c r="A4553" s="57">
        <v>42231</v>
      </c>
      <c r="B4553" t="s">
        <v>570</v>
      </c>
      <c r="C4553" t="s">
        <v>89</v>
      </c>
      <c r="D4553" t="s">
        <v>43</v>
      </c>
      <c r="E4553" t="s">
        <v>847</v>
      </c>
      <c r="F4553" t="s">
        <v>570</v>
      </c>
      <c r="G4553" t="s">
        <v>5</v>
      </c>
      <c r="H4553" t="s">
        <v>5</v>
      </c>
      <c r="I4553" t="s">
        <v>3841</v>
      </c>
      <c r="J4553">
        <v>1</v>
      </c>
      <c r="K4553" t="s">
        <v>821</v>
      </c>
      <c r="L4553" t="s">
        <v>91</v>
      </c>
      <c r="M4553" t="s">
        <v>54</v>
      </c>
      <c r="N4553" t="s">
        <v>93</v>
      </c>
      <c r="O4553" t="s">
        <v>114</v>
      </c>
      <c r="P4553">
        <v>42234</v>
      </c>
      <c r="Q4553">
        <v>42235</v>
      </c>
      <c r="W4553"/>
    </row>
    <row r="4554" spans="1:28">
      <c r="A4554" s="57">
        <v>42231</v>
      </c>
      <c r="B4554" t="s">
        <v>570</v>
      </c>
      <c r="C4554" t="s">
        <v>89</v>
      </c>
      <c r="D4554" t="s">
        <v>43</v>
      </c>
      <c r="E4554" t="s">
        <v>818</v>
      </c>
      <c r="F4554" t="s">
        <v>570</v>
      </c>
      <c r="G4554" t="s">
        <v>5</v>
      </c>
      <c r="H4554" t="s">
        <v>5</v>
      </c>
      <c r="I4554" t="s">
        <v>3842</v>
      </c>
      <c r="J4554">
        <v>1</v>
      </c>
      <c r="K4554" t="s">
        <v>821</v>
      </c>
      <c r="L4554" t="s">
        <v>95</v>
      </c>
      <c r="M4554" t="s">
        <v>54</v>
      </c>
      <c r="N4554" t="s">
        <v>93</v>
      </c>
      <c r="O4554" t="s">
        <v>114</v>
      </c>
      <c r="P4554">
        <v>42239</v>
      </c>
      <c r="Q4554">
        <v>42239</v>
      </c>
      <c r="W4554"/>
      <c r="AB4554" t="s">
        <v>5306</v>
      </c>
    </row>
    <row r="4555" spans="1:28">
      <c r="A4555" s="57">
        <v>42231</v>
      </c>
      <c r="B4555" t="s">
        <v>570</v>
      </c>
      <c r="C4555" t="s">
        <v>89</v>
      </c>
      <c r="D4555" t="s">
        <v>43</v>
      </c>
      <c r="E4555" t="s">
        <v>818</v>
      </c>
      <c r="F4555" t="s">
        <v>570</v>
      </c>
      <c r="G4555" t="s">
        <v>3</v>
      </c>
      <c r="H4555" t="s">
        <v>33</v>
      </c>
      <c r="I4555" t="s">
        <v>3835</v>
      </c>
      <c r="J4555">
        <v>4</v>
      </c>
      <c r="K4555" t="s">
        <v>681</v>
      </c>
      <c r="L4555" t="s">
        <v>91</v>
      </c>
      <c r="M4555" t="s">
        <v>54</v>
      </c>
      <c r="N4555" t="s">
        <v>93</v>
      </c>
      <c r="O4555" t="s">
        <v>114</v>
      </c>
      <c r="P4555">
        <v>42232</v>
      </c>
      <c r="Q4555">
        <v>42238</v>
      </c>
      <c r="R4555">
        <v>60</v>
      </c>
      <c r="S4555">
        <v>15</v>
      </c>
      <c r="T4555">
        <v>15</v>
      </c>
      <c r="U4555">
        <v>15</v>
      </c>
      <c r="V4555">
        <v>15</v>
      </c>
      <c r="W4555">
        <v>60</v>
      </c>
      <c r="X4555">
        <v>15</v>
      </c>
      <c r="Y4555">
        <v>15</v>
      </c>
      <c r="Z4555">
        <v>15</v>
      </c>
      <c r="AA4555">
        <v>15</v>
      </c>
    </row>
    <row r="4556" spans="1:28">
      <c r="A4556" s="57">
        <v>42231</v>
      </c>
      <c r="B4556" t="s">
        <v>570</v>
      </c>
      <c r="C4556" t="s">
        <v>89</v>
      </c>
      <c r="D4556" t="s">
        <v>43</v>
      </c>
      <c r="E4556" t="s">
        <v>818</v>
      </c>
      <c r="F4556" t="s">
        <v>570</v>
      </c>
      <c r="G4556" t="s">
        <v>3</v>
      </c>
      <c r="H4556" t="s">
        <v>33</v>
      </c>
      <c r="I4556" t="s">
        <v>3836</v>
      </c>
      <c r="J4556">
        <v>4</v>
      </c>
      <c r="K4556" t="s">
        <v>681</v>
      </c>
      <c r="L4556" t="s">
        <v>91</v>
      </c>
      <c r="M4556" t="s">
        <v>54</v>
      </c>
      <c r="N4556" t="s">
        <v>93</v>
      </c>
      <c r="O4556" t="s">
        <v>114</v>
      </c>
      <c r="P4556">
        <v>42233</v>
      </c>
      <c r="Q4556">
        <v>42238</v>
      </c>
      <c r="R4556">
        <v>60</v>
      </c>
      <c r="S4556">
        <v>10</v>
      </c>
      <c r="T4556">
        <v>20</v>
      </c>
      <c r="U4556">
        <v>15</v>
      </c>
      <c r="V4556">
        <v>15</v>
      </c>
      <c r="W4556">
        <v>63</v>
      </c>
      <c r="X4556">
        <v>16</v>
      </c>
      <c r="Y4556">
        <v>16</v>
      </c>
      <c r="Z4556">
        <v>15</v>
      </c>
      <c r="AA4556">
        <v>16</v>
      </c>
    </row>
    <row r="4557" spans="1:28">
      <c r="A4557" s="57">
        <v>42231</v>
      </c>
      <c r="B4557" t="s">
        <v>570</v>
      </c>
      <c r="C4557" t="s">
        <v>89</v>
      </c>
      <c r="D4557" t="s">
        <v>43</v>
      </c>
      <c r="E4557" t="s">
        <v>818</v>
      </c>
      <c r="F4557" t="s">
        <v>570</v>
      </c>
      <c r="G4557" t="s">
        <v>3</v>
      </c>
      <c r="H4557" t="s">
        <v>33</v>
      </c>
      <c r="I4557" t="s">
        <v>3837</v>
      </c>
      <c r="J4557">
        <v>4</v>
      </c>
      <c r="K4557" t="s">
        <v>681</v>
      </c>
      <c r="L4557" t="s">
        <v>91</v>
      </c>
      <c r="M4557" t="s">
        <v>54</v>
      </c>
      <c r="N4557" t="s">
        <v>93</v>
      </c>
      <c r="O4557" t="s">
        <v>114</v>
      </c>
      <c r="P4557">
        <v>42236</v>
      </c>
      <c r="Q4557">
        <v>42241</v>
      </c>
      <c r="R4557">
        <v>60</v>
      </c>
      <c r="S4557">
        <v>25</v>
      </c>
      <c r="T4557">
        <v>20</v>
      </c>
      <c r="U4557">
        <v>8</v>
      </c>
      <c r="V4557">
        <v>7</v>
      </c>
      <c r="W4557">
        <v>60</v>
      </c>
      <c r="X4557">
        <v>25</v>
      </c>
      <c r="Y4557">
        <v>25</v>
      </c>
      <c r="Z4557">
        <v>8</v>
      </c>
      <c r="AA4557">
        <v>7</v>
      </c>
    </row>
    <row r="4558" spans="1:28">
      <c r="A4558" s="57">
        <v>42231</v>
      </c>
      <c r="B4558" t="s">
        <v>570</v>
      </c>
      <c r="C4558" t="s">
        <v>89</v>
      </c>
      <c r="D4558" t="s">
        <v>43</v>
      </c>
      <c r="E4558" t="s">
        <v>818</v>
      </c>
      <c r="F4558" t="s">
        <v>570</v>
      </c>
      <c r="G4558" t="s">
        <v>3</v>
      </c>
      <c r="H4558" t="s">
        <v>33</v>
      </c>
      <c r="I4558" t="s">
        <v>3838</v>
      </c>
      <c r="J4558">
        <v>4</v>
      </c>
      <c r="K4558" t="s">
        <v>681</v>
      </c>
      <c r="L4558" t="s">
        <v>91</v>
      </c>
      <c r="M4558" t="s">
        <v>54</v>
      </c>
      <c r="N4558" t="s">
        <v>93</v>
      </c>
      <c r="O4558" t="s">
        <v>114</v>
      </c>
      <c r="P4558">
        <v>42236</v>
      </c>
      <c r="Q4558">
        <v>42241</v>
      </c>
      <c r="R4558">
        <v>60</v>
      </c>
      <c r="S4558">
        <v>20</v>
      </c>
      <c r="T4558">
        <v>30</v>
      </c>
      <c r="U4558">
        <v>5</v>
      </c>
      <c r="V4558">
        <v>5</v>
      </c>
      <c r="W4558">
        <v>57</v>
      </c>
      <c r="X4558">
        <v>14</v>
      </c>
      <c r="Y4558">
        <v>18</v>
      </c>
      <c r="Z4558">
        <v>13</v>
      </c>
      <c r="AA4558">
        <v>12</v>
      </c>
    </row>
    <row r="4559" spans="1:28">
      <c r="A4559" s="57">
        <v>42231</v>
      </c>
      <c r="B4559" t="s">
        <v>570</v>
      </c>
      <c r="C4559" t="s">
        <v>89</v>
      </c>
      <c r="D4559" t="s">
        <v>43</v>
      </c>
      <c r="E4559" t="s">
        <v>818</v>
      </c>
      <c r="F4559" t="s">
        <v>570</v>
      </c>
      <c r="G4559" t="s">
        <v>3</v>
      </c>
      <c r="H4559" t="s">
        <v>33</v>
      </c>
      <c r="I4559" t="s">
        <v>3840</v>
      </c>
      <c r="J4559">
        <v>5</v>
      </c>
      <c r="K4559" t="s">
        <v>505</v>
      </c>
      <c r="L4559" t="s">
        <v>91</v>
      </c>
      <c r="M4559" t="s">
        <v>54</v>
      </c>
      <c r="N4559" t="s">
        <v>93</v>
      </c>
      <c r="O4559" t="s">
        <v>114</v>
      </c>
      <c r="P4559">
        <v>42237</v>
      </c>
      <c r="Q4559">
        <v>42243</v>
      </c>
      <c r="R4559">
        <v>75</v>
      </c>
      <c r="S4559">
        <v>25</v>
      </c>
      <c r="T4559">
        <v>30</v>
      </c>
      <c r="U4559">
        <v>10</v>
      </c>
      <c r="V4559">
        <v>10</v>
      </c>
      <c r="W4559">
        <v>75</v>
      </c>
      <c r="X4559">
        <v>25</v>
      </c>
      <c r="Y4559">
        <v>30</v>
      </c>
      <c r="Z4559">
        <v>10</v>
      </c>
      <c r="AA4559">
        <v>10</v>
      </c>
    </row>
    <row r="4560" spans="1:28">
      <c r="A4560" s="57">
        <v>42231</v>
      </c>
      <c r="B4560" t="s">
        <v>570</v>
      </c>
      <c r="C4560" t="s">
        <v>89</v>
      </c>
      <c r="D4560" t="s">
        <v>61</v>
      </c>
      <c r="E4560" t="s">
        <v>322</v>
      </c>
      <c r="F4560" t="s">
        <v>570</v>
      </c>
      <c r="G4560" t="s">
        <v>102</v>
      </c>
      <c r="H4560" t="s">
        <v>110</v>
      </c>
      <c r="I4560" t="s">
        <v>6009</v>
      </c>
      <c r="J4560">
        <v>1</v>
      </c>
      <c r="K4560" t="s">
        <v>6010</v>
      </c>
      <c r="L4560" t="s">
        <v>91</v>
      </c>
      <c r="M4560" t="s">
        <v>54</v>
      </c>
      <c r="N4560" t="s">
        <v>93</v>
      </c>
      <c r="O4560" t="s">
        <v>114</v>
      </c>
      <c r="P4560">
        <v>42231</v>
      </c>
      <c r="Q4560">
        <v>42232</v>
      </c>
      <c r="R4560">
        <v>66</v>
      </c>
      <c r="S4560">
        <v>300</v>
      </c>
      <c r="W4560">
        <v>66</v>
      </c>
    </row>
    <row r="4561" spans="1:28">
      <c r="A4561" s="57">
        <v>42230</v>
      </c>
      <c r="B4561" t="s">
        <v>4297</v>
      </c>
      <c r="C4561" t="s">
        <v>101</v>
      </c>
      <c r="D4561" t="s">
        <v>44</v>
      </c>
      <c r="E4561" t="s">
        <v>473</v>
      </c>
      <c r="F4561" t="s">
        <v>4298</v>
      </c>
      <c r="G4561" t="s">
        <v>2</v>
      </c>
      <c r="H4561" t="s">
        <v>27</v>
      </c>
      <c r="J4561">
        <v>591</v>
      </c>
      <c r="L4561" t="s">
        <v>95</v>
      </c>
      <c r="N4561" t="s">
        <v>93</v>
      </c>
      <c r="O4561" t="s">
        <v>114</v>
      </c>
      <c r="R4561">
        <v>3053</v>
      </c>
      <c r="W4561">
        <v>3053</v>
      </c>
    </row>
    <row r="4562" spans="1:28">
      <c r="A4562" s="57">
        <v>42230</v>
      </c>
      <c r="B4562" t="s">
        <v>4297</v>
      </c>
      <c r="C4562" t="s">
        <v>101</v>
      </c>
      <c r="D4562" t="s">
        <v>44</v>
      </c>
      <c r="E4562" t="s">
        <v>1180</v>
      </c>
      <c r="F4562" t="s">
        <v>4298</v>
      </c>
      <c r="G4562" t="s">
        <v>2</v>
      </c>
      <c r="H4562" t="s">
        <v>27</v>
      </c>
      <c r="J4562">
        <v>371</v>
      </c>
      <c r="L4562" t="s">
        <v>95</v>
      </c>
      <c r="N4562" t="s">
        <v>93</v>
      </c>
      <c r="O4562" t="s">
        <v>114</v>
      </c>
      <c r="R4562">
        <v>1868</v>
      </c>
      <c r="W4562">
        <v>1868</v>
      </c>
    </row>
    <row r="4563" spans="1:28">
      <c r="A4563" s="57">
        <v>42230</v>
      </c>
      <c r="B4563" t="s">
        <v>4297</v>
      </c>
      <c r="C4563" t="s">
        <v>101</v>
      </c>
      <c r="D4563" t="s">
        <v>44</v>
      </c>
      <c r="E4563" t="s">
        <v>475</v>
      </c>
      <c r="F4563" t="s">
        <v>4298</v>
      </c>
      <c r="G4563" t="s">
        <v>2</v>
      </c>
      <c r="H4563" t="s">
        <v>27</v>
      </c>
      <c r="J4563">
        <v>380</v>
      </c>
      <c r="L4563" t="s">
        <v>95</v>
      </c>
      <c r="N4563" t="s">
        <v>93</v>
      </c>
      <c r="O4563" t="s">
        <v>114</v>
      </c>
      <c r="R4563">
        <v>1918</v>
      </c>
      <c r="W4563">
        <v>1918</v>
      </c>
    </row>
    <row r="4564" spans="1:28">
      <c r="A4564" s="57">
        <v>42230</v>
      </c>
      <c r="B4564" t="s">
        <v>4297</v>
      </c>
      <c r="C4564" t="s">
        <v>101</v>
      </c>
      <c r="D4564" t="s">
        <v>44</v>
      </c>
      <c r="E4564" t="s">
        <v>2040</v>
      </c>
      <c r="F4564" t="s">
        <v>4298</v>
      </c>
      <c r="G4564" t="s">
        <v>2</v>
      </c>
      <c r="H4564" t="s">
        <v>27</v>
      </c>
      <c r="J4564">
        <v>180</v>
      </c>
      <c r="L4564" t="s">
        <v>95</v>
      </c>
      <c r="N4564" t="s">
        <v>93</v>
      </c>
      <c r="O4564" t="s">
        <v>114</v>
      </c>
      <c r="R4564">
        <v>990</v>
      </c>
      <c r="W4564">
        <v>990</v>
      </c>
    </row>
    <row r="4565" spans="1:28">
      <c r="A4565" s="57">
        <v>42230</v>
      </c>
      <c r="B4565" t="s">
        <v>4297</v>
      </c>
      <c r="C4565" t="s">
        <v>101</v>
      </c>
      <c r="D4565" t="s">
        <v>44</v>
      </c>
      <c r="E4565" t="s">
        <v>4303</v>
      </c>
      <c r="F4565" t="s">
        <v>4298</v>
      </c>
      <c r="G4565" t="s">
        <v>2</v>
      </c>
      <c r="H4565" t="s">
        <v>27</v>
      </c>
      <c r="J4565">
        <v>784</v>
      </c>
      <c r="L4565" t="s">
        <v>95</v>
      </c>
      <c r="N4565" t="s">
        <v>93</v>
      </c>
      <c r="O4565" t="s">
        <v>114</v>
      </c>
      <c r="R4565">
        <v>4180</v>
      </c>
      <c r="W4565">
        <v>4180</v>
      </c>
    </row>
    <row r="4566" spans="1:28">
      <c r="A4566" s="57">
        <v>42230</v>
      </c>
      <c r="B4566" t="s">
        <v>4297</v>
      </c>
      <c r="C4566" t="s">
        <v>101</v>
      </c>
      <c r="D4566" t="s">
        <v>44</v>
      </c>
      <c r="E4566" t="s">
        <v>473</v>
      </c>
      <c r="F4566" t="s">
        <v>4298</v>
      </c>
      <c r="G4566" t="s">
        <v>4</v>
      </c>
      <c r="H4566" t="s">
        <v>330</v>
      </c>
      <c r="J4566">
        <v>591</v>
      </c>
      <c r="K4566" t="s">
        <v>1177</v>
      </c>
      <c r="L4566" t="s">
        <v>91</v>
      </c>
      <c r="N4566" t="s">
        <v>93</v>
      </c>
      <c r="O4566" t="s">
        <v>114</v>
      </c>
      <c r="R4566">
        <v>3053</v>
      </c>
      <c r="W4566">
        <v>3053</v>
      </c>
      <c r="AB4566" t="s">
        <v>4299</v>
      </c>
    </row>
    <row r="4567" spans="1:28">
      <c r="A4567" s="57">
        <v>42230</v>
      </c>
      <c r="B4567" t="s">
        <v>4297</v>
      </c>
      <c r="C4567" t="s">
        <v>101</v>
      </c>
      <c r="D4567" t="s">
        <v>44</v>
      </c>
      <c r="E4567" t="s">
        <v>473</v>
      </c>
      <c r="F4567" t="s">
        <v>4298</v>
      </c>
      <c r="G4567" t="s">
        <v>4</v>
      </c>
      <c r="H4567" t="s">
        <v>330</v>
      </c>
      <c r="J4567">
        <v>591</v>
      </c>
      <c r="K4567" t="s">
        <v>1177</v>
      </c>
      <c r="L4567" t="s">
        <v>91</v>
      </c>
      <c r="N4567" t="s">
        <v>93</v>
      </c>
      <c r="O4567" t="s">
        <v>114</v>
      </c>
      <c r="R4567">
        <v>3053</v>
      </c>
      <c r="W4567">
        <v>3053</v>
      </c>
      <c r="AB4567" t="s">
        <v>4300</v>
      </c>
    </row>
    <row r="4568" spans="1:28">
      <c r="A4568" s="57">
        <v>42230</v>
      </c>
      <c r="B4568" t="s">
        <v>4297</v>
      </c>
      <c r="C4568" t="s">
        <v>101</v>
      </c>
      <c r="D4568" t="s">
        <v>44</v>
      </c>
      <c r="E4568" t="s">
        <v>473</v>
      </c>
      <c r="F4568" t="s">
        <v>4298</v>
      </c>
      <c r="G4568" t="s">
        <v>4</v>
      </c>
      <c r="H4568" t="s">
        <v>330</v>
      </c>
      <c r="J4568">
        <v>800</v>
      </c>
      <c r="K4568" t="s">
        <v>1177</v>
      </c>
      <c r="L4568" t="s">
        <v>91</v>
      </c>
      <c r="N4568" t="s">
        <v>93</v>
      </c>
      <c r="O4568" t="s">
        <v>114</v>
      </c>
      <c r="R4568">
        <v>4800</v>
      </c>
      <c r="W4568">
        <v>4800</v>
      </c>
      <c r="AB4568" t="s">
        <v>4301</v>
      </c>
    </row>
    <row r="4569" spans="1:28">
      <c r="A4569" s="57">
        <v>42230</v>
      </c>
      <c r="B4569" t="s">
        <v>4297</v>
      </c>
      <c r="C4569" t="s">
        <v>101</v>
      </c>
      <c r="D4569" t="s">
        <v>44</v>
      </c>
      <c r="E4569" t="s">
        <v>1180</v>
      </c>
      <c r="F4569" t="s">
        <v>4298</v>
      </c>
      <c r="G4569" t="s">
        <v>4</v>
      </c>
      <c r="H4569" t="s">
        <v>330</v>
      </c>
      <c r="J4569">
        <v>371</v>
      </c>
      <c r="K4569" t="s">
        <v>1177</v>
      </c>
      <c r="L4569" t="s">
        <v>91</v>
      </c>
      <c r="N4569" t="s">
        <v>93</v>
      </c>
      <c r="O4569" t="s">
        <v>114</v>
      </c>
      <c r="R4569">
        <v>1868</v>
      </c>
      <c r="W4569">
        <v>1868</v>
      </c>
      <c r="AB4569" t="s">
        <v>4299</v>
      </c>
    </row>
    <row r="4570" spans="1:28">
      <c r="A4570" s="57">
        <v>42230</v>
      </c>
      <c r="B4570" t="s">
        <v>4297</v>
      </c>
      <c r="C4570" t="s">
        <v>101</v>
      </c>
      <c r="D4570" t="s">
        <v>44</v>
      </c>
      <c r="E4570" t="s">
        <v>1180</v>
      </c>
      <c r="F4570" t="s">
        <v>4298</v>
      </c>
      <c r="G4570" t="s">
        <v>4</v>
      </c>
      <c r="H4570" t="s">
        <v>330</v>
      </c>
      <c r="J4570">
        <v>371</v>
      </c>
      <c r="K4570" t="s">
        <v>1177</v>
      </c>
      <c r="L4570" t="s">
        <v>91</v>
      </c>
      <c r="N4570" t="s">
        <v>93</v>
      </c>
      <c r="O4570" t="s">
        <v>114</v>
      </c>
      <c r="R4570">
        <v>1868</v>
      </c>
      <c r="W4570">
        <v>1868</v>
      </c>
      <c r="AB4570" t="s">
        <v>4300</v>
      </c>
    </row>
    <row r="4571" spans="1:28">
      <c r="A4571" s="57">
        <v>42230</v>
      </c>
      <c r="B4571" t="s">
        <v>4297</v>
      </c>
      <c r="C4571" t="s">
        <v>101</v>
      </c>
      <c r="D4571" t="s">
        <v>44</v>
      </c>
      <c r="E4571" t="s">
        <v>475</v>
      </c>
      <c r="F4571" t="s">
        <v>4298</v>
      </c>
      <c r="G4571" t="s">
        <v>4</v>
      </c>
      <c r="H4571" t="s">
        <v>330</v>
      </c>
      <c r="J4571">
        <v>380</v>
      </c>
      <c r="K4571" t="s">
        <v>1177</v>
      </c>
      <c r="L4571" t="s">
        <v>91</v>
      </c>
      <c r="N4571" t="s">
        <v>93</v>
      </c>
      <c r="O4571" t="s">
        <v>114</v>
      </c>
      <c r="R4571">
        <v>1918</v>
      </c>
      <c r="W4571">
        <v>1918</v>
      </c>
      <c r="AB4571" t="s">
        <v>4299</v>
      </c>
    </row>
    <row r="4572" spans="1:28">
      <c r="A4572" s="57">
        <v>42230</v>
      </c>
      <c r="B4572" t="s">
        <v>4297</v>
      </c>
      <c r="C4572" t="s">
        <v>101</v>
      </c>
      <c r="D4572" t="s">
        <v>44</v>
      </c>
      <c r="E4572" t="s">
        <v>475</v>
      </c>
      <c r="F4572" t="s">
        <v>4298</v>
      </c>
      <c r="G4572" t="s">
        <v>4</v>
      </c>
      <c r="H4572" t="s">
        <v>330</v>
      </c>
      <c r="J4572">
        <v>380</v>
      </c>
      <c r="K4572" t="s">
        <v>1177</v>
      </c>
      <c r="L4572" t="s">
        <v>91</v>
      </c>
      <c r="N4572" t="s">
        <v>93</v>
      </c>
      <c r="O4572" t="s">
        <v>114</v>
      </c>
      <c r="R4572">
        <v>1918</v>
      </c>
      <c r="W4572">
        <v>1918</v>
      </c>
      <c r="AB4572" t="s">
        <v>4300</v>
      </c>
    </row>
    <row r="4573" spans="1:28">
      <c r="A4573" s="57">
        <v>42230</v>
      </c>
      <c r="B4573" t="s">
        <v>4297</v>
      </c>
      <c r="C4573" t="s">
        <v>101</v>
      </c>
      <c r="D4573" t="s">
        <v>44</v>
      </c>
      <c r="E4573" t="s">
        <v>2040</v>
      </c>
      <c r="F4573" t="s">
        <v>4298</v>
      </c>
      <c r="G4573" t="s">
        <v>4</v>
      </c>
      <c r="H4573" t="s">
        <v>330</v>
      </c>
      <c r="J4573">
        <v>180</v>
      </c>
      <c r="K4573" t="s">
        <v>1177</v>
      </c>
      <c r="L4573" t="s">
        <v>91</v>
      </c>
      <c r="N4573" t="s">
        <v>93</v>
      </c>
      <c r="O4573" t="s">
        <v>114</v>
      </c>
      <c r="R4573">
        <v>990</v>
      </c>
      <c r="W4573">
        <v>990</v>
      </c>
      <c r="AB4573" t="s">
        <v>4299</v>
      </c>
    </row>
    <row r="4574" spans="1:28">
      <c r="A4574" s="57">
        <v>42230</v>
      </c>
      <c r="B4574" t="s">
        <v>4297</v>
      </c>
      <c r="C4574" t="s">
        <v>101</v>
      </c>
      <c r="D4574" t="s">
        <v>44</v>
      </c>
      <c r="E4574" t="s">
        <v>2040</v>
      </c>
      <c r="F4574" t="s">
        <v>4298</v>
      </c>
      <c r="G4574" t="s">
        <v>4</v>
      </c>
      <c r="H4574" t="s">
        <v>330</v>
      </c>
      <c r="J4574">
        <v>180</v>
      </c>
      <c r="K4574" t="s">
        <v>1177</v>
      </c>
      <c r="L4574" t="s">
        <v>91</v>
      </c>
      <c r="N4574" t="s">
        <v>93</v>
      </c>
      <c r="O4574" t="s">
        <v>114</v>
      </c>
      <c r="R4574">
        <v>990</v>
      </c>
      <c r="W4574">
        <v>990</v>
      </c>
      <c r="AB4574" t="s">
        <v>4300</v>
      </c>
    </row>
    <row r="4575" spans="1:28">
      <c r="A4575" s="57">
        <v>42230</v>
      </c>
      <c r="B4575" t="s">
        <v>4297</v>
      </c>
      <c r="C4575" t="s">
        <v>101</v>
      </c>
      <c r="D4575" t="s">
        <v>44</v>
      </c>
      <c r="E4575" t="s">
        <v>477</v>
      </c>
      <c r="F4575" t="s">
        <v>4298</v>
      </c>
      <c r="G4575" t="s">
        <v>4</v>
      </c>
      <c r="H4575" t="s">
        <v>330</v>
      </c>
      <c r="J4575">
        <v>300</v>
      </c>
      <c r="K4575" t="s">
        <v>1177</v>
      </c>
      <c r="L4575" t="s">
        <v>91</v>
      </c>
      <c r="N4575" t="s">
        <v>93</v>
      </c>
      <c r="O4575" t="s">
        <v>114</v>
      </c>
      <c r="R4575">
        <v>1650</v>
      </c>
      <c r="W4575">
        <v>1650</v>
      </c>
      <c r="AB4575" t="s">
        <v>4300</v>
      </c>
    </row>
    <row r="4576" spans="1:28">
      <c r="A4576" s="57">
        <v>42230</v>
      </c>
      <c r="B4576" t="s">
        <v>4297</v>
      </c>
      <c r="C4576" t="s">
        <v>101</v>
      </c>
      <c r="D4576" t="s">
        <v>44</v>
      </c>
      <c r="E4576" t="s">
        <v>4303</v>
      </c>
      <c r="F4576" t="s">
        <v>4298</v>
      </c>
      <c r="G4576" t="s">
        <v>4</v>
      </c>
      <c r="H4576" t="s">
        <v>330</v>
      </c>
      <c r="J4576">
        <v>784</v>
      </c>
      <c r="K4576" t="s">
        <v>1177</v>
      </c>
      <c r="L4576" t="s">
        <v>91</v>
      </c>
      <c r="N4576" t="s">
        <v>93</v>
      </c>
      <c r="O4576" t="s">
        <v>114</v>
      </c>
      <c r="R4576">
        <v>4180</v>
      </c>
      <c r="W4576">
        <v>4180</v>
      </c>
      <c r="AB4576" t="s">
        <v>4299</v>
      </c>
    </row>
    <row r="4577" spans="1:28">
      <c r="A4577" s="57">
        <v>42230</v>
      </c>
      <c r="B4577" t="s">
        <v>4297</v>
      </c>
      <c r="C4577" t="s">
        <v>101</v>
      </c>
      <c r="D4577" t="s">
        <v>44</v>
      </c>
      <c r="E4577" t="s">
        <v>4303</v>
      </c>
      <c r="F4577" t="s">
        <v>4298</v>
      </c>
      <c r="G4577" t="s">
        <v>4</v>
      </c>
      <c r="H4577" t="s">
        <v>330</v>
      </c>
      <c r="J4577">
        <v>784</v>
      </c>
      <c r="K4577" t="s">
        <v>1177</v>
      </c>
      <c r="L4577" t="s">
        <v>91</v>
      </c>
      <c r="N4577" t="s">
        <v>93</v>
      </c>
      <c r="O4577" t="s">
        <v>114</v>
      </c>
      <c r="R4577">
        <v>4180</v>
      </c>
      <c r="W4577">
        <v>4180</v>
      </c>
      <c r="AB4577" t="s">
        <v>4300</v>
      </c>
    </row>
    <row r="4578" spans="1:28">
      <c r="A4578" s="57">
        <v>42230</v>
      </c>
      <c r="B4578" t="s">
        <v>4297</v>
      </c>
      <c r="C4578" t="s">
        <v>101</v>
      </c>
      <c r="D4578" t="s">
        <v>44</v>
      </c>
      <c r="E4578" t="s">
        <v>473</v>
      </c>
      <c r="F4578" t="s">
        <v>4298</v>
      </c>
      <c r="G4578" t="s">
        <v>4</v>
      </c>
      <c r="H4578" t="s">
        <v>38</v>
      </c>
      <c r="J4578">
        <v>800</v>
      </c>
      <c r="K4578" t="s">
        <v>1177</v>
      </c>
      <c r="L4578" t="s">
        <v>91</v>
      </c>
      <c r="N4578" t="s">
        <v>93</v>
      </c>
      <c r="O4578" t="s">
        <v>114</v>
      </c>
      <c r="R4578">
        <v>4800</v>
      </c>
      <c r="W4578">
        <v>4800</v>
      </c>
      <c r="AB4578" t="s">
        <v>4302</v>
      </c>
    </row>
    <row r="4579" spans="1:28">
      <c r="A4579" s="57">
        <v>42230</v>
      </c>
      <c r="B4579" t="s">
        <v>4297</v>
      </c>
      <c r="C4579" t="s">
        <v>101</v>
      </c>
      <c r="D4579" t="s">
        <v>44</v>
      </c>
      <c r="E4579" t="s">
        <v>4303</v>
      </c>
      <c r="F4579" t="s">
        <v>4298</v>
      </c>
      <c r="G4579" t="s">
        <v>2</v>
      </c>
      <c r="H4579" t="s">
        <v>24</v>
      </c>
      <c r="J4579">
        <v>784</v>
      </c>
      <c r="L4579" t="s">
        <v>95</v>
      </c>
      <c r="N4579" t="s">
        <v>93</v>
      </c>
      <c r="O4579" t="s">
        <v>114</v>
      </c>
      <c r="R4579">
        <v>4180</v>
      </c>
      <c r="W4579">
        <v>4180</v>
      </c>
    </row>
    <row r="4580" spans="1:28">
      <c r="A4580" s="57">
        <v>42230</v>
      </c>
      <c r="B4580" t="s">
        <v>570</v>
      </c>
      <c r="C4580" t="s">
        <v>89</v>
      </c>
      <c r="D4580" t="s">
        <v>61</v>
      </c>
      <c r="E4580" t="s">
        <v>873</v>
      </c>
      <c r="F4580" t="s">
        <v>570</v>
      </c>
      <c r="G4580" t="s">
        <v>2</v>
      </c>
      <c r="H4580" t="s">
        <v>24</v>
      </c>
      <c r="I4580" t="s">
        <v>3854</v>
      </c>
      <c r="J4580">
        <v>750</v>
      </c>
      <c r="K4580" t="s">
        <v>413</v>
      </c>
      <c r="L4580" t="s">
        <v>95</v>
      </c>
      <c r="M4580" t="s">
        <v>54</v>
      </c>
      <c r="N4580" t="s">
        <v>93</v>
      </c>
      <c r="O4580" t="s">
        <v>114</v>
      </c>
      <c r="P4580">
        <v>42230</v>
      </c>
      <c r="Q4580">
        <v>42234</v>
      </c>
      <c r="R4580">
        <v>3750</v>
      </c>
      <c r="W4580">
        <v>3750</v>
      </c>
    </row>
    <row r="4581" spans="1:28">
      <c r="A4581" s="57">
        <v>42230</v>
      </c>
      <c r="B4581" t="s">
        <v>4297</v>
      </c>
      <c r="C4581" t="s">
        <v>101</v>
      </c>
      <c r="D4581" t="s">
        <v>44</v>
      </c>
      <c r="E4581" t="s">
        <v>473</v>
      </c>
      <c r="F4581" t="s">
        <v>4298</v>
      </c>
      <c r="G4581" t="s">
        <v>2</v>
      </c>
      <c r="H4581" t="s">
        <v>24</v>
      </c>
      <c r="J4581">
        <v>591</v>
      </c>
      <c r="L4581" t="s">
        <v>95</v>
      </c>
      <c r="N4581" t="s">
        <v>93</v>
      </c>
      <c r="O4581" t="s">
        <v>114</v>
      </c>
      <c r="R4581">
        <v>3053</v>
      </c>
      <c r="W4581">
        <v>3053</v>
      </c>
    </row>
    <row r="4582" spans="1:28">
      <c r="A4582" s="57">
        <v>42230</v>
      </c>
      <c r="B4582" t="s">
        <v>570</v>
      </c>
      <c r="C4582" t="s">
        <v>89</v>
      </c>
      <c r="D4582" t="s">
        <v>61</v>
      </c>
      <c r="E4582" t="s">
        <v>873</v>
      </c>
      <c r="F4582" t="s">
        <v>570</v>
      </c>
      <c r="G4582" t="s">
        <v>2</v>
      </c>
      <c r="H4582" t="s">
        <v>27</v>
      </c>
      <c r="I4582" t="s">
        <v>3852</v>
      </c>
      <c r="J4582">
        <v>1</v>
      </c>
      <c r="K4582" t="s">
        <v>3847</v>
      </c>
      <c r="L4582" t="s">
        <v>91</v>
      </c>
      <c r="M4582" t="s">
        <v>54</v>
      </c>
      <c r="N4582" t="s">
        <v>93</v>
      </c>
      <c r="O4582" t="s">
        <v>114</v>
      </c>
      <c r="P4582">
        <v>42230</v>
      </c>
      <c r="Q4582">
        <v>42234</v>
      </c>
      <c r="R4582">
        <v>3750</v>
      </c>
      <c r="W4582">
        <v>3750</v>
      </c>
    </row>
    <row r="4583" spans="1:28">
      <c r="A4583" s="57">
        <v>42230</v>
      </c>
      <c r="B4583" t="s">
        <v>570</v>
      </c>
      <c r="C4583" t="s">
        <v>89</v>
      </c>
      <c r="D4583" t="s">
        <v>45</v>
      </c>
      <c r="E4583" t="s">
        <v>663</v>
      </c>
      <c r="F4583" t="s">
        <v>570</v>
      </c>
      <c r="G4583" t="s">
        <v>2</v>
      </c>
      <c r="H4583" t="s">
        <v>27</v>
      </c>
      <c r="I4583" t="s">
        <v>3780</v>
      </c>
      <c r="J4583">
        <v>2</v>
      </c>
      <c r="K4583" t="s">
        <v>643</v>
      </c>
      <c r="L4583" t="s">
        <v>91</v>
      </c>
      <c r="M4583" t="s">
        <v>54</v>
      </c>
      <c r="N4583" t="s">
        <v>93</v>
      </c>
      <c r="O4583" t="s">
        <v>114</v>
      </c>
      <c r="P4583" t="s">
        <v>3031</v>
      </c>
      <c r="Q4583" t="s">
        <v>3004</v>
      </c>
      <c r="R4583">
        <v>45</v>
      </c>
      <c r="W4583" s="54">
        <v>45</v>
      </c>
    </row>
    <row r="4584" spans="1:28">
      <c r="A4584" s="57">
        <v>42230</v>
      </c>
      <c r="B4584" t="s">
        <v>570</v>
      </c>
      <c r="C4584" t="s">
        <v>89</v>
      </c>
      <c r="D4584" t="s">
        <v>45</v>
      </c>
      <c r="E4584" t="s">
        <v>685</v>
      </c>
      <c r="F4584" t="s">
        <v>570</v>
      </c>
      <c r="G4584" t="s">
        <v>2</v>
      </c>
      <c r="H4584" t="s">
        <v>27</v>
      </c>
      <c r="I4584" t="s">
        <v>3790</v>
      </c>
      <c r="J4584">
        <v>2</v>
      </c>
      <c r="K4584" t="s">
        <v>643</v>
      </c>
      <c r="L4584" t="s">
        <v>91</v>
      </c>
      <c r="M4584" t="s">
        <v>54</v>
      </c>
      <c r="N4584" t="s">
        <v>93</v>
      </c>
      <c r="O4584" t="s">
        <v>114</v>
      </c>
      <c r="P4584" t="s">
        <v>3786</v>
      </c>
      <c r="Q4584" t="s">
        <v>3783</v>
      </c>
      <c r="R4584">
        <v>36</v>
      </c>
      <c r="W4584" s="54">
        <v>36</v>
      </c>
    </row>
    <row r="4585" spans="1:28">
      <c r="A4585" s="57">
        <v>42230</v>
      </c>
      <c r="B4585" t="s">
        <v>570</v>
      </c>
      <c r="C4585" t="s">
        <v>89</v>
      </c>
      <c r="D4585" t="s">
        <v>45</v>
      </c>
      <c r="E4585" t="s">
        <v>707</v>
      </c>
      <c r="F4585" t="s">
        <v>570</v>
      </c>
      <c r="G4585" t="s">
        <v>2</v>
      </c>
      <c r="H4585" t="s">
        <v>27</v>
      </c>
      <c r="I4585" t="s">
        <v>3808</v>
      </c>
      <c r="J4585">
        <v>2</v>
      </c>
      <c r="K4585" t="s">
        <v>643</v>
      </c>
      <c r="L4585" t="s">
        <v>91</v>
      </c>
      <c r="M4585" t="s">
        <v>54</v>
      </c>
      <c r="N4585" t="s">
        <v>93</v>
      </c>
      <c r="O4585" t="s">
        <v>114</v>
      </c>
      <c r="P4585" t="s">
        <v>3786</v>
      </c>
      <c r="Q4585" t="s">
        <v>3783</v>
      </c>
      <c r="R4585">
        <v>18</v>
      </c>
      <c r="W4585" s="54">
        <v>18</v>
      </c>
    </row>
    <row r="4586" spans="1:28">
      <c r="A4586" s="57">
        <v>42230</v>
      </c>
      <c r="B4586" t="s">
        <v>570</v>
      </c>
      <c r="C4586" t="s">
        <v>89</v>
      </c>
      <c r="D4586" t="s">
        <v>45</v>
      </c>
      <c r="E4586" t="s">
        <v>663</v>
      </c>
      <c r="F4586" t="s">
        <v>570</v>
      </c>
      <c r="G4586" t="s">
        <v>2</v>
      </c>
      <c r="H4586" t="s">
        <v>27</v>
      </c>
      <c r="I4586" t="s">
        <v>3780</v>
      </c>
      <c r="J4586">
        <v>2</v>
      </c>
      <c r="K4586" t="s">
        <v>643</v>
      </c>
      <c r="L4586" t="s">
        <v>91</v>
      </c>
      <c r="M4586" t="s">
        <v>54</v>
      </c>
      <c r="N4586" t="s">
        <v>93</v>
      </c>
      <c r="O4586" t="s">
        <v>114</v>
      </c>
      <c r="P4586" t="s">
        <v>3031</v>
      </c>
      <c r="Q4586" t="s">
        <v>3004</v>
      </c>
      <c r="R4586">
        <v>45</v>
      </c>
      <c r="W4586" s="54"/>
    </row>
    <row r="4587" spans="1:28">
      <c r="A4587" s="57">
        <v>42230</v>
      </c>
      <c r="B4587" t="s">
        <v>4297</v>
      </c>
      <c r="C4587" t="s">
        <v>101</v>
      </c>
      <c r="D4587" t="s">
        <v>44</v>
      </c>
      <c r="E4587" t="s">
        <v>475</v>
      </c>
      <c r="F4587" t="s">
        <v>4298</v>
      </c>
      <c r="G4587" t="s">
        <v>2</v>
      </c>
      <c r="H4587" t="s">
        <v>24</v>
      </c>
      <c r="J4587">
        <v>380</v>
      </c>
      <c r="L4587" t="s">
        <v>95</v>
      </c>
      <c r="N4587" t="s">
        <v>93</v>
      </c>
      <c r="O4587" t="s">
        <v>114</v>
      </c>
      <c r="R4587">
        <v>1918</v>
      </c>
      <c r="W4587">
        <v>1918</v>
      </c>
    </row>
    <row r="4588" spans="1:28">
      <c r="A4588" s="57">
        <v>42230</v>
      </c>
      <c r="B4588" t="s">
        <v>570</v>
      </c>
      <c r="C4588" t="s">
        <v>89</v>
      </c>
      <c r="D4588" t="s">
        <v>58</v>
      </c>
      <c r="E4588" t="s">
        <v>639</v>
      </c>
      <c r="F4588" t="s">
        <v>570</v>
      </c>
      <c r="G4588" t="s">
        <v>4</v>
      </c>
      <c r="H4588" t="s">
        <v>41</v>
      </c>
      <c r="I4588" t="s">
        <v>3756</v>
      </c>
      <c r="J4588">
        <v>1</v>
      </c>
      <c r="K4588" t="s">
        <v>619</v>
      </c>
      <c r="L4588" t="s">
        <v>91</v>
      </c>
      <c r="M4588" t="s">
        <v>54</v>
      </c>
      <c r="N4588" t="s">
        <v>93</v>
      </c>
      <c r="O4588" t="s">
        <v>114</v>
      </c>
      <c r="P4588">
        <v>42197</v>
      </c>
      <c r="Q4588">
        <v>42229</v>
      </c>
      <c r="R4588">
        <v>80</v>
      </c>
      <c r="W4588">
        <v>80</v>
      </c>
      <c r="AB4588" t="s">
        <v>2957</v>
      </c>
    </row>
    <row r="4589" spans="1:28">
      <c r="A4589" s="57">
        <v>42230</v>
      </c>
      <c r="B4589" t="s">
        <v>570</v>
      </c>
      <c r="C4589" t="s">
        <v>89</v>
      </c>
      <c r="D4589" t="s">
        <v>58</v>
      </c>
      <c r="E4589" t="s">
        <v>606</v>
      </c>
      <c r="F4589" t="s">
        <v>570</v>
      </c>
      <c r="G4589" t="s">
        <v>4</v>
      </c>
      <c r="H4589" t="s">
        <v>41</v>
      </c>
      <c r="I4589" t="s">
        <v>3725</v>
      </c>
      <c r="J4589">
        <v>1</v>
      </c>
      <c r="K4589" t="s">
        <v>619</v>
      </c>
      <c r="L4589" t="s">
        <v>91</v>
      </c>
      <c r="M4589" t="s">
        <v>54</v>
      </c>
      <c r="N4589" t="s">
        <v>93</v>
      </c>
      <c r="O4589" t="s">
        <v>114</v>
      </c>
      <c r="P4589">
        <v>42177</v>
      </c>
      <c r="Q4589">
        <v>42228</v>
      </c>
      <c r="R4589">
        <v>250</v>
      </c>
      <c r="W4589">
        <v>250</v>
      </c>
      <c r="AB4589" t="s">
        <v>5692</v>
      </c>
    </row>
    <row r="4590" spans="1:28">
      <c r="A4590" s="57">
        <v>42230</v>
      </c>
      <c r="B4590" t="s">
        <v>570</v>
      </c>
      <c r="C4590" t="s">
        <v>89</v>
      </c>
      <c r="D4590" t="s">
        <v>58</v>
      </c>
      <c r="E4590" t="s">
        <v>640</v>
      </c>
      <c r="F4590" t="s">
        <v>570</v>
      </c>
      <c r="G4590" t="s">
        <v>4</v>
      </c>
      <c r="H4590" t="s">
        <v>41</v>
      </c>
      <c r="I4590" t="s">
        <v>2975</v>
      </c>
      <c r="J4590">
        <v>1</v>
      </c>
      <c r="K4590" t="s">
        <v>619</v>
      </c>
      <c r="L4590" t="s">
        <v>91</v>
      </c>
      <c r="M4590" t="s">
        <v>54</v>
      </c>
      <c r="N4590" t="s">
        <v>93</v>
      </c>
      <c r="O4590" t="s">
        <v>114</v>
      </c>
      <c r="P4590">
        <v>42215</v>
      </c>
      <c r="Q4590">
        <v>42227</v>
      </c>
      <c r="R4590">
        <v>415</v>
      </c>
      <c r="W4590">
        <v>415</v>
      </c>
      <c r="AB4590" t="s">
        <v>2981</v>
      </c>
    </row>
    <row r="4591" spans="1:28">
      <c r="A4591" s="57">
        <v>42230</v>
      </c>
      <c r="B4591" t="s">
        <v>570</v>
      </c>
      <c r="C4591" t="s">
        <v>89</v>
      </c>
      <c r="D4591" t="s">
        <v>45</v>
      </c>
      <c r="E4591" t="s">
        <v>642</v>
      </c>
      <c r="F4591" t="s">
        <v>570</v>
      </c>
      <c r="G4591" t="s">
        <v>102</v>
      </c>
      <c r="H4591" t="s">
        <v>110</v>
      </c>
      <c r="I4591" t="s">
        <v>3772</v>
      </c>
      <c r="J4591">
        <v>2</v>
      </c>
      <c r="K4591" t="s">
        <v>378</v>
      </c>
      <c r="L4591" t="s">
        <v>91</v>
      </c>
      <c r="M4591" t="s">
        <v>54</v>
      </c>
      <c r="N4591" t="s">
        <v>111</v>
      </c>
      <c r="O4591" t="s">
        <v>114</v>
      </c>
      <c r="P4591" t="s">
        <v>3770</v>
      </c>
      <c r="Q4591" t="s">
        <v>3773</v>
      </c>
      <c r="R4591">
        <v>766</v>
      </c>
      <c r="W4591"/>
    </row>
    <row r="4592" spans="1:28">
      <c r="A4592" s="57">
        <v>42230</v>
      </c>
      <c r="B4592" t="s">
        <v>570</v>
      </c>
      <c r="C4592" t="s">
        <v>89</v>
      </c>
      <c r="D4592" t="s">
        <v>45</v>
      </c>
      <c r="E4592" t="s">
        <v>685</v>
      </c>
      <c r="F4592" t="s">
        <v>570</v>
      </c>
      <c r="G4592" t="s">
        <v>102</v>
      </c>
      <c r="H4592" t="s">
        <v>110</v>
      </c>
      <c r="I4592" t="s">
        <v>3072</v>
      </c>
      <c r="J4592">
        <v>2</v>
      </c>
      <c r="K4592" t="s">
        <v>378</v>
      </c>
      <c r="L4592" t="s">
        <v>91</v>
      </c>
      <c r="M4592" t="s">
        <v>54</v>
      </c>
      <c r="N4592" t="s">
        <v>111</v>
      </c>
      <c r="O4592" t="s">
        <v>114</v>
      </c>
      <c r="P4592" t="s">
        <v>3000</v>
      </c>
      <c r="Q4592" t="s">
        <v>3783</v>
      </c>
      <c r="R4592">
        <v>275</v>
      </c>
      <c r="W4592"/>
    </row>
    <row r="4593" spans="1:28">
      <c r="A4593" s="57">
        <v>42230</v>
      </c>
      <c r="B4593" t="s">
        <v>570</v>
      </c>
      <c r="C4593" t="s">
        <v>89</v>
      </c>
      <c r="D4593" t="s">
        <v>45</v>
      </c>
      <c r="E4593" t="s">
        <v>685</v>
      </c>
      <c r="F4593" t="s">
        <v>570</v>
      </c>
      <c r="G4593" t="s">
        <v>102</v>
      </c>
      <c r="H4593" t="s">
        <v>110</v>
      </c>
      <c r="I4593" t="s">
        <v>3073</v>
      </c>
      <c r="J4593">
        <v>2</v>
      </c>
      <c r="K4593" t="s">
        <v>378</v>
      </c>
      <c r="L4593" t="s">
        <v>91</v>
      </c>
      <c r="M4593" t="s">
        <v>54</v>
      </c>
      <c r="N4593" t="s">
        <v>111</v>
      </c>
      <c r="O4593" t="s">
        <v>114</v>
      </c>
      <c r="P4593" t="s">
        <v>2991</v>
      </c>
      <c r="Q4593" t="s">
        <v>3768</v>
      </c>
      <c r="R4593">
        <v>385</v>
      </c>
      <c r="W4593"/>
    </row>
    <row r="4594" spans="1:28">
      <c r="A4594" s="57">
        <v>42230</v>
      </c>
      <c r="B4594" t="s">
        <v>570</v>
      </c>
      <c r="C4594" t="s">
        <v>89</v>
      </c>
      <c r="D4594" t="s">
        <v>45</v>
      </c>
      <c r="E4594" t="s">
        <v>685</v>
      </c>
      <c r="F4594" t="s">
        <v>570</v>
      </c>
      <c r="G4594" t="s">
        <v>102</v>
      </c>
      <c r="H4594" t="s">
        <v>110</v>
      </c>
      <c r="I4594" t="s">
        <v>3075</v>
      </c>
      <c r="J4594">
        <v>1</v>
      </c>
      <c r="K4594" t="s">
        <v>378</v>
      </c>
      <c r="L4594" t="s">
        <v>91</v>
      </c>
      <c r="M4594" t="s">
        <v>54</v>
      </c>
      <c r="N4594" t="s">
        <v>111</v>
      </c>
      <c r="O4594" t="s">
        <v>114</v>
      </c>
      <c r="P4594" t="s">
        <v>3000</v>
      </c>
      <c r="Q4594" t="s">
        <v>3786</v>
      </c>
      <c r="R4594">
        <v>90</v>
      </c>
      <c r="W4594"/>
    </row>
    <row r="4595" spans="1:28">
      <c r="A4595" s="57">
        <v>42230</v>
      </c>
      <c r="B4595" t="s">
        <v>570</v>
      </c>
      <c r="C4595" t="s">
        <v>89</v>
      </c>
      <c r="D4595" t="s">
        <v>45</v>
      </c>
      <c r="E4595" t="s">
        <v>695</v>
      </c>
      <c r="F4595" t="s">
        <v>570</v>
      </c>
      <c r="G4595" t="s">
        <v>102</v>
      </c>
      <c r="H4595" t="s">
        <v>110</v>
      </c>
      <c r="I4595" t="s">
        <v>3088</v>
      </c>
      <c r="J4595">
        <v>1</v>
      </c>
      <c r="K4595" t="s">
        <v>378</v>
      </c>
      <c r="L4595" t="s">
        <v>91</v>
      </c>
      <c r="M4595" t="s">
        <v>54</v>
      </c>
      <c r="N4595" t="s">
        <v>111</v>
      </c>
      <c r="O4595" t="s">
        <v>114</v>
      </c>
      <c r="P4595" t="s">
        <v>2995</v>
      </c>
      <c r="Q4595" t="s">
        <v>3782</v>
      </c>
      <c r="R4595">
        <v>110</v>
      </c>
      <c r="W4595"/>
    </row>
    <row r="4596" spans="1:28">
      <c r="A4596" s="57">
        <v>42230</v>
      </c>
      <c r="B4596" t="s">
        <v>570</v>
      </c>
      <c r="C4596" t="s">
        <v>89</v>
      </c>
      <c r="D4596" t="s">
        <v>45</v>
      </c>
      <c r="E4596" t="s">
        <v>695</v>
      </c>
      <c r="F4596" t="s">
        <v>570</v>
      </c>
      <c r="G4596" t="s">
        <v>102</v>
      </c>
      <c r="H4596" t="s">
        <v>110</v>
      </c>
      <c r="I4596" t="s">
        <v>3089</v>
      </c>
      <c r="J4596">
        <v>2</v>
      </c>
      <c r="K4596" t="s">
        <v>378</v>
      </c>
      <c r="L4596" t="s">
        <v>91</v>
      </c>
      <c r="M4596" t="s">
        <v>54</v>
      </c>
      <c r="N4596" t="s">
        <v>111</v>
      </c>
      <c r="O4596" t="s">
        <v>114</v>
      </c>
      <c r="P4596" t="s">
        <v>2995</v>
      </c>
      <c r="Q4596" t="s">
        <v>3783</v>
      </c>
      <c r="R4596">
        <v>466</v>
      </c>
      <c r="W4596"/>
    </row>
    <row r="4597" spans="1:28">
      <c r="A4597" s="57">
        <v>42230</v>
      </c>
      <c r="B4597" t="s">
        <v>570</v>
      </c>
      <c r="C4597" t="s">
        <v>89</v>
      </c>
      <c r="D4597" t="s">
        <v>45</v>
      </c>
      <c r="E4597" t="s">
        <v>642</v>
      </c>
      <c r="F4597" t="s">
        <v>570</v>
      </c>
      <c r="G4597" t="s">
        <v>3</v>
      </c>
      <c r="I4597" t="s">
        <v>3012</v>
      </c>
      <c r="J4597">
        <v>300</v>
      </c>
      <c r="K4597" t="s">
        <v>673</v>
      </c>
      <c r="L4597" t="s">
        <v>95</v>
      </c>
      <c r="M4597" t="s">
        <v>54</v>
      </c>
      <c r="N4597" t="s">
        <v>93</v>
      </c>
      <c r="O4597" t="s">
        <v>114</v>
      </c>
      <c r="P4597" t="s">
        <v>3777</v>
      </c>
      <c r="Q4597" t="s">
        <v>3773</v>
      </c>
      <c r="R4597">
        <v>1500</v>
      </c>
      <c r="W4597"/>
    </row>
    <row r="4598" spans="1:28">
      <c r="A4598" s="57">
        <v>42230</v>
      </c>
      <c r="B4598" t="s">
        <v>4297</v>
      </c>
      <c r="C4598" t="s">
        <v>101</v>
      </c>
      <c r="D4598" t="s">
        <v>44</v>
      </c>
      <c r="E4598" t="s">
        <v>1180</v>
      </c>
      <c r="F4598" t="s">
        <v>4298</v>
      </c>
      <c r="G4598" t="s">
        <v>2</v>
      </c>
      <c r="H4598" t="s">
        <v>24</v>
      </c>
      <c r="J4598">
        <v>371</v>
      </c>
      <c r="L4598" t="s">
        <v>95</v>
      </c>
      <c r="N4598" t="s">
        <v>93</v>
      </c>
      <c r="O4598" t="s">
        <v>114</v>
      </c>
      <c r="R4598">
        <v>1868</v>
      </c>
      <c r="W4598">
        <v>1868</v>
      </c>
    </row>
    <row r="4599" spans="1:28">
      <c r="A4599" s="57">
        <v>42230</v>
      </c>
      <c r="B4599" t="s">
        <v>570</v>
      </c>
      <c r="C4599" t="s">
        <v>89</v>
      </c>
      <c r="D4599" t="s">
        <v>58</v>
      </c>
      <c r="E4599" t="s">
        <v>640</v>
      </c>
      <c r="F4599" t="s">
        <v>570</v>
      </c>
      <c r="G4599" t="s">
        <v>2</v>
      </c>
      <c r="H4599" t="s">
        <v>27</v>
      </c>
      <c r="I4599" t="s">
        <v>2599</v>
      </c>
      <c r="J4599">
        <v>36</v>
      </c>
      <c r="K4599" t="s">
        <v>607</v>
      </c>
      <c r="L4599" t="s">
        <v>95</v>
      </c>
      <c r="M4599" t="s">
        <v>54</v>
      </c>
      <c r="N4599" t="s">
        <v>93</v>
      </c>
      <c r="O4599" t="s">
        <v>114</v>
      </c>
      <c r="P4599">
        <v>42226</v>
      </c>
      <c r="Q4599">
        <v>42226</v>
      </c>
      <c r="R4599">
        <v>225</v>
      </c>
      <c r="W4599" s="55">
        <v>225</v>
      </c>
      <c r="AB4599" t="s">
        <v>2602</v>
      </c>
    </row>
    <row r="4600" spans="1:28">
      <c r="A4600" s="57">
        <v>42230</v>
      </c>
      <c r="B4600" t="s">
        <v>570</v>
      </c>
      <c r="C4600" t="s">
        <v>89</v>
      </c>
      <c r="D4600" t="s">
        <v>58</v>
      </c>
      <c r="E4600" t="s">
        <v>606</v>
      </c>
      <c r="F4600" t="s">
        <v>570</v>
      </c>
      <c r="G4600" t="s">
        <v>2</v>
      </c>
      <c r="H4600" t="s">
        <v>27</v>
      </c>
      <c r="I4600" t="s">
        <v>2930</v>
      </c>
      <c r="J4600">
        <v>1</v>
      </c>
      <c r="K4600" t="s">
        <v>2933</v>
      </c>
      <c r="L4600" t="s">
        <v>95</v>
      </c>
      <c r="M4600" t="s">
        <v>54</v>
      </c>
      <c r="N4600" t="s">
        <v>93</v>
      </c>
      <c r="O4600" t="s">
        <v>114</v>
      </c>
      <c r="P4600">
        <v>42229</v>
      </c>
      <c r="Q4600">
        <v>42229</v>
      </c>
      <c r="R4600">
        <v>115</v>
      </c>
      <c r="W4600" s="55">
        <v>115</v>
      </c>
      <c r="AB4600" t="s">
        <v>3721</v>
      </c>
    </row>
    <row r="4601" spans="1:28">
      <c r="A4601" s="57">
        <v>42230</v>
      </c>
      <c r="B4601" t="s">
        <v>570</v>
      </c>
      <c r="C4601" t="s">
        <v>89</v>
      </c>
      <c r="D4601" t="s">
        <v>58</v>
      </c>
      <c r="E4601" t="s">
        <v>606</v>
      </c>
      <c r="F4601" t="s">
        <v>570</v>
      </c>
      <c r="G4601" t="s">
        <v>2</v>
      </c>
      <c r="H4601" t="s">
        <v>27</v>
      </c>
      <c r="I4601" t="s">
        <v>2930</v>
      </c>
      <c r="J4601">
        <v>1</v>
      </c>
      <c r="K4601" t="s">
        <v>2933</v>
      </c>
      <c r="L4601" t="s">
        <v>95</v>
      </c>
      <c r="M4601" t="s">
        <v>54</v>
      </c>
      <c r="N4601" t="s">
        <v>93</v>
      </c>
      <c r="O4601" t="s">
        <v>114</v>
      </c>
      <c r="P4601">
        <v>42227</v>
      </c>
      <c r="Q4601">
        <v>42227</v>
      </c>
      <c r="R4601">
        <v>90</v>
      </c>
      <c r="W4601" s="55">
        <v>90</v>
      </c>
      <c r="AB4601" t="s">
        <v>3722</v>
      </c>
    </row>
    <row r="4602" spans="1:28">
      <c r="A4602" s="57">
        <v>42230</v>
      </c>
      <c r="B4602" t="s">
        <v>570</v>
      </c>
      <c r="C4602" t="s">
        <v>89</v>
      </c>
      <c r="D4602" t="s">
        <v>58</v>
      </c>
      <c r="E4602" t="s">
        <v>639</v>
      </c>
      <c r="F4602" t="s">
        <v>570</v>
      </c>
      <c r="G4602" t="s">
        <v>2</v>
      </c>
      <c r="H4602" t="s">
        <v>27</v>
      </c>
      <c r="I4602" t="s">
        <v>2953</v>
      </c>
      <c r="J4602">
        <v>1</v>
      </c>
      <c r="K4602" t="s">
        <v>2933</v>
      </c>
      <c r="L4602" t="s">
        <v>95</v>
      </c>
      <c r="M4602" t="s">
        <v>54</v>
      </c>
      <c r="N4602" t="s">
        <v>93</v>
      </c>
      <c r="O4602" t="s">
        <v>114</v>
      </c>
      <c r="P4602">
        <v>42228</v>
      </c>
      <c r="Q4602">
        <v>42228</v>
      </c>
      <c r="R4602">
        <v>85</v>
      </c>
      <c r="W4602" s="55">
        <v>85</v>
      </c>
      <c r="AB4602" t="s">
        <v>3754</v>
      </c>
    </row>
    <row r="4603" spans="1:28">
      <c r="A4603" s="57">
        <v>42230</v>
      </c>
      <c r="B4603" t="s">
        <v>570</v>
      </c>
      <c r="C4603" t="s">
        <v>89</v>
      </c>
      <c r="D4603" t="s">
        <v>58</v>
      </c>
      <c r="E4603" t="s">
        <v>606</v>
      </c>
      <c r="F4603" t="s">
        <v>570</v>
      </c>
      <c r="G4603" t="s">
        <v>2</v>
      </c>
      <c r="H4603" t="s">
        <v>27</v>
      </c>
      <c r="I4603" t="s">
        <v>2930</v>
      </c>
      <c r="J4603">
        <v>1</v>
      </c>
      <c r="K4603" t="s">
        <v>2933</v>
      </c>
      <c r="L4603" t="s">
        <v>95</v>
      </c>
      <c r="M4603" t="s">
        <v>54</v>
      </c>
      <c r="N4603" t="s">
        <v>93</v>
      </c>
      <c r="O4603" t="s">
        <v>114</v>
      </c>
      <c r="P4603">
        <v>42228</v>
      </c>
      <c r="Q4603">
        <v>42228</v>
      </c>
      <c r="R4603">
        <v>75</v>
      </c>
      <c r="W4603" s="55">
        <v>75</v>
      </c>
      <c r="AB4603" t="s">
        <v>3720</v>
      </c>
    </row>
    <row r="4604" spans="1:28">
      <c r="A4604" s="57">
        <v>42230</v>
      </c>
      <c r="B4604" t="s">
        <v>570</v>
      </c>
      <c r="C4604" t="s">
        <v>89</v>
      </c>
      <c r="D4604" t="s">
        <v>58</v>
      </c>
      <c r="E4604" t="s">
        <v>620</v>
      </c>
      <c r="F4604" t="s">
        <v>570</v>
      </c>
      <c r="G4604" t="s">
        <v>2</v>
      </c>
      <c r="H4604" t="s">
        <v>27</v>
      </c>
      <c r="I4604" t="s">
        <v>2934</v>
      </c>
      <c r="J4604">
        <v>1</v>
      </c>
      <c r="K4604" t="s">
        <v>2933</v>
      </c>
      <c r="L4604" t="s">
        <v>95</v>
      </c>
      <c r="M4604" t="s">
        <v>54</v>
      </c>
      <c r="N4604" t="s">
        <v>93</v>
      </c>
      <c r="O4604" t="s">
        <v>114</v>
      </c>
      <c r="P4604">
        <v>42228</v>
      </c>
      <c r="Q4604">
        <v>42228</v>
      </c>
      <c r="R4604">
        <v>60</v>
      </c>
      <c r="W4604" s="55">
        <v>60</v>
      </c>
      <c r="AB4604" t="s">
        <v>3734</v>
      </c>
    </row>
    <row r="4605" spans="1:28">
      <c r="A4605" s="57">
        <v>42230</v>
      </c>
      <c r="B4605" t="s">
        <v>570</v>
      </c>
      <c r="C4605" t="s">
        <v>89</v>
      </c>
      <c r="D4605" t="s">
        <v>58</v>
      </c>
      <c r="E4605" t="s">
        <v>620</v>
      </c>
      <c r="F4605" t="s">
        <v>570</v>
      </c>
      <c r="G4605" t="s">
        <v>2</v>
      </c>
      <c r="H4605" t="s">
        <v>27</v>
      </c>
      <c r="I4605" t="s">
        <v>2934</v>
      </c>
      <c r="J4605">
        <v>1</v>
      </c>
      <c r="K4605" t="s">
        <v>2933</v>
      </c>
      <c r="L4605" t="s">
        <v>95</v>
      </c>
      <c r="M4605" t="s">
        <v>54</v>
      </c>
      <c r="N4605" t="s">
        <v>93</v>
      </c>
      <c r="O4605" t="s">
        <v>114</v>
      </c>
      <c r="P4605">
        <v>42229</v>
      </c>
      <c r="Q4605">
        <v>42229</v>
      </c>
      <c r="R4605">
        <v>45</v>
      </c>
      <c r="W4605" s="55">
        <v>45</v>
      </c>
      <c r="AB4605" t="s">
        <v>3735</v>
      </c>
    </row>
    <row r="4606" spans="1:28">
      <c r="A4606" s="57">
        <v>42230</v>
      </c>
      <c r="B4606" t="s">
        <v>4297</v>
      </c>
      <c r="C4606" t="s">
        <v>101</v>
      </c>
      <c r="D4606" t="s">
        <v>44</v>
      </c>
      <c r="E4606" t="s">
        <v>2040</v>
      </c>
      <c r="F4606" t="s">
        <v>4298</v>
      </c>
      <c r="G4606" t="s">
        <v>2</v>
      </c>
      <c r="H4606" t="s">
        <v>24</v>
      </c>
      <c r="J4606">
        <v>180</v>
      </c>
      <c r="L4606" t="s">
        <v>95</v>
      </c>
      <c r="N4606" t="s">
        <v>93</v>
      </c>
      <c r="O4606" t="s">
        <v>114</v>
      </c>
      <c r="R4606">
        <v>990</v>
      </c>
      <c r="W4606">
        <v>990</v>
      </c>
    </row>
    <row r="4607" spans="1:28">
      <c r="A4607" s="57">
        <v>42230</v>
      </c>
      <c r="B4607" t="s">
        <v>2431</v>
      </c>
      <c r="C4607" t="s">
        <v>1169</v>
      </c>
      <c r="D4607" t="s">
        <v>43</v>
      </c>
      <c r="E4607" t="s">
        <v>122</v>
      </c>
      <c r="F4607" t="s">
        <v>2627</v>
      </c>
      <c r="G4607" t="s">
        <v>4</v>
      </c>
      <c r="H4607" t="s">
        <v>330</v>
      </c>
      <c r="J4607">
        <v>56</v>
      </c>
      <c r="L4607" t="s">
        <v>95</v>
      </c>
      <c r="M4607" t="s">
        <v>1249</v>
      </c>
      <c r="N4607" t="s">
        <v>29</v>
      </c>
      <c r="O4607" t="s">
        <v>114</v>
      </c>
      <c r="P4607">
        <v>42230</v>
      </c>
      <c r="Q4607">
        <v>42230</v>
      </c>
      <c r="R4607">
        <v>156</v>
      </c>
      <c r="W4607">
        <v>156</v>
      </c>
    </row>
    <row r="4608" spans="1:28">
      <c r="A4608" s="57">
        <v>42230</v>
      </c>
      <c r="B4608" t="s">
        <v>2431</v>
      </c>
      <c r="C4608" t="s">
        <v>1169</v>
      </c>
      <c r="D4608" t="s">
        <v>43</v>
      </c>
      <c r="E4608" t="s">
        <v>122</v>
      </c>
      <c r="F4608" t="s">
        <v>2627</v>
      </c>
      <c r="G4608" t="s">
        <v>4</v>
      </c>
      <c r="H4608" t="s">
        <v>330</v>
      </c>
      <c r="J4608">
        <v>56</v>
      </c>
      <c r="L4608" t="s">
        <v>95</v>
      </c>
      <c r="M4608" t="s">
        <v>1249</v>
      </c>
      <c r="N4608" t="s">
        <v>29</v>
      </c>
      <c r="O4608" t="s">
        <v>114</v>
      </c>
      <c r="P4608">
        <v>42230</v>
      </c>
      <c r="Q4608">
        <v>42230</v>
      </c>
      <c r="R4608">
        <v>156</v>
      </c>
      <c r="W4608">
        <v>156</v>
      </c>
    </row>
    <row r="4609" spans="1:23">
      <c r="A4609" s="57">
        <v>42230</v>
      </c>
      <c r="B4609" t="s">
        <v>2431</v>
      </c>
      <c r="C4609" t="s">
        <v>1169</v>
      </c>
      <c r="D4609" t="s">
        <v>43</v>
      </c>
      <c r="E4609" t="s">
        <v>122</v>
      </c>
      <c r="F4609" t="s">
        <v>2627</v>
      </c>
      <c r="G4609" t="s">
        <v>2</v>
      </c>
      <c r="H4609" t="s">
        <v>24</v>
      </c>
      <c r="J4609">
        <v>49</v>
      </c>
      <c r="K4609" t="s">
        <v>833</v>
      </c>
      <c r="L4609" t="s">
        <v>95</v>
      </c>
      <c r="M4609" t="s">
        <v>1249</v>
      </c>
      <c r="N4609" t="s">
        <v>29</v>
      </c>
      <c r="O4609" t="s">
        <v>114</v>
      </c>
      <c r="P4609">
        <v>42230</v>
      </c>
      <c r="Q4609">
        <v>42230</v>
      </c>
      <c r="R4609">
        <v>264</v>
      </c>
      <c r="W4609">
        <v>264</v>
      </c>
    </row>
    <row r="4610" spans="1:23">
      <c r="A4610" s="57">
        <v>42230</v>
      </c>
      <c r="B4610" t="s">
        <v>2431</v>
      </c>
      <c r="C4610" t="s">
        <v>1169</v>
      </c>
      <c r="D4610" t="s">
        <v>43</v>
      </c>
      <c r="E4610" t="s">
        <v>122</v>
      </c>
      <c r="F4610" t="s">
        <v>2627</v>
      </c>
      <c r="G4610" t="s">
        <v>2</v>
      </c>
      <c r="H4610" t="s">
        <v>24</v>
      </c>
      <c r="J4610">
        <v>49</v>
      </c>
      <c r="K4610" t="s">
        <v>833</v>
      </c>
      <c r="L4610" t="s">
        <v>95</v>
      </c>
      <c r="M4610" t="s">
        <v>1249</v>
      </c>
      <c r="N4610" t="s">
        <v>29</v>
      </c>
      <c r="O4610" t="s">
        <v>114</v>
      </c>
      <c r="P4610">
        <v>42230</v>
      </c>
      <c r="Q4610">
        <v>42230</v>
      </c>
      <c r="R4610">
        <v>264</v>
      </c>
      <c r="W4610">
        <v>264</v>
      </c>
    </row>
    <row r="4611" spans="1:23">
      <c r="A4611" s="57">
        <v>42230</v>
      </c>
      <c r="B4611" t="s">
        <v>570</v>
      </c>
      <c r="C4611" t="s">
        <v>89</v>
      </c>
      <c r="D4611" t="s">
        <v>45</v>
      </c>
      <c r="E4611" t="s">
        <v>685</v>
      </c>
      <c r="F4611" t="s">
        <v>570</v>
      </c>
      <c r="G4611" t="s">
        <v>2</v>
      </c>
      <c r="H4611" t="s">
        <v>27</v>
      </c>
      <c r="I4611" t="s">
        <v>3790</v>
      </c>
      <c r="J4611">
        <v>2</v>
      </c>
      <c r="K4611" t="s">
        <v>643</v>
      </c>
      <c r="L4611" t="s">
        <v>91</v>
      </c>
      <c r="M4611" t="s">
        <v>54</v>
      </c>
      <c r="N4611" t="s">
        <v>93</v>
      </c>
      <c r="O4611" t="s">
        <v>114</v>
      </c>
      <c r="P4611" t="s">
        <v>3786</v>
      </c>
      <c r="Q4611" t="s">
        <v>3783</v>
      </c>
      <c r="R4611">
        <v>36</v>
      </c>
      <c r="W4611" s="54"/>
    </row>
    <row r="4612" spans="1:23">
      <c r="A4612" s="57">
        <v>42230</v>
      </c>
      <c r="B4612" t="s">
        <v>570</v>
      </c>
      <c r="C4612" t="s">
        <v>89</v>
      </c>
      <c r="D4612" t="s">
        <v>45</v>
      </c>
      <c r="E4612" t="s">
        <v>707</v>
      </c>
      <c r="F4612" t="s">
        <v>570</v>
      </c>
      <c r="G4612" t="s">
        <v>2</v>
      </c>
      <c r="H4612" t="s">
        <v>27</v>
      </c>
      <c r="I4612" t="s">
        <v>3808</v>
      </c>
      <c r="J4612">
        <v>2</v>
      </c>
      <c r="K4612" t="s">
        <v>643</v>
      </c>
      <c r="L4612" t="s">
        <v>91</v>
      </c>
      <c r="M4612" t="s">
        <v>54</v>
      </c>
      <c r="N4612" t="s">
        <v>93</v>
      </c>
      <c r="O4612" t="s">
        <v>114</v>
      </c>
      <c r="P4612" t="s">
        <v>3786</v>
      </c>
      <c r="Q4612" t="s">
        <v>3783</v>
      </c>
      <c r="R4612">
        <v>18</v>
      </c>
      <c r="W4612" s="54"/>
    </row>
    <row r="4613" spans="1:23">
      <c r="A4613" s="57">
        <v>42230</v>
      </c>
      <c r="B4613" t="s">
        <v>570</v>
      </c>
      <c r="C4613" t="s">
        <v>89</v>
      </c>
      <c r="D4613" t="s">
        <v>45</v>
      </c>
      <c r="E4613" t="s">
        <v>663</v>
      </c>
      <c r="F4613" t="s">
        <v>570</v>
      </c>
      <c r="G4613" t="s">
        <v>4</v>
      </c>
      <c r="H4613" t="s">
        <v>41</v>
      </c>
      <c r="I4613" t="s">
        <v>3027</v>
      </c>
      <c r="J4613">
        <v>1</v>
      </c>
      <c r="K4613" t="s">
        <v>646</v>
      </c>
      <c r="L4613" t="s">
        <v>91</v>
      </c>
      <c r="M4613" t="s">
        <v>54</v>
      </c>
      <c r="N4613" t="s">
        <v>93</v>
      </c>
      <c r="O4613" t="s">
        <v>114</v>
      </c>
      <c r="P4613" t="s">
        <v>662</v>
      </c>
      <c r="Q4613" t="s">
        <v>3783</v>
      </c>
      <c r="R4613">
        <v>180</v>
      </c>
      <c r="W4613" s="55">
        <v>180</v>
      </c>
    </row>
    <row r="4614" spans="1:23">
      <c r="A4614" s="57">
        <v>42230</v>
      </c>
      <c r="B4614" t="s">
        <v>570</v>
      </c>
      <c r="C4614" t="s">
        <v>89</v>
      </c>
      <c r="D4614" t="s">
        <v>45</v>
      </c>
      <c r="E4614" t="s">
        <v>663</v>
      </c>
      <c r="F4614" t="s">
        <v>570</v>
      </c>
      <c r="G4614" t="s">
        <v>4</v>
      </c>
      <c r="H4614" t="s">
        <v>41</v>
      </c>
      <c r="I4614" t="s">
        <v>3026</v>
      </c>
      <c r="J4614">
        <v>1</v>
      </c>
      <c r="K4614" t="s">
        <v>646</v>
      </c>
      <c r="L4614" t="s">
        <v>91</v>
      </c>
      <c r="M4614" t="s">
        <v>54</v>
      </c>
      <c r="N4614" t="s">
        <v>93</v>
      </c>
      <c r="O4614" t="s">
        <v>114</v>
      </c>
      <c r="P4614" t="s">
        <v>662</v>
      </c>
      <c r="Q4614" t="s">
        <v>2607</v>
      </c>
      <c r="R4614">
        <v>155</v>
      </c>
      <c r="W4614" s="55">
        <v>155</v>
      </c>
    </row>
    <row r="4615" spans="1:23">
      <c r="A4615" s="57">
        <v>42230</v>
      </c>
      <c r="B4615" t="s">
        <v>570</v>
      </c>
      <c r="C4615" t="s">
        <v>89</v>
      </c>
      <c r="D4615" t="s">
        <v>45</v>
      </c>
      <c r="E4615" t="s">
        <v>663</v>
      </c>
      <c r="F4615" t="s">
        <v>570</v>
      </c>
      <c r="G4615" t="s">
        <v>3</v>
      </c>
      <c r="H4615" t="s">
        <v>33</v>
      </c>
      <c r="I4615" t="s">
        <v>3034</v>
      </c>
      <c r="J4615">
        <v>29</v>
      </c>
      <c r="K4615" t="s">
        <v>378</v>
      </c>
      <c r="L4615" t="s">
        <v>91</v>
      </c>
      <c r="M4615" t="s">
        <v>54</v>
      </c>
      <c r="N4615" t="s">
        <v>93</v>
      </c>
      <c r="O4615" t="s">
        <v>114</v>
      </c>
      <c r="P4615" t="s">
        <v>2995</v>
      </c>
      <c r="Q4615" t="s">
        <v>3768</v>
      </c>
      <c r="R4615">
        <v>145</v>
      </c>
      <c r="W4615" s="55">
        <v>145</v>
      </c>
    </row>
    <row r="4616" spans="1:23">
      <c r="A4616" s="57">
        <v>42230</v>
      </c>
      <c r="B4616" t="s">
        <v>570</v>
      </c>
      <c r="C4616" t="s">
        <v>89</v>
      </c>
      <c r="D4616" t="s">
        <v>45</v>
      </c>
      <c r="E4616" t="s">
        <v>642</v>
      </c>
      <c r="F4616" t="s">
        <v>570</v>
      </c>
      <c r="G4616" t="s">
        <v>3</v>
      </c>
      <c r="H4616" t="s">
        <v>33</v>
      </c>
      <c r="I4616" t="s">
        <v>3003</v>
      </c>
      <c r="J4616">
        <v>14</v>
      </c>
      <c r="K4616" t="s">
        <v>378</v>
      </c>
      <c r="L4616" t="s">
        <v>91</v>
      </c>
      <c r="M4616" t="s">
        <v>54</v>
      </c>
      <c r="N4616" t="s">
        <v>93</v>
      </c>
      <c r="O4616" t="s">
        <v>114</v>
      </c>
      <c r="P4616" t="s">
        <v>3004</v>
      </c>
      <c r="Q4616" t="s">
        <v>3768</v>
      </c>
      <c r="R4616">
        <v>70</v>
      </c>
      <c r="W4616" s="55">
        <v>70</v>
      </c>
    </row>
    <row r="4617" spans="1:23">
      <c r="A4617" s="57">
        <v>42230</v>
      </c>
      <c r="B4617" t="s">
        <v>570</v>
      </c>
      <c r="C4617" t="s">
        <v>89</v>
      </c>
      <c r="D4617" t="s">
        <v>45</v>
      </c>
      <c r="E4617" t="s">
        <v>695</v>
      </c>
      <c r="F4617" t="s">
        <v>570</v>
      </c>
      <c r="G4617" t="s">
        <v>3</v>
      </c>
      <c r="H4617" t="s">
        <v>33</v>
      </c>
      <c r="I4617" t="s">
        <v>3084</v>
      </c>
      <c r="J4617">
        <v>13</v>
      </c>
      <c r="K4617" t="s">
        <v>378</v>
      </c>
      <c r="L4617" t="s">
        <v>91</v>
      </c>
      <c r="M4617" t="s">
        <v>54</v>
      </c>
      <c r="N4617" t="s">
        <v>93</v>
      </c>
      <c r="O4617" t="s">
        <v>114</v>
      </c>
      <c r="P4617" t="s">
        <v>691</v>
      </c>
      <c r="Q4617" t="s">
        <v>3768</v>
      </c>
      <c r="R4617">
        <v>65</v>
      </c>
      <c r="W4617" s="55">
        <v>65</v>
      </c>
    </row>
    <row r="4618" spans="1:23">
      <c r="A4618" s="57">
        <v>42230</v>
      </c>
      <c r="B4618" t="s">
        <v>570</v>
      </c>
      <c r="C4618" t="s">
        <v>89</v>
      </c>
      <c r="D4618" t="s">
        <v>45</v>
      </c>
      <c r="E4618" t="s">
        <v>663</v>
      </c>
      <c r="F4618" t="s">
        <v>570</v>
      </c>
      <c r="G4618" t="s">
        <v>3</v>
      </c>
      <c r="H4618" t="s">
        <v>33</v>
      </c>
      <c r="I4618" t="s">
        <v>3037</v>
      </c>
      <c r="J4618">
        <v>10</v>
      </c>
      <c r="K4618" t="s">
        <v>378</v>
      </c>
      <c r="L4618" t="s">
        <v>91</v>
      </c>
      <c r="M4618" t="s">
        <v>54</v>
      </c>
      <c r="N4618" t="s">
        <v>93</v>
      </c>
      <c r="O4618" t="s">
        <v>114</v>
      </c>
      <c r="P4618" t="s">
        <v>2607</v>
      </c>
      <c r="Q4618" t="s">
        <v>3083</v>
      </c>
      <c r="R4618">
        <v>50</v>
      </c>
      <c r="W4618" s="55">
        <v>50</v>
      </c>
    </row>
    <row r="4619" spans="1:23">
      <c r="A4619" s="57">
        <v>42229</v>
      </c>
      <c r="B4619" t="s">
        <v>570</v>
      </c>
      <c r="C4619" t="s">
        <v>89</v>
      </c>
      <c r="D4619" t="s">
        <v>60</v>
      </c>
      <c r="E4619" t="s">
        <v>942</v>
      </c>
      <c r="F4619" t="s">
        <v>570</v>
      </c>
      <c r="G4619" t="s">
        <v>5</v>
      </c>
      <c r="H4619" t="s">
        <v>5</v>
      </c>
      <c r="I4619" t="s">
        <v>2476</v>
      </c>
      <c r="J4619">
        <v>9</v>
      </c>
      <c r="K4619" t="s">
        <v>575</v>
      </c>
      <c r="L4619" t="s">
        <v>91</v>
      </c>
      <c r="M4619" t="s">
        <v>54</v>
      </c>
      <c r="N4619" t="s">
        <v>93</v>
      </c>
      <c r="O4619" t="s">
        <v>114</v>
      </c>
      <c r="P4619">
        <v>42223</v>
      </c>
      <c r="Q4619">
        <v>42229</v>
      </c>
      <c r="R4619">
        <v>350</v>
      </c>
      <c r="S4619">
        <v>80.5</v>
      </c>
      <c r="T4619">
        <v>84</v>
      </c>
      <c r="U4619">
        <v>87.5</v>
      </c>
      <c r="V4619">
        <v>98.000000000000014</v>
      </c>
      <c r="W4619">
        <v>350</v>
      </c>
    </row>
    <row r="4620" spans="1:23">
      <c r="A4620" s="57">
        <v>42229</v>
      </c>
      <c r="B4620" t="s">
        <v>570</v>
      </c>
      <c r="C4620" t="s">
        <v>89</v>
      </c>
      <c r="D4620" t="s">
        <v>60</v>
      </c>
      <c r="E4620" t="s">
        <v>942</v>
      </c>
      <c r="F4620" t="s">
        <v>570</v>
      </c>
      <c r="G4620" t="s">
        <v>5</v>
      </c>
      <c r="H4620" t="s">
        <v>5</v>
      </c>
      <c r="I4620" t="s">
        <v>2476</v>
      </c>
      <c r="J4620">
        <v>9</v>
      </c>
      <c r="K4620" t="s">
        <v>575</v>
      </c>
      <c r="L4620" t="s">
        <v>91</v>
      </c>
      <c r="M4620" t="s">
        <v>54</v>
      </c>
      <c r="N4620" t="s">
        <v>93</v>
      </c>
      <c r="O4620" t="s">
        <v>114</v>
      </c>
      <c r="P4620">
        <v>42223</v>
      </c>
      <c r="Q4620">
        <v>42229</v>
      </c>
      <c r="R4620">
        <v>65</v>
      </c>
      <c r="S4620">
        <v>14.950000000000001</v>
      </c>
      <c r="T4620">
        <v>15.6</v>
      </c>
      <c r="U4620">
        <v>16.25</v>
      </c>
      <c r="V4620">
        <v>18.200000000000003</v>
      </c>
      <c r="W4620">
        <v>65</v>
      </c>
    </row>
    <row r="4621" spans="1:23">
      <c r="A4621" s="57">
        <v>42229</v>
      </c>
      <c r="B4621" t="s">
        <v>570</v>
      </c>
      <c r="C4621" t="s">
        <v>89</v>
      </c>
      <c r="D4621" t="s">
        <v>60</v>
      </c>
      <c r="E4621" t="s">
        <v>752</v>
      </c>
      <c r="F4621" t="s">
        <v>570</v>
      </c>
      <c r="G4621" t="s">
        <v>5</v>
      </c>
      <c r="H4621" t="s">
        <v>5</v>
      </c>
      <c r="I4621" t="s">
        <v>2476</v>
      </c>
      <c r="J4621">
        <v>23</v>
      </c>
      <c r="K4621" t="s">
        <v>575</v>
      </c>
      <c r="L4621" t="s">
        <v>91</v>
      </c>
      <c r="M4621" t="s">
        <v>54</v>
      </c>
      <c r="N4621" t="s">
        <v>93</v>
      </c>
      <c r="O4621" t="s">
        <v>114</v>
      </c>
      <c r="P4621">
        <v>42223</v>
      </c>
      <c r="Q4621">
        <v>42229</v>
      </c>
      <c r="R4621">
        <v>450</v>
      </c>
      <c r="S4621">
        <v>103.5</v>
      </c>
      <c r="T4621">
        <v>108</v>
      </c>
      <c r="U4621">
        <v>112.5</v>
      </c>
      <c r="V4621">
        <v>126.00000000000001</v>
      </c>
      <c r="W4621">
        <v>450</v>
      </c>
    </row>
    <row r="4622" spans="1:23">
      <c r="A4622" s="57">
        <v>42229</v>
      </c>
      <c r="B4622" t="s">
        <v>570</v>
      </c>
      <c r="C4622" t="s">
        <v>89</v>
      </c>
      <c r="D4622" t="s">
        <v>61</v>
      </c>
      <c r="E4622" t="s">
        <v>322</v>
      </c>
      <c r="F4622" t="s">
        <v>570</v>
      </c>
      <c r="G4622" t="s">
        <v>2</v>
      </c>
      <c r="H4622" t="s">
        <v>27</v>
      </c>
      <c r="I4622" t="s">
        <v>3865</v>
      </c>
      <c r="J4622">
        <v>1</v>
      </c>
      <c r="K4622" t="s">
        <v>3847</v>
      </c>
      <c r="L4622" t="s">
        <v>91</v>
      </c>
      <c r="M4622" t="s">
        <v>54</v>
      </c>
      <c r="N4622" t="s">
        <v>93</v>
      </c>
      <c r="O4622" t="s">
        <v>114</v>
      </c>
      <c r="P4622">
        <v>42229</v>
      </c>
      <c r="Q4622">
        <v>42229</v>
      </c>
      <c r="R4622">
        <v>1000</v>
      </c>
      <c r="W4622">
        <v>1000</v>
      </c>
    </row>
    <row r="4623" spans="1:23">
      <c r="A4623" s="57">
        <v>42229</v>
      </c>
      <c r="B4623" t="s">
        <v>570</v>
      </c>
      <c r="C4623" t="s">
        <v>89</v>
      </c>
      <c r="D4623" t="s">
        <v>60</v>
      </c>
      <c r="E4623" t="s">
        <v>723</v>
      </c>
      <c r="F4623" t="s">
        <v>570</v>
      </c>
      <c r="G4623" t="s">
        <v>2</v>
      </c>
      <c r="H4623" t="s">
        <v>27</v>
      </c>
      <c r="I4623" t="s">
        <v>3128</v>
      </c>
      <c r="J4623">
        <v>1</v>
      </c>
      <c r="K4623" t="s">
        <v>730</v>
      </c>
      <c r="L4623" t="s">
        <v>91</v>
      </c>
      <c r="M4623" t="s">
        <v>54</v>
      </c>
      <c r="N4623" t="s">
        <v>93</v>
      </c>
      <c r="O4623" t="s">
        <v>114</v>
      </c>
      <c r="P4623">
        <v>42223</v>
      </c>
      <c r="Q4623" t="s">
        <v>3698</v>
      </c>
      <c r="R4623">
        <v>25</v>
      </c>
      <c r="S4623">
        <v>5.75</v>
      </c>
      <c r="T4623">
        <v>6</v>
      </c>
      <c r="U4623">
        <v>6.25</v>
      </c>
      <c r="V4623">
        <v>7.0000000000000009</v>
      </c>
      <c r="W4623">
        <v>25</v>
      </c>
    </row>
    <row r="4624" spans="1:23">
      <c r="A4624" s="57">
        <v>42229</v>
      </c>
      <c r="B4624" t="s">
        <v>570</v>
      </c>
      <c r="C4624" t="s">
        <v>89</v>
      </c>
      <c r="D4624" t="s">
        <v>60</v>
      </c>
      <c r="E4624" t="s">
        <v>752</v>
      </c>
      <c r="F4624" t="s">
        <v>570</v>
      </c>
      <c r="G4624" t="s">
        <v>2</v>
      </c>
      <c r="H4624" t="s">
        <v>27</v>
      </c>
      <c r="I4624" t="s">
        <v>3128</v>
      </c>
      <c r="J4624">
        <v>1</v>
      </c>
      <c r="K4624" t="s">
        <v>730</v>
      </c>
      <c r="L4624" t="s">
        <v>91</v>
      </c>
      <c r="M4624" t="s">
        <v>54</v>
      </c>
      <c r="N4624" t="s">
        <v>93</v>
      </c>
      <c r="O4624" t="s">
        <v>114</v>
      </c>
      <c r="P4624">
        <v>42223</v>
      </c>
      <c r="Q4624" t="s">
        <v>3698</v>
      </c>
      <c r="R4624">
        <v>25</v>
      </c>
      <c r="S4624">
        <v>5.75</v>
      </c>
      <c r="T4624">
        <v>6</v>
      </c>
      <c r="U4624">
        <v>6.25</v>
      </c>
      <c r="V4624">
        <v>7.0000000000000009</v>
      </c>
      <c r="W4624">
        <v>25</v>
      </c>
    </row>
    <row r="4625" spans="1:28">
      <c r="A4625" s="57">
        <v>42229</v>
      </c>
      <c r="B4625" t="s">
        <v>570</v>
      </c>
      <c r="C4625" t="s">
        <v>89</v>
      </c>
      <c r="D4625" t="s">
        <v>60</v>
      </c>
      <c r="E4625" t="s">
        <v>788</v>
      </c>
      <c r="F4625" t="s">
        <v>570</v>
      </c>
      <c r="G4625" t="s">
        <v>2</v>
      </c>
      <c r="H4625" t="s">
        <v>27</v>
      </c>
      <c r="I4625" t="s">
        <v>3128</v>
      </c>
      <c r="J4625">
        <v>1</v>
      </c>
      <c r="K4625" t="s">
        <v>730</v>
      </c>
      <c r="L4625" t="s">
        <v>91</v>
      </c>
      <c r="M4625" t="s">
        <v>54</v>
      </c>
      <c r="N4625" t="s">
        <v>93</v>
      </c>
      <c r="O4625" t="s">
        <v>114</v>
      </c>
      <c r="P4625">
        <v>42223</v>
      </c>
      <c r="Q4625" t="s">
        <v>3698</v>
      </c>
      <c r="R4625">
        <v>25</v>
      </c>
      <c r="S4625">
        <v>5.75</v>
      </c>
      <c r="T4625">
        <v>6</v>
      </c>
      <c r="U4625">
        <v>6.25</v>
      </c>
      <c r="V4625">
        <v>7.0000000000000009</v>
      </c>
      <c r="W4625">
        <v>25</v>
      </c>
    </row>
    <row r="4626" spans="1:28">
      <c r="A4626" s="57">
        <v>42229</v>
      </c>
      <c r="B4626" t="s">
        <v>570</v>
      </c>
      <c r="C4626" t="s">
        <v>89</v>
      </c>
      <c r="D4626" t="s">
        <v>60</v>
      </c>
      <c r="E4626" t="s">
        <v>805</v>
      </c>
      <c r="F4626" t="s">
        <v>570</v>
      </c>
      <c r="G4626" t="s">
        <v>2</v>
      </c>
      <c r="H4626" t="s">
        <v>27</v>
      </c>
      <c r="I4626" t="s">
        <v>3128</v>
      </c>
      <c r="J4626">
        <v>1</v>
      </c>
      <c r="K4626" t="s">
        <v>730</v>
      </c>
      <c r="L4626" t="s">
        <v>91</v>
      </c>
      <c r="M4626" t="s">
        <v>54</v>
      </c>
      <c r="N4626" t="s">
        <v>93</v>
      </c>
      <c r="O4626" t="s">
        <v>114</v>
      </c>
      <c r="P4626">
        <v>42223</v>
      </c>
      <c r="Q4626" t="s">
        <v>3698</v>
      </c>
      <c r="R4626">
        <v>25</v>
      </c>
      <c r="S4626">
        <v>5.75</v>
      </c>
      <c r="T4626">
        <v>6</v>
      </c>
      <c r="U4626">
        <v>6.25</v>
      </c>
      <c r="V4626">
        <v>7.0000000000000009</v>
      </c>
      <c r="W4626">
        <v>25</v>
      </c>
    </row>
    <row r="4627" spans="1:28">
      <c r="A4627" s="57">
        <v>42229</v>
      </c>
      <c r="B4627" t="s">
        <v>570</v>
      </c>
      <c r="C4627" t="s">
        <v>89</v>
      </c>
      <c r="D4627" t="s">
        <v>61</v>
      </c>
      <c r="E4627" t="s">
        <v>900</v>
      </c>
      <c r="F4627" t="s">
        <v>570</v>
      </c>
      <c r="G4627" t="s">
        <v>4</v>
      </c>
      <c r="H4627" t="s">
        <v>41</v>
      </c>
      <c r="I4627" t="s">
        <v>5708</v>
      </c>
      <c r="J4627">
        <v>1</v>
      </c>
      <c r="K4627" t="s">
        <v>619</v>
      </c>
      <c r="L4627" t="s">
        <v>91</v>
      </c>
      <c r="M4627" t="s">
        <v>54</v>
      </c>
      <c r="N4627" t="s">
        <v>93</v>
      </c>
      <c r="O4627" t="s">
        <v>114</v>
      </c>
      <c r="P4627">
        <v>42232</v>
      </c>
      <c r="Q4627">
        <v>42243</v>
      </c>
      <c r="R4627">
        <v>250</v>
      </c>
      <c r="W4627">
        <v>250</v>
      </c>
    </row>
    <row r="4628" spans="1:28">
      <c r="A4628" s="57">
        <v>42229</v>
      </c>
      <c r="B4628" t="s">
        <v>570</v>
      </c>
      <c r="C4628" t="s">
        <v>89</v>
      </c>
      <c r="D4628" t="s">
        <v>61</v>
      </c>
      <c r="E4628" t="s">
        <v>900</v>
      </c>
      <c r="F4628" t="s">
        <v>570</v>
      </c>
      <c r="G4628" t="s">
        <v>4</v>
      </c>
      <c r="H4628" t="s">
        <v>41</v>
      </c>
      <c r="I4628" t="s">
        <v>3887</v>
      </c>
      <c r="J4628">
        <v>1</v>
      </c>
      <c r="K4628" t="s">
        <v>619</v>
      </c>
      <c r="L4628" t="s">
        <v>91</v>
      </c>
      <c r="M4628" t="s">
        <v>54</v>
      </c>
      <c r="N4628" t="s">
        <v>93</v>
      </c>
      <c r="O4628" t="s">
        <v>94</v>
      </c>
      <c r="P4628">
        <v>42232</v>
      </c>
      <c r="Q4628">
        <v>42243</v>
      </c>
      <c r="R4628">
        <v>165</v>
      </c>
      <c r="W4628"/>
    </row>
    <row r="4629" spans="1:28">
      <c r="A4629" s="57">
        <v>42229</v>
      </c>
      <c r="B4629" t="s">
        <v>570</v>
      </c>
      <c r="C4629" t="s">
        <v>89</v>
      </c>
      <c r="D4629" t="s">
        <v>60</v>
      </c>
      <c r="E4629" t="s">
        <v>752</v>
      </c>
      <c r="F4629" t="s">
        <v>570</v>
      </c>
      <c r="G4629" t="s">
        <v>4</v>
      </c>
      <c r="H4629" t="s">
        <v>41</v>
      </c>
      <c r="I4629" t="s">
        <v>784</v>
      </c>
      <c r="J4629">
        <v>1</v>
      </c>
      <c r="K4629" t="s">
        <v>619</v>
      </c>
      <c r="L4629" t="s">
        <v>91</v>
      </c>
      <c r="M4629" t="s">
        <v>54</v>
      </c>
      <c r="N4629" t="s">
        <v>93</v>
      </c>
      <c r="O4629" t="s">
        <v>114</v>
      </c>
      <c r="P4629">
        <v>42202</v>
      </c>
      <c r="Q4629">
        <v>42229</v>
      </c>
      <c r="R4629">
        <v>123</v>
      </c>
      <c r="S4629">
        <v>28.290000000000003</v>
      </c>
      <c r="T4629">
        <v>29.52</v>
      </c>
      <c r="U4629">
        <v>30.75</v>
      </c>
      <c r="V4629">
        <v>34.440000000000005</v>
      </c>
      <c r="W4629">
        <v>123</v>
      </c>
    </row>
    <row r="4630" spans="1:28">
      <c r="A4630" s="57">
        <v>42229</v>
      </c>
      <c r="B4630" t="s">
        <v>570</v>
      </c>
      <c r="C4630" t="s">
        <v>89</v>
      </c>
      <c r="D4630" t="s">
        <v>60</v>
      </c>
      <c r="E4630" t="s">
        <v>805</v>
      </c>
      <c r="F4630" t="s">
        <v>570</v>
      </c>
      <c r="G4630" t="s">
        <v>4</v>
      </c>
      <c r="H4630" t="s">
        <v>41</v>
      </c>
      <c r="I4630" t="s">
        <v>815</v>
      </c>
      <c r="J4630">
        <v>1</v>
      </c>
      <c r="K4630" t="s">
        <v>619</v>
      </c>
      <c r="L4630" t="s">
        <v>91</v>
      </c>
      <c r="M4630" t="s">
        <v>54</v>
      </c>
      <c r="N4630" t="s">
        <v>93</v>
      </c>
      <c r="O4630" t="s">
        <v>114</v>
      </c>
      <c r="P4630">
        <v>42203</v>
      </c>
      <c r="Q4630">
        <v>42229</v>
      </c>
      <c r="R4630">
        <v>167</v>
      </c>
      <c r="S4630">
        <v>38.410000000000004</v>
      </c>
      <c r="T4630">
        <v>40.08</v>
      </c>
      <c r="U4630">
        <v>41.75</v>
      </c>
      <c r="V4630">
        <v>46.760000000000005</v>
      </c>
      <c r="W4630">
        <v>167</v>
      </c>
    </row>
    <row r="4631" spans="1:28">
      <c r="A4631" s="57">
        <v>42229</v>
      </c>
      <c r="B4631" t="s">
        <v>570</v>
      </c>
      <c r="C4631" t="s">
        <v>89</v>
      </c>
      <c r="D4631" t="s">
        <v>61</v>
      </c>
      <c r="E4631" t="s">
        <v>2075</v>
      </c>
      <c r="F4631" t="s">
        <v>570</v>
      </c>
      <c r="G4631" t="s">
        <v>102</v>
      </c>
      <c r="H4631" t="s">
        <v>110</v>
      </c>
      <c r="I4631" t="s">
        <v>3871</v>
      </c>
      <c r="J4631">
        <v>2</v>
      </c>
      <c r="K4631" t="s">
        <v>113</v>
      </c>
      <c r="L4631" t="s">
        <v>91</v>
      </c>
      <c r="M4631" t="s">
        <v>54</v>
      </c>
      <c r="N4631" t="s">
        <v>93</v>
      </c>
      <c r="O4631" t="s">
        <v>114</v>
      </c>
      <c r="P4631">
        <v>42229</v>
      </c>
      <c r="Q4631">
        <v>42230</v>
      </c>
      <c r="R4631">
        <v>30</v>
      </c>
      <c r="W4631">
        <v>30</v>
      </c>
    </row>
    <row r="4632" spans="1:28">
      <c r="A4632" s="57">
        <v>42229</v>
      </c>
      <c r="B4632" t="s">
        <v>2431</v>
      </c>
      <c r="C4632" t="s">
        <v>1169</v>
      </c>
      <c r="D4632" t="s">
        <v>60</v>
      </c>
      <c r="E4632" t="s">
        <v>751</v>
      </c>
      <c r="F4632" t="s">
        <v>131</v>
      </c>
      <c r="G4632" t="s">
        <v>2</v>
      </c>
      <c r="H4632" t="s">
        <v>24</v>
      </c>
      <c r="I4632" t="s">
        <v>3509</v>
      </c>
      <c r="J4632">
        <v>459</v>
      </c>
      <c r="K4632" t="s">
        <v>3512</v>
      </c>
      <c r="L4632" t="s">
        <v>95</v>
      </c>
      <c r="M4632" t="s">
        <v>1249</v>
      </c>
      <c r="N4632" t="s">
        <v>93</v>
      </c>
      <c r="O4632" t="s">
        <v>114</v>
      </c>
      <c r="P4632">
        <v>42229</v>
      </c>
      <c r="Q4632">
        <v>42229</v>
      </c>
      <c r="R4632">
        <v>1487</v>
      </c>
      <c r="S4632">
        <v>758</v>
      </c>
      <c r="T4632">
        <v>729</v>
      </c>
      <c r="W4632">
        <v>1469</v>
      </c>
      <c r="X4632">
        <v>746</v>
      </c>
      <c r="Y4632">
        <v>723</v>
      </c>
    </row>
    <row r="4633" spans="1:28">
      <c r="A4633" s="57">
        <v>42229</v>
      </c>
      <c r="B4633" t="s">
        <v>478</v>
      </c>
      <c r="C4633" t="s">
        <v>101</v>
      </c>
      <c r="D4633" t="s">
        <v>46</v>
      </c>
      <c r="E4633" t="s">
        <v>1048</v>
      </c>
      <c r="G4633" t="s">
        <v>2</v>
      </c>
      <c r="H4633" t="s">
        <v>24</v>
      </c>
      <c r="J4633">
        <v>232</v>
      </c>
      <c r="K4633" t="s">
        <v>2905</v>
      </c>
      <c r="L4633" t="s">
        <v>95</v>
      </c>
      <c r="N4633" t="s">
        <v>93</v>
      </c>
      <c r="O4633" t="s">
        <v>114</v>
      </c>
      <c r="P4633">
        <v>42191</v>
      </c>
      <c r="Q4633">
        <v>42193</v>
      </c>
      <c r="R4633">
        <v>1160</v>
      </c>
      <c r="W4633">
        <v>1160</v>
      </c>
      <c r="X4633">
        <v>580</v>
      </c>
      <c r="Y4633">
        <v>580</v>
      </c>
      <c r="AB4633" t="s">
        <v>2906</v>
      </c>
    </row>
    <row r="4634" spans="1:28">
      <c r="A4634" s="57">
        <v>42229</v>
      </c>
      <c r="B4634" t="s">
        <v>2431</v>
      </c>
      <c r="C4634" t="s">
        <v>1169</v>
      </c>
      <c r="D4634" t="s">
        <v>43</v>
      </c>
      <c r="E4634" t="s">
        <v>122</v>
      </c>
      <c r="F4634" t="s">
        <v>2627</v>
      </c>
      <c r="G4634" t="s">
        <v>3</v>
      </c>
      <c r="H4634" t="s">
        <v>30</v>
      </c>
      <c r="J4634">
        <v>3</v>
      </c>
      <c r="L4634" t="s">
        <v>95</v>
      </c>
      <c r="M4634" t="s">
        <v>1249</v>
      </c>
      <c r="N4634" t="s">
        <v>29</v>
      </c>
      <c r="O4634" t="s">
        <v>114</v>
      </c>
      <c r="P4634">
        <v>42229</v>
      </c>
      <c r="Q4634">
        <v>42229</v>
      </c>
      <c r="R4634">
        <v>164</v>
      </c>
      <c r="W4634">
        <v>164</v>
      </c>
    </row>
    <row r="4635" spans="1:28">
      <c r="A4635" s="57">
        <v>42229</v>
      </c>
      <c r="B4635" t="s">
        <v>2431</v>
      </c>
      <c r="C4635" t="s">
        <v>1169</v>
      </c>
      <c r="D4635" t="s">
        <v>43</v>
      </c>
      <c r="E4635" t="s">
        <v>122</v>
      </c>
      <c r="F4635" t="s">
        <v>2627</v>
      </c>
      <c r="G4635" t="s">
        <v>3</v>
      </c>
      <c r="H4635" t="s">
        <v>30</v>
      </c>
      <c r="J4635">
        <v>3</v>
      </c>
      <c r="L4635" t="s">
        <v>95</v>
      </c>
      <c r="M4635" t="s">
        <v>1249</v>
      </c>
      <c r="N4635" t="s">
        <v>29</v>
      </c>
      <c r="O4635" t="s">
        <v>114</v>
      </c>
      <c r="P4635">
        <v>42229</v>
      </c>
      <c r="Q4635">
        <v>42229</v>
      </c>
      <c r="R4635">
        <v>164</v>
      </c>
      <c r="W4635">
        <v>164</v>
      </c>
    </row>
    <row r="4636" spans="1:28">
      <c r="A4636" s="57">
        <v>42229</v>
      </c>
      <c r="B4636" t="s">
        <v>2431</v>
      </c>
      <c r="C4636" t="s">
        <v>1169</v>
      </c>
      <c r="D4636" t="s">
        <v>43</v>
      </c>
      <c r="E4636" t="s">
        <v>122</v>
      </c>
      <c r="F4636" t="s">
        <v>2627</v>
      </c>
      <c r="G4636" t="s">
        <v>4</v>
      </c>
      <c r="H4636" t="s">
        <v>330</v>
      </c>
      <c r="J4636">
        <v>586</v>
      </c>
      <c r="L4636" t="s">
        <v>95</v>
      </c>
      <c r="M4636" t="s">
        <v>1249</v>
      </c>
      <c r="N4636" t="s">
        <v>93</v>
      </c>
      <c r="O4636" t="s">
        <v>114</v>
      </c>
      <c r="P4636">
        <v>42229</v>
      </c>
      <c r="Q4636">
        <v>42229</v>
      </c>
      <c r="R4636">
        <v>1325</v>
      </c>
      <c r="W4636">
        <v>1325</v>
      </c>
    </row>
    <row r="4637" spans="1:28">
      <c r="A4637" s="57">
        <v>42229</v>
      </c>
      <c r="B4637" t="s">
        <v>2431</v>
      </c>
      <c r="C4637" t="s">
        <v>1169</v>
      </c>
      <c r="D4637" t="s">
        <v>43</v>
      </c>
      <c r="E4637" t="s">
        <v>122</v>
      </c>
      <c r="F4637" t="s">
        <v>2627</v>
      </c>
      <c r="G4637" t="s">
        <v>4</v>
      </c>
      <c r="H4637" t="s">
        <v>330</v>
      </c>
      <c r="J4637">
        <v>586</v>
      </c>
      <c r="L4637" t="s">
        <v>95</v>
      </c>
      <c r="M4637" t="s">
        <v>1249</v>
      </c>
      <c r="N4637" t="s">
        <v>93</v>
      </c>
      <c r="O4637" t="s">
        <v>114</v>
      </c>
      <c r="P4637">
        <v>42229</v>
      </c>
      <c r="Q4637">
        <v>42229</v>
      </c>
      <c r="R4637">
        <v>1325</v>
      </c>
      <c r="W4637">
        <v>1325</v>
      </c>
    </row>
    <row r="4638" spans="1:28">
      <c r="A4638" s="57">
        <v>42229</v>
      </c>
      <c r="B4638" t="s">
        <v>2431</v>
      </c>
      <c r="C4638" t="s">
        <v>1169</v>
      </c>
      <c r="D4638" t="s">
        <v>43</v>
      </c>
      <c r="E4638" t="s">
        <v>1269</v>
      </c>
      <c r="F4638" t="s">
        <v>2627</v>
      </c>
      <c r="G4638" t="s">
        <v>2</v>
      </c>
      <c r="H4638" t="s">
        <v>24</v>
      </c>
      <c r="J4638">
        <v>54</v>
      </c>
      <c r="K4638" t="s">
        <v>833</v>
      </c>
      <c r="L4638" t="s">
        <v>95</v>
      </c>
      <c r="M4638" t="s">
        <v>1249</v>
      </c>
      <c r="N4638" t="s">
        <v>29</v>
      </c>
      <c r="O4638" t="s">
        <v>114</v>
      </c>
      <c r="P4638">
        <v>42228</v>
      </c>
      <c r="Q4638">
        <v>42228</v>
      </c>
      <c r="R4638">
        <v>316</v>
      </c>
      <c r="W4638">
        <v>316</v>
      </c>
      <c r="AB4638" t="s">
        <v>3497</v>
      </c>
    </row>
    <row r="4639" spans="1:28">
      <c r="A4639" s="57">
        <v>42229</v>
      </c>
      <c r="B4639" t="s">
        <v>2431</v>
      </c>
      <c r="C4639" t="s">
        <v>1169</v>
      </c>
      <c r="D4639" t="s">
        <v>43</v>
      </c>
      <c r="E4639" t="s">
        <v>1269</v>
      </c>
      <c r="F4639" t="s">
        <v>2627</v>
      </c>
      <c r="G4639" t="s">
        <v>2</v>
      </c>
      <c r="H4639" t="s">
        <v>24</v>
      </c>
      <c r="J4639">
        <v>54</v>
      </c>
      <c r="K4639" t="s">
        <v>833</v>
      </c>
      <c r="L4639" t="s">
        <v>95</v>
      </c>
      <c r="M4639" t="s">
        <v>1249</v>
      </c>
      <c r="N4639" t="s">
        <v>29</v>
      </c>
      <c r="O4639" t="s">
        <v>114</v>
      </c>
      <c r="P4639">
        <v>42228</v>
      </c>
      <c r="Q4639">
        <v>42228</v>
      </c>
      <c r="R4639">
        <v>316</v>
      </c>
      <c r="W4639">
        <v>316</v>
      </c>
      <c r="AB4639" t="s">
        <v>3497</v>
      </c>
    </row>
    <row r="4640" spans="1:28">
      <c r="A4640" s="57">
        <v>42228</v>
      </c>
      <c r="B4640" t="s">
        <v>426</v>
      </c>
      <c r="C4640" t="s">
        <v>101</v>
      </c>
      <c r="D4640" t="s">
        <v>61</v>
      </c>
      <c r="E4640" t="s">
        <v>447</v>
      </c>
      <c r="F4640" t="s">
        <v>443</v>
      </c>
      <c r="G4640" t="s">
        <v>3</v>
      </c>
      <c r="H4640" t="s">
        <v>30</v>
      </c>
      <c r="L4640" t="s">
        <v>91</v>
      </c>
      <c r="M4640" t="s">
        <v>430</v>
      </c>
      <c r="N4640" t="s">
        <v>93</v>
      </c>
      <c r="O4640" t="s">
        <v>114</v>
      </c>
      <c r="P4640">
        <v>42195</v>
      </c>
      <c r="Q4640">
        <v>42216</v>
      </c>
      <c r="R4640">
        <v>274</v>
      </c>
      <c r="W4640">
        <v>274</v>
      </c>
      <c r="X4640">
        <v>99</v>
      </c>
      <c r="Y4640">
        <v>107</v>
      </c>
      <c r="Z4640">
        <v>36</v>
      </c>
      <c r="AA4640">
        <v>32</v>
      </c>
    </row>
    <row r="4641" spans="1:27">
      <c r="A4641" s="57">
        <v>42228</v>
      </c>
      <c r="B4641" t="s">
        <v>426</v>
      </c>
      <c r="C4641" t="s">
        <v>101</v>
      </c>
      <c r="D4641" t="s">
        <v>61</v>
      </c>
      <c r="E4641" t="s">
        <v>456</v>
      </c>
      <c r="F4641" t="s">
        <v>443</v>
      </c>
      <c r="G4641" t="s">
        <v>3</v>
      </c>
      <c r="H4641" t="s">
        <v>30</v>
      </c>
      <c r="L4641" t="s">
        <v>91</v>
      </c>
      <c r="M4641" t="s">
        <v>430</v>
      </c>
      <c r="N4641" t="s">
        <v>93</v>
      </c>
      <c r="O4641" t="s">
        <v>114</v>
      </c>
      <c r="P4641">
        <v>42195</v>
      </c>
      <c r="Q4641">
        <v>42202</v>
      </c>
      <c r="R4641">
        <v>135</v>
      </c>
      <c r="W4641">
        <v>135</v>
      </c>
      <c r="X4641">
        <v>61</v>
      </c>
      <c r="Y4641">
        <v>51</v>
      </c>
      <c r="Z4641">
        <v>12</v>
      </c>
      <c r="AA4641">
        <v>11</v>
      </c>
    </row>
    <row r="4642" spans="1:27">
      <c r="A4642" s="57">
        <v>42228</v>
      </c>
      <c r="B4642" t="s">
        <v>426</v>
      </c>
      <c r="C4642" t="s">
        <v>101</v>
      </c>
      <c r="D4642" t="s">
        <v>61</v>
      </c>
      <c r="E4642" t="s">
        <v>462</v>
      </c>
      <c r="F4642" t="s">
        <v>443</v>
      </c>
      <c r="G4642" t="s">
        <v>3</v>
      </c>
      <c r="H4642" t="s">
        <v>30</v>
      </c>
      <c r="L4642" t="s">
        <v>91</v>
      </c>
      <c r="M4642" t="s">
        <v>430</v>
      </c>
      <c r="N4642" t="s">
        <v>93</v>
      </c>
      <c r="O4642" t="s">
        <v>114</v>
      </c>
      <c r="P4642">
        <v>42195</v>
      </c>
      <c r="Q4642">
        <v>42202</v>
      </c>
      <c r="R4642">
        <v>50</v>
      </c>
      <c r="W4642">
        <v>50</v>
      </c>
      <c r="X4642">
        <v>26</v>
      </c>
      <c r="Y4642">
        <v>17</v>
      </c>
      <c r="Z4642">
        <v>4</v>
      </c>
      <c r="AA4642">
        <v>3</v>
      </c>
    </row>
    <row r="4643" spans="1:27">
      <c r="A4643" s="57">
        <v>42228</v>
      </c>
      <c r="B4643" t="s">
        <v>426</v>
      </c>
      <c r="C4643" t="s">
        <v>101</v>
      </c>
      <c r="D4643" t="s">
        <v>46</v>
      </c>
      <c r="E4643" t="s">
        <v>2058</v>
      </c>
      <c r="F4643" t="s">
        <v>443</v>
      </c>
      <c r="G4643" t="s">
        <v>4</v>
      </c>
      <c r="H4643" t="s">
        <v>41</v>
      </c>
      <c r="L4643" t="s">
        <v>91</v>
      </c>
      <c r="M4643" t="s">
        <v>430</v>
      </c>
      <c r="N4643" t="s">
        <v>93</v>
      </c>
      <c r="O4643" t="s">
        <v>105</v>
      </c>
      <c r="P4643">
        <v>42200</v>
      </c>
      <c r="R4643">
        <v>459</v>
      </c>
      <c r="W4643"/>
    </row>
    <row r="4644" spans="1:27">
      <c r="A4644" s="57">
        <v>42228</v>
      </c>
      <c r="B4644" t="s">
        <v>426</v>
      </c>
      <c r="C4644" t="s">
        <v>101</v>
      </c>
      <c r="D4644" t="s">
        <v>46</v>
      </c>
      <c r="E4644" t="s">
        <v>2058</v>
      </c>
      <c r="F4644" t="s">
        <v>443</v>
      </c>
      <c r="G4644" t="s">
        <v>3</v>
      </c>
      <c r="H4644" t="s">
        <v>33</v>
      </c>
      <c r="L4644" t="s">
        <v>91</v>
      </c>
      <c r="M4644" t="s">
        <v>430</v>
      </c>
      <c r="N4644" t="s">
        <v>93</v>
      </c>
      <c r="O4644" t="s">
        <v>105</v>
      </c>
      <c r="P4644">
        <v>42200</v>
      </c>
      <c r="R4644">
        <v>1997</v>
      </c>
      <c r="W4644"/>
    </row>
    <row r="4645" spans="1:27">
      <c r="A4645" s="57">
        <v>42228</v>
      </c>
      <c r="B4645" t="s">
        <v>426</v>
      </c>
      <c r="C4645" t="s">
        <v>101</v>
      </c>
      <c r="D4645" t="s">
        <v>46</v>
      </c>
      <c r="E4645" t="s">
        <v>2058</v>
      </c>
      <c r="F4645" t="s">
        <v>443</v>
      </c>
      <c r="G4645" t="s">
        <v>102</v>
      </c>
      <c r="H4645" t="s">
        <v>110</v>
      </c>
      <c r="L4645" t="s">
        <v>91</v>
      </c>
      <c r="M4645" t="s">
        <v>430</v>
      </c>
      <c r="N4645" t="s">
        <v>111</v>
      </c>
      <c r="O4645" t="s">
        <v>105</v>
      </c>
      <c r="P4645">
        <v>42200</v>
      </c>
      <c r="R4645">
        <v>595</v>
      </c>
      <c r="W4645"/>
    </row>
    <row r="4646" spans="1:27">
      <c r="A4646" s="57">
        <v>42228</v>
      </c>
      <c r="B4646" t="s">
        <v>426</v>
      </c>
      <c r="C4646" t="s">
        <v>101</v>
      </c>
      <c r="D4646" t="s">
        <v>61</v>
      </c>
      <c r="E4646" t="s">
        <v>447</v>
      </c>
      <c r="F4646" t="s">
        <v>443</v>
      </c>
      <c r="G4646" t="s">
        <v>3</v>
      </c>
      <c r="I4646" t="s">
        <v>445</v>
      </c>
      <c r="L4646" t="s">
        <v>91</v>
      </c>
      <c r="M4646" t="s">
        <v>430</v>
      </c>
      <c r="N4646" t="s">
        <v>93</v>
      </c>
      <c r="O4646" t="s">
        <v>114</v>
      </c>
      <c r="P4646">
        <v>42195</v>
      </c>
      <c r="Q4646">
        <v>42216</v>
      </c>
      <c r="R4646">
        <v>614</v>
      </c>
      <c r="W4646">
        <v>614</v>
      </c>
      <c r="X4646">
        <v>256</v>
      </c>
      <c r="Y4646">
        <v>234</v>
      </c>
      <c r="Z4646">
        <v>56</v>
      </c>
      <c r="AA4646">
        <v>68</v>
      </c>
    </row>
    <row r="4647" spans="1:27">
      <c r="A4647" s="57">
        <v>42228</v>
      </c>
      <c r="B4647" t="s">
        <v>426</v>
      </c>
      <c r="C4647" t="s">
        <v>101</v>
      </c>
      <c r="D4647" t="s">
        <v>61</v>
      </c>
      <c r="E4647" t="s">
        <v>456</v>
      </c>
      <c r="F4647" t="s">
        <v>443</v>
      </c>
      <c r="G4647" t="s">
        <v>3</v>
      </c>
      <c r="I4647" t="s">
        <v>445</v>
      </c>
      <c r="L4647" t="s">
        <v>91</v>
      </c>
      <c r="M4647" t="s">
        <v>430</v>
      </c>
      <c r="N4647" t="s">
        <v>93</v>
      </c>
      <c r="O4647" t="s">
        <v>114</v>
      </c>
      <c r="P4647">
        <v>42195</v>
      </c>
      <c r="Q4647">
        <v>42216</v>
      </c>
      <c r="R4647">
        <v>479</v>
      </c>
      <c r="W4647">
        <v>479</v>
      </c>
      <c r="X4647">
        <v>196</v>
      </c>
      <c r="Y4647">
        <v>203</v>
      </c>
      <c r="Z4647">
        <v>43</v>
      </c>
      <c r="AA4647">
        <v>37</v>
      </c>
    </row>
    <row r="4648" spans="1:27">
      <c r="A4648" s="57">
        <v>42228</v>
      </c>
      <c r="B4648" t="s">
        <v>426</v>
      </c>
      <c r="C4648" t="s">
        <v>101</v>
      </c>
      <c r="D4648" t="s">
        <v>61</v>
      </c>
      <c r="E4648" t="s">
        <v>462</v>
      </c>
      <c r="F4648" t="s">
        <v>443</v>
      </c>
      <c r="G4648" t="s">
        <v>3</v>
      </c>
      <c r="I4648" t="s">
        <v>445</v>
      </c>
      <c r="L4648" t="s">
        <v>91</v>
      </c>
      <c r="M4648" t="s">
        <v>430</v>
      </c>
      <c r="N4648" t="s">
        <v>93</v>
      </c>
      <c r="O4648" t="s">
        <v>114</v>
      </c>
      <c r="P4648">
        <v>42195</v>
      </c>
      <c r="Q4648">
        <v>42155</v>
      </c>
      <c r="R4648">
        <v>1155</v>
      </c>
      <c r="W4648">
        <v>1155</v>
      </c>
      <c r="X4648">
        <v>502</v>
      </c>
      <c r="Y4648">
        <v>512</v>
      </c>
      <c r="Z4648">
        <v>71</v>
      </c>
      <c r="AA4648">
        <v>70</v>
      </c>
    </row>
    <row r="4649" spans="1:27">
      <c r="A4649" s="57">
        <v>42228</v>
      </c>
      <c r="B4649" t="s">
        <v>570</v>
      </c>
      <c r="C4649" t="s">
        <v>89</v>
      </c>
      <c r="D4649" t="s">
        <v>61</v>
      </c>
      <c r="E4649" t="s">
        <v>322</v>
      </c>
      <c r="F4649" t="s">
        <v>570</v>
      </c>
      <c r="G4649" t="s">
        <v>5</v>
      </c>
      <c r="H4649" t="s">
        <v>5</v>
      </c>
      <c r="I4649" t="s">
        <v>3870</v>
      </c>
      <c r="J4649">
        <v>1</v>
      </c>
      <c r="K4649" t="s">
        <v>2582</v>
      </c>
      <c r="L4649" t="s">
        <v>91</v>
      </c>
      <c r="M4649" t="s">
        <v>54</v>
      </c>
      <c r="N4649" t="s">
        <v>93</v>
      </c>
      <c r="O4649" t="s">
        <v>114</v>
      </c>
      <c r="P4649">
        <v>42228</v>
      </c>
      <c r="Q4649">
        <v>42228</v>
      </c>
      <c r="R4649">
        <v>100</v>
      </c>
      <c r="W4649">
        <v>100</v>
      </c>
    </row>
    <row r="4650" spans="1:27">
      <c r="A4650" s="57">
        <v>42228</v>
      </c>
      <c r="B4650" t="s">
        <v>570</v>
      </c>
      <c r="C4650" t="s">
        <v>89</v>
      </c>
      <c r="D4650" t="s">
        <v>57</v>
      </c>
      <c r="E4650" t="s">
        <v>594</v>
      </c>
      <c r="F4650" t="s">
        <v>570</v>
      </c>
      <c r="G4650" t="s">
        <v>3</v>
      </c>
      <c r="H4650" t="s">
        <v>30</v>
      </c>
      <c r="I4650" t="s">
        <v>5350</v>
      </c>
      <c r="J4650">
        <v>24</v>
      </c>
      <c r="K4650" t="s">
        <v>378</v>
      </c>
      <c r="L4650" t="s">
        <v>91</v>
      </c>
      <c r="M4650" t="s">
        <v>54</v>
      </c>
      <c r="N4650" t="s">
        <v>93</v>
      </c>
      <c r="O4650" t="s">
        <v>114</v>
      </c>
      <c r="P4650" t="s">
        <v>3440</v>
      </c>
      <c r="Q4650" t="s">
        <v>3547</v>
      </c>
      <c r="R4650">
        <v>410</v>
      </c>
      <c r="W4650">
        <v>406</v>
      </c>
      <c r="X4650">
        <v>193</v>
      </c>
      <c r="Y4650">
        <v>213</v>
      </c>
    </row>
    <row r="4651" spans="1:27">
      <c r="A4651" s="57">
        <v>42228</v>
      </c>
      <c r="B4651" t="s">
        <v>570</v>
      </c>
      <c r="C4651" t="s">
        <v>89</v>
      </c>
      <c r="D4651" t="s">
        <v>57</v>
      </c>
      <c r="E4651" t="s">
        <v>271</v>
      </c>
      <c r="F4651" t="s">
        <v>570</v>
      </c>
      <c r="G4651" t="s">
        <v>2</v>
      </c>
      <c r="H4651" t="s">
        <v>27</v>
      </c>
      <c r="I4651" t="s">
        <v>3676</v>
      </c>
      <c r="J4651">
        <v>20</v>
      </c>
      <c r="K4651" t="s">
        <v>3662</v>
      </c>
      <c r="L4651" t="s">
        <v>91</v>
      </c>
      <c r="M4651" t="s">
        <v>54</v>
      </c>
      <c r="N4651" t="s">
        <v>93</v>
      </c>
      <c r="O4651" t="s">
        <v>114</v>
      </c>
      <c r="P4651" t="s">
        <v>3428</v>
      </c>
      <c r="Q4651">
        <v>42346</v>
      </c>
      <c r="R4651">
        <v>900</v>
      </c>
      <c r="W4651">
        <v>850</v>
      </c>
    </row>
    <row r="4652" spans="1:27">
      <c r="A4652" s="57">
        <v>42228</v>
      </c>
      <c r="B4652" t="s">
        <v>570</v>
      </c>
      <c r="C4652" t="s">
        <v>89</v>
      </c>
      <c r="D4652" t="s">
        <v>57</v>
      </c>
      <c r="E4652" t="s">
        <v>594</v>
      </c>
      <c r="F4652" t="s">
        <v>570</v>
      </c>
      <c r="G4652" t="s">
        <v>2</v>
      </c>
      <c r="H4652" t="s">
        <v>27</v>
      </c>
      <c r="I4652" t="s">
        <v>3676</v>
      </c>
      <c r="J4652">
        <v>13</v>
      </c>
      <c r="K4652" t="s">
        <v>3662</v>
      </c>
      <c r="L4652" t="s">
        <v>91</v>
      </c>
      <c r="M4652" t="s">
        <v>54</v>
      </c>
      <c r="N4652" t="s">
        <v>93</v>
      </c>
      <c r="O4652" t="s">
        <v>114</v>
      </c>
      <c r="P4652" t="s">
        <v>3428</v>
      </c>
      <c r="Q4652">
        <v>42346</v>
      </c>
      <c r="R4652">
        <v>600</v>
      </c>
      <c r="W4652">
        <v>590</v>
      </c>
      <c r="X4652">
        <v>240</v>
      </c>
      <c r="Y4652">
        <v>350</v>
      </c>
    </row>
    <row r="4653" spans="1:27">
      <c r="A4653" s="57">
        <v>42228</v>
      </c>
      <c r="B4653" t="s">
        <v>570</v>
      </c>
      <c r="C4653" t="s">
        <v>89</v>
      </c>
      <c r="D4653" t="s">
        <v>57</v>
      </c>
      <c r="E4653" t="s">
        <v>594</v>
      </c>
      <c r="F4653" t="s">
        <v>570</v>
      </c>
      <c r="G4653" t="s">
        <v>4</v>
      </c>
      <c r="H4653" t="s">
        <v>41</v>
      </c>
      <c r="I4653" t="s">
        <v>3702</v>
      </c>
      <c r="J4653">
        <v>1</v>
      </c>
      <c r="K4653" t="s">
        <v>588</v>
      </c>
      <c r="L4653" t="s">
        <v>91</v>
      </c>
      <c r="M4653" t="s">
        <v>54</v>
      </c>
      <c r="N4653" t="s">
        <v>93</v>
      </c>
      <c r="O4653" t="s">
        <v>114</v>
      </c>
      <c r="P4653" t="s">
        <v>3545</v>
      </c>
      <c r="Q4653">
        <v>42043</v>
      </c>
      <c r="R4653">
        <v>45</v>
      </c>
      <c r="W4653">
        <v>43</v>
      </c>
      <c r="X4653">
        <v>21</v>
      </c>
      <c r="Y4653">
        <v>22</v>
      </c>
    </row>
    <row r="4654" spans="1:27">
      <c r="A4654" s="57">
        <v>42228</v>
      </c>
      <c r="B4654" t="s">
        <v>570</v>
      </c>
      <c r="C4654" t="s">
        <v>89</v>
      </c>
      <c r="D4654" t="s">
        <v>57</v>
      </c>
      <c r="E4654" t="s">
        <v>594</v>
      </c>
      <c r="F4654" t="s">
        <v>570</v>
      </c>
      <c r="G4654" t="s">
        <v>4</v>
      </c>
      <c r="H4654" t="s">
        <v>41</v>
      </c>
      <c r="I4654" t="s">
        <v>3704</v>
      </c>
      <c r="J4654">
        <v>1</v>
      </c>
      <c r="K4654" t="s">
        <v>588</v>
      </c>
      <c r="L4654" t="s">
        <v>91</v>
      </c>
      <c r="M4654" t="s">
        <v>54</v>
      </c>
      <c r="N4654" t="s">
        <v>93</v>
      </c>
      <c r="O4654" t="s">
        <v>114</v>
      </c>
      <c r="P4654" t="s">
        <v>3545</v>
      </c>
      <c r="Q4654">
        <v>42043</v>
      </c>
      <c r="R4654">
        <v>28</v>
      </c>
      <c r="W4654">
        <v>28</v>
      </c>
      <c r="X4654">
        <v>16</v>
      </c>
      <c r="Y4654">
        <v>12</v>
      </c>
    </row>
    <row r="4655" spans="1:27">
      <c r="A4655" s="57">
        <v>42228</v>
      </c>
      <c r="B4655" t="s">
        <v>570</v>
      </c>
      <c r="C4655" t="s">
        <v>89</v>
      </c>
      <c r="D4655" t="s">
        <v>57</v>
      </c>
      <c r="E4655" t="s">
        <v>594</v>
      </c>
      <c r="F4655" t="s">
        <v>570</v>
      </c>
      <c r="G4655" t="s">
        <v>4</v>
      </c>
      <c r="H4655" t="s">
        <v>41</v>
      </c>
      <c r="I4655" t="s">
        <v>3705</v>
      </c>
      <c r="J4655">
        <v>1</v>
      </c>
      <c r="K4655" t="s">
        <v>588</v>
      </c>
      <c r="L4655" t="s">
        <v>91</v>
      </c>
      <c r="M4655" t="s">
        <v>54</v>
      </c>
      <c r="N4655" t="s">
        <v>93</v>
      </c>
      <c r="O4655" t="s">
        <v>114</v>
      </c>
      <c r="P4655" t="s">
        <v>3545</v>
      </c>
      <c r="Q4655">
        <v>42043</v>
      </c>
      <c r="R4655">
        <v>80</v>
      </c>
      <c r="W4655">
        <v>80</v>
      </c>
      <c r="X4655">
        <v>33</v>
      </c>
      <c r="Y4655">
        <v>47</v>
      </c>
    </row>
    <row r="4656" spans="1:27">
      <c r="A4656" s="57">
        <v>42228</v>
      </c>
      <c r="B4656" t="s">
        <v>570</v>
      </c>
      <c r="C4656" t="s">
        <v>89</v>
      </c>
      <c r="D4656" t="s">
        <v>57</v>
      </c>
      <c r="E4656" t="s">
        <v>594</v>
      </c>
      <c r="F4656" t="s">
        <v>570</v>
      </c>
      <c r="G4656" t="s">
        <v>4</v>
      </c>
      <c r="H4656" t="s">
        <v>41</v>
      </c>
      <c r="I4656" t="s">
        <v>3706</v>
      </c>
      <c r="J4656">
        <v>1</v>
      </c>
      <c r="K4656" t="s">
        <v>588</v>
      </c>
      <c r="L4656" t="s">
        <v>91</v>
      </c>
      <c r="M4656" t="s">
        <v>54</v>
      </c>
      <c r="N4656" t="s">
        <v>93</v>
      </c>
      <c r="O4656" t="s">
        <v>114</v>
      </c>
      <c r="P4656">
        <v>42224</v>
      </c>
      <c r="Q4656">
        <v>42285</v>
      </c>
      <c r="R4656">
        <v>90</v>
      </c>
      <c r="W4656">
        <v>90</v>
      </c>
      <c r="X4656">
        <v>84</v>
      </c>
      <c r="Y4656">
        <v>90</v>
      </c>
    </row>
    <row r="4657" spans="1:28">
      <c r="A4657" s="57">
        <v>42228</v>
      </c>
      <c r="B4657" t="s">
        <v>570</v>
      </c>
      <c r="C4657" t="s">
        <v>89</v>
      </c>
      <c r="D4657" t="s">
        <v>57</v>
      </c>
      <c r="E4657" t="s">
        <v>594</v>
      </c>
      <c r="F4657" t="s">
        <v>570</v>
      </c>
      <c r="G4657" t="s">
        <v>4</v>
      </c>
      <c r="H4657" t="s">
        <v>41</v>
      </c>
      <c r="I4657" t="s">
        <v>3707</v>
      </c>
      <c r="J4657">
        <v>1</v>
      </c>
      <c r="K4657" t="s">
        <v>588</v>
      </c>
      <c r="L4657" t="s">
        <v>91</v>
      </c>
      <c r="M4657" t="s">
        <v>54</v>
      </c>
      <c r="N4657" t="s">
        <v>93</v>
      </c>
      <c r="O4657" t="s">
        <v>114</v>
      </c>
      <c r="P4657">
        <v>42224</v>
      </c>
      <c r="Q4657">
        <v>42285</v>
      </c>
      <c r="R4657">
        <v>105</v>
      </c>
      <c r="W4657">
        <v>105</v>
      </c>
      <c r="X4657">
        <v>80</v>
      </c>
      <c r="Y4657">
        <v>90</v>
      </c>
    </row>
    <row r="4658" spans="1:28">
      <c r="A4658" s="57">
        <v>42228</v>
      </c>
      <c r="B4658" t="s">
        <v>570</v>
      </c>
      <c r="C4658" t="s">
        <v>89</v>
      </c>
      <c r="D4658" t="s">
        <v>61</v>
      </c>
      <c r="E4658" t="s">
        <v>904</v>
      </c>
      <c r="F4658" t="s">
        <v>570</v>
      </c>
      <c r="G4658" t="s">
        <v>3</v>
      </c>
      <c r="H4658" t="s">
        <v>33</v>
      </c>
      <c r="I4658" t="s">
        <v>5850</v>
      </c>
      <c r="J4658">
        <v>2</v>
      </c>
      <c r="K4658" t="s">
        <v>113</v>
      </c>
      <c r="L4658" t="s">
        <v>91</v>
      </c>
      <c r="M4658" t="s">
        <v>54</v>
      </c>
      <c r="N4658" t="s">
        <v>93</v>
      </c>
      <c r="O4658" t="s">
        <v>114</v>
      </c>
      <c r="P4658">
        <v>42228</v>
      </c>
      <c r="Q4658">
        <v>42231</v>
      </c>
      <c r="R4658">
        <v>200</v>
      </c>
      <c r="W4658">
        <v>200</v>
      </c>
    </row>
    <row r="4659" spans="1:28">
      <c r="A4659" s="57">
        <v>42228</v>
      </c>
      <c r="B4659" t="s">
        <v>570</v>
      </c>
      <c r="C4659" t="s">
        <v>89</v>
      </c>
      <c r="D4659" t="s">
        <v>57</v>
      </c>
      <c r="E4659" t="s">
        <v>440</v>
      </c>
      <c r="F4659" t="s">
        <v>570</v>
      </c>
      <c r="G4659" t="s">
        <v>3</v>
      </c>
      <c r="H4659" t="s">
        <v>33</v>
      </c>
      <c r="J4659">
        <v>80</v>
      </c>
      <c r="K4659" t="s">
        <v>378</v>
      </c>
      <c r="L4659" t="s">
        <v>91</v>
      </c>
      <c r="M4659" t="s">
        <v>54</v>
      </c>
      <c r="N4659" t="s">
        <v>93</v>
      </c>
      <c r="O4659" t="s">
        <v>94</v>
      </c>
      <c r="P4659">
        <v>42346</v>
      </c>
      <c r="W4659"/>
    </row>
    <row r="4660" spans="1:28">
      <c r="A4660" s="57">
        <v>42228</v>
      </c>
      <c r="B4660" t="s">
        <v>570</v>
      </c>
      <c r="C4660" t="s">
        <v>89</v>
      </c>
      <c r="D4660" t="s">
        <v>57</v>
      </c>
      <c r="E4660" t="s">
        <v>436</v>
      </c>
      <c r="F4660" t="s">
        <v>570</v>
      </c>
      <c r="G4660" t="s">
        <v>3</v>
      </c>
      <c r="H4660" t="s">
        <v>33</v>
      </c>
      <c r="J4660">
        <v>100</v>
      </c>
      <c r="K4660" t="s">
        <v>378</v>
      </c>
      <c r="L4660" t="s">
        <v>91</v>
      </c>
      <c r="M4660" t="s">
        <v>54</v>
      </c>
      <c r="N4660" t="s">
        <v>93</v>
      </c>
      <c r="O4660" t="s">
        <v>94</v>
      </c>
      <c r="P4660">
        <v>42346</v>
      </c>
      <c r="W4660"/>
    </row>
    <row r="4661" spans="1:28">
      <c r="A4661" s="57">
        <v>42228</v>
      </c>
      <c r="B4661" t="s">
        <v>570</v>
      </c>
      <c r="C4661" t="s">
        <v>89</v>
      </c>
      <c r="D4661" t="s">
        <v>57</v>
      </c>
      <c r="E4661" t="s">
        <v>271</v>
      </c>
      <c r="F4661" t="s">
        <v>570</v>
      </c>
      <c r="G4661" t="s">
        <v>102</v>
      </c>
      <c r="H4661" t="s">
        <v>110</v>
      </c>
      <c r="I4661" t="s">
        <v>3675</v>
      </c>
      <c r="J4661">
        <v>10</v>
      </c>
      <c r="K4661" t="s">
        <v>378</v>
      </c>
      <c r="L4661" t="s">
        <v>91</v>
      </c>
      <c r="M4661" t="s">
        <v>54</v>
      </c>
      <c r="N4661" t="s">
        <v>111</v>
      </c>
      <c r="O4661" t="s">
        <v>114</v>
      </c>
      <c r="P4661" t="s">
        <v>3396</v>
      </c>
      <c r="Q4661">
        <v>42043</v>
      </c>
      <c r="R4661">
        <v>1200</v>
      </c>
      <c r="W4661">
        <v>1023</v>
      </c>
      <c r="Z4661">
        <v>557</v>
      </c>
      <c r="AA4661">
        <v>466</v>
      </c>
    </row>
    <row r="4662" spans="1:28">
      <c r="A4662" s="57">
        <v>42228</v>
      </c>
      <c r="B4662" t="s">
        <v>570</v>
      </c>
      <c r="C4662" t="s">
        <v>89</v>
      </c>
      <c r="D4662" t="s">
        <v>57</v>
      </c>
      <c r="E4662" t="s">
        <v>594</v>
      </c>
      <c r="F4662" t="s">
        <v>570</v>
      </c>
      <c r="G4662" t="s">
        <v>102</v>
      </c>
      <c r="H4662" t="s">
        <v>110</v>
      </c>
      <c r="I4662" t="s">
        <v>3694</v>
      </c>
      <c r="J4662">
        <v>10</v>
      </c>
      <c r="K4662" t="s">
        <v>378</v>
      </c>
      <c r="L4662" t="s">
        <v>91</v>
      </c>
      <c r="M4662" t="s">
        <v>54</v>
      </c>
      <c r="N4662" t="s">
        <v>111</v>
      </c>
      <c r="O4662" t="s">
        <v>105</v>
      </c>
      <c r="P4662">
        <v>42346</v>
      </c>
      <c r="R4662">
        <v>163</v>
      </c>
      <c r="W4662">
        <v>163</v>
      </c>
      <c r="Z4662">
        <v>88</v>
      </c>
      <c r="AA4662">
        <v>75</v>
      </c>
    </row>
    <row r="4663" spans="1:28">
      <c r="A4663" s="57">
        <v>42228</v>
      </c>
      <c r="B4663" t="s">
        <v>570</v>
      </c>
      <c r="C4663" t="s">
        <v>89</v>
      </c>
      <c r="D4663" t="s">
        <v>57</v>
      </c>
      <c r="E4663" t="s">
        <v>440</v>
      </c>
      <c r="F4663" t="s">
        <v>570</v>
      </c>
      <c r="G4663" t="s">
        <v>102</v>
      </c>
      <c r="H4663" t="s">
        <v>110</v>
      </c>
      <c r="I4663" t="s">
        <v>3695</v>
      </c>
      <c r="J4663">
        <v>10</v>
      </c>
      <c r="K4663" t="s">
        <v>378</v>
      </c>
      <c r="L4663" t="s">
        <v>91</v>
      </c>
      <c r="M4663" t="s">
        <v>54</v>
      </c>
      <c r="N4663" t="s">
        <v>111</v>
      </c>
      <c r="O4663" t="s">
        <v>94</v>
      </c>
      <c r="P4663">
        <v>42346</v>
      </c>
      <c r="W4663"/>
    </row>
    <row r="4664" spans="1:28">
      <c r="A4664" s="57">
        <v>42228</v>
      </c>
      <c r="B4664" t="s">
        <v>570</v>
      </c>
      <c r="C4664" t="s">
        <v>89</v>
      </c>
      <c r="D4664" t="s">
        <v>57</v>
      </c>
      <c r="E4664" t="s">
        <v>168</v>
      </c>
      <c r="F4664" t="s">
        <v>570</v>
      </c>
      <c r="G4664" t="s">
        <v>102</v>
      </c>
      <c r="H4664" t="s">
        <v>110</v>
      </c>
      <c r="I4664" t="s">
        <v>3695</v>
      </c>
      <c r="J4664">
        <v>10</v>
      </c>
      <c r="K4664" t="s">
        <v>378</v>
      </c>
      <c r="L4664" t="s">
        <v>91</v>
      </c>
      <c r="M4664" t="s">
        <v>54</v>
      </c>
      <c r="N4664" t="s">
        <v>111</v>
      </c>
      <c r="O4664" t="s">
        <v>94</v>
      </c>
      <c r="P4664">
        <v>42346</v>
      </c>
      <c r="W4664"/>
    </row>
    <row r="4665" spans="1:28">
      <c r="A4665" s="57">
        <v>42228</v>
      </c>
      <c r="B4665" t="s">
        <v>570</v>
      </c>
      <c r="C4665" t="s">
        <v>89</v>
      </c>
      <c r="D4665" t="s">
        <v>57</v>
      </c>
      <c r="E4665" t="s">
        <v>436</v>
      </c>
      <c r="F4665" t="s">
        <v>570</v>
      </c>
      <c r="G4665" t="s">
        <v>102</v>
      </c>
      <c r="H4665" t="s">
        <v>110</v>
      </c>
      <c r="I4665" t="s">
        <v>3695</v>
      </c>
      <c r="J4665">
        <v>2</v>
      </c>
      <c r="K4665" t="s">
        <v>378</v>
      </c>
      <c r="L4665" t="s">
        <v>91</v>
      </c>
      <c r="M4665" t="s">
        <v>54</v>
      </c>
      <c r="N4665" t="s">
        <v>111</v>
      </c>
      <c r="O4665" t="s">
        <v>94</v>
      </c>
      <c r="P4665">
        <v>42346</v>
      </c>
      <c r="W4665"/>
      <c r="AB4665" t="s">
        <v>3696</v>
      </c>
    </row>
    <row r="4666" spans="1:28">
      <c r="A4666" s="57">
        <v>42228</v>
      </c>
      <c r="B4666" t="s">
        <v>570</v>
      </c>
      <c r="C4666" t="s">
        <v>89</v>
      </c>
      <c r="D4666" t="s">
        <v>57</v>
      </c>
      <c r="E4666" t="s">
        <v>168</v>
      </c>
      <c r="F4666" t="s">
        <v>570</v>
      </c>
      <c r="G4666" t="s">
        <v>102</v>
      </c>
      <c r="H4666" t="s">
        <v>110</v>
      </c>
      <c r="I4666" t="s">
        <v>3715</v>
      </c>
      <c r="J4666">
        <v>8</v>
      </c>
      <c r="K4666" t="s">
        <v>378</v>
      </c>
      <c r="L4666" t="s">
        <v>91</v>
      </c>
      <c r="M4666" t="s">
        <v>54</v>
      </c>
      <c r="N4666" t="s">
        <v>111</v>
      </c>
      <c r="O4666" t="s">
        <v>114</v>
      </c>
      <c r="P4666" t="s">
        <v>3663</v>
      </c>
      <c r="Q4666" t="s">
        <v>3493</v>
      </c>
      <c r="R4666">
        <v>663</v>
      </c>
      <c r="W4666">
        <v>663</v>
      </c>
      <c r="Z4666">
        <v>352</v>
      </c>
      <c r="AA4666">
        <v>308</v>
      </c>
    </row>
    <row r="4667" spans="1:28">
      <c r="A4667" s="57">
        <v>42228</v>
      </c>
      <c r="B4667" t="s">
        <v>570</v>
      </c>
      <c r="C4667" t="s">
        <v>89</v>
      </c>
      <c r="D4667" t="s">
        <v>57</v>
      </c>
      <c r="E4667" t="s">
        <v>168</v>
      </c>
      <c r="F4667" t="s">
        <v>570</v>
      </c>
      <c r="G4667" t="s">
        <v>102</v>
      </c>
      <c r="H4667" t="s">
        <v>110</v>
      </c>
      <c r="I4667" t="s">
        <v>6041</v>
      </c>
      <c r="J4667">
        <v>2</v>
      </c>
      <c r="K4667" t="s">
        <v>378</v>
      </c>
      <c r="L4667" t="s">
        <v>91</v>
      </c>
      <c r="M4667" t="s">
        <v>54</v>
      </c>
      <c r="N4667" t="s">
        <v>111</v>
      </c>
      <c r="O4667" t="s">
        <v>105</v>
      </c>
      <c r="P4667" t="s">
        <v>4874</v>
      </c>
      <c r="R4667">
        <v>165</v>
      </c>
      <c r="W4667">
        <v>165</v>
      </c>
      <c r="Z4667">
        <v>80</v>
      </c>
      <c r="AA4667">
        <v>85</v>
      </c>
    </row>
    <row r="4668" spans="1:28">
      <c r="A4668" s="57">
        <v>42228</v>
      </c>
      <c r="B4668" t="s">
        <v>570</v>
      </c>
      <c r="C4668" t="s">
        <v>89</v>
      </c>
      <c r="D4668" t="s">
        <v>57</v>
      </c>
      <c r="E4668" t="s">
        <v>271</v>
      </c>
      <c r="F4668" t="s">
        <v>570</v>
      </c>
      <c r="G4668" t="s">
        <v>3</v>
      </c>
      <c r="I4668" t="s">
        <v>611</v>
      </c>
      <c r="J4668">
        <v>150</v>
      </c>
      <c r="K4668" t="s">
        <v>592</v>
      </c>
      <c r="L4668" t="s">
        <v>91</v>
      </c>
      <c r="M4668" t="s">
        <v>54</v>
      </c>
      <c r="N4668" t="s">
        <v>93</v>
      </c>
      <c r="O4668" t="s">
        <v>114</v>
      </c>
      <c r="P4668">
        <v>42346</v>
      </c>
      <c r="Q4668" t="s">
        <v>4545</v>
      </c>
      <c r="R4668">
        <v>2000</v>
      </c>
      <c r="W4668">
        <v>2000</v>
      </c>
      <c r="X4668">
        <v>987</v>
      </c>
      <c r="Y4668">
        <v>1013</v>
      </c>
    </row>
    <row r="4669" spans="1:28">
      <c r="A4669" s="57">
        <v>42228</v>
      </c>
      <c r="B4669" t="s">
        <v>570</v>
      </c>
      <c r="C4669" t="s">
        <v>89</v>
      </c>
      <c r="D4669" t="s">
        <v>57</v>
      </c>
      <c r="E4669" t="s">
        <v>594</v>
      </c>
      <c r="F4669" t="s">
        <v>570</v>
      </c>
      <c r="G4669" t="s">
        <v>3</v>
      </c>
      <c r="I4669" t="s">
        <v>611</v>
      </c>
      <c r="J4669">
        <v>84</v>
      </c>
      <c r="K4669" t="s">
        <v>133</v>
      </c>
      <c r="L4669" t="s">
        <v>91</v>
      </c>
      <c r="M4669" t="s">
        <v>54</v>
      </c>
      <c r="N4669" t="s">
        <v>93</v>
      </c>
      <c r="O4669" t="s">
        <v>114</v>
      </c>
      <c r="P4669" t="s">
        <v>3440</v>
      </c>
      <c r="Q4669" t="s">
        <v>3665</v>
      </c>
      <c r="R4669">
        <v>420</v>
      </c>
      <c r="W4669">
        <v>1273</v>
      </c>
      <c r="X4669">
        <v>640</v>
      </c>
      <c r="Y4669">
        <v>633</v>
      </c>
    </row>
    <row r="4670" spans="1:28">
      <c r="A4670" s="57">
        <v>42228</v>
      </c>
      <c r="B4670" t="s">
        <v>570</v>
      </c>
      <c r="C4670" t="s">
        <v>89</v>
      </c>
      <c r="D4670" t="s">
        <v>57</v>
      </c>
      <c r="E4670" t="s">
        <v>594</v>
      </c>
      <c r="F4670" t="s">
        <v>570</v>
      </c>
      <c r="G4670" t="s">
        <v>3</v>
      </c>
      <c r="I4670" t="s">
        <v>611</v>
      </c>
      <c r="J4670">
        <v>225</v>
      </c>
      <c r="K4670" t="s">
        <v>133</v>
      </c>
      <c r="L4670" t="s">
        <v>91</v>
      </c>
      <c r="M4670" t="s">
        <v>54</v>
      </c>
      <c r="N4670" t="s">
        <v>93</v>
      </c>
      <c r="O4670" t="s">
        <v>105</v>
      </c>
      <c r="P4670">
        <v>42346</v>
      </c>
      <c r="W4670"/>
    </row>
    <row r="4671" spans="1:28">
      <c r="A4671" s="57">
        <v>42228</v>
      </c>
      <c r="B4671" t="s">
        <v>570</v>
      </c>
      <c r="C4671" t="s">
        <v>89</v>
      </c>
      <c r="D4671" t="s">
        <v>57</v>
      </c>
      <c r="E4671" t="s">
        <v>594</v>
      </c>
      <c r="F4671" t="s">
        <v>570</v>
      </c>
      <c r="G4671" t="s">
        <v>3</v>
      </c>
      <c r="I4671" t="s">
        <v>616</v>
      </c>
      <c r="J4671">
        <v>189</v>
      </c>
      <c r="K4671" t="s">
        <v>413</v>
      </c>
      <c r="L4671" t="s">
        <v>95</v>
      </c>
      <c r="M4671" t="s">
        <v>54</v>
      </c>
      <c r="N4671" t="s">
        <v>93</v>
      </c>
      <c r="O4671" t="s">
        <v>105</v>
      </c>
      <c r="P4671">
        <v>42346</v>
      </c>
      <c r="W4671"/>
    </row>
    <row r="4672" spans="1:28">
      <c r="A4672" s="57">
        <v>42228</v>
      </c>
      <c r="B4672" t="s">
        <v>2431</v>
      </c>
      <c r="C4672" t="s">
        <v>1169</v>
      </c>
      <c r="D4672" t="s">
        <v>60</v>
      </c>
      <c r="E4672" t="s">
        <v>3507</v>
      </c>
      <c r="F4672" t="s">
        <v>131</v>
      </c>
      <c r="G4672" t="s">
        <v>3</v>
      </c>
      <c r="H4672" t="s">
        <v>30</v>
      </c>
      <c r="I4672" t="s">
        <v>3508</v>
      </c>
      <c r="J4672">
        <v>7</v>
      </c>
      <c r="K4672" t="s">
        <v>2933</v>
      </c>
      <c r="L4672" t="s">
        <v>91</v>
      </c>
      <c r="M4672" t="s">
        <v>1249</v>
      </c>
      <c r="N4672" t="s">
        <v>29</v>
      </c>
      <c r="O4672" t="s">
        <v>114</v>
      </c>
      <c r="P4672">
        <v>42211</v>
      </c>
      <c r="Q4672">
        <v>42228</v>
      </c>
      <c r="R4672">
        <v>131</v>
      </c>
      <c r="S4672">
        <v>59</v>
      </c>
      <c r="T4672">
        <v>72</v>
      </c>
      <c r="W4672">
        <v>121</v>
      </c>
      <c r="X4672">
        <v>57</v>
      </c>
      <c r="Y4672">
        <v>64</v>
      </c>
    </row>
    <row r="4673" spans="1:28">
      <c r="A4673" s="57">
        <v>42228</v>
      </c>
      <c r="B4673" t="s">
        <v>2431</v>
      </c>
      <c r="C4673" t="s">
        <v>1169</v>
      </c>
      <c r="D4673" t="s">
        <v>43</v>
      </c>
      <c r="E4673" t="s">
        <v>122</v>
      </c>
      <c r="F4673" t="s">
        <v>2627</v>
      </c>
      <c r="G4673" t="s">
        <v>4</v>
      </c>
      <c r="H4673" t="s">
        <v>330</v>
      </c>
      <c r="J4673">
        <v>700</v>
      </c>
      <c r="L4673" t="s">
        <v>95</v>
      </c>
      <c r="M4673" t="s">
        <v>1249</v>
      </c>
      <c r="N4673" t="s">
        <v>93</v>
      </c>
      <c r="O4673" t="s">
        <v>114</v>
      </c>
      <c r="P4673">
        <v>42228</v>
      </c>
      <c r="Q4673">
        <v>42228</v>
      </c>
      <c r="R4673">
        <v>2378</v>
      </c>
      <c r="W4673">
        <v>2378</v>
      </c>
    </row>
    <row r="4674" spans="1:28">
      <c r="A4674" s="57">
        <v>42228</v>
      </c>
      <c r="B4674" t="s">
        <v>2431</v>
      </c>
      <c r="C4674" t="s">
        <v>1169</v>
      </c>
      <c r="D4674" t="s">
        <v>43</v>
      </c>
      <c r="E4674" t="s">
        <v>122</v>
      </c>
      <c r="F4674" t="s">
        <v>2627</v>
      </c>
      <c r="G4674" t="s">
        <v>4</v>
      </c>
      <c r="H4674" t="s">
        <v>330</v>
      </c>
      <c r="J4674">
        <v>700</v>
      </c>
      <c r="L4674" t="s">
        <v>95</v>
      </c>
      <c r="M4674" t="s">
        <v>1249</v>
      </c>
      <c r="N4674" t="s">
        <v>93</v>
      </c>
      <c r="O4674" t="s">
        <v>114</v>
      </c>
      <c r="P4674">
        <v>42228</v>
      </c>
      <c r="Q4674">
        <v>42228</v>
      </c>
      <c r="R4674">
        <v>2378</v>
      </c>
      <c r="W4674">
        <v>2378</v>
      </c>
    </row>
    <row r="4675" spans="1:28">
      <c r="A4675" s="57">
        <v>42228</v>
      </c>
      <c r="B4675" t="s">
        <v>1819</v>
      </c>
      <c r="C4675" t="s">
        <v>101</v>
      </c>
      <c r="D4675" t="s">
        <v>49</v>
      </c>
      <c r="E4675" t="s">
        <v>1066</v>
      </c>
      <c r="F4675" t="s">
        <v>1820</v>
      </c>
      <c r="G4675" t="s">
        <v>3</v>
      </c>
      <c r="H4675" t="s">
        <v>30</v>
      </c>
      <c r="J4675">
        <v>8</v>
      </c>
      <c r="K4675" t="s">
        <v>1828</v>
      </c>
      <c r="L4675" t="s">
        <v>95</v>
      </c>
      <c r="M4675" t="s">
        <v>1080</v>
      </c>
      <c r="N4675" t="s">
        <v>93</v>
      </c>
      <c r="O4675" t="s">
        <v>105</v>
      </c>
      <c r="P4675">
        <v>42183</v>
      </c>
      <c r="Q4675">
        <v>42262</v>
      </c>
      <c r="R4675">
        <v>100</v>
      </c>
      <c r="S4675">
        <v>50</v>
      </c>
      <c r="T4675">
        <v>50</v>
      </c>
      <c r="W4675"/>
    </row>
    <row r="4676" spans="1:28">
      <c r="A4676" s="57">
        <v>42228</v>
      </c>
      <c r="B4676" t="s">
        <v>1819</v>
      </c>
      <c r="C4676" t="s">
        <v>101</v>
      </c>
      <c r="D4676" t="s">
        <v>49</v>
      </c>
      <c r="E4676" t="s">
        <v>1066</v>
      </c>
      <c r="F4676" t="s">
        <v>1820</v>
      </c>
      <c r="G4676" t="s">
        <v>3</v>
      </c>
      <c r="H4676" t="s">
        <v>30</v>
      </c>
      <c r="I4676" t="s">
        <v>1827</v>
      </c>
      <c r="J4676">
        <v>12</v>
      </c>
      <c r="K4676" t="s">
        <v>1828</v>
      </c>
      <c r="L4676" t="s">
        <v>91</v>
      </c>
      <c r="M4676" t="s">
        <v>1080</v>
      </c>
      <c r="N4676" t="s">
        <v>93</v>
      </c>
      <c r="O4676" t="s">
        <v>105</v>
      </c>
      <c r="P4676">
        <v>42149</v>
      </c>
      <c r="Q4676">
        <v>42262</v>
      </c>
      <c r="R4676">
        <v>250</v>
      </c>
      <c r="S4676">
        <v>125</v>
      </c>
      <c r="T4676">
        <v>125</v>
      </c>
      <c r="W4676"/>
    </row>
    <row r="4677" spans="1:28">
      <c r="A4677" s="57">
        <v>42228</v>
      </c>
      <c r="B4677" t="s">
        <v>1819</v>
      </c>
      <c r="C4677" t="s">
        <v>101</v>
      </c>
      <c r="D4677" t="s">
        <v>49</v>
      </c>
      <c r="E4677" t="s">
        <v>400</v>
      </c>
      <c r="F4677" t="s">
        <v>1820</v>
      </c>
      <c r="G4677" t="s">
        <v>2</v>
      </c>
      <c r="H4677" t="s">
        <v>27</v>
      </c>
      <c r="I4677" t="s">
        <v>1834</v>
      </c>
      <c r="J4677">
        <v>120</v>
      </c>
      <c r="K4677" t="s">
        <v>1830</v>
      </c>
      <c r="L4677" t="s">
        <v>95</v>
      </c>
      <c r="M4677" t="s">
        <v>1080</v>
      </c>
      <c r="N4677" t="s">
        <v>93</v>
      </c>
      <c r="O4677" t="s">
        <v>114</v>
      </c>
      <c r="P4677">
        <v>42147</v>
      </c>
      <c r="Q4677">
        <v>42161</v>
      </c>
      <c r="R4677">
        <v>500</v>
      </c>
      <c r="W4677">
        <v>500</v>
      </c>
      <c r="AB4677" t="s">
        <v>1835</v>
      </c>
    </row>
    <row r="4678" spans="1:28">
      <c r="A4678" s="57">
        <v>42228</v>
      </c>
      <c r="B4678" t="s">
        <v>5334</v>
      </c>
      <c r="C4678" t="s">
        <v>101</v>
      </c>
      <c r="D4678" t="s">
        <v>46</v>
      </c>
      <c r="E4678" t="s">
        <v>1047</v>
      </c>
      <c r="G4678" t="s">
        <v>5</v>
      </c>
      <c r="H4678" t="s">
        <v>5</v>
      </c>
      <c r="I4678" t="s">
        <v>722</v>
      </c>
      <c r="L4678" t="s">
        <v>95</v>
      </c>
      <c r="N4678" t="s">
        <v>93</v>
      </c>
      <c r="O4678" t="s">
        <v>114</v>
      </c>
      <c r="P4678">
        <v>42204</v>
      </c>
      <c r="Q4678">
        <v>42204</v>
      </c>
      <c r="R4678">
        <v>3048</v>
      </c>
      <c r="W4678">
        <v>3048</v>
      </c>
      <c r="AB4678" t="s">
        <v>3352</v>
      </c>
    </row>
    <row r="4679" spans="1:28">
      <c r="A4679" s="57">
        <v>42228</v>
      </c>
      <c r="B4679" t="s">
        <v>5334</v>
      </c>
      <c r="C4679" t="s">
        <v>101</v>
      </c>
      <c r="D4679" t="s">
        <v>46</v>
      </c>
      <c r="E4679" t="s">
        <v>1306</v>
      </c>
      <c r="G4679" t="s">
        <v>5</v>
      </c>
      <c r="H4679" t="s">
        <v>5</v>
      </c>
      <c r="I4679" t="s">
        <v>722</v>
      </c>
      <c r="L4679" t="s">
        <v>95</v>
      </c>
      <c r="N4679" t="s">
        <v>93</v>
      </c>
      <c r="O4679" t="s">
        <v>114</v>
      </c>
      <c r="P4679">
        <v>42204</v>
      </c>
      <c r="Q4679">
        <v>42204</v>
      </c>
      <c r="R4679">
        <v>1400</v>
      </c>
      <c r="W4679">
        <v>1400</v>
      </c>
      <c r="AB4679" t="s">
        <v>3353</v>
      </c>
    </row>
    <row r="4680" spans="1:28">
      <c r="A4680" s="57">
        <v>42227</v>
      </c>
      <c r="B4680" t="s">
        <v>511</v>
      </c>
      <c r="C4680" t="s">
        <v>101</v>
      </c>
      <c r="D4680" t="s">
        <v>50</v>
      </c>
      <c r="E4680" t="s">
        <v>137</v>
      </c>
      <c r="F4680" t="s">
        <v>2449</v>
      </c>
      <c r="G4680" t="s">
        <v>5</v>
      </c>
      <c r="H4680" t="s">
        <v>5</v>
      </c>
      <c r="I4680" t="s">
        <v>2477</v>
      </c>
      <c r="L4680" t="s">
        <v>91</v>
      </c>
      <c r="M4680" t="s">
        <v>515</v>
      </c>
      <c r="N4680" t="s">
        <v>93</v>
      </c>
      <c r="O4680" t="s">
        <v>114</v>
      </c>
      <c r="P4680">
        <v>42176</v>
      </c>
      <c r="Q4680">
        <v>42227</v>
      </c>
      <c r="W4680"/>
    </row>
    <row r="4681" spans="1:28">
      <c r="A4681" s="57">
        <v>42227</v>
      </c>
      <c r="B4681" t="s">
        <v>511</v>
      </c>
      <c r="C4681" t="s">
        <v>101</v>
      </c>
      <c r="D4681" t="s">
        <v>50</v>
      </c>
      <c r="E4681" t="s">
        <v>1174</v>
      </c>
      <c r="F4681" t="s">
        <v>2449</v>
      </c>
      <c r="G4681" t="s">
        <v>5</v>
      </c>
      <c r="H4681" t="s">
        <v>5</v>
      </c>
      <c r="I4681" t="s">
        <v>2477</v>
      </c>
      <c r="L4681" t="s">
        <v>91</v>
      </c>
      <c r="M4681" t="s">
        <v>515</v>
      </c>
      <c r="N4681" t="s">
        <v>93</v>
      </c>
      <c r="O4681" t="s">
        <v>114</v>
      </c>
      <c r="P4681">
        <v>42176</v>
      </c>
      <c r="Q4681">
        <v>42227</v>
      </c>
      <c r="W4681"/>
    </row>
    <row r="4682" spans="1:28">
      <c r="A4682" s="57">
        <v>42227</v>
      </c>
      <c r="B4682" t="s">
        <v>511</v>
      </c>
      <c r="C4682" t="s">
        <v>101</v>
      </c>
      <c r="D4682" t="s">
        <v>46</v>
      </c>
      <c r="F4682" t="s">
        <v>2443</v>
      </c>
      <c r="G4682" t="s">
        <v>2</v>
      </c>
      <c r="H4682" t="s">
        <v>27</v>
      </c>
      <c r="I4682" t="s">
        <v>2917</v>
      </c>
      <c r="M4682" t="s">
        <v>515</v>
      </c>
      <c r="N4682" t="s">
        <v>93</v>
      </c>
      <c r="O4682" t="s">
        <v>114</v>
      </c>
      <c r="P4682">
        <v>42163</v>
      </c>
      <c r="Q4682">
        <v>42193</v>
      </c>
      <c r="R4682">
        <v>16</v>
      </c>
      <c r="S4682">
        <v>3</v>
      </c>
      <c r="T4682">
        <v>13</v>
      </c>
      <c r="W4682"/>
    </row>
    <row r="4683" spans="1:28">
      <c r="A4683" s="57">
        <v>42227</v>
      </c>
      <c r="B4683" t="s">
        <v>511</v>
      </c>
      <c r="C4683" t="s">
        <v>101</v>
      </c>
      <c r="D4683" t="s">
        <v>49</v>
      </c>
      <c r="E4683" t="s">
        <v>1062</v>
      </c>
      <c r="F4683" t="s">
        <v>2449</v>
      </c>
      <c r="G4683" t="s">
        <v>4</v>
      </c>
      <c r="H4683" t="s">
        <v>41</v>
      </c>
      <c r="I4683" t="s">
        <v>2496</v>
      </c>
      <c r="L4683" t="s">
        <v>91</v>
      </c>
      <c r="M4683" t="s">
        <v>515</v>
      </c>
      <c r="N4683" t="s">
        <v>93</v>
      </c>
      <c r="O4683" t="s">
        <v>114</v>
      </c>
      <c r="P4683">
        <v>42186</v>
      </c>
      <c r="Q4683">
        <v>42216</v>
      </c>
      <c r="R4683">
        <v>5000</v>
      </c>
      <c r="W4683"/>
    </row>
    <row r="4684" spans="1:28">
      <c r="A4684" s="57">
        <v>42227</v>
      </c>
      <c r="B4684" t="s">
        <v>570</v>
      </c>
      <c r="C4684" t="s">
        <v>89</v>
      </c>
      <c r="D4684" t="s">
        <v>61</v>
      </c>
      <c r="E4684" t="s">
        <v>862</v>
      </c>
      <c r="F4684" t="s">
        <v>570</v>
      </c>
      <c r="G4684" t="s">
        <v>5</v>
      </c>
      <c r="H4684" t="s">
        <v>5</v>
      </c>
      <c r="I4684" t="s">
        <v>3869</v>
      </c>
      <c r="J4684">
        <v>163</v>
      </c>
      <c r="K4684" t="s">
        <v>876</v>
      </c>
      <c r="L4684" t="s">
        <v>95</v>
      </c>
      <c r="M4684" t="s">
        <v>54</v>
      </c>
      <c r="N4684" t="s">
        <v>93</v>
      </c>
      <c r="O4684" t="s">
        <v>114</v>
      </c>
      <c r="P4684">
        <v>42221</v>
      </c>
      <c r="Q4684">
        <v>42227</v>
      </c>
      <c r="R4684">
        <v>5705</v>
      </c>
      <c r="W4684">
        <v>5705</v>
      </c>
    </row>
    <row r="4685" spans="1:28">
      <c r="A4685" s="57">
        <v>42227</v>
      </c>
      <c r="B4685" t="s">
        <v>570</v>
      </c>
      <c r="C4685" t="s">
        <v>89</v>
      </c>
      <c r="D4685" t="s">
        <v>61</v>
      </c>
      <c r="E4685" t="s">
        <v>322</v>
      </c>
      <c r="F4685" t="s">
        <v>570</v>
      </c>
      <c r="G4685" t="s">
        <v>2</v>
      </c>
      <c r="H4685" t="s">
        <v>27</v>
      </c>
      <c r="I4685" t="s">
        <v>3863</v>
      </c>
      <c r="J4685">
        <v>1</v>
      </c>
      <c r="K4685" t="s">
        <v>3847</v>
      </c>
      <c r="L4685" t="s">
        <v>91</v>
      </c>
      <c r="M4685" t="s">
        <v>54</v>
      </c>
      <c r="N4685" t="s">
        <v>93</v>
      </c>
      <c r="O4685" t="s">
        <v>114</v>
      </c>
      <c r="P4685">
        <v>42227</v>
      </c>
      <c r="Q4685">
        <v>42227</v>
      </c>
      <c r="R4685">
        <v>27</v>
      </c>
      <c r="W4685">
        <v>27</v>
      </c>
    </row>
    <row r="4686" spans="1:28">
      <c r="A4686" s="57">
        <v>42227</v>
      </c>
      <c r="B4686" t="s">
        <v>570</v>
      </c>
      <c r="C4686" t="s">
        <v>89</v>
      </c>
      <c r="D4686" t="s">
        <v>61</v>
      </c>
      <c r="E4686" t="s">
        <v>322</v>
      </c>
      <c r="F4686" t="s">
        <v>570</v>
      </c>
      <c r="G4686" t="s">
        <v>2</v>
      </c>
      <c r="H4686" t="s">
        <v>27</v>
      </c>
      <c r="I4686" t="s">
        <v>3864</v>
      </c>
      <c r="J4686">
        <v>1</v>
      </c>
      <c r="K4686" t="s">
        <v>3847</v>
      </c>
      <c r="L4686" t="s">
        <v>91</v>
      </c>
      <c r="M4686" t="s">
        <v>54</v>
      </c>
      <c r="N4686" t="s">
        <v>93</v>
      </c>
      <c r="O4686" t="s">
        <v>114</v>
      </c>
      <c r="P4686">
        <v>42227</v>
      </c>
      <c r="Q4686">
        <v>42227</v>
      </c>
      <c r="R4686">
        <v>35</v>
      </c>
      <c r="W4686">
        <v>35</v>
      </c>
    </row>
    <row r="4687" spans="1:28">
      <c r="A4687" s="57">
        <v>42227</v>
      </c>
      <c r="B4687" t="s">
        <v>570</v>
      </c>
      <c r="C4687" t="s">
        <v>89</v>
      </c>
      <c r="D4687" t="s">
        <v>61</v>
      </c>
      <c r="E4687" t="s">
        <v>873</v>
      </c>
      <c r="F4687" t="s">
        <v>570</v>
      </c>
      <c r="G4687" t="s">
        <v>2</v>
      </c>
      <c r="H4687" t="s">
        <v>27</v>
      </c>
      <c r="I4687" t="s">
        <v>3851</v>
      </c>
      <c r="J4687">
        <v>1</v>
      </c>
      <c r="K4687" t="s">
        <v>3847</v>
      </c>
      <c r="L4687" t="s">
        <v>91</v>
      </c>
      <c r="M4687" t="s">
        <v>54</v>
      </c>
      <c r="N4687" t="s">
        <v>93</v>
      </c>
      <c r="O4687" t="s">
        <v>114</v>
      </c>
      <c r="P4687">
        <v>42227</v>
      </c>
      <c r="Q4687">
        <v>42227</v>
      </c>
      <c r="R4687">
        <v>300</v>
      </c>
      <c r="W4687">
        <v>300</v>
      </c>
    </row>
    <row r="4688" spans="1:28">
      <c r="A4688" s="57">
        <v>42227</v>
      </c>
      <c r="B4688" t="s">
        <v>2431</v>
      </c>
      <c r="C4688" t="s">
        <v>1169</v>
      </c>
      <c r="D4688" t="s">
        <v>60</v>
      </c>
      <c r="E4688" t="s">
        <v>804</v>
      </c>
      <c r="F4688" t="s">
        <v>131</v>
      </c>
      <c r="G4688" t="s">
        <v>2</v>
      </c>
      <c r="H4688" t="s">
        <v>27</v>
      </c>
      <c r="I4688" t="s">
        <v>3517</v>
      </c>
      <c r="J4688">
        <v>1</v>
      </c>
      <c r="K4688" t="s">
        <v>3515</v>
      </c>
      <c r="L4688" t="s">
        <v>95</v>
      </c>
      <c r="M4688" t="s">
        <v>1249</v>
      </c>
      <c r="N4688" t="s">
        <v>111</v>
      </c>
      <c r="O4688" t="s">
        <v>114</v>
      </c>
      <c r="P4688">
        <v>42227</v>
      </c>
      <c r="Q4688">
        <v>42227</v>
      </c>
      <c r="R4688">
        <v>254</v>
      </c>
      <c r="S4688">
        <v>114</v>
      </c>
      <c r="T4688">
        <v>140</v>
      </c>
      <c r="W4688">
        <v>249</v>
      </c>
      <c r="X4688">
        <v>112</v>
      </c>
      <c r="Y4688">
        <v>137</v>
      </c>
      <c r="AB4688" t="s">
        <v>3538</v>
      </c>
    </row>
    <row r="4689" spans="1:28">
      <c r="A4689" s="57">
        <v>42227</v>
      </c>
      <c r="B4689" t="s">
        <v>2431</v>
      </c>
      <c r="C4689" t="s">
        <v>1169</v>
      </c>
      <c r="D4689" t="s">
        <v>43</v>
      </c>
      <c r="E4689" t="s">
        <v>122</v>
      </c>
      <c r="F4689" t="s">
        <v>2627</v>
      </c>
      <c r="G4689" t="s">
        <v>4</v>
      </c>
      <c r="H4689" t="s">
        <v>330</v>
      </c>
      <c r="J4689">
        <v>134</v>
      </c>
      <c r="L4689" t="s">
        <v>95</v>
      </c>
      <c r="M4689" t="s">
        <v>1249</v>
      </c>
      <c r="N4689" t="s">
        <v>29</v>
      </c>
      <c r="O4689" t="s">
        <v>114</v>
      </c>
      <c r="P4689">
        <v>42227</v>
      </c>
      <c r="Q4689">
        <v>42227</v>
      </c>
      <c r="R4689">
        <v>335</v>
      </c>
      <c r="W4689">
        <v>335</v>
      </c>
    </row>
    <row r="4690" spans="1:28">
      <c r="A4690" s="57">
        <v>42227</v>
      </c>
      <c r="B4690" t="s">
        <v>2431</v>
      </c>
      <c r="C4690" t="s">
        <v>1169</v>
      </c>
      <c r="D4690" t="s">
        <v>43</v>
      </c>
      <c r="E4690" t="s">
        <v>122</v>
      </c>
      <c r="F4690" t="s">
        <v>2627</v>
      </c>
      <c r="G4690" t="s">
        <v>4</v>
      </c>
      <c r="H4690" t="s">
        <v>330</v>
      </c>
      <c r="J4690">
        <v>134</v>
      </c>
      <c r="L4690" t="s">
        <v>95</v>
      </c>
      <c r="M4690" t="s">
        <v>1249</v>
      </c>
      <c r="N4690" t="s">
        <v>29</v>
      </c>
      <c r="O4690" t="s">
        <v>114</v>
      </c>
      <c r="P4690">
        <v>42227</v>
      </c>
      <c r="Q4690">
        <v>42227</v>
      </c>
      <c r="R4690">
        <v>335</v>
      </c>
      <c r="W4690">
        <v>335</v>
      </c>
    </row>
    <row r="4691" spans="1:28">
      <c r="A4691" s="57">
        <v>42227</v>
      </c>
      <c r="B4691" t="s">
        <v>2431</v>
      </c>
      <c r="C4691" t="s">
        <v>1169</v>
      </c>
      <c r="D4691" t="s">
        <v>43</v>
      </c>
      <c r="E4691" t="s">
        <v>122</v>
      </c>
      <c r="F4691" t="s">
        <v>2627</v>
      </c>
      <c r="G4691" t="s">
        <v>4</v>
      </c>
      <c r="H4691" t="s">
        <v>330</v>
      </c>
      <c r="J4691">
        <v>150</v>
      </c>
      <c r="L4691" t="s">
        <v>95</v>
      </c>
      <c r="M4691" t="s">
        <v>1249</v>
      </c>
      <c r="N4691" t="s">
        <v>93</v>
      </c>
      <c r="O4691" t="s">
        <v>114</v>
      </c>
      <c r="P4691">
        <v>42227</v>
      </c>
      <c r="Q4691">
        <v>42227</v>
      </c>
      <c r="R4691">
        <v>380</v>
      </c>
      <c r="W4691">
        <v>380</v>
      </c>
    </row>
    <row r="4692" spans="1:28">
      <c r="A4692" s="57">
        <v>42227</v>
      </c>
      <c r="B4692" t="s">
        <v>2431</v>
      </c>
      <c r="C4692" t="s">
        <v>1169</v>
      </c>
      <c r="D4692" t="s">
        <v>43</v>
      </c>
      <c r="E4692" t="s">
        <v>122</v>
      </c>
      <c r="F4692" t="s">
        <v>2627</v>
      </c>
      <c r="G4692" t="s">
        <v>4</v>
      </c>
      <c r="H4692" t="s">
        <v>330</v>
      </c>
      <c r="J4692">
        <v>150</v>
      </c>
      <c r="L4692" t="s">
        <v>95</v>
      </c>
      <c r="M4692" t="s">
        <v>1249</v>
      </c>
      <c r="N4692" t="s">
        <v>93</v>
      </c>
      <c r="O4692" t="s">
        <v>114</v>
      </c>
      <c r="P4692">
        <v>42227</v>
      </c>
      <c r="Q4692">
        <v>42227</v>
      </c>
      <c r="R4692">
        <v>380</v>
      </c>
      <c r="W4692">
        <v>380</v>
      </c>
    </row>
    <row r="4693" spans="1:28">
      <c r="A4693" s="57">
        <v>42227</v>
      </c>
      <c r="B4693" t="s">
        <v>511</v>
      </c>
      <c r="C4693" t="s">
        <v>101</v>
      </c>
      <c r="D4693" t="s">
        <v>44</v>
      </c>
      <c r="E4693" t="s">
        <v>526</v>
      </c>
      <c r="F4693" t="s">
        <v>513</v>
      </c>
      <c r="G4693" t="s">
        <v>2</v>
      </c>
      <c r="H4693" t="s">
        <v>24</v>
      </c>
      <c r="I4693" t="s">
        <v>517</v>
      </c>
      <c r="J4693">
        <v>2133</v>
      </c>
      <c r="K4693" t="s">
        <v>517</v>
      </c>
      <c r="L4693" t="s">
        <v>91</v>
      </c>
      <c r="M4693" t="s">
        <v>515</v>
      </c>
      <c r="N4693" t="s">
        <v>93</v>
      </c>
      <c r="O4693" t="s">
        <v>114</v>
      </c>
      <c r="P4693">
        <v>42219</v>
      </c>
      <c r="Q4693">
        <v>42219</v>
      </c>
      <c r="R4693">
        <v>11731</v>
      </c>
      <c r="W4693"/>
      <c r="AB4693" t="s">
        <v>2914</v>
      </c>
    </row>
    <row r="4694" spans="1:28">
      <c r="A4694" s="57">
        <v>42227</v>
      </c>
      <c r="B4694" t="s">
        <v>511</v>
      </c>
      <c r="C4694" t="s">
        <v>101</v>
      </c>
      <c r="D4694" t="s">
        <v>44</v>
      </c>
      <c r="E4694" t="s">
        <v>526</v>
      </c>
      <c r="F4694" t="s">
        <v>513</v>
      </c>
      <c r="G4694" t="s">
        <v>2</v>
      </c>
      <c r="H4694" t="s">
        <v>24</v>
      </c>
      <c r="I4694" t="s">
        <v>2912</v>
      </c>
      <c r="J4694" t="s">
        <v>2913</v>
      </c>
      <c r="L4694" t="s">
        <v>91</v>
      </c>
      <c r="M4694" t="s">
        <v>515</v>
      </c>
      <c r="N4694" t="s">
        <v>104</v>
      </c>
      <c r="O4694" t="s">
        <v>114</v>
      </c>
      <c r="P4694">
        <v>42071</v>
      </c>
      <c r="Q4694">
        <v>42071</v>
      </c>
      <c r="W4694"/>
    </row>
    <row r="4695" spans="1:28">
      <c r="A4695" s="57">
        <v>42227</v>
      </c>
      <c r="B4695" t="s">
        <v>511</v>
      </c>
      <c r="C4695" t="s">
        <v>101</v>
      </c>
      <c r="D4695" t="s">
        <v>44</v>
      </c>
      <c r="E4695" t="s">
        <v>527</v>
      </c>
      <c r="F4695" t="s">
        <v>513</v>
      </c>
      <c r="G4695" t="s">
        <v>2</v>
      </c>
      <c r="H4695" t="s">
        <v>24</v>
      </c>
      <c r="I4695" t="s">
        <v>14</v>
      </c>
      <c r="J4695">
        <v>1348</v>
      </c>
      <c r="K4695" t="s">
        <v>517</v>
      </c>
      <c r="L4695" t="s">
        <v>91</v>
      </c>
      <c r="M4695" t="s">
        <v>515</v>
      </c>
      <c r="N4695" t="s">
        <v>93</v>
      </c>
      <c r="O4695" t="s">
        <v>114</v>
      </c>
      <c r="P4695">
        <v>42224</v>
      </c>
      <c r="Q4695">
        <v>42224</v>
      </c>
      <c r="R4695">
        <v>7414</v>
      </c>
      <c r="W4695"/>
      <c r="AB4695" t="s">
        <v>2915</v>
      </c>
    </row>
    <row r="4696" spans="1:28">
      <c r="A4696" s="57">
        <v>42227</v>
      </c>
      <c r="B4696" t="s">
        <v>511</v>
      </c>
      <c r="C4696" t="s">
        <v>101</v>
      </c>
      <c r="D4696" t="s">
        <v>50</v>
      </c>
      <c r="E4696" t="s">
        <v>571</v>
      </c>
      <c r="F4696" t="s">
        <v>2449</v>
      </c>
      <c r="G4696" t="s">
        <v>2</v>
      </c>
      <c r="H4696" t="s">
        <v>24</v>
      </c>
      <c r="J4696">
        <v>200</v>
      </c>
      <c r="P4696">
        <v>42231</v>
      </c>
      <c r="W4696" s="54"/>
      <c r="AB4696" t="s">
        <v>2910</v>
      </c>
    </row>
    <row r="4697" spans="1:28">
      <c r="A4697" s="57">
        <v>42226</v>
      </c>
      <c r="B4697" t="s">
        <v>267</v>
      </c>
      <c r="C4697" t="s">
        <v>89</v>
      </c>
      <c r="D4697" t="s">
        <v>42</v>
      </c>
      <c r="E4697" t="s">
        <v>288</v>
      </c>
      <c r="F4697" t="s">
        <v>267</v>
      </c>
      <c r="G4697" t="s">
        <v>2</v>
      </c>
      <c r="H4697" t="s">
        <v>24</v>
      </c>
      <c r="I4697" t="s">
        <v>273</v>
      </c>
      <c r="J4697">
        <v>1941</v>
      </c>
      <c r="K4697" t="s">
        <v>153</v>
      </c>
      <c r="L4697" t="s">
        <v>95</v>
      </c>
      <c r="M4697" t="s">
        <v>269</v>
      </c>
      <c r="N4697" t="s">
        <v>93</v>
      </c>
      <c r="O4697" t="s">
        <v>114</v>
      </c>
      <c r="P4697">
        <v>42220</v>
      </c>
      <c r="Q4697">
        <v>42233</v>
      </c>
      <c r="R4697">
        <v>9705</v>
      </c>
      <c r="W4697" s="55">
        <v>9705</v>
      </c>
    </row>
    <row r="4698" spans="1:28">
      <c r="A4698" s="57">
        <v>42226</v>
      </c>
      <c r="B4698" t="s">
        <v>56</v>
      </c>
      <c r="C4698" t="s">
        <v>101</v>
      </c>
      <c r="D4698" t="s">
        <v>62</v>
      </c>
      <c r="E4698" t="s">
        <v>253</v>
      </c>
      <c r="F4698" t="s">
        <v>202</v>
      </c>
      <c r="G4698" t="s">
        <v>2</v>
      </c>
      <c r="H4698" t="s">
        <v>27</v>
      </c>
      <c r="I4698" t="s">
        <v>4326</v>
      </c>
      <c r="J4698">
        <v>803</v>
      </c>
      <c r="K4698" t="s">
        <v>4331</v>
      </c>
      <c r="L4698" t="s">
        <v>95</v>
      </c>
      <c r="N4698" t="s">
        <v>93</v>
      </c>
      <c r="O4698" t="s">
        <v>105</v>
      </c>
      <c r="P4698">
        <v>42210</v>
      </c>
      <c r="Q4698">
        <v>42277</v>
      </c>
      <c r="R4698">
        <v>4015</v>
      </c>
      <c r="W4698"/>
      <c r="AB4698" t="s">
        <v>4329</v>
      </c>
    </row>
    <row r="4699" spans="1:28">
      <c r="A4699" s="57">
        <v>42226</v>
      </c>
      <c r="B4699" t="s">
        <v>267</v>
      </c>
      <c r="C4699" t="s">
        <v>89</v>
      </c>
      <c r="D4699" t="s">
        <v>57</v>
      </c>
      <c r="E4699" t="s">
        <v>270</v>
      </c>
      <c r="F4699" t="s">
        <v>267</v>
      </c>
      <c r="G4699" t="s">
        <v>5</v>
      </c>
      <c r="H4699" t="s">
        <v>5</v>
      </c>
      <c r="O4699" t="s">
        <v>114</v>
      </c>
      <c r="W4699"/>
    </row>
    <row r="4700" spans="1:28">
      <c r="A4700" s="57">
        <v>42226</v>
      </c>
      <c r="B4700" t="s">
        <v>267</v>
      </c>
      <c r="C4700" t="s">
        <v>89</v>
      </c>
      <c r="D4700" t="s">
        <v>57</v>
      </c>
      <c r="E4700" t="s">
        <v>439</v>
      </c>
      <c r="F4700" t="s">
        <v>267</v>
      </c>
      <c r="G4700" t="s">
        <v>5</v>
      </c>
      <c r="H4700" t="s">
        <v>5</v>
      </c>
      <c r="O4700" t="s">
        <v>114</v>
      </c>
      <c r="W4700"/>
    </row>
    <row r="4701" spans="1:28">
      <c r="A4701" s="57">
        <v>42226</v>
      </c>
      <c r="B4701" t="s">
        <v>267</v>
      </c>
      <c r="C4701" t="s">
        <v>89</v>
      </c>
      <c r="D4701" t="s">
        <v>57</v>
      </c>
      <c r="E4701" t="s">
        <v>272</v>
      </c>
      <c r="F4701" t="s">
        <v>267</v>
      </c>
      <c r="G4701" t="s">
        <v>5</v>
      </c>
      <c r="H4701" t="s">
        <v>5</v>
      </c>
      <c r="O4701" t="s">
        <v>114</v>
      </c>
      <c r="W4701"/>
    </row>
    <row r="4702" spans="1:28">
      <c r="A4702" s="57">
        <v>42226</v>
      </c>
      <c r="B4702" t="s">
        <v>267</v>
      </c>
      <c r="C4702" t="s">
        <v>89</v>
      </c>
      <c r="D4702" t="s">
        <v>45</v>
      </c>
      <c r="E4702" t="s">
        <v>285</v>
      </c>
      <c r="F4702" t="s">
        <v>284</v>
      </c>
      <c r="G4702" t="s">
        <v>5</v>
      </c>
      <c r="H4702" t="s">
        <v>5</v>
      </c>
      <c r="O4702" t="s">
        <v>114</v>
      </c>
      <c r="W4702"/>
    </row>
    <row r="4703" spans="1:28">
      <c r="A4703" s="57">
        <v>42226</v>
      </c>
      <c r="B4703" t="s">
        <v>267</v>
      </c>
      <c r="C4703" t="s">
        <v>89</v>
      </c>
      <c r="D4703" t="s">
        <v>45</v>
      </c>
      <c r="E4703" t="s">
        <v>286</v>
      </c>
      <c r="F4703" t="s">
        <v>284</v>
      </c>
      <c r="G4703" t="s">
        <v>5</v>
      </c>
      <c r="H4703" t="s">
        <v>5</v>
      </c>
      <c r="O4703" t="s">
        <v>114</v>
      </c>
      <c r="W4703"/>
    </row>
    <row r="4704" spans="1:28">
      <c r="A4704" s="57">
        <v>42226</v>
      </c>
      <c r="B4704" t="s">
        <v>267</v>
      </c>
      <c r="C4704" t="s">
        <v>89</v>
      </c>
      <c r="D4704" t="s">
        <v>57</v>
      </c>
      <c r="E4704" t="s">
        <v>272</v>
      </c>
      <c r="F4704" t="s">
        <v>267</v>
      </c>
      <c r="G4704" t="s">
        <v>2</v>
      </c>
      <c r="H4704" t="s">
        <v>24</v>
      </c>
      <c r="I4704" t="s">
        <v>273</v>
      </c>
      <c r="J4704">
        <v>1162</v>
      </c>
      <c r="K4704" t="s">
        <v>153</v>
      </c>
      <c r="L4704" t="s">
        <v>95</v>
      </c>
      <c r="M4704" t="s">
        <v>269</v>
      </c>
      <c r="N4704" t="s">
        <v>93</v>
      </c>
      <c r="O4704" t="s">
        <v>114</v>
      </c>
      <c r="R4704">
        <v>5810</v>
      </c>
      <c r="W4704">
        <v>5810</v>
      </c>
    </row>
    <row r="4705" spans="1:28">
      <c r="A4705" s="57">
        <v>42226</v>
      </c>
      <c r="B4705" t="s">
        <v>1087</v>
      </c>
      <c r="C4705" t="s">
        <v>101</v>
      </c>
      <c r="D4705" t="s">
        <v>62</v>
      </c>
      <c r="E4705" t="s">
        <v>406</v>
      </c>
      <c r="F4705" t="s">
        <v>1089</v>
      </c>
      <c r="G4705" t="s">
        <v>2</v>
      </c>
      <c r="H4705" t="s">
        <v>24</v>
      </c>
      <c r="J4705" t="s">
        <v>925</v>
      </c>
      <c r="K4705" t="s">
        <v>1090</v>
      </c>
      <c r="L4705" t="s">
        <v>95</v>
      </c>
      <c r="M4705" t="s">
        <v>1091</v>
      </c>
      <c r="N4705" t="s">
        <v>93</v>
      </c>
      <c r="O4705" t="s">
        <v>114</v>
      </c>
      <c r="P4705">
        <v>42179</v>
      </c>
      <c r="Q4705">
        <v>42179</v>
      </c>
      <c r="R4705">
        <v>5550</v>
      </c>
      <c r="W4705">
        <v>5550</v>
      </c>
      <c r="AB4705" t="s">
        <v>1099</v>
      </c>
    </row>
    <row r="4706" spans="1:28">
      <c r="A4706" s="57">
        <v>42226</v>
      </c>
      <c r="B4706" t="s">
        <v>267</v>
      </c>
      <c r="C4706" t="s">
        <v>89</v>
      </c>
      <c r="D4706" t="s">
        <v>58</v>
      </c>
      <c r="E4706" t="s">
        <v>283</v>
      </c>
      <c r="F4706" t="s">
        <v>267</v>
      </c>
      <c r="G4706" t="s">
        <v>2</v>
      </c>
      <c r="H4706" t="s">
        <v>24</v>
      </c>
      <c r="I4706" t="s">
        <v>273</v>
      </c>
      <c r="J4706">
        <v>1020</v>
      </c>
      <c r="K4706" t="s">
        <v>153</v>
      </c>
      <c r="L4706" t="s">
        <v>95</v>
      </c>
      <c r="M4706" t="s">
        <v>269</v>
      </c>
      <c r="N4706" t="s">
        <v>93</v>
      </c>
      <c r="O4706" t="s">
        <v>114</v>
      </c>
      <c r="P4706">
        <v>42176</v>
      </c>
      <c r="Q4706">
        <v>42176</v>
      </c>
      <c r="R4706">
        <v>5100</v>
      </c>
      <c r="W4706">
        <v>5100</v>
      </c>
    </row>
    <row r="4707" spans="1:28">
      <c r="A4707" s="57">
        <v>42226</v>
      </c>
      <c r="B4707" t="s">
        <v>267</v>
      </c>
      <c r="C4707" t="s">
        <v>89</v>
      </c>
      <c r="D4707" t="s">
        <v>58</v>
      </c>
      <c r="E4707" t="s">
        <v>275</v>
      </c>
      <c r="F4707" t="s">
        <v>267</v>
      </c>
      <c r="G4707" t="s">
        <v>2</v>
      </c>
      <c r="H4707" t="s">
        <v>24</v>
      </c>
      <c r="I4707" t="s">
        <v>273</v>
      </c>
      <c r="J4707">
        <v>957</v>
      </c>
      <c r="K4707" t="s">
        <v>153</v>
      </c>
      <c r="L4707" t="s">
        <v>95</v>
      </c>
      <c r="M4707" t="s">
        <v>269</v>
      </c>
      <c r="N4707" t="s">
        <v>93</v>
      </c>
      <c r="O4707" t="s">
        <v>114</v>
      </c>
      <c r="P4707">
        <v>42177</v>
      </c>
      <c r="Q4707">
        <v>42177</v>
      </c>
      <c r="R4707">
        <v>4785</v>
      </c>
      <c r="W4707">
        <v>4785</v>
      </c>
    </row>
    <row r="4708" spans="1:28">
      <c r="A4708" s="57">
        <v>42226</v>
      </c>
      <c r="B4708" t="s">
        <v>267</v>
      </c>
      <c r="C4708" t="s">
        <v>89</v>
      </c>
      <c r="D4708" t="s">
        <v>280</v>
      </c>
      <c r="E4708" t="s">
        <v>281</v>
      </c>
      <c r="F4708" t="s">
        <v>267</v>
      </c>
      <c r="G4708" t="s">
        <v>2</v>
      </c>
      <c r="H4708" t="s">
        <v>24</v>
      </c>
      <c r="I4708" t="s">
        <v>273</v>
      </c>
      <c r="J4708">
        <v>787</v>
      </c>
      <c r="K4708" t="s">
        <v>153</v>
      </c>
      <c r="L4708" t="s">
        <v>95</v>
      </c>
      <c r="M4708" t="s">
        <v>282</v>
      </c>
      <c r="N4708" t="s">
        <v>93</v>
      </c>
      <c r="O4708" t="s">
        <v>114</v>
      </c>
      <c r="P4708">
        <v>42183</v>
      </c>
      <c r="Q4708">
        <v>42183</v>
      </c>
      <c r="R4708">
        <v>3935</v>
      </c>
      <c r="W4708">
        <v>3935</v>
      </c>
    </row>
    <row r="4709" spans="1:28">
      <c r="A4709" s="57">
        <v>42226</v>
      </c>
      <c r="B4709" t="s">
        <v>267</v>
      </c>
      <c r="C4709" t="s">
        <v>89</v>
      </c>
      <c r="D4709" t="s">
        <v>57</v>
      </c>
      <c r="E4709" t="s">
        <v>270</v>
      </c>
      <c r="F4709" t="s">
        <v>267</v>
      </c>
      <c r="G4709" t="s">
        <v>2</v>
      </c>
      <c r="H4709" t="s">
        <v>24</v>
      </c>
      <c r="I4709" t="s">
        <v>273</v>
      </c>
      <c r="J4709">
        <v>761</v>
      </c>
      <c r="K4709" t="s">
        <v>268</v>
      </c>
      <c r="L4709" t="s">
        <v>95</v>
      </c>
      <c r="M4709" t="s">
        <v>269</v>
      </c>
      <c r="N4709" t="s">
        <v>93</v>
      </c>
      <c r="O4709" t="s">
        <v>114</v>
      </c>
      <c r="R4709">
        <v>3805</v>
      </c>
      <c r="W4709">
        <v>3805</v>
      </c>
    </row>
    <row r="4710" spans="1:28">
      <c r="A4710" s="57">
        <v>42226</v>
      </c>
      <c r="B4710" t="s">
        <v>2807</v>
      </c>
      <c r="C4710" t="s">
        <v>89</v>
      </c>
      <c r="D4710" t="s">
        <v>49</v>
      </c>
      <c r="E4710" t="s">
        <v>937</v>
      </c>
      <c r="G4710" t="s">
        <v>3</v>
      </c>
      <c r="H4710" t="s">
        <v>33</v>
      </c>
      <c r="I4710" t="s">
        <v>2808</v>
      </c>
      <c r="L4710" t="s">
        <v>91</v>
      </c>
      <c r="M4710" t="s">
        <v>2809</v>
      </c>
      <c r="N4710" t="s">
        <v>93</v>
      </c>
      <c r="O4710" t="s">
        <v>105</v>
      </c>
      <c r="P4710">
        <v>42156</v>
      </c>
      <c r="Q4710" t="s">
        <v>3426</v>
      </c>
      <c r="R4710">
        <v>614</v>
      </c>
      <c r="S4710">
        <v>258</v>
      </c>
      <c r="T4710">
        <v>276</v>
      </c>
      <c r="U4710">
        <v>46</v>
      </c>
      <c r="V4710">
        <v>34</v>
      </c>
      <c r="W4710"/>
    </row>
    <row r="4711" spans="1:28">
      <c r="A4711" s="57">
        <v>42226</v>
      </c>
      <c r="B4711" t="s">
        <v>267</v>
      </c>
      <c r="C4711" t="s">
        <v>89</v>
      </c>
      <c r="D4711" t="s">
        <v>58</v>
      </c>
      <c r="E4711" t="s">
        <v>277</v>
      </c>
      <c r="F4711" t="s">
        <v>267</v>
      </c>
      <c r="G4711" t="s">
        <v>2</v>
      </c>
      <c r="H4711" t="s">
        <v>24</v>
      </c>
      <c r="I4711" t="s">
        <v>273</v>
      </c>
      <c r="J4711">
        <v>483</v>
      </c>
      <c r="K4711" t="s">
        <v>153</v>
      </c>
      <c r="L4711" t="s">
        <v>95</v>
      </c>
      <c r="M4711" t="s">
        <v>269</v>
      </c>
      <c r="N4711" t="s">
        <v>93</v>
      </c>
      <c r="O4711" t="s">
        <v>114</v>
      </c>
      <c r="P4711">
        <v>42179</v>
      </c>
      <c r="Q4711">
        <v>42179</v>
      </c>
      <c r="R4711">
        <v>2415</v>
      </c>
      <c r="W4711">
        <v>2415</v>
      </c>
    </row>
    <row r="4712" spans="1:28">
      <c r="A4712" s="57">
        <v>42226</v>
      </c>
      <c r="B4712" t="s">
        <v>570</v>
      </c>
      <c r="C4712" t="s">
        <v>89</v>
      </c>
      <c r="D4712" t="s">
        <v>61</v>
      </c>
      <c r="E4712" t="s">
        <v>322</v>
      </c>
      <c r="F4712" t="s">
        <v>570</v>
      </c>
      <c r="G4712" t="s">
        <v>2</v>
      </c>
      <c r="H4712" t="s">
        <v>27</v>
      </c>
      <c r="I4712" t="s">
        <v>3860</v>
      </c>
      <c r="J4712">
        <v>1</v>
      </c>
      <c r="K4712" t="s">
        <v>3847</v>
      </c>
      <c r="L4712" t="s">
        <v>91</v>
      </c>
      <c r="M4712" t="s">
        <v>54</v>
      </c>
      <c r="N4712" t="s">
        <v>93</v>
      </c>
      <c r="O4712" t="s">
        <v>114</v>
      </c>
      <c r="P4712">
        <v>42226</v>
      </c>
      <c r="Q4712">
        <v>42226</v>
      </c>
      <c r="R4712">
        <v>25</v>
      </c>
      <c r="W4712">
        <v>25</v>
      </c>
    </row>
    <row r="4713" spans="1:28">
      <c r="A4713" s="57">
        <v>42226</v>
      </c>
      <c r="B4713" t="s">
        <v>570</v>
      </c>
      <c r="C4713" t="s">
        <v>89</v>
      </c>
      <c r="D4713" t="s">
        <v>61</v>
      </c>
      <c r="E4713" t="s">
        <v>322</v>
      </c>
      <c r="F4713" t="s">
        <v>570</v>
      </c>
      <c r="G4713" t="s">
        <v>2</v>
      </c>
      <c r="H4713" t="s">
        <v>27</v>
      </c>
      <c r="I4713" t="s">
        <v>3861</v>
      </c>
      <c r="J4713">
        <v>1</v>
      </c>
      <c r="K4713" t="s">
        <v>3847</v>
      </c>
      <c r="L4713" t="s">
        <v>91</v>
      </c>
      <c r="M4713" t="s">
        <v>54</v>
      </c>
      <c r="N4713" t="s">
        <v>93</v>
      </c>
      <c r="O4713" t="s">
        <v>114</v>
      </c>
      <c r="P4713">
        <v>42226</v>
      </c>
      <c r="Q4713">
        <v>42226</v>
      </c>
      <c r="R4713">
        <v>28</v>
      </c>
      <c r="W4713">
        <v>28</v>
      </c>
    </row>
    <row r="4714" spans="1:28">
      <c r="A4714" s="57">
        <v>42226</v>
      </c>
      <c r="B4714" t="s">
        <v>267</v>
      </c>
      <c r="C4714" t="s">
        <v>89</v>
      </c>
      <c r="D4714" t="s">
        <v>57</v>
      </c>
      <c r="E4714" t="s">
        <v>439</v>
      </c>
      <c r="F4714" t="s">
        <v>267</v>
      </c>
      <c r="G4714" t="s">
        <v>2</v>
      </c>
      <c r="H4714" t="s">
        <v>24</v>
      </c>
      <c r="I4714" t="s">
        <v>273</v>
      </c>
      <c r="J4714">
        <v>575</v>
      </c>
      <c r="K4714" t="s">
        <v>153</v>
      </c>
      <c r="L4714" t="s">
        <v>95</v>
      </c>
      <c r="M4714" t="s">
        <v>269</v>
      </c>
      <c r="N4714" t="s">
        <v>93</v>
      </c>
      <c r="O4714" t="s">
        <v>114</v>
      </c>
      <c r="R4714">
        <v>2875</v>
      </c>
      <c r="W4714">
        <v>2346</v>
      </c>
    </row>
    <row r="4715" spans="1:28">
      <c r="A4715" s="57">
        <v>42226</v>
      </c>
      <c r="B4715" t="s">
        <v>267</v>
      </c>
      <c r="C4715" t="s">
        <v>89</v>
      </c>
      <c r="D4715" t="s">
        <v>58</v>
      </c>
      <c r="E4715" t="s">
        <v>278</v>
      </c>
      <c r="F4715" t="s">
        <v>267</v>
      </c>
      <c r="G4715" t="s">
        <v>2</v>
      </c>
      <c r="H4715" t="s">
        <v>24</v>
      </c>
      <c r="I4715" t="s">
        <v>273</v>
      </c>
      <c r="J4715">
        <v>304</v>
      </c>
      <c r="K4715" t="s">
        <v>153</v>
      </c>
      <c r="L4715" t="s">
        <v>95</v>
      </c>
      <c r="M4715" t="s">
        <v>269</v>
      </c>
      <c r="N4715" t="s">
        <v>93</v>
      </c>
      <c r="O4715" t="s">
        <v>114</v>
      </c>
      <c r="P4715">
        <v>42176</v>
      </c>
      <c r="Q4715">
        <v>42176</v>
      </c>
      <c r="R4715">
        <v>1520</v>
      </c>
      <c r="W4715">
        <v>1520</v>
      </c>
    </row>
    <row r="4716" spans="1:28">
      <c r="A4716" s="57">
        <v>42226</v>
      </c>
      <c r="B4716" t="s">
        <v>1087</v>
      </c>
      <c r="C4716" t="s">
        <v>101</v>
      </c>
      <c r="D4716" t="s">
        <v>62</v>
      </c>
      <c r="E4716" t="s">
        <v>1276</v>
      </c>
      <c r="F4716" t="s">
        <v>1089</v>
      </c>
      <c r="G4716" t="s">
        <v>2</v>
      </c>
      <c r="H4716" t="s">
        <v>24</v>
      </c>
      <c r="J4716" t="s">
        <v>925</v>
      </c>
      <c r="K4716" t="s">
        <v>1090</v>
      </c>
      <c r="L4716" t="s">
        <v>95</v>
      </c>
      <c r="M4716" t="s">
        <v>1091</v>
      </c>
      <c r="N4716" t="s">
        <v>93</v>
      </c>
      <c r="O4716" t="s">
        <v>114</v>
      </c>
      <c r="P4716">
        <v>42191</v>
      </c>
      <c r="Q4716">
        <v>42191</v>
      </c>
      <c r="R4716">
        <v>1500</v>
      </c>
      <c r="W4716">
        <v>1500</v>
      </c>
      <c r="AB4716" t="s">
        <v>3229</v>
      </c>
    </row>
    <row r="4717" spans="1:28">
      <c r="A4717" s="57">
        <v>42226</v>
      </c>
      <c r="B4717" t="s">
        <v>267</v>
      </c>
      <c r="C4717" t="s">
        <v>89</v>
      </c>
      <c r="D4717" t="s">
        <v>60</v>
      </c>
      <c r="E4717" t="s">
        <v>751</v>
      </c>
      <c r="F4717" t="s">
        <v>267</v>
      </c>
      <c r="G4717" t="s">
        <v>2</v>
      </c>
      <c r="H4717" t="s">
        <v>24</v>
      </c>
      <c r="I4717" t="s">
        <v>273</v>
      </c>
      <c r="J4717">
        <v>277</v>
      </c>
      <c r="K4717" t="s">
        <v>153</v>
      </c>
      <c r="L4717" t="s">
        <v>95</v>
      </c>
      <c r="M4717" t="s">
        <v>318</v>
      </c>
      <c r="N4717" t="s">
        <v>93</v>
      </c>
      <c r="O4717" t="s">
        <v>114</v>
      </c>
      <c r="P4717">
        <v>42186</v>
      </c>
      <c r="Q4717">
        <v>42193</v>
      </c>
      <c r="R4717">
        <v>1385</v>
      </c>
      <c r="W4717">
        <v>1385</v>
      </c>
    </row>
    <row r="4718" spans="1:28">
      <c r="A4718" s="57">
        <v>42226</v>
      </c>
      <c r="B4718" t="s">
        <v>1087</v>
      </c>
      <c r="C4718" t="s">
        <v>101</v>
      </c>
      <c r="D4718" t="s">
        <v>62</v>
      </c>
      <c r="E4718" t="s">
        <v>408</v>
      </c>
      <c r="F4718" t="s">
        <v>1089</v>
      </c>
      <c r="G4718" t="s">
        <v>2</v>
      </c>
      <c r="H4718" t="s">
        <v>24</v>
      </c>
      <c r="J4718" t="s">
        <v>925</v>
      </c>
      <c r="K4718" t="s">
        <v>1090</v>
      </c>
      <c r="L4718" t="s">
        <v>95</v>
      </c>
      <c r="M4718" t="s">
        <v>1091</v>
      </c>
      <c r="N4718" t="s">
        <v>93</v>
      </c>
      <c r="O4718" t="s">
        <v>114</v>
      </c>
      <c r="P4718">
        <v>42213</v>
      </c>
      <c r="Q4718">
        <v>42213</v>
      </c>
      <c r="R4718">
        <v>1200</v>
      </c>
      <c r="W4718">
        <v>1200</v>
      </c>
      <c r="AB4718" t="s">
        <v>3230</v>
      </c>
    </row>
    <row r="4719" spans="1:28">
      <c r="A4719" s="57">
        <v>42226</v>
      </c>
      <c r="B4719" t="s">
        <v>3919</v>
      </c>
      <c r="C4719" t="s">
        <v>89</v>
      </c>
      <c r="D4719" t="s">
        <v>49</v>
      </c>
      <c r="E4719" t="s">
        <v>371</v>
      </c>
      <c r="F4719" t="s">
        <v>3932</v>
      </c>
      <c r="G4719" t="s">
        <v>2</v>
      </c>
      <c r="H4719" t="s">
        <v>27</v>
      </c>
      <c r="I4719" t="s">
        <v>3933</v>
      </c>
      <c r="J4719" t="s">
        <v>3929</v>
      </c>
      <c r="K4719">
        <v>22</v>
      </c>
      <c r="L4719" t="s">
        <v>95</v>
      </c>
      <c r="N4719" t="s">
        <v>104</v>
      </c>
      <c r="O4719" t="s">
        <v>114</v>
      </c>
      <c r="P4719">
        <v>42314</v>
      </c>
      <c r="Q4719">
        <v>42314</v>
      </c>
      <c r="R4719">
        <v>44</v>
      </c>
      <c r="S4719">
        <v>0</v>
      </c>
      <c r="T4719">
        <v>44</v>
      </c>
      <c r="U4719">
        <v>0</v>
      </c>
      <c r="V4719">
        <v>0</v>
      </c>
      <c r="W4719">
        <v>44</v>
      </c>
      <c r="X4719">
        <v>0</v>
      </c>
      <c r="Y4719">
        <v>44</v>
      </c>
      <c r="Z4719">
        <v>0</v>
      </c>
      <c r="AA4719">
        <v>0</v>
      </c>
      <c r="AB4719" t="s">
        <v>3934</v>
      </c>
    </row>
    <row r="4720" spans="1:28">
      <c r="A4720" s="57">
        <v>42226</v>
      </c>
      <c r="B4720" t="s">
        <v>3919</v>
      </c>
      <c r="C4720" t="s">
        <v>89</v>
      </c>
      <c r="D4720" t="s">
        <v>49</v>
      </c>
      <c r="E4720" t="s">
        <v>371</v>
      </c>
      <c r="G4720" t="s">
        <v>2</v>
      </c>
      <c r="H4720" t="s">
        <v>27</v>
      </c>
      <c r="I4720" t="s">
        <v>3931</v>
      </c>
      <c r="L4720" t="s">
        <v>95</v>
      </c>
      <c r="N4720" t="s">
        <v>93</v>
      </c>
      <c r="O4720" t="s">
        <v>114</v>
      </c>
      <c r="P4720">
        <v>42165</v>
      </c>
      <c r="Q4720">
        <v>42165</v>
      </c>
      <c r="R4720">
        <v>50</v>
      </c>
      <c r="S4720">
        <v>0</v>
      </c>
      <c r="T4720">
        <v>0</v>
      </c>
      <c r="U4720">
        <v>50</v>
      </c>
      <c r="V4720">
        <v>0</v>
      </c>
      <c r="W4720">
        <v>44</v>
      </c>
      <c r="X4720">
        <v>0</v>
      </c>
      <c r="Y4720">
        <v>4</v>
      </c>
      <c r="Z4720">
        <v>40</v>
      </c>
      <c r="AA4720">
        <v>0</v>
      </c>
      <c r="AB4720" t="s">
        <v>3927</v>
      </c>
    </row>
    <row r="4721" spans="1:1020 1025:2044 2049:3068 3073:4092 4097:5116 5121:6140 6145:7164 7169:8188 8193:9212 9217:10236 10241:11260 11265:12284 12289:13308 13313:14332 14337:15356 15361:16380">
      <c r="A4721" s="57">
        <v>42226</v>
      </c>
      <c r="B4721" t="s">
        <v>3919</v>
      </c>
      <c r="C4721" t="s">
        <v>89</v>
      </c>
      <c r="D4721" t="s">
        <v>49</v>
      </c>
      <c r="E4721" t="s">
        <v>371</v>
      </c>
      <c r="G4721" t="s">
        <v>2</v>
      </c>
      <c r="H4721" t="s">
        <v>27</v>
      </c>
      <c r="I4721" t="s">
        <v>3937</v>
      </c>
      <c r="J4721" t="s">
        <v>3938</v>
      </c>
      <c r="K4721">
        <v>53</v>
      </c>
      <c r="L4721" t="s">
        <v>91</v>
      </c>
      <c r="M4721" t="s">
        <v>3939</v>
      </c>
      <c r="N4721" t="s">
        <v>93</v>
      </c>
      <c r="O4721" t="s">
        <v>114</v>
      </c>
      <c r="P4721">
        <v>42225</v>
      </c>
      <c r="Q4721">
        <v>42225</v>
      </c>
      <c r="R4721">
        <v>55</v>
      </c>
      <c r="S4721">
        <v>0</v>
      </c>
      <c r="T4721">
        <v>55</v>
      </c>
      <c r="U4721">
        <v>0</v>
      </c>
      <c r="V4721">
        <v>0</v>
      </c>
      <c r="W4721">
        <v>53</v>
      </c>
      <c r="X4721">
        <v>0</v>
      </c>
      <c r="Y4721">
        <v>53</v>
      </c>
      <c r="Z4721">
        <v>0</v>
      </c>
      <c r="AA4721">
        <v>0</v>
      </c>
      <c r="AB4721" t="s">
        <v>3936</v>
      </c>
    </row>
    <row r="4722" spans="1:1020 1025:2044 2049:3068 3073:4092 4097:5116 5121:6140 6145:7164 7169:8188 8193:9212 9217:10236 10241:11260 11265:12284 12289:13308 13313:14332 14337:15356 15361:16380">
      <c r="A4722" s="57">
        <v>42226</v>
      </c>
      <c r="B4722" t="s">
        <v>3919</v>
      </c>
      <c r="C4722" t="s">
        <v>89</v>
      </c>
      <c r="D4722" t="s">
        <v>49</v>
      </c>
      <c r="E4722" t="s">
        <v>937</v>
      </c>
      <c r="G4722" t="s">
        <v>4</v>
      </c>
      <c r="H4722" t="s">
        <v>37</v>
      </c>
      <c r="I4722" t="s">
        <v>3940</v>
      </c>
      <c r="J4722" t="s">
        <v>3929</v>
      </c>
      <c r="K4722">
        <v>80</v>
      </c>
      <c r="L4722" t="s">
        <v>95</v>
      </c>
      <c r="M4722" t="s">
        <v>3930</v>
      </c>
      <c r="N4722" t="s">
        <v>93</v>
      </c>
      <c r="O4722" t="s">
        <v>114</v>
      </c>
      <c r="P4722">
        <v>42128</v>
      </c>
      <c r="Q4722">
        <v>42128</v>
      </c>
      <c r="R4722">
        <v>80</v>
      </c>
      <c r="S4722">
        <v>35</v>
      </c>
      <c r="T4722">
        <v>45</v>
      </c>
      <c r="U4722">
        <v>0</v>
      </c>
      <c r="V4722">
        <v>0</v>
      </c>
      <c r="W4722">
        <v>80</v>
      </c>
      <c r="X4722">
        <v>35</v>
      </c>
      <c r="Y4722">
        <v>45</v>
      </c>
      <c r="Z4722">
        <v>0</v>
      </c>
      <c r="AA4722">
        <v>0</v>
      </c>
      <c r="AB4722" t="s">
        <v>3941</v>
      </c>
    </row>
    <row r="4723" spans="1:1020 1025:2044 2049:3068 3073:4092 4097:5116 5121:6140 6145:7164 7169:8188 8193:9212 9217:10236 10241:11260 11265:12284 12289:13308 13313:14332 14337:15356 15361:16380">
      <c r="A4723" s="57">
        <v>42226</v>
      </c>
      <c r="B4723" t="s">
        <v>3919</v>
      </c>
      <c r="C4723" t="s">
        <v>89</v>
      </c>
      <c r="D4723" t="s">
        <v>49</v>
      </c>
      <c r="E4723" t="s">
        <v>2130</v>
      </c>
      <c r="G4723" t="s">
        <v>4</v>
      </c>
      <c r="H4723" t="s">
        <v>37</v>
      </c>
      <c r="I4723" t="s">
        <v>3921</v>
      </c>
      <c r="J4723" t="s">
        <v>3595</v>
      </c>
      <c r="K4723">
        <v>1000</v>
      </c>
      <c r="L4723" t="s">
        <v>95</v>
      </c>
      <c r="M4723" t="s">
        <v>3922</v>
      </c>
      <c r="N4723" t="s">
        <v>93</v>
      </c>
      <c r="O4723" t="s">
        <v>105</v>
      </c>
      <c r="P4723">
        <v>42152</v>
      </c>
      <c r="R4723">
        <v>80</v>
      </c>
      <c r="S4723">
        <v>25</v>
      </c>
      <c r="T4723">
        <v>45</v>
      </c>
      <c r="U4723">
        <v>5</v>
      </c>
      <c r="V4723">
        <v>5</v>
      </c>
      <c r="W4723">
        <v>100</v>
      </c>
      <c r="X4723">
        <v>30</v>
      </c>
      <c r="Y4723">
        <v>60</v>
      </c>
      <c r="Z4723">
        <v>10</v>
      </c>
      <c r="AB4723" t="s">
        <v>3923</v>
      </c>
    </row>
    <row r="4724" spans="1:1020 1025:2044 2049:3068 3073:4092 4097:5116 5121:6140 6145:7164 7169:8188 8193:9212 9217:10236 10241:11260 11265:12284 12289:13308 13313:14332 14337:15356 15361:16380">
      <c r="A4724" s="57">
        <v>42226</v>
      </c>
      <c r="B4724" t="s">
        <v>3919</v>
      </c>
      <c r="C4724" t="s">
        <v>89</v>
      </c>
      <c r="D4724" t="s">
        <v>49</v>
      </c>
      <c r="E4724" t="s">
        <v>371</v>
      </c>
      <c r="G4724" t="s">
        <v>4</v>
      </c>
      <c r="H4724" t="s">
        <v>37</v>
      </c>
      <c r="I4724" t="s">
        <v>3928</v>
      </c>
      <c r="J4724" t="s">
        <v>3929</v>
      </c>
      <c r="K4724">
        <v>45</v>
      </c>
      <c r="L4724" t="s">
        <v>95</v>
      </c>
      <c r="M4724" t="s">
        <v>3930</v>
      </c>
      <c r="N4724" t="s">
        <v>29</v>
      </c>
      <c r="O4724" t="s">
        <v>105</v>
      </c>
      <c r="P4724">
        <v>42127</v>
      </c>
      <c r="R4724">
        <v>60</v>
      </c>
      <c r="S4724">
        <v>20</v>
      </c>
      <c r="T4724">
        <v>40</v>
      </c>
      <c r="U4724">
        <v>0</v>
      </c>
      <c r="V4724">
        <v>0</v>
      </c>
      <c r="W4724">
        <v>45</v>
      </c>
      <c r="X4724">
        <v>15</v>
      </c>
      <c r="Y4724">
        <v>30</v>
      </c>
      <c r="Z4724">
        <v>0</v>
      </c>
      <c r="AA4724">
        <v>0</v>
      </c>
      <c r="AB4724" t="s">
        <v>3927</v>
      </c>
    </row>
    <row r="4725" spans="1:1020 1025:2044 2049:3068 3073:4092 4097:5116 5121:6140 6145:7164 7169:8188 8193:9212 9217:10236 10241:11260 11265:12284 12289:13308 13313:14332 14337:15356 15361:16380">
      <c r="A4725" s="57">
        <v>42226</v>
      </c>
      <c r="B4725" t="s">
        <v>3919</v>
      </c>
      <c r="C4725" t="s">
        <v>89</v>
      </c>
      <c r="D4725" t="s">
        <v>49</v>
      </c>
      <c r="E4725" t="s">
        <v>371</v>
      </c>
      <c r="G4725" t="s">
        <v>4</v>
      </c>
      <c r="H4725" t="s">
        <v>37</v>
      </c>
      <c r="J4725" t="s">
        <v>2491</v>
      </c>
      <c r="K4725">
        <v>1000</v>
      </c>
      <c r="L4725" t="s">
        <v>95</v>
      </c>
      <c r="M4725" t="s">
        <v>3935</v>
      </c>
      <c r="N4725" t="s">
        <v>93</v>
      </c>
      <c r="O4725" t="s">
        <v>105</v>
      </c>
      <c r="P4725">
        <v>42158</v>
      </c>
      <c r="R4725">
        <v>52</v>
      </c>
      <c r="S4725">
        <v>0</v>
      </c>
      <c r="T4725">
        <v>52</v>
      </c>
      <c r="U4725">
        <v>0</v>
      </c>
      <c r="V4725">
        <v>0</v>
      </c>
      <c r="W4725">
        <v>100</v>
      </c>
      <c r="X4725">
        <v>25</v>
      </c>
      <c r="Y4725">
        <v>60</v>
      </c>
      <c r="Z4725">
        <v>9</v>
      </c>
      <c r="AA4725">
        <v>6</v>
      </c>
      <c r="AB4725" t="s">
        <v>3936</v>
      </c>
    </row>
    <row r="4726" spans="1:1020 1025:2044 2049:3068 3073:4092 4097:5116 5121:6140 6145:7164 7169:8188 8193:9212 9217:10236 10241:11260 11265:12284 12289:13308 13313:14332 14337:15356 15361:16380">
      <c r="A4726" s="57">
        <v>42226</v>
      </c>
      <c r="B4726" t="s">
        <v>3919</v>
      </c>
      <c r="C4726" t="s">
        <v>89</v>
      </c>
      <c r="D4726" t="s">
        <v>49</v>
      </c>
      <c r="E4726" t="s">
        <v>374</v>
      </c>
      <c r="G4726" t="s">
        <v>4</v>
      </c>
      <c r="H4726" t="s">
        <v>37</v>
      </c>
      <c r="I4726" t="s">
        <v>3924</v>
      </c>
      <c r="J4726" t="s">
        <v>2491</v>
      </c>
      <c r="K4726">
        <v>800</v>
      </c>
      <c r="L4726" t="s">
        <v>95</v>
      </c>
      <c r="M4726" t="s">
        <v>3925</v>
      </c>
      <c r="N4726" t="s">
        <v>93</v>
      </c>
      <c r="O4726" t="s">
        <v>105</v>
      </c>
      <c r="P4726">
        <v>42163</v>
      </c>
      <c r="R4726">
        <v>40</v>
      </c>
      <c r="S4726">
        <v>10</v>
      </c>
      <c r="T4726">
        <v>30</v>
      </c>
      <c r="U4726">
        <v>0</v>
      </c>
      <c r="V4726">
        <v>0</v>
      </c>
      <c r="W4726">
        <v>40</v>
      </c>
      <c r="X4726">
        <v>10</v>
      </c>
      <c r="Y4726">
        <v>30</v>
      </c>
      <c r="Z4726">
        <v>0</v>
      </c>
      <c r="AA4726">
        <v>0</v>
      </c>
      <c r="AB4726" t="s">
        <v>3926</v>
      </c>
    </row>
    <row r="4727" spans="1:1020 1025:2044 2049:3068 3073:4092 4097:5116 5121:6140 6145:7164 7169:8188 8193:9212 9217:10236 10241:11260 11265:12284 12289:13308 13313:14332 14337:15356 15361:16380">
      <c r="A4727" s="57">
        <v>42226</v>
      </c>
      <c r="B4727" t="s">
        <v>267</v>
      </c>
      <c r="C4727" t="s">
        <v>89</v>
      </c>
      <c r="D4727" t="s">
        <v>60</v>
      </c>
      <c r="E4727" t="s">
        <v>2802</v>
      </c>
      <c r="F4727" t="s">
        <v>267</v>
      </c>
      <c r="G4727" t="s">
        <v>2</v>
      </c>
      <c r="H4727" t="s">
        <v>24</v>
      </c>
      <c r="I4727" t="s">
        <v>273</v>
      </c>
      <c r="J4727">
        <v>200</v>
      </c>
      <c r="K4727" t="s">
        <v>153</v>
      </c>
      <c r="L4727" t="s">
        <v>95</v>
      </c>
      <c r="M4727" t="s">
        <v>318</v>
      </c>
      <c r="N4727" t="s">
        <v>93</v>
      </c>
      <c r="O4727" t="s">
        <v>114</v>
      </c>
      <c r="P4727">
        <v>42186</v>
      </c>
      <c r="Q4727">
        <v>42193</v>
      </c>
      <c r="R4727">
        <v>1000</v>
      </c>
      <c r="W4727">
        <v>1000</v>
      </c>
    </row>
    <row r="4728" spans="1:1020 1025:2044 2049:3068 3073:4092 4097:5116 5121:6140 6145:7164 7169:8188 8193:9212 9217:10236 10241:11260 11265:12284 12289:13308 13313:14332 14337:15356 15361:16380">
      <c r="A4728" s="57">
        <v>42226</v>
      </c>
      <c r="B4728" t="s">
        <v>267</v>
      </c>
      <c r="C4728" t="s">
        <v>89</v>
      </c>
      <c r="D4728" t="s">
        <v>60</v>
      </c>
      <c r="E4728" t="s">
        <v>2801</v>
      </c>
      <c r="F4728" t="s">
        <v>267</v>
      </c>
      <c r="G4728" t="s">
        <v>2</v>
      </c>
      <c r="H4728" t="s">
        <v>24</v>
      </c>
      <c r="I4728" t="s">
        <v>273</v>
      </c>
      <c r="J4728">
        <v>200</v>
      </c>
      <c r="K4728" t="s">
        <v>153</v>
      </c>
      <c r="L4728" t="s">
        <v>95</v>
      </c>
      <c r="M4728" t="s">
        <v>318</v>
      </c>
      <c r="N4728" t="s">
        <v>93</v>
      </c>
      <c r="O4728" t="s">
        <v>114</v>
      </c>
      <c r="P4728">
        <v>42186</v>
      </c>
      <c r="Q4728">
        <v>42193</v>
      </c>
      <c r="R4728">
        <v>1000</v>
      </c>
      <c r="W4728">
        <v>1000</v>
      </c>
    </row>
    <row r="4729" spans="1:1020 1025:2044 2049:3068 3073:4092 4097:5116 5121:6140 6145:7164 7169:8188 8193:9212 9217:10236 10241:11260 11265:12284 12289:13308 13313:14332 14337:15356 15361:16380">
      <c r="A4729" s="57">
        <v>42226</v>
      </c>
      <c r="B4729" t="s">
        <v>267</v>
      </c>
      <c r="C4729" t="s">
        <v>89</v>
      </c>
      <c r="D4729" t="s">
        <v>60</v>
      </c>
      <c r="E4729" t="s">
        <v>2250</v>
      </c>
      <c r="F4729" t="s">
        <v>267</v>
      </c>
      <c r="G4729" t="s">
        <v>2</v>
      </c>
      <c r="H4729" t="s">
        <v>24</v>
      </c>
      <c r="I4729" t="s">
        <v>273</v>
      </c>
      <c r="J4729">
        <v>200</v>
      </c>
      <c r="K4729" t="s">
        <v>153</v>
      </c>
      <c r="L4729" t="s">
        <v>95</v>
      </c>
      <c r="M4729" t="s">
        <v>318</v>
      </c>
      <c r="N4729" t="s">
        <v>93</v>
      </c>
      <c r="O4729" t="s">
        <v>114</v>
      </c>
      <c r="P4729">
        <v>42186</v>
      </c>
      <c r="Q4729">
        <v>42193</v>
      </c>
      <c r="R4729">
        <v>1000</v>
      </c>
      <c r="W4729">
        <v>1000</v>
      </c>
    </row>
    <row r="4730" spans="1:1020 1025:2044 2049:3068 3073:4092 4097:5116 5121:6140 6145:7164 7169:8188 8193:9212 9217:10236 10241:11260 11265:12284 12289:13308 13313:14332 14337:15356 15361:16380">
      <c r="A4730" s="57">
        <v>42226</v>
      </c>
      <c r="B4730" t="s">
        <v>267</v>
      </c>
      <c r="C4730" t="s">
        <v>89</v>
      </c>
      <c r="D4730" t="s">
        <v>58</v>
      </c>
      <c r="E4730" t="s">
        <v>279</v>
      </c>
      <c r="F4730" t="s">
        <v>267</v>
      </c>
      <c r="G4730" t="s">
        <v>2</v>
      </c>
      <c r="H4730" t="s">
        <v>24</v>
      </c>
      <c r="I4730" t="s">
        <v>273</v>
      </c>
      <c r="J4730">
        <v>180</v>
      </c>
      <c r="K4730" t="s">
        <v>153</v>
      </c>
      <c r="L4730" t="s">
        <v>95</v>
      </c>
      <c r="M4730" t="s">
        <v>269</v>
      </c>
      <c r="N4730" t="s">
        <v>93</v>
      </c>
      <c r="O4730" t="s">
        <v>114</v>
      </c>
      <c r="P4730">
        <v>42176</v>
      </c>
      <c r="Q4730">
        <v>42176</v>
      </c>
      <c r="R4730">
        <v>900</v>
      </c>
      <c r="W4730">
        <v>900</v>
      </c>
    </row>
    <row r="4731" spans="1:1020 1025:2044 2049:3068 3073:4092 4097:5116 5121:6140 6145:7164 7169:8188 8193:9212 9217:10236 10241:11260 11265:12284 12289:13308 13313:14332 14337:15356 15361:16380">
      <c r="A4731" s="57">
        <v>42226</v>
      </c>
      <c r="B4731" t="s">
        <v>267</v>
      </c>
      <c r="C4731" t="s">
        <v>89</v>
      </c>
      <c r="D4731" t="s">
        <v>60</v>
      </c>
      <c r="E4731" t="s">
        <v>2249</v>
      </c>
      <c r="F4731" t="s">
        <v>267</v>
      </c>
      <c r="G4731" t="s">
        <v>2</v>
      </c>
      <c r="H4731" t="s">
        <v>24</v>
      </c>
      <c r="I4731" t="s">
        <v>273</v>
      </c>
      <c r="J4731">
        <v>104</v>
      </c>
      <c r="K4731" t="s">
        <v>153</v>
      </c>
      <c r="L4731" t="s">
        <v>95</v>
      </c>
      <c r="M4731" t="s">
        <v>318</v>
      </c>
      <c r="N4731" t="s">
        <v>93</v>
      </c>
      <c r="O4731" t="s">
        <v>114</v>
      </c>
      <c r="P4731">
        <v>42186</v>
      </c>
      <c r="Q4731">
        <v>42193</v>
      </c>
      <c r="R4731">
        <v>520</v>
      </c>
      <c r="W4731">
        <v>520</v>
      </c>
    </row>
    <row r="4732" spans="1:1020 1025:2044 2049:3068 3073:4092 4097:5116 5121:6140 6145:7164 7169:8188 8193:9212 9217:10236 10241:11260 11265:12284 12289:13308 13313:14332 14337:15356 15361:16380">
      <c r="A4732" s="57">
        <v>42226</v>
      </c>
      <c r="B4732" t="s">
        <v>267</v>
      </c>
      <c r="C4732" t="s">
        <v>89</v>
      </c>
      <c r="D4732" t="s">
        <v>60</v>
      </c>
      <c r="E4732" t="s">
        <v>2248</v>
      </c>
      <c r="F4732" t="s">
        <v>267</v>
      </c>
      <c r="G4732" t="s">
        <v>2</v>
      </c>
      <c r="H4732" t="s">
        <v>24</v>
      </c>
      <c r="I4732" t="s">
        <v>273</v>
      </c>
      <c r="J4732">
        <v>100</v>
      </c>
      <c r="K4732" t="s">
        <v>153</v>
      </c>
      <c r="L4732" t="s">
        <v>95</v>
      </c>
      <c r="M4732" t="s">
        <v>318</v>
      </c>
      <c r="N4732" t="s">
        <v>93</v>
      </c>
      <c r="O4732" t="s">
        <v>114</v>
      </c>
      <c r="P4732">
        <v>42186</v>
      </c>
      <c r="Q4732">
        <v>42193</v>
      </c>
      <c r="R4732">
        <v>500</v>
      </c>
      <c r="W4732">
        <v>500</v>
      </c>
    </row>
    <row r="4733" spans="1:1020 1025:2044 2049:3068 3073:4092 4097:5116 5121:6140 6145:7164 7169:8188 8193:9212 9217:10236 10241:11260 11265:12284 12289:13308 13313:14332 14337:15356 15361:16380">
      <c r="A4733" s="57">
        <v>42226</v>
      </c>
      <c r="B4733" t="s">
        <v>2431</v>
      </c>
      <c r="C4733" t="s">
        <v>1169</v>
      </c>
      <c r="D4733" t="s">
        <v>60</v>
      </c>
      <c r="E4733" t="s">
        <v>804</v>
      </c>
      <c r="F4733" t="s">
        <v>131</v>
      </c>
      <c r="G4733" t="s">
        <v>2</v>
      </c>
      <c r="H4733" t="s">
        <v>27</v>
      </c>
      <c r="I4733" t="s">
        <v>3517</v>
      </c>
      <c r="J4733">
        <v>1</v>
      </c>
      <c r="K4733" t="s">
        <v>3515</v>
      </c>
      <c r="L4733" t="s">
        <v>95</v>
      </c>
      <c r="M4733" t="s">
        <v>1249</v>
      </c>
      <c r="N4733" t="s">
        <v>111</v>
      </c>
      <c r="O4733" t="s">
        <v>114</v>
      </c>
      <c r="P4733">
        <v>42226</v>
      </c>
      <c r="Q4733">
        <v>42226</v>
      </c>
      <c r="R4733">
        <v>157</v>
      </c>
      <c r="S4733">
        <v>49</v>
      </c>
      <c r="T4733">
        <v>108</v>
      </c>
      <c r="W4733">
        <v>144</v>
      </c>
      <c r="X4733">
        <v>54</v>
      </c>
      <c r="Y4733">
        <v>90</v>
      </c>
      <c r="AB4733" t="s">
        <v>3538</v>
      </c>
    </row>
    <row r="4734" spans="1:1020 1025:2044 2049:3068 3073:4092 4097:5116 5121:6140 6145:7164 7169:8188 8193:9212 9217:10236 10241:11260 11265:12284 12289:13308 13313:14332 14337:15356 15361:16380">
      <c r="A4734" s="57">
        <v>42226</v>
      </c>
      <c r="B4734" t="s">
        <v>267</v>
      </c>
      <c r="C4734" t="s">
        <v>89</v>
      </c>
      <c r="D4734" t="s">
        <v>60</v>
      </c>
      <c r="E4734" t="s">
        <v>942</v>
      </c>
      <c r="F4734" t="s">
        <v>267</v>
      </c>
      <c r="G4734" t="s">
        <v>2</v>
      </c>
      <c r="H4734" t="s">
        <v>24</v>
      </c>
      <c r="I4734" t="s">
        <v>273</v>
      </c>
      <c r="J4734">
        <v>99</v>
      </c>
      <c r="K4734" t="s">
        <v>153</v>
      </c>
      <c r="L4734" t="s">
        <v>95</v>
      </c>
      <c r="M4734" t="s">
        <v>318</v>
      </c>
      <c r="N4734" t="s">
        <v>93</v>
      </c>
      <c r="O4734" t="s">
        <v>114</v>
      </c>
      <c r="P4734">
        <v>42186</v>
      </c>
      <c r="Q4734">
        <v>42193</v>
      </c>
      <c r="R4734">
        <v>495</v>
      </c>
      <c r="W4734">
        <v>495</v>
      </c>
    </row>
    <row r="4735" spans="1:1020 1025:2044 2049:3068 3073:4092 4097:5116 5121:6140 6145:7164 7169:8188 8193:9212 9217:10236 10241:11260 11265:12284 12289:13308 13313:14332 14337:15356 15361:16380">
      <c r="A4735" s="57">
        <v>42226</v>
      </c>
      <c r="B4735" t="s">
        <v>267</v>
      </c>
      <c r="C4735" t="s">
        <v>89</v>
      </c>
      <c r="D4735" t="s">
        <v>60</v>
      </c>
      <c r="E4735" t="s">
        <v>2800</v>
      </c>
      <c r="F4735" t="s">
        <v>267</v>
      </c>
      <c r="G4735" t="s">
        <v>2</v>
      </c>
      <c r="H4735" t="s">
        <v>24</v>
      </c>
      <c r="I4735" t="s">
        <v>273</v>
      </c>
      <c r="J4735">
        <v>35</v>
      </c>
      <c r="K4735" t="s">
        <v>153</v>
      </c>
      <c r="L4735" t="s">
        <v>95</v>
      </c>
      <c r="M4735" t="s">
        <v>318</v>
      </c>
      <c r="N4735" t="s">
        <v>93</v>
      </c>
      <c r="O4735" t="s">
        <v>114</v>
      </c>
      <c r="P4735">
        <v>42186</v>
      </c>
      <c r="Q4735">
        <v>42193</v>
      </c>
      <c r="R4735">
        <v>175</v>
      </c>
      <c r="W4735">
        <v>175</v>
      </c>
    </row>
    <row r="4736" spans="1:1020 1025:2044 2049:3068 3073:4092 4097:5116 5121:6140 6145:7164 7169:8188 8193:9212 9217:10236 10241:11260 11265:12284 12289:13308 13313:14332 14337:15356 15361:16380">
      <c r="A4736" s="57">
        <v>42226</v>
      </c>
      <c r="B4736" t="s">
        <v>267</v>
      </c>
      <c r="C4736" t="s">
        <v>89</v>
      </c>
      <c r="D4736" t="s">
        <v>58</v>
      </c>
      <c r="E4736" t="s">
        <v>2006</v>
      </c>
      <c r="F4736" t="s">
        <v>267</v>
      </c>
      <c r="G4736" t="s">
        <v>2</v>
      </c>
      <c r="H4736" t="s">
        <v>24</v>
      </c>
      <c r="I4736" t="s">
        <v>273</v>
      </c>
      <c r="J4736">
        <v>32</v>
      </c>
      <c r="K4736" t="s">
        <v>153</v>
      </c>
      <c r="L4736" t="s">
        <v>95</v>
      </c>
      <c r="M4736" t="s">
        <v>318</v>
      </c>
      <c r="N4736" t="s">
        <v>93</v>
      </c>
      <c r="O4736" t="s">
        <v>114</v>
      </c>
      <c r="P4736">
        <v>42212</v>
      </c>
      <c r="Q4736">
        <v>42212</v>
      </c>
      <c r="R4736">
        <v>160</v>
      </c>
      <c r="W4736">
        <v>160</v>
      </c>
      <c r="AJ4736" t="s">
        <v>58</v>
      </c>
      <c r="AK4736" t="s">
        <v>629</v>
      </c>
      <c r="AL4736" t="s">
        <v>131</v>
      </c>
      <c r="AM4736" t="s">
        <v>102</v>
      </c>
      <c r="AN4736" t="s">
        <v>103</v>
      </c>
      <c r="AP4736">
        <v>45</v>
      </c>
      <c r="AQ4736" t="s">
        <v>133</v>
      </c>
      <c r="AR4736" t="s">
        <v>95</v>
      </c>
      <c r="AS4736" t="s">
        <v>54</v>
      </c>
      <c r="AT4736" t="s">
        <v>93</v>
      </c>
      <c r="AU4736" t="s">
        <v>114</v>
      </c>
      <c r="AV4736">
        <v>42225</v>
      </c>
      <c r="AW4736">
        <v>42225</v>
      </c>
      <c r="AX4736">
        <v>900</v>
      </c>
      <c r="BC4736">
        <v>900</v>
      </c>
      <c r="BH4736" t="s">
        <v>3619</v>
      </c>
      <c r="BM4736">
        <v>42225</v>
      </c>
      <c r="BN4736" t="s">
        <v>131</v>
      </c>
      <c r="BO4736" t="s">
        <v>1169</v>
      </c>
      <c r="BP4736" t="s">
        <v>58</v>
      </c>
      <c r="BQ4736" t="s">
        <v>629</v>
      </c>
      <c r="BR4736" t="s">
        <v>131</v>
      </c>
      <c r="BS4736" t="s">
        <v>102</v>
      </c>
      <c r="BT4736" t="s">
        <v>103</v>
      </c>
      <c r="BV4736">
        <v>45</v>
      </c>
      <c r="BW4736" t="s">
        <v>133</v>
      </c>
      <c r="BX4736" t="s">
        <v>95</v>
      </c>
      <c r="BY4736" t="s">
        <v>54</v>
      </c>
      <c r="BZ4736" t="s">
        <v>93</v>
      </c>
      <c r="CA4736" t="s">
        <v>114</v>
      </c>
      <c r="CB4736">
        <v>42225</v>
      </c>
      <c r="CC4736">
        <v>42225</v>
      </c>
      <c r="CD4736">
        <v>900</v>
      </c>
      <c r="CI4736">
        <v>900</v>
      </c>
      <c r="CN4736" t="s">
        <v>3619</v>
      </c>
      <c r="CS4736">
        <v>42225</v>
      </c>
      <c r="CT4736" t="s">
        <v>131</v>
      </c>
      <c r="CU4736" t="s">
        <v>1169</v>
      </c>
      <c r="CV4736" t="s">
        <v>58</v>
      </c>
      <c r="CW4736" t="s">
        <v>629</v>
      </c>
      <c r="CX4736" t="s">
        <v>131</v>
      </c>
      <c r="CY4736" t="s">
        <v>102</v>
      </c>
      <c r="CZ4736" t="s">
        <v>103</v>
      </c>
      <c r="DB4736">
        <v>45</v>
      </c>
      <c r="DC4736" t="s">
        <v>133</v>
      </c>
      <c r="DD4736" t="s">
        <v>95</v>
      </c>
      <c r="DE4736" t="s">
        <v>54</v>
      </c>
      <c r="DF4736" t="s">
        <v>93</v>
      </c>
      <c r="DG4736" t="s">
        <v>114</v>
      </c>
      <c r="DH4736">
        <v>42225</v>
      </c>
      <c r="DI4736">
        <v>42225</v>
      </c>
      <c r="DJ4736">
        <v>900</v>
      </c>
      <c r="DO4736">
        <v>900</v>
      </c>
      <c r="DT4736" t="s">
        <v>3619</v>
      </c>
      <c r="DY4736">
        <v>42225</v>
      </c>
      <c r="DZ4736" t="s">
        <v>131</v>
      </c>
      <c r="EA4736" t="s">
        <v>1169</v>
      </c>
      <c r="EB4736" t="s">
        <v>58</v>
      </c>
      <c r="EC4736" t="s">
        <v>629</v>
      </c>
      <c r="ED4736" t="s">
        <v>131</v>
      </c>
      <c r="EE4736" t="s">
        <v>102</v>
      </c>
      <c r="EF4736" t="s">
        <v>103</v>
      </c>
      <c r="EH4736">
        <v>45</v>
      </c>
      <c r="EI4736" t="s">
        <v>133</v>
      </c>
      <c r="EJ4736" t="s">
        <v>95</v>
      </c>
      <c r="EK4736" t="s">
        <v>54</v>
      </c>
      <c r="EL4736" t="s">
        <v>93</v>
      </c>
      <c r="EM4736" t="s">
        <v>114</v>
      </c>
      <c r="EN4736">
        <v>42225</v>
      </c>
      <c r="EO4736">
        <v>42225</v>
      </c>
      <c r="EP4736">
        <v>900</v>
      </c>
      <c r="EU4736">
        <v>900</v>
      </c>
      <c r="EZ4736" t="s">
        <v>3619</v>
      </c>
      <c r="FE4736">
        <v>42225</v>
      </c>
      <c r="FF4736" t="s">
        <v>131</v>
      </c>
      <c r="FG4736" t="s">
        <v>1169</v>
      </c>
      <c r="FH4736" t="s">
        <v>58</v>
      </c>
      <c r="FI4736" t="s">
        <v>629</v>
      </c>
      <c r="FJ4736" t="s">
        <v>131</v>
      </c>
      <c r="FK4736" t="s">
        <v>102</v>
      </c>
      <c r="FL4736" t="s">
        <v>103</v>
      </c>
      <c r="FN4736">
        <v>45</v>
      </c>
      <c r="FO4736" t="s">
        <v>133</v>
      </c>
      <c r="FP4736" t="s">
        <v>95</v>
      </c>
      <c r="FQ4736" t="s">
        <v>54</v>
      </c>
      <c r="FR4736" t="s">
        <v>93</v>
      </c>
      <c r="FS4736" t="s">
        <v>114</v>
      </c>
      <c r="FT4736">
        <v>42225</v>
      </c>
      <c r="FU4736">
        <v>42225</v>
      </c>
      <c r="FV4736">
        <v>900</v>
      </c>
      <c r="GA4736">
        <v>900</v>
      </c>
      <c r="GF4736" t="s">
        <v>3619</v>
      </c>
      <c r="GK4736">
        <v>42225</v>
      </c>
      <c r="GL4736" t="s">
        <v>131</v>
      </c>
      <c r="GM4736" t="s">
        <v>1169</v>
      </c>
      <c r="GN4736" t="s">
        <v>58</v>
      </c>
      <c r="GO4736" t="s">
        <v>629</v>
      </c>
      <c r="GP4736" t="s">
        <v>131</v>
      </c>
      <c r="GQ4736" t="s">
        <v>102</v>
      </c>
      <c r="GR4736" t="s">
        <v>103</v>
      </c>
      <c r="GT4736">
        <v>45</v>
      </c>
      <c r="GU4736" t="s">
        <v>133</v>
      </c>
      <c r="GV4736" t="s">
        <v>95</v>
      </c>
      <c r="GW4736" t="s">
        <v>54</v>
      </c>
      <c r="GX4736" t="s">
        <v>93</v>
      </c>
      <c r="GY4736" t="s">
        <v>114</v>
      </c>
      <c r="GZ4736">
        <v>42225</v>
      </c>
      <c r="HA4736">
        <v>42225</v>
      </c>
      <c r="HB4736">
        <v>900</v>
      </c>
      <c r="HG4736">
        <v>900</v>
      </c>
      <c r="HL4736" t="s">
        <v>3619</v>
      </c>
      <c r="HQ4736">
        <v>42225</v>
      </c>
      <c r="HR4736" t="s">
        <v>131</v>
      </c>
      <c r="HS4736" t="s">
        <v>1169</v>
      </c>
      <c r="HT4736" t="s">
        <v>58</v>
      </c>
      <c r="HU4736" t="s">
        <v>629</v>
      </c>
      <c r="HV4736" t="s">
        <v>131</v>
      </c>
      <c r="HW4736" t="s">
        <v>102</v>
      </c>
      <c r="HX4736" t="s">
        <v>103</v>
      </c>
      <c r="HZ4736">
        <v>45</v>
      </c>
      <c r="IA4736" t="s">
        <v>133</v>
      </c>
      <c r="IB4736" t="s">
        <v>95</v>
      </c>
      <c r="IC4736" t="s">
        <v>54</v>
      </c>
      <c r="ID4736" t="s">
        <v>93</v>
      </c>
      <c r="IE4736" t="s">
        <v>114</v>
      </c>
      <c r="IF4736">
        <v>42225</v>
      </c>
      <c r="IG4736">
        <v>42225</v>
      </c>
      <c r="IH4736">
        <v>900</v>
      </c>
      <c r="IM4736">
        <v>900</v>
      </c>
      <c r="IR4736" t="s">
        <v>3619</v>
      </c>
      <c r="IW4736">
        <v>42225</v>
      </c>
      <c r="IX4736" t="s">
        <v>131</v>
      </c>
      <c r="IY4736" t="s">
        <v>1169</v>
      </c>
      <c r="IZ4736" t="s">
        <v>58</v>
      </c>
      <c r="JA4736" t="s">
        <v>629</v>
      </c>
      <c r="JB4736" t="s">
        <v>131</v>
      </c>
      <c r="JC4736" t="s">
        <v>102</v>
      </c>
      <c r="JD4736" t="s">
        <v>103</v>
      </c>
      <c r="JF4736">
        <v>45</v>
      </c>
      <c r="JG4736" t="s">
        <v>133</v>
      </c>
      <c r="JH4736" t="s">
        <v>95</v>
      </c>
      <c r="JI4736" t="s">
        <v>54</v>
      </c>
      <c r="JJ4736" t="s">
        <v>93</v>
      </c>
      <c r="JK4736" t="s">
        <v>114</v>
      </c>
      <c r="JL4736">
        <v>42225</v>
      </c>
      <c r="JM4736">
        <v>42225</v>
      </c>
      <c r="JN4736">
        <v>900</v>
      </c>
      <c r="JS4736">
        <v>900</v>
      </c>
      <c r="JX4736" t="s">
        <v>3619</v>
      </c>
      <c r="KC4736">
        <v>42225</v>
      </c>
      <c r="KD4736" t="s">
        <v>131</v>
      </c>
      <c r="KE4736" t="s">
        <v>1169</v>
      </c>
      <c r="KF4736" t="s">
        <v>58</v>
      </c>
      <c r="KG4736" t="s">
        <v>629</v>
      </c>
      <c r="KH4736" t="s">
        <v>131</v>
      </c>
      <c r="KI4736" t="s">
        <v>102</v>
      </c>
      <c r="KJ4736" t="s">
        <v>103</v>
      </c>
      <c r="KL4736">
        <v>45</v>
      </c>
      <c r="KM4736" t="s">
        <v>133</v>
      </c>
      <c r="KN4736" t="s">
        <v>95</v>
      </c>
      <c r="KO4736" t="s">
        <v>54</v>
      </c>
      <c r="KP4736" t="s">
        <v>93</v>
      </c>
      <c r="KQ4736" t="s">
        <v>114</v>
      </c>
      <c r="KR4736">
        <v>42225</v>
      </c>
      <c r="KS4736">
        <v>42225</v>
      </c>
      <c r="KT4736">
        <v>900</v>
      </c>
      <c r="KY4736">
        <v>900</v>
      </c>
      <c r="LD4736" t="s">
        <v>3619</v>
      </c>
      <c r="LI4736">
        <v>42225</v>
      </c>
      <c r="LJ4736" t="s">
        <v>131</v>
      </c>
      <c r="LK4736" t="s">
        <v>1169</v>
      </c>
      <c r="LL4736" t="s">
        <v>58</v>
      </c>
      <c r="LM4736" t="s">
        <v>629</v>
      </c>
      <c r="LN4736" t="s">
        <v>131</v>
      </c>
      <c r="LO4736" t="s">
        <v>102</v>
      </c>
      <c r="LP4736" t="s">
        <v>103</v>
      </c>
      <c r="LR4736">
        <v>45</v>
      </c>
      <c r="LS4736" t="s">
        <v>133</v>
      </c>
      <c r="LT4736" t="s">
        <v>95</v>
      </c>
      <c r="LU4736" t="s">
        <v>54</v>
      </c>
      <c r="LV4736" t="s">
        <v>93</v>
      </c>
      <c r="LW4736" t="s">
        <v>114</v>
      </c>
      <c r="LX4736">
        <v>42225</v>
      </c>
      <c r="LY4736">
        <v>42225</v>
      </c>
      <c r="LZ4736">
        <v>900</v>
      </c>
      <c r="ME4736">
        <v>900</v>
      </c>
      <c r="MJ4736" t="s">
        <v>3619</v>
      </c>
      <c r="MO4736">
        <v>42225</v>
      </c>
      <c r="MP4736" t="s">
        <v>131</v>
      </c>
      <c r="MQ4736" t="s">
        <v>1169</v>
      </c>
      <c r="MR4736" t="s">
        <v>58</v>
      </c>
      <c r="MS4736" t="s">
        <v>629</v>
      </c>
      <c r="MT4736" t="s">
        <v>131</v>
      </c>
      <c r="MU4736" t="s">
        <v>102</v>
      </c>
      <c r="MV4736" t="s">
        <v>103</v>
      </c>
      <c r="MX4736">
        <v>45</v>
      </c>
      <c r="MY4736" t="s">
        <v>133</v>
      </c>
      <c r="MZ4736" t="s">
        <v>95</v>
      </c>
      <c r="NA4736" t="s">
        <v>54</v>
      </c>
      <c r="NB4736" t="s">
        <v>93</v>
      </c>
      <c r="NC4736" t="s">
        <v>114</v>
      </c>
      <c r="ND4736">
        <v>42225</v>
      </c>
      <c r="NE4736">
        <v>42225</v>
      </c>
      <c r="NF4736">
        <v>900</v>
      </c>
      <c r="NK4736">
        <v>900</v>
      </c>
      <c r="NP4736" t="s">
        <v>3619</v>
      </c>
      <c r="NU4736">
        <v>42225</v>
      </c>
      <c r="NV4736" t="s">
        <v>131</v>
      </c>
      <c r="NW4736" t="s">
        <v>1169</v>
      </c>
      <c r="NX4736" t="s">
        <v>58</v>
      </c>
      <c r="NY4736" t="s">
        <v>629</v>
      </c>
      <c r="NZ4736" t="s">
        <v>131</v>
      </c>
      <c r="OA4736" t="s">
        <v>102</v>
      </c>
      <c r="OB4736" t="s">
        <v>103</v>
      </c>
      <c r="OD4736">
        <v>45</v>
      </c>
      <c r="OE4736" t="s">
        <v>133</v>
      </c>
      <c r="OF4736" t="s">
        <v>95</v>
      </c>
      <c r="OG4736" t="s">
        <v>54</v>
      </c>
      <c r="OH4736" t="s">
        <v>93</v>
      </c>
      <c r="OI4736" t="s">
        <v>114</v>
      </c>
      <c r="OJ4736">
        <v>42225</v>
      </c>
      <c r="OK4736">
        <v>42225</v>
      </c>
      <c r="OL4736">
        <v>900</v>
      </c>
      <c r="OQ4736">
        <v>900</v>
      </c>
      <c r="OV4736" t="s">
        <v>3619</v>
      </c>
      <c r="PA4736">
        <v>42225</v>
      </c>
      <c r="PB4736" t="s">
        <v>131</v>
      </c>
      <c r="PC4736" t="s">
        <v>1169</v>
      </c>
      <c r="PD4736" t="s">
        <v>58</v>
      </c>
      <c r="PE4736" t="s">
        <v>629</v>
      </c>
      <c r="PF4736" t="s">
        <v>131</v>
      </c>
      <c r="PG4736" t="s">
        <v>102</v>
      </c>
      <c r="PH4736" t="s">
        <v>103</v>
      </c>
      <c r="PJ4736">
        <v>45</v>
      </c>
      <c r="PK4736" t="s">
        <v>133</v>
      </c>
      <c r="PL4736" t="s">
        <v>95</v>
      </c>
      <c r="PM4736" t="s">
        <v>54</v>
      </c>
      <c r="PN4736" t="s">
        <v>93</v>
      </c>
      <c r="PO4736" t="s">
        <v>114</v>
      </c>
      <c r="PP4736">
        <v>42225</v>
      </c>
      <c r="PQ4736">
        <v>42225</v>
      </c>
      <c r="PR4736">
        <v>900</v>
      </c>
      <c r="PW4736">
        <v>900</v>
      </c>
      <c r="QB4736" t="s">
        <v>3619</v>
      </c>
      <c r="QG4736">
        <v>42225</v>
      </c>
      <c r="QH4736" t="s">
        <v>131</v>
      </c>
      <c r="QI4736" t="s">
        <v>1169</v>
      </c>
      <c r="QJ4736" t="s">
        <v>58</v>
      </c>
      <c r="QK4736" t="s">
        <v>629</v>
      </c>
      <c r="QL4736" t="s">
        <v>131</v>
      </c>
      <c r="QM4736" t="s">
        <v>102</v>
      </c>
      <c r="QN4736" t="s">
        <v>103</v>
      </c>
      <c r="QP4736">
        <v>45</v>
      </c>
      <c r="QQ4736" t="s">
        <v>133</v>
      </c>
      <c r="QR4736" t="s">
        <v>95</v>
      </c>
      <c r="QS4736" t="s">
        <v>54</v>
      </c>
      <c r="QT4736" t="s">
        <v>93</v>
      </c>
      <c r="QU4736" t="s">
        <v>114</v>
      </c>
      <c r="QV4736">
        <v>42225</v>
      </c>
      <c r="QW4736">
        <v>42225</v>
      </c>
      <c r="QX4736">
        <v>900</v>
      </c>
      <c r="RC4736">
        <v>900</v>
      </c>
      <c r="RH4736" t="s">
        <v>3619</v>
      </c>
      <c r="RM4736">
        <v>42225</v>
      </c>
      <c r="RN4736" t="s">
        <v>131</v>
      </c>
      <c r="RO4736" t="s">
        <v>1169</v>
      </c>
      <c r="RP4736" t="s">
        <v>58</v>
      </c>
      <c r="RQ4736" t="s">
        <v>629</v>
      </c>
      <c r="RR4736" t="s">
        <v>131</v>
      </c>
      <c r="RS4736" t="s">
        <v>102</v>
      </c>
      <c r="RT4736" t="s">
        <v>103</v>
      </c>
      <c r="RV4736">
        <v>45</v>
      </c>
      <c r="RW4736" t="s">
        <v>133</v>
      </c>
      <c r="RX4736" t="s">
        <v>95</v>
      </c>
      <c r="RY4736" t="s">
        <v>54</v>
      </c>
      <c r="RZ4736" t="s">
        <v>93</v>
      </c>
      <c r="SA4736" t="s">
        <v>114</v>
      </c>
      <c r="SB4736">
        <v>42225</v>
      </c>
      <c r="SC4736">
        <v>42225</v>
      </c>
      <c r="SD4736">
        <v>900</v>
      </c>
      <c r="SI4736">
        <v>900</v>
      </c>
      <c r="SN4736" t="s">
        <v>3619</v>
      </c>
      <c r="SS4736">
        <v>42225</v>
      </c>
      <c r="ST4736" t="s">
        <v>131</v>
      </c>
      <c r="SU4736" t="s">
        <v>1169</v>
      </c>
      <c r="SV4736" t="s">
        <v>58</v>
      </c>
      <c r="SW4736" t="s">
        <v>629</v>
      </c>
      <c r="SX4736" t="s">
        <v>131</v>
      </c>
      <c r="SY4736" t="s">
        <v>102</v>
      </c>
      <c r="SZ4736" t="s">
        <v>103</v>
      </c>
      <c r="TB4736">
        <v>45</v>
      </c>
      <c r="TC4736" t="s">
        <v>133</v>
      </c>
      <c r="TD4736" t="s">
        <v>95</v>
      </c>
      <c r="TE4736" t="s">
        <v>54</v>
      </c>
      <c r="TF4736" t="s">
        <v>93</v>
      </c>
      <c r="TG4736" t="s">
        <v>114</v>
      </c>
      <c r="TH4736">
        <v>42225</v>
      </c>
      <c r="TI4736">
        <v>42225</v>
      </c>
      <c r="TJ4736">
        <v>900</v>
      </c>
      <c r="TO4736">
        <v>900</v>
      </c>
      <c r="TT4736" t="s">
        <v>3619</v>
      </c>
      <c r="TY4736">
        <v>42225</v>
      </c>
      <c r="TZ4736" t="s">
        <v>131</v>
      </c>
      <c r="UA4736" t="s">
        <v>1169</v>
      </c>
      <c r="UB4736" t="s">
        <v>58</v>
      </c>
      <c r="UC4736" t="s">
        <v>629</v>
      </c>
      <c r="UD4736" t="s">
        <v>131</v>
      </c>
      <c r="UE4736" t="s">
        <v>102</v>
      </c>
      <c r="UF4736" t="s">
        <v>103</v>
      </c>
      <c r="UH4736">
        <v>45</v>
      </c>
      <c r="UI4736" t="s">
        <v>133</v>
      </c>
      <c r="UJ4736" t="s">
        <v>95</v>
      </c>
      <c r="UK4736" t="s">
        <v>54</v>
      </c>
      <c r="UL4736" t="s">
        <v>93</v>
      </c>
      <c r="UM4736" t="s">
        <v>114</v>
      </c>
      <c r="UN4736">
        <v>42225</v>
      </c>
      <c r="UO4736">
        <v>42225</v>
      </c>
      <c r="UP4736">
        <v>900</v>
      </c>
      <c r="UU4736">
        <v>900</v>
      </c>
      <c r="UZ4736" t="s">
        <v>3619</v>
      </c>
      <c r="VE4736">
        <v>42225</v>
      </c>
      <c r="VF4736" t="s">
        <v>131</v>
      </c>
      <c r="VG4736" t="s">
        <v>1169</v>
      </c>
      <c r="VH4736" t="s">
        <v>58</v>
      </c>
      <c r="VI4736" t="s">
        <v>629</v>
      </c>
      <c r="VJ4736" t="s">
        <v>131</v>
      </c>
      <c r="VK4736" t="s">
        <v>102</v>
      </c>
      <c r="VL4736" t="s">
        <v>103</v>
      </c>
      <c r="VN4736">
        <v>45</v>
      </c>
      <c r="VO4736" t="s">
        <v>133</v>
      </c>
      <c r="VP4736" t="s">
        <v>95</v>
      </c>
      <c r="VQ4736" t="s">
        <v>54</v>
      </c>
      <c r="VR4736" t="s">
        <v>93</v>
      </c>
      <c r="VS4736" t="s">
        <v>114</v>
      </c>
      <c r="VT4736">
        <v>42225</v>
      </c>
      <c r="VU4736">
        <v>42225</v>
      </c>
      <c r="VV4736">
        <v>900</v>
      </c>
      <c r="WA4736">
        <v>900</v>
      </c>
      <c r="WF4736" t="s">
        <v>3619</v>
      </c>
      <c r="WK4736">
        <v>42225</v>
      </c>
      <c r="WL4736" t="s">
        <v>131</v>
      </c>
      <c r="WM4736" t="s">
        <v>1169</v>
      </c>
      <c r="WN4736" t="s">
        <v>58</v>
      </c>
      <c r="WO4736" t="s">
        <v>629</v>
      </c>
      <c r="WP4736" t="s">
        <v>131</v>
      </c>
      <c r="WQ4736" t="s">
        <v>102</v>
      </c>
      <c r="WR4736" t="s">
        <v>103</v>
      </c>
      <c r="WT4736">
        <v>45</v>
      </c>
      <c r="WU4736" t="s">
        <v>133</v>
      </c>
      <c r="WV4736" t="s">
        <v>95</v>
      </c>
      <c r="WW4736" t="s">
        <v>54</v>
      </c>
      <c r="WX4736" t="s">
        <v>93</v>
      </c>
      <c r="WY4736" t="s">
        <v>114</v>
      </c>
      <c r="WZ4736">
        <v>42225</v>
      </c>
      <c r="XA4736">
        <v>42225</v>
      </c>
      <c r="XB4736">
        <v>900</v>
      </c>
      <c r="XG4736">
        <v>900</v>
      </c>
      <c r="XL4736" t="s">
        <v>3619</v>
      </c>
      <c r="XQ4736">
        <v>42225</v>
      </c>
      <c r="XR4736" t="s">
        <v>131</v>
      </c>
      <c r="XS4736" t="s">
        <v>1169</v>
      </c>
      <c r="XT4736" t="s">
        <v>58</v>
      </c>
      <c r="XU4736" t="s">
        <v>629</v>
      </c>
      <c r="XV4736" t="s">
        <v>131</v>
      </c>
      <c r="XW4736" t="s">
        <v>102</v>
      </c>
      <c r="XX4736" t="s">
        <v>103</v>
      </c>
      <c r="XZ4736">
        <v>45</v>
      </c>
      <c r="YA4736" t="s">
        <v>133</v>
      </c>
      <c r="YB4736" t="s">
        <v>95</v>
      </c>
      <c r="YC4736" t="s">
        <v>54</v>
      </c>
      <c r="YD4736" t="s">
        <v>93</v>
      </c>
      <c r="YE4736" t="s">
        <v>114</v>
      </c>
      <c r="YF4736">
        <v>42225</v>
      </c>
      <c r="YG4736">
        <v>42225</v>
      </c>
      <c r="YH4736">
        <v>900</v>
      </c>
      <c r="YM4736">
        <v>900</v>
      </c>
      <c r="YR4736" t="s">
        <v>3619</v>
      </c>
      <c r="YW4736">
        <v>42225</v>
      </c>
      <c r="YX4736" t="s">
        <v>131</v>
      </c>
      <c r="YY4736" t="s">
        <v>1169</v>
      </c>
      <c r="YZ4736" t="s">
        <v>58</v>
      </c>
      <c r="ZA4736" t="s">
        <v>629</v>
      </c>
      <c r="ZB4736" t="s">
        <v>131</v>
      </c>
      <c r="ZC4736" t="s">
        <v>102</v>
      </c>
      <c r="ZD4736" t="s">
        <v>103</v>
      </c>
      <c r="ZF4736">
        <v>45</v>
      </c>
      <c r="ZG4736" t="s">
        <v>133</v>
      </c>
      <c r="ZH4736" t="s">
        <v>95</v>
      </c>
      <c r="ZI4736" t="s">
        <v>54</v>
      </c>
      <c r="ZJ4736" t="s">
        <v>93</v>
      </c>
      <c r="ZK4736" t="s">
        <v>114</v>
      </c>
      <c r="ZL4736">
        <v>42225</v>
      </c>
      <c r="ZM4736">
        <v>42225</v>
      </c>
      <c r="ZN4736">
        <v>900</v>
      </c>
      <c r="ZS4736">
        <v>900</v>
      </c>
      <c r="ZX4736" t="s">
        <v>3619</v>
      </c>
      <c r="AAC4736">
        <v>42225</v>
      </c>
      <c r="AAD4736" t="s">
        <v>131</v>
      </c>
      <c r="AAE4736" t="s">
        <v>1169</v>
      </c>
      <c r="AAF4736" t="s">
        <v>58</v>
      </c>
      <c r="AAG4736" t="s">
        <v>629</v>
      </c>
      <c r="AAH4736" t="s">
        <v>131</v>
      </c>
      <c r="AAI4736" t="s">
        <v>102</v>
      </c>
      <c r="AAJ4736" t="s">
        <v>103</v>
      </c>
      <c r="AAL4736">
        <v>45</v>
      </c>
      <c r="AAM4736" t="s">
        <v>133</v>
      </c>
      <c r="AAN4736" t="s">
        <v>95</v>
      </c>
      <c r="AAO4736" t="s">
        <v>54</v>
      </c>
      <c r="AAP4736" t="s">
        <v>93</v>
      </c>
      <c r="AAQ4736" t="s">
        <v>114</v>
      </c>
      <c r="AAR4736">
        <v>42225</v>
      </c>
      <c r="AAS4736">
        <v>42225</v>
      </c>
      <c r="AAT4736">
        <v>900</v>
      </c>
      <c r="AAY4736">
        <v>900</v>
      </c>
      <c r="ABD4736" t="s">
        <v>3619</v>
      </c>
      <c r="ABI4736">
        <v>42225</v>
      </c>
      <c r="ABJ4736" t="s">
        <v>131</v>
      </c>
      <c r="ABK4736" t="s">
        <v>1169</v>
      </c>
      <c r="ABL4736" t="s">
        <v>58</v>
      </c>
      <c r="ABM4736" t="s">
        <v>629</v>
      </c>
      <c r="ABN4736" t="s">
        <v>131</v>
      </c>
      <c r="ABO4736" t="s">
        <v>102</v>
      </c>
      <c r="ABP4736" t="s">
        <v>103</v>
      </c>
      <c r="ABR4736">
        <v>45</v>
      </c>
      <c r="ABS4736" t="s">
        <v>133</v>
      </c>
      <c r="ABT4736" t="s">
        <v>95</v>
      </c>
      <c r="ABU4736" t="s">
        <v>54</v>
      </c>
      <c r="ABV4736" t="s">
        <v>93</v>
      </c>
      <c r="ABW4736" t="s">
        <v>114</v>
      </c>
      <c r="ABX4736">
        <v>42225</v>
      </c>
      <c r="ABY4736">
        <v>42225</v>
      </c>
      <c r="ABZ4736">
        <v>900</v>
      </c>
      <c r="ACE4736">
        <v>900</v>
      </c>
      <c r="ACJ4736" t="s">
        <v>3619</v>
      </c>
      <c r="ACO4736">
        <v>42225</v>
      </c>
      <c r="ACP4736" t="s">
        <v>131</v>
      </c>
      <c r="ACQ4736" t="s">
        <v>1169</v>
      </c>
      <c r="ACR4736" t="s">
        <v>58</v>
      </c>
      <c r="ACS4736" t="s">
        <v>629</v>
      </c>
      <c r="ACT4736" t="s">
        <v>131</v>
      </c>
      <c r="ACU4736" t="s">
        <v>102</v>
      </c>
      <c r="ACV4736" t="s">
        <v>103</v>
      </c>
      <c r="ACX4736">
        <v>45</v>
      </c>
      <c r="ACY4736" t="s">
        <v>133</v>
      </c>
      <c r="ACZ4736" t="s">
        <v>95</v>
      </c>
      <c r="ADA4736" t="s">
        <v>54</v>
      </c>
      <c r="ADB4736" t="s">
        <v>93</v>
      </c>
      <c r="ADC4736" t="s">
        <v>114</v>
      </c>
      <c r="ADD4736">
        <v>42225</v>
      </c>
      <c r="ADE4736">
        <v>42225</v>
      </c>
      <c r="ADF4736">
        <v>900</v>
      </c>
      <c r="ADK4736">
        <v>900</v>
      </c>
      <c r="ADP4736" t="s">
        <v>3619</v>
      </c>
      <c r="ADU4736">
        <v>42225</v>
      </c>
      <c r="ADV4736" t="s">
        <v>131</v>
      </c>
      <c r="ADW4736" t="s">
        <v>1169</v>
      </c>
      <c r="ADX4736" t="s">
        <v>58</v>
      </c>
      <c r="ADY4736" t="s">
        <v>629</v>
      </c>
      <c r="ADZ4736" t="s">
        <v>131</v>
      </c>
      <c r="AEA4736" t="s">
        <v>102</v>
      </c>
      <c r="AEB4736" t="s">
        <v>103</v>
      </c>
      <c r="AED4736">
        <v>45</v>
      </c>
      <c r="AEE4736" t="s">
        <v>133</v>
      </c>
      <c r="AEF4736" t="s">
        <v>95</v>
      </c>
      <c r="AEG4736" t="s">
        <v>54</v>
      </c>
      <c r="AEH4736" t="s">
        <v>93</v>
      </c>
      <c r="AEI4736" t="s">
        <v>114</v>
      </c>
      <c r="AEJ4736">
        <v>42225</v>
      </c>
      <c r="AEK4736">
        <v>42225</v>
      </c>
      <c r="AEL4736">
        <v>900</v>
      </c>
      <c r="AEQ4736">
        <v>900</v>
      </c>
      <c r="AEV4736" t="s">
        <v>3619</v>
      </c>
      <c r="AFA4736">
        <v>42225</v>
      </c>
      <c r="AFB4736" t="s">
        <v>131</v>
      </c>
      <c r="AFC4736" t="s">
        <v>1169</v>
      </c>
      <c r="AFD4736" t="s">
        <v>58</v>
      </c>
      <c r="AFE4736" t="s">
        <v>629</v>
      </c>
      <c r="AFF4736" t="s">
        <v>131</v>
      </c>
      <c r="AFG4736" t="s">
        <v>102</v>
      </c>
      <c r="AFH4736" t="s">
        <v>103</v>
      </c>
      <c r="AFJ4736">
        <v>45</v>
      </c>
      <c r="AFK4736" t="s">
        <v>133</v>
      </c>
      <c r="AFL4736" t="s">
        <v>95</v>
      </c>
      <c r="AFM4736" t="s">
        <v>54</v>
      </c>
      <c r="AFN4736" t="s">
        <v>93</v>
      </c>
      <c r="AFO4736" t="s">
        <v>114</v>
      </c>
      <c r="AFP4736">
        <v>42225</v>
      </c>
      <c r="AFQ4736">
        <v>42225</v>
      </c>
      <c r="AFR4736">
        <v>900</v>
      </c>
      <c r="AFW4736">
        <v>900</v>
      </c>
      <c r="AGB4736" t="s">
        <v>3619</v>
      </c>
      <c r="AGG4736">
        <v>42225</v>
      </c>
      <c r="AGH4736" t="s">
        <v>131</v>
      </c>
      <c r="AGI4736" t="s">
        <v>1169</v>
      </c>
      <c r="AGJ4736" t="s">
        <v>58</v>
      </c>
      <c r="AGK4736" t="s">
        <v>629</v>
      </c>
      <c r="AGL4736" t="s">
        <v>131</v>
      </c>
      <c r="AGM4736" t="s">
        <v>102</v>
      </c>
      <c r="AGN4736" t="s">
        <v>103</v>
      </c>
      <c r="AGP4736">
        <v>45</v>
      </c>
      <c r="AGQ4736" t="s">
        <v>133</v>
      </c>
      <c r="AGR4736" t="s">
        <v>95</v>
      </c>
      <c r="AGS4736" t="s">
        <v>54</v>
      </c>
      <c r="AGT4736" t="s">
        <v>93</v>
      </c>
      <c r="AGU4736" t="s">
        <v>114</v>
      </c>
      <c r="AGV4736">
        <v>42225</v>
      </c>
      <c r="AGW4736">
        <v>42225</v>
      </c>
      <c r="AGX4736">
        <v>900</v>
      </c>
      <c r="AHC4736">
        <v>900</v>
      </c>
      <c r="AHH4736" t="s">
        <v>3619</v>
      </c>
      <c r="AHM4736">
        <v>42225</v>
      </c>
      <c r="AHN4736" t="s">
        <v>131</v>
      </c>
      <c r="AHO4736" t="s">
        <v>1169</v>
      </c>
      <c r="AHP4736" t="s">
        <v>58</v>
      </c>
      <c r="AHQ4736" t="s">
        <v>629</v>
      </c>
      <c r="AHR4736" t="s">
        <v>131</v>
      </c>
      <c r="AHS4736" t="s">
        <v>102</v>
      </c>
      <c r="AHT4736" t="s">
        <v>103</v>
      </c>
      <c r="AHV4736">
        <v>45</v>
      </c>
      <c r="AHW4736" t="s">
        <v>133</v>
      </c>
      <c r="AHX4736" t="s">
        <v>95</v>
      </c>
      <c r="AHY4736" t="s">
        <v>54</v>
      </c>
      <c r="AHZ4736" t="s">
        <v>93</v>
      </c>
      <c r="AIA4736" t="s">
        <v>114</v>
      </c>
      <c r="AIB4736">
        <v>42225</v>
      </c>
      <c r="AIC4736">
        <v>42225</v>
      </c>
      <c r="AID4736">
        <v>900</v>
      </c>
      <c r="AII4736">
        <v>900</v>
      </c>
      <c r="AIN4736" t="s">
        <v>3619</v>
      </c>
      <c r="AIS4736">
        <v>42225</v>
      </c>
      <c r="AIT4736" t="s">
        <v>131</v>
      </c>
      <c r="AIU4736" t="s">
        <v>1169</v>
      </c>
      <c r="AIV4736" t="s">
        <v>58</v>
      </c>
      <c r="AIW4736" t="s">
        <v>629</v>
      </c>
      <c r="AIX4736" t="s">
        <v>131</v>
      </c>
      <c r="AIY4736" t="s">
        <v>102</v>
      </c>
      <c r="AIZ4736" t="s">
        <v>103</v>
      </c>
      <c r="AJB4736">
        <v>45</v>
      </c>
      <c r="AJC4736" t="s">
        <v>133</v>
      </c>
      <c r="AJD4736" t="s">
        <v>95</v>
      </c>
      <c r="AJE4736" t="s">
        <v>54</v>
      </c>
      <c r="AJF4736" t="s">
        <v>93</v>
      </c>
      <c r="AJG4736" t="s">
        <v>114</v>
      </c>
      <c r="AJH4736">
        <v>42225</v>
      </c>
      <c r="AJI4736">
        <v>42225</v>
      </c>
      <c r="AJJ4736">
        <v>900</v>
      </c>
      <c r="AJO4736">
        <v>900</v>
      </c>
      <c r="AJT4736" t="s">
        <v>3619</v>
      </c>
      <c r="AJY4736">
        <v>42225</v>
      </c>
      <c r="AJZ4736" t="s">
        <v>131</v>
      </c>
      <c r="AKA4736" t="s">
        <v>1169</v>
      </c>
      <c r="AKB4736" t="s">
        <v>58</v>
      </c>
      <c r="AKC4736" t="s">
        <v>629</v>
      </c>
      <c r="AKD4736" t="s">
        <v>131</v>
      </c>
      <c r="AKE4736" t="s">
        <v>102</v>
      </c>
      <c r="AKF4736" t="s">
        <v>103</v>
      </c>
      <c r="AKH4736">
        <v>45</v>
      </c>
      <c r="AKI4736" t="s">
        <v>133</v>
      </c>
      <c r="AKJ4736" t="s">
        <v>95</v>
      </c>
      <c r="AKK4736" t="s">
        <v>54</v>
      </c>
      <c r="AKL4736" t="s">
        <v>93</v>
      </c>
      <c r="AKM4736" t="s">
        <v>114</v>
      </c>
      <c r="AKN4736">
        <v>42225</v>
      </c>
      <c r="AKO4736">
        <v>42225</v>
      </c>
      <c r="AKP4736">
        <v>900</v>
      </c>
      <c r="AKU4736">
        <v>900</v>
      </c>
      <c r="AKZ4736" t="s">
        <v>3619</v>
      </c>
      <c r="ALE4736">
        <v>42225</v>
      </c>
      <c r="ALF4736" t="s">
        <v>131</v>
      </c>
      <c r="ALG4736" t="s">
        <v>1169</v>
      </c>
      <c r="ALH4736" t="s">
        <v>58</v>
      </c>
      <c r="ALI4736" t="s">
        <v>629</v>
      </c>
      <c r="ALJ4736" t="s">
        <v>131</v>
      </c>
      <c r="ALK4736" t="s">
        <v>102</v>
      </c>
      <c r="ALL4736" t="s">
        <v>103</v>
      </c>
      <c r="ALN4736">
        <v>45</v>
      </c>
      <c r="ALO4736" t="s">
        <v>133</v>
      </c>
      <c r="ALP4736" t="s">
        <v>95</v>
      </c>
      <c r="ALQ4736" t="s">
        <v>54</v>
      </c>
      <c r="ALR4736" t="s">
        <v>93</v>
      </c>
      <c r="ALS4736" t="s">
        <v>114</v>
      </c>
      <c r="ALT4736">
        <v>42225</v>
      </c>
      <c r="ALU4736">
        <v>42225</v>
      </c>
      <c r="ALV4736">
        <v>900</v>
      </c>
      <c r="AMA4736">
        <v>900</v>
      </c>
      <c r="AMF4736" t="s">
        <v>3619</v>
      </c>
      <c r="AMK4736">
        <v>42225</v>
      </c>
      <c r="AML4736" t="s">
        <v>131</v>
      </c>
      <c r="AMM4736" t="s">
        <v>1169</v>
      </c>
      <c r="AMN4736" t="s">
        <v>58</v>
      </c>
      <c r="AMO4736" t="s">
        <v>629</v>
      </c>
      <c r="AMP4736" t="s">
        <v>131</v>
      </c>
      <c r="AMQ4736" t="s">
        <v>102</v>
      </c>
      <c r="AMR4736" t="s">
        <v>103</v>
      </c>
      <c r="AMT4736">
        <v>45</v>
      </c>
      <c r="AMU4736" t="s">
        <v>133</v>
      </c>
      <c r="AMV4736" t="s">
        <v>95</v>
      </c>
      <c r="AMW4736" t="s">
        <v>54</v>
      </c>
      <c r="AMX4736" t="s">
        <v>93</v>
      </c>
      <c r="AMY4736" t="s">
        <v>114</v>
      </c>
      <c r="AMZ4736">
        <v>42225</v>
      </c>
      <c r="ANA4736">
        <v>42225</v>
      </c>
      <c r="ANB4736">
        <v>900</v>
      </c>
      <c r="ANG4736">
        <v>900</v>
      </c>
      <c r="ANL4736" t="s">
        <v>3619</v>
      </c>
      <c r="ANQ4736">
        <v>42225</v>
      </c>
      <c r="ANR4736" t="s">
        <v>131</v>
      </c>
      <c r="ANS4736" t="s">
        <v>1169</v>
      </c>
      <c r="ANT4736" t="s">
        <v>58</v>
      </c>
      <c r="ANU4736" t="s">
        <v>629</v>
      </c>
      <c r="ANV4736" t="s">
        <v>131</v>
      </c>
      <c r="ANW4736" t="s">
        <v>102</v>
      </c>
      <c r="ANX4736" t="s">
        <v>103</v>
      </c>
      <c r="ANZ4736">
        <v>45</v>
      </c>
      <c r="AOA4736" t="s">
        <v>133</v>
      </c>
      <c r="AOB4736" t="s">
        <v>95</v>
      </c>
      <c r="AOC4736" t="s">
        <v>54</v>
      </c>
      <c r="AOD4736" t="s">
        <v>93</v>
      </c>
      <c r="AOE4736" t="s">
        <v>114</v>
      </c>
      <c r="AOF4736">
        <v>42225</v>
      </c>
      <c r="AOG4736">
        <v>42225</v>
      </c>
      <c r="AOH4736">
        <v>900</v>
      </c>
      <c r="AOM4736">
        <v>900</v>
      </c>
      <c r="AOR4736" t="s">
        <v>3619</v>
      </c>
      <c r="AOW4736">
        <v>42225</v>
      </c>
      <c r="AOX4736" t="s">
        <v>131</v>
      </c>
      <c r="AOY4736" t="s">
        <v>1169</v>
      </c>
      <c r="AOZ4736" t="s">
        <v>58</v>
      </c>
      <c r="APA4736" t="s">
        <v>629</v>
      </c>
      <c r="APB4736" t="s">
        <v>131</v>
      </c>
      <c r="APC4736" t="s">
        <v>102</v>
      </c>
      <c r="APD4736" t="s">
        <v>103</v>
      </c>
      <c r="APF4736">
        <v>45</v>
      </c>
      <c r="APG4736" t="s">
        <v>133</v>
      </c>
      <c r="APH4736" t="s">
        <v>95</v>
      </c>
      <c r="API4736" t="s">
        <v>54</v>
      </c>
      <c r="APJ4736" t="s">
        <v>93</v>
      </c>
      <c r="APK4736" t="s">
        <v>114</v>
      </c>
      <c r="APL4736">
        <v>42225</v>
      </c>
      <c r="APM4736">
        <v>42225</v>
      </c>
      <c r="APN4736">
        <v>900</v>
      </c>
      <c r="APS4736">
        <v>900</v>
      </c>
      <c r="APX4736" t="s">
        <v>3619</v>
      </c>
      <c r="AQC4736">
        <v>42225</v>
      </c>
      <c r="AQD4736" t="s">
        <v>131</v>
      </c>
      <c r="AQE4736" t="s">
        <v>1169</v>
      </c>
      <c r="AQF4736" t="s">
        <v>58</v>
      </c>
      <c r="AQG4736" t="s">
        <v>629</v>
      </c>
      <c r="AQH4736" t="s">
        <v>131</v>
      </c>
      <c r="AQI4736" t="s">
        <v>102</v>
      </c>
      <c r="AQJ4736" t="s">
        <v>103</v>
      </c>
      <c r="AQL4736">
        <v>45</v>
      </c>
      <c r="AQM4736" t="s">
        <v>133</v>
      </c>
      <c r="AQN4736" t="s">
        <v>95</v>
      </c>
      <c r="AQO4736" t="s">
        <v>54</v>
      </c>
      <c r="AQP4736" t="s">
        <v>93</v>
      </c>
      <c r="AQQ4736" t="s">
        <v>114</v>
      </c>
      <c r="AQR4736">
        <v>42225</v>
      </c>
      <c r="AQS4736">
        <v>42225</v>
      </c>
      <c r="AQT4736">
        <v>900</v>
      </c>
      <c r="AQY4736">
        <v>900</v>
      </c>
      <c r="ARD4736" t="s">
        <v>3619</v>
      </c>
      <c r="ARI4736">
        <v>42225</v>
      </c>
      <c r="ARJ4736" t="s">
        <v>131</v>
      </c>
      <c r="ARK4736" t="s">
        <v>1169</v>
      </c>
      <c r="ARL4736" t="s">
        <v>58</v>
      </c>
      <c r="ARM4736" t="s">
        <v>629</v>
      </c>
      <c r="ARN4736" t="s">
        <v>131</v>
      </c>
      <c r="ARO4736" t="s">
        <v>102</v>
      </c>
      <c r="ARP4736" t="s">
        <v>103</v>
      </c>
      <c r="ARR4736">
        <v>45</v>
      </c>
      <c r="ARS4736" t="s">
        <v>133</v>
      </c>
      <c r="ART4736" t="s">
        <v>95</v>
      </c>
      <c r="ARU4736" t="s">
        <v>54</v>
      </c>
      <c r="ARV4736" t="s">
        <v>93</v>
      </c>
      <c r="ARW4736" t="s">
        <v>114</v>
      </c>
      <c r="ARX4736">
        <v>42225</v>
      </c>
      <c r="ARY4736">
        <v>42225</v>
      </c>
      <c r="ARZ4736">
        <v>900</v>
      </c>
      <c r="ASE4736">
        <v>900</v>
      </c>
      <c r="ASJ4736" t="s">
        <v>3619</v>
      </c>
      <c r="ASO4736">
        <v>42225</v>
      </c>
      <c r="ASP4736" t="s">
        <v>131</v>
      </c>
      <c r="ASQ4736" t="s">
        <v>1169</v>
      </c>
      <c r="ASR4736" t="s">
        <v>58</v>
      </c>
      <c r="ASS4736" t="s">
        <v>629</v>
      </c>
      <c r="AST4736" t="s">
        <v>131</v>
      </c>
      <c r="ASU4736" t="s">
        <v>102</v>
      </c>
      <c r="ASV4736" t="s">
        <v>103</v>
      </c>
      <c r="ASX4736">
        <v>45</v>
      </c>
      <c r="ASY4736" t="s">
        <v>133</v>
      </c>
      <c r="ASZ4736" t="s">
        <v>95</v>
      </c>
      <c r="ATA4736" t="s">
        <v>54</v>
      </c>
      <c r="ATB4736" t="s">
        <v>93</v>
      </c>
      <c r="ATC4736" t="s">
        <v>114</v>
      </c>
      <c r="ATD4736">
        <v>42225</v>
      </c>
      <c r="ATE4736">
        <v>42225</v>
      </c>
      <c r="ATF4736">
        <v>900</v>
      </c>
      <c r="ATK4736">
        <v>900</v>
      </c>
      <c r="ATP4736" t="s">
        <v>3619</v>
      </c>
      <c r="ATU4736">
        <v>42225</v>
      </c>
      <c r="ATV4736" t="s">
        <v>131</v>
      </c>
      <c r="ATW4736" t="s">
        <v>1169</v>
      </c>
      <c r="ATX4736" t="s">
        <v>58</v>
      </c>
      <c r="ATY4736" t="s">
        <v>629</v>
      </c>
      <c r="ATZ4736" t="s">
        <v>131</v>
      </c>
      <c r="AUA4736" t="s">
        <v>102</v>
      </c>
      <c r="AUB4736" t="s">
        <v>103</v>
      </c>
      <c r="AUD4736">
        <v>45</v>
      </c>
      <c r="AUE4736" t="s">
        <v>133</v>
      </c>
      <c r="AUF4736" t="s">
        <v>95</v>
      </c>
      <c r="AUG4736" t="s">
        <v>54</v>
      </c>
      <c r="AUH4736" t="s">
        <v>93</v>
      </c>
      <c r="AUI4736" t="s">
        <v>114</v>
      </c>
      <c r="AUJ4736">
        <v>42225</v>
      </c>
      <c r="AUK4736">
        <v>42225</v>
      </c>
      <c r="AUL4736">
        <v>900</v>
      </c>
      <c r="AUQ4736">
        <v>900</v>
      </c>
      <c r="AUV4736" t="s">
        <v>3619</v>
      </c>
      <c r="AVA4736">
        <v>42225</v>
      </c>
      <c r="AVB4736" t="s">
        <v>131</v>
      </c>
      <c r="AVC4736" t="s">
        <v>1169</v>
      </c>
      <c r="AVD4736" t="s">
        <v>58</v>
      </c>
      <c r="AVE4736" t="s">
        <v>629</v>
      </c>
      <c r="AVF4736" t="s">
        <v>131</v>
      </c>
      <c r="AVG4736" t="s">
        <v>102</v>
      </c>
      <c r="AVH4736" t="s">
        <v>103</v>
      </c>
      <c r="AVJ4736">
        <v>45</v>
      </c>
      <c r="AVK4736" t="s">
        <v>133</v>
      </c>
      <c r="AVL4736" t="s">
        <v>95</v>
      </c>
      <c r="AVM4736" t="s">
        <v>54</v>
      </c>
      <c r="AVN4736" t="s">
        <v>93</v>
      </c>
      <c r="AVO4736" t="s">
        <v>114</v>
      </c>
      <c r="AVP4736">
        <v>42225</v>
      </c>
      <c r="AVQ4736">
        <v>42225</v>
      </c>
      <c r="AVR4736">
        <v>900</v>
      </c>
      <c r="AVW4736">
        <v>900</v>
      </c>
      <c r="AWB4736" t="s">
        <v>3619</v>
      </c>
      <c r="AWG4736">
        <v>42225</v>
      </c>
      <c r="AWH4736" t="s">
        <v>131</v>
      </c>
      <c r="AWI4736" t="s">
        <v>1169</v>
      </c>
      <c r="AWJ4736" t="s">
        <v>58</v>
      </c>
      <c r="AWK4736" t="s">
        <v>629</v>
      </c>
      <c r="AWL4736" t="s">
        <v>131</v>
      </c>
      <c r="AWM4736" t="s">
        <v>102</v>
      </c>
      <c r="AWN4736" t="s">
        <v>103</v>
      </c>
      <c r="AWP4736">
        <v>45</v>
      </c>
      <c r="AWQ4736" t="s">
        <v>133</v>
      </c>
      <c r="AWR4736" t="s">
        <v>95</v>
      </c>
      <c r="AWS4736" t="s">
        <v>54</v>
      </c>
      <c r="AWT4736" t="s">
        <v>93</v>
      </c>
      <c r="AWU4736" t="s">
        <v>114</v>
      </c>
      <c r="AWV4736">
        <v>42225</v>
      </c>
      <c r="AWW4736">
        <v>42225</v>
      </c>
      <c r="AWX4736">
        <v>900</v>
      </c>
      <c r="AXC4736">
        <v>900</v>
      </c>
      <c r="AXH4736" t="s">
        <v>3619</v>
      </c>
      <c r="AXM4736">
        <v>42225</v>
      </c>
      <c r="AXN4736" t="s">
        <v>131</v>
      </c>
      <c r="AXO4736" t="s">
        <v>1169</v>
      </c>
      <c r="AXP4736" t="s">
        <v>58</v>
      </c>
      <c r="AXQ4736" t="s">
        <v>629</v>
      </c>
      <c r="AXR4736" t="s">
        <v>131</v>
      </c>
      <c r="AXS4736" t="s">
        <v>102</v>
      </c>
      <c r="AXT4736" t="s">
        <v>103</v>
      </c>
      <c r="AXV4736">
        <v>45</v>
      </c>
      <c r="AXW4736" t="s">
        <v>133</v>
      </c>
      <c r="AXX4736" t="s">
        <v>95</v>
      </c>
      <c r="AXY4736" t="s">
        <v>54</v>
      </c>
      <c r="AXZ4736" t="s">
        <v>93</v>
      </c>
      <c r="AYA4736" t="s">
        <v>114</v>
      </c>
      <c r="AYB4736">
        <v>42225</v>
      </c>
      <c r="AYC4736">
        <v>42225</v>
      </c>
      <c r="AYD4736">
        <v>900</v>
      </c>
      <c r="AYI4736">
        <v>900</v>
      </c>
      <c r="AYN4736" t="s">
        <v>3619</v>
      </c>
      <c r="AYS4736">
        <v>42225</v>
      </c>
      <c r="AYT4736" t="s">
        <v>131</v>
      </c>
      <c r="AYU4736" t="s">
        <v>1169</v>
      </c>
      <c r="AYV4736" t="s">
        <v>58</v>
      </c>
      <c r="AYW4736" t="s">
        <v>629</v>
      </c>
      <c r="AYX4736" t="s">
        <v>131</v>
      </c>
      <c r="AYY4736" t="s">
        <v>102</v>
      </c>
      <c r="AYZ4736" t="s">
        <v>103</v>
      </c>
      <c r="AZB4736">
        <v>45</v>
      </c>
      <c r="AZC4736" t="s">
        <v>133</v>
      </c>
      <c r="AZD4736" t="s">
        <v>95</v>
      </c>
      <c r="AZE4736" t="s">
        <v>54</v>
      </c>
      <c r="AZF4736" t="s">
        <v>93</v>
      </c>
      <c r="AZG4736" t="s">
        <v>114</v>
      </c>
      <c r="AZH4736">
        <v>42225</v>
      </c>
      <c r="AZI4736">
        <v>42225</v>
      </c>
      <c r="AZJ4736">
        <v>900</v>
      </c>
      <c r="AZO4736">
        <v>900</v>
      </c>
      <c r="AZT4736" t="s">
        <v>3619</v>
      </c>
      <c r="AZY4736">
        <v>42225</v>
      </c>
      <c r="AZZ4736" t="s">
        <v>131</v>
      </c>
      <c r="BAA4736" t="s">
        <v>1169</v>
      </c>
      <c r="BAB4736" t="s">
        <v>58</v>
      </c>
      <c r="BAC4736" t="s">
        <v>629</v>
      </c>
      <c r="BAD4736" t="s">
        <v>131</v>
      </c>
      <c r="BAE4736" t="s">
        <v>102</v>
      </c>
      <c r="BAF4736" t="s">
        <v>103</v>
      </c>
      <c r="BAH4736">
        <v>45</v>
      </c>
      <c r="BAI4736" t="s">
        <v>133</v>
      </c>
      <c r="BAJ4736" t="s">
        <v>95</v>
      </c>
      <c r="BAK4736" t="s">
        <v>54</v>
      </c>
      <c r="BAL4736" t="s">
        <v>93</v>
      </c>
      <c r="BAM4736" t="s">
        <v>114</v>
      </c>
      <c r="BAN4736">
        <v>42225</v>
      </c>
      <c r="BAO4736">
        <v>42225</v>
      </c>
      <c r="BAP4736">
        <v>900</v>
      </c>
      <c r="BAU4736">
        <v>900</v>
      </c>
      <c r="BAZ4736" t="s">
        <v>3619</v>
      </c>
      <c r="BBE4736">
        <v>42225</v>
      </c>
      <c r="BBF4736" t="s">
        <v>131</v>
      </c>
      <c r="BBG4736" t="s">
        <v>1169</v>
      </c>
      <c r="BBH4736" t="s">
        <v>58</v>
      </c>
      <c r="BBI4736" t="s">
        <v>629</v>
      </c>
      <c r="BBJ4736" t="s">
        <v>131</v>
      </c>
      <c r="BBK4736" t="s">
        <v>102</v>
      </c>
      <c r="BBL4736" t="s">
        <v>103</v>
      </c>
      <c r="BBN4736">
        <v>45</v>
      </c>
      <c r="BBO4736" t="s">
        <v>133</v>
      </c>
      <c r="BBP4736" t="s">
        <v>95</v>
      </c>
      <c r="BBQ4736" t="s">
        <v>54</v>
      </c>
      <c r="BBR4736" t="s">
        <v>93</v>
      </c>
      <c r="BBS4736" t="s">
        <v>114</v>
      </c>
      <c r="BBT4736">
        <v>42225</v>
      </c>
      <c r="BBU4736">
        <v>42225</v>
      </c>
      <c r="BBV4736">
        <v>900</v>
      </c>
      <c r="BCA4736">
        <v>900</v>
      </c>
      <c r="BCF4736" t="s">
        <v>3619</v>
      </c>
      <c r="BCK4736">
        <v>42225</v>
      </c>
      <c r="BCL4736" t="s">
        <v>131</v>
      </c>
      <c r="BCM4736" t="s">
        <v>1169</v>
      </c>
      <c r="BCN4736" t="s">
        <v>58</v>
      </c>
      <c r="BCO4736" t="s">
        <v>629</v>
      </c>
      <c r="BCP4736" t="s">
        <v>131</v>
      </c>
      <c r="BCQ4736" t="s">
        <v>102</v>
      </c>
      <c r="BCR4736" t="s">
        <v>103</v>
      </c>
      <c r="BCT4736">
        <v>45</v>
      </c>
      <c r="BCU4736" t="s">
        <v>133</v>
      </c>
      <c r="BCV4736" t="s">
        <v>95</v>
      </c>
      <c r="BCW4736" t="s">
        <v>54</v>
      </c>
      <c r="BCX4736" t="s">
        <v>93</v>
      </c>
      <c r="BCY4736" t="s">
        <v>114</v>
      </c>
      <c r="BCZ4736">
        <v>42225</v>
      </c>
      <c r="BDA4736">
        <v>42225</v>
      </c>
      <c r="BDB4736">
        <v>900</v>
      </c>
      <c r="BDG4736">
        <v>900</v>
      </c>
      <c r="BDL4736" t="s">
        <v>3619</v>
      </c>
      <c r="BDQ4736">
        <v>42225</v>
      </c>
      <c r="BDR4736" t="s">
        <v>131</v>
      </c>
      <c r="BDS4736" t="s">
        <v>1169</v>
      </c>
      <c r="BDT4736" t="s">
        <v>58</v>
      </c>
      <c r="BDU4736" t="s">
        <v>629</v>
      </c>
      <c r="BDV4736" t="s">
        <v>131</v>
      </c>
      <c r="BDW4736" t="s">
        <v>102</v>
      </c>
      <c r="BDX4736" t="s">
        <v>103</v>
      </c>
      <c r="BDZ4736">
        <v>45</v>
      </c>
      <c r="BEA4736" t="s">
        <v>133</v>
      </c>
      <c r="BEB4736" t="s">
        <v>95</v>
      </c>
      <c r="BEC4736" t="s">
        <v>54</v>
      </c>
      <c r="BED4736" t="s">
        <v>93</v>
      </c>
      <c r="BEE4736" t="s">
        <v>114</v>
      </c>
      <c r="BEF4736">
        <v>42225</v>
      </c>
      <c r="BEG4736">
        <v>42225</v>
      </c>
      <c r="BEH4736">
        <v>900</v>
      </c>
      <c r="BEM4736">
        <v>900</v>
      </c>
      <c r="BER4736" t="s">
        <v>3619</v>
      </c>
      <c r="BEW4736">
        <v>42225</v>
      </c>
      <c r="BEX4736" t="s">
        <v>131</v>
      </c>
      <c r="BEY4736" t="s">
        <v>1169</v>
      </c>
      <c r="BEZ4736" t="s">
        <v>58</v>
      </c>
      <c r="BFA4736" t="s">
        <v>629</v>
      </c>
      <c r="BFB4736" t="s">
        <v>131</v>
      </c>
      <c r="BFC4736" t="s">
        <v>102</v>
      </c>
      <c r="BFD4736" t="s">
        <v>103</v>
      </c>
      <c r="BFF4736">
        <v>45</v>
      </c>
      <c r="BFG4736" t="s">
        <v>133</v>
      </c>
      <c r="BFH4736" t="s">
        <v>95</v>
      </c>
      <c r="BFI4736" t="s">
        <v>54</v>
      </c>
      <c r="BFJ4736" t="s">
        <v>93</v>
      </c>
      <c r="BFK4736" t="s">
        <v>114</v>
      </c>
      <c r="BFL4736">
        <v>42225</v>
      </c>
      <c r="BFM4736">
        <v>42225</v>
      </c>
      <c r="BFN4736">
        <v>900</v>
      </c>
      <c r="BFS4736">
        <v>900</v>
      </c>
      <c r="BFX4736" t="s">
        <v>3619</v>
      </c>
      <c r="BGC4736">
        <v>42225</v>
      </c>
      <c r="BGD4736" t="s">
        <v>131</v>
      </c>
      <c r="BGE4736" t="s">
        <v>1169</v>
      </c>
      <c r="BGF4736" t="s">
        <v>58</v>
      </c>
      <c r="BGG4736" t="s">
        <v>629</v>
      </c>
      <c r="BGH4736" t="s">
        <v>131</v>
      </c>
      <c r="BGI4736" t="s">
        <v>102</v>
      </c>
      <c r="BGJ4736" t="s">
        <v>103</v>
      </c>
      <c r="BGL4736">
        <v>45</v>
      </c>
      <c r="BGM4736" t="s">
        <v>133</v>
      </c>
      <c r="BGN4736" t="s">
        <v>95</v>
      </c>
      <c r="BGO4736" t="s">
        <v>54</v>
      </c>
      <c r="BGP4736" t="s">
        <v>93</v>
      </c>
      <c r="BGQ4736" t="s">
        <v>114</v>
      </c>
      <c r="BGR4736">
        <v>42225</v>
      </c>
      <c r="BGS4736">
        <v>42225</v>
      </c>
      <c r="BGT4736">
        <v>900</v>
      </c>
      <c r="BGY4736">
        <v>900</v>
      </c>
      <c r="BHD4736" t="s">
        <v>3619</v>
      </c>
      <c r="BHI4736">
        <v>42225</v>
      </c>
      <c r="BHJ4736" t="s">
        <v>131</v>
      </c>
      <c r="BHK4736" t="s">
        <v>1169</v>
      </c>
      <c r="BHL4736" t="s">
        <v>58</v>
      </c>
      <c r="BHM4736" t="s">
        <v>629</v>
      </c>
      <c r="BHN4736" t="s">
        <v>131</v>
      </c>
      <c r="BHO4736" t="s">
        <v>102</v>
      </c>
      <c r="BHP4736" t="s">
        <v>103</v>
      </c>
      <c r="BHR4736">
        <v>45</v>
      </c>
      <c r="BHS4736" t="s">
        <v>133</v>
      </c>
      <c r="BHT4736" t="s">
        <v>95</v>
      </c>
      <c r="BHU4736" t="s">
        <v>54</v>
      </c>
      <c r="BHV4736" t="s">
        <v>93</v>
      </c>
      <c r="BHW4736" t="s">
        <v>114</v>
      </c>
      <c r="BHX4736">
        <v>42225</v>
      </c>
      <c r="BHY4736">
        <v>42225</v>
      </c>
      <c r="BHZ4736">
        <v>900</v>
      </c>
      <c r="BIE4736">
        <v>900</v>
      </c>
      <c r="BIJ4736" t="s">
        <v>3619</v>
      </c>
      <c r="BIO4736">
        <v>42225</v>
      </c>
      <c r="BIP4736" t="s">
        <v>131</v>
      </c>
      <c r="BIQ4736" t="s">
        <v>1169</v>
      </c>
      <c r="BIR4736" t="s">
        <v>58</v>
      </c>
      <c r="BIS4736" t="s">
        <v>629</v>
      </c>
      <c r="BIT4736" t="s">
        <v>131</v>
      </c>
      <c r="BIU4736" t="s">
        <v>102</v>
      </c>
      <c r="BIV4736" t="s">
        <v>103</v>
      </c>
      <c r="BIX4736">
        <v>45</v>
      </c>
      <c r="BIY4736" t="s">
        <v>133</v>
      </c>
      <c r="BIZ4736" t="s">
        <v>95</v>
      </c>
      <c r="BJA4736" t="s">
        <v>54</v>
      </c>
      <c r="BJB4736" t="s">
        <v>93</v>
      </c>
      <c r="BJC4736" t="s">
        <v>114</v>
      </c>
      <c r="BJD4736">
        <v>42225</v>
      </c>
      <c r="BJE4736">
        <v>42225</v>
      </c>
      <c r="BJF4736">
        <v>900</v>
      </c>
      <c r="BJK4736">
        <v>900</v>
      </c>
      <c r="BJP4736" t="s">
        <v>3619</v>
      </c>
      <c r="BJU4736">
        <v>42225</v>
      </c>
      <c r="BJV4736" t="s">
        <v>131</v>
      </c>
      <c r="BJW4736" t="s">
        <v>1169</v>
      </c>
      <c r="BJX4736" t="s">
        <v>58</v>
      </c>
      <c r="BJY4736" t="s">
        <v>629</v>
      </c>
      <c r="BJZ4736" t="s">
        <v>131</v>
      </c>
      <c r="BKA4736" t="s">
        <v>102</v>
      </c>
      <c r="BKB4736" t="s">
        <v>103</v>
      </c>
      <c r="BKD4736">
        <v>45</v>
      </c>
      <c r="BKE4736" t="s">
        <v>133</v>
      </c>
      <c r="BKF4736" t="s">
        <v>95</v>
      </c>
      <c r="BKG4736" t="s">
        <v>54</v>
      </c>
      <c r="BKH4736" t="s">
        <v>93</v>
      </c>
      <c r="BKI4736" t="s">
        <v>114</v>
      </c>
      <c r="BKJ4736">
        <v>42225</v>
      </c>
      <c r="BKK4736">
        <v>42225</v>
      </c>
      <c r="BKL4736">
        <v>900</v>
      </c>
      <c r="BKQ4736">
        <v>900</v>
      </c>
      <c r="BKV4736" t="s">
        <v>3619</v>
      </c>
      <c r="BLA4736">
        <v>42225</v>
      </c>
      <c r="BLB4736" t="s">
        <v>131</v>
      </c>
      <c r="BLC4736" t="s">
        <v>1169</v>
      </c>
      <c r="BLD4736" t="s">
        <v>58</v>
      </c>
      <c r="BLE4736" t="s">
        <v>629</v>
      </c>
      <c r="BLF4736" t="s">
        <v>131</v>
      </c>
      <c r="BLG4736" t="s">
        <v>102</v>
      </c>
      <c r="BLH4736" t="s">
        <v>103</v>
      </c>
      <c r="BLJ4736">
        <v>45</v>
      </c>
      <c r="BLK4736" t="s">
        <v>133</v>
      </c>
      <c r="BLL4736" t="s">
        <v>95</v>
      </c>
      <c r="BLM4736" t="s">
        <v>54</v>
      </c>
      <c r="BLN4736" t="s">
        <v>93</v>
      </c>
      <c r="BLO4736" t="s">
        <v>114</v>
      </c>
      <c r="BLP4736">
        <v>42225</v>
      </c>
      <c r="BLQ4736">
        <v>42225</v>
      </c>
      <c r="BLR4736">
        <v>900</v>
      </c>
      <c r="BLW4736">
        <v>900</v>
      </c>
      <c r="BMB4736" t="s">
        <v>3619</v>
      </c>
      <c r="BMG4736">
        <v>42225</v>
      </c>
      <c r="BMH4736" t="s">
        <v>131</v>
      </c>
      <c r="BMI4736" t="s">
        <v>1169</v>
      </c>
      <c r="BMJ4736" t="s">
        <v>58</v>
      </c>
      <c r="BMK4736" t="s">
        <v>629</v>
      </c>
      <c r="BML4736" t="s">
        <v>131</v>
      </c>
      <c r="BMM4736" t="s">
        <v>102</v>
      </c>
      <c r="BMN4736" t="s">
        <v>103</v>
      </c>
      <c r="BMP4736">
        <v>45</v>
      </c>
      <c r="BMQ4736" t="s">
        <v>133</v>
      </c>
      <c r="BMR4736" t="s">
        <v>95</v>
      </c>
      <c r="BMS4736" t="s">
        <v>54</v>
      </c>
      <c r="BMT4736" t="s">
        <v>93</v>
      </c>
      <c r="BMU4736" t="s">
        <v>114</v>
      </c>
      <c r="BMV4736">
        <v>42225</v>
      </c>
      <c r="BMW4736">
        <v>42225</v>
      </c>
      <c r="BMX4736">
        <v>900</v>
      </c>
      <c r="BNC4736">
        <v>900</v>
      </c>
      <c r="BNH4736" t="s">
        <v>3619</v>
      </c>
      <c r="BNM4736">
        <v>42225</v>
      </c>
      <c r="BNN4736" t="s">
        <v>131</v>
      </c>
      <c r="BNO4736" t="s">
        <v>1169</v>
      </c>
      <c r="BNP4736" t="s">
        <v>58</v>
      </c>
      <c r="BNQ4736" t="s">
        <v>629</v>
      </c>
      <c r="BNR4736" t="s">
        <v>131</v>
      </c>
      <c r="BNS4736" t="s">
        <v>102</v>
      </c>
      <c r="BNT4736" t="s">
        <v>103</v>
      </c>
      <c r="BNV4736">
        <v>45</v>
      </c>
      <c r="BNW4736" t="s">
        <v>133</v>
      </c>
      <c r="BNX4736" t="s">
        <v>95</v>
      </c>
      <c r="BNY4736" t="s">
        <v>54</v>
      </c>
      <c r="BNZ4736" t="s">
        <v>93</v>
      </c>
      <c r="BOA4736" t="s">
        <v>114</v>
      </c>
      <c r="BOB4736">
        <v>42225</v>
      </c>
      <c r="BOC4736">
        <v>42225</v>
      </c>
      <c r="BOD4736">
        <v>900</v>
      </c>
      <c r="BOI4736">
        <v>900</v>
      </c>
      <c r="BON4736" t="s">
        <v>3619</v>
      </c>
      <c r="BOS4736">
        <v>42225</v>
      </c>
      <c r="BOT4736" t="s">
        <v>131</v>
      </c>
      <c r="BOU4736" t="s">
        <v>1169</v>
      </c>
      <c r="BOV4736" t="s">
        <v>58</v>
      </c>
      <c r="BOW4736" t="s">
        <v>629</v>
      </c>
      <c r="BOX4736" t="s">
        <v>131</v>
      </c>
      <c r="BOY4736" t="s">
        <v>102</v>
      </c>
      <c r="BOZ4736" t="s">
        <v>103</v>
      </c>
      <c r="BPB4736">
        <v>45</v>
      </c>
      <c r="BPC4736" t="s">
        <v>133</v>
      </c>
      <c r="BPD4736" t="s">
        <v>95</v>
      </c>
      <c r="BPE4736" t="s">
        <v>54</v>
      </c>
      <c r="BPF4736" t="s">
        <v>93</v>
      </c>
      <c r="BPG4736" t="s">
        <v>114</v>
      </c>
      <c r="BPH4736">
        <v>42225</v>
      </c>
      <c r="BPI4736">
        <v>42225</v>
      </c>
      <c r="BPJ4736">
        <v>900</v>
      </c>
      <c r="BPO4736">
        <v>900</v>
      </c>
      <c r="BPT4736" t="s">
        <v>3619</v>
      </c>
      <c r="BPY4736">
        <v>42225</v>
      </c>
      <c r="BPZ4736" t="s">
        <v>131</v>
      </c>
      <c r="BQA4736" t="s">
        <v>1169</v>
      </c>
      <c r="BQB4736" t="s">
        <v>58</v>
      </c>
      <c r="BQC4736" t="s">
        <v>629</v>
      </c>
      <c r="BQD4736" t="s">
        <v>131</v>
      </c>
      <c r="BQE4736" t="s">
        <v>102</v>
      </c>
      <c r="BQF4736" t="s">
        <v>103</v>
      </c>
      <c r="BQH4736">
        <v>45</v>
      </c>
      <c r="BQI4736" t="s">
        <v>133</v>
      </c>
      <c r="BQJ4736" t="s">
        <v>95</v>
      </c>
      <c r="BQK4736" t="s">
        <v>54</v>
      </c>
      <c r="BQL4736" t="s">
        <v>93</v>
      </c>
      <c r="BQM4736" t="s">
        <v>114</v>
      </c>
      <c r="BQN4736">
        <v>42225</v>
      </c>
      <c r="BQO4736">
        <v>42225</v>
      </c>
      <c r="BQP4736">
        <v>900</v>
      </c>
      <c r="BQU4736">
        <v>900</v>
      </c>
      <c r="BQZ4736" t="s">
        <v>3619</v>
      </c>
      <c r="BRE4736">
        <v>42225</v>
      </c>
      <c r="BRF4736" t="s">
        <v>131</v>
      </c>
      <c r="BRG4736" t="s">
        <v>1169</v>
      </c>
      <c r="BRH4736" t="s">
        <v>58</v>
      </c>
      <c r="BRI4736" t="s">
        <v>629</v>
      </c>
      <c r="BRJ4736" t="s">
        <v>131</v>
      </c>
      <c r="BRK4736" t="s">
        <v>102</v>
      </c>
      <c r="BRL4736" t="s">
        <v>103</v>
      </c>
      <c r="BRN4736">
        <v>45</v>
      </c>
      <c r="BRO4736" t="s">
        <v>133</v>
      </c>
      <c r="BRP4736" t="s">
        <v>95</v>
      </c>
      <c r="BRQ4736" t="s">
        <v>54</v>
      </c>
      <c r="BRR4736" t="s">
        <v>93</v>
      </c>
      <c r="BRS4736" t="s">
        <v>114</v>
      </c>
      <c r="BRT4736">
        <v>42225</v>
      </c>
      <c r="BRU4736">
        <v>42225</v>
      </c>
      <c r="BRV4736">
        <v>900</v>
      </c>
      <c r="BSA4736">
        <v>900</v>
      </c>
      <c r="BSF4736" t="s">
        <v>3619</v>
      </c>
      <c r="BSK4736">
        <v>42225</v>
      </c>
      <c r="BSL4736" t="s">
        <v>131</v>
      </c>
      <c r="BSM4736" t="s">
        <v>1169</v>
      </c>
      <c r="BSN4736" t="s">
        <v>58</v>
      </c>
      <c r="BSO4736" t="s">
        <v>629</v>
      </c>
      <c r="BSP4736" t="s">
        <v>131</v>
      </c>
      <c r="BSQ4736" t="s">
        <v>102</v>
      </c>
      <c r="BSR4736" t="s">
        <v>103</v>
      </c>
      <c r="BST4736">
        <v>45</v>
      </c>
      <c r="BSU4736" t="s">
        <v>133</v>
      </c>
      <c r="BSV4736" t="s">
        <v>95</v>
      </c>
      <c r="BSW4736" t="s">
        <v>54</v>
      </c>
      <c r="BSX4736" t="s">
        <v>93</v>
      </c>
      <c r="BSY4736" t="s">
        <v>114</v>
      </c>
      <c r="BSZ4736">
        <v>42225</v>
      </c>
      <c r="BTA4736">
        <v>42225</v>
      </c>
      <c r="BTB4736">
        <v>900</v>
      </c>
      <c r="BTG4736">
        <v>900</v>
      </c>
      <c r="BTL4736" t="s">
        <v>3619</v>
      </c>
      <c r="BTQ4736">
        <v>42225</v>
      </c>
      <c r="BTR4736" t="s">
        <v>131</v>
      </c>
      <c r="BTS4736" t="s">
        <v>1169</v>
      </c>
      <c r="BTT4736" t="s">
        <v>58</v>
      </c>
      <c r="BTU4736" t="s">
        <v>629</v>
      </c>
      <c r="BTV4736" t="s">
        <v>131</v>
      </c>
      <c r="BTW4736" t="s">
        <v>102</v>
      </c>
      <c r="BTX4736" t="s">
        <v>103</v>
      </c>
      <c r="BTZ4736">
        <v>45</v>
      </c>
      <c r="BUA4736" t="s">
        <v>133</v>
      </c>
      <c r="BUB4736" t="s">
        <v>95</v>
      </c>
      <c r="BUC4736" t="s">
        <v>54</v>
      </c>
      <c r="BUD4736" t="s">
        <v>93</v>
      </c>
      <c r="BUE4736" t="s">
        <v>114</v>
      </c>
      <c r="BUF4736">
        <v>42225</v>
      </c>
      <c r="BUG4736">
        <v>42225</v>
      </c>
      <c r="BUH4736">
        <v>900</v>
      </c>
      <c r="BUM4736">
        <v>900</v>
      </c>
      <c r="BUR4736" t="s">
        <v>3619</v>
      </c>
      <c r="BUW4736">
        <v>42225</v>
      </c>
      <c r="BUX4736" t="s">
        <v>131</v>
      </c>
      <c r="BUY4736" t="s">
        <v>1169</v>
      </c>
      <c r="BUZ4736" t="s">
        <v>58</v>
      </c>
      <c r="BVA4736" t="s">
        <v>629</v>
      </c>
      <c r="BVB4736" t="s">
        <v>131</v>
      </c>
      <c r="BVC4736" t="s">
        <v>102</v>
      </c>
      <c r="BVD4736" t="s">
        <v>103</v>
      </c>
      <c r="BVF4736">
        <v>45</v>
      </c>
      <c r="BVG4736" t="s">
        <v>133</v>
      </c>
      <c r="BVH4736" t="s">
        <v>95</v>
      </c>
      <c r="BVI4736" t="s">
        <v>54</v>
      </c>
      <c r="BVJ4736" t="s">
        <v>93</v>
      </c>
      <c r="BVK4736" t="s">
        <v>114</v>
      </c>
      <c r="BVL4736">
        <v>42225</v>
      </c>
      <c r="BVM4736">
        <v>42225</v>
      </c>
      <c r="BVN4736">
        <v>900</v>
      </c>
      <c r="BVS4736">
        <v>900</v>
      </c>
      <c r="BVX4736" t="s">
        <v>3619</v>
      </c>
      <c r="BWC4736">
        <v>42225</v>
      </c>
      <c r="BWD4736" t="s">
        <v>131</v>
      </c>
      <c r="BWE4736" t="s">
        <v>1169</v>
      </c>
      <c r="BWF4736" t="s">
        <v>58</v>
      </c>
      <c r="BWG4736" t="s">
        <v>629</v>
      </c>
      <c r="BWH4736" t="s">
        <v>131</v>
      </c>
      <c r="BWI4736" t="s">
        <v>102</v>
      </c>
      <c r="BWJ4736" t="s">
        <v>103</v>
      </c>
      <c r="BWL4736">
        <v>45</v>
      </c>
      <c r="BWM4736" t="s">
        <v>133</v>
      </c>
      <c r="BWN4736" t="s">
        <v>95</v>
      </c>
      <c r="BWO4736" t="s">
        <v>54</v>
      </c>
      <c r="BWP4736" t="s">
        <v>93</v>
      </c>
      <c r="BWQ4736" t="s">
        <v>114</v>
      </c>
      <c r="BWR4736">
        <v>42225</v>
      </c>
      <c r="BWS4736">
        <v>42225</v>
      </c>
      <c r="BWT4736">
        <v>900</v>
      </c>
      <c r="BWY4736">
        <v>900</v>
      </c>
      <c r="BXD4736" t="s">
        <v>3619</v>
      </c>
      <c r="BXI4736">
        <v>42225</v>
      </c>
      <c r="BXJ4736" t="s">
        <v>131</v>
      </c>
      <c r="BXK4736" t="s">
        <v>1169</v>
      </c>
      <c r="BXL4736" t="s">
        <v>58</v>
      </c>
      <c r="BXM4736" t="s">
        <v>629</v>
      </c>
      <c r="BXN4736" t="s">
        <v>131</v>
      </c>
      <c r="BXO4736" t="s">
        <v>102</v>
      </c>
      <c r="BXP4736" t="s">
        <v>103</v>
      </c>
      <c r="BXR4736">
        <v>45</v>
      </c>
      <c r="BXS4736" t="s">
        <v>133</v>
      </c>
      <c r="BXT4736" t="s">
        <v>95</v>
      </c>
      <c r="BXU4736" t="s">
        <v>54</v>
      </c>
      <c r="BXV4736" t="s">
        <v>93</v>
      </c>
      <c r="BXW4736" t="s">
        <v>114</v>
      </c>
      <c r="BXX4736">
        <v>42225</v>
      </c>
      <c r="BXY4736">
        <v>42225</v>
      </c>
      <c r="BXZ4736">
        <v>900</v>
      </c>
      <c r="BYE4736">
        <v>900</v>
      </c>
      <c r="BYJ4736" t="s">
        <v>3619</v>
      </c>
      <c r="BYO4736">
        <v>42225</v>
      </c>
      <c r="BYP4736" t="s">
        <v>131</v>
      </c>
      <c r="BYQ4736" t="s">
        <v>1169</v>
      </c>
      <c r="BYR4736" t="s">
        <v>58</v>
      </c>
      <c r="BYS4736" t="s">
        <v>629</v>
      </c>
      <c r="BYT4736" t="s">
        <v>131</v>
      </c>
      <c r="BYU4736" t="s">
        <v>102</v>
      </c>
      <c r="BYV4736" t="s">
        <v>103</v>
      </c>
      <c r="BYX4736">
        <v>45</v>
      </c>
      <c r="BYY4736" t="s">
        <v>133</v>
      </c>
      <c r="BYZ4736" t="s">
        <v>95</v>
      </c>
      <c r="BZA4736" t="s">
        <v>54</v>
      </c>
      <c r="BZB4736" t="s">
        <v>93</v>
      </c>
      <c r="BZC4736" t="s">
        <v>114</v>
      </c>
      <c r="BZD4736">
        <v>42225</v>
      </c>
      <c r="BZE4736">
        <v>42225</v>
      </c>
      <c r="BZF4736">
        <v>900</v>
      </c>
      <c r="BZK4736">
        <v>900</v>
      </c>
      <c r="BZP4736" t="s">
        <v>3619</v>
      </c>
      <c r="BZU4736">
        <v>42225</v>
      </c>
      <c r="BZV4736" t="s">
        <v>131</v>
      </c>
      <c r="BZW4736" t="s">
        <v>1169</v>
      </c>
      <c r="BZX4736" t="s">
        <v>58</v>
      </c>
      <c r="BZY4736" t="s">
        <v>629</v>
      </c>
      <c r="BZZ4736" t="s">
        <v>131</v>
      </c>
      <c r="CAA4736" t="s">
        <v>102</v>
      </c>
      <c r="CAB4736" t="s">
        <v>103</v>
      </c>
      <c r="CAD4736">
        <v>45</v>
      </c>
      <c r="CAE4736" t="s">
        <v>133</v>
      </c>
      <c r="CAF4736" t="s">
        <v>95</v>
      </c>
      <c r="CAG4736" t="s">
        <v>54</v>
      </c>
      <c r="CAH4736" t="s">
        <v>93</v>
      </c>
      <c r="CAI4736" t="s">
        <v>114</v>
      </c>
      <c r="CAJ4736">
        <v>42225</v>
      </c>
      <c r="CAK4736">
        <v>42225</v>
      </c>
      <c r="CAL4736">
        <v>900</v>
      </c>
      <c r="CAQ4736">
        <v>900</v>
      </c>
      <c r="CAV4736" t="s">
        <v>3619</v>
      </c>
      <c r="CBA4736">
        <v>42225</v>
      </c>
      <c r="CBB4736" t="s">
        <v>131</v>
      </c>
      <c r="CBC4736" t="s">
        <v>1169</v>
      </c>
      <c r="CBD4736" t="s">
        <v>58</v>
      </c>
      <c r="CBE4736" t="s">
        <v>629</v>
      </c>
      <c r="CBF4736" t="s">
        <v>131</v>
      </c>
      <c r="CBG4736" t="s">
        <v>102</v>
      </c>
      <c r="CBH4736" t="s">
        <v>103</v>
      </c>
      <c r="CBJ4736">
        <v>45</v>
      </c>
      <c r="CBK4736" t="s">
        <v>133</v>
      </c>
      <c r="CBL4736" t="s">
        <v>95</v>
      </c>
      <c r="CBM4736" t="s">
        <v>54</v>
      </c>
      <c r="CBN4736" t="s">
        <v>93</v>
      </c>
      <c r="CBO4736" t="s">
        <v>114</v>
      </c>
      <c r="CBP4736">
        <v>42225</v>
      </c>
      <c r="CBQ4736">
        <v>42225</v>
      </c>
      <c r="CBR4736">
        <v>900</v>
      </c>
      <c r="CBW4736">
        <v>900</v>
      </c>
      <c r="CCB4736" t="s">
        <v>3619</v>
      </c>
      <c r="CCG4736">
        <v>42225</v>
      </c>
      <c r="CCH4736" t="s">
        <v>131</v>
      </c>
      <c r="CCI4736" t="s">
        <v>1169</v>
      </c>
      <c r="CCJ4736" t="s">
        <v>58</v>
      </c>
      <c r="CCK4736" t="s">
        <v>629</v>
      </c>
      <c r="CCL4736" t="s">
        <v>131</v>
      </c>
      <c r="CCM4736" t="s">
        <v>102</v>
      </c>
      <c r="CCN4736" t="s">
        <v>103</v>
      </c>
      <c r="CCP4736">
        <v>45</v>
      </c>
      <c r="CCQ4736" t="s">
        <v>133</v>
      </c>
      <c r="CCR4736" t="s">
        <v>95</v>
      </c>
      <c r="CCS4736" t="s">
        <v>54</v>
      </c>
      <c r="CCT4736" t="s">
        <v>93</v>
      </c>
      <c r="CCU4736" t="s">
        <v>114</v>
      </c>
      <c r="CCV4736">
        <v>42225</v>
      </c>
      <c r="CCW4736">
        <v>42225</v>
      </c>
      <c r="CCX4736">
        <v>900</v>
      </c>
      <c r="CDC4736">
        <v>900</v>
      </c>
      <c r="CDH4736" t="s">
        <v>3619</v>
      </c>
      <c r="CDM4736">
        <v>42225</v>
      </c>
      <c r="CDN4736" t="s">
        <v>131</v>
      </c>
      <c r="CDO4736" t="s">
        <v>1169</v>
      </c>
      <c r="CDP4736" t="s">
        <v>58</v>
      </c>
      <c r="CDQ4736" t="s">
        <v>629</v>
      </c>
      <c r="CDR4736" t="s">
        <v>131</v>
      </c>
      <c r="CDS4736" t="s">
        <v>102</v>
      </c>
      <c r="CDT4736" t="s">
        <v>103</v>
      </c>
      <c r="CDV4736">
        <v>45</v>
      </c>
      <c r="CDW4736" t="s">
        <v>133</v>
      </c>
      <c r="CDX4736" t="s">
        <v>95</v>
      </c>
      <c r="CDY4736" t="s">
        <v>54</v>
      </c>
      <c r="CDZ4736" t="s">
        <v>93</v>
      </c>
      <c r="CEA4736" t="s">
        <v>114</v>
      </c>
      <c r="CEB4736">
        <v>42225</v>
      </c>
      <c r="CEC4736">
        <v>42225</v>
      </c>
      <c r="CED4736">
        <v>900</v>
      </c>
      <c r="CEI4736">
        <v>900</v>
      </c>
      <c r="CEN4736" t="s">
        <v>3619</v>
      </c>
      <c r="CES4736">
        <v>42225</v>
      </c>
      <c r="CET4736" t="s">
        <v>131</v>
      </c>
      <c r="CEU4736" t="s">
        <v>1169</v>
      </c>
      <c r="CEV4736" t="s">
        <v>58</v>
      </c>
      <c r="CEW4736" t="s">
        <v>629</v>
      </c>
      <c r="CEX4736" t="s">
        <v>131</v>
      </c>
      <c r="CEY4736" t="s">
        <v>102</v>
      </c>
      <c r="CEZ4736" t="s">
        <v>103</v>
      </c>
      <c r="CFB4736">
        <v>45</v>
      </c>
      <c r="CFC4736" t="s">
        <v>133</v>
      </c>
      <c r="CFD4736" t="s">
        <v>95</v>
      </c>
      <c r="CFE4736" t="s">
        <v>54</v>
      </c>
      <c r="CFF4736" t="s">
        <v>93</v>
      </c>
      <c r="CFG4736" t="s">
        <v>114</v>
      </c>
      <c r="CFH4736">
        <v>42225</v>
      </c>
      <c r="CFI4736">
        <v>42225</v>
      </c>
      <c r="CFJ4736">
        <v>900</v>
      </c>
      <c r="CFO4736">
        <v>900</v>
      </c>
      <c r="CFT4736" t="s">
        <v>3619</v>
      </c>
      <c r="CFY4736">
        <v>42225</v>
      </c>
      <c r="CFZ4736" t="s">
        <v>131</v>
      </c>
      <c r="CGA4736" t="s">
        <v>1169</v>
      </c>
      <c r="CGB4736" t="s">
        <v>58</v>
      </c>
      <c r="CGC4736" t="s">
        <v>629</v>
      </c>
      <c r="CGD4736" t="s">
        <v>131</v>
      </c>
      <c r="CGE4736" t="s">
        <v>102</v>
      </c>
      <c r="CGF4736" t="s">
        <v>103</v>
      </c>
      <c r="CGH4736">
        <v>45</v>
      </c>
      <c r="CGI4736" t="s">
        <v>133</v>
      </c>
      <c r="CGJ4736" t="s">
        <v>95</v>
      </c>
      <c r="CGK4736" t="s">
        <v>54</v>
      </c>
      <c r="CGL4736" t="s">
        <v>93</v>
      </c>
      <c r="CGM4736" t="s">
        <v>114</v>
      </c>
      <c r="CGN4736">
        <v>42225</v>
      </c>
      <c r="CGO4736">
        <v>42225</v>
      </c>
      <c r="CGP4736">
        <v>900</v>
      </c>
      <c r="CGU4736">
        <v>900</v>
      </c>
      <c r="CGZ4736" t="s">
        <v>3619</v>
      </c>
      <c r="CHE4736">
        <v>42225</v>
      </c>
      <c r="CHF4736" t="s">
        <v>131</v>
      </c>
      <c r="CHG4736" t="s">
        <v>1169</v>
      </c>
      <c r="CHH4736" t="s">
        <v>58</v>
      </c>
      <c r="CHI4736" t="s">
        <v>629</v>
      </c>
      <c r="CHJ4736" t="s">
        <v>131</v>
      </c>
      <c r="CHK4736" t="s">
        <v>102</v>
      </c>
      <c r="CHL4736" t="s">
        <v>103</v>
      </c>
      <c r="CHN4736">
        <v>45</v>
      </c>
      <c r="CHO4736" t="s">
        <v>133</v>
      </c>
      <c r="CHP4736" t="s">
        <v>95</v>
      </c>
      <c r="CHQ4736" t="s">
        <v>54</v>
      </c>
      <c r="CHR4736" t="s">
        <v>93</v>
      </c>
      <c r="CHS4736" t="s">
        <v>114</v>
      </c>
      <c r="CHT4736">
        <v>42225</v>
      </c>
      <c r="CHU4736">
        <v>42225</v>
      </c>
      <c r="CHV4736">
        <v>900</v>
      </c>
      <c r="CIA4736">
        <v>900</v>
      </c>
      <c r="CIF4736" t="s">
        <v>3619</v>
      </c>
      <c r="CIK4736">
        <v>42225</v>
      </c>
      <c r="CIL4736" t="s">
        <v>131</v>
      </c>
      <c r="CIM4736" t="s">
        <v>1169</v>
      </c>
      <c r="CIN4736" t="s">
        <v>58</v>
      </c>
      <c r="CIO4736" t="s">
        <v>629</v>
      </c>
      <c r="CIP4736" t="s">
        <v>131</v>
      </c>
      <c r="CIQ4736" t="s">
        <v>102</v>
      </c>
      <c r="CIR4736" t="s">
        <v>103</v>
      </c>
      <c r="CIT4736">
        <v>45</v>
      </c>
      <c r="CIU4736" t="s">
        <v>133</v>
      </c>
      <c r="CIV4736" t="s">
        <v>95</v>
      </c>
      <c r="CIW4736" t="s">
        <v>54</v>
      </c>
      <c r="CIX4736" t="s">
        <v>93</v>
      </c>
      <c r="CIY4736" t="s">
        <v>114</v>
      </c>
      <c r="CIZ4736">
        <v>42225</v>
      </c>
      <c r="CJA4736">
        <v>42225</v>
      </c>
      <c r="CJB4736">
        <v>900</v>
      </c>
      <c r="CJG4736">
        <v>900</v>
      </c>
      <c r="CJL4736" t="s">
        <v>3619</v>
      </c>
      <c r="CJQ4736">
        <v>42225</v>
      </c>
      <c r="CJR4736" t="s">
        <v>131</v>
      </c>
      <c r="CJS4736" t="s">
        <v>1169</v>
      </c>
      <c r="CJT4736" t="s">
        <v>58</v>
      </c>
      <c r="CJU4736" t="s">
        <v>629</v>
      </c>
      <c r="CJV4736" t="s">
        <v>131</v>
      </c>
      <c r="CJW4736" t="s">
        <v>102</v>
      </c>
      <c r="CJX4736" t="s">
        <v>103</v>
      </c>
      <c r="CJZ4736">
        <v>45</v>
      </c>
      <c r="CKA4736" t="s">
        <v>133</v>
      </c>
      <c r="CKB4736" t="s">
        <v>95</v>
      </c>
      <c r="CKC4736" t="s">
        <v>54</v>
      </c>
      <c r="CKD4736" t="s">
        <v>93</v>
      </c>
      <c r="CKE4736" t="s">
        <v>114</v>
      </c>
      <c r="CKF4736">
        <v>42225</v>
      </c>
      <c r="CKG4736">
        <v>42225</v>
      </c>
      <c r="CKH4736">
        <v>900</v>
      </c>
      <c r="CKM4736">
        <v>900</v>
      </c>
      <c r="CKR4736" t="s">
        <v>3619</v>
      </c>
      <c r="CKW4736">
        <v>42225</v>
      </c>
      <c r="CKX4736" t="s">
        <v>131</v>
      </c>
      <c r="CKY4736" t="s">
        <v>1169</v>
      </c>
      <c r="CKZ4736" t="s">
        <v>58</v>
      </c>
      <c r="CLA4736" t="s">
        <v>629</v>
      </c>
      <c r="CLB4736" t="s">
        <v>131</v>
      </c>
      <c r="CLC4736" t="s">
        <v>102</v>
      </c>
      <c r="CLD4736" t="s">
        <v>103</v>
      </c>
      <c r="CLF4736">
        <v>45</v>
      </c>
      <c r="CLG4736" t="s">
        <v>133</v>
      </c>
      <c r="CLH4736" t="s">
        <v>95</v>
      </c>
      <c r="CLI4736" t="s">
        <v>54</v>
      </c>
      <c r="CLJ4736" t="s">
        <v>93</v>
      </c>
      <c r="CLK4736" t="s">
        <v>114</v>
      </c>
      <c r="CLL4736">
        <v>42225</v>
      </c>
      <c r="CLM4736">
        <v>42225</v>
      </c>
      <c r="CLN4736">
        <v>900</v>
      </c>
      <c r="CLS4736">
        <v>900</v>
      </c>
      <c r="CLX4736" t="s">
        <v>3619</v>
      </c>
      <c r="CMC4736">
        <v>42225</v>
      </c>
      <c r="CMD4736" t="s">
        <v>131</v>
      </c>
      <c r="CME4736" t="s">
        <v>1169</v>
      </c>
      <c r="CMF4736" t="s">
        <v>58</v>
      </c>
      <c r="CMG4736" t="s">
        <v>629</v>
      </c>
      <c r="CMH4736" t="s">
        <v>131</v>
      </c>
      <c r="CMI4736" t="s">
        <v>102</v>
      </c>
      <c r="CMJ4736" t="s">
        <v>103</v>
      </c>
      <c r="CML4736">
        <v>45</v>
      </c>
      <c r="CMM4736" t="s">
        <v>133</v>
      </c>
      <c r="CMN4736" t="s">
        <v>95</v>
      </c>
      <c r="CMO4736" t="s">
        <v>54</v>
      </c>
      <c r="CMP4736" t="s">
        <v>93</v>
      </c>
      <c r="CMQ4736" t="s">
        <v>114</v>
      </c>
      <c r="CMR4736">
        <v>42225</v>
      </c>
      <c r="CMS4736">
        <v>42225</v>
      </c>
      <c r="CMT4736">
        <v>900</v>
      </c>
      <c r="CMY4736">
        <v>900</v>
      </c>
      <c r="CND4736" t="s">
        <v>3619</v>
      </c>
      <c r="CNI4736">
        <v>42225</v>
      </c>
      <c r="CNJ4736" t="s">
        <v>131</v>
      </c>
      <c r="CNK4736" t="s">
        <v>1169</v>
      </c>
      <c r="CNL4736" t="s">
        <v>58</v>
      </c>
      <c r="CNM4736" t="s">
        <v>629</v>
      </c>
      <c r="CNN4736" t="s">
        <v>131</v>
      </c>
      <c r="CNO4736" t="s">
        <v>102</v>
      </c>
      <c r="CNP4736" t="s">
        <v>103</v>
      </c>
      <c r="CNR4736">
        <v>45</v>
      </c>
      <c r="CNS4736" t="s">
        <v>133</v>
      </c>
      <c r="CNT4736" t="s">
        <v>95</v>
      </c>
      <c r="CNU4736" t="s">
        <v>54</v>
      </c>
      <c r="CNV4736" t="s">
        <v>93</v>
      </c>
      <c r="CNW4736" t="s">
        <v>114</v>
      </c>
      <c r="CNX4736">
        <v>42225</v>
      </c>
      <c r="CNY4736">
        <v>42225</v>
      </c>
      <c r="CNZ4736">
        <v>900</v>
      </c>
      <c r="COE4736">
        <v>900</v>
      </c>
      <c r="COJ4736" t="s">
        <v>3619</v>
      </c>
      <c r="COO4736">
        <v>42225</v>
      </c>
      <c r="COP4736" t="s">
        <v>131</v>
      </c>
      <c r="COQ4736" t="s">
        <v>1169</v>
      </c>
      <c r="COR4736" t="s">
        <v>58</v>
      </c>
      <c r="COS4736" t="s">
        <v>629</v>
      </c>
      <c r="COT4736" t="s">
        <v>131</v>
      </c>
      <c r="COU4736" t="s">
        <v>102</v>
      </c>
      <c r="COV4736" t="s">
        <v>103</v>
      </c>
      <c r="COX4736">
        <v>45</v>
      </c>
      <c r="COY4736" t="s">
        <v>133</v>
      </c>
      <c r="COZ4736" t="s">
        <v>95</v>
      </c>
      <c r="CPA4736" t="s">
        <v>54</v>
      </c>
      <c r="CPB4736" t="s">
        <v>93</v>
      </c>
      <c r="CPC4736" t="s">
        <v>114</v>
      </c>
      <c r="CPD4736">
        <v>42225</v>
      </c>
      <c r="CPE4736">
        <v>42225</v>
      </c>
      <c r="CPF4736">
        <v>900</v>
      </c>
      <c r="CPK4736">
        <v>900</v>
      </c>
      <c r="CPP4736" t="s">
        <v>3619</v>
      </c>
      <c r="CPU4736">
        <v>42225</v>
      </c>
      <c r="CPV4736" t="s">
        <v>131</v>
      </c>
      <c r="CPW4736" t="s">
        <v>1169</v>
      </c>
      <c r="CPX4736" t="s">
        <v>58</v>
      </c>
      <c r="CPY4736" t="s">
        <v>629</v>
      </c>
      <c r="CPZ4736" t="s">
        <v>131</v>
      </c>
      <c r="CQA4736" t="s">
        <v>102</v>
      </c>
      <c r="CQB4736" t="s">
        <v>103</v>
      </c>
      <c r="CQD4736">
        <v>45</v>
      </c>
      <c r="CQE4736" t="s">
        <v>133</v>
      </c>
      <c r="CQF4736" t="s">
        <v>95</v>
      </c>
      <c r="CQG4736" t="s">
        <v>54</v>
      </c>
      <c r="CQH4736" t="s">
        <v>93</v>
      </c>
      <c r="CQI4736" t="s">
        <v>114</v>
      </c>
      <c r="CQJ4736">
        <v>42225</v>
      </c>
      <c r="CQK4736">
        <v>42225</v>
      </c>
      <c r="CQL4736">
        <v>900</v>
      </c>
      <c r="CQQ4736">
        <v>900</v>
      </c>
      <c r="CQV4736" t="s">
        <v>3619</v>
      </c>
      <c r="CRA4736">
        <v>42225</v>
      </c>
      <c r="CRB4736" t="s">
        <v>131</v>
      </c>
      <c r="CRC4736" t="s">
        <v>1169</v>
      </c>
      <c r="CRD4736" t="s">
        <v>58</v>
      </c>
      <c r="CRE4736" t="s">
        <v>629</v>
      </c>
      <c r="CRF4736" t="s">
        <v>131</v>
      </c>
      <c r="CRG4736" t="s">
        <v>102</v>
      </c>
      <c r="CRH4736" t="s">
        <v>103</v>
      </c>
      <c r="CRJ4736">
        <v>45</v>
      </c>
      <c r="CRK4736" t="s">
        <v>133</v>
      </c>
      <c r="CRL4736" t="s">
        <v>95</v>
      </c>
      <c r="CRM4736" t="s">
        <v>54</v>
      </c>
      <c r="CRN4736" t="s">
        <v>93</v>
      </c>
      <c r="CRO4736" t="s">
        <v>114</v>
      </c>
      <c r="CRP4736">
        <v>42225</v>
      </c>
      <c r="CRQ4736">
        <v>42225</v>
      </c>
      <c r="CRR4736">
        <v>900</v>
      </c>
      <c r="CRW4736">
        <v>900</v>
      </c>
      <c r="CSB4736" t="s">
        <v>3619</v>
      </c>
      <c r="CSG4736">
        <v>42225</v>
      </c>
      <c r="CSH4736" t="s">
        <v>131</v>
      </c>
      <c r="CSI4736" t="s">
        <v>1169</v>
      </c>
      <c r="CSJ4736" t="s">
        <v>58</v>
      </c>
      <c r="CSK4736" t="s">
        <v>629</v>
      </c>
      <c r="CSL4736" t="s">
        <v>131</v>
      </c>
      <c r="CSM4736" t="s">
        <v>102</v>
      </c>
      <c r="CSN4736" t="s">
        <v>103</v>
      </c>
      <c r="CSP4736">
        <v>45</v>
      </c>
      <c r="CSQ4736" t="s">
        <v>133</v>
      </c>
      <c r="CSR4736" t="s">
        <v>95</v>
      </c>
      <c r="CSS4736" t="s">
        <v>54</v>
      </c>
      <c r="CST4736" t="s">
        <v>93</v>
      </c>
      <c r="CSU4736" t="s">
        <v>114</v>
      </c>
      <c r="CSV4736">
        <v>42225</v>
      </c>
      <c r="CSW4736">
        <v>42225</v>
      </c>
      <c r="CSX4736">
        <v>900</v>
      </c>
      <c r="CTC4736">
        <v>900</v>
      </c>
      <c r="CTH4736" t="s">
        <v>3619</v>
      </c>
      <c r="CTM4736">
        <v>42225</v>
      </c>
      <c r="CTN4736" t="s">
        <v>131</v>
      </c>
      <c r="CTO4736" t="s">
        <v>1169</v>
      </c>
      <c r="CTP4736" t="s">
        <v>58</v>
      </c>
      <c r="CTQ4736" t="s">
        <v>629</v>
      </c>
      <c r="CTR4736" t="s">
        <v>131</v>
      </c>
      <c r="CTS4736" t="s">
        <v>102</v>
      </c>
      <c r="CTT4736" t="s">
        <v>103</v>
      </c>
      <c r="CTV4736">
        <v>45</v>
      </c>
      <c r="CTW4736" t="s">
        <v>133</v>
      </c>
      <c r="CTX4736" t="s">
        <v>95</v>
      </c>
      <c r="CTY4736" t="s">
        <v>54</v>
      </c>
      <c r="CTZ4736" t="s">
        <v>93</v>
      </c>
      <c r="CUA4736" t="s">
        <v>114</v>
      </c>
      <c r="CUB4736">
        <v>42225</v>
      </c>
      <c r="CUC4736">
        <v>42225</v>
      </c>
      <c r="CUD4736">
        <v>900</v>
      </c>
      <c r="CUI4736">
        <v>900</v>
      </c>
      <c r="CUN4736" t="s">
        <v>3619</v>
      </c>
      <c r="CUS4736">
        <v>42225</v>
      </c>
      <c r="CUT4736" t="s">
        <v>131</v>
      </c>
      <c r="CUU4736" t="s">
        <v>1169</v>
      </c>
      <c r="CUV4736" t="s">
        <v>58</v>
      </c>
      <c r="CUW4736" t="s">
        <v>629</v>
      </c>
      <c r="CUX4736" t="s">
        <v>131</v>
      </c>
      <c r="CUY4736" t="s">
        <v>102</v>
      </c>
      <c r="CUZ4736" t="s">
        <v>103</v>
      </c>
      <c r="CVB4736">
        <v>45</v>
      </c>
      <c r="CVC4736" t="s">
        <v>133</v>
      </c>
      <c r="CVD4736" t="s">
        <v>95</v>
      </c>
      <c r="CVE4736" t="s">
        <v>54</v>
      </c>
      <c r="CVF4736" t="s">
        <v>93</v>
      </c>
      <c r="CVG4736" t="s">
        <v>114</v>
      </c>
      <c r="CVH4736">
        <v>42225</v>
      </c>
      <c r="CVI4736">
        <v>42225</v>
      </c>
      <c r="CVJ4736">
        <v>900</v>
      </c>
      <c r="CVO4736">
        <v>900</v>
      </c>
      <c r="CVT4736" t="s">
        <v>3619</v>
      </c>
      <c r="CVY4736">
        <v>42225</v>
      </c>
      <c r="CVZ4736" t="s">
        <v>131</v>
      </c>
      <c r="CWA4736" t="s">
        <v>1169</v>
      </c>
      <c r="CWB4736" t="s">
        <v>58</v>
      </c>
      <c r="CWC4736" t="s">
        <v>629</v>
      </c>
      <c r="CWD4736" t="s">
        <v>131</v>
      </c>
      <c r="CWE4736" t="s">
        <v>102</v>
      </c>
      <c r="CWF4736" t="s">
        <v>103</v>
      </c>
      <c r="CWH4736">
        <v>45</v>
      </c>
      <c r="CWI4736" t="s">
        <v>133</v>
      </c>
      <c r="CWJ4736" t="s">
        <v>95</v>
      </c>
      <c r="CWK4736" t="s">
        <v>54</v>
      </c>
      <c r="CWL4736" t="s">
        <v>93</v>
      </c>
      <c r="CWM4736" t="s">
        <v>114</v>
      </c>
      <c r="CWN4736">
        <v>42225</v>
      </c>
      <c r="CWO4736">
        <v>42225</v>
      </c>
      <c r="CWP4736">
        <v>900</v>
      </c>
      <c r="CWU4736">
        <v>900</v>
      </c>
      <c r="CWZ4736" t="s">
        <v>3619</v>
      </c>
      <c r="CXE4736">
        <v>42225</v>
      </c>
      <c r="CXF4736" t="s">
        <v>131</v>
      </c>
      <c r="CXG4736" t="s">
        <v>1169</v>
      </c>
      <c r="CXH4736" t="s">
        <v>58</v>
      </c>
      <c r="CXI4736" t="s">
        <v>629</v>
      </c>
      <c r="CXJ4736" t="s">
        <v>131</v>
      </c>
      <c r="CXK4736" t="s">
        <v>102</v>
      </c>
      <c r="CXL4736" t="s">
        <v>103</v>
      </c>
      <c r="CXN4736">
        <v>45</v>
      </c>
      <c r="CXO4736" t="s">
        <v>133</v>
      </c>
      <c r="CXP4736" t="s">
        <v>95</v>
      </c>
      <c r="CXQ4736" t="s">
        <v>54</v>
      </c>
      <c r="CXR4736" t="s">
        <v>93</v>
      </c>
      <c r="CXS4736" t="s">
        <v>114</v>
      </c>
      <c r="CXT4736">
        <v>42225</v>
      </c>
      <c r="CXU4736">
        <v>42225</v>
      </c>
      <c r="CXV4736">
        <v>900</v>
      </c>
      <c r="CYA4736">
        <v>900</v>
      </c>
      <c r="CYF4736" t="s">
        <v>3619</v>
      </c>
      <c r="CYK4736">
        <v>42225</v>
      </c>
      <c r="CYL4736" t="s">
        <v>131</v>
      </c>
      <c r="CYM4736" t="s">
        <v>1169</v>
      </c>
      <c r="CYN4736" t="s">
        <v>58</v>
      </c>
      <c r="CYO4736" t="s">
        <v>629</v>
      </c>
      <c r="CYP4736" t="s">
        <v>131</v>
      </c>
      <c r="CYQ4736" t="s">
        <v>102</v>
      </c>
      <c r="CYR4736" t="s">
        <v>103</v>
      </c>
      <c r="CYT4736">
        <v>45</v>
      </c>
      <c r="CYU4736" t="s">
        <v>133</v>
      </c>
      <c r="CYV4736" t="s">
        <v>95</v>
      </c>
      <c r="CYW4736" t="s">
        <v>54</v>
      </c>
      <c r="CYX4736" t="s">
        <v>93</v>
      </c>
      <c r="CYY4736" t="s">
        <v>114</v>
      </c>
      <c r="CYZ4736">
        <v>42225</v>
      </c>
      <c r="CZA4736">
        <v>42225</v>
      </c>
      <c r="CZB4736">
        <v>900</v>
      </c>
      <c r="CZG4736">
        <v>900</v>
      </c>
      <c r="CZL4736" t="s">
        <v>3619</v>
      </c>
      <c r="CZQ4736">
        <v>42225</v>
      </c>
      <c r="CZR4736" t="s">
        <v>131</v>
      </c>
      <c r="CZS4736" t="s">
        <v>1169</v>
      </c>
      <c r="CZT4736" t="s">
        <v>58</v>
      </c>
      <c r="CZU4736" t="s">
        <v>629</v>
      </c>
      <c r="CZV4736" t="s">
        <v>131</v>
      </c>
      <c r="CZW4736" t="s">
        <v>102</v>
      </c>
      <c r="CZX4736" t="s">
        <v>103</v>
      </c>
      <c r="CZZ4736">
        <v>45</v>
      </c>
      <c r="DAA4736" t="s">
        <v>133</v>
      </c>
      <c r="DAB4736" t="s">
        <v>95</v>
      </c>
      <c r="DAC4736" t="s">
        <v>54</v>
      </c>
      <c r="DAD4736" t="s">
        <v>93</v>
      </c>
      <c r="DAE4736" t="s">
        <v>114</v>
      </c>
      <c r="DAF4736">
        <v>42225</v>
      </c>
      <c r="DAG4736">
        <v>42225</v>
      </c>
      <c r="DAH4736">
        <v>900</v>
      </c>
      <c r="DAM4736">
        <v>900</v>
      </c>
      <c r="DAR4736" t="s">
        <v>3619</v>
      </c>
      <c r="DAW4736">
        <v>42225</v>
      </c>
      <c r="DAX4736" t="s">
        <v>131</v>
      </c>
      <c r="DAY4736" t="s">
        <v>1169</v>
      </c>
      <c r="DAZ4736" t="s">
        <v>58</v>
      </c>
      <c r="DBA4736" t="s">
        <v>629</v>
      </c>
      <c r="DBB4736" t="s">
        <v>131</v>
      </c>
      <c r="DBC4736" t="s">
        <v>102</v>
      </c>
      <c r="DBD4736" t="s">
        <v>103</v>
      </c>
      <c r="DBF4736">
        <v>45</v>
      </c>
      <c r="DBG4736" t="s">
        <v>133</v>
      </c>
      <c r="DBH4736" t="s">
        <v>95</v>
      </c>
      <c r="DBI4736" t="s">
        <v>54</v>
      </c>
      <c r="DBJ4736" t="s">
        <v>93</v>
      </c>
      <c r="DBK4736" t="s">
        <v>114</v>
      </c>
      <c r="DBL4736">
        <v>42225</v>
      </c>
      <c r="DBM4736">
        <v>42225</v>
      </c>
      <c r="DBN4736">
        <v>900</v>
      </c>
      <c r="DBS4736">
        <v>900</v>
      </c>
      <c r="DBX4736" t="s">
        <v>3619</v>
      </c>
      <c r="DCC4736">
        <v>42225</v>
      </c>
      <c r="DCD4736" t="s">
        <v>131</v>
      </c>
      <c r="DCE4736" t="s">
        <v>1169</v>
      </c>
      <c r="DCF4736" t="s">
        <v>58</v>
      </c>
      <c r="DCG4736" t="s">
        <v>629</v>
      </c>
      <c r="DCH4736" t="s">
        <v>131</v>
      </c>
      <c r="DCI4736" t="s">
        <v>102</v>
      </c>
      <c r="DCJ4736" t="s">
        <v>103</v>
      </c>
      <c r="DCL4736">
        <v>45</v>
      </c>
      <c r="DCM4736" t="s">
        <v>133</v>
      </c>
      <c r="DCN4736" t="s">
        <v>95</v>
      </c>
      <c r="DCO4736" t="s">
        <v>54</v>
      </c>
      <c r="DCP4736" t="s">
        <v>93</v>
      </c>
      <c r="DCQ4736" t="s">
        <v>114</v>
      </c>
      <c r="DCR4736">
        <v>42225</v>
      </c>
      <c r="DCS4736">
        <v>42225</v>
      </c>
      <c r="DCT4736">
        <v>900</v>
      </c>
      <c r="DCY4736">
        <v>900</v>
      </c>
      <c r="DDD4736" t="s">
        <v>3619</v>
      </c>
      <c r="DDI4736">
        <v>42225</v>
      </c>
      <c r="DDJ4736" t="s">
        <v>131</v>
      </c>
      <c r="DDK4736" t="s">
        <v>1169</v>
      </c>
      <c r="DDL4736" t="s">
        <v>58</v>
      </c>
      <c r="DDM4736" t="s">
        <v>629</v>
      </c>
      <c r="DDN4736" t="s">
        <v>131</v>
      </c>
      <c r="DDO4736" t="s">
        <v>102</v>
      </c>
      <c r="DDP4736" t="s">
        <v>103</v>
      </c>
      <c r="DDR4736">
        <v>45</v>
      </c>
      <c r="DDS4736" t="s">
        <v>133</v>
      </c>
      <c r="DDT4736" t="s">
        <v>95</v>
      </c>
      <c r="DDU4736" t="s">
        <v>54</v>
      </c>
      <c r="DDV4736" t="s">
        <v>93</v>
      </c>
      <c r="DDW4736" t="s">
        <v>114</v>
      </c>
      <c r="DDX4736">
        <v>42225</v>
      </c>
      <c r="DDY4736">
        <v>42225</v>
      </c>
      <c r="DDZ4736">
        <v>900</v>
      </c>
      <c r="DEE4736">
        <v>900</v>
      </c>
      <c r="DEJ4736" t="s">
        <v>3619</v>
      </c>
      <c r="DEO4736">
        <v>42225</v>
      </c>
      <c r="DEP4736" t="s">
        <v>131</v>
      </c>
      <c r="DEQ4736" t="s">
        <v>1169</v>
      </c>
      <c r="DER4736" t="s">
        <v>58</v>
      </c>
      <c r="DES4736" t="s">
        <v>629</v>
      </c>
      <c r="DET4736" t="s">
        <v>131</v>
      </c>
      <c r="DEU4736" t="s">
        <v>102</v>
      </c>
      <c r="DEV4736" t="s">
        <v>103</v>
      </c>
      <c r="DEX4736">
        <v>45</v>
      </c>
      <c r="DEY4736" t="s">
        <v>133</v>
      </c>
      <c r="DEZ4736" t="s">
        <v>95</v>
      </c>
      <c r="DFA4736" t="s">
        <v>54</v>
      </c>
      <c r="DFB4736" t="s">
        <v>93</v>
      </c>
      <c r="DFC4736" t="s">
        <v>114</v>
      </c>
      <c r="DFD4736">
        <v>42225</v>
      </c>
      <c r="DFE4736">
        <v>42225</v>
      </c>
      <c r="DFF4736">
        <v>900</v>
      </c>
      <c r="DFK4736">
        <v>900</v>
      </c>
      <c r="DFP4736" t="s">
        <v>3619</v>
      </c>
      <c r="DFU4736">
        <v>42225</v>
      </c>
      <c r="DFV4736" t="s">
        <v>131</v>
      </c>
      <c r="DFW4736" t="s">
        <v>1169</v>
      </c>
      <c r="DFX4736" t="s">
        <v>58</v>
      </c>
      <c r="DFY4736" t="s">
        <v>629</v>
      </c>
      <c r="DFZ4736" t="s">
        <v>131</v>
      </c>
      <c r="DGA4736" t="s">
        <v>102</v>
      </c>
      <c r="DGB4736" t="s">
        <v>103</v>
      </c>
      <c r="DGD4736">
        <v>45</v>
      </c>
      <c r="DGE4736" t="s">
        <v>133</v>
      </c>
      <c r="DGF4736" t="s">
        <v>95</v>
      </c>
      <c r="DGG4736" t="s">
        <v>54</v>
      </c>
      <c r="DGH4736" t="s">
        <v>93</v>
      </c>
      <c r="DGI4736" t="s">
        <v>114</v>
      </c>
      <c r="DGJ4736">
        <v>42225</v>
      </c>
      <c r="DGK4736">
        <v>42225</v>
      </c>
      <c r="DGL4736">
        <v>900</v>
      </c>
      <c r="DGQ4736">
        <v>900</v>
      </c>
      <c r="DGV4736" t="s">
        <v>3619</v>
      </c>
      <c r="DHA4736">
        <v>42225</v>
      </c>
      <c r="DHB4736" t="s">
        <v>131</v>
      </c>
      <c r="DHC4736" t="s">
        <v>1169</v>
      </c>
      <c r="DHD4736" t="s">
        <v>58</v>
      </c>
      <c r="DHE4736" t="s">
        <v>629</v>
      </c>
      <c r="DHF4736" t="s">
        <v>131</v>
      </c>
      <c r="DHG4736" t="s">
        <v>102</v>
      </c>
      <c r="DHH4736" t="s">
        <v>103</v>
      </c>
      <c r="DHJ4736">
        <v>45</v>
      </c>
      <c r="DHK4736" t="s">
        <v>133</v>
      </c>
      <c r="DHL4736" t="s">
        <v>95</v>
      </c>
      <c r="DHM4736" t="s">
        <v>54</v>
      </c>
      <c r="DHN4736" t="s">
        <v>93</v>
      </c>
      <c r="DHO4736" t="s">
        <v>114</v>
      </c>
      <c r="DHP4736">
        <v>42225</v>
      </c>
      <c r="DHQ4736">
        <v>42225</v>
      </c>
      <c r="DHR4736">
        <v>900</v>
      </c>
      <c r="DHW4736">
        <v>900</v>
      </c>
      <c r="DIB4736" t="s">
        <v>3619</v>
      </c>
      <c r="DIG4736">
        <v>42225</v>
      </c>
      <c r="DIH4736" t="s">
        <v>131</v>
      </c>
      <c r="DII4736" t="s">
        <v>1169</v>
      </c>
      <c r="DIJ4736" t="s">
        <v>58</v>
      </c>
      <c r="DIK4736" t="s">
        <v>629</v>
      </c>
      <c r="DIL4736" t="s">
        <v>131</v>
      </c>
      <c r="DIM4736" t="s">
        <v>102</v>
      </c>
      <c r="DIN4736" t="s">
        <v>103</v>
      </c>
      <c r="DIP4736">
        <v>45</v>
      </c>
      <c r="DIQ4736" t="s">
        <v>133</v>
      </c>
      <c r="DIR4736" t="s">
        <v>95</v>
      </c>
      <c r="DIS4736" t="s">
        <v>54</v>
      </c>
      <c r="DIT4736" t="s">
        <v>93</v>
      </c>
      <c r="DIU4736" t="s">
        <v>114</v>
      </c>
      <c r="DIV4736">
        <v>42225</v>
      </c>
      <c r="DIW4736">
        <v>42225</v>
      </c>
      <c r="DIX4736">
        <v>900</v>
      </c>
      <c r="DJC4736">
        <v>900</v>
      </c>
      <c r="DJH4736" t="s">
        <v>3619</v>
      </c>
      <c r="DJM4736">
        <v>42225</v>
      </c>
      <c r="DJN4736" t="s">
        <v>131</v>
      </c>
      <c r="DJO4736" t="s">
        <v>1169</v>
      </c>
      <c r="DJP4736" t="s">
        <v>58</v>
      </c>
      <c r="DJQ4736" t="s">
        <v>629</v>
      </c>
      <c r="DJR4736" t="s">
        <v>131</v>
      </c>
      <c r="DJS4736" t="s">
        <v>102</v>
      </c>
      <c r="DJT4736" t="s">
        <v>103</v>
      </c>
      <c r="DJV4736">
        <v>45</v>
      </c>
      <c r="DJW4736" t="s">
        <v>133</v>
      </c>
      <c r="DJX4736" t="s">
        <v>95</v>
      </c>
      <c r="DJY4736" t="s">
        <v>54</v>
      </c>
      <c r="DJZ4736" t="s">
        <v>93</v>
      </c>
      <c r="DKA4736" t="s">
        <v>114</v>
      </c>
      <c r="DKB4736">
        <v>42225</v>
      </c>
      <c r="DKC4736">
        <v>42225</v>
      </c>
      <c r="DKD4736">
        <v>900</v>
      </c>
      <c r="DKI4736">
        <v>900</v>
      </c>
      <c r="DKN4736" t="s">
        <v>3619</v>
      </c>
      <c r="DKS4736">
        <v>42225</v>
      </c>
      <c r="DKT4736" t="s">
        <v>131</v>
      </c>
      <c r="DKU4736" t="s">
        <v>1169</v>
      </c>
      <c r="DKV4736" t="s">
        <v>58</v>
      </c>
      <c r="DKW4736" t="s">
        <v>629</v>
      </c>
      <c r="DKX4736" t="s">
        <v>131</v>
      </c>
      <c r="DKY4736" t="s">
        <v>102</v>
      </c>
      <c r="DKZ4736" t="s">
        <v>103</v>
      </c>
      <c r="DLB4736">
        <v>45</v>
      </c>
      <c r="DLC4736" t="s">
        <v>133</v>
      </c>
      <c r="DLD4736" t="s">
        <v>95</v>
      </c>
      <c r="DLE4736" t="s">
        <v>54</v>
      </c>
      <c r="DLF4736" t="s">
        <v>93</v>
      </c>
      <c r="DLG4736" t="s">
        <v>114</v>
      </c>
      <c r="DLH4736">
        <v>42225</v>
      </c>
      <c r="DLI4736">
        <v>42225</v>
      </c>
      <c r="DLJ4736">
        <v>900</v>
      </c>
      <c r="DLO4736">
        <v>900</v>
      </c>
      <c r="DLT4736" t="s">
        <v>3619</v>
      </c>
      <c r="DLY4736">
        <v>42225</v>
      </c>
      <c r="DLZ4736" t="s">
        <v>131</v>
      </c>
      <c r="DMA4736" t="s">
        <v>1169</v>
      </c>
      <c r="DMB4736" t="s">
        <v>58</v>
      </c>
      <c r="DMC4736" t="s">
        <v>629</v>
      </c>
      <c r="DMD4736" t="s">
        <v>131</v>
      </c>
      <c r="DME4736" t="s">
        <v>102</v>
      </c>
      <c r="DMF4736" t="s">
        <v>103</v>
      </c>
      <c r="DMH4736">
        <v>45</v>
      </c>
      <c r="DMI4736" t="s">
        <v>133</v>
      </c>
      <c r="DMJ4736" t="s">
        <v>95</v>
      </c>
      <c r="DMK4736" t="s">
        <v>54</v>
      </c>
      <c r="DML4736" t="s">
        <v>93</v>
      </c>
      <c r="DMM4736" t="s">
        <v>114</v>
      </c>
      <c r="DMN4736">
        <v>42225</v>
      </c>
      <c r="DMO4736">
        <v>42225</v>
      </c>
      <c r="DMP4736">
        <v>900</v>
      </c>
      <c r="DMU4736">
        <v>900</v>
      </c>
      <c r="DMZ4736" t="s">
        <v>3619</v>
      </c>
      <c r="DNE4736">
        <v>42225</v>
      </c>
      <c r="DNF4736" t="s">
        <v>131</v>
      </c>
      <c r="DNG4736" t="s">
        <v>1169</v>
      </c>
      <c r="DNH4736" t="s">
        <v>58</v>
      </c>
      <c r="DNI4736" t="s">
        <v>629</v>
      </c>
      <c r="DNJ4736" t="s">
        <v>131</v>
      </c>
      <c r="DNK4736" t="s">
        <v>102</v>
      </c>
      <c r="DNL4736" t="s">
        <v>103</v>
      </c>
      <c r="DNN4736">
        <v>45</v>
      </c>
      <c r="DNO4736" t="s">
        <v>133</v>
      </c>
      <c r="DNP4736" t="s">
        <v>95</v>
      </c>
      <c r="DNQ4736" t="s">
        <v>54</v>
      </c>
      <c r="DNR4736" t="s">
        <v>93</v>
      </c>
      <c r="DNS4736" t="s">
        <v>114</v>
      </c>
      <c r="DNT4736">
        <v>42225</v>
      </c>
      <c r="DNU4736">
        <v>42225</v>
      </c>
      <c r="DNV4736">
        <v>900</v>
      </c>
      <c r="DOA4736">
        <v>900</v>
      </c>
      <c r="DOF4736" t="s">
        <v>3619</v>
      </c>
      <c r="DOK4736">
        <v>42225</v>
      </c>
      <c r="DOL4736" t="s">
        <v>131</v>
      </c>
      <c r="DOM4736" t="s">
        <v>1169</v>
      </c>
      <c r="DON4736" t="s">
        <v>58</v>
      </c>
      <c r="DOO4736" t="s">
        <v>629</v>
      </c>
      <c r="DOP4736" t="s">
        <v>131</v>
      </c>
      <c r="DOQ4736" t="s">
        <v>102</v>
      </c>
      <c r="DOR4736" t="s">
        <v>103</v>
      </c>
      <c r="DOT4736">
        <v>45</v>
      </c>
      <c r="DOU4736" t="s">
        <v>133</v>
      </c>
      <c r="DOV4736" t="s">
        <v>95</v>
      </c>
      <c r="DOW4736" t="s">
        <v>54</v>
      </c>
      <c r="DOX4736" t="s">
        <v>93</v>
      </c>
      <c r="DOY4736" t="s">
        <v>114</v>
      </c>
      <c r="DOZ4736">
        <v>42225</v>
      </c>
      <c r="DPA4736">
        <v>42225</v>
      </c>
      <c r="DPB4736">
        <v>900</v>
      </c>
      <c r="DPG4736">
        <v>900</v>
      </c>
      <c r="DPL4736" t="s">
        <v>3619</v>
      </c>
      <c r="DPQ4736">
        <v>42225</v>
      </c>
      <c r="DPR4736" t="s">
        <v>131</v>
      </c>
      <c r="DPS4736" t="s">
        <v>1169</v>
      </c>
      <c r="DPT4736" t="s">
        <v>58</v>
      </c>
      <c r="DPU4736" t="s">
        <v>629</v>
      </c>
      <c r="DPV4736" t="s">
        <v>131</v>
      </c>
      <c r="DPW4736" t="s">
        <v>102</v>
      </c>
      <c r="DPX4736" t="s">
        <v>103</v>
      </c>
      <c r="DPZ4736">
        <v>45</v>
      </c>
      <c r="DQA4736" t="s">
        <v>133</v>
      </c>
      <c r="DQB4736" t="s">
        <v>95</v>
      </c>
      <c r="DQC4736" t="s">
        <v>54</v>
      </c>
      <c r="DQD4736" t="s">
        <v>93</v>
      </c>
      <c r="DQE4736" t="s">
        <v>114</v>
      </c>
      <c r="DQF4736">
        <v>42225</v>
      </c>
      <c r="DQG4736">
        <v>42225</v>
      </c>
      <c r="DQH4736">
        <v>900</v>
      </c>
      <c r="DQM4736">
        <v>900</v>
      </c>
      <c r="DQR4736" t="s">
        <v>3619</v>
      </c>
      <c r="DQW4736">
        <v>42225</v>
      </c>
      <c r="DQX4736" t="s">
        <v>131</v>
      </c>
      <c r="DQY4736" t="s">
        <v>1169</v>
      </c>
      <c r="DQZ4736" t="s">
        <v>58</v>
      </c>
      <c r="DRA4736" t="s">
        <v>629</v>
      </c>
      <c r="DRB4736" t="s">
        <v>131</v>
      </c>
      <c r="DRC4736" t="s">
        <v>102</v>
      </c>
      <c r="DRD4736" t="s">
        <v>103</v>
      </c>
      <c r="DRF4736">
        <v>45</v>
      </c>
      <c r="DRG4736" t="s">
        <v>133</v>
      </c>
      <c r="DRH4736" t="s">
        <v>95</v>
      </c>
      <c r="DRI4736" t="s">
        <v>54</v>
      </c>
      <c r="DRJ4736" t="s">
        <v>93</v>
      </c>
      <c r="DRK4736" t="s">
        <v>114</v>
      </c>
      <c r="DRL4736">
        <v>42225</v>
      </c>
      <c r="DRM4736">
        <v>42225</v>
      </c>
      <c r="DRN4736">
        <v>900</v>
      </c>
      <c r="DRS4736">
        <v>900</v>
      </c>
      <c r="DRX4736" t="s">
        <v>3619</v>
      </c>
      <c r="DSC4736">
        <v>42225</v>
      </c>
      <c r="DSD4736" t="s">
        <v>131</v>
      </c>
      <c r="DSE4736" t="s">
        <v>1169</v>
      </c>
      <c r="DSF4736" t="s">
        <v>58</v>
      </c>
      <c r="DSG4736" t="s">
        <v>629</v>
      </c>
      <c r="DSH4736" t="s">
        <v>131</v>
      </c>
      <c r="DSI4736" t="s">
        <v>102</v>
      </c>
      <c r="DSJ4736" t="s">
        <v>103</v>
      </c>
      <c r="DSL4736">
        <v>45</v>
      </c>
      <c r="DSM4736" t="s">
        <v>133</v>
      </c>
      <c r="DSN4736" t="s">
        <v>95</v>
      </c>
      <c r="DSO4736" t="s">
        <v>54</v>
      </c>
      <c r="DSP4736" t="s">
        <v>93</v>
      </c>
      <c r="DSQ4736" t="s">
        <v>114</v>
      </c>
      <c r="DSR4736">
        <v>42225</v>
      </c>
      <c r="DSS4736">
        <v>42225</v>
      </c>
      <c r="DST4736">
        <v>900</v>
      </c>
      <c r="DSY4736">
        <v>900</v>
      </c>
      <c r="DTD4736" t="s">
        <v>3619</v>
      </c>
      <c r="DTI4736">
        <v>42225</v>
      </c>
      <c r="DTJ4736" t="s">
        <v>131</v>
      </c>
      <c r="DTK4736" t="s">
        <v>1169</v>
      </c>
      <c r="DTL4736" t="s">
        <v>58</v>
      </c>
      <c r="DTM4736" t="s">
        <v>629</v>
      </c>
      <c r="DTN4736" t="s">
        <v>131</v>
      </c>
      <c r="DTO4736" t="s">
        <v>102</v>
      </c>
      <c r="DTP4736" t="s">
        <v>103</v>
      </c>
      <c r="DTR4736">
        <v>45</v>
      </c>
      <c r="DTS4736" t="s">
        <v>133</v>
      </c>
      <c r="DTT4736" t="s">
        <v>95</v>
      </c>
      <c r="DTU4736" t="s">
        <v>54</v>
      </c>
      <c r="DTV4736" t="s">
        <v>93</v>
      </c>
      <c r="DTW4736" t="s">
        <v>114</v>
      </c>
      <c r="DTX4736">
        <v>42225</v>
      </c>
      <c r="DTY4736">
        <v>42225</v>
      </c>
      <c r="DTZ4736">
        <v>900</v>
      </c>
      <c r="DUE4736">
        <v>900</v>
      </c>
      <c r="DUJ4736" t="s">
        <v>3619</v>
      </c>
      <c r="DUO4736">
        <v>42225</v>
      </c>
      <c r="DUP4736" t="s">
        <v>131</v>
      </c>
      <c r="DUQ4736" t="s">
        <v>1169</v>
      </c>
      <c r="DUR4736" t="s">
        <v>58</v>
      </c>
      <c r="DUS4736" t="s">
        <v>629</v>
      </c>
      <c r="DUT4736" t="s">
        <v>131</v>
      </c>
      <c r="DUU4736" t="s">
        <v>102</v>
      </c>
      <c r="DUV4736" t="s">
        <v>103</v>
      </c>
      <c r="DUX4736">
        <v>45</v>
      </c>
      <c r="DUY4736" t="s">
        <v>133</v>
      </c>
      <c r="DUZ4736" t="s">
        <v>95</v>
      </c>
      <c r="DVA4736" t="s">
        <v>54</v>
      </c>
      <c r="DVB4736" t="s">
        <v>93</v>
      </c>
      <c r="DVC4736" t="s">
        <v>114</v>
      </c>
      <c r="DVD4736">
        <v>42225</v>
      </c>
      <c r="DVE4736">
        <v>42225</v>
      </c>
      <c r="DVF4736">
        <v>900</v>
      </c>
      <c r="DVK4736">
        <v>900</v>
      </c>
      <c r="DVP4736" t="s">
        <v>3619</v>
      </c>
      <c r="DVU4736">
        <v>42225</v>
      </c>
      <c r="DVV4736" t="s">
        <v>131</v>
      </c>
      <c r="DVW4736" t="s">
        <v>1169</v>
      </c>
      <c r="DVX4736" t="s">
        <v>58</v>
      </c>
      <c r="DVY4736" t="s">
        <v>629</v>
      </c>
      <c r="DVZ4736" t="s">
        <v>131</v>
      </c>
      <c r="DWA4736" t="s">
        <v>102</v>
      </c>
      <c r="DWB4736" t="s">
        <v>103</v>
      </c>
      <c r="DWD4736">
        <v>45</v>
      </c>
      <c r="DWE4736" t="s">
        <v>133</v>
      </c>
      <c r="DWF4736" t="s">
        <v>95</v>
      </c>
      <c r="DWG4736" t="s">
        <v>54</v>
      </c>
      <c r="DWH4736" t="s">
        <v>93</v>
      </c>
      <c r="DWI4736" t="s">
        <v>114</v>
      </c>
      <c r="DWJ4736">
        <v>42225</v>
      </c>
      <c r="DWK4736">
        <v>42225</v>
      </c>
      <c r="DWL4736">
        <v>900</v>
      </c>
      <c r="DWQ4736">
        <v>900</v>
      </c>
      <c r="DWV4736" t="s">
        <v>3619</v>
      </c>
      <c r="DXA4736">
        <v>42225</v>
      </c>
      <c r="DXB4736" t="s">
        <v>131</v>
      </c>
      <c r="DXC4736" t="s">
        <v>1169</v>
      </c>
      <c r="DXD4736" t="s">
        <v>58</v>
      </c>
      <c r="DXE4736" t="s">
        <v>629</v>
      </c>
      <c r="DXF4736" t="s">
        <v>131</v>
      </c>
      <c r="DXG4736" t="s">
        <v>102</v>
      </c>
      <c r="DXH4736" t="s">
        <v>103</v>
      </c>
      <c r="DXJ4736">
        <v>45</v>
      </c>
      <c r="DXK4736" t="s">
        <v>133</v>
      </c>
      <c r="DXL4736" t="s">
        <v>95</v>
      </c>
      <c r="DXM4736" t="s">
        <v>54</v>
      </c>
      <c r="DXN4736" t="s">
        <v>93</v>
      </c>
      <c r="DXO4736" t="s">
        <v>114</v>
      </c>
      <c r="DXP4736">
        <v>42225</v>
      </c>
      <c r="DXQ4736">
        <v>42225</v>
      </c>
      <c r="DXR4736">
        <v>900</v>
      </c>
      <c r="DXW4736">
        <v>900</v>
      </c>
      <c r="DYB4736" t="s">
        <v>3619</v>
      </c>
      <c r="DYG4736">
        <v>42225</v>
      </c>
      <c r="DYH4736" t="s">
        <v>131</v>
      </c>
      <c r="DYI4736" t="s">
        <v>1169</v>
      </c>
      <c r="DYJ4736" t="s">
        <v>58</v>
      </c>
      <c r="DYK4736" t="s">
        <v>629</v>
      </c>
      <c r="DYL4736" t="s">
        <v>131</v>
      </c>
      <c r="DYM4736" t="s">
        <v>102</v>
      </c>
      <c r="DYN4736" t="s">
        <v>103</v>
      </c>
      <c r="DYP4736">
        <v>45</v>
      </c>
      <c r="DYQ4736" t="s">
        <v>133</v>
      </c>
      <c r="DYR4736" t="s">
        <v>95</v>
      </c>
      <c r="DYS4736" t="s">
        <v>54</v>
      </c>
      <c r="DYT4736" t="s">
        <v>93</v>
      </c>
      <c r="DYU4736" t="s">
        <v>114</v>
      </c>
      <c r="DYV4736">
        <v>42225</v>
      </c>
      <c r="DYW4736">
        <v>42225</v>
      </c>
      <c r="DYX4736">
        <v>900</v>
      </c>
      <c r="DZC4736">
        <v>900</v>
      </c>
      <c r="DZH4736" t="s">
        <v>3619</v>
      </c>
      <c r="DZM4736">
        <v>42225</v>
      </c>
      <c r="DZN4736" t="s">
        <v>131</v>
      </c>
      <c r="DZO4736" t="s">
        <v>1169</v>
      </c>
      <c r="DZP4736" t="s">
        <v>58</v>
      </c>
      <c r="DZQ4736" t="s">
        <v>629</v>
      </c>
      <c r="DZR4736" t="s">
        <v>131</v>
      </c>
      <c r="DZS4736" t="s">
        <v>102</v>
      </c>
      <c r="DZT4736" t="s">
        <v>103</v>
      </c>
      <c r="DZV4736">
        <v>45</v>
      </c>
      <c r="DZW4736" t="s">
        <v>133</v>
      </c>
      <c r="DZX4736" t="s">
        <v>95</v>
      </c>
      <c r="DZY4736" t="s">
        <v>54</v>
      </c>
      <c r="DZZ4736" t="s">
        <v>93</v>
      </c>
      <c r="EAA4736" t="s">
        <v>114</v>
      </c>
      <c r="EAB4736">
        <v>42225</v>
      </c>
      <c r="EAC4736">
        <v>42225</v>
      </c>
      <c r="EAD4736">
        <v>900</v>
      </c>
      <c r="EAI4736">
        <v>900</v>
      </c>
      <c r="EAN4736" t="s">
        <v>3619</v>
      </c>
      <c r="EAS4736">
        <v>42225</v>
      </c>
      <c r="EAT4736" t="s">
        <v>131</v>
      </c>
      <c r="EAU4736" t="s">
        <v>1169</v>
      </c>
      <c r="EAV4736" t="s">
        <v>58</v>
      </c>
      <c r="EAW4736" t="s">
        <v>629</v>
      </c>
      <c r="EAX4736" t="s">
        <v>131</v>
      </c>
      <c r="EAY4736" t="s">
        <v>102</v>
      </c>
      <c r="EAZ4736" t="s">
        <v>103</v>
      </c>
      <c r="EBB4736">
        <v>45</v>
      </c>
      <c r="EBC4736" t="s">
        <v>133</v>
      </c>
      <c r="EBD4736" t="s">
        <v>95</v>
      </c>
      <c r="EBE4736" t="s">
        <v>54</v>
      </c>
      <c r="EBF4736" t="s">
        <v>93</v>
      </c>
      <c r="EBG4736" t="s">
        <v>114</v>
      </c>
      <c r="EBH4736">
        <v>42225</v>
      </c>
      <c r="EBI4736">
        <v>42225</v>
      </c>
      <c r="EBJ4736">
        <v>900</v>
      </c>
      <c r="EBO4736">
        <v>900</v>
      </c>
      <c r="EBT4736" t="s">
        <v>3619</v>
      </c>
      <c r="EBY4736">
        <v>42225</v>
      </c>
      <c r="EBZ4736" t="s">
        <v>131</v>
      </c>
      <c r="ECA4736" t="s">
        <v>1169</v>
      </c>
      <c r="ECB4736" t="s">
        <v>58</v>
      </c>
      <c r="ECC4736" t="s">
        <v>629</v>
      </c>
      <c r="ECD4736" t="s">
        <v>131</v>
      </c>
      <c r="ECE4736" t="s">
        <v>102</v>
      </c>
      <c r="ECF4736" t="s">
        <v>103</v>
      </c>
      <c r="ECH4736">
        <v>45</v>
      </c>
      <c r="ECI4736" t="s">
        <v>133</v>
      </c>
      <c r="ECJ4736" t="s">
        <v>95</v>
      </c>
      <c r="ECK4736" t="s">
        <v>54</v>
      </c>
      <c r="ECL4736" t="s">
        <v>93</v>
      </c>
      <c r="ECM4736" t="s">
        <v>114</v>
      </c>
      <c r="ECN4736">
        <v>42225</v>
      </c>
      <c r="ECO4736">
        <v>42225</v>
      </c>
      <c r="ECP4736">
        <v>900</v>
      </c>
      <c r="ECU4736">
        <v>900</v>
      </c>
      <c r="ECZ4736" t="s">
        <v>3619</v>
      </c>
      <c r="EDE4736">
        <v>42225</v>
      </c>
      <c r="EDF4736" t="s">
        <v>131</v>
      </c>
      <c r="EDG4736" t="s">
        <v>1169</v>
      </c>
      <c r="EDH4736" t="s">
        <v>58</v>
      </c>
      <c r="EDI4736" t="s">
        <v>629</v>
      </c>
      <c r="EDJ4736" t="s">
        <v>131</v>
      </c>
      <c r="EDK4736" t="s">
        <v>102</v>
      </c>
      <c r="EDL4736" t="s">
        <v>103</v>
      </c>
      <c r="EDN4736">
        <v>45</v>
      </c>
      <c r="EDO4736" t="s">
        <v>133</v>
      </c>
      <c r="EDP4736" t="s">
        <v>95</v>
      </c>
      <c r="EDQ4736" t="s">
        <v>54</v>
      </c>
      <c r="EDR4736" t="s">
        <v>93</v>
      </c>
      <c r="EDS4736" t="s">
        <v>114</v>
      </c>
      <c r="EDT4736">
        <v>42225</v>
      </c>
      <c r="EDU4736">
        <v>42225</v>
      </c>
      <c r="EDV4736">
        <v>900</v>
      </c>
      <c r="EEA4736">
        <v>900</v>
      </c>
      <c r="EEF4736" t="s">
        <v>3619</v>
      </c>
      <c r="EEK4736">
        <v>42225</v>
      </c>
      <c r="EEL4736" t="s">
        <v>131</v>
      </c>
      <c r="EEM4736" t="s">
        <v>1169</v>
      </c>
      <c r="EEN4736" t="s">
        <v>58</v>
      </c>
      <c r="EEO4736" t="s">
        <v>629</v>
      </c>
      <c r="EEP4736" t="s">
        <v>131</v>
      </c>
      <c r="EEQ4736" t="s">
        <v>102</v>
      </c>
      <c r="EER4736" t="s">
        <v>103</v>
      </c>
      <c r="EET4736">
        <v>45</v>
      </c>
      <c r="EEU4736" t="s">
        <v>133</v>
      </c>
      <c r="EEV4736" t="s">
        <v>95</v>
      </c>
      <c r="EEW4736" t="s">
        <v>54</v>
      </c>
      <c r="EEX4736" t="s">
        <v>93</v>
      </c>
      <c r="EEY4736" t="s">
        <v>114</v>
      </c>
      <c r="EEZ4736">
        <v>42225</v>
      </c>
      <c r="EFA4736">
        <v>42225</v>
      </c>
      <c r="EFB4736">
        <v>900</v>
      </c>
      <c r="EFG4736">
        <v>900</v>
      </c>
      <c r="EFL4736" t="s">
        <v>3619</v>
      </c>
      <c r="EFQ4736">
        <v>42225</v>
      </c>
      <c r="EFR4736" t="s">
        <v>131</v>
      </c>
      <c r="EFS4736" t="s">
        <v>1169</v>
      </c>
      <c r="EFT4736" t="s">
        <v>58</v>
      </c>
      <c r="EFU4736" t="s">
        <v>629</v>
      </c>
      <c r="EFV4736" t="s">
        <v>131</v>
      </c>
      <c r="EFW4736" t="s">
        <v>102</v>
      </c>
      <c r="EFX4736" t="s">
        <v>103</v>
      </c>
      <c r="EFZ4736">
        <v>45</v>
      </c>
      <c r="EGA4736" t="s">
        <v>133</v>
      </c>
      <c r="EGB4736" t="s">
        <v>95</v>
      </c>
      <c r="EGC4736" t="s">
        <v>54</v>
      </c>
      <c r="EGD4736" t="s">
        <v>93</v>
      </c>
      <c r="EGE4736" t="s">
        <v>114</v>
      </c>
      <c r="EGF4736">
        <v>42225</v>
      </c>
      <c r="EGG4736">
        <v>42225</v>
      </c>
      <c r="EGH4736">
        <v>900</v>
      </c>
      <c r="EGM4736">
        <v>900</v>
      </c>
      <c r="EGR4736" t="s">
        <v>3619</v>
      </c>
      <c r="EGW4736">
        <v>42225</v>
      </c>
      <c r="EGX4736" t="s">
        <v>131</v>
      </c>
      <c r="EGY4736" t="s">
        <v>1169</v>
      </c>
      <c r="EGZ4736" t="s">
        <v>58</v>
      </c>
      <c r="EHA4736" t="s">
        <v>629</v>
      </c>
      <c r="EHB4736" t="s">
        <v>131</v>
      </c>
      <c r="EHC4736" t="s">
        <v>102</v>
      </c>
      <c r="EHD4736" t="s">
        <v>103</v>
      </c>
      <c r="EHF4736">
        <v>45</v>
      </c>
      <c r="EHG4736" t="s">
        <v>133</v>
      </c>
      <c r="EHH4736" t="s">
        <v>95</v>
      </c>
      <c r="EHI4736" t="s">
        <v>54</v>
      </c>
      <c r="EHJ4736" t="s">
        <v>93</v>
      </c>
      <c r="EHK4736" t="s">
        <v>114</v>
      </c>
      <c r="EHL4736">
        <v>42225</v>
      </c>
      <c r="EHM4736">
        <v>42225</v>
      </c>
      <c r="EHN4736">
        <v>900</v>
      </c>
      <c r="EHS4736">
        <v>900</v>
      </c>
      <c r="EHX4736" t="s">
        <v>3619</v>
      </c>
      <c r="EIC4736">
        <v>42225</v>
      </c>
      <c r="EID4736" t="s">
        <v>131</v>
      </c>
      <c r="EIE4736" t="s">
        <v>1169</v>
      </c>
      <c r="EIF4736" t="s">
        <v>58</v>
      </c>
      <c r="EIG4736" t="s">
        <v>629</v>
      </c>
      <c r="EIH4736" t="s">
        <v>131</v>
      </c>
      <c r="EII4736" t="s">
        <v>102</v>
      </c>
      <c r="EIJ4736" t="s">
        <v>103</v>
      </c>
      <c r="EIL4736">
        <v>45</v>
      </c>
      <c r="EIM4736" t="s">
        <v>133</v>
      </c>
      <c r="EIN4736" t="s">
        <v>95</v>
      </c>
      <c r="EIO4736" t="s">
        <v>54</v>
      </c>
      <c r="EIP4736" t="s">
        <v>93</v>
      </c>
      <c r="EIQ4736" t="s">
        <v>114</v>
      </c>
      <c r="EIR4736">
        <v>42225</v>
      </c>
      <c r="EIS4736">
        <v>42225</v>
      </c>
      <c r="EIT4736">
        <v>900</v>
      </c>
      <c r="EIY4736">
        <v>900</v>
      </c>
      <c r="EJD4736" t="s">
        <v>3619</v>
      </c>
      <c r="EJI4736">
        <v>42225</v>
      </c>
      <c r="EJJ4736" t="s">
        <v>131</v>
      </c>
      <c r="EJK4736" t="s">
        <v>1169</v>
      </c>
      <c r="EJL4736" t="s">
        <v>58</v>
      </c>
      <c r="EJM4736" t="s">
        <v>629</v>
      </c>
      <c r="EJN4736" t="s">
        <v>131</v>
      </c>
      <c r="EJO4736" t="s">
        <v>102</v>
      </c>
      <c r="EJP4736" t="s">
        <v>103</v>
      </c>
      <c r="EJR4736">
        <v>45</v>
      </c>
      <c r="EJS4736" t="s">
        <v>133</v>
      </c>
      <c r="EJT4736" t="s">
        <v>95</v>
      </c>
      <c r="EJU4736" t="s">
        <v>54</v>
      </c>
      <c r="EJV4736" t="s">
        <v>93</v>
      </c>
      <c r="EJW4736" t="s">
        <v>114</v>
      </c>
      <c r="EJX4736">
        <v>42225</v>
      </c>
      <c r="EJY4736">
        <v>42225</v>
      </c>
      <c r="EJZ4736">
        <v>900</v>
      </c>
      <c r="EKE4736">
        <v>900</v>
      </c>
      <c r="EKJ4736" t="s">
        <v>3619</v>
      </c>
      <c r="EKO4736">
        <v>42225</v>
      </c>
      <c r="EKP4736" t="s">
        <v>131</v>
      </c>
      <c r="EKQ4736" t="s">
        <v>1169</v>
      </c>
      <c r="EKR4736" t="s">
        <v>58</v>
      </c>
      <c r="EKS4736" t="s">
        <v>629</v>
      </c>
      <c r="EKT4736" t="s">
        <v>131</v>
      </c>
      <c r="EKU4736" t="s">
        <v>102</v>
      </c>
      <c r="EKV4736" t="s">
        <v>103</v>
      </c>
      <c r="EKX4736">
        <v>45</v>
      </c>
      <c r="EKY4736" t="s">
        <v>133</v>
      </c>
      <c r="EKZ4736" t="s">
        <v>95</v>
      </c>
      <c r="ELA4736" t="s">
        <v>54</v>
      </c>
      <c r="ELB4736" t="s">
        <v>93</v>
      </c>
      <c r="ELC4736" t="s">
        <v>114</v>
      </c>
      <c r="ELD4736">
        <v>42225</v>
      </c>
      <c r="ELE4736">
        <v>42225</v>
      </c>
      <c r="ELF4736">
        <v>900</v>
      </c>
      <c r="ELK4736">
        <v>900</v>
      </c>
      <c r="ELP4736" t="s">
        <v>3619</v>
      </c>
      <c r="ELU4736">
        <v>42225</v>
      </c>
      <c r="ELV4736" t="s">
        <v>131</v>
      </c>
      <c r="ELW4736" t="s">
        <v>1169</v>
      </c>
      <c r="ELX4736" t="s">
        <v>58</v>
      </c>
      <c r="ELY4736" t="s">
        <v>629</v>
      </c>
      <c r="ELZ4736" t="s">
        <v>131</v>
      </c>
      <c r="EMA4736" t="s">
        <v>102</v>
      </c>
      <c r="EMB4736" t="s">
        <v>103</v>
      </c>
      <c r="EMD4736">
        <v>45</v>
      </c>
      <c r="EME4736" t="s">
        <v>133</v>
      </c>
      <c r="EMF4736" t="s">
        <v>95</v>
      </c>
      <c r="EMG4736" t="s">
        <v>54</v>
      </c>
      <c r="EMH4736" t="s">
        <v>93</v>
      </c>
      <c r="EMI4736" t="s">
        <v>114</v>
      </c>
      <c r="EMJ4736">
        <v>42225</v>
      </c>
      <c r="EMK4736">
        <v>42225</v>
      </c>
      <c r="EML4736">
        <v>900</v>
      </c>
      <c r="EMQ4736">
        <v>900</v>
      </c>
      <c r="EMV4736" t="s">
        <v>3619</v>
      </c>
      <c r="ENA4736">
        <v>42225</v>
      </c>
      <c r="ENB4736" t="s">
        <v>131</v>
      </c>
      <c r="ENC4736" t="s">
        <v>1169</v>
      </c>
      <c r="END4736" t="s">
        <v>58</v>
      </c>
      <c r="ENE4736" t="s">
        <v>629</v>
      </c>
      <c r="ENF4736" t="s">
        <v>131</v>
      </c>
      <c r="ENG4736" t="s">
        <v>102</v>
      </c>
      <c r="ENH4736" t="s">
        <v>103</v>
      </c>
      <c r="ENJ4736">
        <v>45</v>
      </c>
      <c r="ENK4736" t="s">
        <v>133</v>
      </c>
      <c r="ENL4736" t="s">
        <v>95</v>
      </c>
      <c r="ENM4736" t="s">
        <v>54</v>
      </c>
      <c r="ENN4736" t="s">
        <v>93</v>
      </c>
      <c r="ENO4736" t="s">
        <v>114</v>
      </c>
      <c r="ENP4736">
        <v>42225</v>
      </c>
      <c r="ENQ4736">
        <v>42225</v>
      </c>
      <c r="ENR4736">
        <v>900</v>
      </c>
      <c r="ENW4736">
        <v>900</v>
      </c>
      <c r="EOB4736" t="s">
        <v>3619</v>
      </c>
      <c r="EOG4736">
        <v>42225</v>
      </c>
      <c r="EOH4736" t="s">
        <v>131</v>
      </c>
      <c r="EOI4736" t="s">
        <v>1169</v>
      </c>
      <c r="EOJ4736" t="s">
        <v>58</v>
      </c>
      <c r="EOK4736" t="s">
        <v>629</v>
      </c>
      <c r="EOL4736" t="s">
        <v>131</v>
      </c>
      <c r="EOM4736" t="s">
        <v>102</v>
      </c>
      <c r="EON4736" t="s">
        <v>103</v>
      </c>
      <c r="EOP4736">
        <v>45</v>
      </c>
      <c r="EOQ4736" t="s">
        <v>133</v>
      </c>
      <c r="EOR4736" t="s">
        <v>95</v>
      </c>
      <c r="EOS4736" t="s">
        <v>54</v>
      </c>
      <c r="EOT4736" t="s">
        <v>93</v>
      </c>
      <c r="EOU4736" t="s">
        <v>114</v>
      </c>
      <c r="EOV4736">
        <v>42225</v>
      </c>
      <c r="EOW4736">
        <v>42225</v>
      </c>
      <c r="EOX4736">
        <v>900</v>
      </c>
      <c r="EPC4736">
        <v>900</v>
      </c>
      <c r="EPH4736" t="s">
        <v>3619</v>
      </c>
      <c r="EPM4736">
        <v>42225</v>
      </c>
      <c r="EPN4736" t="s">
        <v>131</v>
      </c>
      <c r="EPO4736" t="s">
        <v>1169</v>
      </c>
      <c r="EPP4736" t="s">
        <v>58</v>
      </c>
      <c r="EPQ4736" t="s">
        <v>629</v>
      </c>
      <c r="EPR4736" t="s">
        <v>131</v>
      </c>
      <c r="EPS4736" t="s">
        <v>102</v>
      </c>
      <c r="EPT4736" t="s">
        <v>103</v>
      </c>
      <c r="EPV4736">
        <v>45</v>
      </c>
      <c r="EPW4736" t="s">
        <v>133</v>
      </c>
      <c r="EPX4736" t="s">
        <v>95</v>
      </c>
      <c r="EPY4736" t="s">
        <v>54</v>
      </c>
      <c r="EPZ4736" t="s">
        <v>93</v>
      </c>
      <c r="EQA4736" t="s">
        <v>114</v>
      </c>
      <c r="EQB4736">
        <v>42225</v>
      </c>
      <c r="EQC4736">
        <v>42225</v>
      </c>
      <c r="EQD4736">
        <v>900</v>
      </c>
      <c r="EQI4736">
        <v>900</v>
      </c>
      <c r="EQN4736" t="s">
        <v>3619</v>
      </c>
      <c r="EQS4736">
        <v>42225</v>
      </c>
      <c r="EQT4736" t="s">
        <v>131</v>
      </c>
      <c r="EQU4736" t="s">
        <v>1169</v>
      </c>
      <c r="EQV4736" t="s">
        <v>58</v>
      </c>
      <c r="EQW4736" t="s">
        <v>629</v>
      </c>
      <c r="EQX4736" t="s">
        <v>131</v>
      </c>
      <c r="EQY4736" t="s">
        <v>102</v>
      </c>
      <c r="EQZ4736" t="s">
        <v>103</v>
      </c>
      <c r="ERB4736">
        <v>45</v>
      </c>
      <c r="ERC4736" t="s">
        <v>133</v>
      </c>
      <c r="ERD4736" t="s">
        <v>95</v>
      </c>
      <c r="ERE4736" t="s">
        <v>54</v>
      </c>
      <c r="ERF4736" t="s">
        <v>93</v>
      </c>
      <c r="ERG4736" t="s">
        <v>114</v>
      </c>
      <c r="ERH4736">
        <v>42225</v>
      </c>
      <c r="ERI4736">
        <v>42225</v>
      </c>
      <c r="ERJ4736">
        <v>900</v>
      </c>
      <c r="ERO4736">
        <v>900</v>
      </c>
      <c r="ERT4736" t="s">
        <v>3619</v>
      </c>
      <c r="ERY4736">
        <v>42225</v>
      </c>
      <c r="ERZ4736" t="s">
        <v>131</v>
      </c>
      <c r="ESA4736" t="s">
        <v>1169</v>
      </c>
      <c r="ESB4736" t="s">
        <v>58</v>
      </c>
      <c r="ESC4736" t="s">
        <v>629</v>
      </c>
      <c r="ESD4736" t="s">
        <v>131</v>
      </c>
      <c r="ESE4736" t="s">
        <v>102</v>
      </c>
      <c r="ESF4736" t="s">
        <v>103</v>
      </c>
      <c r="ESH4736">
        <v>45</v>
      </c>
      <c r="ESI4736" t="s">
        <v>133</v>
      </c>
      <c r="ESJ4736" t="s">
        <v>95</v>
      </c>
      <c r="ESK4736" t="s">
        <v>54</v>
      </c>
      <c r="ESL4736" t="s">
        <v>93</v>
      </c>
      <c r="ESM4736" t="s">
        <v>114</v>
      </c>
      <c r="ESN4736">
        <v>42225</v>
      </c>
      <c r="ESO4736">
        <v>42225</v>
      </c>
      <c r="ESP4736">
        <v>900</v>
      </c>
      <c r="ESU4736">
        <v>900</v>
      </c>
      <c r="ESZ4736" t="s">
        <v>3619</v>
      </c>
      <c r="ETE4736">
        <v>42225</v>
      </c>
      <c r="ETF4736" t="s">
        <v>131</v>
      </c>
      <c r="ETG4736" t="s">
        <v>1169</v>
      </c>
      <c r="ETH4736" t="s">
        <v>58</v>
      </c>
      <c r="ETI4736" t="s">
        <v>629</v>
      </c>
      <c r="ETJ4736" t="s">
        <v>131</v>
      </c>
      <c r="ETK4736" t="s">
        <v>102</v>
      </c>
      <c r="ETL4736" t="s">
        <v>103</v>
      </c>
      <c r="ETN4736">
        <v>45</v>
      </c>
      <c r="ETO4736" t="s">
        <v>133</v>
      </c>
      <c r="ETP4736" t="s">
        <v>95</v>
      </c>
      <c r="ETQ4736" t="s">
        <v>54</v>
      </c>
      <c r="ETR4736" t="s">
        <v>93</v>
      </c>
      <c r="ETS4736" t="s">
        <v>114</v>
      </c>
      <c r="ETT4736">
        <v>42225</v>
      </c>
      <c r="ETU4736">
        <v>42225</v>
      </c>
      <c r="ETV4736">
        <v>900</v>
      </c>
      <c r="EUA4736">
        <v>900</v>
      </c>
      <c r="EUF4736" t="s">
        <v>3619</v>
      </c>
      <c r="EUK4736">
        <v>42225</v>
      </c>
      <c r="EUL4736" t="s">
        <v>131</v>
      </c>
      <c r="EUM4736" t="s">
        <v>1169</v>
      </c>
      <c r="EUN4736" t="s">
        <v>58</v>
      </c>
      <c r="EUO4736" t="s">
        <v>629</v>
      </c>
      <c r="EUP4736" t="s">
        <v>131</v>
      </c>
      <c r="EUQ4736" t="s">
        <v>102</v>
      </c>
      <c r="EUR4736" t="s">
        <v>103</v>
      </c>
      <c r="EUT4736">
        <v>45</v>
      </c>
      <c r="EUU4736" t="s">
        <v>133</v>
      </c>
      <c r="EUV4736" t="s">
        <v>95</v>
      </c>
      <c r="EUW4736" t="s">
        <v>54</v>
      </c>
      <c r="EUX4736" t="s">
        <v>93</v>
      </c>
      <c r="EUY4736" t="s">
        <v>114</v>
      </c>
      <c r="EUZ4736">
        <v>42225</v>
      </c>
      <c r="EVA4736">
        <v>42225</v>
      </c>
      <c r="EVB4736">
        <v>900</v>
      </c>
      <c r="EVG4736">
        <v>900</v>
      </c>
      <c r="EVL4736" t="s">
        <v>3619</v>
      </c>
      <c r="EVQ4736">
        <v>42225</v>
      </c>
      <c r="EVR4736" t="s">
        <v>131</v>
      </c>
      <c r="EVS4736" t="s">
        <v>1169</v>
      </c>
      <c r="EVT4736" t="s">
        <v>58</v>
      </c>
      <c r="EVU4736" t="s">
        <v>629</v>
      </c>
      <c r="EVV4736" t="s">
        <v>131</v>
      </c>
      <c r="EVW4736" t="s">
        <v>102</v>
      </c>
      <c r="EVX4736" t="s">
        <v>103</v>
      </c>
      <c r="EVZ4736">
        <v>45</v>
      </c>
      <c r="EWA4736" t="s">
        <v>133</v>
      </c>
      <c r="EWB4736" t="s">
        <v>95</v>
      </c>
      <c r="EWC4736" t="s">
        <v>54</v>
      </c>
      <c r="EWD4736" t="s">
        <v>93</v>
      </c>
      <c r="EWE4736" t="s">
        <v>114</v>
      </c>
      <c r="EWF4736">
        <v>42225</v>
      </c>
      <c r="EWG4736">
        <v>42225</v>
      </c>
      <c r="EWH4736">
        <v>900</v>
      </c>
      <c r="EWM4736">
        <v>900</v>
      </c>
      <c r="EWR4736" t="s">
        <v>3619</v>
      </c>
      <c r="EWW4736">
        <v>42225</v>
      </c>
      <c r="EWX4736" t="s">
        <v>131</v>
      </c>
      <c r="EWY4736" t="s">
        <v>1169</v>
      </c>
      <c r="EWZ4736" t="s">
        <v>58</v>
      </c>
      <c r="EXA4736" t="s">
        <v>629</v>
      </c>
      <c r="EXB4736" t="s">
        <v>131</v>
      </c>
      <c r="EXC4736" t="s">
        <v>102</v>
      </c>
      <c r="EXD4736" t="s">
        <v>103</v>
      </c>
      <c r="EXF4736">
        <v>45</v>
      </c>
      <c r="EXG4736" t="s">
        <v>133</v>
      </c>
      <c r="EXH4736" t="s">
        <v>95</v>
      </c>
      <c r="EXI4736" t="s">
        <v>54</v>
      </c>
      <c r="EXJ4736" t="s">
        <v>93</v>
      </c>
      <c r="EXK4736" t="s">
        <v>114</v>
      </c>
      <c r="EXL4736">
        <v>42225</v>
      </c>
      <c r="EXM4736">
        <v>42225</v>
      </c>
      <c r="EXN4736">
        <v>900</v>
      </c>
      <c r="EXS4736">
        <v>900</v>
      </c>
      <c r="EXX4736" t="s">
        <v>3619</v>
      </c>
      <c r="EYC4736">
        <v>42225</v>
      </c>
      <c r="EYD4736" t="s">
        <v>131</v>
      </c>
      <c r="EYE4736" t="s">
        <v>1169</v>
      </c>
      <c r="EYF4736" t="s">
        <v>58</v>
      </c>
      <c r="EYG4736" t="s">
        <v>629</v>
      </c>
      <c r="EYH4736" t="s">
        <v>131</v>
      </c>
      <c r="EYI4736" t="s">
        <v>102</v>
      </c>
      <c r="EYJ4736" t="s">
        <v>103</v>
      </c>
      <c r="EYL4736">
        <v>45</v>
      </c>
      <c r="EYM4736" t="s">
        <v>133</v>
      </c>
      <c r="EYN4736" t="s">
        <v>95</v>
      </c>
      <c r="EYO4736" t="s">
        <v>54</v>
      </c>
      <c r="EYP4736" t="s">
        <v>93</v>
      </c>
      <c r="EYQ4736" t="s">
        <v>114</v>
      </c>
      <c r="EYR4736">
        <v>42225</v>
      </c>
      <c r="EYS4736">
        <v>42225</v>
      </c>
      <c r="EYT4736">
        <v>900</v>
      </c>
      <c r="EYY4736">
        <v>900</v>
      </c>
      <c r="EZD4736" t="s">
        <v>3619</v>
      </c>
      <c r="EZI4736">
        <v>42225</v>
      </c>
      <c r="EZJ4736" t="s">
        <v>131</v>
      </c>
      <c r="EZK4736" t="s">
        <v>1169</v>
      </c>
      <c r="EZL4736" t="s">
        <v>58</v>
      </c>
      <c r="EZM4736" t="s">
        <v>629</v>
      </c>
      <c r="EZN4736" t="s">
        <v>131</v>
      </c>
      <c r="EZO4736" t="s">
        <v>102</v>
      </c>
      <c r="EZP4736" t="s">
        <v>103</v>
      </c>
      <c r="EZR4736">
        <v>45</v>
      </c>
      <c r="EZS4736" t="s">
        <v>133</v>
      </c>
      <c r="EZT4736" t="s">
        <v>95</v>
      </c>
      <c r="EZU4736" t="s">
        <v>54</v>
      </c>
      <c r="EZV4736" t="s">
        <v>93</v>
      </c>
      <c r="EZW4736" t="s">
        <v>114</v>
      </c>
      <c r="EZX4736">
        <v>42225</v>
      </c>
      <c r="EZY4736">
        <v>42225</v>
      </c>
      <c r="EZZ4736">
        <v>900</v>
      </c>
      <c r="FAE4736">
        <v>900</v>
      </c>
      <c r="FAJ4736" t="s">
        <v>3619</v>
      </c>
      <c r="FAO4736">
        <v>42225</v>
      </c>
      <c r="FAP4736" t="s">
        <v>131</v>
      </c>
      <c r="FAQ4736" t="s">
        <v>1169</v>
      </c>
      <c r="FAR4736" t="s">
        <v>58</v>
      </c>
      <c r="FAS4736" t="s">
        <v>629</v>
      </c>
      <c r="FAT4736" t="s">
        <v>131</v>
      </c>
      <c r="FAU4736" t="s">
        <v>102</v>
      </c>
      <c r="FAV4736" t="s">
        <v>103</v>
      </c>
      <c r="FAX4736">
        <v>45</v>
      </c>
      <c r="FAY4736" t="s">
        <v>133</v>
      </c>
      <c r="FAZ4736" t="s">
        <v>95</v>
      </c>
      <c r="FBA4736" t="s">
        <v>54</v>
      </c>
      <c r="FBB4736" t="s">
        <v>93</v>
      </c>
      <c r="FBC4736" t="s">
        <v>114</v>
      </c>
      <c r="FBD4736">
        <v>42225</v>
      </c>
      <c r="FBE4736">
        <v>42225</v>
      </c>
      <c r="FBF4736">
        <v>900</v>
      </c>
      <c r="FBK4736">
        <v>900</v>
      </c>
      <c r="FBP4736" t="s">
        <v>3619</v>
      </c>
      <c r="FBU4736">
        <v>42225</v>
      </c>
      <c r="FBV4736" t="s">
        <v>131</v>
      </c>
      <c r="FBW4736" t="s">
        <v>1169</v>
      </c>
      <c r="FBX4736" t="s">
        <v>58</v>
      </c>
      <c r="FBY4736" t="s">
        <v>629</v>
      </c>
      <c r="FBZ4736" t="s">
        <v>131</v>
      </c>
      <c r="FCA4736" t="s">
        <v>102</v>
      </c>
      <c r="FCB4736" t="s">
        <v>103</v>
      </c>
      <c r="FCD4736">
        <v>45</v>
      </c>
      <c r="FCE4736" t="s">
        <v>133</v>
      </c>
      <c r="FCF4736" t="s">
        <v>95</v>
      </c>
      <c r="FCG4736" t="s">
        <v>54</v>
      </c>
      <c r="FCH4736" t="s">
        <v>93</v>
      </c>
      <c r="FCI4736" t="s">
        <v>114</v>
      </c>
      <c r="FCJ4736">
        <v>42225</v>
      </c>
      <c r="FCK4736">
        <v>42225</v>
      </c>
      <c r="FCL4736">
        <v>900</v>
      </c>
      <c r="FCQ4736">
        <v>900</v>
      </c>
      <c r="FCV4736" t="s">
        <v>3619</v>
      </c>
      <c r="FDA4736">
        <v>42225</v>
      </c>
      <c r="FDB4736" t="s">
        <v>131</v>
      </c>
      <c r="FDC4736" t="s">
        <v>1169</v>
      </c>
      <c r="FDD4736" t="s">
        <v>58</v>
      </c>
      <c r="FDE4736" t="s">
        <v>629</v>
      </c>
      <c r="FDF4736" t="s">
        <v>131</v>
      </c>
      <c r="FDG4736" t="s">
        <v>102</v>
      </c>
      <c r="FDH4736" t="s">
        <v>103</v>
      </c>
      <c r="FDJ4736">
        <v>45</v>
      </c>
      <c r="FDK4736" t="s">
        <v>133</v>
      </c>
      <c r="FDL4736" t="s">
        <v>95</v>
      </c>
      <c r="FDM4736" t="s">
        <v>54</v>
      </c>
      <c r="FDN4736" t="s">
        <v>93</v>
      </c>
      <c r="FDO4736" t="s">
        <v>114</v>
      </c>
      <c r="FDP4736">
        <v>42225</v>
      </c>
      <c r="FDQ4736">
        <v>42225</v>
      </c>
      <c r="FDR4736">
        <v>900</v>
      </c>
      <c r="FDW4736">
        <v>900</v>
      </c>
      <c r="FEB4736" t="s">
        <v>3619</v>
      </c>
      <c r="FEG4736">
        <v>42225</v>
      </c>
      <c r="FEH4736" t="s">
        <v>131</v>
      </c>
      <c r="FEI4736" t="s">
        <v>1169</v>
      </c>
      <c r="FEJ4736" t="s">
        <v>58</v>
      </c>
      <c r="FEK4736" t="s">
        <v>629</v>
      </c>
      <c r="FEL4736" t="s">
        <v>131</v>
      </c>
      <c r="FEM4736" t="s">
        <v>102</v>
      </c>
      <c r="FEN4736" t="s">
        <v>103</v>
      </c>
      <c r="FEP4736">
        <v>45</v>
      </c>
      <c r="FEQ4736" t="s">
        <v>133</v>
      </c>
      <c r="FER4736" t="s">
        <v>95</v>
      </c>
      <c r="FES4736" t="s">
        <v>54</v>
      </c>
      <c r="FET4736" t="s">
        <v>93</v>
      </c>
      <c r="FEU4736" t="s">
        <v>114</v>
      </c>
      <c r="FEV4736">
        <v>42225</v>
      </c>
      <c r="FEW4736">
        <v>42225</v>
      </c>
      <c r="FEX4736">
        <v>900</v>
      </c>
      <c r="FFC4736">
        <v>900</v>
      </c>
      <c r="FFH4736" t="s">
        <v>3619</v>
      </c>
      <c r="FFM4736">
        <v>42225</v>
      </c>
      <c r="FFN4736" t="s">
        <v>131</v>
      </c>
      <c r="FFO4736" t="s">
        <v>1169</v>
      </c>
      <c r="FFP4736" t="s">
        <v>58</v>
      </c>
      <c r="FFQ4736" t="s">
        <v>629</v>
      </c>
      <c r="FFR4736" t="s">
        <v>131</v>
      </c>
      <c r="FFS4736" t="s">
        <v>102</v>
      </c>
      <c r="FFT4736" t="s">
        <v>103</v>
      </c>
      <c r="FFV4736">
        <v>45</v>
      </c>
      <c r="FFW4736" t="s">
        <v>133</v>
      </c>
      <c r="FFX4736" t="s">
        <v>95</v>
      </c>
      <c r="FFY4736" t="s">
        <v>54</v>
      </c>
      <c r="FFZ4736" t="s">
        <v>93</v>
      </c>
      <c r="FGA4736" t="s">
        <v>114</v>
      </c>
      <c r="FGB4736">
        <v>42225</v>
      </c>
      <c r="FGC4736">
        <v>42225</v>
      </c>
      <c r="FGD4736">
        <v>900</v>
      </c>
      <c r="FGI4736">
        <v>900</v>
      </c>
      <c r="FGN4736" t="s">
        <v>3619</v>
      </c>
      <c r="FGS4736">
        <v>42225</v>
      </c>
      <c r="FGT4736" t="s">
        <v>131</v>
      </c>
      <c r="FGU4736" t="s">
        <v>1169</v>
      </c>
      <c r="FGV4736" t="s">
        <v>58</v>
      </c>
      <c r="FGW4736" t="s">
        <v>629</v>
      </c>
      <c r="FGX4736" t="s">
        <v>131</v>
      </c>
      <c r="FGY4736" t="s">
        <v>102</v>
      </c>
      <c r="FGZ4736" t="s">
        <v>103</v>
      </c>
      <c r="FHB4736">
        <v>45</v>
      </c>
      <c r="FHC4736" t="s">
        <v>133</v>
      </c>
      <c r="FHD4736" t="s">
        <v>95</v>
      </c>
      <c r="FHE4736" t="s">
        <v>54</v>
      </c>
      <c r="FHF4736" t="s">
        <v>93</v>
      </c>
      <c r="FHG4736" t="s">
        <v>114</v>
      </c>
      <c r="FHH4736">
        <v>42225</v>
      </c>
      <c r="FHI4736">
        <v>42225</v>
      </c>
      <c r="FHJ4736">
        <v>900</v>
      </c>
      <c r="FHO4736">
        <v>900</v>
      </c>
      <c r="FHT4736" t="s">
        <v>3619</v>
      </c>
      <c r="FHY4736">
        <v>42225</v>
      </c>
      <c r="FHZ4736" t="s">
        <v>131</v>
      </c>
      <c r="FIA4736" t="s">
        <v>1169</v>
      </c>
      <c r="FIB4736" t="s">
        <v>58</v>
      </c>
      <c r="FIC4736" t="s">
        <v>629</v>
      </c>
      <c r="FID4736" t="s">
        <v>131</v>
      </c>
      <c r="FIE4736" t="s">
        <v>102</v>
      </c>
      <c r="FIF4736" t="s">
        <v>103</v>
      </c>
      <c r="FIH4736">
        <v>45</v>
      </c>
      <c r="FII4736" t="s">
        <v>133</v>
      </c>
      <c r="FIJ4736" t="s">
        <v>95</v>
      </c>
      <c r="FIK4736" t="s">
        <v>54</v>
      </c>
      <c r="FIL4736" t="s">
        <v>93</v>
      </c>
      <c r="FIM4736" t="s">
        <v>114</v>
      </c>
      <c r="FIN4736">
        <v>42225</v>
      </c>
      <c r="FIO4736">
        <v>42225</v>
      </c>
      <c r="FIP4736">
        <v>900</v>
      </c>
      <c r="FIU4736">
        <v>900</v>
      </c>
      <c r="FIZ4736" t="s">
        <v>3619</v>
      </c>
      <c r="FJE4736">
        <v>42225</v>
      </c>
      <c r="FJF4736" t="s">
        <v>131</v>
      </c>
      <c r="FJG4736" t="s">
        <v>1169</v>
      </c>
      <c r="FJH4736" t="s">
        <v>58</v>
      </c>
      <c r="FJI4736" t="s">
        <v>629</v>
      </c>
      <c r="FJJ4736" t="s">
        <v>131</v>
      </c>
      <c r="FJK4736" t="s">
        <v>102</v>
      </c>
      <c r="FJL4736" t="s">
        <v>103</v>
      </c>
      <c r="FJN4736">
        <v>45</v>
      </c>
      <c r="FJO4736" t="s">
        <v>133</v>
      </c>
      <c r="FJP4736" t="s">
        <v>95</v>
      </c>
      <c r="FJQ4736" t="s">
        <v>54</v>
      </c>
      <c r="FJR4736" t="s">
        <v>93</v>
      </c>
      <c r="FJS4736" t="s">
        <v>114</v>
      </c>
      <c r="FJT4736">
        <v>42225</v>
      </c>
      <c r="FJU4736">
        <v>42225</v>
      </c>
      <c r="FJV4736">
        <v>900</v>
      </c>
      <c r="FKA4736">
        <v>900</v>
      </c>
      <c r="FKF4736" t="s">
        <v>3619</v>
      </c>
      <c r="FKK4736">
        <v>42225</v>
      </c>
      <c r="FKL4736" t="s">
        <v>131</v>
      </c>
      <c r="FKM4736" t="s">
        <v>1169</v>
      </c>
      <c r="FKN4736" t="s">
        <v>58</v>
      </c>
      <c r="FKO4736" t="s">
        <v>629</v>
      </c>
      <c r="FKP4736" t="s">
        <v>131</v>
      </c>
      <c r="FKQ4736" t="s">
        <v>102</v>
      </c>
      <c r="FKR4736" t="s">
        <v>103</v>
      </c>
      <c r="FKT4736">
        <v>45</v>
      </c>
      <c r="FKU4736" t="s">
        <v>133</v>
      </c>
      <c r="FKV4736" t="s">
        <v>95</v>
      </c>
      <c r="FKW4736" t="s">
        <v>54</v>
      </c>
      <c r="FKX4736" t="s">
        <v>93</v>
      </c>
      <c r="FKY4736" t="s">
        <v>114</v>
      </c>
      <c r="FKZ4736">
        <v>42225</v>
      </c>
      <c r="FLA4736">
        <v>42225</v>
      </c>
      <c r="FLB4736">
        <v>900</v>
      </c>
      <c r="FLG4736">
        <v>900</v>
      </c>
      <c r="FLL4736" t="s">
        <v>3619</v>
      </c>
      <c r="FLQ4736">
        <v>42225</v>
      </c>
      <c r="FLR4736" t="s">
        <v>131</v>
      </c>
      <c r="FLS4736" t="s">
        <v>1169</v>
      </c>
      <c r="FLT4736" t="s">
        <v>58</v>
      </c>
      <c r="FLU4736" t="s">
        <v>629</v>
      </c>
      <c r="FLV4736" t="s">
        <v>131</v>
      </c>
      <c r="FLW4736" t="s">
        <v>102</v>
      </c>
      <c r="FLX4736" t="s">
        <v>103</v>
      </c>
      <c r="FLZ4736">
        <v>45</v>
      </c>
      <c r="FMA4736" t="s">
        <v>133</v>
      </c>
      <c r="FMB4736" t="s">
        <v>95</v>
      </c>
      <c r="FMC4736" t="s">
        <v>54</v>
      </c>
      <c r="FMD4736" t="s">
        <v>93</v>
      </c>
      <c r="FME4736" t="s">
        <v>114</v>
      </c>
      <c r="FMF4736">
        <v>42225</v>
      </c>
      <c r="FMG4736">
        <v>42225</v>
      </c>
      <c r="FMH4736">
        <v>900</v>
      </c>
      <c r="FMM4736">
        <v>900</v>
      </c>
      <c r="FMR4736" t="s">
        <v>3619</v>
      </c>
      <c r="FMW4736">
        <v>42225</v>
      </c>
      <c r="FMX4736" t="s">
        <v>131</v>
      </c>
      <c r="FMY4736" t="s">
        <v>1169</v>
      </c>
      <c r="FMZ4736" t="s">
        <v>58</v>
      </c>
      <c r="FNA4736" t="s">
        <v>629</v>
      </c>
      <c r="FNB4736" t="s">
        <v>131</v>
      </c>
      <c r="FNC4736" t="s">
        <v>102</v>
      </c>
      <c r="FND4736" t="s">
        <v>103</v>
      </c>
      <c r="FNF4736">
        <v>45</v>
      </c>
      <c r="FNG4736" t="s">
        <v>133</v>
      </c>
      <c r="FNH4736" t="s">
        <v>95</v>
      </c>
      <c r="FNI4736" t="s">
        <v>54</v>
      </c>
      <c r="FNJ4736" t="s">
        <v>93</v>
      </c>
      <c r="FNK4736" t="s">
        <v>114</v>
      </c>
      <c r="FNL4736">
        <v>42225</v>
      </c>
      <c r="FNM4736">
        <v>42225</v>
      </c>
      <c r="FNN4736">
        <v>900</v>
      </c>
      <c r="FNS4736">
        <v>900</v>
      </c>
      <c r="FNX4736" t="s">
        <v>3619</v>
      </c>
      <c r="FOC4736">
        <v>42225</v>
      </c>
      <c r="FOD4736" t="s">
        <v>131</v>
      </c>
      <c r="FOE4736" t="s">
        <v>1169</v>
      </c>
      <c r="FOF4736" t="s">
        <v>58</v>
      </c>
      <c r="FOG4736" t="s">
        <v>629</v>
      </c>
      <c r="FOH4736" t="s">
        <v>131</v>
      </c>
      <c r="FOI4736" t="s">
        <v>102</v>
      </c>
      <c r="FOJ4736" t="s">
        <v>103</v>
      </c>
      <c r="FOL4736">
        <v>45</v>
      </c>
      <c r="FOM4736" t="s">
        <v>133</v>
      </c>
      <c r="FON4736" t="s">
        <v>95</v>
      </c>
      <c r="FOO4736" t="s">
        <v>54</v>
      </c>
      <c r="FOP4736" t="s">
        <v>93</v>
      </c>
      <c r="FOQ4736" t="s">
        <v>114</v>
      </c>
      <c r="FOR4736">
        <v>42225</v>
      </c>
      <c r="FOS4736">
        <v>42225</v>
      </c>
      <c r="FOT4736">
        <v>900</v>
      </c>
      <c r="FOY4736">
        <v>900</v>
      </c>
      <c r="FPD4736" t="s">
        <v>3619</v>
      </c>
      <c r="FPI4736">
        <v>42225</v>
      </c>
      <c r="FPJ4736" t="s">
        <v>131</v>
      </c>
      <c r="FPK4736" t="s">
        <v>1169</v>
      </c>
      <c r="FPL4736" t="s">
        <v>58</v>
      </c>
      <c r="FPM4736" t="s">
        <v>629</v>
      </c>
      <c r="FPN4736" t="s">
        <v>131</v>
      </c>
      <c r="FPO4736" t="s">
        <v>102</v>
      </c>
      <c r="FPP4736" t="s">
        <v>103</v>
      </c>
      <c r="FPR4736">
        <v>45</v>
      </c>
      <c r="FPS4736" t="s">
        <v>133</v>
      </c>
      <c r="FPT4736" t="s">
        <v>95</v>
      </c>
      <c r="FPU4736" t="s">
        <v>54</v>
      </c>
      <c r="FPV4736" t="s">
        <v>93</v>
      </c>
      <c r="FPW4736" t="s">
        <v>114</v>
      </c>
      <c r="FPX4736">
        <v>42225</v>
      </c>
      <c r="FPY4736">
        <v>42225</v>
      </c>
      <c r="FPZ4736">
        <v>900</v>
      </c>
      <c r="FQE4736">
        <v>900</v>
      </c>
      <c r="FQJ4736" t="s">
        <v>3619</v>
      </c>
      <c r="FQO4736">
        <v>42225</v>
      </c>
      <c r="FQP4736" t="s">
        <v>131</v>
      </c>
      <c r="FQQ4736" t="s">
        <v>1169</v>
      </c>
      <c r="FQR4736" t="s">
        <v>58</v>
      </c>
      <c r="FQS4736" t="s">
        <v>629</v>
      </c>
      <c r="FQT4736" t="s">
        <v>131</v>
      </c>
      <c r="FQU4736" t="s">
        <v>102</v>
      </c>
      <c r="FQV4736" t="s">
        <v>103</v>
      </c>
      <c r="FQX4736">
        <v>45</v>
      </c>
      <c r="FQY4736" t="s">
        <v>133</v>
      </c>
      <c r="FQZ4736" t="s">
        <v>95</v>
      </c>
      <c r="FRA4736" t="s">
        <v>54</v>
      </c>
      <c r="FRB4736" t="s">
        <v>93</v>
      </c>
      <c r="FRC4736" t="s">
        <v>114</v>
      </c>
      <c r="FRD4736">
        <v>42225</v>
      </c>
      <c r="FRE4736">
        <v>42225</v>
      </c>
      <c r="FRF4736">
        <v>900</v>
      </c>
      <c r="FRK4736">
        <v>900</v>
      </c>
      <c r="FRP4736" t="s">
        <v>3619</v>
      </c>
      <c r="FRU4736">
        <v>42225</v>
      </c>
      <c r="FRV4736" t="s">
        <v>131</v>
      </c>
      <c r="FRW4736" t="s">
        <v>1169</v>
      </c>
      <c r="FRX4736" t="s">
        <v>58</v>
      </c>
      <c r="FRY4736" t="s">
        <v>629</v>
      </c>
      <c r="FRZ4736" t="s">
        <v>131</v>
      </c>
      <c r="FSA4736" t="s">
        <v>102</v>
      </c>
      <c r="FSB4736" t="s">
        <v>103</v>
      </c>
      <c r="FSD4736">
        <v>45</v>
      </c>
      <c r="FSE4736" t="s">
        <v>133</v>
      </c>
      <c r="FSF4736" t="s">
        <v>95</v>
      </c>
      <c r="FSG4736" t="s">
        <v>54</v>
      </c>
      <c r="FSH4736" t="s">
        <v>93</v>
      </c>
      <c r="FSI4736" t="s">
        <v>114</v>
      </c>
      <c r="FSJ4736">
        <v>42225</v>
      </c>
      <c r="FSK4736">
        <v>42225</v>
      </c>
      <c r="FSL4736">
        <v>900</v>
      </c>
      <c r="FSQ4736">
        <v>900</v>
      </c>
      <c r="FSV4736" t="s">
        <v>3619</v>
      </c>
      <c r="FTA4736">
        <v>42225</v>
      </c>
      <c r="FTB4736" t="s">
        <v>131</v>
      </c>
      <c r="FTC4736" t="s">
        <v>1169</v>
      </c>
      <c r="FTD4736" t="s">
        <v>58</v>
      </c>
      <c r="FTE4736" t="s">
        <v>629</v>
      </c>
      <c r="FTF4736" t="s">
        <v>131</v>
      </c>
      <c r="FTG4736" t="s">
        <v>102</v>
      </c>
      <c r="FTH4736" t="s">
        <v>103</v>
      </c>
      <c r="FTJ4736">
        <v>45</v>
      </c>
      <c r="FTK4736" t="s">
        <v>133</v>
      </c>
      <c r="FTL4736" t="s">
        <v>95</v>
      </c>
      <c r="FTM4736" t="s">
        <v>54</v>
      </c>
      <c r="FTN4736" t="s">
        <v>93</v>
      </c>
      <c r="FTO4736" t="s">
        <v>114</v>
      </c>
      <c r="FTP4736">
        <v>42225</v>
      </c>
      <c r="FTQ4736">
        <v>42225</v>
      </c>
      <c r="FTR4736">
        <v>900</v>
      </c>
      <c r="FTW4736">
        <v>900</v>
      </c>
      <c r="FUB4736" t="s">
        <v>3619</v>
      </c>
      <c r="FUG4736">
        <v>42225</v>
      </c>
      <c r="FUH4736" t="s">
        <v>131</v>
      </c>
      <c r="FUI4736" t="s">
        <v>1169</v>
      </c>
      <c r="FUJ4736" t="s">
        <v>58</v>
      </c>
      <c r="FUK4736" t="s">
        <v>629</v>
      </c>
      <c r="FUL4736" t="s">
        <v>131</v>
      </c>
      <c r="FUM4736" t="s">
        <v>102</v>
      </c>
      <c r="FUN4736" t="s">
        <v>103</v>
      </c>
      <c r="FUP4736">
        <v>45</v>
      </c>
      <c r="FUQ4736" t="s">
        <v>133</v>
      </c>
      <c r="FUR4736" t="s">
        <v>95</v>
      </c>
      <c r="FUS4736" t="s">
        <v>54</v>
      </c>
      <c r="FUT4736" t="s">
        <v>93</v>
      </c>
      <c r="FUU4736" t="s">
        <v>114</v>
      </c>
      <c r="FUV4736">
        <v>42225</v>
      </c>
      <c r="FUW4736">
        <v>42225</v>
      </c>
      <c r="FUX4736">
        <v>900</v>
      </c>
      <c r="FVC4736">
        <v>900</v>
      </c>
      <c r="FVH4736" t="s">
        <v>3619</v>
      </c>
      <c r="FVM4736">
        <v>42225</v>
      </c>
      <c r="FVN4736" t="s">
        <v>131</v>
      </c>
      <c r="FVO4736" t="s">
        <v>1169</v>
      </c>
      <c r="FVP4736" t="s">
        <v>58</v>
      </c>
      <c r="FVQ4736" t="s">
        <v>629</v>
      </c>
      <c r="FVR4736" t="s">
        <v>131</v>
      </c>
      <c r="FVS4736" t="s">
        <v>102</v>
      </c>
      <c r="FVT4736" t="s">
        <v>103</v>
      </c>
      <c r="FVV4736">
        <v>45</v>
      </c>
      <c r="FVW4736" t="s">
        <v>133</v>
      </c>
      <c r="FVX4736" t="s">
        <v>95</v>
      </c>
      <c r="FVY4736" t="s">
        <v>54</v>
      </c>
      <c r="FVZ4736" t="s">
        <v>93</v>
      </c>
      <c r="FWA4736" t="s">
        <v>114</v>
      </c>
      <c r="FWB4736">
        <v>42225</v>
      </c>
      <c r="FWC4736">
        <v>42225</v>
      </c>
      <c r="FWD4736">
        <v>900</v>
      </c>
      <c r="FWI4736">
        <v>900</v>
      </c>
      <c r="FWN4736" t="s">
        <v>3619</v>
      </c>
      <c r="FWS4736">
        <v>42225</v>
      </c>
      <c r="FWT4736" t="s">
        <v>131</v>
      </c>
      <c r="FWU4736" t="s">
        <v>1169</v>
      </c>
      <c r="FWV4736" t="s">
        <v>58</v>
      </c>
      <c r="FWW4736" t="s">
        <v>629</v>
      </c>
      <c r="FWX4736" t="s">
        <v>131</v>
      </c>
      <c r="FWY4736" t="s">
        <v>102</v>
      </c>
      <c r="FWZ4736" t="s">
        <v>103</v>
      </c>
      <c r="FXB4736">
        <v>45</v>
      </c>
      <c r="FXC4736" t="s">
        <v>133</v>
      </c>
      <c r="FXD4736" t="s">
        <v>95</v>
      </c>
      <c r="FXE4736" t="s">
        <v>54</v>
      </c>
      <c r="FXF4736" t="s">
        <v>93</v>
      </c>
      <c r="FXG4736" t="s">
        <v>114</v>
      </c>
      <c r="FXH4736">
        <v>42225</v>
      </c>
      <c r="FXI4736">
        <v>42225</v>
      </c>
      <c r="FXJ4736">
        <v>900</v>
      </c>
      <c r="FXO4736">
        <v>900</v>
      </c>
      <c r="FXT4736" t="s">
        <v>3619</v>
      </c>
      <c r="FXY4736">
        <v>42225</v>
      </c>
      <c r="FXZ4736" t="s">
        <v>131</v>
      </c>
      <c r="FYA4736" t="s">
        <v>1169</v>
      </c>
      <c r="FYB4736" t="s">
        <v>58</v>
      </c>
      <c r="FYC4736" t="s">
        <v>629</v>
      </c>
      <c r="FYD4736" t="s">
        <v>131</v>
      </c>
      <c r="FYE4736" t="s">
        <v>102</v>
      </c>
      <c r="FYF4736" t="s">
        <v>103</v>
      </c>
      <c r="FYH4736">
        <v>45</v>
      </c>
      <c r="FYI4736" t="s">
        <v>133</v>
      </c>
      <c r="FYJ4736" t="s">
        <v>95</v>
      </c>
      <c r="FYK4736" t="s">
        <v>54</v>
      </c>
      <c r="FYL4736" t="s">
        <v>93</v>
      </c>
      <c r="FYM4736" t="s">
        <v>114</v>
      </c>
      <c r="FYN4736">
        <v>42225</v>
      </c>
      <c r="FYO4736">
        <v>42225</v>
      </c>
      <c r="FYP4736">
        <v>900</v>
      </c>
      <c r="FYU4736">
        <v>900</v>
      </c>
      <c r="FYZ4736" t="s">
        <v>3619</v>
      </c>
      <c r="FZE4736">
        <v>42225</v>
      </c>
      <c r="FZF4736" t="s">
        <v>131</v>
      </c>
      <c r="FZG4736" t="s">
        <v>1169</v>
      </c>
      <c r="FZH4736" t="s">
        <v>58</v>
      </c>
      <c r="FZI4736" t="s">
        <v>629</v>
      </c>
      <c r="FZJ4736" t="s">
        <v>131</v>
      </c>
      <c r="FZK4736" t="s">
        <v>102</v>
      </c>
      <c r="FZL4736" t="s">
        <v>103</v>
      </c>
      <c r="FZN4736">
        <v>45</v>
      </c>
      <c r="FZO4736" t="s">
        <v>133</v>
      </c>
      <c r="FZP4736" t="s">
        <v>95</v>
      </c>
      <c r="FZQ4736" t="s">
        <v>54</v>
      </c>
      <c r="FZR4736" t="s">
        <v>93</v>
      </c>
      <c r="FZS4736" t="s">
        <v>114</v>
      </c>
      <c r="FZT4736">
        <v>42225</v>
      </c>
      <c r="FZU4736">
        <v>42225</v>
      </c>
      <c r="FZV4736">
        <v>900</v>
      </c>
      <c r="GAA4736">
        <v>900</v>
      </c>
      <c r="GAF4736" t="s">
        <v>3619</v>
      </c>
      <c r="GAK4736">
        <v>42225</v>
      </c>
      <c r="GAL4736" t="s">
        <v>131</v>
      </c>
      <c r="GAM4736" t="s">
        <v>1169</v>
      </c>
      <c r="GAN4736" t="s">
        <v>58</v>
      </c>
      <c r="GAO4736" t="s">
        <v>629</v>
      </c>
      <c r="GAP4736" t="s">
        <v>131</v>
      </c>
      <c r="GAQ4736" t="s">
        <v>102</v>
      </c>
      <c r="GAR4736" t="s">
        <v>103</v>
      </c>
      <c r="GAT4736">
        <v>45</v>
      </c>
      <c r="GAU4736" t="s">
        <v>133</v>
      </c>
      <c r="GAV4736" t="s">
        <v>95</v>
      </c>
      <c r="GAW4736" t="s">
        <v>54</v>
      </c>
      <c r="GAX4736" t="s">
        <v>93</v>
      </c>
      <c r="GAY4736" t="s">
        <v>114</v>
      </c>
      <c r="GAZ4736">
        <v>42225</v>
      </c>
      <c r="GBA4736">
        <v>42225</v>
      </c>
      <c r="GBB4736">
        <v>900</v>
      </c>
      <c r="GBG4736">
        <v>900</v>
      </c>
      <c r="GBL4736" t="s">
        <v>3619</v>
      </c>
      <c r="GBQ4736">
        <v>42225</v>
      </c>
      <c r="GBR4736" t="s">
        <v>131</v>
      </c>
      <c r="GBS4736" t="s">
        <v>1169</v>
      </c>
      <c r="GBT4736" t="s">
        <v>58</v>
      </c>
      <c r="GBU4736" t="s">
        <v>629</v>
      </c>
      <c r="GBV4736" t="s">
        <v>131</v>
      </c>
      <c r="GBW4736" t="s">
        <v>102</v>
      </c>
      <c r="GBX4736" t="s">
        <v>103</v>
      </c>
      <c r="GBZ4736">
        <v>45</v>
      </c>
      <c r="GCA4736" t="s">
        <v>133</v>
      </c>
      <c r="GCB4736" t="s">
        <v>95</v>
      </c>
      <c r="GCC4736" t="s">
        <v>54</v>
      </c>
      <c r="GCD4736" t="s">
        <v>93</v>
      </c>
      <c r="GCE4736" t="s">
        <v>114</v>
      </c>
      <c r="GCF4736">
        <v>42225</v>
      </c>
      <c r="GCG4736">
        <v>42225</v>
      </c>
      <c r="GCH4736">
        <v>900</v>
      </c>
      <c r="GCM4736">
        <v>900</v>
      </c>
      <c r="GCR4736" t="s">
        <v>3619</v>
      </c>
      <c r="GCW4736">
        <v>42225</v>
      </c>
      <c r="GCX4736" t="s">
        <v>131</v>
      </c>
      <c r="GCY4736" t="s">
        <v>1169</v>
      </c>
      <c r="GCZ4736" t="s">
        <v>58</v>
      </c>
      <c r="GDA4736" t="s">
        <v>629</v>
      </c>
      <c r="GDB4736" t="s">
        <v>131</v>
      </c>
      <c r="GDC4736" t="s">
        <v>102</v>
      </c>
      <c r="GDD4736" t="s">
        <v>103</v>
      </c>
      <c r="GDF4736">
        <v>45</v>
      </c>
      <c r="GDG4736" t="s">
        <v>133</v>
      </c>
      <c r="GDH4736" t="s">
        <v>95</v>
      </c>
      <c r="GDI4736" t="s">
        <v>54</v>
      </c>
      <c r="GDJ4736" t="s">
        <v>93</v>
      </c>
      <c r="GDK4736" t="s">
        <v>114</v>
      </c>
      <c r="GDL4736">
        <v>42225</v>
      </c>
      <c r="GDM4736">
        <v>42225</v>
      </c>
      <c r="GDN4736">
        <v>900</v>
      </c>
      <c r="GDS4736">
        <v>900</v>
      </c>
      <c r="GDX4736" t="s">
        <v>3619</v>
      </c>
      <c r="GEC4736">
        <v>42225</v>
      </c>
      <c r="GED4736" t="s">
        <v>131</v>
      </c>
      <c r="GEE4736" t="s">
        <v>1169</v>
      </c>
      <c r="GEF4736" t="s">
        <v>58</v>
      </c>
      <c r="GEG4736" t="s">
        <v>629</v>
      </c>
      <c r="GEH4736" t="s">
        <v>131</v>
      </c>
      <c r="GEI4736" t="s">
        <v>102</v>
      </c>
      <c r="GEJ4736" t="s">
        <v>103</v>
      </c>
      <c r="GEL4736">
        <v>45</v>
      </c>
      <c r="GEM4736" t="s">
        <v>133</v>
      </c>
      <c r="GEN4736" t="s">
        <v>95</v>
      </c>
      <c r="GEO4736" t="s">
        <v>54</v>
      </c>
      <c r="GEP4736" t="s">
        <v>93</v>
      </c>
      <c r="GEQ4736" t="s">
        <v>114</v>
      </c>
      <c r="GER4736">
        <v>42225</v>
      </c>
      <c r="GES4736">
        <v>42225</v>
      </c>
      <c r="GET4736">
        <v>900</v>
      </c>
      <c r="GEY4736">
        <v>900</v>
      </c>
      <c r="GFD4736" t="s">
        <v>3619</v>
      </c>
      <c r="GFI4736">
        <v>42225</v>
      </c>
      <c r="GFJ4736" t="s">
        <v>131</v>
      </c>
      <c r="GFK4736" t="s">
        <v>1169</v>
      </c>
      <c r="GFL4736" t="s">
        <v>58</v>
      </c>
      <c r="GFM4736" t="s">
        <v>629</v>
      </c>
      <c r="GFN4736" t="s">
        <v>131</v>
      </c>
      <c r="GFO4736" t="s">
        <v>102</v>
      </c>
      <c r="GFP4736" t="s">
        <v>103</v>
      </c>
      <c r="GFR4736">
        <v>45</v>
      </c>
      <c r="GFS4736" t="s">
        <v>133</v>
      </c>
      <c r="GFT4736" t="s">
        <v>95</v>
      </c>
      <c r="GFU4736" t="s">
        <v>54</v>
      </c>
      <c r="GFV4736" t="s">
        <v>93</v>
      </c>
      <c r="GFW4736" t="s">
        <v>114</v>
      </c>
      <c r="GFX4736">
        <v>42225</v>
      </c>
      <c r="GFY4736">
        <v>42225</v>
      </c>
      <c r="GFZ4736">
        <v>900</v>
      </c>
      <c r="GGE4736">
        <v>900</v>
      </c>
      <c r="GGJ4736" t="s">
        <v>3619</v>
      </c>
      <c r="GGO4736">
        <v>42225</v>
      </c>
      <c r="GGP4736" t="s">
        <v>131</v>
      </c>
      <c r="GGQ4736" t="s">
        <v>1169</v>
      </c>
      <c r="GGR4736" t="s">
        <v>58</v>
      </c>
      <c r="GGS4736" t="s">
        <v>629</v>
      </c>
      <c r="GGT4736" t="s">
        <v>131</v>
      </c>
      <c r="GGU4736" t="s">
        <v>102</v>
      </c>
      <c r="GGV4736" t="s">
        <v>103</v>
      </c>
      <c r="GGX4736">
        <v>45</v>
      </c>
      <c r="GGY4736" t="s">
        <v>133</v>
      </c>
      <c r="GGZ4736" t="s">
        <v>95</v>
      </c>
      <c r="GHA4736" t="s">
        <v>54</v>
      </c>
      <c r="GHB4736" t="s">
        <v>93</v>
      </c>
      <c r="GHC4736" t="s">
        <v>114</v>
      </c>
      <c r="GHD4736">
        <v>42225</v>
      </c>
      <c r="GHE4736">
        <v>42225</v>
      </c>
      <c r="GHF4736">
        <v>900</v>
      </c>
      <c r="GHK4736">
        <v>900</v>
      </c>
      <c r="GHP4736" t="s">
        <v>3619</v>
      </c>
      <c r="GHU4736">
        <v>42225</v>
      </c>
      <c r="GHV4736" t="s">
        <v>131</v>
      </c>
      <c r="GHW4736" t="s">
        <v>1169</v>
      </c>
      <c r="GHX4736" t="s">
        <v>58</v>
      </c>
      <c r="GHY4736" t="s">
        <v>629</v>
      </c>
      <c r="GHZ4736" t="s">
        <v>131</v>
      </c>
      <c r="GIA4736" t="s">
        <v>102</v>
      </c>
      <c r="GIB4736" t="s">
        <v>103</v>
      </c>
      <c r="GID4736">
        <v>45</v>
      </c>
      <c r="GIE4736" t="s">
        <v>133</v>
      </c>
      <c r="GIF4736" t="s">
        <v>95</v>
      </c>
      <c r="GIG4736" t="s">
        <v>54</v>
      </c>
      <c r="GIH4736" t="s">
        <v>93</v>
      </c>
      <c r="GII4736" t="s">
        <v>114</v>
      </c>
      <c r="GIJ4736">
        <v>42225</v>
      </c>
      <c r="GIK4736">
        <v>42225</v>
      </c>
      <c r="GIL4736">
        <v>900</v>
      </c>
      <c r="GIQ4736">
        <v>900</v>
      </c>
      <c r="GIV4736" t="s">
        <v>3619</v>
      </c>
      <c r="GJA4736">
        <v>42225</v>
      </c>
      <c r="GJB4736" t="s">
        <v>131</v>
      </c>
      <c r="GJC4736" t="s">
        <v>1169</v>
      </c>
      <c r="GJD4736" t="s">
        <v>58</v>
      </c>
      <c r="GJE4736" t="s">
        <v>629</v>
      </c>
      <c r="GJF4736" t="s">
        <v>131</v>
      </c>
      <c r="GJG4736" t="s">
        <v>102</v>
      </c>
      <c r="GJH4736" t="s">
        <v>103</v>
      </c>
      <c r="GJJ4736">
        <v>45</v>
      </c>
      <c r="GJK4736" t="s">
        <v>133</v>
      </c>
      <c r="GJL4736" t="s">
        <v>95</v>
      </c>
      <c r="GJM4736" t="s">
        <v>54</v>
      </c>
      <c r="GJN4736" t="s">
        <v>93</v>
      </c>
      <c r="GJO4736" t="s">
        <v>114</v>
      </c>
      <c r="GJP4736">
        <v>42225</v>
      </c>
      <c r="GJQ4736">
        <v>42225</v>
      </c>
      <c r="GJR4736">
        <v>900</v>
      </c>
      <c r="GJW4736">
        <v>900</v>
      </c>
      <c r="GKB4736" t="s">
        <v>3619</v>
      </c>
      <c r="GKG4736">
        <v>42225</v>
      </c>
      <c r="GKH4736" t="s">
        <v>131</v>
      </c>
      <c r="GKI4736" t="s">
        <v>1169</v>
      </c>
      <c r="GKJ4736" t="s">
        <v>58</v>
      </c>
      <c r="GKK4736" t="s">
        <v>629</v>
      </c>
      <c r="GKL4736" t="s">
        <v>131</v>
      </c>
      <c r="GKM4736" t="s">
        <v>102</v>
      </c>
      <c r="GKN4736" t="s">
        <v>103</v>
      </c>
      <c r="GKP4736">
        <v>45</v>
      </c>
      <c r="GKQ4736" t="s">
        <v>133</v>
      </c>
      <c r="GKR4736" t="s">
        <v>95</v>
      </c>
      <c r="GKS4736" t="s">
        <v>54</v>
      </c>
      <c r="GKT4736" t="s">
        <v>93</v>
      </c>
      <c r="GKU4736" t="s">
        <v>114</v>
      </c>
      <c r="GKV4736">
        <v>42225</v>
      </c>
      <c r="GKW4736">
        <v>42225</v>
      </c>
      <c r="GKX4736">
        <v>900</v>
      </c>
      <c r="GLC4736">
        <v>900</v>
      </c>
      <c r="GLH4736" t="s">
        <v>3619</v>
      </c>
      <c r="GLM4736">
        <v>42225</v>
      </c>
      <c r="GLN4736" t="s">
        <v>131</v>
      </c>
      <c r="GLO4736" t="s">
        <v>1169</v>
      </c>
      <c r="GLP4736" t="s">
        <v>58</v>
      </c>
      <c r="GLQ4736" t="s">
        <v>629</v>
      </c>
      <c r="GLR4736" t="s">
        <v>131</v>
      </c>
      <c r="GLS4736" t="s">
        <v>102</v>
      </c>
      <c r="GLT4736" t="s">
        <v>103</v>
      </c>
      <c r="GLV4736">
        <v>45</v>
      </c>
      <c r="GLW4736" t="s">
        <v>133</v>
      </c>
      <c r="GLX4736" t="s">
        <v>95</v>
      </c>
      <c r="GLY4736" t="s">
        <v>54</v>
      </c>
      <c r="GLZ4736" t="s">
        <v>93</v>
      </c>
      <c r="GMA4736" t="s">
        <v>114</v>
      </c>
      <c r="GMB4736">
        <v>42225</v>
      </c>
      <c r="GMC4736">
        <v>42225</v>
      </c>
      <c r="GMD4736">
        <v>900</v>
      </c>
      <c r="GMI4736">
        <v>900</v>
      </c>
      <c r="GMN4736" t="s">
        <v>3619</v>
      </c>
      <c r="GMS4736">
        <v>42225</v>
      </c>
      <c r="GMT4736" t="s">
        <v>131</v>
      </c>
      <c r="GMU4736" t="s">
        <v>1169</v>
      </c>
      <c r="GMV4736" t="s">
        <v>58</v>
      </c>
      <c r="GMW4736" t="s">
        <v>629</v>
      </c>
      <c r="GMX4736" t="s">
        <v>131</v>
      </c>
      <c r="GMY4736" t="s">
        <v>102</v>
      </c>
      <c r="GMZ4736" t="s">
        <v>103</v>
      </c>
      <c r="GNB4736">
        <v>45</v>
      </c>
      <c r="GNC4736" t="s">
        <v>133</v>
      </c>
      <c r="GND4736" t="s">
        <v>95</v>
      </c>
      <c r="GNE4736" t="s">
        <v>54</v>
      </c>
      <c r="GNF4736" t="s">
        <v>93</v>
      </c>
      <c r="GNG4736" t="s">
        <v>114</v>
      </c>
      <c r="GNH4736">
        <v>42225</v>
      </c>
      <c r="GNI4736">
        <v>42225</v>
      </c>
      <c r="GNJ4736">
        <v>900</v>
      </c>
      <c r="GNO4736">
        <v>900</v>
      </c>
      <c r="GNT4736" t="s">
        <v>3619</v>
      </c>
      <c r="GNY4736">
        <v>42225</v>
      </c>
      <c r="GNZ4736" t="s">
        <v>131</v>
      </c>
      <c r="GOA4736" t="s">
        <v>1169</v>
      </c>
      <c r="GOB4736" t="s">
        <v>58</v>
      </c>
      <c r="GOC4736" t="s">
        <v>629</v>
      </c>
      <c r="GOD4736" t="s">
        <v>131</v>
      </c>
      <c r="GOE4736" t="s">
        <v>102</v>
      </c>
      <c r="GOF4736" t="s">
        <v>103</v>
      </c>
      <c r="GOH4736">
        <v>45</v>
      </c>
      <c r="GOI4736" t="s">
        <v>133</v>
      </c>
      <c r="GOJ4736" t="s">
        <v>95</v>
      </c>
      <c r="GOK4736" t="s">
        <v>54</v>
      </c>
      <c r="GOL4736" t="s">
        <v>93</v>
      </c>
      <c r="GOM4736" t="s">
        <v>114</v>
      </c>
      <c r="GON4736">
        <v>42225</v>
      </c>
      <c r="GOO4736">
        <v>42225</v>
      </c>
      <c r="GOP4736">
        <v>900</v>
      </c>
      <c r="GOU4736">
        <v>900</v>
      </c>
      <c r="GOZ4736" t="s">
        <v>3619</v>
      </c>
      <c r="GPE4736">
        <v>42225</v>
      </c>
      <c r="GPF4736" t="s">
        <v>131</v>
      </c>
      <c r="GPG4736" t="s">
        <v>1169</v>
      </c>
      <c r="GPH4736" t="s">
        <v>58</v>
      </c>
      <c r="GPI4736" t="s">
        <v>629</v>
      </c>
      <c r="GPJ4736" t="s">
        <v>131</v>
      </c>
      <c r="GPK4736" t="s">
        <v>102</v>
      </c>
      <c r="GPL4736" t="s">
        <v>103</v>
      </c>
      <c r="GPN4736">
        <v>45</v>
      </c>
      <c r="GPO4736" t="s">
        <v>133</v>
      </c>
      <c r="GPP4736" t="s">
        <v>95</v>
      </c>
      <c r="GPQ4736" t="s">
        <v>54</v>
      </c>
      <c r="GPR4736" t="s">
        <v>93</v>
      </c>
      <c r="GPS4736" t="s">
        <v>114</v>
      </c>
      <c r="GPT4736">
        <v>42225</v>
      </c>
      <c r="GPU4736">
        <v>42225</v>
      </c>
      <c r="GPV4736">
        <v>900</v>
      </c>
      <c r="GQA4736">
        <v>900</v>
      </c>
      <c r="GQF4736" t="s">
        <v>3619</v>
      </c>
      <c r="GQK4736">
        <v>42225</v>
      </c>
      <c r="GQL4736" t="s">
        <v>131</v>
      </c>
      <c r="GQM4736" t="s">
        <v>1169</v>
      </c>
      <c r="GQN4736" t="s">
        <v>58</v>
      </c>
      <c r="GQO4736" t="s">
        <v>629</v>
      </c>
      <c r="GQP4736" t="s">
        <v>131</v>
      </c>
      <c r="GQQ4736" t="s">
        <v>102</v>
      </c>
      <c r="GQR4736" t="s">
        <v>103</v>
      </c>
      <c r="GQT4736">
        <v>45</v>
      </c>
      <c r="GQU4736" t="s">
        <v>133</v>
      </c>
      <c r="GQV4736" t="s">
        <v>95</v>
      </c>
      <c r="GQW4736" t="s">
        <v>54</v>
      </c>
      <c r="GQX4736" t="s">
        <v>93</v>
      </c>
      <c r="GQY4736" t="s">
        <v>114</v>
      </c>
      <c r="GQZ4736">
        <v>42225</v>
      </c>
      <c r="GRA4736">
        <v>42225</v>
      </c>
      <c r="GRB4736">
        <v>900</v>
      </c>
      <c r="GRG4736">
        <v>900</v>
      </c>
      <c r="GRL4736" t="s">
        <v>3619</v>
      </c>
      <c r="GRQ4736">
        <v>42225</v>
      </c>
      <c r="GRR4736" t="s">
        <v>131</v>
      </c>
      <c r="GRS4736" t="s">
        <v>1169</v>
      </c>
      <c r="GRT4736" t="s">
        <v>58</v>
      </c>
      <c r="GRU4736" t="s">
        <v>629</v>
      </c>
      <c r="GRV4736" t="s">
        <v>131</v>
      </c>
      <c r="GRW4736" t="s">
        <v>102</v>
      </c>
      <c r="GRX4736" t="s">
        <v>103</v>
      </c>
      <c r="GRZ4736">
        <v>45</v>
      </c>
      <c r="GSA4736" t="s">
        <v>133</v>
      </c>
      <c r="GSB4736" t="s">
        <v>95</v>
      </c>
      <c r="GSC4736" t="s">
        <v>54</v>
      </c>
      <c r="GSD4736" t="s">
        <v>93</v>
      </c>
      <c r="GSE4736" t="s">
        <v>114</v>
      </c>
      <c r="GSF4736">
        <v>42225</v>
      </c>
      <c r="GSG4736">
        <v>42225</v>
      </c>
      <c r="GSH4736">
        <v>900</v>
      </c>
      <c r="GSM4736">
        <v>900</v>
      </c>
      <c r="GSR4736" t="s">
        <v>3619</v>
      </c>
      <c r="GSW4736">
        <v>42225</v>
      </c>
      <c r="GSX4736" t="s">
        <v>131</v>
      </c>
      <c r="GSY4736" t="s">
        <v>1169</v>
      </c>
      <c r="GSZ4736" t="s">
        <v>58</v>
      </c>
      <c r="GTA4736" t="s">
        <v>629</v>
      </c>
      <c r="GTB4736" t="s">
        <v>131</v>
      </c>
      <c r="GTC4736" t="s">
        <v>102</v>
      </c>
      <c r="GTD4736" t="s">
        <v>103</v>
      </c>
      <c r="GTF4736">
        <v>45</v>
      </c>
      <c r="GTG4736" t="s">
        <v>133</v>
      </c>
      <c r="GTH4736" t="s">
        <v>95</v>
      </c>
      <c r="GTI4736" t="s">
        <v>54</v>
      </c>
      <c r="GTJ4736" t="s">
        <v>93</v>
      </c>
      <c r="GTK4736" t="s">
        <v>114</v>
      </c>
      <c r="GTL4736">
        <v>42225</v>
      </c>
      <c r="GTM4736">
        <v>42225</v>
      </c>
      <c r="GTN4736">
        <v>900</v>
      </c>
      <c r="GTS4736">
        <v>900</v>
      </c>
      <c r="GTX4736" t="s">
        <v>3619</v>
      </c>
      <c r="GUC4736">
        <v>42225</v>
      </c>
      <c r="GUD4736" t="s">
        <v>131</v>
      </c>
      <c r="GUE4736" t="s">
        <v>1169</v>
      </c>
      <c r="GUF4736" t="s">
        <v>58</v>
      </c>
      <c r="GUG4736" t="s">
        <v>629</v>
      </c>
      <c r="GUH4736" t="s">
        <v>131</v>
      </c>
      <c r="GUI4736" t="s">
        <v>102</v>
      </c>
      <c r="GUJ4736" t="s">
        <v>103</v>
      </c>
      <c r="GUL4736">
        <v>45</v>
      </c>
      <c r="GUM4736" t="s">
        <v>133</v>
      </c>
      <c r="GUN4736" t="s">
        <v>95</v>
      </c>
      <c r="GUO4736" t="s">
        <v>54</v>
      </c>
      <c r="GUP4736" t="s">
        <v>93</v>
      </c>
      <c r="GUQ4736" t="s">
        <v>114</v>
      </c>
      <c r="GUR4736">
        <v>42225</v>
      </c>
      <c r="GUS4736">
        <v>42225</v>
      </c>
      <c r="GUT4736">
        <v>900</v>
      </c>
      <c r="GUY4736">
        <v>900</v>
      </c>
      <c r="GVD4736" t="s">
        <v>3619</v>
      </c>
      <c r="GVI4736">
        <v>42225</v>
      </c>
      <c r="GVJ4736" t="s">
        <v>131</v>
      </c>
      <c r="GVK4736" t="s">
        <v>1169</v>
      </c>
      <c r="GVL4736" t="s">
        <v>58</v>
      </c>
      <c r="GVM4736" t="s">
        <v>629</v>
      </c>
      <c r="GVN4736" t="s">
        <v>131</v>
      </c>
      <c r="GVO4736" t="s">
        <v>102</v>
      </c>
      <c r="GVP4736" t="s">
        <v>103</v>
      </c>
      <c r="GVR4736">
        <v>45</v>
      </c>
      <c r="GVS4736" t="s">
        <v>133</v>
      </c>
      <c r="GVT4736" t="s">
        <v>95</v>
      </c>
      <c r="GVU4736" t="s">
        <v>54</v>
      </c>
      <c r="GVV4736" t="s">
        <v>93</v>
      </c>
      <c r="GVW4736" t="s">
        <v>114</v>
      </c>
      <c r="GVX4736">
        <v>42225</v>
      </c>
      <c r="GVY4736">
        <v>42225</v>
      </c>
      <c r="GVZ4736">
        <v>900</v>
      </c>
      <c r="GWE4736">
        <v>900</v>
      </c>
      <c r="GWJ4736" t="s">
        <v>3619</v>
      </c>
      <c r="GWO4736">
        <v>42225</v>
      </c>
      <c r="GWP4736" t="s">
        <v>131</v>
      </c>
      <c r="GWQ4736" t="s">
        <v>1169</v>
      </c>
      <c r="GWR4736" t="s">
        <v>58</v>
      </c>
      <c r="GWS4736" t="s">
        <v>629</v>
      </c>
      <c r="GWT4736" t="s">
        <v>131</v>
      </c>
      <c r="GWU4736" t="s">
        <v>102</v>
      </c>
      <c r="GWV4736" t="s">
        <v>103</v>
      </c>
      <c r="GWX4736">
        <v>45</v>
      </c>
      <c r="GWY4736" t="s">
        <v>133</v>
      </c>
      <c r="GWZ4736" t="s">
        <v>95</v>
      </c>
      <c r="GXA4736" t="s">
        <v>54</v>
      </c>
      <c r="GXB4736" t="s">
        <v>93</v>
      </c>
      <c r="GXC4736" t="s">
        <v>114</v>
      </c>
      <c r="GXD4736">
        <v>42225</v>
      </c>
      <c r="GXE4736">
        <v>42225</v>
      </c>
      <c r="GXF4736">
        <v>900</v>
      </c>
      <c r="GXK4736">
        <v>900</v>
      </c>
      <c r="GXP4736" t="s">
        <v>3619</v>
      </c>
      <c r="GXU4736">
        <v>42225</v>
      </c>
      <c r="GXV4736" t="s">
        <v>131</v>
      </c>
      <c r="GXW4736" t="s">
        <v>1169</v>
      </c>
      <c r="GXX4736" t="s">
        <v>58</v>
      </c>
      <c r="GXY4736" t="s">
        <v>629</v>
      </c>
      <c r="GXZ4736" t="s">
        <v>131</v>
      </c>
      <c r="GYA4736" t="s">
        <v>102</v>
      </c>
      <c r="GYB4736" t="s">
        <v>103</v>
      </c>
      <c r="GYD4736">
        <v>45</v>
      </c>
      <c r="GYE4736" t="s">
        <v>133</v>
      </c>
      <c r="GYF4736" t="s">
        <v>95</v>
      </c>
      <c r="GYG4736" t="s">
        <v>54</v>
      </c>
      <c r="GYH4736" t="s">
        <v>93</v>
      </c>
      <c r="GYI4736" t="s">
        <v>114</v>
      </c>
      <c r="GYJ4736">
        <v>42225</v>
      </c>
      <c r="GYK4736">
        <v>42225</v>
      </c>
      <c r="GYL4736">
        <v>900</v>
      </c>
      <c r="GYQ4736">
        <v>900</v>
      </c>
      <c r="GYV4736" t="s">
        <v>3619</v>
      </c>
      <c r="GZA4736">
        <v>42225</v>
      </c>
      <c r="GZB4736" t="s">
        <v>131</v>
      </c>
      <c r="GZC4736" t="s">
        <v>1169</v>
      </c>
      <c r="GZD4736" t="s">
        <v>58</v>
      </c>
      <c r="GZE4736" t="s">
        <v>629</v>
      </c>
      <c r="GZF4736" t="s">
        <v>131</v>
      </c>
      <c r="GZG4736" t="s">
        <v>102</v>
      </c>
      <c r="GZH4736" t="s">
        <v>103</v>
      </c>
      <c r="GZJ4736">
        <v>45</v>
      </c>
      <c r="GZK4736" t="s">
        <v>133</v>
      </c>
      <c r="GZL4736" t="s">
        <v>95</v>
      </c>
      <c r="GZM4736" t="s">
        <v>54</v>
      </c>
      <c r="GZN4736" t="s">
        <v>93</v>
      </c>
      <c r="GZO4736" t="s">
        <v>114</v>
      </c>
      <c r="GZP4736">
        <v>42225</v>
      </c>
      <c r="GZQ4736">
        <v>42225</v>
      </c>
      <c r="GZR4736">
        <v>900</v>
      </c>
      <c r="GZW4736">
        <v>900</v>
      </c>
      <c r="HAB4736" t="s">
        <v>3619</v>
      </c>
      <c r="HAG4736">
        <v>42225</v>
      </c>
      <c r="HAH4736" t="s">
        <v>131</v>
      </c>
      <c r="HAI4736" t="s">
        <v>1169</v>
      </c>
      <c r="HAJ4736" t="s">
        <v>58</v>
      </c>
      <c r="HAK4736" t="s">
        <v>629</v>
      </c>
      <c r="HAL4736" t="s">
        <v>131</v>
      </c>
      <c r="HAM4736" t="s">
        <v>102</v>
      </c>
      <c r="HAN4736" t="s">
        <v>103</v>
      </c>
      <c r="HAP4736">
        <v>45</v>
      </c>
      <c r="HAQ4736" t="s">
        <v>133</v>
      </c>
      <c r="HAR4736" t="s">
        <v>95</v>
      </c>
      <c r="HAS4736" t="s">
        <v>54</v>
      </c>
      <c r="HAT4736" t="s">
        <v>93</v>
      </c>
      <c r="HAU4736" t="s">
        <v>114</v>
      </c>
      <c r="HAV4736">
        <v>42225</v>
      </c>
      <c r="HAW4736">
        <v>42225</v>
      </c>
      <c r="HAX4736">
        <v>900</v>
      </c>
      <c r="HBC4736">
        <v>900</v>
      </c>
      <c r="HBH4736" t="s">
        <v>3619</v>
      </c>
      <c r="HBM4736">
        <v>42225</v>
      </c>
      <c r="HBN4736" t="s">
        <v>131</v>
      </c>
      <c r="HBO4736" t="s">
        <v>1169</v>
      </c>
      <c r="HBP4736" t="s">
        <v>58</v>
      </c>
      <c r="HBQ4736" t="s">
        <v>629</v>
      </c>
      <c r="HBR4736" t="s">
        <v>131</v>
      </c>
      <c r="HBS4736" t="s">
        <v>102</v>
      </c>
      <c r="HBT4736" t="s">
        <v>103</v>
      </c>
      <c r="HBV4736">
        <v>45</v>
      </c>
      <c r="HBW4736" t="s">
        <v>133</v>
      </c>
      <c r="HBX4736" t="s">
        <v>95</v>
      </c>
      <c r="HBY4736" t="s">
        <v>54</v>
      </c>
      <c r="HBZ4736" t="s">
        <v>93</v>
      </c>
      <c r="HCA4736" t="s">
        <v>114</v>
      </c>
      <c r="HCB4736">
        <v>42225</v>
      </c>
      <c r="HCC4736">
        <v>42225</v>
      </c>
      <c r="HCD4736">
        <v>900</v>
      </c>
      <c r="HCI4736">
        <v>900</v>
      </c>
      <c r="HCN4736" t="s">
        <v>3619</v>
      </c>
      <c r="HCS4736">
        <v>42225</v>
      </c>
      <c r="HCT4736" t="s">
        <v>131</v>
      </c>
      <c r="HCU4736" t="s">
        <v>1169</v>
      </c>
      <c r="HCV4736" t="s">
        <v>58</v>
      </c>
      <c r="HCW4736" t="s">
        <v>629</v>
      </c>
      <c r="HCX4736" t="s">
        <v>131</v>
      </c>
      <c r="HCY4736" t="s">
        <v>102</v>
      </c>
      <c r="HCZ4736" t="s">
        <v>103</v>
      </c>
      <c r="HDB4736">
        <v>45</v>
      </c>
      <c r="HDC4736" t="s">
        <v>133</v>
      </c>
      <c r="HDD4736" t="s">
        <v>95</v>
      </c>
      <c r="HDE4736" t="s">
        <v>54</v>
      </c>
      <c r="HDF4736" t="s">
        <v>93</v>
      </c>
      <c r="HDG4736" t="s">
        <v>114</v>
      </c>
      <c r="HDH4736">
        <v>42225</v>
      </c>
      <c r="HDI4736">
        <v>42225</v>
      </c>
      <c r="HDJ4736">
        <v>900</v>
      </c>
      <c r="HDO4736">
        <v>900</v>
      </c>
      <c r="HDT4736" t="s">
        <v>3619</v>
      </c>
      <c r="HDY4736">
        <v>42225</v>
      </c>
      <c r="HDZ4736" t="s">
        <v>131</v>
      </c>
      <c r="HEA4736" t="s">
        <v>1169</v>
      </c>
      <c r="HEB4736" t="s">
        <v>58</v>
      </c>
      <c r="HEC4736" t="s">
        <v>629</v>
      </c>
      <c r="HED4736" t="s">
        <v>131</v>
      </c>
      <c r="HEE4736" t="s">
        <v>102</v>
      </c>
      <c r="HEF4736" t="s">
        <v>103</v>
      </c>
      <c r="HEH4736">
        <v>45</v>
      </c>
      <c r="HEI4736" t="s">
        <v>133</v>
      </c>
      <c r="HEJ4736" t="s">
        <v>95</v>
      </c>
      <c r="HEK4736" t="s">
        <v>54</v>
      </c>
      <c r="HEL4736" t="s">
        <v>93</v>
      </c>
      <c r="HEM4736" t="s">
        <v>114</v>
      </c>
      <c r="HEN4736">
        <v>42225</v>
      </c>
      <c r="HEO4736">
        <v>42225</v>
      </c>
      <c r="HEP4736">
        <v>900</v>
      </c>
      <c r="HEU4736">
        <v>900</v>
      </c>
      <c r="HEZ4736" t="s">
        <v>3619</v>
      </c>
      <c r="HFE4736">
        <v>42225</v>
      </c>
      <c r="HFF4736" t="s">
        <v>131</v>
      </c>
      <c r="HFG4736" t="s">
        <v>1169</v>
      </c>
      <c r="HFH4736" t="s">
        <v>58</v>
      </c>
      <c r="HFI4736" t="s">
        <v>629</v>
      </c>
      <c r="HFJ4736" t="s">
        <v>131</v>
      </c>
      <c r="HFK4736" t="s">
        <v>102</v>
      </c>
      <c r="HFL4736" t="s">
        <v>103</v>
      </c>
      <c r="HFN4736">
        <v>45</v>
      </c>
      <c r="HFO4736" t="s">
        <v>133</v>
      </c>
      <c r="HFP4736" t="s">
        <v>95</v>
      </c>
      <c r="HFQ4736" t="s">
        <v>54</v>
      </c>
      <c r="HFR4736" t="s">
        <v>93</v>
      </c>
      <c r="HFS4736" t="s">
        <v>114</v>
      </c>
      <c r="HFT4736">
        <v>42225</v>
      </c>
      <c r="HFU4736">
        <v>42225</v>
      </c>
      <c r="HFV4736">
        <v>900</v>
      </c>
      <c r="HGA4736">
        <v>900</v>
      </c>
      <c r="HGF4736" t="s">
        <v>3619</v>
      </c>
      <c r="HGK4736">
        <v>42225</v>
      </c>
      <c r="HGL4736" t="s">
        <v>131</v>
      </c>
      <c r="HGM4736" t="s">
        <v>1169</v>
      </c>
      <c r="HGN4736" t="s">
        <v>58</v>
      </c>
      <c r="HGO4736" t="s">
        <v>629</v>
      </c>
      <c r="HGP4736" t="s">
        <v>131</v>
      </c>
      <c r="HGQ4736" t="s">
        <v>102</v>
      </c>
      <c r="HGR4736" t="s">
        <v>103</v>
      </c>
      <c r="HGT4736">
        <v>45</v>
      </c>
      <c r="HGU4736" t="s">
        <v>133</v>
      </c>
      <c r="HGV4736" t="s">
        <v>95</v>
      </c>
      <c r="HGW4736" t="s">
        <v>54</v>
      </c>
      <c r="HGX4736" t="s">
        <v>93</v>
      </c>
      <c r="HGY4736" t="s">
        <v>114</v>
      </c>
      <c r="HGZ4736">
        <v>42225</v>
      </c>
      <c r="HHA4736">
        <v>42225</v>
      </c>
      <c r="HHB4736">
        <v>900</v>
      </c>
      <c r="HHG4736">
        <v>900</v>
      </c>
      <c r="HHL4736" t="s">
        <v>3619</v>
      </c>
      <c r="HHQ4736">
        <v>42225</v>
      </c>
      <c r="HHR4736" t="s">
        <v>131</v>
      </c>
      <c r="HHS4736" t="s">
        <v>1169</v>
      </c>
      <c r="HHT4736" t="s">
        <v>58</v>
      </c>
      <c r="HHU4736" t="s">
        <v>629</v>
      </c>
      <c r="HHV4736" t="s">
        <v>131</v>
      </c>
      <c r="HHW4736" t="s">
        <v>102</v>
      </c>
      <c r="HHX4736" t="s">
        <v>103</v>
      </c>
      <c r="HHZ4736">
        <v>45</v>
      </c>
      <c r="HIA4736" t="s">
        <v>133</v>
      </c>
      <c r="HIB4736" t="s">
        <v>95</v>
      </c>
      <c r="HIC4736" t="s">
        <v>54</v>
      </c>
      <c r="HID4736" t="s">
        <v>93</v>
      </c>
      <c r="HIE4736" t="s">
        <v>114</v>
      </c>
      <c r="HIF4736">
        <v>42225</v>
      </c>
      <c r="HIG4736">
        <v>42225</v>
      </c>
      <c r="HIH4736">
        <v>900</v>
      </c>
      <c r="HIM4736">
        <v>900</v>
      </c>
      <c r="HIR4736" t="s">
        <v>3619</v>
      </c>
      <c r="HIW4736">
        <v>42225</v>
      </c>
      <c r="HIX4736" t="s">
        <v>131</v>
      </c>
      <c r="HIY4736" t="s">
        <v>1169</v>
      </c>
      <c r="HIZ4736" t="s">
        <v>58</v>
      </c>
      <c r="HJA4736" t="s">
        <v>629</v>
      </c>
      <c r="HJB4736" t="s">
        <v>131</v>
      </c>
      <c r="HJC4736" t="s">
        <v>102</v>
      </c>
      <c r="HJD4736" t="s">
        <v>103</v>
      </c>
      <c r="HJF4736">
        <v>45</v>
      </c>
      <c r="HJG4736" t="s">
        <v>133</v>
      </c>
      <c r="HJH4736" t="s">
        <v>95</v>
      </c>
      <c r="HJI4736" t="s">
        <v>54</v>
      </c>
      <c r="HJJ4736" t="s">
        <v>93</v>
      </c>
      <c r="HJK4736" t="s">
        <v>114</v>
      </c>
      <c r="HJL4736">
        <v>42225</v>
      </c>
      <c r="HJM4736">
        <v>42225</v>
      </c>
      <c r="HJN4736">
        <v>900</v>
      </c>
      <c r="HJS4736">
        <v>900</v>
      </c>
      <c r="HJX4736" t="s">
        <v>3619</v>
      </c>
      <c r="HKC4736">
        <v>42225</v>
      </c>
      <c r="HKD4736" t="s">
        <v>131</v>
      </c>
      <c r="HKE4736" t="s">
        <v>1169</v>
      </c>
      <c r="HKF4736" t="s">
        <v>58</v>
      </c>
      <c r="HKG4736" t="s">
        <v>629</v>
      </c>
      <c r="HKH4736" t="s">
        <v>131</v>
      </c>
      <c r="HKI4736" t="s">
        <v>102</v>
      </c>
      <c r="HKJ4736" t="s">
        <v>103</v>
      </c>
      <c r="HKL4736">
        <v>45</v>
      </c>
      <c r="HKM4736" t="s">
        <v>133</v>
      </c>
      <c r="HKN4736" t="s">
        <v>95</v>
      </c>
      <c r="HKO4736" t="s">
        <v>54</v>
      </c>
      <c r="HKP4736" t="s">
        <v>93</v>
      </c>
      <c r="HKQ4736" t="s">
        <v>114</v>
      </c>
      <c r="HKR4736">
        <v>42225</v>
      </c>
      <c r="HKS4736">
        <v>42225</v>
      </c>
      <c r="HKT4736">
        <v>900</v>
      </c>
      <c r="HKY4736">
        <v>900</v>
      </c>
      <c r="HLD4736" t="s">
        <v>3619</v>
      </c>
      <c r="HLI4736">
        <v>42225</v>
      </c>
      <c r="HLJ4736" t="s">
        <v>131</v>
      </c>
      <c r="HLK4736" t="s">
        <v>1169</v>
      </c>
      <c r="HLL4736" t="s">
        <v>58</v>
      </c>
      <c r="HLM4736" t="s">
        <v>629</v>
      </c>
      <c r="HLN4736" t="s">
        <v>131</v>
      </c>
      <c r="HLO4736" t="s">
        <v>102</v>
      </c>
      <c r="HLP4736" t="s">
        <v>103</v>
      </c>
      <c r="HLR4736">
        <v>45</v>
      </c>
      <c r="HLS4736" t="s">
        <v>133</v>
      </c>
      <c r="HLT4736" t="s">
        <v>95</v>
      </c>
      <c r="HLU4736" t="s">
        <v>54</v>
      </c>
      <c r="HLV4736" t="s">
        <v>93</v>
      </c>
      <c r="HLW4736" t="s">
        <v>114</v>
      </c>
      <c r="HLX4736">
        <v>42225</v>
      </c>
      <c r="HLY4736">
        <v>42225</v>
      </c>
      <c r="HLZ4736">
        <v>900</v>
      </c>
      <c r="HME4736">
        <v>900</v>
      </c>
      <c r="HMJ4736" t="s">
        <v>3619</v>
      </c>
      <c r="HMO4736">
        <v>42225</v>
      </c>
      <c r="HMP4736" t="s">
        <v>131</v>
      </c>
      <c r="HMQ4736" t="s">
        <v>1169</v>
      </c>
      <c r="HMR4736" t="s">
        <v>58</v>
      </c>
      <c r="HMS4736" t="s">
        <v>629</v>
      </c>
      <c r="HMT4736" t="s">
        <v>131</v>
      </c>
      <c r="HMU4736" t="s">
        <v>102</v>
      </c>
      <c r="HMV4736" t="s">
        <v>103</v>
      </c>
      <c r="HMX4736">
        <v>45</v>
      </c>
      <c r="HMY4736" t="s">
        <v>133</v>
      </c>
      <c r="HMZ4736" t="s">
        <v>95</v>
      </c>
      <c r="HNA4736" t="s">
        <v>54</v>
      </c>
      <c r="HNB4736" t="s">
        <v>93</v>
      </c>
      <c r="HNC4736" t="s">
        <v>114</v>
      </c>
      <c r="HND4736">
        <v>42225</v>
      </c>
      <c r="HNE4736">
        <v>42225</v>
      </c>
      <c r="HNF4736">
        <v>900</v>
      </c>
      <c r="HNK4736">
        <v>900</v>
      </c>
      <c r="HNP4736" t="s">
        <v>3619</v>
      </c>
      <c r="HNU4736">
        <v>42225</v>
      </c>
      <c r="HNV4736" t="s">
        <v>131</v>
      </c>
      <c r="HNW4736" t="s">
        <v>1169</v>
      </c>
      <c r="HNX4736" t="s">
        <v>58</v>
      </c>
      <c r="HNY4736" t="s">
        <v>629</v>
      </c>
      <c r="HNZ4736" t="s">
        <v>131</v>
      </c>
      <c r="HOA4736" t="s">
        <v>102</v>
      </c>
      <c r="HOB4736" t="s">
        <v>103</v>
      </c>
      <c r="HOD4736">
        <v>45</v>
      </c>
      <c r="HOE4736" t="s">
        <v>133</v>
      </c>
      <c r="HOF4736" t="s">
        <v>95</v>
      </c>
      <c r="HOG4736" t="s">
        <v>54</v>
      </c>
      <c r="HOH4736" t="s">
        <v>93</v>
      </c>
      <c r="HOI4736" t="s">
        <v>114</v>
      </c>
      <c r="HOJ4736">
        <v>42225</v>
      </c>
      <c r="HOK4736">
        <v>42225</v>
      </c>
      <c r="HOL4736">
        <v>900</v>
      </c>
      <c r="HOQ4736">
        <v>900</v>
      </c>
      <c r="HOV4736" t="s">
        <v>3619</v>
      </c>
      <c r="HPA4736">
        <v>42225</v>
      </c>
      <c r="HPB4736" t="s">
        <v>131</v>
      </c>
      <c r="HPC4736" t="s">
        <v>1169</v>
      </c>
      <c r="HPD4736" t="s">
        <v>58</v>
      </c>
      <c r="HPE4736" t="s">
        <v>629</v>
      </c>
      <c r="HPF4736" t="s">
        <v>131</v>
      </c>
      <c r="HPG4736" t="s">
        <v>102</v>
      </c>
      <c r="HPH4736" t="s">
        <v>103</v>
      </c>
      <c r="HPJ4736">
        <v>45</v>
      </c>
      <c r="HPK4736" t="s">
        <v>133</v>
      </c>
      <c r="HPL4736" t="s">
        <v>95</v>
      </c>
      <c r="HPM4736" t="s">
        <v>54</v>
      </c>
      <c r="HPN4736" t="s">
        <v>93</v>
      </c>
      <c r="HPO4736" t="s">
        <v>114</v>
      </c>
      <c r="HPP4736">
        <v>42225</v>
      </c>
      <c r="HPQ4736">
        <v>42225</v>
      </c>
      <c r="HPR4736">
        <v>900</v>
      </c>
      <c r="HPW4736">
        <v>900</v>
      </c>
      <c r="HQB4736" t="s">
        <v>3619</v>
      </c>
      <c r="HQG4736">
        <v>42225</v>
      </c>
      <c r="HQH4736" t="s">
        <v>131</v>
      </c>
      <c r="HQI4736" t="s">
        <v>1169</v>
      </c>
      <c r="HQJ4736" t="s">
        <v>58</v>
      </c>
      <c r="HQK4736" t="s">
        <v>629</v>
      </c>
      <c r="HQL4736" t="s">
        <v>131</v>
      </c>
      <c r="HQM4736" t="s">
        <v>102</v>
      </c>
      <c r="HQN4736" t="s">
        <v>103</v>
      </c>
      <c r="HQP4736">
        <v>45</v>
      </c>
      <c r="HQQ4736" t="s">
        <v>133</v>
      </c>
      <c r="HQR4736" t="s">
        <v>95</v>
      </c>
      <c r="HQS4736" t="s">
        <v>54</v>
      </c>
      <c r="HQT4736" t="s">
        <v>93</v>
      </c>
      <c r="HQU4736" t="s">
        <v>114</v>
      </c>
      <c r="HQV4736">
        <v>42225</v>
      </c>
      <c r="HQW4736">
        <v>42225</v>
      </c>
      <c r="HQX4736">
        <v>900</v>
      </c>
      <c r="HRC4736">
        <v>900</v>
      </c>
      <c r="HRH4736" t="s">
        <v>3619</v>
      </c>
      <c r="HRM4736">
        <v>42225</v>
      </c>
      <c r="HRN4736" t="s">
        <v>131</v>
      </c>
      <c r="HRO4736" t="s">
        <v>1169</v>
      </c>
      <c r="HRP4736" t="s">
        <v>58</v>
      </c>
      <c r="HRQ4736" t="s">
        <v>629</v>
      </c>
      <c r="HRR4736" t="s">
        <v>131</v>
      </c>
      <c r="HRS4736" t="s">
        <v>102</v>
      </c>
      <c r="HRT4736" t="s">
        <v>103</v>
      </c>
      <c r="HRV4736">
        <v>45</v>
      </c>
      <c r="HRW4736" t="s">
        <v>133</v>
      </c>
      <c r="HRX4736" t="s">
        <v>95</v>
      </c>
      <c r="HRY4736" t="s">
        <v>54</v>
      </c>
      <c r="HRZ4736" t="s">
        <v>93</v>
      </c>
      <c r="HSA4736" t="s">
        <v>114</v>
      </c>
      <c r="HSB4736">
        <v>42225</v>
      </c>
      <c r="HSC4736">
        <v>42225</v>
      </c>
      <c r="HSD4736">
        <v>900</v>
      </c>
      <c r="HSI4736">
        <v>900</v>
      </c>
      <c r="HSN4736" t="s">
        <v>3619</v>
      </c>
      <c r="HSS4736">
        <v>42225</v>
      </c>
      <c r="HST4736" t="s">
        <v>131</v>
      </c>
      <c r="HSU4736" t="s">
        <v>1169</v>
      </c>
      <c r="HSV4736" t="s">
        <v>58</v>
      </c>
      <c r="HSW4736" t="s">
        <v>629</v>
      </c>
      <c r="HSX4736" t="s">
        <v>131</v>
      </c>
      <c r="HSY4736" t="s">
        <v>102</v>
      </c>
      <c r="HSZ4736" t="s">
        <v>103</v>
      </c>
      <c r="HTB4736">
        <v>45</v>
      </c>
      <c r="HTC4736" t="s">
        <v>133</v>
      </c>
      <c r="HTD4736" t="s">
        <v>95</v>
      </c>
      <c r="HTE4736" t="s">
        <v>54</v>
      </c>
      <c r="HTF4736" t="s">
        <v>93</v>
      </c>
      <c r="HTG4736" t="s">
        <v>114</v>
      </c>
      <c r="HTH4736">
        <v>42225</v>
      </c>
      <c r="HTI4736">
        <v>42225</v>
      </c>
      <c r="HTJ4736">
        <v>900</v>
      </c>
      <c r="HTO4736">
        <v>900</v>
      </c>
      <c r="HTT4736" t="s">
        <v>3619</v>
      </c>
      <c r="HTY4736">
        <v>42225</v>
      </c>
      <c r="HTZ4736" t="s">
        <v>131</v>
      </c>
      <c r="HUA4736" t="s">
        <v>1169</v>
      </c>
      <c r="HUB4736" t="s">
        <v>58</v>
      </c>
      <c r="HUC4736" t="s">
        <v>629</v>
      </c>
      <c r="HUD4736" t="s">
        <v>131</v>
      </c>
      <c r="HUE4736" t="s">
        <v>102</v>
      </c>
      <c r="HUF4736" t="s">
        <v>103</v>
      </c>
      <c r="HUH4736">
        <v>45</v>
      </c>
      <c r="HUI4736" t="s">
        <v>133</v>
      </c>
      <c r="HUJ4736" t="s">
        <v>95</v>
      </c>
      <c r="HUK4736" t="s">
        <v>54</v>
      </c>
      <c r="HUL4736" t="s">
        <v>93</v>
      </c>
      <c r="HUM4736" t="s">
        <v>114</v>
      </c>
      <c r="HUN4736">
        <v>42225</v>
      </c>
      <c r="HUO4736">
        <v>42225</v>
      </c>
      <c r="HUP4736">
        <v>900</v>
      </c>
      <c r="HUU4736">
        <v>900</v>
      </c>
      <c r="HUZ4736" t="s">
        <v>3619</v>
      </c>
      <c r="HVE4736">
        <v>42225</v>
      </c>
      <c r="HVF4736" t="s">
        <v>131</v>
      </c>
      <c r="HVG4736" t="s">
        <v>1169</v>
      </c>
      <c r="HVH4736" t="s">
        <v>58</v>
      </c>
      <c r="HVI4736" t="s">
        <v>629</v>
      </c>
      <c r="HVJ4736" t="s">
        <v>131</v>
      </c>
      <c r="HVK4736" t="s">
        <v>102</v>
      </c>
      <c r="HVL4736" t="s">
        <v>103</v>
      </c>
      <c r="HVN4736">
        <v>45</v>
      </c>
      <c r="HVO4736" t="s">
        <v>133</v>
      </c>
      <c r="HVP4736" t="s">
        <v>95</v>
      </c>
      <c r="HVQ4736" t="s">
        <v>54</v>
      </c>
      <c r="HVR4736" t="s">
        <v>93</v>
      </c>
      <c r="HVS4736" t="s">
        <v>114</v>
      </c>
      <c r="HVT4736">
        <v>42225</v>
      </c>
      <c r="HVU4736">
        <v>42225</v>
      </c>
      <c r="HVV4736">
        <v>900</v>
      </c>
      <c r="HWA4736">
        <v>900</v>
      </c>
      <c r="HWF4736" t="s">
        <v>3619</v>
      </c>
      <c r="HWK4736">
        <v>42225</v>
      </c>
      <c r="HWL4736" t="s">
        <v>131</v>
      </c>
      <c r="HWM4736" t="s">
        <v>1169</v>
      </c>
      <c r="HWN4736" t="s">
        <v>58</v>
      </c>
      <c r="HWO4736" t="s">
        <v>629</v>
      </c>
      <c r="HWP4736" t="s">
        <v>131</v>
      </c>
      <c r="HWQ4736" t="s">
        <v>102</v>
      </c>
      <c r="HWR4736" t="s">
        <v>103</v>
      </c>
      <c r="HWT4736">
        <v>45</v>
      </c>
      <c r="HWU4736" t="s">
        <v>133</v>
      </c>
      <c r="HWV4736" t="s">
        <v>95</v>
      </c>
      <c r="HWW4736" t="s">
        <v>54</v>
      </c>
      <c r="HWX4736" t="s">
        <v>93</v>
      </c>
      <c r="HWY4736" t="s">
        <v>114</v>
      </c>
      <c r="HWZ4736">
        <v>42225</v>
      </c>
      <c r="HXA4736">
        <v>42225</v>
      </c>
      <c r="HXB4736">
        <v>900</v>
      </c>
      <c r="HXG4736">
        <v>900</v>
      </c>
      <c r="HXL4736" t="s">
        <v>3619</v>
      </c>
      <c r="HXQ4736">
        <v>42225</v>
      </c>
      <c r="HXR4736" t="s">
        <v>131</v>
      </c>
      <c r="HXS4736" t="s">
        <v>1169</v>
      </c>
      <c r="HXT4736" t="s">
        <v>58</v>
      </c>
      <c r="HXU4736" t="s">
        <v>629</v>
      </c>
      <c r="HXV4736" t="s">
        <v>131</v>
      </c>
      <c r="HXW4736" t="s">
        <v>102</v>
      </c>
      <c r="HXX4736" t="s">
        <v>103</v>
      </c>
      <c r="HXZ4736">
        <v>45</v>
      </c>
      <c r="HYA4736" t="s">
        <v>133</v>
      </c>
      <c r="HYB4736" t="s">
        <v>95</v>
      </c>
      <c r="HYC4736" t="s">
        <v>54</v>
      </c>
      <c r="HYD4736" t="s">
        <v>93</v>
      </c>
      <c r="HYE4736" t="s">
        <v>114</v>
      </c>
      <c r="HYF4736">
        <v>42225</v>
      </c>
      <c r="HYG4736">
        <v>42225</v>
      </c>
      <c r="HYH4736">
        <v>900</v>
      </c>
      <c r="HYM4736">
        <v>900</v>
      </c>
      <c r="HYR4736" t="s">
        <v>3619</v>
      </c>
      <c r="HYW4736">
        <v>42225</v>
      </c>
      <c r="HYX4736" t="s">
        <v>131</v>
      </c>
      <c r="HYY4736" t="s">
        <v>1169</v>
      </c>
      <c r="HYZ4736" t="s">
        <v>58</v>
      </c>
      <c r="HZA4736" t="s">
        <v>629</v>
      </c>
      <c r="HZB4736" t="s">
        <v>131</v>
      </c>
      <c r="HZC4736" t="s">
        <v>102</v>
      </c>
      <c r="HZD4736" t="s">
        <v>103</v>
      </c>
      <c r="HZF4736">
        <v>45</v>
      </c>
      <c r="HZG4736" t="s">
        <v>133</v>
      </c>
      <c r="HZH4736" t="s">
        <v>95</v>
      </c>
      <c r="HZI4736" t="s">
        <v>54</v>
      </c>
      <c r="HZJ4736" t="s">
        <v>93</v>
      </c>
      <c r="HZK4736" t="s">
        <v>114</v>
      </c>
      <c r="HZL4736">
        <v>42225</v>
      </c>
      <c r="HZM4736">
        <v>42225</v>
      </c>
      <c r="HZN4736">
        <v>900</v>
      </c>
      <c r="HZS4736">
        <v>900</v>
      </c>
      <c r="HZX4736" t="s">
        <v>3619</v>
      </c>
      <c r="IAC4736">
        <v>42225</v>
      </c>
      <c r="IAD4736" t="s">
        <v>131</v>
      </c>
      <c r="IAE4736" t="s">
        <v>1169</v>
      </c>
      <c r="IAF4736" t="s">
        <v>58</v>
      </c>
      <c r="IAG4736" t="s">
        <v>629</v>
      </c>
      <c r="IAH4736" t="s">
        <v>131</v>
      </c>
      <c r="IAI4736" t="s">
        <v>102</v>
      </c>
      <c r="IAJ4736" t="s">
        <v>103</v>
      </c>
      <c r="IAL4736">
        <v>45</v>
      </c>
      <c r="IAM4736" t="s">
        <v>133</v>
      </c>
      <c r="IAN4736" t="s">
        <v>95</v>
      </c>
      <c r="IAO4736" t="s">
        <v>54</v>
      </c>
      <c r="IAP4736" t="s">
        <v>93</v>
      </c>
      <c r="IAQ4736" t="s">
        <v>114</v>
      </c>
      <c r="IAR4736">
        <v>42225</v>
      </c>
      <c r="IAS4736">
        <v>42225</v>
      </c>
      <c r="IAT4736">
        <v>900</v>
      </c>
      <c r="IAY4736">
        <v>900</v>
      </c>
      <c r="IBD4736" t="s">
        <v>3619</v>
      </c>
      <c r="IBI4736">
        <v>42225</v>
      </c>
      <c r="IBJ4736" t="s">
        <v>131</v>
      </c>
      <c r="IBK4736" t="s">
        <v>1169</v>
      </c>
      <c r="IBL4736" t="s">
        <v>58</v>
      </c>
      <c r="IBM4736" t="s">
        <v>629</v>
      </c>
      <c r="IBN4736" t="s">
        <v>131</v>
      </c>
      <c r="IBO4736" t="s">
        <v>102</v>
      </c>
      <c r="IBP4736" t="s">
        <v>103</v>
      </c>
      <c r="IBR4736">
        <v>45</v>
      </c>
      <c r="IBS4736" t="s">
        <v>133</v>
      </c>
      <c r="IBT4736" t="s">
        <v>95</v>
      </c>
      <c r="IBU4736" t="s">
        <v>54</v>
      </c>
      <c r="IBV4736" t="s">
        <v>93</v>
      </c>
      <c r="IBW4736" t="s">
        <v>114</v>
      </c>
      <c r="IBX4736">
        <v>42225</v>
      </c>
      <c r="IBY4736">
        <v>42225</v>
      </c>
      <c r="IBZ4736">
        <v>900</v>
      </c>
      <c r="ICE4736">
        <v>900</v>
      </c>
      <c r="ICJ4736" t="s">
        <v>3619</v>
      </c>
      <c r="ICO4736">
        <v>42225</v>
      </c>
      <c r="ICP4736" t="s">
        <v>131</v>
      </c>
      <c r="ICQ4736" t="s">
        <v>1169</v>
      </c>
      <c r="ICR4736" t="s">
        <v>58</v>
      </c>
      <c r="ICS4736" t="s">
        <v>629</v>
      </c>
      <c r="ICT4736" t="s">
        <v>131</v>
      </c>
      <c r="ICU4736" t="s">
        <v>102</v>
      </c>
      <c r="ICV4736" t="s">
        <v>103</v>
      </c>
      <c r="ICX4736">
        <v>45</v>
      </c>
      <c r="ICY4736" t="s">
        <v>133</v>
      </c>
      <c r="ICZ4736" t="s">
        <v>95</v>
      </c>
      <c r="IDA4736" t="s">
        <v>54</v>
      </c>
      <c r="IDB4736" t="s">
        <v>93</v>
      </c>
      <c r="IDC4736" t="s">
        <v>114</v>
      </c>
      <c r="IDD4736">
        <v>42225</v>
      </c>
      <c r="IDE4736">
        <v>42225</v>
      </c>
      <c r="IDF4736">
        <v>900</v>
      </c>
      <c r="IDK4736">
        <v>900</v>
      </c>
      <c r="IDP4736" t="s">
        <v>3619</v>
      </c>
      <c r="IDU4736">
        <v>42225</v>
      </c>
      <c r="IDV4736" t="s">
        <v>131</v>
      </c>
      <c r="IDW4736" t="s">
        <v>1169</v>
      </c>
      <c r="IDX4736" t="s">
        <v>58</v>
      </c>
      <c r="IDY4736" t="s">
        <v>629</v>
      </c>
      <c r="IDZ4736" t="s">
        <v>131</v>
      </c>
      <c r="IEA4736" t="s">
        <v>102</v>
      </c>
      <c r="IEB4736" t="s">
        <v>103</v>
      </c>
      <c r="IED4736">
        <v>45</v>
      </c>
      <c r="IEE4736" t="s">
        <v>133</v>
      </c>
      <c r="IEF4736" t="s">
        <v>95</v>
      </c>
      <c r="IEG4736" t="s">
        <v>54</v>
      </c>
      <c r="IEH4736" t="s">
        <v>93</v>
      </c>
      <c r="IEI4736" t="s">
        <v>114</v>
      </c>
      <c r="IEJ4736">
        <v>42225</v>
      </c>
      <c r="IEK4736">
        <v>42225</v>
      </c>
      <c r="IEL4736">
        <v>900</v>
      </c>
      <c r="IEQ4736">
        <v>900</v>
      </c>
      <c r="IEV4736" t="s">
        <v>3619</v>
      </c>
      <c r="IFA4736">
        <v>42225</v>
      </c>
      <c r="IFB4736" t="s">
        <v>131</v>
      </c>
      <c r="IFC4736" t="s">
        <v>1169</v>
      </c>
      <c r="IFD4736" t="s">
        <v>58</v>
      </c>
      <c r="IFE4736" t="s">
        <v>629</v>
      </c>
      <c r="IFF4736" t="s">
        <v>131</v>
      </c>
      <c r="IFG4736" t="s">
        <v>102</v>
      </c>
      <c r="IFH4736" t="s">
        <v>103</v>
      </c>
      <c r="IFJ4736">
        <v>45</v>
      </c>
      <c r="IFK4736" t="s">
        <v>133</v>
      </c>
      <c r="IFL4736" t="s">
        <v>95</v>
      </c>
      <c r="IFM4736" t="s">
        <v>54</v>
      </c>
      <c r="IFN4736" t="s">
        <v>93</v>
      </c>
      <c r="IFO4736" t="s">
        <v>114</v>
      </c>
      <c r="IFP4736">
        <v>42225</v>
      </c>
      <c r="IFQ4736">
        <v>42225</v>
      </c>
      <c r="IFR4736">
        <v>900</v>
      </c>
      <c r="IFW4736">
        <v>900</v>
      </c>
      <c r="IGB4736" t="s">
        <v>3619</v>
      </c>
      <c r="IGG4736">
        <v>42225</v>
      </c>
      <c r="IGH4736" t="s">
        <v>131</v>
      </c>
      <c r="IGI4736" t="s">
        <v>1169</v>
      </c>
      <c r="IGJ4736" t="s">
        <v>58</v>
      </c>
      <c r="IGK4736" t="s">
        <v>629</v>
      </c>
      <c r="IGL4736" t="s">
        <v>131</v>
      </c>
      <c r="IGM4736" t="s">
        <v>102</v>
      </c>
      <c r="IGN4736" t="s">
        <v>103</v>
      </c>
      <c r="IGP4736">
        <v>45</v>
      </c>
      <c r="IGQ4736" t="s">
        <v>133</v>
      </c>
      <c r="IGR4736" t="s">
        <v>95</v>
      </c>
      <c r="IGS4736" t="s">
        <v>54</v>
      </c>
      <c r="IGT4736" t="s">
        <v>93</v>
      </c>
      <c r="IGU4736" t="s">
        <v>114</v>
      </c>
      <c r="IGV4736">
        <v>42225</v>
      </c>
      <c r="IGW4736">
        <v>42225</v>
      </c>
      <c r="IGX4736">
        <v>900</v>
      </c>
      <c r="IHC4736">
        <v>900</v>
      </c>
      <c r="IHH4736" t="s">
        <v>3619</v>
      </c>
      <c r="IHM4736">
        <v>42225</v>
      </c>
      <c r="IHN4736" t="s">
        <v>131</v>
      </c>
      <c r="IHO4736" t="s">
        <v>1169</v>
      </c>
      <c r="IHP4736" t="s">
        <v>58</v>
      </c>
      <c r="IHQ4736" t="s">
        <v>629</v>
      </c>
      <c r="IHR4736" t="s">
        <v>131</v>
      </c>
      <c r="IHS4736" t="s">
        <v>102</v>
      </c>
      <c r="IHT4736" t="s">
        <v>103</v>
      </c>
      <c r="IHV4736">
        <v>45</v>
      </c>
      <c r="IHW4736" t="s">
        <v>133</v>
      </c>
      <c r="IHX4736" t="s">
        <v>95</v>
      </c>
      <c r="IHY4736" t="s">
        <v>54</v>
      </c>
      <c r="IHZ4736" t="s">
        <v>93</v>
      </c>
      <c r="IIA4736" t="s">
        <v>114</v>
      </c>
      <c r="IIB4736">
        <v>42225</v>
      </c>
      <c r="IIC4736">
        <v>42225</v>
      </c>
      <c r="IID4736">
        <v>900</v>
      </c>
      <c r="III4736">
        <v>900</v>
      </c>
      <c r="IIN4736" t="s">
        <v>3619</v>
      </c>
      <c r="IIS4736">
        <v>42225</v>
      </c>
      <c r="IIT4736" t="s">
        <v>131</v>
      </c>
      <c r="IIU4736" t="s">
        <v>1169</v>
      </c>
      <c r="IIV4736" t="s">
        <v>58</v>
      </c>
      <c r="IIW4736" t="s">
        <v>629</v>
      </c>
      <c r="IIX4736" t="s">
        <v>131</v>
      </c>
      <c r="IIY4736" t="s">
        <v>102</v>
      </c>
      <c r="IIZ4736" t="s">
        <v>103</v>
      </c>
      <c r="IJB4736">
        <v>45</v>
      </c>
      <c r="IJC4736" t="s">
        <v>133</v>
      </c>
      <c r="IJD4736" t="s">
        <v>95</v>
      </c>
      <c r="IJE4736" t="s">
        <v>54</v>
      </c>
      <c r="IJF4736" t="s">
        <v>93</v>
      </c>
      <c r="IJG4736" t="s">
        <v>114</v>
      </c>
      <c r="IJH4736">
        <v>42225</v>
      </c>
      <c r="IJI4736">
        <v>42225</v>
      </c>
      <c r="IJJ4736">
        <v>900</v>
      </c>
      <c r="IJO4736">
        <v>900</v>
      </c>
      <c r="IJT4736" t="s">
        <v>3619</v>
      </c>
      <c r="IJY4736">
        <v>42225</v>
      </c>
      <c r="IJZ4736" t="s">
        <v>131</v>
      </c>
      <c r="IKA4736" t="s">
        <v>1169</v>
      </c>
      <c r="IKB4736" t="s">
        <v>58</v>
      </c>
      <c r="IKC4736" t="s">
        <v>629</v>
      </c>
      <c r="IKD4736" t="s">
        <v>131</v>
      </c>
      <c r="IKE4736" t="s">
        <v>102</v>
      </c>
      <c r="IKF4736" t="s">
        <v>103</v>
      </c>
      <c r="IKH4736">
        <v>45</v>
      </c>
      <c r="IKI4736" t="s">
        <v>133</v>
      </c>
      <c r="IKJ4736" t="s">
        <v>95</v>
      </c>
      <c r="IKK4736" t="s">
        <v>54</v>
      </c>
      <c r="IKL4736" t="s">
        <v>93</v>
      </c>
      <c r="IKM4736" t="s">
        <v>114</v>
      </c>
      <c r="IKN4736">
        <v>42225</v>
      </c>
      <c r="IKO4736">
        <v>42225</v>
      </c>
      <c r="IKP4736">
        <v>900</v>
      </c>
      <c r="IKU4736">
        <v>900</v>
      </c>
      <c r="IKZ4736" t="s">
        <v>3619</v>
      </c>
      <c r="ILE4736">
        <v>42225</v>
      </c>
      <c r="ILF4736" t="s">
        <v>131</v>
      </c>
      <c r="ILG4736" t="s">
        <v>1169</v>
      </c>
      <c r="ILH4736" t="s">
        <v>58</v>
      </c>
      <c r="ILI4736" t="s">
        <v>629</v>
      </c>
      <c r="ILJ4736" t="s">
        <v>131</v>
      </c>
      <c r="ILK4736" t="s">
        <v>102</v>
      </c>
      <c r="ILL4736" t="s">
        <v>103</v>
      </c>
      <c r="ILN4736">
        <v>45</v>
      </c>
      <c r="ILO4736" t="s">
        <v>133</v>
      </c>
      <c r="ILP4736" t="s">
        <v>95</v>
      </c>
      <c r="ILQ4736" t="s">
        <v>54</v>
      </c>
      <c r="ILR4736" t="s">
        <v>93</v>
      </c>
      <c r="ILS4736" t="s">
        <v>114</v>
      </c>
      <c r="ILT4736">
        <v>42225</v>
      </c>
      <c r="ILU4736">
        <v>42225</v>
      </c>
      <c r="ILV4736">
        <v>900</v>
      </c>
      <c r="IMA4736">
        <v>900</v>
      </c>
      <c r="IMF4736" t="s">
        <v>3619</v>
      </c>
      <c r="IMK4736">
        <v>42225</v>
      </c>
      <c r="IML4736" t="s">
        <v>131</v>
      </c>
      <c r="IMM4736" t="s">
        <v>1169</v>
      </c>
      <c r="IMN4736" t="s">
        <v>58</v>
      </c>
      <c r="IMO4736" t="s">
        <v>629</v>
      </c>
      <c r="IMP4736" t="s">
        <v>131</v>
      </c>
      <c r="IMQ4736" t="s">
        <v>102</v>
      </c>
      <c r="IMR4736" t="s">
        <v>103</v>
      </c>
      <c r="IMT4736">
        <v>45</v>
      </c>
      <c r="IMU4736" t="s">
        <v>133</v>
      </c>
      <c r="IMV4736" t="s">
        <v>95</v>
      </c>
      <c r="IMW4736" t="s">
        <v>54</v>
      </c>
      <c r="IMX4736" t="s">
        <v>93</v>
      </c>
      <c r="IMY4736" t="s">
        <v>114</v>
      </c>
      <c r="IMZ4736">
        <v>42225</v>
      </c>
      <c r="INA4736">
        <v>42225</v>
      </c>
      <c r="INB4736">
        <v>900</v>
      </c>
      <c r="ING4736">
        <v>900</v>
      </c>
      <c r="INL4736" t="s">
        <v>3619</v>
      </c>
      <c r="INQ4736">
        <v>42225</v>
      </c>
      <c r="INR4736" t="s">
        <v>131</v>
      </c>
      <c r="INS4736" t="s">
        <v>1169</v>
      </c>
      <c r="INT4736" t="s">
        <v>58</v>
      </c>
      <c r="INU4736" t="s">
        <v>629</v>
      </c>
      <c r="INV4736" t="s">
        <v>131</v>
      </c>
      <c r="INW4736" t="s">
        <v>102</v>
      </c>
      <c r="INX4736" t="s">
        <v>103</v>
      </c>
      <c r="INZ4736">
        <v>45</v>
      </c>
      <c r="IOA4736" t="s">
        <v>133</v>
      </c>
      <c r="IOB4736" t="s">
        <v>95</v>
      </c>
      <c r="IOC4736" t="s">
        <v>54</v>
      </c>
      <c r="IOD4736" t="s">
        <v>93</v>
      </c>
      <c r="IOE4736" t="s">
        <v>114</v>
      </c>
      <c r="IOF4736">
        <v>42225</v>
      </c>
      <c r="IOG4736">
        <v>42225</v>
      </c>
      <c r="IOH4736">
        <v>900</v>
      </c>
      <c r="IOM4736">
        <v>900</v>
      </c>
      <c r="IOR4736" t="s">
        <v>3619</v>
      </c>
      <c r="IOW4736">
        <v>42225</v>
      </c>
      <c r="IOX4736" t="s">
        <v>131</v>
      </c>
      <c r="IOY4736" t="s">
        <v>1169</v>
      </c>
      <c r="IOZ4736" t="s">
        <v>58</v>
      </c>
      <c r="IPA4736" t="s">
        <v>629</v>
      </c>
      <c r="IPB4736" t="s">
        <v>131</v>
      </c>
      <c r="IPC4736" t="s">
        <v>102</v>
      </c>
      <c r="IPD4736" t="s">
        <v>103</v>
      </c>
      <c r="IPF4736">
        <v>45</v>
      </c>
      <c r="IPG4736" t="s">
        <v>133</v>
      </c>
      <c r="IPH4736" t="s">
        <v>95</v>
      </c>
      <c r="IPI4736" t="s">
        <v>54</v>
      </c>
      <c r="IPJ4736" t="s">
        <v>93</v>
      </c>
      <c r="IPK4736" t="s">
        <v>114</v>
      </c>
      <c r="IPL4736">
        <v>42225</v>
      </c>
      <c r="IPM4736">
        <v>42225</v>
      </c>
      <c r="IPN4736">
        <v>900</v>
      </c>
      <c r="IPS4736">
        <v>900</v>
      </c>
      <c r="IPX4736" t="s">
        <v>3619</v>
      </c>
      <c r="IQC4736">
        <v>42225</v>
      </c>
      <c r="IQD4736" t="s">
        <v>131</v>
      </c>
      <c r="IQE4736" t="s">
        <v>1169</v>
      </c>
      <c r="IQF4736" t="s">
        <v>58</v>
      </c>
      <c r="IQG4736" t="s">
        <v>629</v>
      </c>
      <c r="IQH4736" t="s">
        <v>131</v>
      </c>
      <c r="IQI4736" t="s">
        <v>102</v>
      </c>
      <c r="IQJ4736" t="s">
        <v>103</v>
      </c>
      <c r="IQL4736">
        <v>45</v>
      </c>
      <c r="IQM4736" t="s">
        <v>133</v>
      </c>
      <c r="IQN4736" t="s">
        <v>95</v>
      </c>
      <c r="IQO4736" t="s">
        <v>54</v>
      </c>
      <c r="IQP4736" t="s">
        <v>93</v>
      </c>
      <c r="IQQ4736" t="s">
        <v>114</v>
      </c>
      <c r="IQR4736">
        <v>42225</v>
      </c>
      <c r="IQS4736">
        <v>42225</v>
      </c>
      <c r="IQT4736">
        <v>900</v>
      </c>
      <c r="IQY4736">
        <v>900</v>
      </c>
      <c r="IRD4736" t="s">
        <v>3619</v>
      </c>
      <c r="IRI4736">
        <v>42225</v>
      </c>
      <c r="IRJ4736" t="s">
        <v>131</v>
      </c>
      <c r="IRK4736" t="s">
        <v>1169</v>
      </c>
      <c r="IRL4736" t="s">
        <v>58</v>
      </c>
      <c r="IRM4736" t="s">
        <v>629</v>
      </c>
      <c r="IRN4736" t="s">
        <v>131</v>
      </c>
      <c r="IRO4736" t="s">
        <v>102</v>
      </c>
      <c r="IRP4736" t="s">
        <v>103</v>
      </c>
      <c r="IRR4736">
        <v>45</v>
      </c>
      <c r="IRS4736" t="s">
        <v>133</v>
      </c>
      <c r="IRT4736" t="s">
        <v>95</v>
      </c>
      <c r="IRU4736" t="s">
        <v>54</v>
      </c>
      <c r="IRV4736" t="s">
        <v>93</v>
      </c>
      <c r="IRW4736" t="s">
        <v>114</v>
      </c>
      <c r="IRX4736">
        <v>42225</v>
      </c>
      <c r="IRY4736">
        <v>42225</v>
      </c>
      <c r="IRZ4736">
        <v>900</v>
      </c>
      <c r="ISE4736">
        <v>900</v>
      </c>
      <c r="ISJ4736" t="s">
        <v>3619</v>
      </c>
      <c r="ISO4736">
        <v>42225</v>
      </c>
      <c r="ISP4736" t="s">
        <v>131</v>
      </c>
      <c r="ISQ4736" t="s">
        <v>1169</v>
      </c>
      <c r="ISR4736" t="s">
        <v>58</v>
      </c>
      <c r="ISS4736" t="s">
        <v>629</v>
      </c>
      <c r="IST4736" t="s">
        <v>131</v>
      </c>
      <c r="ISU4736" t="s">
        <v>102</v>
      </c>
      <c r="ISV4736" t="s">
        <v>103</v>
      </c>
      <c r="ISX4736">
        <v>45</v>
      </c>
      <c r="ISY4736" t="s">
        <v>133</v>
      </c>
      <c r="ISZ4736" t="s">
        <v>95</v>
      </c>
      <c r="ITA4736" t="s">
        <v>54</v>
      </c>
      <c r="ITB4736" t="s">
        <v>93</v>
      </c>
      <c r="ITC4736" t="s">
        <v>114</v>
      </c>
      <c r="ITD4736">
        <v>42225</v>
      </c>
      <c r="ITE4736">
        <v>42225</v>
      </c>
      <c r="ITF4736">
        <v>900</v>
      </c>
      <c r="ITK4736">
        <v>900</v>
      </c>
      <c r="ITP4736" t="s">
        <v>3619</v>
      </c>
      <c r="ITU4736">
        <v>42225</v>
      </c>
      <c r="ITV4736" t="s">
        <v>131</v>
      </c>
      <c r="ITW4736" t="s">
        <v>1169</v>
      </c>
      <c r="ITX4736" t="s">
        <v>58</v>
      </c>
      <c r="ITY4736" t="s">
        <v>629</v>
      </c>
      <c r="ITZ4736" t="s">
        <v>131</v>
      </c>
      <c r="IUA4736" t="s">
        <v>102</v>
      </c>
      <c r="IUB4736" t="s">
        <v>103</v>
      </c>
      <c r="IUD4736">
        <v>45</v>
      </c>
      <c r="IUE4736" t="s">
        <v>133</v>
      </c>
      <c r="IUF4736" t="s">
        <v>95</v>
      </c>
      <c r="IUG4736" t="s">
        <v>54</v>
      </c>
      <c r="IUH4736" t="s">
        <v>93</v>
      </c>
      <c r="IUI4736" t="s">
        <v>114</v>
      </c>
      <c r="IUJ4736">
        <v>42225</v>
      </c>
      <c r="IUK4736">
        <v>42225</v>
      </c>
      <c r="IUL4736">
        <v>900</v>
      </c>
      <c r="IUQ4736">
        <v>900</v>
      </c>
      <c r="IUV4736" t="s">
        <v>3619</v>
      </c>
      <c r="IVA4736">
        <v>42225</v>
      </c>
      <c r="IVB4736" t="s">
        <v>131</v>
      </c>
      <c r="IVC4736" t="s">
        <v>1169</v>
      </c>
      <c r="IVD4736" t="s">
        <v>58</v>
      </c>
      <c r="IVE4736" t="s">
        <v>629</v>
      </c>
      <c r="IVF4736" t="s">
        <v>131</v>
      </c>
      <c r="IVG4736" t="s">
        <v>102</v>
      </c>
      <c r="IVH4736" t="s">
        <v>103</v>
      </c>
      <c r="IVJ4736">
        <v>45</v>
      </c>
      <c r="IVK4736" t="s">
        <v>133</v>
      </c>
      <c r="IVL4736" t="s">
        <v>95</v>
      </c>
      <c r="IVM4736" t="s">
        <v>54</v>
      </c>
      <c r="IVN4736" t="s">
        <v>93</v>
      </c>
      <c r="IVO4736" t="s">
        <v>114</v>
      </c>
      <c r="IVP4736">
        <v>42225</v>
      </c>
      <c r="IVQ4736">
        <v>42225</v>
      </c>
      <c r="IVR4736">
        <v>900</v>
      </c>
      <c r="IVW4736">
        <v>900</v>
      </c>
      <c r="IWB4736" t="s">
        <v>3619</v>
      </c>
      <c r="IWG4736">
        <v>42225</v>
      </c>
      <c r="IWH4736" t="s">
        <v>131</v>
      </c>
      <c r="IWI4736" t="s">
        <v>1169</v>
      </c>
      <c r="IWJ4736" t="s">
        <v>58</v>
      </c>
      <c r="IWK4736" t="s">
        <v>629</v>
      </c>
      <c r="IWL4736" t="s">
        <v>131</v>
      </c>
      <c r="IWM4736" t="s">
        <v>102</v>
      </c>
      <c r="IWN4736" t="s">
        <v>103</v>
      </c>
      <c r="IWP4736">
        <v>45</v>
      </c>
      <c r="IWQ4736" t="s">
        <v>133</v>
      </c>
      <c r="IWR4736" t="s">
        <v>95</v>
      </c>
      <c r="IWS4736" t="s">
        <v>54</v>
      </c>
      <c r="IWT4736" t="s">
        <v>93</v>
      </c>
      <c r="IWU4736" t="s">
        <v>114</v>
      </c>
      <c r="IWV4736">
        <v>42225</v>
      </c>
      <c r="IWW4736">
        <v>42225</v>
      </c>
      <c r="IWX4736">
        <v>900</v>
      </c>
      <c r="IXC4736">
        <v>900</v>
      </c>
      <c r="IXH4736" t="s">
        <v>3619</v>
      </c>
      <c r="IXM4736">
        <v>42225</v>
      </c>
      <c r="IXN4736" t="s">
        <v>131</v>
      </c>
      <c r="IXO4736" t="s">
        <v>1169</v>
      </c>
      <c r="IXP4736" t="s">
        <v>58</v>
      </c>
      <c r="IXQ4736" t="s">
        <v>629</v>
      </c>
      <c r="IXR4736" t="s">
        <v>131</v>
      </c>
      <c r="IXS4736" t="s">
        <v>102</v>
      </c>
      <c r="IXT4736" t="s">
        <v>103</v>
      </c>
      <c r="IXV4736">
        <v>45</v>
      </c>
      <c r="IXW4736" t="s">
        <v>133</v>
      </c>
      <c r="IXX4736" t="s">
        <v>95</v>
      </c>
      <c r="IXY4736" t="s">
        <v>54</v>
      </c>
      <c r="IXZ4736" t="s">
        <v>93</v>
      </c>
      <c r="IYA4736" t="s">
        <v>114</v>
      </c>
      <c r="IYB4736">
        <v>42225</v>
      </c>
      <c r="IYC4736">
        <v>42225</v>
      </c>
      <c r="IYD4736">
        <v>900</v>
      </c>
      <c r="IYI4736">
        <v>900</v>
      </c>
      <c r="IYN4736" t="s">
        <v>3619</v>
      </c>
      <c r="IYS4736">
        <v>42225</v>
      </c>
      <c r="IYT4736" t="s">
        <v>131</v>
      </c>
      <c r="IYU4736" t="s">
        <v>1169</v>
      </c>
      <c r="IYV4736" t="s">
        <v>58</v>
      </c>
      <c r="IYW4736" t="s">
        <v>629</v>
      </c>
      <c r="IYX4736" t="s">
        <v>131</v>
      </c>
      <c r="IYY4736" t="s">
        <v>102</v>
      </c>
      <c r="IYZ4736" t="s">
        <v>103</v>
      </c>
      <c r="IZB4736">
        <v>45</v>
      </c>
      <c r="IZC4736" t="s">
        <v>133</v>
      </c>
      <c r="IZD4736" t="s">
        <v>95</v>
      </c>
      <c r="IZE4736" t="s">
        <v>54</v>
      </c>
      <c r="IZF4736" t="s">
        <v>93</v>
      </c>
      <c r="IZG4736" t="s">
        <v>114</v>
      </c>
      <c r="IZH4736">
        <v>42225</v>
      </c>
      <c r="IZI4736">
        <v>42225</v>
      </c>
      <c r="IZJ4736">
        <v>900</v>
      </c>
      <c r="IZO4736">
        <v>900</v>
      </c>
      <c r="IZT4736" t="s">
        <v>3619</v>
      </c>
      <c r="IZY4736">
        <v>42225</v>
      </c>
      <c r="IZZ4736" t="s">
        <v>131</v>
      </c>
      <c r="JAA4736" t="s">
        <v>1169</v>
      </c>
      <c r="JAB4736" t="s">
        <v>58</v>
      </c>
      <c r="JAC4736" t="s">
        <v>629</v>
      </c>
      <c r="JAD4736" t="s">
        <v>131</v>
      </c>
      <c r="JAE4736" t="s">
        <v>102</v>
      </c>
      <c r="JAF4736" t="s">
        <v>103</v>
      </c>
      <c r="JAH4736">
        <v>45</v>
      </c>
      <c r="JAI4736" t="s">
        <v>133</v>
      </c>
      <c r="JAJ4736" t="s">
        <v>95</v>
      </c>
      <c r="JAK4736" t="s">
        <v>54</v>
      </c>
      <c r="JAL4736" t="s">
        <v>93</v>
      </c>
      <c r="JAM4736" t="s">
        <v>114</v>
      </c>
      <c r="JAN4736">
        <v>42225</v>
      </c>
      <c r="JAO4736">
        <v>42225</v>
      </c>
      <c r="JAP4736">
        <v>900</v>
      </c>
      <c r="JAU4736">
        <v>900</v>
      </c>
      <c r="JAZ4736" t="s">
        <v>3619</v>
      </c>
      <c r="JBE4736">
        <v>42225</v>
      </c>
      <c r="JBF4736" t="s">
        <v>131</v>
      </c>
      <c r="JBG4736" t="s">
        <v>1169</v>
      </c>
      <c r="JBH4736" t="s">
        <v>58</v>
      </c>
      <c r="JBI4736" t="s">
        <v>629</v>
      </c>
      <c r="JBJ4736" t="s">
        <v>131</v>
      </c>
      <c r="JBK4736" t="s">
        <v>102</v>
      </c>
      <c r="JBL4736" t="s">
        <v>103</v>
      </c>
      <c r="JBN4736">
        <v>45</v>
      </c>
      <c r="JBO4736" t="s">
        <v>133</v>
      </c>
      <c r="JBP4736" t="s">
        <v>95</v>
      </c>
      <c r="JBQ4736" t="s">
        <v>54</v>
      </c>
      <c r="JBR4736" t="s">
        <v>93</v>
      </c>
      <c r="JBS4736" t="s">
        <v>114</v>
      </c>
      <c r="JBT4736">
        <v>42225</v>
      </c>
      <c r="JBU4736">
        <v>42225</v>
      </c>
      <c r="JBV4736">
        <v>900</v>
      </c>
      <c r="JCA4736">
        <v>900</v>
      </c>
      <c r="JCF4736" t="s">
        <v>3619</v>
      </c>
      <c r="JCK4736">
        <v>42225</v>
      </c>
      <c r="JCL4736" t="s">
        <v>131</v>
      </c>
      <c r="JCM4736" t="s">
        <v>1169</v>
      </c>
      <c r="JCN4736" t="s">
        <v>58</v>
      </c>
      <c r="JCO4736" t="s">
        <v>629</v>
      </c>
      <c r="JCP4736" t="s">
        <v>131</v>
      </c>
      <c r="JCQ4736" t="s">
        <v>102</v>
      </c>
      <c r="JCR4736" t="s">
        <v>103</v>
      </c>
      <c r="JCT4736">
        <v>45</v>
      </c>
      <c r="JCU4736" t="s">
        <v>133</v>
      </c>
      <c r="JCV4736" t="s">
        <v>95</v>
      </c>
      <c r="JCW4736" t="s">
        <v>54</v>
      </c>
      <c r="JCX4736" t="s">
        <v>93</v>
      </c>
      <c r="JCY4736" t="s">
        <v>114</v>
      </c>
      <c r="JCZ4736">
        <v>42225</v>
      </c>
      <c r="JDA4736">
        <v>42225</v>
      </c>
      <c r="JDB4736">
        <v>900</v>
      </c>
      <c r="JDG4736">
        <v>900</v>
      </c>
      <c r="JDL4736" t="s">
        <v>3619</v>
      </c>
      <c r="JDQ4736">
        <v>42225</v>
      </c>
      <c r="JDR4736" t="s">
        <v>131</v>
      </c>
      <c r="JDS4736" t="s">
        <v>1169</v>
      </c>
      <c r="JDT4736" t="s">
        <v>58</v>
      </c>
      <c r="JDU4736" t="s">
        <v>629</v>
      </c>
      <c r="JDV4736" t="s">
        <v>131</v>
      </c>
      <c r="JDW4736" t="s">
        <v>102</v>
      </c>
      <c r="JDX4736" t="s">
        <v>103</v>
      </c>
      <c r="JDZ4736">
        <v>45</v>
      </c>
      <c r="JEA4736" t="s">
        <v>133</v>
      </c>
      <c r="JEB4736" t="s">
        <v>95</v>
      </c>
      <c r="JEC4736" t="s">
        <v>54</v>
      </c>
      <c r="JED4736" t="s">
        <v>93</v>
      </c>
      <c r="JEE4736" t="s">
        <v>114</v>
      </c>
      <c r="JEF4736">
        <v>42225</v>
      </c>
      <c r="JEG4736">
        <v>42225</v>
      </c>
      <c r="JEH4736">
        <v>900</v>
      </c>
      <c r="JEM4736">
        <v>900</v>
      </c>
      <c r="JER4736" t="s">
        <v>3619</v>
      </c>
      <c r="JEW4736">
        <v>42225</v>
      </c>
      <c r="JEX4736" t="s">
        <v>131</v>
      </c>
      <c r="JEY4736" t="s">
        <v>1169</v>
      </c>
      <c r="JEZ4736" t="s">
        <v>58</v>
      </c>
      <c r="JFA4736" t="s">
        <v>629</v>
      </c>
      <c r="JFB4736" t="s">
        <v>131</v>
      </c>
      <c r="JFC4736" t="s">
        <v>102</v>
      </c>
      <c r="JFD4736" t="s">
        <v>103</v>
      </c>
      <c r="JFF4736">
        <v>45</v>
      </c>
      <c r="JFG4736" t="s">
        <v>133</v>
      </c>
      <c r="JFH4736" t="s">
        <v>95</v>
      </c>
      <c r="JFI4736" t="s">
        <v>54</v>
      </c>
      <c r="JFJ4736" t="s">
        <v>93</v>
      </c>
      <c r="JFK4736" t="s">
        <v>114</v>
      </c>
      <c r="JFL4736">
        <v>42225</v>
      </c>
      <c r="JFM4736">
        <v>42225</v>
      </c>
      <c r="JFN4736">
        <v>900</v>
      </c>
      <c r="JFS4736">
        <v>900</v>
      </c>
      <c r="JFX4736" t="s">
        <v>3619</v>
      </c>
      <c r="JGC4736">
        <v>42225</v>
      </c>
      <c r="JGD4736" t="s">
        <v>131</v>
      </c>
      <c r="JGE4736" t="s">
        <v>1169</v>
      </c>
      <c r="JGF4736" t="s">
        <v>58</v>
      </c>
      <c r="JGG4736" t="s">
        <v>629</v>
      </c>
      <c r="JGH4736" t="s">
        <v>131</v>
      </c>
      <c r="JGI4736" t="s">
        <v>102</v>
      </c>
      <c r="JGJ4736" t="s">
        <v>103</v>
      </c>
      <c r="JGL4736">
        <v>45</v>
      </c>
      <c r="JGM4736" t="s">
        <v>133</v>
      </c>
      <c r="JGN4736" t="s">
        <v>95</v>
      </c>
      <c r="JGO4736" t="s">
        <v>54</v>
      </c>
      <c r="JGP4736" t="s">
        <v>93</v>
      </c>
      <c r="JGQ4736" t="s">
        <v>114</v>
      </c>
      <c r="JGR4736">
        <v>42225</v>
      </c>
      <c r="JGS4736">
        <v>42225</v>
      </c>
      <c r="JGT4736">
        <v>900</v>
      </c>
      <c r="JGY4736">
        <v>900</v>
      </c>
      <c r="JHD4736" t="s">
        <v>3619</v>
      </c>
      <c r="JHI4736">
        <v>42225</v>
      </c>
      <c r="JHJ4736" t="s">
        <v>131</v>
      </c>
      <c r="JHK4736" t="s">
        <v>1169</v>
      </c>
      <c r="JHL4736" t="s">
        <v>58</v>
      </c>
      <c r="JHM4736" t="s">
        <v>629</v>
      </c>
      <c r="JHN4736" t="s">
        <v>131</v>
      </c>
      <c r="JHO4736" t="s">
        <v>102</v>
      </c>
      <c r="JHP4736" t="s">
        <v>103</v>
      </c>
      <c r="JHR4736">
        <v>45</v>
      </c>
      <c r="JHS4736" t="s">
        <v>133</v>
      </c>
      <c r="JHT4736" t="s">
        <v>95</v>
      </c>
      <c r="JHU4736" t="s">
        <v>54</v>
      </c>
      <c r="JHV4736" t="s">
        <v>93</v>
      </c>
      <c r="JHW4736" t="s">
        <v>114</v>
      </c>
      <c r="JHX4736">
        <v>42225</v>
      </c>
      <c r="JHY4736">
        <v>42225</v>
      </c>
      <c r="JHZ4736">
        <v>900</v>
      </c>
      <c r="JIE4736">
        <v>900</v>
      </c>
      <c r="JIJ4736" t="s">
        <v>3619</v>
      </c>
      <c r="JIO4736">
        <v>42225</v>
      </c>
      <c r="JIP4736" t="s">
        <v>131</v>
      </c>
      <c r="JIQ4736" t="s">
        <v>1169</v>
      </c>
      <c r="JIR4736" t="s">
        <v>58</v>
      </c>
      <c r="JIS4736" t="s">
        <v>629</v>
      </c>
      <c r="JIT4736" t="s">
        <v>131</v>
      </c>
      <c r="JIU4736" t="s">
        <v>102</v>
      </c>
      <c r="JIV4736" t="s">
        <v>103</v>
      </c>
      <c r="JIX4736">
        <v>45</v>
      </c>
      <c r="JIY4736" t="s">
        <v>133</v>
      </c>
      <c r="JIZ4736" t="s">
        <v>95</v>
      </c>
      <c r="JJA4736" t="s">
        <v>54</v>
      </c>
      <c r="JJB4736" t="s">
        <v>93</v>
      </c>
      <c r="JJC4736" t="s">
        <v>114</v>
      </c>
      <c r="JJD4736">
        <v>42225</v>
      </c>
      <c r="JJE4736">
        <v>42225</v>
      </c>
      <c r="JJF4736">
        <v>900</v>
      </c>
      <c r="JJK4736">
        <v>900</v>
      </c>
      <c r="JJP4736" t="s">
        <v>3619</v>
      </c>
      <c r="JJU4736">
        <v>42225</v>
      </c>
      <c r="JJV4736" t="s">
        <v>131</v>
      </c>
      <c r="JJW4736" t="s">
        <v>1169</v>
      </c>
      <c r="JJX4736" t="s">
        <v>58</v>
      </c>
      <c r="JJY4736" t="s">
        <v>629</v>
      </c>
      <c r="JJZ4736" t="s">
        <v>131</v>
      </c>
      <c r="JKA4736" t="s">
        <v>102</v>
      </c>
      <c r="JKB4736" t="s">
        <v>103</v>
      </c>
      <c r="JKD4736">
        <v>45</v>
      </c>
      <c r="JKE4736" t="s">
        <v>133</v>
      </c>
      <c r="JKF4736" t="s">
        <v>95</v>
      </c>
      <c r="JKG4736" t="s">
        <v>54</v>
      </c>
      <c r="JKH4736" t="s">
        <v>93</v>
      </c>
      <c r="JKI4736" t="s">
        <v>114</v>
      </c>
      <c r="JKJ4736">
        <v>42225</v>
      </c>
      <c r="JKK4736">
        <v>42225</v>
      </c>
      <c r="JKL4736">
        <v>900</v>
      </c>
      <c r="JKQ4736">
        <v>900</v>
      </c>
      <c r="JKV4736" t="s">
        <v>3619</v>
      </c>
      <c r="JLA4736">
        <v>42225</v>
      </c>
      <c r="JLB4736" t="s">
        <v>131</v>
      </c>
      <c r="JLC4736" t="s">
        <v>1169</v>
      </c>
      <c r="JLD4736" t="s">
        <v>58</v>
      </c>
      <c r="JLE4736" t="s">
        <v>629</v>
      </c>
      <c r="JLF4736" t="s">
        <v>131</v>
      </c>
      <c r="JLG4736" t="s">
        <v>102</v>
      </c>
      <c r="JLH4736" t="s">
        <v>103</v>
      </c>
      <c r="JLJ4736">
        <v>45</v>
      </c>
      <c r="JLK4736" t="s">
        <v>133</v>
      </c>
      <c r="JLL4736" t="s">
        <v>95</v>
      </c>
      <c r="JLM4736" t="s">
        <v>54</v>
      </c>
      <c r="JLN4736" t="s">
        <v>93</v>
      </c>
      <c r="JLO4736" t="s">
        <v>114</v>
      </c>
      <c r="JLP4736">
        <v>42225</v>
      </c>
      <c r="JLQ4736">
        <v>42225</v>
      </c>
      <c r="JLR4736">
        <v>900</v>
      </c>
      <c r="JLW4736">
        <v>900</v>
      </c>
      <c r="JMB4736" t="s">
        <v>3619</v>
      </c>
      <c r="JMG4736">
        <v>42225</v>
      </c>
      <c r="JMH4736" t="s">
        <v>131</v>
      </c>
      <c r="JMI4736" t="s">
        <v>1169</v>
      </c>
      <c r="JMJ4736" t="s">
        <v>58</v>
      </c>
      <c r="JMK4736" t="s">
        <v>629</v>
      </c>
      <c r="JML4736" t="s">
        <v>131</v>
      </c>
      <c r="JMM4736" t="s">
        <v>102</v>
      </c>
      <c r="JMN4736" t="s">
        <v>103</v>
      </c>
      <c r="JMP4736">
        <v>45</v>
      </c>
      <c r="JMQ4736" t="s">
        <v>133</v>
      </c>
      <c r="JMR4736" t="s">
        <v>95</v>
      </c>
      <c r="JMS4736" t="s">
        <v>54</v>
      </c>
      <c r="JMT4736" t="s">
        <v>93</v>
      </c>
      <c r="JMU4736" t="s">
        <v>114</v>
      </c>
      <c r="JMV4736">
        <v>42225</v>
      </c>
      <c r="JMW4736">
        <v>42225</v>
      </c>
      <c r="JMX4736">
        <v>900</v>
      </c>
      <c r="JNC4736">
        <v>900</v>
      </c>
      <c r="JNH4736" t="s">
        <v>3619</v>
      </c>
      <c r="JNM4736">
        <v>42225</v>
      </c>
      <c r="JNN4736" t="s">
        <v>131</v>
      </c>
      <c r="JNO4736" t="s">
        <v>1169</v>
      </c>
      <c r="JNP4736" t="s">
        <v>58</v>
      </c>
      <c r="JNQ4736" t="s">
        <v>629</v>
      </c>
      <c r="JNR4736" t="s">
        <v>131</v>
      </c>
      <c r="JNS4736" t="s">
        <v>102</v>
      </c>
      <c r="JNT4736" t="s">
        <v>103</v>
      </c>
      <c r="JNV4736">
        <v>45</v>
      </c>
      <c r="JNW4736" t="s">
        <v>133</v>
      </c>
      <c r="JNX4736" t="s">
        <v>95</v>
      </c>
      <c r="JNY4736" t="s">
        <v>54</v>
      </c>
      <c r="JNZ4736" t="s">
        <v>93</v>
      </c>
      <c r="JOA4736" t="s">
        <v>114</v>
      </c>
      <c r="JOB4736">
        <v>42225</v>
      </c>
      <c r="JOC4736">
        <v>42225</v>
      </c>
      <c r="JOD4736">
        <v>900</v>
      </c>
      <c r="JOI4736">
        <v>900</v>
      </c>
      <c r="JON4736" t="s">
        <v>3619</v>
      </c>
      <c r="JOS4736">
        <v>42225</v>
      </c>
      <c r="JOT4736" t="s">
        <v>131</v>
      </c>
      <c r="JOU4736" t="s">
        <v>1169</v>
      </c>
      <c r="JOV4736" t="s">
        <v>58</v>
      </c>
      <c r="JOW4736" t="s">
        <v>629</v>
      </c>
      <c r="JOX4736" t="s">
        <v>131</v>
      </c>
      <c r="JOY4736" t="s">
        <v>102</v>
      </c>
      <c r="JOZ4736" t="s">
        <v>103</v>
      </c>
      <c r="JPB4736">
        <v>45</v>
      </c>
      <c r="JPC4736" t="s">
        <v>133</v>
      </c>
      <c r="JPD4736" t="s">
        <v>95</v>
      </c>
      <c r="JPE4736" t="s">
        <v>54</v>
      </c>
      <c r="JPF4736" t="s">
        <v>93</v>
      </c>
      <c r="JPG4736" t="s">
        <v>114</v>
      </c>
      <c r="JPH4736">
        <v>42225</v>
      </c>
      <c r="JPI4736">
        <v>42225</v>
      </c>
      <c r="JPJ4736">
        <v>900</v>
      </c>
      <c r="JPO4736">
        <v>900</v>
      </c>
      <c r="JPT4736" t="s">
        <v>3619</v>
      </c>
      <c r="JPY4736">
        <v>42225</v>
      </c>
      <c r="JPZ4736" t="s">
        <v>131</v>
      </c>
      <c r="JQA4736" t="s">
        <v>1169</v>
      </c>
      <c r="JQB4736" t="s">
        <v>58</v>
      </c>
      <c r="JQC4736" t="s">
        <v>629</v>
      </c>
      <c r="JQD4736" t="s">
        <v>131</v>
      </c>
      <c r="JQE4736" t="s">
        <v>102</v>
      </c>
      <c r="JQF4736" t="s">
        <v>103</v>
      </c>
      <c r="JQH4736">
        <v>45</v>
      </c>
      <c r="JQI4736" t="s">
        <v>133</v>
      </c>
      <c r="JQJ4736" t="s">
        <v>95</v>
      </c>
      <c r="JQK4736" t="s">
        <v>54</v>
      </c>
      <c r="JQL4736" t="s">
        <v>93</v>
      </c>
      <c r="JQM4736" t="s">
        <v>114</v>
      </c>
      <c r="JQN4736">
        <v>42225</v>
      </c>
      <c r="JQO4736">
        <v>42225</v>
      </c>
      <c r="JQP4736">
        <v>900</v>
      </c>
      <c r="JQU4736">
        <v>900</v>
      </c>
      <c r="JQZ4736" t="s">
        <v>3619</v>
      </c>
      <c r="JRE4736">
        <v>42225</v>
      </c>
      <c r="JRF4736" t="s">
        <v>131</v>
      </c>
      <c r="JRG4736" t="s">
        <v>1169</v>
      </c>
      <c r="JRH4736" t="s">
        <v>58</v>
      </c>
      <c r="JRI4736" t="s">
        <v>629</v>
      </c>
      <c r="JRJ4736" t="s">
        <v>131</v>
      </c>
      <c r="JRK4736" t="s">
        <v>102</v>
      </c>
      <c r="JRL4736" t="s">
        <v>103</v>
      </c>
      <c r="JRN4736">
        <v>45</v>
      </c>
      <c r="JRO4736" t="s">
        <v>133</v>
      </c>
      <c r="JRP4736" t="s">
        <v>95</v>
      </c>
      <c r="JRQ4736" t="s">
        <v>54</v>
      </c>
      <c r="JRR4736" t="s">
        <v>93</v>
      </c>
      <c r="JRS4736" t="s">
        <v>114</v>
      </c>
      <c r="JRT4736">
        <v>42225</v>
      </c>
      <c r="JRU4736">
        <v>42225</v>
      </c>
      <c r="JRV4736">
        <v>900</v>
      </c>
      <c r="JSA4736">
        <v>900</v>
      </c>
      <c r="JSF4736" t="s">
        <v>3619</v>
      </c>
      <c r="JSK4736">
        <v>42225</v>
      </c>
      <c r="JSL4736" t="s">
        <v>131</v>
      </c>
      <c r="JSM4736" t="s">
        <v>1169</v>
      </c>
      <c r="JSN4736" t="s">
        <v>58</v>
      </c>
      <c r="JSO4736" t="s">
        <v>629</v>
      </c>
      <c r="JSP4736" t="s">
        <v>131</v>
      </c>
      <c r="JSQ4736" t="s">
        <v>102</v>
      </c>
      <c r="JSR4736" t="s">
        <v>103</v>
      </c>
      <c r="JST4736">
        <v>45</v>
      </c>
      <c r="JSU4736" t="s">
        <v>133</v>
      </c>
      <c r="JSV4736" t="s">
        <v>95</v>
      </c>
      <c r="JSW4736" t="s">
        <v>54</v>
      </c>
      <c r="JSX4736" t="s">
        <v>93</v>
      </c>
      <c r="JSY4736" t="s">
        <v>114</v>
      </c>
      <c r="JSZ4736">
        <v>42225</v>
      </c>
      <c r="JTA4736">
        <v>42225</v>
      </c>
      <c r="JTB4736">
        <v>900</v>
      </c>
      <c r="JTG4736">
        <v>900</v>
      </c>
      <c r="JTL4736" t="s">
        <v>3619</v>
      </c>
      <c r="JTQ4736">
        <v>42225</v>
      </c>
      <c r="JTR4736" t="s">
        <v>131</v>
      </c>
      <c r="JTS4736" t="s">
        <v>1169</v>
      </c>
      <c r="JTT4736" t="s">
        <v>58</v>
      </c>
      <c r="JTU4736" t="s">
        <v>629</v>
      </c>
      <c r="JTV4736" t="s">
        <v>131</v>
      </c>
      <c r="JTW4736" t="s">
        <v>102</v>
      </c>
      <c r="JTX4736" t="s">
        <v>103</v>
      </c>
      <c r="JTZ4736">
        <v>45</v>
      </c>
      <c r="JUA4736" t="s">
        <v>133</v>
      </c>
      <c r="JUB4736" t="s">
        <v>95</v>
      </c>
      <c r="JUC4736" t="s">
        <v>54</v>
      </c>
      <c r="JUD4736" t="s">
        <v>93</v>
      </c>
      <c r="JUE4736" t="s">
        <v>114</v>
      </c>
      <c r="JUF4736">
        <v>42225</v>
      </c>
      <c r="JUG4736">
        <v>42225</v>
      </c>
      <c r="JUH4736">
        <v>900</v>
      </c>
      <c r="JUM4736">
        <v>900</v>
      </c>
      <c r="JUR4736" t="s">
        <v>3619</v>
      </c>
      <c r="JUW4736">
        <v>42225</v>
      </c>
      <c r="JUX4736" t="s">
        <v>131</v>
      </c>
      <c r="JUY4736" t="s">
        <v>1169</v>
      </c>
      <c r="JUZ4736" t="s">
        <v>58</v>
      </c>
      <c r="JVA4736" t="s">
        <v>629</v>
      </c>
      <c r="JVB4736" t="s">
        <v>131</v>
      </c>
      <c r="JVC4736" t="s">
        <v>102</v>
      </c>
      <c r="JVD4736" t="s">
        <v>103</v>
      </c>
      <c r="JVF4736">
        <v>45</v>
      </c>
      <c r="JVG4736" t="s">
        <v>133</v>
      </c>
      <c r="JVH4736" t="s">
        <v>95</v>
      </c>
      <c r="JVI4736" t="s">
        <v>54</v>
      </c>
      <c r="JVJ4736" t="s">
        <v>93</v>
      </c>
      <c r="JVK4736" t="s">
        <v>114</v>
      </c>
      <c r="JVL4736">
        <v>42225</v>
      </c>
      <c r="JVM4736">
        <v>42225</v>
      </c>
      <c r="JVN4736">
        <v>900</v>
      </c>
      <c r="JVS4736">
        <v>900</v>
      </c>
      <c r="JVX4736" t="s">
        <v>3619</v>
      </c>
      <c r="JWC4736">
        <v>42225</v>
      </c>
      <c r="JWD4736" t="s">
        <v>131</v>
      </c>
      <c r="JWE4736" t="s">
        <v>1169</v>
      </c>
      <c r="JWF4736" t="s">
        <v>58</v>
      </c>
      <c r="JWG4736" t="s">
        <v>629</v>
      </c>
      <c r="JWH4736" t="s">
        <v>131</v>
      </c>
      <c r="JWI4736" t="s">
        <v>102</v>
      </c>
      <c r="JWJ4736" t="s">
        <v>103</v>
      </c>
      <c r="JWL4736">
        <v>45</v>
      </c>
      <c r="JWM4736" t="s">
        <v>133</v>
      </c>
      <c r="JWN4736" t="s">
        <v>95</v>
      </c>
      <c r="JWO4736" t="s">
        <v>54</v>
      </c>
      <c r="JWP4736" t="s">
        <v>93</v>
      </c>
      <c r="JWQ4736" t="s">
        <v>114</v>
      </c>
      <c r="JWR4736">
        <v>42225</v>
      </c>
      <c r="JWS4736">
        <v>42225</v>
      </c>
      <c r="JWT4736">
        <v>900</v>
      </c>
      <c r="JWY4736">
        <v>900</v>
      </c>
      <c r="JXD4736" t="s">
        <v>3619</v>
      </c>
      <c r="JXI4736">
        <v>42225</v>
      </c>
      <c r="JXJ4736" t="s">
        <v>131</v>
      </c>
      <c r="JXK4736" t="s">
        <v>1169</v>
      </c>
      <c r="JXL4736" t="s">
        <v>58</v>
      </c>
      <c r="JXM4736" t="s">
        <v>629</v>
      </c>
      <c r="JXN4736" t="s">
        <v>131</v>
      </c>
      <c r="JXO4736" t="s">
        <v>102</v>
      </c>
      <c r="JXP4736" t="s">
        <v>103</v>
      </c>
      <c r="JXR4736">
        <v>45</v>
      </c>
      <c r="JXS4736" t="s">
        <v>133</v>
      </c>
      <c r="JXT4736" t="s">
        <v>95</v>
      </c>
      <c r="JXU4736" t="s">
        <v>54</v>
      </c>
      <c r="JXV4736" t="s">
        <v>93</v>
      </c>
      <c r="JXW4736" t="s">
        <v>114</v>
      </c>
      <c r="JXX4736">
        <v>42225</v>
      </c>
      <c r="JXY4736">
        <v>42225</v>
      </c>
      <c r="JXZ4736">
        <v>900</v>
      </c>
      <c r="JYE4736">
        <v>900</v>
      </c>
      <c r="JYJ4736" t="s">
        <v>3619</v>
      </c>
      <c r="JYO4736">
        <v>42225</v>
      </c>
      <c r="JYP4736" t="s">
        <v>131</v>
      </c>
      <c r="JYQ4736" t="s">
        <v>1169</v>
      </c>
      <c r="JYR4736" t="s">
        <v>58</v>
      </c>
      <c r="JYS4736" t="s">
        <v>629</v>
      </c>
      <c r="JYT4736" t="s">
        <v>131</v>
      </c>
      <c r="JYU4736" t="s">
        <v>102</v>
      </c>
      <c r="JYV4736" t="s">
        <v>103</v>
      </c>
      <c r="JYX4736">
        <v>45</v>
      </c>
      <c r="JYY4736" t="s">
        <v>133</v>
      </c>
      <c r="JYZ4736" t="s">
        <v>95</v>
      </c>
      <c r="JZA4736" t="s">
        <v>54</v>
      </c>
      <c r="JZB4736" t="s">
        <v>93</v>
      </c>
      <c r="JZC4736" t="s">
        <v>114</v>
      </c>
      <c r="JZD4736">
        <v>42225</v>
      </c>
      <c r="JZE4736">
        <v>42225</v>
      </c>
      <c r="JZF4736">
        <v>900</v>
      </c>
      <c r="JZK4736">
        <v>900</v>
      </c>
      <c r="JZP4736" t="s">
        <v>3619</v>
      </c>
      <c r="JZU4736">
        <v>42225</v>
      </c>
      <c r="JZV4736" t="s">
        <v>131</v>
      </c>
      <c r="JZW4736" t="s">
        <v>1169</v>
      </c>
      <c r="JZX4736" t="s">
        <v>58</v>
      </c>
      <c r="JZY4736" t="s">
        <v>629</v>
      </c>
      <c r="JZZ4736" t="s">
        <v>131</v>
      </c>
      <c r="KAA4736" t="s">
        <v>102</v>
      </c>
      <c r="KAB4736" t="s">
        <v>103</v>
      </c>
      <c r="KAD4736">
        <v>45</v>
      </c>
      <c r="KAE4736" t="s">
        <v>133</v>
      </c>
      <c r="KAF4736" t="s">
        <v>95</v>
      </c>
      <c r="KAG4736" t="s">
        <v>54</v>
      </c>
      <c r="KAH4736" t="s">
        <v>93</v>
      </c>
      <c r="KAI4736" t="s">
        <v>114</v>
      </c>
      <c r="KAJ4736">
        <v>42225</v>
      </c>
      <c r="KAK4736">
        <v>42225</v>
      </c>
      <c r="KAL4736">
        <v>900</v>
      </c>
      <c r="KAQ4736">
        <v>900</v>
      </c>
      <c r="KAV4736" t="s">
        <v>3619</v>
      </c>
      <c r="KBA4736">
        <v>42225</v>
      </c>
      <c r="KBB4736" t="s">
        <v>131</v>
      </c>
      <c r="KBC4736" t="s">
        <v>1169</v>
      </c>
      <c r="KBD4736" t="s">
        <v>58</v>
      </c>
      <c r="KBE4736" t="s">
        <v>629</v>
      </c>
      <c r="KBF4736" t="s">
        <v>131</v>
      </c>
      <c r="KBG4736" t="s">
        <v>102</v>
      </c>
      <c r="KBH4736" t="s">
        <v>103</v>
      </c>
      <c r="KBJ4736">
        <v>45</v>
      </c>
      <c r="KBK4736" t="s">
        <v>133</v>
      </c>
      <c r="KBL4736" t="s">
        <v>95</v>
      </c>
      <c r="KBM4736" t="s">
        <v>54</v>
      </c>
      <c r="KBN4736" t="s">
        <v>93</v>
      </c>
      <c r="KBO4736" t="s">
        <v>114</v>
      </c>
      <c r="KBP4736">
        <v>42225</v>
      </c>
      <c r="KBQ4736">
        <v>42225</v>
      </c>
      <c r="KBR4736">
        <v>900</v>
      </c>
      <c r="KBW4736">
        <v>900</v>
      </c>
      <c r="KCB4736" t="s">
        <v>3619</v>
      </c>
      <c r="KCG4736">
        <v>42225</v>
      </c>
      <c r="KCH4736" t="s">
        <v>131</v>
      </c>
      <c r="KCI4736" t="s">
        <v>1169</v>
      </c>
      <c r="KCJ4736" t="s">
        <v>58</v>
      </c>
      <c r="KCK4736" t="s">
        <v>629</v>
      </c>
      <c r="KCL4736" t="s">
        <v>131</v>
      </c>
      <c r="KCM4736" t="s">
        <v>102</v>
      </c>
      <c r="KCN4736" t="s">
        <v>103</v>
      </c>
      <c r="KCP4736">
        <v>45</v>
      </c>
      <c r="KCQ4736" t="s">
        <v>133</v>
      </c>
      <c r="KCR4736" t="s">
        <v>95</v>
      </c>
      <c r="KCS4736" t="s">
        <v>54</v>
      </c>
      <c r="KCT4736" t="s">
        <v>93</v>
      </c>
      <c r="KCU4736" t="s">
        <v>114</v>
      </c>
      <c r="KCV4736">
        <v>42225</v>
      </c>
      <c r="KCW4736">
        <v>42225</v>
      </c>
      <c r="KCX4736">
        <v>900</v>
      </c>
      <c r="KDC4736">
        <v>900</v>
      </c>
      <c r="KDH4736" t="s">
        <v>3619</v>
      </c>
      <c r="KDM4736">
        <v>42225</v>
      </c>
      <c r="KDN4736" t="s">
        <v>131</v>
      </c>
      <c r="KDO4736" t="s">
        <v>1169</v>
      </c>
      <c r="KDP4736" t="s">
        <v>58</v>
      </c>
      <c r="KDQ4736" t="s">
        <v>629</v>
      </c>
      <c r="KDR4736" t="s">
        <v>131</v>
      </c>
      <c r="KDS4736" t="s">
        <v>102</v>
      </c>
      <c r="KDT4736" t="s">
        <v>103</v>
      </c>
      <c r="KDV4736">
        <v>45</v>
      </c>
      <c r="KDW4736" t="s">
        <v>133</v>
      </c>
      <c r="KDX4736" t="s">
        <v>95</v>
      </c>
      <c r="KDY4736" t="s">
        <v>54</v>
      </c>
      <c r="KDZ4736" t="s">
        <v>93</v>
      </c>
      <c r="KEA4736" t="s">
        <v>114</v>
      </c>
      <c r="KEB4736">
        <v>42225</v>
      </c>
      <c r="KEC4736">
        <v>42225</v>
      </c>
      <c r="KED4736">
        <v>900</v>
      </c>
      <c r="KEI4736">
        <v>900</v>
      </c>
      <c r="KEN4736" t="s">
        <v>3619</v>
      </c>
      <c r="KES4736">
        <v>42225</v>
      </c>
      <c r="KET4736" t="s">
        <v>131</v>
      </c>
      <c r="KEU4736" t="s">
        <v>1169</v>
      </c>
      <c r="KEV4736" t="s">
        <v>58</v>
      </c>
      <c r="KEW4736" t="s">
        <v>629</v>
      </c>
      <c r="KEX4736" t="s">
        <v>131</v>
      </c>
      <c r="KEY4736" t="s">
        <v>102</v>
      </c>
      <c r="KEZ4736" t="s">
        <v>103</v>
      </c>
      <c r="KFB4736">
        <v>45</v>
      </c>
      <c r="KFC4736" t="s">
        <v>133</v>
      </c>
      <c r="KFD4736" t="s">
        <v>95</v>
      </c>
      <c r="KFE4736" t="s">
        <v>54</v>
      </c>
      <c r="KFF4736" t="s">
        <v>93</v>
      </c>
      <c r="KFG4736" t="s">
        <v>114</v>
      </c>
      <c r="KFH4736">
        <v>42225</v>
      </c>
      <c r="KFI4736">
        <v>42225</v>
      </c>
      <c r="KFJ4736">
        <v>900</v>
      </c>
      <c r="KFO4736">
        <v>900</v>
      </c>
      <c r="KFT4736" t="s">
        <v>3619</v>
      </c>
      <c r="KFY4736">
        <v>42225</v>
      </c>
      <c r="KFZ4736" t="s">
        <v>131</v>
      </c>
      <c r="KGA4736" t="s">
        <v>1169</v>
      </c>
      <c r="KGB4736" t="s">
        <v>58</v>
      </c>
      <c r="KGC4736" t="s">
        <v>629</v>
      </c>
      <c r="KGD4736" t="s">
        <v>131</v>
      </c>
      <c r="KGE4736" t="s">
        <v>102</v>
      </c>
      <c r="KGF4736" t="s">
        <v>103</v>
      </c>
      <c r="KGH4736">
        <v>45</v>
      </c>
      <c r="KGI4736" t="s">
        <v>133</v>
      </c>
      <c r="KGJ4736" t="s">
        <v>95</v>
      </c>
      <c r="KGK4736" t="s">
        <v>54</v>
      </c>
      <c r="KGL4736" t="s">
        <v>93</v>
      </c>
      <c r="KGM4736" t="s">
        <v>114</v>
      </c>
      <c r="KGN4736">
        <v>42225</v>
      </c>
      <c r="KGO4736">
        <v>42225</v>
      </c>
      <c r="KGP4736">
        <v>900</v>
      </c>
      <c r="KGU4736">
        <v>900</v>
      </c>
      <c r="KGZ4736" t="s">
        <v>3619</v>
      </c>
      <c r="KHE4736">
        <v>42225</v>
      </c>
      <c r="KHF4736" t="s">
        <v>131</v>
      </c>
      <c r="KHG4736" t="s">
        <v>1169</v>
      </c>
      <c r="KHH4736" t="s">
        <v>58</v>
      </c>
      <c r="KHI4736" t="s">
        <v>629</v>
      </c>
      <c r="KHJ4736" t="s">
        <v>131</v>
      </c>
      <c r="KHK4736" t="s">
        <v>102</v>
      </c>
      <c r="KHL4736" t="s">
        <v>103</v>
      </c>
      <c r="KHN4736">
        <v>45</v>
      </c>
      <c r="KHO4736" t="s">
        <v>133</v>
      </c>
      <c r="KHP4736" t="s">
        <v>95</v>
      </c>
      <c r="KHQ4736" t="s">
        <v>54</v>
      </c>
      <c r="KHR4736" t="s">
        <v>93</v>
      </c>
      <c r="KHS4736" t="s">
        <v>114</v>
      </c>
      <c r="KHT4736">
        <v>42225</v>
      </c>
      <c r="KHU4736">
        <v>42225</v>
      </c>
      <c r="KHV4736">
        <v>900</v>
      </c>
      <c r="KIA4736">
        <v>900</v>
      </c>
      <c r="KIF4736" t="s">
        <v>3619</v>
      </c>
      <c r="KIK4736">
        <v>42225</v>
      </c>
      <c r="KIL4736" t="s">
        <v>131</v>
      </c>
      <c r="KIM4736" t="s">
        <v>1169</v>
      </c>
      <c r="KIN4736" t="s">
        <v>58</v>
      </c>
      <c r="KIO4736" t="s">
        <v>629</v>
      </c>
      <c r="KIP4736" t="s">
        <v>131</v>
      </c>
      <c r="KIQ4736" t="s">
        <v>102</v>
      </c>
      <c r="KIR4736" t="s">
        <v>103</v>
      </c>
      <c r="KIT4736">
        <v>45</v>
      </c>
      <c r="KIU4736" t="s">
        <v>133</v>
      </c>
      <c r="KIV4736" t="s">
        <v>95</v>
      </c>
      <c r="KIW4736" t="s">
        <v>54</v>
      </c>
      <c r="KIX4736" t="s">
        <v>93</v>
      </c>
      <c r="KIY4736" t="s">
        <v>114</v>
      </c>
      <c r="KIZ4736">
        <v>42225</v>
      </c>
      <c r="KJA4736">
        <v>42225</v>
      </c>
      <c r="KJB4736">
        <v>900</v>
      </c>
      <c r="KJG4736">
        <v>900</v>
      </c>
      <c r="KJL4736" t="s">
        <v>3619</v>
      </c>
      <c r="KJQ4736">
        <v>42225</v>
      </c>
      <c r="KJR4736" t="s">
        <v>131</v>
      </c>
      <c r="KJS4736" t="s">
        <v>1169</v>
      </c>
      <c r="KJT4736" t="s">
        <v>58</v>
      </c>
      <c r="KJU4736" t="s">
        <v>629</v>
      </c>
      <c r="KJV4736" t="s">
        <v>131</v>
      </c>
      <c r="KJW4736" t="s">
        <v>102</v>
      </c>
      <c r="KJX4736" t="s">
        <v>103</v>
      </c>
      <c r="KJZ4736">
        <v>45</v>
      </c>
      <c r="KKA4736" t="s">
        <v>133</v>
      </c>
      <c r="KKB4736" t="s">
        <v>95</v>
      </c>
      <c r="KKC4736" t="s">
        <v>54</v>
      </c>
      <c r="KKD4736" t="s">
        <v>93</v>
      </c>
      <c r="KKE4736" t="s">
        <v>114</v>
      </c>
      <c r="KKF4736">
        <v>42225</v>
      </c>
      <c r="KKG4736">
        <v>42225</v>
      </c>
      <c r="KKH4736">
        <v>900</v>
      </c>
      <c r="KKM4736">
        <v>900</v>
      </c>
      <c r="KKR4736" t="s">
        <v>3619</v>
      </c>
      <c r="KKW4736">
        <v>42225</v>
      </c>
      <c r="KKX4736" t="s">
        <v>131</v>
      </c>
      <c r="KKY4736" t="s">
        <v>1169</v>
      </c>
      <c r="KKZ4736" t="s">
        <v>58</v>
      </c>
      <c r="KLA4736" t="s">
        <v>629</v>
      </c>
      <c r="KLB4736" t="s">
        <v>131</v>
      </c>
      <c r="KLC4736" t="s">
        <v>102</v>
      </c>
      <c r="KLD4736" t="s">
        <v>103</v>
      </c>
      <c r="KLF4736">
        <v>45</v>
      </c>
      <c r="KLG4736" t="s">
        <v>133</v>
      </c>
      <c r="KLH4736" t="s">
        <v>95</v>
      </c>
      <c r="KLI4736" t="s">
        <v>54</v>
      </c>
      <c r="KLJ4736" t="s">
        <v>93</v>
      </c>
      <c r="KLK4736" t="s">
        <v>114</v>
      </c>
      <c r="KLL4736">
        <v>42225</v>
      </c>
      <c r="KLM4736">
        <v>42225</v>
      </c>
      <c r="KLN4736">
        <v>900</v>
      </c>
      <c r="KLS4736">
        <v>900</v>
      </c>
      <c r="KLX4736" t="s">
        <v>3619</v>
      </c>
      <c r="KMC4736">
        <v>42225</v>
      </c>
      <c r="KMD4736" t="s">
        <v>131</v>
      </c>
      <c r="KME4736" t="s">
        <v>1169</v>
      </c>
      <c r="KMF4736" t="s">
        <v>58</v>
      </c>
      <c r="KMG4736" t="s">
        <v>629</v>
      </c>
      <c r="KMH4736" t="s">
        <v>131</v>
      </c>
      <c r="KMI4736" t="s">
        <v>102</v>
      </c>
      <c r="KMJ4736" t="s">
        <v>103</v>
      </c>
      <c r="KML4736">
        <v>45</v>
      </c>
      <c r="KMM4736" t="s">
        <v>133</v>
      </c>
      <c r="KMN4736" t="s">
        <v>95</v>
      </c>
      <c r="KMO4736" t="s">
        <v>54</v>
      </c>
      <c r="KMP4736" t="s">
        <v>93</v>
      </c>
      <c r="KMQ4736" t="s">
        <v>114</v>
      </c>
      <c r="KMR4736">
        <v>42225</v>
      </c>
      <c r="KMS4736">
        <v>42225</v>
      </c>
      <c r="KMT4736">
        <v>900</v>
      </c>
      <c r="KMY4736">
        <v>900</v>
      </c>
      <c r="KND4736" t="s">
        <v>3619</v>
      </c>
      <c r="KNI4736">
        <v>42225</v>
      </c>
      <c r="KNJ4736" t="s">
        <v>131</v>
      </c>
      <c r="KNK4736" t="s">
        <v>1169</v>
      </c>
      <c r="KNL4736" t="s">
        <v>58</v>
      </c>
      <c r="KNM4736" t="s">
        <v>629</v>
      </c>
      <c r="KNN4736" t="s">
        <v>131</v>
      </c>
      <c r="KNO4736" t="s">
        <v>102</v>
      </c>
      <c r="KNP4736" t="s">
        <v>103</v>
      </c>
      <c r="KNR4736">
        <v>45</v>
      </c>
      <c r="KNS4736" t="s">
        <v>133</v>
      </c>
      <c r="KNT4736" t="s">
        <v>95</v>
      </c>
      <c r="KNU4736" t="s">
        <v>54</v>
      </c>
      <c r="KNV4736" t="s">
        <v>93</v>
      </c>
      <c r="KNW4736" t="s">
        <v>114</v>
      </c>
      <c r="KNX4736">
        <v>42225</v>
      </c>
      <c r="KNY4736">
        <v>42225</v>
      </c>
      <c r="KNZ4736">
        <v>900</v>
      </c>
      <c r="KOE4736">
        <v>900</v>
      </c>
      <c r="KOJ4736" t="s">
        <v>3619</v>
      </c>
      <c r="KOO4736">
        <v>42225</v>
      </c>
      <c r="KOP4736" t="s">
        <v>131</v>
      </c>
      <c r="KOQ4736" t="s">
        <v>1169</v>
      </c>
      <c r="KOR4736" t="s">
        <v>58</v>
      </c>
      <c r="KOS4736" t="s">
        <v>629</v>
      </c>
      <c r="KOT4736" t="s">
        <v>131</v>
      </c>
      <c r="KOU4736" t="s">
        <v>102</v>
      </c>
      <c r="KOV4736" t="s">
        <v>103</v>
      </c>
      <c r="KOX4736">
        <v>45</v>
      </c>
      <c r="KOY4736" t="s">
        <v>133</v>
      </c>
      <c r="KOZ4736" t="s">
        <v>95</v>
      </c>
      <c r="KPA4736" t="s">
        <v>54</v>
      </c>
      <c r="KPB4736" t="s">
        <v>93</v>
      </c>
      <c r="KPC4736" t="s">
        <v>114</v>
      </c>
      <c r="KPD4736">
        <v>42225</v>
      </c>
      <c r="KPE4736">
        <v>42225</v>
      </c>
      <c r="KPF4736">
        <v>900</v>
      </c>
      <c r="KPK4736">
        <v>900</v>
      </c>
      <c r="KPP4736" t="s">
        <v>3619</v>
      </c>
      <c r="KPU4736">
        <v>42225</v>
      </c>
      <c r="KPV4736" t="s">
        <v>131</v>
      </c>
      <c r="KPW4736" t="s">
        <v>1169</v>
      </c>
      <c r="KPX4736" t="s">
        <v>58</v>
      </c>
      <c r="KPY4736" t="s">
        <v>629</v>
      </c>
      <c r="KPZ4736" t="s">
        <v>131</v>
      </c>
      <c r="KQA4736" t="s">
        <v>102</v>
      </c>
      <c r="KQB4736" t="s">
        <v>103</v>
      </c>
      <c r="KQD4736">
        <v>45</v>
      </c>
      <c r="KQE4736" t="s">
        <v>133</v>
      </c>
      <c r="KQF4736" t="s">
        <v>95</v>
      </c>
      <c r="KQG4736" t="s">
        <v>54</v>
      </c>
      <c r="KQH4736" t="s">
        <v>93</v>
      </c>
      <c r="KQI4736" t="s">
        <v>114</v>
      </c>
      <c r="KQJ4736">
        <v>42225</v>
      </c>
      <c r="KQK4736">
        <v>42225</v>
      </c>
      <c r="KQL4736">
        <v>900</v>
      </c>
      <c r="KQQ4736">
        <v>900</v>
      </c>
      <c r="KQV4736" t="s">
        <v>3619</v>
      </c>
      <c r="KRA4736">
        <v>42225</v>
      </c>
      <c r="KRB4736" t="s">
        <v>131</v>
      </c>
      <c r="KRC4736" t="s">
        <v>1169</v>
      </c>
      <c r="KRD4736" t="s">
        <v>58</v>
      </c>
      <c r="KRE4736" t="s">
        <v>629</v>
      </c>
      <c r="KRF4736" t="s">
        <v>131</v>
      </c>
      <c r="KRG4736" t="s">
        <v>102</v>
      </c>
      <c r="KRH4736" t="s">
        <v>103</v>
      </c>
      <c r="KRJ4736">
        <v>45</v>
      </c>
      <c r="KRK4736" t="s">
        <v>133</v>
      </c>
      <c r="KRL4736" t="s">
        <v>95</v>
      </c>
      <c r="KRM4736" t="s">
        <v>54</v>
      </c>
      <c r="KRN4736" t="s">
        <v>93</v>
      </c>
      <c r="KRO4736" t="s">
        <v>114</v>
      </c>
      <c r="KRP4736">
        <v>42225</v>
      </c>
      <c r="KRQ4736">
        <v>42225</v>
      </c>
      <c r="KRR4736">
        <v>900</v>
      </c>
      <c r="KRW4736">
        <v>900</v>
      </c>
      <c r="KSB4736" t="s">
        <v>3619</v>
      </c>
      <c r="KSG4736">
        <v>42225</v>
      </c>
      <c r="KSH4736" t="s">
        <v>131</v>
      </c>
      <c r="KSI4736" t="s">
        <v>1169</v>
      </c>
      <c r="KSJ4736" t="s">
        <v>58</v>
      </c>
      <c r="KSK4736" t="s">
        <v>629</v>
      </c>
      <c r="KSL4736" t="s">
        <v>131</v>
      </c>
      <c r="KSM4736" t="s">
        <v>102</v>
      </c>
      <c r="KSN4736" t="s">
        <v>103</v>
      </c>
      <c r="KSP4736">
        <v>45</v>
      </c>
      <c r="KSQ4736" t="s">
        <v>133</v>
      </c>
      <c r="KSR4736" t="s">
        <v>95</v>
      </c>
      <c r="KSS4736" t="s">
        <v>54</v>
      </c>
      <c r="KST4736" t="s">
        <v>93</v>
      </c>
      <c r="KSU4736" t="s">
        <v>114</v>
      </c>
      <c r="KSV4736">
        <v>42225</v>
      </c>
      <c r="KSW4736">
        <v>42225</v>
      </c>
      <c r="KSX4736">
        <v>900</v>
      </c>
      <c r="KTC4736">
        <v>900</v>
      </c>
      <c r="KTH4736" t="s">
        <v>3619</v>
      </c>
      <c r="KTM4736">
        <v>42225</v>
      </c>
      <c r="KTN4736" t="s">
        <v>131</v>
      </c>
      <c r="KTO4736" t="s">
        <v>1169</v>
      </c>
      <c r="KTP4736" t="s">
        <v>58</v>
      </c>
      <c r="KTQ4736" t="s">
        <v>629</v>
      </c>
      <c r="KTR4736" t="s">
        <v>131</v>
      </c>
      <c r="KTS4736" t="s">
        <v>102</v>
      </c>
      <c r="KTT4736" t="s">
        <v>103</v>
      </c>
      <c r="KTV4736">
        <v>45</v>
      </c>
      <c r="KTW4736" t="s">
        <v>133</v>
      </c>
      <c r="KTX4736" t="s">
        <v>95</v>
      </c>
      <c r="KTY4736" t="s">
        <v>54</v>
      </c>
      <c r="KTZ4736" t="s">
        <v>93</v>
      </c>
      <c r="KUA4736" t="s">
        <v>114</v>
      </c>
      <c r="KUB4736">
        <v>42225</v>
      </c>
      <c r="KUC4736">
        <v>42225</v>
      </c>
      <c r="KUD4736">
        <v>900</v>
      </c>
      <c r="KUI4736">
        <v>900</v>
      </c>
      <c r="KUN4736" t="s">
        <v>3619</v>
      </c>
      <c r="KUS4736">
        <v>42225</v>
      </c>
      <c r="KUT4736" t="s">
        <v>131</v>
      </c>
      <c r="KUU4736" t="s">
        <v>1169</v>
      </c>
      <c r="KUV4736" t="s">
        <v>58</v>
      </c>
      <c r="KUW4736" t="s">
        <v>629</v>
      </c>
      <c r="KUX4736" t="s">
        <v>131</v>
      </c>
      <c r="KUY4736" t="s">
        <v>102</v>
      </c>
      <c r="KUZ4736" t="s">
        <v>103</v>
      </c>
      <c r="KVB4736">
        <v>45</v>
      </c>
      <c r="KVC4736" t="s">
        <v>133</v>
      </c>
      <c r="KVD4736" t="s">
        <v>95</v>
      </c>
      <c r="KVE4736" t="s">
        <v>54</v>
      </c>
      <c r="KVF4736" t="s">
        <v>93</v>
      </c>
      <c r="KVG4736" t="s">
        <v>114</v>
      </c>
      <c r="KVH4736">
        <v>42225</v>
      </c>
      <c r="KVI4736">
        <v>42225</v>
      </c>
      <c r="KVJ4736">
        <v>900</v>
      </c>
      <c r="KVO4736">
        <v>900</v>
      </c>
      <c r="KVT4736" t="s">
        <v>3619</v>
      </c>
      <c r="KVY4736">
        <v>42225</v>
      </c>
      <c r="KVZ4736" t="s">
        <v>131</v>
      </c>
      <c r="KWA4736" t="s">
        <v>1169</v>
      </c>
      <c r="KWB4736" t="s">
        <v>58</v>
      </c>
      <c r="KWC4736" t="s">
        <v>629</v>
      </c>
      <c r="KWD4736" t="s">
        <v>131</v>
      </c>
      <c r="KWE4736" t="s">
        <v>102</v>
      </c>
      <c r="KWF4736" t="s">
        <v>103</v>
      </c>
      <c r="KWH4736">
        <v>45</v>
      </c>
      <c r="KWI4736" t="s">
        <v>133</v>
      </c>
      <c r="KWJ4736" t="s">
        <v>95</v>
      </c>
      <c r="KWK4736" t="s">
        <v>54</v>
      </c>
      <c r="KWL4736" t="s">
        <v>93</v>
      </c>
      <c r="KWM4736" t="s">
        <v>114</v>
      </c>
      <c r="KWN4736">
        <v>42225</v>
      </c>
      <c r="KWO4736">
        <v>42225</v>
      </c>
      <c r="KWP4736">
        <v>900</v>
      </c>
      <c r="KWU4736">
        <v>900</v>
      </c>
      <c r="KWZ4736" t="s">
        <v>3619</v>
      </c>
      <c r="KXE4736">
        <v>42225</v>
      </c>
      <c r="KXF4736" t="s">
        <v>131</v>
      </c>
      <c r="KXG4736" t="s">
        <v>1169</v>
      </c>
      <c r="KXH4736" t="s">
        <v>58</v>
      </c>
      <c r="KXI4736" t="s">
        <v>629</v>
      </c>
      <c r="KXJ4736" t="s">
        <v>131</v>
      </c>
      <c r="KXK4736" t="s">
        <v>102</v>
      </c>
      <c r="KXL4736" t="s">
        <v>103</v>
      </c>
      <c r="KXN4736">
        <v>45</v>
      </c>
      <c r="KXO4736" t="s">
        <v>133</v>
      </c>
      <c r="KXP4736" t="s">
        <v>95</v>
      </c>
      <c r="KXQ4736" t="s">
        <v>54</v>
      </c>
      <c r="KXR4736" t="s">
        <v>93</v>
      </c>
      <c r="KXS4736" t="s">
        <v>114</v>
      </c>
      <c r="KXT4736">
        <v>42225</v>
      </c>
      <c r="KXU4736">
        <v>42225</v>
      </c>
      <c r="KXV4736">
        <v>900</v>
      </c>
      <c r="KYA4736">
        <v>900</v>
      </c>
      <c r="KYF4736" t="s">
        <v>3619</v>
      </c>
      <c r="KYK4736">
        <v>42225</v>
      </c>
      <c r="KYL4736" t="s">
        <v>131</v>
      </c>
      <c r="KYM4736" t="s">
        <v>1169</v>
      </c>
      <c r="KYN4736" t="s">
        <v>58</v>
      </c>
      <c r="KYO4736" t="s">
        <v>629</v>
      </c>
      <c r="KYP4736" t="s">
        <v>131</v>
      </c>
      <c r="KYQ4736" t="s">
        <v>102</v>
      </c>
      <c r="KYR4736" t="s">
        <v>103</v>
      </c>
      <c r="KYT4736">
        <v>45</v>
      </c>
      <c r="KYU4736" t="s">
        <v>133</v>
      </c>
      <c r="KYV4736" t="s">
        <v>95</v>
      </c>
      <c r="KYW4736" t="s">
        <v>54</v>
      </c>
      <c r="KYX4736" t="s">
        <v>93</v>
      </c>
      <c r="KYY4736" t="s">
        <v>114</v>
      </c>
      <c r="KYZ4736">
        <v>42225</v>
      </c>
      <c r="KZA4736">
        <v>42225</v>
      </c>
      <c r="KZB4736">
        <v>900</v>
      </c>
      <c r="KZG4736">
        <v>900</v>
      </c>
      <c r="KZL4736" t="s">
        <v>3619</v>
      </c>
      <c r="KZQ4736">
        <v>42225</v>
      </c>
      <c r="KZR4736" t="s">
        <v>131</v>
      </c>
      <c r="KZS4736" t="s">
        <v>1169</v>
      </c>
      <c r="KZT4736" t="s">
        <v>58</v>
      </c>
      <c r="KZU4736" t="s">
        <v>629</v>
      </c>
      <c r="KZV4736" t="s">
        <v>131</v>
      </c>
      <c r="KZW4736" t="s">
        <v>102</v>
      </c>
      <c r="KZX4736" t="s">
        <v>103</v>
      </c>
      <c r="KZZ4736">
        <v>45</v>
      </c>
      <c r="LAA4736" t="s">
        <v>133</v>
      </c>
      <c r="LAB4736" t="s">
        <v>95</v>
      </c>
      <c r="LAC4736" t="s">
        <v>54</v>
      </c>
      <c r="LAD4736" t="s">
        <v>93</v>
      </c>
      <c r="LAE4736" t="s">
        <v>114</v>
      </c>
      <c r="LAF4736">
        <v>42225</v>
      </c>
      <c r="LAG4736">
        <v>42225</v>
      </c>
      <c r="LAH4736">
        <v>900</v>
      </c>
      <c r="LAM4736">
        <v>900</v>
      </c>
      <c r="LAR4736" t="s">
        <v>3619</v>
      </c>
      <c r="LAW4736">
        <v>42225</v>
      </c>
      <c r="LAX4736" t="s">
        <v>131</v>
      </c>
      <c r="LAY4736" t="s">
        <v>1169</v>
      </c>
      <c r="LAZ4736" t="s">
        <v>58</v>
      </c>
      <c r="LBA4736" t="s">
        <v>629</v>
      </c>
      <c r="LBB4736" t="s">
        <v>131</v>
      </c>
      <c r="LBC4736" t="s">
        <v>102</v>
      </c>
      <c r="LBD4736" t="s">
        <v>103</v>
      </c>
      <c r="LBF4736">
        <v>45</v>
      </c>
      <c r="LBG4736" t="s">
        <v>133</v>
      </c>
      <c r="LBH4736" t="s">
        <v>95</v>
      </c>
      <c r="LBI4736" t="s">
        <v>54</v>
      </c>
      <c r="LBJ4736" t="s">
        <v>93</v>
      </c>
      <c r="LBK4736" t="s">
        <v>114</v>
      </c>
      <c r="LBL4736">
        <v>42225</v>
      </c>
      <c r="LBM4736">
        <v>42225</v>
      </c>
      <c r="LBN4736">
        <v>900</v>
      </c>
      <c r="LBS4736">
        <v>900</v>
      </c>
      <c r="LBX4736" t="s">
        <v>3619</v>
      </c>
      <c r="LCC4736">
        <v>42225</v>
      </c>
      <c r="LCD4736" t="s">
        <v>131</v>
      </c>
      <c r="LCE4736" t="s">
        <v>1169</v>
      </c>
      <c r="LCF4736" t="s">
        <v>58</v>
      </c>
      <c r="LCG4736" t="s">
        <v>629</v>
      </c>
      <c r="LCH4736" t="s">
        <v>131</v>
      </c>
      <c r="LCI4736" t="s">
        <v>102</v>
      </c>
      <c r="LCJ4736" t="s">
        <v>103</v>
      </c>
      <c r="LCL4736">
        <v>45</v>
      </c>
      <c r="LCM4736" t="s">
        <v>133</v>
      </c>
      <c r="LCN4736" t="s">
        <v>95</v>
      </c>
      <c r="LCO4736" t="s">
        <v>54</v>
      </c>
      <c r="LCP4736" t="s">
        <v>93</v>
      </c>
      <c r="LCQ4736" t="s">
        <v>114</v>
      </c>
      <c r="LCR4736">
        <v>42225</v>
      </c>
      <c r="LCS4736">
        <v>42225</v>
      </c>
      <c r="LCT4736">
        <v>900</v>
      </c>
      <c r="LCY4736">
        <v>900</v>
      </c>
      <c r="LDD4736" t="s">
        <v>3619</v>
      </c>
      <c r="LDI4736">
        <v>42225</v>
      </c>
      <c r="LDJ4736" t="s">
        <v>131</v>
      </c>
      <c r="LDK4736" t="s">
        <v>1169</v>
      </c>
      <c r="LDL4736" t="s">
        <v>58</v>
      </c>
      <c r="LDM4736" t="s">
        <v>629</v>
      </c>
      <c r="LDN4736" t="s">
        <v>131</v>
      </c>
      <c r="LDO4736" t="s">
        <v>102</v>
      </c>
      <c r="LDP4736" t="s">
        <v>103</v>
      </c>
      <c r="LDR4736">
        <v>45</v>
      </c>
      <c r="LDS4736" t="s">
        <v>133</v>
      </c>
      <c r="LDT4736" t="s">
        <v>95</v>
      </c>
      <c r="LDU4736" t="s">
        <v>54</v>
      </c>
      <c r="LDV4736" t="s">
        <v>93</v>
      </c>
      <c r="LDW4736" t="s">
        <v>114</v>
      </c>
      <c r="LDX4736">
        <v>42225</v>
      </c>
      <c r="LDY4736">
        <v>42225</v>
      </c>
      <c r="LDZ4736">
        <v>900</v>
      </c>
      <c r="LEE4736">
        <v>900</v>
      </c>
      <c r="LEJ4736" t="s">
        <v>3619</v>
      </c>
      <c r="LEO4736">
        <v>42225</v>
      </c>
      <c r="LEP4736" t="s">
        <v>131</v>
      </c>
      <c r="LEQ4736" t="s">
        <v>1169</v>
      </c>
      <c r="LER4736" t="s">
        <v>58</v>
      </c>
      <c r="LES4736" t="s">
        <v>629</v>
      </c>
      <c r="LET4736" t="s">
        <v>131</v>
      </c>
      <c r="LEU4736" t="s">
        <v>102</v>
      </c>
      <c r="LEV4736" t="s">
        <v>103</v>
      </c>
      <c r="LEX4736">
        <v>45</v>
      </c>
      <c r="LEY4736" t="s">
        <v>133</v>
      </c>
      <c r="LEZ4736" t="s">
        <v>95</v>
      </c>
      <c r="LFA4736" t="s">
        <v>54</v>
      </c>
      <c r="LFB4736" t="s">
        <v>93</v>
      </c>
      <c r="LFC4736" t="s">
        <v>114</v>
      </c>
      <c r="LFD4736">
        <v>42225</v>
      </c>
      <c r="LFE4736">
        <v>42225</v>
      </c>
      <c r="LFF4736">
        <v>900</v>
      </c>
      <c r="LFK4736">
        <v>900</v>
      </c>
      <c r="LFP4736" t="s">
        <v>3619</v>
      </c>
      <c r="LFU4736">
        <v>42225</v>
      </c>
      <c r="LFV4736" t="s">
        <v>131</v>
      </c>
      <c r="LFW4736" t="s">
        <v>1169</v>
      </c>
      <c r="LFX4736" t="s">
        <v>58</v>
      </c>
      <c r="LFY4736" t="s">
        <v>629</v>
      </c>
      <c r="LFZ4736" t="s">
        <v>131</v>
      </c>
      <c r="LGA4736" t="s">
        <v>102</v>
      </c>
      <c r="LGB4736" t="s">
        <v>103</v>
      </c>
      <c r="LGD4736">
        <v>45</v>
      </c>
      <c r="LGE4736" t="s">
        <v>133</v>
      </c>
      <c r="LGF4736" t="s">
        <v>95</v>
      </c>
      <c r="LGG4736" t="s">
        <v>54</v>
      </c>
      <c r="LGH4736" t="s">
        <v>93</v>
      </c>
      <c r="LGI4736" t="s">
        <v>114</v>
      </c>
      <c r="LGJ4736">
        <v>42225</v>
      </c>
      <c r="LGK4736">
        <v>42225</v>
      </c>
      <c r="LGL4736">
        <v>900</v>
      </c>
      <c r="LGQ4736">
        <v>900</v>
      </c>
      <c r="LGV4736" t="s">
        <v>3619</v>
      </c>
      <c r="LHA4736">
        <v>42225</v>
      </c>
      <c r="LHB4736" t="s">
        <v>131</v>
      </c>
      <c r="LHC4736" t="s">
        <v>1169</v>
      </c>
      <c r="LHD4736" t="s">
        <v>58</v>
      </c>
      <c r="LHE4736" t="s">
        <v>629</v>
      </c>
      <c r="LHF4736" t="s">
        <v>131</v>
      </c>
      <c r="LHG4736" t="s">
        <v>102</v>
      </c>
      <c r="LHH4736" t="s">
        <v>103</v>
      </c>
      <c r="LHJ4736">
        <v>45</v>
      </c>
      <c r="LHK4736" t="s">
        <v>133</v>
      </c>
      <c r="LHL4736" t="s">
        <v>95</v>
      </c>
      <c r="LHM4736" t="s">
        <v>54</v>
      </c>
      <c r="LHN4736" t="s">
        <v>93</v>
      </c>
      <c r="LHO4736" t="s">
        <v>114</v>
      </c>
      <c r="LHP4736">
        <v>42225</v>
      </c>
      <c r="LHQ4736">
        <v>42225</v>
      </c>
      <c r="LHR4736">
        <v>900</v>
      </c>
      <c r="LHW4736">
        <v>900</v>
      </c>
      <c r="LIB4736" t="s">
        <v>3619</v>
      </c>
      <c r="LIG4736">
        <v>42225</v>
      </c>
      <c r="LIH4736" t="s">
        <v>131</v>
      </c>
      <c r="LII4736" t="s">
        <v>1169</v>
      </c>
      <c r="LIJ4736" t="s">
        <v>58</v>
      </c>
      <c r="LIK4736" t="s">
        <v>629</v>
      </c>
      <c r="LIL4736" t="s">
        <v>131</v>
      </c>
      <c r="LIM4736" t="s">
        <v>102</v>
      </c>
      <c r="LIN4736" t="s">
        <v>103</v>
      </c>
      <c r="LIP4736">
        <v>45</v>
      </c>
      <c r="LIQ4736" t="s">
        <v>133</v>
      </c>
      <c r="LIR4736" t="s">
        <v>95</v>
      </c>
      <c r="LIS4736" t="s">
        <v>54</v>
      </c>
      <c r="LIT4736" t="s">
        <v>93</v>
      </c>
      <c r="LIU4736" t="s">
        <v>114</v>
      </c>
      <c r="LIV4736">
        <v>42225</v>
      </c>
      <c r="LIW4736">
        <v>42225</v>
      </c>
      <c r="LIX4736">
        <v>900</v>
      </c>
      <c r="LJC4736">
        <v>900</v>
      </c>
      <c r="LJH4736" t="s">
        <v>3619</v>
      </c>
      <c r="LJM4736">
        <v>42225</v>
      </c>
      <c r="LJN4736" t="s">
        <v>131</v>
      </c>
      <c r="LJO4736" t="s">
        <v>1169</v>
      </c>
      <c r="LJP4736" t="s">
        <v>58</v>
      </c>
      <c r="LJQ4736" t="s">
        <v>629</v>
      </c>
      <c r="LJR4736" t="s">
        <v>131</v>
      </c>
      <c r="LJS4736" t="s">
        <v>102</v>
      </c>
      <c r="LJT4736" t="s">
        <v>103</v>
      </c>
      <c r="LJV4736">
        <v>45</v>
      </c>
      <c r="LJW4736" t="s">
        <v>133</v>
      </c>
      <c r="LJX4736" t="s">
        <v>95</v>
      </c>
      <c r="LJY4736" t="s">
        <v>54</v>
      </c>
      <c r="LJZ4736" t="s">
        <v>93</v>
      </c>
      <c r="LKA4736" t="s">
        <v>114</v>
      </c>
      <c r="LKB4736">
        <v>42225</v>
      </c>
      <c r="LKC4736">
        <v>42225</v>
      </c>
      <c r="LKD4736">
        <v>900</v>
      </c>
      <c r="LKI4736">
        <v>900</v>
      </c>
      <c r="LKN4736" t="s">
        <v>3619</v>
      </c>
      <c r="LKS4736">
        <v>42225</v>
      </c>
      <c r="LKT4736" t="s">
        <v>131</v>
      </c>
      <c r="LKU4736" t="s">
        <v>1169</v>
      </c>
      <c r="LKV4736" t="s">
        <v>58</v>
      </c>
      <c r="LKW4736" t="s">
        <v>629</v>
      </c>
      <c r="LKX4736" t="s">
        <v>131</v>
      </c>
      <c r="LKY4736" t="s">
        <v>102</v>
      </c>
      <c r="LKZ4736" t="s">
        <v>103</v>
      </c>
      <c r="LLB4736">
        <v>45</v>
      </c>
      <c r="LLC4736" t="s">
        <v>133</v>
      </c>
      <c r="LLD4736" t="s">
        <v>95</v>
      </c>
      <c r="LLE4736" t="s">
        <v>54</v>
      </c>
      <c r="LLF4736" t="s">
        <v>93</v>
      </c>
      <c r="LLG4736" t="s">
        <v>114</v>
      </c>
      <c r="LLH4736">
        <v>42225</v>
      </c>
      <c r="LLI4736">
        <v>42225</v>
      </c>
      <c r="LLJ4736">
        <v>900</v>
      </c>
      <c r="LLO4736">
        <v>900</v>
      </c>
      <c r="LLT4736" t="s">
        <v>3619</v>
      </c>
      <c r="LLY4736">
        <v>42225</v>
      </c>
      <c r="LLZ4736" t="s">
        <v>131</v>
      </c>
      <c r="LMA4736" t="s">
        <v>1169</v>
      </c>
      <c r="LMB4736" t="s">
        <v>58</v>
      </c>
      <c r="LMC4736" t="s">
        <v>629</v>
      </c>
      <c r="LMD4736" t="s">
        <v>131</v>
      </c>
      <c r="LME4736" t="s">
        <v>102</v>
      </c>
      <c r="LMF4736" t="s">
        <v>103</v>
      </c>
      <c r="LMH4736">
        <v>45</v>
      </c>
      <c r="LMI4736" t="s">
        <v>133</v>
      </c>
      <c r="LMJ4736" t="s">
        <v>95</v>
      </c>
      <c r="LMK4736" t="s">
        <v>54</v>
      </c>
      <c r="LML4736" t="s">
        <v>93</v>
      </c>
      <c r="LMM4736" t="s">
        <v>114</v>
      </c>
      <c r="LMN4736">
        <v>42225</v>
      </c>
      <c r="LMO4736">
        <v>42225</v>
      </c>
      <c r="LMP4736">
        <v>900</v>
      </c>
      <c r="LMU4736">
        <v>900</v>
      </c>
      <c r="LMZ4736" t="s">
        <v>3619</v>
      </c>
      <c r="LNE4736">
        <v>42225</v>
      </c>
      <c r="LNF4736" t="s">
        <v>131</v>
      </c>
      <c r="LNG4736" t="s">
        <v>1169</v>
      </c>
      <c r="LNH4736" t="s">
        <v>58</v>
      </c>
      <c r="LNI4736" t="s">
        <v>629</v>
      </c>
      <c r="LNJ4736" t="s">
        <v>131</v>
      </c>
      <c r="LNK4736" t="s">
        <v>102</v>
      </c>
      <c r="LNL4736" t="s">
        <v>103</v>
      </c>
      <c r="LNN4736">
        <v>45</v>
      </c>
      <c r="LNO4736" t="s">
        <v>133</v>
      </c>
      <c r="LNP4736" t="s">
        <v>95</v>
      </c>
      <c r="LNQ4736" t="s">
        <v>54</v>
      </c>
      <c r="LNR4736" t="s">
        <v>93</v>
      </c>
      <c r="LNS4736" t="s">
        <v>114</v>
      </c>
      <c r="LNT4736">
        <v>42225</v>
      </c>
      <c r="LNU4736">
        <v>42225</v>
      </c>
      <c r="LNV4736">
        <v>900</v>
      </c>
      <c r="LOA4736">
        <v>900</v>
      </c>
      <c r="LOF4736" t="s">
        <v>3619</v>
      </c>
      <c r="LOK4736">
        <v>42225</v>
      </c>
      <c r="LOL4736" t="s">
        <v>131</v>
      </c>
      <c r="LOM4736" t="s">
        <v>1169</v>
      </c>
      <c r="LON4736" t="s">
        <v>58</v>
      </c>
      <c r="LOO4736" t="s">
        <v>629</v>
      </c>
      <c r="LOP4736" t="s">
        <v>131</v>
      </c>
      <c r="LOQ4736" t="s">
        <v>102</v>
      </c>
      <c r="LOR4736" t="s">
        <v>103</v>
      </c>
      <c r="LOT4736">
        <v>45</v>
      </c>
      <c r="LOU4736" t="s">
        <v>133</v>
      </c>
      <c r="LOV4736" t="s">
        <v>95</v>
      </c>
      <c r="LOW4736" t="s">
        <v>54</v>
      </c>
      <c r="LOX4736" t="s">
        <v>93</v>
      </c>
      <c r="LOY4736" t="s">
        <v>114</v>
      </c>
      <c r="LOZ4736">
        <v>42225</v>
      </c>
      <c r="LPA4736">
        <v>42225</v>
      </c>
      <c r="LPB4736">
        <v>900</v>
      </c>
      <c r="LPG4736">
        <v>900</v>
      </c>
      <c r="LPL4736" t="s">
        <v>3619</v>
      </c>
      <c r="LPQ4736">
        <v>42225</v>
      </c>
      <c r="LPR4736" t="s">
        <v>131</v>
      </c>
      <c r="LPS4736" t="s">
        <v>1169</v>
      </c>
      <c r="LPT4736" t="s">
        <v>58</v>
      </c>
      <c r="LPU4736" t="s">
        <v>629</v>
      </c>
      <c r="LPV4736" t="s">
        <v>131</v>
      </c>
      <c r="LPW4736" t="s">
        <v>102</v>
      </c>
      <c r="LPX4736" t="s">
        <v>103</v>
      </c>
      <c r="LPZ4736">
        <v>45</v>
      </c>
      <c r="LQA4736" t="s">
        <v>133</v>
      </c>
      <c r="LQB4736" t="s">
        <v>95</v>
      </c>
      <c r="LQC4736" t="s">
        <v>54</v>
      </c>
      <c r="LQD4736" t="s">
        <v>93</v>
      </c>
      <c r="LQE4736" t="s">
        <v>114</v>
      </c>
      <c r="LQF4736">
        <v>42225</v>
      </c>
      <c r="LQG4736">
        <v>42225</v>
      </c>
      <c r="LQH4736">
        <v>900</v>
      </c>
      <c r="LQM4736">
        <v>900</v>
      </c>
      <c r="LQR4736" t="s">
        <v>3619</v>
      </c>
      <c r="LQW4736">
        <v>42225</v>
      </c>
      <c r="LQX4736" t="s">
        <v>131</v>
      </c>
      <c r="LQY4736" t="s">
        <v>1169</v>
      </c>
      <c r="LQZ4736" t="s">
        <v>58</v>
      </c>
      <c r="LRA4736" t="s">
        <v>629</v>
      </c>
      <c r="LRB4736" t="s">
        <v>131</v>
      </c>
      <c r="LRC4736" t="s">
        <v>102</v>
      </c>
      <c r="LRD4736" t="s">
        <v>103</v>
      </c>
      <c r="LRF4736">
        <v>45</v>
      </c>
      <c r="LRG4736" t="s">
        <v>133</v>
      </c>
      <c r="LRH4736" t="s">
        <v>95</v>
      </c>
      <c r="LRI4736" t="s">
        <v>54</v>
      </c>
      <c r="LRJ4736" t="s">
        <v>93</v>
      </c>
      <c r="LRK4736" t="s">
        <v>114</v>
      </c>
      <c r="LRL4736">
        <v>42225</v>
      </c>
      <c r="LRM4736">
        <v>42225</v>
      </c>
      <c r="LRN4736">
        <v>900</v>
      </c>
      <c r="LRS4736">
        <v>900</v>
      </c>
      <c r="LRX4736" t="s">
        <v>3619</v>
      </c>
      <c r="LSC4736">
        <v>42225</v>
      </c>
      <c r="LSD4736" t="s">
        <v>131</v>
      </c>
      <c r="LSE4736" t="s">
        <v>1169</v>
      </c>
      <c r="LSF4736" t="s">
        <v>58</v>
      </c>
      <c r="LSG4736" t="s">
        <v>629</v>
      </c>
      <c r="LSH4736" t="s">
        <v>131</v>
      </c>
      <c r="LSI4736" t="s">
        <v>102</v>
      </c>
      <c r="LSJ4736" t="s">
        <v>103</v>
      </c>
      <c r="LSL4736">
        <v>45</v>
      </c>
      <c r="LSM4736" t="s">
        <v>133</v>
      </c>
      <c r="LSN4736" t="s">
        <v>95</v>
      </c>
      <c r="LSO4736" t="s">
        <v>54</v>
      </c>
      <c r="LSP4736" t="s">
        <v>93</v>
      </c>
      <c r="LSQ4736" t="s">
        <v>114</v>
      </c>
      <c r="LSR4736">
        <v>42225</v>
      </c>
      <c r="LSS4736">
        <v>42225</v>
      </c>
      <c r="LST4736">
        <v>900</v>
      </c>
      <c r="LSY4736">
        <v>900</v>
      </c>
      <c r="LTD4736" t="s">
        <v>3619</v>
      </c>
      <c r="LTI4736">
        <v>42225</v>
      </c>
      <c r="LTJ4736" t="s">
        <v>131</v>
      </c>
      <c r="LTK4736" t="s">
        <v>1169</v>
      </c>
      <c r="LTL4736" t="s">
        <v>58</v>
      </c>
      <c r="LTM4736" t="s">
        <v>629</v>
      </c>
      <c r="LTN4736" t="s">
        <v>131</v>
      </c>
      <c r="LTO4736" t="s">
        <v>102</v>
      </c>
      <c r="LTP4736" t="s">
        <v>103</v>
      </c>
      <c r="LTR4736">
        <v>45</v>
      </c>
      <c r="LTS4736" t="s">
        <v>133</v>
      </c>
      <c r="LTT4736" t="s">
        <v>95</v>
      </c>
      <c r="LTU4736" t="s">
        <v>54</v>
      </c>
      <c r="LTV4736" t="s">
        <v>93</v>
      </c>
      <c r="LTW4736" t="s">
        <v>114</v>
      </c>
      <c r="LTX4736">
        <v>42225</v>
      </c>
      <c r="LTY4736">
        <v>42225</v>
      </c>
      <c r="LTZ4736">
        <v>900</v>
      </c>
      <c r="LUE4736">
        <v>900</v>
      </c>
      <c r="LUJ4736" t="s">
        <v>3619</v>
      </c>
      <c r="LUO4736">
        <v>42225</v>
      </c>
      <c r="LUP4736" t="s">
        <v>131</v>
      </c>
      <c r="LUQ4736" t="s">
        <v>1169</v>
      </c>
      <c r="LUR4736" t="s">
        <v>58</v>
      </c>
      <c r="LUS4736" t="s">
        <v>629</v>
      </c>
      <c r="LUT4736" t="s">
        <v>131</v>
      </c>
      <c r="LUU4736" t="s">
        <v>102</v>
      </c>
      <c r="LUV4736" t="s">
        <v>103</v>
      </c>
      <c r="LUX4736">
        <v>45</v>
      </c>
      <c r="LUY4736" t="s">
        <v>133</v>
      </c>
      <c r="LUZ4736" t="s">
        <v>95</v>
      </c>
      <c r="LVA4736" t="s">
        <v>54</v>
      </c>
      <c r="LVB4736" t="s">
        <v>93</v>
      </c>
      <c r="LVC4736" t="s">
        <v>114</v>
      </c>
      <c r="LVD4736">
        <v>42225</v>
      </c>
      <c r="LVE4736">
        <v>42225</v>
      </c>
      <c r="LVF4736">
        <v>900</v>
      </c>
      <c r="LVK4736">
        <v>900</v>
      </c>
      <c r="LVP4736" t="s">
        <v>3619</v>
      </c>
      <c r="LVU4736">
        <v>42225</v>
      </c>
      <c r="LVV4736" t="s">
        <v>131</v>
      </c>
      <c r="LVW4736" t="s">
        <v>1169</v>
      </c>
      <c r="LVX4736" t="s">
        <v>58</v>
      </c>
      <c r="LVY4736" t="s">
        <v>629</v>
      </c>
      <c r="LVZ4736" t="s">
        <v>131</v>
      </c>
      <c r="LWA4736" t="s">
        <v>102</v>
      </c>
      <c r="LWB4736" t="s">
        <v>103</v>
      </c>
      <c r="LWD4736">
        <v>45</v>
      </c>
      <c r="LWE4736" t="s">
        <v>133</v>
      </c>
      <c r="LWF4736" t="s">
        <v>95</v>
      </c>
      <c r="LWG4736" t="s">
        <v>54</v>
      </c>
      <c r="LWH4736" t="s">
        <v>93</v>
      </c>
      <c r="LWI4736" t="s">
        <v>114</v>
      </c>
      <c r="LWJ4736">
        <v>42225</v>
      </c>
      <c r="LWK4736">
        <v>42225</v>
      </c>
      <c r="LWL4736">
        <v>900</v>
      </c>
      <c r="LWQ4736">
        <v>900</v>
      </c>
      <c r="LWV4736" t="s">
        <v>3619</v>
      </c>
      <c r="LXA4736">
        <v>42225</v>
      </c>
      <c r="LXB4736" t="s">
        <v>131</v>
      </c>
      <c r="LXC4736" t="s">
        <v>1169</v>
      </c>
      <c r="LXD4736" t="s">
        <v>58</v>
      </c>
      <c r="LXE4736" t="s">
        <v>629</v>
      </c>
      <c r="LXF4736" t="s">
        <v>131</v>
      </c>
      <c r="LXG4736" t="s">
        <v>102</v>
      </c>
      <c r="LXH4736" t="s">
        <v>103</v>
      </c>
      <c r="LXJ4736">
        <v>45</v>
      </c>
      <c r="LXK4736" t="s">
        <v>133</v>
      </c>
      <c r="LXL4736" t="s">
        <v>95</v>
      </c>
      <c r="LXM4736" t="s">
        <v>54</v>
      </c>
      <c r="LXN4736" t="s">
        <v>93</v>
      </c>
      <c r="LXO4736" t="s">
        <v>114</v>
      </c>
      <c r="LXP4736">
        <v>42225</v>
      </c>
      <c r="LXQ4736">
        <v>42225</v>
      </c>
      <c r="LXR4736">
        <v>900</v>
      </c>
      <c r="LXW4736">
        <v>900</v>
      </c>
      <c r="LYB4736" t="s">
        <v>3619</v>
      </c>
      <c r="LYG4736">
        <v>42225</v>
      </c>
      <c r="LYH4736" t="s">
        <v>131</v>
      </c>
      <c r="LYI4736" t="s">
        <v>1169</v>
      </c>
      <c r="LYJ4736" t="s">
        <v>58</v>
      </c>
      <c r="LYK4736" t="s">
        <v>629</v>
      </c>
      <c r="LYL4736" t="s">
        <v>131</v>
      </c>
      <c r="LYM4736" t="s">
        <v>102</v>
      </c>
      <c r="LYN4736" t="s">
        <v>103</v>
      </c>
      <c r="LYP4736">
        <v>45</v>
      </c>
      <c r="LYQ4736" t="s">
        <v>133</v>
      </c>
      <c r="LYR4736" t="s">
        <v>95</v>
      </c>
      <c r="LYS4736" t="s">
        <v>54</v>
      </c>
      <c r="LYT4736" t="s">
        <v>93</v>
      </c>
      <c r="LYU4736" t="s">
        <v>114</v>
      </c>
      <c r="LYV4736">
        <v>42225</v>
      </c>
      <c r="LYW4736">
        <v>42225</v>
      </c>
      <c r="LYX4736">
        <v>900</v>
      </c>
      <c r="LZC4736">
        <v>900</v>
      </c>
      <c r="LZH4736" t="s">
        <v>3619</v>
      </c>
      <c r="LZM4736">
        <v>42225</v>
      </c>
      <c r="LZN4736" t="s">
        <v>131</v>
      </c>
      <c r="LZO4736" t="s">
        <v>1169</v>
      </c>
      <c r="LZP4736" t="s">
        <v>58</v>
      </c>
      <c r="LZQ4736" t="s">
        <v>629</v>
      </c>
      <c r="LZR4736" t="s">
        <v>131</v>
      </c>
      <c r="LZS4736" t="s">
        <v>102</v>
      </c>
      <c r="LZT4736" t="s">
        <v>103</v>
      </c>
      <c r="LZV4736">
        <v>45</v>
      </c>
      <c r="LZW4736" t="s">
        <v>133</v>
      </c>
      <c r="LZX4736" t="s">
        <v>95</v>
      </c>
      <c r="LZY4736" t="s">
        <v>54</v>
      </c>
      <c r="LZZ4736" t="s">
        <v>93</v>
      </c>
      <c r="MAA4736" t="s">
        <v>114</v>
      </c>
      <c r="MAB4736">
        <v>42225</v>
      </c>
      <c r="MAC4736">
        <v>42225</v>
      </c>
      <c r="MAD4736">
        <v>900</v>
      </c>
      <c r="MAI4736">
        <v>900</v>
      </c>
      <c r="MAN4736" t="s">
        <v>3619</v>
      </c>
      <c r="MAS4736">
        <v>42225</v>
      </c>
      <c r="MAT4736" t="s">
        <v>131</v>
      </c>
      <c r="MAU4736" t="s">
        <v>1169</v>
      </c>
      <c r="MAV4736" t="s">
        <v>58</v>
      </c>
      <c r="MAW4736" t="s">
        <v>629</v>
      </c>
      <c r="MAX4736" t="s">
        <v>131</v>
      </c>
      <c r="MAY4736" t="s">
        <v>102</v>
      </c>
      <c r="MAZ4736" t="s">
        <v>103</v>
      </c>
      <c r="MBB4736">
        <v>45</v>
      </c>
      <c r="MBC4736" t="s">
        <v>133</v>
      </c>
      <c r="MBD4736" t="s">
        <v>95</v>
      </c>
      <c r="MBE4736" t="s">
        <v>54</v>
      </c>
      <c r="MBF4736" t="s">
        <v>93</v>
      </c>
      <c r="MBG4736" t="s">
        <v>114</v>
      </c>
      <c r="MBH4736">
        <v>42225</v>
      </c>
      <c r="MBI4736">
        <v>42225</v>
      </c>
      <c r="MBJ4736">
        <v>900</v>
      </c>
      <c r="MBO4736">
        <v>900</v>
      </c>
      <c r="MBT4736" t="s">
        <v>3619</v>
      </c>
      <c r="MBY4736">
        <v>42225</v>
      </c>
      <c r="MBZ4736" t="s">
        <v>131</v>
      </c>
      <c r="MCA4736" t="s">
        <v>1169</v>
      </c>
      <c r="MCB4736" t="s">
        <v>58</v>
      </c>
      <c r="MCC4736" t="s">
        <v>629</v>
      </c>
      <c r="MCD4736" t="s">
        <v>131</v>
      </c>
      <c r="MCE4736" t="s">
        <v>102</v>
      </c>
      <c r="MCF4736" t="s">
        <v>103</v>
      </c>
      <c r="MCH4736">
        <v>45</v>
      </c>
      <c r="MCI4736" t="s">
        <v>133</v>
      </c>
      <c r="MCJ4736" t="s">
        <v>95</v>
      </c>
      <c r="MCK4736" t="s">
        <v>54</v>
      </c>
      <c r="MCL4736" t="s">
        <v>93</v>
      </c>
      <c r="MCM4736" t="s">
        <v>114</v>
      </c>
      <c r="MCN4736">
        <v>42225</v>
      </c>
      <c r="MCO4736">
        <v>42225</v>
      </c>
      <c r="MCP4736">
        <v>900</v>
      </c>
      <c r="MCU4736">
        <v>900</v>
      </c>
      <c r="MCZ4736" t="s">
        <v>3619</v>
      </c>
      <c r="MDE4736">
        <v>42225</v>
      </c>
      <c r="MDF4736" t="s">
        <v>131</v>
      </c>
      <c r="MDG4736" t="s">
        <v>1169</v>
      </c>
      <c r="MDH4736" t="s">
        <v>58</v>
      </c>
      <c r="MDI4736" t="s">
        <v>629</v>
      </c>
      <c r="MDJ4736" t="s">
        <v>131</v>
      </c>
      <c r="MDK4736" t="s">
        <v>102</v>
      </c>
      <c r="MDL4736" t="s">
        <v>103</v>
      </c>
      <c r="MDN4736">
        <v>45</v>
      </c>
      <c r="MDO4736" t="s">
        <v>133</v>
      </c>
      <c r="MDP4736" t="s">
        <v>95</v>
      </c>
      <c r="MDQ4736" t="s">
        <v>54</v>
      </c>
      <c r="MDR4736" t="s">
        <v>93</v>
      </c>
      <c r="MDS4736" t="s">
        <v>114</v>
      </c>
      <c r="MDT4736">
        <v>42225</v>
      </c>
      <c r="MDU4736">
        <v>42225</v>
      </c>
      <c r="MDV4736">
        <v>900</v>
      </c>
      <c r="MEA4736">
        <v>900</v>
      </c>
      <c r="MEF4736" t="s">
        <v>3619</v>
      </c>
      <c r="MEK4736">
        <v>42225</v>
      </c>
      <c r="MEL4736" t="s">
        <v>131</v>
      </c>
      <c r="MEM4736" t="s">
        <v>1169</v>
      </c>
      <c r="MEN4736" t="s">
        <v>58</v>
      </c>
      <c r="MEO4736" t="s">
        <v>629</v>
      </c>
      <c r="MEP4736" t="s">
        <v>131</v>
      </c>
      <c r="MEQ4736" t="s">
        <v>102</v>
      </c>
      <c r="MER4736" t="s">
        <v>103</v>
      </c>
      <c r="MET4736">
        <v>45</v>
      </c>
      <c r="MEU4736" t="s">
        <v>133</v>
      </c>
      <c r="MEV4736" t="s">
        <v>95</v>
      </c>
      <c r="MEW4736" t="s">
        <v>54</v>
      </c>
      <c r="MEX4736" t="s">
        <v>93</v>
      </c>
      <c r="MEY4736" t="s">
        <v>114</v>
      </c>
      <c r="MEZ4736">
        <v>42225</v>
      </c>
      <c r="MFA4736">
        <v>42225</v>
      </c>
      <c r="MFB4736">
        <v>900</v>
      </c>
      <c r="MFG4736">
        <v>900</v>
      </c>
      <c r="MFL4736" t="s">
        <v>3619</v>
      </c>
      <c r="MFQ4736">
        <v>42225</v>
      </c>
      <c r="MFR4736" t="s">
        <v>131</v>
      </c>
      <c r="MFS4736" t="s">
        <v>1169</v>
      </c>
      <c r="MFT4736" t="s">
        <v>58</v>
      </c>
      <c r="MFU4736" t="s">
        <v>629</v>
      </c>
      <c r="MFV4736" t="s">
        <v>131</v>
      </c>
      <c r="MFW4736" t="s">
        <v>102</v>
      </c>
      <c r="MFX4736" t="s">
        <v>103</v>
      </c>
      <c r="MFZ4736">
        <v>45</v>
      </c>
      <c r="MGA4736" t="s">
        <v>133</v>
      </c>
      <c r="MGB4736" t="s">
        <v>95</v>
      </c>
      <c r="MGC4736" t="s">
        <v>54</v>
      </c>
      <c r="MGD4736" t="s">
        <v>93</v>
      </c>
      <c r="MGE4736" t="s">
        <v>114</v>
      </c>
      <c r="MGF4736">
        <v>42225</v>
      </c>
      <c r="MGG4736">
        <v>42225</v>
      </c>
      <c r="MGH4736">
        <v>900</v>
      </c>
      <c r="MGM4736">
        <v>900</v>
      </c>
      <c r="MGR4736" t="s">
        <v>3619</v>
      </c>
      <c r="MGW4736">
        <v>42225</v>
      </c>
      <c r="MGX4736" t="s">
        <v>131</v>
      </c>
      <c r="MGY4736" t="s">
        <v>1169</v>
      </c>
      <c r="MGZ4736" t="s">
        <v>58</v>
      </c>
      <c r="MHA4736" t="s">
        <v>629</v>
      </c>
      <c r="MHB4736" t="s">
        <v>131</v>
      </c>
      <c r="MHC4736" t="s">
        <v>102</v>
      </c>
      <c r="MHD4736" t="s">
        <v>103</v>
      </c>
      <c r="MHF4736">
        <v>45</v>
      </c>
      <c r="MHG4736" t="s">
        <v>133</v>
      </c>
      <c r="MHH4736" t="s">
        <v>95</v>
      </c>
      <c r="MHI4736" t="s">
        <v>54</v>
      </c>
      <c r="MHJ4736" t="s">
        <v>93</v>
      </c>
      <c r="MHK4736" t="s">
        <v>114</v>
      </c>
      <c r="MHL4736">
        <v>42225</v>
      </c>
      <c r="MHM4736">
        <v>42225</v>
      </c>
      <c r="MHN4736">
        <v>900</v>
      </c>
      <c r="MHS4736">
        <v>900</v>
      </c>
      <c r="MHX4736" t="s">
        <v>3619</v>
      </c>
      <c r="MIC4736">
        <v>42225</v>
      </c>
      <c r="MID4736" t="s">
        <v>131</v>
      </c>
      <c r="MIE4736" t="s">
        <v>1169</v>
      </c>
      <c r="MIF4736" t="s">
        <v>58</v>
      </c>
      <c r="MIG4736" t="s">
        <v>629</v>
      </c>
      <c r="MIH4736" t="s">
        <v>131</v>
      </c>
      <c r="MII4736" t="s">
        <v>102</v>
      </c>
      <c r="MIJ4736" t="s">
        <v>103</v>
      </c>
      <c r="MIL4736">
        <v>45</v>
      </c>
      <c r="MIM4736" t="s">
        <v>133</v>
      </c>
      <c r="MIN4736" t="s">
        <v>95</v>
      </c>
      <c r="MIO4736" t="s">
        <v>54</v>
      </c>
      <c r="MIP4736" t="s">
        <v>93</v>
      </c>
      <c r="MIQ4736" t="s">
        <v>114</v>
      </c>
      <c r="MIR4736">
        <v>42225</v>
      </c>
      <c r="MIS4736">
        <v>42225</v>
      </c>
      <c r="MIT4736">
        <v>900</v>
      </c>
      <c r="MIY4736">
        <v>900</v>
      </c>
      <c r="MJD4736" t="s">
        <v>3619</v>
      </c>
      <c r="MJI4736">
        <v>42225</v>
      </c>
      <c r="MJJ4736" t="s">
        <v>131</v>
      </c>
      <c r="MJK4736" t="s">
        <v>1169</v>
      </c>
      <c r="MJL4736" t="s">
        <v>58</v>
      </c>
      <c r="MJM4736" t="s">
        <v>629</v>
      </c>
      <c r="MJN4736" t="s">
        <v>131</v>
      </c>
      <c r="MJO4736" t="s">
        <v>102</v>
      </c>
      <c r="MJP4736" t="s">
        <v>103</v>
      </c>
      <c r="MJR4736">
        <v>45</v>
      </c>
      <c r="MJS4736" t="s">
        <v>133</v>
      </c>
      <c r="MJT4736" t="s">
        <v>95</v>
      </c>
      <c r="MJU4736" t="s">
        <v>54</v>
      </c>
      <c r="MJV4736" t="s">
        <v>93</v>
      </c>
      <c r="MJW4736" t="s">
        <v>114</v>
      </c>
      <c r="MJX4736">
        <v>42225</v>
      </c>
      <c r="MJY4736">
        <v>42225</v>
      </c>
      <c r="MJZ4736">
        <v>900</v>
      </c>
      <c r="MKE4736">
        <v>900</v>
      </c>
      <c r="MKJ4736" t="s">
        <v>3619</v>
      </c>
      <c r="MKO4736">
        <v>42225</v>
      </c>
      <c r="MKP4736" t="s">
        <v>131</v>
      </c>
      <c r="MKQ4736" t="s">
        <v>1169</v>
      </c>
      <c r="MKR4736" t="s">
        <v>58</v>
      </c>
      <c r="MKS4736" t="s">
        <v>629</v>
      </c>
      <c r="MKT4736" t="s">
        <v>131</v>
      </c>
      <c r="MKU4736" t="s">
        <v>102</v>
      </c>
      <c r="MKV4736" t="s">
        <v>103</v>
      </c>
      <c r="MKX4736">
        <v>45</v>
      </c>
      <c r="MKY4736" t="s">
        <v>133</v>
      </c>
      <c r="MKZ4736" t="s">
        <v>95</v>
      </c>
      <c r="MLA4736" t="s">
        <v>54</v>
      </c>
      <c r="MLB4736" t="s">
        <v>93</v>
      </c>
      <c r="MLC4736" t="s">
        <v>114</v>
      </c>
      <c r="MLD4736">
        <v>42225</v>
      </c>
      <c r="MLE4736">
        <v>42225</v>
      </c>
      <c r="MLF4736">
        <v>900</v>
      </c>
      <c r="MLK4736">
        <v>900</v>
      </c>
      <c r="MLP4736" t="s">
        <v>3619</v>
      </c>
      <c r="MLU4736">
        <v>42225</v>
      </c>
      <c r="MLV4736" t="s">
        <v>131</v>
      </c>
      <c r="MLW4736" t="s">
        <v>1169</v>
      </c>
      <c r="MLX4736" t="s">
        <v>58</v>
      </c>
      <c r="MLY4736" t="s">
        <v>629</v>
      </c>
      <c r="MLZ4736" t="s">
        <v>131</v>
      </c>
      <c r="MMA4736" t="s">
        <v>102</v>
      </c>
      <c r="MMB4736" t="s">
        <v>103</v>
      </c>
      <c r="MMD4736">
        <v>45</v>
      </c>
      <c r="MME4736" t="s">
        <v>133</v>
      </c>
      <c r="MMF4736" t="s">
        <v>95</v>
      </c>
      <c r="MMG4736" t="s">
        <v>54</v>
      </c>
      <c r="MMH4736" t="s">
        <v>93</v>
      </c>
      <c r="MMI4736" t="s">
        <v>114</v>
      </c>
      <c r="MMJ4736">
        <v>42225</v>
      </c>
      <c r="MMK4736">
        <v>42225</v>
      </c>
      <c r="MML4736">
        <v>900</v>
      </c>
      <c r="MMQ4736">
        <v>900</v>
      </c>
      <c r="MMV4736" t="s">
        <v>3619</v>
      </c>
      <c r="MNA4736">
        <v>42225</v>
      </c>
      <c r="MNB4736" t="s">
        <v>131</v>
      </c>
      <c r="MNC4736" t="s">
        <v>1169</v>
      </c>
      <c r="MND4736" t="s">
        <v>58</v>
      </c>
      <c r="MNE4736" t="s">
        <v>629</v>
      </c>
      <c r="MNF4736" t="s">
        <v>131</v>
      </c>
      <c r="MNG4736" t="s">
        <v>102</v>
      </c>
      <c r="MNH4736" t="s">
        <v>103</v>
      </c>
      <c r="MNJ4736">
        <v>45</v>
      </c>
      <c r="MNK4736" t="s">
        <v>133</v>
      </c>
      <c r="MNL4736" t="s">
        <v>95</v>
      </c>
      <c r="MNM4736" t="s">
        <v>54</v>
      </c>
      <c r="MNN4736" t="s">
        <v>93</v>
      </c>
      <c r="MNO4736" t="s">
        <v>114</v>
      </c>
      <c r="MNP4736">
        <v>42225</v>
      </c>
      <c r="MNQ4736">
        <v>42225</v>
      </c>
      <c r="MNR4736">
        <v>900</v>
      </c>
      <c r="MNW4736">
        <v>900</v>
      </c>
      <c r="MOB4736" t="s">
        <v>3619</v>
      </c>
      <c r="MOG4736">
        <v>42225</v>
      </c>
      <c r="MOH4736" t="s">
        <v>131</v>
      </c>
      <c r="MOI4736" t="s">
        <v>1169</v>
      </c>
      <c r="MOJ4736" t="s">
        <v>58</v>
      </c>
      <c r="MOK4736" t="s">
        <v>629</v>
      </c>
      <c r="MOL4736" t="s">
        <v>131</v>
      </c>
      <c r="MOM4736" t="s">
        <v>102</v>
      </c>
      <c r="MON4736" t="s">
        <v>103</v>
      </c>
      <c r="MOP4736">
        <v>45</v>
      </c>
      <c r="MOQ4736" t="s">
        <v>133</v>
      </c>
      <c r="MOR4736" t="s">
        <v>95</v>
      </c>
      <c r="MOS4736" t="s">
        <v>54</v>
      </c>
      <c r="MOT4736" t="s">
        <v>93</v>
      </c>
      <c r="MOU4736" t="s">
        <v>114</v>
      </c>
      <c r="MOV4736">
        <v>42225</v>
      </c>
      <c r="MOW4736">
        <v>42225</v>
      </c>
      <c r="MOX4736">
        <v>900</v>
      </c>
      <c r="MPC4736">
        <v>900</v>
      </c>
      <c r="MPH4736" t="s">
        <v>3619</v>
      </c>
      <c r="MPM4736">
        <v>42225</v>
      </c>
      <c r="MPN4736" t="s">
        <v>131</v>
      </c>
      <c r="MPO4736" t="s">
        <v>1169</v>
      </c>
      <c r="MPP4736" t="s">
        <v>58</v>
      </c>
      <c r="MPQ4736" t="s">
        <v>629</v>
      </c>
      <c r="MPR4736" t="s">
        <v>131</v>
      </c>
      <c r="MPS4736" t="s">
        <v>102</v>
      </c>
      <c r="MPT4736" t="s">
        <v>103</v>
      </c>
      <c r="MPV4736">
        <v>45</v>
      </c>
      <c r="MPW4736" t="s">
        <v>133</v>
      </c>
      <c r="MPX4736" t="s">
        <v>95</v>
      </c>
      <c r="MPY4736" t="s">
        <v>54</v>
      </c>
      <c r="MPZ4736" t="s">
        <v>93</v>
      </c>
      <c r="MQA4736" t="s">
        <v>114</v>
      </c>
      <c r="MQB4736">
        <v>42225</v>
      </c>
      <c r="MQC4736">
        <v>42225</v>
      </c>
      <c r="MQD4736">
        <v>900</v>
      </c>
      <c r="MQI4736">
        <v>900</v>
      </c>
      <c r="MQN4736" t="s">
        <v>3619</v>
      </c>
      <c r="MQS4736">
        <v>42225</v>
      </c>
      <c r="MQT4736" t="s">
        <v>131</v>
      </c>
      <c r="MQU4736" t="s">
        <v>1169</v>
      </c>
      <c r="MQV4736" t="s">
        <v>58</v>
      </c>
      <c r="MQW4736" t="s">
        <v>629</v>
      </c>
      <c r="MQX4736" t="s">
        <v>131</v>
      </c>
      <c r="MQY4736" t="s">
        <v>102</v>
      </c>
      <c r="MQZ4736" t="s">
        <v>103</v>
      </c>
      <c r="MRB4736">
        <v>45</v>
      </c>
      <c r="MRC4736" t="s">
        <v>133</v>
      </c>
      <c r="MRD4736" t="s">
        <v>95</v>
      </c>
      <c r="MRE4736" t="s">
        <v>54</v>
      </c>
      <c r="MRF4736" t="s">
        <v>93</v>
      </c>
      <c r="MRG4736" t="s">
        <v>114</v>
      </c>
      <c r="MRH4736">
        <v>42225</v>
      </c>
      <c r="MRI4736">
        <v>42225</v>
      </c>
      <c r="MRJ4736">
        <v>900</v>
      </c>
      <c r="MRO4736">
        <v>900</v>
      </c>
      <c r="MRT4736" t="s">
        <v>3619</v>
      </c>
      <c r="MRY4736">
        <v>42225</v>
      </c>
      <c r="MRZ4736" t="s">
        <v>131</v>
      </c>
      <c r="MSA4736" t="s">
        <v>1169</v>
      </c>
      <c r="MSB4736" t="s">
        <v>58</v>
      </c>
      <c r="MSC4736" t="s">
        <v>629</v>
      </c>
      <c r="MSD4736" t="s">
        <v>131</v>
      </c>
      <c r="MSE4736" t="s">
        <v>102</v>
      </c>
      <c r="MSF4736" t="s">
        <v>103</v>
      </c>
      <c r="MSH4736">
        <v>45</v>
      </c>
      <c r="MSI4736" t="s">
        <v>133</v>
      </c>
      <c r="MSJ4736" t="s">
        <v>95</v>
      </c>
      <c r="MSK4736" t="s">
        <v>54</v>
      </c>
      <c r="MSL4736" t="s">
        <v>93</v>
      </c>
      <c r="MSM4736" t="s">
        <v>114</v>
      </c>
      <c r="MSN4736">
        <v>42225</v>
      </c>
      <c r="MSO4736">
        <v>42225</v>
      </c>
      <c r="MSP4736">
        <v>900</v>
      </c>
      <c r="MSU4736">
        <v>900</v>
      </c>
      <c r="MSZ4736" t="s">
        <v>3619</v>
      </c>
      <c r="MTE4736">
        <v>42225</v>
      </c>
      <c r="MTF4736" t="s">
        <v>131</v>
      </c>
      <c r="MTG4736" t="s">
        <v>1169</v>
      </c>
      <c r="MTH4736" t="s">
        <v>58</v>
      </c>
      <c r="MTI4736" t="s">
        <v>629</v>
      </c>
      <c r="MTJ4736" t="s">
        <v>131</v>
      </c>
      <c r="MTK4736" t="s">
        <v>102</v>
      </c>
      <c r="MTL4736" t="s">
        <v>103</v>
      </c>
      <c r="MTN4736">
        <v>45</v>
      </c>
      <c r="MTO4736" t="s">
        <v>133</v>
      </c>
      <c r="MTP4736" t="s">
        <v>95</v>
      </c>
      <c r="MTQ4736" t="s">
        <v>54</v>
      </c>
      <c r="MTR4736" t="s">
        <v>93</v>
      </c>
      <c r="MTS4736" t="s">
        <v>114</v>
      </c>
      <c r="MTT4736">
        <v>42225</v>
      </c>
      <c r="MTU4736">
        <v>42225</v>
      </c>
      <c r="MTV4736">
        <v>900</v>
      </c>
      <c r="MUA4736">
        <v>900</v>
      </c>
      <c r="MUF4736" t="s">
        <v>3619</v>
      </c>
      <c r="MUK4736">
        <v>42225</v>
      </c>
      <c r="MUL4736" t="s">
        <v>131</v>
      </c>
      <c r="MUM4736" t="s">
        <v>1169</v>
      </c>
      <c r="MUN4736" t="s">
        <v>58</v>
      </c>
      <c r="MUO4736" t="s">
        <v>629</v>
      </c>
      <c r="MUP4736" t="s">
        <v>131</v>
      </c>
      <c r="MUQ4736" t="s">
        <v>102</v>
      </c>
      <c r="MUR4736" t="s">
        <v>103</v>
      </c>
      <c r="MUT4736">
        <v>45</v>
      </c>
      <c r="MUU4736" t="s">
        <v>133</v>
      </c>
      <c r="MUV4736" t="s">
        <v>95</v>
      </c>
      <c r="MUW4736" t="s">
        <v>54</v>
      </c>
      <c r="MUX4736" t="s">
        <v>93</v>
      </c>
      <c r="MUY4736" t="s">
        <v>114</v>
      </c>
      <c r="MUZ4736">
        <v>42225</v>
      </c>
      <c r="MVA4736">
        <v>42225</v>
      </c>
      <c r="MVB4736">
        <v>900</v>
      </c>
      <c r="MVG4736">
        <v>900</v>
      </c>
      <c r="MVL4736" t="s">
        <v>3619</v>
      </c>
      <c r="MVQ4736">
        <v>42225</v>
      </c>
      <c r="MVR4736" t="s">
        <v>131</v>
      </c>
      <c r="MVS4736" t="s">
        <v>1169</v>
      </c>
      <c r="MVT4736" t="s">
        <v>58</v>
      </c>
      <c r="MVU4736" t="s">
        <v>629</v>
      </c>
      <c r="MVV4736" t="s">
        <v>131</v>
      </c>
      <c r="MVW4736" t="s">
        <v>102</v>
      </c>
      <c r="MVX4736" t="s">
        <v>103</v>
      </c>
      <c r="MVZ4736">
        <v>45</v>
      </c>
      <c r="MWA4736" t="s">
        <v>133</v>
      </c>
      <c r="MWB4736" t="s">
        <v>95</v>
      </c>
      <c r="MWC4736" t="s">
        <v>54</v>
      </c>
      <c r="MWD4736" t="s">
        <v>93</v>
      </c>
      <c r="MWE4736" t="s">
        <v>114</v>
      </c>
      <c r="MWF4736">
        <v>42225</v>
      </c>
      <c r="MWG4736">
        <v>42225</v>
      </c>
      <c r="MWH4736">
        <v>900</v>
      </c>
      <c r="MWM4736">
        <v>900</v>
      </c>
      <c r="MWR4736" t="s">
        <v>3619</v>
      </c>
      <c r="MWW4736">
        <v>42225</v>
      </c>
      <c r="MWX4736" t="s">
        <v>131</v>
      </c>
      <c r="MWY4736" t="s">
        <v>1169</v>
      </c>
      <c r="MWZ4736" t="s">
        <v>58</v>
      </c>
      <c r="MXA4736" t="s">
        <v>629</v>
      </c>
      <c r="MXB4736" t="s">
        <v>131</v>
      </c>
      <c r="MXC4736" t="s">
        <v>102</v>
      </c>
      <c r="MXD4736" t="s">
        <v>103</v>
      </c>
      <c r="MXF4736">
        <v>45</v>
      </c>
      <c r="MXG4736" t="s">
        <v>133</v>
      </c>
      <c r="MXH4736" t="s">
        <v>95</v>
      </c>
      <c r="MXI4736" t="s">
        <v>54</v>
      </c>
      <c r="MXJ4736" t="s">
        <v>93</v>
      </c>
      <c r="MXK4736" t="s">
        <v>114</v>
      </c>
      <c r="MXL4736">
        <v>42225</v>
      </c>
      <c r="MXM4736">
        <v>42225</v>
      </c>
      <c r="MXN4736">
        <v>900</v>
      </c>
      <c r="MXS4736">
        <v>900</v>
      </c>
      <c r="MXX4736" t="s">
        <v>3619</v>
      </c>
      <c r="MYC4736">
        <v>42225</v>
      </c>
      <c r="MYD4736" t="s">
        <v>131</v>
      </c>
      <c r="MYE4736" t="s">
        <v>1169</v>
      </c>
      <c r="MYF4736" t="s">
        <v>58</v>
      </c>
      <c r="MYG4736" t="s">
        <v>629</v>
      </c>
      <c r="MYH4736" t="s">
        <v>131</v>
      </c>
      <c r="MYI4736" t="s">
        <v>102</v>
      </c>
      <c r="MYJ4736" t="s">
        <v>103</v>
      </c>
      <c r="MYL4736">
        <v>45</v>
      </c>
      <c r="MYM4736" t="s">
        <v>133</v>
      </c>
      <c r="MYN4736" t="s">
        <v>95</v>
      </c>
      <c r="MYO4736" t="s">
        <v>54</v>
      </c>
      <c r="MYP4736" t="s">
        <v>93</v>
      </c>
      <c r="MYQ4736" t="s">
        <v>114</v>
      </c>
      <c r="MYR4736">
        <v>42225</v>
      </c>
      <c r="MYS4736">
        <v>42225</v>
      </c>
      <c r="MYT4736">
        <v>900</v>
      </c>
      <c r="MYY4736">
        <v>900</v>
      </c>
      <c r="MZD4736" t="s">
        <v>3619</v>
      </c>
      <c r="MZI4736">
        <v>42225</v>
      </c>
      <c r="MZJ4736" t="s">
        <v>131</v>
      </c>
      <c r="MZK4736" t="s">
        <v>1169</v>
      </c>
      <c r="MZL4736" t="s">
        <v>58</v>
      </c>
      <c r="MZM4736" t="s">
        <v>629</v>
      </c>
      <c r="MZN4736" t="s">
        <v>131</v>
      </c>
      <c r="MZO4736" t="s">
        <v>102</v>
      </c>
      <c r="MZP4736" t="s">
        <v>103</v>
      </c>
      <c r="MZR4736">
        <v>45</v>
      </c>
      <c r="MZS4736" t="s">
        <v>133</v>
      </c>
      <c r="MZT4736" t="s">
        <v>95</v>
      </c>
      <c r="MZU4736" t="s">
        <v>54</v>
      </c>
      <c r="MZV4736" t="s">
        <v>93</v>
      </c>
      <c r="MZW4736" t="s">
        <v>114</v>
      </c>
      <c r="MZX4736">
        <v>42225</v>
      </c>
      <c r="MZY4736">
        <v>42225</v>
      </c>
      <c r="MZZ4736">
        <v>900</v>
      </c>
      <c r="NAE4736">
        <v>900</v>
      </c>
      <c r="NAJ4736" t="s">
        <v>3619</v>
      </c>
      <c r="NAO4736">
        <v>42225</v>
      </c>
      <c r="NAP4736" t="s">
        <v>131</v>
      </c>
      <c r="NAQ4736" t="s">
        <v>1169</v>
      </c>
      <c r="NAR4736" t="s">
        <v>58</v>
      </c>
      <c r="NAS4736" t="s">
        <v>629</v>
      </c>
      <c r="NAT4736" t="s">
        <v>131</v>
      </c>
      <c r="NAU4736" t="s">
        <v>102</v>
      </c>
      <c r="NAV4736" t="s">
        <v>103</v>
      </c>
      <c r="NAX4736">
        <v>45</v>
      </c>
      <c r="NAY4736" t="s">
        <v>133</v>
      </c>
      <c r="NAZ4736" t="s">
        <v>95</v>
      </c>
      <c r="NBA4736" t="s">
        <v>54</v>
      </c>
      <c r="NBB4736" t="s">
        <v>93</v>
      </c>
      <c r="NBC4736" t="s">
        <v>114</v>
      </c>
      <c r="NBD4736">
        <v>42225</v>
      </c>
      <c r="NBE4736">
        <v>42225</v>
      </c>
      <c r="NBF4736">
        <v>900</v>
      </c>
      <c r="NBK4736">
        <v>900</v>
      </c>
      <c r="NBP4736" t="s">
        <v>3619</v>
      </c>
      <c r="NBU4736">
        <v>42225</v>
      </c>
      <c r="NBV4736" t="s">
        <v>131</v>
      </c>
      <c r="NBW4736" t="s">
        <v>1169</v>
      </c>
      <c r="NBX4736" t="s">
        <v>58</v>
      </c>
      <c r="NBY4736" t="s">
        <v>629</v>
      </c>
      <c r="NBZ4736" t="s">
        <v>131</v>
      </c>
      <c r="NCA4736" t="s">
        <v>102</v>
      </c>
      <c r="NCB4736" t="s">
        <v>103</v>
      </c>
      <c r="NCD4736">
        <v>45</v>
      </c>
      <c r="NCE4736" t="s">
        <v>133</v>
      </c>
      <c r="NCF4736" t="s">
        <v>95</v>
      </c>
      <c r="NCG4736" t="s">
        <v>54</v>
      </c>
      <c r="NCH4736" t="s">
        <v>93</v>
      </c>
      <c r="NCI4736" t="s">
        <v>114</v>
      </c>
      <c r="NCJ4736">
        <v>42225</v>
      </c>
      <c r="NCK4736">
        <v>42225</v>
      </c>
      <c r="NCL4736">
        <v>900</v>
      </c>
      <c r="NCQ4736">
        <v>900</v>
      </c>
      <c r="NCV4736" t="s">
        <v>3619</v>
      </c>
      <c r="NDA4736">
        <v>42225</v>
      </c>
      <c r="NDB4736" t="s">
        <v>131</v>
      </c>
      <c r="NDC4736" t="s">
        <v>1169</v>
      </c>
      <c r="NDD4736" t="s">
        <v>58</v>
      </c>
      <c r="NDE4736" t="s">
        <v>629</v>
      </c>
      <c r="NDF4736" t="s">
        <v>131</v>
      </c>
      <c r="NDG4736" t="s">
        <v>102</v>
      </c>
      <c r="NDH4736" t="s">
        <v>103</v>
      </c>
      <c r="NDJ4736">
        <v>45</v>
      </c>
      <c r="NDK4736" t="s">
        <v>133</v>
      </c>
      <c r="NDL4736" t="s">
        <v>95</v>
      </c>
      <c r="NDM4736" t="s">
        <v>54</v>
      </c>
      <c r="NDN4736" t="s">
        <v>93</v>
      </c>
      <c r="NDO4736" t="s">
        <v>114</v>
      </c>
      <c r="NDP4736">
        <v>42225</v>
      </c>
      <c r="NDQ4736">
        <v>42225</v>
      </c>
      <c r="NDR4736">
        <v>900</v>
      </c>
      <c r="NDW4736">
        <v>900</v>
      </c>
      <c r="NEB4736" t="s">
        <v>3619</v>
      </c>
      <c r="NEG4736">
        <v>42225</v>
      </c>
      <c r="NEH4736" t="s">
        <v>131</v>
      </c>
      <c r="NEI4736" t="s">
        <v>1169</v>
      </c>
      <c r="NEJ4736" t="s">
        <v>58</v>
      </c>
      <c r="NEK4736" t="s">
        <v>629</v>
      </c>
      <c r="NEL4736" t="s">
        <v>131</v>
      </c>
      <c r="NEM4736" t="s">
        <v>102</v>
      </c>
      <c r="NEN4736" t="s">
        <v>103</v>
      </c>
      <c r="NEP4736">
        <v>45</v>
      </c>
      <c r="NEQ4736" t="s">
        <v>133</v>
      </c>
      <c r="NER4736" t="s">
        <v>95</v>
      </c>
      <c r="NES4736" t="s">
        <v>54</v>
      </c>
      <c r="NET4736" t="s">
        <v>93</v>
      </c>
      <c r="NEU4736" t="s">
        <v>114</v>
      </c>
      <c r="NEV4736">
        <v>42225</v>
      </c>
      <c r="NEW4736">
        <v>42225</v>
      </c>
      <c r="NEX4736">
        <v>900</v>
      </c>
      <c r="NFC4736">
        <v>900</v>
      </c>
      <c r="NFH4736" t="s">
        <v>3619</v>
      </c>
      <c r="NFM4736">
        <v>42225</v>
      </c>
      <c r="NFN4736" t="s">
        <v>131</v>
      </c>
      <c r="NFO4736" t="s">
        <v>1169</v>
      </c>
      <c r="NFP4736" t="s">
        <v>58</v>
      </c>
      <c r="NFQ4736" t="s">
        <v>629</v>
      </c>
      <c r="NFR4736" t="s">
        <v>131</v>
      </c>
      <c r="NFS4736" t="s">
        <v>102</v>
      </c>
      <c r="NFT4736" t="s">
        <v>103</v>
      </c>
      <c r="NFV4736">
        <v>45</v>
      </c>
      <c r="NFW4736" t="s">
        <v>133</v>
      </c>
      <c r="NFX4736" t="s">
        <v>95</v>
      </c>
      <c r="NFY4736" t="s">
        <v>54</v>
      </c>
      <c r="NFZ4736" t="s">
        <v>93</v>
      </c>
      <c r="NGA4736" t="s">
        <v>114</v>
      </c>
      <c r="NGB4736">
        <v>42225</v>
      </c>
      <c r="NGC4736">
        <v>42225</v>
      </c>
      <c r="NGD4736">
        <v>900</v>
      </c>
      <c r="NGI4736">
        <v>900</v>
      </c>
      <c r="NGN4736" t="s">
        <v>3619</v>
      </c>
      <c r="NGS4736">
        <v>42225</v>
      </c>
      <c r="NGT4736" t="s">
        <v>131</v>
      </c>
      <c r="NGU4736" t="s">
        <v>1169</v>
      </c>
      <c r="NGV4736" t="s">
        <v>58</v>
      </c>
      <c r="NGW4736" t="s">
        <v>629</v>
      </c>
      <c r="NGX4736" t="s">
        <v>131</v>
      </c>
      <c r="NGY4736" t="s">
        <v>102</v>
      </c>
      <c r="NGZ4736" t="s">
        <v>103</v>
      </c>
      <c r="NHB4736">
        <v>45</v>
      </c>
      <c r="NHC4736" t="s">
        <v>133</v>
      </c>
      <c r="NHD4736" t="s">
        <v>95</v>
      </c>
      <c r="NHE4736" t="s">
        <v>54</v>
      </c>
      <c r="NHF4736" t="s">
        <v>93</v>
      </c>
      <c r="NHG4736" t="s">
        <v>114</v>
      </c>
      <c r="NHH4736">
        <v>42225</v>
      </c>
      <c r="NHI4736">
        <v>42225</v>
      </c>
      <c r="NHJ4736">
        <v>900</v>
      </c>
      <c r="NHO4736">
        <v>900</v>
      </c>
      <c r="NHT4736" t="s">
        <v>3619</v>
      </c>
      <c r="NHY4736">
        <v>42225</v>
      </c>
      <c r="NHZ4736" t="s">
        <v>131</v>
      </c>
      <c r="NIA4736" t="s">
        <v>1169</v>
      </c>
      <c r="NIB4736" t="s">
        <v>58</v>
      </c>
      <c r="NIC4736" t="s">
        <v>629</v>
      </c>
      <c r="NID4736" t="s">
        <v>131</v>
      </c>
      <c r="NIE4736" t="s">
        <v>102</v>
      </c>
      <c r="NIF4736" t="s">
        <v>103</v>
      </c>
      <c r="NIH4736">
        <v>45</v>
      </c>
      <c r="NII4736" t="s">
        <v>133</v>
      </c>
      <c r="NIJ4736" t="s">
        <v>95</v>
      </c>
      <c r="NIK4736" t="s">
        <v>54</v>
      </c>
      <c r="NIL4736" t="s">
        <v>93</v>
      </c>
      <c r="NIM4736" t="s">
        <v>114</v>
      </c>
      <c r="NIN4736">
        <v>42225</v>
      </c>
      <c r="NIO4736">
        <v>42225</v>
      </c>
      <c r="NIP4736">
        <v>900</v>
      </c>
      <c r="NIU4736">
        <v>900</v>
      </c>
      <c r="NIZ4736" t="s">
        <v>3619</v>
      </c>
      <c r="NJE4736">
        <v>42225</v>
      </c>
      <c r="NJF4736" t="s">
        <v>131</v>
      </c>
      <c r="NJG4736" t="s">
        <v>1169</v>
      </c>
      <c r="NJH4736" t="s">
        <v>58</v>
      </c>
      <c r="NJI4736" t="s">
        <v>629</v>
      </c>
      <c r="NJJ4736" t="s">
        <v>131</v>
      </c>
      <c r="NJK4736" t="s">
        <v>102</v>
      </c>
      <c r="NJL4736" t="s">
        <v>103</v>
      </c>
      <c r="NJN4736">
        <v>45</v>
      </c>
      <c r="NJO4736" t="s">
        <v>133</v>
      </c>
      <c r="NJP4736" t="s">
        <v>95</v>
      </c>
      <c r="NJQ4736" t="s">
        <v>54</v>
      </c>
      <c r="NJR4736" t="s">
        <v>93</v>
      </c>
      <c r="NJS4736" t="s">
        <v>114</v>
      </c>
      <c r="NJT4736">
        <v>42225</v>
      </c>
      <c r="NJU4736">
        <v>42225</v>
      </c>
      <c r="NJV4736">
        <v>900</v>
      </c>
      <c r="NKA4736">
        <v>900</v>
      </c>
      <c r="NKF4736" t="s">
        <v>3619</v>
      </c>
      <c r="NKK4736">
        <v>42225</v>
      </c>
      <c r="NKL4736" t="s">
        <v>131</v>
      </c>
      <c r="NKM4736" t="s">
        <v>1169</v>
      </c>
      <c r="NKN4736" t="s">
        <v>58</v>
      </c>
      <c r="NKO4736" t="s">
        <v>629</v>
      </c>
      <c r="NKP4736" t="s">
        <v>131</v>
      </c>
      <c r="NKQ4736" t="s">
        <v>102</v>
      </c>
      <c r="NKR4736" t="s">
        <v>103</v>
      </c>
      <c r="NKT4736">
        <v>45</v>
      </c>
      <c r="NKU4736" t="s">
        <v>133</v>
      </c>
      <c r="NKV4736" t="s">
        <v>95</v>
      </c>
      <c r="NKW4736" t="s">
        <v>54</v>
      </c>
      <c r="NKX4736" t="s">
        <v>93</v>
      </c>
      <c r="NKY4736" t="s">
        <v>114</v>
      </c>
      <c r="NKZ4736">
        <v>42225</v>
      </c>
      <c r="NLA4736">
        <v>42225</v>
      </c>
      <c r="NLB4736">
        <v>900</v>
      </c>
      <c r="NLG4736">
        <v>900</v>
      </c>
      <c r="NLL4736" t="s">
        <v>3619</v>
      </c>
      <c r="NLQ4736">
        <v>42225</v>
      </c>
      <c r="NLR4736" t="s">
        <v>131</v>
      </c>
      <c r="NLS4736" t="s">
        <v>1169</v>
      </c>
      <c r="NLT4736" t="s">
        <v>58</v>
      </c>
      <c r="NLU4736" t="s">
        <v>629</v>
      </c>
      <c r="NLV4736" t="s">
        <v>131</v>
      </c>
      <c r="NLW4736" t="s">
        <v>102</v>
      </c>
      <c r="NLX4736" t="s">
        <v>103</v>
      </c>
      <c r="NLZ4736">
        <v>45</v>
      </c>
      <c r="NMA4736" t="s">
        <v>133</v>
      </c>
      <c r="NMB4736" t="s">
        <v>95</v>
      </c>
      <c r="NMC4736" t="s">
        <v>54</v>
      </c>
      <c r="NMD4736" t="s">
        <v>93</v>
      </c>
      <c r="NME4736" t="s">
        <v>114</v>
      </c>
      <c r="NMF4736">
        <v>42225</v>
      </c>
      <c r="NMG4736">
        <v>42225</v>
      </c>
      <c r="NMH4736">
        <v>900</v>
      </c>
      <c r="NMM4736">
        <v>900</v>
      </c>
      <c r="NMR4736" t="s">
        <v>3619</v>
      </c>
      <c r="NMW4736">
        <v>42225</v>
      </c>
      <c r="NMX4736" t="s">
        <v>131</v>
      </c>
      <c r="NMY4736" t="s">
        <v>1169</v>
      </c>
      <c r="NMZ4736" t="s">
        <v>58</v>
      </c>
      <c r="NNA4736" t="s">
        <v>629</v>
      </c>
      <c r="NNB4736" t="s">
        <v>131</v>
      </c>
      <c r="NNC4736" t="s">
        <v>102</v>
      </c>
      <c r="NND4736" t="s">
        <v>103</v>
      </c>
      <c r="NNF4736">
        <v>45</v>
      </c>
      <c r="NNG4736" t="s">
        <v>133</v>
      </c>
      <c r="NNH4736" t="s">
        <v>95</v>
      </c>
      <c r="NNI4736" t="s">
        <v>54</v>
      </c>
      <c r="NNJ4736" t="s">
        <v>93</v>
      </c>
      <c r="NNK4736" t="s">
        <v>114</v>
      </c>
      <c r="NNL4736">
        <v>42225</v>
      </c>
      <c r="NNM4736">
        <v>42225</v>
      </c>
      <c r="NNN4736">
        <v>900</v>
      </c>
      <c r="NNS4736">
        <v>900</v>
      </c>
      <c r="NNX4736" t="s">
        <v>3619</v>
      </c>
      <c r="NOC4736">
        <v>42225</v>
      </c>
      <c r="NOD4736" t="s">
        <v>131</v>
      </c>
      <c r="NOE4736" t="s">
        <v>1169</v>
      </c>
      <c r="NOF4736" t="s">
        <v>58</v>
      </c>
      <c r="NOG4736" t="s">
        <v>629</v>
      </c>
      <c r="NOH4736" t="s">
        <v>131</v>
      </c>
      <c r="NOI4736" t="s">
        <v>102</v>
      </c>
      <c r="NOJ4736" t="s">
        <v>103</v>
      </c>
      <c r="NOL4736">
        <v>45</v>
      </c>
      <c r="NOM4736" t="s">
        <v>133</v>
      </c>
      <c r="NON4736" t="s">
        <v>95</v>
      </c>
      <c r="NOO4736" t="s">
        <v>54</v>
      </c>
      <c r="NOP4736" t="s">
        <v>93</v>
      </c>
      <c r="NOQ4736" t="s">
        <v>114</v>
      </c>
      <c r="NOR4736">
        <v>42225</v>
      </c>
      <c r="NOS4736">
        <v>42225</v>
      </c>
      <c r="NOT4736">
        <v>900</v>
      </c>
      <c r="NOY4736">
        <v>900</v>
      </c>
      <c r="NPD4736" t="s">
        <v>3619</v>
      </c>
      <c r="NPI4736">
        <v>42225</v>
      </c>
      <c r="NPJ4736" t="s">
        <v>131</v>
      </c>
      <c r="NPK4736" t="s">
        <v>1169</v>
      </c>
      <c r="NPL4736" t="s">
        <v>58</v>
      </c>
      <c r="NPM4736" t="s">
        <v>629</v>
      </c>
      <c r="NPN4736" t="s">
        <v>131</v>
      </c>
      <c r="NPO4736" t="s">
        <v>102</v>
      </c>
      <c r="NPP4736" t="s">
        <v>103</v>
      </c>
      <c r="NPR4736">
        <v>45</v>
      </c>
      <c r="NPS4736" t="s">
        <v>133</v>
      </c>
      <c r="NPT4736" t="s">
        <v>95</v>
      </c>
      <c r="NPU4736" t="s">
        <v>54</v>
      </c>
      <c r="NPV4736" t="s">
        <v>93</v>
      </c>
      <c r="NPW4736" t="s">
        <v>114</v>
      </c>
      <c r="NPX4736">
        <v>42225</v>
      </c>
      <c r="NPY4736">
        <v>42225</v>
      </c>
      <c r="NPZ4736">
        <v>900</v>
      </c>
      <c r="NQE4736">
        <v>900</v>
      </c>
      <c r="NQJ4736" t="s">
        <v>3619</v>
      </c>
      <c r="NQO4736">
        <v>42225</v>
      </c>
      <c r="NQP4736" t="s">
        <v>131</v>
      </c>
      <c r="NQQ4736" t="s">
        <v>1169</v>
      </c>
      <c r="NQR4736" t="s">
        <v>58</v>
      </c>
      <c r="NQS4736" t="s">
        <v>629</v>
      </c>
      <c r="NQT4736" t="s">
        <v>131</v>
      </c>
      <c r="NQU4736" t="s">
        <v>102</v>
      </c>
      <c r="NQV4736" t="s">
        <v>103</v>
      </c>
      <c r="NQX4736">
        <v>45</v>
      </c>
      <c r="NQY4736" t="s">
        <v>133</v>
      </c>
      <c r="NQZ4736" t="s">
        <v>95</v>
      </c>
      <c r="NRA4736" t="s">
        <v>54</v>
      </c>
      <c r="NRB4736" t="s">
        <v>93</v>
      </c>
      <c r="NRC4736" t="s">
        <v>114</v>
      </c>
      <c r="NRD4736">
        <v>42225</v>
      </c>
      <c r="NRE4736">
        <v>42225</v>
      </c>
      <c r="NRF4736">
        <v>900</v>
      </c>
      <c r="NRK4736">
        <v>900</v>
      </c>
      <c r="NRP4736" t="s">
        <v>3619</v>
      </c>
      <c r="NRU4736">
        <v>42225</v>
      </c>
      <c r="NRV4736" t="s">
        <v>131</v>
      </c>
      <c r="NRW4736" t="s">
        <v>1169</v>
      </c>
      <c r="NRX4736" t="s">
        <v>58</v>
      </c>
      <c r="NRY4736" t="s">
        <v>629</v>
      </c>
      <c r="NRZ4736" t="s">
        <v>131</v>
      </c>
      <c r="NSA4736" t="s">
        <v>102</v>
      </c>
      <c r="NSB4736" t="s">
        <v>103</v>
      </c>
      <c r="NSD4736">
        <v>45</v>
      </c>
      <c r="NSE4736" t="s">
        <v>133</v>
      </c>
      <c r="NSF4736" t="s">
        <v>95</v>
      </c>
      <c r="NSG4736" t="s">
        <v>54</v>
      </c>
      <c r="NSH4736" t="s">
        <v>93</v>
      </c>
      <c r="NSI4736" t="s">
        <v>114</v>
      </c>
      <c r="NSJ4736">
        <v>42225</v>
      </c>
      <c r="NSK4736">
        <v>42225</v>
      </c>
      <c r="NSL4736">
        <v>900</v>
      </c>
      <c r="NSQ4736">
        <v>900</v>
      </c>
      <c r="NSV4736" t="s">
        <v>3619</v>
      </c>
      <c r="NTA4736">
        <v>42225</v>
      </c>
      <c r="NTB4736" t="s">
        <v>131</v>
      </c>
      <c r="NTC4736" t="s">
        <v>1169</v>
      </c>
      <c r="NTD4736" t="s">
        <v>58</v>
      </c>
      <c r="NTE4736" t="s">
        <v>629</v>
      </c>
      <c r="NTF4736" t="s">
        <v>131</v>
      </c>
      <c r="NTG4736" t="s">
        <v>102</v>
      </c>
      <c r="NTH4736" t="s">
        <v>103</v>
      </c>
      <c r="NTJ4736">
        <v>45</v>
      </c>
      <c r="NTK4736" t="s">
        <v>133</v>
      </c>
      <c r="NTL4736" t="s">
        <v>95</v>
      </c>
      <c r="NTM4736" t="s">
        <v>54</v>
      </c>
      <c r="NTN4736" t="s">
        <v>93</v>
      </c>
      <c r="NTO4736" t="s">
        <v>114</v>
      </c>
      <c r="NTP4736">
        <v>42225</v>
      </c>
      <c r="NTQ4736">
        <v>42225</v>
      </c>
      <c r="NTR4736">
        <v>900</v>
      </c>
      <c r="NTW4736">
        <v>900</v>
      </c>
      <c r="NUB4736" t="s">
        <v>3619</v>
      </c>
      <c r="NUG4736">
        <v>42225</v>
      </c>
      <c r="NUH4736" t="s">
        <v>131</v>
      </c>
      <c r="NUI4736" t="s">
        <v>1169</v>
      </c>
      <c r="NUJ4736" t="s">
        <v>58</v>
      </c>
      <c r="NUK4736" t="s">
        <v>629</v>
      </c>
      <c r="NUL4736" t="s">
        <v>131</v>
      </c>
      <c r="NUM4736" t="s">
        <v>102</v>
      </c>
      <c r="NUN4736" t="s">
        <v>103</v>
      </c>
      <c r="NUP4736">
        <v>45</v>
      </c>
      <c r="NUQ4736" t="s">
        <v>133</v>
      </c>
      <c r="NUR4736" t="s">
        <v>95</v>
      </c>
      <c r="NUS4736" t="s">
        <v>54</v>
      </c>
      <c r="NUT4736" t="s">
        <v>93</v>
      </c>
      <c r="NUU4736" t="s">
        <v>114</v>
      </c>
      <c r="NUV4736">
        <v>42225</v>
      </c>
      <c r="NUW4736">
        <v>42225</v>
      </c>
      <c r="NUX4736">
        <v>900</v>
      </c>
      <c r="NVC4736">
        <v>900</v>
      </c>
      <c r="NVH4736" t="s">
        <v>3619</v>
      </c>
      <c r="NVM4736">
        <v>42225</v>
      </c>
      <c r="NVN4736" t="s">
        <v>131</v>
      </c>
      <c r="NVO4736" t="s">
        <v>1169</v>
      </c>
      <c r="NVP4736" t="s">
        <v>58</v>
      </c>
      <c r="NVQ4736" t="s">
        <v>629</v>
      </c>
      <c r="NVR4736" t="s">
        <v>131</v>
      </c>
      <c r="NVS4736" t="s">
        <v>102</v>
      </c>
      <c r="NVT4736" t="s">
        <v>103</v>
      </c>
      <c r="NVV4736">
        <v>45</v>
      </c>
      <c r="NVW4736" t="s">
        <v>133</v>
      </c>
      <c r="NVX4736" t="s">
        <v>95</v>
      </c>
      <c r="NVY4736" t="s">
        <v>54</v>
      </c>
      <c r="NVZ4736" t="s">
        <v>93</v>
      </c>
      <c r="NWA4736" t="s">
        <v>114</v>
      </c>
      <c r="NWB4736">
        <v>42225</v>
      </c>
      <c r="NWC4736">
        <v>42225</v>
      </c>
      <c r="NWD4736">
        <v>900</v>
      </c>
      <c r="NWI4736">
        <v>900</v>
      </c>
      <c r="NWN4736" t="s">
        <v>3619</v>
      </c>
      <c r="NWS4736">
        <v>42225</v>
      </c>
      <c r="NWT4736" t="s">
        <v>131</v>
      </c>
      <c r="NWU4736" t="s">
        <v>1169</v>
      </c>
      <c r="NWV4736" t="s">
        <v>58</v>
      </c>
      <c r="NWW4736" t="s">
        <v>629</v>
      </c>
      <c r="NWX4736" t="s">
        <v>131</v>
      </c>
      <c r="NWY4736" t="s">
        <v>102</v>
      </c>
      <c r="NWZ4736" t="s">
        <v>103</v>
      </c>
      <c r="NXB4736">
        <v>45</v>
      </c>
      <c r="NXC4736" t="s">
        <v>133</v>
      </c>
      <c r="NXD4736" t="s">
        <v>95</v>
      </c>
      <c r="NXE4736" t="s">
        <v>54</v>
      </c>
      <c r="NXF4736" t="s">
        <v>93</v>
      </c>
      <c r="NXG4736" t="s">
        <v>114</v>
      </c>
      <c r="NXH4736">
        <v>42225</v>
      </c>
      <c r="NXI4736">
        <v>42225</v>
      </c>
      <c r="NXJ4736">
        <v>900</v>
      </c>
      <c r="NXO4736">
        <v>900</v>
      </c>
      <c r="NXT4736" t="s">
        <v>3619</v>
      </c>
      <c r="NXY4736">
        <v>42225</v>
      </c>
      <c r="NXZ4736" t="s">
        <v>131</v>
      </c>
      <c r="NYA4736" t="s">
        <v>1169</v>
      </c>
      <c r="NYB4736" t="s">
        <v>58</v>
      </c>
      <c r="NYC4736" t="s">
        <v>629</v>
      </c>
      <c r="NYD4736" t="s">
        <v>131</v>
      </c>
      <c r="NYE4736" t="s">
        <v>102</v>
      </c>
      <c r="NYF4736" t="s">
        <v>103</v>
      </c>
      <c r="NYH4736">
        <v>45</v>
      </c>
      <c r="NYI4736" t="s">
        <v>133</v>
      </c>
      <c r="NYJ4736" t="s">
        <v>95</v>
      </c>
      <c r="NYK4736" t="s">
        <v>54</v>
      </c>
      <c r="NYL4736" t="s">
        <v>93</v>
      </c>
      <c r="NYM4736" t="s">
        <v>114</v>
      </c>
      <c r="NYN4736">
        <v>42225</v>
      </c>
      <c r="NYO4736">
        <v>42225</v>
      </c>
      <c r="NYP4736">
        <v>900</v>
      </c>
      <c r="NYU4736">
        <v>900</v>
      </c>
      <c r="NYZ4736" t="s">
        <v>3619</v>
      </c>
      <c r="NZE4736">
        <v>42225</v>
      </c>
      <c r="NZF4736" t="s">
        <v>131</v>
      </c>
      <c r="NZG4736" t="s">
        <v>1169</v>
      </c>
      <c r="NZH4736" t="s">
        <v>58</v>
      </c>
      <c r="NZI4736" t="s">
        <v>629</v>
      </c>
      <c r="NZJ4736" t="s">
        <v>131</v>
      </c>
      <c r="NZK4736" t="s">
        <v>102</v>
      </c>
      <c r="NZL4736" t="s">
        <v>103</v>
      </c>
      <c r="NZN4736">
        <v>45</v>
      </c>
      <c r="NZO4736" t="s">
        <v>133</v>
      </c>
      <c r="NZP4736" t="s">
        <v>95</v>
      </c>
      <c r="NZQ4736" t="s">
        <v>54</v>
      </c>
      <c r="NZR4736" t="s">
        <v>93</v>
      </c>
      <c r="NZS4736" t="s">
        <v>114</v>
      </c>
      <c r="NZT4736">
        <v>42225</v>
      </c>
      <c r="NZU4736">
        <v>42225</v>
      </c>
      <c r="NZV4736">
        <v>900</v>
      </c>
      <c r="OAA4736">
        <v>900</v>
      </c>
      <c r="OAF4736" t="s">
        <v>3619</v>
      </c>
      <c r="OAK4736">
        <v>42225</v>
      </c>
      <c r="OAL4736" t="s">
        <v>131</v>
      </c>
      <c r="OAM4736" t="s">
        <v>1169</v>
      </c>
      <c r="OAN4736" t="s">
        <v>58</v>
      </c>
      <c r="OAO4736" t="s">
        <v>629</v>
      </c>
      <c r="OAP4736" t="s">
        <v>131</v>
      </c>
      <c r="OAQ4736" t="s">
        <v>102</v>
      </c>
      <c r="OAR4736" t="s">
        <v>103</v>
      </c>
      <c r="OAT4736">
        <v>45</v>
      </c>
      <c r="OAU4736" t="s">
        <v>133</v>
      </c>
      <c r="OAV4736" t="s">
        <v>95</v>
      </c>
      <c r="OAW4736" t="s">
        <v>54</v>
      </c>
      <c r="OAX4736" t="s">
        <v>93</v>
      </c>
      <c r="OAY4736" t="s">
        <v>114</v>
      </c>
      <c r="OAZ4736">
        <v>42225</v>
      </c>
      <c r="OBA4736">
        <v>42225</v>
      </c>
      <c r="OBB4736">
        <v>900</v>
      </c>
      <c r="OBG4736">
        <v>900</v>
      </c>
      <c r="OBL4736" t="s">
        <v>3619</v>
      </c>
      <c r="OBQ4736">
        <v>42225</v>
      </c>
      <c r="OBR4736" t="s">
        <v>131</v>
      </c>
      <c r="OBS4736" t="s">
        <v>1169</v>
      </c>
      <c r="OBT4736" t="s">
        <v>58</v>
      </c>
      <c r="OBU4736" t="s">
        <v>629</v>
      </c>
      <c r="OBV4736" t="s">
        <v>131</v>
      </c>
      <c r="OBW4736" t="s">
        <v>102</v>
      </c>
      <c r="OBX4736" t="s">
        <v>103</v>
      </c>
      <c r="OBZ4736">
        <v>45</v>
      </c>
      <c r="OCA4736" t="s">
        <v>133</v>
      </c>
      <c r="OCB4736" t="s">
        <v>95</v>
      </c>
      <c r="OCC4736" t="s">
        <v>54</v>
      </c>
      <c r="OCD4736" t="s">
        <v>93</v>
      </c>
      <c r="OCE4736" t="s">
        <v>114</v>
      </c>
      <c r="OCF4736">
        <v>42225</v>
      </c>
      <c r="OCG4736">
        <v>42225</v>
      </c>
      <c r="OCH4736">
        <v>900</v>
      </c>
      <c r="OCM4736">
        <v>900</v>
      </c>
      <c r="OCR4736" t="s">
        <v>3619</v>
      </c>
      <c r="OCW4736">
        <v>42225</v>
      </c>
      <c r="OCX4736" t="s">
        <v>131</v>
      </c>
      <c r="OCY4736" t="s">
        <v>1169</v>
      </c>
      <c r="OCZ4736" t="s">
        <v>58</v>
      </c>
      <c r="ODA4736" t="s">
        <v>629</v>
      </c>
      <c r="ODB4736" t="s">
        <v>131</v>
      </c>
      <c r="ODC4736" t="s">
        <v>102</v>
      </c>
      <c r="ODD4736" t="s">
        <v>103</v>
      </c>
      <c r="ODF4736">
        <v>45</v>
      </c>
      <c r="ODG4736" t="s">
        <v>133</v>
      </c>
      <c r="ODH4736" t="s">
        <v>95</v>
      </c>
      <c r="ODI4736" t="s">
        <v>54</v>
      </c>
      <c r="ODJ4736" t="s">
        <v>93</v>
      </c>
      <c r="ODK4736" t="s">
        <v>114</v>
      </c>
      <c r="ODL4736">
        <v>42225</v>
      </c>
      <c r="ODM4736">
        <v>42225</v>
      </c>
      <c r="ODN4736">
        <v>900</v>
      </c>
      <c r="ODS4736">
        <v>900</v>
      </c>
      <c r="ODX4736" t="s">
        <v>3619</v>
      </c>
      <c r="OEC4736">
        <v>42225</v>
      </c>
      <c r="OED4736" t="s">
        <v>131</v>
      </c>
      <c r="OEE4736" t="s">
        <v>1169</v>
      </c>
      <c r="OEF4736" t="s">
        <v>58</v>
      </c>
      <c r="OEG4736" t="s">
        <v>629</v>
      </c>
      <c r="OEH4736" t="s">
        <v>131</v>
      </c>
      <c r="OEI4736" t="s">
        <v>102</v>
      </c>
      <c r="OEJ4736" t="s">
        <v>103</v>
      </c>
      <c r="OEL4736">
        <v>45</v>
      </c>
      <c r="OEM4736" t="s">
        <v>133</v>
      </c>
      <c r="OEN4736" t="s">
        <v>95</v>
      </c>
      <c r="OEO4736" t="s">
        <v>54</v>
      </c>
      <c r="OEP4736" t="s">
        <v>93</v>
      </c>
      <c r="OEQ4736" t="s">
        <v>114</v>
      </c>
      <c r="OER4736">
        <v>42225</v>
      </c>
      <c r="OES4736">
        <v>42225</v>
      </c>
      <c r="OET4736">
        <v>900</v>
      </c>
      <c r="OEY4736">
        <v>900</v>
      </c>
      <c r="OFD4736" t="s">
        <v>3619</v>
      </c>
      <c r="OFI4736">
        <v>42225</v>
      </c>
      <c r="OFJ4736" t="s">
        <v>131</v>
      </c>
      <c r="OFK4736" t="s">
        <v>1169</v>
      </c>
      <c r="OFL4736" t="s">
        <v>58</v>
      </c>
      <c r="OFM4736" t="s">
        <v>629</v>
      </c>
      <c r="OFN4736" t="s">
        <v>131</v>
      </c>
      <c r="OFO4736" t="s">
        <v>102</v>
      </c>
      <c r="OFP4736" t="s">
        <v>103</v>
      </c>
      <c r="OFR4736">
        <v>45</v>
      </c>
      <c r="OFS4736" t="s">
        <v>133</v>
      </c>
      <c r="OFT4736" t="s">
        <v>95</v>
      </c>
      <c r="OFU4736" t="s">
        <v>54</v>
      </c>
      <c r="OFV4736" t="s">
        <v>93</v>
      </c>
      <c r="OFW4736" t="s">
        <v>114</v>
      </c>
      <c r="OFX4736">
        <v>42225</v>
      </c>
      <c r="OFY4736">
        <v>42225</v>
      </c>
      <c r="OFZ4736">
        <v>900</v>
      </c>
      <c r="OGE4736">
        <v>900</v>
      </c>
      <c r="OGJ4736" t="s">
        <v>3619</v>
      </c>
      <c r="OGO4736">
        <v>42225</v>
      </c>
      <c r="OGP4736" t="s">
        <v>131</v>
      </c>
      <c r="OGQ4736" t="s">
        <v>1169</v>
      </c>
      <c r="OGR4736" t="s">
        <v>58</v>
      </c>
      <c r="OGS4736" t="s">
        <v>629</v>
      </c>
      <c r="OGT4736" t="s">
        <v>131</v>
      </c>
      <c r="OGU4736" t="s">
        <v>102</v>
      </c>
      <c r="OGV4736" t="s">
        <v>103</v>
      </c>
      <c r="OGX4736">
        <v>45</v>
      </c>
      <c r="OGY4736" t="s">
        <v>133</v>
      </c>
      <c r="OGZ4736" t="s">
        <v>95</v>
      </c>
      <c r="OHA4736" t="s">
        <v>54</v>
      </c>
      <c r="OHB4736" t="s">
        <v>93</v>
      </c>
      <c r="OHC4736" t="s">
        <v>114</v>
      </c>
      <c r="OHD4736">
        <v>42225</v>
      </c>
      <c r="OHE4736">
        <v>42225</v>
      </c>
      <c r="OHF4736">
        <v>900</v>
      </c>
      <c r="OHK4736">
        <v>900</v>
      </c>
      <c r="OHP4736" t="s">
        <v>3619</v>
      </c>
      <c r="OHU4736">
        <v>42225</v>
      </c>
      <c r="OHV4736" t="s">
        <v>131</v>
      </c>
      <c r="OHW4736" t="s">
        <v>1169</v>
      </c>
      <c r="OHX4736" t="s">
        <v>58</v>
      </c>
      <c r="OHY4736" t="s">
        <v>629</v>
      </c>
      <c r="OHZ4736" t="s">
        <v>131</v>
      </c>
      <c r="OIA4736" t="s">
        <v>102</v>
      </c>
      <c r="OIB4736" t="s">
        <v>103</v>
      </c>
      <c r="OID4736">
        <v>45</v>
      </c>
      <c r="OIE4736" t="s">
        <v>133</v>
      </c>
      <c r="OIF4736" t="s">
        <v>95</v>
      </c>
      <c r="OIG4736" t="s">
        <v>54</v>
      </c>
      <c r="OIH4736" t="s">
        <v>93</v>
      </c>
      <c r="OII4736" t="s">
        <v>114</v>
      </c>
      <c r="OIJ4736">
        <v>42225</v>
      </c>
      <c r="OIK4736">
        <v>42225</v>
      </c>
      <c r="OIL4736">
        <v>900</v>
      </c>
      <c r="OIQ4736">
        <v>900</v>
      </c>
      <c r="OIV4736" t="s">
        <v>3619</v>
      </c>
      <c r="OJA4736">
        <v>42225</v>
      </c>
      <c r="OJB4736" t="s">
        <v>131</v>
      </c>
      <c r="OJC4736" t="s">
        <v>1169</v>
      </c>
      <c r="OJD4736" t="s">
        <v>58</v>
      </c>
      <c r="OJE4736" t="s">
        <v>629</v>
      </c>
      <c r="OJF4736" t="s">
        <v>131</v>
      </c>
      <c r="OJG4736" t="s">
        <v>102</v>
      </c>
      <c r="OJH4736" t="s">
        <v>103</v>
      </c>
      <c r="OJJ4736">
        <v>45</v>
      </c>
      <c r="OJK4736" t="s">
        <v>133</v>
      </c>
      <c r="OJL4736" t="s">
        <v>95</v>
      </c>
      <c r="OJM4736" t="s">
        <v>54</v>
      </c>
      <c r="OJN4736" t="s">
        <v>93</v>
      </c>
      <c r="OJO4736" t="s">
        <v>114</v>
      </c>
      <c r="OJP4736">
        <v>42225</v>
      </c>
      <c r="OJQ4736">
        <v>42225</v>
      </c>
      <c r="OJR4736">
        <v>900</v>
      </c>
      <c r="OJW4736">
        <v>900</v>
      </c>
      <c r="OKB4736" t="s">
        <v>3619</v>
      </c>
      <c r="OKG4736">
        <v>42225</v>
      </c>
      <c r="OKH4736" t="s">
        <v>131</v>
      </c>
      <c r="OKI4736" t="s">
        <v>1169</v>
      </c>
      <c r="OKJ4736" t="s">
        <v>58</v>
      </c>
      <c r="OKK4736" t="s">
        <v>629</v>
      </c>
      <c r="OKL4736" t="s">
        <v>131</v>
      </c>
      <c r="OKM4736" t="s">
        <v>102</v>
      </c>
      <c r="OKN4736" t="s">
        <v>103</v>
      </c>
      <c r="OKP4736">
        <v>45</v>
      </c>
      <c r="OKQ4736" t="s">
        <v>133</v>
      </c>
      <c r="OKR4736" t="s">
        <v>95</v>
      </c>
      <c r="OKS4736" t="s">
        <v>54</v>
      </c>
      <c r="OKT4736" t="s">
        <v>93</v>
      </c>
      <c r="OKU4736" t="s">
        <v>114</v>
      </c>
      <c r="OKV4736">
        <v>42225</v>
      </c>
      <c r="OKW4736">
        <v>42225</v>
      </c>
      <c r="OKX4736">
        <v>900</v>
      </c>
      <c r="OLC4736">
        <v>900</v>
      </c>
      <c r="OLH4736" t="s">
        <v>3619</v>
      </c>
      <c r="OLM4736">
        <v>42225</v>
      </c>
      <c r="OLN4736" t="s">
        <v>131</v>
      </c>
      <c r="OLO4736" t="s">
        <v>1169</v>
      </c>
      <c r="OLP4736" t="s">
        <v>58</v>
      </c>
      <c r="OLQ4736" t="s">
        <v>629</v>
      </c>
      <c r="OLR4736" t="s">
        <v>131</v>
      </c>
      <c r="OLS4736" t="s">
        <v>102</v>
      </c>
      <c r="OLT4736" t="s">
        <v>103</v>
      </c>
      <c r="OLV4736">
        <v>45</v>
      </c>
      <c r="OLW4736" t="s">
        <v>133</v>
      </c>
      <c r="OLX4736" t="s">
        <v>95</v>
      </c>
      <c r="OLY4736" t="s">
        <v>54</v>
      </c>
      <c r="OLZ4736" t="s">
        <v>93</v>
      </c>
      <c r="OMA4736" t="s">
        <v>114</v>
      </c>
      <c r="OMB4736">
        <v>42225</v>
      </c>
      <c r="OMC4736">
        <v>42225</v>
      </c>
      <c r="OMD4736">
        <v>900</v>
      </c>
      <c r="OMI4736">
        <v>900</v>
      </c>
      <c r="OMN4736" t="s">
        <v>3619</v>
      </c>
      <c r="OMS4736">
        <v>42225</v>
      </c>
      <c r="OMT4736" t="s">
        <v>131</v>
      </c>
      <c r="OMU4736" t="s">
        <v>1169</v>
      </c>
      <c r="OMV4736" t="s">
        <v>58</v>
      </c>
      <c r="OMW4736" t="s">
        <v>629</v>
      </c>
      <c r="OMX4736" t="s">
        <v>131</v>
      </c>
      <c r="OMY4736" t="s">
        <v>102</v>
      </c>
      <c r="OMZ4736" t="s">
        <v>103</v>
      </c>
      <c r="ONB4736">
        <v>45</v>
      </c>
      <c r="ONC4736" t="s">
        <v>133</v>
      </c>
      <c r="OND4736" t="s">
        <v>95</v>
      </c>
      <c r="ONE4736" t="s">
        <v>54</v>
      </c>
      <c r="ONF4736" t="s">
        <v>93</v>
      </c>
      <c r="ONG4736" t="s">
        <v>114</v>
      </c>
      <c r="ONH4736">
        <v>42225</v>
      </c>
      <c r="ONI4736">
        <v>42225</v>
      </c>
      <c r="ONJ4736">
        <v>900</v>
      </c>
      <c r="ONO4736">
        <v>900</v>
      </c>
      <c r="ONT4736" t="s">
        <v>3619</v>
      </c>
      <c r="ONY4736">
        <v>42225</v>
      </c>
      <c r="ONZ4736" t="s">
        <v>131</v>
      </c>
      <c r="OOA4736" t="s">
        <v>1169</v>
      </c>
      <c r="OOB4736" t="s">
        <v>58</v>
      </c>
      <c r="OOC4736" t="s">
        <v>629</v>
      </c>
      <c r="OOD4736" t="s">
        <v>131</v>
      </c>
      <c r="OOE4736" t="s">
        <v>102</v>
      </c>
      <c r="OOF4736" t="s">
        <v>103</v>
      </c>
      <c r="OOH4736">
        <v>45</v>
      </c>
      <c r="OOI4736" t="s">
        <v>133</v>
      </c>
      <c r="OOJ4736" t="s">
        <v>95</v>
      </c>
      <c r="OOK4736" t="s">
        <v>54</v>
      </c>
      <c r="OOL4736" t="s">
        <v>93</v>
      </c>
      <c r="OOM4736" t="s">
        <v>114</v>
      </c>
      <c r="OON4736">
        <v>42225</v>
      </c>
      <c r="OOO4736">
        <v>42225</v>
      </c>
      <c r="OOP4736">
        <v>900</v>
      </c>
      <c r="OOU4736">
        <v>900</v>
      </c>
      <c r="OOZ4736" t="s">
        <v>3619</v>
      </c>
      <c r="OPE4736">
        <v>42225</v>
      </c>
      <c r="OPF4736" t="s">
        <v>131</v>
      </c>
      <c r="OPG4736" t="s">
        <v>1169</v>
      </c>
      <c r="OPH4736" t="s">
        <v>58</v>
      </c>
      <c r="OPI4736" t="s">
        <v>629</v>
      </c>
      <c r="OPJ4736" t="s">
        <v>131</v>
      </c>
      <c r="OPK4736" t="s">
        <v>102</v>
      </c>
      <c r="OPL4736" t="s">
        <v>103</v>
      </c>
      <c r="OPN4736">
        <v>45</v>
      </c>
      <c r="OPO4736" t="s">
        <v>133</v>
      </c>
      <c r="OPP4736" t="s">
        <v>95</v>
      </c>
      <c r="OPQ4736" t="s">
        <v>54</v>
      </c>
      <c r="OPR4736" t="s">
        <v>93</v>
      </c>
      <c r="OPS4736" t="s">
        <v>114</v>
      </c>
      <c r="OPT4736">
        <v>42225</v>
      </c>
      <c r="OPU4736">
        <v>42225</v>
      </c>
      <c r="OPV4736">
        <v>900</v>
      </c>
      <c r="OQA4736">
        <v>900</v>
      </c>
      <c r="OQF4736" t="s">
        <v>3619</v>
      </c>
      <c r="OQK4736">
        <v>42225</v>
      </c>
      <c r="OQL4736" t="s">
        <v>131</v>
      </c>
      <c r="OQM4736" t="s">
        <v>1169</v>
      </c>
      <c r="OQN4736" t="s">
        <v>58</v>
      </c>
      <c r="OQO4736" t="s">
        <v>629</v>
      </c>
      <c r="OQP4736" t="s">
        <v>131</v>
      </c>
      <c r="OQQ4736" t="s">
        <v>102</v>
      </c>
      <c r="OQR4736" t="s">
        <v>103</v>
      </c>
      <c r="OQT4736">
        <v>45</v>
      </c>
      <c r="OQU4736" t="s">
        <v>133</v>
      </c>
      <c r="OQV4736" t="s">
        <v>95</v>
      </c>
      <c r="OQW4736" t="s">
        <v>54</v>
      </c>
      <c r="OQX4736" t="s">
        <v>93</v>
      </c>
      <c r="OQY4736" t="s">
        <v>114</v>
      </c>
      <c r="OQZ4736">
        <v>42225</v>
      </c>
      <c r="ORA4736">
        <v>42225</v>
      </c>
      <c r="ORB4736">
        <v>900</v>
      </c>
      <c r="ORG4736">
        <v>900</v>
      </c>
      <c r="ORL4736" t="s">
        <v>3619</v>
      </c>
      <c r="ORQ4736">
        <v>42225</v>
      </c>
      <c r="ORR4736" t="s">
        <v>131</v>
      </c>
      <c r="ORS4736" t="s">
        <v>1169</v>
      </c>
      <c r="ORT4736" t="s">
        <v>58</v>
      </c>
      <c r="ORU4736" t="s">
        <v>629</v>
      </c>
      <c r="ORV4736" t="s">
        <v>131</v>
      </c>
      <c r="ORW4736" t="s">
        <v>102</v>
      </c>
      <c r="ORX4736" t="s">
        <v>103</v>
      </c>
      <c r="ORZ4736">
        <v>45</v>
      </c>
      <c r="OSA4736" t="s">
        <v>133</v>
      </c>
      <c r="OSB4736" t="s">
        <v>95</v>
      </c>
      <c r="OSC4736" t="s">
        <v>54</v>
      </c>
      <c r="OSD4736" t="s">
        <v>93</v>
      </c>
      <c r="OSE4736" t="s">
        <v>114</v>
      </c>
      <c r="OSF4736">
        <v>42225</v>
      </c>
      <c r="OSG4736">
        <v>42225</v>
      </c>
      <c r="OSH4736">
        <v>900</v>
      </c>
      <c r="OSM4736">
        <v>900</v>
      </c>
      <c r="OSR4736" t="s">
        <v>3619</v>
      </c>
      <c r="OSW4736">
        <v>42225</v>
      </c>
      <c r="OSX4736" t="s">
        <v>131</v>
      </c>
      <c r="OSY4736" t="s">
        <v>1169</v>
      </c>
      <c r="OSZ4736" t="s">
        <v>58</v>
      </c>
      <c r="OTA4736" t="s">
        <v>629</v>
      </c>
      <c r="OTB4736" t="s">
        <v>131</v>
      </c>
      <c r="OTC4736" t="s">
        <v>102</v>
      </c>
      <c r="OTD4736" t="s">
        <v>103</v>
      </c>
      <c r="OTF4736">
        <v>45</v>
      </c>
      <c r="OTG4736" t="s">
        <v>133</v>
      </c>
      <c r="OTH4736" t="s">
        <v>95</v>
      </c>
      <c r="OTI4736" t="s">
        <v>54</v>
      </c>
      <c r="OTJ4736" t="s">
        <v>93</v>
      </c>
      <c r="OTK4736" t="s">
        <v>114</v>
      </c>
      <c r="OTL4736">
        <v>42225</v>
      </c>
      <c r="OTM4736">
        <v>42225</v>
      </c>
      <c r="OTN4736">
        <v>900</v>
      </c>
      <c r="OTS4736">
        <v>900</v>
      </c>
      <c r="OTX4736" t="s">
        <v>3619</v>
      </c>
      <c r="OUC4736">
        <v>42225</v>
      </c>
      <c r="OUD4736" t="s">
        <v>131</v>
      </c>
      <c r="OUE4736" t="s">
        <v>1169</v>
      </c>
      <c r="OUF4736" t="s">
        <v>58</v>
      </c>
      <c r="OUG4736" t="s">
        <v>629</v>
      </c>
      <c r="OUH4736" t="s">
        <v>131</v>
      </c>
      <c r="OUI4736" t="s">
        <v>102</v>
      </c>
      <c r="OUJ4736" t="s">
        <v>103</v>
      </c>
      <c r="OUL4736">
        <v>45</v>
      </c>
      <c r="OUM4736" t="s">
        <v>133</v>
      </c>
      <c r="OUN4736" t="s">
        <v>95</v>
      </c>
      <c r="OUO4736" t="s">
        <v>54</v>
      </c>
      <c r="OUP4736" t="s">
        <v>93</v>
      </c>
      <c r="OUQ4736" t="s">
        <v>114</v>
      </c>
      <c r="OUR4736">
        <v>42225</v>
      </c>
      <c r="OUS4736">
        <v>42225</v>
      </c>
      <c r="OUT4736">
        <v>900</v>
      </c>
      <c r="OUY4736">
        <v>900</v>
      </c>
      <c r="OVD4736" t="s">
        <v>3619</v>
      </c>
      <c r="OVI4736">
        <v>42225</v>
      </c>
      <c r="OVJ4736" t="s">
        <v>131</v>
      </c>
      <c r="OVK4736" t="s">
        <v>1169</v>
      </c>
      <c r="OVL4736" t="s">
        <v>58</v>
      </c>
      <c r="OVM4736" t="s">
        <v>629</v>
      </c>
      <c r="OVN4736" t="s">
        <v>131</v>
      </c>
      <c r="OVO4736" t="s">
        <v>102</v>
      </c>
      <c r="OVP4736" t="s">
        <v>103</v>
      </c>
      <c r="OVR4736">
        <v>45</v>
      </c>
      <c r="OVS4736" t="s">
        <v>133</v>
      </c>
      <c r="OVT4736" t="s">
        <v>95</v>
      </c>
      <c r="OVU4736" t="s">
        <v>54</v>
      </c>
      <c r="OVV4736" t="s">
        <v>93</v>
      </c>
      <c r="OVW4736" t="s">
        <v>114</v>
      </c>
      <c r="OVX4736">
        <v>42225</v>
      </c>
      <c r="OVY4736">
        <v>42225</v>
      </c>
      <c r="OVZ4736">
        <v>900</v>
      </c>
      <c r="OWE4736">
        <v>900</v>
      </c>
      <c r="OWJ4736" t="s">
        <v>3619</v>
      </c>
      <c r="OWO4736">
        <v>42225</v>
      </c>
      <c r="OWP4736" t="s">
        <v>131</v>
      </c>
      <c r="OWQ4736" t="s">
        <v>1169</v>
      </c>
      <c r="OWR4736" t="s">
        <v>58</v>
      </c>
      <c r="OWS4736" t="s">
        <v>629</v>
      </c>
      <c r="OWT4736" t="s">
        <v>131</v>
      </c>
      <c r="OWU4736" t="s">
        <v>102</v>
      </c>
      <c r="OWV4736" t="s">
        <v>103</v>
      </c>
      <c r="OWX4736">
        <v>45</v>
      </c>
      <c r="OWY4736" t="s">
        <v>133</v>
      </c>
      <c r="OWZ4736" t="s">
        <v>95</v>
      </c>
      <c r="OXA4736" t="s">
        <v>54</v>
      </c>
      <c r="OXB4736" t="s">
        <v>93</v>
      </c>
      <c r="OXC4736" t="s">
        <v>114</v>
      </c>
      <c r="OXD4736">
        <v>42225</v>
      </c>
      <c r="OXE4736">
        <v>42225</v>
      </c>
      <c r="OXF4736">
        <v>900</v>
      </c>
      <c r="OXK4736">
        <v>900</v>
      </c>
      <c r="OXP4736" t="s">
        <v>3619</v>
      </c>
      <c r="OXU4736">
        <v>42225</v>
      </c>
      <c r="OXV4736" t="s">
        <v>131</v>
      </c>
      <c r="OXW4736" t="s">
        <v>1169</v>
      </c>
      <c r="OXX4736" t="s">
        <v>58</v>
      </c>
      <c r="OXY4736" t="s">
        <v>629</v>
      </c>
      <c r="OXZ4736" t="s">
        <v>131</v>
      </c>
      <c r="OYA4736" t="s">
        <v>102</v>
      </c>
      <c r="OYB4736" t="s">
        <v>103</v>
      </c>
      <c r="OYD4736">
        <v>45</v>
      </c>
      <c r="OYE4736" t="s">
        <v>133</v>
      </c>
      <c r="OYF4736" t="s">
        <v>95</v>
      </c>
      <c r="OYG4736" t="s">
        <v>54</v>
      </c>
      <c r="OYH4736" t="s">
        <v>93</v>
      </c>
      <c r="OYI4736" t="s">
        <v>114</v>
      </c>
      <c r="OYJ4736">
        <v>42225</v>
      </c>
      <c r="OYK4736">
        <v>42225</v>
      </c>
      <c r="OYL4736">
        <v>900</v>
      </c>
      <c r="OYQ4736">
        <v>900</v>
      </c>
      <c r="OYV4736" t="s">
        <v>3619</v>
      </c>
      <c r="OZA4736">
        <v>42225</v>
      </c>
      <c r="OZB4736" t="s">
        <v>131</v>
      </c>
      <c r="OZC4736" t="s">
        <v>1169</v>
      </c>
      <c r="OZD4736" t="s">
        <v>58</v>
      </c>
      <c r="OZE4736" t="s">
        <v>629</v>
      </c>
      <c r="OZF4736" t="s">
        <v>131</v>
      </c>
      <c r="OZG4736" t="s">
        <v>102</v>
      </c>
      <c r="OZH4736" t="s">
        <v>103</v>
      </c>
      <c r="OZJ4736">
        <v>45</v>
      </c>
      <c r="OZK4736" t="s">
        <v>133</v>
      </c>
      <c r="OZL4736" t="s">
        <v>95</v>
      </c>
      <c r="OZM4736" t="s">
        <v>54</v>
      </c>
      <c r="OZN4736" t="s">
        <v>93</v>
      </c>
      <c r="OZO4736" t="s">
        <v>114</v>
      </c>
      <c r="OZP4736">
        <v>42225</v>
      </c>
      <c r="OZQ4736">
        <v>42225</v>
      </c>
      <c r="OZR4736">
        <v>900</v>
      </c>
      <c r="OZW4736">
        <v>900</v>
      </c>
      <c r="PAB4736" t="s">
        <v>3619</v>
      </c>
      <c r="PAG4736">
        <v>42225</v>
      </c>
      <c r="PAH4736" t="s">
        <v>131</v>
      </c>
      <c r="PAI4736" t="s">
        <v>1169</v>
      </c>
      <c r="PAJ4736" t="s">
        <v>58</v>
      </c>
      <c r="PAK4736" t="s">
        <v>629</v>
      </c>
      <c r="PAL4736" t="s">
        <v>131</v>
      </c>
      <c r="PAM4736" t="s">
        <v>102</v>
      </c>
      <c r="PAN4736" t="s">
        <v>103</v>
      </c>
      <c r="PAP4736">
        <v>45</v>
      </c>
      <c r="PAQ4736" t="s">
        <v>133</v>
      </c>
      <c r="PAR4736" t="s">
        <v>95</v>
      </c>
      <c r="PAS4736" t="s">
        <v>54</v>
      </c>
      <c r="PAT4736" t="s">
        <v>93</v>
      </c>
      <c r="PAU4736" t="s">
        <v>114</v>
      </c>
      <c r="PAV4736">
        <v>42225</v>
      </c>
      <c r="PAW4736">
        <v>42225</v>
      </c>
      <c r="PAX4736">
        <v>900</v>
      </c>
      <c r="PBC4736">
        <v>900</v>
      </c>
      <c r="PBH4736" t="s">
        <v>3619</v>
      </c>
      <c r="PBM4736">
        <v>42225</v>
      </c>
      <c r="PBN4736" t="s">
        <v>131</v>
      </c>
      <c r="PBO4736" t="s">
        <v>1169</v>
      </c>
      <c r="PBP4736" t="s">
        <v>58</v>
      </c>
      <c r="PBQ4736" t="s">
        <v>629</v>
      </c>
      <c r="PBR4736" t="s">
        <v>131</v>
      </c>
      <c r="PBS4736" t="s">
        <v>102</v>
      </c>
      <c r="PBT4736" t="s">
        <v>103</v>
      </c>
      <c r="PBV4736">
        <v>45</v>
      </c>
      <c r="PBW4736" t="s">
        <v>133</v>
      </c>
      <c r="PBX4736" t="s">
        <v>95</v>
      </c>
      <c r="PBY4736" t="s">
        <v>54</v>
      </c>
      <c r="PBZ4736" t="s">
        <v>93</v>
      </c>
      <c r="PCA4736" t="s">
        <v>114</v>
      </c>
      <c r="PCB4736">
        <v>42225</v>
      </c>
      <c r="PCC4736">
        <v>42225</v>
      </c>
      <c r="PCD4736">
        <v>900</v>
      </c>
      <c r="PCI4736">
        <v>900</v>
      </c>
      <c r="PCN4736" t="s">
        <v>3619</v>
      </c>
      <c r="PCS4736">
        <v>42225</v>
      </c>
      <c r="PCT4736" t="s">
        <v>131</v>
      </c>
      <c r="PCU4736" t="s">
        <v>1169</v>
      </c>
      <c r="PCV4736" t="s">
        <v>58</v>
      </c>
      <c r="PCW4736" t="s">
        <v>629</v>
      </c>
      <c r="PCX4736" t="s">
        <v>131</v>
      </c>
      <c r="PCY4736" t="s">
        <v>102</v>
      </c>
      <c r="PCZ4736" t="s">
        <v>103</v>
      </c>
      <c r="PDB4736">
        <v>45</v>
      </c>
      <c r="PDC4736" t="s">
        <v>133</v>
      </c>
      <c r="PDD4736" t="s">
        <v>95</v>
      </c>
      <c r="PDE4736" t="s">
        <v>54</v>
      </c>
      <c r="PDF4736" t="s">
        <v>93</v>
      </c>
      <c r="PDG4736" t="s">
        <v>114</v>
      </c>
      <c r="PDH4736">
        <v>42225</v>
      </c>
      <c r="PDI4736">
        <v>42225</v>
      </c>
      <c r="PDJ4736">
        <v>900</v>
      </c>
      <c r="PDO4736">
        <v>900</v>
      </c>
      <c r="PDT4736" t="s">
        <v>3619</v>
      </c>
      <c r="PDY4736">
        <v>42225</v>
      </c>
      <c r="PDZ4736" t="s">
        <v>131</v>
      </c>
      <c r="PEA4736" t="s">
        <v>1169</v>
      </c>
      <c r="PEB4736" t="s">
        <v>58</v>
      </c>
      <c r="PEC4736" t="s">
        <v>629</v>
      </c>
      <c r="PED4736" t="s">
        <v>131</v>
      </c>
      <c r="PEE4736" t="s">
        <v>102</v>
      </c>
      <c r="PEF4736" t="s">
        <v>103</v>
      </c>
      <c r="PEH4736">
        <v>45</v>
      </c>
      <c r="PEI4736" t="s">
        <v>133</v>
      </c>
      <c r="PEJ4736" t="s">
        <v>95</v>
      </c>
      <c r="PEK4736" t="s">
        <v>54</v>
      </c>
      <c r="PEL4736" t="s">
        <v>93</v>
      </c>
      <c r="PEM4736" t="s">
        <v>114</v>
      </c>
      <c r="PEN4736">
        <v>42225</v>
      </c>
      <c r="PEO4736">
        <v>42225</v>
      </c>
      <c r="PEP4736">
        <v>900</v>
      </c>
      <c r="PEU4736">
        <v>900</v>
      </c>
      <c r="PEZ4736" t="s">
        <v>3619</v>
      </c>
      <c r="PFE4736">
        <v>42225</v>
      </c>
      <c r="PFF4736" t="s">
        <v>131</v>
      </c>
      <c r="PFG4736" t="s">
        <v>1169</v>
      </c>
      <c r="PFH4736" t="s">
        <v>58</v>
      </c>
      <c r="PFI4736" t="s">
        <v>629</v>
      </c>
      <c r="PFJ4736" t="s">
        <v>131</v>
      </c>
      <c r="PFK4736" t="s">
        <v>102</v>
      </c>
      <c r="PFL4736" t="s">
        <v>103</v>
      </c>
      <c r="PFN4736">
        <v>45</v>
      </c>
      <c r="PFO4736" t="s">
        <v>133</v>
      </c>
      <c r="PFP4736" t="s">
        <v>95</v>
      </c>
      <c r="PFQ4736" t="s">
        <v>54</v>
      </c>
      <c r="PFR4736" t="s">
        <v>93</v>
      </c>
      <c r="PFS4736" t="s">
        <v>114</v>
      </c>
      <c r="PFT4736">
        <v>42225</v>
      </c>
      <c r="PFU4736">
        <v>42225</v>
      </c>
      <c r="PFV4736">
        <v>900</v>
      </c>
      <c r="PGA4736">
        <v>900</v>
      </c>
      <c r="PGF4736" t="s">
        <v>3619</v>
      </c>
      <c r="PGK4736">
        <v>42225</v>
      </c>
      <c r="PGL4736" t="s">
        <v>131</v>
      </c>
      <c r="PGM4736" t="s">
        <v>1169</v>
      </c>
      <c r="PGN4736" t="s">
        <v>58</v>
      </c>
      <c r="PGO4736" t="s">
        <v>629</v>
      </c>
      <c r="PGP4736" t="s">
        <v>131</v>
      </c>
      <c r="PGQ4736" t="s">
        <v>102</v>
      </c>
      <c r="PGR4736" t="s">
        <v>103</v>
      </c>
      <c r="PGT4736">
        <v>45</v>
      </c>
      <c r="PGU4736" t="s">
        <v>133</v>
      </c>
      <c r="PGV4736" t="s">
        <v>95</v>
      </c>
      <c r="PGW4736" t="s">
        <v>54</v>
      </c>
      <c r="PGX4736" t="s">
        <v>93</v>
      </c>
      <c r="PGY4736" t="s">
        <v>114</v>
      </c>
      <c r="PGZ4736">
        <v>42225</v>
      </c>
      <c r="PHA4736">
        <v>42225</v>
      </c>
      <c r="PHB4736">
        <v>900</v>
      </c>
      <c r="PHG4736">
        <v>900</v>
      </c>
      <c r="PHL4736" t="s">
        <v>3619</v>
      </c>
      <c r="PHQ4736">
        <v>42225</v>
      </c>
      <c r="PHR4736" t="s">
        <v>131</v>
      </c>
      <c r="PHS4736" t="s">
        <v>1169</v>
      </c>
      <c r="PHT4736" t="s">
        <v>58</v>
      </c>
      <c r="PHU4736" t="s">
        <v>629</v>
      </c>
      <c r="PHV4736" t="s">
        <v>131</v>
      </c>
      <c r="PHW4736" t="s">
        <v>102</v>
      </c>
      <c r="PHX4736" t="s">
        <v>103</v>
      </c>
      <c r="PHZ4736">
        <v>45</v>
      </c>
      <c r="PIA4736" t="s">
        <v>133</v>
      </c>
      <c r="PIB4736" t="s">
        <v>95</v>
      </c>
      <c r="PIC4736" t="s">
        <v>54</v>
      </c>
      <c r="PID4736" t="s">
        <v>93</v>
      </c>
      <c r="PIE4736" t="s">
        <v>114</v>
      </c>
      <c r="PIF4736">
        <v>42225</v>
      </c>
      <c r="PIG4736">
        <v>42225</v>
      </c>
      <c r="PIH4736">
        <v>900</v>
      </c>
      <c r="PIM4736">
        <v>900</v>
      </c>
      <c r="PIR4736" t="s">
        <v>3619</v>
      </c>
      <c r="PIW4736">
        <v>42225</v>
      </c>
      <c r="PIX4736" t="s">
        <v>131</v>
      </c>
      <c r="PIY4736" t="s">
        <v>1169</v>
      </c>
      <c r="PIZ4736" t="s">
        <v>58</v>
      </c>
      <c r="PJA4736" t="s">
        <v>629</v>
      </c>
      <c r="PJB4736" t="s">
        <v>131</v>
      </c>
      <c r="PJC4736" t="s">
        <v>102</v>
      </c>
      <c r="PJD4736" t="s">
        <v>103</v>
      </c>
      <c r="PJF4736">
        <v>45</v>
      </c>
      <c r="PJG4736" t="s">
        <v>133</v>
      </c>
      <c r="PJH4736" t="s">
        <v>95</v>
      </c>
      <c r="PJI4736" t="s">
        <v>54</v>
      </c>
      <c r="PJJ4736" t="s">
        <v>93</v>
      </c>
      <c r="PJK4736" t="s">
        <v>114</v>
      </c>
      <c r="PJL4736">
        <v>42225</v>
      </c>
      <c r="PJM4736">
        <v>42225</v>
      </c>
      <c r="PJN4736">
        <v>900</v>
      </c>
      <c r="PJS4736">
        <v>900</v>
      </c>
      <c r="PJX4736" t="s">
        <v>3619</v>
      </c>
      <c r="PKC4736">
        <v>42225</v>
      </c>
      <c r="PKD4736" t="s">
        <v>131</v>
      </c>
      <c r="PKE4736" t="s">
        <v>1169</v>
      </c>
      <c r="PKF4736" t="s">
        <v>58</v>
      </c>
      <c r="PKG4736" t="s">
        <v>629</v>
      </c>
      <c r="PKH4736" t="s">
        <v>131</v>
      </c>
      <c r="PKI4736" t="s">
        <v>102</v>
      </c>
      <c r="PKJ4736" t="s">
        <v>103</v>
      </c>
      <c r="PKL4736">
        <v>45</v>
      </c>
      <c r="PKM4736" t="s">
        <v>133</v>
      </c>
      <c r="PKN4736" t="s">
        <v>95</v>
      </c>
      <c r="PKO4736" t="s">
        <v>54</v>
      </c>
      <c r="PKP4736" t="s">
        <v>93</v>
      </c>
      <c r="PKQ4736" t="s">
        <v>114</v>
      </c>
      <c r="PKR4736">
        <v>42225</v>
      </c>
      <c r="PKS4736">
        <v>42225</v>
      </c>
      <c r="PKT4736">
        <v>900</v>
      </c>
      <c r="PKY4736">
        <v>900</v>
      </c>
      <c r="PLD4736" t="s">
        <v>3619</v>
      </c>
      <c r="PLI4736">
        <v>42225</v>
      </c>
      <c r="PLJ4736" t="s">
        <v>131</v>
      </c>
      <c r="PLK4736" t="s">
        <v>1169</v>
      </c>
      <c r="PLL4736" t="s">
        <v>58</v>
      </c>
      <c r="PLM4736" t="s">
        <v>629</v>
      </c>
      <c r="PLN4736" t="s">
        <v>131</v>
      </c>
      <c r="PLO4736" t="s">
        <v>102</v>
      </c>
      <c r="PLP4736" t="s">
        <v>103</v>
      </c>
      <c r="PLR4736">
        <v>45</v>
      </c>
      <c r="PLS4736" t="s">
        <v>133</v>
      </c>
      <c r="PLT4736" t="s">
        <v>95</v>
      </c>
      <c r="PLU4736" t="s">
        <v>54</v>
      </c>
      <c r="PLV4736" t="s">
        <v>93</v>
      </c>
      <c r="PLW4736" t="s">
        <v>114</v>
      </c>
      <c r="PLX4736">
        <v>42225</v>
      </c>
      <c r="PLY4736">
        <v>42225</v>
      </c>
      <c r="PLZ4736">
        <v>900</v>
      </c>
      <c r="PME4736">
        <v>900</v>
      </c>
      <c r="PMJ4736" t="s">
        <v>3619</v>
      </c>
      <c r="PMO4736">
        <v>42225</v>
      </c>
      <c r="PMP4736" t="s">
        <v>131</v>
      </c>
      <c r="PMQ4736" t="s">
        <v>1169</v>
      </c>
      <c r="PMR4736" t="s">
        <v>58</v>
      </c>
      <c r="PMS4736" t="s">
        <v>629</v>
      </c>
      <c r="PMT4736" t="s">
        <v>131</v>
      </c>
      <c r="PMU4736" t="s">
        <v>102</v>
      </c>
      <c r="PMV4736" t="s">
        <v>103</v>
      </c>
      <c r="PMX4736">
        <v>45</v>
      </c>
      <c r="PMY4736" t="s">
        <v>133</v>
      </c>
      <c r="PMZ4736" t="s">
        <v>95</v>
      </c>
      <c r="PNA4736" t="s">
        <v>54</v>
      </c>
      <c r="PNB4736" t="s">
        <v>93</v>
      </c>
      <c r="PNC4736" t="s">
        <v>114</v>
      </c>
      <c r="PND4736">
        <v>42225</v>
      </c>
      <c r="PNE4736">
        <v>42225</v>
      </c>
      <c r="PNF4736">
        <v>900</v>
      </c>
      <c r="PNK4736">
        <v>900</v>
      </c>
      <c r="PNP4736" t="s">
        <v>3619</v>
      </c>
      <c r="PNU4736">
        <v>42225</v>
      </c>
      <c r="PNV4736" t="s">
        <v>131</v>
      </c>
      <c r="PNW4736" t="s">
        <v>1169</v>
      </c>
      <c r="PNX4736" t="s">
        <v>58</v>
      </c>
      <c r="PNY4736" t="s">
        <v>629</v>
      </c>
      <c r="PNZ4736" t="s">
        <v>131</v>
      </c>
      <c r="POA4736" t="s">
        <v>102</v>
      </c>
      <c r="POB4736" t="s">
        <v>103</v>
      </c>
      <c r="POD4736">
        <v>45</v>
      </c>
      <c r="POE4736" t="s">
        <v>133</v>
      </c>
      <c r="POF4736" t="s">
        <v>95</v>
      </c>
      <c r="POG4736" t="s">
        <v>54</v>
      </c>
      <c r="POH4736" t="s">
        <v>93</v>
      </c>
      <c r="POI4736" t="s">
        <v>114</v>
      </c>
      <c r="POJ4736">
        <v>42225</v>
      </c>
      <c r="POK4736">
        <v>42225</v>
      </c>
      <c r="POL4736">
        <v>900</v>
      </c>
      <c r="POQ4736">
        <v>900</v>
      </c>
      <c r="POV4736" t="s">
        <v>3619</v>
      </c>
      <c r="PPA4736">
        <v>42225</v>
      </c>
      <c r="PPB4736" t="s">
        <v>131</v>
      </c>
      <c r="PPC4736" t="s">
        <v>1169</v>
      </c>
      <c r="PPD4736" t="s">
        <v>58</v>
      </c>
      <c r="PPE4736" t="s">
        <v>629</v>
      </c>
      <c r="PPF4736" t="s">
        <v>131</v>
      </c>
      <c r="PPG4736" t="s">
        <v>102</v>
      </c>
      <c r="PPH4736" t="s">
        <v>103</v>
      </c>
      <c r="PPJ4736">
        <v>45</v>
      </c>
      <c r="PPK4736" t="s">
        <v>133</v>
      </c>
      <c r="PPL4736" t="s">
        <v>95</v>
      </c>
      <c r="PPM4736" t="s">
        <v>54</v>
      </c>
      <c r="PPN4736" t="s">
        <v>93</v>
      </c>
      <c r="PPO4736" t="s">
        <v>114</v>
      </c>
      <c r="PPP4736">
        <v>42225</v>
      </c>
      <c r="PPQ4736">
        <v>42225</v>
      </c>
      <c r="PPR4736">
        <v>900</v>
      </c>
      <c r="PPW4736">
        <v>900</v>
      </c>
      <c r="PQB4736" t="s">
        <v>3619</v>
      </c>
      <c r="PQG4736">
        <v>42225</v>
      </c>
      <c r="PQH4736" t="s">
        <v>131</v>
      </c>
      <c r="PQI4736" t="s">
        <v>1169</v>
      </c>
      <c r="PQJ4736" t="s">
        <v>58</v>
      </c>
      <c r="PQK4736" t="s">
        <v>629</v>
      </c>
      <c r="PQL4736" t="s">
        <v>131</v>
      </c>
      <c r="PQM4736" t="s">
        <v>102</v>
      </c>
      <c r="PQN4736" t="s">
        <v>103</v>
      </c>
      <c r="PQP4736">
        <v>45</v>
      </c>
      <c r="PQQ4736" t="s">
        <v>133</v>
      </c>
      <c r="PQR4736" t="s">
        <v>95</v>
      </c>
      <c r="PQS4736" t="s">
        <v>54</v>
      </c>
      <c r="PQT4736" t="s">
        <v>93</v>
      </c>
      <c r="PQU4736" t="s">
        <v>114</v>
      </c>
      <c r="PQV4736">
        <v>42225</v>
      </c>
      <c r="PQW4736">
        <v>42225</v>
      </c>
      <c r="PQX4736">
        <v>900</v>
      </c>
      <c r="PRC4736">
        <v>900</v>
      </c>
      <c r="PRH4736" t="s">
        <v>3619</v>
      </c>
      <c r="PRM4736">
        <v>42225</v>
      </c>
      <c r="PRN4736" t="s">
        <v>131</v>
      </c>
      <c r="PRO4736" t="s">
        <v>1169</v>
      </c>
      <c r="PRP4736" t="s">
        <v>58</v>
      </c>
      <c r="PRQ4736" t="s">
        <v>629</v>
      </c>
      <c r="PRR4736" t="s">
        <v>131</v>
      </c>
      <c r="PRS4736" t="s">
        <v>102</v>
      </c>
      <c r="PRT4736" t="s">
        <v>103</v>
      </c>
      <c r="PRV4736">
        <v>45</v>
      </c>
      <c r="PRW4736" t="s">
        <v>133</v>
      </c>
      <c r="PRX4736" t="s">
        <v>95</v>
      </c>
      <c r="PRY4736" t="s">
        <v>54</v>
      </c>
      <c r="PRZ4736" t="s">
        <v>93</v>
      </c>
      <c r="PSA4736" t="s">
        <v>114</v>
      </c>
      <c r="PSB4736">
        <v>42225</v>
      </c>
      <c r="PSC4736">
        <v>42225</v>
      </c>
      <c r="PSD4736">
        <v>900</v>
      </c>
      <c r="PSI4736">
        <v>900</v>
      </c>
      <c r="PSN4736" t="s">
        <v>3619</v>
      </c>
      <c r="PSS4736">
        <v>42225</v>
      </c>
      <c r="PST4736" t="s">
        <v>131</v>
      </c>
      <c r="PSU4736" t="s">
        <v>1169</v>
      </c>
      <c r="PSV4736" t="s">
        <v>58</v>
      </c>
      <c r="PSW4736" t="s">
        <v>629</v>
      </c>
      <c r="PSX4736" t="s">
        <v>131</v>
      </c>
      <c r="PSY4736" t="s">
        <v>102</v>
      </c>
      <c r="PSZ4736" t="s">
        <v>103</v>
      </c>
      <c r="PTB4736">
        <v>45</v>
      </c>
      <c r="PTC4736" t="s">
        <v>133</v>
      </c>
      <c r="PTD4736" t="s">
        <v>95</v>
      </c>
      <c r="PTE4736" t="s">
        <v>54</v>
      </c>
      <c r="PTF4736" t="s">
        <v>93</v>
      </c>
      <c r="PTG4736" t="s">
        <v>114</v>
      </c>
      <c r="PTH4736">
        <v>42225</v>
      </c>
      <c r="PTI4736">
        <v>42225</v>
      </c>
      <c r="PTJ4736">
        <v>900</v>
      </c>
      <c r="PTO4736">
        <v>900</v>
      </c>
      <c r="PTT4736" t="s">
        <v>3619</v>
      </c>
      <c r="PTY4736">
        <v>42225</v>
      </c>
      <c r="PTZ4736" t="s">
        <v>131</v>
      </c>
      <c r="PUA4736" t="s">
        <v>1169</v>
      </c>
      <c r="PUB4736" t="s">
        <v>58</v>
      </c>
      <c r="PUC4736" t="s">
        <v>629</v>
      </c>
      <c r="PUD4736" t="s">
        <v>131</v>
      </c>
      <c r="PUE4736" t="s">
        <v>102</v>
      </c>
      <c r="PUF4736" t="s">
        <v>103</v>
      </c>
      <c r="PUH4736">
        <v>45</v>
      </c>
      <c r="PUI4736" t="s">
        <v>133</v>
      </c>
      <c r="PUJ4736" t="s">
        <v>95</v>
      </c>
      <c r="PUK4736" t="s">
        <v>54</v>
      </c>
      <c r="PUL4736" t="s">
        <v>93</v>
      </c>
      <c r="PUM4736" t="s">
        <v>114</v>
      </c>
      <c r="PUN4736">
        <v>42225</v>
      </c>
      <c r="PUO4736">
        <v>42225</v>
      </c>
      <c r="PUP4736">
        <v>900</v>
      </c>
      <c r="PUU4736">
        <v>900</v>
      </c>
      <c r="PUZ4736" t="s">
        <v>3619</v>
      </c>
      <c r="PVE4736">
        <v>42225</v>
      </c>
      <c r="PVF4736" t="s">
        <v>131</v>
      </c>
      <c r="PVG4736" t="s">
        <v>1169</v>
      </c>
      <c r="PVH4736" t="s">
        <v>58</v>
      </c>
      <c r="PVI4736" t="s">
        <v>629</v>
      </c>
      <c r="PVJ4736" t="s">
        <v>131</v>
      </c>
      <c r="PVK4736" t="s">
        <v>102</v>
      </c>
      <c r="PVL4736" t="s">
        <v>103</v>
      </c>
      <c r="PVN4736">
        <v>45</v>
      </c>
      <c r="PVO4736" t="s">
        <v>133</v>
      </c>
      <c r="PVP4736" t="s">
        <v>95</v>
      </c>
      <c r="PVQ4736" t="s">
        <v>54</v>
      </c>
      <c r="PVR4736" t="s">
        <v>93</v>
      </c>
      <c r="PVS4736" t="s">
        <v>114</v>
      </c>
      <c r="PVT4736">
        <v>42225</v>
      </c>
      <c r="PVU4736">
        <v>42225</v>
      </c>
      <c r="PVV4736">
        <v>900</v>
      </c>
      <c r="PWA4736">
        <v>900</v>
      </c>
      <c r="PWF4736" t="s">
        <v>3619</v>
      </c>
      <c r="PWK4736">
        <v>42225</v>
      </c>
      <c r="PWL4736" t="s">
        <v>131</v>
      </c>
      <c r="PWM4736" t="s">
        <v>1169</v>
      </c>
      <c r="PWN4736" t="s">
        <v>58</v>
      </c>
      <c r="PWO4736" t="s">
        <v>629</v>
      </c>
      <c r="PWP4736" t="s">
        <v>131</v>
      </c>
      <c r="PWQ4736" t="s">
        <v>102</v>
      </c>
      <c r="PWR4736" t="s">
        <v>103</v>
      </c>
      <c r="PWT4736">
        <v>45</v>
      </c>
      <c r="PWU4736" t="s">
        <v>133</v>
      </c>
      <c r="PWV4736" t="s">
        <v>95</v>
      </c>
      <c r="PWW4736" t="s">
        <v>54</v>
      </c>
      <c r="PWX4736" t="s">
        <v>93</v>
      </c>
      <c r="PWY4736" t="s">
        <v>114</v>
      </c>
      <c r="PWZ4736">
        <v>42225</v>
      </c>
      <c r="PXA4736">
        <v>42225</v>
      </c>
      <c r="PXB4736">
        <v>900</v>
      </c>
      <c r="PXG4736">
        <v>900</v>
      </c>
      <c r="PXL4736" t="s">
        <v>3619</v>
      </c>
      <c r="PXQ4736">
        <v>42225</v>
      </c>
      <c r="PXR4736" t="s">
        <v>131</v>
      </c>
      <c r="PXS4736" t="s">
        <v>1169</v>
      </c>
      <c r="PXT4736" t="s">
        <v>58</v>
      </c>
      <c r="PXU4736" t="s">
        <v>629</v>
      </c>
      <c r="PXV4736" t="s">
        <v>131</v>
      </c>
      <c r="PXW4736" t="s">
        <v>102</v>
      </c>
      <c r="PXX4736" t="s">
        <v>103</v>
      </c>
      <c r="PXZ4736">
        <v>45</v>
      </c>
      <c r="PYA4736" t="s">
        <v>133</v>
      </c>
      <c r="PYB4736" t="s">
        <v>95</v>
      </c>
      <c r="PYC4736" t="s">
        <v>54</v>
      </c>
      <c r="PYD4736" t="s">
        <v>93</v>
      </c>
      <c r="PYE4736" t="s">
        <v>114</v>
      </c>
      <c r="PYF4736">
        <v>42225</v>
      </c>
      <c r="PYG4736">
        <v>42225</v>
      </c>
      <c r="PYH4736">
        <v>900</v>
      </c>
      <c r="PYM4736">
        <v>900</v>
      </c>
      <c r="PYR4736" t="s">
        <v>3619</v>
      </c>
      <c r="PYW4736">
        <v>42225</v>
      </c>
      <c r="PYX4736" t="s">
        <v>131</v>
      </c>
      <c r="PYY4736" t="s">
        <v>1169</v>
      </c>
      <c r="PYZ4736" t="s">
        <v>58</v>
      </c>
      <c r="PZA4736" t="s">
        <v>629</v>
      </c>
      <c r="PZB4736" t="s">
        <v>131</v>
      </c>
      <c r="PZC4736" t="s">
        <v>102</v>
      </c>
      <c r="PZD4736" t="s">
        <v>103</v>
      </c>
      <c r="PZF4736">
        <v>45</v>
      </c>
      <c r="PZG4736" t="s">
        <v>133</v>
      </c>
      <c r="PZH4736" t="s">
        <v>95</v>
      </c>
      <c r="PZI4736" t="s">
        <v>54</v>
      </c>
      <c r="PZJ4736" t="s">
        <v>93</v>
      </c>
      <c r="PZK4736" t="s">
        <v>114</v>
      </c>
      <c r="PZL4736">
        <v>42225</v>
      </c>
      <c r="PZM4736">
        <v>42225</v>
      </c>
      <c r="PZN4736">
        <v>900</v>
      </c>
      <c r="PZS4736">
        <v>900</v>
      </c>
      <c r="PZX4736" t="s">
        <v>3619</v>
      </c>
      <c r="QAC4736">
        <v>42225</v>
      </c>
      <c r="QAD4736" t="s">
        <v>131</v>
      </c>
      <c r="QAE4736" t="s">
        <v>1169</v>
      </c>
      <c r="QAF4736" t="s">
        <v>58</v>
      </c>
      <c r="QAG4736" t="s">
        <v>629</v>
      </c>
      <c r="QAH4736" t="s">
        <v>131</v>
      </c>
      <c r="QAI4736" t="s">
        <v>102</v>
      </c>
      <c r="QAJ4736" t="s">
        <v>103</v>
      </c>
      <c r="QAL4736">
        <v>45</v>
      </c>
      <c r="QAM4736" t="s">
        <v>133</v>
      </c>
      <c r="QAN4736" t="s">
        <v>95</v>
      </c>
      <c r="QAO4736" t="s">
        <v>54</v>
      </c>
      <c r="QAP4736" t="s">
        <v>93</v>
      </c>
      <c r="QAQ4736" t="s">
        <v>114</v>
      </c>
      <c r="QAR4736">
        <v>42225</v>
      </c>
      <c r="QAS4736">
        <v>42225</v>
      </c>
      <c r="QAT4736">
        <v>900</v>
      </c>
      <c r="QAY4736">
        <v>900</v>
      </c>
      <c r="QBD4736" t="s">
        <v>3619</v>
      </c>
      <c r="QBI4736">
        <v>42225</v>
      </c>
      <c r="QBJ4736" t="s">
        <v>131</v>
      </c>
      <c r="QBK4736" t="s">
        <v>1169</v>
      </c>
      <c r="QBL4736" t="s">
        <v>58</v>
      </c>
      <c r="QBM4736" t="s">
        <v>629</v>
      </c>
      <c r="QBN4736" t="s">
        <v>131</v>
      </c>
      <c r="QBO4736" t="s">
        <v>102</v>
      </c>
      <c r="QBP4736" t="s">
        <v>103</v>
      </c>
      <c r="QBR4736">
        <v>45</v>
      </c>
      <c r="QBS4736" t="s">
        <v>133</v>
      </c>
      <c r="QBT4736" t="s">
        <v>95</v>
      </c>
      <c r="QBU4736" t="s">
        <v>54</v>
      </c>
      <c r="QBV4736" t="s">
        <v>93</v>
      </c>
      <c r="QBW4736" t="s">
        <v>114</v>
      </c>
      <c r="QBX4736">
        <v>42225</v>
      </c>
      <c r="QBY4736">
        <v>42225</v>
      </c>
      <c r="QBZ4736">
        <v>900</v>
      </c>
      <c r="QCE4736">
        <v>900</v>
      </c>
      <c r="QCJ4736" t="s">
        <v>3619</v>
      </c>
      <c r="QCO4736">
        <v>42225</v>
      </c>
      <c r="QCP4736" t="s">
        <v>131</v>
      </c>
      <c r="QCQ4736" t="s">
        <v>1169</v>
      </c>
      <c r="QCR4736" t="s">
        <v>58</v>
      </c>
      <c r="QCS4736" t="s">
        <v>629</v>
      </c>
      <c r="QCT4736" t="s">
        <v>131</v>
      </c>
      <c r="QCU4736" t="s">
        <v>102</v>
      </c>
      <c r="QCV4736" t="s">
        <v>103</v>
      </c>
      <c r="QCX4736">
        <v>45</v>
      </c>
      <c r="QCY4736" t="s">
        <v>133</v>
      </c>
      <c r="QCZ4736" t="s">
        <v>95</v>
      </c>
      <c r="QDA4736" t="s">
        <v>54</v>
      </c>
      <c r="QDB4736" t="s">
        <v>93</v>
      </c>
      <c r="QDC4736" t="s">
        <v>114</v>
      </c>
      <c r="QDD4736">
        <v>42225</v>
      </c>
      <c r="QDE4736">
        <v>42225</v>
      </c>
      <c r="QDF4736">
        <v>900</v>
      </c>
      <c r="QDK4736">
        <v>900</v>
      </c>
      <c r="QDP4736" t="s">
        <v>3619</v>
      </c>
      <c r="QDU4736">
        <v>42225</v>
      </c>
      <c r="QDV4736" t="s">
        <v>131</v>
      </c>
      <c r="QDW4736" t="s">
        <v>1169</v>
      </c>
      <c r="QDX4736" t="s">
        <v>58</v>
      </c>
      <c r="QDY4736" t="s">
        <v>629</v>
      </c>
      <c r="QDZ4736" t="s">
        <v>131</v>
      </c>
      <c r="QEA4736" t="s">
        <v>102</v>
      </c>
      <c r="QEB4736" t="s">
        <v>103</v>
      </c>
      <c r="QED4736">
        <v>45</v>
      </c>
      <c r="QEE4736" t="s">
        <v>133</v>
      </c>
      <c r="QEF4736" t="s">
        <v>95</v>
      </c>
      <c r="QEG4736" t="s">
        <v>54</v>
      </c>
      <c r="QEH4736" t="s">
        <v>93</v>
      </c>
      <c r="QEI4736" t="s">
        <v>114</v>
      </c>
      <c r="QEJ4736">
        <v>42225</v>
      </c>
      <c r="QEK4736">
        <v>42225</v>
      </c>
      <c r="QEL4736">
        <v>900</v>
      </c>
      <c r="QEQ4736">
        <v>900</v>
      </c>
      <c r="QEV4736" t="s">
        <v>3619</v>
      </c>
      <c r="QFA4736">
        <v>42225</v>
      </c>
      <c r="QFB4736" t="s">
        <v>131</v>
      </c>
      <c r="QFC4736" t="s">
        <v>1169</v>
      </c>
      <c r="QFD4736" t="s">
        <v>58</v>
      </c>
      <c r="QFE4736" t="s">
        <v>629</v>
      </c>
      <c r="QFF4736" t="s">
        <v>131</v>
      </c>
      <c r="QFG4736" t="s">
        <v>102</v>
      </c>
      <c r="QFH4736" t="s">
        <v>103</v>
      </c>
      <c r="QFJ4736">
        <v>45</v>
      </c>
      <c r="QFK4736" t="s">
        <v>133</v>
      </c>
      <c r="QFL4736" t="s">
        <v>95</v>
      </c>
      <c r="QFM4736" t="s">
        <v>54</v>
      </c>
      <c r="QFN4736" t="s">
        <v>93</v>
      </c>
      <c r="QFO4736" t="s">
        <v>114</v>
      </c>
      <c r="QFP4736">
        <v>42225</v>
      </c>
      <c r="QFQ4736">
        <v>42225</v>
      </c>
      <c r="QFR4736">
        <v>900</v>
      </c>
      <c r="QFW4736">
        <v>900</v>
      </c>
      <c r="QGB4736" t="s">
        <v>3619</v>
      </c>
      <c r="QGG4736">
        <v>42225</v>
      </c>
      <c r="QGH4736" t="s">
        <v>131</v>
      </c>
      <c r="QGI4736" t="s">
        <v>1169</v>
      </c>
      <c r="QGJ4736" t="s">
        <v>58</v>
      </c>
      <c r="QGK4736" t="s">
        <v>629</v>
      </c>
      <c r="QGL4736" t="s">
        <v>131</v>
      </c>
      <c r="QGM4736" t="s">
        <v>102</v>
      </c>
      <c r="QGN4736" t="s">
        <v>103</v>
      </c>
      <c r="QGP4736">
        <v>45</v>
      </c>
      <c r="QGQ4736" t="s">
        <v>133</v>
      </c>
      <c r="QGR4736" t="s">
        <v>95</v>
      </c>
      <c r="QGS4736" t="s">
        <v>54</v>
      </c>
      <c r="QGT4736" t="s">
        <v>93</v>
      </c>
      <c r="QGU4736" t="s">
        <v>114</v>
      </c>
      <c r="QGV4736">
        <v>42225</v>
      </c>
      <c r="QGW4736">
        <v>42225</v>
      </c>
      <c r="QGX4736">
        <v>900</v>
      </c>
      <c r="QHC4736">
        <v>900</v>
      </c>
      <c r="QHH4736" t="s">
        <v>3619</v>
      </c>
      <c r="QHM4736">
        <v>42225</v>
      </c>
      <c r="QHN4736" t="s">
        <v>131</v>
      </c>
      <c r="QHO4736" t="s">
        <v>1169</v>
      </c>
      <c r="QHP4736" t="s">
        <v>58</v>
      </c>
      <c r="QHQ4736" t="s">
        <v>629</v>
      </c>
      <c r="QHR4736" t="s">
        <v>131</v>
      </c>
      <c r="QHS4736" t="s">
        <v>102</v>
      </c>
      <c r="QHT4736" t="s">
        <v>103</v>
      </c>
      <c r="QHV4736">
        <v>45</v>
      </c>
      <c r="QHW4736" t="s">
        <v>133</v>
      </c>
      <c r="QHX4736" t="s">
        <v>95</v>
      </c>
      <c r="QHY4736" t="s">
        <v>54</v>
      </c>
      <c r="QHZ4736" t="s">
        <v>93</v>
      </c>
      <c r="QIA4736" t="s">
        <v>114</v>
      </c>
      <c r="QIB4736">
        <v>42225</v>
      </c>
      <c r="QIC4736">
        <v>42225</v>
      </c>
      <c r="QID4736">
        <v>900</v>
      </c>
      <c r="QII4736">
        <v>900</v>
      </c>
      <c r="QIN4736" t="s">
        <v>3619</v>
      </c>
      <c r="QIS4736">
        <v>42225</v>
      </c>
      <c r="QIT4736" t="s">
        <v>131</v>
      </c>
      <c r="QIU4736" t="s">
        <v>1169</v>
      </c>
      <c r="QIV4736" t="s">
        <v>58</v>
      </c>
      <c r="QIW4736" t="s">
        <v>629</v>
      </c>
      <c r="QIX4736" t="s">
        <v>131</v>
      </c>
      <c r="QIY4736" t="s">
        <v>102</v>
      </c>
      <c r="QIZ4736" t="s">
        <v>103</v>
      </c>
      <c r="QJB4736">
        <v>45</v>
      </c>
      <c r="QJC4736" t="s">
        <v>133</v>
      </c>
      <c r="QJD4736" t="s">
        <v>95</v>
      </c>
      <c r="QJE4736" t="s">
        <v>54</v>
      </c>
      <c r="QJF4736" t="s">
        <v>93</v>
      </c>
      <c r="QJG4736" t="s">
        <v>114</v>
      </c>
      <c r="QJH4736">
        <v>42225</v>
      </c>
      <c r="QJI4736">
        <v>42225</v>
      </c>
      <c r="QJJ4736">
        <v>900</v>
      </c>
      <c r="QJO4736">
        <v>900</v>
      </c>
      <c r="QJT4736" t="s">
        <v>3619</v>
      </c>
      <c r="QJY4736">
        <v>42225</v>
      </c>
      <c r="QJZ4736" t="s">
        <v>131</v>
      </c>
      <c r="QKA4736" t="s">
        <v>1169</v>
      </c>
      <c r="QKB4736" t="s">
        <v>58</v>
      </c>
      <c r="QKC4736" t="s">
        <v>629</v>
      </c>
      <c r="QKD4736" t="s">
        <v>131</v>
      </c>
      <c r="QKE4736" t="s">
        <v>102</v>
      </c>
      <c r="QKF4736" t="s">
        <v>103</v>
      </c>
      <c r="QKH4736">
        <v>45</v>
      </c>
      <c r="QKI4736" t="s">
        <v>133</v>
      </c>
      <c r="QKJ4736" t="s">
        <v>95</v>
      </c>
      <c r="QKK4736" t="s">
        <v>54</v>
      </c>
      <c r="QKL4736" t="s">
        <v>93</v>
      </c>
      <c r="QKM4736" t="s">
        <v>114</v>
      </c>
      <c r="QKN4736">
        <v>42225</v>
      </c>
      <c r="QKO4736">
        <v>42225</v>
      </c>
      <c r="QKP4736">
        <v>900</v>
      </c>
      <c r="QKU4736">
        <v>900</v>
      </c>
      <c r="QKZ4736" t="s">
        <v>3619</v>
      </c>
      <c r="QLE4736">
        <v>42225</v>
      </c>
      <c r="QLF4736" t="s">
        <v>131</v>
      </c>
      <c r="QLG4736" t="s">
        <v>1169</v>
      </c>
      <c r="QLH4736" t="s">
        <v>58</v>
      </c>
      <c r="QLI4736" t="s">
        <v>629</v>
      </c>
      <c r="QLJ4736" t="s">
        <v>131</v>
      </c>
      <c r="QLK4736" t="s">
        <v>102</v>
      </c>
      <c r="QLL4736" t="s">
        <v>103</v>
      </c>
      <c r="QLN4736">
        <v>45</v>
      </c>
      <c r="QLO4736" t="s">
        <v>133</v>
      </c>
      <c r="QLP4736" t="s">
        <v>95</v>
      </c>
      <c r="QLQ4736" t="s">
        <v>54</v>
      </c>
      <c r="QLR4736" t="s">
        <v>93</v>
      </c>
      <c r="QLS4736" t="s">
        <v>114</v>
      </c>
      <c r="QLT4736">
        <v>42225</v>
      </c>
      <c r="QLU4736">
        <v>42225</v>
      </c>
      <c r="QLV4736">
        <v>900</v>
      </c>
      <c r="QMA4736">
        <v>900</v>
      </c>
      <c r="QMF4736" t="s">
        <v>3619</v>
      </c>
      <c r="QMK4736">
        <v>42225</v>
      </c>
      <c r="QML4736" t="s">
        <v>131</v>
      </c>
      <c r="QMM4736" t="s">
        <v>1169</v>
      </c>
      <c r="QMN4736" t="s">
        <v>58</v>
      </c>
      <c r="QMO4736" t="s">
        <v>629</v>
      </c>
      <c r="QMP4736" t="s">
        <v>131</v>
      </c>
      <c r="QMQ4736" t="s">
        <v>102</v>
      </c>
      <c r="QMR4736" t="s">
        <v>103</v>
      </c>
      <c r="QMT4736">
        <v>45</v>
      </c>
      <c r="QMU4736" t="s">
        <v>133</v>
      </c>
      <c r="QMV4736" t="s">
        <v>95</v>
      </c>
      <c r="QMW4736" t="s">
        <v>54</v>
      </c>
      <c r="QMX4736" t="s">
        <v>93</v>
      </c>
      <c r="QMY4736" t="s">
        <v>114</v>
      </c>
      <c r="QMZ4736">
        <v>42225</v>
      </c>
      <c r="QNA4736">
        <v>42225</v>
      </c>
      <c r="QNB4736">
        <v>900</v>
      </c>
      <c r="QNG4736">
        <v>900</v>
      </c>
      <c r="QNL4736" t="s">
        <v>3619</v>
      </c>
      <c r="QNQ4736">
        <v>42225</v>
      </c>
      <c r="QNR4736" t="s">
        <v>131</v>
      </c>
      <c r="QNS4736" t="s">
        <v>1169</v>
      </c>
      <c r="QNT4736" t="s">
        <v>58</v>
      </c>
      <c r="QNU4736" t="s">
        <v>629</v>
      </c>
      <c r="QNV4736" t="s">
        <v>131</v>
      </c>
      <c r="QNW4736" t="s">
        <v>102</v>
      </c>
      <c r="QNX4736" t="s">
        <v>103</v>
      </c>
      <c r="QNZ4736">
        <v>45</v>
      </c>
      <c r="QOA4736" t="s">
        <v>133</v>
      </c>
      <c r="QOB4736" t="s">
        <v>95</v>
      </c>
      <c r="QOC4736" t="s">
        <v>54</v>
      </c>
      <c r="QOD4736" t="s">
        <v>93</v>
      </c>
      <c r="QOE4736" t="s">
        <v>114</v>
      </c>
      <c r="QOF4736">
        <v>42225</v>
      </c>
      <c r="QOG4736">
        <v>42225</v>
      </c>
      <c r="QOH4736">
        <v>900</v>
      </c>
      <c r="QOM4736">
        <v>900</v>
      </c>
      <c r="QOR4736" t="s">
        <v>3619</v>
      </c>
      <c r="QOW4736">
        <v>42225</v>
      </c>
      <c r="QOX4736" t="s">
        <v>131</v>
      </c>
      <c r="QOY4736" t="s">
        <v>1169</v>
      </c>
      <c r="QOZ4736" t="s">
        <v>58</v>
      </c>
      <c r="QPA4736" t="s">
        <v>629</v>
      </c>
      <c r="QPB4736" t="s">
        <v>131</v>
      </c>
      <c r="QPC4736" t="s">
        <v>102</v>
      </c>
      <c r="QPD4736" t="s">
        <v>103</v>
      </c>
      <c r="QPF4736">
        <v>45</v>
      </c>
      <c r="QPG4736" t="s">
        <v>133</v>
      </c>
      <c r="QPH4736" t="s">
        <v>95</v>
      </c>
      <c r="QPI4736" t="s">
        <v>54</v>
      </c>
      <c r="QPJ4736" t="s">
        <v>93</v>
      </c>
      <c r="QPK4736" t="s">
        <v>114</v>
      </c>
      <c r="QPL4736">
        <v>42225</v>
      </c>
      <c r="QPM4736">
        <v>42225</v>
      </c>
      <c r="QPN4736">
        <v>900</v>
      </c>
      <c r="QPS4736">
        <v>900</v>
      </c>
      <c r="QPX4736" t="s">
        <v>3619</v>
      </c>
      <c r="QQC4736">
        <v>42225</v>
      </c>
      <c r="QQD4736" t="s">
        <v>131</v>
      </c>
      <c r="QQE4736" t="s">
        <v>1169</v>
      </c>
      <c r="QQF4736" t="s">
        <v>58</v>
      </c>
      <c r="QQG4736" t="s">
        <v>629</v>
      </c>
      <c r="QQH4736" t="s">
        <v>131</v>
      </c>
      <c r="QQI4736" t="s">
        <v>102</v>
      </c>
      <c r="QQJ4736" t="s">
        <v>103</v>
      </c>
      <c r="QQL4736">
        <v>45</v>
      </c>
      <c r="QQM4736" t="s">
        <v>133</v>
      </c>
      <c r="QQN4736" t="s">
        <v>95</v>
      </c>
      <c r="QQO4736" t="s">
        <v>54</v>
      </c>
      <c r="QQP4736" t="s">
        <v>93</v>
      </c>
      <c r="QQQ4736" t="s">
        <v>114</v>
      </c>
      <c r="QQR4736">
        <v>42225</v>
      </c>
      <c r="QQS4736">
        <v>42225</v>
      </c>
      <c r="QQT4736">
        <v>900</v>
      </c>
      <c r="QQY4736">
        <v>900</v>
      </c>
      <c r="QRD4736" t="s">
        <v>3619</v>
      </c>
      <c r="QRI4736">
        <v>42225</v>
      </c>
      <c r="QRJ4736" t="s">
        <v>131</v>
      </c>
      <c r="QRK4736" t="s">
        <v>1169</v>
      </c>
      <c r="QRL4736" t="s">
        <v>58</v>
      </c>
      <c r="QRM4736" t="s">
        <v>629</v>
      </c>
      <c r="QRN4736" t="s">
        <v>131</v>
      </c>
      <c r="QRO4736" t="s">
        <v>102</v>
      </c>
      <c r="QRP4736" t="s">
        <v>103</v>
      </c>
      <c r="QRR4736">
        <v>45</v>
      </c>
      <c r="QRS4736" t="s">
        <v>133</v>
      </c>
      <c r="QRT4736" t="s">
        <v>95</v>
      </c>
      <c r="QRU4736" t="s">
        <v>54</v>
      </c>
      <c r="QRV4736" t="s">
        <v>93</v>
      </c>
      <c r="QRW4736" t="s">
        <v>114</v>
      </c>
      <c r="QRX4736">
        <v>42225</v>
      </c>
      <c r="QRY4736">
        <v>42225</v>
      </c>
      <c r="QRZ4736">
        <v>900</v>
      </c>
      <c r="QSE4736">
        <v>900</v>
      </c>
      <c r="QSJ4736" t="s">
        <v>3619</v>
      </c>
      <c r="QSO4736">
        <v>42225</v>
      </c>
      <c r="QSP4736" t="s">
        <v>131</v>
      </c>
      <c r="QSQ4736" t="s">
        <v>1169</v>
      </c>
      <c r="QSR4736" t="s">
        <v>58</v>
      </c>
      <c r="QSS4736" t="s">
        <v>629</v>
      </c>
      <c r="QST4736" t="s">
        <v>131</v>
      </c>
      <c r="QSU4736" t="s">
        <v>102</v>
      </c>
      <c r="QSV4736" t="s">
        <v>103</v>
      </c>
      <c r="QSX4736">
        <v>45</v>
      </c>
      <c r="QSY4736" t="s">
        <v>133</v>
      </c>
      <c r="QSZ4736" t="s">
        <v>95</v>
      </c>
      <c r="QTA4736" t="s">
        <v>54</v>
      </c>
      <c r="QTB4736" t="s">
        <v>93</v>
      </c>
      <c r="QTC4736" t="s">
        <v>114</v>
      </c>
      <c r="QTD4736">
        <v>42225</v>
      </c>
      <c r="QTE4736">
        <v>42225</v>
      </c>
      <c r="QTF4736">
        <v>900</v>
      </c>
      <c r="QTK4736">
        <v>900</v>
      </c>
      <c r="QTP4736" t="s">
        <v>3619</v>
      </c>
      <c r="QTU4736">
        <v>42225</v>
      </c>
      <c r="QTV4736" t="s">
        <v>131</v>
      </c>
      <c r="QTW4736" t="s">
        <v>1169</v>
      </c>
      <c r="QTX4736" t="s">
        <v>58</v>
      </c>
      <c r="QTY4736" t="s">
        <v>629</v>
      </c>
      <c r="QTZ4736" t="s">
        <v>131</v>
      </c>
      <c r="QUA4736" t="s">
        <v>102</v>
      </c>
      <c r="QUB4736" t="s">
        <v>103</v>
      </c>
      <c r="QUD4736">
        <v>45</v>
      </c>
      <c r="QUE4736" t="s">
        <v>133</v>
      </c>
      <c r="QUF4736" t="s">
        <v>95</v>
      </c>
      <c r="QUG4736" t="s">
        <v>54</v>
      </c>
      <c r="QUH4736" t="s">
        <v>93</v>
      </c>
      <c r="QUI4736" t="s">
        <v>114</v>
      </c>
      <c r="QUJ4736">
        <v>42225</v>
      </c>
      <c r="QUK4736">
        <v>42225</v>
      </c>
      <c r="QUL4736">
        <v>900</v>
      </c>
      <c r="QUQ4736">
        <v>900</v>
      </c>
      <c r="QUV4736" t="s">
        <v>3619</v>
      </c>
      <c r="QVA4736">
        <v>42225</v>
      </c>
      <c r="QVB4736" t="s">
        <v>131</v>
      </c>
      <c r="QVC4736" t="s">
        <v>1169</v>
      </c>
      <c r="QVD4736" t="s">
        <v>58</v>
      </c>
      <c r="QVE4736" t="s">
        <v>629</v>
      </c>
      <c r="QVF4736" t="s">
        <v>131</v>
      </c>
      <c r="QVG4736" t="s">
        <v>102</v>
      </c>
      <c r="QVH4736" t="s">
        <v>103</v>
      </c>
      <c r="QVJ4736">
        <v>45</v>
      </c>
      <c r="QVK4736" t="s">
        <v>133</v>
      </c>
      <c r="QVL4736" t="s">
        <v>95</v>
      </c>
      <c r="QVM4736" t="s">
        <v>54</v>
      </c>
      <c r="QVN4736" t="s">
        <v>93</v>
      </c>
      <c r="QVO4736" t="s">
        <v>114</v>
      </c>
      <c r="QVP4736">
        <v>42225</v>
      </c>
      <c r="QVQ4736">
        <v>42225</v>
      </c>
      <c r="QVR4736">
        <v>900</v>
      </c>
      <c r="QVW4736">
        <v>900</v>
      </c>
      <c r="QWB4736" t="s">
        <v>3619</v>
      </c>
      <c r="QWG4736">
        <v>42225</v>
      </c>
      <c r="QWH4736" t="s">
        <v>131</v>
      </c>
      <c r="QWI4736" t="s">
        <v>1169</v>
      </c>
      <c r="QWJ4736" t="s">
        <v>58</v>
      </c>
      <c r="QWK4736" t="s">
        <v>629</v>
      </c>
      <c r="QWL4736" t="s">
        <v>131</v>
      </c>
      <c r="QWM4736" t="s">
        <v>102</v>
      </c>
      <c r="QWN4736" t="s">
        <v>103</v>
      </c>
      <c r="QWP4736">
        <v>45</v>
      </c>
      <c r="QWQ4736" t="s">
        <v>133</v>
      </c>
      <c r="QWR4736" t="s">
        <v>95</v>
      </c>
      <c r="QWS4736" t="s">
        <v>54</v>
      </c>
      <c r="QWT4736" t="s">
        <v>93</v>
      </c>
      <c r="QWU4736" t="s">
        <v>114</v>
      </c>
      <c r="QWV4736">
        <v>42225</v>
      </c>
      <c r="QWW4736">
        <v>42225</v>
      </c>
      <c r="QWX4736">
        <v>900</v>
      </c>
      <c r="QXC4736">
        <v>900</v>
      </c>
      <c r="QXH4736" t="s">
        <v>3619</v>
      </c>
      <c r="QXM4736">
        <v>42225</v>
      </c>
      <c r="QXN4736" t="s">
        <v>131</v>
      </c>
      <c r="QXO4736" t="s">
        <v>1169</v>
      </c>
      <c r="QXP4736" t="s">
        <v>58</v>
      </c>
      <c r="QXQ4736" t="s">
        <v>629</v>
      </c>
      <c r="QXR4736" t="s">
        <v>131</v>
      </c>
      <c r="QXS4736" t="s">
        <v>102</v>
      </c>
      <c r="QXT4736" t="s">
        <v>103</v>
      </c>
      <c r="QXV4736">
        <v>45</v>
      </c>
      <c r="QXW4736" t="s">
        <v>133</v>
      </c>
      <c r="QXX4736" t="s">
        <v>95</v>
      </c>
      <c r="QXY4736" t="s">
        <v>54</v>
      </c>
      <c r="QXZ4736" t="s">
        <v>93</v>
      </c>
      <c r="QYA4736" t="s">
        <v>114</v>
      </c>
      <c r="QYB4736">
        <v>42225</v>
      </c>
      <c r="QYC4736">
        <v>42225</v>
      </c>
      <c r="QYD4736">
        <v>900</v>
      </c>
      <c r="QYI4736">
        <v>900</v>
      </c>
      <c r="QYN4736" t="s">
        <v>3619</v>
      </c>
      <c r="QYS4736">
        <v>42225</v>
      </c>
      <c r="QYT4736" t="s">
        <v>131</v>
      </c>
      <c r="QYU4736" t="s">
        <v>1169</v>
      </c>
      <c r="QYV4736" t="s">
        <v>58</v>
      </c>
      <c r="QYW4736" t="s">
        <v>629</v>
      </c>
      <c r="QYX4736" t="s">
        <v>131</v>
      </c>
      <c r="QYY4736" t="s">
        <v>102</v>
      </c>
      <c r="QYZ4736" t="s">
        <v>103</v>
      </c>
      <c r="QZB4736">
        <v>45</v>
      </c>
      <c r="QZC4736" t="s">
        <v>133</v>
      </c>
      <c r="QZD4736" t="s">
        <v>95</v>
      </c>
      <c r="QZE4736" t="s">
        <v>54</v>
      </c>
      <c r="QZF4736" t="s">
        <v>93</v>
      </c>
      <c r="QZG4736" t="s">
        <v>114</v>
      </c>
      <c r="QZH4736">
        <v>42225</v>
      </c>
      <c r="QZI4736">
        <v>42225</v>
      </c>
      <c r="QZJ4736">
        <v>900</v>
      </c>
      <c r="QZO4736">
        <v>900</v>
      </c>
      <c r="QZT4736" t="s">
        <v>3619</v>
      </c>
      <c r="QZY4736">
        <v>42225</v>
      </c>
      <c r="QZZ4736" t="s">
        <v>131</v>
      </c>
      <c r="RAA4736" t="s">
        <v>1169</v>
      </c>
      <c r="RAB4736" t="s">
        <v>58</v>
      </c>
      <c r="RAC4736" t="s">
        <v>629</v>
      </c>
      <c r="RAD4736" t="s">
        <v>131</v>
      </c>
      <c r="RAE4736" t="s">
        <v>102</v>
      </c>
      <c r="RAF4736" t="s">
        <v>103</v>
      </c>
      <c r="RAH4736">
        <v>45</v>
      </c>
      <c r="RAI4736" t="s">
        <v>133</v>
      </c>
      <c r="RAJ4736" t="s">
        <v>95</v>
      </c>
      <c r="RAK4736" t="s">
        <v>54</v>
      </c>
      <c r="RAL4736" t="s">
        <v>93</v>
      </c>
      <c r="RAM4736" t="s">
        <v>114</v>
      </c>
      <c r="RAN4736">
        <v>42225</v>
      </c>
      <c r="RAO4736">
        <v>42225</v>
      </c>
      <c r="RAP4736">
        <v>900</v>
      </c>
      <c r="RAU4736">
        <v>900</v>
      </c>
      <c r="RAZ4736" t="s">
        <v>3619</v>
      </c>
      <c r="RBE4736">
        <v>42225</v>
      </c>
      <c r="RBF4736" t="s">
        <v>131</v>
      </c>
      <c r="RBG4736" t="s">
        <v>1169</v>
      </c>
      <c r="RBH4736" t="s">
        <v>58</v>
      </c>
      <c r="RBI4736" t="s">
        <v>629</v>
      </c>
      <c r="RBJ4736" t="s">
        <v>131</v>
      </c>
      <c r="RBK4736" t="s">
        <v>102</v>
      </c>
      <c r="RBL4736" t="s">
        <v>103</v>
      </c>
      <c r="RBN4736">
        <v>45</v>
      </c>
      <c r="RBO4736" t="s">
        <v>133</v>
      </c>
      <c r="RBP4736" t="s">
        <v>95</v>
      </c>
      <c r="RBQ4736" t="s">
        <v>54</v>
      </c>
      <c r="RBR4736" t="s">
        <v>93</v>
      </c>
      <c r="RBS4736" t="s">
        <v>114</v>
      </c>
      <c r="RBT4736">
        <v>42225</v>
      </c>
      <c r="RBU4736">
        <v>42225</v>
      </c>
      <c r="RBV4736">
        <v>900</v>
      </c>
      <c r="RCA4736">
        <v>900</v>
      </c>
      <c r="RCF4736" t="s">
        <v>3619</v>
      </c>
      <c r="RCK4736">
        <v>42225</v>
      </c>
      <c r="RCL4736" t="s">
        <v>131</v>
      </c>
      <c r="RCM4736" t="s">
        <v>1169</v>
      </c>
      <c r="RCN4736" t="s">
        <v>58</v>
      </c>
      <c r="RCO4736" t="s">
        <v>629</v>
      </c>
      <c r="RCP4736" t="s">
        <v>131</v>
      </c>
      <c r="RCQ4736" t="s">
        <v>102</v>
      </c>
      <c r="RCR4736" t="s">
        <v>103</v>
      </c>
      <c r="RCT4736">
        <v>45</v>
      </c>
      <c r="RCU4736" t="s">
        <v>133</v>
      </c>
      <c r="RCV4736" t="s">
        <v>95</v>
      </c>
      <c r="RCW4736" t="s">
        <v>54</v>
      </c>
      <c r="RCX4736" t="s">
        <v>93</v>
      </c>
      <c r="RCY4736" t="s">
        <v>114</v>
      </c>
      <c r="RCZ4736">
        <v>42225</v>
      </c>
      <c r="RDA4736">
        <v>42225</v>
      </c>
      <c r="RDB4736">
        <v>900</v>
      </c>
      <c r="RDG4736">
        <v>900</v>
      </c>
      <c r="RDL4736" t="s">
        <v>3619</v>
      </c>
      <c r="RDQ4736">
        <v>42225</v>
      </c>
      <c r="RDR4736" t="s">
        <v>131</v>
      </c>
      <c r="RDS4736" t="s">
        <v>1169</v>
      </c>
      <c r="RDT4736" t="s">
        <v>58</v>
      </c>
      <c r="RDU4736" t="s">
        <v>629</v>
      </c>
      <c r="RDV4736" t="s">
        <v>131</v>
      </c>
      <c r="RDW4736" t="s">
        <v>102</v>
      </c>
      <c r="RDX4736" t="s">
        <v>103</v>
      </c>
      <c r="RDZ4736">
        <v>45</v>
      </c>
      <c r="REA4736" t="s">
        <v>133</v>
      </c>
      <c r="REB4736" t="s">
        <v>95</v>
      </c>
      <c r="REC4736" t="s">
        <v>54</v>
      </c>
      <c r="RED4736" t="s">
        <v>93</v>
      </c>
      <c r="REE4736" t="s">
        <v>114</v>
      </c>
      <c r="REF4736">
        <v>42225</v>
      </c>
      <c r="REG4736">
        <v>42225</v>
      </c>
      <c r="REH4736">
        <v>900</v>
      </c>
      <c r="REM4736">
        <v>900</v>
      </c>
      <c r="RER4736" t="s">
        <v>3619</v>
      </c>
      <c r="REW4736">
        <v>42225</v>
      </c>
      <c r="REX4736" t="s">
        <v>131</v>
      </c>
      <c r="REY4736" t="s">
        <v>1169</v>
      </c>
      <c r="REZ4736" t="s">
        <v>58</v>
      </c>
      <c r="RFA4736" t="s">
        <v>629</v>
      </c>
      <c r="RFB4736" t="s">
        <v>131</v>
      </c>
      <c r="RFC4736" t="s">
        <v>102</v>
      </c>
      <c r="RFD4736" t="s">
        <v>103</v>
      </c>
      <c r="RFF4736">
        <v>45</v>
      </c>
      <c r="RFG4736" t="s">
        <v>133</v>
      </c>
      <c r="RFH4736" t="s">
        <v>95</v>
      </c>
      <c r="RFI4736" t="s">
        <v>54</v>
      </c>
      <c r="RFJ4736" t="s">
        <v>93</v>
      </c>
      <c r="RFK4736" t="s">
        <v>114</v>
      </c>
      <c r="RFL4736">
        <v>42225</v>
      </c>
      <c r="RFM4736">
        <v>42225</v>
      </c>
      <c r="RFN4736">
        <v>900</v>
      </c>
      <c r="RFS4736">
        <v>900</v>
      </c>
      <c r="RFX4736" t="s">
        <v>3619</v>
      </c>
      <c r="RGC4736">
        <v>42225</v>
      </c>
      <c r="RGD4736" t="s">
        <v>131</v>
      </c>
      <c r="RGE4736" t="s">
        <v>1169</v>
      </c>
      <c r="RGF4736" t="s">
        <v>58</v>
      </c>
      <c r="RGG4736" t="s">
        <v>629</v>
      </c>
      <c r="RGH4736" t="s">
        <v>131</v>
      </c>
      <c r="RGI4736" t="s">
        <v>102</v>
      </c>
      <c r="RGJ4736" t="s">
        <v>103</v>
      </c>
      <c r="RGL4736">
        <v>45</v>
      </c>
      <c r="RGM4736" t="s">
        <v>133</v>
      </c>
      <c r="RGN4736" t="s">
        <v>95</v>
      </c>
      <c r="RGO4736" t="s">
        <v>54</v>
      </c>
      <c r="RGP4736" t="s">
        <v>93</v>
      </c>
      <c r="RGQ4736" t="s">
        <v>114</v>
      </c>
      <c r="RGR4736">
        <v>42225</v>
      </c>
      <c r="RGS4736">
        <v>42225</v>
      </c>
      <c r="RGT4736">
        <v>900</v>
      </c>
      <c r="RGY4736">
        <v>900</v>
      </c>
      <c r="RHD4736" t="s">
        <v>3619</v>
      </c>
      <c r="RHI4736">
        <v>42225</v>
      </c>
      <c r="RHJ4736" t="s">
        <v>131</v>
      </c>
      <c r="RHK4736" t="s">
        <v>1169</v>
      </c>
      <c r="RHL4736" t="s">
        <v>58</v>
      </c>
      <c r="RHM4736" t="s">
        <v>629</v>
      </c>
      <c r="RHN4736" t="s">
        <v>131</v>
      </c>
      <c r="RHO4736" t="s">
        <v>102</v>
      </c>
      <c r="RHP4736" t="s">
        <v>103</v>
      </c>
      <c r="RHR4736">
        <v>45</v>
      </c>
      <c r="RHS4736" t="s">
        <v>133</v>
      </c>
      <c r="RHT4736" t="s">
        <v>95</v>
      </c>
      <c r="RHU4736" t="s">
        <v>54</v>
      </c>
      <c r="RHV4736" t="s">
        <v>93</v>
      </c>
      <c r="RHW4736" t="s">
        <v>114</v>
      </c>
      <c r="RHX4736">
        <v>42225</v>
      </c>
      <c r="RHY4736">
        <v>42225</v>
      </c>
      <c r="RHZ4736">
        <v>900</v>
      </c>
      <c r="RIE4736">
        <v>900</v>
      </c>
      <c r="RIJ4736" t="s">
        <v>3619</v>
      </c>
      <c r="RIO4736">
        <v>42225</v>
      </c>
      <c r="RIP4736" t="s">
        <v>131</v>
      </c>
      <c r="RIQ4736" t="s">
        <v>1169</v>
      </c>
      <c r="RIR4736" t="s">
        <v>58</v>
      </c>
      <c r="RIS4736" t="s">
        <v>629</v>
      </c>
      <c r="RIT4736" t="s">
        <v>131</v>
      </c>
      <c r="RIU4736" t="s">
        <v>102</v>
      </c>
      <c r="RIV4736" t="s">
        <v>103</v>
      </c>
      <c r="RIX4736">
        <v>45</v>
      </c>
      <c r="RIY4736" t="s">
        <v>133</v>
      </c>
      <c r="RIZ4736" t="s">
        <v>95</v>
      </c>
      <c r="RJA4736" t="s">
        <v>54</v>
      </c>
      <c r="RJB4736" t="s">
        <v>93</v>
      </c>
      <c r="RJC4736" t="s">
        <v>114</v>
      </c>
      <c r="RJD4736">
        <v>42225</v>
      </c>
      <c r="RJE4736">
        <v>42225</v>
      </c>
      <c r="RJF4736">
        <v>900</v>
      </c>
      <c r="RJK4736">
        <v>900</v>
      </c>
      <c r="RJP4736" t="s">
        <v>3619</v>
      </c>
      <c r="RJU4736">
        <v>42225</v>
      </c>
      <c r="RJV4736" t="s">
        <v>131</v>
      </c>
      <c r="RJW4736" t="s">
        <v>1169</v>
      </c>
      <c r="RJX4736" t="s">
        <v>58</v>
      </c>
      <c r="RJY4736" t="s">
        <v>629</v>
      </c>
      <c r="RJZ4736" t="s">
        <v>131</v>
      </c>
      <c r="RKA4736" t="s">
        <v>102</v>
      </c>
      <c r="RKB4736" t="s">
        <v>103</v>
      </c>
      <c r="RKD4736">
        <v>45</v>
      </c>
      <c r="RKE4736" t="s">
        <v>133</v>
      </c>
      <c r="RKF4736" t="s">
        <v>95</v>
      </c>
      <c r="RKG4736" t="s">
        <v>54</v>
      </c>
      <c r="RKH4736" t="s">
        <v>93</v>
      </c>
      <c r="RKI4736" t="s">
        <v>114</v>
      </c>
      <c r="RKJ4736">
        <v>42225</v>
      </c>
      <c r="RKK4736">
        <v>42225</v>
      </c>
      <c r="RKL4736">
        <v>900</v>
      </c>
      <c r="RKQ4736">
        <v>900</v>
      </c>
      <c r="RKV4736" t="s">
        <v>3619</v>
      </c>
      <c r="RLA4736">
        <v>42225</v>
      </c>
      <c r="RLB4736" t="s">
        <v>131</v>
      </c>
      <c r="RLC4736" t="s">
        <v>1169</v>
      </c>
      <c r="RLD4736" t="s">
        <v>58</v>
      </c>
      <c r="RLE4736" t="s">
        <v>629</v>
      </c>
      <c r="RLF4736" t="s">
        <v>131</v>
      </c>
      <c r="RLG4736" t="s">
        <v>102</v>
      </c>
      <c r="RLH4736" t="s">
        <v>103</v>
      </c>
      <c r="RLJ4736">
        <v>45</v>
      </c>
      <c r="RLK4736" t="s">
        <v>133</v>
      </c>
      <c r="RLL4736" t="s">
        <v>95</v>
      </c>
      <c r="RLM4736" t="s">
        <v>54</v>
      </c>
      <c r="RLN4736" t="s">
        <v>93</v>
      </c>
      <c r="RLO4736" t="s">
        <v>114</v>
      </c>
      <c r="RLP4736">
        <v>42225</v>
      </c>
      <c r="RLQ4736">
        <v>42225</v>
      </c>
      <c r="RLR4736">
        <v>900</v>
      </c>
      <c r="RLW4736">
        <v>900</v>
      </c>
      <c r="RMB4736" t="s">
        <v>3619</v>
      </c>
      <c r="RMG4736">
        <v>42225</v>
      </c>
      <c r="RMH4736" t="s">
        <v>131</v>
      </c>
      <c r="RMI4736" t="s">
        <v>1169</v>
      </c>
      <c r="RMJ4736" t="s">
        <v>58</v>
      </c>
      <c r="RMK4736" t="s">
        <v>629</v>
      </c>
      <c r="RML4736" t="s">
        <v>131</v>
      </c>
      <c r="RMM4736" t="s">
        <v>102</v>
      </c>
      <c r="RMN4736" t="s">
        <v>103</v>
      </c>
      <c r="RMP4736">
        <v>45</v>
      </c>
      <c r="RMQ4736" t="s">
        <v>133</v>
      </c>
      <c r="RMR4736" t="s">
        <v>95</v>
      </c>
      <c r="RMS4736" t="s">
        <v>54</v>
      </c>
      <c r="RMT4736" t="s">
        <v>93</v>
      </c>
      <c r="RMU4736" t="s">
        <v>114</v>
      </c>
      <c r="RMV4736">
        <v>42225</v>
      </c>
      <c r="RMW4736">
        <v>42225</v>
      </c>
      <c r="RMX4736">
        <v>900</v>
      </c>
      <c r="RNC4736">
        <v>900</v>
      </c>
      <c r="RNH4736" t="s">
        <v>3619</v>
      </c>
      <c r="RNM4736">
        <v>42225</v>
      </c>
      <c r="RNN4736" t="s">
        <v>131</v>
      </c>
      <c r="RNO4736" t="s">
        <v>1169</v>
      </c>
      <c r="RNP4736" t="s">
        <v>58</v>
      </c>
      <c r="RNQ4736" t="s">
        <v>629</v>
      </c>
      <c r="RNR4736" t="s">
        <v>131</v>
      </c>
      <c r="RNS4736" t="s">
        <v>102</v>
      </c>
      <c r="RNT4736" t="s">
        <v>103</v>
      </c>
      <c r="RNV4736">
        <v>45</v>
      </c>
      <c r="RNW4736" t="s">
        <v>133</v>
      </c>
      <c r="RNX4736" t="s">
        <v>95</v>
      </c>
      <c r="RNY4736" t="s">
        <v>54</v>
      </c>
      <c r="RNZ4736" t="s">
        <v>93</v>
      </c>
      <c r="ROA4736" t="s">
        <v>114</v>
      </c>
      <c r="ROB4736">
        <v>42225</v>
      </c>
      <c r="ROC4736">
        <v>42225</v>
      </c>
      <c r="ROD4736">
        <v>900</v>
      </c>
      <c r="ROI4736">
        <v>900</v>
      </c>
      <c r="RON4736" t="s">
        <v>3619</v>
      </c>
      <c r="ROS4736">
        <v>42225</v>
      </c>
      <c r="ROT4736" t="s">
        <v>131</v>
      </c>
      <c r="ROU4736" t="s">
        <v>1169</v>
      </c>
      <c r="ROV4736" t="s">
        <v>58</v>
      </c>
      <c r="ROW4736" t="s">
        <v>629</v>
      </c>
      <c r="ROX4736" t="s">
        <v>131</v>
      </c>
      <c r="ROY4736" t="s">
        <v>102</v>
      </c>
      <c r="ROZ4736" t="s">
        <v>103</v>
      </c>
      <c r="RPB4736">
        <v>45</v>
      </c>
      <c r="RPC4736" t="s">
        <v>133</v>
      </c>
      <c r="RPD4736" t="s">
        <v>95</v>
      </c>
      <c r="RPE4736" t="s">
        <v>54</v>
      </c>
      <c r="RPF4736" t="s">
        <v>93</v>
      </c>
      <c r="RPG4736" t="s">
        <v>114</v>
      </c>
      <c r="RPH4736">
        <v>42225</v>
      </c>
      <c r="RPI4736">
        <v>42225</v>
      </c>
      <c r="RPJ4736">
        <v>900</v>
      </c>
      <c r="RPO4736">
        <v>900</v>
      </c>
      <c r="RPT4736" t="s">
        <v>3619</v>
      </c>
      <c r="RPY4736">
        <v>42225</v>
      </c>
      <c r="RPZ4736" t="s">
        <v>131</v>
      </c>
      <c r="RQA4736" t="s">
        <v>1169</v>
      </c>
      <c r="RQB4736" t="s">
        <v>58</v>
      </c>
      <c r="RQC4736" t="s">
        <v>629</v>
      </c>
      <c r="RQD4736" t="s">
        <v>131</v>
      </c>
      <c r="RQE4736" t="s">
        <v>102</v>
      </c>
      <c r="RQF4736" t="s">
        <v>103</v>
      </c>
      <c r="RQH4736">
        <v>45</v>
      </c>
      <c r="RQI4736" t="s">
        <v>133</v>
      </c>
      <c r="RQJ4736" t="s">
        <v>95</v>
      </c>
      <c r="RQK4736" t="s">
        <v>54</v>
      </c>
      <c r="RQL4736" t="s">
        <v>93</v>
      </c>
      <c r="RQM4736" t="s">
        <v>114</v>
      </c>
      <c r="RQN4736">
        <v>42225</v>
      </c>
      <c r="RQO4736">
        <v>42225</v>
      </c>
      <c r="RQP4736">
        <v>900</v>
      </c>
      <c r="RQU4736">
        <v>900</v>
      </c>
      <c r="RQZ4736" t="s">
        <v>3619</v>
      </c>
      <c r="RRE4736">
        <v>42225</v>
      </c>
      <c r="RRF4736" t="s">
        <v>131</v>
      </c>
      <c r="RRG4736" t="s">
        <v>1169</v>
      </c>
      <c r="RRH4736" t="s">
        <v>58</v>
      </c>
      <c r="RRI4736" t="s">
        <v>629</v>
      </c>
      <c r="RRJ4736" t="s">
        <v>131</v>
      </c>
      <c r="RRK4736" t="s">
        <v>102</v>
      </c>
      <c r="RRL4736" t="s">
        <v>103</v>
      </c>
      <c r="RRN4736">
        <v>45</v>
      </c>
      <c r="RRO4736" t="s">
        <v>133</v>
      </c>
      <c r="RRP4736" t="s">
        <v>95</v>
      </c>
      <c r="RRQ4736" t="s">
        <v>54</v>
      </c>
      <c r="RRR4736" t="s">
        <v>93</v>
      </c>
      <c r="RRS4736" t="s">
        <v>114</v>
      </c>
      <c r="RRT4736">
        <v>42225</v>
      </c>
      <c r="RRU4736">
        <v>42225</v>
      </c>
      <c r="RRV4736">
        <v>900</v>
      </c>
      <c r="RSA4736">
        <v>900</v>
      </c>
      <c r="RSF4736" t="s">
        <v>3619</v>
      </c>
      <c r="RSK4736">
        <v>42225</v>
      </c>
      <c r="RSL4736" t="s">
        <v>131</v>
      </c>
      <c r="RSM4736" t="s">
        <v>1169</v>
      </c>
      <c r="RSN4736" t="s">
        <v>58</v>
      </c>
      <c r="RSO4736" t="s">
        <v>629</v>
      </c>
      <c r="RSP4736" t="s">
        <v>131</v>
      </c>
      <c r="RSQ4736" t="s">
        <v>102</v>
      </c>
      <c r="RSR4736" t="s">
        <v>103</v>
      </c>
      <c r="RST4736">
        <v>45</v>
      </c>
      <c r="RSU4736" t="s">
        <v>133</v>
      </c>
      <c r="RSV4736" t="s">
        <v>95</v>
      </c>
      <c r="RSW4736" t="s">
        <v>54</v>
      </c>
      <c r="RSX4736" t="s">
        <v>93</v>
      </c>
      <c r="RSY4736" t="s">
        <v>114</v>
      </c>
      <c r="RSZ4736">
        <v>42225</v>
      </c>
      <c r="RTA4736">
        <v>42225</v>
      </c>
      <c r="RTB4736">
        <v>900</v>
      </c>
      <c r="RTG4736">
        <v>900</v>
      </c>
      <c r="RTL4736" t="s">
        <v>3619</v>
      </c>
      <c r="RTQ4736">
        <v>42225</v>
      </c>
      <c r="RTR4736" t="s">
        <v>131</v>
      </c>
      <c r="RTS4736" t="s">
        <v>1169</v>
      </c>
      <c r="RTT4736" t="s">
        <v>58</v>
      </c>
      <c r="RTU4736" t="s">
        <v>629</v>
      </c>
      <c r="RTV4736" t="s">
        <v>131</v>
      </c>
      <c r="RTW4736" t="s">
        <v>102</v>
      </c>
      <c r="RTX4736" t="s">
        <v>103</v>
      </c>
      <c r="RTZ4736">
        <v>45</v>
      </c>
      <c r="RUA4736" t="s">
        <v>133</v>
      </c>
      <c r="RUB4736" t="s">
        <v>95</v>
      </c>
      <c r="RUC4736" t="s">
        <v>54</v>
      </c>
      <c r="RUD4736" t="s">
        <v>93</v>
      </c>
      <c r="RUE4736" t="s">
        <v>114</v>
      </c>
      <c r="RUF4736">
        <v>42225</v>
      </c>
      <c r="RUG4736">
        <v>42225</v>
      </c>
      <c r="RUH4736">
        <v>900</v>
      </c>
      <c r="RUM4736">
        <v>900</v>
      </c>
      <c r="RUR4736" t="s">
        <v>3619</v>
      </c>
      <c r="RUW4736">
        <v>42225</v>
      </c>
      <c r="RUX4736" t="s">
        <v>131</v>
      </c>
      <c r="RUY4736" t="s">
        <v>1169</v>
      </c>
      <c r="RUZ4736" t="s">
        <v>58</v>
      </c>
      <c r="RVA4736" t="s">
        <v>629</v>
      </c>
      <c r="RVB4736" t="s">
        <v>131</v>
      </c>
      <c r="RVC4736" t="s">
        <v>102</v>
      </c>
      <c r="RVD4736" t="s">
        <v>103</v>
      </c>
      <c r="RVF4736">
        <v>45</v>
      </c>
      <c r="RVG4736" t="s">
        <v>133</v>
      </c>
      <c r="RVH4736" t="s">
        <v>95</v>
      </c>
      <c r="RVI4736" t="s">
        <v>54</v>
      </c>
      <c r="RVJ4736" t="s">
        <v>93</v>
      </c>
      <c r="RVK4736" t="s">
        <v>114</v>
      </c>
      <c r="RVL4736">
        <v>42225</v>
      </c>
      <c r="RVM4736">
        <v>42225</v>
      </c>
      <c r="RVN4736">
        <v>900</v>
      </c>
      <c r="RVS4736">
        <v>900</v>
      </c>
      <c r="RVX4736" t="s">
        <v>3619</v>
      </c>
      <c r="RWC4736">
        <v>42225</v>
      </c>
      <c r="RWD4736" t="s">
        <v>131</v>
      </c>
      <c r="RWE4736" t="s">
        <v>1169</v>
      </c>
      <c r="RWF4736" t="s">
        <v>58</v>
      </c>
      <c r="RWG4736" t="s">
        <v>629</v>
      </c>
      <c r="RWH4736" t="s">
        <v>131</v>
      </c>
      <c r="RWI4736" t="s">
        <v>102</v>
      </c>
      <c r="RWJ4736" t="s">
        <v>103</v>
      </c>
      <c r="RWL4736">
        <v>45</v>
      </c>
      <c r="RWM4736" t="s">
        <v>133</v>
      </c>
      <c r="RWN4736" t="s">
        <v>95</v>
      </c>
      <c r="RWO4736" t="s">
        <v>54</v>
      </c>
      <c r="RWP4736" t="s">
        <v>93</v>
      </c>
      <c r="RWQ4736" t="s">
        <v>114</v>
      </c>
      <c r="RWR4736">
        <v>42225</v>
      </c>
      <c r="RWS4736">
        <v>42225</v>
      </c>
      <c r="RWT4736">
        <v>900</v>
      </c>
      <c r="RWY4736">
        <v>900</v>
      </c>
      <c r="RXD4736" t="s">
        <v>3619</v>
      </c>
      <c r="RXI4736">
        <v>42225</v>
      </c>
      <c r="RXJ4736" t="s">
        <v>131</v>
      </c>
      <c r="RXK4736" t="s">
        <v>1169</v>
      </c>
      <c r="RXL4736" t="s">
        <v>58</v>
      </c>
      <c r="RXM4736" t="s">
        <v>629</v>
      </c>
      <c r="RXN4736" t="s">
        <v>131</v>
      </c>
      <c r="RXO4736" t="s">
        <v>102</v>
      </c>
      <c r="RXP4736" t="s">
        <v>103</v>
      </c>
      <c r="RXR4736">
        <v>45</v>
      </c>
      <c r="RXS4736" t="s">
        <v>133</v>
      </c>
      <c r="RXT4736" t="s">
        <v>95</v>
      </c>
      <c r="RXU4736" t="s">
        <v>54</v>
      </c>
      <c r="RXV4736" t="s">
        <v>93</v>
      </c>
      <c r="RXW4736" t="s">
        <v>114</v>
      </c>
      <c r="RXX4736">
        <v>42225</v>
      </c>
      <c r="RXY4736">
        <v>42225</v>
      </c>
      <c r="RXZ4736">
        <v>900</v>
      </c>
      <c r="RYE4736">
        <v>900</v>
      </c>
      <c r="RYJ4736" t="s">
        <v>3619</v>
      </c>
      <c r="RYO4736">
        <v>42225</v>
      </c>
      <c r="RYP4736" t="s">
        <v>131</v>
      </c>
      <c r="RYQ4736" t="s">
        <v>1169</v>
      </c>
      <c r="RYR4736" t="s">
        <v>58</v>
      </c>
      <c r="RYS4736" t="s">
        <v>629</v>
      </c>
      <c r="RYT4736" t="s">
        <v>131</v>
      </c>
      <c r="RYU4736" t="s">
        <v>102</v>
      </c>
      <c r="RYV4736" t="s">
        <v>103</v>
      </c>
      <c r="RYX4736">
        <v>45</v>
      </c>
      <c r="RYY4736" t="s">
        <v>133</v>
      </c>
      <c r="RYZ4736" t="s">
        <v>95</v>
      </c>
      <c r="RZA4736" t="s">
        <v>54</v>
      </c>
      <c r="RZB4736" t="s">
        <v>93</v>
      </c>
      <c r="RZC4736" t="s">
        <v>114</v>
      </c>
      <c r="RZD4736">
        <v>42225</v>
      </c>
      <c r="RZE4736">
        <v>42225</v>
      </c>
      <c r="RZF4736">
        <v>900</v>
      </c>
      <c r="RZK4736">
        <v>900</v>
      </c>
      <c r="RZP4736" t="s">
        <v>3619</v>
      </c>
      <c r="RZU4736">
        <v>42225</v>
      </c>
      <c r="RZV4736" t="s">
        <v>131</v>
      </c>
      <c r="RZW4736" t="s">
        <v>1169</v>
      </c>
      <c r="RZX4736" t="s">
        <v>58</v>
      </c>
      <c r="RZY4736" t="s">
        <v>629</v>
      </c>
      <c r="RZZ4736" t="s">
        <v>131</v>
      </c>
      <c r="SAA4736" t="s">
        <v>102</v>
      </c>
      <c r="SAB4736" t="s">
        <v>103</v>
      </c>
      <c r="SAD4736">
        <v>45</v>
      </c>
      <c r="SAE4736" t="s">
        <v>133</v>
      </c>
      <c r="SAF4736" t="s">
        <v>95</v>
      </c>
      <c r="SAG4736" t="s">
        <v>54</v>
      </c>
      <c r="SAH4736" t="s">
        <v>93</v>
      </c>
      <c r="SAI4736" t="s">
        <v>114</v>
      </c>
      <c r="SAJ4736">
        <v>42225</v>
      </c>
      <c r="SAK4736">
        <v>42225</v>
      </c>
      <c r="SAL4736">
        <v>900</v>
      </c>
      <c r="SAQ4736">
        <v>900</v>
      </c>
      <c r="SAV4736" t="s">
        <v>3619</v>
      </c>
      <c r="SBA4736">
        <v>42225</v>
      </c>
      <c r="SBB4736" t="s">
        <v>131</v>
      </c>
      <c r="SBC4736" t="s">
        <v>1169</v>
      </c>
      <c r="SBD4736" t="s">
        <v>58</v>
      </c>
      <c r="SBE4736" t="s">
        <v>629</v>
      </c>
      <c r="SBF4736" t="s">
        <v>131</v>
      </c>
      <c r="SBG4736" t="s">
        <v>102</v>
      </c>
      <c r="SBH4736" t="s">
        <v>103</v>
      </c>
      <c r="SBJ4736">
        <v>45</v>
      </c>
      <c r="SBK4736" t="s">
        <v>133</v>
      </c>
      <c r="SBL4736" t="s">
        <v>95</v>
      </c>
      <c r="SBM4736" t="s">
        <v>54</v>
      </c>
      <c r="SBN4736" t="s">
        <v>93</v>
      </c>
      <c r="SBO4736" t="s">
        <v>114</v>
      </c>
      <c r="SBP4736">
        <v>42225</v>
      </c>
      <c r="SBQ4736">
        <v>42225</v>
      </c>
      <c r="SBR4736">
        <v>900</v>
      </c>
      <c r="SBW4736">
        <v>900</v>
      </c>
      <c r="SCB4736" t="s">
        <v>3619</v>
      </c>
      <c r="SCG4736">
        <v>42225</v>
      </c>
      <c r="SCH4736" t="s">
        <v>131</v>
      </c>
      <c r="SCI4736" t="s">
        <v>1169</v>
      </c>
      <c r="SCJ4736" t="s">
        <v>58</v>
      </c>
      <c r="SCK4736" t="s">
        <v>629</v>
      </c>
      <c r="SCL4736" t="s">
        <v>131</v>
      </c>
      <c r="SCM4736" t="s">
        <v>102</v>
      </c>
      <c r="SCN4736" t="s">
        <v>103</v>
      </c>
      <c r="SCP4736">
        <v>45</v>
      </c>
      <c r="SCQ4736" t="s">
        <v>133</v>
      </c>
      <c r="SCR4736" t="s">
        <v>95</v>
      </c>
      <c r="SCS4736" t="s">
        <v>54</v>
      </c>
      <c r="SCT4736" t="s">
        <v>93</v>
      </c>
      <c r="SCU4736" t="s">
        <v>114</v>
      </c>
      <c r="SCV4736">
        <v>42225</v>
      </c>
      <c r="SCW4736">
        <v>42225</v>
      </c>
      <c r="SCX4736">
        <v>900</v>
      </c>
      <c r="SDC4736">
        <v>900</v>
      </c>
      <c r="SDH4736" t="s">
        <v>3619</v>
      </c>
      <c r="SDM4736">
        <v>42225</v>
      </c>
      <c r="SDN4736" t="s">
        <v>131</v>
      </c>
      <c r="SDO4736" t="s">
        <v>1169</v>
      </c>
      <c r="SDP4736" t="s">
        <v>58</v>
      </c>
      <c r="SDQ4736" t="s">
        <v>629</v>
      </c>
      <c r="SDR4736" t="s">
        <v>131</v>
      </c>
      <c r="SDS4736" t="s">
        <v>102</v>
      </c>
      <c r="SDT4736" t="s">
        <v>103</v>
      </c>
      <c r="SDV4736">
        <v>45</v>
      </c>
      <c r="SDW4736" t="s">
        <v>133</v>
      </c>
      <c r="SDX4736" t="s">
        <v>95</v>
      </c>
      <c r="SDY4736" t="s">
        <v>54</v>
      </c>
      <c r="SDZ4736" t="s">
        <v>93</v>
      </c>
      <c r="SEA4736" t="s">
        <v>114</v>
      </c>
      <c r="SEB4736">
        <v>42225</v>
      </c>
      <c r="SEC4736">
        <v>42225</v>
      </c>
      <c r="SED4736">
        <v>900</v>
      </c>
      <c r="SEI4736">
        <v>900</v>
      </c>
      <c r="SEN4736" t="s">
        <v>3619</v>
      </c>
      <c r="SES4736">
        <v>42225</v>
      </c>
      <c r="SET4736" t="s">
        <v>131</v>
      </c>
      <c r="SEU4736" t="s">
        <v>1169</v>
      </c>
      <c r="SEV4736" t="s">
        <v>58</v>
      </c>
      <c r="SEW4736" t="s">
        <v>629</v>
      </c>
      <c r="SEX4736" t="s">
        <v>131</v>
      </c>
      <c r="SEY4736" t="s">
        <v>102</v>
      </c>
      <c r="SEZ4736" t="s">
        <v>103</v>
      </c>
      <c r="SFB4736">
        <v>45</v>
      </c>
      <c r="SFC4736" t="s">
        <v>133</v>
      </c>
      <c r="SFD4736" t="s">
        <v>95</v>
      </c>
      <c r="SFE4736" t="s">
        <v>54</v>
      </c>
      <c r="SFF4736" t="s">
        <v>93</v>
      </c>
      <c r="SFG4736" t="s">
        <v>114</v>
      </c>
      <c r="SFH4736">
        <v>42225</v>
      </c>
      <c r="SFI4736">
        <v>42225</v>
      </c>
      <c r="SFJ4736">
        <v>900</v>
      </c>
      <c r="SFO4736">
        <v>900</v>
      </c>
      <c r="SFT4736" t="s">
        <v>3619</v>
      </c>
      <c r="SFY4736">
        <v>42225</v>
      </c>
      <c r="SFZ4736" t="s">
        <v>131</v>
      </c>
      <c r="SGA4736" t="s">
        <v>1169</v>
      </c>
      <c r="SGB4736" t="s">
        <v>58</v>
      </c>
      <c r="SGC4736" t="s">
        <v>629</v>
      </c>
      <c r="SGD4736" t="s">
        <v>131</v>
      </c>
      <c r="SGE4736" t="s">
        <v>102</v>
      </c>
      <c r="SGF4736" t="s">
        <v>103</v>
      </c>
      <c r="SGH4736">
        <v>45</v>
      </c>
      <c r="SGI4736" t="s">
        <v>133</v>
      </c>
      <c r="SGJ4736" t="s">
        <v>95</v>
      </c>
      <c r="SGK4736" t="s">
        <v>54</v>
      </c>
      <c r="SGL4736" t="s">
        <v>93</v>
      </c>
      <c r="SGM4736" t="s">
        <v>114</v>
      </c>
      <c r="SGN4736">
        <v>42225</v>
      </c>
      <c r="SGO4736">
        <v>42225</v>
      </c>
      <c r="SGP4736">
        <v>900</v>
      </c>
      <c r="SGU4736">
        <v>900</v>
      </c>
      <c r="SGZ4736" t="s">
        <v>3619</v>
      </c>
      <c r="SHE4736">
        <v>42225</v>
      </c>
      <c r="SHF4736" t="s">
        <v>131</v>
      </c>
      <c r="SHG4736" t="s">
        <v>1169</v>
      </c>
      <c r="SHH4736" t="s">
        <v>58</v>
      </c>
      <c r="SHI4736" t="s">
        <v>629</v>
      </c>
      <c r="SHJ4736" t="s">
        <v>131</v>
      </c>
      <c r="SHK4736" t="s">
        <v>102</v>
      </c>
      <c r="SHL4736" t="s">
        <v>103</v>
      </c>
      <c r="SHN4736">
        <v>45</v>
      </c>
      <c r="SHO4736" t="s">
        <v>133</v>
      </c>
      <c r="SHP4736" t="s">
        <v>95</v>
      </c>
      <c r="SHQ4736" t="s">
        <v>54</v>
      </c>
      <c r="SHR4736" t="s">
        <v>93</v>
      </c>
      <c r="SHS4736" t="s">
        <v>114</v>
      </c>
      <c r="SHT4736">
        <v>42225</v>
      </c>
      <c r="SHU4736">
        <v>42225</v>
      </c>
      <c r="SHV4736">
        <v>900</v>
      </c>
      <c r="SIA4736">
        <v>900</v>
      </c>
      <c r="SIF4736" t="s">
        <v>3619</v>
      </c>
      <c r="SIK4736">
        <v>42225</v>
      </c>
      <c r="SIL4736" t="s">
        <v>131</v>
      </c>
      <c r="SIM4736" t="s">
        <v>1169</v>
      </c>
      <c r="SIN4736" t="s">
        <v>58</v>
      </c>
      <c r="SIO4736" t="s">
        <v>629</v>
      </c>
      <c r="SIP4736" t="s">
        <v>131</v>
      </c>
      <c r="SIQ4736" t="s">
        <v>102</v>
      </c>
      <c r="SIR4736" t="s">
        <v>103</v>
      </c>
      <c r="SIT4736">
        <v>45</v>
      </c>
      <c r="SIU4736" t="s">
        <v>133</v>
      </c>
      <c r="SIV4736" t="s">
        <v>95</v>
      </c>
      <c r="SIW4736" t="s">
        <v>54</v>
      </c>
      <c r="SIX4736" t="s">
        <v>93</v>
      </c>
      <c r="SIY4736" t="s">
        <v>114</v>
      </c>
      <c r="SIZ4736">
        <v>42225</v>
      </c>
      <c r="SJA4736">
        <v>42225</v>
      </c>
      <c r="SJB4736">
        <v>900</v>
      </c>
      <c r="SJG4736">
        <v>900</v>
      </c>
      <c r="SJL4736" t="s">
        <v>3619</v>
      </c>
      <c r="SJQ4736">
        <v>42225</v>
      </c>
      <c r="SJR4736" t="s">
        <v>131</v>
      </c>
      <c r="SJS4736" t="s">
        <v>1169</v>
      </c>
      <c r="SJT4736" t="s">
        <v>58</v>
      </c>
      <c r="SJU4736" t="s">
        <v>629</v>
      </c>
      <c r="SJV4736" t="s">
        <v>131</v>
      </c>
      <c r="SJW4736" t="s">
        <v>102</v>
      </c>
      <c r="SJX4736" t="s">
        <v>103</v>
      </c>
      <c r="SJZ4736">
        <v>45</v>
      </c>
      <c r="SKA4736" t="s">
        <v>133</v>
      </c>
      <c r="SKB4736" t="s">
        <v>95</v>
      </c>
      <c r="SKC4736" t="s">
        <v>54</v>
      </c>
      <c r="SKD4736" t="s">
        <v>93</v>
      </c>
      <c r="SKE4736" t="s">
        <v>114</v>
      </c>
      <c r="SKF4736">
        <v>42225</v>
      </c>
      <c r="SKG4736">
        <v>42225</v>
      </c>
      <c r="SKH4736">
        <v>900</v>
      </c>
      <c r="SKM4736">
        <v>900</v>
      </c>
      <c r="SKR4736" t="s">
        <v>3619</v>
      </c>
      <c r="SKW4736">
        <v>42225</v>
      </c>
      <c r="SKX4736" t="s">
        <v>131</v>
      </c>
      <c r="SKY4736" t="s">
        <v>1169</v>
      </c>
      <c r="SKZ4736" t="s">
        <v>58</v>
      </c>
      <c r="SLA4736" t="s">
        <v>629</v>
      </c>
      <c r="SLB4736" t="s">
        <v>131</v>
      </c>
      <c r="SLC4736" t="s">
        <v>102</v>
      </c>
      <c r="SLD4736" t="s">
        <v>103</v>
      </c>
      <c r="SLF4736">
        <v>45</v>
      </c>
      <c r="SLG4736" t="s">
        <v>133</v>
      </c>
      <c r="SLH4736" t="s">
        <v>95</v>
      </c>
      <c r="SLI4736" t="s">
        <v>54</v>
      </c>
      <c r="SLJ4736" t="s">
        <v>93</v>
      </c>
      <c r="SLK4736" t="s">
        <v>114</v>
      </c>
      <c r="SLL4736">
        <v>42225</v>
      </c>
      <c r="SLM4736">
        <v>42225</v>
      </c>
      <c r="SLN4736">
        <v>900</v>
      </c>
      <c r="SLS4736">
        <v>900</v>
      </c>
      <c r="SLX4736" t="s">
        <v>3619</v>
      </c>
      <c r="SMC4736">
        <v>42225</v>
      </c>
      <c r="SMD4736" t="s">
        <v>131</v>
      </c>
      <c r="SME4736" t="s">
        <v>1169</v>
      </c>
      <c r="SMF4736" t="s">
        <v>58</v>
      </c>
      <c r="SMG4736" t="s">
        <v>629</v>
      </c>
      <c r="SMH4736" t="s">
        <v>131</v>
      </c>
      <c r="SMI4736" t="s">
        <v>102</v>
      </c>
      <c r="SMJ4736" t="s">
        <v>103</v>
      </c>
      <c r="SML4736">
        <v>45</v>
      </c>
      <c r="SMM4736" t="s">
        <v>133</v>
      </c>
      <c r="SMN4736" t="s">
        <v>95</v>
      </c>
      <c r="SMO4736" t="s">
        <v>54</v>
      </c>
      <c r="SMP4736" t="s">
        <v>93</v>
      </c>
      <c r="SMQ4736" t="s">
        <v>114</v>
      </c>
      <c r="SMR4736">
        <v>42225</v>
      </c>
      <c r="SMS4736">
        <v>42225</v>
      </c>
      <c r="SMT4736">
        <v>900</v>
      </c>
      <c r="SMY4736">
        <v>900</v>
      </c>
      <c r="SND4736" t="s">
        <v>3619</v>
      </c>
      <c r="SNI4736">
        <v>42225</v>
      </c>
      <c r="SNJ4736" t="s">
        <v>131</v>
      </c>
      <c r="SNK4736" t="s">
        <v>1169</v>
      </c>
      <c r="SNL4736" t="s">
        <v>58</v>
      </c>
      <c r="SNM4736" t="s">
        <v>629</v>
      </c>
      <c r="SNN4736" t="s">
        <v>131</v>
      </c>
      <c r="SNO4736" t="s">
        <v>102</v>
      </c>
      <c r="SNP4736" t="s">
        <v>103</v>
      </c>
      <c r="SNR4736">
        <v>45</v>
      </c>
      <c r="SNS4736" t="s">
        <v>133</v>
      </c>
      <c r="SNT4736" t="s">
        <v>95</v>
      </c>
      <c r="SNU4736" t="s">
        <v>54</v>
      </c>
      <c r="SNV4736" t="s">
        <v>93</v>
      </c>
      <c r="SNW4736" t="s">
        <v>114</v>
      </c>
      <c r="SNX4736">
        <v>42225</v>
      </c>
      <c r="SNY4736">
        <v>42225</v>
      </c>
      <c r="SNZ4736">
        <v>900</v>
      </c>
      <c r="SOE4736">
        <v>900</v>
      </c>
      <c r="SOJ4736" t="s">
        <v>3619</v>
      </c>
      <c r="SOO4736">
        <v>42225</v>
      </c>
      <c r="SOP4736" t="s">
        <v>131</v>
      </c>
      <c r="SOQ4736" t="s">
        <v>1169</v>
      </c>
      <c r="SOR4736" t="s">
        <v>58</v>
      </c>
      <c r="SOS4736" t="s">
        <v>629</v>
      </c>
      <c r="SOT4736" t="s">
        <v>131</v>
      </c>
      <c r="SOU4736" t="s">
        <v>102</v>
      </c>
      <c r="SOV4736" t="s">
        <v>103</v>
      </c>
      <c r="SOX4736">
        <v>45</v>
      </c>
      <c r="SOY4736" t="s">
        <v>133</v>
      </c>
      <c r="SOZ4736" t="s">
        <v>95</v>
      </c>
      <c r="SPA4736" t="s">
        <v>54</v>
      </c>
      <c r="SPB4736" t="s">
        <v>93</v>
      </c>
      <c r="SPC4736" t="s">
        <v>114</v>
      </c>
      <c r="SPD4736">
        <v>42225</v>
      </c>
      <c r="SPE4736">
        <v>42225</v>
      </c>
      <c r="SPF4736">
        <v>900</v>
      </c>
      <c r="SPK4736">
        <v>900</v>
      </c>
      <c r="SPP4736" t="s">
        <v>3619</v>
      </c>
      <c r="SPU4736">
        <v>42225</v>
      </c>
      <c r="SPV4736" t="s">
        <v>131</v>
      </c>
      <c r="SPW4736" t="s">
        <v>1169</v>
      </c>
      <c r="SPX4736" t="s">
        <v>58</v>
      </c>
      <c r="SPY4736" t="s">
        <v>629</v>
      </c>
      <c r="SPZ4736" t="s">
        <v>131</v>
      </c>
      <c r="SQA4736" t="s">
        <v>102</v>
      </c>
      <c r="SQB4736" t="s">
        <v>103</v>
      </c>
      <c r="SQD4736">
        <v>45</v>
      </c>
      <c r="SQE4736" t="s">
        <v>133</v>
      </c>
      <c r="SQF4736" t="s">
        <v>95</v>
      </c>
      <c r="SQG4736" t="s">
        <v>54</v>
      </c>
      <c r="SQH4736" t="s">
        <v>93</v>
      </c>
      <c r="SQI4736" t="s">
        <v>114</v>
      </c>
      <c r="SQJ4736">
        <v>42225</v>
      </c>
      <c r="SQK4736">
        <v>42225</v>
      </c>
      <c r="SQL4736">
        <v>900</v>
      </c>
      <c r="SQQ4736">
        <v>900</v>
      </c>
      <c r="SQV4736" t="s">
        <v>3619</v>
      </c>
      <c r="SRA4736">
        <v>42225</v>
      </c>
      <c r="SRB4736" t="s">
        <v>131</v>
      </c>
      <c r="SRC4736" t="s">
        <v>1169</v>
      </c>
      <c r="SRD4736" t="s">
        <v>58</v>
      </c>
      <c r="SRE4736" t="s">
        <v>629</v>
      </c>
      <c r="SRF4736" t="s">
        <v>131</v>
      </c>
      <c r="SRG4736" t="s">
        <v>102</v>
      </c>
      <c r="SRH4736" t="s">
        <v>103</v>
      </c>
      <c r="SRJ4736">
        <v>45</v>
      </c>
      <c r="SRK4736" t="s">
        <v>133</v>
      </c>
      <c r="SRL4736" t="s">
        <v>95</v>
      </c>
      <c r="SRM4736" t="s">
        <v>54</v>
      </c>
      <c r="SRN4736" t="s">
        <v>93</v>
      </c>
      <c r="SRO4736" t="s">
        <v>114</v>
      </c>
      <c r="SRP4736">
        <v>42225</v>
      </c>
      <c r="SRQ4736">
        <v>42225</v>
      </c>
      <c r="SRR4736">
        <v>900</v>
      </c>
      <c r="SRW4736">
        <v>900</v>
      </c>
      <c r="SSB4736" t="s">
        <v>3619</v>
      </c>
      <c r="SSG4736">
        <v>42225</v>
      </c>
      <c r="SSH4736" t="s">
        <v>131</v>
      </c>
      <c r="SSI4736" t="s">
        <v>1169</v>
      </c>
      <c r="SSJ4736" t="s">
        <v>58</v>
      </c>
      <c r="SSK4736" t="s">
        <v>629</v>
      </c>
      <c r="SSL4736" t="s">
        <v>131</v>
      </c>
      <c r="SSM4736" t="s">
        <v>102</v>
      </c>
      <c r="SSN4736" t="s">
        <v>103</v>
      </c>
      <c r="SSP4736">
        <v>45</v>
      </c>
      <c r="SSQ4736" t="s">
        <v>133</v>
      </c>
      <c r="SSR4736" t="s">
        <v>95</v>
      </c>
      <c r="SSS4736" t="s">
        <v>54</v>
      </c>
      <c r="SST4736" t="s">
        <v>93</v>
      </c>
      <c r="SSU4736" t="s">
        <v>114</v>
      </c>
      <c r="SSV4736">
        <v>42225</v>
      </c>
      <c r="SSW4736">
        <v>42225</v>
      </c>
      <c r="SSX4736">
        <v>900</v>
      </c>
      <c r="STC4736">
        <v>900</v>
      </c>
      <c r="STH4736" t="s">
        <v>3619</v>
      </c>
      <c r="STM4736">
        <v>42225</v>
      </c>
      <c r="STN4736" t="s">
        <v>131</v>
      </c>
      <c r="STO4736" t="s">
        <v>1169</v>
      </c>
      <c r="STP4736" t="s">
        <v>58</v>
      </c>
      <c r="STQ4736" t="s">
        <v>629</v>
      </c>
      <c r="STR4736" t="s">
        <v>131</v>
      </c>
      <c r="STS4736" t="s">
        <v>102</v>
      </c>
      <c r="STT4736" t="s">
        <v>103</v>
      </c>
      <c r="STV4736">
        <v>45</v>
      </c>
      <c r="STW4736" t="s">
        <v>133</v>
      </c>
      <c r="STX4736" t="s">
        <v>95</v>
      </c>
      <c r="STY4736" t="s">
        <v>54</v>
      </c>
      <c r="STZ4736" t="s">
        <v>93</v>
      </c>
      <c r="SUA4736" t="s">
        <v>114</v>
      </c>
      <c r="SUB4736">
        <v>42225</v>
      </c>
      <c r="SUC4736">
        <v>42225</v>
      </c>
      <c r="SUD4736">
        <v>900</v>
      </c>
      <c r="SUI4736">
        <v>900</v>
      </c>
      <c r="SUN4736" t="s">
        <v>3619</v>
      </c>
      <c r="SUS4736">
        <v>42225</v>
      </c>
      <c r="SUT4736" t="s">
        <v>131</v>
      </c>
      <c r="SUU4736" t="s">
        <v>1169</v>
      </c>
      <c r="SUV4736" t="s">
        <v>58</v>
      </c>
      <c r="SUW4736" t="s">
        <v>629</v>
      </c>
      <c r="SUX4736" t="s">
        <v>131</v>
      </c>
      <c r="SUY4736" t="s">
        <v>102</v>
      </c>
      <c r="SUZ4736" t="s">
        <v>103</v>
      </c>
      <c r="SVB4736">
        <v>45</v>
      </c>
      <c r="SVC4736" t="s">
        <v>133</v>
      </c>
      <c r="SVD4736" t="s">
        <v>95</v>
      </c>
      <c r="SVE4736" t="s">
        <v>54</v>
      </c>
      <c r="SVF4736" t="s">
        <v>93</v>
      </c>
      <c r="SVG4736" t="s">
        <v>114</v>
      </c>
      <c r="SVH4736">
        <v>42225</v>
      </c>
      <c r="SVI4736">
        <v>42225</v>
      </c>
      <c r="SVJ4736">
        <v>900</v>
      </c>
      <c r="SVO4736">
        <v>900</v>
      </c>
      <c r="SVT4736" t="s">
        <v>3619</v>
      </c>
      <c r="SVY4736">
        <v>42225</v>
      </c>
      <c r="SVZ4736" t="s">
        <v>131</v>
      </c>
      <c r="SWA4736" t="s">
        <v>1169</v>
      </c>
      <c r="SWB4736" t="s">
        <v>58</v>
      </c>
      <c r="SWC4736" t="s">
        <v>629</v>
      </c>
      <c r="SWD4736" t="s">
        <v>131</v>
      </c>
      <c r="SWE4736" t="s">
        <v>102</v>
      </c>
      <c r="SWF4736" t="s">
        <v>103</v>
      </c>
      <c r="SWH4736">
        <v>45</v>
      </c>
      <c r="SWI4736" t="s">
        <v>133</v>
      </c>
      <c r="SWJ4736" t="s">
        <v>95</v>
      </c>
      <c r="SWK4736" t="s">
        <v>54</v>
      </c>
      <c r="SWL4736" t="s">
        <v>93</v>
      </c>
      <c r="SWM4736" t="s">
        <v>114</v>
      </c>
      <c r="SWN4736">
        <v>42225</v>
      </c>
      <c r="SWO4736">
        <v>42225</v>
      </c>
      <c r="SWP4736">
        <v>900</v>
      </c>
      <c r="SWU4736">
        <v>900</v>
      </c>
      <c r="SWZ4736" t="s">
        <v>3619</v>
      </c>
      <c r="SXE4736">
        <v>42225</v>
      </c>
      <c r="SXF4736" t="s">
        <v>131</v>
      </c>
      <c r="SXG4736" t="s">
        <v>1169</v>
      </c>
      <c r="SXH4736" t="s">
        <v>58</v>
      </c>
      <c r="SXI4736" t="s">
        <v>629</v>
      </c>
      <c r="SXJ4736" t="s">
        <v>131</v>
      </c>
      <c r="SXK4736" t="s">
        <v>102</v>
      </c>
      <c r="SXL4736" t="s">
        <v>103</v>
      </c>
      <c r="SXN4736">
        <v>45</v>
      </c>
      <c r="SXO4736" t="s">
        <v>133</v>
      </c>
      <c r="SXP4736" t="s">
        <v>95</v>
      </c>
      <c r="SXQ4736" t="s">
        <v>54</v>
      </c>
      <c r="SXR4736" t="s">
        <v>93</v>
      </c>
      <c r="SXS4736" t="s">
        <v>114</v>
      </c>
      <c r="SXT4736">
        <v>42225</v>
      </c>
      <c r="SXU4736">
        <v>42225</v>
      </c>
      <c r="SXV4736">
        <v>900</v>
      </c>
      <c r="SYA4736">
        <v>900</v>
      </c>
      <c r="SYF4736" t="s">
        <v>3619</v>
      </c>
      <c r="SYK4736">
        <v>42225</v>
      </c>
      <c r="SYL4736" t="s">
        <v>131</v>
      </c>
      <c r="SYM4736" t="s">
        <v>1169</v>
      </c>
      <c r="SYN4736" t="s">
        <v>58</v>
      </c>
      <c r="SYO4736" t="s">
        <v>629</v>
      </c>
      <c r="SYP4736" t="s">
        <v>131</v>
      </c>
      <c r="SYQ4736" t="s">
        <v>102</v>
      </c>
      <c r="SYR4736" t="s">
        <v>103</v>
      </c>
      <c r="SYT4736">
        <v>45</v>
      </c>
      <c r="SYU4736" t="s">
        <v>133</v>
      </c>
      <c r="SYV4736" t="s">
        <v>95</v>
      </c>
      <c r="SYW4736" t="s">
        <v>54</v>
      </c>
      <c r="SYX4736" t="s">
        <v>93</v>
      </c>
      <c r="SYY4736" t="s">
        <v>114</v>
      </c>
      <c r="SYZ4736">
        <v>42225</v>
      </c>
      <c r="SZA4736">
        <v>42225</v>
      </c>
      <c r="SZB4736">
        <v>900</v>
      </c>
      <c r="SZG4736">
        <v>900</v>
      </c>
      <c r="SZL4736" t="s">
        <v>3619</v>
      </c>
      <c r="SZQ4736">
        <v>42225</v>
      </c>
      <c r="SZR4736" t="s">
        <v>131</v>
      </c>
      <c r="SZS4736" t="s">
        <v>1169</v>
      </c>
      <c r="SZT4736" t="s">
        <v>58</v>
      </c>
      <c r="SZU4736" t="s">
        <v>629</v>
      </c>
      <c r="SZV4736" t="s">
        <v>131</v>
      </c>
      <c r="SZW4736" t="s">
        <v>102</v>
      </c>
      <c r="SZX4736" t="s">
        <v>103</v>
      </c>
      <c r="SZZ4736">
        <v>45</v>
      </c>
      <c r="TAA4736" t="s">
        <v>133</v>
      </c>
      <c r="TAB4736" t="s">
        <v>95</v>
      </c>
      <c r="TAC4736" t="s">
        <v>54</v>
      </c>
      <c r="TAD4736" t="s">
        <v>93</v>
      </c>
      <c r="TAE4736" t="s">
        <v>114</v>
      </c>
      <c r="TAF4736">
        <v>42225</v>
      </c>
      <c r="TAG4736">
        <v>42225</v>
      </c>
      <c r="TAH4736">
        <v>900</v>
      </c>
      <c r="TAM4736">
        <v>900</v>
      </c>
      <c r="TAR4736" t="s">
        <v>3619</v>
      </c>
      <c r="TAW4736">
        <v>42225</v>
      </c>
      <c r="TAX4736" t="s">
        <v>131</v>
      </c>
      <c r="TAY4736" t="s">
        <v>1169</v>
      </c>
      <c r="TAZ4736" t="s">
        <v>58</v>
      </c>
      <c r="TBA4736" t="s">
        <v>629</v>
      </c>
      <c r="TBB4736" t="s">
        <v>131</v>
      </c>
      <c r="TBC4736" t="s">
        <v>102</v>
      </c>
      <c r="TBD4736" t="s">
        <v>103</v>
      </c>
      <c r="TBF4736">
        <v>45</v>
      </c>
      <c r="TBG4736" t="s">
        <v>133</v>
      </c>
      <c r="TBH4736" t="s">
        <v>95</v>
      </c>
      <c r="TBI4736" t="s">
        <v>54</v>
      </c>
      <c r="TBJ4736" t="s">
        <v>93</v>
      </c>
      <c r="TBK4736" t="s">
        <v>114</v>
      </c>
      <c r="TBL4736">
        <v>42225</v>
      </c>
      <c r="TBM4736">
        <v>42225</v>
      </c>
      <c r="TBN4736">
        <v>900</v>
      </c>
      <c r="TBS4736">
        <v>900</v>
      </c>
      <c r="TBX4736" t="s">
        <v>3619</v>
      </c>
      <c r="TCC4736">
        <v>42225</v>
      </c>
      <c r="TCD4736" t="s">
        <v>131</v>
      </c>
      <c r="TCE4736" t="s">
        <v>1169</v>
      </c>
      <c r="TCF4736" t="s">
        <v>58</v>
      </c>
      <c r="TCG4736" t="s">
        <v>629</v>
      </c>
      <c r="TCH4736" t="s">
        <v>131</v>
      </c>
      <c r="TCI4736" t="s">
        <v>102</v>
      </c>
      <c r="TCJ4736" t="s">
        <v>103</v>
      </c>
      <c r="TCL4736">
        <v>45</v>
      </c>
      <c r="TCM4736" t="s">
        <v>133</v>
      </c>
      <c r="TCN4736" t="s">
        <v>95</v>
      </c>
      <c r="TCO4736" t="s">
        <v>54</v>
      </c>
      <c r="TCP4736" t="s">
        <v>93</v>
      </c>
      <c r="TCQ4736" t="s">
        <v>114</v>
      </c>
      <c r="TCR4736">
        <v>42225</v>
      </c>
      <c r="TCS4736">
        <v>42225</v>
      </c>
      <c r="TCT4736">
        <v>900</v>
      </c>
      <c r="TCY4736">
        <v>900</v>
      </c>
      <c r="TDD4736" t="s">
        <v>3619</v>
      </c>
      <c r="TDI4736">
        <v>42225</v>
      </c>
      <c r="TDJ4736" t="s">
        <v>131</v>
      </c>
      <c r="TDK4736" t="s">
        <v>1169</v>
      </c>
      <c r="TDL4736" t="s">
        <v>58</v>
      </c>
      <c r="TDM4736" t="s">
        <v>629</v>
      </c>
      <c r="TDN4736" t="s">
        <v>131</v>
      </c>
      <c r="TDO4736" t="s">
        <v>102</v>
      </c>
      <c r="TDP4736" t="s">
        <v>103</v>
      </c>
      <c r="TDR4736">
        <v>45</v>
      </c>
      <c r="TDS4736" t="s">
        <v>133</v>
      </c>
      <c r="TDT4736" t="s">
        <v>95</v>
      </c>
      <c r="TDU4736" t="s">
        <v>54</v>
      </c>
      <c r="TDV4736" t="s">
        <v>93</v>
      </c>
      <c r="TDW4736" t="s">
        <v>114</v>
      </c>
      <c r="TDX4736">
        <v>42225</v>
      </c>
      <c r="TDY4736">
        <v>42225</v>
      </c>
      <c r="TDZ4736">
        <v>900</v>
      </c>
      <c r="TEE4736">
        <v>900</v>
      </c>
      <c r="TEJ4736" t="s">
        <v>3619</v>
      </c>
      <c r="TEO4736">
        <v>42225</v>
      </c>
      <c r="TEP4736" t="s">
        <v>131</v>
      </c>
      <c r="TEQ4736" t="s">
        <v>1169</v>
      </c>
      <c r="TER4736" t="s">
        <v>58</v>
      </c>
      <c r="TES4736" t="s">
        <v>629</v>
      </c>
      <c r="TET4736" t="s">
        <v>131</v>
      </c>
      <c r="TEU4736" t="s">
        <v>102</v>
      </c>
      <c r="TEV4736" t="s">
        <v>103</v>
      </c>
      <c r="TEX4736">
        <v>45</v>
      </c>
      <c r="TEY4736" t="s">
        <v>133</v>
      </c>
      <c r="TEZ4736" t="s">
        <v>95</v>
      </c>
      <c r="TFA4736" t="s">
        <v>54</v>
      </c>
      <c r="TFB4736" t="s">
        <v>93</v>
      </c>
      <c r="TFC4736" t="s">
        <v>114</v>
      </c>
      <c r="TFD4736">
        <v>42225</v>
      </c>
      <c r="TFE4736">
        <v>42225</v>
      </c>
      <c r="TFF4736">
        <v>900</v>
      </c>
      <c r="TFK4736">
        <v>900</v>
      </c>
      <c r="TFP4736" t="s">
        <v>3619</v>
      </c>
      <c r="TFU4736">
        <v>42225</v>
      </c>
      <c r="TFV4736" t="s">
        <v>131</v>
      </c>
      <c r="TFW4736" t="s">
        <v>1169</v>
      </c>
      <c r="TFX4736" t="s">
        <v>58</v>
      </c>
      <c r="TFY4736" t="s">
        <v>629</v>
      </c>
      <c r="TFZ4736" t="s">
        <v>131</v>
      </c>
      <c r="TGA4736" t="s">
        <v>102</v>
      </c>
      <c r="TGB4736" t="s">
        <v>103</v>
      </c>
      <c r="TGD4736">
        <v>45</v>
      </c>
      <c r="TGE4736" t="s">
        <v>133</v>
      </c>
      <c r="TGF4736" t="s">
        <v>95</v>
      </c>
      <c r="TGG4736" t="s">
        <v>54</v>
      </c>
      <c r="TGH4736" t="s">
        <v>93</v>
      </c>
      <c r="TGI4736" t="s">
        <v>114</v>
      </c>
      <c r="TGJ4736">
        <v>42225</v>
      </c>
      <c r="TGK4736">
        <v>42225</v>
      </c>
      <c r="TGL4736">
        <v>900</v>
      </c>
      <c r="TGQ4736">
        <v>900</v>
      </c>
      <c r="TGV4736" t="s">
        <v>3619</v>
      </c>
      <c r="THA4736">
        <v>42225</v>
      </c>
      <c r="THB4736" t="s">
        <v>131</v>
      </c>
      <c r="THC4736" t="s">
        <v>1169</v>
      </c>
      <c r="THD4736" t="s">
        <v>58</v>
      </c>
      <c r="THE4736" t="s">
        <v>629</v>
      </c>
      <c r="THF4736" t="s">
        <v>131</v>
      </c>
      <c r="THG4736" t="s">
        <v>102</v>
      </c>
      <c r="THH4736" t="s">
        <v>103</v>
      </c>
      <c r="THJ4736">
        <v>45</v>
      </c>
      <c r="THK4736" t="s">
        <v>133</v>
      </c>
      <c r="THL4736" t="s">
        <v>95</v>
      </c>
      <c r="THM4736" t="s">
        <v>54</v>
      </c>
      <c r="THN4736" t="s">
        <v>93</v>
      </c>
      <c r="THO4736" t="s">
        <v>114</v>
      </c>
      <c r="THP4736">
        <v>42225</v>
      </c>
      <c r="THQ4736">
        <v>42225</v>
      </c>
      <c r="THR4736">
        <v>900</v>
      </c>
      <c r="THW4736">
        <v>900</v>
      </c>
      <c r="TIB4736" t="s">
        <v>3619</v>
      </c>
      <c r="TIG4736">
        <v>42225</v>
      </c>
      <c r="TIH4736" t="s">
        <v>131</v>
      </c>
      <c r="TII4736" t="s">
        <v>1169</v>
      </c>
      <c r="TIJ4736" t="s">
        <v>58</v>
      </c>
      <c r="TIK4736" t="s">
        <v>629</v>
      </c>
      <c r="TIL4736" t="s">
        <v>131</v>
      </c>
      <c r="TIM4736" t="s">
        <v>102</v>
      </c>
      <c r="TIN4736" t="s">
        <v>103</v>
      </c>
      <c r="TIP4736">
        <v>45</v>
      </c>
      <c r="TIQ4736" t="s">
        <v>133</v>
      </c>
      <c r="TIR4736" t="s">
        <v>95</v>
      </c>
      <c r="TIS4736" t="s">
        <v>54</v>
      </c>
      <c r="TIT4736" t="s">
        <v>93</v>
      </c>
      <c r="TIU4736" t="s">
        <v>114</v>
      </c>
      <c r="TIV4736">
        <v>42225</v>
      </c>
      <c r="TIW4736">
        <v>42225</v>
      </c>
      <c r="TIX4736">
        <v>900</v>
      </c>
      <c r="TJC4736">
        <v>900</v>
      </c>
      <c r="TJH4736" t="s">
        <v>3619</v>
      </c>
      <c r="TJM4736">
        <v>42225</v>
      </c>
      <c r="TJN4736" t="s">
        <v>131</v>
      </c>
      <c r="TJO4736" t="s">
        <v>1169</v>
      </c>
      <c r="TJP4736" t="s">
        <v>58</v>
      </c>
      <c r="TJQ4736" t="s">
        <v>629</v>
      </c>
      <c r="TJR4736" t="s">
        <v>131</v>
      </c>
      <c r="TJS4736" t="s">
        <v>102</v>
      </c>
      <c r="TJT4736" t="s">
        <v>103</v>
      </c>
      <c r="TJV4736">
        <v>45</v>
      </c>
      <c r="TJW4736" t="s">
        <v>133</v>
      </c>
      <c r="TJX4736" t="s">
        <v>95</v>
      </c>
      <c r="TJY4736" t="s">
        <v>54</v>
      </c>
      <c r="TJZ4736" t="s">
        <v>93</v>
      </c>
      <c r="TKA4736" t="s">
        <v>114</v>
      </c>
      <c r="TKB4736">
        <v>42225</v>
      </c>
      <c r="TKC4736">
        <v>42225</v>
      </c>
      <c r="TKD4736">
        <v>900</v>
      </c>
      <c r="TKI4736">
        <v>900</v>
      </c>
      <c r="TKN4736" t="s">
        <v>3619</v>
      </c>
      <c r="TKS4736">
        <v>42225</v>
      </c>
      <c r="TKT4736" t="s">
        <v>131</v>
      </c>
      <c r="TKU4736" t="s">
        <v>1169</v>
      </c>
      <c r="TKV4736" t="s">
        <v>58</v>
      </c>
      <c r="TKW4736" t="s">
        <v>629</v>
      </c>
      <c r="TKX4736" t="s">
        <v>131</v>
      </c>
      <c r="TKY4736" t="s">
        <v>102</v>
      </c>
      <c r="TKZ4736" t="s">
        <v>103</v>
      </c>
      <c r="TLB4736">
        <v>45</v>
      </c>
      <c r="TLC4736" t="s">
        <v>133</v>
      </c>
      <c r="TLD4736" t="s">
        <v>95</v>
      </c>
      <c r="TLE4736" t="s">
        <v>54</v>
      </c>
      <c r="TLF4736" t="s">
        <v>93</v>
      </c>
      <c r="TLG4736" t="s">
        <v>114</v>
      </c>
      <c r="TLH4736">
        <v>42225</v>
      </c>
      <c r="TLI4736">
        <v>42225</v>
      </c>
      <c r="TLJ4736">
        <v>900</v>
      </c>
      <c r="TLO4736">
        <v>900</v>
      </c>
      <c r="TLT4736" t="s">
        <v>3619</v>
      </c>
      <c r="TLY4736">
        <v>42225</v>
      </c>
      <c r="TLZ4736" t="s">
        <v>131</v>
      </c>
      <c r="TMA4736" t="s">
        <v>1169</v>
      </c>
      <c r="TMB4736" t="s">
        <v>58</v>
      </c>
      <c r="TMC4736" t="s">
        <v>629</v>
      </c>
      <c r="TMD4736" t="s">
        <v>131</v>
      </c>
      <c r="TME4736" t="s">
        <v>102</v>
      </c>
      <c r="TMF4736" t="s">
        <v>103</v>
      </c>
      <c r="TMH4736">
        <v>45</v>
      </c>
      <c r="TMI4736" t="s">
        <v>133</v>
      </c>
      <c r="TMJ4736" t="s">
        <v>95</v>
      </c>
      <c r="TMK4736" t="s">
        <v>54</v>
      </c>
      <c r="TML4736" t="s">
        <v>93</v>
      </c>
      <c r="TMM4736" t="s">
        <v>114</v>
      </c>
      <c r="TMN4736">
        <v>42225</v>
      </c>
      <c r="TMO4736">
        <v>42225</v>
      </c>
      <c r="TMP4736">
        <v>900</v>
      </c>
      <c r="TMU4736">
        <v>900</v>
      </c>
      <c r="TMZ4736" t="s">
        <v>3619</v>
      </c>
      <c r="TNE4736">
        <v>42225</v>
      </c>
      <c r="TNF4736" t="s">
        <v>131</v>
      </c>
      <c r="TNG4736" t="s">
        <v>1169</v>
      </c>
      <c r="TNH4736" t="s">
        <v>58</v>
      </c>
      <c r="TNI4736" t="s">
        <v>629</v>
      </c>
      <c r="TNJ4736" t="s">
        <v>131</v>
      </c>
      <c r="TNK4736" t="s">
        <v>102</v>
      </c>
      <c r="TNL4736" t="s">
        <v>103</v>
      </c>
      <c r="TNN4736">
        <v>45</v>
      </c>
      <c r="TNO4736" t="s">
        <v>133</v>
      </c>
      <c r="TNP4736" t="s">
        <v>95</v>
      </c>
      <c r="TNQ4736" t="s">
        <v>54</v>
      </c>
      <c r="TNR4736" t="s">
        <v>93</v>
      </c>
      <c r="TNS4736" t="s">
        <v>114</v>
      </c>
      <c r="TNT4736">
        <v>42225</v>
      </c>
      <c r="TNU4736">
        <v>42225</v>
      </c>
      <c r="TNV4736">
        <v>900</v>
      </c>
      <c r="TOA4736">
        <v>900</v>
      </c>
      <c r="TOF4736" t="s">
        <v>3619</v>
      </c>
      <c r="TOK4736">
        <v>42225</v>
      </c>
      <c r="TOL4736" t="s">
        <v>131</v>
      </c>
      <c r="TOM4736" t="s">
        <v>1169</v>
      </c>
      <c r="TON4736" t="s">
        <v>58</v>
      </c>
      <c r="TOO4736" t="s">
        <v>629</v>
      </c>
      <c r="TOP4736" t="s">
        <v>131</v>
      </c>
      <c r="TOQ4736" t="s">
        <v>102</v>
      </c>
      <c r="TOR4736" t="s">
        <v>103</v>
      </c>
      <c r="TOT4736">
        <v>45</v>
      </c>
      <c r="TOU4736" t="s">
        <v>133</v>
      </c>
      <c r="TOV4736" t="s">
        <v>95</v>
      </c>
      <c r="TOW4736" t="s">
        <v>54</v>
      </c>
      <c r="TOX4736" t="s">
        <v>93</v>
      </c>
      <c r="TOY4736" t="s">
        <v>114</v>
      </c>
      <c r="TOZ4736">
        <v>42225</v>
      </c>
      <c r="TPA4736">
        <v>42225</v>
      </c>
      <c r="TPB4736">
        <v>900</v>
      </c>
      <c r="TPG4736">
        <v>900</v>
      </c>
      <c r="TPL4736" t="s">
        <v>3619</v>
      </c>
      <c r="TPQ4736">
        <v>42225</v>
      </c>
      <c r="TPR4736" t="s">
        <v>131</v>
      </c>
      <c r="TPS4736" t="s">
        <v>1169</v>
      </c>
      <c r="TPT4736" t="s">
        <v>58</v>
      </c>
      <c r="TPU4736" t="s">
        <v>629</v>
      </c>
      <c r="TPV4736" t="s">
        <v>131</v>
      </c>
      <c r="TPW4736" t="s">
        <v>102</v>
      </c>
      <c r="TPX4736" t="s">
        <v>103</v>
      </c>
      <c r="TPZ4736">
        <v>45</v>
      </c>
      <c r="TQA4736" t="s">
        <v>133</v>
      </c>
      <c r="TQB4736" t="s">
        <v>95</v>
      </c>
      <c r="TQC4736" t="s">
        <v>54</v>
      </c>
      <c r="TQD4736" t="s">
        <v>93</v>
      </c>
      <c r="TQE4736" t="s">
        <v>114</v>
      </c>
      <c r="TQF4736">
        <v>42225</v>
      </c>
      <c r="TQG4736">
        <v>42225</v>
      </c>
      <c r="TQH4736">
        <v>900</v>
      </c>
      <c r="TQM4736">
        <v>900</v>
      </c>
      <c r="TQR4736" t="s">
        <v>3619</v>
      </c>
      <c r="TQW4736">
        <v>42225</v>
      </c>
      <c r="TQX4736" t="s">
        <v>131</v>
      </c>
      <c r="TQY4736" t="s">
        <v>1169</v>
      </c>
      <c r="TQZ4736" t="s">
        <v>58</v>
      </c>
      <c r="TRA4736" t="s">
        <v>629</v>
      </c>
      <c r="TRB4736" t="s">
        <v>131</v>
      </c>
      <c r="TRC4736" t="s">
        <v>102</v>
      </c>
      <c r="TRD4736" t="s">
        <v>103</v>
      </c>
      <c r="TRF4736">
        <v>45</v>
      </c>
      <c r="TRG4736" t="s">
        <v>133</v>
      </c>
      <c r="TRH4736" t="s">
        <v>95</v>
      </c>
      <c r="TRI4736" t="s">
        <v>54</v>
      </c>
      <c r="TRJ4736" t="s">
        <v>93</v>
      </c>
      <c r="TRK4736" t="s">
        <v>114</v>
      </c>
      <c r="TRL4736">
        <v>42225</v>
      </c>
      <c r="TRM4736">
        <v>42225</v>
      </c>
      <c r="TRN4736">
        <v>900</v>
      </c>
      <c r="TRS4736">
        <v>900</v>
      </c>
      <c r="TRX4736" t="s">
        <v>3619</v>
      </c>
      <c r="TSC4736">
        <v>42225</v>
      </c>
      <c r="TSD4736" t="s">
        <v>131</v>
      </c>
      <c r="TSE4736" t="s">
        <v>1169</v>
      </c>
      <c r="TSF4736" t="s">
        <v>58</v>
      </c>
      <c r="TSG4736" t="s">
        <v>629</v>
      </c>
      <c r="TSH4736" t="s">
        <v>131</v>
      </c>
      <c r="TSI4736" t="s">
        <v>102</v>
      </c>
      <c r="TSJ4736" t="s">
        <v>103</v>
      </c>
      <c r="TSL4736">
        <v>45</v>
      </c>
      <c r="TSM4736" t="s">
        <v>133</v>
      </c>
      <c r="TSN4736" t="s">
        <v>95</v>
      </c>
      <c r="TSO4736" t="s">
        <v>54</v>
      </c>
      <c r="TSP4736" t="s">
        <v>93</v>
      </c>
      <c r="TSQ4736" t="s">
        <v>114</v>
      </c>
      <c r="TSR4736">
        <v>42225</v>
      </c>
      <c r="TSS4736">
        <v>42225</v>
      </c>
      <c r="TST4736">
        <v>900</v>
      </c>
      <c r="TSY4736">
        <v>900</v>
      </c>
      <c r="TTD4736" t="s">
        <v>3619</v>
      </c>
      <c r="TTI4736">
        <v>42225</v>
      </c>
      <c r="TTJ4736" t="s">
        <v>131</v>
      </c>
      <c r="TTK4736" t="s">
        <v>1169</v>
      </c>
      <c r="TTL4736" t="s">
        <v>58</v>
      </c>
      <c r="TTM4736" t="s">
        <v>629</v>
      </c>
      <c r="TTN4736" t="s">
        <v>131</v>
      </c>
      <c r="TTO4736" t="s">
        <v>102</v>
      </c>
      <c r="TTP4736" t="s">
        <v>103</v>
      </c>
      <c r="TTR4736">
        <v>45</v>
      </c>
      <c r="TTS4736" t="s">
        <v>133</v>
      </c>
      <c r="TTT4736" t="s">
        <v>95</v>
      </c>
      <c r="TTU4736" t="s">
        <v>54</v>
      </c>
      <c r="TTV4736" t="s">
        <v>93</v>
      </c>
      <c r="TTW4736" t="s">
        <v>114</v>
      </c>
      <c r="TTX4736">
        <v>42225</v>
      </c>
      <c r="TTY4736">
        <v>42225</v>
      </c>
      <c r="TTZ4736">
        <v>900</v>
      </c>
      <c r="TUE4736">
        <v>900</v>
      </c>
      <c r="TUJ4736" t="s">
        <v>3619</v>
      </c>
      <c r="TUO4736">
        <v>42225</v>
      </c>
      <c r="TUP4736" t="s">
        <v>131</v>
      </c>
      <c r="TUQ4736" t="s">
        <v>1169</v>
      </c>
      <c r="TUR4736" t="s">
        <v>58</v>
      </c>
      <c r="TUS4736" t="s">
        <v>629</v>
      </c>
      <c r="TUT4736" t="s">
        <v>131</v>
      </c>
      <c r="TUU4736" t="s">
        <v>102</v>
      </c>
      <c r="TUV4736" t="s">
        <v>103</v>
      </c>
      <c r="TUX4736">
        <v>45</v>
      </c>
      <c r="TUY4736" t="s">
        <v>133</v>
      </c>
      <c r="TUZ4736" t="s">
        <v>95</v>
      </c>
      <c r="TVA4736" t="s">
        <v>54</v>
      </c>
      <c r="TVB4736" t="s">
        <v>93</v>
      </c>
      <c r="TVC4736" t="s">
        <v>114</v>
      </c>
      <c r="TVD4736">
        <v>42225</v>
      </c>
      <c r="TVE4736">
        <v>42225</v>
      </c>
      <c r="TVF4736">
        <v>900</v>
      </c>
      <c r="TVK4736">
        <v>900</v>
      </c>
      <c r="TVP4736" t="s">
        <v>3619</v>
      </c>
      <c r="TVU4736">
        <v>42225</v>
      </c>
      <c r="TVV4736" t="s">
        <v>131</v>
      </c>
      <c r="TVW4736" t="s">
        <v>1169</v>
      </c>
      <c r="TVX4736" t="s">
        <v>58</v>
      </c>
      <c r="TVY4736" t="s">
        <v>629</v>
      </c>
      <c r="TVZ4736" t="s">
        <v>131</v>
      </c>
      <c r="TWA4736" t="s">
        <v>102</v>
      </c>
      <c r="TWB4736" t="s">
        <v>103</v>
      </c>
      <c r="TWD4736">
        <v>45</v>
      </c>
      <c r="TWE4736" t="s">
        <v>133</v>
      </c>
      <c r="TWF4736" t="s">
        <v>95</v>
      </c>
      <c r="TWG4736" t="s">
        <v>54</v>
      </c>
      <c r="TWH4736" t="s">
        <v>93</v>
      </c>
      <c r="TWI4736" t="s">
        <v>114</v>
      </c>
      <c r="TWJ4736">
        <v>42225</v>
      </c>
      <c r="TWK4736">
        <v>42225</v>
      </c>
      <c r="TWL4736">
        <v>900</v>
      </c>
      <c r="TWQ4736">
        <v>900</v>
      </c>
      <c r="TWV4736" t="s">
        <v>3619</v>
      </c>
      <c r="TXA4736">
        <v>42225</v>
      </c>
      <c r="TXB4736" t="s">
        <v>131</v>
      </c>
      <c r="TXC4736" t="s">
        <v>1169</v>
      </c>
      <c r="TXD4736" t="s">
        <v>58</v>
      </c>
      <c r="TXE4736" t="s">
        <v>629</v>
      </c>
      <c r="TXF4736" t="s">
        <v>131</v>
      </c>
      <c r="TXG4736" t="s">
        <v>102</v>
      </c>
      <c r="TXH4736" t="s">
        <v>103</v>
      </c>
      <c r="TXJ4736">
        <v>45</v>
      </c>
      <c r="TXK4736" t="s">
        <v>133</v>
      </c>
      <c r="TXL4736" t="s">
        <v>95</v>
      </c>
      <c r="TXM4736" t="s">
        <v>54</v>
      </c>
      <c r="TXN4736" t="s">
        <v>93</v>
      </c>
      <c r="TXO4736" t="s">
        <v>114</v>
      </c>
      <c r="TXP4736">
        <v>42225</v>
      </c>
      <c r="TXQ4736">
        <v>42225</v>
      </c>
      <c r="TXR4736">
        <v>900</v>
      </c>
      <c r="TXW4736">
        <v>900</v>
      </c>
      <c r="TYB4736" t="s">
        <v>3619</v>
      </c>
      <c r="TYG4736">
        <v>42225</v>
      </c>
      <c r="TYH4736" t="s">
        <v>131</v>
      </c>
      <c r="TYI4736" t="s">
        <v>1169</v>
      </c>
      <c r="TYJ4736" t="s">
        <v>58</v>
      </c>
      <c r="TYK4736" t="s">
        <v>629</v>
      </c>
      <c r="TYL4736" t="s">
        <v>131</v>
      </c>
      <c r="TYM4736" t="s">
        <v>102</v>
      </c>
      <c r="TYN4736" t="s">
        <v>103</v>
      </c>
      <c r="TYP4736">
        <v>45</v>
      </c>
      <c r="TYQ4736" t="s">
        <v>133</v>
      </c>
      <c r="TYR4736" t="s">
        <v>95</v>
      </c>
      <c r="TYS4736" t="s">
        <v>54</v>
      </c>
      <c r="TYT4736" t="s">
        <v>93</v>
      </c>
      <c r="TYU4736" t="s">
        <v>114</v>
      </c>
      <c r="TYV4736">
        <v>42225</v>
      </c>
      <c r="TYW4736">
        <v>42225</v>
      </c>
      <c r="TYX4736">
        <v>900</v>
      </c>
      <c r="TZC4736">
        <v>900</v>
      </c>
      <c r="TZH4736" t="s">
        <v>3619</v>
      </c>
      <c r="TZM4736">
        <v>42225</v>
      </c>
      <c r="TZN4736" t="s">
        <v>131</v>
      </c>
      <c r="TZO4736" t="s">
        <v>1169</v>
      </c>
      <c r="TZP4736" t="s">
        <v>58</v>
      </c>
      <c r="TZQ4736" t="s">
        <v>629</v>
      </c>
      <c r="TZR4736" t="s">
        <v>131</v>
      </c>
      <c r="TZS4736" t="s">
        <v>102</v>
      </c>
      <c r="TZT4736" t="s">
        <v>103</v>
      </c>
      <c r="TZV4736">
        <v>45</v>
      </c>
      <c r="TZW4736" t="s">
        <v>133</v>
      </c>
      <c r="TZX4736" t="s">
        <v>95</v>
      </c>
      <c r="TZY4736" t="s">
        <v>54</v>
      </c>
      <c r="TZZ4736" t="s">
        <v>93</v>
      </c>
      <c r="UAA4736" t="s">
        <v>114</v>
      </c>
      <c r="UAB4736">
        <v>42225</v>
      </c>
      <c r="UAC4736">
        <v>42225</v>
      </c>
      <c r="UAD4736">
        <v>900</v>
      </c>
      <c r="UAI4736">
        <v>900</v>
      </c>
      <c r="UAN4736" t="s">
        <v>3619</v>
      </c>
      <c r="UAS4736">
        <v>42225</v>
      </c>
      <c r="UAT4736" t="s">
        <v>131</v>
      </c>
      <c r="UAU4736" t="s">
        <v>1169</v>
      </c>
      <c r="UAV4736" t="s">
        <v>58</v>
      </c>
      <c r="UAW4736" t="s">
        <v>629</v>
      </c>
      <c r="UAX4736" t="s">
        <v>131</v>
      </c>
      <c r="UAY4736" t="s">
        <v>102</v>
      </c>
      <c r="UAZ4736" t="s">
        <v>103</v>
      </c>
      <c r="UBB4736">
        <v>45</v>
      </c>
      <c r="UBC4736" t="s">
        <v>133</v>
      </c>
      <c r="UBD4736" t="s">
        <v>95</v>
      </c>
      <c r="UBE4736" t="s">
        <v>54</v>
      </c>
      <c r="UBF4736" t="s">
        <v>93</v>
      </c>
      <c r="UBG4736" t="s">
        <v>114</v>
      </c>
      <c r="UBH4736">
        <v>42225</v>
      </c>
      <c r="UBI4736">
        <v>42225</v>
      </c>
      <c r="UBJ4736">
        <v>900</v>
      </c>
      <c r="UBO4736">
        <v>900</v>
      </c>
      <c r="UBT4736" t="s">
        <v>3619</v>
      </c>
      <c r="UBY4736">
        <v>42225</v>
      </c>
      <c r="UBZ4736" t="s">
        <v>131</v>
      </c>
      <c r="UCA4736" t="s">
        <v>1169</v>
      </c>
      <c r="UCB4736" t="s">
        <v>58</v>
      </c>
      <c r="UCC4736" t="s">
        <v>629</v>
      </c>
      <c r="UCD4736" t="s">
        <v>131</v>
      </c>
      <c r="UCE4736" t="s">
        <v>102</v>
      </c>
      <c r="UCF4736" t="s">
        <v>103</v>
      </c>
      <c r="UCH4736">
        <v>45</v>
      </c>
      <c r="UCI4736" t="s">
        <v>133</v>
      </c>
      <c r="UCJ4736" t="s">
        <v>95</v>
      </c>
      <c r="UCK4736" t="s">
        <v>54</v>
      </c>
      <c r="UCL4736" t="s">
        <v>93</v>
      </c>
      <c r="UCM4736" t="s">
        <v>114</v>
      </c>
      <c r="UCN4736">
        <v>42225</v>
      </c>
      <c r="UCO4736">
        <v>42225</v>
      </c>
      <c r="UCP4736">
        <v>900</v>
      </c>
      <c r="UCU4736">
        <v>900</v>
      </c>
      <c r="UCZ4736" t="s">
        <v>3619</v>
      </c>
      <c r="UDE4736">
        <v>42225</v>
      </c>
      <c r="UDF4736" t="s">
        <v>131</v>
      </c>
      <c r="UDG4736" t="s">
        <v>1169</v>
      </c>
      <c r="UDH4736" t="s">
        <v>58</v>
      </c>
      <c r="UDI4736" t="s">
        <v>629</v>
      </c>
      <c r="UDJ4736" t="s">
        <v>131</v>
      </c>
      <c r="UDK4736" t="s">
        <v>102</v>
      </c>
      <c r="UDL4736" t="s">
        <v>103</v>
      </c>
      <c r="UDN4736">
        <v>45</v>
      </c>
      <c r="UDO4736" t="s">
        <v>133</v>
      </c>
      <c r="UDP4736" t="s">
        <v>95</v>
      </c>
      <c r="UDQ4736" t="s">
        <v>54</v>
      </c>
      <c r="UDR4736" t="s">
        <v>93</v>
      </c>
      <c r="UDS4736" t="s">
        <v>114</v>
      </c>
      <c r="UDT4736">
        <v>42225</v>
      </c>
      <c r="UDU4736">
        <v>42225</v>
      </c>
      <c r="UDV4736">
        <v>900</v>
      </c>
      <c r="UEA4736">
        <v>900</v>
      </c>
      <c r="UEF4736" t="s">
        <v>3619</v>
      </c>
      <c r="UEK4736">
        <v>42225</v>
      </c>
      <c r="UEL4736" t="s">
        <v>131</v>
      </c>
      <c r="UEM4736" t="s">
        <v>1169</v>
      </c>
      <c r="UEN4736" t="s">
        <v>58</v>
      </c>
      <c r="UEO4736" t="s">
        <v>629</v>
      </c>
      <c r="UEP4736" t="s">
        <v>131</v>
      </c>
      <c r="UEQ4736" t="s">
        <v>102</v>
      </c>
      <c r="UER4736" t="s">
        <v>103</v>
      </c>
      <c r="UET4736">
        <v>45</v>
      </c>
      <c r="UEU4736" t="s">
        <v>133</v>
      </c>
      <c r="UEV4736" t="s">
        <v>95</v>
      </c>
      <c r="UEW4736" t="s">
        <v>54</v>
      </c>
      <c r="UEX4736" t="s">
        <v>93</v>
      </c>
      <c r="UEY4736" t="s">
        <v>114</v>
      </c>
      <c r="UEZ4736">
        <v>42225</v>
      </c>
      <c r="UFA4736">
        <v>42225</v>
      </c>
      <c r="UFB4736">
        <v>900</v>
      </c>
      <c r="UFG4736">
        <v>900</v>
      </c>
      <c r="UFL4736" t="s">
        <v>3619</v>
      </c>
      <c r="UFQ4736">
        <v>42225</v>
      </c>
      <c r="UFR4736" t="s">
        <v>131</v>
      </c>
      <c r="UFS4736" t="s">
        <v>1169</v>
      </c>
      <c r="UFT4736" t="s">
        <v>58</v>
      </c>
      <c r="UFU4736" t="s">
        <v>629</v>
      </c>
      <c r="UFV4736" t="s">
        <v>131</v>
      </c>
      <c r="UFW4736" t="s">
        <v>102</v>
      </c>
      <c r="UFX4736" t="s">
        <v>103</v>
      </c>
      <c r="UFZ4736">
        <v>45</v>
      </c>
      <c r="UGA4736" t="s">
        <v>133</v>
      </c>
      <c r="UGB4736" t="s">
        <v>95</v>
      </c>
      <c r="UGC4736" t="s">
        <v>54</v>
      </c>
      <c r="UGD4736" t="s">
        <v>93</v>
      </c>
      <c r="UGE4736" t="s">
        <v>114</v>
      </c>
      <c r="UGF4736">
        <v>42225</v>
      </c>
      <c r="UGG4736">
        <v>42225</v>
      </c>
      <c r="UGH4736">
        <v>900</v>
      </c>
      <c r="UGM4736">
        <v>900</v>
      </c>
      <c r="UGR4736" t="s">
        <v>3619</v>
      </c>
      <c r="UGW4736">
        <v>42225</v>
      </c>
      <c r="UGX4736" t="s">
        <v>131</v>
      </c>
      <c r="UGY4736" t="s">
        <v>1169</v>
      </c>
      <c r="UGZ4736" t="s">
        <v>58</v>
      </c>
      <c r="UHA4736" t="s">
        <v>629</v>
      </c>
      <c r="UHB4736" t="s">
        <v>131</v>
      </c>
      <c r="UHC4736" t="s">
        <v>102</v>
      </c>
      <c r="UHD4736" t="s">
        <v>103</v>
      </c>
      <c r="UHF4736">
        <v>45</v>
      </c>
      <c r="UHG4736" t="s">
        <v>133</v>
      </c>
      <c r="UHH4736" t="s">
        <v>95</v>
      </c>
      <c r="UHI4736" t="s">
        <v>54</v>
      </c>
      <c r="UHJ4736" t="s">
        <v>93</v>
      </c>
      <c r="UHK4736" t="s">
        <v>114</v>
      </c>
      <c r="UHL4736">
        <v>42225</v>
      </c>
      <c r="UHM4736">
        <v>42225</v>
      </c>
      <c r="UHN4736">
        <v>900</v>
      </c>
      <c r="UHS4736">
        <v>900</v>
      </c>
      <c r="UHX4736" t="s">
        <v>3619</v>
      </c>
      <c r="UIC4736">
        <v>42225</v>
      </c>
      <c r="UID4736" t="s">
        <v>131</v>
      </c>
      <c r="UIE4736" t="s">
        <v>1169</v>
      </c>
      <c r="UIF4736" t="s">
        <v>58</v>
      </c>
      <c r="UIG4736" t="s">
        <v>629</v>
      </c>
      <c r="UIH4736" t="s">
        <v>131</v>
      </c>
      <c r="UII4736" t="s">
        <v>102</v>
      </c>
      <c r="UIJ4736" t="s">
        <v>103</v>
      </c>
      <c r="UIL4736">
        <v>45</v>
      </c>
      <c r="UIM4736" t="s">
        <v>133</v>
      </c>
      <c r="UIN4736" t="s">
        <v>95</v>
      </c>
      <c r="UIO4736" t="s">
        <v>54</v>
      </c>
      <c r="UIP4736" t="s">
        <v>93</v>
      </c>
      <c r="UIQ4736" t="s">
        <v>114</v>
      </c>
      <c r="UIR4736">
        <v>42225</v>
      </c>
      <c r="UIS4736">
        <v>42225</v>
      </c>
      <c r="UIT4736">
        <v>900</v>
      </c>
      <c r="UIY4736">
        <v>900</v>
      </c>
      <c r="UJD4736" t="s">
        <v>3619</v>
      </c>
      <c r="UJI4736">
        <v>42225</v>
      </c>
      <c r="UJJ4736" t="s">
        <v>131</v>
      </c>
      <c r="UJK4736" t="s">
        <v>1169</v>
      </c>
      <c r="UJL4736" t="s">
        <v>58</v>
      </c>
      <c r="UJM4736" t="s">
        <v>629</v>
      </c>
      <c r="UJN4736" t="s">
        <v>131</v>
      </c>
      <c r="UJO4736" t="s">
        <v>102</v>
      </c>
      <c r="UJP4736" t="s">
        <v>103</v>
      </c>
      <c r="UJR4736">
        <v>45</v>
      </c>
      <c r="UJS4736" t="s">
        <v>133</v>
      </c>
      <c r="UJT4736" t="s">
        <v>95</v>
      </c>
      <c r="UJU4736" t="s">
        <v>54</v>
      </c>
      <c r="UJV4736" t="s">
        <v>93</v>
      </c>
      <c r="UJW4736" t="s">
        <v>114</v>
      </c>
      <c r="UJX4736">
        <v>42225</v>
      </c>
      <c r="UJY4736">
        <v>42225</v>
      </c>
      <c r="UJZ4736">
        <v>900</v>
      </c>
      <c r="UKE4736">
        <v>900</v>
      </c>
      <c r="UKJ4736" t="s">
        <v>3619</v>
      </c>
      <c r="UKO4736">
        <v>42225</v>
      </c>
      <c r="UKP4736" t="s">
        <v>131</v>
      </c>
      <c r="UKQ4736" t="s">
        <v>1169</v>
      </c>
      <c r="UKR4736" t="s">
        <v>58</v>
      </c>
      <c r="UKS4736" t="s">
        <v>629</v>
      </c>
      <c r="UKT4736" t="s">
        <v>131</v>
      </c>
      <c r="UKU4736" t="s">
        <v>102</v>
      </c>
      <c r="UKV4736" t="s">
        <v>103</v>
      </c>
      <c r="UKX4736">
        <v>45</v>
      </c>
      <c r="UKY4736" t="s">
        <v>133</v>
      </c>
      <c r="UKZ4736" t="s">
        <v>95</v>
      </c>
      <c r="ULA4736" t="s">
        <v>54</v>
      </c>
      <c r="ULB4736" t="s">
        <v>93</v>
      </c>
      <c r="ULC4736" t="s">
        <v>114</v>
      </c>
      <c r="ULD4736">
        <v>42225</v>
      </c>
      <c r="ULE4736">
        <v>42225</v>
      </c>
      <c r="ULF4736">
        <v>900</v>
      </c>
      <c r="ULK4736">
        <v>900</v>
      </c>
      <c r="ULP4736" t="s">
        <v>3619</v>
      </c>
      <c r="ULU4736">
        <v>42225</v>
      </c>
      <c r="ULV4736" t="s">
        <v>131</v>
      </c>
      <c r="ULW4736" t="s">
        <v>1169</v>
      </c>
      <c r="ULX4736" t="s">
        <v>58</v>
      </c>
      <c r="ULY4736" t="s">
        <v>629</v>
      </c>
      <c r="ULZ4736" t="s">
        <v>131</v>
      </c>
      <c r="UMA4736" t="s">
        <v>102</v>
      </c>
      <c r="UMB4736" t="s">
        <v>103</v>
      </c>
      <c r="UMD4736">
        <v>45</v>
      </c>
      <c r="UME4736" t="s">
        <v>133</v>
      </c>
      <c r="UMF4736" t="s">
        <v>95</v>
      </c>
      <c r="UMG4736" t="s">
        <v>54</v>
      </c>
      <c r="UMH4736" t="s">
        <v>93</v>
      </c>
      <c r="UMI4736" t="s">
        <v>114</v>
      </c>
      <c r="UMJ4736">
        <v>42225</v>
      </c>
      <c r="UMK4736">
        <v>42225</v>
      </c>
      <c r="UML4736">
        <v>900</v>
      </c>
      <c r="UMQ4736">
        <v>900</v>
      </c>
      <c r="UMV4736" t="s">
        <v>3619</v>
      </c>
      <c r="UNA4736">
        <v>42225</v>
      </c>
      <c r="UNB4736" t="s">
        <v>131</v>
      </c>
      <c r="UNC4736" t="s">
        <v>1169</v>
      </c>
      <c r="UND4736" t="s">
        <v>58</v>
      </c>
      <c r="UNE4736" t="s">
        <v>629</v>
      </c>
      <c r="UNF4736" t="s">
        <v>131</v>
      </c>
      <c r="UNG4736" t="s">
        <v>102</v>
      </c>
      <c r="UNH4736" t="s">
        <v>103</v>
      </c>
      <c r="UNJ4736">
        <v>45</v>
      </c>
      <c r="UNK4736" t="s">
        <v>133</v>
      </c>
      <c r="UNL4736" t="s">
        <v>95</v>
      </c>
      <c r="UNM4736" t="s">
        <v>54</v>
      </c>
      <c r="UNN4736" t="s">
        <v>93</v>
      </c>
      <c r="UNO4736" t="s">
        <v>114</v>
      </c>
      <c r="UNP4736">
        <v>42225</v>
      </c>
      <c r="UNQ4736">
        <v>42225</v>
      </c>
      <c r="UNR4736">
        <v>900</v>
      </c>
      <c r="UNW4736">
        <v>900</v>
      </c>
      <c r="UOB4736" t="s">
        <v>3619</v>
      </c>
      <c r="UOG4736">
        <v>42225</v>
      </c>
      <c r="UOH4736" t="s">
        <v>131</v>
      </c>
      <c r="UOI4736" t="s">
        <v>1169</v>
      </c>
      <c r="UOJ4736" t="s">
        <v>58</v>
      </c>
      <c r="UOK4736" t="s">
        <v>629</v>
      </c>
      <c r="UOL4736" t="s">
        <v>131</v>
      </c>
      <c r="UOM4736" t="s">
        <v>102</v>
      </c>
      <c r="UON4736" t="s">
        <v>103</v>
      </c>
      <c r="UOP4736">
        <v>45</v>
      </c>
      <c r="UOQ4736" t="s">
        <v>133</v>
      </c>
      <c r="UOR4736" t="s">
        <v>95</v>
      </c>
      <c r="UOS4736" t="s">
        <v>54</v>
      </c>
      <c r="UOT4736" t="s">
        <v>93</v>
      </c>
      <c r="UOU4736" t="s">
        <v>114</v>
      </c>
      <c r="UOV4736">
        <v>42225</v>
      </c>
      <c r="UOW4736">
        <v>42225</v>
      </c>
      <c r="UOX4736">
        <v>900</v>
      </c>
      <c r="UPC4736">
        <v>900</v>
      </c>
      <c r="UPH4736" t="s">
        <v>3619</v>
      </c>
      <c r="UPM4736">
        <v>42225</v>
      </c>
      <c r="UPN4736" t="s">
        <v>131</v>
      </c>
      <c r="UPO4736" t="s">
        <v>1169</v>
      </c>
      <c r="UPP4736" t="s">
        <v>58</v>
      </c>
      <c r="UPQ4736" t="s">
        <v>629</v>
      </c>
      <c r="UPR4736" t="s">
        <v>131</v>
      </c>
      <c r="UPS4736" t="s">
        <v>102</v>
      </c>
      <c r="UPT4736" t="s">
        <v>103</v>
      </c>
      <c r="UPV4736">
        <v>45</v>
      </c>
      <c r="UPW4736" t="s">
        <v>133</v>
      </c>
      <c r="UPX4736" t="s">
        <v>95</v>
      </c>
      <c r="UPY4736" t="s">
        <v>54</v>
      </c>
      <c r="UPZ4736" t="s">
        <v>93</v>
      </c>
      <c r="UQA4736" t="s">
        <v>114</v>
      </c>
      <c r="UQB4736">
        <v>42225</v>
      </c>
      <c r="UQC4736">
        <v>42225</v>
      </c>
      <c r="UQD4736">
        <v>900</v>
      </c>
      <c r="UQI4736">
        <v>900</v>
      </c>
      <c r="UQN4736" t="s">
        <v>3619</v>
      </c>
      <c r="UQS4736">
        <v>42225</v>
      </c>
      <c r="UQT4736" t="s">
        <v>131</v>
      </c>
      <c r="UQU4736" t="s">
        <v>1169</v>
      </c>
      <c r="UQV4736" t="s">
        <v>58</v>
      </c>
      <c r="UQW4736" t="s">
        <v>629</v>
      </c>
      <c r="UQX4736" t="s">
        <v>131</v>
      </c>
      <c r="UQY4736" t="s">
        <v>102</v>
      </c>
      <c r="UQZ4736" t="s">
        <v>103</v>
      </c>
      <c r="URB4736">
        <v>45</v>
      </c>
      <c r="URC4736" t="s">
        <v>133</v>
      </c>
      <c r="URD4736" t="s">
        <v>95</v>
      </c>
      <c r="URE4736" t="s">
        <v>54</v>
      </c>
      <c r="URF4736" t="s">
        <v>93</v>
      </c>
      <c r="URG4736" t="s">
        <v>114</v>
      </c>
      <c r="URH4736">
        <v>42225</v>
      </c>
      <c r="URI4736">
        <v>42225</v>
      </c>
      <c r="URJ4736">
        <v>900</v>
      </c>
      <c r="URO4736">
        <v>900</v>
      </c>
      <c r="URT4736" t="s">
        <v>3619</v>
      </c>
      <c r="URY4736">
        <v>42225</v>
      </c>
      <c r="URZ4736" t="s">
        <v>131</v>
      </c>
      <c r="USA4736" t="s">
        <v>1169</v>
      </c>
      <c r="USB4736" t="s">
        <v>58</v>
      </c>
      <c r="USC4736" t="s">
        <v>629</v>
      </c>
      <c r="USD4736" t="s">
        <v>131</v>
      </c>
      <c r="USE4736" t="s">
        <v>102</v>
      </c>
      <c r="USF4736" t="s">
        <v>103</v>
      </c>
      <c r="USH4736">
        <v>45</v>
      </c>
      <c r="USI4736" t="s">
        <v>133</v>
      </c>
      <c r="USJ4736" t="s">
        <v>95</v>
      </c>
      <c r="USK4736" t="s">
        <v>54</v>
      </c>
      <c r="USL4736" t="s">
        <v>93</v>
      </c>
      <c r="USM4736" t="s">
        <v>114</v>
      </c>
      <c r="USN4736">
        <v>42225</v>
      </c>
      <c r="USO4736">
        <v>42225</v>
      </c>
      <c r="USP4736">
        <v>900</v>
      </c>
      <c r="USU4736">
        <v>900</v>
      </c>
      <c r="USZ4736" t="s">
        <v>3619</v>
      </c>
      <c r="UTE4736">
        <v>42225</v>
      </c>
      <c r="UTF4736" t="s">
        <v>131</v>
      </c>
      <c r="UTG4736" t="s">
        <v>1169</v>
      </c>
      <c r="UTH4736" t="s">
        <v>58</v>
      </c>
      <c r="UTI4736" t="s">
        <v>629</v>
      </c>
      <c r="UTJ4736" t="s">
        <v>131</v>
      </c>
      <c r="UTK4736" t="s">
        <v>102</v>
      </c>
      <c r="UTL4736" t="s">
        <v>103</v>
      </c>
      <c r="UTN4736">
        <v>45</v>
      </c>
      <c r="UTO4736" t="s">
        <v>133</v>
      </c>
      <c r="UTP4736" t="s">
        <v>95</v>
      </c>
      <c r="UTQ4736" t="s">
        <v>54</v>
      </c>
      <c r="UTR4736" t="s">
        <v>93</v>
      </c>
      <c r="UTS4736" t="s">
        <v>114</v>
      </c>
      <c r="UTT4736">
        <v>42225</v>
      </c>
      <c r="UTU4736">
        <v>42225</v>
      </c>
      <c r="UTV4736">
        <v>900</v>
      </c>
      <c r="UUA4736">
        <v>900</v>
      </c>
      <c r="UUF4736" t="s">
        <v>3619</v>
      </c>
      <c r="UUK4736">
        <v>42225</v>
      </c>
      <c r="UUL4736" t="s">
        <v>131</v>
      </c>
      <c r="UUM4736" t="s">
        <v>1169</v>
      </c>
      <c r="UUN4736" t="s">
        <v>58</v>
      </c>
      <c r="UUO4736" t="s">
        <v>629</v>
      </c>
      <c r="UUP4736" t="s">
        <v>131</v>
      </c>
      <c r="UUQ4736" t="s">
        <v>102</v>
      </c>
      <c r="UUR4736" t="s">
        <v>103</v>
      </c>
      <c r="UUT4736">
        <v>45</v>
      </c>
      <c r="UUU4736" t="s">
        <v>133</v>
      </c>
      <c r="UUV4736" t="s">
        <v>95</v>
      </c>
      <c r="UUW4736" t="s">
        <v>54</v>
      </c>
      <c r="UUX4736" t="s">
        <v>93</v>
      </c>
      <c r="UUY4736" t="s">
        <v>114</v>
      </c>
      <c r="UUZ4736">
        <v>42225</v>
      </c>
      <c r="UVA4736">
        <v>42225</v>
      </c>
      <c r="UVB4736">
        <v>900</v>
      </c>
      <c r="UVG4736">
        <v>900</v>
      </c>
      <c r="UVL4736" t="s">
        <v>3619</v>
      </c>
      <c r="UVQ4736">
        <v>42225</v>
      </c>
      <c r="UVR4736" t="s">
        <v>131</v>
      </c>
      <c r="UVS4736" t="s">
        <v>1169</v>
      </c>
      <c r="UVT4736" t="s">
        <v>58</v>
      </c>
      <c r="UVU4736" t="s">
        <v>629</v>
      </c>
      <c r="UVV4736" t="s">
        <v>131</v>
      </c>
      <c r="UVW4736" t="s">
        <v>102</v>
      </c>
      <c r="UVX4736" t="s">
        <v>103</v>
      </c>
      <c r="UVZ4736">
        <v>45</v>
      </c>
      <c r="UWA4736" t="s">
        <v>133</v>
      </c>
      <c r="UWB4736" t="s">
        <v>95</v>
      </c>
      <c r="UWC4736" t="s">
        <v>54</v>
      </c>
      <c r="UWD4736" t="s">
        <v>93</v>
      </c>
      <c r="UWE4736" t="s">
        <v>114</v>
      </c>
      <c r="UWF4736">
        <v>42225</v>
      </c>
      <c r="UWG4736">
        <v>42225</v>
      </c>
      <c r="UWH4736">
        <v>900</v>
      </c>
      <c r="UWM4736">
        <v>900</v>
      </c>
      <c r="UWR4736" t="s">
        <v>3619</v>
      </c>
      <c r="UWW4736">
        <v>42225</v>
      </c>
      <c r="UWX4736" t="s">
        <v>131</v>
      </c>
      <c r="UWY4736" t="s">
        <v>1169</v>
      </c>
      <c r="UWZ4736" t="s">
        <v>58</v>
      </c>
      <c r="UXA4736" t="s">
        <v>629</v>
      </c>
      <c r="UXB4736" t="s">
        <v>131</v>
      </c>
      <c r="UXC4736" t="s">
        <v>102</v>
      </c>
      <c r="UXD4736" t="s">
        <v>103</v>
      </c>
      <c r="UXF4736">
        <v>45</v>
      </c>
      <c r="UXG4736" t="s">
        <v>133</v>
      </c>
      <c r="UXH4736" t="s">
        <v>95</v>
      </c>
      <c r="UXI4736" t="s">
        <v>54</v>
      </c>
      <c r="UXJ4736" t="s">
        <v>93</v>
      </c>
      <c r="UXK4736" t="s">
        <v>114</v>
      </c>
      <c r="UXL4736">
        <v>42225</v>
      </c>
      <c r="UXM4736">
        <v>42225</v>
      </c>
      <c r="UXN4736">
        <v>900</v>
      </c>
      <c r="UXS4736">
        <v>900</v>
      </c>
      <c r="UXX4736" t="s">
        <v>3619</v>
      </c>
      <c r="UYC4736">
        <v>42225</v>
      </c>
      <c r="UYD4736" t="s">
        <v>131</v>
      </c>
      <c r="UYE4736" t="s">
        <v>1169</v>
      </c>
      <c r="UYF4736" t="s">
        <v>58</v>
      </c>
      <c r="UYG4736" t="s">
        <v>629</v>
      </c>
      <c r="UYH4736" t="s">
        <v>131</v>
      </c>
      <c r="UYI4736" t="s">
        <v>102</v>
      </c>
      <c r="UYJ4736" t="s">
        <v>103</v>
      </c>
      <c r="UYL4736">
        <v>45</v>
      </c>
      <c r="UYM4736" t="s">
        <v>133</v>
      </c>
      <c r="UYN4736" t="s">
        <v>95</v>
      </c>
      <c r="UYO4736" t="s">
        <v>54</v>
      </c>
      <c r="UYP4736" t="s">
        <v>93</v>
      </c>
      <c r="UYQ4736" t="s">
        <v>114</v>
      </c>
      <c r="UYR4736">
        <v>42225</v>
      </c>
      <c r="UYS4736">
        <v>42225</v>
      </c>
      <c r="UYT4736">
        <v>900</v>
      </c>
      <c r="UYY4736">
        <v>900</v>
      </c>
      <c r="UZD4736" t="s">
        <v>3619</v>
      </c>
      <c r="UZI4736">
        <v>42225</v>
      </c>
      <c r="UZJ4736" t="s">
        <v>131</v>
      </c>
      <c r="UZK4736" t="s">
        <v>1169</v>
      </c>
      <c r="UZL4736" t="s">
        <v>58</v>
      </c>
      <c r="UZM4736" t="s">
        <v>629</v>
      </c>
      <c r="UZN4736" t="s">
        <v>131</v>
      </c>
      <c r="UZO4736" t="s">
        <v>102</v>
      </c>
      <c r="UZP4736" t="s">
        <v>103</v>
      </c>
      <c r="UZR4736">
        <v>45</v>
      </c>
      <c r="UZS4736" t="s">
        <v>133</v>
      </c>
      <c r="UZT4736" t="s">
        <v>95</v>
      </c>
      <c r="UZU4736" t="s">
        <v>54</v>
      </c>
      <c r="UZV4736" t="s">
        <v>93</v>
      </c>
      <c r="UZW4736" t="s">
        <v>114</v>
      </c>
      <c r="UZX4736">
        <v>42225</v>
      </c>
      <c r="UZY4736">
        <v>42225</v>
      </c>
      <c r="UZZ4736">
        <v>900</v>
      </c>
      <c r="VAE4736">
        <v>900</v>
      </c>
      <c r="VAJ4736" t="s">
        <v>3619</v>
      </c>
      <c r="VAO4736">
        <v>42225</v>
      </c>
      <c r="VAP4736" t="s">
        <v>131</v>
      </c>
      <c r="VAQ4736" t="s">
        <v>1169</v>
      </c>
      <c r="VAR4736" t="s">
        <v>58</v>
      </c>
      <c r="VAS4736" t="s">
        <v>629</v>
      </c>
      <c r="VAT4736" t="s">
        <v>131</v>
      </c>
      <c r="VAU4736" t="s">
        <v>102</v>
      </c>
      <c r="VAV4736" t="s">
        <v>103</v>
      </c>
      <c r="VAX4736">
        <v>45</v>
      </c>
      <c r="VAY4736" t="s">
        <v>133</v>
      </c>
      <c r="VAZ4736" t="s">
        <v>95</v>
      </c>
      <c r="VBA4736" t="s">
        <v>54</v>
      </c>
      <c r="VBB4736" t="s">
        <v>93</v>
      </c>
      <c r="VBC4736" t="s">
        <v>114</v>
      </c>
      <c r="VBD4736">
        <v>42225</v>
      </c>
      <c r="VBE4736">
        <v>42225</v>
      </c>
      <c r="VBF4736">
        <v>900</v>
      </c>
      <c r="VBK4736">
        <v>900</v>
      </c>
      <c r="VBP4736" t="s">
        <v>3619</v>
      </c>
      <c r="VBU4736">
        <v>42225</v>
      </c>
      <c r="VBV4736" t="s">
        <v>131</v>
      </c>
      <c r="VBW4736" t="s">
        <v>1169</v>
      </c>
      <c r="VBX4736" t="s">
        <v>58</v>
      </c>
      <c r="VBY4736" t="s">
        <v>629</v>
      </c>
      <c r="VBZ4736" t="s">
        <v>131</v>
      </c>
      <c r="VCA4736" t="s">
        <v>102</v>
      </c>
      <c r="VCB4736" t="s">
        <v>103</v>
      </c>
      <c r="VCD4736">
        <v>45</v>
      </c>
      <c r="VCE4736" t="s">
        <v>133</v>
      </c>
      <c r="VCF4736" t="s">
        <v>95</v>
      </c>
      <c r="VCG4736" t="s">
        <v>54</v>
      </c>
      <c r="VCH4736" t="s">
        <v>93</v>
      </c>
      <c r="VCI4736" t="s">
        <v>114</v>
      </c>
      <c r="VCJ4736">
        <v>42225</v>
      </c>
      <c r="VCK4736">
        <v>42225</v>
      </c>
      <c r="VCL4736">
        <v>900</v>
      </c>
      <c r="VCQ4736">
        <v>900</v>
      </c>
      <c r="VCV4736" t="s">
        <v>3619</v>
      </c>
      <c r="VDA4736">
        <v>42225</v>
      </c>
      <c r="VDB4736" t="s">
        <v>131</v>
      </c>
      <c r="VDC4736" t="s">
        <v>1169</v>
      </c>
      <c r="VDD4736" t="s">
        <v>58</v>
      </c>
      <c r="VDE4736" t="s">
        <v>629</v>
      </c>
      <c r="VDF4736" t="s">
        <v>131</v>
      </c>
      <c r="VDG4736" t="s">
        <v>102</v>
      </c>
      <c r="VDH4736" t="s">
        <v>103</v>
      </c>
      <c r="VDJ4736">
        <v>45</v>
      </c>
      <c r="VDK4736" t="s">
        <v>133</v>
      </c>
      <c r="VDL4736" t="s">
        <v>95</v>
      </c>
      <c r="VDM4736" t="s">
        <v>54</v>
      </c>
      <c r="VDN4736" t="s">
        <v>93</v>
      </c>
      <c r="VDO4736" t="s">
        <v>114</v>
      </c>
      <c r="VDP4736">
        <v>42225</v>
      </c>
      <c r="VDQ4736">
        <v>42225</v>
      </c>
      <c r="VDR4736">
        <v>900</v>
      </c>
      <c r="VDW4736">
        <v>900</v>
      </c>
      <c r="VEB4736" t="s">
        <v>3619</v>
      </c>
      <c r="VEG4736">
        <v>42225</v>
      </c>
      <c r="VEH4736" t="s">
        <v>131</v>
      </c>
      <c r="VEI4736" t="s">
        <v>1169</v>
      </c>
      <c r="VEJ4736" t="s">
        <v>58</v>
      </c>
      <c r="VEK4736" t="s">
        <v>629</v>
      </c>
      <c r="VEL4736" t="s">
        <v>131</v>
      </c>
      <c r="VEM4736" t="s">
        <v>102</v>
      </c>
      <c r="VEN4736" t="s">
        <v>103</v>
      </c>
      <c r="VEP4736">
        <v>45</v>
      </c>
      <c r="VEQ4736" t="s">
        <v>133</v>
      </c>
      <c r="VER4736" t="s">
        <v>95</v>
      </c>
      <c r="VES4736" t="s">
        <v>54</v>
      </c>
      <c r="VET4736" t="s">
        <v>93</v>
      </c>
      <c r="VEU4736" t="s">
        <v>114</v>
      </c>
      <c r="VEV4736">
        <v>42225</v>
      </c>
      <c r="VEW4736">
        <v>42225</v>
      </c>
      <c r="VEX4736">
        <v>900</v>
      </c>
      <c r="VFC4736">
        <v>900</v>
      </c>
      <c r="VFH4736" t="s">
        <v>3619</v>
      </c>
      <c r="VFM4736">
        <v>42225</v>
      </c>
      <c r="VFN4736" t="s">
        <v>131</v>
      </c>
      <c r="VFO4736" t="s">
        <v>1169</v>
      </c>
      <c r="VFP4736" t="s">
        <v>58</v>
      </c>
      <c r="VFQ4736" t="s">
        <v>629</v>
      </c>
      <c r="VFR4736" t="s">
        <v>131</v>
      </c>
      <c r="VFS4736" t="s">
        <v>102</v>
      </c>
      <c r="VFT4736" t="s">
        <v>103</v>
      </c>
      <c r="VFV4736">
        <v>45</v>
      </c>
      <c r="VFW4736" t="s">
        <v>133</v>
      </c>
      <c r="VFX4736" t="s">
        <v>95</v>
      </c>
      <c r="VFY4736" t="s">
        <v>54</v>
      </c>
      <c r="VFZ4736" t="s">
        <v>93</v>
      </c>
      <c r="VGA4736" t="s">
        <v>114</v>
      </c>
      <c r="VGB4736">
        <v>42225</v>
      </c>
      <c r="VGC4736">
        <v>42225</v>
      </c>
      <c r="VGD4736">
        <v>900</v>
      </c>
      <c r="VGI4736">
        <v>900</v>
      </c>
      <c r="VGN4736" t="s">
        <v>3619</v>
      </c>
      <c r="VGS4736">
        <v>42225</v>
      </c>
      <c r="VGT4736" t="s">
        <v>131</v>
      </c>
      <c r="VGU4736" t="s">
        <v>1169</v>
      </c>
      <c r="VGV4736" t="s">
        <v>58</v>
      </c>
      <c r="VGW4736" t="s">
        <v>629</v>
      </c>
      <c r="VGX4736" t="s">
        <v>131</v>
      </c>
      <c r="VGY4736" t="s">
        <v>102</v>
      </c>
      <c r="VGZ4736" t="s">
        <v>103</v>
      </c>
      <c r="VHB4736">
        <v>45</v>
      </c>
      <c r="VHC4736" t="s">
        <v>133</v>
      </c>
      <c r="VHD4736" t="s">
        <v>95</v>
      </c>
      <c r="VHE4736" t="s">
        <v>54</v>
      </c>
      <c r="VHF4736" t="s">
        <v>93</v>
      </c>
      <c r="VHG4736" t="s">
        <v>114</v>
      </c>
      <c r="VHH4736">
        <v>42225</v>
      </c>
      <c r="VHI4736">
        <v>42225</v>
      </c>
      <c r="VHJ4736">
        <v>900</v>
      </c>
      <c r="VHO4736">
        <v>900</v>
      </c>
      <c r="VHT4736" t="s">
        <v>3619</v>
      </c>
      <c r="VHY4736">
        <v>42225</v>
      </c>
      <c r="VHZ4736" t="s">
        <v>131</v>
      </c>
      <c r="VIA4736" t="s">
        <v>1169</v>
      </c>
      <c r="VIB4736" t="s">
        <v>58</v>
      </c>
      <c r="VIC4736" t="s">
        <v>629</v>
      </c>
      <c r="VID4736" t="s">
        <v>131</v>
      </c>
      <c r="VIE4736" t="s">
        <v>102</v>
      </c>
      <c r="VIF4736" t="s">
        <v>103</v>
      </c>
      <c r="VIH4736">
        <v>45</v>
      </c>
      <c r="VII4736" t="s">
        <v>133</v>
      </c>
      <c r="VIJ4736" t="s">
        <v>95</v>
      </c>
      <c r="VIK4736" t="s">
        <v>54</v>
      </c>
      <c r="VIL4736" t="s">
        <v>93</v>
      </c>
      <c r="VIM4736" t="s">
        <v>114</v>
      </c>
      <c r="VIN4736">
        <v>42225</v>
      </c>
      <c r="VIO4736">
        <v>42225</v>
      </c>
      <c r="VIP4736">
        <v>900</v>
      </c>
      <c r="VIU4736">
        <v>900</v>
      </c>
      <c r="VIZ4736" t="s">
        <v>3619</v>
      </c>
      <c r="VJE4736">
        <v>42225</v>
      </c>
      <c r="VJF4736" t="s">
        <v>131</v>
      </c>
      <c r="VJG4736" t="s">
        <v>1169</v>
      </c>
      <c r="VJH4736" t="s">
        <v>58</v>
      </c>
      <c r="VJI4736" t="s">
        <v>629</v>
      </c>
      <c r="VJJ4736" t="s">
        <v>131</v>
      </c>
      <c r="VJK4736" t="s">
        <v>102</v>
      </c>
      <c r="VJL4736" t="s">
        <v>103</v>
      </c>
      <c r="VJN4736">
        <v>45</v>
      </c>
      <c r="VJO4736" t="s">
        <v>133</v>
      </c>
      <c r="VJP4736" t="s">
        <v>95</v>
      </c>
      <c r="VJQ4736" t="s">
        <v>54</v>
      </c>
      <c r="VJR4736" t="s">
        <v>93</v>
      </c>
      <c r="VJS4736" t="s">
        <v>114</v>
      </c>
      <c r="VJT4736">
        <v>42225</v>
      </c>
      <c r="VJU4736">
        <v>42225</v>
      </c>
      <c r="VJV4736">
        <v>900</v>
      </c>
      <c r="VKA4736">
        <v>900</v>
      </c>
      <c r="VKF4736" t="s">
        <v>3619</v>
      </c>
      <c r="VKK4736">
        <v>42225</v>
      </c>
      <c r="VKL4736" t="s">
        <v>131</v>
      </c>
      <c r="VKM4736" t="s">
        <v>1169</v>
      </c>
      <c r="VKN4736" t="s">
        <v>58</v>
      </c>
      <c r="VKO4736" t="s">
        <v>629</v>
      </c>
      <c r="VKP4736" t="s">
        <v>131</v>
      </c>
      <c r="VKQ4736" t="s">
        <v>102</v>
      </c>
      <c r="VKR4736" t="s">
        <v>103</v>
      </c>
      <c r="VKT4736">
        <v>45</v>
      </c>
      <c r="VKU4736" t="s">
        <v>133</v>
      </c>
      <c r="VKV4736" t="s">
        <v>95</v>
      </c>
      <c r="VKW4736" t="s">
        <v>54</v>
      </c>
      <c r="VKX4736" t="s">
        <v>93</v>
      </c>
      <c r="VKY4736" t="s">
        <v>114</v>
      </c>
      <c r="VKZ4736">
        <v>42225</v>
      </c>
      <c r="VLA4736">
        <v>42225</v>
      </c>
      <c r="VLB4736">
        <v>900</v>
      </c>
      <c r="VLG4736">
        <v>900</v>
      </c>
      <c r="VLL4736" t="s">
        <v>3619</v>
      </c>
      <c r="VLQ4736">
        <v>42225</v>
      </c>
      <c r="VLR4736" t="s">
        <v>131</v>
      </c>
      <c r="VLS4736" t="s">
        <v>1169</v>
      </c>
      <c r="VLT4736" t="s">
        <v>58</v>
      </c>
      <c r="VLU4736" t="s">
        <v>629</v>
      </c>
      <c r="VLV4736" t="s">
        <v>131</v>
      </c>
      <c r="VLW4736" t="s">
        <v>102</v>
      </c>
      <c r="VLX4736" t="s">
        <v>103</v>
      </c>
      <c r="VLZ4736">
        <v>45</v>
      </c>
      <c r="VMA4736" t="s">
        <v>133</v>
      </c>
      <c r="VMB4736" t="s">
        <v>95</v>
      </c>
      <c r="VMC4736" t="s">
        <v>54</v>
      </c>
      <c r="VMD4736" t="s">
        <v>93</v>
      </c>
      <c r="VME4736" t="s">
        <v>114</v>
      </c>
      <c r="VMF4736">
        <v>42225</v>
      </c>
      <c r="VMG4736">
        <v>42225</v>
      </c>
      <c r="VMH4736">
        <v>900</v>
      </c>
      <c r="VMM4736">
        <v>900</v>
      </c>
      <c r="VMR4736" t="s">
        <v>3619</v>
      </c>
      <c r="VMW4736">
        <v>42225</v>
      </c>
      <c r="VMX4736" t="s">
        <v>131</v>
      </c>
      <c r="VMY4736" t="s">
        <v>1169</v>
      </c>
      <c r="VMZ4736" t="s">
        <v>58</v>
      </c>
      <c r="VNA4736" t="s">
        <v>629</v>
      </c>
      <c r="VNB4736" t="s">
        <v>131</v>
      </c>
      <c r="VNC4736" t="s">
        <v>102</v>
      </c>
      <c r="VND4736" t="s">
        <v>103</v>
      </c>
      <c r="VNF4736">
        <v>45</v>
      </c>
      <c r="VNG4736" t="s">
        <v>133</v>
      </c>
      <c r="VNH4736" t="s">
        <v>95</v>
      </c>
      <c r="VNI4736" t="s">
        <v>54</v>
      </c>
      <c r="VNJ4736" t="s">
        <v>93</v>
      </c>
      <c r="VNK4736" t="s">
        <v>114</v>
      </c>
      <c r="VNL4736">
        <v>42225</v>
      </c>
      <c r="VNM4736">
        <v>42225</v>
      </c>
      <c r="VNN4736">
        <v>900</v>
      </c>
      <c r="VNS4736">
        <v>900</v>
      </c>
      <c r="VNX4736" t="s">
        <v>3619</v>
      </c>
      <c r="VOC4736">
        <v>42225</v>
      </c>
      <c r="VOD4736" t="s">
        <v>131</v>
      </c>
      <c r="VOE4736" t="s">
        <v>1169</v>
      </c>
      <c r="VOF4736" t="s">
        <v>58</v>
      </c>
      <c r="VOG4736" t="s">
        <v>629</v>
      </c>
      <c r="VOH4736" t="s">
        <v>131</v>
      </c>
      <c r="VOI4736" t="s">
        <v>102</v>
      </c>
      <c r="VOJ4736" t="s">
        <v>103</v>
      </c>
      <c r="VOL4736">
        <v>45</v>
      </c>
      <c r="VOM4736" t="s">
        <v>133</v>
      </c>
      <c r="VON4736" t="s">
        <v>95</v>
      </c>
      <c r="VOO4736" t="s">
        <v>54</v>
      </c>
      <c r="VOP4736" t="s">
        <v>93</v>
      </c>
      <c r="VOQ4736" t="s">
        <v>114</v>
      </c>
      <c r="VOR4736">
        <v>42225</v>
      </c>
      <c r="VOS4736">
        <v>42225</v>
      </c>
      <c r="VOT4736">
        <v>900</v>
      </c>
      <c r="VOY4736">
        <v>900</v>
      </c>
      <c r="VPD4736" t="s">
        <v>3619</v>
      </c>
      <c r="VPI4736">
        <v>42225</v>
      </c>
      <c r="VPJ4736" t="s">
        <v>131</v>
      </c>
      <c r="VPK4736" t="s">
        <v>1169</v>
      </c>
      <c r="VPL4736" t="s">
        <v>58</v>
      </c>
      <c r="VPM4736" t="s">
        <v>629</v>
      </c>
      <c r="VPN4736" t="s">
        <v>131</v>
      </c>
      <c r="VPO4736" t="s">
        <v>102</v>
      </c>
      <c r="VPP4736" t="s">
        <v>103</v>
      </c>
      <c r="VPR4736">
        <v>45</v>
      </c>
      <c r="VPS4736" t="s">
        <v>133</v>
      </c>
      <c r="VPT4736" t="s">
        <v>95</v>
      </c>
      <c r="VPU4736" t="s">
        <v>54</v>
      </c>
      <c r="VPV4736" t="s">
        <v>93</v>
      </c>
      <c r="VPW4736" t="s">
        <v>114</v>
      </c>
      <c r="VPX4736">
        <v>42225</v>
      </c>
      <c r="VPY4736">
        <v>42225</v>
      </c>
      <c r="VPZ4736">
        <v>900</v>
      </c>
      <c r="VQE4736">
        <v>900</v>
      </c>
      <c r="VQJ4736" t="s">
        <v>3619</v>
      </c>
      <c r="VQO4736">
        <v>42225</v>
      </c>
      <c r="VQP4736" t="s">
        <v>131</v>
      </c>
      <c r="VQQ4736" t="s">
        <v>1169</v>
      </c>
      <c r="VQR4736" t="s">
        <v>58</v>
      </c>
      <c r="VQS4736" t="s">
        <v>629</v>
      </c>
      <c r="VQT4736" t="s">
        <v>131</v>
      </c>
      <c r="VQU4736" t="s">
        <v>102</v>
      </c>
      <c r="VQV4736" t="s">
        <v>103</v>
      </c>
      <c r="VQX4736">
        <v>45</v>
      </c>
      <c r="VQY4736" t="s">
        <v>133</v>
      </c>
      <c r="VQZ4736" t="s">
        <v>95</v>
      </c>
      <c r="VRA4736" t="s">
        <v>54</v>
      </c>
      <c r="VRB4736" t="s">
        <v>93</v>
      </c>
      <c r="VRC4736" t="s">
        <v>114</v>
      </c>
      <c r="VRD4736">
        <v>42225</v>
      </c>
      <c r="VRE4736">
        <v>42225</v>
      </c>
      <c r="VRF4736">
        <v>900</v>
      </c>
      <c r="VRK4736">
        <v>900</v>
      </c>
      <c r="VRP4736" t="s">
        <v>3619</v>
      </c>
      <c r="VRU4736">
        <v>42225</v>
      </c>
      <c r="VRV4736" t="s">
        <v>131</v>
      </c>
      <c r="VRW4736" t="s">
        <v>1169</v>
      </c>
      <c r="VRX4736" t="s">
        <v>58</v>
      </c>
      <c r="VRY4736" t="s">
        <v>629</v>
      </c>
      <c r="VRZ4736" t="s">
        <v>131</v>
      </c>
      <c r="VSA4736" t="s">
        <v>102</v>
      </c>
      <c r="VSB4736" t="s">
        <v>103</v>
      </c>
      <c r="VSD4736">
        <v>45</v>
      </c>
      <c r="VSE4736" t="s">
        <v>133</v>
      </c>
      <c r="VSF4736" t="s">
        <v>95</v>
      </c>
      <c r="VSG4736" t="s">
        <v>54</v>
      </c>
      <c r="VSH4736" t="s">
        <v>93</v>
      </c>
      <c r="VSI4736" t="s">
        <v>114</v>
      </c>
      <c r="VSJ4736">
        <v>42225</v>
      </c>
      <c r="VSK4736">
        <v>42225</v>
      </c>
      <c r="VSL4736">
        <v>900</v>
      </c>
      <c r="VSQ4736">
        <v>900</v>
      </c>
      <c r="VSV4736" t="s">
        <v>3619</v>
      </c>
      <c r="VTA4736">
        <v>42225</v>
      </c>
      <c r="VTB4736" t="s">
        <v>131</v>
      </c>
      <c r="VTC4736" t="s">
        <v>1169</v>
      </c>
      <c r="VTD4736" t="s">
        <v>58</v>
      </c>
      <c r="VTE4736" t="s">
        <v>629</v>
      </c>
      <c r="VTF4736" t="s">
        <v>131</v>
      </c>
      <c r="VTG4736" t="s">
        <v>102</v>
      </c>
      <c r="VTH4736" t="s">
        <v>103</v>
      </c>
      <c r="VTJ4736">
        <v>45</v>
      </c>
      <c r="VTK4736" t="s">
        <v>133</v>
      </c>
      <c r="VTL4736" t="s">
        <v>95</v>
      </c>
      <c r="VTM4736" t="s">
        <v>54</v>
      </c>
      <c r="VTN4736" t="s">
        <v>93</v>
      </c>
      <c r="VTO4736" t="s">
        <v>114</v>
      </c>
      <c r="VTP4736">
        <v>42225</v>
      </c>
      <c r="VTQ4736">
        <v>42225</v>
      </c>
      <c r="VTR4736">
        <v>900</v>
      </c>
      <c r="VTW4736">
        <v>900</v>
      </c>
      <c r="VUB4736" t="s">
        <v>3619</v>
      </c>
      <c r="VUG4736">
        <v>42225</v>
      </c>
      <c r="VUH4736" t="s">
        <v>131</v>
      </c>
      <c r="VUI4736" t="s">
        <v>1169</v>
      </c>
      <c r="VUJ4736" t="s">
        <v>58</v>
      </c>
      <c r="VUK4736" t="s">
        <v>629</v>
      </c>
      <c r="VUL4736" t="s">
        <v>131</v>
      </c>
      <c r="VUM4736" t="s">
        <v>102</v>
      </c>
      <c r="VUN4736" t="s">
        <v>103</v>
      </c>
      <c r="VUP4736">
        <v>45</v>
      </c>
      <c r="VUQ4736" t="s">
        <v>133</v>
      </c>
      <c r="VUR4736" t="s">
        <v>95</v>
      </c>
      <c r="VUS4736" t="s">
        <v>54</v>
      </c>
      <c r="VUT4736" t="s">
        <v>93</v>
      </c>
      <c r="VUU4736" t="s">
        <v>114</v>
      </c>
      <c r="VUV4736">
        <v>42225</v>
      </c>
      <c r="VUW4736">
        <v>42225</v>
      </c>
      <c r="VUX4736">
        <v>900</v>
      </c>
      <c r="VVC4736">
        <v>900</v>
      </c>
      <c r="VVH4736" t="s">
        <v>3619</v>
      </c>
      <c r="VVM4736">
        <v>42225</v>
      </c>
      <c r="VVN4736" t="s">
        <v>131</v>
      </c>
      <c r="VVO4736" t="s">
        <v>1169</v>
      </c>
      <c r="VVP4736" t="s">
        <v>58</v>
      </c>
      <c r="VVQ4736" t="s">
        <v>629</v>
      </c>
      <c r="VVR4736" t="s">
        <v>131</v>
      </c>
      <c r="VVS4736" t="s">
        <v>102</v>
      </c>
      <c r="VVT4736" t="s">
        <v>103</v>
      </c>
      <c r="VVV4736">
        <v>45</v>
      </c>
      <c r="VVW4736" t="s">
        <v>133</v>
      </c>
      <c r="VVX4736" t="s">
        <v>95</v>
      </c>
      <c r="VVY4736" t="s">
        <v>54</v>
      </c>
      <c r="VVZ4736" t="s">
        <v>93</v>
      </c>
      <c r="VWA4736" t="s">
        <v>114</v>
      </c>
      <c r="VWB4736">
        <v>42225</v>
      </c>
      <c r="VWC4736">
        <v>42225</v>
      </c>
      <c r="VWD4736">
        <v>900</v>
      </c>
      <c r="VWI4736">
        <v>900</v>
      </c>
      <c r="VWN4736" t="s">
        <v>3619</v>
      </c>
      <c r="VWS4736">
        <v>42225</v>
      </c>
      <c r="VWT4736" t="s">
        <v>131</v>
      </c>
      <c r="VWU4736" t="s">
        <v>1169</v>
      </c>
      <c r="VWV4736" t="s">
        <v>58</v>
      </c>
      <c r="VWW4736" t="s">
        <v>629</v>
      </c>
      <c r="VWX4736" t="s">
        <v>131</v>
      </c>
      <c r="VWY4736" t="s">
        <v>102</v>
      </c>
      <c r="VWZ4736" t="s">
        <v>103</v>
      </c>
      <c r="VXB4736">
        <v>45</v>
      </c>
      <c r="VXC4736" t="s">
        <v>133</v>
      </c>
      <c r="VXD4736" t="s">
        <v>95</v>
      </c>
      <c r="VXE4736" t="s">
        <v>54</v>
      </c>
      <c r="VXF4736" t="s">
        <v>93</v>
      </c>
      <c r="VXG4736" t="s">
        <v>114</v>
      </c>
      <c r="VXH4736">
        <v>42225</v>
      </c>
      <c r="VXI4736">
        <v>42225</v>
      </c>
      <c r="VXJ4736">
        <v>900</v>
      </c>
      <c r="VXO4736">
        <v>900</v>
      </c>
      <c r="VXT4736" t="s">
        <v>3619</v>
      </c>
      <c r="VXY4736">
        <v>42225</v>
      </c>
      <c r="VXZ4736" t="s">
        <v>131</v>
      </c>
      <c r="VYA4736" t="s">
        <v>1169</v>
      </c>
      <c r="VYB4736" t="s">
        <v>58</v>
      </c>
      <c r="VYC4736" t="s">
        <v>629</v>
      </c>
      <c r="VYD4736" t="s">
        <v>131</v>
      </c>
      <c r="VYE4736" t="s">
        <v>102</v>
      </c>
      <c r="VYF4736" t="s">
        <v>103</v>
      </c>
      <c r="VYH4736">
        <v>45</v>
      </c>
      <c r="VYI4736" t="s">
        <v>133</v>
      </c>
      <c r="VYJ4736" t="s">
        <v>95</v>
      </c>
      <c r="VYK4736" t="s">
        <v>54</v>
      </c>
      <c r="VYL4736" t="s">
        <v>93</v>
      </c>
      <c r="VYM4736" t="s">
        <v>114</v>
      </c>
      <c r="VYN4736">
        <v>42225</v>
      </c>
      <c r="VYO4736">
        <v>42225</v>
      </c>
      <c r="VYP4736">
        <v>900</v>
      </c>
      <c r="VYU4736">
        <v>900</v>
      </c>
      <c r="VYZ4736" t="s">
        <v>3619</v>
      </c>
      <c r="VZE4736">
        <v>42225</v>
      </c>
      <c r="VZF4736" t="s">
        <v>131</v>
      </c>
      <c r="VZG4736" t="s">
        <v>1169</v>
      </c>
      <c r="VZH4736" t="s">
        <v>58</v>
      </c>
      <c r="VZI4736" t="s">
        <v>629</v>
      </c>
      <c r="VZJ4736" t="s">
        <v>131</v>
      </c>
      <c r="VZK4736" t="s">
        <v>102</v>
      </c>
      <c r="VZL4736" t="s">
        <v>103</v>
      </c>
      <c r="VZN4736">
        <v>45</v>
      </c>
      <c r="VZO4736" t="s">
        <v>133</v>
      </c>
      <c r="VZP4736" t="s">
        <v>95</v>
      </c>
      <c r="VZQ4736" t="s">
        <v>54</v>
      </c>
      <c r="VZR4736" t="s">
        <v>93</v>
      </c>
      <c r="VZS4736" t="s">
        <v>114</v>
      </c>
      <c r="VZT4736">
        <v>42225</v>
      </c>
      <c r="VZU4736">
        <v>42225</v>
      </c>
      <c r="VZV4736">
        <v>900</v>
      </c>
      <c r="WAA4736">
        <v>900</v>
      </c>
      <c r="WAF4736" t="s">
        <v>3619</v>
      </c>
      <c r="WAK4736">
        <v>42225</v>
      </c>
      <c r="WAL4736" t="s">
        <v>131</v>
      </c>
      <c r="WAM4736" t="s">
        <v>1169</v>
      </c>
      <c r="WAN4736" t="s">
        <v>58</v>
      </c>
      <c r="WAO4736" t="s">
        <v>629</v>
      </c>
      <c r="WAP4736" t="s">
        <v>131</v>
      </c>
      <c r="WAQ4736" t="s">
        <v>102</v>
      </c>
      <c r="WAR4736" t="s">
        <v>103</v>
      </c>
      <c r="WAT4736">
        <v>45</v>
      </c>
      <c r="WAU4736" t="s">
        <v>133</v>
      </c>
      <c r="WAV4736" t="s">
        <v>95</v>
      </c>
      <c r="WAW4736" t="s">
        <v>54</v>
      </c>
      <c r="WAX4736" t="s">
        <v>93</v>
      </c>
      <c r="WAY4736" t="s">
        <v>114</v>
      </c>
      <c r="WAZ4736">
        <v>42225</v>
      </c>
      <c r="WBA4736">
        <v>42225</v>
      </c>
      <c r="WBB4736">
        <v>900</v>
      </c>
      <c r="WBG4736">
        <v>900</v>
      </c>
      <c r="WBL4736" t="s">
        <v>3619</v>
      </c>
      <c r="WBQ4736">
        <v>42225</v>
      </c>
      <c r="WBR4736" t="s">
        <v>131</v>
      </c>
      <c r="WBS4736" t="s">
        <v>1169</v>
      </c>
      <c r="WBT4736" t="s">
        <v>58</v>
      </c>
      <c r="WBU4736" t="s">
        <v>629</v>
      </c>
      <c r="WBV4736" t="s">
        <v>131</v>
      </c>
      <c r="WBW4736" t="s">
        <v>102</v>
      </c>
      <c r="WBX4736" t="s">
        <v>103</v>
      </c>
      <c r="WBZ4736">
        <v>45</v>
      </c>
      <c r="WCA4736" t="s">
        <v>133</v>
      </c>
      <c r="WCB4736" t="s">
        <v>95</v>
      </c>
      <c r="WCC4736" t="s">
        <v>54</v>
      </c>
      <c r="WCD4736" t="s">
        <v>93</v>
      </c>
      <c r="WCE4736" t="s">
        <v>114</v>
      </c>
      <c r="WCF4736">
        <v>42225</v>
      </c>
      <c r="WCG4736">
        <v>42225</v>
      </c>
      <c r="WCH4736">
        <v>900</v>
      </c>
      <c r="WCM4736">
        <v>900</v>
      </c>
      <c r="WCR4736" t="s">
        <v>3619</v>
      </c>
      <c r="WCW4736">
        <v>42225</v>
      </c>
      <c r="WCX4736" t="s">
        <v>131</v>
      </c>
      <c r="WCY4736" t="s">
        <v>1169</v>
      </c>
      <c r="WCZ4736" t="s">
        <v>58</v>
      </c>
      <c r="WDA4736" t="s">
        <v>629</v>
      </c>
      <c r="WDB4736" t="s">
        <v>131</v>
      </c>
      <c r="WDC4736" t="s">
        <v>102</v>
      </c>
      <c r="WDD4736" t="s">
        <v>103</v>
      </c>
      <c r="WDF4736">
        <v>45</v>
      </c>
      <c r="WDG4736" t="s">
        <v>133</v>
      </c>
      <c r="WDH4736" t="s">
        <v>95</v>
      </c>
      <c r="WDI4736" t="s">
        <v>54</v>
      </c>
      <c r="WDJ4736" t="s">
        <v>93</v>
      </c>
      <c r="WDK4736" t="s">
        <v>114</v>
      </c>
      <c r="WDL4736">
        <v>42225</v>
      </c>
      <c r="WDM4736">
        <v>42225</v>
      </c>
      <c r="WDN4736">
        <v>900</v>
      </c>
      <c r="WDS4736">
        <v>900</v>
      </c>
      <c r="WDX4736" t="s">
        <v>3619</v>
      </c>
      <c r="WEC4736">
        <v>42225</v>
      </c>
      <c r="WED4736" t="s">
        <v>131</v>
      </c>
      <c r="WEE4736" t="s">
        <v>1169</v>
      </c>
      <c r="WEF4736" t="s">
        <v>58</v>
      </c>
      <c r="WEG4736" t="s">
        <v>629</v>
      </c>
      <c r="WEH4736" t="s">
        <v>131</v>
      </c>
      <c r="WEI4736" t="s">
        <v>102</v>
      </c>
      <c r="WEJ4736" t="s">
        <v>103</v>
      </c>
      <c r="WEL4736">
        <v>45</v>
      </c>
      <c r="WEM4736" t="s">
        <v>133</v>
      </c>
      <c r="WEN4736" t="s">
        <v>95</v>
      </c>
      <c r="WEO4736" t="s">
        <v>54</v>
      </c>
      <c r="WEP4736" t="s">
        <v>93</v>
      </c>
      <c r="WEQ4736" t="s">
        <v>114</v>
      </c>
      <c r="WER4736">
        <v>42225</v>
      </c>
      <c r="WES4736">
        <v>42225</v>
      </c>
      <c r="WET4736">
        <v>900</v>
      </c>
      <c r="WEY4736">
        <v>900</v>
      </c>
      <c r="WFD4736" t="s">
        <v>3619</v>
      </c>
      <c r="WFI4736">
        <v>42225</v>
      </c>
      <c r="WFJ4736" t="s">
        <v>131</v>
      </c>
      <c r="WFK4736" t="s">
        <v>1169</v>
      </c>
      <c r="WFL4736" t="s">
        <v>58</v>
      </c>
      <c r="WFM4736" t="s">
        <v>629</v>
      </c>
      <c r="WFN4736" t="s">
        <v>131</v>
      </c>
      <c r="WFO4736" t="s">
        <v>102</v>
      </c>
      <c r="WFP4736" t="s">
        <v>103</v>
      </c>
      <c r="WFR4736">
        <v>45</v>
      </c>
      <c r="WFS4736" t="s">
        <v>133</v>
      </c>
      <c r="WFT4736" t="s">
        <v>95</v>
      </c>
      <c r="WFU4736" t="s">
        <v>54</v>
      </c>
      <c r="WFV4736" t="s">
        <v>93</v>
      </c>
      <c r="WFW4736" t="s">
        <v>114</v>
      </c>
      <c r="WFX4736">
        <v>42225</v>
      </c>
      <c r="WFY4736">
        <v>42225</v>
      </c>
      <c r="WFZ4736">
        <v>900</v>
      </c>
      <c r="WGE4736">
        <v>900</v>
      </c>
      <c r="WGJ4736" t="s">
        <v>3619</v>
      </c>
      <c r="WGO4736">
        <v>42225</v>
      </c>
      <c r="WGP4736" t="s">
        <v>131</v>
      </c>
      <c r="WGQ4736" t="s">
        <v>1169</v>
      </c>
      <c r="WGR4736" t="s">
        <v>58</v>
      </c>
      <c r="WGS4736" t="s">
        <v>629</v>
      </c>
      <c r="WGT4736" t="s">
        <v>131</v>
      </c>
      <c r="WGU4736" t="s">
        <v>102</v>
      </c>
      <c r="WGV4736" t="s">
        <v>103</v>
      </c>
      <c r="WGX4736">
        <v>45</v>
      </c>
      <c r="WGY4736" t="s">
        <v>133</v>
      </c>
      <c r="WGZ4736" t="s">
        <v>95</v>
      </c>
      <c r="WHA4736" t="s">
        <v>54</v>
      </c>
      <c r="WHB4736" t="s">
        <v>93</v>
      </c>
      <c r="WHC4736" t="s">
        <v>114</v>
      </c>
      <c r="WHD4736">
        <v>42225</v>
      </c>
      <c r="WHE4736">
        <v>42225</v>
      </c>
      <c r="WHF4736">
        <v>900</v>
      </c>
      <c r="WHK4736">
        <v>900</v>
      </c>
      <c r="WHP4736" t="s">
        <v>3619</v>
      </c>
      <c r="WHU4736">
        <v>42225</v>
      </c>
      <c r="WHV4736" t="s">
        <v>131</v>
      </c>
      <c r="WHW4736" t="s">
        <v>1169</v>
      </c>
      <c r="WHX4736" t="s">
        <v>58</v>
      </c>
      <c r="WHY4736" t="s">
        <v>629</v>
      </c>
      <c r="WHZ4736" t="s">
        <v>131</v>
      </c>
      <c r="WIA4736" t="s">
        <v>102</v>
      </c>
      <c r="WIB4736" t="s">
        <v>103</v>
      </c>
      <c r="WID4736">
        <v>45</v>
      </c>
      <c r="WIE4736" t="s">
        <v>133</v>
      </c>
      <c r="WIF4736" t="s">
        <v>95</v>
      </c>
      <c r="WIG4736" t="s">
        <v>54</v>
      </c>
      <c r="WIH4736" t="s">
        <v>93</v>
      </c>
      <c r="WII4736" t="s">
        <v>114</v>
      </c>
      <c r="WIJ4736">
        <v>42225</v>
      </c>
      <c r="WIK4736">
        <v>42225</v>
      </c>
      <c r="WIL4736">
        <v>900</v>
      </c>
      <c r="WIQ4736">
        <v>900</v>
      </c>
      <c r="WIV4736" t="s">
        <v>3619</v>
      </c>
      <c r="WJA4736">
        <v>42225</v>
      </c>
      <c r="WJB4736" t="s">
        <v>131</v>
      </c>
      <c r="WJC4736" t="s">
        <v>1169</v>
      </c>
      <c r="WJD4736" t="s">
        <v>58</v>
      </c>
      <c r="WJE4736" t="s">
        <v>629</v>
      </c>
      <c r="WJF4736" t="s">
        <v>131</v>
      </c>
      <c r="WJG4736" t="s">
        <v>102</v>
      </c>
      <c r="WJH4736" t="s">
        <v>103</v>
      </c>
      <c r="WJJ4736">
        <v>45</v>
      </c>
      <c r="WJK4736" t="s">
        <v>133</v>
      </c>
      <c r="WJL4736" t="s">
        <v>95</v>
      </c>
      <c r="WJM4736" t="s">
        <v>54</v>
      </c>
      <c r="WJN4736" t="s">
        <v>93</v>
      </c>
      <c r="WJO4736" t="s">
        <v>114</v>
      </c>
      <c r="WJP4736">
        <v>42225</v>
      </c>
      <c r="WJQ4736">
        <v>42225</v>
      </c>
      <c r="WJR4736">
        <v>900</v>
      </c>
      <c r="WJW4736">
        <v>900</v>
      </c>
      <c r="WKB4736" t="s">
        <v>3619</v>
      </c>
      <c r="WKG4736">
        <v>42225</v>
      </c>
      <c r="WKH4736" t="s">
        <v>131</v>
      </c>
      <c r="WKI4736" t="s">
        <v>1169</v>
      </c>
      <c r="WKJ4736" t="s">
        <v>58</v>
      </c>
      <c r="WKK4736" t="s">
        <v>629</v>
      </c>
      <c r="WKL4736" t="s">
        <v>131</v>
      </c>
      <c r="WKM4736" t="s">
        <v>102</v>
      </c>
      <c r="WKN4736" t="s">
        <v>103</v>
      </c>
      <c r="WKP4736">
        <v>45</v>
      </c>
      <c r="WKQ4736" t="s">
        <v>133</v>
      </c>
      <c r="WKR4736" t="s">
        <v>95</v>
      </c>
      <c r="WKS4736" t="s">
        <v>54</v>
      </c>
      <c r="WKT4736" t="s">
        <v>93</v>
      </c>
      <c r="WKU4736" t="s">
        <v>114</v>
      </c>
      <c r="WKV4736">
        <v>42225</v>
      </c>
      <c r="WKW4736">
        <v>42225</v>
      </c>
      <c r="WKX4736">
        <v>900</v>
      </c>
      <c r="WLC4736">
        <v>900</v>
      </c>
      <c r="WLH4736" t="s">
        <v>3619</v>
      </c>
      <c r="WLM4736">
        <v>42225</v>
      </c>
      <c r="WLN4736" t="s">
        <v>131</v>
      </c>
      <c r="WLO4736" t="s">
        <v>1169</v>
      </c>
      <c r="WLP4736" t="s">
        <v>58</v>
      </c>
      <c r="WLQ4736" t="s">
        <v>629</v>
      </c>
      <c r="WLR4736" t="s">
        <v>131</v>
      </c>
      <c r="WLS4736" t="s">
        <v>102</v>
      </c>
      <c r="WLT4736" t="s">
        <v>103</v>
      </c>
      <c r="WLV4736">
        <v>45</v>
      </c>
      <c r="WLW4736" t="s">
        <v>133</v>
      </c>
      <c r="WLX4736" t="s">
        <v>95</v>
      </c>
      <c r="WLY4736" t="s">
        <v>54</v>
      </c>
      <c r="WLZ4736" t="s">
        <v>93</v>
      </c>
      <c r="WMA4736" t="s">
        <v>114</v>
      </c>
      <c r="WMB4736">
        <v>42225</v>
      </c>
      <c r="WMC4736">
        <v>42225</v>
      </c>
      <c r="WMD4736">
        <v>900</v>
      </c>
      <c r="WMI4736">
        <v>900</v>
      </c>
      <c r="WMN4736" t="s">
        <v>3619</v>
      </c>
      <c r="WMS4736">
        <v>42225</v>
      </c>
      <c r="WMT4736" t="s">
        <v>131</v>
      </c>
      <c r="WMU4736" t="s">
        <v>1169</v>
      </c>
      <c r="WMV4736" t="s">
        <v>58</v>
      </c>
      <c r="WMW4736" t="s">
        <v>629</v>
      </c>
      <c r="WMX4736" t="s">
        <v>131</v>
      </c>
      <c r="WMY4736" t="s">
        <v>102</v>
      </c>
      <c r="WMZ4736" t="s">
        <v>103</v>
      </c>
      <c r="WNB4736">
        <v>45</v>
      </c>
      <c r="WNC4736" t="s">
        <v>133</v>
      </c>
      <c r="WND4736" t="s">
        <v>95</v>
      </c>
      <c r="WNE4736" t="s">
        <v>54</v>
      </c>
      <c r="WNF4736" t="s">
        <v>93</v>
      </c>
      <c r="WNG4736" t="s">
        <v>114</v>
      </c>
      <c r="WNH4736">
        <v>42225</v>
      </c>
      <c r="WNI4736">
        <v>42225</v>
      </c>
      <c r="WNJ4736">
        <v>900</v>
      </c>
      <c r="WNO4736">
        <v>900</v>
      </c>
      <c r="WNT4736" t="s">
        <v>3619</v>
      </c>
      <c r="WNY4736">
        <v>42225</v>
      </c>
      <c r="WNZ4736" t="s">
        <v>131</v>
      </c>
      <c r="WOA4736" t="s">
        <v>1169</v>
      </c>
      <c r="WOB4736" t="s">
        <v>58</v>
      </c>
      <c r="WOC4736" t="s">
        <v>629</v>
      </c>
      <c r="WOD4736" t="s">
        <v>131</v>
      </c>
      <c r="WOE4736" t="s">
        <v>102</v>
      </c>
      <c r="WOF4736" t="s">
        <v>103</v>
      </c>
      <c r="WOH4736">
        <v>45</v>
      </c>
      <c r="WOI4736" t="s">
        <v>133</v>
      </c>
      <c r="WOJ4736" t="s">
        <v>95</v>
      </c>
      <c r="WOK4736" t="s">
        <v>54</v>
      </c>
      <c r="WOL4736" t="s">
        <v>93</v>
      </c>
      <c r="WOM4736" t="s">
        <v>114</v>
      </c>
      <c r="WON4736">
        <v>42225</v>
      </c>
      <c r="WOO4736">
        <v>42225</v>
      </c>
      <c r="WOP4736">
        <v>900</v>
      </c>
      <c r="WOU4736">
        <v>900</v>
      </c>
      <c r="WOZ4736" t="s">
        <v>3619</v>
      </c>
      <c r="WPE4736">
        <v>42225</v>
      </c>
      <c r="WPF4736" t="s">
        <v>131</v>
      </c>
      <c r="WPG4736" t="s">
        <v>1169</v>
      </c>
      <c r="WPH4736" t="s">
        <v>58</v>
      </c>
      <c r="WPI4736" t="s">
        <v>629</v>
      </c>
      <c r="WPJ4736" t="s">
        <v>131</v>
      </c>
      <c r="WPK4736" t="s">
        <v>102</v>
      </c>
      <c r="WPL4736" t="s">
        <v>103</v>
      </c>
      <c r="WPN4736">
        <v>45</v>
      </c>
      <c r="WPO4736" t="s">
        <v>133</v>
      </c>
      <c r="WPP4736" t="s">
        <v>95</v>
      </c>
      <c r="WPQ4736" t="s">
        <v>54</v>
      </c>
      <c r="WPR4736" t="s">
        <v>93</v>
      </c>
      <c r="WPS4736" t="s">
        <v>114</v>
      </c>
      <c r="WPT4736">
        <v>42225</v>
      </c>
      <c r="WPU4736">
        <v>42225</v>
      </c>
      <c r="WPV4736">
        <v>900</v>
      </c>
      <c r="WQA4736">
        <v>900</v>
      </c>
      <c r="WQF4736" t="s">
        <v>3619</v>
      </c>
      <c r="WQK4736">
        <v>42225</v>
      </c>
      <c r="WQL4736" t="s">
        <v>131</v>
      </c>
      <c r="WQM4736" t="s">
        <v>1169</v>
      </c>
      <c r="WQN4736" t="s">
        <v>58</v>
      </c>
      <c r="WQO4736" t="s">
        <v>629</v>
      </c>
      <c r="WQP4736" t="s">
        <v>131</v>
      </c>
      <c r="WQQ4736" t="s">
        <v>102</v>
      </c>
      <c r="WQR4736" t="s">
        <v>103</v>
      </c>
      <c r="WQT4736">
        <v>45</v>
      </c>
      <c r="WQU4736" t="s">
        <v>133</v>
      </c>
      <c r="WQV4736" t="s">
        <v>95</v>
      </c>
      <c r="WQW4736" t="s">
        <v>54</v>
      </c>
      <c r="WQX4736" t="s">
        <v>93</v>
      </c>
      <c r="WQY4736" t="s">
        <v>114</v>
      </c>
      <c r="WQZ4736">
        <v>42225</v>
      </c>
      <c r="WRA4736">
        <v>42225</v>
      </c>
      <c r="WRB4736">
        <v>900</v>
      </c>
      <c r="WRG4736">
        <v>900</v>
      </c>
      <c r="WRL4736" t="s">
        <v>3619</v>
      </c>
      <c r="WRQ4736">
        <v>42225</v>
      </c>
      <c r="WRR4736" t="s">
        <v>131</v>
      </c>
      <c r="WRS4736" t="s">
        <v>1169</v>
      </c>
      <c r="WRT4736" t="s">
        <v>58</v>
      </c>
      <c r="WRU4736" t="s">
        <v>629</v>
      </c>
      <c r="WRV4736" t="s">
        <v>131</v>
      </c>
      <c r="WRW4736" t="s">
        <v>102</v>
      </c>
      <c r="WRX4736" t="s">
        <v>103</v>
      </c>
      <c r="WRZ4736">
        <v>45</v>
      </c>
      <c r="WSA4736" t="s">
        <v>133</v>
      </c>
      <c r="WSB4736" t="s">
        <v>95</v>
      </c>
      <c r="WSC4736" t="s">
        <v>54</v>
      </c>
      <c r="WSD4736" t="s">
        <v>93</v>
      </c>
      <c r="WSE4736" t="s">
        <v>114</v>
      </c>
      <c r="WSF4736">
        <v>42225</v>
      </c>
      <c r="WSG4736">
        <v>42225</v>
      </c>
      <c r="WSH4736">
        <v>900</v>
      </c>
      <c r="WSM4736">
        <v>900</v>
      </c>
      <c r="WSR4736" t="s">
        <v>3619</v>
      </c>
      <c r="WSW4736">
        <v>42225</v>
      </c>
      <c r="WSX4736" t="s">
        <v>131</v>
      </c>
      <c r="WSY4736" t="s">
        <v>1169</v>
      </c>
      <c r="WSZ4736" t="s">
        <v>58</v>
      </c>
      <c r="WTA4736" t="s">
        <v>629</v>
      </c>
      <c r="WTB4736" t="s">
        <v>131</v>
      </c>
      <c r="WTC4736" t="s">
        <v>102</v>
      </c>
      <c r="WTD4736" t="s">
        <v>103</v>
      </c>
      <c r="WTF4736">
        <v>45</v>
      </c>
      <c r="WTG4736" t="s">
        <v>133</v>
      </c>
      <c r="WTH4736" t="s">
        <v>95</v>
      </c>
      <c r="WTI4736" t="s">
        <v>54</v>
      </c>
      <c r="WTJ4736" t="s">
        <v>93</v>
      </c>
      <c r="WTK4736" t="s">
        <v>114</v>
      </c>
      <c r="WTL4736">
        <v>42225</v>
      </c>
      <c r="WTM4736">
        <v>42225</v>
      </c>
      <c r="WTN4736">
        <v>900</v>
      </c>
      <c r="WTS4736">
        <v>900</v>
      </c>
      <c r="WTX4736" t="s">
        <v>3619</v>
      </c>
      <c r="WUC4736">
        <v>42225</v>
      </c>
      <c r="WUD4736" t="s">
        <v>131</v>
      </c>
      <c r="WUE4736" t="s">
        <v>1169</v>
      </c>
      <c r="WUF4736" t="s">
        <v>58</v>
      </c>
      <c r="WUG4736" t="s">
        <v>629</v>
      </c>
      <c r="WUH4736" t="s">
        <v>131</v>
      </c>
      <c r="WUI4736" t="s">
        <v>102</v>
      </c>
      <c r="WUJ4736" t="s">
        <v>103</v>
      </c>
      <c r="WUL4736">
        <v>45</v>
      </c>
      <c r="WUM4736" t="s">
        <v>133</v>
      </c>
      <c r="WUN4736" t="s">
        <v>95</v>
      </c>
      <c r="WUO4736" t="s">
        <v>54</v>
      </c>
      <c r="WUP4736" t="s">
        <v>93</v>
      </c>
      <c r="WUQ4736" t="s">
        <v>114</v>
      </c>
      <c r="WUR4736">
        <v>42225</v>
      </c>
      <c r="WUS4736">
        <v>42225</v>
      </c>
      <c r="WUT4736">
        <v>900</v>
      </c>
      <c r="WUY4736">
        <v>900</v>
      </c>
      <c r="WVD4736" t="s">
        <v>3619</v>
      </c>
      <c r="WVI4736">
        <v>42225</v>
      </c>
      <c r="WVJ4736" t="s">
        <v>131</v>
      </c>
      <c r="WVK4736" t="s">
        <v>1169</v>
      </c>
      <c r="WVL4736" t="s">
        <v>58</v>
      </c>
      <c r="WVM4736" t="s">
        <v>629</v>
      </c>
      <c r="WVN4736" t="s">
        <v>131</v>
      </c>
      <c r="WVO4736" t="s">
        <v>102</v>
      </c>
      <c r="WVP4736" t="s">
        <v>103</v>
      </c>
      <c r="WVR4736">
        <v>45</v>
      </c>
      <c r="WVS4736" t="s">
        <v>133</v>
      </c>
      <c r="WVT4736" t="s">
        <v>95</v>
      </c>
      <c r="WVU4736" t="s">
        <v>54</v>
      </c>
      <c r="WVV4736" t="s">
        <v>93</v>
      </c>
      <c r="WVW4736" t="s">
        <v>114</v>
      </c>
      <c r="WVX4736">
        <v>42225</v>
      </c>
      <c r="WVY4736">
        <v>42225</v>
      </c>
      <c r="WVZ4736">
        <v>900</v>
      </c>
      <c r="WWE4736">
        <v>900</v>
      </c>
      <c r="WWJ4736" t="s">
        <v>3619</v>
      </c>
      <c r="WWO4736">
        <v>42225</v>
      </c>
      <c r="WWP4736" t="s">
        <v>131</v>
      </c>
      <c r="WWQ4736" t="s">
        <v>1169</v>
      </c>
      <c r="WWR4736" t="s">
        <v>58</v>
      </c>
      <c r="WWS4736" t="s">
        <v>629</v>
      </c>
      <c r="WWT4736" t="s">
        <v>131</v>
      </c>
      <c r="WWU4736" t="s">
        <v>102</v>
      </c>
      <c r="WWV4736" t="s">
        <v>103</v>
      </c>
      <c r="WWX4736">
        <v>45</v>
      </c>
      <c r="WWY4736" t="s">
        <v>133</v>
      </c>
      <c r="WWZ4736" t="s">
        <v>95</v>
      </c>
      <c r="WXA4736" t="s">
        <v>54</v>
      </c>
      <c r="WXB4736" t="s">
        <v>93</v>
      </c>
      <c r="WXC4736" t="s">
        <v>114</v>
      </c>
      <c r="WXD4736">
        <v>42225</v>
      </c>
      <c r="WXE4736">
        <v>42225</v>
      </c>
      <c r="WXF4736">
        <v>900</v>
      </c>
      <c r="WXK4736">
        <v>900</v>
      </c>
      <c r="WXP4736" t="s">
        <v>3619</v>
      </c>
      <c r="WXU4736">
        <v>42225</v>
      </c>
      <c r="WXV4736" t="s">
        <v>131</v>
      </c>
      <c r="WXW4736" t="s">
        <v>1169</v>
      </c>
      <c r="WXX4736" t="s">
        <v>58</v>
      </c>
      <c r="WXY4736" t="s">
        <v>629</v>
      </c>
      <c r="WXZ4736" t="s">
        <v>131</v>
      </c>
      <c r="WYA4736" t="s">
        <v>102</v>
      </c>
      <c r="WYB4736" t="s">
        <v>103</v>
      </c>
      <c r="WYD4736">
        <v>45</v>
      </c>
      <c r="WYE4736" t="s">
        <v>133</v>
      </c>
      <c r="WYF4736" t="s">
        <v>95</v>
      </c>
      <c r="WYG4736" t="s">
        <v>54</v>
      </c>
      <c r="WYH4736" t="s">
        <v>93</v>
      </c>
      <c r="WYI4736" t="s">
        <v>114</v>
      </c>
      <c r="WYJ4736">
        <v>42225</v>
      </c>
      <c r="WYK4736">
        <v>42225</v>
      </c>
      <c r="WYL4736">
        <v>900</v>
      </c>
      <c r="WYQ4736">
        <v>900</v>
      </c>
      <c r="WYV4736" t="s">
        <v>3619</v>
      </c>
      <c r="WZA4736">
        <v>42225</v>
      </c>
      <c r="WZB4736" t="s">
        <v>131</v>
      </c>
      <c r="WZC4736" t="s">
        <v>1169</v>
      </c>
      <c r="WZD4736" t="s">
        <v>58</v>
      </c>
      <c r="WZE4736" t="s">
        <v>629</v>
      </c>
      <c r="WZF4736" t="s">
        <v>131</v>
      </c>
      <c r="WZG4736" t="s">
        <v>102</v>
      </c>
      <c r="WZH4736" t="s">
        <v>103</v>
      </c>
      <c r="WZJ4736">
        <v>45</v>
      </c>
      <c r="WZK4736" t="s">
        <v>133</v>
      </c>
      <c r="WZL4736" t="s">
        <v>95</v>
      </c>
      <c r="WZM4736" t="s">
        <v>54</v>
      </c>
      <c r="WZN4736" t="s">
        <v>93</v>
      </c>
      <c r="WZO4736" t="s">
        <v>114</v>
      </c>
      <c r="WZP4736">
        <v>42225</v>
      </c>
      <c r="WZQ4736">
        <v>42225</v>
      </c>
      <c r="WZR4736">
        <v>900</v>
      </c>
      <c r="WZW4736">
        <v>900</v>
      </c>
      <c r="XAB4736" t="s">
        <v>3619</v>
      </c>
      <c r="XAG4736">
        <v>42225</v>
      </c>
      <c r="XAH4736" t="s">
        <v>131</v>
      </c>
      <c r="XAI4736" t="s">
        <v>1169</v>
      </c>
      <c r="XAJ4736" t="s">
        <v>58</v>
      </c>
      <c r="XAK4736" t="s">
        <v>629</v>
      </c>
      <c r="XAL4736" t="s">
        <v>131</v>
      </c>
      <c r="XAM4736" t="s">
        <v>102</v>
      </c>
      <c r="XAN4736" t="s">
        <v>103</v>
      </c>
      <c r="XAP4736">
        <v>45</v>
      </c>
      <c r="XAQ4736" t="s">
        <v>133</v>
      </c>
      <c r="XAR4736" t="s">
        <v>95</v>
      </c>
      <c r="XAS4736" t="s">
        <v>54</v>
      </c>
      <c r="XAT4736" t="s">
        <v>93</v>
      </c>
      <c r="XAU4736" t="s">
        <v>114</v>
      </c>
      <c r="XAV4736">
        <v>42225</v>
      </c>
      <c r="XAW4736">
        <v>42225</v>
      </c>
      <c r="XAX4736">
        <v>900</v>
      </c>
      <c r="XBC4736">
        <v>900</v>
      </c>
      <c r="XBH4736" t="s">
        <v>3619</v>
      </c>
      <c r="XBM4736">
        <v>42225</v>
      </c>
      <c r="XBN4736" t="s">
        <v>131</v>
      </c>
      <c r="XBO4736" t="s">
        <v>1169</v>
      </c>
      <c r="XBP4736" t="s">
        <v>58</v>
      </c>
      <c r="XBQ4736" t="s">
        <v>629</v>
      </c>
      <c r="XBR4736" t="s">
        <v>131</v>
      </c>
      <c r="XBS4736" t="s">
        <v>102</v>
      </c>
      <c r="XBT4736" t="s">
        <v>103</v>
      </c>
      <c r="XBV4736">
        <v>45</v>
      </c>
      <c r="XBW4736" t="s">
        <v>133</v>
      </c>
      <c r="XBX4736" t="s">
        <v>95</v>
      </c>
      <c r="XBY4736" t="s">
        <v>54</v>
      </c>
      <c r="XBZ4736" t="s">
        <v>93</v>
      </c>
      <c r="XCA4736" t="s">
        <v>114</v>
      </c>
      <c r="XCB4736">
        <v>42225</v>
      </c>
      <c r="XCC4736">
        <v>42225</v>
      </c>
      <c r="XCD4736">
        <v>900</v>
      </c>
      <c r="XCI4736">
        <v>900</v>
      </c>
      <c r="XCN4736" t="s">
        <v>3619</v>
      </c>
      <c r="XCS4736">
        <v>42225</v>
      </c>
      <c r="XCT4736" t="s">
        <v>131</v>
      </c>
      <c r="XCU4736" t="s">
        <v>1169</v>
      </c>
      <c r="XCV4736" t="s">
        <v>58</v>
      </c>
      <c r="XCW4736" t="s">
        <v>629</v>
      </c>
      <c r="XCX4736" t="s">
        <v>131</v>
      </c>
      <c r="XCY4736" t="s">
        <v>102</v>
      </c>
      <c r="XCZ4736" t="s">
        <v>103</v>
      </c>
      <c r="XDB4736">
        <v>45</v>
      </c>
      <c r="XDC4736" t="s">
        <v>133</v>
      </c>
      <c r="XDD4736" t="s">
        <v>95</v>
      </c>
      <c r="XDE4736" t="s">
        <v>54</v>
      </c>
      <c r="XDF4736" t="s">
        <v>93</v>
      </c>
      <c r="XDG4736" t="s">
        <v>114</v>
      </c>
      <c r="XDH4736">
        <v>42225</v>
      </c>
      <c r="XDI4736">
        <v>42225</v>
      </c>
      <c r="XDJ4736">
        <v>900</v>
      </c>
      <c r="XDO4736">
        <v>900</v>
      </c>
      <c r="XDT4736" t="s">
        <v>3619</v>
      </c>
      <c r="XDY4736">
        <v>42225</v>
      </c>
      <c r="XDZ4736" t="s">
        <v>131</v>
      </c>
      <c r="XEA4736" t="s">
        <v>1169</v>
      </c>
      <c r="XEB4736" t="s">
        <v>58</v>
      </c>
      <c r="XEC4736" t="s">
        <v>629</v>
      </c>
      <c r="XED4736" t="s">
        <v>131</v>
      </c>
      <c r="XEE4736" t="s">
        <v>102</v>
      </c>
      <c r="XEF4736" t="s">
        <v>103</v>
      </c>
      <c r="XEH4736">
        <v>45</v>
      </c>
      <c r="XEI4736" t="s">
        <v>133</v>
      </c>
      <c r="XEJ4736" t="s">
        <v>95</v>
      </c>
      <c r="XEK4736" t="s">
        <v>54</v>
      </c>
      <c r="XEL4736" t="s">
        <v>93</v>
      </c>
      <c r="XEM4736" t="s">
        <v>114</v>
      </c>
      <c r="XEN4736">
        <v>42225</v>
      </c>
      <c r="XEO4736">
        <v>42225</v>
      </c>
      <c r="XEP4736">
        <v>900</v>
      </c>
      <c r="XEU4736">
        <v>900</v>
      </c>
      <c r="XEZ4736" t="s">
        <v>3619</v>
      </c>
    </row>
    <row r="4737" spans="1:1020 1025:2044 2049:3068 3073:4092 4097:5116 5121:6140 6145:7164 7169:8188 8193:9212 9217:10236 10241:11260 11265:12284 12289:13308 13313:14332 14337:15356 15361:16380">
      <c r="A4737" s="57">
        <v>42226</v>
      </c>
      <c r="B4737" t="s">
        <v>267</v>
      </c>
      <c r="C4737" t="s">
        <v>89</v>
      </c>
      <c r="D4737" t="s">
        <v>58</v>
      </c>
      <c r="E4737" t="s">
        <v>276</v>
      </c>
      <c r="F4737" t="s">
        <v>267</v>
      </c>
      <c r="G4737" t="s">
        <v>2</v>
      </c>
      <c r="H4737" t="s">
        <v>24</v>
      </c>
      <c r="I4737" t="s">
        <v>273</v>
      </c>
      <c r="J4737">
        <v>17</v>
      </c>
      <c r="K4737" t="s">
        <v>153</v>
      </c>
      <c r="L4737" t="s">
        <v>95</v>
      </c>
      <c r="M4737" t="s">
        <v>269</v>
      </c>
      <c r="N4737" t="s">
        <v>93</v>
      </c>
      <c r="O4737" t="s">
        <v>114</v>
      </c>
      <c r="P4737">
        <v>42175</v>
      </c>
      <c r="Q4737">
        <v>42175</v>
      </c>
      <c r="R4737">
        <v>85</v>
      </c>
      <c r="W4737">
        <v>85</v>
      </c>
      <c r="AJ4737" t="s">
        <v>58</v>
      </c>
      <c r="AK4737" t="s">
        <v>629</v>
      </c>
      <c r="AL4737" t="s">
        <v>131</v>
      </c>
      <c r="AM4737" t="s">
        <v>102</v>
      </c>
      <c r="AN4737" t="s">
        <v>103</v>
      </c>
      <c r="AP4737">
        <v>45</v>
      </c>
      <c r="AQ4737" t="s">
        <v>133</v>
      </c>
      <c r="AR4737" t="s">
        <v>95</v>
      </c>
      <c r="AS4737" t="s">
        <v>54</v>
      </c>
      <c r="AT4737" t="s">
        <v>93</v>
      </c>
      <c r="AU4737" t="s">
        <v>114</v>
      </c>
      <c r="AV4737">
        <v>42225</v>
      </c>
      <c r="AW4737">
        <v>42225</v>
      </c>
      <c r="AX4737">
        <v>900</v>
      </c>
      <c r="BC4737">
        <v>900</v>
      </c>
      <c r="BH4737" t="s">
        <v>3619</v>
      </c>
      <c r="BM4737">
        <v>42225</v>
      </c>
      <c r="BN4737" t="s">
        <v>131</v>
      </c>
      <c r="BO4737" t="s">
        <v>1169</v>
      </c>
      <c r="BP4737" t="s">
        <v>58</v>
      </c>
      <c r="BQ4737" t="s">
        <v>629</v>
      </c>
      <c r="BR4737" t="s">
        <v>131</v>
      </c>
      <c r="BS4737" t="s">
        <v>102</v>
      </c>
      <c r="BT4737" t="s">
        <v>103</v>
      </c>
      <c r="BV4737">
        <v>45</v>
      </c>
      <c r="BW4737" t="s">
        <v>133</v>
      </c>
      <c r="BX4737" t="s">
        <v>95</v>
      </c>
      <c r="BY4737" t="s">
        <v>54</v>
      </c>
      <c r="BZ4737" t="s">
        <v>93</v>
      </c>
      <c r="CA4737" t="s">
        <v>114</v>
      </c>
      <c r="CB4737">
        <v>42225</v>
      </c>
      <c r="CC4737">
        <v>42225</v>
      </c>
      <c r="CD4737">
        <v>900</v>
      </c>
      <c r="CI4737">
        <v>900</v>
      </c>
      <c r="CN4737" t="s">
        <v>3619</v>
      </c>
      <c r="CS4737">
        <v>42225</v>
      </c>
      <c r="CT4737" t="s">
        <v>131</v>
      </c>
      <c r="CU4737" t="s">
        <v>1169</v>
      </c>
      <c r="CV4737" t="s">
        <v>58</v>
      </c>
      <c r="CW4737" t="s">
        <v>629</v>
      </c>
      <c r="CX4737" t="s">
        <v>131</v>
      </c>
      <c r="CY4737" t="s">
        <v>102</v>
      </c>
      <c r="CZ4737" t="s">
        <v>103</v>
      </c>
      <c r="DB4737">
        <v>45</v>
      </c>
      <c r="DC4737" t="s">
        <v>133</v>
      </c>
      <c r="DD4737" t="s">
        <v>95</v>
      </c>
      <c r="DE4737" t="s">
        <v>54</v>
      </c>
      <c r="DF4737" t="s">
        <v>93</v>
      </c>
      <c r="DG4737" t="s">
        <v>114</v>
      </c>
      <c r="DH4737">
        <v>42225</v>
      </c>
      <c r="DI4737">
        <v>42225</v>
      </c>
      <c r="DJ4737">
        <v>900</v>
      </c>
      <c r="DO4737">
        <v>900</v>
      </c>
      <c r="DT4737" t="s">
        <v>3619</v>
      </c>
      <c r="DY4737">
        <v>42225</v>
      </c>
      <c r="DZ4737" t="s">
        <v>131</v>
      </c>
      <c r="EA4737" t="s">
        <v>1169</v>
      </c>
      <c r="EB4737" t="s">
        <v>58</v>
      </c>
      <c r="EC4737" t="s">
        <v>629</v>
      </c>
      <c r="ED4737" t="s">
        <v>131</v>
      </c>
      <c r="EE4737" t="s">
        <v>102</v>
      </c>
      <c r="EF4737" t="s">
        <v>103</v>
      </c>
      <c r="EH4737">
        <v>45</v>
      </c>
      <c r="EI4737" t="s">
        <v>133</v>
      </c>
      <c r="EJ4737" t="s">
        <v>95</v>
      </c>
      <c r="EK4737" t="s">
        <v>54</v>
      </c>
      <c r="EL4737" t="s">
        <v>93</v>
      </c>
      <c r="EM4737" t="s">
        <v>114</v>
      </c>
      <c r="EN4737">
        <v>42225</v>
      </c>
      <c r="EO4737">
        <v>42225</v>
      </c>
      <c r="EP4737">
        <v>900</v>
      </c>
      <c r="EU4737">
        <v>900</v>
      </c>
      <c r="EZ4737" t="s">
        <v>3619</v>
      </c>
      <c r="FE4737">
        <v>42225</v>
      </c>
      <c r="FF4737" t="s">
        <v>131</v>
      </c>
      <c r="FG4737" t="s">
        <v>1169</v>
      </c>
      <c r="FH4737" t="s">
        <v>58</v>
      </c>
      <c r="FI4737" t="s">
        <v>629</v>
      </c>
      <c r="FJ4737" t="s">
        <v>131</v>
      </c>
      <c r="FK4737" t="s">
        <v>102</v>
      </c>
      <c r="FL4737" t="s">
        <v>103</v>
      </c>
      <c r="FN4737">
        <v>45</v>
      </c>
      <c r="FO4737" t="s">
        <v>133</v>
      </c>
      <c r="FP4737" t="s">
        <v>95</v>
      </c>
      <c r="FQ4737" t="s">
        <v>54</v>
      </c>
      <c r="FR4737" t="s">
        <v>93</v>
      </c>
      <c r="FS4737" t="s">
        <v>114</v>
      </c>
      <c r="FT4737">
        <v>42225</v>
      </c>
      <c r="FU4737">
        <v>42225</v>
      </c>
      <c r="FV4737">
        <v>900</v>
      </c>
      <c r="GA4737">
        <v>900</v>
      </c>
      <c r="GF4737" t="s">
        <v>3619</v>
      </c>
      <c r="GK4737">
        <v>42225</v>
      </c>
      <c r="GL4737" t="s">
        <v>131</v>
      </c>
      <c r="GM4737" t="s">
        <v>1169</v>
      </c>
      <c r="GN4737" t="s">
        <v>58</v>
      </c>
      <c r="GO4737" t="s">
        <v>629</v>
      </c>
      <c r="GP4737" t="s">
        <v>131</v>
      </c>
      <c r="GQ4737" t="s">
        <v>102</v>
      </c>
      <c r="GR4737" t="s">
        <v>103</v>
      </c>
      <c r="GT4737">
        <v>45</v>
      </c>
      <c r="GU4737" t="s">
        <v>133</v>
      </c>
      <c r="GV4737" t="s">
        <v>95</v>
      </c>
      <c r="GW4737" t="s">
        <v>54</v>
      </c>
      <c r="GX4737" t="s">
        <v>93</v>
      </c>
      <c r="GY4737" t="s">
        <v>114</v>
      </c>
      <c r="GZ4737">
        <v>42225</v>
      </c>
      <c r="HA4737">
        <v>42225</v>
      </c>
      <c r="HB4737">
        <v>900</v>
      </c>
      <c r="HG4737">
        <v>900</v>
      </c>
      <c r="HL4737" t="s">
        <v>3619</v>
      </c>
      <c r="HQ4737">
        <v>42225</v>
      </c>
      <c r="HR4737" t="s">
        <v>131</v>
      </c>
      <c r="HS4737" t="s">
        <v>1169</v>
      </c>
      <c r="HT4737" t="s">
        <v>58</v>
      </c>
      <c r="HU4737" t="s">
        <v>629</v>
      </c>
      <c r="HV4737" t="s">
        <v>131</v>
      </c>
      <c r="HW4737" t="s">
        <v>102</v>
      </c>
      <c r="HX4737" t="s">
        <v>103</v>
      </c>
      <c r="HZ4737">
        <v>45</v>
      </c>
      <c r="IA4737" t="s">
        <v>133</v>
      </c>
      <c r="IB4737" t="s">
        <v>95</v>
      </c>
      <c r="IC4737" t="s">
        <v>54</v>
      </c>
      <c r="ID4737" t="s">
        <v>93</v>
      </c>
      <c r="IE4737" t="s">
        <v>114</v>
      </c>
      <c r="IF4737">
        <v>42225</v>
      </c>
      <c r="IG4737">
        <v>42225</v>
      </c>
      <c r="IH4737">
        <v>900</v>
      </c>
      <c r="IM4737">
        <v>900</v>
      </c>
      <c r="IR4737" t="s">
        <v>3619</v>
      </c>
      <c r="IW4737">
        <v>42225</v>
      </c>
      <c r="IX4737" t="s">
        <v>131</v>
      </c>
      <c r="IY4737" t="s">
        <v>1169</v>
      </c>
      <c r="IZ4737" t="s">
        <v>58</v>
      </c>
      <c r="JA4737" t="s">
        <v>629</v>
      </c>
      <c r="JB4737" t="s">
        <v>131</v>
      </c>
      <c r="JC4737" t="s">
        <v>102</v>
      </c>
      <c r="JD4737" t="s">
        <v>103</v>
      </c>
      <c r="JF4737">
        <v>45</v>
      </c>
      <c r="JG4737" t="s">
        <v>133</v>
      </c>
      <c r="JH4737" t="s">
        <v>95</v>
      </c>
      <c r="JI4737" t="s">
        <v>54</v>
      </c>
      <c r="JJ4737" t="s">
        <v>93</v>
      </c>
      <c r="JK4737" t="s">
        <v>114</v>
      </c>
      <c r="JL4737">
        <v>42225</v>
      </c>
      <c r="JM4737">
        <v>42225</v>
      </c>
      <c r="JN4737">
        <v>900</v>
      </c>
      <c r="JS4737">
        <v>900</v>
      </c>
      <c r="JX4737" t="s">
        <v>3619</v>
      </c>
      <c r="KC4737">
        <v>42225</v>
      </c>
      <c r="KD4737" t="s">
        <v>131</v>
      </c>
      <c r="KE4737" t="s">
        <v>1169</v>
      </c>
      <c r="KF4737" t="s">
        <v>58</v>
      </c>
      <c r="KG4737" t="s">
        <v>629</v>
      </c>
      <c r="KH4737" t="s">
        <v>131</v>
      </c>
      <c r="KI4737" t="s">
        <v>102</v>
      </c>
      <c r="KJ4737" t="s">
        <v>103</v>
      </c>
      <c r="KL4737">
        <v>45</v>
      </c>
      <c r="KM4737" t="s">
        <v>133</v>
      </c>
      <c r="KN4737" t="s">
        <v>95</v>
      </c>
      <c r="KO4737" t="s">
        <v>54</v>
      </c>
      <c r="KP4737" t="s">
        <v>93</v>
      </c>
      <c r="KQ4737" t="s">
        <v>114</v>
      </c>
      <c r="KR4737">
        <v>42225</v>
      </c>
      <c r="KS4737">
        <v>42225</v>
      </c>
      <c r="KT4737">
        <v>900</v>
      </c>
      <c r="KY4737">
        <v>900</v>
      </c>
      <c r="LD4737" t="s">
        <v>3619</v>
      </c>
      <c r="LI4737">
        <v>42225</v>
      </c>
      <c r="LJ4737" t="s">
        <v>131</v>
      </c>
      <c r="LK4737" t="s">
        <v>1169</v>
      </c>
      <c r="LL4737" t="s">
        <v>58</v>
      </c>
      <c r="LM4737" t="s">
        <v>629</v>
      </c>
      <c r="LN4737" t="s">
        <v>131</v>
      </c>
      <c r="LO4737" t="s">
        <v>102</v>
      </c>
      <c r="LP4737" t="s">
        <v>103</v>
      </c>
      <c r="LR4737">
        <v>45</v>
      </c>
      <c r="LS4737" t="s">
        <v>133</v>
      </c>
      <c r="LT4737" t="s">
        <v>95</v>
      </c>
      <c r="LU4737" t="s">
        <v>54</v>
      </c>
      <c r="LV4737" t="s">
        <v>93</v>
      </c>
      <c r="LW4737" t="s">
        <v>114</v>
      </c>
      <c r="LX4737">
        <v>42225</v>
      </c>
      <c r="LY4737">
        <v>42225</v>
      </c>
      <c r="LZ4737">
        <v>900</v>
      </c>
      <c r="ME4737">
        <v>900</v>
      </c>
      <c r="MJ4737" t="s">
        <v>3619</v>
      </c>
      <c r="MO4737">
        <v>42225</v>
      </c>
      <c r="MP4737" t="s">
        <v>131</v>
      </c>
      <c r="MQ4737" t="s">
        <v>1169</v>
      </c>
      <c r="MR4737" t="s">
        <v>58</v>
      </c>
      <c r="MS4737" t="s">
        <v>629</v>
      </c>
      <c r="MT4737" t="s">
        <v>131</v>
      </c>
      <c r="MU4737" t="s">
        <v>102</v>
      </c>
      <c r="MV4737" t="s">
        <v>103</v>
      </c>
      <c r="MX4737">
        <v>45</v>
      </c>
      <c r="MY4737" t="s">
        <v>133</v>
      </c>
      <c r="MZ4737" t="s">
        <v>95</v>
      </c>
      <c r="NA4737" t="s">
        <v>54</v>
      </c>
      <c r="NB4737" t="s">
        <v>93</v>
      </c>
      <c r="NC4737" t="s">
        <v>114</v>
      </c>
      <c r="ND4737">
        <v>42225</v>
      </c>
      <c r="NE4737">
        <v>42225</v>
      </c>
      <c r="NF4737">
        <v>900</v>
      </c>
      <c r="NK4737">
        <v>900</v>
      </c>
      <c r="NP4737" t="s">
        <v>3619</v>
      </c>
      <c r="NU4737">
        <v>42225</v>
      </c>
      <c r="NV4737" t="s">
        <v>131</v>
      </c>
      <c r="NW4737" t="s">
        <v>1169</v>
      </c>
      <c r="NX4737" t="s">
        <v>58</v>
      </c>
      <c r="NY4737" t="s">
        <v>629</v>
      </c>
      <c r="NZ4737" t="s">
        <v>131</v>
      </c>
      <c r="OA4737" t="s">
        <v>102</v>
      </c>
      <c r="OB4737" t="s">
        <v>103</v>
      </c>
      <c r="OD4737">
        <v>45</v>
      </c>
      <c r="OE4737" t="s">
        <v>133</v>
      </c>
      <c r="OF4737" t="s">
        <v>95</v>
      </c>
      <c r="OG4737" t="s">
        <v>54</v>
      </c>
      <c r="OH4737" t="s">
        <v>93</v>
      </c>
      <c r="OI4737" t="s">
        <v>114</v>
      </c>
      <c r="OJ4737">
        <v>42225</v>
      </c>
      <c r="OK4737">
        <v>42225</v>
      </c>
      <c r="OL4737">
        <v>900</v>
      </c>
      <c r="OQ4737">
        <v>900</v>
      </c>
      <c r="OV4737" t="s">
        <v>3619</v>
      </c>
      <c r="PA4737">
        <v>42225</v>
      </c>
      <c r="PB4737" t="s">
        <v>131</v>
      </c>
      <c r="PC4737" t="s">
        <v>1169</v>
      </c>
      <c r="PD4737" t="s">
        <v>58</v>
      </c>
      <c r="PE4737" t="s">
        <v>629</v>
      </c>
      <c r="PF4737" t="s">
        <v>131</v>
      </c>
      <c r="PG4737" t="s">
        <v>102</v>
      </c>
      <c r="PH4737" t="s">
        <v>103</v>
      </c>
      <c r="PJ4737">
        <v>45</v>
      </c>
      <c r="PK4737" t="s">
        <v>133</v>
      </c>
      <c r="PL4737" t="s">
        <v>95</v>
      </c>
      <c r="PM4737" t="s">
        <v>54</v>
      </c>
      <c r="PN4737" t="s">
        <v>93</v>
      </c>
      <c r="PO4737" t="s">
        <v>114</v>
      </c>
      <c r="PP4737">
        <v>42225</v>
      </c>
      <c r="PQ4737">
        <v>42225</v>
      </c>
      <c r="PR4737">
        <v>900</v>
      </c>
      <c r="PW4737">
        <v>900</v>
      </c>
      <c r="QB4737" t="s">
        <v>3619</v>
      </c>
      <c r="QG4737">
        <v>42225</v>
      </c>
      <c r="QH4737" t="s">
        <v>131</v>
      </c>
      <c r="QI4737" t="s">
        <v>1169</v>
      </c>
      <c r="QJ4737" t="s">
        <v>58</v>
      </c>
      <c r="QK4737" t="s">
        <v>629</v>
      </c>
      <c r="QL4737" t="s">
        <v>131</v>
      </c>
      <c r="QM4737" t="s">
        <v>102</v>
      </c>
      <c r="QN4737" t="s">
        <v>103</v>
      </c>
      <c r="QP4737">
        <v>45</v>
      </c>
      <c r="QQ4737" t="s">
        <v>133</v>
      </c>
      <c r="QR4737" t="s">
        <v>95</v>
      </c>
      <c r="QS4737" t="s">
        <v>54</v>
      </c>
      <c r="QT4737" t="s">
        <v>93</v>
      </c>
      <c r="QU4737" t="s">
        <v>114</v>
      </c>
      <c r="QV4737">
        <v>42225</v>
      </c>
      <c r="QW4737">
        <v>42225</v>
      </c>
      <c r="QX4737">
        <v>900</v>
      </c>
      <c r="RC4737">
        <v>900</v>
      </c>
      <c r="RH4737" t="s">
        <v>3619</v>
      </c>
      <c r="RM4737">
        <v>42225</v>
      </c>
      <c r="RN4737" t="s">
        <v>131</v>
      </c>
      <c r="RO4737" t="s">
        <v>1169</v>
      </c>
      <c r="RP4737" t="s">
        <v>58</v>
      </c>
      <c r="RQ4737" t="s">
        <v>629</v>
      </c>
      <c r="RR4737" t="s">
        <v>131</v>
      </c>
      <c r="RS4737" t="s">
        <v>102</v>
      </c>
      <c r="RT4737" t="s">
        <v>103</v>
      </c>
      <c r="RV4737">
        <v>45</v>
      </c>
      <c r="RW4737" t="s">
        <v>133</v>
      </c>
      <c r="RX4737" t="s">
        <v>95</v>
      </c>
      <c r="RY4737" t="s">
        <v>54</v>
      </c>
      <c r="RZ4737" t="s">
        <v>93</v>
      </c>
      <c r="SA4737" t="s">
        <v>114</v>
      </c>
      <c r="SB4737">
        <v>42225</v>
      </c>
      <c r="SC4737">
        <v>42225</v>
      </c>
      <c r="SD4737">
        <v>900</v>
      </c>
      <c r="SI4737">
        <v>900</v>
      </c>
      <c r="SN4737" t="s">
        <v>3619</v>
      </c>
      <c r="SS4737">
        <v>42225</v>
      </c>
      <c r="ST4737" t="s">
        <v>131</v>
      </c>
      <c r="SU4737" t="s">
        <v>1169</v>
      </c>
      <c r="SV4737" t="s">
        <v>58</v>
      </c>
      <c r="SW4737" t="s">
        <v>629</v>
      </c>
      <c r="SX4737" t="s">
        <v>131</v>
      </c>
      <c r="SY4737" t="s">
        <v>102</v>
      </c>
      <c r="SZ4737" t="s">
        <v>103</v>
      </c>
      <c r="TB4737">
        <v>45</v>
      </c>
      <c r="TC4737" t="s">
        <v>133</v>
      </c>
      <c r="TD4737" t="s">
        <v>95</v>
      </c>
      <c r="TE4737" t="s">
        <v>54</v>
      </c>
      <c r="TF4737" t="s">
        <v>93</v>
      </c>
      <c r="TG4737" t="s">
        <v>114</v>
      </c>
      <c r="TH4737">
        <v>42225</v>
      </c>
      <c r="TI4737">
        <v>42225</v>
      </c>
      <c r="TJ4737">
        <v>900</v>
      </c>
      <c r="TO4737">
        <v>900</v>
      </c>
      <c r="TT4737" t="s">
        <v>3619</v>
      </c>
      <c r="TY4737">
        <v>42225</v>
      </c>
      <c r="TZ4737" t="s">
        <v>131</v>
      </c>
      <c r="UA4737" t="s">
        <v>1169</v>
      </c>
      <c r="UB4737" t="s">
        <v>58</v>
      </c>
      <c r="UC4737" t="s">
        <v>629</v>
      </c>
      <c r="UD4737" t="s">
        <v>131</v>
      </c>
      <c r="UE4737" t="s">
        <v>102</v>
      </c>
      <c r="UF4737" t="s">
        <v>103</v>
      </c>
      <c r="UH4737">
        <v>45</v>
      </c>
      <c r="UI4737" t="s">
        <v>133</v>
      </c>
      <c r="UJ4737" t="s">
        <v>95</v>
      </c>
      <c r="UK4737" t="s">
        <v>54</v>
      </c>
      <c r="UL4737" t="s">
        <v>93</v>
      </c>
      <c r="UM4737" t="s">
        <v>114</v>
      </c>
      <c r="UN4737">
        <v>42225</v>
      </c>
      <c r="UO4737">
        <v>42225</v>
      </c>
      <c r="UP4737">
        <v>900</v>
      </c>
      <c r="UU4737">
        <v>900</v>
      </c>
      <c r="UZ4737" t="s">
        <v>3619</v>
      </c>
      <c r="VE4737">
        <v>42225</v>
      </c>
      <c r="VF4737" t="s">
        <v>131</v>
      </c>
      <c r="VG4737" t="s">
        <v>1169</v>
      </c>
      <c r="VH4737" t="s">
        <v>58</v>
      </c>
      <c r="VI4737" t="s">
        <v>629</v>
      </c>
      <c r="VJ4737" t="s">
        <v>131</v>
      </c>
      <c r="VK4737" t="s">
        <v>102</v>
      </c>
      <c r="VL4737" t="s">
        <v>103</v>
      </c>
      <c r="VN4737">
        <v>45</v>
      </c>
      <c r="VO4737" t="s">
        <v>133</v>
      </c>
      <c r="VP4737" t="s">
        <v>95</v>
      </c>
      <c r="VQ4737" t="s">
        <v>54</v>
      </c>
      <c r="VR4737" t="s">
        <v>93</v>
      </c>
      <c r="VS4737" t="s">
        <v>114</v>
      </c>
      <c r="VT4737">
        <v>42225</v>
      </c>
      <c r="VU4737">
        <v>42225</v>
      </c>
      <c r="VV4737">
        <v>900</v>
      </c>
      <c r="WA4737">
        <v>900</v>
      </c>
      <c r="WF4737" t="s">
        <v>3619</v>
      </c>
      <c r="WK4737">
        <v>42225</v>
      </c>
      <c r="WL4737" t="s">
        <v>131</v>
      </c>
      <c r="WM4737" t="s">
        <v>1169</v>
      </c>
      <c r="WN4737" t="s">
        <v>58</v>
      </c>
      <c r="WO4737" t="s">
        <v>629</v>
      </c>
      <c r="WP4737" t="s">
        <v>131</v>
      </c>
      <c r="WQ4737" t="s">
        <v>102</v>
      </c>
      <c r="WR4737" t="s">
        <v>103</v>
      </c>
      <c r="WT4737">
        <v>45</v>
      </c>
      <c r="WU4737" t="s">
        <v>133</v>
      </c>
      <c r="WV4737" t="s">
        <v>95</v>
      </c>
      <c r="WW4737" t="s">
        <v>54</v>
      </c>
      <c r="WX4737" t="s">
        <v>93</v>
      </c>
      <c r="WY4737" t="s">
        <v>114</v>
      </c>
      <c r="WZ4737">
        <v>42225</v>
      </c>
      <c r="XA4737">
        <v>42225</v>
      </c>
      <c r="XB4737">
        <v>900</v>
      </c>
      <c r="XG4737">
        <v>900</v>
      </c>
      <c r="XL4737" t="s">
        <v>3619</v>
      </c>
      <c r="XQ4737">
        <v>42225</v>
      </c>
      <c r="XR4737" t="s">
        <v>131</v>
      </c>
      <c r="XS4737" t="s">
        <v>1169</v>
      </c>
      <c r="XT4737" t="s">
        <v>58</v>
      </c>
      <c r="XU4737" t="s">
        <v>629</v>
      </c>
      <c r="XV4737" t="s">
        <v>131</v>
      </c>
      <c r="XW4737" t="s">
        <v>102</v>
      </c>
      <c r="XX4737" t="s">
        <v>103</v>
      </c>
      <c r="XZ4737">
        <v>45</v>
      </c>
      <c r="YA4737" t="s">
        <v>133</v>
      </c>
      <c r="YB4737" t="s">
        <v>95</v>
      </c>
      <c r="YC4737" t="s">
        <v>54</v>
      </c>
      <c r="YD4737" t="s">
        <v>93</v>
      </c>
      <c r="YE4737" t="s">
        <v>114</v>
      </c>
      <c r="YF4737">
        <v>42225</v>
      </c>
      <c r="YG4737">
        <v>42225</v>
      </c>
      <c r="YH4737">
        <v>900</v>
      </c>
      <c r="YM4737">
        <v>900</v>
      </c>
      <c r="YR4737" t="s">
        <v>3619</v>
      </c>
      <c r="YW4737">
        <v>42225</v>
      </c>
      <c r="YX4737" t="s">
        <v>131</v>
      </c>
      <c r="YY4737" t="s">
        <v>1169</v>
      </c>
      <c r="YZ4737" t="s">
        <v>58</v>
      </c>
      <c r="ZA4737" t="s">
        <v>629</v>
      </c>
      <c r="ZB4737" t="s">
        <v>131</v>
      </c>
      <c r="ZC4737" t="s">
        <v>102</v>
      </c>
      <c r="ZD4737" t="s">
        <v>103</v>
      </c>
      <c r="ZF4737">
        <v>45</v>
      </c>
      <c r="ZG4737" t="s">
        <v>133</v>
      </c>
      <c r="ZH4737" t="s">
        <v>95</v>
      </c>
      <c r="ZI4737" t="s">
        <v>54</v>
      </c>
      <c r="ZJ4737" t="s">
        <v>93</v>
      </c>
      <c r="ZK4737" t="s">
        <v>114</v>
      </c>
      <c r="ZL4737">
        <v>42225</v>
      </c>
      <c r="ZM4737">
        <v>42225</v>
      </c>
      <c r="ZN4737">
        <v>900</v>
      </c>
      <c r="ZS4737">
        <v>900</v>
      </c>
      <c r="ZX4737" t="s">
        <v>3619</v>
      </c>
      <c r="AAC4737">
        <v>42225</v>
      </c>
      <c r="AAD4737" t="s">
        <v>131</v>
      </c>
      <c r="AAE4737" t="s">
        <v>1169</v>
      </c>
      <c r="AAF4737" t="s">
        <v>58</v>
      </c>
      <c r="AAG4737" t="s">
        <v>629</v>
      </c>
      <c r="AAH4737" t="s">
        <v>131</v>
      </c>
      <c r="AAI4737" t="s">
        <v>102</v>
      </c>
      <c r="AAJ4737" t="s">
        <v>103</v>
      </c>
      <c r="AAL4737">
        <v>45</v>
      </c>
      <c r="AAM4737" t="s">
        <v>133</v>
      </c>
      <c r="AAN4737" t="s">
        <v>95</v>
      </c>
      <c r="AAO4737" t="s">
        <v>54</v>
      </c>
      <c r="AAP4737" t="s">
        <v>93</v>
      </c>
      <c r="AAQ4737" t="s">
        <v>114</v>
      </c>
      <c r="AAR4737">
        <v>42225</v>
      </c>
      <c r="AAS4737">
        <v>42225</v>
      </c>
      <c r="AAT4737">
        <v>900</v>
      </c>
      <c r="AAY4737">
        <v>900</v>
      </c>
      <c r="ABD4737" t="s">
        <v>3619</v>
      </c>
      <c r="ABI4737">
        <v>42225</v>
      </c>
      <c r="ABJ4737" t="s">
        <v>131</v>
      </c>
      <c r="ABK4737" t="s">
        <v>1169</v>
      </c>
      <c r="ABL4737" t="s">
        <v>58</v>
      </c>
      <c r="ABM4737" t="s">
        <v>629</v>
      </c>
      <c r="ABN4737" t="s">
        <v>131</v>
      </c>
      <c r="ABO4737" t="s">
        <v>102</v>
      </c>
      <c r="ABP4737" t="s">
        <v>103</v>
      </c>
      <c r="ABR4737">
        <v>45</v>
      </c>
      <c r="ABS4737" t="s">
        <v>133</v>
      </c>
      <c r="ABT4737" t="s">
        <v>95</v>
      </c>
      <c r="ABU4737" t="s">
        <v>54</v>
      </c>
      <c r="ABV4737" t="s">
        <v>93</v>
      </c>
      <c r="ABW4737" t="s">
        <v>114</v>
      </c>
      <c r="ABX4737">
        <v>42225</v>
      </c>
      <c r="ABY4737">
        <v>42225</v>
      </c>
      <c r="ABZ4737">
        <v>900</v>
      </c>
      <c r="ACE4737">
        <v>900</v>
      </c>
      <c r="ACJ4737" t="s">
        <v>3619</v>
      </c>
      <c r="ACO4737">
        <v>42225</v>
      </c>
      <c r="ACP4737" t="s">
        <v>131</v>
      </c>
      <c r="ACQ4737" t="s">
        <v>1169</v>
      </c>
      <c r="ACR4737" t="s">
        <v>58</v>
      </c>
      <c r="ACS4737" t="s">
        <v>629</v>
      </c>
      <c r="ACT4737" t="s">
        <v>131</v>
      </c>
      <c r="ACU4737" t="s">
        <v>102</v>
      </c>
      <c r="ACV4737" t="s">
        <v>103</v>
      </c>
      <c r="ACX4737">
        <v>45</v>
      </c>
      <c r="ACY4737" t="s">
        <v>133</v>
      </c>
      <c r="ACZ4737" t="s">
        <v>95</v>
      </c>
      <c r="ADA4737" t="s">
        <v>54</v>
      </c>
      <c r="ADB4737" t="s">
        <v>93</v>
      </c>
      <c r="ADC4737" t="s">
        <v>114</v>
      </c>
      <c r="ADD4737">
        <v>42225</v>
      </c>
      <c r="ADE4737">
        <v>42225</v>
      </c>
      <c r="ADF4737">
        <v>900</v>
      </c>
      <c r="ADK4737">
        <v>900</v>
      </c>
      <c r="ADP4737" t="s">
        <v>3619</v>
      </c>
      <c r="ADU4737">
        <v>42225</v>
      </c>
      <c r="ADV4737" t="s">
        <v>131</v>
      </c>
      <c r="ADW4737" t="s">
        <v>1169</v>
      </c>
      <c r="ADX4737" t="s">
        <v>58</v>
      </c>
      <c r="ADY4737" t="s">
        <v>629</v>
      </c>
      <c r="ADZ4737" t="s">
        <v>131</v>
      </c>
      <c r="AEA4737" t="s">
        <v>102</v>
      </c>
      <c r="AEB4737" t="s">
        <v>103</v>
      </c>
      <c r="AED4737">
        <v>45</v>
      </c>
      <c r="AEE4737" t="s">
        <v>133</v>
      </c>
      <c r="AEF4737" t="s">
        <v>95</v>
      </c>
      <c r="AEG4737" t="s">
        <v>54</v>
      </c>
      <c r="AEH4737" t="s">
        <v>93</v>
      </c>
      <c r="AEI4737" t="s">
        <v>114</v>
      </c>
      <c r="AEJ4737">
        <v>42225</v>
      </c>
      <c r="AEK4737">
        <v>42225</v>
      </c>
      <c r="AEL4737">
        <v>900</v>
      </c>
      <c r="AEQ4737">
        <v>900</v>
      </c>
      <c r="AEV4737" t="s">
        <v>3619</v>
      </c>
      <c r="AFA4737">
        <v>42225</v>
      </c>
      <c r="AFB4737" t="s">
        <v>131</v>
      </c>
      <c r="AFC4737" t="s">
        <v>1169</v>
      </c>
      <c r="AFD4737" t="s">
        <v>58</v>
      </c>
      <c r="AFE4737" t="s">
        <v>629</v>
      </c>
      <c r="AFF4737" t="s">
        <v>131</v>
      </c>
      <c r="AFG4737" t="s">
        <v>102</v>
      </c>
      <c r="AFH4737" t="s">
        <v>103</v>
      </c>
      <c r="AFJ4737">
        <v>45</v>
      </c>
      <c r="AFK4737" t="s">
        <v>133</v>
      </c>
      <c r="AFL4737" t="s">
        <v>95</v>
      </c>
      <c r="AFM4737" t="s">
        <v>54</v>
      </c>
      <c r="AFN4737" t="s">
        <v>93</v>
      </c>
      <c r="AFO4737" t="s">
        <v>114</v>
      </c>
      <c r="AFP4737">
        <v>42225</v>
      </c>
      <c r="AFQ4737">
        <v>42225</v>
      </c>
      <c r="AFR4737">
        <v>900</v>
      </c>
      <c r="AFW4737">
        <v>900</v>
      </c>
      <c r="AGB4737" t="s">
        <v>3619</v>
      </c>
      <c r="AGG4737">
        <v>42225</v>
      </c>
      <c r="AGH4737" t="s">
        <v>131</v>
      </c>
      <c r="AGI4737" t="s">
        <v>1169</v>
      </c>
      <c r="AGJ4737" t="s">
        <v>58</v>
      </c>
      <c r="AGK4737" t="s">
        <v>629</v>
      </c>
      <c r="AGL4737" t="s">
        <v>131</v>
      </c>
      <c r="AGM4737" t="s">
        <v>102</v>
      </c>
      <c r="AGN4737" t="s">
        <v>103</v>
      </c>
      <c r="AGP4737">
        <v>45</v>
      </c>
      <c r="AGQ4737" t="s">
        <v>133</v>
      </c>
      <c r="AGR4737" t="s">
        <v>95</v>
      </c>
      <c r="AGS4737" t="s">
        <v>54</v>
      </c>
      <c r="AGT4737" t="s">
        <v>93</v>
      </c>
      <c r="AGU4737" t="s">
        <v>114</v>
      </c>
      <c r="AGV4737">
        <v>42225</v>
      </c>
      <c r="AGW4737">
        <v>42225</v>
      </c>
      <c r="AGX4737">
        <v>900</v>
      </c>
      <c r="AHC4737">
        <v>900</v>
      </c>
      <c r="AHH4737" t="s">
        <v>3619</v>
      </c>
      <c r="AHM4737">
        <v>42225</v>
      </c>
      <c r="AHN4737" t="s">
        <v>131</v>
      </c>
      <c r="AHO4737" t="s">
        <v>1169</v>
      </c>
      <c r="AHP4737" t="s">
        <v>58</v>
      </c>
      <c r="AHQ4737" t="s">
        <v>629</v>
      </c>
      <c r="AHR4737" t="s">
        <v>131</v>
      </c>
      <c r="AHS4737" t="s">
        <v>102</v>
      </c>
      <c r="AHT4737" t="s">
        <v>103</v>
      </c>
      <c r="AHV4737">
        <v>45</v>
      </c>
      <c r="AHW4737" t="s">
        <v>133</v>
      </c>
      <c r="AHX4737" t="s">
        <v>95</v>
      </c>
      <c r="AHY4737" t="s">
        <v>54</v>
      </c>
      <c r="AHZ4737" t="s">
        <v>93</v>
      </c>
      <c r="AIA4737" t="s">
        <v>114</v>
      </c>
      <c r="AIB4737">
        <v>42225</v>
      </c>
      <c r="AIC4737">
        <v>42225</v>
      </c>
      <c r="AID4737">
        <v>900</v>
      </c>
      <c r="AII4737">
        <v>900</v>
      </c>
      <c r="AIN4737" t="s">
        <v>3619</v>
      </c>
      <c r="AIS4737">
        <v>42225</v>
      </c>
      <c r="AIT4737" t="s">
        <v>131</v>
      </c>
      <c r="AIU4737" t="s">
        <v>1169</v>
      </c>
      <c r="AIV4737" t="s">
        <v>58</v>
      </c>
      <c r="AIW4737" t="s">
        <v>629</v>
      </c>
      <c r="AIX4737" t="s">
        <v>131</v>
      </c>
      <c r="AIY4737" t="s">
        <v>102</v>
      </c>
      <c r="AIZ4737" t="s">
        <v>103</v>
      </c>
      <c r="AJB4737">
        <v>45</v>
      </c>
      <c r="AJC4737" t="s">
        <v>133</v>
      </c>
      <c r="AJD4737" t="s">
        <v>95</v>
      </c>
      <c r="AJE4737" t="s">
        <v>54</v>
      </c>
      <c r="AJF4737" t="s">
        <v>93</v>
      </c>
      <c r="AJG4737" t="s">
        <v>114</v>
      </c>
      <c r="AJH4737">
        <v>42225</v>
      </c>
      <c r="AJI4737">
        <v>42225</v>
      </c>
      <c r="AJJ4737">
        <v>900</v>
      </c>
      <c r="AJO4737">
        <v>900</v>
      </c>
      <c r="AJT4737" t="s">
        <v>3619</v>
      </c>
      <c r="AJY4737">
        <v>42225</v>
      </c>
      <c r="AJZ4737" t="s">
        <v>131</v>
      </c>
      <c r="AKA4737" t="s">
        <v>1169</v>
      </c>
      <c r="AKB4737" t="s">
        <v>58</v>
      </c>
      <c r="AKC4737" t="s">
        <v>629</v>
      </c>
      <c r="AKD4737" t="s">
        <v>131</v>
      </c>
      <c r="AKE4737" t="s">
        <v>102</v>
      </c>
      <c r="AKF4737" t="s">
        <v>103</v>
      </c>
      <c r="AKH4737">
        <v>45</v>
      </c>
      <c r="AKI4737" t="s">
        <v>133</v>
      </c>
      <c r="AKJ4737" t="s">
        <v>95</v>
      </c>
      <c r="AKK4737" t="s">
        <v>54</v>
      </c>
      <c r="AKL4737" t="s">
        <v>93</v>
      </c>
      <c r="AKM4737" t="s">
        <v>114</v>
      </c>
      <c r="AKN4737">
        <v>42225</v>
      </c>
      <c r="AKO4737">
        <v>42225</v>
      </c>
      <c r="AKP4737">
        <v>900</v>
      </c>
      <c r="AKU4737">
        <v>900</v>
      </c>
      <c r="AKZ4737" t="s">
        <v>3619</v>
      </c>
      <c r="ALE4737">
        <v>42225</v>
      </c>
      <c r="ALF4737" t="s">
        <v>131</v>
      </c>
      <c r="ALG4737" t="s">
        <v>1169</v>
      </c>
      <c r="ALH4737" t="s">
        <v>58</v>
      </c>
      <c r="ALI4737" t="s">
        <v>629</v>
      </c>
      <c r="ALJ4737" t="s">
        <v>131</v>
      </c>
      <c r="ALK4737" t="s">
        <v>102</v>
      </c>
      <c r="ALL4737" t="s">
        <v>103</v>
      </c>
      <c r="ALN4737">
        <v>45</v>
      </c>
      <c r="ALO4737" t="s">
        <v>133</v>
      </c>
      <c r="ALP4737" t="s">
        <v>95</v>
      </c>
      <c r="ALQ4737" t="s">
        <v>54</v>
      </c>
      <c r="ALR4737" t="s">
        <v>93</v>
      </c>
      <c r="ALS4737" t="s">
        <v>114</v>
      </c>
      <c r="ALT4737">
        <v>42225</v>
      </c>
      <c r="ALU4737">
        <v>42225</v>
      </c>
      <c r="ALV4737">
        <v>900</v>
      </c>
      <c r="AMA4737">
        <v>900</v>
      </c>
      <c r="AMF4737" t="s">
        <v>3619</v>
      </c>
      <c r="AMK4737">
        <v>42225</v>
      </c>
      <c r="AML4737" t="s">
        <v>131</v>
      </c>
      <c r="AMM4737" t="s">
        <v>1169</v>
      </c>
      <c r="AMN4737" t="s">
        <v>58</v>
      </c>
      <c r="AMO4737" t="s">
        <v>629</v>
      </c>
      <c r="AMP4737" t="s">
        <v>131</v>
      </c>
      <c r="AMQ4737" t="s">
        <v>102</v>
      </c>
      <c r="AMR4737" t="s">
        <v>103</v>
      </c>
      <c r="AMT4737">
        <v>45</v>
      </c>
      <c r="AMU4737" t="s">
        <v>133</v>
      </c>
      <c r="AMV4737" t="s">
        <v>95</v>
      </c>
      <c r="AMW4737" t="s">
        <v>54</v>
      </c>
      <c r="AMX4737" t="s">
        <v>93</v>
      </c>
      <c r="AMY4737" t="s">
        <v>114</v>
      </c>
      <c r="AMZ4737">
        <v>42225</v>
      </c>
      <c r="ANA4737">
        <v>42225</v>
      </c>
      <c r="ANB4737">
        <v>900</v>
      </c>
      <c r="ANG4737">
        <v>900</v>
      </c>
      <c r="ANL4737" t="s">
        <v>3619</v>
      </c>
      <c r="ANQ4737">
        <v>42225</v>
      </c>
      <c r="ANR4737" t="s">
        <v>131</v>
      </c>
      <c r="ANS4737" t="s">
        <v>1169</v>
      </c>
      <c r="ANT4737" t="s">
        <v>58</v>
      </c>
      <c r="ANU4737" t="s">
        <v>629</v>
      </c>
      <c r="ANV4737" t="s">
        <v>131</v>
      </c>
      <c r="ANW4737" t="s">
        <v>102</v>
      </c>
      <c r="ANX4737" t="s">
        <v>103</v>
      </c>
      <c r="ANZ4737">
        <v>45</v>
      </c>
      <c r="AOA4737" t="s">
        <v>133</v>
      </c>
      <c r="AOB4737" t="s">
        <v>95</v>
      </c>
      <c r="AOC4737" t="s">
        <v>54</v>
      </c>
      <c r="AOD4737" t="s">
        <v>93</v>
      </c>
      <c r="AOE4737" t="s">
        <v>114</v>
      </c>
      <c r="AOF4737">
        <v>42225</v>
      </c>
      <c r="AOG4737">
        <v>42225</v>
      </c>
      <c r="AOH4737">
        <v>900</v>
      </c>
      <c r="AOM4737">
        <v>900</v>
      </c>
      <c r="AOR4737" t="s">
        <v>3619</v>
      </c>
      <c r="AOW4737">
        <v>42225</v>
      </c>
      <c r="AOX4737" t="s">
        <v>131</v>
      </c>
      <c r="AOY4737" t="s">
        <v>1169</v>
      </c>
      <c r="AOZ4737" t="s">
        <v>58</v>
      </c>
      <c r="APA4737" t="s">
        <v>629</v>
      </c>
      <c r="APB4737" t="s">
        <v>131</v>
      </c>
      <c r="APC4737" t="s">
        <v>102</v>
      </c>
      <c r="APD4737" t="s">
        <v>103</v>
      </c>
      <c r="APF4737">
        <v>45</v>
      </c>
      <c r="APG4737" t="s">
        <v>133</v>
      </c>
      <c r="APH4737" t="s">
        <v>95</v>
      </c>
      <c r="API4737" t="s">
        <v>54</v>
      </c>
      <c r="APJ4737" t="s">
        <v>93</v>
      </c>
      <c r="APK4737" t="s">
        <v>114</v>
      </c>
      <c r="APL4737">
        <v>42225</v>
      </c>
      <c r="APM4737">
        <v>42225</v>
      </c>
      <c r="APN4737">
        <v>900</v>
      </c>
      <c r="APS4737">
        <v>900</v>
      </c>
      <c r="APX4737" t="s">
        <v>3619</v>
      </c>
      <c r="AQC4737">
        <v>42225</v>
      </c>
      <c r="AQD4737" t="s">
        <v>131</v>
      </c>
      <c r="AQE4737" t="s">
        <v>1169</v>
      </c>
      <c r="AQF4737" t="s">
        <v>58</v>
      </c>
      <c r="AQG4737" t="s">
        <v>629</v>
      </c>
      <c r="AQH4737" t="s">
        <v>131</v>
      </c>
      <c r="AQI4737" t="s">
        <v>102</v>
      </c>
      <c r="AQJ4737" t="s">
        <v>103</v>
      </c>
      <c r="AQL4737">
        <v>45</v>
      </c>
      <c r="AQM4737" t="s">
        <v>133</v>
      </c>
      <c r="AQN4737" t="s">
        <v>95</v>
      </c>
      <c r="AQO4737" t="s">
        <v>54</v>
      </c>
      <c r="AQP4737" t="s">
        <v>93</v>
      </c>
      <c r="AQQ4737" t="s">
        <v>114</v>
      </c>
      <c r="AQR4737">
        <v>42225</v>
      </c>
      <c r="AQS4737">
        <v>42225</v>
      </c>
      <c r="AQT4737">
        <v>900</v>
      </c>
      <c r="AQY4737">
        <v>900</v>
      </c>
      <c r="ARD4737" t="s">
        <v>3619</v>
      </c>
      <c r="ARI4737">
        <v>42225</v>
      </c>
      <c r="ARJ4737" t="s">
        <v>131</v>
      </c>
      <c r="ARK4737" t="s">
        <v>1169</v>
      </c>
      <c r="ARL4737" t="s">
        <v>58</v>
      </c>
      <c r="ARM4737" t="s">
        <v>629</v>
      </c>
      <c r="ARN4737" t="s">
        <v>131</v>
      </c>
      <c r="ARO4737" t="s">
        <v>102</v>
      </c>
      <c r="ARP4737" t="s">
        <v>103</v>
      </c>
      <c r="ARR4737">
        <v>45</v>
      </c>
      <c r="ARS4737" t="s">
        <v>133</v>
      </c>
      <c r="ART4737" t="s">
        <v>95</v>
      </c>
      <c r="ARU4737" t="s">
        <v>54</v>
      </c>
      <c r="ARV4737" t="s">
        <v>93</v>
      </c>
      <c r="ARW4737" t="s">
        <v>114</v>
      </c>
      <c r="ARX4737">
        <v>42225</v>
      </c>
      <c r="ARY4737">
        <v>42225</v>
      </c>
      <c r="ARZ4737">
        <v>900</v>
      </c>
      <c r="ASE4737">
        <v>900</v>
      </c>
      <c r="ASJ4737" t="s">
        <v>3619</v>
      </c>
      <c r="ASO4737">
        <v>42225</v>
      </c>
      <c r="ASP4737" t="s">
        <v>131</v>
      </c>
      <c r="ASQ4737" t="s">
        <v>1169</v>
      </c>
      <c r="ASR4737" t="s">
        <v>58</v>
      </c>
      <c r="ASS4737" t="s">
        <v>629</v>
      </c>
      <c r="AST4737" t="s">
        <v>131</v>
      </c>
      <c r="ASU4737" t="s">
        <v>102</v>
      </c>
      <c r="ASV4737" t="s">
        <v>103</v>
      </c>
      <c r="ASX4737">
        <v>45</v>
      </c>
      <c r="ASY4737" t="s">
        <v>133</v>
      </c>
      <c r="ASZ4737" t="s">
        <v>95</v>
      </c>
      <c r="ATA4737" t="s">
        <v>54</v>
      </c>
      <c r="ATB4737" t="s">
        <v>93</v>
      </c>
      <c r="ATC4737" t="s">
        <v>114</v>
      </c>
      <c r="ATD4737">
        <v>42225</v>
      </c>
      <c r="ATE4737">
        <v>42225</v>
      </c>
      <c r="ATF4737">
        <v>900</v>
      </c>
      <c r="ATK4737">
        <v>900</v>
      </c>
      <c r="ATP4737" t="s">
        <v>3619</v>
      </c>
      <c r="ATU4737">
        <v>42225</v>
      </c>
      <c r="ATV4737" t="s">
        <v>131</v>
      </c>
      <c r="ATW4737" t="s">
        <v>1169</v>
      </c>
      <c r="ATX4737" t="s">
        <v>58</v>
      </c>
      <c r="ATY4737" t="s">
        <v>629</v>
      </c>
      <c r="ATZ4737" t="s">
        <v>131</v>
      </c>
      <c r="AUA4737" t="s">
        <v>102</v>
      </c>
      <c r="AUB4737" t="s">
        <v>103</v>
      </c>
      <c r="AUD4737">
        <v>45</v>
      </c>
      <c r="AUE4737" t="s">
        <v>133</v>
      </c>
      <c r="AUF4737" t="s">
        <v>95</v>
      </c>
      <c r="AUG4737" t="s">
        <v>54</v>
      </c>
      <c r="AUH4737" t="s">
        <v>93</v>
      </c>
      <c r="AUI4737" t="s">
        <v>114</v>
      </c>
      <c r="AUJ4737">
        <v>42225</v>
      </c>
      <c r="AUK4737">
        <v>42225</v>
      </c>
      <c r="AUL4737">
        <v>900</v>
      </c>
      <c r="AUQ4737">
        <v>900</v>
      </c>
      <c r="AUV4737" t="s">
        <v>3619</v>
      </c>
      <c r="AVA4737">
        <v>42225</v>
      </c>
      <c r="AVB4737" t="s">
        <v>131</v>
      </c>
      <c r="AVC4737" t="s">
        <v>1169</v>
      </c>
      <c r="AVD4737" t="s">
        <v>58</v>
      </c>
      <c r="AVE4737" t="s">
        <v>629</v>
      </c>
      <c r="AVF4737" t="s">
        <v>131</v>
      </c>
      <c r="AVG4737" t="s">
        <v>102</v>
      </c>
      <c r="AVH4737" t="s">
        <v>103</v>
      </c>
      <c r="AVJ4737">
        <v>45</v>
      </c>
      <c r="AVK4737" t="s">
        <v>133</v>
      </c>
      <c r="AVL4737" t="s">
        <v>95</v>
      </c>
      <c r="AVM4737" t="s">
        <v>54</v>
      </c>
      <c r="AVN4737" t="s">
        <v>93</v>
      </c>
      <c r="AVO4737" t="s">
        <v>114</v>
      </c>
      <c r="AVP4737">
        <v>42225</v>
      </c>
      <c r="AVQ4737">
        <v>42225</v>
      </c>
      <c r="AVR4737">
        <v>900</v>
      </c>
      <c r="AVW4737">
        <v>900</v>
      </c>
      <c r="AWB4737" t="s">
        <v>3619</v>
      </c>
      <c r="AWG4737">
        <v>42225</v>
      </c>
      <c r="AWH4737" t="s">
        <v>131</v>
      </c>
      <c r="AWI4737" t="s">
        <v>1169</v>
      </c>
      <c r="AWJ4737" t="s">
        <v>58</v>
      </c>
      <c r="AWK4737" t="s">
        <v>629</v>
      </c>
      <c r="AWL4737" t="s">
        <v>131</v>
      </c>
      <c r="AWM4737" t="s">
        <v>102</v>
      </c>
      <c r="AWN4737" t="s">
        <v>103</v>
      </c>
      <c r="AWP4737">
        <v>45</v>
      </c>
      <c r="AWQ4737" t="s">
        <v>133</v>
      </c>
      <c r="AWR4737" t="s">
        <v>95</v>
      </c>
      <c r="AWS4737" t="s">
        <v>54</v>
      </c>
      <c r="AWT4737" t="s">
        <v>93</v>
      </c>
      <c r="AWU4737" t="s">
        <v>114</v>
      </c>
      <c r="AWV4737">
        <v>42225</v>
      </c>
      <c r="AWW4737">
        <v>42225</v>
      </c>
      <c r="AWX4737">
        <v>900</v>
      </c>
      <c r="AXC4737">
        <v>900</v>
      </c>
      <c r="AXH4737" t="s">
        <v>3619</v>
      </c>
      <c r="AXM4737">
        <v>42225</v>
      </c>
      <c r="AXN4737" t="s">
        <v>131</v>
      </c>
      <c r="AXO4737" t="s">
        <v>1169</v>
      </c>
      <c r="AXP4737" t="s">
        <v>58</v>
      </c>
      <c r="AXQ4737" t="s">
        <v>629</v>
      </c>
      <c r="AXR4737" t="s">
        <v>131</v>
      </c>
      <c r="AXS4737" t="s">
        <v>102</v>
      </c>
      <c r="AXT4737" t="s">
        <v>103</v>
      </c>
      <c r="AXV4737">
        <v>45</v>
      </c>
      <c r="AXW4737" t="s">
        <v>133</v>
      </c>
      <c r="AXX4737" t="s">
        <v>95</v>
      </c>
      <c r="AXY4737" t="s">
        <v>54</v>
      </c>
      <c r="AXZ4737" t="s">
        <v>93</v>
      </c>
      <c r="AYA4737" t="s">
        <v>114</v>
      </c>
      <c r="AYB4737">
        <v>42225</v>
      </c>
      <c r="AYC4737">
        <v>42225</v>
      </c>
      <c r="AYD4737">
        <v>900</v>
      </c>
      <c r="AYI4737">
        <v>900</v>
      </c>
      <c r="AYN4737" t="s">
        <v>3619</v>
      </c>
      <c r="AYS4737">
        <v>42225</v>
      </c>
      <c r="AYT4737" t="s">
        <v>131</v>
      </c>
      <c r="AYU4737" t="s">
        <v>1169</v>
      </c>
      <c r="AYV4737" t="s">
        <v>58</v>
      </c>
      <c r="AYW4737" t="s">
        <v>629</v>
      </c>
      <c r="AYX4737" t="s">
        <v>131</v>
      </c>
      <c r="AYY4737" t="s">
        <v>102</v>
      </c>
      <c r="AYZ4737" t="s">
        <v>103</v>
      </c>
      <c r="AZB4737">
        <v>45</v>
      </c>
      <c r="AZC4737" t="s">
        <v>133</v>
      </c>
      <c r="AZD4737" t="s">
        <v>95</v>
      </c>
      <c r="AZE4737" t="s">
        <v>54</v>
      </c>
      <c r="AZF4737" t="s">
        <v>93</v>
      </c>
      <c r="AZG4737" t="s">
        <v>114</v>
      </c>
      <c r="AZH4737">
        <v>42225</v>
      </c>
      <c r="AZI4737">
        <v>42225</v>
      </c>
      <c r="AZJ4737">
        <v>900</v>
      </c>
      <c r="AZO4737">
        <v>900</v>
      </c>
      <c r="AZT4737" t="s">
        <v>3619</v>
      </c>
      <c r="AZY4737">
        <v>42225</v>
      </c>
      <c r="AZZ4737" t="s">
        <v>131</v>
      </c>
      <c r="BAA4737" t="s">
        <v>1169</v>
      </c>
      <c r="BAB4737" t="s">
        <v>58</v>
      </c>
      <c r="BAC4737" t="s">
        <v>629</v>
      </c>
      <c r="BAD4737" t="s">
        <v>131</v>
      </c>
      <c r="BAE4737" t="s">
        <v>102</v>
      </c>
      <c r="BAF4737" t="s">
        <v>103</v>
      </c>
      <c r="BAH4737">
        <v>45</v>
      </c>
      <c r="BAI4737" t="s">
        <v>133</v>
      </c>
      <c r="BAJ4737" t="s">
        <v>95</v>
      </c>
      <c r="BAK4737" t="s">
        <v>54</v>
      </c>
      <c r="BAL4737" t="s">
        <v>93</v>
      </c>
      <c r="BAM4737" t="s">
        <v>114</v>
      </c>
      <c r="BAN4737">
        <v>42225</v>
      </c>
      <c r="BAO4737">
        <v>42225</v>
      </c>
      <c r="BAP4737">
        <v>900</v>
      </c>
      <c r="BAU4737">
        <v>900</v>
      </c>
      <c r="BAZ4737" t="s">
        <v>3619</v>
      </c>
      <c r="BBE4737">
        <v>42225</v>
      </c>
      <c r="BBF4737" t="s">
        <v>131</v>
      </c>
      <c r="BBG4737" t="s">
        <v>1169</v>
      </c>
      <c r="BBH4737" t="s">
        <v>58</v>
      </c>
      <c r="BBI4737" t="s">
        <v>629</v>
      </c>
      <c r="BBJ4737" t="s">
        <v>131</v>
      </c>
      <c r="BBK4737" t="s">
        <v>102</v>
      </c>
      <c r="BBL4737" t="s">
        <v>103</v>
      </c>
      <c r="BBN4737">
        <v>45</v>
      </c>
      <c r="BBO4737" t="s">
        <v>133</v>
      </c>
      <c r="BBP4737" t="s">
        <v>95</v>
      </c>
      <c r="BBQ4737" t="s">
        <v>54</v>
      </c>
      <c r="BBR4737" t="s">
        <v>93</v>
      </c>
      <c r="BBS4737" t="s">
        <v>114</v>
      </c>
      <c r="BBT4737">
        <v>42225</v>
      </c>
      <c r="BBU4737">
        <v>42225</v>
      </c>
      <c r="BBV4737">
        <v>900</v>
      </c>
      <c r="BCA4737">
        <v>900</v>
      </c>
      <c r="BCF4737" t="s">
        <v>3619</v>
      </c>
      <c r="BCK4737">
        <v>42225</v>
      </c>
      <c r="BCL4737" t="s">
        <v>131</v>
      </c>
      <c r="BCM4737" t="s">
        <v>1169</v>
      </c>
      <c r="BCN4737" t="s">
        <v>58</v>
      </c>
      <c r="BCO4737" t="s">
        <v>629</v>
      </c>
      <c r="BCP4737" t="s">
        <v>131</v>
      </c>
      <c r="BCQ4737" t="s">
        <v>102</v>
      </c>
      <c r="BCR4737" t="s">
        <v>103</v>
      </c>
      <c r="BCT4737">
        <v>45</v>
      </c>
      <c r="BCU4737" t="s">
        <v>133</v>
      </c>
      <c r="BCV4737" t="s">
        <v>95</v>
      </c>
      <c r="BCW4737" t="s">
        <v>54</v>
      </c>
      <c r="BCX4737" t="s">
        <v>93</v>
      </c>
      <c r="BCY4737" t="s">
        <v>114</v>
      </c>
      <c r="BCZ4737">
        <v>42225</v>
      </c>
      <c r="BDA4737">
        <v>42225</v>
      </c>
      <c r="BDB4737">
        <v>900</v>
      </c>
      <c r="BDG4737">
        <v>900</v>
      </c>
      <c r="BDL4737" t="s">
        <v>3619</v>
      </c>
      <c r="BDQ4737">
        <v>42225</v>
      </c>
      <c r="BDR4737" t="s">
        <v>131</v>
      </c>
      <c r="BDS4737" t="s">
        <v>1169</v>
      </c>
      <c r="BDT4737" t="s">
        <v>58</v>
      </c>
      <c r="BDU4737" t="s">
        <v>629</v>
      </c>
      <c r="BDV4737" t="s">
        <v>131</v>
      </c>
      <c r="BDW4737" t="s">
        <v>102</v>
      </c>
      <c r="BDX4737" t="s">
        <v>103</v>
      </c>
      <c r="BDZ4737">
        <v>45</v>
      </c>
      <c r="BEA4737" t="s">
        <v>133</v>
      </c>
      <c r="BEB4737" t="s">
        <v>95</v>
      </c>
      <c r="BEC4737" t="s">
        <v>54</v>
      </c>
      <c r="BED4737" t="s">
        <v>93</v>
      </c>
      <c r="BEE4737" t="s">
        <v>114</v>
      </c>
      <c r="BEF4737">
        <v>42225</v>
      </c>
      <c r="BEG4737">
        <v>42225</v>
      </c>
      <c r="BEH4737">
        <v>900</v>
      </c>
      <c r="BEM4737">
        <v>900</v>
      </c>
      <c r="BER4737" t="s">
        <v>3619</v>
      </c>
      <c r="BEW4737">
        <v>42225</v>
      </c>
      <c r="BEX4737" t="s">
        <v>131</v>
      </c>
      <c r="BEY4737" t="s">
        <v>1169</v>
      </c>
      <c r="BEZ4737" t="s">
        <v>58</v>
      </c>
      <c r="BFA4737" t="s">
        <v>629</v>
      </c>
      <c r="BFB4737" t="s">
        <v>131</v>
      </c>
      <c r="BFC4737" t="s">
        <v>102</v>
      </c>
      <c r="BFD4737" t="s">
        <v>103</v>
      </c>
      <c r="BFF4737">
        <v>45</v>
      </c>
      <c r="BFG4737" t="s">
        <v>133</v>
      </c>
      <c r="BFH4737" t="s">
        <v>95</v>
      </c>
      <c r="BFI4737" t="s">
        <v>54</v>
      </c>
      <c r="BFJ4737" t="s">
        <v>93</v>
      </c>
      <c r="BFK4737" t="s">
        <v>114</v>
      </c>
      <c r="BFL4737">
        <v>42225</v>
      </c>
      <c r="BFM4737">
        <v>42225</v>
      </c>
      <c r="BFN4737">
        <v>900</v>
      </c>
      <c r="BFS4737">
        <v>900</v>
      </c>
      <c r="BFX4737" t="s">
        <v>3619</v>
      </c>
      <c r="BGC4737">
        <v>42225</v>
      </c>
      <c r="BGD4737" t="s">
        <v>131</v>
      </c>
      <c r="BGE4737" t="s">
        <v>1169</v>
      </c>
      <c r="BGF4737" t="s">
        <v>58</v>
      </c>
      <c r="BGG4737" t="s">
        <v>629</v>
      </c>
      <c r="BGH4737" t="s">
        <v>131</v>
      </c>
      <c r="BGI4737" t="s">
        <v>102</v>
      </c>
      <c r="BGJ4737" t="s">
        <v>103</v>
      </c>
      <c r="BGL4737">
        <v>45</v>
      </c>
      <c r="BGM4737" t="s">
        <v>133</v>
      </c>
      <c r="BGN4737" t="s">
        <v>95</v>
      </c>
      <c r="BGO4737" t="s">
        <v>54</v>
      </c>
      <c r="BGP4737" t="s">
        <v>93</v>
      </c>
      <c r="BGQ4737" t="s">
        <v>114</v>
      </c>
      <c r="BGR4737">
        <v>42225</v>
      </c>
      <c r="BGS4737">
        <v>42225</v>
      </c>
      <c r="BGT4737">
        <v>900</v>
      </c>
      <c r="BGY4737">
        <v>900</v>
      </c>
      <c r="BHD4737" t="s">
        <v>3619</v>
      </c>
      <c r="BHI4737">
        <v>42225</v>
      </c>
      <c r="BHJ4737" t="s">
        <v>131</v>
      </c>
      <c r="BHK4737" t="s">
        <v>1169</v>
      </c>
      <c r="BHL4737" t="s">
        <v>58</v>
      </c>
      <c r="BHM4737" t="s">
        <v>629</v>
      </c>
      <c r="BHN4737" t="s">
        <v>131</v>
      </c>
      <c r="BHO4737" t="s">
        <v>102</v>
      </c>
      <c r="BHP4737" t="s">
        <v>103</v>
      </c>
      <c r="BHR4737">
        <v>45</v>
      </c>
      <c r="BHS4737" t="s">
        <v>133</v>
      </c>
      <c r="BHT4737" t="s">
        <v>95</v>
      </c>
      <c r="BHU4737" t="s">
        <v>54</v>
      </c>
      <c r="BHV4737" t="s">
        <v>93</v>
      </c>
      <c r="BHW4737" t="s">
        <v>114</v>
      </c>
      <c r="BHX4737">
        <v>42225</v>
      </c>
      <c r="BHY4737">
        <v>42225</v>
      </c>
      <c r="BHZ4737">
        <v>900</v>
      </c>
      <c r="BIE4737">
        <v>900</v>
      </c>
      <c r="BIJ4737" t="s">
        <v>3619</v>
      </c>
      <c r="BIO4737">
        <v>42225</v>
      </c>
      <c r="BIP4737" t="s">
        <v>131</v>
      </c>
      <c r="BIQ4737" t="s">
        <v>1169</v>
      </c>
      <c r="BIR4737" t="s">
        <v>58</v>
      </c>
      <c r="BIS4737" t="s">
        <v>629</v>
      </c>
      <c r="BIT4737" t="s">
        <v>131</v>
      </c>
      <c r="BIU4737" t="s">
        <v>102</v>
      </c>
      <c r="BIV4737" t="s">
        <v>103</v>
      </c>
      <c r="BIX4737">
        <v>45</v>
      </c>
      <c r="BIY4737" t="s">
        <v>133</v>
      </c>
      <c r="BIZ4737" t="s">
        <v>95</v>
      </c>
      <c r="BJA4737" t="s">
        <v>54</v>
      </c>
      <c r="BJB4737" t="s">
        <v>93</v>
      </c>
      <c r="BJC4737" t="s">
        <v>114</v>
      </c>
      <c r="BJD4737">
        <v>42225</v>
      </c>
      <c r="BJE4737">
        <v>42225</v>
      </c>
      <c r="BJF4737">
        <v>900</v>
      </c>
      <c r="BJK4737">
        <v>900</v>
      </c>
      <c r="BJP4737" t="s">
        <v>3619</v>
      </c>
      <c r="BJU4737">
        <v>42225</v>
      </c>
      <c r="BJV4737" t="s">
        <v>131</v>
      </c>
      <c r="BJW4737" t="s">
        <v>1169</v>
      </c>
      <c r="BJX4737" t="s">
        <v>58</v>
      </c>
      <c r="BJY4737" t="s">
        <v>629</v>
      </c>
      <c r="BJZ4737" t="s">
        <v>131</v>
      </c>
      <c r="BKA4737" t="s">
        <v>102</v>
      </c>
      <c r="BKB4737" t="s">
        <v>103</v>
      </c>
      <c r="BKD4737">
        <v>45</v>
      </c>
      <c r="BKE4737" t="s">
        <v>133</v>
      </c>
      <c r="BKF4737" t="s">
        <v>95</v>
      </c>
      <c r="BKG4737" t="s">
        <v>54</v>
      </c>
      <c r="BKH4737" t="s">
        <v>93</v>
      </c>
      <c r="BKI4737" t="s">
        <v>114</v>
      </c>
      <c r="BKJ4737">
        <v>42225</v>
      </c>
      <c r="BKK4737">
        <v>42225</v>
      </c>
      <c r="BKL4737">
        <v>900</v>
      </c>
      <c r="BKQ4737">
        <v>900</v>
      </c>
      <c r="BKV4737" t="s">
        <v>3619</v>
      </c>
      <c r="BLA4737">
        <v>42225</v>
      </c>
      <c r="BLB4737" t="s">
        <v>131</v>
      </c>
      <c r="BLC4737" t="s">
        <v>1169</v>
      </c>
      <c r="BLD4737" t="s">
        <v>58</v>
      </c>
      <c r="BLE4737" t="s">
        <v>629</v>
      </c>
      <c r="BLF4737" t="s">
        <v>131</v>
      </c>
      <c r="BLG4737" t="s">
        <v>102</v>
      </c>
      <c r="BLH4737" t="s">
        <v>103</v>
      </c>
      <c r="BLJ4737">
        <v>45</v>
      </c>
      <c r="BLK4737" t="s">
        <v>133</v>
      </c>
      <c r="BLL4737" t="s">
        <v>95</v>
      </c>
      <c r="BLM4737" t="s">
        <v>54</v>
      </c>
      <c r="BLN4737" t="s">
        <v>93</v>
      </c>
      <c r="BLO4737" t="s">
        <v>114</v>
      </c>
      <c r="BLP4737">
        <v>42225</v>
      </c>
      <c r="BLQ4737">
        <v>42225</v>
      </c>
      <c r="BLR4737">
        <v>900</v>
      </c>
      <c r="BLW4737">
        <v>900</v>
      </c>
      <c r="BMB4737" t="s">
        <v>3619</v>
      </c>
      <c r="BMG4737">
        <v>42225</v>
      </c>
      <c r="BMH4737" t="s">
        <v>131</v>
      </c>
      <c r="BMI4737" t="s">
        <v>1169</v>
      </c>
      <c r="BMJ4737" t="s">
        <v>58</v>
      </c>
      <c r="BMK4737" t="s">
        <v>629</v>
      </c>
      <c r="BML4737" t="s">
        <v>131</v>
      </c>
      <c r="BMM4737" t="s">
        <v>102</v>
      </c>
      <c r="BMN4737" t="s">
        <v>103</v>
      </c>
      <c r="BMP4737">
        <v>45</v>
      </c>
      <c r="BMQ4737" t="s">
        <v>133</v>
      </c>
      <c r="BMR4737" t="s">
        <v>95</v>
      </c>
      <c r="BMS4737" t="s">
        <v>54</v>
      </c>
      <c r="BMT4737" t="s">
        <v>93</v>
      </c>
      <c r="BMU4737" t="s">
        <v>114</v>
      </c>
      <c r="BMV4737">
        <v>42225</v>
      </c>
      <c r="BMW4737">
        <v>42225</v>
      </c>
      <c r="BMX4737">
        <v>900</v>
      </c>
      <c r="BNC4737">
        <v>900</v>
      </c>
      <c r="BNH4737" t="s">
        <v>3619</v>
      </c>
      <c r="BNM4737">
        <v>42225</v>
      </c>
      <c r="BNN4737" t="s">
        <v>131</v>
      </c>
      <c r="BNO4737" t="s">
        <v>1169</v>
      </c>
      <c r="BNP4737" t="s">
        <v>58</v>
      </c>
      <c r="BNQ4737" t="s">
        <v>629</v>
      </c>
      <c r="BNR4737" t="s">
        <v>131</v>
      </c>
      <c r="BNS4737" t="s">
        <v>102</v>
      </c>
      <c r="BNT4737" t="s">
        <v>103</v>
      </c>
      <c r="BNV4737">
        <v>45</v>
      </c>
      <c r="BNW4737" t="s">
        <v>133</v>
      </c>
      <c r="BNX4737" t="s">
        <v>95</v>
      </c>
      <c r="BNY4737" t="s">
        <v>54</v>
      </c>
      <c r="BNZ4737" t="s">
        <v>93</v>
      </c>
      <c r="BOA4737" t="s">
        <v>114</v>
      </c>
      <c r="BOB4737">
        <v>42225</v>
      </c>
      <c r="BOC4737">
        <v>42225</v>
      </c>
      <c r="BOD4737">
        <v>900</v>
      </c>
      <c r="BOI4737">
        <v>900</v>
      </c>
      <c r="BON4737" t="s">
        <v>3619</v>
      </c>
      <c r="BOS4737">
        <v>42225</v>
      </c>
      <c r="BOT4737" t="s">
        <v>131</v>
      </c>
      <c r="BOU4737" t="s">
        <v>1169</v>
      </c>
      <c r="BOV4737" t="s">
        <v>58</v>
      </c>
      <c r="BOW4737" t="s">
        <v>629</v>
      </c>
      <c r="BOX4737" t="s">
        <v>131</v>
      </c>
      <c r="BOY4737" t="s">
        <v>102</v>
      </c>
      <c r="BOZ4737" t="s">
        <v>103</v>
      </c>
      <c r="BPB4737">
        <v>45</v>
      </c>
      <c r="BPC4737" t="s">
        <v>133</v>
      </c>
      <c r="BPD4737" t="s">
        <v>95</v>
      </c>
      <c r="BPE4737" t="s">
        <v>54</v>
      </c>
      <c r="BPF4737" t="s">
        <v>93</v>
      </c>
      <c r="BPG4737" t="s">
        <v>114</v>
      </c>
      <c r="BPH4737">
        <v>42225</v>
      </c>
      <c r="BPI4737">
        <v>42225</v>
      </c>
      <c r="BPJ4737">
        <v>900</v>
      </c>
      <c r="BPO4737">
        <v>900</v>
      </c>
      <c r="BPT4737" t="s">
        <v>3619</v>
      </c>
      <c r="BPY4737">
        <v>42225</v>
      </c>
      <c r="BPZ4737" t="s">
        <v>131</v>
      </c>
      <c r="BQA4737" t="s">
        <v>1169</v>
      </c>
      <c r="BQB4737" t="s">
        <v>58</v>
      </c>
      <c r="BQC4737" t="s">
        <v>629</v>
      </c>
      <c r="BQD4737" t="s">
        <v>131</v>
      </c>
      <c r="BQE4737" t="s">
        <v>102</v>
      </c>
      <c r="BQF4737" t="s">
        <v>103</v>
      </c>
      <c r="BQH4737">
        <v>45</v>
      </c>
      <c r="BQI4737" t="s">
        <v>133</v>
      </c>
      <c r="BQJ4737" t="s">
        <v>95</v>
      </c>
      <c r="BQK4737" t="s">
        <v>54</v>
      </c>
      <c r="BQL4737" t="s">
        <v>93</v>
      </c>
      <c r="BQM4737" t="s">
        <v>114</v>
      </c>
      <c r="BQN4737">
        <v>42225</v>
      </c>
      <c r="BQO4737">
        <v>42225</v>
      </c>
      <c r="BQP4737">
        <v>900</v>
      </c>
      <c r="BQU4737">
        <v>900</v>
      </c>
      <c r="BQZ4737" t="s">
        <v>3619</v>
      </c>
      <c r="BRE4737">
        <v>42225</v>
      </c>
      <c r="BRF4737" t="s">
        <v>131</v>
      </c>
      <c r="BRG4737" t="s">
        <v>1169</v>
      </c>
      <c r="BRH4737" t="s">
        <v>58</v>
      </c>
      <c r="BRI4737" t="s">
        <v>629</v>
      </c>
      <c r="BRJ4737" t="s">
        <v>131</v>
      </c>
      <c r="BRK4737" t="s">
        <v>102</v>
      </c>
      <c r="BRL4737" t="s">
        <v>103</v>
      </c>
      <c r="BRN4737">
        <v>45</v>
      </c>
      <c r="BRO4737" t="s">
        <v>133</v>
      </c>
      <c r="BRP4737" t="s">
        <v>95</v>
      </c>
      <c r="BRQ4737" t="s">
        <v>54</v>
      </c>
      <c r="BRR4737" t="s">
        <v>93</v>
      </c>
      <c r="BRS4737" t="s">
        <v>114</v>
      </c>
      <c r="BRT4737">
        <v>42225</v>
      </c>
      <c r="BRU4737">
        <v>42225</v>
      </c>
      <c r="BRV4737">
        <v>900</v>
      </c>
      <c r="BSA4737">
        <v>900</v>
      </c>
      <c r="BSF4737" t="s">
        <v>3619</v>
      </c>
      <c r="BSK4737">
        <v>42225</v>
      </c>
      <c r="BSL4737" t="s">
        <v>131</v>
      </c>
      <c r="BSM4737" t="s">
        <v>1169</v>
      </c>
      <c r="BSN4737" t="s">
        <v>58</v>
      </c>
      <c r="BSO4737" t="s">
        <v>629</v>
      </c>
      <c r="BSP4737" t="s">
        <v>131</v>
      </c>
      <c r="BSQ4737" t="s">
        <v>102</v>
      </c>
      <c r="BSR4737" t="s">
        <v>103</v>
      </c>
      <c r="BST4737">
        <v>45</v>
      </c>
      <c r="BSU4737" t="s">
        <v>133</v>
      </c>
      <c r="BSV4737" t="s">
        <v>95</v>
      </c>
      <c r="BSW4737" t="s">
        <v>54</v>
      </c>
      <c r="BSX4737" t="s">
        <v>93</v>
      </c>
      <c r="BSY4737" t="s">
        <v>114</v>
      </c>
      <c r="BSZ4737">
        <v>42225</v>
      </c>
      <c r="BTA4737">
        <v>42225</v>
      </c>
      <c r="BTB4737">
        <v>900</v>
      </c>
      <c r="BTG4737">
        <v>900</v>
      </c>
      <c r="BTL4737" t="s">
        <v>3619</v>
      </c>
      <c r="BTQ4737">
        <v>42225</v>
      </c>
      <c r="BTR4737" t="s">
        <v>131</v>
      </c>
      <c r="BTS4737" t="s">
        <v>1169</v>
      </c>
      <c r="BTT4737" t="s">
        <v>58</v>
      </c>
      <c r="BTU4737" t="s">
        <v>629</v>
      </c>
      <c r="BTV4737" t="s">
        <v>131</v>
      </c>
      <c r="BTW4737" t="s">
        <v>102</v>
      </c>
      <c r="BTX4737" t="s">
        <v>103</v>
      </c>
      <c r="BTZ4737">
        <v>45</v>
      </c>
      <c r="BUA4737" t="s">
        <v>133</v>
      </c>
      <c r="BUB4737" t="s">
        <v>95</v>
      </c>
      <c r="BUC4737" t="s">
        <v>54</v>
      </c>
      <c r="BUD4737" t="s">
        <v>93</v>
      </c>
      <c r="BUE4737" t="s">
        <v>114</v>
      </c>
      <c r="BUF4737">
        <v>42225</v>
      </c>
      <c r="BUG4737">
        <v>42225</v>
      </c>
      <c r="BUH4737">
        <v>900</v>
      </c>
      <c r="BUM4737">
        <v>900</v>
      </c>
      <c r="BUR4737" t="s">
        <v>3619</v>
      </c>
      <c r="BUW4737">
        <v>42225</v>
      </c>
      <c r="BUX4737" t="s">
        <v>131</v>
      </c>
      <c r="BUY4737" t="s">
        <v>1169</v>
      </c>
      <c r="BUZ4737" t="s">
        <v>58</v>
      </c>
      <c r="BVA4737" t="s">
        <v>629</v>
      </c>
      <c r="BVB4737" t="s">
        <v>131</v>
      </c>
      <c r="BVC4737" t="s">
        <v>102</v>
      </c>
      <c r="BVD4737" t="s">
        <v>103</v>
      </c>
      <c r="BVF4737">
        <v>45</v>
      </c>
      <c r="BVG4737" t="s">
        <v>133</v>
      </c>
      <c r="BVH4737" t="s">
        <v>95</v>
      </c>
      <c r="BVI4737" t="s">
        <v>54</v>
      </c>
      <c r="BVJ4737" t="s">
        <v>93</v>
      </c>
      <c r="BVK4737" t="s">
        <v>114</v>
      </c>
      <c r="BVL4737">
        <v>42225</v>
      </c>
      <c r="BVM4737">
        <v>42225</v>
      </c>
      <c r="BVN4737">
        <v>900</v>
      </c>
      <c r="BVS4737">
        <v>900</v>
      </c>
      <c r="BVX4737" t="s">
        <v>3619</v>
      </c>
      <c r="BWC4737">
        <v>42225</v>
      </c>
      <c r="BWD4737" t="s">
        <v>131</v>
      </c>
      <c r="BWE4737" t="s">
        <v>1169</v>
      </c>
      <c r="BWF4737" t="s">
        <v>58</v>
      </c>
      <c r="BWG4737" t="s">
        <v>629</v>
      </c>
      <c r="BWH4737" t="s">
        <v>131</v>
      </c>
      <c r="BWI4737" t="s">
        <v>102</v>
      </c>
      <c r="BWJ4737" t="s">
        <v>103</v>
      </c>
      <c r="BWL4737">
        <v>45</v>
      </c>
      <c r="BWM4737" t="s">
        <v>133</v>
      </c>
      <c r="BWN4737" t="s">
        <v>95</v>
      </c>
      <c r="BWO4737" t="s">
        <v>54</v>
      </c>
      <c r="BWP4737" t="s">
        <v>93</v>
      </c>
      <c r="BWQ4737" t="s">
        <v>114</v>
      </c>
      <c r="BWR4737">
        <v>42225</v>
      </c>
      <c r="BWS4737">
        <v>42225</v>
      </c>
      <c r="BWT4737">
        <v>900</v>
      </c>
      <c r="BWY4737">
        <v>900</v>
      </c>
      <c r="BXD4737" t="s">
        <v>3619</v>
      </c>
      <c r="BXI4737">
        <v>42225</v>
      </c>
      <c r="BXJ4737" t="s">
        <v>131</v>
      </c>
      <c r="BXK4737" t="s">
        <v>1169</v>
      </c>
      <c r="BXL4737" t="s">
        <v>58</v>
      </c>
      <c r="BXM4737" t="s">
        <v>629</v>
      </c>
      <c r="BXN4737" t="s">
        <v>131</v>
      </c>
      <c r="BXO4737" t="s">
        <v>102</v>
      </c>
      <c r="BXP4737" t="s">
        <v>103</v>
      </c>
      <c r="BXR4737">
        <v>45</v>
      </c>
      <c r="BXS4737" t="s">
        <v>133</v>
      </c>
      <c r="BXT4737" t="s">
        <v>95</v>
      </c>
      <c r="BXU4737" t="s">
        <v>54</v>
      </c>
      <c r="BXV4737" t="s">
        <v>93</v>
      </c>
      <c r="BXW4737" t="s">
        <v>114</v>
      </c>
      <c r="BXX4737">
        <v>42225</v>
      </c>
      <c r="BXY4737">
        <v>42225</v>
      </c>
      <c r="BXZ4737">
        <v>900</v>
      </c>
      <c r="BYE4737">
        <v>900</v>
      </c>
      <c r="BYJ4737" t="s">
        <v>3619</v>
      </c>
      <c r="BYO4737">
        <v>42225</v>
      </c>
      <c r="BYP4737" t="s">
        <v>131</v>
      </c>
      <c r="BYQ4737" t="s">
        <v>1169</v>
      </c>
      <c r="BYR4737" t="s">
        <v>58</v>
      </c>
      <c r="BYS4737" t="s">
        <v>629</v>
      </c>
      <c r="BYT4737" t="s">
        <v>131</v>
      </c>
      <c r="BYU4737" t="s">
        <v>102</v>
      </c>
      <c r="BYV4737" t="s">
        <v>103</v>
      </c>
      <c r="BYX4737">
        <v>45</v>
      </c>
      <c r="BYY4737" t="s">
        <v>133</v>
      </c>
      <c r="BYZ4737" t="s">
        <v>95</v>
      </c>
      <c r="BZA4737" t="s">
        <v>54</v>
      </c>
      <c r="BZB4737" t="s">
        <v>93</v>
      </c>
      <c r="BZC4737" t="s">
        <v>114</v>
      </c>
      <c r="BZD4737">
        <v>42225</v>
      </c>
      <c r="BZE4737">
        <v>42225</v>
      </c>
      <c r="BZF4737">
        <v>900</v>
      </c>
      <c r="BZK4737">
        <v>900</v>
      </c>
      <c r="BZP4737" t="s">
        <v>3619</v>
      </c>
      <c r="BZU4737">
        <v>42225</v>
      </c>
      <c r="BZV4737" t="s">
        <v>131</v>
      </c>
      <c r="BZW4737" t="s">
        <v>1169</v>
      </c>
      <c r="BZX4737" t="s">
        <v>58</v>
      </c>
      <c r="BZY4737" t="s">
        <v>629</v>
      </c>
      <c r="BZZ4737" t="s">
        <v>131</v>
      </c>
      <c r="CAA4737" t="s">
        <v>102</v>
      </c>
      <c r="CAB4737" t="s">
        <v>103</v>
      </c>
      <c r="CAD4737">
        <v>45</v>
      </c>
      <c r="CAE4737" t="s">
        <v>133</v>
      </c>
      <c r="CAF4737" t="s">
        <v>95</v>
      </c>
      <c r="CAG4737" t="s">
        <v>54</v>
      </c>
      <c r="CAH4737" t="s">
        <v>93</v>
      </c>
      <c r="CAI4737" t="s">
        <v>114</v>
      </c>
      <c r="CAJ4737">
        <v>42225</v>
      </c>
      <c r="CAK4737">
        <v>42225</v>
      </c>
      <c r="CAL4737">
        <v>900</v>
      </c>
      <c r="CAQ4737">
        <v>900</v>
      </c>
      <c r="CAV4737" t="s">
        <v>3619</v>
      </c>
      <c r="CBA4737">
        <v>42225</v>
      </c>
      <c r="CBB4737" t="s">
        <v>131</v>
      </c>
      <c r="CBC4737" t="s">
        <v>1169</v>
      </c>
      <c r="CBD4737" t="s">
        <v>58</v>
      </c>
      <c r="CBE4737" t="s">
        <v>629</v>
      </c>
      <c r="CBF4737" t="s">
        <v>131</v>
      </c>
      <c r="CBG4737" t="s">
        <v>102</v>
      </c>
      <c r="CBH4737" t="s">
        <v>103</v>
      </c>
      <c r="CBJ4737">
        <v>45</v>
      </c>
      <c r="CBK4737" t="s">
        <v>133</v>
      </c>
      <c r="CBL4737" t="s">
        <v>95</v>
      </c>
      <c r="CBM4737" t="s">
        <v>54</v>
      </c>
      <c r="CBN4737" t="s">
        <v>93</v>
      </c>
      <c r="CBO4737" t="s">
        <v>114</v>
      </c>
      <c r="CBP4737">
        <v>42225</v>
      </c>
      <c r="CBQ4737">
        <v>42225</v>
      </c>
      <c r="CBR4737">
        <v>900</v>
      </c>
      <c r="CBW4737">
        <v>900</v>
      </c>
      <c r="CCB4737" t="s">
        <v>3619</v>
      </c>
      <c r="CCG4737">
        <v>42225</v>
      </c>
      <c r="CCH4737" t="s">
        <v>131</v>
      </c>
      <c r="CCI4737" t="s">
        <v>1169</v>
      </c>
      <c r="CCJ4737" t="s">
        <v>58</v>
      </c>
      <c r="CCK4737" t="s">
        <v>629</v>
      </c>
      <c r="CCL4737" t="s">
        <v>131</v>
      </c>
      <c r="CCM4737" t="s">
        <v>102</v>
      </c>
      <c r="CCN4737" t="s">
        <v>103</v>
      </c>
      <c r="CCP4737">
        <v>45</v>
      </c>
      <c r="CCQ4737" t="s">
        <v>133</v>
      </c>
      <c r="CCR4737" t="s">
        <v>95</v>
      </c>
      <c r="CCS4737" t="s">
        <v>54</v>
      </c>
      <c r="CCT4737" t="s">
        <v>93</v>
      </c>
      <c r="CCU4737" t="s">
        <v>114</v>
      </c>
      <c r="CCV4737">
        <v>42225</v>
      </c>
      <c r="CCW4737">
        <v>42225</v>
      </c>
      <c r="CCX4737">
        <v>900</v>
      </c>
      <c r="CDC4737">
        <v>900</v>
      </c>
      <c r="CDH4737" t="s">
        <v>3619</v>
      </c>
      <c r="CDM4737">
        <v>42225</v>
      </c>
      <c r="CDN4737" t="s">
        <v>131</v>
      </c>
      <c r="CDO4737" t="s">
        <v>1169</v>
      </c>
      <c r="CDP4737" t="s">
        <v>58</v>
      </c>
      <c r="CDQ4737" t="s">
        <v>629</v>
      </c>
      <c r="CDR4737" t="s">
        <v>131</v>
      </c>
      <c r="CDS4737" t="s">
        <v>102</v>
      </c>
      <c r="CDT4737" t="s">
        <v>103</v>
      </c>
      <c r="CDV4737">
        <v>45</v>
      </c>
      <c r="CDW4737" t="s">
        <v>133</v>
      </c>
      <c r="CDX4737" t="s">
        <v>95</v>
      </c>
      <c r="CDY4737" t="s">
        <v>54</v>
      </c>
      <c r="CDZ4737" t="s">
        <v>93</v>
      </c>
      <c r="CEA4737" t="s">
        <v>114</v>
      </c>
      <c r="CEB4737">
        <v>42225</v>
      </c>
      <c r="CEC4737">
        <v>42225</v>
      </c>
      <c r="CED4737">
        <v>900</v>
      </c>
      <c r="CEI4737">
        <v>900</v>
      </c>
      <c r="CEN4737" t="s">
        <v>3619</v>
      </c>
      <c r="CES4737">
        <v>42225</v>
      </c>
      <c r="CET4737" t="s">
        <v>131</v>
      </c>
      <c r="CEU4737" t="s">
        <v>1169</v>
      </c>
      <c r="CEV4737" t="s">
        <v>58</v>
      </c>
      <c r="CEW4737" t="s">
        <v>629</v>
      </c>
      <c r="CEX4737" t="s">
        <v>131</v>
      </c>
      <c r="CEY4737" t="s">
        <v>102</v>
      </c>
      <c r="CEZ4737" t="s">
        <v>103</v>
      </c>
      <c r="CFB4737">
        <v>45</v>
      </c>
      <c r="CFC4737" t="s">
        <v>133</v>
      </c>
      <c r="CFD4737" t="s">
        <v>95</v>
      </c>
      <c r="CFE4737" t="s">
        <v>54</v>
      </c>
      <c r="CFF4737" t="s">
        <v>93</v>
      </c>
      <c r="CFG4737" t="s">
        <v>114</v>
      </c>
      <c r="CFH4737">
        <v>42225</v>
      </c>
      <c r="CFI4737">
        <v>42225</v>
      </c>
      <c r="CFJ4737">
        <v>900</v>
      </c>
      <c r="CFO4737">
        <v>900</v>
      </c>
      <c r="CFT4737" t="s">
        <v>3619</v>
      </c>
      <c r="CFY4737">
        <v>42225</v>
      </c>
      <c r="CFZ4737" t="s">
        <v>131</v>
      </c>
      <c r="CGA4737" t="s">
        <v>1169</v>
      </c>
      <c r="CGB4737" t="s">
        <v>58</v>
      </c>
      <c r="CGC4737" t="s">
        <v>629</v>
      </c>
      <c r="CGD4737" t="s">
        <v>131</v>
      </c>
      <c r="CGE4737" t="s">
        <v>102</v>
      </c>
      <c r="CGF4737" t="s">
        <v>103</v>
      </c>
      <c r="CGH4737">
        <v>45</v>
      </c>
      <c r="CGI4737" t="s">
        <v>133</v>
      </c>
      <c r="CGJ4737" t="s">
        <v>95</v>
      </c>
      <c r="CGK4737" t="s">
        <v>54</v>
      </c>
      <c r="CGL4737" t="s">
        <v>93</v>
      </c>
      <c r="CGM4737" t="s">
        <v>114</v>
      </c>
      <c r="CGN4737">
        <v>42225</v>
      </c>
      <c r="CGO4737">
        <v>42225</v>
      </c>
      <c r="CGP4737">
        <v>900</v>
      </c>
      <c r="CGU4737">
        <v>900</v>
      </c>
      <c r="CGZ4737" t="s">
        <v>3619</v>
      </c>
      <c r="CHE4737">
        <v>42225</v>
      </c>
      <c r="CHF4737" t="s">
        <v>131</v>
      </c>
      <c r="CHG4737" t="s">
        <v>1169</v>
      </c>
      <c r="CHH4737" t="s">
        <v>58</v>
      </c>
      <c r="CHI4737" t="s">
        <v>629</v>
      </c>
      <c r="CHJ4737" t="s">
        <v>131</v>
      </c>
      <c r="CHK4737" t="s">
        <v>102</v>
      </c>
      <c r="CHL4737" t="s">
        <v>103</v>
      </c>
      <c r="CHN4737">
        <v>45</v>
      </c>
      <c r="CHO4737" t="s">
        <v>133</v>
      </c>
      <c r="CHP4737" t="s">
        <v>95</v>
      </c>
      <c r="CHQ4737" t="s">
        <v>54</v>
      </c>
      <c r="CHR4737" t="s">
        <v>93</v>
      </c>
      <c r="CHS4737" t="s">
        <v>114</v>
      </c>
      <c r="CHT4737">
        <v>42225</v>
      </c>
      <c r="CHU4737">
        <v>42225</v>
      </c>
      <c r="CHV4737">
        <v>900</v>
      </c>
      <c r="CIA4737">
        <v>900</v>
      </c>
      <c r="CIF4737" t="s">
        <v>3619</v>
      </c>
      <c r="CIK4737">
        <v>42225</v>
      </c>
      <c r="CIL4737" t="s">
        <v>131</v>
      </c>
      <c r="CIM4737" t="s">
        <v>1169</v>
      </c>
      <c r="CIN4737" t="s">
        <v>58</v>
      </c>
      <c r="CIO4737" t="s">
        <v>629</v>
      </c>
      <c r="CIP4737" t="s">
        <v>131</v>
      </c>
      <c r="CIQ4737" t="s">
        <v>102</v>
      </c>
      <c r="CIR4737" t="s">
        <v>103</v>
      </c>
      <c r="CIT4737">
        <v>45</v>
      </c>
      <c r="CIU4737" t="s">
        <v>133</v>
      </c>
      <c r="CIV4737" t="s">
        <v>95</v>
      </c>
      <c r="CIW4737" t="s">
        <v>54</v>
      </c>
      <c r="CIX4737" t="s">
        <v>93</v>
      </c>
      <c r="CIY4737" t="s">
        <v>114</v>
      </c>
      <c r="CIZ4737">
        <v>42225</v>
      </c>
      <c r="CJA4737">
        <v>42225</v>
      </c>
      <c r="CJB4737">
        <v>900</v>
      </c>
      <c r="CJG4737">
        <v>900</v>
      </c>
      <c r="CJL4737" t="s">
        <v>3619</v>
      </c>
      <c r="CJQ4737">
        <v>42225</v>
      </c>
      <c r="CJR4737" t="s">
        <v>131</v>
      </c>
      <c r="CJS4737" t="s">
        <v>1169</v>
      </c>
      <c r="CJT4737" t="s">
        <v>58</v>
      </c>
      <c r="CJU4737" t="s">
        <v>629</v>
      </c>
      <c r="CJV4737" t="s">
        <v>131</v>
      </c>
      <c r="CJW4737" t="s">
        <v>102</v>
      </c>
      <c r="CJX4737" t="s">
        <v>103</v>
      </c>
      <c r="CJZ4737">
        <v>45</v>
      </c>
      <c r="CKA4737" t="s">
        <v>133</v>
      </c>
      <c r="CKB4737" t="s">
        <v>95</v>
      </c>
      <c r="CKC4737" t="s">
        <v>54</v>
      </c>
      <c r="CKD4737" t="s">
        <v>93</v>
      </c>
      <c r="CKE4737" t="s">
        <v>114</v>
      </c>
      <c r="CKF4737">
        <v>42225</v>
      </c>
      <c r="CKG4737">
        <v>42225</v>
      </c>
      <c r="CKH4737">
        <v>900</v>
      </c>
      <c r="CKM4737">
        <v>900</v>
      </c>
      <c r="CKR4737" t="s">
        <v>3619</v>
      </c>
      <c r="CKW4737">
        <v>42225</v>
      </c>
      <c r="CKX4737" t="s">
        <v>131</v>
      </c>
      <c r="CKY4737" t="s">
        <v>1169</v>
      </c>
      <c r="CKZ4737" t="s">
        <v>58</v>
      </c>
      <c r="CLA4737" t="s">
        <v>629</v>
      </c>
      <c r="CLB4737" t="s">
        <v>131</v>
      </c>
      <c r="CLC4737" t="s">
        <v>102</v>
      </c>
      <c r="CLD4737" t="s">
        <v>103</v>
      </c>
      <c r="CLF4737">
        <v>45</v>
      </c>
      <c r="CLG4737" t="s">
        <v>133</v>
      </c>
      <c r="CLH4737" t="s">
        <v>95</v>
      </c>
      <c r="CLI4737" t="s">
        <v>54</v>
      </c>
      <c r="CLJ4737" t="s">
        <v>93</v>
      </c>
      <c r="CLK4737" t="s">
        <v>114</v>
      </c>
      <c r="CLL4737">
        <v>42225</v>
      </c>
      <c r="CLM4737">
        <v>42225</v>
      </c>
      <c r="CLN4737">
        <v>900</v>
      </c>
      <c r="CLS4737">
        <v>900</v>
      </c>
      <c r="CLX4737" t="s">
        <v>3619</v>
      </c>
      <c r="CMC4737">
        <v>42225</v>
      </c>
      <c r="CMD4737" t="s">
        <v>131</v>
      </c>
      <c r="CME4737" t="s">
        <v>1169</v>
      </c>
      <c r="CMF4737" t="s">
        <v>58</v>
      </c>
      <c r="CMG4737" t="s">
        <v>629</v>
      </c>
      <c r="CMH4737" t="s">
        <v>131</v>
      </c>
      <c r="CMI4737" t="s">
        <v>102</v>
      </c>
      <c r="CMJ4737" t="s">
        <v>103</v>
      </c>
      <c r="CML4737">
        <v>45</v>
      </c>
      <c r="CMM4737" t="s">
        <v>133</v>
      </c>
      <c r="CMN4737" t="s">
        <v>95</v>
      </c>
      <c r="CMO4737" t="s">
        <v>54</v>
      </c>
      <c r="CMP4737" t="s">
        <v>93</v>
      </c>
      <c r="CMQ4737" t="s">
        <v>114</v>
      </c>
      <c r="CMR4737">
        <v>42225</v>
      </c>
      <c r="CMS4737">
        <v>42225</v>
      </c>
      <c r="CMT4737">
        <v>900</v>
      </c>
      <c r="CMY4737">
        <v>900</v>
      </c>
      <c r="CND4737" t="s">
        <v>3619</v>
      </c>
      <c r="CNI4737">
        <v>42225</v>
      </c>
      <c r="CNJ4737" t="s">
        <v>131</v>
      </c>
      <c r="CNK4737" t="s">
        <v>1169</v>
      </c>
      <c r="CNL4737" t="s">
        <v>58</v>
      </c>
      <c r="CNM4737" t="s">
        <v>629</v>
      </c>
      <c r="CNN4737" t="s">
        <v>131</v>
      </c>
      <c r="CNO4737" t="s">
        <v>102</v>
      </c>
      <c r="CNP4737" t="s">
        <v>103</v>
      </c>
      <c r="CNR4737">
        <v>45</v>
      </c>
      <c r="CNS4737" t="s">
        <v>133</v>
      </c>
      <c r="CNT4737" t="s">
        <v>95</v>
      </c>
      <c r="CNU4737" t="s">
        <v>54</v>
      </c>
      <c r="CNV4737" t="s">
        <v>93</v>
      </c>
      <c r="CNW4737" t="s">
        <v>114</v>
      </c>
      <c r="CNX4737">
        <v>42225</v>
      </c>
      <c r="CNY4737">
        <v>42225</v>
      </c>
      <c r="CNZ4737">
        <v>900</v>
      </c>
      <c r="COE4737">
        <v>900</v>
      </c>
      <c r="COJ4737" t="s">
        <v>3619</v>
      </c>
      <c r="COO4737">
        <v>42225</v>
      </c>
      <c r="COP4737" t="s">
        <v>131</v>
      </c>
      <c r="COQ4737" t="s">
        <v>1169</v>
      </c>
      <c r="COR4737" t="s">
        <v>58</v>
      </c>
      <c r="COS4737" t="s">
        <v>629</v>
      </c>
      <c r="COT4737" t="s">
        <v>131</v>
      </c>
      <c r="COU4737" t="s">
        <v>102</v>
      </c>
      <c r="COV4737" t="s">
        <v>103</v>
      </c>
      <c r="COX4737">
        <v>45</v>
      </c>
      <c r="COY4737" t="s">
        <v>133</v>
      </c>
      <c r="COZ4737" t="s">
        <v>95</v>
      </c>
      <c r="CPA4737" t="s">
        <v>54</v>
      </c>
      <c r="CPB4737" t="s">
        <v>93</v>
      </c>
      <c r="CPC4737" t="s">
        <v>114</v>
      </c>
      <c r="CPD4737">
        <v>42225</v>
      </c>
      <c r="CPE4737">
        <v>42225</v>
      </c>
      <c r="CPF4737">
        <v>900</v>
      </c>
      <c r="CPK4737">
        <v>900</v>
      </c>
      <c r="CPP4737" t="s">
        <v>3619</v>
      </c>
      <c r="CPU4737">
        <v>42225</v>
      </c>
      <c r="CPV4737" t="s">
        <v>131</v>
      </c>
      <c r="CPW4737" t="s">
        <v>1169</v>
      </c>
      <c r="CPX4737" t="s">
        <v>58</v>
      </c>
      <c r="CPY4737" t="s">
        <v>629</v>
      </c>
      <c r="CPZ4737" t="s">
        <v>131</v>
      </c>
      <c r="CQA4737" t="s">
        <v>102</v>
      </c>
      <c r="CQB4737" t="s">
        <v>103</v>
      </c>
      <c r="CQD4737">
        <v>45</v>
      </c>
      <c r="CQE4737" t="s">
        <v>133</v>
      </c>
      <c r="CQF4737" t="s">
        <v>95</v>
      </c>
      <c r="CQG4737" t="s">
        <v>54</v>
      </c>
      <c r="CQH4737" t="s">
        <v>93</v>
      </c>
      <c r="CQI4737" t="s">
        <v>114</v>
      </c>
      <c r="CQJ4737">
        <v>42225</v>
      </c>
      <c r="CQK4737">
        <v>42225</v>
      </c>
      <c r="CQL4737">
        <v>900</v>
      </c>
      <c r="CQQ4737">
        <v>900</v>
      </c>
      <c r="CQV4737" t="s">
        <v>3619</v>
      </c>
      <c r="CRA4737">
        <v>42225</v>
      </c>
      <c r="CRB4737" t="s">
        <v>131</v>
      </c>
      <c r="CRC4737" t="s">
        <v>1169</v>
      </c>
      <c r="CRD4737" t="s">
        <v>58</v>
      </c>
      <c r="CRE4737" t="s">
        <v>629</v>
      </c>
      <c r="CRF4737" t="s">
        <v>131</v>
      </c>
      <c r="CRG4737" t="s">
        <v>102</v>
      </c>
      <c r="CRH4737" t="s">
        <v>103</v>
      </c>
      <c r="CRJ4737">
        <v>45</v>
      </c>
      <c r="CRK4737" t="s">
        <v>133</v>
      </c>
      <c r="CRL4737" t="s">
        <v>95</v>
      </c>
      <c r="CRM4737" t="s">
        <v>54</v>
      </c>
      <c r="CRN4737" t="s">
        <v>93</v>
      </c>
      <c r="CRO4737" t="s">
        <v>114</v>
      </c>
      <c r="CRP4737">
        <v>42225</v>
      </c>
      <c r="CRQ4737">
        <v>42225</v>
      </c>
      <c r="CRR4737">
        <v>900</v>
      </c>
      <c r="CRW4737">
        <v>900</v>
      </c>
      <c r="CSB4737" t="s">
        <v>3619</v>
      </c>
      <c r="CSG4737">
        <v>42225</v>
      </c>
      <c r="CSH4737" t="s">
        <v>131</v>
      </c>
      <c r="CSI4737" t="s">
        <v>1169</v>
      </c>
      <c r="CSJ4737" t="s">
        <v>58</v>
      </c>
      <c r="CSK4737" t="s">
        <v>629</v>
      </c>
      <c r="CSL4737" t="s">
        <v>131</v>
      </c>
      <c r="CSM4737" t="s">
        <v>102</v>
      </c>
      <c r="CSN4737" t="s">
        <v>103</v>
      </c>
      <c r="CSP4737">
        <v>45</v>
      </c>
      <c r="CSQ4737" t="s">
        <v>133</v>
      </c>
      <c r="CSR4737" t="s">
        <v>95</v>
      </c>
      <c r="CSS4737" t="s">
        <v>54</v>
      </c>
      <c r="CST4737" t="s">
        <v>93</v>
      </c>
      <c r="CSU4737" t="s">
        <v>114</v>
      </c>
      <c r="CSV4737">
        <v>42225</v>
      </c>
      <c r="CSW4737">
        <v>42225</v>
      </c>
      <c r="CSX4737">
        <v>900</v>
      </c>
      <c r="CTC4737">
        <v>900</v>
      </c>
      <c r="CTH4737" t="s">
        <v>3619</v>
      </c>
      <c r="CTM4737">
        <v>42225</v>
      </c>
      <c r="CTN4737" t="s">
        <v>131</v>
      </c>
      <c r="CTO4737" t="s">
        <v>1169</v>
      </c>
      <c r="CTP4737" t="s">
        <v>58</v>
      </c>
      <c r="CTQ4737" t="s">
        <v>629</v>
      </c>
      <c r="CTR4737" t="s">
        <v>131</v>
      </c>
      <c r="CTS4737" t="s">
        <v>102</v>
      </c>
      <c r="CTT4737" t="s">
        <v>103</v>
      </c>
      <c r="CTV4737">
        <v>45</v>
      </c>
      <c r="CTW4737" t="s">
        <v>133</v>
      </c>
      <c r="CTX4737" t="s">
        <v>95</v>
      </c>
      <c r="CTY4737" t="s">
        <v>54</v>
      </c>
      <c r="CTZ4737" t="s">
        <v>93</v>
      </c>
      <c r="CUA4737" t="s">
        <v>114</v>
      </c>
      <c r="CUB4737">
        <v>42225</v>
      </c>
      <c r="CUC4737">
        <v>42225</v>
      </c>
      <c r="CUD4737">
        <v>900</v>
      </c>
      <c r="CUI4737">
        <v>900</v>
      </c>
      <c r="CUN4737" t="s">
        <v>3619</v>
      </c>
      <c r="CUS4737">
        <v>42225</v>
      </c>
      <c r="CUT4737" t="s">
        <v>131</v>
      </c>
      <c r="CUU4737" t="s">
        <v>1169</v>
      </c>
      <c r="CUV4737" t="s">
        <v>58</v>
      </c>
      <c r="CUW4737" t="s">
        <v>629</v>
      </c>
      <c r="CUX4737" t="s">
        <v>131</v>
      </c>
      <c r="CUY4737" t="s">
        <v>102</v>
      </c>
      <c r="CUZ4737" t="s">
        <v>103</v>
      </c>
      <c r="CVB4737">
        <v>45</v>
      </c>
      <c r="CVC4737" t="s">
        <v>133</v>
      </c>
      <c r="CVD4737" t="s">
        <v>95</v>
      </c>
      <c r="CVE4737" t="s">
        <v>54</v>
      </c>
      <c r="CVF4737" t="s">
        <v>93</v>
      </c>
      <c r="CVG4737" t="s">
        <v>114</v>
      </c>
      <c r="CVH4737">
        <v>42225</v>
      </c>
      <c r="CVI4737">
        <v>42225</v>
      </c>
      <c r="CVJ4737">
        <v>900</v>
      </c>
      <c r="CVO4737">
        <v>900</v>
      </c>
      <c r="CVT4737" t="s">
        <v>3619</v>
      </c>
      <c r="CVY4737">
        <v>42225</v>
      </c>
      <c r="CVZ4737" t="s">
        <v>131</v>
      </c>
      <c r="CWA4737" t="s">
        <v>1169</v>
      </c>
      <c r="CWB4737" t="s">
        <v>58</v>
      </c>
      <c r="CWC4737" t="s">
        <v>629</v>
      </c>
      <c r="CWD4737" t="s">
        <v>131</v>
      </c>
      <c r="CWE4737" t="s">
        <v>102</v>
      </c>
      <c r="CWF4737" t="s">
        <v>103</v>
      </c>
      <c r="CWH4737">
        <v>45</v>
      </c>
      <c r="CWI4737" t="s">
        <v>133</v>
      </c>
      <c r="CWJ4737" t="s">
        <v>95</v>
      </c>
      <c r="CWK4737" t="s">
        <v>54</v>
      </c>
      <c r="CWL4737" t="s">
        <v>93</v>
      </c>
      <c r="CWM4737" t="s">
        <v>114</v>
      </c>
      <c r="CWN4737">
        <v>42225</v>
      </c>
      <c r="CWO4737">
        <v>42225</v>
      </c>
      <c r="CWP4737">
        <v>900</v>
      </c>
      <c r="CWU4737">
        <v>900</v>
      </c>
      <c r="CWZ4737" t="s">
        <v>3619</v>
      </c>
      <c r="CXE4737">
        <v>42225</v>
      </c>
      <c r="CXF4737" t="s">
        <v>131</v>
      </c>
      <c r="CXG4737" t="s">
        <v>1169</v>
      </c>
      <c r="CXH4737" t="s">
        <v>58</v>
      </c>
      <c r="CXI4737" t="s">
        <v>629</v>
      </c>
      <c r="CXJ4737" t="s">
        <v>131</v>
      </c>
      <c r="CXK4737" t="s">
        <v>102</v>
      </c>
      <c r="CXL4737" t="s">
        <v>103</v>
      </c>
      <c r="CXN4737">
        <v>45</v>
      </c>
      <c r="CXO4737" t="s">
        <v>133</v>
      </c>
      <c r="CXP4737" t="s">
        <v>95</v>
      </c>
      <c r="CXQ4737" t="s">
        <v>54</v>
      </c>
      <c r="CXR4737" t="s">
        <v>93</v>
      </c>
      <c r="CXS4737" t="s">
        <v>114</v>
      </c>
      <c r="CXT4737">
        <v>42225</v>
      </c>
      <c r="CXU4737">
        <v>42225</v>
      </c>
      <c r="CXV4737">
        <v>900</v>
      </c>
      <c r="CYA4737">
        <v>900</v>
      </c>
      <c r="CYF4737" t="s">
        <v>3619</v>
      </c>
      <c r="CYK4737">
        <v>42225</v>
      </c>
      <c r="CYL4737" t="s">
        <v>131</v>
      </c>
      <c r="CYM4737" t="s">
        <v>1169</v>
      </c>
      <c r="CYN4737" t="s">
        <v>58</v>
      </c>
      <c r="CYO4737" t="s">
        <v>629</v>
      </c>
      <c r="CYP4737" t="s">
        <v>131</v>
      </c>
      <c r="CYQ4737" t="s">
        <v>102</v>
      </c>
      <c r="CYR4737" t="s">
        <v>103</v>
      </c>
      <c r="CYT4737">
        <v>45</v>
      </c>
      <c r="CYU4737" t="s">
        <v>133</v>
      </c>
      <c r="CYV4737" t="s">
        <v>95</v>
      </c>
      <c r="CYW4737" t="s">
        <v>54</v>
      </c>
      <c r="CYX4737" t="s">
        <v>93</v>
      </c>
      <c r="CYY4737" t="s">
        <v>114</v>
      </c>
      <c r="CYZ4737">
        <v>42225</v>
      </c>
      <c r="CZA4737">
        <v>42225</v>
      </c>
      <c r="CZB4737">
        <v>900</v>
      </c>
      <c r="CZG4737">
        <v>900</v>
      </c>
      <c r="CZL4737" t="s">
        <v>3619</v>
      </c>
      <c r="CZQ4737">
        <v>42225</v>
      </c>
      <c r="CZR4737" t="s">
        <v>131</v>
      </c>
      <c r="CZS4737" t="s">
        <v>1169</v>
      </c>
      <c r="CZT4737" t="s">
        <v>58</v>
      </c>
      <c r="CZU4737" t="s">
        <v>629</v>
      </c>
      <c r="CZV4737" t="s">
        <v>131</v>
      </c>
      <c r="CZW4737" t="s">
        <v>102</v>
      </c>
      <c r="CZX4737" t="s">
        <v>103</v>
      </c>
      <c r="CZZ4737">
        <v>45</v>
      </c>
      <c r="DAA4737" t="s">
        <v>133</v>
      </c>
      <c r="DAB4737" t="s">
        <v>95</v>
      </c>
      <c r="DAC4737" t="s">
        <v>54</v>
      </c>
      <c r="DAD4737" t="s">
        <v>93</v>
      </c>
      <c r="DAE4737" t="s">
        <v>114</v>
      </c>
      <c r="DAF4737">
        <v>42225</v>
      </c>
      <c r="DAG4737">
        <v>42225</v>
      </c>
      <c r="DAH4737">
        <v>900</v>
      </c>
      <c r="DAM4737">
        <v>900</v>
      </c>
      <c r="DAR4737" t="s">
        <v>3619</v>
      </c>
      <c r="DAW4737">
        <v>42225</v>
      </c>
      <c r="DAX4737" t="s">
        <v>131</v>
      </c>
      <c r="DAY4737" t="s">
        <v>1169</v>
      </c>
      <c r="DAZ4737" t="s">
        <v>58</v>
      </c>
      <c r="DBA4737" t="s">
        <v>629</v>
      </c>
      <c r="DBB4737" t="s">
        <v>131</v>
      </c>
      <c r="DBC4737" t="s">
        <v>102</v>
      </c>
      <c r="DBD4737" t="s">
        <v>103</v>
      </c>
      <c r="DBF4737">
        <v>45</v>
      </c>
      <c r="DBG4737" t="s">
        <v>133</v>
      </c>
      <c r="DBH4737" t="s">
        <v>95</v>
      </c>
      <c r="DBI4737" t="s">
        <v>54</v>
      </c>
      <c r="DBJ4737" t="s">
        <v>93</v>
      </c>
      <c r="DBK4737" t="s">
        <v>114</v>
      </c>
      <c r="DBL4737">
        <v>42225</v>
      </c>
      <c r="DBM4737">
        <v>42225</v>
      </c>
      <c r="DBN4737">
        <v>900</v>
      </c>
      <c r="DBS4737">
        <v>900</v>
      </c>
      <c r="DBX4737" t="s">
        <v>3619</v>
      </c>
      <c r="DCC4737">
        <v>42225</v>
      </c>
      <c r="DCD4737" t="s">
        <v>131</v>
      </c>
      <c r="DCE4737" t="s">
        <v>1169</v>
      </c>
      <c r="DCF4737" t="s">
        <v>58</v>
      </c>
      <c r="DCG4737" t="s">
        <v>629</v>
      </c>
      <c r="DCH4737" t="s">
        <v>131</v>
      </c>
      <c r="DCI4737" t="s">
        <v>102</v>
      </c>
      <c r="DCJ4737" t="s">
        <v>103</v>
      </c>
      <c r="DCL4737">
        <v>45</v>
      </c>
      <c r="DCM4737" t="s">
        <v>133</v>
      </c>
      <c r="DCN4737" t="s">
        <v>95</v>
      </c>
      <c r="DCO4737" t="s">
        <v>54</v>
      </c>
      <c r="DCP4737" t="s">
        <v>93</v>
      </c>
      <c r="DCQ4737" t="s">
        <v>114</v>
      </c>
      <c r="DCR4737">
        <v>42225</v>
      </c>
      <c r="DCS4737">
        <v>42225</v>
      </c>
      <c r="DCT4737">
        <v>900</v>
      </c>
      <c r="DCY4737">
        <v>900</v>
      </c>
      <c r="DDD4737" t="s">
        <v>3619</v>
      </c>
      <c r="DDI4737">
        <v>42225</v>
      </c>
      <c r="DDJ4737" t="s">
        <v>131</v>
      </c>
      <c r="DDK4737" t="s">
        <v>1169</v>
      </c>
      <c r="DDL4737" t="s">
        <v>58</v>
      </c>
      <c r="DDM4737" t="s">
        <v>629</v>
      </c>
      <c r="DDN4737" t="s">
        <v>131</v>
      </c>
      <c r="DDO4737" t="s">
        <v>102</v>
      </c>
      <c r="DDP4737" t="s">
        <v>103</v>
      </c>
      <c r="DDR4737">
        <v>45</v>
      </c>
      <c r="DDS4737" t="s">
        <v>133</v>
      </c>
      <c r="DDT4737" t="s">
        <v>95</v>
      </c>
      <c r="DDU4737" t="s">
        <v>54</v>
      </c>
      <c r="DDV4737" t="s">
        <v>93</v>
      </c>
      <c r="DDW4737" t="s">
        <v>114</v>
      </c>
      <c r="DDX4737">
        <v>42225</v>
      </c>
      <c r="DDY4737">
        <v>42225</v>
      </c>
      <c r="DDZ4737">
        <v>900</v>
      </c>
      <c r="DEE4737">
        <v>900</v>
      </c>
      <c r="DEJ4737" t="s">
        <v>3619</v>
      </c>
      <c r="DEO4737">
        <v>42225</v>
      </c>
      <c r="DEP4737" t="s">
        <v>131</v>
      </c>
      <c r="DEQ4737" t="s">
        <v>1169</v>
      </c>
      <c r="DER4737" t="s">
        <v>58</v>
      </c>
      <c r="DES4737" t="s">
        <v>629</v>
      </c>
      <c r="DET4737" t="s">
        <v>131</v>
      </c>
      <c r="DEU4737" t="s">
        <v>102</v>
      </c>
      <c r="DEV4737" t="s">
        <v>103</v>
      </c>
      <c r="DEX4737">
        <v>45</v>
      </c>
      <c r="DEY4737" t="s">
        <v>133</v>
      </c>
      <c r="DEZ4737" t="s">
        <v>95</v>
      </c>
      <c r="DFA4737" t="s">
        <v>54</v>
      </c>
      <c r="DFB4737" t="s">
        <v>93</v>
      </c>
      <c r="DFC4737" t="s">
        <v>114</v>
      </c>
      <c r="DFD4737">
        <v>42225</v>
      </c>
      <c r="DFE4737">
        <v>42225</v>
      </c>
      <c r="DFF4737">
        <v>900</v>
      </c>
      <c r="DFK4737">
        <v>900</v>
      </c>
      <c r="DFP4737" t="s">
        <v>3619</v>
      </c>
      <c r="DFU4737">
        <v>42225</v>
      </c>
      <c r="DFV4737" t="s">
        <v>131</v>
      </c>
      <c r="DFW4737" t="s">
        <v>1169</v>
      </c>
      <c r="DFX4737" t="s">
        <v>58</v>
      </c>
      <c r="DFY4737" t="s">
        <v>629</v>
      </c>
      <c r="DFZ4737" t="s">
        <v>131</v>
      </c>
      <c r="DGA4737" t="s">
        <v>102</v>
      </c>
      <c r="DGB4737" t="s">
        <v>103</v>
      </c>
      <c r="DGD4737">
        <v>45</v>
      </c>
      <c r="DGE4737" t="s">
        <v>133</v>
      </c>
      <c r="DGF4737" t="s">
        <v>95</v>
      </c>
      <c r="DGG4737" t="s">
        <v>54</v>
      </c>
      <c r="DGH4737" t="s">
        <v>93</v>
      </c>
      <c r="DGI4737" t="s">
        <v>114</v>
      </c>
      <c r="DGJ4737">
        <v>42225</v>
      </c>
      <c r="DGK4737">
        <v>42225</v>
      </c>
      <c r="DGL4737">
        <v>900</v>
      </c>
      <c r="DGQ4737">
        <v>900</v>
      </c>
      <c r="DGV4737" t="s">
        <v>3619</v>
      </c>
      <c r="DHA4737">
        <v>42225</v>
      </c>
      <c r="DHB4737" t="s">
        <v>131</v>
      </c>
      <c r="DHC4737" t="s">
        <v>1169</v>
      </c>
      <c r="DHD4737" t="s">
        <v>58</v>
      </c>
      <c r="DHE4737" t="s">
        <v>629</v>
      </c>
      <c r="DHF4737" t="s">
        <v>131</v>
      </c>
      <c r="DHG4737" t="s">
        <v>102</v>
      </c>
      <c r="DHH4737" t="s">
        <v>103</v>
      </c>
      <c r="DHJ4737">
        <v>45</v>
      </c>
      <c r="DHK4737" t="s">
        <v>133</v>
      </c>
      <c r="DHL4737" t="s">
        <v>95</v>
      </c>
      <c r="DHM4737" t="s">
        <v>54</v>
      </c>
      <c r="DHN4737" t="s">
        <v>93</v>
      </c>
      <c r="DHO4737" t="s">
        <v>114</v>
      </c>
      <c r="DHP4737">
        <v>42225</v>
      </c>
      <c r="DHQ4737">
        <v>42225</v>
      </c>
      <c r="DHR4737">
        <v>900</v>
      </c>
      <c r="DHW4737">
        <v>900</v>
      </c>
      <c r="DIB4737" t="s">
        <v>3619</v>
      </c>
      <c r="DIG4737">
        <v>42225</v>
      </c>
      <c r="DIH4737" t="s">
        <v>131</v>
      </c>
      <c r="DII4737" t="s">
        <v>1169</v>
      </c>
      <c r="DIJ4737" t="s">
        <v>58</v>
      </c>
      <c r="DIK4737" t="s">
        <v>629</v>
      </c>
      <c r="DIL4737" t="s">
        <v>131</v>
      </c>
      <c r="DIM4737" t="s">
        <v>102</v>
      </c>
      <c r="DIN4737" t="s">
        <v>103</v>
      </c>
      <c r="DIP4737">
        <v>45</v>
      </c>
      <c r="DIQ4737" t="s">
        <v>133</v>
      </c>
      <c r="DIR4737" t="s">
        <v>95</v>
      </c>
      <c r="DIS4737" t="s">
        <v>54</v>
      </c>
      <c r="DIT4737" t="s">
        <v>93</v>
      </c>
      <c r="DIU4737" t="s">
        <v>114</v>
      </c>
      <c r="DIV4737">
        <v>42225</v>
      </c>
      <c r="DIW4737">
        <v>42225</v>
      </c>
      <c r="DIX4737">
        <v>900</v>
      </c>
      <c r="DJC4737">
        <v>900</v>
      </c>
      <c r="DJH4737" t="s">
        <v>3619</v>
      </c>
      <c r="DJM4737">
        <v>42225</v>
      </c>
      <c r="DJN4737" t="s">
        <v>131</v>
      </c>
      <c r="DJO4737" t="s">
        <v>1169</v>
      </c>
      <c r="DJP4737" t="s">
        <v>58</v>
      </c>
      <c r="DJQ4737" t="s">
        <v>629</v>
      </c>
      <c r="DJR4737" t="s">
        <v>131</v>
      </c>
      <c r="DJS4737" t="s">
        <v>102</v>
      </c>
      <c r="DJT4737" t="s">
        <v>103</v>
      </c>
      <c r="DJV4737">
        <v>45</v>
      </c>
      <c r="DJW4737" t="s">
        <v>133</v>
      </c>
      <c r="DJX4737" t="s">
        <v>95</v>
      </c>
      <c r="DJY4737" t="s">
        <v>54</v>
      </c>
      <c r="DJZ4737" t="s">
        <v>93</v>
      </c>
      <c r="DKA4737" t="s">
        <v>114</v>
      </c>
      <c r="DKB4737">
        <v>42225</v>
      </c>
      <c r="DKC4737">
        <v>42225</v>
      </c>
      <c r="DKD4737">
        <v>900</v>
      </c>
      <c r="DKI4737">
        <v>900</v>
      </c>
      <c r="DKN4737" t="s">
        <v>3619</v>
      </c>
      <c r="DKS4737">
        <v>42225</v>
      </c>
      <c r="DKT4737" t="s">
        <v>131</v>
      </c>
      <c r="DKU4737" t="s">
        <v>1169</v>
      </c>
      <c r="DKV4737" t="s">
        <v>58</v>
      </c>
      <c r="DKW4737" t="s">
        <v>629</v>
      </c>
      <c r="DKX4737" t="s">
        <v>131</v>
      </c>
      <c r="DKY4737" t="s">
        <v>102</v>
      </c>
      <c r="DKZ4737" t="s">
        <v>103</v>
      </c>
      <c r="DLB4737">
        <v>45</v>
      </c>
      <c r="DLC4737" t="s">
        <v>133</v>
      </c>
      <c r="DLD4737" t="s">
        <v>95</v>
      </c>
      <c r="DLE4737" t="s">
        <v>54</v>
      </c>
      <c r="DLF4737" t="s">
        <v>93</v>
      </c>
      <c r="DLG4737" t="s">
        <v>114</v>
      </c>
      <c r="DLH4737">
        <v>42225</v>
      </c>
      <c r="DLI4737">
        <v>42225</v>
      </c>
      <c r="DLJ4737">
        <v>900</v>
      </c>
      <c r="DLO4737">
        <v>900</v>
      </c>
      <c r="DLT4737" t="s">
        <v>3619</v>
      </c>
      <c r="DLY4737">
        <v>42225</v>
      </c>
      <c r="DLZ4737" t="s">
        <v>131</v>
      </c>
      <c r="DMA4737" t="s">
        <v>1169</v>
      </c>
      <c r="DMB4737" t="s">
        <v>58</v>
      </c>
      <c r="DMC4737" t="s">
        <v>629</v>
      </c>
      <c r="DMD4737" t="s">
        <v>131</v>
      </c>
      <c r="DME4737" t="s">
        <v>102</v>
      </c>
      <c r="DMF4737" t="s">
        <v>103</v>
      </c>
      <c r="DMH4737">
        <v>45</v>
      </c>
      <c r="DMI4737" t="s">
        <v>133</v>
      </c>
      <c r="DMJ4737" t="s">
        <v>95</v>
      </c>
      <c r="DMK4737" t="s">
        <v>54</v>
      </c>
      <c r="DML4737" t="s">
        <v>93</v>
      </c>
      <c r="DMM4737" t="s">
        <v>114</v>
      </c>
      <c r="DMN4737">
        <v>42225</v>
      </c>
      <c r="DMO4737">
        <v>42225</v>
      </c>
      <c r="DMP4737">
        <v>900</v>
      </c>
      <c r="DMU4737">
        <v>900</v>
      </c>
      <c r="DMZ4737" t="s">
        <v>3619</v>
      </c>
      <c r="DNE4737">
        <v>42225</v>
      </c>
      <c r="DNF4737" t="s">
        <v>131</v>
      </c>
      <c r="DNG4737" t="s">
        <v>1169</v>
      </c>
      <c r="DNH4737" t="s">
        <v>58</v>
      </c>
      <c r="DNI4737" t="s">
        <v>629</v>
      </c>
      <c r="DNJ4737" t="s">
        <v>131</v>
      </c>
      <c r="DNK4737" t="s">
        <v>102</v>
      </c>
      <c r="DNL4737" t="s">
        <v>103</v>
      </c>
      <c r="DNN4737">
        <v>45</v>
      </c>
      <c r="DNO4737" t="s">
        <v>133</v>
      </c>
      <c r="DNP4737" t="s">
        <v>95</v>
      </c>
      <c r="DNQ4737" t="s">
        <v>54</v>
      </c>
      <c r="DNR4737" t="s">
        <v>93</v>
      </c>
      <c r="DNS4737" t="s">
        <v>114</v>
      </c>
      <c r="DNT4737">
        <v>42225</v>
      </c>
      <c r="DNU4737">
        <v>42225</v>
      </c>
      <c r="DNV4737">
        <v>900</v>
      </c>
      <c r="DOA4737">
        <v>900</v>
      </c>
      <c r="DOF4737" t="s">
        <v>3619</v>
      </c>
      <c r="DOK4737">
        <v>42225</v>
      </c>
      <c r="DOL4737" t="s">
        <v>131</v>
      </c>
      <c r="DOM4737" t="s">
        <v>1169</v>
      </c>
      <c r="DON4737" t="s">
        <v>58</v>
      </c>
      <c r="DOO4737" t="s">
        <v>629</v>
      </c>
      <c r="DOP4737" t="s">
        <v>131</v>
      </c>
      <c r="DOQ4737" t="s">
        <v>102</v>
      </c>
      <c r="DOR4737" t="s">
        <v>103</v>
      </c>
      <c r="DOT4737">
        <v>45</v>
      </c>
      <c r="DOU4737" t="s">
        <v>133</v>
      </c>
      <c r="DOV4737" t="s">
        <v>95</v>
      </c>
      <c r="DOW4737" t="s">
        <v>54</v>
      </c>
      <c r="DOX4737" t="s">
        <v>93</v>
      </c>
      <c r="DOY4737" t="s">
        <v>114</v>
      </c>
      <c r="DOZ4737">
        <v>42225</v>
      </c>
      <c r="DPA4737">
        <v>42225</v>
      </c>
      <c r="DPB4737">
        <v>900</v>
      </c>
      <c r="DPG4737">
        <v>900</v>
      </c>
      <c r="DPL4737" t="s">
        <v>3619</v>
      </c>
      <c r="DPQ4737">
        <v>42225</v>
      </c>
      <c r="DPR4737" t="s">
        <v>131</v>
      </c>
      <c r="DPS4737" t="s">
        <v>1169</v>
      </c>
      <c r="DPT4737" t="s">
        <v>58</v>
      </c>
      <c r="DPU4737" t="s">
        <v>629</v>
      </c>
      <c r="DPV4737" t="s">
        <v>131</v>
      </c>
      <c r="DPW4737" t="s">
        <v>102</v>
      </c>
      <c r="DPX4737" t="s">
        <v>103</v>
      </c>
      <c r="DPZ4737">
        <v>45</v>
      </c>
      <c r="DQA4737" t="s">
        <v>133</v>
      </c>
      <c r="DQB4737" t="s">
        <v>95</v>
      </c>
      <c r="DQC4737" t="s">
        <v>54</v>
      </c>
      <c r="DQD4737" t="s">
        <v>93</v>
      </c>
      <c r="DQE4737" t="s">
        <v>114</v>
      </c>
      <c r="DQF4737">
        <v>42225</v>
      </c>
      <c r="DQG4737">
        <v>42225</v>
      </c>
      <c r="DQH4737">
        <v>900</v>
      </c>
      <c r="DQM4737">
        <v>900</v>
      </c>
      <c r="DQR4737" t="s">
        <v>3619</v>
      </c>
      <c r="DQW4737">
        <v>42225</v>
      </c>
      <c r="DQX4737" t="s">
        <v>131</v>
      </c>
      <c r="DQY4737" t="s">
        <v>1169</v>
      </c>
      <c r="DQZ4737" t="s">
        <v>58</v>
      </c>
      <c r="DRA4737" t="s">
        <v>629</v>
      </c>
      <c r="DRB4737" t="s">
        <v>131</v>
      </c>
      <c r="DRC4737" t="s">
        <v>102</v>
      </c>
      <c r="DRD4737" t="s">
        <v>103</v>
      </c>
      <c r="DRF4737">
        <v>45</v>
      </c>
      <c r="DRG4737" t="s">
        <v>133</v>
      </c>
      <c r="DRH4737" t="s">
        <v>95</v>
      </c>
      <c r="DRI4737" t="s">
        <v>54</v>
      </c>
      <c r="DRJ4737" t="s">
        <v>93</v>
      </c>
      <c r="DRK4737" t="s">
        <v>114</v>
      </c>
      <c r="DRL4737">
        <v>42225</v>
      </c>
      <c r="DRM4737">
        <v>42225</v>
      </c>
      <c r="DRN4737">
        <v>900</v>
      </c>
      <c r="DRS4737">
        <v>900</v>
      </c>
      <c r="DRX4737" t="s">
        <v>3619</v>
      </c>
      <c r="DSC4737">
        <v>42225</v>
      </c>
      <c r="DSD4737" t="s">
        <v>131</v>
      </c>
      <c r="DSE4737" t="s">
        <v>1169</v>
      </c>
      <c r="DSF4737" t="s">
        <v>58</v>
      </c>
      <c r="DSG4737" t="s">
        <v>629</v>
      </c>
      <c r="DSH4737" t="s">
        <v>131</v>
      </c>
      <c r="DSI4737" t="s">
        <v>102</v>
      </c>
      <c r="DSJ4737" t="s">
        <v>103</v>
      </c>
      <c r="DSL4737">
        <v>45</v>
      </c>
      <c r="DSM4737" t="s">
        <v>133</v>
      </c>
      <c r="DSN4737" t="s">
        <v>95</v>
      </c>
      <c r="DSO4737" t="s">
        <v>54</v>
      </c>
      <c r="DSP4737" t="s">
        <v>93</v>
      </c>
      <c r="DSQ4737" t="s">
        <v>114</v>
      </c>
      <c r="DSR4737">
        <v>42225</v>
      </c>
      <c r="DSS4737">
        <v>42225</v>
      </c>
      <c r="DST4737">
        <v>900</v>
      </c>
      <c r="DSY4737">
        <v>900</v>
      </c>
      <c r="DTD4737" t="s">
        <v>3619</v>
      </c>
      <c r="DTI4737">
        <v>42225</v>
      </c>
      <c r="DTJ4737" t="s">
        <v>131</v>
      </c>
      <c r="DTK4737" t="s">
        <v>1169</v>
      </c>
      <c r="DTL4737" t="s">
        <v>58</v>
      </c>
      <c r="DTM4737" t="s">
        <v>629</v>
      </c>
      <c r="DTN4737" t="s">
        <v>131</v>
      </c>
      <c r="DTO4737" t="s">
        <v>102</v>
      </c>
      <c r="DTP4737" t="s">
        <v>103</v>
      </c>
      <c r="DTR4737">
        <v>45</v>
      </c>
      <c r="DTS4737" t="s">
        <v>133</v>
      </c>
      <c r="DTT4737" t="s">
        <v>95</v>
      </c>
      <c r="DTU4737" t="s">
        <v>54</v>
      </c>
      <c r="DTV4737" t="s">
        <v>93</v>
      </c>
      <c r="DTW4737" t="s">
        <v>114</v>
      </c>
      <c r="DTX4737">
        <v>42225</v>
      </c>
      <c r="DTY4737">
        <v>42225</v>
      </c>
      <c r="DTZ4737">
        <v>900</v>
      </c>
      <c r="DUE4737">
        <v>900</v>
      </c>
      <c r="DUJ4737" t="s">
        <v>3619</v>
      </c>
      <c r="DUO4737">
        <v>42225</v>
      </c>
      <c r="DUP4737" t="s">
        <v>131</v>
      </c>
      <c r="DUQ4737" t="s">
        <v>1169</v>
      </c>
      <c r="DUR4737" t="s">
        <v>58</v>
      </c>
      <c r="DUS4737" t="s">
        <v>629</v>
      </c>
      <c r="DUT4737" t="s">
        <v>131</v>
      </c>
      <c r="DUU4737" t="s">
        <v>102</v>
      </c>
      <c r="DUV4737" t="s">
        <v>103</v>
      </c>
      <c r="DUX4737">
        <v>45</v>
      </c>
      <c r="DUY4737" t="s">
        <v>133</v>
      </c>
      <c r="DUZ4737" t="s">
        <v>95</v>
      </c>
      <c r="DVA4737" t="s">
        <v>54</v>
      </c>
      <c r="DVB4737" t="s">
        <v>93</v>
      </c>
      <c r="DVC4737" t="s">
        <v>114</v>
      </c>
      <c r="DVD4737">
        <v>42225</v>
      </c>
      <c r="DVE4737">
        <v>42225</v>
      </c>
      <c r="DVF4737">
        <v>900</v>
      </c>
      <c r="DVK4737">
        <v>900</v>
      </c>
      <c r="DVP4737" t="s">
        <v>3619</v>
      </c>
      <c r="DVU4737">
        <v>42225</v>
      </c>
      <c r="DVV4737" t="s">
        <v>131</v>
      </c>
      <c r="DVW4737" t="s">
        <v>1169</v>
      </c>
      <c r="DVX4737" t="s">
        <v>58</v>
      </c>
      <c r="DVY4737" t="s">
        <v>629</v>
      </c>
      <c r="DVZ4737" t="s">
        <v>131</v>
      </c>
      <c r="DWA4737" t="s">
        <v>102</v>
      </c>
      <c r="DWB4737" t="s">
        <v>103</v>
      </c>
      <c r="DWD4737">
        <v>45</v>
      </c>
      <c r="DWE4737" t="s">
        <v>133</v>
      </c>
      <c r="DWF4737" t="s">
        <v>95</v>
      </c>
      <c r="DWG4737" t="s">
        <v>54</v>
      </c>
      <c r="DWH4737" t="s">
        <v>93</v>
      </c>
      <c r="DWI4737" t="s">
        <v>114</v>
      </c>
      <c r="DWJ4737">
        <v>42225</v>
      </c>
      <c r="DWK4737">
        <v>42225</v>
      </c>
      <c r="DWL4737">
        <v>900</v>
      </c>
      <c r="DWQ4737">
        <v>900</v>
      </c>
      <c r="DWV4737" t="s">
        <v>3619</v>
      </c>
      <c r="DXA4737">
        <v>42225</v>
      </c>
      <c r="DXB4737" t="s">
        <v>131</v>
      </c>
      <c r="DXC4737" t="s">
        <v>1169</v>
      </c>
      <c r="DXD4737" t="s">
        <v>58</v>
      </c>
      <c r="DXE4737" t="s">
        <v>629</v>
      </c>
      <c r="DXF4737" t="s">
        <v>131</v>
      </c>
      <c r="DXG4737" t="s">
        <v>102</v>
      </c>
      <c r="DXH4737" t="s">
        <v>103</v>
      </c>
      <c r="DXJ4737">
        <v>45</v>
      </c>
      <c r="DXK4737" t="s">
        <v>133</v>
      </c>
      <c r="DXL4737" t="s">
        <v>95</v>
      </c>
      <c r="DXM4737" t="s">
        <v>54</v>
      </c>
      <c r="DXN4737" t="s">
        <v>93</v>
      </c>
      <c r="DXO4737" t="s">
        <v>114</v>
      </c>
      <c r="DXP4737">
        <v>42225</v>
      </c>
      <c r="DXQ4737">
        <v>42225</v>
      </c>
      <c r="DXR4737">
        <v>900</v>
      </c>
      <c r="DXW4737">
        <v>900</v>
      </c>
      <c r="DYB4737" t="s">
        <v>3619</v>
      </c>
      <c r="DYG4737">
        <v>42225</v>
      </c>
      <c r="DYH4737" t="s">
        <v>131</v>
      </c>
      <c r="DYI4737" t="s">
        <v>1169</v>
      </c>
      <c r="DYJ4737" t="s">
        <v>58</v>
      </c>
      <c r="DYK4737" t="s">
        <v>629</v>
      </c>
      <c r="DYL4737" t="s">
        <v>131</v>
      </c>
      <c r="DYM4737" t="s">
        <v>102</v>
      </c>
      <c r="DYN4737" t="s">
        <v>103</v>
      </c>
      <c r="DYP4737">
        <v>45</v>
      </c>
      <c r="DYQ4737" t="s">
        <v>133</v>
      </c>
      <c r="DYR4737" t="s">
        <v>95</v>
      </c>
      <c r="DYS4737" t="s">
        <v>54</v>
      </c>
      <c r="DYT4737" t="s">
        <v>93</v>
      </c>
      <c r="DYU4737" t="s">
        <v>114</v>
      </c>
      <c r="DYV4737">
        <v>42225</v>
      </c>
      <c r="DYW4737">
        <v>42225</v>
      </c>
      <c r="DYX4737">
        <v>900</v>
      </c>
      <c r="DZC4737">
        <v>900</v>
      </c>
      <c r="DZH4737" t="s">
        <v>3619</v>
      </c>
      <c r="DZM4737">
        <v>42225</v>
      </c>
      <c r="DZN4737" t="s">
        <v>131</v>
      </c>
      <c r="DZO4737" t="s">
        <v>1169</v>
      </c>
      <c r="DZP4737" t="s">
        <v>58</v>
      </c>
      <c r="DZQ4737" t="s">
        <v>629</v>
      </c>
      <c r="DZR4737" t="s">
        <v>131</v>
      </c>
      <c r="DZS4737" t="s">
        <v>102</v>
      </c>
      <c r="DZT4737" t="s">
        <v>103</v>
      </c>
      <c r="DZV4737">
        <v>45</v>
      </c>
      <c r="DZW4737" t="s">
        <v>133</v>
      </c>
      <c r="DZX4737" t="s">
        <v>95</v>
      </c>
      <c r="DZY4737" t="s">
        <v>54</v>
      </c>
      <c r="DZZ4737" t="s">
        <v>93</v>
      </c>
      <c r="EAA4737" t="s">
        <v>114</v>
      </c>
      <c r="EAB4737">
        <v>42225</v>
      </c>
      <c r="EAC4737">
        <v>42225</v>
      </c>
      <c r="EAD4737">
        <v>900</v>
      </c>
      <c r="EAI4737">
        <v>900</v>
      </c>
      <c r="EAN4737" t="s">
        <v>3619</v>
      </c>
      <c r="EAS4737">
        <v>42225</v>
      </c>
      <c r="EAT4737" t="s">
        <v>131</v>
      </c>
      <c r="EAU4737" t="s">
        <v>1169</v>
      </c>
      <c r="EAV4737" t="s">
        <v>58</v>
      </c>
      <c r="EAW4737" t="s">
        <v>629</v>
      </c>
      <c r="EAX4737" t="s">
        <v>131</v>
      </c>
      <c r="EAY4737" t="s">
        <v>102</v>
      </c>
      <c r="EAZ4737" t="s">
        <v>103</v>
      </c>
      <c r="EBB4737">
        <v>45</v>
      </c>
      <c r="EBC4737" t="s">
        <v>133</v>
      </c>
      <c r="EBD4737" t="s">
        <v>95</v>
      </c>
      <c r="EBE4737" t="s">
        <v>54</v>
      </c>
      <c r="EBF4737" t="s">
        <v>93</v>
      </c>
      <c r="EBG4737" t="s">
        <v>114</v>
      </c>
      <c r="EBH4737">
        <v>42225</v>
      </c>
      <c r="EBI4737">
        <v>42225</v>
      </c>
      <c r="EBJ4737">
        <v>900</v>
      </c>
      <c r="EBO4737">
        <v>900</v>
      </c>
      <c r="EBT4737" t="s">
        <v>3619</v>
      </c>
      <c r="EBY4737">
        <v>42225</v>
      </c>
      <c r="EBZ4737" t="s">
        <v>131</v>
      </c>
      <c r="ECA4737" t="s">
        <v>1169</v>
      </c>
      <c r="ECB4737" t="s">
        <v>58</v>
      </c>
      <c r="ECC4737" t="s">
        <v>629</v>
      </c>
      <c r="ECD4737" t="s">
        <v>131</v>
      </c>
      <c r="ECE4737" t="s">
        <v>102</v>
      </c>
      <c r="ECF4737" t="s">
        <v>103</v>
      </c>
      <c r="ECH4737">
        <v>45</v>
      </c>
      <c r="ECI4737" t="s">
        <v>133</v>
      </c>
      <c r="ECJ4737" t="s">
        <v>95</v>
      </c>
      <c r="ECK4737" t="s">
        <v>54</v>
      </c>
      <c r="ECL4737" t="s">
        <v>93</v>
      </c>
      <c r="ECM4737" t="s">
        <v>114</v>
      </c>
      <c r="ECN4737">
        <v>42225</v>
      </c>
      <c r="ECO4737">
        <v>42225</v>
      </c>
      <c r="ECP4737">
        <v>900</v>
      </c>
      <c r="ECU4737">
        <v>900</v>
      </c>
      <c r="ECZ4737" t="s">
        <v>3619</v>
      </c>
      <c r="EDE4737">
        <v>42225</v>
      </c>
      <c r="EDF4737" t="s">
        <v>131</v>
      </c>
      <c r="EDG4737" t="s">
        <v>1169</v>
      </c>
      <c r="EDH4737" t="s">
        <v>58</v>
      </c>
      <c r="EDI4737" t="s">
        <v>629</v>
      </c>
      <c r="EDJ4737" t="s">
        <v>131</v>
      </c>
      <c r="EDK4737" t="s">
        <v>102</v>
      </c>
      <c r="EDL4737" t="s">
        <v>103</v>
      </c>
      <c r="EDN4737">
        <v>45</v>
      </c>
      <c r="EDO4737" t="s">
        <v>133</v>
      </c>
      <c r="EDP4737" t="s">
        <v>95</v>
      </c>
      <c r="EDQ4737" t="s">
        <v>54</v>
      </c>
      <c r="EDR4737" t="s">
        <v>93</v>
      </c>
      <c r="EDS4737" t="s">
        <v>114</v>
      </c>
      <c r="EDT4737">
        <v>42225</v>
      </c>
      <c r="EDU4737">
        <v>42225</v>
      </c>
      <c r="EDV4737">
        <v>900</v>
      </c>
      <c r="EEA4737">
        <v>900</v>
      </c>
      <c r="EEF4737" t="s">
        <v>3619</v>
      </c>
      <c r="EEK4737">
        <v>42225</v>
      </c>
      <c r="EEL4737" t="s">
        <v>131</v>
      </c>
      <c r="EEM4737" t="s">
        <v>1169</v>
      </c>
      <c r="EEN4737" t="s">
        <v>58</v>
      </c>
      <c r="EEO4737" t="s">
        <v>629</v>
      </c>
      <c r="EEP4737" t="s">
        <v>131</v>
      </c>
      <c r="EEQ4737" t="s">
        <v>102</v>
      </c>
      <c r="EER4737" t="s">
        <v>103</v>
      </c>
      <c r="EET4737">
        <v>45</v>
      </c>
      <c r="EEU4737" t="s">
        <v>133</v>
      </c>
      <c r="EEV4737" t="s">
        <v>95</v>
      </c>
      <c r="EEW4737" t="s">
        <v>54</v>
      </c>
      <c r="EEX4737" t="s">
        <v>93</v>
      </c>
      <c r="EEY4737" t="s">
        <v>114</v>
      </c>
      <c r="EEZ4737">
        <v>42225</v>
      </c>
      <c r="EFA4737">
        <v>42225</v>
      </c>
      <c r="EFB4737">
        <v>900</v>
      </c>
      <c r="EFG4737">
        <v>900</v>
      </c>
      <c r="EFL4737" t="s">
        <v>3619</v>
      </c>
      <c r="EFQ4737">
        <v>42225</v>
      </c>
      <c r="EFR4737" t="s">
        <v>131</v>
      </c>
      <c r="EFS4737" t="s">
        <v>1169</v>
      </c>
      <c r="EFT4737" t="s">
        <v>58</v>
      </c>
      <c r="EFU4737" t="s">
        <v>629</v>
      </c>
      <c r="EFV4737" t="s">
        <v>131</v>
      </c>
      <c r="EFW4737" t="s">
        <v>102</v>
      </c>
      <c r="EFX4737" t="s">
        <v>103</v>
      </c>
      <c r="EFZ4737">
        <v>45</v>
      </c>
      <c r="EGA4737" t="s">
        <v>133</v>
      </c>
      <c r="EGB4737" t="s">
        <v>95</v>
      </c>
      <c r="EGC4737" t="s">
        <v>54</v>
      </c>
      <c r="EGD4737" t="s">
        <v>93</v>
      </c>
      <c r="EGE4737" t="s">
        <v>114</v>
      </c>
      <c r="EGF4737">
        <v>42225</v>
      </c>
      <c r="EGG4737">
        <v>42225</v>
      </c>
      <c r="EGH4737">
        <v>900</v>
      </c>
      <c r="EGM4737">
        <v>900</v>
      </c>
      <c r="EGR4737" t="s">
        <v>3619</v>
      </c>
      <c r="EGW4737">
        <v>42225</v>
      </c>
      <c r="EGX4737" t="s">
        <v>131</v>
      </c>
      <c r="EGY4737" t="s">
        <v>1169</v>
      </c>
      <c r="EGZ4737" t="s">
        <v>58</v>
      </c>
      <c r="EHA4737" t="s">
        <v>629</v>
      </c>
      <c r="EHB4737" t="s">
        <v>131</v>
      </c>
      <c r="EHC4737" t="s">
        <v>102</v>
      </c>
      <c r="EHD4737" t="s">
        <v>103</v>
      </c>
      <c r="EHF4737">
        <v>45</v>
      </c>
      <c r="EHG4737" t="s">
        <v>133</v>
      </c>
      <c r="EHH4737" t="s">
        <v>95</v>
      </c>
      <c r="EHI4737" t="s">
        <v>54</v>
      </c>
      <c r="EHJ4737" t="s">
        <v>93</v>
      </c>
      <c r="EHK4737" t="s">
        <v>114</v>
      </c>
      <c r="EHL4737">
        <v>42225</v>
      </c>
      <c r="EHM4737">
        <v>42225</v>
      </c>
      <c r="EHN4737">
        <v>900</v>
      </c>
      <c r="EHS4737">
        <v>900</v>
      </c>
      <c r="EHX4737" t="s">
        <v>3619</v>
      </c>
      <c r="EIC4737">
        <v>42225</v>
      </c>
      <c r="EID4737" t="s">
        <v>131</v>
      </c>
      <c r="EIE4737" t="s">
        <v>1169</v>
      </c>
      <c r="EIF4737" t="s">
        <v>58</v>
      </c>
      <c r="EIG4737" t="s">
        <v>629</v>
      </c>
      <c r="EIH4737" t="s">
        <v>131</v>
      </c>
      <c r="EII4737" t="s">
        <v>102</v>
      </c>
      <c r="EIJ4737" t="s">
        <v>103</v>
      </c>
      <c r="EIL4737">
        <v>45</v>
      </c>
      <c r="EIM4737" t="s">
        <v>133</v>
      </c>
      <c r="EIN4737" t="s">
        <v>95</v>
      </c>
      <c r="EIO4737" t="s">
        <v>54</v>
      </c>
      <c r="EIP4737" t="s">
        <v>93</v>
      </c>
      <c r="EIQ4737" t="s">
        <v>114</v>
      </c>
      <c r="EIR4737">
        <v>42225</v>
      </c>
      <c r="EIS4737">
        <v>42225</v>
      </c>
      <c r="EIT4737">
        <v>900</v>
      </c>
      <c r="EIY4737">
        <v>900</v>
      </c>
      <c r="EJD4737" t="s">
        <v>3619</v>
      </c>
      <c r="EJI4737">
        <v>42225</v>
      </c>
      <c r="EJJ4737" t="s">
        <v>131</v>
      </c>
      <c r="EJK4737" t="s">
        <v>1169</v>
      </c>
      <c r="EJL4737" t="s">
        <v>58</v>
      </c>
      <c r="EJM4737" t="s">
        <v>629</v>
      </c>
      <c r="EJN4737" t="s">
        <v>131</v>
      </c>
      <c r="EJO4737" t="s">
        <v>102</v>
      </c>
      <c r="EJP4737" t="s">
        <v>103</v>
      </c>
      <c r="EJR4737">
        <v>45</v>
      </c>
      <c r="EJS4737" t="s">
        <v>133</v>
      </c>
      <c r="EJT4737" t="s">
        <v>95</v>
      </c>
      <c r="EJU4737" t="s">
        <v>54</v>
      </c>
      <c r="EJV4737" t="s">
        <v>93</v>
      </c>
      <c r="EJW4737" t="s">
        <v>114</v>
      </c>
      <c r="EJX4737">
        <v>42225</v>
      </c>
      <c r="EJY4737">
        <v>42225</v>
      </c>
      <c r="EJZ4737">
        <v>900</v>
      </c>
      <c r="EKE4737">
        <v>900</v>
      </c>
      <c r="EKJ4737" t="s">
        <v>3619</v>
      </c>
      <c r="EKO4737">
        <v>42225</v>
      </c>
      <c r="EKP4737" t="s">
        <v>131</v>
      </c>
      <c r="EKQ4737" t="s">
        <v>1169</v>
      </c>
      <c r="EKR4737" t="s">
        <v>58</v>
      </c>
      <c r="EKS4737" t="s">
        <v>629</v>
      </c>
      <c r="EKT4737" t="s">
        <v>131</v>
      </c>
      <c r="EKU4737" t="s">
        <v>102</v>
      </c>
      <c r="EKV4737" t="s">
        <v>103</v>
      </c>
      <c r="EKX4737">
        <v>45</v>
      </c>
      <c r="EKY4737" t="s">
        <v>133</v>
      </c>
      <c r="EKZ4737" t="s">
        <v>95</v>
      </c>
      <c r="ELA4737" t="s">
        <v>54</v>
      </c>
      <c r="ELB4737" t="s">
        <v>93</v>
      </c>
      <c r="ELC4737" t="s">
        <v>114</v>
      </c>
      <c r="ELD4737">
        <v>42225</v>
      </c>
      <c r="ELE4737">
        <v>42225</v>
      </c>
      <c r="ELF4737">
        <v>900</v>
      </c>
      <c r="ELK4737">
        <v>900</v>
      </c>
      <c r="ELP4737" t="s">
        <v>3619</v>
      </c>
      <c r="ELU4737">
        <v>42225</v>
      </c>
      <c r="ELV4737" t="s">
        <v>131</v>
      </c>
      <c r="ELW4737" t="s">
        <v>1169</v>
      </c>
      <c r="ELX4737" t="s">
        <v>58</v>
      </c>
      <c r="ELY4737" t="s">
        <v>629</v>
      </c>
      <c r="ELZ4737" t="s">
        <v>131</v>
      </c>
      <c r="EMA4737" t="s">
        <v>102</v>
      </c>
      <c r="EMB4737" t="s">
        <v>103</v>
      </c>
      <c r="EMD4737">
        <v>45</v>
      </c>
      <c r="EME4737" t="s">
        <v>133</v>
      </c>
      <c r="EMF4737" t="s">
        <v>95</v>
      </c>
      <c r="EMG4737" t="s">
        <v>54</v>
      </c>
      <c r="EMH4737" t="s">
        <v>93</v>
      </c>
      <c r="EMI4737" t="s">
        <v>114</v>
      </c>
      <c r="EMJ4737">
        <v>42225</v>
      </c>
      <c r="EMK4737">
        <v>42225</v>
      </c>
      <c r="EML4737">
        <v>900</v>
      </c>
      <c r="EMQ4737">
        <v>900</v>
      </c>
      <c r="EMV4737" t="s">
        <v>3619</v>
      </c>
      <c r="ENA4737">
        <v>42225</v>
      </c>
      <c r="ENB4737" t="s">
        <v>131</v>
      </c>
      <c r="ENC4737" t="s">
        <v>1169</v>
      </c>
      <c r="END4737" t="s">
        <v>58</v>
      </c>
      <c r="ENE4737" t="s">
        <v>629</v>
      </c>
      <c r="ENF4737" t="s">
        <v>131</v>
      </c>
      <c r="ENG4737" t="s">
        <v>102</v>
      </c>
      <c r="ENH4737" t="s">
        <v>103</v>
      </c>
      <c r="ENJ4737">
        <v>45</v>
      </c>
      <c r="ENK4737" t="s">
        <v>133</v>
      </c>
      <c r="ENL4737" t="s">
        <v>95</v>
      </c>
      <c r="ENM4737" t="s">
        <v>54</v>
      </c>
      <c r="ENN4737" t="s">
        <v>93</v>
      </c>
      <c r="ENO4737" t="s">
        <v>114</v>
      </c>
      <c r="ENP4737">
        <v>42225</v>
      </c>
      <c r="ENQ4737">
        <v>42225</v>
      </c>
      <c r="ENR4737">
        <v>900</v>
      </c>
      <c r="ENW4737">
        <v>900</v>
      </c>
      <c r="EOB4737" t="s">
        <v>3619</v>
      </c>
      <c r="EOG4737">
        <v>42225</v>
      </c>
      <c r="EOH4737" t="s">
        <v>131</v>
      </c>
      <c r="EOI4737" t="s">
        <v>1169</v>
      </c>
      <c r="EOJ4737" t="s">
        <v>58</v>
      </c>
      <c r="EOK4737" t="s">
        <v>629</v>
      </c>
      <c r="EOL4737" t="s">
        <v>131</v>
      </c>
      <c r="EOM4737" t="s">
        <v>102</v>
      </c>
      <c r="EON4737" t="s">
        <v>103</v>
      </c>
      <c r="EOP4737">
        <v>45</v>
      </c>
      <c r="EOQ4737" t="s">
        <v>133</v>
      </c>
      <c r="EOR4737" t="s">
        <v>95</v>
      </c>
      <c r="EOS4737" t="s">
        <v>54</v>
      </c>
      <c r="EOT4737" t="s">
        <v>93</v>
      </c>
      <c r="EOU4737" t="s">
        <v>114</v>
      </c>
      <c r="EOV4737">
        <v>42225</v>
      </c>
      <c r="EOW4737">
        <v>42225</v>
      </c>
      <c r="EOX4737">
        <v>900</v>
      </c>
      <c r="EPC4737">
        <v>900</v>
      </c>
      <c r="EPH4737" t="s">
        <v>3619</v>
      </c>
      <c r="EPM4737">
        <v>42225</v>
      </c>
      <c r="EPN4737" t="s">
        <v>131</v>
      </c>
      <c r="EPO4737" t="s">
        <v>1169</v>
      </c>
      <c r="EPP4737" t="s">
        <v>58</v>
      </c>
      <c r="EPQ4737" t="s">
        <v>629</v>
      </c>
      <c r="EPR4737" t="s">
        <v>131</v>
      </c>
      <c r="EPS4737" t="s">
        <v>102</v>
      </c>
      <c r="EPT4737" t="s">
        <v>103</v>
      </c>
      <c r="EPV4737">
        <v>45</v>
      </c>
      <c r="EPW4737" t="s">
        <v>133</v>
      </c>
      <c r="EPX4737" t="s">
        <v>95</v>
      </c>
      <c r="EPY4737" t="s">
        <v>54</v>
      </c>
      <c r="EPZ4737" t="s">
        <v>93</v>
      </c>
      <c r="EQA4737" t="s">
        <v>114</v>
      </c>
      <c r="EQB4737">
        <v>42225</v>
      </c>
      <c r="EQC4737">
        <v>42225</v>
      </c>
      <c r="EQD4737">
        <v>900</v>
      </c>
      <c r="EQI4737">
        <v>900</v>
      </c>
      <c r="EQN4737" t="s">
        <v>3619</v>
      </c>
      <c r="EQS4737">
        <v>42225</v>
      </c>
      <c r="EQT4737" t="s">
        <v>131</v>
      </c>
      <c r="EQU4737" t="s">
        <v>1169</v>
      </c>
      <c r="EQV4737" t="s">
        <v>58</v>
      </c>
      <c r="EQW4737" t="s">
        <v>629</v>
      </c>
      <c r="EQX4737" t="s">
        <v>131</v>
      </c>
      <c r="EQY4737" t="s">
        <v>102</v>
      </c>
      <c r="EQZ4737" t="s">
        <v>103</v>
      </c>
      <c r="ERB4737">
        <v>45</v>
      </c>
      <c r="ERC4737" t="s">
        <v>133</v>
      </c>
      <c r="ERD4737" t="s">
        <v>95</v>
      </c>
      <c r="ERE4737" t="s">
        <v>54</v>
      </c>
      <c r="ERF4737" t="s">
        <v>93</v>
      </c>
      <c r="ERG4737" t="s">
        <v>114</v>
      </c>
      <c r="ERH4737">
        <v>42225</v>
      </c>
      <c r="ERI4737">
        <v>42225</v>
      </c>
      <c r="ERJ4737">
        <v>900</v>
      </c>
      <c r="ERO4737">
        <v>900</v>
      </c>
      <c r="ERT4737" t="s">
        <v>3619</v>
      </c>
      <c r="ERY4737">
        <v>42225</v>
      </c>
      <c r="ERZ4737" t="s">
        <v>131</v>
      </c>
      <c r="ESA4737" t="s">
        <v>1169</v>
      </c>
      <c r="ESB4737" t="s">
        <v>58</v>
      </c>
      <c r="ESC4737" t="s">
        <v>629</v>
      </c>
      <c r="ESD4737" t="s">
        <v>131</v>
      </c>
      <c r="ESE4737" t="s">
        <v>102</v>
      </c>
      <c r="ESF4737" t="s">
        <v>103</v>
      </c>
      <c r="ESH4737">
        <v>45</v>
      </c>
      <c r="ESI4737" t="s">
        <v>133</v>
      </c>
      <c r="ESJ4737" t="s">
        <v>95</v>
      </c>
      <c r="ESK4737" t="s">
        <v>54</v>
      </c>
      <c r="ESL4737" t="s">
        <v>93</v>
      </c>
      <c r="ESM4737" t="s">
        <v>114</v>
      </c>
      <c r="ESN4737">
        <v>42225</v>
      </c>
      <c r="ESO4737">
        <v>42225</v>
      </c>
      <c r="ESP4737">
        <v>900</v>
      </c>
      <c r="ESU4737">
        <v>900</v>
      </c>
      <c r="ESZ4737" t="s">
        <v>3619</v>
      </c>
      <c r="ETE4737">
        <v>42225</v>
      </c>
      <c r="ETF4737" t="s">
        <v>131</v>
      </c>
      <c r="ETG4737" t="s">
        <v>1169</v>
      </c>
      <c r="ETH4737" t="s">
        <v>58</v>
      </c>
      <c r="ETI4737" t="s">
        <v>629</v>
      </c>
      <c r="ETJ4737" t="s">
        <v>131</v>
      </c>
      <c r="ETK4737" t="s">
        <v>102</v>
      </c>
      <c r="ETL4737" t="s">
        <v>103</v>
      </c>
      <c r="ETN4737">
        <v>45</v>
      </c>
      <c r="ETO4737" t="s">
        <v>133</v>
      </c>
      <c r="ETP4737" t="s">
        <v>95</v>
      </c>
      <c r="ETQ4737" t="s">
        <v>54</v>
      </c>
      <c r="ETR4737" t="s">
        <v>93</v>
      </c>
      <c r="ETS4737" t="s">
        <v>114</v>
      </c>
      <c r="ETT4737">
        <v>42225</v>
      </c>
      <c r="ETU4737">
        <v>42225</v>
      </c>
      <c r="ETV4737">
        <v>900</v>
      </c>
      <c r="EUA4737">
        <v>900</v>
      </c>
      <c r="EUF4737" t="s">
        <v>3619</v>
      </c>
      <c r="EUK4737">
        <v>42225</v>
      </c>
      <c r="EUL4737" t="s">
        <v>131</v>
      </c>
      <c r="EUM4737" t="s">
        <v>1169</v>
      </c>
      <c r="EUN4737" t="s">
        <v>58</v>
      </c>
      <c r="EUO4737" t="s">
        <v>629</v>
      </c>
      <c r="EUP4737" t="s">
        <v>131</v>
      </c>
      <c r="EUQ4737" t="s">
        <v>102</v>
      </c>
      <c r="EUR4737" t="s">
        <v>103</v>
      </c>
      <c r="EUT4737">
        <v>45</v>
      </c>
      <c r="EUU4737" t="s">
        <v>133</v>
      </c>
      <c r="EUV4737" t="s">
        <v>95</v>
      </c>
      <c r="EUW4737" t="s">
        <v>54</v>
      </c>
      <c r="EUX4737" t="s">
        <v>93</v>
      </c>
      <c r="EUY4737" t="s">
        <v>114</v>
      </c>
      <c r="EUZ4737">
        <v>42225</v>
      </c>
      <c r="EVA4737">
        <v>42225</v>
      </c>
      <c r="EVB4737">
        <v>900</v>
      </c>
      <c r="EVG4737">
        <v>900</v>
      </c>
      <c r="EVL4737" t="s">
        <v>3619</v>
      </c>
      <c r="EVQ4737">
        <v>42225</v>
      </c>
      <c r="EVR4737" t="s">
        <v>131</v>
      </c>
      <c r="EVS4737" t="s">
        <v>1169</v>
      </c>
      <c r="EVT4737" t="s">
        <v>58</v>
      </c>
      <c r="EVU4737" t="s">
        <v>629</v>
      </c>
      <c r="EVV4737" t="s">
        <v>131</v>
      </c>
      <c r="EVW4737" t="s">
        <v>102</v>
      </c>
      <c r="EVX4737" t="s">
        <v>103</v>
      </c>
      <c r="EVZ4737">
        <v>45</v>
      </c>
      <c r="EWA4737" t="s">
        <v>133</v>
      </c>
      <c r="EWB4737" t="s">
        <v>95</v>
      </c>
      <c r="EWC4737" t="s">
        <v>54</v>
      </c>
      <c r="EWD4737" t="s">
        <v>93</v>
      </c>
      <c r="EWE4737" t="s">
        <v>114</v>
      </c>
      <c r="EWF4737">
        <v>42225</v>
      </c>
      <c r="EWG4737">
        <v>42225</v>
      </c>
      <c r="EWH4737">
        <v>900</v>
      </c>
      <c r="EWM4737">
        <v>900</v>
      </c>
      <c r="EWR4737" t="s">
        <v>3619</v>
      </c>
      <c r="EWW4737">
        <v>42225</v>
      </c>
      <c r="EWX4737" t="s">
        <v>131</v>
      </c>
      <c r="EWY4737" t="s">
        <v>1169</v>
      </c>
      <c r="EWZ4737" t="s">
        <v>58</v>
      </c>
      <c r="EXA4737" t="s">
        <v>629</v>
      </c>
      <c r="EXB4737" t="s">
        <v>131</v>
      </c>
      <c r="EXC4737" t="s">
        <v>102</v>
      </c>
      <c r="EXD4737" t="s">
        <v>103</v>
      </c>
      <c r="EXF4737">
        <v>45</v>
      </c>
      <c r="EXG4737" t="s">
        <v>133</v>
      </c>
      <c r="EXH4737" t="s">
        <v>95</v>
      </c>
      <c r="EXI4737" t="s">
        <v>54</v>
      </c>
      <c r="EXJ4737" t="s">
        <v>93</v>
      </c>
      <c r="EXK4737" t="s">
        <v>114</v>
      </c>
      <c r="EXL4737">
        <v>42225</v>
      </c>
      <c r="EXM4737">
        <v>42225</v>
      </c>
      <c r="EXN4737">
        <v>900</v>
      </c>
      <c r="EXS4737">
        <v>900</v>
      </c>
      <c r="EXX4737" t="s">
        <v>3619</v>
      </c>
      <c r="EYC4737">
        <v>42225</v>
      </c>
      <c r="EYD4737" t="s">
        <v>131</v>
      </c>
      <c r="EYE4737" t="s">
        <v>1169</v>
      </c>
      <c r="EYF4737" t="s">
        <v>58</v>
      </c>
      <c r="EYG4737" t="s">
        <v>629</v>
      </c>
      <c r="EYH4737" t="s">
        <v>131</v>
      </c>
      <c r="EYI4737" t="s">
        <v>102</v>
      </c>
      <c r="EYJ4737" t="s">
        <v>103</v>
      </c>
      <c r="EYL4737">
        <v>45</v>
      </c>
      <c r="EYM4737" t="s">
        <v>133</v>
      </c>
      <c r="EYN4737" t="s">
        <v>95</v>
      </c>
      <c r="EYO4737" t="s">
        <v>54</v>
      </c>
      <c r="EYP4737" t="s">
        <v>93</v>
      </c>
      <c r="EYQ4737" t="s">
        <v>114</v>
      </c>
      <c r="EYR4737">
        <v>42225</v>
      </c>
      <c r="EYS4737">
        <v>42225</v>
      </c>
      <c r="EYT4737">
        <v>900</v>
      </c>
      <c r="EYY4737">
        <v>900</v>
      </c>
      <c r="EZD4737" t="s">
        <v>3619</v>
      </c>
      <c r="EZI4737">
        <v>42225</v>
      </c>
      <c r="EZJ4737" t="s">
        <v>131</v>
      </c>
      <c r="EZK4737" t="s">
        <v>1169</v>
      </c>
      <c r="EZL4737" t="s">
        <v>58</v>
      </c>
      <c r="EZM4737" t="s">
        <v>629</v>
      </c>
      <c r="EZN4737" t="s">
        <v>131</v>
      </c>
      <c r="EZO4737" t="s">
        <v>102</v>
      </c>
      <c r="EZP4737" t="s">
        <v>103</v>
      </c>
      <c r="EZR4737">
        <v>45</v>
      </c>
      <c r="EZS4737" t="s">
        <v>133</v>
      </c>
      <c r="EZT4737" t="s">
        <v>95</v>
      </c>
      <c r="EZU4737" t="s">
        <v>54</v>
      </c>
      <c r="EZV4737" t="s">
        <v>93</v>
      </c>
      <c r="EZW4737" t="s">
        <v>114</v>
      </c>
      <c r="EZX4737">
        <v>42225</v>
      </c>
      <c r="EZY4737">
        <v>42225</v>
      </c>
      <c r="EZZ4737">
        <v>900</v>
      </c>
      <c r="FAE4737">
        <v>900</v>
      </c>
      <c r="FAJ4737" t="s">
        <v>3619</v>
      </c>
      <c r="FAO4737">
        <v>42225</v>
      </c>
      <c r="FAP4737" t="s">
        <v>131</v>
      </c>
      <c r="FAQ4737" t="s">
        <v>1169</v>
      </c>
      <c r="FAR4737" t="s">
        <v>58</v>
      </c>
      <c r="FAS4737" t="s">
        <v>629</v>
      </c>
      <c r="FAT4737" t="s">
        <v>131</v>
      </c>
      <c r="FAU4737" t="s">
        <v>102</v>
      </c>
      <c r="FAV4737" t="s">
        <v>103</v>
      </c>
      <c r="FAX4737">
        <v>45</v>
      </c>
      <c r="FAY4737" t="s">
        <v>133</v>
      </c>
      <c r="FAZ4737" t="s">
        <v>95</v>
      </c>
      <c r="FBA4737" t="s">
        <v>54</v>
      </c>
      <c r="FBB4737" t="s">
        <v>93</v>
      </c>
      <c r="FBC4737" t="s">
        <v>114</v>
      </c>
      <c r="FBD4737">
        <v>42225</v>
      </c>
      <c r="FBE4737">
        <v>42225</v>
      </c>
      <c r="FBF4737">
        <v>900</v>
      </c>
      <c r="FBK4737">
        <v>900</v>
      </c>
      <c r="FBP4737" t="s">
        <v>3619</v>
      </c>
      <c r="FBU4737">
        <v>42225</v>
      </c>
      <c r="FBV4737" t="s">
        <v>131</v>
      </c>
      <c r="FBW4737" t="s">
        <v>1169</v>
      </c>
      <c r="FBX4737" t="s">
        <v>58</v>
      </c>
      <c r="FBY4737" t="s">
        <v>629</v>
      </c>
      <c r="FBZ4737" t="s">
        <v>131</v>
      </c>
      <c r="FCA4737" t="s">
        <v>102</v>
      </c>
      <c r="FCB4737" t="s">
        <v>103</v>
      </c>
      <c r="FCD4737">
        <v>45</v>
      </c>
      <c r="FCE4737" t="s">
        <v>133</v>
      </c>
      <c r="FCF4737" t="s">
        <v>95</v>
      </c>
      <c r="FCG4737" t="s">
        <v>54</v>
      </c>
      <c r="FCH4737" t="s">
        <v>93</v>
      </c>
      <c r="FCI4737" t="s">
        <v>114</v>
      </c>
      <c r="FCJ4737">
        <v>42225</v>
      </c>
      <c r="FCK4737">
        <v>42225</v>
      </c>
      <c r="FCL4737">
        <v>900</v>
      </c>
      <c r="FCQ4737">
        <v>900</v>
      </c>
      <c r="FCV4737" t="s">
        <v>3619</v>
      </c>
      <c r="FDA4737">
        <v>42225</v>
      </c>
      <c r="FDB4737" t="s">
        <v>131</v>
      </c>
      <c r="FDC4737" t="s">
        <v>1169</v>
      </c>
      <c r="FDD4737" t="s">
        <v>58</v>
      </c>
      <c r="FDE4737" t="s">
        <v>629</v>
      </c>
      <c r="FDF4737" t="s">
        <v>131</v>
      </c>
      <c r="FDG4737" t="s">
        <v>102</v>
      </c>
      <c r="FDH4737" t="s">
        <v>103</v>
      </c>
      <c r="FDJ4737">
        <v>45</v>
      </c>
      <c r="FDK4737" t="s">
        <v>133</v>
      </c>
      <c r="FDL4737" t="s">
        <v>95</v>
      </c>
      <c r="FDM4737" t="s">
        <v>54</v>
      </c>
      <c r="FDN4737" t="s">
        <v>93</v>
      </c>
      <c r="FDO4737" t="s">
        <v>114</v>
      </c>
      <c r="FDP4737">
        <v>42225</v>
      </c>
      <c r="FDQ4737">
        <v>42225</v>
      </c>
      <c r="FDR4737">
        <v>900</v>
      </c>
      <c r="FDW4737">
        <v>900</v>
      </c>
      <c r="FEB4737" t="s">
        <v>3619</v>
      </c>
      <c r="FEG4737">
        <v>42225</v>
      </c>
      <c r="FEH4737" t="s">
        <v>131</v>
      </c>
      <c r="FEI4737" t="s">
        <v>1169</v>
      </c>
      <c r="FEJ4737" t="s">
        <v>58</v>
      </c>
      <c r="FEK4737" t="s">
        <v>629</v>
      </c>
      <c r="FEL4737" t="s">
        <v>131</v>
      </c>
      <c r="FEM4737" t="s">
        <v>102</v>
      </c>
      <c r="FEN4737" t="s">
        <v>103</v>
      </c>
      <c r="FEP4737">
        <v>45</v>
      </c>
      <c r="FEQ4737" t="s">
        <v>133</v>
      </c>
      <c r="FER4737" t="s">
        <v>95</v>
      </c>
      <c r="FES4737" t="s">
        <v>54</v>
      </c>
      <c r="FET4737" t="s">
        <v>93</v>
      </c>
      <c r="FEU4737" t="s">
        <v>114</v>
      </c>
      <c r="FEV4737">
        <v>42225</v>
      </c>
      <c r="FEW4737">
        <v>42225</v>
      </c>
      <c r="FEX4737">
        <v>900</v>
      </c>
      <c r="FFC4737">
        <v>900</v>
      </c>
      <c r="FFH4737" t="s">
        <v>3619</v>
      </c>
      <c r="FFM4737">
        <v>42225</v>
      </c>
      <c r="FFN4737" t="s">
        <v>131</v>
      </c>
      <c r="FFO4737" t="s">
        <v>1169</v>
      </c>
      <c r="FFP4737" t="s">
        <v>58</v>
      </c>
      <c r="FFQ4737" t="s">
        <v>629</v>
      </c>
      <c r="FFR4737" t="s">
        <v>131</v>
      </c>
      <c r="FFS4737" t="s">
        <v>102</v>
      </c>
      <c r="FFT4737" t="s">
        <v>103</v>
      </c>
      <c r="FFV4737">
        <v>45</v>
      </c>
      <c r="FFW4737" t="s">
        <v>133</v>
      </c>
      <c r="FFX4737" t="s">
        <v>95</v>
      </c>
      <c r="FFY4737" t="s">
        <v>54</v>
      </c>
      <c r="FFZ4737" t="s">
        <v>93</v>
      </c>
      <c r="FGA4737" t="s">
        <v>114</v>
      </c>
      <c r="FGB4737">
        <v>42225</v>
      </c>
      <c r="FGC4737">
        <v>42225</v>
      </c>
      <c r="FGD4737">
        <v>900</v>
      </c>
      <c r="FGI4737">
        <v>900</v>
      </c>
      <c r="FGN4737" t="s">
        <v>3619</v>
      </c>
      <c r="FGS4737">
        <v>42225</v>
      </c>
      <c r="FGT4737" t="s">
        <v>131</v>
      </c>
      <c r="FGU4737" t="s">
        <v>1169</v>
      </c>
      <c r="FGV4737" t="s">
        <v>58</v>
      </c>
      <c r="FGW4737" t="s">
        <v>629</v>
      </c>
      <c r="FGX4737" t="s">
        <v>131</v>
      </c>
      <c r="FGY4737" t="s">
        <v>102</v>
      </c>
      <c r="FGZ4737" t="s">
        <v>103</v>
      </c>
      <c r="FHB4737">
        <v>45</v>
      </c>
      <c r="FHC4737" t="s">
        <v>133</v>
      </c>
      <c r="FHD4737" t="s">
        <v>95</v>
      </c>
      <c r="FHE4737" t="s">
        <v>54</v>
      </c>
      <c r="FHF4737" t="s">
        <v>93</v>
      </c>
      <c r="FHG4737" t="s">
        <v>114</v>
      </c>
      <c r="FHH4737">
        <v>42225</v>
      </c>
      <c r="FHI4737">
        <v>42225</v>
      </c>
      <c r="FHJ4737">
        <v>900</v>
      </c>
      <c r="FHO4737">
        <v>900</v>
      </c>
      <c r="FHT4737" t="s">
        <v>3619</v>
      </c>
      <c r="FHY4737">
        <v>42225</v>
      </c>
      <c r="FHZ4737" t="s">
        <v>131</v>
      </c>
      <c r="FIA4737" t="s">
        <v>1169</v>
      </c>
      <c r="FIB4737" t="s">
        <v>58</v>
      </c>
      <c r="FIC4737" t="s">
        <v>629</v>
      </c>
      <c r="FID4737" t="s">
        <v>131</v>
      </c>
      <c r="FIE4737" t="s">
        <v>102</v>
      </c>
      <c r="FIF4737" t="s">
        <v>103</v>
      </c>
      <c r="FIH4737">
        <v>45</v>
      </c>
      <c r="FII4737" t="s">
        <v>133</v>
      </c>
      <c r="FIJ4737" t="s">
        <v>95</v>
      </c>
      <c r="FIK4737" t="s">
        <v>54</v>
      </c>
      <c r="FIL4737" t="s">
        <v>93</v>
      </c>
      <c r="FIM4737" t="s">
        <v>114</v>
      </c>
      <c r="FIN4737">
        <v>42225</v>
      </c>
      <c r="FIO4737">
        <v>42225</v>
      </c>
      <c r="FIP4737">
        <v>900</v>
      </c>
      <c r="FIU4737">
        <v>900</v>
      </c>
      <c r="FIZ4737" t="s">
        <v>3619</v>
      </c>
      <c r="FJE4737">
        <v>42225</v>
      </c>
      <c r="FJF4737" t="s">
        <v>131</v>
      </c>
      <c r="FJG4737" t="s">
        <v>1169</v>
      </c>
      <c r="FJH4737" t="s">
        <v>58</v>
      </c>
      <c r="FJI4737" t="s">
        <v>629</v>
      </c>
      <c r="FJJ4737" t="s">
        <v>131</v>
      </c>
      <c r="FJK4737" t="s">
        <v>102</v>
      </c>
      <c r="FJL4737" t="s">
        <v>103</v>
      </c>
      <c r="FJN4737">
        <v>45</v>
      </c>
      <c r="FJO4737" t="s">
        <v>133</v>
      </c>
      <c r="FJP4737" t="s">
        <v>95</v>
      </c>
      <c r="FJQ4737" t="s">
        <v>54</v>
      </c>
      <c r="FJR4737" t="s">
        <v>93</v>
      </c>
      <c r="FJS4737" t="s">
        <v>114</v>
      </c>
      <c r="FJT4737">
        <v>42225</v>
      </c>
      <c r="FJU4737">
        <v>42225</v>
      </c>
      <c r="FJV4737">
        <v>900</v>
      </c>
      <c r="FKA4737">
        <v>900</v>
      </c>
      <c r="FKF4737" t="s">
        <v>3619</v>
      </c>
      <c r="FKK4737">
        <v>42225</v>
      </c>
      <c r="FKL4737" t="s">
        <v>131</v>
      </c>
      <c r="FKM4737" t="s">
        <v>1169</v>
      </c>
      <c r="FKN4737" t="s">
        <v>58</v>
      </c>
      <c r="FKO4737" t="s">
        <v>629</v>
      </c>
      <c r="FKP4737" t="s">
        <v>131</v>
      </c>
      <c r="FKQ4737" t="s">
        <v>102</v>
      </c>
      <c r="FKR4737" t="s">
        <v>103</v>
      </c>
      <c r="FKT4737">
        <v>45</v>
      </c>
      <c r="FKU4737" t="s">
        <v>133</v>
      </c>
      <c r="FKV4737" t="s">
        <v>95</v>
      </c>
      <c r="FKW4737" t="s">
        <v>54</v>
      </c>
      <c r="FKX4737" t="s">
        <v>93</v>
      </c>
      <c r="FKY4737" t="s">
        <v>114</v>
      </c>
      <c r="FKZ4737">
        <v>42225</v>
      </c>
      <c r="FLA4737">
        <v>42225</v>
      </c>
      <c r="FLB4737">
        <v>900</v>
      </c>
      <c r="FLG4737">
        <v>900</v>
      </c>
      <c r="FLL4737" t="s">
        <v>3619</v>
      </c>
      <c r="FLQ4737">
        <v>42225</v>
      </c>
      <c r="FLR4737" t="s">
        <v>131</v>
      </c>
      <c r="FLS4737" t="s">
        <v>1169</v>
      </c>
      <c r="FLT4737" t="s">
        <v>58</v>
      </c>
      <c r="FLU4737" t="s">
        <v>629</v>
      </c>
      <c r="FLV4737" t="s">
        <v>131</v>
      </c>
      <c r="FLW4737" t="s">
        <v>102</v>
      </c>
      <c r="FLX4737" t="s">
        <v>103</v>
      </c>
      <c r="FLZ4737">
        <v>45</v>
      </c>
      <c r="FMA4737" t="s">
        <v>133</v>
      </c>
      <c r="FMB4737" t="s">
        <v>95</v>
      </c>
      <c r="FMC4737" t="s">
        <v>54</v>
      </c>
      <c r="FMD4737" t="s">
        <v>93</v>
      </c>
      <c r="FME4737" t="s">
        <v>114</v>
      </c>
      <c r="FMF4737">
        <v>42225</v>
      </c>
      <c r="FMG4737">
        <v>42225</v>
      </c>
      <c r="FMH4737">
        <v>900</v>
      </c>
      <c r="FMM4737">
        <v>900</v>
      </c>
      <c r="FMR4737" t="s">
        <v>3619</v>
      </c>
      <c r="FMW4737">
        <v>42225</v>
      </c>
      <c r="FMX4737" t="s">
        <v>131</v>
      </c>
      <c r="FMY4737" t="s">
        <v>1169</v>
      </c>
      <c r="FMZ4737" t="s">
        <v>58</v>
      </c>
      <c r="FNA4737" t="s">
        <v>629</v>
      </c>
      <c r="FNB4737" t="s">
        <v>131</v>
      </c>
      <c r="FNC4737" t="s">
        <v>102</v>
      </c>
      <c r="FND4737" t="s">
        <v>103</v>
      </c>
      <c r="FNF4737">
        <v>45</v>
      </c>
      <c r="FNG4737" t="s">
        <v>133</v>
      </c>
      <c r="FNH4737" t="s">
        <v>95</v>
      </c>
      <c r="FNI4737" t="s">
        <v>54</v>
      </c>
      <c r="FNJ4737" t="s">
        <v>93</v>
      </c>
      <c r="FNK4737" t="s">
        <v>114</v>
      </c>
      <c r="FNL4737">
        <v>42225</v>
      </c>
      <c r="FNM4737">
        <v>42225</v>
      </c>
      <c r="FNN4737">
        <v>900</v>
      </c>
      <c r="FNS4737">
        <v>900</v>
      </c>
      <c r="FNX4737" t="s">
        <v>3619</v>
      </c>
      <c r="FOC4737">
        <v>42225</v>
      </c>
      <c r="FOD4737" t="s">
        <v>131</v>
      </c>
      <c r="FOE4737" t="s">
        <v>1169</v>
      </c>
      <c r="FOF4737" t="s">
        <v>58</v>
      </c>
      <c r="FOG4737" t="s">
        <v>629</v>
      </c>
      <c r="FOH4737" t="s">
        <v>131</v>
      </c>
      <c r="FOI4737" t="s">
        <v>102</v>
      </c>
      <c r="FOJ4737" t="s">
        <v>103</v>
      </c>
      <c r="FOL4737">
        <v>45</v>
      </c>
      <c r="FOM4737" t="s">
        <v>133</v>
      </c>
      <c r="FON4737" t="s">
        <v>95</v>
      </c>
      <c r="FOO4737" t="s">
        <v>54</v>
      </c>
      <c r="FOP4737" t="s">
        <v>93</v>
      </c>
      <c r="FOQ4737" t="s">
        <v>114</v>
      </c>
      <c r="FOR4737">
        <v>42225</v>
      </c>
      <c r="FOS4737">
        <v>42225</v>
      </c>
      <c r="FOT4737">
        <v>900</v>
      </c>
      <c r="FOY4737">
        <v>900</v>
      </c>
      <c r="FPD4737" t="s">
        <v>3619</v>
      </c>
      <c r="FPI4737">
        <v>42225</v>
      </c>
      <c r="FPJ4737" t="s">
        <v>131</v>
      </c>
      <c r="FPK4737" t="s">
        <v>1169</v>
      </c>
      <c r="FPL4737" t="s">
        <v>58</v>
      </c>
      <c r="FPM4737" t="s">
        <v>629</v>
      </c>
      <c r="FPN4737" t="s">
        <v>131</v>
      </c>
      <c r="FPO4737" t="s">
        <v>102</v>
      </c>
      <c r="FPP4737" t="s">
        <v>103</v>
      </c>
      <c r="FPR4737">
        <v>45</v>
      </c>
      <c r="FPS4737" t="s">
        <v>133</v>
      </c>
      <c r="FPT4737" t="s">
        <v>95</v>
      </c>
      <c r="FPU4737" t="s">
        <v>54</v>
      </c>
      <c r="FPV4737" t="s">
        <v>93</v>
      </c>
      <c r="FPW4737" t="s">
        <v>114</v>
      </c>
      <c r="FPX4737">
        <v>42225</v>
      </c>
      <c r="FPY4737">
        <v>42225</v>
      </c>
      <c r="FPZ4737">
        <v>900</v>
      </c>
      <c r="FQE4737">
        <v>900</v>
      </c>
      <c r="FQJ4737" t="s">
        <v>3619</v>
      </c>
      <c r="FQO4737">
        <v>42225</v>
      </c>
      <c r="FQP4737" t="s">
        <v>131</v>
      </c>
      <c r="FQQ4737" t="s">
        <v>1169</v>
      </c>
      <c r="FQR4737" t="s">
        <v>58</v>
      </c>
      <c r="FQS4737" t="s">
        <v>629</v>
      </c>
      <c r="FQT4737" t="s">
        <v>131</v>
      </c>
      <c r="FQU4737" t="s">
        <v>102</v>
      </c>
      <c r="FQV4737" t="s">
        <v>103</v>
      </c>
      <c r="FQX4737">
        <v>45</v>
      </c>
      <c r="FQY4737" t="s">
        <v>133</v>
      </c>
      <c r="FQZ4737" t="s">
        <v>95</v>
      </c>
      <c r="FRA4737" t="s">
        <v>54</v>
      </c>
      <c r="FRB4737" t="s">
        <v>93</v>
      </c>
      <c r="FRC4737" t="s">
        <v>114</v>
      </c>
      <c r="FRD4737">
        <v>42225</v>
      </c>
      <c r="FRE4737">
        <v>42225</v>
      </c>
      <c r="FRF4737">
        <v>900</v>
      </c>
      <c r="FRK4737">
        <v>900</v>
      </c>
      <c r="FRP4737" t="s">
        <v>3619</v>
      </c>
      <c r="FRU4737">
        <v>42225</v>
      </c>
      <c r="FRV4737" t="s">
        <v>131</v>
      </c>
      <c r="FRW4737" t="s">
        <v>1169</v>
      </c>
      <c r="FRX4737" t="s">
        <v>58</v>
      </c>
      <c r="FRY4737" t="s">
        <v>629</v>
      </c>
      <c r="FRZ4737" t="s">
        <v>131</v>
      </c>
      <c r="FSA4737" t="s">
        <v>102</v>
      </c>
      <c r="FSB4737" t="s">
        <v>103</v>
      </c>
      <c r="FSD4737">
        <v>45</v>
      </c>
      <c r="FSE4737" t="s">
        <v>133</v>
      </c>
      <c r="FSF4737" t="s">
        <v>95</v>
      </c>
      <c r="FSG4737" t="s">
        <v>54</v>
      </c>
      <c r="FSH4737" t="s">
        <v>93</v>
      </c>
      <c r="FSI4737" t="s">
        <v>114</v>
      </c>
      <c r="FSJ4737">
        <v>42225</v>
      </c>
      <c r="FSK4737">
        <v>42225</v>
      </c>
      <c r="FSL4737">
        <v>900</v>
      </c>
      <c r="FSQ4737">
        <v>900</v>
      </c>
      <c r="FSV4737" t="s">
        <v>3619</v>
      </c>
      <c r="FTA4737">
        <v>42225</v>
      </c>
      <c r="FTB4737" t="s">
        <v>131</v>
      </c>
      <c r="FTC4737" t="s">
        <v>1169</v>
      </c>
      <c r="FTD4737" t="s">
        <v>58</v>
      </c>
      <c r="FTE4737" t="s">
        <v>629</v>
      </c>
      <c r="FTF4737" t="s">
        <v>131</v>
      </c>
      <c r="FTG4737" t="s">
        <v>102</v>
      </c>
      <c r="FTH4737" t="s">
        <v>103</v>
      </c>
      <c r="FTJ4737">
        <v>45</v>
      </c>
      <c r="FTK4737" t="s">
        <v>133</v>
      </c>
      <c r="FTL4737" t="s">
        <v>95</v>
      </c>
      <c r="FTM4737" t="s">
        <v>54</v>
      </c>
      <c r="FTN4737" t="s">
        <v>93</v>
      </c>
      <c r="FTO4737" t="s">
        <v>114</v>
      </c>
      <c r="FTP4737">
        <v>42225</v>
      </c>
      <c r="FTQ4737">
        <v>42225</v>
      </c>
      <c r="FTR4737">
        <v>900</v>
      </c>
      <c r="FTW4737">
        <v>900</v>
      </c>
      <c r="FUB4737" t="s">
        <v>3619</v>
      </c>
      <c r="FUG4737">
        <v>42225</v>
      </c>
      <c r="FUH4737" t="s">
        <v>131</v>
      </c>
      <c r="FUI4737" t="s">
        <v>1169</v>
      </c>
      <c r="FUJ4737" t="s">
        <v>58</v>
      </c>
      <c r="FUK4737" t="s">
        <v>629</v>
      </c>
      <c r="FUL4737" t="s">
        <v>131</v>
      </c>
      <c r="FUM4737" t="s">
        <v>102</v>
      </c>
      <c r="FUN4737" t="s">
        <v>103</v>
      </c>
      <c r="FUP4737">
        <v>45</v>
      </c>
      <c r="FUQ4737" t="s">
        <v>133</v>
      </c>
      <c r="FUR4737" t="s">
        <v>95</v>
      </c>
      <c r="FUS4737" t="s">
        <v>54</v>
      </c>
      <c r="FUT4737" t="s">
        <v>93</v>
      </c>
      <c r="FUU4737" t="s">
        <v>114</v>
      </c>
      <c r="FUV4737">
        <v>42225</v>
      </c>
      <c r="FUW4737">
        <v>42225</v>
      </c>
      <c r="FUX4737">
        <v>900</v>
      </c>
      <c r="FVC4737">
        <v>900</v>
      </c>
      <c r="FVH4737" t="s">
        <v>3619</v>
      </c>
      <c r="FVM4737">
        <v>42225</v>
      </c>
      <c r="FVN4737" t="s">
        <v>131</v>
      </c>
      <c r="FVO4737" t="s">
        <v>1169</v>
      </c>
      <c r="FVP4737" t="s">
        <v>58</v>
      </c>
      <c r="FVQ4737" t="s">
        <v>629</v>
      </c>
      <c r="FVR4737" t="s">
        <v>131</v>
      </c>
      <c r="FVS4737" t="s">
        <v>102</v>
      </c>
      <c r="FVT4737" t="s">
        <v>103</v>
      </c>
      <c r="FVV4737">
        <v>45</v>
      </c>
      <c r="FVW4737" t="s">
        <v>133</v>
      </c>
      <c r="FVX4737" t="s">
        <v>95</v>
      </c>
      <c r="FVY4737" t="s">
        <v>54</v>
      </c>
      <c r="FVZ4737" t="s">
        <v>93</v>
      </c>
      <c r="FWA4737" t="s">
        <v>114</v>
      </c>
      <c r="FWB4737">
        <v>42225</v>
      </c>
      <c r="FWC4737">
        <v>42225</v>
      </c>
      <c r="FWD4737">
        <v>900</v>
      </c>
      <c r="FWI4737">
        <v>900</v>
      </c>
      <c r="FWN4737" t="s">
        <v>3619</v>
      </c>
      <c r="FWS4737">
        <v>42225</v>
      </c>
      <c r="FWT4737" t="s">
        <v>131</v>
      </c>
      <c r="FWU4737" t="s">
        <v>1169</v>
      </c>
      <c r="FWV4737" t="s">
        <v>58</v>
      </c>
      <c r="FWW4737" t="s">
        <v>629</v>
      </c>
      <c r="FWX4737" t="s">
        <v>131</v>
      </c>
      <c r="FWY4737" t="s">
        <v>102</v>
      </c>
      <c r="FWZ4737" t="s">
        <v>103</v>
      </c>
      <c r="FXB4737">
        <v>45</v>
      </c>
      <c r="FXC4737" t="s">
        <v>133</v>
      </c>
      <c r="FXD4737" t="s">
        <v>95</v>
      </c>
      <c r="FXE4737" t="s">
        <v>54</v>
      </c>
      <c r="FXF4737" t="s">
        <v>93</v>
      </c>
      <c r="FXG4737" t="s">
        <v>114</v>
      </c>
      <c r="FXH4737">
        <v>42225</v>
      </c>
      <c r="FXI4737">
        <v>42225</v>
      </c>
      <c r="FXJ4737">
        <v>900</v>
      </c>
      <c r="FXO4737">
        <v>900</v>
      </c>
      <c r="FXT4737" t="s">
        <v>3619</v>
      </c>
      <c r="FXY4737">
        <v>42225</v>
      </c>
      <c r="FXZ4737" t="s">
        <v>131</v>
      </c>
      <c r="FYA4737" t="s">
        <v>1169</v>
      </c>
      <c r="FYB4737" t="s">
        <v>58</v>
      </c>
      <c r="FYC4737" t="s">
        <v>629</v>
      </c>
      <c r="FYD4737" t="s">
        <v>131</v>
      </c>
      <c r="FYE4737" t="s">
        <v>102</v>
      </c>
      <c r="FYF4737" t="s">
        <v>103</v>
      </c>
      <c r="FYH4737">
        <v>45</v>
      </c>
      <c r="FYI4737" t="s">
        <v>133</v>
      </c>
      <c r="FYJ4737" t="s">
        <v>95</v>
      </c>
      <c r="FYK4737" t="s">
        <v>54</v>
      </c>
      <c r="FYL4737" t="s">
        <v>93</v>
      </c>
      <c r="FYM4737" t="s">
        <v>114</v>
      </c>
      <c r="FYN4737">
        <v>42225</v>
      </c>
      <c r="FYO4737">
        <v>42225</v>
      </c>
      <c r="FYP4737">
        <v>900</v>
      </c>
      <c r="FYU4737">
        <v>900</v>
      </c>
      <c r="FYZ4737" t="s">
        <v>3619</v>
      </c>
      <c r="FZE4737">
        <v>42225</v>
      </c>
      <c r="FZF4737" t="s">
        <v>131</v>
      </c>
      <c r="FZG4737" t="s">
        <v>1169</v>
      </c>
      <c r="FZH4737" t="s">
        <v>58</v>
      </c>
      <c r="FZI4737" t="s">
        <v>629</v>
      </c>
      <c r="FZJ4737" t="s">
        <v>131</v>
      </c>
      <c r="FZK4737" t="s">
        <v>102</v>
      </c>
      <c r="FZL4737" t="s">
        <v>103</v>
      </c>
      <c r="FZN4737">
        <v>45</v>
      </c>
      <c r="FZO4737" t="s">
        <v>133</v>
      </c>
      <c r="FZP4737" t="s">
        <v>95</v>
      </c>
      <c r="FZQ4737" t="s">
        <v>54</v>
      </c>
      <c r="FZR4737" t="s">
        <v>93</v>
      </c>
      <c r="FZS4737" t="s">
        <v>114</v>
      </c>
      <c r="FZT4737">
        <v>42225</v>
      </c>
      <c r="FZU4737">
        <v>42225</v>
      </c>
      <c r="FZV4737">
        <v>900</v>
      </c>
      <c r="GAA4737">
        <v>900</v>
      </c>
      <c r="GAF4737" t="s">
        <v>3619</v>
      </c>
      <c r="GAK4737">
        <v>42225</v>
      </c>
      <c r="GAL4737" t="s">
        <v>131</v>
      </c>
      <c r="GAM4737" t="s">
        <v>1169</v>
      </c>
      <c r="GAN4737" t="s">
        <v>58</v>
      </c>
      <c r="GAO4737" t="s">
        <v>629</v>
      </c>
      <c r="GAP4737" t="s">
        <v>131</v>
      </c>
      <c r="GAQ4737" t="s">
        <v>102</v>
      </c>
      <c r="GAR4737" t="s">
        <v>103</v>
      </c>
      <c r="GAT4737">
        <v>45</v>
      </c>
      <c r="GAU4737" t="s">
        <v>133</v>
      </c>
      <c r="GAV4737" t="s">
        <v>95</v>
      </c>
      <c r="GAW4737" t="s">
        <v>54</v>
      </c>
      <c r="GAX4737" t="s">
        <v>93</v>
      </c>
      <c r="GAY4737" t="s">
        <v>114</v>
      </c>
      <c r="GAZ4737">
        <v>42225</v>
      </c>
      <c r="GBA4737">
        <v>42225</v>
      </c>
      <c r="GBB4737">
        <v>900</v>
      </c>
      <c r="GBG4737">
        <v>900</v>
      </c>
      <c r="GBL4737" t="s">
        <v>3619</v>
      </c>
      <c r="GBQ4737">
        <v>42225</v>
      </c>
      <c r="GBR4737" t="s">
        <v>131</v>
      </c>
      <c r="GBS4737" t="s">
        <v>1169</v>
      </c>
      <c r="GBT4737" t="s">
        <v>58</v>
      </c>
      <c r="GBU4737" t="s">
        <v>629</v>
      </c>
      <c r="GBV4737" t="s">
        <v>131</v>
      </c>
      <c r="GBW4737" t="s">
        <v>102</v>
      </c>
      <c r="GBX4737" t="s">
        <v>103</v>
      </c>
      <c r="GBZ4737">
        <v>45</v>
      </c>
      <c r="GCA4737" t="s">
        <v>133</v>
      </c>
      <c r="GCB4737" t="s">
        <v>95</v>
      </c>
      <c r="GCC4737" t="s">
        <v>54</v>
      </c>
      <c r="GCD4737" t="s">
        <v>93</v>
      </c>
      <c r="GCE4737" t="s">
        <v>114</v>
      </c>
      <c r="GCF4737">
        <v>42225</v>
      </c>
      <c r="GCG4737">
        <v>42225</v>
      </c>
      <c r="GCH4737">
        <v>900</v>
      </c>
      <c r="GCM4737">
        <v>900</v>
      </c>
      <c r="GCR4737" t="s">
        <v>3619</v>
      </c>
      <c r="GCW4737">
        <v>42225</v>
      </c>
      <c r="GCX4737" t="s">
        <v>131</v>
      </c>
      <c r="GCY4737" t="s">
        <v>1169</v>
      </c>
      <c r="GCZ4737" t="s">
        <v>58</v>
      </c>
      <c r="GDA4737" t="s">
        <v>629</v>
      </c>
      <c r="GDB4737" t="s">
        <v>131</v>
      </c>
      <c r="GDC4737" t="s">
        <v>102</v>
      </c>
      <c r="GDD4737" t="s">
        <v>103</v>
      </c>
      <c r="GDF4737">
        <v>45</v>
      </c>
      <c r="GDG4737" t="s">
        <v>133</v>
      </c>
      <c r="GDH4737" t="s">
        <v>95</v>
      </c>
      <c r="GDI4737" t="s">
        <v>54</v>
      </c>
      <c r="GDJ4737" t="s">
        <v>93</v>
      </c>
      <c r="GDK4737" t="s">
        <v>114</v>
      </c>
      <c r="GDL4737">
        <v>42225</v>
      </c>
      <c r="GDM4737">
        <v>42225</v>
      </c>
      <c r="GDN4737">
        <v>900</v>
      </c>
      <c r="GDS4737">
        <v>900</v>
      </c>
      <c r="GDX4737" t="s">
        <v>3619</v>
      </c>
      <c r="GEC4737">
        <v>42225</v>
      </c>
      <c r="GED4737" t="s">
        <v>131</v>
      </c>
      <c r="GEE4737" t="s">
        <v>1169</v>
      </c>
      <c r="GEF4737" t="s">
        <v>58</v>
      </c>
      <c r="GEG4737" t="s">
        <v>629</v>
      </c>
      <c r="GEH4737" t="s">
        <v>131</v>
      </c>
      <c r="GEI4737" t="s">
        <v>102</v>
      </c>
      <c r="GEJ4737" t="s">
        <v>103</v>
      </c>
      <c r="GEL4737">
        <v>45</v>
      </c>
      <c r="GEM4737" t="s">
        <v>133</v>
      </c>
      <c r="GEN4737" t="s">
        <v>95</v>
      </c>
      <c r="GEO4737" t="s">
        <v>54</v>
      </c>
      <c r="GEP4737" t="s">
        <v>93</v>
      </c>
      <c r="GEQ4737" t="s">
        <v>114</v>
      </c>
      <c r="GER4737">
        <v>42225</v>
      </c>
      <c r="GES4737">
        <v>42225</v>
      </c>
      <c r="GET4737">
        <v>900</v>
      </c>
      <c r="GEY4737">
        <v>900</v>
      </c>
      <c r="GFD4737" t="s">
        <v>3619</v>
      </c>
      <c r="GFI4737">
        <v>42225</v>
      </c>
      <c r="GFJ4737" t="s">
        <v>131</v>
      </c>
      <c r="GFK4737" t="s">
        <v>1169</v>
      </c>
      <c r="GFL4737" t="s">
        <v>58</v>
      </c>
      <c r="GFM4737" t="s">
        <v>629</v>
      </c>
      <c r="GFN4737" t="s">
        <v>131</v>
      </c>
      <c r="GFO4737" t="s">
        <v>102</v>
      </c>
      <c r="GFP4737" t="s">
        <v>103</v>
      </c>
      <c r="GFR4737">
        <v>45</v>
      </c>
      <c r="GFS4737" t="s">
        <v>133</v>
      </c>
      <c r="GFT4737" t="s">
        <v>95</v>
      </c>
      <c r="GFU4737" t="s">
        <v>54</v>
      </c>
      <c r="GFV4737" t="s">
        <v>93</v>
      </c>
      <c r="GFW4737" t="s">
        <v>114</v>
      </c>
      <c r="GFX4737">
        <v>42225</v>
      </c>
      <c r="GFY4737">
        <v>42225</v>
      </c>
      <c r="GFZ4737">
        <v>900</v>
      </c>
      <c r="GGE4737">
        <v>900</v>
      </c>
      <c r="GGJ4737" t="s">
        <v>3619</v>
      </c>
      <c r="GGO4737">
        <v>42225</v>
      </c>
      <c r="GGP4737" t="s">
        <v>131</v>
      </c>
      <c r="GGQ4737" t="s">
        <v>1169</v>
      </c>
      <c r="GGR4737" t="s">
        <v>58</v>
      </c>
      <c r="GGS4737" t="s">
        <v>629</v>
      </c>
      <c r="GGT4737" t="s">
        <v>131</v>
      </c>
      <c r="GGU4737" t="s">
        <v>102</v>
      </c>
      <c r="GGV4737" t="s">
        <v>103</v>
      </c>
      <c r="GGX4737">
        <v>45</v>
      </c>
      <c r="GGY4737" t="s">
        <v>133</v>
      </c>
      <c r="GGZ4737" t="s">
        <v>95</v>
      </c>
      <c r="GHA4737" t="s">
        <v>54</v>
      </c>
      <c r="GHB4737" t="s">
        <v>93</v>
      </c>
      <c r="GHC4737" t="s">
        <v>114</v>
      </c>
      <c r="GHD4737">
        <v>42225</v>
      </c>
      <c r="GHE4737">
        <v>42225</v>
      </c>
      <c r="GHF4737">
        <v>900</v>
      </c>
      <c r="GHK4737">
        <v>900</v>
      </c>
      <c r="GHP4737" t="s">
        <v>3619</v>
      </c>
      <c r="GHU4737">
        <v>42225</v>
      </c>
      <c r="GHV4737" t="s">
        <v>131</v>
      </c>
      <c r="GHW4737" t="s">
        <v>1169</v>
      </c>
      <c r="GHX4737" t="s">
        <v>58</v>
      </c>
      <c r="GHY4737" t="s">
        <v>629</v>
      </c>
      <c r="GHZ4737" t="s">
        <v>131</v>
      </c>
      <c r="GIA4737" t="s">
        <v>102</v>
      </c>
      <c r="GIB4737" t="s">
        <v>103</v>
      </c>
      <c r="GID4737">
        <v>45</v>
      </c>
      <c r="GIE4737" t="s">
        <v>133</v>
      </c>
      <c r="GIF4737" t="s">
        <v>95</v>
      </c>
      <c r="GIG4737" t="s">
        <v>54</v>
      </c>
      <c r="GIH4737" t="s">
        <v>93</v>
      </c>
      <c r="GII4737" t="s">
        <v>114</v>
      </c>
      <c r="GIJ4737">
        <v>42225</v>
      </c>
      <c r="GIK4737">
        <v>42225</v>
      </c>
      <c r="GIL4737">
        <v>900</v>
      </c>
      <c r="GIQ4737">
        <v>900</v>
      </c>
      <c r="GIV4737" t="s">
        <v>3619</v>
      </c>
      <c r="GJA4737">
        <v>42225</v>
      </c>
      <c r="GJB4737" t="s">
        <v>131</v>
      </c>
      <c r="GJC4737" t="s">
        <v>1169</v>
      </c>
      <c r="GJD4737" t="s">
        <v>58</v>
      </c>
      <c r="GJE4737" t="s">
        <v>629</v>
      </c>
      <c r="GJF4737" t="s">
        <v>131</v>
      </c>
      <c r="GJG4737" t="s">
        <v>102</v>
      </c>
      <c r="GJH4737" t="s">
        <v>103</v>
      </c>
      <c r="GJJ4737">
        <v>45</v>
      </c>
      <c r="GJK4737" t="s">
        <v>133</v>
      </c>
      <c r="GJL4737" t="s">
        <v>95</v>
      </c>
      <c r="GJM4737" t="s">
        <v>54</v>
      </c>
      <c r="GJN4737" t="s">
        <v>93</v>
      </c>
      <c r="GJO4737" t="s">
        <v>114</v>
      </c>
      <c r="GJP4737">
        <v>42225</v>
      </c>
      <c r="GJQ4737">
        <v>42225</v>
      </c>
      <c r="GJR4737">
        <v>900</v>
      </c>
      <c r="GJW4737">
        <v>900</v>
      </c>
      <c r="GKB4737" t="s">
        <v>3619</v>
      </c>
      <c r="GKG4737">
        <v>42225</v>
      </c>
      <c r="GKH4737" t="s">
        <v>131</v>
      </c>
      <c r="GKI4737" t="s">
        <v>1169</v>
      </c>
      <c r="GKJ4737" t="s">
        <v>58</v>
      </c>
      <c r="GKK4737" t="s">
        <v>629</v>
      </c>
      <c r="GKL4737" t="s">
        <v>131</v>
      </c>
      <c r="GKM4737" t="s">
        <v>102</v>
      </c>
      <c r="GKN4737" t="s">
        <v>103</v>
      </c>
      <c r="GKP4737">
        <v>45</v>
      </c>
      <c r="GKQ4737" t="s">
        <v>133</v>
      </c>
      <c r="GKR4737" t="s">
        <v>95</v>
      </c>
      <c r="GKS4737" t="s">
        <v>54</v>
      </c>
      <c r="GKT4737" t="s">
        <v>93</v>
      </c>
      <c r="GKU4737" t="s">
        <v>114</v>
      </c>
      <c r="GKV4737">
        <v>42225</v>
      </c>
      <c r="GKW4737">
        <v>42225</v>
      </c>
      <c r="GKX4737">
        <v>900</v>
      </c>
      <c r="GLC4737">
        <v>900</v>
      </c>
      <c r="GLH4737" t="s">
        <v>3619</v>
      </c>
      <c r="GLM4737">
        <v>42225</v>
      </c>
      <c r="GLN4737" t="s">
        <v>131</v>
      </c>
      <c r="GLO4737" t="s">
        <v>1169</v>
      </c>
      <c r="GLP4737" t="s">
        <v>58</v>
      </c>
      <c r="GLQ4737" t="s">
        <v>629</v>
      </c>
      <c r="GLR4737" t="s">
        <v>131</v>
      </c>
      <c r="GLS4737" t="s">
        <v>102</v>
      </c>
      <c r="GLT4737" t="s">
        <v>103</v>
      </c>
      <c r="GLV4737">
        <v>45</v>
      </c>
      <c r="GLW4737" t="s">
        <v>133</v>
      </c>
      <c r="GLX4737" t="s">
        <v>95</v>
      </c>
      <c r="GLY4737" t="s">
        <v>54</v>
      </c>
      <c r="GLZ4737" t="s">
        <v>93</v>
      </c>
      <c r="GMA4737" t="s">
        <v>114</v>
      </c>
      <c r="GMB4737">
        <v>42225</v>
      </c>
      <c r="GMC4737">
        <v>42225</v>
      </c>
      <c r="GMD4737">
        <v>900</v>
      </c>
      <c r="GMI4737">
        <v>900</v>
      </c>
      <c r="GMN4737" t="s">
        <v>3619</v>
      </c>
      <c r="GMS4737">
        <v>42225</v>
      </c>
      <c r="GMT4737" t="s">
        <v>131</v>
      </c>
      <c r="GMU4737" t="s">
        <v>1169</v>
      </c>
      <c r="GMV4737" t="s">
        <v>58</v>
      </c>
      <c r="GMW4737" t="s">
        <v>629</v>
      </c>
      <c r="GMX4737" t="s">
        <v>131</v>
      </c>
      <c r="GMY4737" t="s">
        <v>102</v>
      </c>
      <c r="GMZ4737" t="s">
        <v>103</v>
      </c>
      <c r="GNB4737">
        <v>45</v>
      </c>
      <c r="GNC4737" t="s">
        <v>133</v>
      </c>
      <c r="GND4737" t="s">
        <v>95</v>
      </c>
      <c r="GNE4737" t="s">
        <v>54</v>
      </c>
      <c r="GNF4737" t="s">
        <v>93</v>
      </c>
      <c r="GNG4737" t="s">
        <v>114</v>
      </c>
      <c r="GNH4737">
        <v>42225</v>
      </c>
      <c r="GNI4737">
        <v>42225</v>
      </c>
      <c r="GNJ4737">
        <v>900</v>
      </c>
      <c r="GNO4737">
        <v>900</v>
      </c>
      <c r="GNT4737" t="s">
        <v>3619</v>
      </c>
      <c r="GNY4737">
        <v>42225</v>
      </c>
      <c r="GNZ4737" t="s">
        <v>131</v>
      </c>
      <c r="GOA4737" t="s">
        <v>1169</v>
      </c>
      <c r="GOB4737" t="s">
        <v>58</v>
      </c>
      <c r="GOC4737" t="s">
        <v>629</v>
      </c>
      <c r="GOD4737" t="s">
        <v>131</v>
      </c>
      <c r="GOE4737" t="s">
        <v>102</v>
      </c>
      <c r="GOF4737" t="s">
        <v>103</v>
      </c>
      <c r="GOH4737">
        <v>45</v>
      </c>
      <c r="GOI4737" t="s">
        <v>133</v>
      </c>
      <c r="GOJ4737" t="s">
        <v>95</v>
      </c>
      <c r="GOK4737" t="s">
        <v>54</v>
      </c>
      <c r="GOL4737" t="s">
        <v>93</v>
      </c>
      <c r="GOM4737" t="s">
        <v>114</v>
      </c>
      <c r="GON4737">
        <v>42225</v>
      </c>
      <c r="GOO4737">
        <v>42225</v>
      </c>
      <c r="GOP4737">
        <v>900</v>
      </c>
      <c r="GOU4737">
        <v>900</v>
      </c>
      <c r="GOZ4737" t="s">
        <v>3619</v>
      </c>
      <c r="GPE4737">
        <v>42225</v>
      </c>
      <c r="GPF4737" t="s">
        <v>131</v>
      </c>
      <c r="GPG4737" t="s">
        <v>1169</v>
      </c>
      <c r="GPH4737" t="s">
        <v>58</v>
      </c>
      <c r="GPI4737" t="s">
        <v>629</v>
      </c>
      <c r="GPJ4737" t="s">
        <v>131</v>
      </c>
      <c r="GPK4737" t="s">
        <v>102</v>
      </c>
      <c r="GPL4737" t="s">
        <v>103</v>
      </c>
      <c r="GPN4737">
        <v>45</v>
      </c>
      <c r="GPO4737" t="s">
        <v>133</v>
      </c>
      <c r="GPP4737" t="s">
        <v>95</v>
      </c>
      <c r="GPQ4737" t="s">
        <v>54</v>
      </c>
      <c r="GPR4737" t="s">
        <v>93</v>
      </c>
      <c r="GPS4737" t="s">
        <v>114</v>
      </c>
      <c r="GPT4737">
        <v>42225</v>
      </c>
      <c r="GPU4737">
        <v>42225</v>
      </c>
      <c r="GPV4737">
        <v>900</v>
      </c>
      <c r="GQA4737">
        <v>900</v>
      </c>
      <c r="GQF4737" t="s">
        <v>3619</v>
      </c>
      <c r="GQK4737">
        <v>42225</v>
      </c>
      <c r="GQL4737" t="s">
        <v>131</v>
      </c>
      <c r="GQM4737" t="s">
        <v>1169</v>
      </c>
      <c r="GQN4737" t="s">
        <v>58</v>
      </c>
      <c r="GQO4737" t="s">
        <v>629</v>
      </c>
      <c r="GQP4737" t="s">
        <v>131</v>
      </c>
      <c r="GQQ4737" t="s">
        <v>102</v>
      </c>
      <c r="GQR4737" t="s">
        <v>103</v>
      </c>
      <c r="GQT4737">
        <v>45</v>
      </c>
      <c r="GQU4737" t="s">
        <v>133</v>
      </c>
      <c r="GQV4737" t="s">
        <v>95</v>
      </c>
      <c r="GQW4737" t="s">
        <v>54</v>
      </c>
      <c r="GQX4737" t="s">
        <v>93</v>
      </c>
      <c r="GQY4737" t="s">
        <v>114</v>
      </c>
      <c r="GQZ4737">
        <v>42225</v>
      </c>
      <c r="GRA4737">
        <v>42225</v>
      </c>
      <c r="GRB4737">
        <v>900</v>
      </c>
      <c r="GRG4737">
        <v>900</v>
      </c>
      <c r="GRL4737" t="s">
        <v>3619</v>
      </c>
      <c r="GRQ4737">
        <v>42225</v>
      </c>
      <c r="GRR4737" t="s">
        <v>131</v>
      </c>
      <c r="GRS4737" t="s">
        <v>1169</v>
      </c>
      <c r="GRT4737" t="s">
        <v>58</v>
      </c>
      <c r="GRU4737" t="s">
        <v>629</v>
      </c>
      <c r="GRV4737" t="s">
        <v>131</v>
      </c>
      <c r="GRW4737" t="s">
        <v>102</v>
      </c>
      <c r="GRX4737" t="s">
        <v>103</v>
      </c>
      <c r="GRZ4737">
        <v>45</v>
      </c>
      <c r="GSA4737" t="s">
        <v>133</v>
      </c>
      <c r="GSB4737" t="s">
        <v>95</v>
      </c>
      <c r="GSC4737" t="s">
        <v>54</v>
      </c>
      <c r="GSD4737" t="s">
        <v>93</v>
      </c>
      <c r="GSE4737" t="s">
        <v>114</v>
      </c>
      <c r="GSF4737">
        <v>42225</v>
      </c>
      <c r="GSG4737">
        <v>42225</v>
      </c>
      <c r="GSH4737">
        <v>900</v>
      </c>
      <c r="GSM4737">
        <v>900</v>
      </c>
      <c r="GSR4737" t="s">
        <v>3619</v>
      </c>
      <c r="GSW4737">
        <v>42225</v>
      </c>
      <c r="GSX4737" t="s">
        <v>131</v>
      </c>
      <c r="GSY4737" t="s">
        <v>1169</v>
      </c>
      <c r="GSZ4737" t="s">
        <v>58</v>
      </c>
      <c r="GTA4737" t="s">
        <v>629</v>
      </c>
      <c r="GTB4737" t="s">
        <v>131</v>
      </c>
      <c r="GTC4737" t="s">
        <v>102</v>
      </c>
      <c r="GTD4737" t="s">
        <v>103</v>
      </c>
      <c r="GTF4737">
        <v>45</v>
      </c>
      <c r="GTG4737" t="s">
        <v>133</v>
      </c>
      <c r="GTH4737" t="s">
        <v>95</v>
      </c>
      <c r="GTI4737" t="s">
        <v>54</v>
      </c>
      <c r="GTJ4737" t="s">
        <v>93</v>
      </c>
      <c r="GTK4737" t="s">
        <v>114</v>
      </c>
      <c r="GTL4737">
        <v>42225</v>
      </c>
      <c r="GTM4737">
        <v>42225</v>
      </c>
      <c r="GTN4737">
        <v>900</v>
      </c>
      <c r="GTS4737">
        <v>900</v>
      </c>
      <c r="GTX4737" t="s">
        <v>3619</v>
      </c>
      <c r="GUC4737">
        <v>42225</v>
      </c>
      <c r="GUD4737" t="s">
        <v>131</v>
      </c>
      <c r="GUE4737" t="s">
        <v>1169</v>
      </c>
      <c r="GUF4737" t="s">
        <v>58</v>
      </c>
      <c r="GUG4737" t="s">
        <v>629</v>
      </c>
      <c r="GUH4737" t="s">
        <v>131</v>
      </c>
      <c r="GUI4737" t="s">
        <v>102</v>
      </c>
      <c r="GUJ4737" t="s">
        <v>103</v>
      </c>
      <c r="GUL4737">
        <v>45</v>
      </c>
      <c r="GUM4737" t="s">
        <v>133</v>
      </c>
      <c r="GUN4737" t="s">
        <v>95</v>
      </c>
      <c r="GUO4737" t="s">
        <v>54</v>
      </c>
      <c r="GUP4737" t="s">
        <v>93</v>
      </c>
      <c r="GUQ4737" t="s">
        <v>114</v>
      </c>
      <c r="GUR4737">
        <v>42225</v>
      </c>
      <c r="GUS4737">
        <v>42225</v>
      </c>
      <c r="GUT4737">
        <v>900</v>
      </c>
      <c r="GUY4737">
        <v>900</v>
      </c>
      <c r="GVD4737" t="s">
        <v>3619</v>
      </c>
      <c r="GVI4737">
        <v>42225</v>
      </c>
      <c r="GVJ4737" t="s">
        <v>131</v>
      </c>
      <c r="GVK4737" t="s">
        <v>1169</v>
      </c>
      <c r="GVL4737" t="s">
        <v>58</v>
      </c>
      <c r="GVM4737" t="s">
        <v>629</v>
      </c>
      <c r="GVN4737" t="s">
        <v>131</v>
      </c>
      <c r="GVO4737" t="s">
        <v>102</v>
      </c>
      <c r="GVP4737" t="s">
        <v>103</v>
      </c>
      <c r="GVR4737">
        <v>45</v>
      </c>
      <c r="GVS4737" t="s">
        <v>133</v>
      </c>
      <c r="GVT4737" t="s">
        <v>95</v>
      </c>
      <c r="GVU4737" t="s">
        <v>54</v>
      </c>
      <c r="GVV4737" t="s">
        <v>93</v>
      </c>
      <c r="GVW4737" t="s">
        <v>114</v>
      </c>
      <c r="GVX4737">
        <v>42225</v>
      </c>
      <c r="GVY4737">
        <v>42225</v>
      </c>
      <c r="GVZ4737">
        <v>900</v>
      </c>
      <c r="GWE4737">
        <v>900</v>
      </c>
      <c r="GWJ4737" t="s">
        <v>3619</v>
      </c>
      <c r="GWO4737">
        <v>42225</v>
      </c>
      <c r="GWP4737" t="s">
        <v>131</v>
      </c>
      <c r="GWQ4737" t="s">
        <v>1169</v>
      </c>
      <c r="GWR4737" t="s">
        <v>58</v>
      </c>
      <c r="GWS4737" t="s">
        <v>629</v>
      </c>
      <c r="GWT4737" t="s">
        <v>131</v>
      </c>
      <c r="GWU4737" t="s">
        <v>102</v>
      </c>
      <c r="GWV4737" t="s">
        <v>103</v>
      </c>
      <c r="GWX4737">
        <v>45</v>
      </c>
      <c r="GWY4737" t="s">
        <v>133</v>
      </c>
      <c r="GWZ4737" t="s">
        <v>95</v>
      </c>
      <c r="GXA4737" t="s">
        <v>54</v>
      </c>
      <c r="GXB4737" t="s">
        <v>93</v>
      </c>
      <c r="GXC4737" t="s">
        <v>114</v>
      </c>
      <c r="GXD4737">
        <v>42225</v>
      </c>
      <c r="GXE4737">
        <v>42225</v>
      </c>
      <c r="GXF4737">
        <v>900</v>
      </c>
      <c r="GXK4737">
        <v>900</v>
      </c>
      <c r="GXP4737" t="s">
        <v>3619</v>
      </c>
      <c r="GXU4737">
        <v>42225</v>
      </c>
      <c r="GXV4737" t="s">
        <v>131</v>
      </c>
      <c r="GXW4737" t="s">
        <v>1169</v>
      </c>
      <c r="GXX4737" t="s">
        <v>58</v>
      </c>
      <c r="GXY4737" t="s">
        <v>629</v>
      </c>
      <c r="GXZ4737" t="s">
        <v>131</v>
      </c>
      <c r="GYA4737" t="s">
        <v>102</v>
      </c>
      <c r="GYB4737" t="s">
        <v>103</v>
      </c>
      <c r="GYD4737">
        <v>45</v>
      </c>
      <c r="GYE4737" t="s">
        <v>133</v>
      </c>
      <c r="GYF4737" t="s">
        <v>95</v>
      </c>
      <c r="GYG4737" t="s">
        <v>54</v>
      </c>
      <c r="GYH4737" t="s">
        <v>93</v>
      </c>
      <c r="GYI4737" t="s">
        <v>114</v>
      </c>
      <c r="GYJ4737">
        <v>42225</v>
      </c>
      <c r="GYK4737">
        <v>42225</v>
      </c>
      <c r="GYL4737">
        <v>900</v>
      </c>
      <c r="GYQ4737">
        <v>900</v>
      </c>
      <c r="GYV4737" t="s">
        <v>3619</v>
      </c>
      <c r="GZA4737">
        <v>42225</v>
      </c>
      <c r="GZB4737" t="s">
        <v>131</v>
      </c>
      <c r="GZC4737" t="s">
        <v>1169</v>
      </c>
      <c r="GZD4737" t="s">
        <v>58</v>
      </c>
      <c r="GZE4737" t="s">
        <v>629</v>
      </c>
      <c r="GZF4737" t="s">
        <v>131</v>
      </c>
      <c r="GZG4737" t="s">
        <v>102</v>
      </c>
      <c r="GZH4737" t="s">
        <v>103</v>
      </c>
      <c r="GZJ4737">
        <v>45</v>
      </c>
      <c r="GZK4737" t="s">
        <v>133</v>
      </c>
      <c r="GZL4737" t="s">
        <v>95</v>
      </c>
      <c r="GZM4737" t="s">
        <v>54</v>
      </c>
      <c r="GZN4737" t="s">
        <v>93</v>
      </c>
      <c r="GZO4737" t="s">
        <v>114</v>
      </c>
      <c r="GZP4737">
        <v>42225</v>
      </c>
      <c r="GZQ4737">
        <v>42225</v>
      </c>
      <c r="GZR4737">
        <v>900</v>
      </c>
      <c r="GZW4737">
        <v>900</v>
      </c>
      <c r="HAB4737" t="s">
        <v>3619</v>
      </c>
      <c r="HAG4737">
        <v>42225</v>
      </c>
      <c r="HAH4737" t="s">
        <v>131</v>
      </c>
      <c r="HAI4737" t="s">
        <v>1169</v>
      </c>
      <c r="HAJ4737" t="s">
        <v>58</v>
      </c>
      <c r="HAK4737" t="s">
        <v>629</v>
      </c>
      <c r="HAL4737" t="s">
        <v>131</v>
      </c>
      <c r="HAM4737" t="s">
        <v>102</v>
      </c>
      <c r="HAN4737" t="s">
        <v>103</v>
      </c>
      <c r="HAP4737">
        <v>45</v>
      </c>
      <c r="HAQ4737" t="s">
        <v>133</v>
      </c>
      <c r="HAR4737" t="s">
        <v>95</v>
      </c>
      <c r="HAS4737" t="s">
        <v>54</v>
      </c>
      <c r="HAT4737" t="s">
        <v>93</v>
      </c>
      <c r="HAU4737" t="s">
        <v>114</v>
      </c>
      <c r="HAV4737">
        <v>42225</v>
      </c>
      <c r="HAW4737">
        <v>42225</v>
      </c>
      <c r="HAX4737">
        <v>900</v>
      </c>
      <c r="HBC4737">
        <v>900</v>
      </c>
      <c r="HBH4737" t="s">
        <v>3619</v>
      </c>
      <c r="HBM4737">
        <v>42225</v>
      </c>
      <c r="HBN4737" t="s">
        <v>131</v>
      </c>
      <c r="HBO4737" t="s">
        <v>1169</v>
      </c>
      <c r="HBP4737" t="s">
        <v>58</v>
      </c>
      <c r="HBQ4737" t="s">
        <v>629</v>
      </c>
      <c r="HBR4737" t="s">
        <v>131</v>
      </c>
      <c r="HBS4737" t="s">
        <v>102</v>
      </c>
      <c r="HBT4737" t="s">
        <v>103</v>
      </c>
      <c r="HBV4737">
        <v>45</v>
      </c>
      <c r="HBW4737" t="s">
        <v>133</v>
      </c>
      <c r="HBX4737" t="s">
        <v>95</v>
      </c>
      <c r="HBY4737" t="s">
        <v>54</v>
      </c>
      <c r="HBZ4737" t="s">
        <v>93</v>
      </c>
      <c r="HCA4737" t="s">
        <v>114</v>
      </c>
      <c r="HCB4737">
        <v>42225</v>
      </c>
      <c r="HCC4737">
        <v>42225</v>
      </c>
      <c r="HCD4737">
        <v>900</v>
      </c>
      <c r="HCI4737">
        <v>900</v>
      </c>
      <c r="HCN4737" t="s">
        <v>3619</v>
      </c>
      <c r="HCS4737">
        <v>42225</v>
      </c>
      <c r="HCT4737" t="s">
        <v>131</v>
      </c>
      <c r="HCU4737" t="s">
        <v>1169</v>
      </c>
      <c r="HCV4737" t="s">
        <v>58</v>
      </c>
      <c r="HCW4737" t="s">
        <v>629</v>
      </c>
      <c r="HCX4737" t="s">
        <v>131</v>
      </c>
      <c r="HCY4737" t="s">
        <v>102</v>
      </c>
      <c r="HCZ4737" t="s">
        <v>103</v>
      </c>
      <c r="HDB4737">
        <v>45</v>
      </c>
      <c r="HDC4737" t="s">
        <v>133</v>
      </c>
      <c r="HDD4737" t="s">
        <v>95</v>
      </c>
      <c r="HDE4737" t="s">
        <v>54</v>
      </c>
      <c r="HDF4737" t="s">
        <v>93</v>
      </c>
      <c r="HDG4737" t="s">
        <v>114</v>
      </c>
      <c r="HDH4737">
        <v>42225</v>
      </c>
      <c r="HDI4737">
        <v>42225</v>
      </c>
      <c r="HDJ4737">
        <v>900</v>
      </c>
      <c r="HDO4737">
        <v>900</v>
      </c>
      <c r="HDT4737" t="s">
        <v>3619</v>
      </c>
      <c r="HDY4737">
        <v>42225</v>
      </c>
      <c r="HDZ4737" t="s">
        <v>131</v>
      </c>
      <c r="HEA4737" t="s">
        <v>1169</v>
      </c>
      <c r="HEB4737" t="s">
        <v>58</v>
      </c>
      <c r="HEC4737" t="s">
        <v>629</v>
      </c>
      <c r="HED4737" t="s">
        <v>131</v>
      </c>
      <c r="HEE4737" t="s">
        <v>102</v>
      </c>
      <c r="HEF4737" t="s">
        <v>103</v>
      </c>
      <c r="HEH4737">
        <v>45</v>
      </c>
      <c r="HEI4737" t="s">
        <v>133</v>
      </c>
      <c r="HEJ4737" t="s">
        <v>95</v>
      </c>
      <c r="HEK4737" t="s">
        <v>54</v>
      </c>
      <c r="HEL4737" t="s">
        <v>93</v>
      </c>
      <c r="HEM4737" t="s">
        <v>114</v>
      </c>
      <c r="HEN4737">
        <v>42225</v>
      </c>
      <c r="HEO4737">
        <v>42225</v>
      </c>
      <c r="HEP4737">
        <v>900</v>
      </c>
      <c r="HEU4737">
        <v>900</v>
      </c>
      <c r="HEZ4737" t="s">
        <v>3619</v>
      </c>
      <c r="HFE4737">
        <v>42225</v>
      </c>
      <c r="HFF4737" t="s">
        <v>131</v>
      </c>
      <c r="HFG4737" t="s">
        <v>1169</v>
      </c>
      <c r="HFH4737" t="s">
        <v>58</v>
      </c>
      <c r="HFI4737" t="s">
        <v>629</v>
      </c>
      <c r="HFJ4737" t="s">
        <v>131</v>
      </c>
      <c r="HFK4737" t="s">
        <v>102</v>
      </c>
      <c r="HFL4737" t="s">
        <v>103</v>
      </c>
      <c r="HFN4737">
        <v>45</v>
      </c>
      <c r="HFO4737" t="s">
        <v>133</v>
      </c>
      <c r="HFP4737" t="s">
        <v>95</v>
      </c>
      <c r="HFQ4737" t="s">
        <v>54</v>
      </c>
      <c r="HFR4737" t="s">
        <v>93</v>
      </c>
      <c r="HFS4737" t="s">
        <v>114</v>
      </c>
      <c r="HFT4737">
        <v>42225</v>
      </c>
      <c r="HFU4737">
        <v>42225</v>
      </c>
      <c r="HFV4737">
        <v>900</v>
      </c>
      <c r="HGA4737">
        <v>900</v>
      </c>
      <c r="HGF4737" t="s">
        <v>3619</v>
      </c>
      <c r="HGK4737">
        <v>42225</v>
      </c>
      <c r="HGL4737" t="s">
        <v>131</v>
      </c>
      <c r="HGM4737" t="s">
        <v>1169</v>
      </c>
      <c r="HGN4737" t="s">
        <v>58</v>
      </c>
      <c r="HGO4737" t="s">
        <v>629</v>
      </c>
      <c r="HGP4737" t="s">
        <v>131</v>
      </c>
      <c r="HGQ4737" t="s">
        <v>102</v>
      </c>
      <c r="HGR4737" t="s">
        <v>103</v>
      </c>
      <c r="HGT4737">
        <v>45</v>
      </c>
      <c r="HGU4737" t="s">
        <v>133</v>
      </c>
      <c r="HGV4737" t="s">
        <v>95</v>
      </c>
      <c r="HGW4737" t="s">
        <v>54</v>
      </c>
      <c r="HGX4737" t="s">
        <v>93</v>
      </c>
      <c r="HGY4737" t="s">
        <v>114</v>
      </c>
      <c r="HGZ4737">
        <v>42225</v>
      </c>
      <c r="HHA4737">
        <v>42225</v>
      </c>
      <c r="HHB4737">
        <v>900</v>
      </c>
      <c r="HHG4737">
        <v>900</v>
      </c>
      <c r="HHL4737" t="s">
        <v>3619</v>
      </c>
      <c r="HHQ4737">
        <v>42225</v>
      </c>
      <c r="HHR4737" t="s">
        <v>131</v>
      </c>
      <c r="HHS4737" t="s">
        <v>1169</v>
      </c>
      <c r="HHT4737" t="s">
        <v>58</v>
      </c>
      <c r="HHU4737" t="s">
        <v>629</v>
      </c>
      <c r="HHV4737" t="s">
        <v>131</v>
      </c>
      <c r="HHW4737" t="s">
        <v>102</v>
      </c>
      <c r="HHX4737" t="s">
        <v>103</v>
      </c>
      <c r="HHZ4737">
        <v>45</v>
      </c>
      <c r="HIA4737" t="s">
        <v>133</v>
      </c>
      <c r="HIB4737" t="s">
        <v>95</v>
      </c>
      <c r="HIC4737" t="s">
        <v>54</v>
      </c>
      <c r="HID4737" t="s">
        <v>93</v>
      </c>
      <c r="HIE4737" t="s">
        <v>114</v>
      </c>
      <c r="HIF4737">
        <v>42225</v>
      </c>
      <c r="HIG4737">
        <v>42225</v>
      </c>
      <c r="HIH4737">
        <v>900</v>
      </c>
      <c r="HIM4737">
        <v>900</v>
      </c>
      <c r="HIR4737" t="s">
        <v>3619</v>
      </c>
      <c r="HIW4737">
        <v>42225</v>
      </c>
      <c r="HIX4737" t="s">
        <v>131</v>
      </c>
      <c r="HIY4737" t="s">
        <v>1169</v>
      </c>
      <c r="HIZ4737" t="s">
        <v>58</v>
      </c>
      <c r="HJA4737" t="s">
        <v>629</v>
      </c>
      <c r="HJB4737" t="s">
        <v>131</v>
      </c>
      <c r="HJC4737" t="s">
        <v>102</v>
      </c>
      <c r="HJD4737" t="s">
        <v>103</v>
      </c>
      <c r="HJF4737">
        <v>45</v>
      </c>
      <c r="HJG4737" t="s">
        <v>133</v>
      </c>
      <c r="HJH4737" t="s">
        <v>95</v>
      </c>
      <c r="HJI4737" t="s">
        <v>54</v>
      </c>
      <c r="HJJ4737" t="s">
        <v>93</v>
      </c>
      <c r="HJK4737" t="s">
        <v>114</v>
      </c>
      <c r="HJL4737">
        <v>42225</v>
      </c>
      <c r="HJM4737">
        <v>42225</v>
      </c>
      <c r="HJN4737">
        <v>900</v>
      </c>
      <c r="HJS4737">
        <v>900</v>
      </c>
      <c r="HJX4737" t="s">
        <v>3619</v>
      </c>
      <c r="HKC4737">
        <v>42225</v>
      </c>
      <c r="HKD4737" t="s">
        <v>131</v>
      </c>
      <c r="HKE4737" t="s">
        <v>1169</v>
      </c>
      <c r="HKF4737" t="s">
        <v>58</v>
      </c>
      <c r="HKG4737" t="s">
        <v>629</v>
      </c>
      <c r="HKH4737" t="s">
        <v>131</v>
      </c>
      <c r="HKI4737" t="s">
        <v>102</v>
      </c>
      <c r="HKJ4737" t="s">
        <v>103</v>
      </c>
      <c r="HKL4737">
        <v>45</v>
      </c>
      <c r="HKM4737" t="s">
        <v>133</v>
      </c>
      <c r="HKN4737" t="s">
        <v>95</v>
      </c>
      <c r="HKO4737" t="s">
        <v>54</v>
      </c>
      <c r="HKP4737" t="s">
        <v>93</v>
      </c>
      <c r="HKQ4737" t="s">
        <v>114</v>
      </c>
      <c r="HKR4737">
        <v>42225</v>
      </c>
      <c r="HKS4737">
        <v>42225</v>
      </c>
      <c r="HKT4737">
        <v>900</v>
      </c>
      <c r="HKY4737">
        <v>900</v>
      </c>
      <c r="HLD4737" t="s">
        <v>3619</v>
      </c>
      <c r="HLI4737">
        <v>42225</v>
      </c>
      <c r="HLJ4737" t="s">
        <v>131</v>
      </c>
      <c r="HLK4737" t="s">
        <v>1169</v>
      </c>
      <c r="HLL4737" t="s">
        <v>58</v>
      </c>
      <c r="HLM4737" t="s">
        <v>629</v>
      </c>
      <c r="HLN4737" t="s">
        <v>131</v>
      </c>
      <c r="HLO4737" t="s">
        <v>102</v>
      </c>
      <c r="HLP4737" t="s">
        <v>103</v>
      </c>
      <c r="HLR4737">
        <v>45</v>
      </c>
      <c r="HLS4737" t="s">
        <v>133</v>
      </c>
      <c r="HLT4737" t="s">
        <v>95</v>
      </c>
      <c r="HLU4737" t="s">
        <v>54</v>
      </c>
      <c r="HLV4737" t="s">
        <v>93</v>
      </c>
      <c r="HLW4737" t="s">
        <v>114</v>
      </c>
      <c r="HLX4737">
        <v>42225</v>
      </c>
      <c r="HLY4737">
        <v>42225</v>
      </c>
      <c r="HLZ4737">
        <v>900</v>
      </c>
      <c r="HME4737">
        <v>900</v>
      </c>
      <c r="HMJ4737" t="s">
        <v>3619</v>
      </c>
      <c r="HMO4737">
        <v>42225</v>
      </c>
      <c r="HMP4737" t="s">
        <v>131</v>
      </c>
      <c r="HMQ4737" t="s">
        <v>1169</v>
      </c>
      <c r="HMR4737" t="s">
        <v>58</v>
      </c>
      <c r="HMS4737" t="s">
        <v>629</v>
      </c>
      <c r="HMT4737" t="s">
        <v>131</v>
      </c>
      <c r="HMU4737" t="s">
        <v>102</v>
      </c>
      <c r="HMV4737" t="s">
        <v>103</v>
      </c>
      <c r="HMX4737">
        <v>45</v>
      </c>
      <c r="HMY4737" t="s">
        <v>133</v>
      </c>
      <c r="HMZ4737" t="s">
        <v>95</v>
      </c>
      <c r="HNA4737" t="s">
        <v>54</v>
      </c>
      <c r="HNB4737" t="s">
        <v>93</v>
      </c>
      <c r="HNC4737" t="s">
        <v>114</v>
      </c>
      <c r="HND4737">
        <v>42225</v>
      </c>
      <c r="HNE4737">
        <v>42225</v>
      </c>
      <c r="HNF4737">
        <v>900</v>
      </c>
      <c r="HNK4737">
        <v>900</v>
      </c>
      <c r="HNP4737" t="s">
        <v>3619</v>
      </c>
      <c r="HNU4737">
        <v>42225</v>
      </c>
      <c r="HNV4737" t="s">
        <v>131</v>
      </c>
      <c r="HNW4737" t="s">
        <v>1169</v>
      </c>
      <c r="HNX4737" t="s">
        <v>58</v>
      </c>
      <c r="HNY4737" t="s">
        <v>629</v>
      </c>
      <c r="HNZ4737" t="s">
        <v>131</v>
      </c>
      <c r="HOA4737" t="s">
        <v>102</v>
      </c>
      <c r="HOB4737" t="s">
        <v>103</v>
      </c>
      <c r="HOD4737">
        <v>45</v>
      </c>
      <c r="HOE4737" t="s">
        <v>133</v>
      </c>
      <c r="HOF4737" t="s">
        <v>95</v>
      </c>
      <c r="HOG4737" t="s">
        <v>54</v>
      </c>
      <c r="HOH4737" t="s">
        <v>93</v>
      </c>
      <c r="HOI4737" t="s">
        <v>114</v>
      </c>
      <c r="HOJ4737">
        <v>42225</v>
      </c>
      <c r="HOK4737">
        <v>42225</v>
      </c>
      <c r="HOL4737">
        <v>900</v>
      </c>
      <c r="HOQ4737">
        <v>900</v>
      </c>
      <c r="HOV4737" t="s">
        <v>3619</v>
      </c>
      <c r="HPA4737">
        <v>42225</v>
      </c>
      <c r="HPB4737" t="s">
        <v>131</v>
      </c>
      <c r="HPC4737" t="s">
        <v>1169</v>
      </c>
      <c r="HPD4737" t="s">
        <v>58</v>
      </c>
      <c r="HPE4737" t="s">
        <v>629</v>
      </c>
      <c r="HPF4737" t="s">
        <v>131</v>
      </c>
      <c r="HPG4737" t="s">
        <v>102</v>
      </c>
      <c r="HPH4737" t="s">
        <v>103</v>
      </c>
      <c r="HPJ4737">
        <v>45</v>
      </c>
      <c r="HPK4737" t="s">
        <v>133</v>
      </c>
      <c r="HPL4737" t="s">
        <v>95</v>
      </c>
      <c r="HPM4737" t="s">
        <v>54</v>
      </c>
      <c r="HPN4737" t="s">
        <v>93</v>
      </c>
      <c r="HPO4737" t="s">
        <v>114</v>
      </c>
      <c r="HPP4737">
        <v>42225</v>
      </c>
      <c r="HPQ4737">
        <v>42225</v>
      </c>
      <c r="HPR4737">
        <v>900</v>
      </c>
      <c r="HPW4737">
        <v>900</v>
      </c>
      <c r="HQB4737" t="s">
        <v>3619</v>
      </c>
      <c r="HQG4737">
        <v>42225</v>
      </c>
      <c r="HQH4737" t="s">
        <v>131</v>
      </c>
      <c r="HQI4737" t="s">
        <v>1169</v>
      </c>
      <c r="HQJ4737" t="s">
        <v>58</v>
      </c>
      <c r="HQK4737" t="s">
        <v>629</v>
      </c>
      <c r="HQL4737" t="s">
        <v>131</v>
      </c>
      <c r="HQM4737" t="s">
        <v>102</v>
      </c>
      <c r="HQN4737" t="s">
        <v>103</v>
      </c>
      <c r="HQP4737">
        <v>45</v>
      </c>
      <c r="HQQ4737" t="s">
        <v>133</v>
      </c>
      <c r="HQR4737" t="s">
        <v>95</v>
      </c>
      <c r="HQS4737" t="s">
        <v>54</v>
      </c>
      <c r="HQT4737" t="s">
        <v>93</v>
      </c>
      <c r="HQU4737" t="s">
        <v>114</v>
      </c>
      <c r="HQV4737">
        <v>42225</v>
      </c>
      <c r="HQW4737">
        <v>42225</v>
      </c>
      <c r="HQX4737">
        <v>900</v>
      </c>
      <c r="HRC4737">
        <v>900</v>
      </c>
      <c r="HRH4737" t="s">
        <v>3619</v>
      </c>
      <c r="HRM4737">
        <v>42225</v>
      </c>
      <c r="HRN4737" t="s">
        <v>131</v>
      </c>
      <c r="HRO4737" t="s">
        <v>1169</v>
      </c>
      <c r="HRP4737" t="s">
        <v>58</v>
      </c>
      <c r="HRQ4737" t="s">
        <v>629</v>
      </c>
      <c r="HRR4737" t="s">
        <v>131</v>
      </c>
      <c r="HRS4737" t="s">
        <v>102</v>
      </c>
      <c r="HRT4737" t="s">
        <v>103</v>
      </c>
      <c r="HRV4737">
        <v>45</v>
      </c>
      <c r="HRW4737" t="s">
        <v>133</v>
      </c>
      <c r="HRX4737" t="s">
        <v>95</v>
      </c>
      <c r="HRY4737" t="s">
        <v>54</v>
      </c>
      <c r="HRZ4737" t="s">
        <v>93</v>
      </c>
      <c r="HSA4737" t="s">
        <v>114</v>
      </c>
      <c r="HSB4737">
        <v>42225</v>
      </c>
      <c r="HSC4737">
        <v>42225</v>
      </c>
      <c r="HSD4737">
        <v>900</v>
      </c>
      <c r="HSI4737">
        <v>900</v>
      </c>
      <c r="HSN4737" t="s">
        <v>3619</v>
      </c>
      <c r="HSS4737">
        <v>42225</v>
      </c>
      <c r="HST4737" t="s">
        <v>131</v>
      </c>
      <c r="HSU4737" t="s">
        <v>1169</v>
      </c>
      <c r="HSV4737" t="s">
        <v>58</v>
      </c>
      <c r="HSW4737" t="s">
        <v>629</v>
      </c>
      <c r="HSX4737" t="s">
        <v>131</v>
      </c>
      <c r="HSY4737" t="s">
        <v>102</v>
      </c>
      <c r="HSZ4737" t="s">
        <v>103</v>
      </c>
      <c r="HTB4737">
        <v>45</v>
      </c>
      <c r="HTC4737" t="s">
        <v>133</v>
      </c>
      <c r="HTD4737" t="s">
        <v>95</v>
      </c>
      <c r="HTE4737" t="s">
        <v>54</v>
      </c>
      <c r="HTF4737" t="s">
        <v>93</v>
      </c>
      <c r="HTG4737" t="s">
        <v>114</v>
      </c>
      <c r="HTH4737">
        <v>42225</v>
      </c>
      <c r="HTI4737">
        <v>42225</v>
      </c>
      <c r="HTJ4737">
        <v>900</v>
      </c>
      <c r="HTO4737">
        <v>900</v>
      </c>
      <c r="HTT4737" t="s">
        <v>3619</v>
      </c>
      <c r="HTY4737">
        <v>42225</v>
      </c>
      <c r="HTZ4737" t="s">
        <v>131</v>
      </c>
      <c r="HUA4737" t="s">
        <v>1169</v>
      </c>
      <c r="HUB4737" t="s">
        <v>58</v>
      </c>
      <c r="HUC4737" t="s">
        <v>629</v>
      </c>
      <c r="HUD4737" t="s">
        <v>131</v>
      </c>
      <c r="HUE4737" t="s">
        <v>102</v>
      </c>
      <c r="HUF4737" t="s">
        <v>103</v>
      </c>
      <c r="HUH4737">
        <v>45</v>
      </c>
      <c r="HUI4737" t="s">
        <v>133</v>
      </c>
      <c r="HUJ4737" t="s">
        <v>95</v>
      </c>
      <c r="HUK4737" t="s">
        <v>54</v>
      </c>
      <c r="HUL4737" t="s">
        <v>93</v>
      </c>
      <c r="HUM4737" t="s">
        <v>114</v>
      </c>
      <c r="HUN4737">
        <v>42225</v>
      </c>
      <c r="HUO4737">
        <v>42225</v>
      </c>
      <c r="HUP4737">
        <v>900</v>
      </c>
      <c r="HUU4737">
        <v>900</v>
      </c>
      <c r="HUZ4737" t="s">
        <v>3619</v>
      </c>
      <c r="HVE4737">
        <v>42225</v>
      </c>
      <c r="HVF4737" t="s">
        <v>131</v>
      </c>
      <c r="HVG4737" t="s">
        <v>1169</v>
      </c>
      <c r="HVH4737" t="s">
        <v>58</v>
      </c>
      <c r="HVI4737" t="s">
        <v>629</v>
      </c>
      <c r="HVJ4737" t="s">
        <v>131</v>
      </c>
      <c r="HVK4737" t="s">
        <v>102</v>
      </c>
      <c r="HVL4737" t="s">
        <v>103</v>
      </c>
      <c r="HVN4737">
        <v>45</v>
      </c>
      <c r="HVO4737" t="s">
        <v>133</v>
      </c>
      <c r="HVP4737" t="s">
        <v>95</v>
      </c>
      <c r="HVQ4737" t="s">
        <v>54</v>
      </c>
      <c r="HVR4737" t="s">
        <v>93</v>
      </c>
      <c r="HVS4737" t="s">
        <v>114</v>
      </c>
      <c r="HVT4737">
        <v>42225</v>
      </c>
      <c r="HVU4737">
        <v>42225</v>
      </c>
      <c r="HVV4737">
        <v>900</v>
      </c>
      <c r="HWA4737">
        <v>900</v>
      </c>
      <c r="HWF4737" t="s">
        <v>3619</v>
      </c>
      <c r="HWK4737">
        <v>42225</v>
      </c>
      <c r="HWL4737" t="s">
        <v>131</v>
      </c>
      <c r="HWM4737" t="s">
        <v>1169</v>
      </c>
      <c r="HWN4737" t="s">
        <v>58</v>
      </c>
      <c r="HWO4737" t="s">
        <v>629</v>
      </c>
      <c r="HWP4737" t="s">
        <v>131</v>
      </c>
      <c r="HWQ4737" t="s">
        <v>102</v>
      </c>
      <c r="HWR4737" t="s">
        <v>103</v>
      </c>
      <c r="HWT4737">
        <v>45</v>
      </c>
      <c r="HWU4737" t="s">
        <v>133</v>
      </c>
      <c r="HWV4737" t="s">
        <v>95</v>
      </c>
      <c r="HWW4737" t="s">
        <v>54</v>
      </c>
      <c r="HWX4737" t="s">
        <v>93</v>
      </c>
      <c r="HWY4737" t="s">
        <v>114</v>
      </c>
      <c r="HWZ4737">
        <v>42225</v>
      </c>
      <c r="HXA4737">
        <v>42225</v>
      </c>
      <c r="HXB4737">
        <v>900</v>
      </c>
      <c r="HXG4737">
        <v>900</v>
      </c>
      <c r="HXL4737" t="s">
        <v>3619</v>
      </c>
      <c r="HXQ4737">
        <v>42225</v>
      </c>
      <c r="HXR4737" t="s">
        <v>131</v>
      </c>
      <c r="HXS4737" t="s">
        <v>1169</v>
      </c>
      <c r="HXT4737" t="s">
        <v>58</v>
      </c>
      <c r="HXU4737" t="s">
        <v>629</v>
      </c>
      <c r="HXV4737" t="s">
        <v>131</v>
      </c>
      <c r="HXW4737" t="s">
        <v>102</v>
      </c>
      <c r="HXX4737" t="s">
        <v>103</v>
      </c>
      <c r="HXZ4737">
        <v>45</v>
      </c>
      <c r="HYA4737" t="s">
        <v>133</v>
      </c>
      <c r="HYB4737" t="s">
        <v>95</v>
      </c>
      <c r="HYC4737" t="s">
        <v>54</v>
      </c>
      <c r="HYD4737" t="s">
        <v>93</v>
      </c>
      <c r="HYE4737" t="s">
        <v>114</v>
      </c>
      <c r="HYF4737">
        <v>42225</v>
      </c>
      <c r="HYG4737">
        <v>42225</v>
      </c>
      <c r="HYH4737">
        <v>900</v>
      </c>
      <c r="HYM4737">
        <v>900</v>
      </c>
      <c r="HYR4737" t="s">
        <v>3619</v>
      </c>
      <c r="HYW4737">
        <v>42225</v>
      </c>
      <c r="HYX4737" t="s">
        <v>131</v>
      </c>
      <c r="HYY4737" t="s">
        <v>1169</v>
      </c>
      <c r="HYZ4737" t="s">
        <v>58</v>
      </c>
      <c r="HZA4737" t="s">
        <v>629</v>
      </c>
      <c r="HZB4737" t="s">
        <v>131</v>
      </c>
      <c r="HZC4737" t="s">
        <v>102</v>
      </c>
      <c r="HZD4737" t="s">
        <v>103</v>
      </c>
      <c r="HZF4737">
        <v>45</v>
      </c>
      <c r="HZG4737" t="s">
        <v>133</v>
      </c>
      <c r="HZH4737" t="s">
        <v>95</v>
      </c>
      <c r="HZI4737" t="s">
        <v>54</v>
      </c>
      <c r="HZJ4737" t="s">
        <v>93</v>
      </c>
      <c r="HZK4737" t="s">
        <v>114</v>
      </c>
      <c r="HZL4737">
        <v>42225</v>
      </c>
      <c r="HZM4737">
        <v>42225</v>
      </c>
      <c r="HZN4737">
        <v>900</v>
      </c>
      <c r="HZS4737">
        <v>900</v>
      </c>
      <c r="HZX4737" t="s">
        <v>3619</v>
      </c>
      <c r="IAC4737">
        <v>42225</v>
      </c>
      <c r="IAD4737" t="s">
        <v>131</v>
      </c>
      <c r="IAE4737" t="s">
        <v>1169</v>
      </c>
      <c r="IAF4737" t="s">
        <v>58</v>
      </c>
      <c r="IAG4737" t="s">
        <v>629</v>
      </c>
      <c r="IAH4737" t="s">
        <v>131</v>
      </c>
      <c r="IAI4737" t="s">
        <v>102</v>
      </c>
      <c r="IAJ4737" t="s">
        <v>103</v>
      </c>
      <c r="IAL4737">
        <v>45</v>
      </c>
      <c r="IAM4737" t="s">
        <v>133</v>
      </c>
      <c r="IAN4737" t="s">
        <v>95</v>
      </c>
      <c r="IAO4737" t="s">
        <v>54</v>
      </c>
      <c r="IAP4737" t="s">
        <v>93</v>
      </c>
      <c r="IAQ4737" t="s">
        <v>114</v>
      </c>
      <c r="IAR4737">
        <v>42225</v>
      </c>
      <c r="IAS4737">
        <v>42225</v>
      </c>
      <c r="IAT4737">
        <v>900</v>
      </c>
      <c r="IAY4737">
        <v>900</v>
      </c>
      <c r="IBD4737" t="s">
        <v>3619</v>
      </c>
      <c r="IBI4737">
        <v>42225</v>
      </c>
      <c r="IBJ4737" t="s">
        <v>131</v>
      </c>
      <c r="IBK4737" t="s">
        <v>1169</v>
      </c>
      <c r="IBL4737" t="s">
        <v>58</v>
      </c>
      <c r="IBM4737" t="s">
        <v>629</v>
      </c>
      <c r="IBN4737" t="s">
        <v>131</v>
      </c>
      <c r="IBO4737" t="s">
        <v>102</v>
      </c>
      <c r="IBP4737" t="s">
        <v>103</v>
      </c>
      <c r="IBR4737">
        <v>45</v>
      </c>
      <c r="IBS4737" t="s">
        <v>133</v>
      </c>
      <c r="IBT4737" t="s">
        <v>95</v>
      </c>
      <c r="IBU4737" t="s">
        <v>54</v>
      </c>
      <c r="IBV4737" t="s">
        <v>93</v>
      </c>
      <c r="IBW4737" t="s">
        <v>114</v>
      </c>
      <c r="IBX4737">
        <v>42225</v>
      </c>
      <c r="IBY4737">
        <v>42225</v>
      </c>
      <c r="IBZ4737">
        <v>900</v>
      </c>
      <c r="ICE4737">
        <v>900</v>
      </c>
      <c r="ICJ4737" t="s">
        <v>3619</v>
      </c>
      <c r="ICO4737">
        <v>42225</v>
      </c>
      <c r="ICP4737" t="s">
        <v>131</v>
      </c>
      <c r="ICQ4737" t="s">
        <v>1169</v>
      </c>
      <c r="ICR4737" t="s">
        <v>58</v>
      </c>
      <c r="ICS4737" t="s">
        <v>629</v>
      </c>
      <c r="ICT4737" t="s">
        <v>131</v>
      </c>
      <c r="ICU4737" t="s">
        <v>102</v>
      </c>
      <c r="ICV4737" t="s">
        <v>103</v>
      </c>
      <c r="ICX4737">
        <v>45</v>
      </c>
      <c r="ICY4737" t="s">
        <v>133</v>
      </c>
      <c r="ICZ4737" t="s">
        <v>95</v>
      </c>
      <c r="IDA4737" t="s">
        <v>54</v>
      </c>
      <c r="IDB4737" t="s">
        <v>93</v>
      </c>
      <c r="IDC4737" t="s">
        <v>114</v>
      </c>
      <c r="IDD4737">
        <v>42225</v>
      </c>
      <c r="IDE4737">
        <v>42225</v>
      </c>
      <c r="IDF4737">
        <v>900</v>
      </c>
      <c r="IDK4737">
        <v>900</v>
      </c>
      <c r="IDP4737" t="s">
        <v>3619</v>
      </c>
      <c r="IDU4737">
        <v>42225</v>
      </c>
      <c r="IDV4737" t="s">
        <v>131</v>
      </c>
      <c r="IDW4737" t="s">
        <v>1169</v>
      </c>
      <c r="IDX4737" t="s">
        <v>58</v>
      </c>
      <c r="IDY4737" t="s">
        <v>629</v>
      </c>
      <c r="IDZ4737" t="s">
        <v>131</v>
      </c>
      <c r="IEA4737" t="s">
        <v>102</v>
      </c>
      <c r="IEB4737" t="s">
        <v>103</v>
      </c>
      <c r="IED4737">
        <v>45</v>
      </c>
      <c r="IEE4737" t="s">
        <v>133</v>
      </c>
      <c r="IEF4737" t="s">
        <v>95</v>
      </c>
      <c r="IEG4737" t="s">
        <v>54</v>
      </c>
      <c r="IEH4737" t="s">
        <v>93</v>
      </c>
      <c r="IEI4737" t="s">
        <v>114</v>
      </c>
      <c r="IEJ4737">
        <v>42225</v>
      </c>
      <c r="IEK4737">
        <v>42225</v>
      </c>
      <c r="IEL4737">
        <v>900</v>
      </c>
      <c r="IEQ4737">
        <v>900</v>
      </c>
      <c r="IEV4737" t="s">
        <v>3619</v>
      </c>
      <c r="IFA4737">
        <v>42225</v>
      </c>
      <c r="IFB4737" t="s">
        <v>131</v>
      </c>
      <c r="IFC4737" t="s">
        <v>1169</v>
      </c>
      <c r="IFD4737" t="s">
        <v>58</v>
      </c>
      <c r="IFE4737" t="s">
        <v>629</v>
      </c>
      <c r="IFF4737" t="s">
        <v>131</v>
      </c>
      <c r="IFG4737" t="s">
        <v>102</v>
      </c>
      <c r="IFH4737" t="s">
        <v>103</v>
      </c>
      <c r="IFJ4737">
        <v>45</v>
      </c>
      <c r="IFK4737" t="s">
        <v>133</v>
      </c>
      <c r="IFL4737" t="s">
        <v>95</v>
      </c>
      <c r="IFM4737" t="s">
        <v>54</v>
      </c>
      <c r="IFN4737" t="s">
        <v>93</v>
      </c>
      <c r="IFO4737" t="s">
        <v>114</v>
      </c>
      <c r="IFP4737">
        <v>42225</v>
      </c>
      <c r="IFQ4737">
        <v>42225</v>
      </c>
      <c r="IFR4737">
        <v>900</v>
      </c>
      <c r="IFW4737">
        <v>900</v>
      </c>
      <c r="IGB4737" t="s">
        <v>3619</v>
      </c>
      <c r="IGG4737">
        <v>42225</v>
      </c>
      <c r="IGH4737" t="s">
        <v>131</v>
      </c>
      <c r="IGI4737" t="s">
        <v>1169</v>
      </c>
      <c r="IGJ4737" t="s">
        <v>58</v>
      </c>
      <c r="IGK4737" t="s">
        <v>629</v>
      </c>
      <c r="IGL4737" t="s">
        <v>131</v>
      </c>
      <c r="IGM4737" t="s">
        <v>102</v>
      </c>
      <c r="IGN4737" t="s">
        <v>103</v>
      </c>
      <c r="IGP4737">
        <v>45</v>
      </c>
      <c r="IGQ4737" t="s">
        <v>133</v>
      </c>
      <c r="IGR4737" t="s">
        <v>95</v>
      </c>
      <c r="IGS4737" t="s">
        <v>54</v>
      </c>
      <c r="IGT4737" t="s">
        <v>93</v>
      </c>
      <c r="IGU4737" t="s">
        <v>114</v>
      </c>
      <c r="IGV4737">
        <v>42225</v>
      </c>
      <c r="IGW4737">
        <v>42225</v>
      </c>
      <c r="IGX4737">
        <v>900</v>
      </c>
      <c r="IHC4737">
        <v>900</v>
      </c>
      <c r="IHH4737" t="s">
        <v>3619</v>
      </c>
      <c r="IHM4737">
        <v>42225</v>
      </c>
      <c r="IHN4737" t="s">
        <v>131</v>
      </c>
      <c r="IHO4737" t="s">
        <v>1169</v>
      </c>
      <c r="IHP4737" t="s">
        <v>58</v>
      </c>
      <c r="IHQ4737" t="s">
        <v>629</v>
      </c>
      <c r="IHR4737" t="s">
        <v>131</v>
      </c>
      <c r="IHS4737" t="s">
        <v>102</v>
      </c>
      <c r="IHT4737" t="s">
        <v>103</v>
      </c>
      <c r="IHV4737">
        <v>45</v>
      </c>
      <c r="IHW4737" t="s">
        <v>133</v>
      </c>
      <c r="IHX4737" t="s">
        <v>95</v>
      </c>
      <c r="IHY4737" t="s">
        <v>54</v>
      </c>
      <c r="IHZ4737" t="s">
        <v>93</v>
      </c>
      <c r="IIA4737" t="s">
        <v>114</v>
      </c>
      <c r="IIB4737">
        <v>42225</v>
      </c>
      <c r="IIC4737">
        <v>42225</v>
      </c>
      <c r="IID4737">
        <v>900</v>
      </c>
      <c r="III4737">
        <v>900</v>
      </c>
      <c r="IIN4737" t="s">
        <v>3619</v>
      </c>
      <c r="IIS4737">
        <v>42225</v>
      </c>
      <c r="IIT4737" t="s">
        <v>131</v>
      </c>
      <c r="IIU4737" t="s">
        <v>1169</v>
      </c>
      <c r="IIV4737" t="s">
        <v>58</v>
      </c>
      <c r="IIW4737" t="s">
        <v>629</v>
      </c>
      <c r="IIX4737" t="s">
        <v>131</v>
      </c>
      <c r="IIY4737" t="s">
        <v>102</v>
      </c>
      <c r="IIZ4737" t="s">
        <v>103</v>
      </c>
      <c r="IJB4737">
        <v>45</v>
      </c>
      <c r="IJC4737" t="s">
        <v>133</v>
      </c>
      <c r="IJD4737" t="s">
        <v>95</v>
      </c>
      <c r="IJE4737" t="s">
        <v>54</v>
      </c>
      <c r="IJF4737" t="s">
        <v>93</v>
      </c>
      <c r="IJG4737" t="s">
        <v>114</v>
      </c>
      <c r="IJH4737">
        <v>42225</v>
      </c>
      <c r="IJI4737">
        <v>42225</v>
      </c>
      <c r="IJJ4737">
        <v>900</v>
      </c>
      <c r="IJO4737">
        <v>900</v>
      </c>
      <c r="IJT4737" t="s">
        <v>3619</v>
      </c>
      <c r="IJY4737">
        <v>42225</v>
      </c>
      <c r="IJZ4737" t="s">
        <v>131</v>
      </c>
      <c r="IKA4737" t="s">
        <v>1169</v>
      </c>
      <c r="IKB4737" t="s">
        <v>58</v>
      </c>
      <c r="IKC4737" t="s">
        <v>629</v>
      </c>
      <c r="IKD4737" t="s">
        <v>131</v>
      </c>
      <c r="IKE4737" t="s">
        <v>102</v>
      </c>
      <c r="IKF4737" t="s">
        <v>103</v>
      </c>
      <c r="IKH4737">
        <v>45</v>
      </c>
      <c r="IKI4737" t="s">
        <v>133</v>
      </c>
      <c r="IKJ4737" t="s">
        <v>95</v>
      </c>
      <c r="IKK4737" t="s">
        <v>54</v>
      </c>
      <c r="IKL4737" t="s">
        <v>93</v>
      </c>
      <c r="IKM4737" t="s">
        <v>114</v>
      </c>
      <c r="IKN4737">
        <v>42225</v>
      </c>
      <c r="IKO4737">
        <v>42225</v>
      </c>
      <c r="IKP4737">
        <v>900</v>
      </c>
      <c r="IKU4737">
        <v>900</v>
      </c>
      <c r="IKZ4737" t="s">
        <v>3619</v>
      </c>
      <c r="ILE4737">
        <v>42225</v>
      </c>
      <c r="ILF4737" t="s">
        <v>131</v>
      </c>
      <c r="ILG4737" t="s">
        <v>1169</v>
      </c>
      <c r="ILH4737" t="s">
        <v>58</v>
      </c>
      <c r="ILI4737" t="s">
        <v>629</v>
      </c>
      <c r="ILJ4737" t="s">
        <v>131</v>
      </c>
      <c r="ILK4737" t="s">
        <v>102</v>
      </c>
      <c r="ILL4737" t="s">
        <v>103</v>
      </c>
      <c r="ILN4737">
        <v>45</v>
      </c>
      <c r="ILO4737" t="s">
        <v>133</v>
      </c>
      <c r="ILP4737" t="s">
        <v>95</v>
      </c>
      <c r="ILQ4737" t="s">
        <v>54</v>
      </c>
      <c r="ILR4737" t="s">
        <v>93</v>
      </c>
      <c r="ILS4737" t="s">
        <v>114</v>
      </c>
      <c r="ILT4737">
        <v>42225</v>
      </c>
      <c r="ILU4737">
        <v>42225</v>
      </c>
      <c r="ILV4737">
        <v>900</v>
      </c>
      <c r="IMA4737">
        <v>900</v>
      </c>
      <c r="IMF4737" t="s">
        <v>3619</v>
      </c>
      <c r="IMK4737">
        <v>42225</v>
      </c>
      <c r="IML4737" t="s">
        <v>131</v>
      </c>
      <c r="IMM4737" t="s">
        <v>1169</v>
      </c>
      <c r="IMN4737" t="s">
        <v>58</v>
      </c>
      <c r="IMO4737" t="s">
        <v>629</v>
      </c>
      <c r="IMP4737" t="s">
        <v>131</v>
      </c>
      <c r="IMQ4737" t="s">
        <v>102</v>
      </c>
      <c r="IMR4737" t="s">
        <v>103</v>
      </c>
      <c r="IMT4737">
        <v>45</v>
      </c>
      <c r="IMU4737" t="s">
        <v>133</v>
      </c>
      <c r="IMV4737" t="s">
        <v>95</v>
      </c>
      <c r="IMW4737" t="s">
        <v>54</v>
      </c>
      <c r="IMX4737" t="s">
        <v>93</v>
      </c>
      <c r="IMY4737" t="s">
        <v>114</v>
      </c>
      <c r="IMZ4737">
        <v>42225</v>
      </c>
      <c r="INA4737">
        <v>42225</v>
      </c>
      <c r="INB4737">
        <v>900</v>
      </c>
      <c r="ING4737">
        <v>900</v>
      </c>
      <c r="INL4737" t="s">
        <v>3619</v>
      </c>
      <c r="INQ4737">
        <v>42225</v>
      </c>
      <c r="INR4737" t="s">
        <v>131</v>
      </c>
      <c r="INS4737" t="s">
        <v>1169</v>
      </c>
      <c r="INT4737" t="s">
        <v>58</v>
      </c>
      <c r="INU4737" t="s">
        <v>629</v>
      </c>
      <c r="INV4737" t="s">
        <v>131</v>
      </c>
      <c r="INW4737" t="s">
        <v>102</v>
      </c>
      <c r="INX4737" t="s">
        <v>103</v>
      </c>
      <c r="INZ4737">
        <v>45</v>
      </c>
      <c r="IOA4737" t="s">
        <v>133</v>
      </c>
      <c r="IOB4737" t="s">
        <v>95</v>
      </c>
      <c r="IOC4737" t="s">
        <v>54</v>
      </c>
      <c r="IOD4737" t="s">
        <v>93</v>
      </c>
      <c r="IOE4737" t="s">
        <v>114</v>
      </c>
      <c r="IOF4737">
        <v>42225</v>
      </c>
      <c r="IOG4737">
        <v>42225</v>
      </c>
      <c r="IOH4737">
        <v>900</v>
      </c>
      <c r="IOM4737">
        <v>900</v>
      </c>
      <c r="IOR4737" t="s">
        <v>3619</v>
      </c>
      <c r="IOW4737">
        <v>42225</v>
      </c>
      <c r="IOX4737" t="s">
        <v>131</v>
      </c>
      <c r="IOY4737" t="s">
        <v>1169</v>
      </c>
      <c r="IOZ4737" t="s">
        <v>58</v>
      </c>
      <c r="IPA4737" t="s">
        <v>629</v>
      </c>
      <c r="IPB4737" t="s">
        <v>131</v>
      </c>
      <c r="IPC4737" t="s">
        <v>102</v>
      </c>
      <c r="IPD4737" t="s">
        <v>103</v>
      </c>
      <c r="IPF4737">
        <v>45</v>
      </c>
      <c r="IPG4737" t="s">
        <v>133</v>
      </c>
      <c r="IPH4737" t="s">
        <v>95</v>
      </c>
      <c r="IPI4737" t="s">
        <v>54</v>
      </c>
      <c r="IPJ4737" t="s">
        <v>93</v>
      </c>
      <c r="IPK4737" t="s">
        <v>114</v>
      </c>
      <c r="IPL4737">
        <v>42225</v>
      </c>
      <c r="IPM4737">
        <v>42225</v>
      </c>
      <c r="IPN4737">
        <v>900</v>
      </c>
      <c r="IPS4737">
        <v>900</v>
      </c>
      <c r="IPX4737" t="s">
        <v>3619</v>
      </c>
      <c r="IQC4737">
        <v>42225</v>
      </c>
      <c r="IQD4737" t="s">
        <v>131</v>
      </c>
      <c r="IQE4737" t="s">
        <v>1169</v>
      </c>
      <c r="IQF4737" t="s">
        <v>58</v>
      </c>
      <c r="IQG4737" t="s">
        <v>629</v>
      </c>
      <c r="IQH4737" t="s">
        <v>131</v>
      </c>
      <c r="IQI4737" t="s">
        <v>102</v>
      </c>
      <c r="IQJ4737" t="s">
        <v>103</v>
      </c>
      <c r="IQL4737">
        <v>45</v>
      </c>
      <c r="IQM4737" t="s">
        <v>133</v>
      </c>
      <c r="IQN4737" t="s">
        <v>95</v>
      </c>
      <c r="IQO4737" t="s">
        <v>54</v>
      </c>
      <c r="IQP4737" t="s">
        <v>93</v>
      </c>
      <c r="IQQ4737" t="s">
        <v>114</v>
      </c>
      <c r="IQR4737">
        <v>42225</v>
      </c>
      <c r="IQS4737">
        <v>42225</v>
      </c>
      <c r="IQT4737">
        <v>900</v>
      </c>
      <c r="IQY4737">
        <v>900</v>
      </c>
      <c r="IRD4737" t="s">
        <v>3619</v>
      </c>
      <c r="IRI4737">
        <v>42225</v>
      </c>
      <c r="IRJ4737" t="s">
        <v>131</v>
      </c>
      <c r="IRK4737" t="s">
        <v>1169</v>
      </c>
      <c r="IRL4737" t="s">
        <v>58</v>
      </c>
      <c r="IRM4737" t="s">
        <v>629</v>
      </c>
      <c r="IRN4737" t="s">
        <v>131</v>
      </c>
      <c r="IRO4737" t="s">
        <v>102</v>
      </c>
      <c r="IRP4737" t="s">
        <v>103</v>
      </c>
      <c r="IRR4737">
        <v>45</v>
      </c>
      <c r="IRS4737" t="s">
        <v>133</v>
      </c>
      <c r="IRT4737" t="s">
        <v>95</v>
      </c>
      <c r="IRU4737" t="s">
        <v>54</v>
      </c>
      <c r="IRV4737" t="s">
        <v>93</v>
      </c>
      <c r="IRW4737" t="s">
        <v>114</v>
      </c>
      <c r="IRX4737">
        <v>42225</v>
      </c>
      <c r="IRY4737">
        <v>42225</v>
      </c>
      <c r="IRZ4737">
        <v>900</v>
      </c>
      <c r="ISE4737">
        <v>900</v>
      </c>
      <c r="ISJ4737" t="s">
        <v>3619</v>
      </c>
      <c r="ISO4737">
        <v>42225</v>
      </c>
      <c r="ISP4737" t="s">
        <v>131</v>
      </c>
      <c r="ISQ4737" t="s">
        <v>1169</v>
      </c>
      <c r="ISR4737" t="s">
        <v>58</v>
      </c>
      <c r="ISS4737" t="s">
        <v>629</v>
      </c>
      <c r="IST4737" t="s">
        <v>131</v>
      </c>
      <c r="ISU4737" t="s">
        <v>102</v>
      </c>
      <c r="ISV4737" t="s">
        <v>103</v>
      </c>
      <c r="ISX4737">
        <v>45</v>
      </c>
      <c r="ISY4737" t="s">
        <v>133</v>
      </c>
      <c r="ISZ4737" t="s">
        <v>95</v>
      </c>
      <c r="ITA4737" t="s">
        <v>54</v>
      </c>
      <c r="ITB4737" t="s">
        <v>93</v>
      </c>
      <c r="ITC4737" t="s">
        <v>114</v>
      </c>
      <c r="ITD4737">
        <v>42225</v>
      </c>
      <c r="ITE4737">
        <v>42225</v>
      </c>
      <c r="ITF4737">
        <v>900</v>
      </c>
      <c r="ITK4737">
        <v>900</v>
      </c>
      <c r="ITP4737" t="s">
        <v>3619</v>
      </c>
      <c r="ITU4737">
        <v>42225</v>
      </c>
      <c r="ITV4737" t="s">
        <v>131</v>
      </c>
      <c r="ITW4737" t="s">
        <v>1169</v>
      </c>
      <c r="ITX4737" t="s">
        <v>58</v>
      </c>
      <c r="ITY4737" t="s">
        <v>629</v>
      </c>
      <c r="ITZ4737" t="s">
        <v>131</v>
      </c>
      <c r="IUA4737" t="s">
        <v>102</v>
      </c>
      <c r="IUB4737" t="s">
        <v>103</v>
      </c>
      <c r="IUD4737">
        <v>45</v>
      </c>
      <c r="IUE4737" t="s">
        <v>133</v>
      </c>
      <c r="IUF4737" t="s">
        <v>95</v>
      </c>
      <c r="IUG4737" t="s">
        <v>54</v>
      </c>
      <c r="IUH4737" t="s">
        <v>93</v>
      </c>
      <c r="IUI4737" t="s">
        <v>114</v>
      </c>
      <c r="IUJ4737">
        <v>42225</v>
      </c>
      <c r="IUK4737">
        <v>42225</v>
      </c>
      <c r="IUL4737">
        <v>900</v>
      </c>
      <c r="IUQ4737">
        <v>900</v>
      </c>
      <c r="IUV4737" t="s">
        <v>3619</v>
      </c>
      <c r="IVA4737">
        <v>42225</v>
      </c>
      <c r="IVB4737" t="s">
        <v>131</v>
      </c>
      <c r="IVC4737" t="s">
        <v>1169</v>
      </c>
      <c r="IVD4737" t="s">
        <v>58</v>
      </c>
      <c r="IVE4737" t="s">
        <v>629</v>
      </c>
      <c r="IVF4737" t="s">
        <v>131</v>
      </c>
      <c r="IVG4737" t="s">
        <v>102</v>
      </c>
      <c r="IVH4737" t="s">
        <v>103</v>
      </c>
      <c r="IVJ4737">
        <v>45</v>
      </c>
      <c r="IVK4737" t="s">
        <v>133</v>
      </c>
      <c r="IVL4737" t="s">
        <v>95</v>
      </c>
      <c r="IVM4737" t="s">
        <v>54</v>
      </c>
      <c r="IVN4737" t="s">
        <v>93</v>
      </c>
      <c r="IVO4737" t="s">
        <v>114</v>
      </c>
      <c r="IVP4737">
        <v>42225</v>
      </c>
      <c r="IVQ4737">
        <v>42225</v>
      </c>
      <c r="IVR4737">
        <v>900</v>
      </c>
      <c r="IVW4737">
        <v>900</v>
      </c>
      <c r="IWB4737" t="s">
        <v>3619</v>
      </c>
      <c r="IWG4737">
        <v>42225</v>
      </c>
      <c r="IWH4737" t="s">
        <v>131</v>
      </c>
      <c r="IWI4737" t="s">
        <v>1169</v>
      </c>
      <c r="IWJ4737" t="s">
        <v>58</v>
      </c>
      <c r="IWK4737" t="s">
        <v>629</v>
      </c>
      <c r="IWL4737" t="s">
        <v>131</v>
      </c>
      <c r="IWM4737" t="s">
        <v>102</v>
      </c>
      <c r="IWN4737" t="s">
        <v>103</v>
      </c>
      <c r="IWP4737">
        <v>45</v>
      </c>
      <c r="IWQ4737" t="s">
        <v>133</v>
      </c>
      <c r="IWR4737" t="s">
        <v>95</v>
      </c>
      <c r="IWS4737" t="s">
        <v>54</v>
      </c>
      <c r="IWT4737" t="s">
        <v>93</v>
      </c>
      <c r="IWU4737" t="s">
        <v>114</v>
      </c>
      <c r="IWV4737">
        <v>42225</v>
      </c>
      <c r="IWW4737">
        <v>42225</v>
      </c>
      <c r="IWX4737">
        <v>900</v>
      </c>
      <c r="IXC4737">
        <v>900</v>
      </c>
      <c r="IXH4737" t="s">
        <v>3619</v>
      </c>
      <c r="IXM4737">
        <v>42225</v>
      </c>
      <c r="IXN4737" t="s">
        <v>131</v>
      </c>
      <c r="IXO4737" t="s">
        <v>1169</v>
      </c>
      <c r="IXP4737" t="s">
        <v>58</v>
      </c>
      <c r="IXQ4737" t="s">
        <v>629</v>
      </c>
      <c r="IXR4737" t="s">
        <v>131</v>
      </c>
      <c r="IXS4737" t="s">
        <v>102</v>
      </c>
      <c r="IXT4737" t="s">
        <v>103</v>
      </c>
      <c r="IXV4737">
        <v>45</v>
      </c>
      <c r="IXW4737" t="s">
        <v>133</v>
      </c>
      <c r="IXX4737" t="s">
        <v>95</v>
      </c>
      <c r="IXY4737" t="s">
        <v>54</v>
      </c>
      <c r="IXZ4737" t="s">
        <v>93</v>
      </c>
      <c r="IYA4737" t="s">
        <v>114</v>
      </c>
      <c r="IYB4737">
        <v>42225</v>
      </c>
      <c r="IYC4737">
        <v>42225</v>
      </c>
      <c r="IYD4737">
        <v>900</v>
      </c>
      <c r="IYI4737">
        <v>900</v>
      </c>
      <c r="IYN4737" t="s">
        <v>3619</v>
      </c>
      <c r="IYS4737">
        <v>42225</v>
      </c>
      <c r="IYT4737" t="s">
        <v>131</v>
      </c>
      <c r="IYU4737" t="s">
        <v>1169</v>
      </c>
      <c r="IYV4737" t="s">
        <v>58</v>
      </c>
      <c r="IYW4737" t="s">
        <v>629</v>
      </c>
      <c r="IYX4737" t="s">
        <v>131</v>
      </c>
      <c r="IYY4737" t="s">
        <v>102</v>
      </c>
      <c r="IYZ4737" t="s">
        <v>103</v>
      </c>
      <c r="IZB4737">
        <v>45</v>
      </c>
      <c r="IZC4737" t="s">
        <v>133</v>
      </c>
      <c r="IZD4737" t="s">
        <v>95</v>
      </c>
      <c r="IZE4737" t="s">
        <v>54</v>
      </c>
      <c r="IZF4737" t="s">
        <v>93</v>
      </c>
      <c r="IZG4737" t="s">
        <v>114</v>
      </c>
      <c r="IZH4737">
        <v>42225</v>
      </c>
      <c r="IZI4737">
        <v>42225</v>
      </c>
      <c r="IZJ4737">
        <v>900</v>
      </c>
      <c r="IZO4737">
        <v>900</v>
      </c>
      <c r="IZT4737" t="s">
        <v>3619</v>
      </c>
      <c r="IZY4737">
        <v>42225</v>
      </c>
      <c r="IZZ4737" t="s">
        <v>131</v>
      </c>
      <c r="JAA4737" t="s">
        <v>1169</v>
      </c>
      <c r="JAB4737" t="s">
        <v>58</v>
      </c>
      <c r="JAC4737" t="s">
        <v>629</v>
      </c>
      <c r="JAD4737" t="s">
        <v>131</v>
      </c>
      <c r="JAE4737" t="s">
        <v>102</v>
      </c>
      <c r="JAF4737" t="s">
        <v>103</v>
      </c>
      <c r="JAH4737">
        <v>45</v>
      </c>
      <c r="JAI4737" t="s">
        <v>133</v>
      </c>
      <c r="JAJ4737" t="s">
        <v>95</v>
      </c>
      <c r="JAK4737" t="s">
        <v>54</v>
      </c>
      <c r="JAL4737" t="s">
        <v>93</v>
      </c>
      <c r="JAM4737" t="s">
        <v>114</v>
      </c>
      <c r="JAN4737">
        <v>42225</v>
      </c>
      <c r="JAO4737">
        <v>42225</v>
      </c>
      <c r="JAP4737">
        <v>900</v>
      </c>
      <c r="JAU4737">
        <v>900</v>
      </c>
      <c r="JAZ4737" t="s">
        <v>3619</v>
      </c>
      <c r="JBE4737">
        <v>42225</v>
      </c>
      <c r="JBF4737" t="s">
        <v>131</v>
      </c>
      <c r="JBG4737" t="s">
        <v>1169</v>
      </c>
      <c r="JBH4737" t="s">
        <v>58</v>
      </c>
      <c r="JBI4737" t="s">
        <v>629</v>
      </c>
      <c r="JBJ4737" t="s">
        <v>131</v>
      </c>
      <c r="JBK4737" t="s">
        <v>102</v>
      </c>
      <c r="JBL4737" t="s">
        <v>103</v>
      </c>
      <c r="JBN4737">
        <v>45</v>
      </c>
      <c r="JBO4737" t="s">
        <v>133</v>
      </c>
      <c r="JBP4737" t="s">
        <v>95</v>
      </c>
      <c r="JBQ4737" t="s">
        <v>54</v>
      </c>
      <c r="JBR4737" t="s">
        <v>93</v>
      </c>
      <c r="JBS4737" t="s">
        <v>114</v>
      </c>
      <c r="JBT4737">
        <v>42225</v>
      </c>
      <c r="JBU4737">
        <v>42225</v>
      </c>
      <c r="JBV4737">
        <v>900</v>
      </c>
      <c r="JCA4737">
        <v>900</v>
      </c>
      <c r="JCF4737" t="s">
        <v>3619</v>
      </c>
      <c r="JCK4737">
        <v>42225</v>
      </c>
      <c r="JCL4737" t="s">
        <v>131</v>
      </c>
      <c r="JCM4737" t="s">
        <v>1169</v>
      </c>
      <c r="JCN4737" t="s">
        <v>58</v>
      </c>
      <c r="JCO4737" t="s">
        <v>629</v>
      </c>
      <c r="JCP4737" t="s">
        <v>131</v>
      </c>
      <c r="JCQ4737" t="s">
        <v>102</v>
      </c>
      <c r="JCR4737" t="s">
        <v>103</v>
      </c>
      <c r="JCT4737">
        <v>45</v>
      </c>
      <c r="JCU4737" t="s">
        <v>133</v>
      </c>
      <c r="JCV4737" t="s">
        <v>95</v>
      </c>
      <c r="JCW4737" t="s">
        <v>54</v>
      </c>
      <c r="JCX4737" t="s">
        <v>93</v>
      </c>
      <c r="JCY4737" t="s">
        <v>114</v>
      </c>
      <c r="JCZ4737">
        <v>42225</v>
      </c>
      <c r="JDA4737">
        <v>42225</v>
      </c>
      <c r="JDB4737">
        <v>900</v>
      </c>
      <c r="JDG4737">
        <v>900</v>
      </c>
      <c r="JDL4737" t="s">
        <v>3619</v>
      </c>
      <c r="JDQ4737">
        <v>42225</v>
      </c>
      <c r="JDR4737" t="s">
        <v>131</v>
      </c>
      <c r="JDS4737" t="s">
        <v>1169</v>
      </c>
      <c r="JDT4737" t="s">
        <v>58</v>
      </c>
      <c r="JDU4737" t="s">
        <v>629</v>
      </c>
      <c r="JDV4737" t="s">
        <v>131</v>
      </c>
      <c r="JDW4737" t="s">
        <v>102</v>
      </c>
      <c r="JDX4737" t="s">
        <v>103</v>
      </c>
      <c r="JDZ4737">
        <v>45</v>
      </c>
      <c r="JEA4737" t="s">
        <v>133</v>
      </c>
      <c r="JEB4737" t="s">
        <v>95</v>
      </c>
      <c r="JEC4737" t="s">
        <v>54</v>
      </c>
      <c r="JED4737" t="s">
        <v>93</v>
      </c>
      <c r="JEE4737" t="s">
        <v>114</v>
      </c>
      <c r="JEF4737">
        <v>42225</v>
      </c>
      <c r="JEG4737">
        <v>42225</v>
      </c>
      <c r="JEH4737">
        <v>900</v>
      </c>
      <c r="JEM4737">
        <v>900</v>
      </c>
      <c r="JER4737" t="s">
        <v>3619</v>
      </c>
      <c r="JEW4737">
        <v>42225</v>
      </c>
      <c r="JEX4737" t="s">
        <v>131</v>
      </c>
      <c r="JEY4737" t="s">
        <v>1169</v>
      </c>
      <c r="JEZ4737" t="s">
        <v>58</v>
      </c>
      <c r="JFA4737" t="s">
        <v>629</v>
      </c>
      <c r="JFB4737" t="s">
        <v>131</v>
      </c>
      <c r="JFC4737" t="s">
        <v>102</v>
      </c>
      <c r="JFD4737" t="s">
        <v>103</v>
      </c>
      <c r="JFF4737">
        <v>45</v>
      </c>
      <c r="JFG4737" t="s">
        <v>133</v>
      </c>
      <c r="JFH4737" t="s">
        <v>95</v>
      </c>
      <c r="JFI4737" t="s">
        <v>54</v>
      </c>
      <c r="JFJ4737" t="s">
        <v>93</v>
      </c>
      <c r="JFK4737" t="s">
        <v>114</v>
      </c>
      <c r="JFL4737">
        <v>42225</v>
      </c>
      <c r="JFM4737">
        <v>42225</v>
      </c>
      <c r="JFN4737">
        <v>900</v>
      </c>
      <c r="JFS4737">
        <v>900</v>
      </c>
      <c r="JFX4737" t="s">
        <v>3619</v>
      </c>
      <c r="JGC4737">
        <v>42225</v>
      </c>
      <c r="JGD4737" t="s">
        <v>131</v>
      </c>
      <c r="JGE4737" t="s">
        <v>1169</v>
      </c>
      <c r="JGF4737" t="s">
        <v>58</v>
      </c>
      <c r="JGG4737" t="s">
        <v>629</v>
      </c>
      <c r="JGH4737" t="s">
        <v>131</v>
      </c>
      <c r="JGI4737" t="s">
        <v>102</v>
      </c>
      <c r="JGJ4737" t="s">
        <v>103</v>
      </c>
      <c r="JGL4737">
        <v>45</v>
      </c>
      <c r="JGM4737" t="s">
        <v>133</v>
      </c>
      <c r="JGN4737" t="s">
        <v>95</v>
      </c>
      <c r="JGO4737" t="s">
        <v>54</v>
      </c>
      <c r="JGP4737" t="s">
        <v>93</v>
      </c>
      <c r="JGQ4737" t="s">
        <v>114</v>
      </c>
      <c r="JGR4737">
        <v>42225</v>
      </c>
      <c r="JGS4737">
        <v>42225</v>
      </c>
      <c r="JGT4737">
        <v>900</v>
      </c>
      <c r="JGY4737">
        <v>900</v>
      </c>
      <c r="JHD4737" t="s">
        <v>3619</v>
      </c>
      <c r="JHI4737">
        <v>42225</v>
      </c>
      <c r="JHJ4737" t="s">
        <v>131</v>
      </c>
      <c r="JHK4737" t="s">
        <v>1169</v>
      </c>
      <c r="JHL4737" t="s">
        <v>58</v>
      </c>
      <c r="JHM4737" t="s">
        <v>629</v>
      </c>
      <c r="JHN4737" t="s">
        <v>131</v>
      </c>
      <c r="JHO4737" t="s">
        <v>102</v>
      </c>
      <c r="JHP4737" t="s">
        <v>103</v>
      </c>
      <c r="JHR4737">
        <v>45</v>
      </c>
      <c r="JHS4737" t="s">
        <v>133</v>
      </c>
      <c r="JHT4737" t="s">
        <v>95</v>
      </c>
      <c r="JHU4737" t="s">
        <v>54</v>
      </c>
      <c r="JHV4737" t="s">
        <v>93</v>
      </c>
      <c r="JHW4737" t="s">
        <v>114</v>
      </c>
      <c r="JHX4737">
        <v>42225</v>
      </c>
      <c r="JHY4737">
        <v>42225</v>
      </c>
      <c r="JHZ4737">
        <v>900</v>
      </c>
      <c r="JIE4737">
        <v>900</v>
      </c>
      <c r="JIJ4737" t="s">
        <v>3619</v>
      </c>
      <c r="JIO4737">
        <v>42225</v>
      </c>
      <c r="JIP4737" t="s">
        <v>131</v>
      </c>
      <c r="JIQ4737" t="s">
        <v>1169</v>
      </c>
      <c r="JIR4737" t="s">
        <v>58</v>
      </c>
      <c r="JIS4737" t="s">
        <v>629</v>
      </c>
      <c r="JIT4737" t="s">
        <v>131</v>
      </c>
      <c r="JIU4737" t="s">
        <v>102</v>
      </c>
      <c r="JIV4737" t="s">
        <v>103</v>
      </c>
      <c r="JIX4737">
        <v>45</v>
      </c>
      <c r="JIY4737" t="s">
        <v>133</v>
      </c>
      <c r="JIZ4737" t="s">
        <v>95</v>
      </c>
      <c r="JJA4737" t="s">
        <v>54</v>
      </c>
      <c r="JJB4737" t="s">
        <v>93</v>
      </c>
      <c r="JJC4737" t="s">
        <v>114</v>
      </c>
      <c r="JJD4737">
        <v>42225</v>
      </c>
      <c r="JJE4737">
        <v>42225</v>
      </c>
      <c r="JJF4737">
        <v>900</v>
      </c>
      <c r="JJK4737">
        <v>900</v>
      </c>
      <c r="JJP4737" t="s">
        <v>3619</v>
      </c>
      <c r="JJU4737">
        <v>42225</v>
      </c>
      <c r="JJV4737" t="s">
        <v>131</v>
      </c>
      <c r="JJW4737" t="s">
        <v>1169</v>
      </c>
      <c r="JJX4737" t="s">
        <v>58</v>
      </c>
      <c r="JJY4737" t="s">
        <v>629</v>
      </c>
      <c r="JJZ4737" t="s">
        <v>131</v>
      </c>
      <c r="JKA4737" t="s">
        <v>102</v>
      </c>
      <c r="JKB4737" t="s">
        <v>103</v>
      </c>
      <c r="JKD4737">
        <v>45</v>
      </c>
      <c r="JKE4737" t="s">
        <v>133</v>
      </c>
      <c r="JKF4737" t="s">
        <v>95</v>
      </c>
      <c r="JKG4737" t="s">
        <v>54</v>
      </c>
      <c r="JKH4737" t="s">
        <v>93</v>
      </c>
      <c r="JKI4737" t="s">
        <v>114</v>
      </c>
      <c r="JKJ4737">
        <v>42225</v>
      </c>
      <c r="JKK4737">
        <v>42225</v>
      </c>
      <c r="JKL4737">
        <v>900</v>
      </c>
      <c r="JKQ4737">
        <v>900</v>
      </c>
      <c r="JKV4737" t="s">
        <v>3619</v>
      </c>
      <c r="JLA4737">
        <v>42225</v>
      </c>
      <c r="JLB4737" t="s">
        <v>131</v>
      </c>
      <c r="JLC4737" t="s">
        <v>1169</v>
      </c>
      <c r="JLD4737" t="s">
        <v>58</v>
      </c>
      <c r="JLE4737" t="s">
        <v>629</v>
      </c>
      <c r="JLF4737" t="s">
        <v>131</v>
      </c>
      <c r="JLG4737" t="s">
        <v>102</v>
      </c>
      <c r="JLH4737" t="s">
        <v>103</v>
      </c>
      <c r="JLJ4737">
        <v>45</v>
      </c>
      <c r="JLK4737" t="s">
        <v>133</v>
      </c>
      <c r="JLL4737" t="s">
        <v>95</v>
      </c>
      <c r="JLM4737" t="s">
        <v>54</v>
      </c>
      <c r="JLN4737" t="s">
        <v>93</v>
      </c>
      <c r="JLO4737" t="s">
        <v>114</v>
      </c>
      <c r="JLP4737">
        <v>42225</v>
      </c>
      <c r="JLQ4737">
        <v>42225</v>
      </c>
      <c r="JLR4737">
        <v>900</v>
      </c>
      <c r="JLW4737">
        <v>900</v>
      </c>
      <c r="JMB4737" t="s">
        <v>3619</v>
      </c>
      <c r="JMG4737">
        <v>42225</v>
      </c>
      <c r="JMH4737" t="s">
        <v>131</v>
      </c>
      <c r="JMI4737" t="s">
        <v>1169</v>
      </c>
      <c r="JMJ4737" t="s">
        <v>58</v>
      </c>
      <c r="JMK4737" t="s">
        <v>629</v>
      </c>
      <c r="JML4737" t="s">
        <v>131</v>
      </c>
      <c r="JMM4737" t="s">
        <v>102</v>
      </c>
      <c r="JMN4737" t="s">
        <v>103</v>
      </c>
      <c r="JMP4737">
        <v>45</v>
      </c>
      <c r="JMQ4737" t="s">
        <v>133</v>
      </c>
      <c r="JMR4737" t="s">
        <v>95</v>
      </c>
      <c r="JMS4737" t="s">
        <v>54</v>
      </c>
      <c r="JMT4737" t="s">
        <v>93</v>
      </c>
      <c r="JMU4737" t="s">
        <v>114</v>
      </c>
      <c r="JMV4737">
        <v>42225</v>
      </c>
      <c r="JMW4737">
        <v>42225</v>
      </c>
      <c r="JMX4737">
        <v>900</v>
      </c>
      <c r="JNC4737">
        <v>900</v>
      </c>
      <c r="JNH4737" t="s">
        <v>3619</v>
      </c>
      <c r="JNM4737">
        <v>42225</v>
      </c>
      <c r="JNN4737" t="s">
        <v>131</v>
      </c>
      <c r="JNO4737" t="s">
        <v>1169</v>
      </c>
      <c r="JNP4737" t="s">
        <v>58</v>
      </c>
      <c r="JNQ4737" t="s">
        <v>629</v>
      </c>
      <c r="JNR4737" t="s">
        <v>131</v>
      </c>
      <c r="JNS4737" t="s">
        <v>102</v>
      </c>
      <c r="JNT4737" t="s">
        <v>103</v>
      </c>
      <c r="JNV4737">
        <v>45</v>
      </c>
      <c r="JNW4737" t="s">
        <v>133</v>
      </c>
      <c r="JNX4737" t="s">
        <v>95</v>
      </c>
      <c r="JNY4737" t="s">
        <v>54</v>
      </c>
      <c r="JNZ4737" t="s">
        <v>93</v>
      </c>
      <c r="JOA4737" t="s">
        <v>114</v>
      </c>
      <c r="JOB4737">
        <v>42225</v>
      </c>
      <c r="JOC4737">
        <v>42225</v>
      </c>
      <c r="JOD4737">
        <v>900</v>
      </c>
      <c r="JOI4737">
        <v>900</v>
      </c>
      <c r="JON4737" t="s">
        <v>3619</v>
      </c>
      <c r="JOS4737">
        <v>42225</v>
      </c>
      <c r="JOT4737" t="s">
        <v>131</v>
      </c>
      <c r="JOU4737" t="s">
        <v>1169</v>
      </c>
      <c r="JOV4737" t="s">
        <v>58</v>
      </c>
      <c r="JOW4737" t="s">
        <v>629</v>
      </c>
      <c r="JOX4737" t="s">
        <v>131</v>
      </c>
      <c r="JOY4737" t="s">
        <v>102</v>
      </c>
      <c r="JOZ4737" t="s">
        <v>103</v>
      </c>
      <c r="JPB4737">
        <v>45</v>
      </c>
      <c r="JPC4737" t="s">
        <v>133</v>
      </c>
      <c r="JPD4737" t="s">
        <v>95</v>
      </c>
      <c r="JPE4737" t="s">
        <v>54</v>
      </c>
      <c r="JPF4737" t="s">
        <v>93</v>
      </c>
      <c r="JPG4737" t="s">
        <v>114</v>
      </c>
      <c r="JPH4737">
        <v>42225</v>
      </c>
      <c r="JPI4737">
        <v>42225</v>
      </c>
      <c r="JPJ4737">
        <v>900</v>
      </c>
      <c r="JPO4737">
        <v>900</v>
      </c>
      <c r="JPT4737" t="s">
        <v>3619</v>
      </c>
      <c r="JPY4737">
        <v>42225</v>
      </c>
      <c r="JPZ4737" t="s">
        <v>131</v>
      </c>
      <c r="JQA4737" t="s">
        <v>1169</v>
      </c>
      <c r="JQB4737" t="s">
        <v>58</v>
      </c>
      <c r="JQC4737" t="s">
        <v>629</v>
      </c>
      <c r="JQD4737" t="s">
        <v>131</v>
      </c>
      <c r="JQE4737" t="s">
        <v>102</v>
      </c>
      <c r="JQF4737" t="s">
        <v>103</v>
      </c>
      <c r="JQH4737">
        <v>45</v>
      </c>
      <c r="JQI4737" t="s">
        <v>133</v>
      </c>
      <c r="JQJ4737" t="s">
        <v>95</v>
      </c>
      <c r="JQK4737" t="s">
        <v>54</v>
      </c>
      <c r="JQL4737" t="s">
        <v>93</v>
      </c>
      <c r="JQM4737" t="s">
        <v>114</v>
      </c>
      <c r="JQN4737">
        <v>42225</v>
      </c>
      <c r="JQO4737">
        <v>42225</v>
      </c>
      <c r="JQP4737">
        <v>900</v>
      </c>
      <c r="JQU4737">
        <v>900</v>
      </c>
      <c r="JQZ4737" t="s">
        <v>3619</v>
      </c>
      <c r="JRE4737">
        <v>42225</v>
      </c>
      <c r="JRF4737" t="s">
        <v>131</v>
      </c>
      <c r="JRG4737" t="s">
        <v>1169</v>
      </c>
      <c r="JRH4737" t="s">
        <v>58</v>
      </c>
      <c r="JRI4737" t="s">
        <v>629</v>
      </c>
      <c r="JRJ4737" t="s">
        <v>131</v>
      </c>
      <c r="JRK4737" t="s">
        <v>102</v>
      </c>
      <c r="JRL4737" t="s">
        <v>103</v>
      </c>
      <c r="JRN4737">
        <v>45</v>
      </c>
      <c r="JRO4737" t="s">
        <v>133</v>
      </c>
      <c r="JRP4737" t="s">
        <v>95</v>
      </c>
      <c r="JRQ4737" t="s">
        <v>54</v>
      </c>
      <c r="JRR4737" t="s">
        <v>93</v>
      </c>
      <c r="JRS4737" t="s">
        <v>114</v>
      </c>
      <c r="JRT4737">
        <v>42225</v>
      </c>
      <c r="JRU4737">
        <v>42225</v>
      </c>
      <c r="JRV4737">
        <v>900</v>
      </c>
      <c r="JSA4737">
        <v>900</v>
      </c>
      <c r="JSF4737" t="s">
        <v>3619</v>
      </c>
      <c r="JSK4737">
        <v>42225</v>
      </c>
      <c r="JSL4737" t="s">
        <v>131</v>
      </c>
      <c r="JSM4737" t="s">
        <v>1169</v>
      </c>
      <c r="JSN4737" t="s">
        <v>58</v>
      </c>
      <c r="JSO4737" t="s">
        <v>629</v>
      </c>
      <c r="JSP4737" t="s">
        <v>131</v>
      </c>
      <c r="JSQ4737" t="s">
        <v>102</v>
      </c>
      <c r="JSR4737" t="s">
        <v>103</v>
      </c>
      <c r="JST4737">
        <v>45</v>
      </c>
      <c r="JSU4737" t="s">
        <v>133</v>
      </c>
      <c r="JSV4737" t="s">
        <v>95</v>
      </c>
      <c r="JSW4737" t="s">
        <v>54</v>
      </c>
      <c r="JSX4737" t="s">
        <v>93</v>
      </c>
      <c r="JSY4737" t="s">
        <v>114</v>
      </c>
      <c r="JSZ4737">
        <v>42225</v>
      </c>
      <c r="JTA4737">
        <v>42225</v>
      </c>
      <c r="JTB4737">
        <v>900</v>
      </c>
      <c r="JTG4737">
        <v>900</v>
      </c>
      <c r="JTL4737" t="s">
        <v>3619</v>
      </c>
      <c r="JTQ4737">
        <v>42225</v>
      </c>
      <c r="JTR4737" t="s">
        <v>131</v>
      </c>
      <c r="JTS4737" t="s">
        <v>1169</v>
      </c>
      <c r="JTT4737" t="s">
        <v>58</v>
      </c>
      <c r="JTU4737" t="s">
        <v>629</v>
      </c>
      <c r="JTV4737" t="s">
        <v>131</v>
      </c>
      <c r="JTW4737" t="s">
        <v>102</v>
      </c>
      <c r="JTX4737" t="s">
        <v>103</v>
      </c>
      <c r="JTZ4737">
        <v>45</v>
      </c>
      <c r="JUA4737" t="s">
        <v>133</v>
      </c>
      <c r="JUB4737" t="s">
        <v>95</v>
      </c>
      <c r="JUC4737" t="s">
        <v>54</v>
      </c>
      <c r="JUD4737" t="s">
        <v>93</v>
      </c>
      <c r="JUE4737" t="s">
        <v>114</v>
      </c>
      <c r="JUF4737">
        <v>42225</v>
      </c>
      <c r="JUG4737">
        <v>42225</v>
      </c>
      <c r="JUH4737">
        <v>900</v>
      </c>
      <c r="JUM4737">
        <v>900</v>
      </c>
      <c r="JUR4737" t="s">
        <v>3619</v>
      </c>
      <c r="JUW4737">
        <v>42225</v>
      </c>
      <c r="JUX4737" t="s">
        <v>131</v>
      </c>
      <c r="JUY4737" t="s">
        <v>1169</v>
      </c>
      <c r="JUZ4737" t="s">
        <v>58</v>
      </c>
      <c r="JVA4737" t="s">
        <v>629</v>
      </c>
      <c r="JVB4737" t="s">
        <v>131</v>
      </c>
      <c r="JVC4737" t="s">
        <v>102</v>
      </c>
      <c r="JVD4737" t="s">
        <v>103</v>
      </c>
      <c r="JVF4737">
        <v>45</v>
      </c>
      <c r="JVG4737" t="s">
        <v>133</v>
      </c>
      <c r="JVH4737" t="s">
        <v>95</v>
      </c>
      <c r="JVI4737" t="s">
        <v>54</v>
      </c>
      <c r="JVJ4737" t="s">
        <v>93</v>
      </c>
      <c r="JVK4737" t="s">
        <v>114</v>
      </c>
      <c r="JVL4737">
        <v>42225</v>
      </c>
      <c r="JVM4737">
        <v>42225</v>
      </c>
      <c r="JVN4737">
        <v>900</v>
      </c>
      <c r="JVS4737">
        <v>900</v>
      </c>
      <c r="JVX4737" t="s">
        <v>3619</v>
      </c>
      <c r="JWC4737">
        <v>42225</v>
      </c>
      <c r="JWD4737" t="s">
        <v>131</v>
      </c>
      <c r="JWE4737" t="s">
        <v>1169</v>
      </c>
      <c r="JWF4737" t="s">
        <v>58</v>
      </c>
      <c r="JWG4737" t="s">
        <v>629</v>
      </c>
      <c r="JWH4737" t="s">
        <v>131</v>
      </c>
      <c r="JWI4737" t="s">
        <v>102</v>
      </c>
      <c r="JWJ4737" t="s">
        <v>103</v>
      </c>
      <c r="JWL4737">
        <v>45</v>
      </c>
      <c r="JWM4737" t="s">
        <v>133</v>
      </c>
      <c r="JWN4737" t="s">
        <v>95</v>
      </c>
      <c r="JWO4737" t="s">
        <v>54</v>
      </c>
      <c r="JWP4737" t="s">
        <v>93</v>
      </c>
      <c r="JWQ4737" t="s">
        <v>114</v>
      </c>
      <c r="JWR4737">
        <v>42225</v>
      </c>
      <c r="JWS4737">
        <v>42225</v>
      </c>
      <c r="JWT4737">
        <v>900</v>
      </c>
      <c r="JWY4737">
        <v>900</v>
      </c>
      <c r="JXD4737" t="s">
        <v>3619</v>
      </c>
      <c r="JXI4737">
        <v>42225</v>
      </c>
      <c r="JXJ4737" t="s">
        <v>131</v>
      </c>
      <c r="JXK4737" t="s">
        <v>1169</v>
      </c>
      <c r="JXL4737" t="s">
        <v>58</v>
      </c>
      <c r="JXM4737" t="s">
        <v>629</v>
      </c>
      <c r="JXN4737" t="s">
        <v>131</v>
      </c>
      <c r="JXO4737" t="s">
        <v>102</v>
      </c>
      <c r="JXP4737" t="s">
        <v>103</v>
      </c>
      <c r="JXR4737">
        <v>45</v>
      </c>
      <c r="JXS4737" t="s">
        <v>133</v>
      </c>
      <c r="JXT4737" t="s">
        <v>95</v>
      </c>
      <c r="JXU4737" t="s">
        <v>54</v>
      </c>
      <c r="JXV4737" t="s">
        <v>93</v>
      </c>
      <c r="JXW4737" t="s">
        <v>114</v>
      </c>
      <c r="JXX4737">
        <v>42225</v>
      </c>
      <c r="JXY4737">
        <v>42225</v>
      </c>
      <c r="JXZ4737">
        <v>900</v>
      </c>
      <c r="JYE4737">
        <v>900</v>
      </c>
      <c r="JYJ4737" t="s">
        <v>3619</v>
      </c>
      <c r="JYO4737">
        <v>42225</v>
      </c>
      <c r="JYP4737" t="s">
        <v>131</v>
      </c>
      <c r="JYQ4737" t="s">
        <v>1169</v>
      </c>
      <c r="JYR4737" t="s">
        <v>58</v>
      </c>
      <c r="JYS4737" t="s">
        <v>629</v>
      </c>
      <c r="JYT4737" t="s">
        <v>131</v>
      </c>
      <c r="JYU4737" t="s">
        <v>102</v>
      </c>
      <c r="JYV4737" t="s">
        <v>103</v>
      </c>
      <c r="JYX4737">
        <v>45</v>
      </c>
      <c r="JYY4737" t="s">
        <v>133</v>
      </c>
      <c r="JYZ4737" t="s">
        <v>95</v>
      </c>
      <c r="JZA4737" t="s">
        <v>54</v>
      </c>
      <c r="JZB4737" t="s">
        <v>93</v>
      </c>
      <c r="JZC4737" t="s">
        <v>114</v>
      </c>
      <c r="JZD4737">
        <v>42225</v>
      </c>
      <c r="JZE4737">
        <v>42225</v>
      </c>
      <c r="JZF4737">
        <v>900</v>
      </c>
      <c r="JZK4737">
        <v>900</v>
      </c>
      <c r="JZP4737" t="s">
        <v>3619</v>
      </c>
      <c r="JZU4737">
        <v>42225</v>
      </c>
      <c r="JZV4737" t="s">
        <v>131</v>
      </c>
      <c r="JZW4737" t="s">
        <v>1169</v>
      </c>
      <c r="JZX4737" t="s">
        <v>58</v>
      </c>
      <c r="JZY4737" t="s">
        <v>629</v>
      </c>
      <c r="JZZ4737" t="s">
        <v>131</v>
      </c>
      <c r="KAA4737" t="s">
        <v>102</v>
      </c>
      <c r="KAB4737" t="s">
        <v>103</v>
      </c>
      <c r="KAD4737">
        <v>45</v>
      </c>
      <c r="KAE4737" t="s">
        <v>133</v>
      </c>
      <c r="KAF4737" t="s">
        <v>95</v>
      </c>
      <c r="KAG4737" t="s">
        <v>54</v>
      </c>
      <c r="KAH4737" t="s">
        <v>93</v>
      </c>
      <c r="KAI4737" t="s">
        <v>114</v>
      </c>
      <c r="KAJ4737">
        <v>42225</v>
      </c>
      <c r="KAK4737">
        <v>42225</v>
      </c>
      <c r="KAL4737">
        <v>900</v>
      </c>
      <c r="KAQ4737">
        <v>900</v>
      </c>
      <c r="KAV4737" t="s">
        <v>3619</v>
      </c>
      <c r="KBA4737">
        <v>42225</v>
      </c>
      <c r="KBB4737" t="s">
        <v>131</v>
      </c>
      <c r="KBC4737" t="s">
        <v>1169</v>
      </c>
      <c r="KBD4737" t="s">
        <v>58</v>
      </c>
      <c r="KBE4737" t="s">
        <v>629</v>
      </c>
      <c r="KBF4737" t="s">
        <v>131</v>
      </c>
      <c r="KBG4737" t="s">
        <v>102</v>
      </c>
      <c r="KBH4737" t="s">
        <v>103</v>
      </c>
      <c r="KBJ4737">
        <v>45</v>
      </c>
      <c r="KBK4737" t="s">
        <v>133</v>
      </c>
      <c r="KBL4737" t="s">
        <v>95</v>
      </c>
      <c r="KBM4737" t="s">
        <v>54</v>
      </c>
      <c r="KBN4737" t="s">
        <v>93</v>
      </c>
      <c r="KBO4737" t="s">
        <v>114</v>
      </c>
      <c r="KBP4737">
        <v>42225</v>
      </c>
      <c r="KBQ4737">
        <v>42225</v>
      </c>
      <c r="KBR4737">
        <v>900</v>
      </c>
      <c r="KBW4737">
        <v>900</v>
      </c>
      <c r="KCB4737" t="s">
        <v>3619</v>
      </c>
      <c r="KCG4737">
        <v>42225</v>
      </c>
      <c r="KCH4737" t="s">
        <v>131</v>
      </c>
      <c r="KCI4737" t="s">
        <v>1169</v>
      </c>
      <c r="KCJ4737" t="s">
        <v>58</v>
      </c>
      <c r="KCK4737" t="s">
        <v>629</v>
      </c>
      <c r="KCL4737" t="s">
        <v>131</v>
      </c>
      <c r="KCM4737" t="s">
        <v>102</v>
      </c>
      <c r="KCN4737" t="s">
        <v>103</v>
      </c>
      <c r="KCP4737">
        <v>45</v>
      </c>
      <c r="KCQ4737" t="s">
        <v>133</v>
      </c>
      <c r="KCR4737" t="s">
        <v>95</v>
      </c>
      <c r="KCS4737" t="s">
        <v>54</v>
      </c>
      <c r="KCT4737" t="s">
        <v>93</v>
      </c>
      <c r="KCU4737" t="s">
        <v>114</v>
      </c>
      <c r="KCV4737">
        <v>42225</v>
      </c>
      <c r="KCW4737">
        <v>42225</v>
      </c>
      <c r="KCX4737">
        <v>900</v>
      </c>
      <c r="KDC4737">
        <v>900</v>
      </c>
      <c r="KDH4737" t="s">
        <v>3619</v>
      </c>
      <c r="KDM4737">
        <v>42225</v>
      </c>
      <c r="KDN4737" t="s">
        <v>131</v>
      </c>
      <c r="KDO4737" t="s">
        <v>1169</v>
      </c>
      <c r="KDP4737" t="s">
        <v>58</v>
      </c>
      <c r="KDQ4737" t="s">
        <v>629</v>
      </c>
      <c r="KDR4737" t="s">
        <v>131</v>
      </c>
      <c r="KDS4737" t="s">
        <v>102</v>
      </c>
      <c r="KDT4737" t="s">
        <v>103</v>
      </c>
      <c r="KDV4737">
        <v>45</v>
      </c>
      <c r="KDW4737" t="s">
        <v>133</v>
      </c>
      <c r="KDX4737" t="s">
        <v>95</v>
      </c>
      <c r="KDY4737" t="s">
        <v>54</v>
      </c>
      <c r="KDZ4737" t="s">
        <v>93</v>
      </c>
      <c r="KEA4737" t="s">
        <v>114</v>
      </c>
      <c r="KEB4737">
        <v>42225</v>
      </c>
      <c r="KEC4737">
        <v>42225</v>
      </c>
      <c r="KED4737">
        <v>900</v>
      </c>
      <c r="KEI4737">
        <v>900</v>
      </c>
      <c r="KEN4737" t="s">
        <v>3619</v>
      </c>
      <c r="KES4737">
        <v>42225</v>
      </c>
      <c r="KET4737" t="s">
        <v>131</v>
      </c>
      <c r="KEU4737" t="s">
        <v>1169</v>
      </c>
      <c r="KEV4737" t="s">
        <v>58</v>
      </c>
      <c r="KEW4737" t="s">
        <v>629</v>
      </c>
      <c r="KEX4737" t="s">
        <v>131</v>
      </c>
      <c r="KEY4737" t="s">
        <v>102</v>
      </c>
      <c r="KEZ4737" t="s">
        <v>103</v>
      </c>
      <c r="KFB4737">
        <v>45</v>
      </c>
      <c r="KFC4737" t="s">
        <v>133</v>
      </c>
      <c r="KFD4737" t="s">
        <v>95</v>
      </c>
      <c r="KFE4737" t="s">
        <v>54</v>
      </c>
      <c r="KFF4737" t="s">
        <v>93</v>
      </c>
      <c r="KFG4737" t="s">
        <v>114</v>
      </c>
      <c r="KFH4737">
        <v>42225</v>
      </c>
      <c r="KFI4737">
        <v>42225</v>
      </c>
      <c r="KFJ4737">
        <v>900</v>
      </c>
      <c r="KFO4737">
        <v>900</v>
      </c>
      <c r="KFT4737" t="s">
        <v>3619</v>
      </c>
      <c r="KFY4737">
        <v>42225</v>
      </c>
      <c r="KFZ4737" t="s">
        <v>131</v>
      </c>
      <c r="KGA4737" t="s">
        <v>1169</v>
      </c>
      <c r="KGB4737" t="s">
        <v>58</v>
      </c>
      <c r="KGC4737" t="s">
        <v>629</v>
      </c>
      <c r="KGD4737" t="s">
        <v>131</v>
      </c>
      <c r="KGE4737" t="s">
        <v>102</v>
      </c>
      <c r="KGF4737" t="s">
        <v>103</v>
      </c>
      <c r="KGH4737">
        <v>45</v>
      </c>
      <c r="KGI4737" t="s">
        <v>133</v>
      </c>
      <c r="KGJ4737" t="s">
        <v>95</v>
      </c>
      <c r="KGK4737" t="s">
        <v>54</v>
      </c>
      <c r="KGL4737" t="s">
        <v>93</v>
      </c>
      <c r="KGM4737" t="s">
        <v>114</v>
      </c>
      <c r="KGN4737">
        <v>42225</v>
      </c>
      <c r="KGO4737">
        <v>42225</v>
      </c>
      <c r="KGP4737">
        <v>900</v>
      </c>
      <c r="KGU4737">
        <v>900</v>
      </c>
      <c r="KGZ4737" t="s">
        <v>3619</v>
      </c>
      <c r="KHE4737">
        <v>42225</v>
      </c>
      <c r="KHF4737" t="s">
        <v>131</v>
      </c>
      <c r="KHG4737" t="s">
        <v>1169</v>
      </c>
      <c r="KHH4737" t="s">
        <v>58</v>
      </c>
      <c r="KHI4737" t="s">
        <v>629</v>
      </c>
      <c r="KHJ4737" t="s">
        <v>131</v>
      </c>
      <c r="KHK4737" t="s">
        <v>102</v>
      </c>
      <c r="KHL4737" t="s">
        <v>103</v>
      </c>
      <c r="KHN4737">
        <v>45</v>
      </c>
      <c r="KHO4737" t="s">
        <v>133</v>
      </c>
      <c r="KHP4737" t="s">
        <v>95</v>
      </c>
      <c r="KHQ4737" t="s">
        <v>54</v>
      </c>
      <c r="KHR4737" t="s">
        <v>93</v>
      </c>
      <c r="KHS4737" t="s">
        <v>114</v>
      </c>
      <c r="KHT4737">
        <v>42225</v>
      </c>
      <c r="KHU4737">
        <v>42225</v>
      </c>
      <c r="KHV4737">
        <v>900</v>
      </c>
      <c r="KIA4737">
        <v>900</v>
      </c>
      <c r="KIF4737" t="s">
        <v>3619</v>
      </c>
      <c r="KIK4737">
        <v>42225</v>
      </c>
      <c r="KIL4737" t="s">
        <v>131</v>
      </c>
      <c r="KIM4737" t="s">
        <v>1169</v>
      </c>
      <c r="KIN4737" t="s">
        <v>58</v>
      </c>
      <c r="KIO4737" t="s">
        <v>629</v>
      </c>
      <c r="KIP4737" t="s">
        <v>131</v>
      </c>
      <c r="KIQ4737" t="s">
        <v>102</v>
      </c>
      <c r="KIR4737" t="s">
        <v>103</v>
      </c>
      <c r="KIT4737">
        <v>45</v>
      </c>
      <c r="KIU4737" t="s">
        <v>133</v>
      </c>
      <c r="KIV4737" t="s">
        <v>95</v>
      </c>
      <c r="KIW4737" t="s">
        <v>54</v>
      </c>
      <c r="KIX4737" t="s">
        <v>93</v>
      </c>
      <c r="KIY4737" t="s">
        <v>114</v>
      </c>
      <c r="KIZ4737">
        <v>42225</v>
      </c>
      <c r="KJA4737">
        <v>42225</v>
      </c>
      <c r="KJB4737">
        <v>900</v>
      </c>
      <c r="KJG4737">
        <v>900</v>
      </c>
      <c r="KJL4737" t="s">
        <v>3619</v>
      </c>
      <c r="KJQ4737">
        <v>42225</v>
      </c>
      <c r="KJR4737" t="s">
        <v>131</v>
      </c>
      <c r="KJS4737" t="s">
        <v>1169</v>
      </c>
      <c r="KJT4737" t="s">
        <v>58</v>
      </c>
      <c r="KJU4737" t="s">
        <v>629</v>
      </c>
      <c r="KJV4737" t="s">
        <v>131</v>
      </c>
      <c r="KJW4737" t="s">
        <v>102</v>
      </c>
      <c r="KJX4737" t="s">
        <v>103</v>
      </c>
      <c r="KJZ4737">
        <v>45</v>
      </c>
      <c r="KKA4737" t="s">
        <v>133</v>
      </c>
      <c r="KKB4737" t="s">
        <v>95</v>
      </c>
      <c r="KKC4737" t="s">
        <v>54</v>
      </c>
      <c r="KKD4737" t="s">
        <v>93</v>
      </c>
      <c r="KKE4737" t="s">
        <v>114</v>
      </c>
      <c r="KKF4737">
        <v>42225</v>
      </c>
      <c r="KKG4737">
        <v>42225</v>
      </c>
      <c r="KKH4737">
        <v>900</v>
      </c>
      <c r="KKM4737">
        <v>900</v>
      </c>
      <c r="KKR4737" t="s">
        <v>3619</v>
      </c>
      <c r="KKW4737">
        <v>42225</v>
      </c>
      <c r="KKX4737" t="s">
        <v>131</v>
      </c>
      <c r="KKY4737" t="s">
        <v>1169</v>
      </c>
      <c r="KKZ4737" t="s">
        <v>58</v>
      </c>
      <c r="KLA4737" t="s">
        <v>629</v>
      </c>
      <c r="KLB4737" t="s">
        <v>131</v>
      </c>
      <c r="KLC4737" t="s">
        <v>102</v>
      </c>
      <c r="KLD4737" t="s">
        <v>103</v>
      </c>
      <c r="KLF4737">
        <v>45</v>
      </c>
      <c r="KLG4737" t="s">
        <v>133</v>
      </c>
      <c r="KLH4737" t="s">
        <v>95</v>
      </c>
      <c r="KLI4737" t="s">
        <v>54</v>
      </c>
      <c r="KLJ4737" t="s">
        <v>93</v>
      </c>
      <c r="KLK4737" t="s">
        <v>114</v>
      </c>
      <c r="KLL4737">
        <v>42225</v>
      </c>
      <c r="KLM4737">
        <v>42225</v>
      </c>
      <c r="KLN4737">
        <v>900</v>
      </c>
      <c r="KLS4737">
        <v>900</v>
      </c>
      <c r="KLX4737" t="s">
        <v>3619</v>
      </c>
      <c r="KMC4737">
        <v>42225</v>
      </c>
      <c r="KMD4737" t="s">
        <v>131</v>
      </c>
      <c r="KME4737" t="s">
        <v>1169</v>
      </c>
      <c r="KMF4737" t="s">
        <v>58</v>
      </c>
      <c r="KMG4737" t="s">
        <v>629</v>
      </c>
      <c r="KMH4737" t="s">
        <v>131</v>
      </c>
      <c r="KMI4737" t="s">
        <v>102</v>
      </c>
      <c r="KMJ4737" t="s">
        <v>103</v>
      </c>
      <c r="KML4737">
        <v>45</v>
      </c>
      <c r="KMM4737" t="s">
        <v>133</v>
      </c>
      <c r="KMN4737" t="s">
        <v>95</v>
      </c>
      <c r="KMO4737" t="s">
        <v>54</v>
      </c>
      <c r="KMP4737" t="s">
        <v>93</v>
      </c>
      <c r="KMQ4737" t="s">
        <v>114</v>
      </c>
      <c r="KMR4737">
        <v>42225</v>
      </c>
      <c r="KMS4737">
        <v>42225</v>
      </c>
      <c r="KMT4737">
        <v>900</v>
      </c>
      <c r="KMY4737">
        <v>900</v>
      </c>
      <c r="KND4737" t="s">
        <v>3619</v>
      </c>
      <c r="KNI4737">
        <v>42225</v>
      </c>
      <c r="KNJ4737" t="s">
        <v>131</v>
      </c>
      <c r="KNK4737" t="s">
        <v>1169</v>
      </c>
      <c r="KNL4737" t="s">
        <v>58</v>
      </c>
      <c r="KNM4737" t="s">
        <v>629</v>
      </c>
      <c r="KNN4737" t="s">
        <v>131</v>
      </c>
      <c r="KNO4737" t="s">
        <v>102</v>
      </c>
      <c r="KNP4737" t="s">
        <v>103</v>
      </c>
      <c r="KNR4737">
        <v>45</v>
      </c>
      <c r="KNS4737" t="s">
        <v>133</v>
      </c>
      <c r="KNT4737" t="s">
        <v>95</v>
      </c>
      <c r="KNU4737" t="s">
        <v>54</v>
      </c>
      <c r="KNV4737" t="s">
        <v>93</v>
      </c>
      <c r="KNW4737" t="s">
        <v>114</v>
      </c>
      <c r="KNX4737">
        <v>42225</v>
      </c>
      <c r="KNY4737">
        <v>42225</v>
      </c>
      <c r="KNZ4737">
        <v>900</v>
      </c>
      <c r="KOE4737">
        <v>900</v>
      </c>
      <c r="KOJ4737" t="s">
        <v>3619</v>
      </c>
      <c r="KOO4737">
        <v>42225</v>
      </c>
      <c r="KOP4737" t="s">
        <v>131</v>
      </c>
      <c r="KOQ4737" t="s">
        <v>1169</v>
      </c>
      <c r="KOR4737" t="s">
        <v>58</v>
      </c>
      <c r="KOS4737" t="s">
        <v>629</v>
      </c>
      <c r="KOT4737" t="s">
        <v>131</v>
      </c>
      <c r="KOU4737" t="s">
        <v>102</v>
      </c>
      <c r="KOV4737" t="s">
        <v>103</v>
      </c>
      <c r="KOX4737">
        <v>45</v>
      </c>
      <c r="KOY4737" t="s">
        <v>133</v>
      </c>
      <c r="KOZ4737" t="s">
        <v>95</v>
      </c>
      <c r="KPA4737" t="s">
        <v>54</v>
      </c>
      <c r="KPB4737" t="s">
        <v>93</v>
      </c>
      <c r="KPC4737" t="s">
        <v>114</v>
      </c>
      <c r="KPD4737">
        <v>42225</v>
      </c>
      <c r="KPE4737">
        <v>42225</v>
      </c>
      <c r="KPF4737">
        <v>900</v>
      </c>
      <c r="KPK4737">
        <v>900</v>
      </c>
      <c r="KPP4737" t="s">
        <v>3619</v>
      </c>
      <c r="KPU4737">
        <v>42225</v>
      </c>
      <c r="KPV4737" t="s">
        <v>131</v>
      </c>
      <c r="KPW4737" t="s">
        <v>1169</v>
      </c>
      <c r="KPX4737" t="s">
        <v>58</v>
      </c>
      <c r="KPY4737" t="s">
        <v>629</v>
      </c>
      <c r="KPZ4737" t="s">
        <v>131</v>
      </c>
      <c r="KQA4737" t="s">
        <v>102</v>
      </c>
      <c r="KQB4737" t="s">
        <v>103</v>
      </c>
      <c r="KQD4737">
        <v>45</v>
      </c>
      <c r="KQE4737" t="s">
        <v>133</v>
      </c>
      <c r="KQF4737" t="s">
        <v>95</v>
      </c>
      <c r="KQG4737" t="s">
        <v>54</v>
      </c>
      <c r="KQH4737" t="s">
        <v>93</v>
      </c>
      <c r="KQI4737" t="s">
        <v>114</v>
      </c>
      <c r="KQJ4737">
        <v>42225</v>
      </c>
      <c r="KQK4737">
        <v>42225</v>
      </c>
      <c r="KQL4737">
        <v>900</v>
      </c>
      <c r="KQQ4737">
        <v>900</v>
      </c>
      <c r="KQV4737" t="s">
        <v>3619</v>
      </c>
      <c r="KRA4737">
        <v>42225</v>
      </c>
      <c r="KRB4737" t="s">
        <v>131</v>
      </c>
      <c r="KRC4737" t="s">
        <v>1169</v>
      </c>
      <c r="KRD4737" t="s">
        <v>58</v>
      </c>
      <c r="KRE4737" t="s">
        <v>629</v>
      </c>
      <c r="KRF4737" t="s">
        <v>131</v>
      </c>
      <c r="KRG4737" t="s">
        <v>102</v>
      </c>
      <c r="KRH4737" t="s">
        <v>103</v>
      </c>
      <c r="KRJ4737">
        <v>45</v>
      </c>
      <c r="KRK4737" t="s">
        <v>133</v>
      </c>
      <c r="KRL4737" t="s">
        <v>95</v>
      </c>
      <c r="KRM4737" t="s">
        <v>54</v>
      </c>
      <c r="KRN4737" t="s">
        <v>93</v>
      </c>
      <c r="KRO4737" t="s">
        <v>114</v>
      </c>
      <c r="KRP4737">
        <v>42225</v>
      </c>
      <c r="KRQ4737">
        <v>42225</v>
      </c>
      <c r="KRR4737">
        <v>900</v>
      </c>
      <c r="KRW4737">
        <v>900</v>
      </c>
      <c r="KSB4737" t="s">
        <v>3619</v>
      </c>
      <c r="KSG4737">
        <v>42225</v>
      </c>
      <c r="KSH4737" t="s">
        <v>131</v>
      </c>
      <c r="KSI4737" t="s">
        <v>1169</v>
      </c>
      <c r="KSJ4737" t="s">
        <v>58</v>
      </c>
      <c r="KSK4737" t="s">
        <v>629</v>
      </c>
      <c r="KSL4737" t="s">
        <v>131</v>
      </c>
      <c r="KSM4737" t="s">
        <v>102</v>
      </c>
      <c r="KSN4737" t="s">
        <v>103</v>
      </c>
      <c r="KSP4737">
        <v>45</v>
      </c>
      <c r="KSQ4737" t="s">
        <v>133</v>
      </c>
      <c r="KSR4737" t="s">
        <v>95</v>
      </c>
      <c r="KSS4737" t="s">
        <v>54</v>
      </c>
      <c r="KST4737" t="s">
        <v>93</v>
      </c>
      <c r="KSU4737" t="s">
        <v>114</v>
      </c>
      <c r="KSV4737">
        <v>42225</v>
      </c>
      <c r="KSW4737">
        <v>42225</v>
      </c>
      <c r="KSX4737">
        <v>900</v>
      </c>
      <c r="KTC4737">
        <v>900</v>
      </c>
      <c r="KTH4737" t="s">
        <v>3619</v>
      </c>
      <c r="KTM4737">
        <v>42225</v>
      </c>
      <c r="KTN4737" t="s">
        <v>131</v>
      </c>
      <c r="KTO4737" t="s">
        <v>1169</v>
      </c>
      <c r="KTP4737" t="s">
        <v>58</v>
      </c>
      <c r="KTQ4737" t="s">
        <v>629</v>
      </c>
      <c r="KTR4737" t="s">
        <v>131</v>
      </c>
      <c r="KTS4737" t="s">
        <v>102</v>
      </c>
      <c r="KTT4737" t="s">
        <v>103</v>
      </c>
      <c r="KTV4737">
        <v>45</v>
      </c>
      <c r="KTW4737" t="s">
        <v>133</v>
      </c>
      <c r="KTX4737" t="s">
        <v>95</v>
      </c>
      <c r="KTY4737" t="s">
        <v>54</v>
      </c>
      <c r="KTZ4737" t="s">
        <v>93</v>
      </c>
      <c r="KUA4737" t="s">
        <v>114</v>
      </c>
      <c r="KUB4737">
        <v>42225</v>
      </c>
      <c r="KUC4737">
        <v>42225</v>
      </c>
      <c r="KUD4737">
        <v>900</v>
      </c>
      <c r="KUI4737">
        <v>900</v>
      </c>
      <c r="KUN4737" t="s">
        <v>3619</v>
      </c>
      <c r="KUS4737">
        <v>42225</v>
      </c>
      <c r="KUT4737" t="s">
        <v>131</v>
      </c>
      <c r="KUU4737" t="s">
        <v>1169</v>
      </c>
      <c r="KUV4737" t="s">
        <v>58</v>
      </c>
      <c r="KUW4737" t="s">
        <v>629</v>
      </c>
      <c r="KUX4737" t="s">
        <v>131</v>
      </c>
      <c r="KUY4737" t="s">
        <v>102</v>
      </c>
      <c r="KUZ4737" t="s">
        <v>103</v>
      </c>
      <c r="KVB4737">
        <v>45</v>
      </c>
      <c r="KVC4737" t="s">
        <v>133</v>
      </c>
      <c r="KVD4737" t="s">
        <v>95</v>
      </c>
      <c r="KVE4737" t="s">
        <v>54</v>
      </c>
      <c r="KVF4737" t="s">
        <v>93</v>
      </c>
      <c r="KVG4737" t="s">
        <v>114</v>
      </c>
      <c r="KVH4737">
        <v>42225</v>
      </c>
      <c r="KVI4737">
        <v>42225</v>
      </c>
      <c r="KVJ4737">
        <v>900</v>
      </c>
      <c r="KVO4737">
        <v>900</v>
      </c>
      <c r="KVT4737" t="s">
        <v>3619</v>
      </c>
      <c r="KVY4737">
        <v>42225</v>
      </c>
      <c r="KVZ4737" t="s">
        <v>131</v>
      </c>
      <c r="KWA4737" t="s">
        <v>1169</v>
      </c>
      <c r="KWB4737" t="s">
        <v>58</v>
      </c>
      <c r="KWC4737" t="s">
        <v>629</v>
      </c>
      <c r="KWD4737" t="s">
        <v>131</v>
      </c>
      <c r="KWE4737" t="s">
        <v>102</v>
      </c>
      <c r="KWF4737" t="s">
        <v>103</v>
      </c>
      <c r="KWH4737">
        <v>45</v>
      </c>
      <c r="KWI4737" t="s">
        <v>133</v>
      </c>
      <c r="KWJ4737" t="s">
        <v>95</v>
      </c>
      <c r="KWK4737" t="s">
        <v>54</v>
      </c>
      <c r="KWL4737" t="s">
        <v>93</v>
      </c>
      <c r="KWM4737" t="s">
        <v>114</v>
      </c>
      <c r="KWN4737">
        <v>42225</v>
      </c>
      <c r="KWO4737">
        <v>42225</v>
      </c>
      <c r="KWP4737">
        <v>900</v>
      </c>
      <c r="KWU4737">
        <v>900</v>
      </c>
      <c r="KWZ4737" t="s">
        <v>3619</v>
      </c>
      <c r="KXE4737">
        <v>42225</v>
      </c>
      <c r="KXF4737" t="s">
        <v>131</v>
      </c>
      <c r="KXG4737" t="s">
        <v>1169</v>
      </c>
      <c r="KXH4737" t="s">
        <v>58</v>
      </c>
      <c r="KXI4737" t="s">
        <v>629</v>
      </c>
      <c r="KXJ4737" t="s">
        <v>131</v>
      </c>
      <c r="KXK4737" t="s">
        <v>102</v>
      </c>
      <c r="KXL4737" t="s">
        <v>103</v>
      </c>
      <c r="KXN4737">
        <v>45</v>
      </c>
      <c r="KXO4737" t="s">
        <v>133</v>
      </c>
      <c r="KXP4737" t="s">
        <v>95</v>
      </c>
      <c r="KXQ4737" t="s">
        <v>54</v>
      </c>
      <c r="KXR4737" t="s">
        <v>93</v>
      </c>
      <c r="KXS4737" t="s">
        <v>114</v>
      </c>
      <c r="KXT4737">
        <v>42225</v>
      </c>
      <c r="KXU4737">
        <v>42225</v>
      </c>
      <c r="KXV4737">
        <v>900</v>
      </c>
      <c r="KYA4737">
        <v>900</v>
      </c>
      <c r="KYF4737" t="s">
        <v>3619</v>
      </c>
      <c r="KYK4737">
        <v>42225</v>
      </c>
      <c r="KYL4737" t="s">
        <v>131</v>
      </c>
      <c r="KYM4737" t="s">
        <v>1169</v>
      </c>
      <c r="KYN4737" t="s">
        <v>58</v>
      </c>
      <c r="KYO4737" t="s">
        <v>629</v>
      </c>
      <c r="KYP4737" t="s">
        <v>131</v>
      </c>
      <c r="KYQ4737" t="s">
        <v>102</v>
      </c>
      <c r="KYR4737" t="s">
        <v>103</v>
      </c>
      <c r="KYT4737">
        <v>45</v>
      </c>
      <c r="KYU4737" t="s">
        <v>133</v>
      </c>
      <c r="KYV4737" t="s">
        <v>95</v>
      </c>
      <c r="KYW4737" t="s">
        <v>54</v>
      </c>
      <c r="KYX4737" t="s">
        <v>93</v>
      </c>
      <c r="KYY4737" t="s">
        <v>114</v>
      </c>
      <c r="KYZ4737">
        <v>42225</v>
      </c>
      <c r="KZA4737">
        <v>42225</v>
      </c>
      <c r="KZB4737">
        <v>900</v>
      </c>
      <c r="KZG4737">
        <v>900</v>
      </c>
      <c r="KZL4737" t="s">
        <v>3619</v>
      </c>
      <c r="KZQ4737">
        <v>42225</v>
      </c>
      <c r="KZR4737" t="s">
        <v>131</v>
      </c>
      <c r="KZS4737" t="s">
        <v>1169</v>
      </c>
      <c r="KZT4737" t="s">
        <v>58</v>
      </c>
      <c r="KZU4737" t="s">
        <v>629</v>
      </c>
      <c r="KZV4737" t="s">
        <v>131</v>
      </c>
      <c r="KZW4737" t="s">
        <v>102</v>
      </c>
      <c r="KZX4737" t="s">
        <v>103</v>
      </c>
      <c r="KZZ4737">
        <v>45</v>
      </c>
      <c r="LAA4737" t="s">
        <v>133</v>
      </c>
      <c r="LAB4737" t="s">
        <v>95</v>
      </c>
      <c r="LAC4737" t="s">
        <v>54</v>
      </c>
      <c r="LAD4737" t="s">
        <v>93</v>
      </c>
      <c r="LAE4737" t="s">
        <v>114</v>
      </c>
      <c r="LAF4737">
        <v>42225</v>
      </c>
      <c r="LAG4737">
        <v>42225</v>
      </c>
      <c r="LAH4737">
        <v>900</v>
      </c>
      <c r="LAM4737">
        <v>900</v>
      </c>
      <c r="LAR4737" t="s">
        <v>3619</v>
      </c>
      <c r="LAW4737">
        <v>42225</v>
      </c>
      <c r="LAX4737" t="s">
        <v>131</v>
      </c>
      <c r="LAY4737" t="s">
        <v>1169</v>
      </c>
      <c r="LAZ4737" t="s">
        <v>58</v>
      </c>
      <c r="LBA4737" t="s">
        <v>629</v>
      </c>
      <c r="LBB4737" t="s">
        <v>131</v>
      </c>
      <c r="LBC4737" t="s">
        <v>102</v>
      </c>
      <c r="LBD4737" t="s">
        <v>103</v>
      </c>
      <c r="LBF4737">
        <v>45</v>
      </c>
      <c r="LBG4737" t="s">
        <v>133</v>
      </c>
      <c r="LBH4737" t="s">
        <v>95</v>
      </c>
      <c r="LBI4737" t="s">
        <v>54</v>
      </c>
      <c r="LBJ4737" t="s">
        <v>93</v>
      </c>
      <c r="LBK4737" t="s">
        <v>114</v>
      </c>
      <c r="LBL4737">
        <v>42225</v>
      </c>
      <c r="LBM4737">
        <v>42225</v>
      </c>
      <c r="LBN4737">
        <v>900</v>
      </c>
      <c r="LBS4737">
        <v>900</v>
      </c>
      <c r="LBX4737" t="s">
        <v>3619</v>
      </c>
      <c r="LCC4737">
        <v>42225</v>
      </c>
      <c r="LCD4737" t="s">
        <v>131</v>
      </c>
      <c r="LCE4737" t="s">
        <v>1169</v>
      </c>
      <c r="LCF4737" t="s">
        <v>58</v>
      </c>
      <c r="LCG4737" t="s">
        <v>629</v>
      </c>
      <c r="LCH4737" t="s">
        <v>131</v>
      </c>
      <c r="LCI4737" t="s">
        <v>102</v>
      </c>
      <c r="LCJ4737" t="s">
        <v>103</v>
      </c>
      <c r="LCL4737">
        <v>45</v>
      </c>
      <c r="LCM4737" t="s">
        <v>133</v>
      </c>
      <c r="LCN4737" t="s">
        <v>95</v>
      </c>
      <c r="LCO4737" t="s">
        <v>54</v>
      </c>
      <c r="LCP4737" t="s">
        <v>93</v>
      </c>
      <c r="LCQ4737" t="s">
        <v>114</v>
      </c>
      <c r="LCR4737">
        <v>42225</v>
      </c>
      <c r="LCS4737">
        <v>42225</v>
      </c>
      <c r="LCT4737">
        <v>900</v>
      </c>
      <c r="LCY4737">
        <v>900</v>
      </c>
      <c r="LDD4737" t="s">
        <v>3619</v>
      </c>
      <c r="LDI4737">
        <v>42225</v>
      </c>
      <c r="LDJ4737" t="s">
        <v>131</v>
      </c>
      <c r="LDK4737" t="s">
        <v>1169</v>
      </c>
      <c r="LDL4737" t="s">
        <v>58</v>
      </c>
      <c r="LDM4737" t="s">
        <v>629</v>
      </c>
      <c r="LDN4737" t="s">
        <v>131</v>
      </c>
      <c r="LDO4737" t="s">
        <v>102</v>
      </c>
      <c r="LDP4737" t="s">
        <v>103</v>
      </c>
      <c r="LDR4737">
        <v>45</v>
      </c>
      <c r="LDS4737" t="s">
        <v>133</v>
      </c>
      <c r="LDT4737" t="s">
        <v>95</v>
      </c>
      <c r="LDU4737" t="s">
        <v>54</v>
      </c>
      <c r="LDV4737" t="s">
        <v>93</v>
      </c>
      <c r="LDW4737" t="s">
        <v>114</v>
      </c>
      <c r="LDX4737">
        <v>42225</v>
      </c>
      <c r="LDY4737">
        <v>42225</v>
      </c>
      <c r="LDZ4737">
        <v>900</v>
      </c>
      <c r="LEE4737">
        <v>900</v>
      </c>
      <c r="LEJ4737" t="s">
        <v>3619</v>
      </c>
      <c r="LEO4737">
        <v>42225</v>
      </c>
      <c r="LEP4737" t="s">
        <v>131</v>
      </c>
      <c r="LEQ4737" t="s">
        <v>1169</v>
      </c>
      <c r="LER4737" t="s">
        <v>58</v>
      </c>
      <c r="LES4737" t="s">
        <v>629</v>
      </c>
      <c r="LET4737" t="s">
        <v>131</v>
      </c>
      <c r="LEU4737" t="s">
        <v>102</v>
      </c>
      <c r="LEV4737" t="s">
        <v>103</v>
      </c>
      <c r="LEX4737">
        <v>45</v>
      </c>
      <c r="LEY4737" t="s">
        <v>133</v>
      </c>
      <c r="LEZ4737" t="s">
        <v>95</v>
      </c>
      <c r="LFA4737" t="s">
        <v>54</v>
      </c>
      <c r="LFB4737" t="s">
        <v>93</v>
      </c>
      <c r="LFC4737" t="s">
        <v>114</v>
      </c>
      <c r="LFD4737">
        <v>42225</v>
      </c>
      <c r="LFE4737">
        <v>42225</v>
      </c>
      <c r="LFF4737">
        <v>900</v>
      </c>
      <c r="LFK4737">
        <v>900</v>
      </c>
      <c r="LFP4737" t="s">
        <v>3619</v>
      </c>
      <c r="LFU4737">
        <v>42225</v>
      </c>
      <c r="LFV4737" t="s">
        <v>131</v>
      </c>
      <c r="LFW4737" t="s">
        <v>1169</v>
      </c>
      <c r="LFX4737" t="s">
        <v>58</v>
      </c>
      <c r="LFY4737" t="s">
        <v>629</v>
      </c>
      <c r="LFZ4737" t="s">
        <v>131</v>
      </c>
      <c r="LGA4737" t="s">
        <v>102</v>
      </c>
      <c r="LGB4737" t="s">
        <v>103</v>
      </c>
      <c r="LGD4737">
        <v>45</v>
      </c>
      <c r="LGE4737" t="s">
        <v>133</v>
      </c>
      <c r="LGF4737" t="s">
        <v>95</v>
      </c>
      <c r="LGG4737" t="s">
        <v>54</v>
      </c>
      <c r="LGH4737" t="s">
        <v>93</v>
      </c>
      <c r="LGI4737" t="s">
        <v>114</v>
      </c>
      <c r="LGJ4737">
        <v>42225</v>
      </c>
      <c r="LGK4737">
        <v>42225</v>
      </c>
      <c r="LGL4737">
        <v>900</v>
      </c>
      <c r="LGQ4737">
        <v>900</v>
      </c>
      <c r="LGV4737" t="s">
        <v>3619</v>
      </c>
      <c r="LHA4737">
        <v>42225</v>
      </c>
      <c r="LHB4737" t="s">
        <v>131</v>
      </c>
      <c r="LHC4737" t="s">
        <v>1169</v>
      </c>
      <c r="LHD4737" t="s">
        <v>58</v>
      </c>
      <c r="LHE4737" t="s">
        <v>629</v>
      </c>
      <c r="LHF4737" t="s">
        <v>131</v>
      </c>
      <c r="LHG4737" t="s">
        <v>102</v>
      </c>
      <c r="LHH4737" t="s">
        <v>103</v>
      </c>
      <c r="LHJ4737">
        <v>45</v>
      </c>
      <c r="LHK4737" t="s">
        <v>133</v>
      </c>
      <c r="LHL4737" t="s">
        <v>95</v>
      </c>
      <c r="LHM4737" t="s">
        <v>54</v>
      </c>
      <c r="LHN4737" t="s">
        <v>93</v>
      </c>
      <c r="LHO4737" t="s">
        <v>114</v>
      </c>
      <c r="LHP4737">
        <v>42225</v>
      </c>
      <c r="LHQ4737">
        <v>42225</v>
      </c>
      <c r="LHR4737">
        <v>900</v>
      </c>
      <c r="LHW4737">
        <v>900</v>
      </c>
      <c r="LIB4737" t="s">
        <v>3619</v>
      </c>
      <c r="LIG4737">
        <v>42225</v>
      </c>
      <c r="LIH4737" t="s">
        <v>131</v>
      </c>
      <c r="LII4737" t="s">
        <v>1169</v>
      </c>
      <c r="LIJ4737" t="s">
        <v>58</v>
      </c>
      <c r="LIK4737" t="s">
        <v>629</v>
      </c>
      <c r="LIL4737" t="s">
        <v>131</v>
      </c>
      <c r="LIM4737" t="s">
        <v>102</v>
      </c>
      <c r="LIN4737" t="s">
        <v>103</v>
      </c>
      <c r="LIP4737">
        <v>45</v>
      </c>
      <c r="LIQ4737" t="s">
        <v>133</v>
      </c>
      <c r="LIR4737" t="s">
        <v>95</v>
      </c>
      <c r="LIS4737" t="s">
        <v>54</v>
      </c>
      <c r="LIT4737" t="s">
        <v>93</v>
      </c>
      <c r="LIU4737" t="s">
        <v>114</v>
      </c>
      <c r="LIV4737">
        <v>42225</v>
      </c>
      <c r="LIW4737">
        <v>42225</v>
      </c>
      <c r="LIX4737">
        <v>900</v>
      </c>
      <c r="LJC4737">
        <v>900</v>
      </c>
      <c r="LJH4737" t="s">
        <v>3619</v>
      </c>
      <c r="LJM4737">
        <v>42225</v>
      </c>
      <c r="LJN4737" t="s">
        <v>131</v>
      </c>
      <c r="LJO4737" t="s">
        <v>1169</v>
      </c>
      <c r="LJP4737" t="s">
        <v>58</v>
      </c>
      <c r="LJQ4737" t="s">
        <v>629</v>
      </c>
      <c r="LJR4737" t="s">
        <v>131</v>
      </c>
      <c r="LJS4737" t="s">
        <v>102</v>
      </c>
      <c r="LJT4737" t="s">
        <v>103</v>
      </c>
      <c r="LJV4737">
        <v>45</v>
      </c>
      <c r="LJW4737" t="s">
        <v>133</v>
      </c>
      <c r="LJX4737" t="s">
        <v>95</v>
      </c>
      <c r="LJY4737" t="s">
        <v>54</v>
      </c>
      <c r="LJZ4737" t="s">
        <v>93</v>
      </c>
      <c r="LKA4737" t="s">
        <v>114</v>
      </c>
      <c r="LKB4737">
        <v>42225</v>
      </c>
      <c r="LKC4737">
        <v>42225</v>
      </c>
      <c r="LKD4737">
        <v>900</v>
      </c>
      <c r="LKI4737">
        <v>900</v>
      </c>
      <c r="LKN4737" t="s">
        <v>3619</v>
      </c>
      <c r="LKS4737">
        <v>42225</v>
      </c>
      <c r="LKT4737" t="s">
        <v>131</v>
      </c>
      <c r="LKU4737" t="s">
        <v>1169</v>
      </c>
      <c r="LKV4737" t="s">
        <v>58</v>
      </c>
      <c r="LKW4737" t="s">
        <v>629</v>
      </c>
      <c r="LKX4737" t="s">
        <v>131</v>
      </c>
      <c r="LKY4737" t="s">
        <v>102</v>
      </c>
      <c r="LKZ4737" t="s">
        <v>103</v>
      </c>
      <c r="LLB4737">
        <v>45</v>
      </c>
      <c r="LLC4737" t="s">
        <v>133</v>
      </c>
      <c r="LLD4737" t="s">
        <v>95</v>
      </c>
      <c r="LLE4737" t="s">
        <v>54</v>
      </c>
      <c r="LLF4737" t="s">
        <v>93</v>
      </c>
      <c r="LLG4737" t="s">
        <v>114</v>
      </c>
      <c r="LLH4737">
        <v>42225</v>
      </c>
      <c r="LLI4737">
        <v>42225</v>
      </c>
      <c r="LLJ4737">
        <v>900</v>
      </c>
      <c r="LLO4737">
        <v>900</v>
      </c>
      <c r="LLT4737" t="s">
        <v>3619</v>
      </c>
      <c r="LLY4737">
        <v>42225</v>
      </c>
      <c r="LLZ4737" t="s">
        <v>131</v>
      </c>
      <c r="LMA4737" t="s">
        <v>1169</v>
      </c>
      <c r="LMB4737" t="s">
        <v>58</v>
      </c>
      <c r="LMC4737" t="s">
        <v>629</v>
      </c>
      <c r="LMD4737" t="s">
        <v>131</v>
      </c>
      <c r="LME4737" t="s">
        <v>102</v>
      </c>
      <c r="LMF4737" t="s">
        <v>103</v>
      </c>
      <c r="LMH4737">
        <v>45</v>
      </c>
      <c r="LMI4737" t="s">
        <v>133</v>
      </c>
      <c r="LMJ4737" t="s">
        <v>95</v>
      </c>
      <c r="LMK4737" t="s">
        <v>54</v>
      </c>
      <c r="LML4737" t="s">
        <v>93</v>
      </c>
      <c r="LMM4737" t="s">
        <v>114</v>
      </c>
      <c r="LMN4737">
        <v>42225</v>
      </c>
      <c r="LMO4737">
        <v>42225</v>
      </c>
      <c r="LMP4737">
        <v>900</v>
      </c>
      <c r="LMU4737">
        <v>900</v>
      </c>
      <c r="LMZ4737" t="s">
        <v>3619</v>
      </c>
      <c r="LNE4737">
        <v>42225</v>
      </c>
      <c r="LNF4737" t="s">
        <v>131</v>
      </c>
      <c r="LNG4737" t="s">
        <v>1169</v>
      </c>
      <c r="LNH4737" t="s">
        <v>58</v>
      </c>
      <c r="LNI4737" t="s">
        <v>629</v>
      </c>
      <c r="LNJ4737" t="s">
        <v>131</v>
      </c>
      <c r="LNK4737" t="s">
        <v>102</v>
      </c>
      <c r="LNL4737" t="s">
        <v>103</v>
      </c>
      <c r="LNN4737">
        <v>45</v>
      </c>
      <c r="LNO4737" t="s">
        <v>133</v>
      </c>
      <c r="LNP4737" t="s">
        <v>95</v>
      </c>
      <c r="LNQ4737" t="s">
        <v>54</v>
      </c>
      <c r="LNR4737" t="s">
        <v>93</v>
      </c>
      <c r="LNS4737" t="s">
        <v>114</v>
      </c>
      <c r="LNT4737">
        <v>42225</v>
      </c>
      <c r="LNU4737">
        <v>42225</v>
      </c>
      <c r="LNV4737">
        <v>900</v>
      </c>
      <c r="LOA4737">
        <v>900</v>
      </c>
      <c r="LOF4737" t="s">
        <v>3619</v>
      </c>
      <c r="LOK4737">
        <v>42225</v>
      </c>
      <c r="LOL4737" t="s">
        <v>131</v>
      </c>
      <c r="LOM4737" t="s">
        <v>1169</v>
      </c>
      <c r="LON4737" t="s">
        <v>58</v>
      </c>
      <c r="LOO4737" t="s">
        <v>629</v>
      </c>
      <c r="LOP4737" t="s">
        <v>131</v>
      </c>
      <c r="LOQ4737" t="s">
        <v>102</v>
      </c>
      <c r="LOR4737" t="s">
        <v>103</v>
      </c>
      <c r="LOT4737">
        <v>45</v>
      </c>
      <c r="LOU4737" t="s">
        <v>133</v>
      </c>
      <c r="LOV4737" t="s">
        <v>95</v>
      </c>
      <c r="LOW4737" t="s">
        <v>54</v>
      </c>
      <c r="LOX4737" t="s">
        <v>93</v>
      </c>
      <c r="LOY4737" t="s">
        <v>114</v>
      </c>
      <c r="LOZ4737">
        <v>42225</v>
      </c>
      <c r="LPA4737">
        <v>42225</v>
      </c>
      <c r="LPB4737">
        <v>900</v>
      </c>
      <c r="LPG4737">
        <v>900</v>
      </c>
      <c r="LPL4737" t="s">
        <v>3619</v>
      </c>
      <c r="LPQ4737">
        <v>42225</v>
      </c>
      <c r="LPR4737" t="s">
        <v>131</v>
      </c>
      <c r="LPS4737" t="s">
        <v>1169</v>
      </c>
      <c r="LPT4737" t="s">
        <v>58</v>
      </c>
      <c r="LPU4737" t="s">
        <v>629</v>
      </c>
      <c r="LPV4737" t="s">
        <v>131</v>
      </c>
      <c r="LPW4737" t="s">
        <v>102</v>
      </c>
      <c r="LPX4737" t="s">
        <v>103</v>
      </c>
      <c r="LPZ4737">
        <v>45</v>
      </c>
      <c r="LQA4737" t="s">
        <v>133</v>
      </c>
      <c r="LQB4737" t="s">
        <v>95</v>
      </c>
      <c r="LQC4737" t="s">
        <v>54</v>
      </c>
      <c r="LQD4737" t="s">
        <v>93</v>
      </c>
      <c r="LQE4737" t="s">
        <v>114</v>
      </c>
      <c r="LQF4737">
        <v>42225</v>
      </c>
      <c r="LQG4737">
        <v>42225</v>
      </c>
      <c r="LQH4737">
        <v>900</v>
      </c>
      <c r="LQM4737">
        <v>900</v>
      </c>
      <c r="LQR4737" t="s">
        <v>3619</v>
      </c>
      <c r="LQW4737">
        <v>42225</v>
      </c>
      <c r="LQX4737" t="s">
        <v>131</v>
      </c>
      <c r="LQY4737" t="s">
        <v>1169</v>
      </c>
      <c r="LQZ4737" t="s">
        <v>58</v>
      </c>
      <c r="LRA4737" t="s">
        <v>629</v>
      </c>
      <c r="LRB4737" t="s">
        <v>131</v>
      </c>
      <c r="LRC4737" t="s">
        <v>102</v>
      </c>
      <c r="LRD4737" t="s">
        <v>103</v>
      </c>
      <c r="LRF4737">
        <v>45</v>
      </c>
      <c r="LRG4737" t="s">
        <v>133</v>
      </c>
      <c r="LRH4737" t="s">
        <v>95</v>
      </c>
      <c r="LRI4737" t="s">
        <v>54</v>
      </c>
      <c r="LRJ4737" t="s">
        <v>93</v>
      </c>
      <c r="LRK4737" t="s">
        <v>114</v>
      </c>
      <c r="LRL4737">
        <v>42225</v>
      </c>
      <c r="LRM4737">
        <v>42225</v>
      </c>
      <c r="LRN4737">
        <v>900</v>
      </c>
      <c r="LRS4737">
        <v>900</v>
      </c>
      <c r="LRX4737" t="s">
        <v>3619</v>
      </c>
      <c r="LSC4737">
        <v>42225</v>
      </c>
      <c r="LSD4737" t="s">
        <v>131</v>
      </c>
      <c r="LSE4737" t="s">
        <v>1169</v>
      </c>
      <c r="LSF4737" t="s">
        <v>58</v>
      </c>
      <c r="LSG4737" t="s">
        <v>629</v>
      </c>
      <c r="LSH4737" t="s">
        <v>131</v>
      </c>
      <c r="LSI4737" t="s">
        <v>102</v>
      </c>
      <c r="LSJ4737" t="s">
        <v>103</v>
      </c>
      <c r="LSL4737">
        <v>45</v>
      </c>
      <c r="LSM4737" t="s">
        <v>133</v>
      </c>
      <c r="LSN4737" t="s">
        <v>95</v>
      </c>
      <c r="LSO4737" t="s">
        <v>54</v>
      </c>
      <c r="LSP4737" t="s">
        <v>93</v>
      </c>
      <c r="LSQ4737" t="s">
        <v>114</v>
      </c>
      <c r="LSR4737">
        <v>42225</v>
      </c>
      <c r="LSS4737">
        <v>42225</v>
      </c>
      <c r="LST4737">
        <v>900</v>
      </c>
      <c r="LSY4737">
        <v>900</v>
      </c>
      <c r="LTD4737" t="s">
        <v>3619</v>
      </c>
      <c r="LTI4737">
        <v>42225</v>
      </c>
      <c r="LTJ4737" t="s">
        <v>131</v>
      </c>
      <c r="LTK4737" t="s">
        <v>1169</v>
      </c>
      <c r="LTL4737" t="s">
        <v>58</v>
      </c>
      <c r="LTM4737" t="s">
        <v>629</v>
      </c>
      <c r="LTN4737" t="s">
        <v>131</v>
      </c>
      <c r="LTO4737" t="s">
        <v>102</v>
      </c>
      <c r="LTP4737" t="s">
        <v>103</v>
      </c>
      <c r="LTR4737">
        <v>45</v>
      </c>
      <c r="LTS4737" t="s">
        <v>133</v>
      </c>
      <c r="LTT4737" t="s">
        <v>95</v>
      </c>
      <c r="LTU4737" t="s">
        <v>54</v>
      </c>
      <c r="LTV4737" t="s">
        <v>93</v>
      </c>
      <c r="LTW4737" t="s">
        <v>114</v>
      </c>
      <c r="LTX4737">
        <v>42225</v>
      </c>
      <c r="LTY4737">
        <v>42225</v>
      </c>
      <c r="LTZ4737">
        <v>900</v>
      </c>
      <c r="LUE4737">
        <v>900</v>
      </c>
      <c r="LUJ4737" t="s">
        <v>3619</v>
      </c>
      <c r="LUO4737">
        <v>42225</v>
      </c>
      <c r="LUP4737" t="s">
        <v>131</v>
      </c>
      <c r="LUQ4737" t="s">
        <v>1169</v>
      </c>
      <c r="LUR4737" t="s">
        <v>58</v>
      </c>
      <c r="LUS4737" t="s">
        <v>629</v>
      </c>
      <c r="LUT4737" t="s">
        <v>131</v>
      </c>
      <c r="LUU4737" t="s">
        <v>102</v>
      </c>
      <c r="LUV4737" t="s">
        <v>103</v>
      </c>
      <c r="LUX4737">
        <v>45</v>
      </c>
      <c r="LUY4737" t="s">
        <v>133</v>
      </c>
      <c r="LUZ4737" t="s">
        <v>95</v>
      </c>
      <c r="LVA4737" t="s">
        <v>54</v>
      </c>
      <c r="LVB4737" t="s">
        <v>93</v>
      </c>
      <c r="LVC4737" t="s">
        <v>114</v>
      </c>
      <c r="LVD4737">
        <v>42225</v>
      </c>
      <c r="LVE4737">
        <v>42225</v>
      </c>
      <c r="LVF4737">
        <v>900</v>
      </c>
      <c r="LVK4737">
        <v>900</v>
      </c>
      <c r="LVP4737" t="s">
        <v>3619</v>
      </c>
      <c r="LVU4737">
        <v>42225</v>
      </c>
      <c r="LVV4737" t="s">
        <v>131</v>
      </c>
      <c r="LVW4737" t="s">
        <v>1169</v>
      </c>
      <c r="LVX4737" t="s">
        <v>58</v>
      </c>
      <c r="LVY4737" t="s">
        <v>629</v>
      </c>
      <c r="LVZ4737" t="s">
        <v>131</v>
      </c>
      <c r="LWA4737" t="s">
        <v>102</v>
      </c>
      <c r="LWB4737" t="s">
        <v>103</v>
      </c>
      <c r="LWD4737">
        <v>45</v>
      </c>
      <c r="LWE4737" t="s">
        <v>133</v>
      </c>
      <c r="LWF4737" t="s">
        <v>95</v>
      </c>
      <c r="LWG4737" t="s">
        <v>54</v>
      </c>
      <c r="LWH4737" t="s">
        <v>93</v>
      </c>
      <c r="LWI4737" t="s">
        <v>114</v>
      </c>
      <c r="LWJ4737">
        <v>42225</v>
      </c>
      <c r="LWK4737">
        <v>42225</v>
      </c>
      <c r="LWL4737">
        <v>900</v>
      </c>
      <c r="LWQ4737">
        <v>900</v>
      </c>
      <c r="LWV4737" t="s">
        <v>3619</v>
      </c>
      <c r="LXA4737">
        <v>42225</v>
      </c>
      <c r="LXB4737" t="s">
        <v>131</v>
      </c>
      <c r="LXC4737" t="s">
        <v>1169</v>
      </c>
      <c r="LXD4737" t="s">
        <v>58</v>
      </c>
      <c r="LXE4737" t="s">
        <v>629</v>
      </c>
      <c r="LXF4737" t="s">
        <v>131</v>
      </c>
      <c r="LXG4737" t="s">
        <v>102</v>
      </c>
      <c r="LXH4737" t="s">
        <v>103</v>
      </c>
      <c r="LXJ4737">
        <v>45</v>
      </c>
      <c r="LXK4737" t="s">
        <v>133</v>
      </c>
      <c r="LXL4737" t="s">
        <v>95</v>
      </c>
      <c r="LXM4737" t="s">
        <v>54</v>
      </c>
      <c r="LXN4737" t="s">
        <v>93</v>
      </c>
      <c r="LXO4737" t="s">
        <v>114</v>
      </c>
      <c r="LXP4737">
        <v>42225</v>
      </c>
      <c r="LXQ4737">
        <v>42225</v>
      </c>
      <c r="LXR4737">
        <v>900</v>
      </c>
      <c r="LXW4737">
        <v>900</v>
      </c>
      <c r="LYB4737" t="s">
        <v>3619</v>
      </c>
      <c r="LYG4737">
        <v>42225</v>
      </c>
      <c r="LYH4737" t="s">
        <v>131</v>
      </c>
      <c r="LYI4737" t="s">
        <v>1169</v>
      </c>
      <c r="LYJ4737" t="s">
        <v>58</v>
      </c>
      <c r="LYK4737" t="s">
        <v>629</v>
      </c>
      <c r="LYL4737" t="s">
        <v>131</v>
      </c>
      <c r="LYM4737" t="s">
        <v>102</v>
      </c>
      <c r="LYN4737" t="s">
        <v>103</v>
      </c>
      <c r="LYP4737">
        <v>45</v>
      </c>
      <c r="LYQ4737" t="s">
        <v>133</v>
      </c>
      <c r="LYR4737" t="s">
        <v>95</v>
      </c>
      <c r="LYS4737" t="s">
        <v>54</v>
      </c>
      <c r="LYT4737" t="s">
        <v>93</v>
      </c>
      <c r="LYU4737" t="s">
        <v>114</v>
      </c>
      <c r="LYV4737">
        <v>42225</v>
      </c>
      <c r="LYW4737">
        <v>42225</v>
      </c>
      <c r="LYX4737">
        <v>900</v>
      </c>
      <c r="LZC4737">
        <v>900</v>
      </c>
      <c r="LZH4737" t="s">
        <v>3619</v>
      </c>
      <c r="LZM4737">
        <v>42225</v>
      </c>
      <c r="LZN4737" t="s">
        <v>131</v>
      </c>
      <c r="LZO4737" t="s">
        <v>1169</v>
      </c>
      <c r="LZP4737" t="s">
        <v>58</v>
      </c>
      <c r="LZQ4737" t="s">
        <v>629</v>
      </c>
      <c r="LZR4737" t="s">
        <v>131</v>
      </c>
      <c r="LZS4737" t="s">
        <v>102</v>
      </c>
      <c r="LZT4737" t="s">
        <v>103</v>
      </c>
      <c r="LZV4737">
        <v>45</v>
      </c>
      <c r="LZW4737" t="s">
        <v>133</v>
      </c>
      <c r="LZX4737" t="s">
        <v>95</v>
      </c>
      <c r="LZY4737" t="s">
        <v>54</v>
      </c>
      <c r="LZZ4737" t="s">
        <v>93</v>
      </c>
      <c r="MAA4737" t="s">
        <v>114</v>
      </c>
      <c r="MAB4737">
        <v>42225</v>
      </c>
      <c r="MAC4737">
        <v>42225</v>
      </c>
      <c r="MAD4737">
        <v>900</v>
      </c>
      <c r="MAI4737">
        <v>900</v>
      </c>
      <c r="MAN4737" t="s">
        <v>3619</v>
      </c>
      <c r="MAS4737">
        <v>42225</v>
      </c>
      <c r="MAT4737" t="s">
        <v>131</v>
      </c>
      <c r="MAU4737" t="s">
        <v>1169</v>
      </c>
      <c r="MAV4737" t="s">
        <v>58</v>
      </c>
      <c r="MAW4737" t="s">
        <v>629</v>
      </c>
      <c r="MAX4737" t="s">
        <v>131</v>
      </c>
      <c r="MAY4737" t="s">
        <v>102</v>
      </c>
      <c r="MAZ4737" t="s">
        <v>103</v>
      </c>
      <c r="MBB4737">
        <v>45</v>
      </c>
      <c r="MBC4737" t="s">
        <v>133</v>
      </c>
      <c r="MBD4737" t="s">
        <v>95</v>
      </c>
      <c r="MBE4737" t="s">
        <v>54</v>
      </c>
      <c r="MBF4737" t="s">
        <v>93</v>
      </c>
      <c r="MBG4737" t="s">
        <v>114</v>
      </c>
      <c r="MBH4737">
        <v>42225</v>
      </c>
      <c r="MBI4737">
        <v>42225</v>
      </c>
      <c r="MBJ4737">
        <v>900</v>
      </c>
      <c r="MBO4737">
        <v>900</v>
      </c>
      <c r="MBT4737" t="s">
        <v>3619</v>
      </c>
      <c r="MBY4737">
        <v>42225</v>
      </c>
      <c r="MBZ4737" t="s">
        <v>131</v>
      </c>
      <c r="MCA4737" t="s">
        <v>1169</v>
      </c>
      <c r="MCB4737" t="s">
        <v>58</v>
      </c>
      <c r="MCC4737" t="s">
        <v>629</v>
      </c>
      <c r="MCD4737" t="s">
        <v>131</v>
      </c>
      <c r="MCE4737" t="s">
        <v>102</v>
      </c>
      <c r="MCF4737" t="s">
        <v>103</v>
      </c>
      <c r="MCH4737">
        <v>45</v>
      </c>
      <c r="MCI4737" t="s">
        <v>133</v>
      </c>
      <c r="MCJ4737" t="s">
        <v>95</v>
      </c>
      <c r="MCK4737" t="s">
        <v>54</v>
      </c>
      <c r="MCL4737" t="s">
        <v>93</v>
      </c>
      <c r="MCM4737" t="s">
        <v>114</v>
      </c>
      <c r="MCN4737">
        <v>42225</v>
      </c>
      <c r="MCO4737">
        <v>42225</v>
      </c>
      <c r="MCP4737">
        <v>900</v>
      </c>
      <c r="MCU4737">
        <v>900</v>
      </c>
      <c r="MCZ4737" t="s">
        <v>3619</v>
      </c>
      <c r="MDE4737">
        <v>42225</v>
      </c>
      <c r="MDF4737" t="s">
        <v>131</v>
      </c>
      <c r="MDG4737" t="s">
        <v>1169</v>
      </c>
      <c r="MDH4737" t="s">
        <v>58</v>
      </c>
      <c r="MDI4737" t="s">
        <v>629</v>
      </c>
      <c r="MDJ4737" t="s">
        <v>131</v>
      </c>
      <c r="MDK4737" t="s">
        <v>102</v>
      </c>
      <c r="MDL4737" t="s">
        <v>103</v>
      </c>
      <c r="MDN4737">
        <v>45</v>
      </c>
      <c r="MDO4737" t="s">
        <v>133</v>
      </c>
      <c r="MDP4737" t="s">
        <v>95</v>
      </c>
      <c r="MDQ4737" t="s">
        <v>54</v>
      </c>
      <c r="MDR4737" t="s">
        <v>93</v>
      </c>
      <c r="MDS4737" t="s">
        <v>114</v>
      </c>
      <c r="MDT4737">
        <v>42225</v>
      </c>
      <c r="MDU4737">
        <v>42225</v>
      </c>
      <c r="MDV4737">
        <v>900</v>
      </c>
      <c r="MEA4737">
        <v>900</v>
      </c>
      <c r="MEF4737" t="s">
        <v>3619</v>
      </c>
      <c r="MEK4737">
        <v>42225</v>
      </c>
      <c r="MEL4737" t="s">
        <v>131</v>
      </c>
      <c r="MEM4737" t="s">
        <v>1169</v>
      </c>
      <c r="MEN4737" t="s">
        <v>58</v>
      </c>
      <c r="MEO4737" t="s">
        <v>629</v>
      </c>
      <c r="MEP4737" t="s">
        <v>131</v>
      </c>
      <c r="MEQ4737" t="s">
        <v>102</v>
      </c>
      <c r="MER4737" t="s">
        <v>103</v>
      </c>
      <c r="MET4737">
        <v>45</v>
      </c>
      <c r="MEU4737" t="s">
        <v>133</v>
      </c>
      <c r="MEV4737" t="s">
        <v>95</v>
      </c>
      <c r="MEW4737" t="s">
        <v>54</v>
      </c>
      <c r="MEX4737" t="s">
        <v>93</v>
      </c>
      <c r="MEY4737" t="s">
        <v>114</v>
      </c>
      <c r="MEZ4737">
        <v>42225</v>
      </c>
      <c r="MFA4737">
        <v>42225</v>
      </c>
      <c r="MFB4737">
        <v>900</v>
      </c>
      <c r="MFG4737">
        <v>900</v>
      </c>
      <c r="MFL4737" t="s">
        <v>3619</v>
      </c>
      <c r="MFQ4737">
        <v>42225</v>
      </c>
      <c r="MFR4737" t="s">
        <v>131</v>
      </c>
      <c r="MFS4737" t="s">
        <v>1169</v>
      </c>
      <c r="MFT4737" t="s">
        <v>58</v>
      </c>
      <c r="MFU4737" t="s">
        <v>629</v>
      </c>
      <c r="MFV4737" t="s">
        <v>131</v>
      </c>
      <c r="MFW4737" t="s">
        <v>102</v>
      </c>
      <c r="MFX4737" t="s">
        <v>103</v>
      </c>
      <c r="MFZ4737">
        <v>45</v>
      </c>
      <c r="MGA4737" t="s">
        <v>133</v>
      </c>
      <c r="MGB4737" t="s">
        <v>95</v>
      </c>
      <c r="MGC4737" t="s">
        <v>54</v>
      </c>
      <c r="MGD4737" t="s">
        <v>93</v>
      </c>
      <c r="MGE4737" t="s">
        <v>114</v>
      </c>
      <c r="MGF4737">
        <v>42225</v>
      </c>
      <c r="MGG4737">
        <v>42225</v>
      </c>
      <c r="MGH4737">
        <v>900</v>
      </c>
      <c r="MGM4737">
        <v>900</v>
      </c>
      <c r="MGR4737" t="s">
        <v>3619</v>
      </c>
      <c r="MGW4737">
        <v>42225</v>
      </c>
      <c r="MGX4737" t="s">
        <v>131</v>
      </c>
      <c r="MGY4737" t="s">
        <v>1169</v>
      </c>
      <c r="MGZ4737" t="s">
        <v>58</v>
      </c>
      <c r="MHA4737" t="s">
        <v>629</v>
      </c>
      <c r="MHB4737" t="s">
        <v>131</v>
      </c>
      <c r="MHC4737" t="s">
        <v>102</v>
      </c>
      <c r="MHD4737" t="s">
        <v>103</v>
      </c>
      <c r="MHF4737">
        <v>45</v>
      </c>
      <c r="MHG4737" t="s">
        <v>133</v>
      </c>
      <c r="MHH4737" t="s">
        <v>95</v>
      </c>
      <c r="MHI4737" t="s">
        <v>54</v>
      </c>
      <c r="MHJ4737" t="s">
        <v>93</v>
      </c>
      <c r="MHK4737" t="s">
        <v>114</v>
      </c>
      <c r="MHL4737">
        <v>42225</v>
      </c>
      <c r="MHM4737">
        <v>42225</v>
      </c>
      <c r="MHN4737">
        <v>900</v>
      </c>
      <c r="MHS4737">
        <v>900</v>
      </c>
      <c r="MHX4737" t="s">
        <v>3619</v>
      </c>
      <c r="MIC4737">
        <v>42225</v>
      </c>
      <c r="MID4737" t="s">
        <v>131</v>
      </c>
      <c r="MIE4737" t="s">
        <v>1169</v>
      </c>
      <c r="MIF4737" t="s">
        <v>58</v>
      </c>
      <c r="MIG4737" t="s">
        <v>629</v>
      </c>
      <c r="MIH4737" t="s">
        <v>131</v>
      </c>
      <c r="MII4737" t="s">
        <v>102</v>
      </c>
      <c r="MIJ4737" t="s">
        <v>103</v>
      </c>
      <c r="MIL4737">
        <v>45</v>
      </c>
      <c r="MIM4737" t="s">
        <v>133</v>
      </c>
      <c r="MIN4737" t="s">
        <v>95</v>
      </c>
      <c r="MIO4737" t="s">
        <v>54</v>
      </c>
      <c r="MIP4737" t="s">
        <v>93</v>
      </c>
      <c r="MIQ4737" t="s">
        <v>114</v>
      </c>
      <c r="MIR4737">
        <v>42225</v>
      </c>
      <c r="MIS4737">
        <v>42225</v>
      </c>
      <c r="MIT4737">
        <v>900</v>
      </c>
      <c r="MIY4737">
        <v>900</v>
      </c>
      <c r="MJD4737" t="s">
        <v>3619</v>
      </c>
      <c r="MJI4737">
        <v>42225</v>
      </c>
      <c r="MJJ4737" t="s">
        <v>131</v>
      </c>
      <c r="MJK4737" t="s">
        <v>1169</v>
      </c>
      <c r="MJL4737" t="s">
        <v>58</v>
      </c>
      <c r="MJM4737" t="s">
        <v>629</v>
      </c>
      <c r="MJN4737" t="s">
        <v>131</v>
      </c>
      <c r="MJO4737" t="s">
        <v>102</v>
      </c>
      <c r="MJP4737" t="s">
        <v>103</v>
      </c>
      <c r="MJR4737">
        <v>45</v>
      </c>
      <c r="MJS4737" t="s">
        <v>133</v>
      </c>
      <c r="MJT4737" t="s">
        <v>95</v>
      </c>
      <c r="MJU4737" t="s">
        <v>54</v>
      </c>
      <c r="MJV4737" t="s">
        <v>93</v>
      </c>
      <c r="MJW4737" t="s">
        <v>114</v>
      </c>
      <c r="MJX4737">
        <v>42225</v>
      </c>
      <c r="MJY4737">
        <v>42225</v>
      </c>
      <c r="MJZ4737">
        <v>900</v>
      </c>
      <c r="MKE4737">
        <v>900</v>
      </c>
      <c r="MKJ4737" t="s">
        <v>3619</v>
      </c>
      <c r="MKO4737">
        <v>42225</v>
      </c>
      <c r="MKP4737" t="s">
        <v>131</v>
      </c>
      <c r="MKQ4737" t="s">
        <v>1169</v>
      </c>
      <c r="MKR4737" t="s">
        <v>58</v>
      </c>
      <c r="MKS4737" t="s">
        <v>629</v>
      </c>
      <c r="MKT4737" t="s">
        <v>131</v>
      </c>
      <c r="MKU4737" t="s">
        <v>102</v>
      </c>
      <c r="MKV4737" t="s">
        <v>103</v>
      </c>
      <c r="MKX4737">
        <v>45</v>
      </c>
      <c r="MKY4737" t="s">
        <v>133</v>
      </c>
      <c r="MKZ4737" t="s">
        <v>95</v>
      </c>
      <c r="MLA4737" t="s">
        <v>54</v>
      </c>
      <c r="MLB4737" t="s">
        <v>93</v>
      </c>
      <c r="MLC4737" t="s">
        <v>114</v>
      </c>
      <c r="MLD4737">
        <v>42225</v>
      </c>
      <c r="MLE4737">
        <v>42225</v>
      </c>
      <c r="MLF4737">
        <v>900</v>
      </c>
      <c r="MLK4737">
        <v>900</v>
      </c>
      <c r="MLP4737" t="s">
        <v>3619</v>
      </c>
      <c r="MLU4737">
        <v>42225</v>
      </c>
      <c r="MLV4737" t="s">
        <v>131</v>
      </c>
      <c r="MLW4737" t="s">
        <v>1169</v>
      </c>
      <c r="MLX4737" t="s">
        <v>58</v>
      </c>
      <c r="MLY4737" t="s">
        <v>629</v>
      </c>
      <c r="MLZ4737" t="s">
        <v>131</v>
      </c>
      <c r="MMA4737" t="s">
        <v>102</v>
      </c>
      <c r="MMB4737" t="s">
        <v>103</v>
      </c>
      <c r="MMD4737">
        <v>45</v>
      </c>
      <c r="MME4737" t="s">
        <v>133</v>
      </c>
      <c r="MMF4737" t="s">
        <v>95</v>
      </c>
      <c r="MMG4737" t="s">
        <v>54</v>
      </c>
      <c r="MMH4737" t="s">
        <v>93</v>
      </c>
      <c r="MMI4737" t="s">
        <v>114</v>
      </c>
      <c r="MMJ4737">
        <v>42225</v>
      </c>
      <c r="MMK4737">
        <v>42225</v>
      </c>
      <c r="MML4737">
        <v>900</v>
      </c>
      <c r="MMQ4737">
        <v>900</v>
      </c>
      <c r="MMV4737" t="s">
        <v>3619</v>
      </c>
      <c r="MNA4737">
        <v>42225</v>
      </c>
      <c r="MNB4737" t="s">
        <v>131</v>
      </c>
      <c r="MNC4737" t="s">
        <v>1169</v>
      </c>
      <c r="MND4737" t="s">
        <v>58</v>
      </c>
      <c r="MNE4737" t="s">
        <v>629</v>
      </c>
      <c r="MNF4737" t="s">
        <v>131</v>
      </c>
      <c r="MNG4737" t="s">
        <v>102</v>
      </c>
      <c r="MNH4737" t="s">
        <v>103</v>
      </c>
      <c r="MNJ4737">
        <v>45</v>
      </c>
      <c r="MNK4737" t="s">
        <v>133</v>
      </c>
      <c r="MNL4737" t="s">
        <v>95</v>
      </c>
      <c r="MNM4737" t="s">
        <v>54</v>
      </c>
      <c r="MNN4737" t="s">
        <v>93</v>
      </c>
      <c r="MNO4737" t="s">
        <v>114</v>
      </c>
      <c r="MNP4737">
        <v>42225</v>
      </c>
      <c r="MNQ4737">
        <v>42225</v>
      </c>
      <c r="MNR4737">
        <v>900</v>
      </c>
      <c r="MNW4737">
        <v>900</v>
      </c>
      <c r="MOB4737" t="s">
        <v>3619</v>
      </c>
      <c r="MOG4737">
        <v>42225</v>
      </c>
      <c r="MOH4737" t="s">
        <v>131</v>
      </c>
      <c r="MOI4737" t="s">
        <v>1169</v>
      </c>
      <c r="MOJ4737" t="s">
        <v>58</v>
      </c>
      <c r="MOK4737" t="s">
        <v>629</v>
      </c>
      <c r="MOL4737" t="s">
        <v>131</v>
      </c>
      <c r="MOM4737" t="s">
        <v>102</v>
      </c>
      <c r="MON4737" t="s">
        <v>103</v>
      </c>
      <c r="MOP4737">
        <v>45</v>
      </c>
      <c r="MOQ4737" t="s">
        <v>133</v>
      </c>
      <c r="MOR4737" t="s">
        <v>95</v>
      </c>
      <c r="MOS4737" t="s">
        <v>54</v>
      </c>
      <c r="MOT4737" t="s">
        <v>93</v>
      </c>
      <c r="MOU4737" t="s">
        <v>114</v>
      </c>
      <c r="MOV4737">
        <v>42225</v>
      </c>
      <c r="MOW4737">
        <v>42225</v>
      </c>
      <c r="MOX4737">
        <v>900</v>
      </c>
      <c r="MPC4737">
        <v>900</v>
      </c>
      <c r="MPH4737" t="s">
        <v>3619</v>
      </c>
      <c r="MPM4737">
        <v>42225</v>
      </c>
      <c r="MPN4737" t="s">
        <v>131</v>
      </c>
      <c r="MPO4737" t="s">
        <v>1169</v>
      </c>
      <c r="MPP4737" t="s">
        <v>58</v>
      </c>
      <c r="MPQ4737" t="s">
        <v>629</v>
      </c>
      <c r="MPR4737" t="s">
        <v>131</v>
      </c>
      <c r="MPS4737" t="s">
        <v>102</v>
      </c>
      <c r="MPT4737" t="s">
        <v>103</v>
      </c>
      <c r="MPV4737">
        <v>45</v>
      </c>
      <c r="MPW4737" t="s">
        <v>133</v>
      </c>
      <c r="MPX4737" t="s">
        <v>95</v>
      </c>
      <c r="MPY4737" t="s">
        <v>54</v>
      </c>
      <c r="MPZ4737" t="s">
        <v>93</v>
      </c>
      <c r="MQA4737" t="s">
        <v>114</v>
      </c>
      <c r="MQB4737">
        <v>42225</v>
      </c>
      <c r="MQC4737">
        <v>42225</v>
      </c>
      <c r="MQD4737">
        <v>900</v>
      </c>
      <c r="MQI4737">
        <v>900</v>
      </c>
      <c r="MQN4737" t="s">
        <v>3619</v>
      </c>
      <c r="MQS4737">
        <v>42225</v>
      </c>
      <c r="MQT4737" t="s">
        <v>131</v>
      </c>
      <c r="MQU4737" t="s">
        <v>1169</v>
      </c>
      <c r="MQV4737" t="s">
        <v>58</v>
      </c>
      <c r="MQW4737" t="s">
        <v>629</v>
      </c>
      <c r="MQX4737" t="s">
        <v>131</v>
      </c>
      <c r="MQY4737" t="s">
        <v>102</v>
      </c>
      <c r="MQZ4737" t="s">
        <v>103</v>
      </c>
      <c r="MRB4737">
        <v>45</v>
      </c>
      <c r="MRC4737" t="s">
        <v>133</v>
      </c>
      <c r="MRD4737" t="s">
        <v>95</v>
      </c>
      <c r="MRE4737" t="s">
        <v>54</v>
      </c>
      <c r="MRF4737" t="s">
        <v>93</v>
      </c>
      <c r="MRG4737" t="s">
        <v>114</v>
      </c>
      <c r="MRH4737">
        <v>42225</v>
      </c>
      <c r="MRI4737">
        <v>42225</v>
      </c>
      <c r="MRJ4737">
        <v>900</v>
      </c>
      <c r="MRO4737">
        <v>900</v>
      </c>
      <c r="MRT4737" t="s">
        <v>3619</v>
      </c>
      <c r="MRY4737">
        <v>42225</v>
      </c>
      <c r="MRZ4737" t="s">
        <v>131</v>
      </c>
      <c r="MSA4737" t="s">
        <v>1169</v>
      </c>
      <c r="MSB4737" t="s">
        <v>58</v>
      </c>
      <c r="MSC4737" t="s">
        <v>629</v>
      </c>
      <c r="MSD4737" t="s">
        <v>131</v>
      </c>
      <c r="MSE4737" t="s">
        <v>102</v>
      </c>
      <c r="MSF4737" t="s">
        <v>103</v>
      </c>
      <c r="MSH4737">
        <v>45</v>
      </c>
      <c r="MSI4737" t="s">
        <v>133</v>
      </c>
      <c r="MSJ4737" t="s">
        <v>95</v>
      </c>
      <c r="MSK4737" t="s">
        <v>54</v>
      </c>
      <c r="MSL4737" t="s">
        <v>93</v>
      </c>
      <c r="MSM4737" t="s">
        <v>114</v>
      </c>
      <c r="MSN4737">
        <v>42225</v>
      </c>
      <c r="MSO4737">
        <v>42225</v>
      </c>
      <c r="MSP4737">
        <v>900</v>
      </c>
      <c r="MSU4737">
        <v>900</v>
      </c>
      <c r="MSZ4737" t="s">
        <v>3619</v>
      </c>
      <c r="MTE4737">
        <v>42225</v>
      </c>
      <c r="MTF4737" t="s">
        <v>131</v>
      </c>
      <c r="MTG4737" t="s">
        <v>1169</v>
      </c>
      <c r="MTH4737" t="s">
        <v>58</v>
      </c>
      <c r="MTI4737" t="s">
        <v>629</v>
      </c>
      <c r="MTJ4737" t="s">
        <v>131</v>
      </c>
      <c r="MTK4737" t="s">
        <v>102</v>
      </c>
      <c r="MTL4737" t="s">
        <v>103</v>
      </c>
      <c r="MTN4737">
        <v>45</v>
      </c>
      <c r="MTO4737" t="s">
        <v>133</v>
      </c>
      <c r="MTP4737" t="s">
        <v>95</v>
      </c>
      <c r="MTQ4737" t="s">
        <v>54</v>
      </c>
      <c r="MTR4737" t="s">
        <v>93</v>
      </c>
      <c r="MTS4737" t="s">
        <v>114</v>
      </c>
      <c r="MTT4737">
        <v>42225</v>
      </c>
      <c r="MTU4737">
        <v>42225</v>
      </c>
      <c r="MTV4737">
        <v>900</v>
      </c>
      <c r="MUA4737">
        <v>900</v>
      </c>
      <c r="MUF4737" t="s">
        <v>3619</v>
      </c>
      <c r="MUK4737">
        <v>42225</v>
      </c>
      <c r="MUL4737" t="s">
        <v>131</v>
      </c>
      <c r="MUM4737" t="s">
        <v>1169</v>
      </c>
      <c r="MUN4737" t="s">
        <v>58</v>
      </c>
      <c r="MUO4737" t="s">
        <v>629</v>
      </c>
      <c r="MUP4737" t="s">
        <v>131</v>
      </c>
      <c r="MUQ4737" t="s">
        <v>102</v>
      </c>
      <c r="MUR4737" t="s">
        <v>103</v>
      </c>
      <c r="MUT4737">
        <v>45</v>
      </c>
      <c r="MUU4737" t="s">
        <v>133</v>
      </c>
      <c r="MUV4737" t="s">
        <v>95</v>
      </c>
      <c r="MUW4737" t="s">
        <v>54</v>
      </c>
      <c r="MUX4737" t="s">
        <v>93</v>
      </c>
      <c r="MUY4737" t="s">
        <v>114</v>
      </c>
      <c r="MUZ4737">
        <v>42225</v>
      </c>
      <c r="MVA4737">
        <v>42225</v>
      </c>
      <c r="MVB4737">
        <v>900</v>
      </c>
      <c r="MVG4737">
        <v>900</v>
      </c>
      <c r="MVL4737" t="s">
        <v>3619</v>
      </c>
      <c r="MVQ4737">
        <v>42225</v>
      </c>
      <c r="MVR4737" t="s">
        <v>131</v>
      </c>
      <c r="MVS4737" t="s">
        <v>1169</v>
      </c>
      <c r="MVT4737" t="s">
        <v>58</v>
      </c>
      <c r="MVU4737" t="s">
        <v>629</v>
      </c>
      <c r="MVV4737" t="s">
        <v>131</v>
      </c>
      <c r="MVW4737" t="s">
        <v>102</v>
      </c>
      <c r="MVX4737" t="s">
        <v>103</v>
      </c>
      <c r="MVZ4737">
        <v>45</v>
      </c>
      <c r="MWA4737" t="s">
        <v>133</v>
      </c>
      <c r="MWB4737" t="s">
        <v>95</v>
      </c>
      <c r="MWC4737" t="s">
        <v>54</v>
      </c>
      <c r="MWD4737" t="s">
        <v>93</v>
      </c>
      <c r="MWE4737" t="s">
        <v>114</v>
      </c>
      <c r="MWF4737">
        <v>42225</v>
      </c>
      <c r="MWG4737">
        <v>42225</v>
      </c>
      <c r="MWH4737">
        <v>900</v>
      </c>
      <c r="MWM4737">
        <v>900</v>
      </c>
      <c r="MWR4737" t="s">
        <v>3619</v>
      </c>
      <c r="MWW4737">
        <v>42225</v>
      </c>
      <c r="MWX4737" t="s">
        <v>131</v>
      </c>
      <c r="MWY4737" t="s">
        <v>1169</v>
      </c>
      <c r="MWZ4737" t="s">
        <v>58</v>
      </c>
      <c r="MXA4737" t="s">
        <v>629</v>
      </c>
      <c r="MXB4737" t="s">
        <v>131</v>
      </c>
      <c r="MXC4737" t="s">
        <v>102</v>
      </c>
      <c r="MXD4737" t="s">
        <v>103</v>
      </c>
      <c r="MXF4737">
        <v>45</v>
      </c>
      <c r="MXG4737" t="s">
        <v>133</v>
      </c>
      <c r="MXH4737" t="s">
        <v>95</v>
      </c>
      <c r="MXI4737" t="s">
        <v>54</v>
      </c>
      <c r="MXJ4737" t="s">
        <v>93</v>
      </c>
      <c r="MXK4737" t="s">
        <v>114</v>
      </c>
      <c r="MXL4737">
        <v>42225</v>
      </c>
      <c r="MXM4737">
        <v>42225</v>
      </c>
      <c r="MXN4737">
        <v>900</v>
      </c>
      <c r="MXS4737">
        <v>900</v>
      </c>
      <c r="MXX4737" t="s">
        <v>3619</v>
      </c>
      <c r="MYC4737">
        <v>42225</v>
      </c>
      <c r="MYD4737" t="s">
        <v>131</v>
      </c>
      <c r="MYE4737" t="s">
        <v>1169</v>
      </c>
      <c r="MYF4737" t="s">
        <v>58</v>
      </c>
      <c r="MYG4737" t="s">
        <v>629</v>
      </c>
      <c r="MYH4737" t="s">
        <v>131</v>
      </c>
      <c r="MYI4737" t="s">
        <v>102</v>
      </c>
      <c r="MYJ4737" t="s">
        <v>103</v>
      </c>
      <c r="MYL4737">
        <v>45</v>
      </c>
      <c r="MYM4737" t="s">
        <v>133</v>
      </c>
      <c r="MYN4737" t="s">
        <v>95</v>
      </c>
      <c r="MYO4737" t="s">
        <v>54</v>
      </c>
      <c r="MYP4737" t="s">
        <v>93</v>
      </c>
      <c r="MYQ4737" t="s">
        <v>114</v>
      </c>
      <c r="MYR4737">
        <v>42225</v>
      </c>
      <c r="MYS4737">
        <v>42225</v>
      </c>
      <c r="MYT4737">
        <v>900</v>
      </c>
      <c r="MYY4737">
        <v>900</v>
      </c>
      <c r="MZD4737" t="s">
        <v>3619</v>
      </c>
      <c r="MZI4737">
        <v>42225</v>
      </c>
      <c r="MZJ4737" t="s">
        <v>131</v>
      </c>
      <c r="MZK4737" t="s">
        <v>1169</v>
      </c>
      <c r="MZL4737" t="s">
        <v>58</v>
      </c>
      <c r="MZM4737" t="s">
        <v>629</v>
      </c>
      <c r="MZN4737" t="s">
        <v>131</v>
      </c>
      <c r="MZO4737" t="s">
        <v>102</v>
      </c>
      <c r="MZP4737" t="s">
        <v>103</v>
      </c>
      <c r="MZR4737">
        <v>45</v>
      </c>
      <c r="MZS4737" t="s">
        <v>133</v>
      </c>
      <c r="MZT4737" t="s">
        <v>95</v>
      </c>
      <c r="MZU4737" t="s">
        <v>54</v>
      </c>
      <c r="MZV4737" t="s">
        <v>93</v>
      </c>
      <c r="MZW4737" t="s">
        <v>114</v>
      </c>
      <c r="MZX4737">
        <v>42225</v>
      </c>
      <c r="MZY4737">
        <v>42225</v>
      </c>
      <c r="MZZ4737">
        <v>900</v>
      </c>
      <c r="NAE4737">
        <v>900</v>
      </c>
      <c r="NAJ4737" t="s">
        <v>3619</v>
      </c>
      <c r="NAO4737">
        <v>42225</v>
      </c>
      <c r="NAP4737" t="s">
        <v>131</v>
      </c>
      <c r="NAQ4737" t="s">
        <v>1169</v>
      </c>
      <c r="NAR4737" t="s">
        <v>58</v>
      </c>
      <c r="NAS4737" t="s">
        <v>629</v>
      </c>
      <c r="NAT4737" t="s">
        <v>131</v>
      </c>
      <c r="NAU4737" t="s">
        <v>102</v>
      </c>
      <c r="NAV4737" t="s">
        <v>103</v>
      </c>
      <c r="NAX4737">
        <v>45</v>
      </c>
      <c r="NAY4737" t="s">
        <v>133</v>
      </c>
      <c r="NAZ4737" t="s">
        <v>95</v>
      </c>
      <c r="NBA4737" t="s">
        <v>54</v>
      </c>
      <c r="NBB4737" t="s">
        <v>93</v>
      </c>
      <c r="NBC4737" t="s">
        <v>114</v>
      </c>
      <c r="NBD4737">
        <v>42225</v>
      </c>
      <c r="NBE4737">
        <v>42225</v>
      </c>
      <c r="NBF4737">
        <v>900</v>
      </c>
      <c r="NBK4737">
        <v>900</v>
      </c>
      <c r="NBP4737" t="s">
        <v>3619</v>
      </c>
      <c r="NBU4737">
        <v>42225</v>
      </c>
      <c r="NBV4737" t="s">
        <v>131</v>
      </c>
      <c r="NBW4737" t="s">
        <v>1169</v>
      </c>
      <c r="NBX4737" t="s">
        <v>58</v>
      </c>
      <c r="NBY4737" t="s">
        <v>629</v>
      </c>
      <c r="NBZ4737" t="s">
        <v>131</v>
      </c>
      <c r="NCA4737" t="s">
        <v>102</v>
      </c>
      <c r="NCB4737" t="s">
        <v>103</v>
      </c>
      <c r="NCD4737">
        <v>45</v>
      </c>
      <c r="NCE4737" t="s">
        <v>133</v>
      </c>
      <c r="NCF4737" t="s">
        <v>95</v>
      </c>
      <c r="NCG4737" t="s">
        <v>54</v>
      </c>
      <c r="NCH4737" t="s">
        <v>93</v>
      </c>
      <c r="NCI4737" t="s">
        <v>114</v>
      </c>
      <c r="NCJ4737">
        <v>42225</v>
      </c>
      <c r="NCK4737">
        <v>42225</v>
      </c>
      <c r="NCL4737">
        <v>900</v>
      </c>
      <c r="NCQ4737">
        <v>900</v>
      </c>
      <c r="NCV4737" t="s">
        <v>3619</v>
      </c>
      <c r="NDA4737">
        <v>42225</v>
      </c>
      <c r="NDB4737" t="s">
        <v>131</v>
      </c>
      <c r="NDC4737" t="s">
        <v>1169</v>
      </c>
      <c r="NDD4737" t="s">
        <v>58</v>
      </c>
      <c r="NDE4737" t="s">
        <v>629</v>
      </c>
      <c r="NDF4737" t="s">
        <v>131</v>
      </c>
      <c r="NDG4737" t="s">
        <v>102</v>
      </c>
      <c r="NDH4737" t="s">
        <v>103</v>
      </c>
      <c r="NDJ4737">
        <v>45</v>
      </c>
      <c r="NDK4737" t="s">
        <v>133</v>
      </c>
      <c r="NDL4737" t="s">
        <v>95</v>
      </c>
      <c r="NDM4737" t="s">
        <v>54</v>
      </c>
      <c r="NDN4737" t="s">
        <v>93</v>
      </c>
      <c r="NDO4737" t="s">
        <v>114</v>
      </c>
      <c r="NDP4737">
        <v>42225</v>
      </c>
      <c r="NDQ4737">
        <v>42225</v>
      </c>
      <c r="NDR4737">
        <v>900</v>
      </c>
      <c r="NDW4737">
        <v>900</v>
      </c>
      <c r="NEB4737" t="s">
        <v>3619</v>
      </c>
      <c r="NEG4737">
        <v>42225</v>
      </c>
      <c r="NEH4737" t="s">
        <v>131</v>
      </c>
      <c r="NEI4737" t="s">
        <v>1169</v>
      </c>
      <c r="NEJ4737" t="s">
        <v>58</v>
      </c>
      <c r="NEK4737" t="s">
        <v>629</v>
      </c>
      <c r="NEL4737" t="s">
        <v>131</v>
      </c>
      <c r="NEM4737" t="s">
        <v>102</v>
      </c>
      <c r="NEN4737" t="s">
        <v>103</v>
      </c>
      <c r="NEP4737">
        <v>45</v>
      </c>
      <c r="NEQ4737" t="s">
        <v>133</v>
      </c>
      <c r="NER4737" t="s">
        <v>95</v>
      </c>
      <c r="NES4737" t="s">
        <v>54</v>
      </c>
      <c r="NET4737" t="s">
        <v>93</v>
      </c>
      <c r="NEU4737" t="s">
        <v>114</v>
      </c>
      <c r="NEV4737">
        <v>42225</v>
      </c>
      <c r="NEW4737">
        <v>42225</v>
      </c>
      <c r="NEX4737">
        <v>900</v>
      </c>
      <c r="NFC4737">
        <v>900</v>
      </c>
      <c r="NFH4737" t="s">
        <v>3619</v>
      </c>
      <c r="NFM4737">
        <v>42225</v>
      </c>
      <c r="NFN4737" t="s">
        <v>131</v>
      </c>
      <c r="NFO4737" t="s">
        <v>1169</v>
      </c>
      <c r="NFP4737" t="s">
        <v>58</v>
      </c>
      <c r="NFQ4737" t="s">
        <v>629</v>
      </c>
      <c r="NFR4737" t="s">
        <v>131</v>
      </c>
      <c r="NFS4737" t="s">
        <v>102</v>
      </c>
      <c r="NFT4737" t="s">
        <v>103</v>
      </c>
      <c r="NFV4737">
        <v>45</v>
      </c>
      <c r="NFW4737" t="s">
        <v>133</v>
      </c>
      <c r="NFX4737" t="s">
        <v>95</v>
      </c>
      <c r="NFY4737" t="s">
        <v>54</v>
      </c>
      <c r="NFZ4737" t="s">
        <v>93</v>
      </c>
      <c r="NGA4737" t="s">
        <v>114</v>
      </c>
      <c r="NGB4737">
        <v>42225</v>
      </c>
      <c r="NGC4737">
        <v>42225</v>
      </c>
      <c r="NGD4737">
        <v>900</v>
      </c>
      <c r="NGI4737">
        <v>900</v>
      </c>
      <c r="NGN4737" t="s">
        <v>3619</v>
      </c>
      <c r="NGS4737">
        <v>42225</v>
      </c>
      <c r="NGT4737" t="s">
        <v>131</v>
      </c>
      <c r="NGU4737" t="s">
        <v>1169</v>
      </c>
      <c r="NGV4737" t="s">
        <v>58</v>
      </c>
      <c r="NGW4737" t="s">
        <v>629</v>
      </c>
      <c r="NGX4737" t="s">
        <v>131</v>
      </c>
      <c r="NGY4737" t="s">
        <v>102</v>
      </c>
      <c r="NGZ4737" t="s">
        <v>103</v>
      </c>
      <c r="NHB4737">
        <v>45</v>
      </c>
      <c r="NHC4737" t="s">
        <v>133</v>
      </c>
      <c r="NHD4737" t="s">
        <v>95</v>
      </c>
      <c r="NHE4737" t="s">
        <v>54</v>
      </c>
      <c r="NHF4737" t="s">
        <v>93</v>
      </c>
      <c r="NHG4737" t="s">
        <v>114</v>
      </c>
      <c r="NHH4737">
        <v>42225</v>
      </c>
      <c r="NHI4737">
        <v>42225</v>
      </c>
      <c r="NHJ4737">
        <v>900</v>
      </c>
      <c r="NHO4737">
        <v>900</v>
      </c>
      <c r="NHT4737" t="s">
        <v>3619</v>
      </c>
      <c r="NHY4737">
        <v>42225</v>
      </c>
      <c r="NHZ4737" t="s">
        <v>131</v>
      </c>
      <c r="NIA4737" t="s">
        <v>1169</v>
      </c>
      <c r="NIB4737" t="s">
        <v>58</v>
      </c>
      <c r="NIC4737" t="s">
        <v>629</v>
      </c>
      <c r="NID4737" t="s">
        <v>131</v>
      </c>
      <c r="NIE4737" t="s">
        <v>102</v>
      </c>
      <c r="NIF4737" t="s">
        <v>103</v>
      </c>
      <c r="NIH4737">
        <v>45</v>
      </c>
      <c r="NII4737" t="s">
        <v>133</v>
      </c>
      <c r="NIJ4737" t="s">
        <v>95</v>
      </c>
      <c r="NIK4737" t="s">
        <v>54</v>
      </c>
      <c r="NIL4737" t="s">
        <v>93</v>
      </c>
      <c r="NIM4737" t="s">
        <v>114</v>
      </c>
      <c r="NIN4737">
        <v>42225</v>
      </c>
      <c r="NIO4737">
        <v>42225</v>
      </c>
      <c r="NIP4737">
        <v>900</v>
      </c>
      <c r="NIU4737">
        <v>900</v>
      </c>
      <c r="NIZ4737" t="s">
        <v>3619</v>
      </c>
      <c r="NJE4737">
        <v>42225</v>
      </c>
      <c r="NJF4737" t="s">
        <v>131</v>
      </c>
      <c r="NJG4737" t="s">
        <v>1169</v>
      </c>
      <c r="NJH4737" t="s">
        <v>58</v>
      </c>
      <c r="NJI4737" t="s">
        <v>629</v>
      </c>
      <c r="NJJ4737" t="s">
        <v>131</v>
      </c>
      <c r="NJK4737" t="s">
        <v>102</v>
      </c>
      <c r="NJL4737" t="s">
        <v>103</v>
      </c>
      <c r="NJN4737">
        <v>45</v>
      </c>
      <c r="NJO4737" t="s">
        <v>133</v>
      </c>
      <c r="NJP4737" t="s">
        <v>95</v>
      </c>
      <c r="NJQ4737" t="s">
        <v>54</v>
      </c>
      <c r="NJR4737" t="s">
        <v>93</v>
      </c>
      <c r="NJS4737" t="s">
        <v>114</v>
      </c>
      <c r="NJT4737">
        <v>42225</v>
      </c>
      <c r="NJU4737">
        <v>42225</v>
      </c>
      <c r="NJV4737">
        <v>900</v>
      </c>
      <c r="NKA4737">
        <v>900</v>
      </c>
      <c r="NKF4737" t="s">
        <v>3619</v>
      </c>
      <c r="NKK4737">
        <v>42225</v>
      </c>
      <c r="NKL4737" t="s">
        <v>131</v>
      </c>
      <c r="NKM4737" t="s">
        <v>1169</v>
      </c>
      <c r="NKN4737" t="s">
        <v>58</v>
      </c>
      <c r="NKO4737" t="s">
        <v>629</v>
      </c>
      <c r="NKP4737" t="s">
        <v>131</v>
      </c>
      <c r="NKQ4737" t="s">
        <v>102</v>
      </c>
      <c r="NKR4737" t="s">
        <v>103</v>
      </c>
      <c r="NKT4737">
        <v>45</v>
      </c>
      <c r="NKU4737" t="s">
        <v>133</v>
      </c>
      <c r="NKV4737" t="s">
        <v>95</v>
      </c>
      <c r="NKW4737" t="s">
        <v>54</v>
      </c>
      <c r="NKX4737" t="s">
        <v>93</v>
      </c>
      <c r="NKY4737" t="s">
        <v>114</v>
      </c>
      <c r="NKZ4737">
        <v>42225</v>
      </c>
      <c r="NLA4737">
        <v>42225</v>
      </c>
      <c r="NLB4737">
        <v>900</v>
      </c>
      <c r="NLG4737">
        <v>900</v>
      </c>
      <c r="NLL4737" t="s">
        <v>3619</v>
      </c>
      <c r="NLQ4737">
        <v>42225</v>
      </c>
      <c r="NLR4737" t="s">
        <v>131</v>
      </c>
      <c r="NLS4737" t="s">
        <v>1169</v>
      </c>
      <c r="NLT4737" t="s">
        <v>58</v>
      </c>
      <c r="NLU4737" t="s">
        <v>629</v>
      </c>
      <c r="NLV4737" t="s">
        <v>131</v>
      </c>
      <c r="NLW4737" t="s">
        <v>102</v>
      </c>
      <c r="NLX4737" t="s">
        <v>103</v>
      </c>
      <c r="NLZ4737">
        <v>45</v>
      </c>
      <c r="NMA4737" t="s">
        <v>133</v>
      </c>
      <c r="NMB4737" t="s">
        <v>95</v>
      </c>
      <c r="NMC4737" t="s">
        <v>54</v>
      </c>
      <c r="NMD4737" t="s">
        <v>93</v>
      </c>
      <c r="NME4737" t="s">
        <v>114</v>
      </c>
      <c r="NMF4737">
        <v>42225</v>
      </c>
      <c r="NMG4737">
        <v>42225</v>
      </c>
      <c r="NMH4737">
        <v>900</v>
      </c>
      <c r="NMM4737">
        <v>900</v>
      </c>
      <c r="NMR4737" t="s">
        <v>3619</v>
      </c>
      <c r="NMW4737">
        <v>42225</v>
      </c>
      <c r="NMX4737" t="s">
        <v>131</v>
      </c>
      <c r="NMY4737" t="s">
        <v>1169</v>
      </c>
      <c r="NMZ4737" t="s">
        <v>58</v>
      </c>
      <c r="NNA4737" t="s">
        <v>629</v>
      </c>
      <c r="NNB4737" t="s">
        <v>131</v>
      </c>
      <c r="NNC4737" t="s">
        <v>102</v>
      </c>
      <c r="NND4737" t="s">
        <v>103</v>
      </c>
      <c r="NNF4737">
        <v>45</v>
      </c>
      <c r="NNG4737" t="s">
        <v>133</v>
      </c>
      <c r="NNH4737" t="s">
        <v>95</v>
      </c>
      <c r="NNI4737" t="s">
        <v>54</v>
      </c>
      <c r="NNJ4737" t="s">
        <v>93</v>
      </c>
      <c r="NNK4737" t="s">
        <v>114</v>
      </c>
      <c r="NNL4737">
        <v>42225</v>
      </c>
      <c r="NNM4737">
        <v>42225</v>
      </c>
      <c r="NNN4737">
        <v>900</v>
      </c>
      <c r="NNS4737">
        <v>900</v>
      </c>
      <c r="NNX4737" t="s">
        <v>3619</v>
      </c>
      <c r="NOC4737">
        <v>42225</v>
      </c>
      <c r="NOD4737" t="s">
        <v>131</v>
      </c>
      <c r="NOE4737" t="s">
        <v>1169</v>
      </c>
      <c r="NOF4737" t="s">
        <v>58</v>
      </c>
      <c r="NOG4737" t="s">
        <v>629</v>
      </c>
      <c r="NOH4737" t="s">
        <v>131</v>
      </c>
      <c r="NOI4737" t="s">
        <v>102</v>
      </c>
      <c r="NOJ4737" t="s">
        <v>103</v>
      </c>
      <c r="NOL4737">
        <v>45</v>
      </c>
      <c r="NOM4737" t="s">
        <v>133</v>
      </c>
      <c r="NON4737" t="s">
        <v>95</v>
      </c>
      <c r="NOO4737" t="s">
        <v>54</v>
      </c>
      <c r="NOP4737" t="s">
        <v>93</v>
      </c>
      <c r="NOQ4737" t="s">
        <v>114</v>
      </c>
      <c r="NOR4737">
        <v>42225</v>
      </c>
      <c r="NOS4737">
        <v>42225</v>
      </c>
      <c r="NOT4737">
        <v>900</v>
      </c>
      <c r="NOY4737">
        <v>900</v>
      </c>
      <c r="NPD4737" t="s">
        <v>3619</v>
      </c>
      <c r="NPI4737">
        <v>42225</v>
      </c>
      <c r="NPJ4737" t="s">
        <v>131</v>
      </c>
      <c r="NPK4737" t="s">
        <v>1169</v>
      </c>
      <c r="NPL4737" t="s">
        <v>58</v>
      </c>
      <c r="NPM4737" t="s">
        <v>629</v>
      </c>
      <c r="NPN4737" t="s">
        <v>131</v>
      </c>
      <c r="NPO4737" t="s">
        <v>102</v>
      </c>
      <c r="NPP4737" t="s">
        <v>103</v>
      </c>
      <c r="NPR4737">
        <v>45</v>
      </c>
      <c r="NPS4737" t="s">
        <v>133</v>
      </c>
      <c r="NPT4737" t="s">
        <v>95</v>
      </c>
      <c r="NPU4737" t="s">
        <v>54</v>
      </c>
      <c r="NPV4737" t="s">
        <v>93</v>
      </c>
      <c r="NPW4737" t="s">
        <v>114</v>
      </c>
      <c r="NPX4737">
        <v>42225</v>
      </c>
      <c r="NPY4737">
        <v>42225</v>
      </c>
      <c r="NPZ4737">
        <v>900</v>
      </c>
      <c r="NQE4737">
        <v>900</v>
      </c>
      <c r="NQJ4737" t="s">
        <v>3619</v>
      </c>
      <c r="NQO4737">
        <v>42225</v>
      </c>
      <c r="NQP4737" t="s">
        <v>131</v>
      </c>
      <c r="NQQ4737" t="s">
        <v>1169</v>
      </c>
      <c r="NQR4737" t="s">
        <v>58</v>
      </c>
      <c r="NQS4737" t="s">
        <v>629</v>
      </c>
      <c r="NQT4737" t="s">
        <v>131</v>
      </c>
      <c r="NQU4737" t="s">
        <v>102</v>
      </c>
      <c r="NQV4737" t="s">
        <v>103</v>
      </c>
      <c r="NQX4737">
        <v>45</v>
      </c>
      <c r="NQY4737" t="s">
        <v>133</v>
      </c>
      <c r="NQZ4737" t="s">
        <v>95</v>
      </c>
      <c r="NRA4737" t="s">
        <v>54</v>
      </c>
      <c r="NRB4737" t="s">
        <v>93</v>
      </c>
      <c r="NRC4737" t="s">
        <v>114</v>
      </c>
      <c r="NRD4737">
        <v>42225</v>
      </c>
      <c r="NRE4737">
        <v>42225</v>
      </c>
      <c r="NRF4737">
        <v>900</v>
      </c>
      <c r="NRK4737">
        <v>900</v>
      </c>
      <c r="NRP4737" t="s">
        <v>3619</v>
      </c>
      <c r="NRU4737">
        <v>42225</v>
      </c>
      <c r="NRV4737" t="s">
        <v>131</v>
      </c>
      <c r="NRW4737" t="s">
        <v>1169</v>
      </c>
      <c r="NRX4737" t="s">
        <v>58</v>
      </c>
      <c r="NRY4737" t="s">
        <v>629</v>
      </c>
      <c r="NRZ4737" t="s">
        <v>131</v>
      </c>
      <c r="NSA4737" t="s">
        <v>102</v>
      </c>
      <c r="NSB4737" t="s">
        <v>103</v>
      </c>
      <c r="NSD4737">
        <v>45</v>
      </c>
      <c r="NSE4737" t="s">
        <v>133</v>
      </c>
      <c r="NSF4737" t="s">
        <v>95</v>
      </c>
      <c r="NSG4737" t="s">
        <v>54</v>
      </c>
      <c r="NSH4737" t="s">
        <v>93</v>
      </c>
      <c r="NSI4737" t="s">
        <v>114</v>
      </c>
      <c r="NSJ4737">
        <v>42225</v>
      </c>
      <c r="NSK4737">
        <v>42225</v>
      </c>
      <c r="NSL4737">
        <v>900</v>
      </c>
      <c r="NSQ4737">
        <v>900</v>
      </c>
      <c r="NSV4737" t="s">
        <v>3619</v>
      </c>
      <c r="NTA4737">
        <v>42225</v>
      </c>
      <c r="NTB4737" t="s">
        <v>131</v>
      </c>
      <c r="NTC4737" t="s">
        <v>1169</v>
      </c>
      <c r="NTD4737" t="s">
        <v>58</v>
      </c>
      <c r="NTE4737" t="s">
        <v>629</v>
      </c>
      <c r="NTF4737" t="s">
        <v>131</v>
      </c>
      <c r="NTG4737" t="s">
        <v>102</v>
      </c>
      <c r="NTH4737" t="s">
        <v>103</v>
      </c>
      <c r="NTJ4737">
        <v>45</v>
      </c>
      <c r="NTK4737" t="s">
        <v>133</v>
      </c>
      <c r="NTL4737" t="s">
        <v>95</v>
      </c>
      <c r="NTM4737" t="s">
        <v>54</v>
      </c>
      <c r="NTN4737" t="s">
        <v>93</v>
      </c>
      <c r="NTO4737" t="s">
        <v>114</v>
      </c>
      <c r="NTP4737">
        <v>42225</v>
      </c>
      <c r="NTQ4737">
        <v>42225</v>
      </c>
      <c r="NTR4737">
        <v>900</v>
      </c>
      <c r="NTW4737">
        <v>900</v>
      </c>
      <c r="NUB4737" t="s">
        <v>3619</v>
      </c>
      <c r="NUG4737">
        <v>42225</v>
      </c>
      <c r="NUH4737" t="s">
        <v>131</v>
      </c>
      <c r="NUI4737" t="s">
        <v>1169</v>
      </c>
      <c r="NUJ4737" t="s">
        <v>58</v>
      </c>
      <c r="NUK4737" t="s">
        <v>629</v>
      </c>
      <c r="NUL4737" t="s">
        <v>131</v>
      </c>
      <c r="NUM4737" t="s">
        <v>102</v>
      </c>
      <c r="NUN4737" t="s">
        <v>103</v>
      </c>
      <c r="NUP4737">
        <v>45</v>
      </c>
      <c r="NUQ4737" t="s">
        <v>133</v>
      </c>
      <c r="NUR4737" t="s">
        <v>95</v>
      </c>
      <c r="NUS4737" t="s">
        <v>54</v>
      </c>
      <c r="NUT4737" t="s">
        <v>93</v>
      </c>
      <c r="NUU4737" t="s">
        <v>114</v>
      </c>
      <c r="NUV4737">
        <v>42225</v>
      </c>
      <c r="NUW4737">
        <v>42225</v>
      </c>
      <c r="NUX4737">
        <v>900</v>
      </c>
      <c r="NVC4737">
        <v>900</v>
      </c>
      <c r="NVH4737" t="s">
        <v>3619</v>
      </c>
      <c r="NVM4737">
        <v>42225</v>
      </c>
      <c r="NVN4737" t="s">
        <v>131</v>
      </c>
      <c r="NVO4737" t="s">
        <v>1169</v>
      </c>
      <c r="NVP4737" t="s">
        <v>58</v>
      </c>
      <c r="NVQ4737" t="s">
        <v>629</v>
      </c>
      <c r="NVR4737" t="s">
        <v>131</v>
      </c>
      <c r="NVS4737" t="s">
        <v>102</v>
      </c>
      <c r="NVT4737" t="s">
        <v>103</v>
      </c>
      <c r="NVV4737">
        <v>45</v>
      </c>
      <c r="NVW4737" t="s">
        <v>133</v>
      </c>
      <c r="NVX4737" t="s">
        <v>95</v>
      </c>
      <c r="NVY4737" t="s">
        <v>54</v>
      </c>
      <c r="NVZ4737" t="s">
        <v>93</v>
      </c>
      <c r="NWA4737" t="s">
        <v>114</v>
      </c>
      <c r="NWB4737">
        <v>42225</v>
      </c>
      <c r="NWC4737">
        <v>42225</v>
      </c>
      <c r="NWD4737">
        <v>900</v>
      </c>
      <c r="NWI4737">
        <v>900</v>
      </c>
      <c r="NWN4737" t="s">
        <v>3619</v>
      </c>
      <c r="NWS4737">
        <v>42225</v>
      </c>
      <c r="NWT4737" t="s">
        <v>131</v>
      </c>
      <c r="NWU4737" t="s">
        <v>1169</v>
      </c>
      <c r="NWV4737" t="s">
        <v>58</v>
      </c>
      <c r="NWW4737" t="s">
        <v>629</v>
      </c>
      <c r="NWX4737" t="s">
        <v>131</v>
      </c>
      <c r="NWY4737" t="s">
        <v>102</v>
      </c>
      <c r="NWZ4737" t="s">
        <v>103</v>
      </c>
      <c r="NXB4737">
        <v>45</v>
      </c>
      <c r="NXC4737" t="s">
        <v>133</v>
      </c>
      <c r="NXD4737" t="s">
        <v>95</v>
      </c>
      <c r="NXE4737" t="s">
        <v>54</v>
      </c>
      <c r="NXF4737" t="s">
        <v>93</v>
      </c>
      <c r="NXG4737" t="s">
        <v>114</v>
      </c>
      <c r="NXH4737">
        <v>42225</v>
      </c>
      <c r="NXI4737">
        <v>42225</v>
      </c>
      <c r="NXJ4737">
        <v>900</v>
      </c>
      <c r="NXO4737">
        <v>900</v>
      </c>
      <c r="NXT4737" t="s">
        <v>3619</v>
      </c>
      <c r="NXY4737">
        <v>42225</v>
      </c>
      <c r="NXZ4737" t="s">
        <v>131</v>
      </c>
      <c r="NYA4737" t="s">
        <v>1169</v>
      </c>
      <c r="NYB4737" t="s">
        <v>58</v>
      </c>
      <c r="NYC4737" t="s">
        <v>629</v>
      </c>
      <c r="NYD4737" t="s">
        <v>131</v>
      </c>
      <c r="NYE4737" t="s">
        <v>102</v>
      </c>
      <c r="NYF4737" t="s">
        <v>103</v>
      </c>
      <c r="NYH4737">
        <v>45</v>
      </c>
      <c r="NYI4737" t="s">
        <v>133</v>
      </c>
      <c r="NYJ4737" t="s">
        <v>95</v>
      </c>
      <c r="NYK4737" t="s">
        <v>54</v>
      </c>
      <c r="NYL4737" t="s">
        <v>93</v>
      </c>
      <c r="NYM4737" t="s">
        <v>114</v>
      </c>
      <c r="NYN4737">
        <v>42225</v>
      </c>
      <c r="NYO4737">
        <v>42225</v>
      </c>
      <c r="NYP4737">
        <v>900</v>
      </c>
      <c r="NYU4737">
        <v>900</v>
      </c>
      <c r="NYZ4737" t="s">
        <v>3619</v>
      </c>
      <c r="NZE4737">
        <v>42225</v>
      </c>
      <c r="NZF4737" t="s">
        <v>131</v>
      </c>
      <c r="NZG4737" t="s">
        <v>1169</v>
      </c>
      <c r="NZH4737" t="s">
        <v>58</v>
      </c>
      <c r="NZI4737" t="s">
        <v>629</v>
      </c>
      <c r="NZJ4737" t="s">
        <v>131</v>
      </c>
      <c r="NZK4737" t="s">
        <v>102</v>
      </c>
      <c r="NZL4737" t="s">
        <v>103</v>
      </c>
      <c r="NZN4737">
        <v>45</v>
      </c>
      <c r="NZO4737" t="s">
        <v>133</v>
      </c>
      <c r="NZP4737" t="s">
        <v>95</v>
      </c>
      <c r="NZQ4737" t="s">
        <v>54</v>
      </c>
      <c r="NZR4737" t="s">
        <v>93</v>
      </c>
      <c r="NZS4737" t="s">
        <v>114</v>
      </c>
      <c r="NZT4737">
        <v>42225</v>
      </c>
      <c r="NZU4737">
        <v>42225</v>
      </c>
      <c r="NZV4737">
        <v>900</v>
      </c>
      <c r="OAA4737">
        <v>900</v>
      </c>
      <c r="OAF4737" t="s">
        <v>3619</v>
      </c>
      <c r="OAK4737">
        <v>42225</v>
      </c>
      <c r="OAL4737" t="s">
        <v>131</v>
      </c>
      <c r="OAM4737" t="s">
        <v>1169</v>
      </c>
      <c r="OAN4737" t="s">
        <v>58</v>
      </c>
      <c r="OAO4737" t="s">
        <v>629</v>
      </c>
      <c r="OAP4737" t="s">
        <v>131</v>
      </c>
      <c r="OAQ4737" t="s">
        <v>102</v>
      </c>
      <c r="OAR4737" t="s">
        <v>103</v>
      </c>
      <c r="OAT4737">
        <v>45</v>
      </c>
      <c r="OAU4737" t="s">
        <v>133</v>
      </c>
      <c r="OAV4737" t="s">
        <v>95</v>
      </c>
      <c r="OAW4737" t="s">
        <v>54</v>
      </c>
      <c r="OAX4737" t="s">
        <v>93</v>
      </c>
      <c r="OAY4737" t="s">
        <v>114</v>
      </c>
      <c r="OAZ4737">
        <v>42225</v>
      </c>
      <c r="OBA4737">
        <v>42225</v>
      </c>
      <c r="OBB4737">
        <v>900</v>
      </c>
      <c r="OBG4737">
        <v>900</v>
      </c>
      <c r="OBL4737" t="s">
        <v>3619</v>
      </c>
      <c r="OBQ4737">
        <v>42225</v>
      </c>
      <c r="OBR4737" t="s">
        <v>131</v>
      </c>
      <c r="OBS4737" t="s">
        <v>1169</v>
      </c>
      <c r="OBT4737" t="s">
        <v>58</v>
      </c>
      <c r="OBU4737" t="s">
        <v>629</v>
      </c>
      <c r="OBV4737" t="s">
        <v>131</v>
      </c>
      <c r="OBW4737" t="s">
        <v>102</v>
      </c>
      <c r="OBX4737" t="s">
        <v>103</v>
      </c>
      <c r="OBZ4737">
        <v>45</v>
      </c>
      <c r="OCA4737" t="s">
        <v>133</v>
      </c>
      <c r="OCB4737" t="s">
        <v>95</v>
      </c>
      <c r="OCC4737" t="s">
        <v>54</v>
      </c>
      <c r="OCD4737" t="s">
        <v>93</v>
      </c>
      <c r="OCE4737" t="s">
        <v>114</v>
      </c>
      <c r="OCF4737">
        <v>42225</v>
      </c>
      <c r="OCG4737">
        <v>42225</v>
      </c>
      <c r="OCH4737">
        <v>900</v>
      </c>
      <c r="OCM4737">
        <v>900</v>
      </c>
      <c r="OCR4737" t="s">
        <v>3619</v>
      </c>
      <c r="OCW4737">
        <v>42225</v>
      </c>
      <c r="OCX4737" t="s">
        <v>131</v>
      </c>
      <c r="OCY4737" t="s">
        <v>1169</v>
      </c>
      <c r="OCZ4737" t="s">
        <v>58</v>
      </c>
      <c r="ODA4737" t="s">
        <v>629</v>
      </c>
      <c r="ODB4737" t="s">
        <v>131</v>
      </c>
      <c r="ODC4737" t="s">
        <v>102</v>
      </c>
      <c r="ODD4737" t="s">
        <v>103</v>
      </c>
      <c r="ODF4737">
        <v>45</v>
      </c>
      <c r="ODG4737" t="s">
        <v>133</v>
      </c>
      <c r="ODH4737" t="s">
        <v>95</v>
      </c>
      <c r="ODI4737" t="s">
        <v>54</v>
      </c>
      <c r="ODJ4737" t="s">
        <v>93</v>
      </c>
      <c r="ODK4737" t="s">
        <v>114</v>
      </c>
      <c r="ODL4737">
        <v>42225</v>
      </c>
      <c r="ODM4737">
        <v>42225</v>
      </c>
      <c r="ODN4737">
        <v>900</v>
      </c>
      <c r="ODS4737">
        <v>900</v>
      </c>
      <c r="ODX4737" t="s">
        <v>3619</v>
      </c>
      <c r="OEC4737">
        <v>42225</v>
      </c>
      <c r="OED4737" t="s">
        <v>131</v>
      </c>
      <c r="OEE4737" t="s">
        <v>1169</v>
      </c>
      <c r="OEF4737" t="s">
        <v>58</v>
      </c>
      <c r="OEG4737" t="s">
        <v>629</v>
      </c>
      <c r="OEH4737" t="s">
        <v>131</v>
      </c>
      <c r="OEI4737" t="s">
        <v>102</v>
      </c>
      <c r="OEJ4737" t="s">
        <v>103</v>
      </c>
      <c r="OEL4737">
        <v>45</v>
      </c>
      <c r="OEM4737" t="s">
        <v>133</v>
      </c>
      <c r="OEN4737" t="s">
        <v>95</v>
      </c>
      <c r="OEO4737" t="s">
        <v>54</v>
      </c>
      <c r="OEP4737" t="s">
        <v>93</v>
      </c>
      <c r="OEQ4737" t="s">
        <v>114</v>
      </c>
      <c r="OER4737">
        <v>42225</v>
      </c>
      <c r="OES4737">
        <v>42225</v>
      </c>
      <c r="OET4737">
        <v>900</v>
      </c>
      <c r="OEY4737">
        <v>900</v>
      </c>
      <c r="OFD4737" t="s">
        <v>3619</v>
      </c>
      <c r="OFI4737">
        <v>42225</v>
      </c>
      <c r="OFJ4737" t="s">
        <v>131</v>
      </c>
      <c r="OFK4737" t="s">
        <v>1169</v>
      </c>
      <c r="OFL4737" t="s">
        <v>58</v>
      </c>
      <c r="OFM4737" t="s">
        <v>629</v>
      </c>
      <c r="OFN4737" t="s">
        <v>131</v>
      </c>
      <c r="OFO4737" t="s">
        <v>102</v>
      </c>
      <c r="OFP4737" t="s">
        <v>103</v>
      </c>
      <c r="OFR4737">
        <v>45</v>
      </c>
      <c r="OFS4737" t="s">
        <v>133</v>
      </c>
      <c r="OFT4737" t="s">
        <v>95</v>
      </c>
      <c r="OFU4737" t="s">
        <v>54</v>
      </c>
      <c r="OFV4737" t="s">
        <v>93</v>
      </c>
      <c r="OFW4737" t="s">
        <v>114</v>
      </c>
      <c r="OFX4737">
        <v>42225</v>
      </c>
      <c r="OFY4737">
        <v>42225</v>
      </c>
      <c r="OFZ4737">
        <v>900</v>
      </c>
      <c r="OGE4737">
        <v>900</v>
      </c>
      <c r="OGJ4737" t="s">
        <v>3619</v>
      </c>
      <c r="OGO4737">
        <v>42225</v>
      </c>
      <c r="OGP4737" t="s">
        <v>131</v>
      </c>
      <c r="OGQ4737" t="s">
        <v>1169</v>
      </c>
      <c r="OGR4737" t="s">
        <v>58</v>
      </c>
      <c r="OGS4737" t="s">
        <v>629</v>
      </c>
      <c r="OGT4737" t="s">
        <v>131</v>
      </c>
      <c r="OGU4737" t="s">
        <v>102</v>
      </c>
      <c r="OGV4737" t="s">
        <v>103</v>
      </c>
      <c r="OGX4737">
        <v>45</v>
      </c>
      <c r="OGY4737" t="s">
        <v>133</v>
      </c>
      <c r="OGZ4737" t="s">
        <v>95</v>
      </c>
      <c r="OHA4737" t="s">
        <v>54</v>
      </c>
      <c r="OHB4737" t="s">
        <v>93</v>
      </c>
      <c r="OHC4737" t="s">
        <v>114</v>
      </c>
      <c r="OHD4737">
        <v>42225</v>
      </c>
      <c r="OHE4737">
        <v>42225</v>
      </c>
      <c r="OHF4737">
        <v>900</v>
      </c>
      <c r="OHK4737">
        <v>900</v>
      </c>
      <c r="OHP4737" t="s">
        <v>3619</v>
      </c>
      <c r="OHU4737">
        <v>42225</v>
      </c>
      <c r="OHV4737" t="s">
        <v>131</v>
      </c>
      <c r="OHW4737" t="s">
        <v>1169</v>
      </c>
      <c r="OHX4737" t="s">
        <v>58</v>
      </c>
      <c r="OHY4737" t="s">
        <v>629</v>
      </c>
      <c r="OHZ4737" t="s">
        <v>131</v>
      </c>
      <c r="OIA4737" t="s">
        <v>102</v>
      </c>
      <c r="OIB4737" t="s">
        <v>103</v>
      </c>
      <c r="OID4737">
        <v>45</v>
      </c>
      <c r="OIE4737" t="s">
        <v>133</v>
      </c>
      <c r="OIF4737" t="s">
        <v>95</v>
      </c>
      <c r="OIG4737" t="s">
        <v>54</v>
      </c>
      <c r="OIH4737" t="s">
        <v>93</v>
      </c>
      <c r="OII4737" t="s">
        <v>114</v>
      </c>
      <c r="OIJ4737">
        <v>42225</v>
      </c>
      <c r="OIK4737">
        <v>42225</v>
      </c>
      <c r="OIL4737">
        <v>900</v>
      </c>
      <c r="OIQ4737">
        <v>900</v>
      </c>
      <c r="OIV4737" t="s">
        <v>3619</v>
      </c>
      <c r="OJA4737">
        <v>42225</v>
      </c>
      <c r="OJB4737" t="s">
        <v>131</v>
      </c>
      <c r="OJC4737" t="s">
        <v>1169</v>
      </c>
      <c r="OJD4737" t="s">
        <v>58</v>
      </c>
      <c r="OJE4737" t="s">
        <v>629</v>
      </c>
      <c r="OJF4737" t="s">
        <v>131</v>
      </c>
      <c r="OJG4737" t="s">
        <v>102</v>
      </c>
      <c r="OJH4737" t="s">
        <v>103</v>
      </c>
      <c r="OJJ4737">
        <v>45</v>
      </c>
      <c r="OJK4737" t="s">
        <v>133</v>
      </c>
      <c r="OJL4737" t="s">
        <v>95</v>
      </c>
      <c r="OJM4737" t="s">
        <v>54</v>
      </c>
      <c r="OJN4737" t="s">
        <v>93</v>
      </c>
      <c r="OJO4737" t="s">
        <v>114</v>
      </c>
      <c r="OJP4737">
        <v>42225</v>
      </c>
      <c r="OJQ4737">
        <v>42225</v>
      </c>
      <c r="OJR4737">
        <v>900</v>
      </c>
      <c r="OJW4737">
        <v>900</v>
      </c>
      <c r="OKB4737" t="s">
        <v>3619</v>
      </c>
      <c r="OKG4737">
        <v>42225</v>
      </c>
      <c r="OKH4737" t="s">
        <v>131</v>
      </c>
      <c r="OKI4737" t="s">
        <v>1169</v>
      </c>
      <c r="OKJ4737" t="s">
        <v>58</v>
      </c>
      <c r="OKK4737" t="s">
        <v>629</v>
      </c>
      <c r="OKL4737" t="s">
        <v>131</v>
      </c>
      <c r="OKM4737" t="s">
        <v>102</v>
      </c>
      <c r="OKN4737" t="s">
        <v>103</v>
      </c>
      <c r="OKP4737">
        <v>45</v>
      </c>
      <c r="OKQ4737" t="s">
        <v>133</v>
      </c>
      <c r="OKR4737" t="s">
        <v>95</v>
      </c>
      <c r="OKS4737" t="s">
        <v>54</v>
      </c>
      <c r="OKT4737" t="s">
        <v>93</v>
      </c>
      <c r="OKU4737" t="s">
        <v>114</v>
      </c>
      <c r="OKV4737">
        <v>42225</v>
      </c>
      <c r="OKW4737">
        <v>42225</v>
      </c>
      <c r="OKX4737">
        <v>900</v>
      </c>
      <c r="OLC4737">
        <v>900</v>
      </c>
      <c r="OLH4737" t="s">
        <v>3619</v>
      </c>
      <c r="OLM4737">
        <v>42225</v>
      </c>
      <c r="OLN4737" t="s">
        <v>131</v>
      </c>
      <c r="OLO4737" t="s">
        <v>1169</v>
      </c>
      <c r="OLP4737" t="s">
        <v>58</v>
      </c>
      <c r="OLQ4737" t="s">
        <v>629</v>
      </c>
      <c r="OLR4737" t="s">
        <v>131</v>
      </c>
      <c r="OLS4737" t="s">
        <v>102</v>
      </c>
      <c r="OLT4737" t="s">
        <v>103</v>
      </c>
      <c r="OLV4737">
        <v>45</v>
      </c>
      <c r="OLW4737" t="s">
        <v>133</v>
      </c>
      <c r="OLX4737" t="s">
        <v>95</v>
      </c>
      <c r="OLY4737" t="s">
        <v>54</v>
      </c>
      <c r="OLZ4737" t="s">
        <v>93</v>
      </c>
      <c r="OMA4737" t="s">
        <v>114</v>
      </c>
      <c r="OMB4737">
        <v>42225</v>
      </c>
      <c r="OMC4737">
        <v>42225</v>
      </c>
      <c r="OMD4737">
        <v>900</v>
      </c>
      <c r="OMI4737">
        <v>900</v>
      </c>
      <c r="OMN4737" t="s">
        <v>3619</v>
      </c>
      <c r="OMS4737">
        <v>42225</v>
      </c>
      <c r="OMT4737" t="s">
        <v>131</v>
      </c>
      <c r="OMU4737" t="s">
        <v>1169</v>
      </c>
      <c r="OMV4737" t="s">
        <v>58</v>
      </c>
      <c r="OMW4737" t="s">
        <v>629</v>
      </c>
      <c r="OMX4737" t="s">
        <v>131</v>
      </c>
      <c r="OMY4737" t="s">
        <v>102</v>
      </c>
      <c r="OMZ4737" t="s">
        <v>103</v>
      </c>
      <c r="ONB4737">
        <v>45</v>
      </c>
      <c r="ONC4737" t="s">
        <v>133</v>
      </c>
      <c r="OND4737" t="s">
        <v>95</v>
      </c>
      <c r="ONE4737" t="s">
        <v>54</v>
      </c>
      <c r="ONF4737" t="s">
        <v>93</v>
      </c>
      <c r="ONG4737" t="s">
        <v>114</v>
      </c>
      <c r="ONH4737">
        <v>42225</v>
      </c>
      <c r="ONI4737">
        <v>42225</v>
      </c>
      <c r="ONJ4737">
        <v>900</v>
      </c>
      <c r="ONO4737">
        <v>900</v>
      </c>
      <c r="ONT4737" t="s">
        <v>3619</v>
      </c>
      <c r="ONY4737">
        <v>42225</v>
      </c>
      <c r="ONZ4737" t="s">
        <v>131</v>
      </c>
      <c r="OOA4737" t="s">
        <v>1169</v>
      </c>
      <c r="OOB4737" t="s">
        <v>58</v>
      </c>
      <c r="OOC4737" t="s">
        <v>629</v>
      </c>
      <c r="OOD4737" t="s">
        <v>131</v>
      </c>
      <c r="OOE4737" t="s">
        <v>102</v>
      </c>
      <c r="OOF4737" t="s">
        <v>103</v>
      </c>
      <c r="OOH4737">
        <v>45</v>
      </c>
      <c r="OOI4737" t="s">
        <v>133</v>
      </c>
      <c r="OOJ4737" t="s">
        <v>95</v>
      </c>
      <c r="OOK4737" t="s">
        <v>54</v>
      </c>
      <c r="OOL4737" t="s">
        <v>93</v>
      </c>
      <c r="OOM4737" t="s">
        <v>114</v>
      </c>
      <c r="OON4737">
        <v>42225</v>
      </c>
      <c r="OOO4737">
        <v>42225</v>
      </c>
      <c r="OOP4737">
        <v>900</v>
      </c>
      <c r="OOU4737">
        <v>900</v>
      </c>
      <c r="OOZ4737" t="s">
        <v>3619</v>
      </c>
      <c r="OPE4737">
        <v>42225</v>
      </c>
      <c r="OPF4737" t="s">
        <v>131</v>
      </c>
      <c r="OPG4737" t="s">
        <v>1169</v>
      </c>
      <c r="OPH4737" t="s">
        <v>58</v>
      </c>
      <c r="OPI4737" t="s">
        <v>629</v>
      </c>
      <c r="OPJ4737" t="s">
        <v>131</v>
      </c>
      <c r="OPK4737" t="s">
        <v>102</v>
      </c>
      <c r="OPL4737" t="s">
        <v>103</v>
      </c>
      <c r="OPN4737">
        <v>45</v>
      </c>
      <c r="OPO4737" t="s">
        <v>133</v>
      </c>
      <c r="OPP4737" t="s">
        <v>95</v>
      </c>
      <c r="OPQ4737" t="s">
        <v>54</v>
      </c>
      <c r="OPR4737" t="s">
        <v>93</v>
      </c>
      <c r="OPS4737" t="s">
        <v>114</v>
      </c>
      <c r="OPT4737">
        <v>42225</v>
      </c>
      <c r="OPU4737">
        <v>42225</v>
      </c>
      <c r="OPV4737">
        <v>900</v>
      </c>
      <c r="OQA4737">
        <v>900</v>
      </c>
      <c r="OQF4737" t="s">
        <v>3619</v>
      </c>
      <c r="OQK4737">
        <v>42225</v>
      </c>
      <c r="OQL4737" t="s">
        <v>131</v>
      </c>
      <c r="OQM4737" t="s">
        <v>1169</v>
      </c>
      <c r="OQN4737" t="s">
        <v>58</v>
      </c>
      <c r="OQO4737" t="s">
        <v>629</v>
      </c>
      <c r="OQP4737" t="s">
        <v>131</v>
      </c>
      <c r="OQQ4737" t="s">
        <v>102</v>
      </c>
      <c r="OQR4737" t="s">
        <v>103</v>
      </c>
      <c r="OQT4737">
        <v>45</v>
      </c>
      <c r="OQU4737" t="s">
        <v>133</v>
      </c>
      <c r="OQV4737" t="s">
        <v>95</v>
      </c>
      <c r="OQW4737" t="s">
        <v>54</v>
      </c>
      <c r="OQX4737" t="s">
        <v>93</v>
      </c>
      <c r="OQY4737" t="s">
        <v>114</v>
      </c>
      <c r="OQZ4737">
        <v>42225</v>
      </c>
      <c r="ORA4737">
        <v>42225</v>
      </c>
      <c r="ORB4737">
        <v>900</v>
      </c>
      <c r="ORG4737">
        <v>900</v>
      </c>
      <c r="ORL4737" t="s">
        <v>3619</v>
      </c>
      <c r="ORQ4737">
        <v>42225</v>
      </c>
      <c r="ORR4737" t="s">
        <v>131</v>
      </c>
      <c r="ORS4737" t="s">
        <v>1169</v>
      </c>
      <c r="ORT4737" t="s">
        <v>58</v>
      </c>
      <c r="ORU4737" t="s">
        <v>629</v>
      </c>
      <c r="ORV4737" t="s">
        <v>131</v>
      </c>
      <c r="ORW4737" t="s">
        <v>102</v>
      </c>
      <c r="ORX4737" t="s">
        <v>103</v>
      </c>
      <c r="ORZ4737">
        <v>45</v>
      </c>
      <c r="OSA4737" t="s">
        <v>133</v>
      </c>
      <c r="OSB4737" t="s">
        <v>95</v>
      </c>
      <c r="OSC4737" t="s">
        <v>54</v>
      </c>
      <c r="OSD4737" t="s">
        <v>93</v>
      </c>
      <c r="OSE4737" t="s">
        <v>114</v>
      </c>
      <c r="OSF4737">
        <v>42225</v>
      </c>
      <c r="OSG4737">
        <v>42225</v>
      </c>
      <c r="OSH4737">
        <v>900</v>
      </c>
      <c r="OSM4737">
        <v>900</v>
      </c>
      <c r="OSR4737" t="s">
        <v>3619</v>
      </c>
      <c r="OSW4737">
        <v>42225</v>
      </c>
      <c r="OSX4737" t="s">
        <v>131</v>
      </c>
      <c r="OSY4737" t="s">
        <v>1169</v>
      </c>
      <c r="OSZ4737" t="s">
        <v>58</v>
      </c>
      <c r="OTA4737" t="s">
        <v>629</v>
      </c>
      <c r="OTB4737" t="s">
        <v>131</v>
      </c>
      <c r="OTC4737" t="s">
        <v>102</v>
      </c>
      <c r="OTD4737" t="s">
        <v>103</v>
      </c>
      <c r="OTF4737">
        <v>45</v>
      </c>
      <c r="OTG4737" t="s">
        <v>133</v>
      </c>
      <c r="OTH4737" t="s">
        <v>95</v>
      </c>
      <c r="OTI4737" t="s">
        <v>54</v>
      </c>
      <c r="OTJ4737" t="s">
        <v>93</v>
      </c>
      <c r="OTK4737" t="s">
        <v>114</v>
      </c>
      <c r="OTL4737">
        <v>42225</v>
      </c>
      <c r="OTM4737">
        <v>42225</v>
      </c>
      <c r="OTN4737">
        <v>900</v>
      </c>
      <c r="OTS4737">
        <v>900</v>
      </c>
      <c r="OTX4737" t="s">
        <v>3619</v>
      </c>
      <c r="OUC4737">
        <v>42225</v>
      </c>
      <c r="OUD4737" t="s">
        <v>131</v>
      </c>
      <c r="OUE4737" t="s">
        <v>1169</v>
      </c>
      <c r="OUF4737" t="s">
        <v>58</v>
      </c>
      <c r="OUG4737" t="s">
        <v>629</v>
      </c>
      <c r="OUH4737" t="s">
        <v>131</v>
      </c>
      <c r="OUI4737" t="s">
        <v>102</v>
      </c>
      <c r="OUJ4737" t="s">
        <v>103</v>
      </c>
      <c r="OUL4737">
        <v>45</v>
      </c>
      <c r="OUM4737" t="s">
        <v>133</v>
      </c>
      <c r="OUN4737" t="s">
        <v>95</v>
      </c>
      <c r="OUO4737" t="s">
        <v>54</v>
      </c>
      <c r="OUP4737" t="s">
        <v>93</v>
      </c>
      <c r="OUQ4737" t="s">
        <v>114</v>
      </c>
      <c r="OUR4737">
        <v>42225</v>
      </c>
      <c r="OUS4737">
        <v>42225</v>
      </c>
      <c r="OUT4737">
        <v>900</v>
      </c>
      <c r="OUY4737">
        <v>900</v>
      </c>
      <c r="OVD4737" t="s">
        <v>3619</v>
      </c>
      <c r="OVI4737">
        <v>42225</v>
      </c>
      <c r="OVJ4737" t="s">
        <v>131</v>
      </c>
      <c r="OVK4737" t="s">
        <v>1169</v>
      </c>
      <c r="OVL4737" t="s">
        <v>58</v>
      </c>
      <c r="OVM4737" t="s">
        <v>629</v>
      </c>
      <c r="OVN4737" t="s">
        <v>131</v>
      </c>
      <c r="OVO4737" t="s">
        <v>102</v>
      </c>
      <c r="OVP4737" t="s">
        <v>103</v>
      </c>
      <c r="OVR4737">
        <v>45</v>
      </c>
      <c r="OVS4737" t="s">
        <v>133</v>
      </c>
      <c r="OVT4737" t="s">
        <v>95</v>
      </c>
      <c r="OVU4737" t="s">
        <v>54</v>
      </c>
      <c r="OVV4737" t="s">
        <v>93</v>
      </c>
      <c r="OVW4737" t="s">
        <v>114</v>
      </c>
      <c r="OVX4737">
        <v>42225</v>
      </c>
      <c r="OVY4737">
        <v>42225</v>
      </c>
      <c r="OVZ4737">
        <v>900</v>
      </c>
      <c r="OWE4737">
        <v>900</v>
      </c>
      <c r="OWJ4737" t="s">
        <v>3619</v>
      </c>
      <c r="OWO4737">
        <v>42225</v>
      </c>
      <c r="OWP4737" t="s">
        <v>131</v>
      </c>
      <c r="OWQ4737" t="s">
        <v>1169</v>
      </c>
      <c r="OWR4737" t="s">
        <v>58</v>
      </c>
      <c r="OWS4737" t="s">
        <v>629</v>
      </c>
      <c r="OWT4737" t="s">
        <v>131</v>
      </c>
      <c r="OWU4737" t="s">
        <v>102</v>
      </c>
      <c r="OWV4737" t="s">
        <v>103</v>
      </c>
      <c r="OWX4737">
        <v>45</v>
      </c>
      <c r="OWY4737" t="s">
        <v>133</v>
      </c>
      <c r="OWZ4737" t="s">
        <v>95</v>
      </c>
      <c r="OXA4737" t="s">
        <v>54</v>
      </c>
      <c r="OXB4737" t="s">
        <v>93</v>
      </c>
      <c r="OXC4737" t="s">
        <v>114</v>
      </c>
      <c r="OXD4737">
        <v>42225</v>
      </c>
      <c r="OXE4737">
        <v>42225</v>
      </c>
      <c r="OXF4737">
        <v>900</v>
      </c>
      <c r="OXK4737">
        <v>900</v>
      </c>
      <c r="OXP4737" t="s">
        <v>3619</v>
      </c>
      <c r="OXU4737">
        <v>42225</v>
      </c>
      <c r="OXV4737" t="s">
        <v>131</v>
      </c>
      <c r="OXW4737" t="s">
        <v>1169</v>
      </c>
      <c r="OXX4737" t="s">
        <v>58</v>
      </c>
      <c r="OXY4737" t="s">
        <v>629</v>
      </c>
      <c r="OXZ4737" t="s">
        <v>131</v>
      </c>
      <c r="OYA4737" t="s">
        <v>102</v>
      </c>
      <c r="OYB4737" t="s">
        <v>103</v>
      </c>
      <c r="OYD4737">
        <v>45</v>
      </c>
      <c r="OYE4737" t="s">
        <v>133</v>
      </c>
      <c r="OYF4737" t="s">
        <v>95</v>
      </c>
      <c r="OYG4737" t="s">
        <v>54</v>
      </c>
      <c r="OYH4737" t="s">
        <v>93</v>
      </c>
      <c r="OYI4737" t="s">
        <v>114</v>
      </c>
      <c r="OYJ4737">
        <v>42225</v>
      </c>
      <c r="OYK4737">
        <v>42225</v>
      </c>
      <c r="OYL4737">
        <v>900</v>
      </c>
      <c r="OYQ4737">
        <v>900</v>
      </c>
      <c r="OYV4737" t="s">
        <v>3619</v>
      </c>
      <c r="OZA4737">
        <v>42225</v>
      </c>
      <c r="OZB4737" t="s">
        <v>131</v>
      </c>
      <c r="OZC4737" t="s">
        <v>1169</v>
      </c>
      <c r="OZD4737" t="s">
        <v>58</v>
      </c>
      <c r="OZE4737" t="s">
        <v>629</v>
      </c>
      <c r="OZF4737" t="s">
        <v>131</v>
      </c>
      <c r="OZG4737" t="s">
        <v>102</v>
      </c>
      <c r="OZH4737" t="s">
        <v>103</v>
      </c>
      <c r="OZJ4737">
        <v>45</v>
      </c>
      <c r="OZK4737" t="s">
        <v>133</v>
      </c>
      <c r="OZL4737" t="s">
        <v>95</v>
      </c>
      <c r="OZM4737" t="s">
        <v>54</v>
      </c>
      <c r="OZN4737" t="s">
        <v>93</v>
      </c>
      <c r="OZO4737" t="s">
        <v>114</v>
      </c>
      <c r="OZP4737">
        <v>42225</v>
      </c>
      <c r="OZQ4737">
        <v>42225</v>
      </c>
      <c r="OZR4737">
        <v>900</v>
      </c>
      <c r="OZW4737">
        <v>900</v>
      </c>
      <c r="PAB4737" t="s">
        <v>3619</v>
      </c>
      <c r="PAG4737">
        <v>42225</v>
      </c>
      <c r="PAH4737" t="s">
        <v>131</v>
      </c>
      <c r="PAI4737" t="s">
        <v>1169</v>
      </c>
      <c r="PAJ4737" t="s">
        <v>58</v>
      </c>
      <c r="PAK4737" t="s">
        <v>629</v>
      </c>
      <c r="PAL4737" t="s">
        <v>131</v>
      </c>
      <c r="PAM4737" t="s">
        <v>102</v>
      </c>
      <c r="PAN4737" t="s">
        <v>103</v>
      </c>
      <c r="PAP4737">
        <v>45</v>
      </c>
      <c r="PAQ4737" t="s">
        <v>133</v>
      </c>
      <c r="PAR4737" t="s">
        <v>95</v>
      </c>
      <c r="PAS4737" t="s">
        <v>54</v>
      </c>
      <c r="PAT4737" t="s">
        <v>93</v>
      </c>
      <c r="PAU4737" t="s">
        <v>114</v>
      </c>
      <c r="PAV4737">
        <v>42225</v>
      </c>
      <c r="PAW4737">
        <v>42225</v>
      </c>
      <c r="PAX4737">
        <v>900</v>
      </c>
      <c r="PBC4737">
        <v>900</v>
      </c>
      <c r="PBH4737" t="s">
        <v>3619</v>
      </c>
      <c r="PBM4737">
        <v>42225</v>
      </c>
      <c r="PBN4737" t="s">
        <v>131</v>
      </c>
      <c r="PBO4737" t="s">
        <v>1169</v>
      </c>
      <c r="PBP4737" t="s">
        <v>58</v>
      </c>
      <c r="PBQ4737" t="s">
        <v>629</v>
      </c>
      <c r="PBR4737" t="s">
        <v>131</v>
      </c>
      <c r="PBS4737" t="s">
        <v>102</v>
      </c>
      <c r="PBT4737" t="s">
        <v>103</v>
      </c>
      <c r="PBV4737">
        <v>45</v>
      </c>
      <c r="PBW4737" t="s">
        <v>133</v>
      </c>
      <c r="PBX4737" t="s">
        <v>95</v>
      </c>
      <c r="PBY4737" t="s">
        <v>54</v>
      </c>
      <c r="PBZ4737" t="s">
        <v>93</v>
      </c>
      <c r="PCA4737" t="s">
        <v>114</v>
      </c>
      <c r="PCB4737">
        <v>42225</v>
      </c>
      <c r="PCC4737">
        <v>42225</v>
      </c>
      <c r="PCD4737">
        <v>900</v>
      </c>
      <c r="PCI4737">
        <v>900</v>
      </c>
      <c r="PCN4737" t="s">
        <v>3619</v>
      </c>
      <c r="PCS4737">
        <v>42225</v>
      </c>
      <c r="PCT4737" t="s">
        <v>131</v>
      </c>
      <c r="PCU4737" t="s">
        <v>1169</v>
      </c>
      <c r="PCV4737" t="s">
        <v>58</v>
      </c>
      <c r="PCW4737" t="s">
        <v>629</v>
      </c>
      <c r="PCX4737" t="s">
        <v>131</v>
      </c>
      <c r="PCY4737" t="s">
        <v>102</v>
      </c>
      <c r="PCZ4737" t="s">
        <v>103</v>
      </c>
      <c r="PDB4737">
        <v>45</v>
      </c>
      <c r="PDC4737" t="s">
        <v>133</v>
      </c>
      <c r="PDD4737" t="s">
        <v>95</v>
      </c>
      <c r="PDE4737" t="s">
        <v>54</v>
      </c>
      <c r="PDF4737" t="s">
        <v>93</v>
      </c>
      <c r="PDG4737" t="s">
        <v>114</v>
      </c>
      <c r="PDH4737">
        <v>42225</v>
      </c>
      <c r="PDI4737">
        <v>42225</v>
      </c>
      <c r="PDJ4737">
        <v>900</v>
      </c>
      <c r="PDO4737">
        <v>900</v>
      </c>
      <c r="PDT4737" t="s">
        <v>3619</v>
      </c>
      <c r="PDY4737">
        <v>42225</v>
      </c>
      <c r="PDZ4737" t="s">
        <v>131</v>
      </c>
      <c r="PEA4737" t="s">
        <v>1169</v>
      </c>
      <c r="PEB4737" t="s">
        <v>58</v>
      </c>
      <c r="PEC4737" t="s">
        <v>629</v>
      </c>
      <c r="PED4737" t="s">
        <v>131</v>
      </c>
      <c r="PEE4737" t="s">
        <v>102</v>
      </c>
      <c r="PEF4737" t="s">
        <v>103</v>
      </c>
      <c r="PEH4737">
        <v>45</v>
      </c>
      <c r="PEI4737" t="s">
        <v>133</v>
      </c>
      <c r="PEJ4737" t="s">
        <v>95</v>
      </c>
      <c r="PEK4737" t="s">
        <v>54</v>
      </c>
      <c r="PEL4737" t="s">
        <v>93</v>
      </c>
      <c r="PEM4737" t="s">
        <v>114</v>
      </c>
      <c r="PEN4737">
        <v>42225</v>
      </c>
      <c r="PEO4737">
        <v>42225</v>
      </c>
      <c r="PEP4737">
        <v>900</v>
      </c>
      <c r="PEU4737">
        <v>900</v>
      </c>
      <c r="PEZ4737" t="s">
        <v>3619</v>
      </c>
      <c r="PFE4737">
        <v>42225</v>
      </c>
      <c r="PFF4737" t="s">
        <v>131</v>
      </c>
      <c r="PFG4737" t="s">
        <v>1169</v>
      </c>
      <c r="PFH4737" t="s">
        <v>58</v>
      </c>
      <c r="PFI4737" t="s">
        <v>629</v>
      </c>
      <c r="PFJ4737" t="s">
        <v>131</v>
      </c>
      <c r="PFK4737" t="s">
        <v>102</v>
      </c>
      <c r="PFL4737" t="s">
        <v>103</v>
      </c>
      <c r="PFN4737">
        <v>45</v>
      </c>
      <c r="PFO4737" t="s">
        <v>133</v>
      </c>
      <c r="PFP4737" t="s">
        <v>95</v>
      </c>
      <c r="PFQ4737" t="s">
        <v>54</v>
      </c>
      <c r="PFR4737" t="s">
        <v>93</v>
      </c>
      <c r="PFS4737" t="s">
        <v>114</v>
      </c>
      <c r="PFT4737">
        <v>42225</v>
      </c>
      <c r="PFU4737">
        <v>42225</v>
      </c>
      <c r="PFV4737">
        <v>900</v>
      </c>
      <c r="PGA4737">
        <v>900</v>
      </c>
      <c r="PGF4737" t="s">
        <v>3619</v>
      </c>
      <c r="PGK4737">
        <v>42225</v>
      </c>
      <c r="PGL4737" t="s">
        <v>131</v>
      </c>
      <c r="PGM4737" t="s">
        <v>1169</v>
      </c>
      <c r="PGN4737" t="s">
        <v>58</v>
      </c>
      <c r="PGO4737" t="s">
        <v>629</v>
      </c>
      <c r="PGP4737" t="s">
        <v>131</v>
      </c>
      <c r="PGQ4737" t="s">
        <v>102</v>
      </c>
      <c r="PGR4737" t="s">
        <v>103</v>
      </c>
      <c r="PGT4737">
        <v>45</v>
      </c>
      <c r="PGU4737" t="s">
        <v>133</v>
      </c>
      <c r="PGV4737" t="s">
        <v>95</v>
      </c>
      <c r="PGW4737" t="s">
        <v>54</v>
      </c>
      <c r="PGX4737" t="s">
        <v>93</v>
      </c>
      <c r="PGY4737" t="s">
        <v>114</v>
      </c>
      <c r="PGZ4737">
        <v>42225</v>
      </c>
      <c r="PHA4737">
        <v>42225</v>
      </c>
      <c r="PHB4737">
        <v>900</v>
      </c>
      <c r="PHG4737">
        <v>900</v>
      </c>
      <c r="PHL4737" t="s">
        <v>3619</v>
      </c>
      <c r="PHQ4737">
        <v>42225</v>
      </c>
      <c r="PHR4737" t="s">
        <v>131</v>
      </c>
      <c r="PHS4737" t="s">
        <v>1169</v>
      </c>
      <c r="PHT4737" t="s">
        <v>58</v>
      </c>
      <c r="PHU4737" t="s">
        <v>629</v>
      </c>
      <c r="PHV4737" t="s">
        <v>131</v>
      </c>
      <c r="PHW4737" t="s">
        <v>102</v>
      </c>
      <c r="PHX4737" t="s">
        <v>103</v>
      </c>
      <c r="PHZ4737">
        <v>45</v>
      </c>
      <c r="PIA4737" t="s">
        <v>133</v>
      </c>
      <c r="PIB4737" t="s">
        <v>95</v>
      </c>
      <c r="PIC4737" t="s">
        <v>54</v>
      </c>
      <c r="PID4737" t="s">
        <v>93</v>
      </c>
      <c r="PIE4737" t="s">
        <v>114</v>
      </c>
      <c r="PIF4737">
        <v>42225</v>
      </c>
      <c r="PIG4737">
        <v>42225</v>
      </c>
      <c r="PIH4737">
        <v>900</v>
      </c>
      <c r="PIM4737">
        <v>900</v>
      </c>
      <c r="PIR4737" t="s">
        <v>3619</v>
      </c>
      <c r="PIW4737">
        <v>42225</v>
      </c>
      <c r="PIX4737" t="s">
        <v>131</v>
      </c>
      <c r="PIY4737" t="s">
        <v>1169</v>
      </c>
      <c r="PIZ4737" t="s">
        <v>58</v>
      </c>
      <c r="PJA4737" t="s">
        <v>629</v>
      </c>
      <c r="PJB4737" t="s">
        <v>131</v>
      </c>
      <c r="PJC4737" t="s">
        <v>102</v>
      </c>
      <c r="PJD4737" t="s">
        <v>103</v>
      </c>
      <c r="PJF4737">
        <v>45</v>
      </c>
      <c r="PJG4737" t="s">
        <v>133</v>
      </c>
      <c r="PJH4737" t="s">
        <v>95</v>
      </c>
      <c r="PJI4737" t="s">
        <v>54</v>
      </c>
      <c r="PJJ4737" t="s">
        <v>93</v>
      </c>
      <c r="PJK4737" t="s">
        <v>114</v>
      </c>
      <c r="PJL4737">
        <v>42225</v>
      </c>
      <c r="PJM4737">
        <v>42225</v>
      </c>
      <c r="PJN4737">
        <v>900</v>
      </c>
      <c r="PJS4737">
        <v>900</v>
      </c>
      <c r="PJX4737" t="s">
        <v>3619</v>
      </c>
      <c r="PKC4737">
        <v>42225</v>
      </c>
      <c r="PKD4737" t="s">
        <v>131</v>
      </c>
      <c r="PKE4737" t="s">
        <v>1169</v>
      </c>
      <c r="PKF4737" t="s">
        <v>58</v>
      </c>
      <c r="PKG4737" t="s">
        <v>629</v>
      </c>
      <c r="PKH4737" t="s">
        <v>131</v>
      </c>
      <c r="PKI4737" t="s">
        <v>102</v>
      </c>
      <c r="PKJ4737" t="s">
        <v>103</v>
      </c>
      <c r="PKL4737">
        <v>45</v>
      </c>
      <c r="PKM4737" t="s">
        <v>133</v>
      </c>
      <c r="PKN4737" t="s">
        <v>95</v>
      </c>
      <c r="PKO4737" t="s">
        <v>54</v>
      </c>
      <c r="PKP4737" t="s">
        <v>93</v>
      </c>
      <c r="PKQ4737" t="s">
        <v>114</v>
      </c>
      <c r="PKR4737">
        <v>42225</v>
      </c>
      <c r="PKS4737">
        <v>42225</v>
      </c>
      <c r="PKT4737">
        <v>900</v>
      </c>
      <c r="PKY4737">
        <v>900</v>
      </c>
      <c r="PLD4737" t="s">
        <v>3619</v>
      </c>
      <c r="PLI4737">
        <v>42225</v>
      </c>
      <c r="PLJ4737" t="s">
        <v>131</v>
      </c>
      <c r="PLK4737" t="s">
        <v>1169</v>
      </c>
      <c r="PLL4737" t="s">
        <v>58</v>
      </c>
      <c r="PLM4737" t="s">
        <v>629</v>
      </c>
      <c r="PLN4737" t="s">
        <v>131</v>
      </c>
      <c r="PLO4737" t="s">
        <v>102</v>
      </c>
      <c r="PLP4737" t="s">
        <v>103</v>
      </c>
      <c r="PLR4737">
        <v>45</v>
      </c>
      <c r="PLS4737" t="s">
        <v>133</v>
      </c>
      <c r="PLT4737" t="s">
        <v>95</v>
      </c>
      <c r="PLU4737" t="s">
        <v>54</v>
      </c>
      <c r="PLV4737" t="s">
        <v>93</v>
      </c>
      <c r="PLW4737" t="s">
        <v>114</v>
      </c>
      <c r="PLX4737">
        <v>42225</v>
      </c>
      <c r="PLY4737">
        <v>42225</v>
      </c>
      <c r="PLZ4737">
        <v>900</v>
      </c>
      <c r="PME4737">
        <v>900</v>
      </c>
      <c r="PMJ4737" t="s">
        <v>3619</v>
      </c>
      <c r="PMO4737">
        <v>42225</v>
      </c>
      <c r="PMP4737" t="s">
        <v>131</v>
      </c>
      <c r="PMQ4737" t="s">
        <v>1169</v>
      </c>
      <c r="PMR4737" t="s">
        <v>58</v>
      </c>
      <c r="PMS4737" t="s">
        <v>629</v>
      </c>
      <c r="PMT4737" t="s">
        <v>131</v>
      </c>
      <c r="PMU4737" t="s">
        <v>102</v>
      </c>
      <c r="PMV4737" t="s">
        <v>103</v>
      </c>
      <c r="PMX4737">
        <v>45</v>
      </c>
      <c r="PMY4737" t="s">
        <v>133</v>
      </c>
      <c r="PMZ4737" t="s">
        <v>95</v>
      </c>
      <c r="PNA4737" t="s">
        <v>54</v>
      </c>
      <c r="PNB4737" t="s">
        <v>93</v>
      </c>
      <c r="PNC4737" t="s">
        <v>114</v>
      </c>
      <c r="PND4737">
        <v>42225</v>
      </c>
      <c r="PNE4737">
        <v>42225</v>
      </c>
      <c r="PNF4737">
        <v>900</v>
      </c>
      <c r="PNK4737">
        <v>900</v>
      </c>
      <c r="PNP4737" t="s">
        <v>3619</v>
      </c>
      <c r="PNU4737">
        <v>42225</v>
      </c>
      <c r="PNV4737" t="s">
        <v>131</v>
      </c>
      <c r="PNW4737" t="s">
        <v>1169</v>
      </c>
      <c r="PNX4737" t="s">
        <v>58</v>
      </c>
      <c r="PNY4737" t="s">
        <v>629</v>
      </c>
      <c r="PNZ4737" t="s">
        <v>131</v>
      </c>
      <c r="POA4737" t="s">
        <v>102</v>
      </c>
      <c r="POB4737" t="s">
        <v>103</v>
      </c>
      <c r="POD4737">
        <v>45</v>
      </c>
      <c r="POE4737" t="s">
        <v>133</v>
      </c>
      <c r="POF4737" t="s">
        <v>95</v>
      </c>
      <c r="POG4737" t="s">
        <v>54</v>
      </c>
      <c r="POH4737" t="s">
        <v>93</v>
      </c>
      <c r="POI4737" t="s">
        <v>114</v>
      </c>
      <c r="POJ4737">
        <v>42225</v>
      </c>
      <c r="POK4737">
        <v>42225</v>
      </c>
      <c r="POL4737">
        <v>900</v>
      </c>
      <c r="POQ4737">
        <v>900</v>
      </c>
      <c r="POV4737" t="s">
        <v>3619</v>
      </c>
      <c r="PPA4737">
        <v>42225</v>
      </c>
      <c r="PPB4737" t="s">
        <v>131</v>
      </c>
      <c r="PPC4737" t="s">
        <v>1169</v>
      </c>
      <c r="PPD4737" t="s">
        <v>58</v>
      </c>
      <c r="PPE4737" t="s">
        <v>629</v>
      </c>
      <c r="PPF4737" t="s">
        <v>131</v>
      </c>
      <c r="PPG4737" t="s">
        <v>102</v>
      </c>
      <c r="PPH4737" t="s">
        <v>103</v>
      </c>
      <c r="PPJ4737">
        <v>45</v>
      </c>
      <c r="PPK4737" t="s">
        <v>133</v>
      </c>
      <c r="PPL4737" t="s">
        <v>95</v>
      </c>
      <c r="PPM4737" t="s">
        <v>54</v>
      </c>
      <c r="PPN4737" t="s">
        <v>93</v>
      </c>
      <c r="PPO4737" t="s">
        <v>114</v>
      </c>
      <c r="PPP4737">
        <v>42225</v>
      </c>
      <c r="PPQ4737">
        <v>42225</v>
      </c>
      <c r="PPR4737">
        <v>900</v>
      </c>
      <c r="PPW4737">
        <v>900</v>
      </c>
      <c r="PQB4737" t="s">
        <v>3619</v>
      </c>
      <c r="PQG4737">
        <v>42225</v>
      </c>
      <c r="PQH4737" t="s">
        <v>131</v>
      </c>
      <c r="PQI4737" t="s">
        <v>1169</v>
      </c>
      <c r="PQJ4737" t="s">
        <v>58</v>
      </c>
      <c r="PQK4737" t="s">
        <v>629</v>
      </c>
      <c r="PQL4737" t="s">
        <v>131</v>
      </c>
      <c r="PQM4737" t="s">
        <v>102</v>
      </c>
      <c r="PQN4737" t="s">
        <v>103</v>
      </c>
      <c r="PQP4737">
        <v>45</v>
      </c>
      <c r="PQQ4737" t="s">
        <v>133</v>
      </c>
      <c r="PQR4737" t="s">
        <v>95</v>
      </c>
      <c r="PQS4737" t="s">
        <v>54</v>
      </c>
      <c r="PQT4737" t="s">
        <v>93</v>
      </c>
      <c r="PQU4737" t="s">
        <v>114</v>
      </c>
      <c r="PQV4737">
        <v>42225</v>
      </c>
      <c r="PQW4737">
        <v>42225</v>
      </c>
      <c r="PQX4737">
        <v>900</v>
      </c>
      <c r="PRC4737">
        <v>900</v>
      </c>
      <c r="PRH4737" t="s">
        <v>3619</v>
      </c>
      <c r="PRM4737">
        <v>42225</v>
      </c>
      <c r="PRN4737" t="s">
        <v>131</v>
      </c>
      <c r="PRO4737" t="s">
        <v>1169</v>
      </c>
      <c r="PRP4737" t="s">
        <v>58</v>
      </c>
      <c r="PRQ4737" t="s">
        <v>629</v>
      </c>
      <c r="PRR4737" t="s">
        <v>131</v>
      </c>
      <c r="PRS4737" t="s">
        <v>102</v>
      </c>
      <c r="PRT4737" t="s">
        <v>103</v>
      </c>
      <c r="PRV4737">
        <v>45</v>
      </c>
      <c r="PRW4737" t="s">
        <v>133</v>
      </c>
      <c r="PRX4737" t="s">
        <v>95</v>
      </c>
      <c r="PRY4737" t="s">
        <v>54</v>
      </c>
      <c r="PRZ4737" t="s">
        <v>93</v>
      </c>
      <c r="PSA4737" t="s">
        <v>114</v>
      </c>
      <c r="PSB4737">
        <v>42225</v>
      </c>
      <c r="PSC4737">
        <v>42225</v>
      </c>
      <c r="PSD4737">
        <v>900</v>
      </c>
      <c r="PSI4737">
        <v>900</v>
      </c>
      <c r="PSN4737" t="s">
        <v>3619</v>
      </c>
      <c r="PSS4737">
        <v>42225</v>
      </c>
      <c r="PST4737" t="s">
        <v>131</v>
      </c>
      <c r="PSU4737" t="s">
        <v>1169</v>
      </c>
      <c r="PSV4737" t="s">
        <v>58</v>
      </c>
      <c r="PSW4737" t="s">
        <v>629</v>
      </c>
      <c r="PSX4737" t="s">
        <v>131</v>
      </c>
      <c r="PSY4737" t="s">
        <v>102</v>
      </c>
      <c r="PSZ4737" t="s">
        <v>103</v>
      </c>
      <c r="PTB4737">
        <v>45</v>
      </c>
      <c r="PTC4737" t="s">
        <v>133</v>
      </c>
      <c r="PTD4737" t="s">
        <v>95</v>
      </c>
      <c r="PTE4737" t="s">
        <v>54</v>
      </c>
      <c r="PTF4737" t="s">
        <v>93</v>
      </c>
      <c r="PTG4737" t="s">
        <v>114</v>
      </c>
      <c r="PTH4737">
        <v>42225</v>
      </c>
      <c r="PTI4737">
        <v>42225</v>
      </c>
      <c r="PTJ4737">
        <v>900</v>
      </c>
      <c r="PTO4737">
        <v>900</v>
      </c>
      <c r="PTT4737" t="s">
        <v>3619</v>
      </c>
      <c r="PTY4737">
        <v>42225</v>
      </c>
      <c r="PTZ4737" t="s">
        <v>131</v>
      </c>
      <c r="PUA4737" t="s">
        <v>1169</v>
      </c>
      <c r="PUB4737" t="s">
        <v>58</v>
      </c>
      <c r="PUC4737" t="s">
        <v>629</v>
      </c>
      <c r="PUD4737" t="s">
        <v>131</v>
      </c>
      <c r="PUE4737" t="s">
        <v>102</v>
      </c>
      <c r="PUF4737" t="s">
        <v>103</v>
      </c>
      <c r="PUH4737">
        <v>45</v>
      </c>
      <c r="PUI4737" t="s">
        <v>133</v>
      </c>
      <c r="PUJ4737" t="s">
        <v>95</v>
      </c>
      <c r="PUK4737" t="s">
        <v>54</v>
      </c>
      <c r="PUL4737" t="s">
        <v>93</v>
      </c>
      <c r="PUM4737" t="s">
        <v>114</v>
      </c>
      <c r="PUN4737">
        <v>42225</v>
      </c>
      <c r="PUO4737">
        <v>42225</v>
      </c>
      <c r="PUP4737">
        <v>900</v>
      </c>
      <c r="PUU4737">
        <v>900</v>
      </c>
      <c r="PUZ4737" t="s">
        <v>3619</v>
      </c>
      <c r="PVE4737">
        <v>42225</v>
      </c>
      <c r="PVF4737" t="s">
        <v>131</v>
      </c>
      <c r="PVG4737" t="s">
        <v>1169</v>
      </c>
      <c r="PVH4737" t="s">
        <v>58</v>
      </c>
      <c r="PVI4737" t="s">
        <v>629</v>
      </c>
      <c r="PVJ4737" t="s">
        <v>131</v>
      </c>
      <c r="PVK4737" t="s">
        <v>102</v>
      </c>
      <c r="PVL4737" t="s">
        <v>103</v>
      </c>
      <c r="PVN4737">
        <v>45</v>
      </c>
      <c r="PVO4737" t="s">
        <v>133</v>
      </c>
      <c r="PVP4737" t="s">
        <v>95</v>
      </c>
      <c r="PVQ4737" t="s">
        <v>54</v>
      </c>
      <c r="PVR4737" t="s">
        <v>93</v>
      </c>
      <c r="PVS4737" t="s">
        <v>114</v>
      </c>
      <c r="PVT4737">
        <v>42225</v>
      </c>
      <c r="PVU4737">
        <v>42225</v>
      </c>
      <c r="PVV4737">
        <v>900</v>
      </c>
      <c r="PWA4737">
        <v>900</v>
      </c>
      <c r="PWF4737" t="s">
        <v>3619</v>
      </c>
      <c r="PWK4737">
        <v>42225</v>
      </c>
      <c r="PWL4737" t="s">
        <v>131</v>
      </c>
      <c r="PWM4737" t="s">
        <v>1169</v>
      </c>
      <c r="PWN4737" t="s">
        <v>58</v>
      </c>
      <c r="PWO4737" t="s">
        <v>629</v>
      </c>
      <c r="PWP4737" t="s">
        <v>131</v>
      </c>
      <c r="PWQ4737" t="s">
        <v>102</v>
      </c>
      <c r="PWR4737" t="s">
        <v>103</v>
      </c>
      <c r="PWT4737">
        <v>45</v>
      </c>
      <c r="PWU4737" t="s">
        <v>133</v>
      </c>
      <c r="PWV4737" t="s">
        <v>95</v>
      </c>
      <c r="PWW4737" t="s">
        <v>54</v>
      </c>
      <c r="PWX4737" t="s">
        <v>93</v>
      </c>
      <c r="PWY4737" t="s">
        <v>114</v>
      </c>
      <c r="PWZ4737">
        <v>42225</v>
      </c>
      <c r="PXA4737">
        <v>42225</v>
      </c>
      <c r="PXB4737">
        <v>900</v>
      </c>
      <c r="PXG4737">
        <v>900</v>
      </c>
      <c r="PXL4737" t="s">
        <v>3619</v>
      </c>
      <c r="PXQ4737">
        <v>42225</v>
      </c>
      <c r="PXR4737" t="s">
        <v>131</v>
      </c>
      <c r="PXS4737" t="s">
        <v>1169</v>
      </c>
      <c r="PXT4737" t="s">
        <v>58</v>
      </c>
      <c r="PXU4737" t="s">
        <v>629</v>
      </c>
      <c r="PXV4737" t="s">
        <v>131</v>
      </c>
      <c r="PXW4737" t="s">
        <v>102</v>
      </c>
      <c r="PXX4737" t="s">
        <v>103</v>
      </c>
      <c r="PXZ4737">
        <v>45</v>
      </c>
      <c r="PYA4737" t="s">
        <v>133</v>
      </c>
      <c r="PYB4737" t="s">
        <v>95</v>
      </c>
      <c r="PYC4737" t="s">
        <v>54</v>
      </c>
      <c r="PYD4737" t="s">
        <v>93</v>
      </c>
      <c r="PYE4737" t="s">
        <v>114</v>
      </c>
      <c r="PYF4737">
        <v>42225</v>
      </c>
      <c r="PYG4737">
        <v>42225</v>
      </c>
      <c r="PYH4737">
        <v>900</v>
      </c>
      <c r="PYM4737">
        <v>900</v>
      </c>
      <c r="PYR4737" t="s">
        <v>3619</v>
      </c>
      <c r="PYW4737">
        <v>42225</v>
      </c>
      <c r="PYX4737" t="s">
        <v>131</v>
      </c>
      <c r="PYY4737" t="s">
        <v>1169</v>
      </c>
      <c r="PYZ4737" t="s">
        <v>58</v>
      </c>
      <c r="PZA4737" t="s">
        <v>629</v>
      </c>
      <c r="PZB4737" t="s">
        <v>131</v>
      </c>
      <c r="PZC4737" t="s">
        <v>102</v>
      </c>
      <c r="PZD4737" t="s">
        <v>103</v>
      </c>
      <c r="PZF4737">
        <v>45</v>
      </c>
      <c r="PZG4737" t="s">
        <v>133</v>
      </c>
      <c r="PZH4737" t="s">
        <v>95</v>
      </c>
      <c r="PZI4737" t="s">
        <v>54</v>
      </c>
      <c r="PZJ4737" t="s">
        <v>93</v>
      </c>
      <c r="PZK4737" t="s">
        <v>114</v>
      </c>
      <c r="PZL4737">
        <v>42225</v>
      </c>
      <c r="PZM4737">
        <v>42225</v>
      </c>
      <c r="PZN4737">
        <v>900</v>
      </c>
      <c r="PZS4737">
        <v>900</v>
      </c>
      <c r="PZX4737" t="s">
        <v>3619</v>
      </c>
      <c r="QAC4737">
        <v>42225</v>
      </c>
      <c r="QAD4737" t="s">
        <v>131</v>
      </c>
      <c r="QAE4737" t="s">
        <v>1169</v>
      </c>
      <c r="QAF4737" t="s">
        <v>58</v>
      </c>
      <c r="QAG4737" t="s">
        <v>629</v>
      </c>
      <c r="QAH4737" t="s">
        <v>131</v>
      </c>
      <c r="QAI4737" t="s">
        <v>102</v>
      </c>
      <c r="QAJ4737" t="s">
        <v>103</v>
      </c>
      <c r="QAL4737">
        <v>45</v>
      </c>
      <c r="QAM4737" t="s">
        <v>133</v>
      </c>
      <c r="QAN4737" t="s">
        <v>95</v>
      </c>
      <c r="QAO4737" t="s">
        <v>54</v>
      </c>
      <c r="QAP4737" t="s">
        <v>93</v>
      </c>
      <c r="QAQ4737" t="s">
        <v>114</v>
      </c>
      <c r="QAR4737">
        <v>42225</v>
      </c>
      <c r="QAS4737">
        <v>42225</v>
      </c>
      <c r="QAT4737">
        <v>900</v>
      </c>
      <c r="QAY4737">
        <v>900</v>
      </c>
      <c r="QBD4737" t="s">
        <v>3619</v>
      </c>
      <c r="QBI4737">
        <v>42225</v>
      </c>
      <c r="QBJ4737" t="s">
        <v>131</v>
      </c>
      <c r="QBK4737" t="s">
        <v>1169</v>
      </c>
      <c r="QBL4737" t="s">
        <v>58</v>
      </c>
      <c r="QBM4737" t="s">
        <v>629</v>
      </c>
      <c r="QBN4737" t="s">
        <v>131</v>
      </c>
      <c r="QBO4737" t="s">
        <v>102</v>
      </c>
      <c r="QBP4737" t="s">
        <v>103</v>
      </c>
      <c r="QBR4737">
        <v>45</v>
      </c>
      <c r="QBS4737" t="s">
        <v>133</v>
      </c>
      <c r="QBT4737" t="s">
        <v>95</v>
      </c>
      <c r="QBU4737" t="s">
        <v>54</v>
      </c>
      <c r="QBV4737" t="s">
        <v>93</v>
      </c>
      <c r="QBW4737" t="s">
        <v>114</v>
      </c>
      <c r="QBX4737">
        <v>42225</v>
      </c>
      <c r="QBY4737">
        <v>42225</v>
      </c>
      <c r="QBZ4737">
        <v>900</v>
      </c>
      <c r="QCE4737">
        <v>900</v>
      </c>
      <c r="QCJ4737" t="s">
        <v>3619</v>
      </c>
      <c r="QCO4737">
        <v>42225</v>
      </c>
      <c r="QCP4737" t="s">
        <v>131</v>
      </c>
      <c r="QCQ4737" t="s">
        <v>1169</v>
      </c>
      <c r="QCR4737" t="s">
        <v>58</v>
      </c>
      <c r="QCS4737" t="s">
        <v>629</v>
      </c>
      <c r="QCT4737" t="s">
        <v>131</v>
      </c>
      <c r="QCU4737" t="s">
        <v>102</v>
      </c>
      <c r="QCV4737" t="s">
        <v>103</v>
      </c>
      <c r="QCX4737">
        <v>45</v>
      </c>
      <c r="QCY4737" t="s">
        <v>133</v>
      </c>
      <c r="QCZ4737" t="s">
        <v>95</v>
      </c>
      <c r="QDA4737" t="s">
        <v>54</v>
      </c>
      <c r="QDB4737" t="s">
        <v>93</v>
      </c>
      <c r="QDC4737" t="s">
        <v>114</v>
      </c>
      <c r="QDD4737">
        <v>42225</v>
      </c>
      <c r="QDE4737">
        <v>42225</v>
      </c>
      <c r="QDF4737">
        <v>900</v>
      </c>
      <c r="QDK4737">
        <v>900</v>
      </c>
      <c r="QDP4737" t="s">
        <v>3619</v>
      </c>
      <c r="QDU4737">
        <v>42225</v>
      </c>
      <c r="QDV4737" t="s">
        <v>131</v>
      </c>
      <c r="QDW4737" t="s">
        <v>1169</v>
      </c>
      <c r="QDX4737" t="s">
        <v>58</v>
      </c>
      <c r="QDY4737" t="s">
        <v>629</v>
      </c>
      <c r="QDZ4737" t="s">
        <v>131</v>
      </c>
      <c r="QEA4737" t="s">
        <v>102</v>
      </c>
      <c r="QEB4737" t="s">
        <v>103</v>
      </c>
      <c r="QED4737">
        <v>45</v>
      </c>
      <c r="QEE4737" t="s">
        <v>133</v>
      </c>
      <c r="QEF4737" t="s">
        <v>95</v>
      </c>
      <c r="QEG4737" t="s">
        <v>54</v>
      </c>
      <c r="QEH4737" t="s">
        <v>93</v>
      </c>
      <c r="QEI4737" t="s">
        <v>114</v>
      </c>
      <c r="QEJ4737">
        <v>42225</v>
      </c>
      <c r="QEK4737">
        <v>42225</v>
      </c>
      <c r="QEL4737">
        <v>900</v>
      </c>
      <c r="QEQ4737">
        <v>900</v>
      </c>
      <c r="QEV4737" t="s">
        <v>3619</v>
      </c>
      <c r="QFA4737">
        <v>42225</v>
      </c>
      <c r="QFB4737" t="s">
        <v>131</v>
      </c>
      <c r="QFC4737" t="s">
        <v>1169</v>
      </c>
      <c r="QFD4737" t="s">
        <v>58</v>
      </c>
      <c r="QFE4737" t="s">
        <v>629</v>
      </c>
      <c r="QFF4737" t="s">
        <v>131</v>
      </c>
      <c r="QFG4737" t="s">
        <v>102</v>
      </c>
      <c r="QFH4737" t="s">
        <v>103</v>
      </c>
      <c r="QFJ4737">
        <v>45</v>
      </c>
      <c r="QFK4737" t="s">
        <v>133</v>
      </c>
      <c r="QFL4737" t="s">
        <v>95</v>
      </c>
      <c r="QFM4737" t="s">
        <v>54</v>
      </c>
      <c r="QFN4737" t="s">
        <v>93</v>
      </c>
      <c r="QFO4737" t="s">
        <v>114</v>
      </c>
      <c r="QFP4737">
        <v>42225</v>
      </c>
      <c r="QFQ4737">
        <v>42225</v>
      </c>
      <c r="QFR4737">
        <v>900</v>
      </c>
      <c r="QFW4737">
        <v>900</v>
      </c>
      <c r="QGB4737" t="s">
        <v>3619</v>
      </c>
      <c r="QGG4737">
        <v>42225</v>
      </c>
      <c r="QGH4737" t="s">
        <v>131</v>
      </c>
      <c r="QGI4737" t="s">
        <v>1169</v>
      </c>
      <c r="QGJ4737" t="s">
        <v>58</v>
      </c>
      <c r="QGK4737" t="s">
        <v>629</v>
      </c>
      <c r="QGL4737" t="s">
        <v>131</v>
      </c>
      <c r="QGM4737" t="s">
        <v>102</v>
      </c>
      <c r="QGN4737" t="s">
        <v>103</v>
      </c>
      <c r="QGP4737">
        <v>45</v>
      </c>
      <c r="QGQ4737" t="s">
        <v>133</v>
      </c>
      <c r="QGR4737" t="s">
        <v>95</v>
      </c>
      <c r="QGS4737" t="s">
        <v>54</v>
      </c>
      <c r="QGT4737" t="s">
        <v>93</v>
      </c>
      <c r="QGU4737" t="s">
        <v>114</v>
      </c>
      <c r="QGV4737">
        <v>42225</v>
      </c>
      <c r="QGW4737">
        <v>42225</v>
      </c>
      <c r="QGX4737">
        <v>900</v>
      </c>
      <c r="QHC4737">
        <v>900</v>
      </c>
      <c r="QHH4737" t="s">
        <v>3619</v>
      </c>
      <c r="QHM4737">
        <v>42225</v>
      </c>
      <c r="QHN4737" t="s">
        <v>131</v>
      </c>
      <c r="QHO4737" t="s">
        <v>1169</v>
      </c>
      <c r="QHP4737" t="s">
        <v>58</v>
      </c>
      <c r="QHQ4737" t="s">
        <v>629</v>
      </c>
      <c r="QHR4737" t="s">
        <v>131</v>
      </c>
      <c r="QHS4737" t="s">
        <v>102</v>
      </c>
      <c r="QHT4737" t="s">
        <v>103</v>
      </c>
      <c r="QHV4737">
        <v>45</v>
      </c>
      <c r="QHW4737" t="s">
        <v>133</v>
      </c>
      <c r="QHX4737" t="s">
        <v>95</v>
      </c>
      <c r="QHY4737" t="s">
        <v>54</v>
      </c>
      <c r="QHZ4737" t="s">
        <v>93</v>
      </c>
      <c r="QIA4737" t="s">
        <v>114</v>
      </c>
      <c r="QIB4737">
        <v>42225</v>
      </c>
      <c r="QIC4737">
        <v>42225</v>
      </c>
      <c r="QID4737">
        <v>900</v>
      </c>
      <c r="QII4737">
        <v>900</v>
      </c>
      <c r="QIN4737" t="s">
        <v>3619</v>
      </c>
      <c r="QIS4737">
        <v>42225</v>
      </c>
      <c r="QIT4737" t="s">
        <v>131</v>
      </c>
      <c r="QIU4737" t="s">
        <v>1169</v>
      </c>
      <c r="QIV4737" t="s">
        <v>58</v>
      </c>
      <c r="QIW4737" t="s">
        <v>629</v>
      </c>
      <c r="QIX4737" t="s">
        <v>131</v>
      </c>
      <c r="QIY4737" t="s">
        <v>102</v>
      </c>
      <c r="QIZ4737" t="s">
        <v>103</v>
      </c>
      <c r="QJB4737">
        <v>45</v>
      </c>
      <c r="QJC4737" t="s">
        <v>133</v>
      </c>
      <c r="QJD4737" t="s">
        <v>95</v>
      </c>
      <c r="QJE4737" t="s">
        <v>54</v>
      </c>
      <c r="QJF4737" t="s">
        <v>93</v>
      </c>
      <c r="QJG4737" t="s">
        <v>114</v>
      </c>
      <c r="QJH4737">
        <v>42225</v>
      </c>
      <c r="QJI4737">
        <v>42225</v>
      </c>
      <c r="QJJ4737">
        <v>900</v>
      </c>
      <c r="QJO4737">
        <v>900</v>
      </c>
      <c r="QJT4737" t="s">
        <v>3619</v>
      </c>
      <c r="QJY4737">
        <v>42225</v>
      </c>
      <c r="QJZ4737" t="s">
        <v>131</v>
      </c>
      <c r="QKA4737" t="s">
        <v>1169</v>
      </c>
      <c r="QKB4737" t="s">
        <v>58</v>
      </c>
      <c r="QKC4737" t="s">
        <v>629</v>
      </c>
      <c r="QKD4737" t="s">
        <v>131</v>
      </c>
      <c r="QKE4737" t="s">
        <v>102</v>
      </c>
      <c r="QKF4737" t="s">
        <v>103</v>
      </c>
      <c r="QKH4737">
        <v>45</v>
      </c>
      <c r="QKI4737" t="s">
        <v>133</v>
      </c>
      <c r="QKJ4737" t="s">
        <v>95</v>
      </c>
      <c r="QKK4737" t="s">
        <v>54</v>
      </c>
      <c r="QKL4737" t="s">
        <v>93</v>
      </c>
      <c r="QKM4737" t="s">
        <v>114</v>
      </c>
      <c r="QKN4737">
        <v>42225</v>
      </c>
      <c r="QKO4737">
        <v>42225</v>
      </c>
      <c r="QKP4737">
        <v>900</v>
      </c>
      <c r="QKU4737">
        <v>900</v>
      </c>
      <c r="QKZ4737" t="s">
        <v>3619</v>
      </c>
      <c r="QLE4737">
        <v>42225</v>
      </c>
      <c r="QLF4737" t="s">
        <v>131</v>
      </c>
      <c r="QLG4737" t="s">
        <v>1169</v>
      </c>
      <c r="QLH4737" t="s">
        <v>58</v>
      </c>
      <c r="QLI4737" t="s">
        <v>629</v>
      </c>
      <c r="QLJ4737" t="s">
        <v>131</v>
      </c>
      <c r="QLK4737" t="s">
        <v>102</v>
      </c>
      <c r="QLL4737" t="s">
        <v>103</v>
      </c>
      <c r="QLN4737">
        <v>45</v>
      </c>
      <c r="QLO4737" t="s">
        <v>133</v>
      </c>
      <c r="QLP4737" t="s">
        <v>95</v>
      </c>
      <c r="QLQ4737" t="s">
        <v>54</v>
      </c>
      <c r="QLR4737" t="s">
        <v>93</v>
      </c>
      <c r="QLS4737" t="s">
        <v>114</v>
      </c>
      <c r="QLT4737">
        <v>42225</v>
      </c>
      <c r="QLU4737">
        <v>42225</v>
      </c>
      <c r="QLV4737">
        <v>900</v>
      </c>
      <c r="QMA4737">
        <v>900</v>
      </c>
      <c r="QMF4737" t="s">
        <v>3619</v>
      </c>
      <c r="QMK4737">
        <v>42225</v>
      </c>
      <c r="QML4737" t="s">
        <v>131</v>
      </c>
      <c r="QMM4737" t="s">
        <v>1169</v>
      </c>
      <c r="QMN4737" t="s">
        <v>58</v>
      </c>
      <c r="QMO4737" t="s">
        <v>629</v>
      </c>
      <c r="QMP4737" t="s">
        <v>131</v>
      </c>
      <c r="QMQ4737" t="s">
        <v>102</v>
      </c>
      <c r="QMR4737" t="s">
        <v>103</v>
      </c>
      <c r="QMT4737">
        <v>45</v>
      </c>
      <c r="QMU4737" t="s">
        <v>133</v>
      </c>
      <c r="QMV4737" t="s">
        <v>95</v>
      </c>
      <c r="QMW4737" t="s">
        <v>54</v>
      </c>
      <c r="QMX4737" t="s">
        <v>93</v>
      </c>
      <c r="QMY4737" t="s">
        <v>114</v>
      </c>
      <c r="QMZ4737">
        <v>42225</v>
      </c>
      <c r="QNA4737">
        <v>42225</v>
      </c>
      <c r="QNB4737">
        <v>900</v>
      </c>
      <c r="QNG4737">
        <v>900</v>
      </c>
      <c r="QNL4737" t="s">
        <v>3619</v>
      </c>
      <c r="QNQ4737">
        <v>42225</v>
      </c>
      <c r="QNR4737" t="s">
        <v>131</v>
      </c>
      <c r="QNS4737" t="s">
        <v>1169</v>
      </c>
      <c r="QNT4737" t="s">
        <v>58</v>
      </c>
      <c r="QNU4737" t="s">
        <v>629</v>
      </c>
      <c r="QNV4737" t="s">
        <v>131</v>
      </c>
      <c r="QNW4737" t="s">
        <v>102</v>
      </c>
      <c r="QNX4737" t="s">
        <v>103</v>
      </c>
      <c r="QNZ4737">
        <v>45</v>
      </c>
      <c r="QOA4737" t="s">
        <v>133</v>
      </c>
      <c r="QOB4737" t="s">
        <v>95</v>
      </c>
      <c r="QOC4737" t="s">
        <v>54</v>
      </c>
      <c r="QOD4737" t="s">
        <v>93</v>
      </c>
      <c r="QOE4737" t="s">
        <v>114</v>
      </c>
      <c r="QOF4737">
        <v>42225</v>
      </c>
      <c r="QOG4737">
        <v>42225</v>
      </c>
      <c r="QOH4737">
        <v>900</v>
      </c>
      <c r="QOM4737">
        <v>900</v>
      </c>
      <c r="QOR4737" t="s">
        <v>3619</v>
      </c>
      <c r="QOW4737">
        <v>42225</v>
      </c>
      <c r="QOX4737" t="s">
        <v>131</v>
      </c>
      <c r="QOY4737" t="s">
        <v>1169</v>
      </c>
      <c r="QOZ4737" t="s">
        <v>58</v>
      </c>
      <c r="QPA4737" t="s">
        <v>629</v>
      </c>
      <c r="QPB4737" t="s">
        <v>131</v>
      </c>
      <c r="QPC4737" t="s">
        <v>102</v>
      </c>
      <c r="QPD4737" t="s">
        <v>103</v>
      </c>
      <c r="QPF4737">
        <v>45</v>
      </c>
      <c r="QPG4737" t="s">
        <v>133</v>
      </c>
      <c r="QPH4737" t="s">
        <v>95</v>
      </c>
      <c r="QPI4737" t="s">
        <v>54</v>
      </c>
      <c r="QPJ4737" t="s">
        <v>93</v>
      </c>
      <c r="QPK4737" t="s">
        <v>114</v>
      </c>
      <c r="QPL4737">
        <v>42225</v>
      </c>
      <c r="QPM4737">
        <v>42225</v>
      </c>
      <c r="QPN4737">
        <v>900</v>
      </c>
      <c r="QPS4737">
        <v>900</v>
      </c>
      <c r="QPX4737" t="s">
        <v>3619</v>
      </c>
      <c r="QQC4737">
        <v>42225</v>
      </c>
      <c r="QQD4737" t="s">
        <v>131</v>
      </c>
      <c r="QQE4737" t="s">
        <v>1169</v>
      </c>
      <c r="QQF4737" t="s">
        <v>58</v>
      </c>
      <c r="QQG4737" t="s">
        <v>629</v>
      </c>
      <c r="QQH4737" t="s">
        <v>131</v>
      </c>
      <c r="QQI4737" t="s">
        <v>102</v>
      </c>
      <c r="QQJ4737" t="s">
        <v>103</v>
      </c>
      <c r="QQL4737">
        <v>45</v>
      </c>
      <c r="QQM4737" t="s">
        <v>133</v>
      </c>
      <c r="QQN4737" t="s">
        <v>95</v>
      </c>
      <c r="QQO4737" t="s">
        <v>54</v>
      </c>
      <c r="QQP4737" t="s">
        <v>93</v>
      </c>
      <c r="QQQ4737" t="s">
        <v>114</v>
      </c>
      <c r="QQR4737">
        <v>42225</v>
      </c>
      <c r="QQS4737">
        <v>42225</v>
      </c>
      <c r="QQT4737">
        <v>900</v>
      </c>
      <c r="QQY4737">
        <v>900</v>
      </c>
      <c r="QRD4737" t="s">
        <v>3619</v>
      </c>
      <c r="QRI4737">
        <v>42225</v>
      </c>
      <c r="QRJ4737" t="s">
        <v>131</v>
      </c>
      <c r="QRK4737" t="s">
        <v>1169</v>
      </c>
      <c r="QRL4737" t="s">
        <v>58</v>
      </c>
      <c r="QRM4737" t="s">
        <v>629</v>
      </c>
      <c r="QRN4737" t="s">
        <v>131</v>
      </c>
      <c r="QRO4737" t="s">
        <v>102</v>
      </c>
      <c r="QRP4737" t="s">
        <v>103</v>
      </c>
      <c r="QRR4737">
        <v>45</v>
      </c>
      <c r="QRS4737" t="s">
        <v>133</v>
      </c>
      <c r="QRT4737" t="s">
        <v>95</v>
      </c>
      <c r="QRU4737" t="s">
        <v>54</v>
      </c>
      <c r="QRV4737" t="s">
        <v>93</v>
      </c>
      <c r="QRW4737" t="s">
        <v>114</v>
      </c>
      <c r="QRX4737">
        <v>42225</v>
      </c>
      <c r="QRY4737">
        <v>42225</v>
      </c>
      <c r="QRZ4737">
        <v>900</v>
      </c>
      <c r="QSE4737">
        <v>900</v>
      </c>
      <c r="QSJ4737" t="s">
        <v>3619</v>
      </c>
      <c r="QSO4737">
        <v>42225</v>
      </c>
      <c r="QSP4737" t="s">
        <v>131</v>
      </c>
      <c r="QSQ4737" t="s">
        <v>1169</v>
      </c>
      <c r="QSR4737" t="s">
        <v>58</v>
      </c>
      <c r="QSS4737" t="s">
        <v>629</v>
      </c>
      <c r="QST4737" t="s">
        <v>131</v>
      </c>
      <c r="QSU4737" t="s">
        <v>102</v>
      </c>
      <c r="QSV4737" t="s">
        <v>103</v>
      </c>
      <c r="QSX4737">
        <v>45</v>
      </c>
      <c r="QSY4737" t="s">
        <v>133</v>
      </c>
      <c r="QSZ4737" t="s">
        <v>95</v>
      </c>
      <c r="QTA4737" t="s">
        <v>54</v>
      </c>
      <c r="QTB4737" t="s">
        <v>93</v>
      </c>
      <c r="QTC4737" t="s">
        <v>114</v>
      </c>
      <c r="QTD4737">
        <v>42225</v>
      </c>
      <c r="QTE4737">
        <v>42225</v>
      </c>
      <c r="QTF4737">
        <v>900</v>
      </c>
      <c r="QTK4737">
        <v>900</v>
      </c>
      <c r="QTP4737" t="s">
        <v>3619</v>
      </c>
      <c r="QTU4737">
        <v>42225</v>
      </c>
      <c r="QTV4737" t="s">
        <v>131</v>
      </c>
      <c r="QTW4737" t="s">
        <v>1169</v>
      </c>
      <c r="QTX4737" t="s">
        <v>58</v>
      </c>
      <c r="QTY4737" t="s">
        <v>629</v>
      </c>
      <c r="QTZ4737" t="s">
        <v>131</v>
      </c>
      <c r="QUA4737" t="s">
        <v>102</v>
      </c>
      <c r="QUB4737" t="s">
        <v>103</v>
      </c>
      <c r="QUD4737">
        <v>45</v>
      </c>
      <c r="QUE4737" t="s">
        <v>133</v>
      </c>
      <c r="QUF4737" t="s">
        <v>95</v>
      </c>
      <c r="QUG4737" t="s">
        <v>54</v>
      </c>
      <c r="QUH4737" t="s">
        <v>93</v>
      </c>
      <c r="QUI4737" t="s">
        <v>114</v>
      </c>
      <c r="QUJ4737">
        <v>42225</v>
      </c>
      <c r="QUK4737">
        <v>42225</v>
      </c>
      <c r="QUL4737">
        <v>900</v>
      </c>
      <c r="QUQ4737">
        <v>900</v>
      </c>
      <c r="QUV4737" t="s">
        <v>3619</v>
      </c>
      <c r="QVA4737">
        <v>42225</v>
      </c>
      <c r="QVB4737" t="s">
        <v>131</v>
      </c>
      <c r="QVC4737" t="s">
        <v>1169</v>
      </c>
      <c r="QVD4737" t="s">
        <v>58</v>
      </c>
      <c r="QVE4737" t="s">
        <v>629</v>
      </c>
      <c r="QVF4737" t="s">
        <v>131</v>
      </c>
      <c r="QVG4737" t="s">
        <v>102</v>
      </c>
      <c r="QVH4737" t="s">
        <v>103</v>
      </c>
      <c r="QVJ4737">
        <v>45</v>
      </c>
      <c r="QVK4737" t="s">
        <v>133</v>
      </c>
      <c r="QVL4737" t="s">
        <v>95</v>
      </c>
      <c r="QVM4737" t="s">
        <v>54</v>
      </c>
      <c r="QVN4737" t="s">
        <v>93</v>
      </c>
      <c r="QVO4737" t="s">
        <v>114</v>
      </c>
      <c r="QVP4737">
        <v>42225</v>
      </c>
      <c r="QVQ4737">
        <v>42225</v>
      </c>
      <c r="QVR4737">
        <v>900</v>
      </c>
      <c r="QVW4737">
        <v>900</v>
      </c>
      <c r="QWB4737" t="s">
        <v>3619</v>
      </c>
      <c r="QWG4737">
        <v>42225</v>
      </c>
      <c r="QWH4737" t="s">
        <v>131</v>
      </c>
      <c r="QWI4737" t="s">
        <v>1169</v>
      </c>
      <c r="QWJ4737" t="s">
        <v>58</v>
      </c>
      <c r="QWK4737" t="s">
        <v>629</v>
      </c>
      <c r="QWL4737" t="s">
        <v>131</v>
      </c>
      <c r="QWM4737" t="s">
        <v>102</v>
      </c>
      <c r="QWN4737" t="s">
        <v>103</v>
      </c>
      <c r="QWP4737">
        <v>45</v>
      </c>
      <c r="QWQ4737" t="s">
        <v>133</v>
      </c>
      <c r="QWR4737" t="s">
        <v>95</v>
      </c>
      <c r="QWS4737" t="s">
        <v>54</v>
      </c>
      <c r="QWT4737" t="s">
        <v>93</v>
      </c>
      <c r="QWU4737" t="s">
        <v>114</v>
      </c>
      <c r="QWV4737">
        <v>42225</v>
      </c>
      <c r="QWW4737">
        <v>42225</v>
      </c>
      <c r="QWX4737">
        <v>900</v>
      </c>
      <c r="QXC4737">
        <v>900</v>
      </c>
      <c r="QXH4737" t="s">
        <v>3619</v>
      </c>
      <c r="QXM4737">
        <v>42225</v>
      </c>
      <c r="QXN4737" t="s">
        <v>131</v>
      </c>
      <c r="QXO4737" t="s">
        <v>1169</v>
      </c>
      <c r="QXP4737" t="s">
        <v>58</v>
      </c>
      <c r="QXQ4737" t="s">
        <v>629</v>
      </c>
      <c r="QXR4737" t="s">
        <v>131</v>
      </c>
      <c r="QXS4737" t="s">
        <v>102</v>
      </c>
      <c r="QXT4737" t="s">
        <v>103</v>
      </c>
      <c r="QXV4737">
        <v>45</v>
      </c>
      <c r="QXW4737" t="s">
        <v>133</v>
      </c>
      <c r="QXX4737" t="s">
        <v>95</v>
      </c>
      <c r="QXY4737" t="s">
        <v>54</v>
      </c>
      <c r="QXZ4737" t="s">
        <v>93</v>
      </c>
      <c r="QYA4737" t="s">
        <v>114</v>
      </c>
      <c r="QYB4737">
        <v>42225</v>
      </c>
      <c r="QYC4737">
        <v>42225</v>
      </c>
      <c r="QYD4737">
        <v>900</v>
      </c>
      <c r="QYI4737">
        <v>900</v>
      </c>
      <c r="QYN4737" t="s">
        <v>3619</v>
      </c>
      <c r="QYS4737">
        <v>42225</v>
      </c>
      <c r="QYT4737" t="s">
        <v>131</v>
      </c>
      <c r="QYU4737" t="s">
        <v>1169</v>
      </c>
      <c r="QYV4737" t="s">
        <v>58</v>
      </c>
      <c r="QYW4737" t="s">
        <v>629</v>
      </c>
      <c r="QYX4737" t="s">
        <v>131</v>
      </c>
      <c r="QYY4737" t="s">
        <v>102</v>
      </c>
      <c r="QYZ4737" t="s">
        <v>103</v>
      </c>
      <c r="QZB4737">
        <v>45</v>
      </c>
      <c r="QZC4737" t="s">
        <v>133</v>
      </c>
      <c r="QZD4737" t="s">
        <v>95</v>
      </c>
      <c r="QZE4737" t="s">
        <v>54</v>
      </c>
      <c r="QZF4737" t="s">
        <v>93</v>
      </c>
      <c r="QZG4737" t="s">
        <v>114</v>
      </c>
      <c r="QZH4737">
        <v>42225</v>
      </c>
      <c r="QZI4737">
        <v>42225</v>
      </c>
      <c r="QZJ4737">
        <v>900</v>
      </c>
      <c r="QZO4737">
        <v>900</v>
      </c>
      <c r="QZT4737" t="s">
        <v>3619</v>
      </c>
      <c r="QZY4737">
        <v>42225</v>
      </c>
      <c r="QZZ4737" t="s">
        <v>131</v>
      </c>
      <c r="RAA4737" t="s">
        <v>1169</v>
      </c>
      <c r="RAB4737" t="s">
        <v>58</v>
      </c>
      <c r="RAC4737" t="s">
        <v>629</v>
      </c>
      <c r="RAD4737" t="s">
        <v>131</v>
      </c>
      <c r="RAE4737" t="s">
        <v>102</v>
      </c>
      <c r="RAF4737" t="s">
        <v>103</v>
      </c>
      <c r="RAH4737">
        <v>45</v>
      </c>
      <c r="RAI4737" t="s">
        <v>133</v>
      </c>
      <c r="RAJ4737" t="s">
        <v>95</v>
      </c>
      <c r="RAK4737" t="s">
        <v>54</v>
      </c>
      <c r="RAL4737" t="s">
        <v>93</v>
      </c>
      <c r="RAM4737" t="s">
        <v>114</v>
      </c>
      <c r="RAN4737">
        <v>42225</v>
      </c>
      <c r="RAO4737">
        <v>42225</v>
      </c>
      <c r="RAP4737">
        <v>900</v>
      </c>
      <c r="RAU4737">
        <v>900</v>
      </c>
      <c r="RAZ4737" t="s">
        <v>3619</v>
      </c>
      <c r="RBE4737">
        <v>42225</v>
      </c>
      <c r="RBF4737" t="s">
        <v>131</v>
      </c>
      <c r="RBG4737" t="s">
        <v>1169</v>
      </c>
      <c r="RBH4737" t="s">
        <v>58</v>
      </c>
      <c r="RBI4737" t="s">
        <v>629</v>
      </c>
      <c r="RBJ4737" t="s">
        <v>131</v>
      </c>
      <c r="RBK4737" t="s">
        <v>102</v>
      </c>
      <c r="RBL4737" t="s">
        <v>103</v>
      </c>
      <c r="RBN4737">
        <v>45</v>
      </c>
      <c r="RBO4737" t="s">
        <v>133</v>
      </c>
      <c r="RBP4737" t="s">
        <v>95</v>
      </c>
      <c r="RBQ4737" t="s">
        <v>54</v>
      </c>
      <c r="RBR4737" t="s">
        <v>93</v>
      </c>
      <c r="RBS4737" t="s">
        <v>114</v>
      </c>
      <c r="RBT4737">
        <v>42225</v>
      </c>
      <c r="RBU4737">
        <v>42225</v>
      </c>
      <c r="RBV4737">
        <v>900</v>
      </c>
      <c r="RCA4737">
        <v>900</v>
      </c>
      <c r="RCF4737" t="s">
        <v>3619</v>
      </c>
      <c r="RCK4737">
        <v>42225</v>
      </c>
      <c r="RCL4737" t="s">
        <v>131</v>
      </c>
      <c r="RCM4737" t="s">
        <v>1169</v>
      </c>
      <c r="RCN4737" t="s">
        <v>58</v>
      </c>
      <c r="RCO4737" t="s">
        <v>629</v>
      </c>
      <c r="RCP4737" t="s">
        <v>131</v>
      </c>
      <c r="RCQ4737" t="s">
        <v>102</v>
      </c>
      <c r="RCR4737" t="s">
        <v>103</v>
      </c>
      <c r="RCT4737">
        <v>45</v>
      </c>
      <c r="RCU4737" t="s">
        <v>133</v>
      </c>
      <c r="RCV4737" t="s">
        <v>95</v>
      </c>
      <c r="RCW4737" t="s">
        <v>54</v>
      </c>
      <c r="RCX4737" t="s">
        <v>93</v>
      </c>
      <c r="RCY4737" t="s">
        <v>114</v>
      </c>
      <c r="RCZ4737">
        <v>42225</v>
      </c>
      <c r="RDA4737">
        <v>42225</v>
      </c>
      <c r="RDB4737">
        <v>900</v>
      </c>
      <c r="RDG4737">
        <v>900</v>
      </c>
      <c r="RDL4737" t="s">
        <v>3619</v>
      </c>
      <c r="RDQ4737">
        <v>42225</v>
      </c>
      <c r="RDR4737" t="s">
        <v>131</v>
      </c>
      <c r="RDS4737" t="s">
        <v>1169</v>
      </c>
      <c r="RDT4737" t="s">
        <v>58</v>
      </c>
      <c r="RDU4737" t="s">
        <v>629</v>
      </c>
      <c r="RDV4737" t="s">
        <v>131</v>
      </c>
      <c r="RDW4737" t="s">
        <v>102</v>
      </c>
      <c r="RDX4737" t="s">
        <v>103</v>
      </c>
      <c r="RDZ4737">
        <v>45</v>
      </c>
      <c r="REA4737" t="s">
        <v>133</v>
      </c>
      <c r="REB4737" t="s">
        <v>95</v>
      </c>
      <c r="REC4737" t="s">
        <v>54</v>
      </c>
      <c r="RED4737" t="s">
        <v>93</v>
      </c>
      <c r="REE4737" t="s">
        <v>114</v>
      </c>
      <c r="REF4737">
        <v>42225</v>
      </c>
      <c r="REG4737">
        <v>42225</v>
      </c>
      <c r="REH4737">
        <v>900</v>
      </c>
      <c r="REM4737">
        <v>900</v>
      </c>
      <c r="RER4737" t="s">
        <v>3619</v>
      </c>
      <c r="REW4737">
        <v>42225</v>
      </c>
      <c r="REX4737" t="s">
        <v>131</v>
      </c>
      <c r="REY4737" t="s">
        <v>1169</v>
      </c>
      <c r="REZ4737" t="s">
        <v>58</v>
      </c>
      <c r="RFA4737" t="s">
        <v>629</v>
      </c>
      <c r="RFB4737" t="s">
        <v>131</v>
      </c>
      <c r="RFC4737" t="s">
        <v>102</v>
      </c>
      <c r="RFD4737" t="s">
        <v>103</v>
      </c>
      <c r="RFF4737">
        <v>45</v>
      </c>
      <c r="RFG4737" t="s">
        <v>133</v>
      </c>
      <c r="RFH4737" t="s">
        <v>95</v>
      </c>
      <c r="RFI4737" t="s">
        <v>54</v>
      </c>
      <c r="RFJ4737" t="s">
        <v>93</v>
      </c>
      <c r="RFK4737" t="s">
        <v>114</v>
      </c>
      <c r="RFL4737">
        <v>42225</v>
      </c>
      <c r="RFM4737">
        <v>42225</v>
      </c>
      <c r="RFN4737">
        <v>900</v>
      </c>
      <c r="RFS4737">
        <v>900</v>
      </c>
      <c r="RFX4737" t="s">
        <v>3619</v>
      </c>
      <c r="RGC4737">
        <v>42225</v>
      </c>
      <c r="RGD4737" t="s">
        <v>131</v>
      </c>
      <c r="RGE4737" t="s">
        <v>1169</v>
      </c>
      <c r="RGF4737" t="s">
        <v>58</v>
      </c>
      <c r="RGG4737" t="s">
        <v>629</v>
      </c>
      <c r="RGH4737" t="s">
        <v>131</v>
      </c>
      <c r="RGI4737" t="s">
        <v>102</v>
      </c>
      <c r="RGJ4737" t="s">
        <v>103</v>
      </c>
      <c r="RGL4737">
        <v>45</v>
      </c>
      <c r="RGM4737" t="s">
        <v>133</v>
      </c>
      <c r="RGN4737" t="s">
        <v>95</v>
      </c>
      <c r="RGO4737" t="s">
        <v>54</v>
      </c>
      <c r="RGP4737" t="s">
        <v>93</v>
      </c>
      <c r="RGQ4737" t="s">
        <v>114</v>
      </c>
      <c r="RGR4737">
        <v>42225</v>
      </c>
      <c r="RGS4737">
        <v>42225</v>
      </c>
      <c r="RGT4737">
        <v>900</v>
      </c>
      <c r="RGY4737">
        <v>900</v>
      </c>
      <c r="RHD4737" t="s">
        <v>3619</v>
      </c>
      <c r="RHI4737">
        <v>42225</v>
      </c>
      <c r="RHJ4737" t="s">
        <v>131</v>
      </c>
      <c r="RHK4737" t="s">
        <v>1169</v>
      </c>
      <c r="RHL4737" t="s">
        <v>58</v>
      </c>
      <c r="RHM4737" t="s">
        <v>629</v>
      </c>
      <c r="RHN4737" t="s">
        <v>131</v>
      </c>
      <c r="RHO4737" t="s">
        <v>102</v>
      </c>
      <c r="RHP4737" t="s">
        <v>103</v>
      </c>
      <c r="RHR4737">
        <v>45</v>
      </c>
      <c r="RHS4737" t="s">
        <v>133</v>
      </c>
      <c r="RHT4737" t="s">
        <v>95</v>
      </c>
      <c r="RHU4737" t="s">
        <v>54</v>
      </c>
      <c r="RHV4737" t="s">
        <v>93</v>
      </c>
      <c r="RHW4737" t="s">
        <v>114</v>
      </c>
      <c r="RHX4737">
        <v>42225</v>
      </c>
      <c r="RHY4737">
        <v>42225</v>
      </c>
      <c r="RHZ4737">
        <v>900</v>
      </c>
      <c r="RIE4737">
        <v>900</v>
      </c>
      <c r="RIJ4737" t="s">
        <v>3619</v>
      </c>
      <c r="RIO4737">
        <v>42225</v>
      </c>
      <c r="RIP4737" t="s">
        <v>131</v>
      </c>
      <c r="RIQ4737" t="s">
        <v>1169</v>
      </c>
      <c r="RIR4737" t="s">
        <v>58</v>
      </c>
      <c r="RIS4737" t="s">
        <v>629</v>
      </c>
      <c r="RIT4737" t="s">
        <v>131</v>
      </c>
      <c r="RIU4737" t="s">
        <v>102</v>
      </c>
      <c r="RIV4737" t="s">
        <v>103</v>
      </c>
      <c r="RIX4737">
        <v>45</v>
      </c>
      <c r="RIY4737" t="s">
        <v>133</v>
      </c>
      <c r="RIZ4737" t="s">
        <v>95</v>
      </c>
      <c r="RJA4737" t="s">
        <v>54</v>
      </c>
      <c r="RJB4737" t="s">
        <v>93</v>
      </c>
      <c r="RJC4737" t="s">
        <v>114</v>
      </c>
      <c r="RJD4737">
        <v>42225</v>
      </c>
      <c r="RJE4737">
        <v>42225</v>
      </c>
      <c r="RJF4737">
        <v>900</v>
      </c>
      <c r="RJK4737">
        <v>900</v>
      </c>
      <c r="RJP4737" t="s">
        <v>3619</v>
      </c>
      <c r="RJU4737">
        <v>42225</v>
      </c>
      <c r="RJV4737" t="s">
        <v>131</v>
      </c>
      <c r="RJW4737" t="s">
        <v>1169</v>
      </c>
      <c r="RJX4737" t="s">
        <v>58</v>
      </c>
      <c r="RJY4737" t="s">
        <v>629</v>
      </c>
      <c r="RJZ4737" t="s">
        <v>131</v>
      </c>
      <c r="RKA4737" t="s">
        <v>102</v>
      </c>
      <c r="RKB4737" t="s">
        <v>103</v>
      </c>
      <c r="RKD4737">
        <v>45</v>
      </c>
      <c r="RKE4737" t="s">
        <v>133</v>
      </c>
      <c r="RKF4737" t="s">
        <v>95</v>
      </c>
      <c r="RKG4737" t="s">
        <v>54</v>
      </c>
      <c r="RKH4737" t="s">
        <v>93</v>
      </c>
      <c r="RKI4737" t="s">
        <v>114</v>
      </c>
      <c r="RKJ4737">
        <v>42225</v>
      </c>
      <c r="RKK4737">
        <v>42225</v>
      </c>
      <c r="RKL4737">
        <v>900</v>
      </c>
      <c r="RKQ4737">
        <v>900</v>
      </c>
      <c r="RKV4737" t="s">
        <v>3619</v>
      </c>
      <c r="RLA4737">
        <v>42225</v>
      </c>
      <c r="RLB4737" t="s">
        <v>131</v>
      </c>
      <c r="RLC4737" t="s">
        <v>1169</v>
      </c>
      <c r="RLD4737" t="s">
        <v>58</v>
      </c>
      <c r="RLE4737" t="s">
        <v>629</v>
      </c>
      <c r="RLF4737" t="s">
        <v>131</v>
      </c>
      <c r="RLG4737" t="s">
        <v>102</v>
      </c>
      <c r="RLH4737" t="s">
        <v>103</v>
      </c>
      <c r="RLJ4737">
        <v>45</v>
      </c>
      <c r="RLK4737" t="s">
        <v>133</v>
      </c>
      <c r="RLL4737" t="s">
        <v>95</v>
      </c>
      <c r="RLM4737" t="s">
        <v>54</v>
      </c>
      <c r="RLN4737" t="s">
        <v>93</v>
      </c>
      <c r="RLO4737" t="s">
        <v>114</v>
      </c>
      <c r="RLP4737">
        <v>42225</v>
      </c>
      <c r="RLQ4737">
        <v>42225</v>
      </c>
      <c r="RLR4737">
        <v>900</v>
      </c>
      <c r="RLW4737">
        <v>900</v>
      </c>
      <c r="RMB4737" t="s">
        <v>3619</v>
      </c>
      <c r="RMG4737">
        <v>42225</v>
      </c>
      <c r="RMH4737" t="s">
        <v>131</v>
      </c>
      <c r="RMI4737" t="s">
        <v>1169</v>
      </c>
      <c r="RMJ4737" t="s">
        <v>58</v>
      </c>
      <c r="RMK4737" t="s">
        <v>629</v>
      </c>
      <c r="RML4737" t="s">
        <v>131</v>
      </c>
      <c r="RMM4737" t="s">
        <v>102</v>
      </c>
      <c r="RMN4737" t="s">
        <v>103</v>
      </c>
      <c r="RMP4737">
        <v>45</v>
      </c>
      <c r="RMQ4737" t="s">
        <v>133</v>
      </c>
      <c r="RMR4737" t="s">
        <v>95</v>
      </c>
      <c r="RMS4737" t="s">
        <v>54</v>
      </c>
      <c r="RMT4737" t="s">
        <v>93</v>
      </c>
      <c r="RMU4737" t="s">
        <v>114</v>
      </c>
      <c r="RMV4737">
        <v>42225</v>
      </c>
      <c r="RMW4737">
        <v>42225</v>
      </c>
      <c r="RMX4737">
        <v>900</v>
      </c>
      <c r="RNC4737">
        <v>900</v>
      </c>
      <c r="RNH4737" t="s">
        <v>3619</v>
      </c>
      <c r="RNM4737">
        <v>42225</v>
      </c>
      <c r="RNN4737" t="s">
        <v>131</v>
      </c>
      <c r="RNO4737" t="s">
        <v>1169</v>
      </c>
      <c r="RNP4737" t="s">
        <v>58</v>
      </c>
      <c r="RNQ4737" t="s">
        <v>629</v>
      </c>
      <c r="RNR4737" t="s">
        <v>131</v>
      </c>
      <c r="RNS4737" t="s">
        <v>102</v>
      </c>
      <c r="RNT4737" t="s">
        <v>103</v>
      </c>
      <c r="RNV4737">
        <v>45</v>
      </c>
      <c r="RNW4737" t="s">
        <v>133</v>
      </c>
      <c r="RNX4737" t="s">
        <v>95</v>
      </c>
      <c r="RNY4737" t="s">
        <v>54</v>
      </c>
      <c r="RNZ4737" t="s">
        <v>93</v>
      </c>
      <c r="ROA4737" t="s">
        <v>114</v>
      </c>
      <c r="ROB4737">
        <v>42225</v>
      </c>
      <c r="ROC4737">
        <v>42225</v>
      </c>
      <c r="ROD4737">
        <v>900</v>
      </c>
      <c r="ROI4737">
        <v>900</v>
      </c>
      <c r="RON4737" t="s">
        <v>3619</v>
      </c>
      <c r="ROS4737">
        <v>42225</v>
      </c>
      <c r="ROT4737" t="s">
        <v>131</v>
      </c>
      <c r="ROU4737" t="s">
        <v>1169</v>
      </c>
      <c r="ROV4737" t="s">
        <v>58</v>
      </c>
      <c r="ROW4737" t="s">
        <v>629</v>
      </c>
      <c r="ROX4737" t="s">
        <v>131</v>
      </c>
      <c r="ROY4737" t="s">
        <v>102</v>
      </c>
      <c r="ROZ4737" t="s">
        <v>103</v>
      </c>
      <c r="RPB4737">
        <v>45</v>
      </c>
      <c r="RPC4737" t="s">
        <v>133</v>
      </c>
      <c r="RPD4737" t="s">
        <v>95</v>
      </c>
      <c r="RPE4737" t="s">
        <v>54</v>
      </c>
      <c r="RPF4737" t="s">
        <v>93</v>
      </c>
      <c r="RPG4737" t="s">
        <v>114</v>
      </c>
      <c r="RPH4737">
        <v>42225</v>
      </c>
      <c r="RPI4737">
        <v>42225</v>
      </c>
      <c r="RPJ4737">
        <v>900</v>
      </c>
      <c r="RPO4737">
        <v>900</v>
      </c>
      <c r="RPT4737" t="s">
        <v>3619</v>
      </c>
      <c r="RPY4737">
        <v>42225</v>
      </c>
      <c r="RPZ4737" t="s">
        <v>131</v>
      </c>
      <c r="RQA4737" t="s">
        <v>1169</v>
      </c>
      <c r="RQB4737" t="s">
        <v>58</v>
      </c>
      <c r="RQC4737" t="s">
        <v>629</v>
      </c>
      <c r="RQD4737" t="s">
        <v>131</v>
      </c>
      <c r="RQE4737" t="s">
        <v>102</v>
      </c>
      <c r="RQF4737" t="s">
        <v>103</v>
      </c>
      <c r="RQH4737">
        <v>45</v>
      </c>
      <c r="RQI4737" t="s">
        <v>133</v>
      </c>
      <c r="RQJ4737" t="s">
        <v>95</v>
      </c>
      <c r="RQK4737" t="s">
        <v>54</v>
      </c>
      <c r="RQL4737" t="s">
        <v>93</v>
      </c>
      <c r="RQM4737" t="s">
        <v>114</v>
      </c>
      <c r="RQN4737">
        <v>42225</v>
      </c>
      <c r="RQO4737">
        <v>42225</v>
      </c>
      <c r="RQP4737">
        <v>900</v>
      </c>
      <c r="RQU4737">
        <v>900</v>
      </c>
      <c r="RQZ4737" t="s">
        <v>3619</v>
      </c>
      <c r="RRE4737">
        <v>42225</v>
      </c>
      <c r="RRF4737" t="s">
        <v>131</v>
      </c>
      <c r="RRG4737" t="s">
        <v>1169</v>
      </c>
      <c r="RRH4737" t="s">
        <v>58</v>
      </c>
      <c r="RRI4737" t="s">
        <v>629</v>
      </c>
      <c r="RRJ4737" t="s">
        <v>131</v>
      </c>
      <c r="RRK4737" t="s">
        <v>102</v>
      </c>
      <c r="RRL4737" t="s">
        <v>103</v>
      </c>
      <c r="RRN4737">
        <v>45</v>
      </c>
      <c r="RRO4737" t="s">
        <v>133</v>
      </c>
      <c r="RRP4737" t="s">
        <v>95</v>
      </c>
      <c r="RRQ4737" t="s">
        <v>54</v>
      </c>
      <c r="RRR4737" t="s">
        <v>93</v>
      </c>
      <c r="RRS4737" t="s">
        <v>114</v>
      </c>
      <c r="RRT4737">
        <v>42225</v>
      </c>
      <c r="RRU4737">
        <v>42225</v>
      </c>
      <c r="RRV4737">
        <v>900</v>
      </c>
      <c r="RSA4737">
        <v>900</v>
      </c>
      <c r="RSF4737" t="s">
        <v>3619</v>
      </c>
      <c r="RSK4737">
        <v>42225</v>
      </c>
      <c r="RSL4737" t="s">
        <v>131</v>
      </c>
      <c r="RSM4737" t="s">
        <v>1169</v>
      </c>
      <c r="RSN4737" t="s">
        <v>58</v>
      </c>
      <c r="RSO4737" t="s">
        <v>629</v>
      </c>
      <c r="RSP4737" t="s">
        <v>131</v>
      </c>
      <c r="RSQ4737" t="s">
        <v>102</v>
      </c>
      <c r="RSR4737" t="s">
        <v>103</v>
      </c>
      <c r="RST4737">
        <v>45</v>
      </c>
      <c r="RSU4737" t="s">
        <v>133</v>
      </c>
      <c r="RSV4737" t="s">
        <v>95</v>
      </c>
      <c r="RSW4737" t="s">
        <v>54</v>
      </c>
      <c r="RSX4737" t="s">
        <v>93</v>
      </c>
      <c r="RSY4737" t="s">
        <v>114</v>
      </c>
      <c r="RSZ4737">
        <v>42225</v>
      </c>
      <c r="RTA4737">
        <v>42225</v>
      </c>
      <c r="RTB4737">
        <v>900</v>
      </c>
      <c r="RTG4737">
        <v>900</v>
      </c>
      <c r="RTL4737" t="s">
        <v>3619</v>
      </c>
      <c r="RTQ4737">
        <v>42225</v>
      </c>
      <c r="RTR4737" t="s">
        <v>131</v>
      </c>
      <c r="RTS4737" t="s">
        <v>1169</v>
      </c>
      <c r="RTT4737" t="s">
        <v>58</v>
      </c>
      <c r="RTU4737" t="s">
        <v>629</v>
      </c>
      <c r="RTV4737" t="s">
        <v>131</v>
      </c>
      <c r="RTW4737" t="s">
        <v>102</v>
      </c>
      <c r="RTX4737" t="s">
        <v>103</v>
      </c>
      <c r="RTZ4737">
        <v>45</v>
      </c>
      <c r="RUA4737" t="s">
        <v>133</v>
      </c>
      <c r="RUB4737" t="s">
        <v>95</v>
      </c>
      <c r="RUC4737" t="s">
        <v>54</v>
      </c>
      <c r="RUD4737" t="s">
        <v>93</v>
      </c>
      <c r="RUE4737" t="s">
        <v>114</v>
      </c>
      <c r="RUF4737">
        <v>42225</v>
      </c>
      <c r="RUG4737">
        <v>42225</v>
      </c>
      <c r="RUH4737">
        <v>900</v>
      </c>
      <c r="RUM4737">
        <v>900</v>
      </c>
      <c r="RUR4737" t="s">
        <v>3619</v>
      </c>
      <c r="RUW4737">
        <v>42225</v>
      </c>
      <c r="RUX4737" t="s">
        <v>131</v>
      </c>
      <c r="RUY4737" t="s">
        <v>1169</v>
      </c>
      <c r="RUZ4737" t="s">
        <v>58</v>
      </c>
      <c r="RVA4737" t="s">
        <v>629</v>
      </c>
      <c r="RVB4737" t="s">
        <v>131</v>
      </c>
      <c r="RVC4737" t="s">
        <v>102</v>
      </c>
      <c r="RVD4737" t="s">
        <v>103</v>
      </c>
      <c r="RVF4737">
        <v>45</v>
      </c>
      <c r="RVG4737" t="s">
        <v>133</v>
      </c>
      <c r="RVH4737" t="s">
        <v>95</v>
      </c>
      <c r="RVI4737" t="s">
        <v>54</v>
      </c>
      <c r="RVJ4737" t="s">
        <v>93</v>
      </c>
      <c r="RVK4737" t="s">
        <v>114</v>
      </c>
      <c r="RVL4737">
        <v>42225</v>
      </c>
      <c r="RVM4737">
        <v>42225</v>
      </c>
      <c r="RVN4737">
        <v>900</v>
      </c>
      <c r="RVS4737">
        <v>900</v>
      </c>
      <c r="RVX4737" t="s">
        <v>3619</v>
      </c>
      <c r="RWC4737">
        <v>42225</v>
      </c>
      <c r="RWD4737" t="s">
        <v>131</v>
      </c>
      <c r="RWE4737" t="s">
        <v>1169</v>
      </c>
      <c r="RWF4737" t="s">
        <v>58</v>
      </c>
      <c r="RWG4737" t="s">
        <v>629</v>
      </c>
      <c r="RWH4737" t="s">
        <v>131</v>
      </c>
      <c r="RWI4737" t="s">
        <v>102</v>
      </c>
      <c r="RWJ4737" t="s">
        <v>103</v>
      </c>
      <c r="RWL4737">
        <v>45</v>
      </c>
      <c r="RWM4737" t="s">
        <v>133</v>
      </c>
      <c r="RWN4737" t="s">
        <v>95</v>
      </c>
      <c r="RWO4737" t="s">
        <v>54</v>
      </c>
      <c r="RWP4737" t="s">
        <v>93</v>
      </c>
      <c r="RWQ4737" t="s">
        <v>114</v>
      </c>
      <c r="RWR4737">
        <v>42225</v>
      </c>
      <c r="RWS4737">
        <v>42225</v>
      </c>
      <c r="RWT4737">
        <v>900</v>
      </c>
      <c r="RWY4737">
        <v>900</v>
      </c>
      <c r="RXD4737" t="s">
        <v>3619</v>
      </c>
      <c r="RXI4737">
        <v>42225</v>
      </c>
      <c r="RXJ4737" t="s">
        <v>131</v>
      </c>
      <c r="RXK4737" t="s">
        <v>1169</v>
      </c>
      <c r="RXL4737" t="s">
        <v>58</v>
      </c>
      <c r="RXM4737" t="s">
        <v>629</v>
      </c>
      <c r="RXN4737" t="s">
        <v>131</v>
      </c>
      <c r="RXO4737" t="s">
        <v>102</v>
      </c>
      <c r="RXP4737" t="s">
        <v>103</v>
      </c>
      <c r="RXR4737">
        <v>45</v>
      </c>
      <c r="RXS4737" t="s">
        <v>133</v>
      </c>
      <c r="RXT4737" t="s">
        <v>95</v>
      </c>
      <c r="RXU4737" t="s">
        <v>54</v>
      </c>
      <c r="RXV4737" t="s">
        <v>93</v>
      </c>
      <c r="RXW4737" t="s">
        <v>114</v>
      </c>
      <c r="RXX4737">
        <v>42225</v>
      </c>
      <c r="RXY4737">
        <v>42225</v>
      </c>
      <c r="RXZ4737">
        <v>900</v>
      </c>
      <c r="RYE4737">
        <v>900</v>
      </c>
      <c r="RYJ4737" t="s">
        <v>3619</v>
      </c>
      <c r="RYO4737">
        <v>42225</v>
      </c>
      <c r="RYP4737" t="s">
        <v>131</v>
      </c>
      <c r="RYQ4737" t="s">
        <v>1169</v>
      </c>
      <c r="RYR4737" t="s">
        <v>58</v>
      </c>
      <c r="RYS4737" t="s">
        <v>629</v>
      </c>
      <c r="RYT4737" t="s">
        <v>131</v>
      </c>
      <c r="RYU4737" t="s">
        <v>102</v>
      </c>
      <c r="RYV4737" t="s">
        <v>103</v>
      </c>
      <c r="RYX4737">
        <v>45</v>
      </c>
      <c r="RYY4737" t="s">
        <v>133</v>
      </c>
      <c r="RYZ4737" t="s">
        <v>95</v>
      </c>
      <c r="RZA4737" t="s">
        <v>54</v>
      </c>
      <c r="RZB4737" t="s">
        <v>93</v>
      </c>
      <c r="RZC4737" t="s">
        <v>114</v>
      </c>
      <c r="RZD4737">
        <v>42225</v>
      </c>
      <c r="RZE4737">
        <v>42225</v>
      </c>
      <c r="RZF4737">
        <v>900</v>
      </c>
      <c r="RZK4737">
        <v>900</v>
      </c>
      <c r="RZP4737" t="s">
        <v>3619</v>
      </c>
      <c r="RZU4737">
        <v>42225</v>
      </c>
      <c r="RZV4737" t="s">
        <v>131</v>
      </c>
      <c r="RZW4737" t="s">
        <v>1169</v>
      </c>
      <c r="RZX4737" t="s">
        <v>58</v>
      </c>
      <c r="RZY4737" t="s">
        <v>629</v>
      </c>
      <c r="RZZ4737" t="s">
        <v>131</v>
      </c>
      <c r="SAA4737" t="s">
        <v>102</v>
      </c>
      <c r="SAB4737" t="s">
        <v>103</v>
      </c>
      <c r="SAD4737">
        <v>45</v>
      </c>
      <c r="SAE4737" t="s">
        <v>133</v>
      </c>
      <c r="SAF4737" t="s">
        <v>95</v>
      </c>
      <c r="SAG4737" t="s">
        <v>54</v>
      </c>
      <c r="SAH4737" t="s">
        <v>93</v>
      </c>
      <c r="SAI4737" t="s">
        <v>114</v>
      </c>
      <c r="SAJ4737">
        <v>42225</v>
      </c>
      <c r="SAK4737">
        <v>42225</v>
      </c>
      <c r="SAL4737">
        <v>900</v>
      </c>
      <c r="SAQ4737">
        <v>900</v>
      </c>
      <c r="SAV4737" t="s">
        <v>3619</v>
      </c>
      <c r="SBA4737">
        <v>42225</v>
      </c>
      <c r="SBB4737" t="s">
        <v>131</v>
      </c>
      <c r="SBC4737" t="s">
        <v>1169</v>
      </c>
      <c r="SBD4737" t="s">
        <v>58</v>
      </c>
      <c r="SBE4737" t="s">
        <v>629</v>
      </c>
      <c r="SBF4737" t="s">
        <v>131</v>
      </c>
      <c r="SBG4737" t="s">
        <v>102</v>
      </c>
      <c r="SBH4737" t="s">
        <v>103</v>
      </c>
      <c r="SBJ4737">
        <v>45</v>
      </c>
      <c r="SBK4737" t="s">
        <v>133</v>
      </c>
      <c r="SBL4737" t="s">
        <v>95</v>
      </c>
      <c r="SBM4737" t="s">
        <v>54</v>
      </c>
      <c r="SBN4737" t="s">
        <v>93</v>
      </c>
      <c r="SBO4737" t="s">
        <v>114</v>
      </c>
      <c r="SBP4737">
        <v>42225</v>
      </c>
      <c r="SBQ4737">
        <v>42225</v>
      </c>
      <c r="SBR4737">
        <v>900</v>
      </c>
      <c r="SBW4737">
        <v>900</v>
      </c>
      <c r="SCB4737" t="s">
        <v>3619</v>
      </c>
      <c r="SCG4737">
        <v>42225</v>
      </c>
      <c r="SCH4737" t="s">
        <v>131</v>
      </c>
      <c r="SCI4737" t="s">
        <v>1169</v>
      </c>
      <c r="SCJ4737" t="s">
        <v>58</v>
      </c>
      <c r="SCK4737" t="s">
        <v>629</v>
      </c>
      <c r="SCL4737" t="s">
        <v>131</v>
      </c>
      <c r="SCM4737" t="s">
        <v>102</v>
      </c>
      <c r="SCN4737" t="s">
        <v>103</v>
      </c>
      <c r="SCP4737">
        <v>45</v>
      </c>
      <c r="SCQ4737" t="s">
        <v>133</v>
      </c>
      <c r="SCR4737" t="s">
        <v>95</v>
      </c>
      <c r="SCS4737" t="s">
        <v>54</v>
      </c>
      <c r="SCT4737" t="s">
        <v>93</v>
      </c>
      <c r="SCU4737" t="s">
        <v>114</v>
      </c>
      <c r="SCV4737">
        <v>42225</v>
      </c>
      <c r="SCW4737">
        <v>42225</v>
      </c>
      <c r="SCX4737">
        <v>900</v>
      </c>
      <c r="SDC4737">
        <v>900</v>
      </c>
      <c r="SDH4737" t="s">
        <v>3619</v>
      </c>
      <c r="SDM4737">
        <v>42225</v>
      </c>
      <c r="SDN4737" t="s">
        <v>131</v>
      </c>
      <c r="SDO4737" t="s">
        <v>1169</v>
      </c>
      <c r="SDP4737" t="s">
        <v>58</v>
      </c>
      <c r="SDQ4737" t="s">
        <v>629</v>
      </c>
      <c r="SDR4737" t="s">
        <v>131</v>
      </c>
      <c r="SDS4737" t="s">
        <v>102</v>
      </c>
      <c r="SDT4737" t="s">
        <v>103</v>
      </c>
      <c r="SDV4737">
        <v>45</v>
      </c>
      <c r="SDW4737" t="s">
        <v>133</v>
      </c>
      <c r="SDX4737" t="s">
        <v>95</v>
      </c>
      <c r="SDY4737" t="s">
        <v>54</v>
      </c>
      <c r="SDZ4737" t="s">
        <v>93</v>
      </c>
      <c r="SEA4737" t="s">
        <v>114</v>
      </c>
      <c r="SEB4737">
        <v>42225</v>
      </c>
      <c r="SEC4737">
        <v>42225</v>
      </c>
      <c r="SED4737">
        <v>900</v>
      </c>
      <c r="SEI4737">
        <v>900</v>
      </c>
      <c r="SEN4737" t="s">
        <v>3619</v>
      </c>
      <c r="SES4737">
        <v>42225</v>
      </c>
      <c r="SET4737" t="s">
        <v>131</v>
      </c>
      <c r="SEU4737" t="s">
        <v>1169</v>
      </c>
      <c r="SEV4737" t="s">
        <v>58</v>
      </c>
      <c r="SEW4737" t="s">
        <v>629</v>
      </c>
      <c r="SEX4737" t="s">
        <v>131</v>
      </c>
      <c r="SEY4737" t="s">
        <v>102</v>
      </c>
      <c r="SEZ4737" t="s">
        <v>103</v>
      </c>
      <c r="SFB4737">
        <v>45</v>
      </c>
      <c r="SFC4737" t="s">
        <v>133</v>
      </c>
      <c r="SFD4737" t="s">
        <v>95</v>
      </c>
      <c r="SFE4737" t="s">
        <v>54</v>
      </c>
      <c r="SFF4737" t="s">
        <v>93</v>
      </c>
      <c r="SFG4737" t="s">
        <v>114</v>
      </c>
      <c r="SFH4737">
        <v>42225</v>
      </c>
      <c r="SFI4737">
        <v>42225</v>
      </c>
      <c r="SFJ4737">
        <v>900</v>
      </c>
      <c r="SFO4737">
        <v>900</v>
      </c>
      <c r="SFT4737" t="s">
        <v>3619</v>
      </c>
      <c r="SFY4737">
        <v>42225</v>
      </c>
      <c r="SFZ4737" t="s">
        <v>131</v>
      </c>
      <c r="SGA4737" t="s">
        <v>1169</v>
      </c>
      <c r="SGB4737" t="s">
        <v>58</v>
      </c>
      <c r="SGC4737" t="s">
        <v>629</v>
      </c>
      <c r="SGD4737" t="s">
        <v>131</v>
      </c>
      <c r="SGE4737" t="s">
        <v>102</v>
      </c>
      <c r="SGF4737" t="s">
        <v>103</v>
      </c>
      <c r="SGH4737">
        <v>45</v>
      </c>
      <c r="SGI4737" t="s">
        <v>133</v>
      </c>
      <c r="SGJ4737" t="s">
        <v>95</v>
      </c>
      <c r="SGK4737" t="s">
        <v>54</v>
      </c>
      <c r="SGL4737" t="s">
        <v>93</v>
      </c>
      <c r="SGM4737" t="s">
        <v>114</v>
      </c>
      <c r="SGN4737">
        <v>42225</v>
      </c>
      <c r="SGO4737">
        <v>42225</v>
      </c>
      <c r="SGP4737">
        <v>900</v>
      </c>
      <c r="SGU4737">
        <v>900</v>
      </c>
      <c r="SGZ4737" t="s">
        <v>3619</v>
      </c>
      <c r="SHE4737">
        <v>42225</v>
      </c>
      <c r="SHF4737" t="s">
        <v>131</v>
      </c>
      <c r="SHG4737" t="s">
        <v>1169</v>
      </c>
      <c r="SHH4737" t="s">
        <v>58</v>
      </c>
      <c r="SHI4737" t="s">
        <v>629</v>
      </c>
      <c r="SHJ4737" t="s">
        <v>131</v>
      </c>
      <c r="SHK4737" t="s">
        <v>102</v>
      </c>
      <c r="SHL4737" t="s">
        <v>103</v>
      </c>
      <c r="SHN4737">
        <v>45</v>
      </c>
      <c r="SHO4737" t="s">
        <v>133</v>
      </c>
      <c r="SHP4737" t="s">
        <v>95</v>
      </c>
      <c r="SHQ4737" t="s">
        <v>54</v>
      </c>
      <c r="SHR4737" t="s">
        <v>93</v>
      </c>
      <c r="SHS4737" t="s">
        <v>114</v>
      </c>
      <c r="SHT4737">
        <v>42225</v>
      </c>
      <c r="SHU4737">
        <v>42225</v>
      </c>
      <c r="SHV4737">
        <v>900</v>
      </c>
      <c r="SIA4737">
        <v>900</v>
      </c>
      <c r="SIF4737" t="s">
        <v>3619</v>
      </c>
      <c r="SIK4737">
        <v>42225</v>
      </c>
      <c r="SIL4737" t="s">
        <v>131</v>
      </c>
      <c r="SIM4737" t="s">
        <v>1169</v>
      </c>
      <c r="SIN4737" t="s">
        <v>58</v>
      </c>
      <c r="SIO4737" t="s">
        <v>629</v>
      </c>
      <c r="SIP4737" t="s">
        <v>131</v>
      </c>
      <c r="SIQ4737" t="s">
        <v>102</v>
      </c>
      <c r="SIR4737" t="s">
        <v>103</v>
      </c>
      <c r="SIT4737">
        <v>45</v>
      </c>
      <c r="SIU4737" t="s">
        <v>133</v>
      </c>
      <c r="SIV4737" t="s">
        <v>95</v>
      </c>
      <c r="SIW4737" t="s">
        <v>54</v>
      </c>
      <c r="SIX4737" t="s">
        <v>93</v>
      </c>
      <c r="SIY4737" t="s">
        <v>114</v>
      </c>
      <c r="SIZ4737">
        <v>42225</v>
      </c>
      <c r="SJA4737">
        <v>42225</v>
      </c>
      <c r="SJB4737">
        <v>900</v>
      </c>
      <c r="SJG4737">
        <v>900</v>
      </c>
      <c r="SJL4737" t="s">
        <v>3619</v>
      </c>
      <c r="SJQ4737">
        <v>42225</v>
      </c>
      <c r="SJR4737" t="s">
        <v>131</v>
      </c>
      <c r="SJS4737" t="s">
        <v>1169</v>
      </c>
      <c r="SJT4737" t="s">
        <v>58</v>
      </c>
      <c r="SJU4737" t="s">
        <v>629</v>
      </c>
      <c r="SJV4737" t="s">
        <v>131</v>
      </c>
      <c r="SJW4737" t="s">
        <v>102</v>
      </c>
      <c r="SJX4737" t="s">
        <v>103</v>
      </c>
      <c r="SJZ4737">
        <v>45</v>
      </c>
      <c r="SKA4737" t="s">
        <v>133</v>
      </c>
      <c r="SKB4737" t="s">
        <v>95</v>
      </c>
      <c r="SKC4737" t="s">
        <v>54</v>
      </c>
      <c r="SKD4737" t="s">
        <v>93</v>
      </c>
      <c r="SKE4737" t="s">
        <v>114</v>
      </c>
      <c r="SKF4737">
        <v>42225</v>
      </c>
      <c r="SKG4737">
        <v>42225</v>
      </c>
      <c r="SKH4737">
        <v>900</v>
      </c>
      <c r="SKM4737">
        <v>900</v>
      </c>
      <c r="SKR4737" t="s">
        <v>3619</v>
      </c>
      <c r="SKW4737">
        <v>42225</v>
      </c>
      <c r="SKX4737" t="s">
        <v>131</v>
      </c>
      <c r="SKY4737" t="s">
        <v>1169</v>
      </c>
      <c r="SKZ4737" t="s">
        <v>58</v>
      </c>
      <c r="SLA4737" t="s">
        <v>629</v>
      </c>
      <c r="SLB4737" t="s">
        <v>131</v>
      </c>
      <c r="SLC4737" t="s">
        <v>102</v>
      </c>
      <c r="SLD4737" t="s">
        <v>103</v>
      </c>
      <c r="SLF4737">
        <v>45</v>
      </c>
      <c r="SLG4737" t="s">
        <v>133</v>
      </c>
      <c r="SLH4737" t="s">
        <v>95</v>
      </c>
      <c r="SLI4737" t="s">
        <v>54</v>
      </c>
      <c r="SLJ4737" t="s">
        <v>93</v>
      </c>
      <c r="SLK4737" t="s">
        <v>114</v>
      </c>
      <c r="SLL4737">
        <v>42225</v>
      </c>
      <c r="SLM4737">
        <v>42225</v>
      </c>
      <c r="SLN4737">
        <v>900</v>
      </c>
      <c r="SLS4737">
        <v>900</v>
      </c>
      <c r="SLX4737" t="s">
        <v>3619</v>
      </c>
      <c r="SMC4737">
        <v>42225</v>
      </c>
      <c r="SMD4737" t="s">
        <v>131</v>
      </c>
      <c r="SME4737" t="s">
        <v>1169</v>
      </c>
      <c r="SMF4737" t="s">
        <v>58</v>
      </c>
      <c r="SMG4737" t="s">
        <v>629</v>
      </c>
      <c r="SMH4737" t="s">
        <v>131</v>
      </c>
      <c r="SMI4737" t="s">
        <v>102</v>
      </c>
      <c r="SMJ4737" t="s">
        <v>103</v>
      </c>
      <c r="SML4737">
        <v>45</v>
      </c>
      <c r="SMM4737" t="s">
        <v>133</v>
      </c>
      <c r="SMN4737" t="s">
        <v>95</v>
      </c>
      <c r="SMO4737" t="s">
        <v>54</v>
      </c>
      <c r="SMP4737" t="s">
        <v>93</v>
      </c>
      <c r="SMQ4737" t="s">
        <v>114</v>
      </c>
      <c r="SMR4737">
        <v>42225</v>
      </c>
      <c r="SMS4737">
        <v>42225</v>
      </c>
      <c r="SMT4737">
        <v>900</v>
      </c>
      <c r="SMY4737">
        <v>900</v>
      </c>
      <c r="SND4737" t="s">
        <v>3619</v>
      </c>
      <c r="SNI4737">
        <v>42225</v>
      </c>
      <c r="SNJ4737" t="s">
        <v>131</v>
      </c>
      <c r="SNK4737" t="s">
        <v>1169</v>
      </c>
      <c r="SNL4737" t="s">
        <v>58</v>
      </c>
      <c r="SNM4737" t="s">
        <v>629</v>
      </c>
      <c r="SNN4737" t="s">
        <v>131</v>
      </c>
      <c r="SNO4737" t="s">
        <v>102</v>
      </c>
      <c r="SNP4737" t="s">
        <v>103</v>
      </c>
      <c r="SNR4737">
        <v>45</v>
      </c>
      <c r="SNS4737" t="s">
        <v>133</v>
      </c>
      <c r="SNT4737" t="s">
        <v>95</v>
      </c>
      <c r="SNU4737" t="s">
        <v>54</v>
      </c>
      <c r="SNV4737" t="s">
        <v>93</v>
      </c>
      <c r="SNW4737" t="s">
        <v>114</v>
      </c>
      <c r="SNX4737">
        <v>42225</v>
      </c>
      <c r="SNY4737">
        <v>42225</v>
      </c>
      <c r="SNZ4737">
        <v>900</v>
      </c>
      <c r="SOE4737">
        <v>900</v>
      </c>
      <c r="SOJ4737" t="s">
        <v>3619</v>
      </c>
      <c r="SOO4737">
        <v>42225</v>
      </c>
      <c r="SOP4737" t="s">
        <v>131</v>
      </c>
      <c r="SOQ4737" t="s">
        <v>1169</v>
      </c>
      <c r="SOR4737" t="s">
        <v>58</v>
      </c>
      <c r="SOS4737" t="s">
        <v>629</v>
      </c>
      <c r="SOT4737" t="s">
        <v>131</v>
      </c>
      <c r="SOU4737" t="s">
        <v>102</v>
      </c>
      <c r="SOV4737" t="s">
        <v>103</v>
      </c>
      <c r="SOX4737">
        <v>45</v>
      </c>
      <c r="SOY4737" t="s">
        <v>133</v>
      </c>
      <c r="SOZ4737" t="s">
        <v>95</v>
      </c>
      <c r="SPA4737" t="s">
        <v>54</v>
      </c>
      <c r="SPB4737" t="s">
        <v>93</v>
      </c>
      <c r="SPC4737" t="s">
        <v>114</v>
      </c>
      <c r="SPD4737">
        <v>42225</v>
      </c>
      <c r="SPE4737">
        <v>42225</v>
      </c>
      <c r="SPF4737">
        <v>900</v>
      </c>
      <c r="SPK4737">
        <v>900</v>
      </c>
      <c r="SPP4737" t="s">
        <v>3619</v>
      </c>
      <c r="SPU4737">
        <v>42225</v>
      </c>
      <c r="SPV4737" t="s">
        <v>131</v>
      </c>
      <c r="SPW4737" t="s">
        <v>1169</v>
      </c>
      <c r="SPX4737" t="s">
        <v>58</v>
      </c>
      <c r="SPY4737" t="s">
        <v>629</v>
      </c>
      <c r="SPZ4737" t="s">
        <v>131</v>
      </c>
      <c r="SQA4737" t="s">
        <v>102</v>
      </c>
      <c r="SQB4737" t="s">
        <v>103</v>
      </c>
      <c r="SQD4737">
        <v>45</v>
      </c>
      <c r="SQE4737" t="s">
        <v>133</v>
      </c>
      <c r="SQF4737" t="s">
        <v>95</v>
      </c>
      <c r="SQG4737" t="s">
        <v>54</v>
      </c>
      <c r="SQH4737" t="s">
        <v>93</v>
      </c>
      <c r="SQI4737" t="s">
        <v>114</v>
      </c>
      <c r="SQJ4737">
        <v>42225</v>
      </c>
      <c r="SQK4737">
        <v>42225</v>
      </c>
      <c r="SQL4737">
        <v>900</v>
      </c>
      <c r="SQQ4737">
        <v>900</v>
      </c>
      <c r="SQV4737" t="s">
        <v>3619</v>
      </c>
      <c r="SRA4737">
        <v>42225</v>
      </c>
      <c r="SRB4737" t="s">
        <v>131</v>
      </c>
      <c r="SRC4737" t="s">
        <v>1169</v>
      </c>
      <c r="SRD4737" t="s">
        <v>58</v>
      </c>
      <c r="SRE4737" t="s">
        <v>629</v>
      </c>
      <c r="SRF4737" t="s">
        <v>131</v>
      </c>
      <c r="SRG4737" t="s">
        <v>102</v>
      </c>
      <c r="SRH4737" t="s">
        <v>103</v>
      </c>
      <c r="SRJ4737">
        <v>45</v>
      </c>
      <c r="SRK4737" t="s">
        <v>133</v>
      </c>
      <c r="SRL4737" t="s">
        <v>95</v>
      </c>
      <c r="SRM4737" t="s">
        <v>54</v>
      </c>
      <c r="SRN4737" t="s">
        <v>93</v>
      </c>
      <c r="SRO4737" t="s">
        <v>114</v>
      </c>
      <c r="SRP4737">
        <v>42225</v>
      </c>
      <c r="SRQ4737">
        <v>42225</v>
      </c>
      <c r="SRR4737">
        <v>900</v>
      </c>
      <c r="SRW4737">
        <v>900</v>
      </c>
      <c r="SSB4737" t="s">
        <v>3619</v>
      </c>
      <c r="SSG4737">
        <v>42225</v>
      </c>
      <c r="SSH4737" t="s">
        <v>131</v>
      </c>
      <c r="SSI4737" t="s">
        <v>1169</v>
      </c>
      <c r="SSJ4737" t="s">
        <v>58</v>
      </c>
      <c r="SSK4737" t="s">
        <v>629</v>
      </c>
      <c r="SSL4737" t="s">
        <v>131</v>
      </c>
      <c r="SSM4737" t="s">
        <v>102</v>
      </c>
      <c r="SSN4737" t="s">
        <v>103</v>
      </c>
      <c r="SSP4737">
        <v>45</v>
      </c>
      <c r="SSQ4737" t="s">
        <v>133</v>
      </c>
      <c r="SSR4737" t="s">
        <v>95</v>
      </c>
      <c r="SSS4737" t="s">
        <v>54</v>
      </c>
      <c r="SST4737" t="s">
        <v>93</v>
      </c>
      <c r="SSU4737" t="s">
        <v>114</v>
      </c>
      <c r="SSV4737">
        <v>42225</v>
      </c>
      <c r="SSW4737">
        <v>42225</v>
      </c>
      <c r="SSX4737">
        <v>900</v>
      </c>
      <c r="STC4737">
        <v>900</v>
      </c>
      <c r="STH4737" t="s">
        <v>3619</v>
      </c>
      <c r="STM4737">
        <v>42225</v>
      </c>
      <c r="STN4737" t="s">
        <v>131</v>
      </c>
      <c r="STO4737" t="s">
        <v>1169</v>
      </c>
      <c r="STP4737" t="s">
        <v>58</v>
      </c>
      <c r="STQ4737" t="s">
        <v>629</v>
      </c>
      <c r="STR4737" t="s">
        <v>131</v>
      </c>
      <c r="STS4737" t="s">
        <v>102</v>
      </c>
      <c r="STT4737" t="s">
        <v>103</v>
      </c>
      <c r="STV4737">
        <v>45</v>
      </c>
      <c r="STW4737" t="s">
        <v>133</v>
      </c>
      <c r="STX4737" t="s">
        <v>95</v>
      </c>
      <c r="STY4737" t="s">
        <v>54</v>
      </c>
      <c r="STZ4737" t="s">
        <v>93</v>
      </c>
      <c r="SUA4737" t="s">
        <v>114</v>
      </c>
      <c r="SUB4737">
        <v>42225</v>
      </c>
      <c r="SUC4737">
        <v>42225</v>
      </c>
      <c r="SUD4737">
        <v>900</v>
      </c>
      <c r="SUI4737">
        <v>900</v>
      </c>
      <c r="SUN4737" t="s">
        <v>3619</v>
      </c>
      <c r="SUS4737">
        <v>42225</v>
      </c>
      <c r="SUT4737" t="s">
        <v>131</v>
      </c>
      <c r="SUU4737" t="s">
        <v>1169</v>
      </c>
      <c r="SUV4737" t="s">
        <v>58</v>
      </c>
      <c r="SUW4737" t="s">
        <v>629</v>
      </c>
      <c r="SUX4737" t="s">
        <v>131</v>
      </c>
      <c r="SUY4737" t="s">
        <v>102</v>
      </c>
      <c r="SUZ4737" t="s">
        <v>103</v>
      </c>
      <c r="SVB4737">
        <v>45</v>
      </c>
      <c r="SVC4737" t="s">
        <v>133</v>
      </c>
      <c r="SVD4737" t="s">
        <v>95</v>
      </c>
      <c r="SVE4737" t="s">
        <v>54</v>
      </c>
      <c r="SVF4737" t="s">
        <v>93</v>
      </c>
      <c r="SVG4737" t="s">
        <v>114</v>
      </c>
      <c r="SVH4737">
        <v>42225</v>
      </c>
      <c r="SVI4737">
        <v>42225</v>
      </c>
      <c r="SVJ4737">
        <v>900</v>
      </c>
      <c r="SVO4737">
        <v>900</v>
      </c>
      <c r="SVT4737" t="s">
        <v>3619</v>
      </c>
      <c r="SVY4737">
        <v>42225</v>
      </c>
      <c r="SVZ4737" t="s">
        <v>131</v>
      </c>
      <c r="SWA4737" t="s">
        <v>1169</v>
      </c>
      <c r="SWB4737" t="s">
        <v>58</v>
      </c>
      <c r="SWC4737" t="s">
        <v>629</v>
      </c>
      <c r="SWD4737" t="s">
        <v>131</v>
      </c>
      <c r="SWE4737" t="s">
        <v>102</v>
      </c>
      <c r="SWF4737" t="s">
        <v>103</v>
      </c>
      <c r="SWH4737">
        <v>45</v>
      </c>
      <c r="SWI4737" t="s">
        <v>133</v>
      </c>
      <c r="SWJ4737" t="s">
        <v>95</v>
      </c>
      <c r="SWK4737" t="s">
        <v>54</v>
      </c>
      <c r="SWL4737" t="s">
        <v>93</v>
      </c>
      <c r="SWM4737" t="s">
        <v>114</v>
      </c>
      <c r="SWN4737">
        <v>42225</v>
      </c>
      <c r="SWO4737">
        <v>42225</v>
      </c>
      <c r="SWP4737">
        <v>900</v>
      </c>
      <c r="SWU4737">
        <v>900</v>
      </c>
      <c r="SWZ4737" t="s">
        <v>3619</v>
      </c>
      <c r="SXE4737">
        <v>42225</v>
      </c>
      <c r="SXF4737" t="s">
        <v>131</v>
      </c>
      <c r="SXG4737" t="s">
        <v>1169</v>
      </c>
      <c r="SXH4737" t="s">
        <v>58</v>
      </c>
      <c r="SXI4737" t="s">
        <v>629</v>
      </c>
      <c r="SXJ4737" t="s">
        <v>131</v>
      </c>
      <c r="SXK4737" t="s">
        <v>102</v>
      </c>
      <c r="SXL4737" t="s">
        <v>103</v>
      </c>
      <c r="SXN4737">
        <v>45</v>
      </c>
      <c r="SXO4737" t="s">
        <v>133</v>
      </c>
      <c r="SXP4737" t="s">
        <v>95</v>
      </c>
      <c r="SXQ4737" t="s">
        <v>54</v>
      </c>
      <c r="SXR4737" t="s">
        <v>93</v>
      </c>
      <c r="SXS4737" t="s">
        <v>114</v>
      </c>
      <c r="SXT4737">
        <v>42225</v>
      </c>
      <c r="SXU4737">
        <v>42225</v>
      </c>
      <c r="SXV4737">
        <v>900</v>
      </c>
      <c r="SYA4737">
        <v>900</v>
      </c>
      <c r="SYF4737" t="s">
        <v>3619</v>
      </c>
      <c r="SYK4737">
        <v>42225</v>
      </c>
      <c r="SYL4737" t="s">
        <v>131</v>
      </c>
      <c r="SYM4737" t="s">
        <v>1169</v>
      </c>
      <c r="SYN4737" t="s">
        <v>58</v>
      </c>
      <c r="SYO4737" t="s">
        <v>629</v>
      </c>
      <c r="SYP4737" t="s">
        <v>131</v>
      </c>
      <c r="SYQ4737" t="s">
        <v>102</v>
      </c>
      <c r="SYR4737" t="s">
        <v>103</v>
      </c>
      <c r="SYT4737">
        <v>45</v>
      </c>
      <c r="SYU4737" t="s">
        <v>133</v>
      </c>
      <c r="SYV4737" t="s">
        <v>95</v>
      </c>
      <c r="SYW4737" t="s">
        <v>54</v>
      </c>
      <c r="SYX4737" t="s">
        <v>93</v>
      </c>
      <c r="SYY4737" t="s">
        <v>114</v>
      </c>
      <c r="SYZ4737">
        <v>42225</v>
      </c>
      <c r="SZA4737">
        <v>42225</v>
      </c>
      <c r="SZB4737">
        <v>900</v>
      </c>
      <c r="SZG4737">
        <v>900</v>
      </c>
      <c r="SZL4737" t="s">
        <v>3619</v>
      </c>
      <c r="SZQ4737">
        <v>42225</v>
      </c>
      <c r="SZR4737" t="s">
        <v>131</v>
      </c>
      <c r="SZS4737" t="s">
        <v>1169</v>
      </c>
      <c r="SZT4737" t="s">
        <v>58</v>
      </c>
      <c r="SZU4737" t="s">
        <v>629</v>
      </c>
      <c r="SZV4737" t="s">
        <v>131</v>
      </c>
      <c r="SZW4737" t="s">
        <v>102</v>
      </c>
      <c r="SZX4737" t="s">
        <v>103</v>
      </c>
      <c r="SZZ4737">
        <v>45</v>
      </c>
      <c r="TAA4737" t="s">
        <v>133</v>
      </c>
      <c r="TAB4737" t="s">
        <v>95</v>
      </c>
      <c r="TAC4737" t="s">
        <v>54</v>
      </c>
      <c r="TAD4737" t="s">
        <v>93</v>
      </c>
      <c r="TAE4737" t="s">
        <v>114</v>
      </c>
      <c r="TAF4737">
        <v>42225</v>
      </c>
      <c r="TAG4737">
        <v>42225</v>
      </c>
      <c r="TAH4737">
        <v>900</v>
      </c>
      <c r="TAM4737">
        <v>900</v>
      </c>
      <c r="TAR4737" t="s">
        <v>3619</v>
      </c>
      <c r="TAW4737">
        <v>42225</v>
      </c>
      <c r="TAX4737" t="s">
        <v>131</v>
      </c>
      <c r="TAY4737" t="s">
        <v>1169</v>
      </c>
      <c r="TAZ4737" t="s">
        <v>58</v>
      </c>
      <c r="TBA4737" t="s">
        <v>629</v>
      </c>
      <c r="TBB4737" t="s">
        <v>131</v>
      </c>
      <c r="TBC4737" t="s">
        <v>102</v>
      </c>
      <c r="TBD4737" t="s">
        <v>103</v>
      </c>
      <c r="TBF4737">
        <v>45</v>
      </c>
      <c r="TBG4737" t="s">
        <v>133</v>
      </c>
      <c r="TBH4737" t="s">
        <v>95</v>
      </c>
      <c r="TBI4737" t="s">
        <v>54</v>
      </c>
      <c r="TBJ4737" t="s">
        <v>93</v>
      </c>
      <c r="TBK4737" t="s">
        <v>114</v>
      </c>
      <c r="TBL4737">
        <v>42225</v>
      </c>
      <c r="TBM4737">
        <v>42225</v>
      </c>
      <c r="TBN4737">
        <v>900</v>
      </c>
      <c r="TBS4737">
        <v>900</v>
      </c>
      <c r="TBX4737" t="s">
        <v>3619</v>
      </c>
      <c r="TCC4737">
        <v>42225</v>
      </c>
      <c r="TCD4737" t="s">
        <v>131</v>
      </c>
      <c r="TCE4737" t="s">
        <v>1169</v>
      </c>
      <c r="TCF4737" t="s">
        <v>58</v>
      </c>
      <c r="TCG4737" t="s">
        <v>629</v>
      </c>
      <c r="TCH4737" t="s">
        <v>131</v>
      </c>
      <c r="TCI4737" t="s">
        <v>102</v>
      </c>
      <c r="TCJ4737" t="s">
        <v>103</v>
      </c>
      <c r="TCL4737">
        <v>45</v>
      </c>
      <c r="TCM4737" t="s">
        <v>133</v>
      </c>
      <c r="TCN4737" t="s">
        <v>95</v>
      </c>
      <c r="TCO4737" t="s">
        <v>54</v>
      </c>
      <c r="TCP4737" t="s">
        <v>93</v>
      </c>
      <c r="TCQ4737" t="s">
        <v>114</v>
      </c>
      <c r="TCR4737">
        <v>42225</v>
      </c>
      <c r="TCS4737">
        <v>42225</v>
      </c>
      <c r="TCT4737">
        <v>900</v>
      </c>
      <c r="TCY4737">
        <v>900</v>
      </c>
      <c r="TDD4737" t="s">
        <v>3619</v>
      </c>
      <c r="TDI4737">
        <v>42225</v>
      </c>
      <c r="TDJ4737" t="s">
        <v>131</v>
      </c>
      <c r="TDK4737" t="s">
        <v>1169</v>
      </c>
      <c r="TDL4737" t="s">
        <v>58</v>
      </c>
      <c r="TDM4737" t="s">
        <v>629</v>
      </c>
      <c r="TDN4737" t="s">
        <v>131</v>
      </c>
      <c r="TDO4737" t="s">
        <v>102</v>
      </c>
      <c r="TDP4737" t="s">
        <v>103</v>
      </c>
      <c r="TDR4737">
        <v>45</v>
      </c>
      <c r="TDS4737" t="s">
        <v>133</v>
      </c>
      <c r="TDT4737" t="s">
        <v>95</v>
      </c>
      <c r="TDU4737" t="s">
        <v>54</v>
      </c>
      <c r="TDV4737" t="s">
        <v>93</v>
      </c>
      <c r="TDW4737" t="s">
        <v>114</v>
      </c>
      <c r="TDX4737">
        <v>42225</v>
      </c>
      <c r="TDY4737">
        <v>42225</v>
      </c>
      <c r="TDZ4737">
        <v>900</v>
      </c>
      <c r="TEE4737">
        <v>900</v>
      </c>
      <c r="TEJ4737" t="s">
        <v>3619</v>
      </c>
      <c r="TEO4737">
        <v>42225</v>
      </c>
      <c r="TEP4737" t="s">
        <v>131</v>
      </c>
      <c r="TEQ4737" t="s">
        <v>1169</v>
      </c>
      <c r="TER4737" t="s">
        <v>58</v>
      </c>
      <c r="TES4737" t="s">
        <v>629</v>
      </c>
      <c r="TET4737" t="s">
        <v>131</v>
      </c>
      <c r="TEU4737" t="s">
        <v>102</v>
      </c>
      <c r="TEV4737" t="s">
        <v>103</v>
      </c>
      <c r="TEX4737">
        <v>45</v>
      </c>
      <c r="TEY4737" t="s">
        <v>133</v>
      </c>
      <c r="TEZ4737" t="s">
        <v>95</v>
      </c>
      <c r="TFA4737" t="s">
        <v>54</v>
      </c>
      <c r="TFB4737" t="s">
        <v>93</v>
      </c>
      <c r="TFC4737" t="s">
        <v>114</v>
      </c>
      <c r="TFD4737">
        <v>42225</v>
      </c>
      <c r="TFE4737">
        <v>42225</v>
      </c>
      <c r="TFF4737">
        <v>900</v>
      </c>
      <c r="TFK4737">
        <v>900</v>
      </c>
      <c r="TFP4737" t="s">
        <v>3619</v>
      </c>
      <c r="TFU4737">
        <v>42225</v>
      </c>
      <c r="TFV4737" t="s">
        <v>131</v>
      </c>
      <c r="TFW4737" t="s">
        <v>1169</v>
      </c>
      <c r="TFX4737" t="s">
        <v>58</v>
      </c>
      <c r="TFY4737" t="s">
        <v>629</v>
      </c>
      <c r="TFZ4737" t="s">
        <v>131</v>
      </c>
      <c r="TGA4737" t="s">
        <v>102</v>
      </c>
      <c r="TGB4737" t="s">
        <v>103</v>
      </c>
      <c r="TGD4737">
        <v>45</v>
      </c>
      <c r="TGE4737" t="s">
        <v>133</v>
      </c>
      <c r="TGF4737" t="s">
        <v>95</v>
      </c>
      <c r="TGG4737" t="s">
        <v>54</v>
      </c>
      <c r="TGH4737" t="s">
        <v>93</v>
      </c>
      <c r="TGI4737" t="s">
        <v>114</v>
      </c>
      <c r="TGJ4737">
        <v>42225</v>
      </c>
      <c r="TGK4737">
        <v>42225</v>
      </c>
      <c r="TGL4737">
        <v>900</v>
      </c>
      <c r="TGQ4737">
        <v>900</v>
      </c>
      <c r="TGV4737" t="s">
        <v>3619</v>
      </c>
      <c r="THA4737">
        <v>42225</v>
      </c>
      <c r="THB4737" t="s">
        <v>131</v>
      </c>
      <c r="THC4737" t="s">
        <v>1169</v>
      </c>
      <c r="THD4737" t="s">
        <v>58</v>
      </c>
      <c r="THE4737" t="s">
        <v>629</v>
      </c>
      <c r="THF4737" t="s">
        <v>131</v>
      </c>
      <c r="THG4737" t="s">
        <v>102</v>
      </c>
      <c r="THH4737" t="s">
        <v>103</v>
      </c>
      <c r="THJ4737">
        <v>45</v>
      </c>
      <c r="THK4737" t="s">
        <v>133</v>
      </c>
      <c r="THL4737" t="s">
        <v>95</v>
      </c>
      <c r="THM4737" t="s">
        <v>54</v>
      </c>
      <c r="THN4737" t="s">
        <v>93</v>
      </c>
      <c r="THO4737" t="s">
        <v>114</v>
      </c>
      <c r="THP4737">
        <v>42225</v>
      </c>
      <c r="THQ4737">
        <v>42225</v>
      </c>
      <c r="THR4737">
        <v>900</v>
      </c>
      <c r="THW4737">
        <v>900</v>
      </c>
      <c r="TIB4737" t="s">
        <v>3619</v>
      </c>
      <c r="TIG4737">
        <v>42225</v>
      </c>
      <c r="TIH4737" t="s">
        <v>131</v>
      </c>
      <c r="TII4737" t="s">
        <v>1169</v>
      </c>
      <c r="TIJ4737" t="s">
        <v>58</v>
      </c>
      <c r="TIK4737" t="s">
        <v>629</v>
      </c>
      <c r="TIL4737" t="s">
        <v>131</v>
      </c>
      <c r="TIM4737" t="s">
        <v>102</v>
      </c>
      <c r="TIN4737" t="s">
        <v>103</v>
      </c>
      <c r="TIP4737">
        <v>45</v>
      </c>
      <c r="TIQ4737" t="s">
        <v>133</v>
      </c>
      <c r="TIR4737" t="s">
        <v>95</v>
      </c>
      <c r="TIS4737" t="s">
        <v>54</v>
      </c>
      <c r="TIT4737" t="s">
        <v>93</v>
      </c>
      <c r="TIU4737" t="s">
        <v>114</v>
      </c>
      <c r="TIV4737">
        <v>42225</v>
      </c>
      <c r="TIW4737">
        <v>42225</v>
      </c>
      <c r="TIX4737">
        <v>900</v>
      </c>
      <c r="TJC4737">
        <v>900</v>
      </c>
      <c r="TJH4737" t="s">
        <v>3619</v>
      </c>
      <c r="TJM4737">
        <v>42225</v>
      </c>
      <c r="TJN4737" t="s">
        <v>131</v>
      </c>
      <c r="TJO4737" t="s">
        <v>1169</v>
      </c>
      <c r="TJP4737" t="s">
        <v>58</v>
      </c>
      <c r="TJQ4737" t="s">
        <v>629</v>
      </c>
      <c r="TJR4737" t="s">
        <v>131</v>
      </c>
      <c r="TJS4737" t="s">
        <v>102</v>
      </c>
      <c r="TJT4737" t="s">
        <v>103</v>
      </c>
      <c r="TJV4737">
        <v>45</v>
      </c>
      <c r="TJW4737" t="s">
        <v>133</v>
      </c>
      <c r="TJX4737" t="s">
        <v>95</v>
      </c>
      <c r="TJY4737" t="s">
        <v>54</v>
      </c>
      <c r="TJZ4737" t="s">
        <v>93</v>
      </c>
      <c r="TKA4737" t="s">
        <v>114</v>
      </c>
      <c r="TKB4737">
        <v>42225</v>
      </c>
      <c r="TKC4737">
        <v>42225</v>
      </c>
      <c r="TKD4737">
        <v>900</v>
      </c>
      <c r="TKI4737">
        <v>900</v>
      </c>
      <c r="TKN4737" t="s">
        <v>3619</v>
      </c>
      <c r="TKS4737">
        <v>42225</v>
      </c>
      <c r="TKT4737" t="s">
        <v>131</v>
      </c>
      <c r="TKU4737" t="s">
        <v>1169</v>
      </c>
      <c r="TKV4737" t="s">
        <v>58</v>
      </c>
      <c r="TKW4737" t="s">
        <v>629</v>
      </c>
      <c r="TKX4737" t="s">
        <v>131</v>
      </c>
      <c r="TKY4737" t="s">
        <v>102</v>
      </c>
      <c r="TKZ4737" t="s">
        <v>103</v>
      </c>
      <c r="TLB4737">
        <v>45</v>
      </c>
      <c r="TLC4737" t="s">
        <v>133</v>
      </c>
      <c r="TLD4737" t="s">
        <v>95</v>
      </c>
      <c r="TLE4737" t="s">
        <v>54</v>
      </c>
      <c r="TLF4737" t="s">
        <v>93</v>
      </c>
      <c r="TLG4737" t="s">
        <v>114</v>
      </c>
      <c r="TLH4737">
        <v>42225</v>
      </c>
      <c r="TLI4737">
        <v>42225</v>
      </c>
      <c r="TLJ4737">
        <v>900</v>
      </c>
      <c r="TLO4737">
        <v>900</v>
      </c>
      <c r="TLT4737" t="s">
        <v>3619</v>
      </c>
      <c r="TLY4737">
        <v>42225</v>
      </c>
      <c r="TLZ4737" t="s">
        <v>131</v>
      </c>
      <c r="TMA4737" t="s">
        <v>1169</v>
      </c>
      <c r="TMB4737" t="s">
        <v>58</v>
      </c>
      <c r="TMC4737" t="s">
        <v>629</v>
      </c>
      <c r="TMD4737" t="s">
        <v>131</v>
      </c>
      <c r="TME4737" t="s">
        <v>102</v>
      </c>
      <c r="TMF4737" t="s">
        <v>103</v>
      </c>
      <c r="TMH4737">
        <v>45</v>
      </c>
      <c r="TMI4737" t="s">
        <v>133</v>
      </c>
      <c r="TMJ4737" t="s">
        <v>95</v>
      </c>
      <c r="TMK4737" t="s">
        <v>54</v>
      </c>
      <c r="TML4737" t="s">
        <v>93</v>
      </c>
      <c r="TMM4737" t="s">
        <v>114</v>
      </c>
      <c r="TMN4737">
        <v>42225</v>
      </c>
      <c r="TMO4737">
        <v>42225</v>
      </c>
      <c r="TMP4737">
        <v>900</v>
      </c>
      <c r="TMU4737">
        <v>900</v>
      </c>
      <c r="TMZ4737" t="s">
        <v>3619</v>
      </c>
      <c r="TNE4737">
        <v>42225</v>
      </c>
      <c r="TNF4737" t="s">
        <v>131</v>
      </c>
      <c r="TNG4737" t="s">
        <v>1169</v>
      </c>
      <c r="TNH4737" t="s">
        <v>58</v>
      </c>
      <c r="TNI4737" t="s">
        <v>629</v>
      </c>
      <c r="TNJ4737" t="s">
        <v>131</v>
      </c>
      <c r="TNK4737" t="s">
        <v>102</v>
      </c>
      <c r="TNL4737" t="s">
        <v>103</v>
      </c>
      <c r="TNN4737">
        <v>45</v>
      </c>
      <c r="TNO4737" t="s">
        <v>133</v>
      </c>
      <c r="TNP4737" t="s">
        <v>95</v>
      </c>
      <c r="TNQ4737" t="s">
        <v>54</v>
      </c>
      <c r="TNR4737" t="s">
        <v>93</v>
      </c>
      <c r="TNS4737" t="s">
        <v>114</v>
      </c>
      <c r="TNT4737">
        <v>42225</v>
      </c>
      <c r="TNU4737">
        <v>42225</v>
      </c>
      <c r="TNV4737">
        <v>900</v>
      </c>
      <c r="TOA4737">
        <v>900</v>
      </c>
      <c r="TOF4737" t="s">
        <v>3619</v>
      </c>
      <c r="TOK4737">
        <v>42225</v>
      </c>
      <c r="TOL4737" t="s">
        <v>131</v>
      </c>
      <c r="TOM4737" t="s">
        <v>1169</v>
      </c>
      <c r="TON4737" t="s">
        <v>58</v>
      </c>
      <c r="TOO4737" t="s">
        <v>629</v>
      </c>
      <c r="TOP4737" t="s">
        <v>131</v>
      </c>
      <c r="TOQ4737" t="s">
        <v>102</v>
      </c>
      <c r="TOR4737" t="s">
        <v>103</v>
      </c>
      <c r="TOT4737">
        <v>45</v>
      </c>
      <c r="TOU4737" t="s">
        <v>133</v>
      </c>
      <c r="TOV4737" t="s">
        <v>95</v>
      </c>
      <c r="TOW4737" t="s">
        <v>54</v>
      </c>
      <c r="TOX4737" t="s">
        <v>93</v>
      </c>
      <c r="TOY4737" t="s">
        <v>114</v>
      </c>
      <c r="TOZ4737">
        <v>42225</v>
      </c>
      <c r="TPA4737">
        <v>42225</v>
      </c>
      <c r="TPB4737">
        <v>900</v>
      </c>
      <c r="TPG4737">
        <v>900</v>
      </c>
      <c r="TPL4737" t="s">
        <v>3619</v>
      </c>
      <c r="TPQ4737">
        <v>42225</v>
      </c>
      <c r="TPR4737" t="s">
        <v>131</v>
      </c>
      <c r="TPS4737" t="s">
        <v>1169</v>
      </c>
      <c r="TPT4737" t="s">
        <v>58</v>
      </c>
      <c r="TPU4737" t="s">
        <v>629</v>
      </c>
      <c r="TPV4737" t="s">
        <v>131</v>
      </c>
      <c r="TPW4737" t="s">
        <v>102</v>
      </c>
      <c r="TPX4737" t="s">
        <v>103</v>
      </c>
      <c r="TPZ4737">
        <v>45</v>
      </c>
      <c r="TQA4737" t="s">
        <v>133</v>
      </c>
      <c r="TQB4737" t="s">
        <v>95</v>
      </c>
      <c r="TQC4737" t="s">
        <v>54</v>
      </c>
      <c r="TQD4737" t="s">
        <v>93</v>
      </c>
      <c r="TQE4737" t="s">
        <v>114</v>
      </c>
      <c r="TQF4737">
        <v>42225</v>
      </c>
      <c r="TQG4737">
        <v>42225</v>
      </c>
      <c r="TQH4737">
        <v>900</v>
      </c>
      <c r="TQM4737">
        <v>900</v>
      </c>
      <c r="TQR4737" t="s">
        <v>3619</v>
      </c>
      <c r="TQW4737">
        <v>42225</v>
      </c>
      <c r="TQX4737" t="s">
        <v>131</v>
      </c>
      <c r="TQY4737" t="s">
        <v>1169</v>
      </c>
      <c r="TQZ4737" t="s">
        <v>58</v>
      </c>
      <c r="TRA4737" t="s">
        <v>629</v>
      </c>
      <c r="TRB4737" t="s">
        <v>131</v>
      </c>
      <c r="TRC4737" t="s">
        <v>102</v>
      </c>
      <c r="TRD4737" t="s">
        <v>103</v>
      </c>
      <c r="TRF4737">
        <v>45</v>
      </c>
      <c r="TRG4737" t="s">
        <v>133</v>
      </c>
      <c r="TRH4737" t="s">
        <v>95</v>
      </c>
      <c r="TRI4737" t="s">
        <v>54</v>
      </c>
      <c r="TRJ4737" t="s">
        <v>93</v>
      </c>
      <c r="TRK4737" t="s">
        <v>114</v>
      </c>
      <c r="TRL4737">
        <v>42225</v>
      </c>
      <c r="TRM4737">
        <v>42225</v>
      </c>
      <c r="TRN4737">
        <v>900</v>
      </c>
      <c r="TRS4737">
        <v>900</v>
      </c>
      <c r="TRX4737" t="s">
        <v>3619</v>
      </c>
      <c r="TSC4737">
        <v>42225</v>
      </c>
      <c r="TSD4737" t="s">
        <v>131</v>
      </c>
      <c r="TSE4737" t="s">
        <v>1169</v>
      </c>
      <c r="TSF4737" t="s">
        <v>58</v>
      </c>
      <c r="TSG4737" t="s">
        <v>629</v>
      </c>
      <c r="TSH4737" t="s">
        <v>131</v>
      </c>
      <c r="TSI4737" t="s">
        <v>102</v>
      </c>
      <c r="TSJ4737" t="s">
        <v>103</v>
      </c>
      <c r="TSL4737">
        <v>45</v>
      </c>
      <c r="TSM4737" t="s">
        <v>133</v>
      </c>
      <c r="TSN4737" t="s">
        <v>95</v>
      </c>
      <c r="TSO4737" t="s">
        <v>54</v>
      </c>
      <c r="TSP4737" t="s">
        <v>93</v>
      </c>
      <c r="TSQ4737" t="s">
        <v>114</v>
      </c>
      <c r="TSR4737">
        <v>42225</v>
      </c>
      <c r="TSS4737">
        <v>42225</v>
      </c>
      <c r="TST4737">
        <v>900</v>
      </c>
      <c r="TSY4737">
        <v>900</v>
      </c>
      <c r="TTD4737" t="s">
        <v>3619</v>
      </c>
      <c r="TTI4737">
        <v>42225</v>
      </c>
      <c r="TTJ4737" t="s">
        <v>131</v>
      </c>
      <c r="TTK4737" t="s">
        <v>1169</v>
      </c>
      <c r="TTL4737" t="s">
        <v>58</v>
      </c>
      <c r="TTM4737" t="s">
        <v>629</v>
      </c>
      <c r="TTN4737" t="s">
        <v>131</v>
      </c>
      <c r="TTO4737" t="s">
        <v>102</v>
      </c>
      <c r="TTP4737" t="s">
        <v>103</v>
      </c>
      <c r="TTR4737">
        <v>45</v>
      </c>
      <c r="TTS4737" t="s">
        <v>133</v>
      </c>
      <c r="TTT4737" t="s">
        <v>95</v>
      </c>
      <c r="TTU4737" t="s">
        <v>54</v>
      </c>
      <c r="TTV4737" t="s">
        <v>93</v>
      </c>
      <c r="TTW4737" t="s">
        <v>114</v>
      </c>
      <c r="TTX4737">
        <v>42225</v>
      </c>
      <c r="TTY4737">
        <v>42225</v>
      </c>
      <c r="TTZ4737">
        <v>900</v>
      </c>
      <c r="TUE4737">
        <v>900</v>
      </c>
      <c r="TUJ4737" t="s">
        <v>3619</v>
      </c>
      <c r="TUO4737">
        <v>42225</v>
      </c>
      <c r="TUP4737" t="s">
        <v>131</v>
      </c>
      <c r="TUQ4737" t="s">
        <v>1169</v>
      </c>
      <c r="TUR4737" t="s">
        <v>58</v>
      </c>
      <c r="TUS4737" t="s">
        <v>629</v>
      </c>
      <c r="TUT4737" t="s">
        <v>131</v>
      </c>
      <c r="TUU4737" t="s">
        <v>102</v>
      </c>
      <c r="TUV4737" t="s">
        <v>103</v>
      </c>
      <c r="TUX4737">
        <v>45</v>
      </c>
      <c r="TUY4737" t="s">
        <v>133</v>
      </c>
      <c r="TUZ4737" t="s">
        <v>95</v>
      </c>
      <c r="TVA4737" t="s">
        <v>54</v>
      </c>
      <c r="TVB4737" t="s">
        <v>93</v>
      </c>
      <c r="TVC4737" t="s">
        <v>114</v>
      </c>
      <c r="TVD4737">
        <v>42225</v>
      </c>
      <c r="TVE4737">
        <v>42225</v>
      </c>
      <c r="TVF4737">
        <v>900</v>
      </c>
      <c r="TVK4737">
        <v>900</v>
      </c>
      <c r="TVP4737" t="s">
        <v>3619</v>
      </c>
      <c r="TVU4737">
        <v>42225</v>
      </c>
      <c r="TVV4737" t="s">
        <v>131</v>
      </c>
      <c r="TVW4737" t="s">
        <v>1169</v>
      </c>
      <c r="TVX4737" t="s">
        <v>58</v>
      </c>
      <c r="TVY4737" t="s">
        <v>629</v>
      </c>
      <c r="TVZ4737" t="s">
        <v>131</v>
      </c>
      <c r="TWA4737" t="s">
        <v>102</v>
      </c>
      <c r="TWB4737" t="s">
        <v>103</v>
      </c>
      <c r="TWD4737">
        <v>45</v>
      </c>
      <c r="TWE4737" t="s">
        <v>133</v>
      </c>
      <c r="TWF4737" t="s">
        <v>95</v>
      </c>
      <c r="TWG4737" t="s">
        <v>54</v>
      </c>
      <c r="TWH4737" t="s">
        <v>93</v>
      </c>
      <c r="TWI4737" t="s">
        <v>114</v>
      </c>
      <c r="TWJ4737">
        <v>42225</v>
      </c>
      <c r="TWK4737">
        <v>42225</v>
      </c>
      <c r="TWL4737">
        <v>900</v>
      </c>
      <c r="TWQ4737">
        <v>900</v>
      </c>
      <c r="TWV4737" t="s">
        <v>3619</v>
      </c>
      <c r="TXA4737">
        <v>42225</v>
      </c>
      <c r="TXB4737" t="s">
        <v>131</v>
      </c>
      <c r="TXC4737" t="s">
        <v>1169</v>
      </c>
      <c r="TXD4737" t="s">
        <v>58</v>
      </c>
      <c r="TXE4737" t="s">
        <v>629</v>
      </c>
      <c r="TXF4737" t="s">
        <v>131</v>
      </c>
      <c r="TXG4737" t="s">
        <v>102</v>
      </c>
      <c r="TXH4737" t="s">
        <v>103</v>
      </c>
      <c r="TXJ4737">
        <v>45</v>
      </c>
      <c r="TXK4737" t="s">
        <v>133</v>
      </c>
      <c r="TXL4737" t="s">
        <v>95</v>
      </c>
      <c r="TXM4737" t="s">
        <v>54</v>
      </c>
      <c r="TXN4737" t="s">
        <v>93</v>
      </c>
      <c r="TXO4737" t="s">
        <v>114</v>
      </c>
      <c r="TXP4737">
        <v>42225</v>
      </c>
      <c r="TXQ4737">
        <v>42225</v>
      </c>
      <c r="TXR4737">
        <v>900</v>
      </c>
      <c r="TXW4737">
        <v>900</v>
      </c>
      <c r="TYB4737" t="s">
        <v>3619</v>
      </c>
      <c r="TYG4737">
        <v>42225</v>
      </c>
      <c r="TYH4737" t="s">
        <v>131</v>
      </c>
      <c r="TYI4737" t="s">
        <v>1169</v>
      </c>
      <c r="TYJ4737" t="s">
        <v>58</v>
      </c>
      <c r="TYK4737" t="s">
        <v>629</v>
      </c>
      <c r="TYL4737" t="s">
        <v>131</v>
      </c>
      <c r="TYM4737" t="s">
        <v>102</v>
      </c>
      <c r="TYN4737" t="s">
        <v>103</v>
      </c>
      <c r="TYP4737">
        <v>45</v>
      </c>
      <c r="TYQ4737" t="s">
        <v>133</v>
      </c>
      <c r="TYR4737" t="s">
        <v>95</v>
      </c>
      <c r="TYS4737" t="s">
        <v>54</v>
      </c>
      <c r="TYT4737" t="s">
        <v>93</v>
      </c>
      <c r="TYU4737" t="s">
        <v>114</v>
      </c>
      <c r="TYV4737">
        <v>42225</v>
      </c>
      <c r="TYW4737">
        <v>42225</v>
      </c>
      <c r="TYX4737">
        <v>900</v>
      </c>
      <c r="TZC4737">
        <v>900</v>
      </c>
      <c r="TZH4737" t="s">
        <v>3619</v>
      </c>
      <c r="TZM4737">
        <v>42225</v>
      </c>
      <c r="TZN4737" t="s">
        <v>131</v>
      </c>
      <c r="TZO4737" t="s">
        <v>1169</v>
      </c>
      <c r="TZP4737" t="s">
        <v>58</v>
      </c>
      <c r="TZQ4737" t="s">
        <v>629</v>
      </c>
      <c r="TZR4737" t="s">
        <v>131</v>
      </c>
      <c r="TZS4737" t="s">
        <v>102</v>
      </c>
      <c r="TZT4737" t="s">
        <v>103</v>
      </c>
      <c r="TZV4737">
        <v>45</v>
      </c>
      <c r="TZW4737" t="s">
        <v>133</v>
      </c>
      <c r="TZX4737" t="s">
        <v>95</v>
      </c>
      <c r="TZY4737" t="s">
        <v>54</v>
      </c>
      <c r="TZZ4737" t="s">
        <v>93</v>
      </c>
      <c r="UAA4737" t="s">
        <v>114</v>
      </c>
      <c r="UAB4737">
        <v>42225</v>
      </c>
      <c r="UAC4737">
        <v>42225</v>
      </c>
      <c r="UAD4737">
        <v>900</v>
      </c>
      <c r="UAI4737">
        <v>900</v>
      </c>
      <c r="UAN4737" t="s">
        <v>3619</v>
      </c>
      <c r="UAS4737">
        <v>42225</v>
      </c>
      <c r="UAT4737" t="s">
        <v>131</v>
      </c>
      <c r="UAU4737" t="s">
        <v>1169</v>
      </c>
      <c r="UAV4737" t="s">
        <v>58</v>
      </c>
      <c r="UAW4737" t="s">
        <v>629</v>
      </c>
      <c r="UAX4737" t="s">
        <v>131</v>
      </c>
      <c r="UAY4737" t="s">
        <v>102</v>
      </c>
      <c r="UAZ4737" t="s">
        <v>103</v>
      </c>
      <c r="UBB4737">
        <v>45</v>
      </c>
      <c r="UBC4737" t="s">
        <v>133</v>
      </c>
      <c r="UBD4737" t="s">
        <v>95</v>
      </c>
      <c r="UBE4737" t="s">
        <v>54</v>
      </c>
      <c r="UBF4737" t="s">
        <v>93</v>
      </c>
      <c r="UBG4737" t="s">
        <v>114</v>
      </c>
      <c r="UBH4737">
        <v>42225</v>
      </c>
      <c r="UBI4737">
        <v>42225</v>
      </c>
      <c r="UBJ4737">
        <v>900</v>
      </c>
      <c r="UBO4737">
        <v>900</v>
      </c>
      <c r="UBT4737" t="s">
        <v>3619</v>
      </c>
      <c r="UBY4737">
        <v>42225</v>
      </c>
      <c r="UBZ4737" t="s">
        <v>131</v>
      </c>
      <c r="UCA4737" t="s">
        <v>1169</v>
      </c>
      <c r="UCB4737" t="s">
        <v>58</v>
      </c>
      <c r="UCC4737" t="s">
        <v>629</v>
      </c>
      <c r="UCD4737" t="s">
        <v>131</v>
      </c>
      <c r="UCE4737" t="s">
        <v>102</v>
      </c>
      <c r="UCF4737" t="s">
        <v>103</v>
      </c>
      <c r="UCH4737">
        <v>45</v>
      </c>
      <c r="UCI4737" t="s">
        <v>133</v>
      </c>
      <c r="UCJ4737" t="s">
        <v>95</v>
      </c>
      <c r="UCK4737" t="s">
        <v>54</v>
      </c>
      <c r="UCL4737" t="s">
        <v>93</v>
      </c>
      <c r="UCM4737" t="s">
        <v>114</v>
      </c>
      <c r="UCN4737">
        <v>42225</v>
      </c>
      <c r="UCO4737">
        <v>42225</v>
      </c>
      <c r="UCP4737">
        <v>900</v>
      </c>
      <c r="UCU4737">
        <v>900</v>
      </c>
      <c r="UCZ4737" t="s">
        <v>3619</v>
      </c>
      <c r="UDE4737">
        <v>42225</v>
      </c>
      <c r="UDF4737" t="s">
        <v>131</v>
      </c>
      <c r="UDG4737" t="s">
        <v>1169</v>
      </c>
      <c r="UDH4737" t="s">
        <v>58</v>
      </c>
      <c r="UDI4737" t="s">
        <v>629</v>
      </c>
      <c r="UDJ4737" t="s">
        <v>131</v>
      </c>
      <c r="UDK4737" t="s">
        <v>102</v>
      </c>
      <c r="UDL4737" t="s">
        <v>103</v>
      </c>
      <c r="UDN4737">
        <v>45</v>
      </c>
      <c r="UDO4737" t="s">
        <v>133</v>
      </c>
      <c r="UDP4737" t="s">
        <v>95</v>
      </c>
      <c r="UDQ4737" t="s">
        <v>54</v>
      </c>
      <c r="UDR4737" t="s">
        <v>93</v>
      </c>
      <c r="UDS4737" t="s">
        <v>114</v>
      </c>
      <c r="UDT4737">
        <v>42225</v>
      </c>
      <c r="UDU4737">
        <v>42225</v>
      </c>
      <c r="UDV4737">
        <v>900</v>
      </c>
      <c r="UEA4737">
        <v>900</v>
      </c>
      <c r="UEF4737" t="s">
        <v>3619</v>
      </c>
      <c r="UEK4737">
        <v>42225</v>
      </c>
      <c r="UEL4737" t="s">
        <v>131</v>
      </c>
      <c r="UEM4737" t="s">
        <v>1169</v>
      </c>
      <c r="UEN4737" t="s">
        <v>58</v>
      </c>
      <c r="UEO4737" t="s">
        <v>629</v>
      </c>
      <c r="UEP4737" t="s">
        <v>131</v>
      </c>
      <c r="UEQ4737" t="s">
        <v>102</v>
      </c>
      <c r="UER4737" t="s">
        <v>103</v>
      </c>
      <c r="UET4737">
        <v>45</v>
      </c>
      <c r="UEU4737" t="s">
        <v>133</v>
      </c>
      <c r="UEV4737" t="s">
        <v>95</v>
      </c>
      <c r="UEW4737" t="s">
        <v>54</v>
      </c>
      <c r="UEX4737" t="s">
        <v>93</v>
      </c>
      <c r="UEY4737" t="s">
        <v>114</v>
      </c>
      <c r="UEZ4737">
        <v>42225</v>
      </c>
      <c r="UFA4737">
        <v>42225</v>
      </c>
      <c r="UFB4737">
        <v>900</v>
      </c>
      <c r="UFG4737">
        <v>900</v>
      </c>
      <c r="UFL4737" t="s">
        <v>3619</v>
      </c>
      <c r="UFQ4737">
        <v>42225</v>
      </c>
      <c r="UFR4737" t="s">
        <v>131</v>
      </c>
      <c r="UFS4737" t="s">
        <v>1169</v>
      </c>
      <c r="UFT4737" t="s">
        <v>58</v>
      </c>
      <c r="UFU4737" t="s">
        <v>629</v>
      </c>
      <c r="UFV4737" t="s">
        <v>131</v>
      </c>
      <c r="UFW4737" t="s">
        <v>102</v>
      </c>
      <c r="UFX4737" t="s">
        <v>103</v>
      </c>
      <c r="UFZ4737">
        <v>45</v>
      </c>
      <c r="UGA4737" t="s">
        <v>133</v>
      </c>
      <c r="UGB4737" t="s">
        <v>95</v>
      </c>
      <c r="UGC4737" t="s">
        <v>54</v>
      </c>
      <c r="UGD4737" t="s">
        <v>93</v>
      </c>
      <c r="UGE4737" t="s">
        <v>114</v>
      </c>
      <c r="UGF4737">
        <v>42225</v>
      </c>
      <c r="UGG4737">
        <v>42225</v>
      </c>
      <c r="UGH4737">
        <v>900</v>
      </c>
      <c r="UGM4737">
        <v>900</v>
      </c>
      <c r="UGR4737" t="s">
        <v>3619</v>
      </c>
      <c r="UGW4737">
        <v>42225</v>
      </c>
      <c r="UGX4737" t="s">
        <v>131</v>
      </c>
      <c r="UGY4737" t="s">
        <v>1169</v>
      </c>
      <c r="UGZ4737" t="s">
        <v>58</v>
      </c>
      <c r="UHA4737" t="s">
        <v>629</v>
      </c>
      <c r="UHB4737" t="s">
        <v>131</v>
      </c>
      <c r="UHC4737" t="s">
        <v>102</v>
      </c>
      <c r="UHD4737" t="s">
        <v>103</v>
      </c>
      <c r="UHF4737">
        <v>45</v>
      </c>
      <c r="UHG4737" t="s">
        <v>133</v>
      </c>
      <c r="UHH4737" t="s">
        <v>95</v>
      </c>
      <c r="UHI4737" t="s">
        <v>54</v>
      </c>
      <c r="UHJ4737" t="s">
        <v>93</v>
      </c>
      <c r="UHK4737" t="s">
        <v>114</v>
      </c>
      <c r="UHL4737">
        <v>42225</v>
      </c>
      <c r="UHM4737">
        <v>42225</v>
      </c>
      <c r="UHN4737">
        <v>900</v>
      </c>
      <c r="UHS4737">
        <v>900</v>
      </c>
      <c r="UHX4737" t="s">
        <v>3619</v>
      </c>
      <c r="UIC4737">
        <v>42225</v>
      </c>
      <c r="UID4737" t="s">
        <v>131</v>
      </c>
      <c r="UIE4737" t="s">
        <v>1169</v>
      </c>
      <c r="UIF4737" t="s">
        <v>58</v>
      </c>
      <c r="UIG4737" t="s">
        <v>629</v>
      </c>
      <c r="UIH4737" t="s">
        <v>131</v>
      </c>
      <c r="UII4737" t="s">
        <v>102</v>
      </c>
      <c r="UIJ4737" t="s">
        <v>103</v>
      </c>
      <c r="UIL4737">
        <v>45</v>
      </c>
      <c r="UIM4737" t="s">
        <v>133</v>
      </c>
      <c r="UIN4737" t="s">
        <v>95</v>
      </c>
      <c r="UIO4737" t="s">
        <v>54</v>
      </c>
      <c r="UIP4737" t="s">
        <v>93</v>
      </c>
      <c r="UIQ4737" t="s">
        <v>114</v>
      </c>
      <c r="UIR4737">
        <v>42225</v>
      </c>
      <c r="UIS4737">
        <v>42225</v>
      </c>
      <c r="UIT4737">
        <v>900</v>
      </c>
      <c r="UIY4737">
        <v>900</v>
      </c>
      <c r="UJD4737" t="s">
        <v>3619</v>
      </c>
      <c r="UJI4737">
        <v>42225</v>
      </c>
      <c r="UJJ4737" t="s">
        <v>131</v>
      </c>
      <c r="UJK4737" t="s">
        <v>1169</v>
      </c>
      <c r="UJL4737" t="s">
        <v>58</v>
      </c>
      <c r="UJM4737" t="s">
        <v>629</v>
      </c>
      <c r="UJN4737" t="s">
        <v>131</v>
      </c>
      <c r="UJO4737" t="s">
        <v>102</v>
      </c>
      <c r="UJP4737" t="s">
        <v>103</v>
      </c>
      <c r="UJR4737">
        <v>45</v>
      </c>
      <c r="UJS4737" t="s">
        <v>133</v>
      </c>
      <c r="UJT4737" t="s">
        <v>95</v>
      </c>
      <c r="UJU4737" t="s">
        <v>54</v>
      </c>
      <c r="UJV4737" t="s">
        <v>93</v>
      </c>
      <c r="UJW4737" t="s">
        <v>114</v>
      </c>
      <c r="UJX4737">
        <v>42225</v>
      </c>
      <c r="UJY4737">
        <v>42225</v>
      </c>
      <c r="UJZ4737">
        <v>900</v>
      </c>
      <c r="UKE4737">
        <v>900</v>
      </c>
      <c r="UKJ4737" t="s">
        <v>3619</v>
      </c>
      <c r="UKO4737">
        <v>42225</v>
      </c>
      <c r="UKP4737" t="s">
        <v>131</v>
      </c>
      <c r="UKQ4737" t="s">
        <v>1169</v>
      </c>
      <c r="UKR4737" t="s">
        <v>58</v>
      </c>
      <c r="UKS4737" t="s">
        <v>629</v>
      </c>
      <c r="UKT4737" t="s">
        <v>131</v>
      </c>
      <c r="UKU4737" t="s">
        <v>102</v>
      </c>
      <c r="UKV4737" t="s">
        <v>103</v>
      </c>
      <c r="UKX4737">
        <v>45</v>
      </c>
      <c r="UKY4737" t="s">
        <v>133</v>
      </c>
      <c r="UKZ4737" t="s">
        <v>95</v>
      </c>
      <c r="ULA4737" t="s">
        <v>54</v>
      </c>
      <c r="ULB4737" t="s">
        <v>93</v>
      </c>
      <c r="ULC4737" t="s">
        <v>114</v>
      </c>
      <c r="ULD4737">
        <v>42225</v>
      </c>
      <c r="ULE4737">
        <v>42225</v>
      </c>
      <c r="ULF4737">
        <v>900</v>
      </c>
      <c r="ULK4737">
        <v>900</v>
      </c>
      <c r="ULP4737" t="s">
        <v>3619</v>
      </c>
      <c r="ULU4737">
        <v>42225</v>
      </c>
      <c r="ULV4737" t="s">
        <v>131</v>
      </c>
      <c r="ULW4737" t="s">
        <v>1169</v>
      </c>
      <c r="ULX4737" t="s">
        <v>58</v>
      </c>
      <c r="ULY4737" t="s">
        <v>629</v>
      </c>
      <c r="ULZ4737" t="s">
        <v>131</v>
      </c>
      <c r="UMA4737" t="s">
        <v>102</v>
      </c>
      <c r="UMB4737" t="s">
        <v>103</v>
      </c>
      <c r="UMD4737">
        <v>45</v>
      </c>
      <c r="UME4737" t="s">
        <v>133</v>
      </c>
      <c r="UMF4737" t="s">
        <v>95</v>
      </c>
      <c r="UMG4737" t="s">
        <v>54</v>
      </c>
      <c r="UMH4737" t="s">
        <v>93</v>
      </c>
      <c r="UMI4737" t="s">
        <v>114</v>
      </c>
      <c r="UMJ4737">
        <v>42225</v>
      </c>
      <c r="UMK4737">
        <v>42225</v>
      </c>
      <c r="UML4737">
        <v>900</v>
      </c>
      <c r="UMQ4737">
        <v>900</v>
      </c>
      <c r="UMV4737" t="s">
        <v>3619</v>
      </c>
      <c r="UNA4737">
        <v>42225</v>
      </c>
      <c r="UNB4737" t="s">
        <v>131</v>
      </c>
      <c r="UNC4737" t="s">
        <v>1169</v>
      </c>
      <c r="UND4737" t="s">
        <v>58</v>
      </c>
      <c r="UNE4737" t="s">
        <v>629</v>
      </c>
      <c r="UNF4737" t="s">
        <v>131</v>
      </c>
      <c r="UNG4737" t="s">
        <v>102</v>
      </c>
      <c r="UNH4737" t="s">
        <v>103</v>
      </c>
      <c r="UNJ4737">
        <v>45</v>
      </c>
      <c r="UNK4737" t="s">
        <v>133</v>
      </c>
      <c r="UNL4737" t="s">
        <v>95</v>
      </c>
      <c r="UNM4737" t="s">
        <v>54</v>
      </c>
      <c r="UNN4737" t="s">
        <v>93</v>
      </c>
      <c r="UNO4737" t="s">
        <v>114</v>
      </c>
      <c r="UNP4737">
        <v>42225</v>
      </c>
      <c r="UNQ4737">
        <v>42225</v>
      </c>
      <c r="UNR4737">
        <v>900</v>
      </c>
      <c r="UNW4737">
        <v>900</v>
      </c>
      <c r="UOB4737" t="s">
        <v>3619</v>
      </c>
      <c r="UOG4737">
        <v>42225</v>
      </c>
      <c r="UOH4737" t="s">
        <v>131</v>
      </c>
      <c r="UOI4737" t="s">
        <v>1169</v>
      </c>
      <c r="UOJ4737" t="s">
        <v>58</v>
      </c>
      <c r="UOK4737" t="s">
        <v>629</v>
      </c>
      <c r="UOL4737" t="s">
        <v>131</v>
      </c>
      <c r="UOM4737" t="s">
        <v>102</v>
      </c>
      <c r="UON4737" t="s">
        <v>103</v>
      </c>
      <c r="UOP4737">
        <v>45</v>
      </c>
      <c r="UOQ4737" t="s">
        <v>133</v>
      </c>
      <c r="UOR4737" t="s">
        <v>95</v>
      </c>
      <c r="UOS4737" t="s">
        <v>54</v>
      </c>
      <c r="UOT4737" t="s">
        <v>93</v>
      </c>
      <c r="UOU4737" t="s">
        <v>114</v>
      </c>
      <c r="UOV4737">
        <v>42225</v>
      </c>
      <c r="UOW4737">
        <v>42225</v>
      </c>
      <c r="UOX4737">
        <v>900</v>
      </c>
      <c r="UPC4737">
        <v>900</v>
      </c>
      <c r="UPH4737" t="s">
        <v>3619</v>
      </c>
      <c r="UPM4737">
        <v>42225</v>
      </c>
      <c r="UPN4737" t="s">
        <v>131</v>
      </c>
      <c r="UPO4737" t="s">
        <v>1169</v>
      </c>
      <c r="UPP4737" t="s">
        <v>58</v>
      </c>
      <c r="UPQ4737" t="s">
        <v>629</v>
      </c>
      <c r="UPR4737" t="s">
        <v>131</v>
      </c>
      <c r="UPS4737" t="s">
        <v>102</v>
      </c>
      <c r="UPT4737" t="s">
        <v>103</v>
      </c>
      <c r="UPV4737">
        <v>45</v>
      </c>
      <c r="UPW4737" t="s">
        <v>133</v>
      </c>
      <c r="UPX4737" t="s">
        <v>95</v>
      </c>
      <c r="UPY4737" t="s">
        <v>54</v>
      </c>
      <c r="UPZ4737" t="s">
        <v>93</v>
      </c>
      <c r="UQA4737" t="s">
        <v>114</v>
      </c>
      <c r="UQB4737">
        <v>42225</v>
      </c>
      <c r="UQC4737">
        <v>42225</v>
      </c>
      <c r="UQD4737">
        <v>900</v>
      </c>
      <c r="UQI4737">
        <v>900</v>
      </c>
      <c r="UQN4737" t="s">
        <v>3619</v>
      </c>
      <c r="UQS4737">
        <v>42225</v>
      </c>
      <c r="UQT4737" t="s">
        <v>131</v>
      </c>
      <c r="UQU4737" t="s">
        <v>1169</v>
      </c>
      <c r="UQV4737" t="s">
        <v>58</v>
      </c>
      <c r="UQW4737" t="s">
        <v>629</v>
      </c>
      <c r="UQX4737" t="s">
        <v>131</v>
      </c>
      <c r="UQY4737" t="s">
        <v>102</v>
      </c>
      <c r="UQZ4737" t="s">
        <v>103</v>
      </c>
      <c r="URB4737">
        <v>45</v>
      </c>
      <c r="URC4737" t="s">
        <v>133</v>
      </c>
      <c r="URD4737" t="s">
        <v>95</v>
      </c>
      <c r="URE4737" t="s">
        <v>54</v>
      </c>
      <c r="URF4737" t="s">
        <v>93</v>
      </c>
      <c r="URG4737" t="s">
        <v>114</v>
      </c>
      <c r="URH4737">
        <v>42225</v>
      </c>
      <c r="URI4737">
        <v>42225</v>
      </c>
      <c r="URJ4737">
        <v>900</v>
      </c>
      <c r="URO4737">
        <v>900</v>
      </c>
      <c r="URT4737" t="s">
        <v>3619</v>
      </c>
      <c r="URY4737">
        <v>42225</v>
      </c>
      <c r="URZ4737" t="s">
        <v>131</v>
      </c>
      <c r="USA4737" t="s">
        <v>1169</v>
      </c>
      <c r="USB4737" t="s">
        <v>58</v>
      </c>
      <c r="USC4737" t="s">
        <v>629</v>
      </c>
      <c r="USD4737" t="s">
        <v>131</v>
      </c>
      <c r="USE4737" t="s">
        <v>102</v>
      </c>
      <c r="USF4737" t="s">
        <v>103</v>
      </c>
      <c r="USH4737">
        <v>45</v>
      </c>
      <c r="USI4737" t="s">
        <v>133</v>
      </c>
      <c r="USJ4737" t="s">
        <v>95</v>
      </c>
      <c r="USK4737" t="s">
        <v>54</v>
      </c>
      <c r="USL4737" t="s">
        <v>93</v>
      </c>
      <c r="USM4737" t="s">
        <v>114</v>
      </c>
      <c r="USN4737">
        <v>42225</v>
      </c>
      <c r="USO4737">
        <v>42225</v>
      </c>
      <c r="USP4737">
        <v>900</v>
      </c>
      <c r="USU4737">
        <v>900</v>
      </c>
      <c r="USZ4737" t="s">
        <v>3619</v>
      </c>
      <c r="UTE4737">
        <v>42225</v>
      </c>
      <c r="UTF4737" t="s">
        <v>131</v>
      </c>
      <c r="UTG4737" t="s">
        <v>1169</v>
      </c>
      <c r="UTH4737" t="s">
        <v>58</v>
      </c>
      <c r="UTI4737" t="s">
        <v>629</v>
      </c>
      <c r="UTJ4737" t="s">
        <v>131</v>
      </c>
      <c r="UTK4737" t="s">
        <v>102</v>
      </c>
      <c r="UTL4737" t="s">
        <v>103</v>
      </c>
      <c r="UTN4737">
        <v>45</v>
      </c>
      <c r="UTO4737" t="s">
        <v>133</v>
      </c>
      <c r="UTP4737" t="s">
        <v>95</v>
      </c>
      <c r="UTQ4737" t="s">
        <v>54</v>
      </c>
      <c r="UTR4737" t="s">
        <v>93</v>
      </c>
      <c r="UTS4737" t="s">
        <v>114</v>
      </c>
      <c r="UTT4737">
        <v>42225</v>
      </c>
      <c r="UTU4737">
        <v>42225</v>
      </c>
      <c r="UTV4737">
        <v>900</v>
      </c>
      <c r="UUA4737">
        <v>900</v>
      </c>
      <c r="UUF4737" t="s">
        <v>3619</v>
      </c>
      <c r="UUK4737">
        <v>42225</v>
      </c>
      <c r="UUL4737" t="s">
        <v>131</v>
      </c>
      <c r="UUM4737" t="s">
        <v>1169</v>
      </c>
      <c r="UUN4737" t="s">
        <v>58</v>
      </c>
      <c r="UUO4737" t="s">
        <v>629</v>
      </c>
      <c r="UUP4737" t="s">
        <v>131</v>
      </c>
      <c r="UUQ4737" t="s">
        <v>102</v>
      </c>
      <c r="UUR4737" t="s">
        <v>103</v>
      </c>
      <c r="UUT4737">
        <v>45</v>
      </c>
      <c r="UUU4737" t="s">
        <v>133</v>
      </c>
      <c r="UUV4737" t="s">
        <v>95</v>
      </c>
      <c r="UUW4737" t="s">
        <v>54</v>
      </c>
      <c r="UUX4737" t="s">
        <v>93</v>
      </c>
      <c r="UUY4737" t="s">
        <v>114</v>
      </c>
      <c r="UUZ4737">
        <v>42225</v>
      </c>
      <c r="UVA4737">
        <v>42225</v>
      </c>
      <c r="UVB4737">
        <v>900</v>
      </c>
      <c r="UVG4737">
        <v>900</v>
      </c>
      <c r="UVL4737" t="s">
        <v>3619</v>
      </c>
      <c r="UVQ4737">
        <v>42225</v>
      </c>
      <c r="UVR4737" t="s">
        <v>131</v>
      </c>
      <c r="UVS4737" t="s">
        <v>1169</v>
      </c>
      <c r="UVT4737" t="s">
        <v>58</v>
      </c>
      <c r="UVU4737" t="s">
        <v>629</v>
      </c>
      <c r="UVV4737" t="s">
        <v>131</v>
      </c>
      <c r="UVW4737" t="s">
        <v>102</v>
      </c>
      <c r="UVX4737" t="s">
        <v>103</v>
      </c>
      <c r="UVZ4737">
        <v>45</v>
      </c>
      <c r="UWA4737" t="s">
        <v>133</v>
      </c>
      <c r="UWB4737" t="s">
        <v>95</v>
      </c>
      <c r="UWC4737" t="s">
        <v>54</v>
      </c>
      <c r="UWD4737" t="s">
        <v>93</v>
      </c>
      <c r="UWE4737" t="s">
        <v>114</v>
      </c>
      <c r="UWF4737">
        <v>42225</v>
      </c>
      <c r="UWG4737">
        <v>42225</v>
      </c>
      <c r="UWH4737">
        <v>900</v>
      </c>
      <c r="UWM4737">
        <v>900</v>
      </c>
      <c r="UWR4737" t="s">
        <v>3619</v>
      </c>
      <c r="UWW4737">
        <v>42225</v>
      </c>
      <c r="UWX4737" t="s">
        <v>131</v>
      </c>
      <c r="UWY4737" t="s">
        <v>1169</v>
      </c>
      <c r="UWZ4737" t="s">
        <v>58</v>
      </c>
      <c r="UXA4737" t="s">
        <v>629</v>
      </c>
      <c r="UXB4737" t="s">
        <v>131</v>
      </c>
      <c r="UXC4737" t="s">
        <v>102</v>
      </c>
      <c r="UXD4737" t="s">
        <v>103</v>
      </c>
      <c r="UXF4737">
        <v>45</v>
      </c>
      <c r="UXG4737" t="s">
        <v>133</v>
      </c>
      <c r="UXH4737" t="s">
        <v>95</v>
      </c>
      <c r="UXI4737" t="s">
        <v>54</v>
      </c>
      <c r="UXJ4737" t="s">
        <v>93</v>
      </c>
      <c r="UXK4737" t="s">
        <v>114</v>
      </c>
      <c r="UXL4737">
        <v>42225</v>
      </c>
      <c r="UXM4737">
        <v>42225</v>
      </c>
      <c r="UXN4737">
        <v>900</v>
      </c>
      <c r="UXS4737">
        <v>900</v>
      </c>
      <c r="UXX4737" t="s">
        <v>3619</v>
      </c>
      <c r="UYC4737">
        <v>42225</v>
      </c>
      <c r="UYD4737" t="s">
        <v>131</v>
      </c>
      <c r="UYE4737" t="s">
        <v>1169</v>
      </c>
      <c r="UYF4737" t="s">
        <v>58</v>
      </c>
      <c r="UYG4737" t="s">
        <v>629</v>
      </c>
      <c r="UYH4737" t="s">
        <v>131</v>
      </c>
      <c r="UYI4737" t="s">
        <v>102</v>
      </c>
      <c r="UYJ4737" t="s">
        <v>103</v>
      </c>
      <c r="UYL4737">
        <v>45</v>
      </c>
      <c r="UYM4737" t="s">
        <v>133</v>
      </c>
      <c r="UYN4737" t="s">
        <v>95</v>
      </c>
      <c r="UYO4737" t="s">
        <v>54</v>
      </c>
      <c r="UYP4737" t="s">
        <v>93</v>
      </c>
      <c r="UYQ4737" t="s">
        <v>114</v>
      </c>
      <c r="UYR4737">
        <v>42225</v>
      </c>
      <c r="UYS4737">
        <v>42225</v>
      </c>
      <c r="UYT4737">
        <v>900</v>
      </c>
      <c r="UYY4737">
        <v>900</v>
      </c>
      <c r="UZD4737" t="s">
        <v>3619</v>
      </c>
      <c r="UZI4737">
        <v>42225</v>
      </c>
      <c r="UZJ4737" t="s">
        <v>131</v>
      </c>
      <c r="UZK4737" t="s">
        <v>1169</v>
      </c>
      <c r="UZL4737" t="s">
        <v>58</v>
      </c>
      <c r="UZM4737" t="s">
        <v>629</v>
      </c>
      <c r="UZN4737" t="s">
        <v>131</v>
      </c>
      <c r="UZO4737" t="s">
        <v>102</v>
      </c>
      <c r="UZP4737" t="s">
        <v>103</v>
      </c>
      <c r="UZR4737">
        <v>45</v>
      </c>
      <c r="UZS4737" t="s">
        <v>133</v>
      </c>
      <c r="UZT4737" t="s">
        <v>95</v>
      </c>
      <c r="UZU4737" t="s">
        <v>54</v>
      </c>
      <c r="UZV4737" t="s">
        <v>93</v>
      </c>
      <c r="UZW4737" t="s">
        <v>114</v>
      </c>
      <c r="UZX4737">
        <v>42225</v>
      </c>
      <c r="UZY4737">
        <v>42225</v>
      </c>
      <c r="UZZ4737">
        <v>900</v>
      </c>
      <c r="VAE4737">
        <v>900</v>
      </c>
      <c r="VAJ4737" t="s">
        <v>3619</v>
      </c>
      <c r="VAO4737">
        <v>42225</v>
      </c>
      <c r="VAP4737" t="s">
        <v>131</v>
      </c>
      <c r="VAQ4737" t="s">
        <v>1169</v>
      </c>
      <c r="VAR4737" t="s">
        <v>58</v>
      </c>
      <c r="VAS4737" t="s">
        <v>629</v>
      </c>
      <c r="VAT4737" t="s">
        <v>131</v>
      </c>
      <c r="VAU4737" t="s">
        <v>102</v>
      </c>
      <c r="VAV4737" t="s">
        <v>103</v>
      </c>
      <c r="VAX4737">
        <v>45</v>
      </c>
      <c r="VAY4737" t="s">
        <v>133</v>
      </c>
      <c r="VAZ4737" t="s">
        <v>95</v>
      </c>
      <c r="VBA4737" t="s">
        <v>54</v>
      </c>
      <c r="VBB4737" t="s">
        <v>93</v>
      </c>
      <c r="VBC4737" t="s">
        <v>114</v>
      </c>
      <c r="VBD4737">
        <v>42225</v>
      </c>
      <c r="VBE4737">
        <v>42225</v>
      </c>
      <c r="VBF4737">
        <v>900</v>
      </c>
      <c r="VBK4737">
        <v>900</v>
      </c>
      <c r="VBP4737" t="s">
        <v>3619</v>
      </c>
      <c r="VBU4737">
        <v>42225</v>
      </c>
      <c r="VBV4737" t="s">
        <v>131</v>
      </c>
      <c r="VBW4737" t="s">
        <v>1169</v>
      </c>
      <c r="VBX4737" t="s">
        <v>58</v>
      </c>
      <c r="VBY4737" t="s">
        <v>629</v>
      </c>
      <c r="VBZ4737" t="s">
        <v>131</v>
      </c>
      <c r="VCA4737" t="s">
        <v>102</v>
      </c>
      <c r="VCB4737" t="s">
        <v>103</v>
      </c>
      <c r="VCD4737">
        <v>45</v>
      </c>
      <c r="VCE4737" t="s">
        <v>133</v>
      </c>
      <c r="VCF4737" t="s">
        <v>95</v>
      </c>
      <c r="VCG4737" t="s">
        <v>54</v>
      </c>
      <c r="VCH4737" t="s">
        <v>93</v>
      </c>
      <c r="VCI4737" t="s">
        <v>114</v>
      </c>
      <c r="VCJ4737">
        <v>42225</v>
      </c>
      <c r="VCK4737">
        <v>42225</v>
      </c>
      <c r="VCL4737">
        <v>900</v>
      </c>
      <c r="VCQ4737">
        <v>900</v>
      </c>
      <c r="VCV4737" t="s">
        <v>3619</v>
      </c>
      <c r="VDA4737">
        <v>42225</v>
      </c>
      <c r="VDB4737" t="s">
        <v>131</v>
      </c>
      <c r="VDC4737" t="s">
        <v>1169</v>
      </c>
      <c r="VDD4737" t="s">
        <v>58</v>
      </c>
      <c r="VDE4737" t="s">
        <v>629</v>
      </c>
      <c r="VDF4737" t="s">
        <v>131</v>
      </c>
      <c r="VDG4737" t="s">
        <v>102</v>
      </c>
      <c r="VDH4737" t="s">
        <v>103</v>
      </c>
      <c r="VDJ4737">
        <v>45</v>
      </c>
      <c r="VDK4737" t="s">
        <v>133</v>
      </c>
      <c r="VDL4737" t="s">
        <v>95</v>
      </c>
      <c r="VDM4737" t="s">
        <v>54</v>
      </c>
      <c r="VDN4737" t="s">
        <v>93</v>
      </c>
      <c r="VDO4737" t="s">
        <v>114</v>
      </c>
      <c r="VDP4737">
        <v>42225</v>
      </c>
      <c r="VDQ4737">
        <v>42225</v>
      </c>
      <c r="VDR4737">
        <v>900</v>
      </c>
      <c r="VDW4737">
        <v>900</v>
      </c>
      <c r="VEB4737" t="s">
        <v>3619</v>
      </c>
      <c r="VEG4737">
        <v>42225</v>
      </c>
      <c r="VEH4737" t="s">
        <v>131</v>
      </c>
      <c r="VEI4737" t="s">
        <v>1169</v>
      </c>
      <c r="VEJ4737" t="s">
        <v>58</v>
      </c>
      <c r="VEK4737" t="s">
        <v>629</v>
      </c>
      <c r="VEL4737" t="s">
        <v>131</v>
      </c>
      <c r="VEM4737" t="s">
        <v>102</v>
      </c>
      <c r="VEN4737" t="s">
        <v>103</v>
      </c>
      <c r="VEP4737">
        <v>45</v>
      </c>
      <c r="VEQ4737" t="s">
        <v>133</v>
      </c>
      <c r="VER4737" t="s">
        <v>95</v>
      </c>
      <c r="VES4737" t="s">
        <v>54</v>
      </c>
      <c r="VET4737" t="s">
        <v>93</v>
      </c>
      <c r="VEU4737" t="s">
        <v>114</v>
      </c>
      <c r="VEV4737">
        <v>42225</v>
      </c>
      <c r="VEW4737">
        <v>42225</v>
      </c>
      <c r="VEX4737">
        <v>900</v>
      </c>
      <c r="VFC4737">
        <v>900</v>
      </c>
      <c r="VFH4737" t="s">
        <v>3619</v>
      </c>
      <c r="VFM4737">
        <v>42225</v>
      </c>
      <c r="VFN4737" t="s">
        <v>131</v>
      </c>
      <c r="VFO4737" t="s">
        <v>1169</v>
      </c>
      <c r="VFP4737" t="s">
        <v>58</v>
      </c>
      <c r="VFQ4737" t="s">
        <v>629</v>
      </c>
      <c r="VFR4737" t="s">
        <v>131</v>
      </c>
      <c r="VFS4737" t="s">
        <v>102</v>
      </c>
      <c r="VFT4737" t="s">
        <v>103</v>
      </c>
      <c r="VFV4737">
        <v>45</v>
      </c>
      <c r="VFW4737" t="s">
        <v>133</v>
      </c>
      <c r="VFX4737" t="s">
        <v>95</v>
      </c>
      <c r="VFY4737" t="s">
        <v>54</v>
      </c>
      <c r="VFZ4737" t="s">
        <v>93</v>
      </c>
      <c r="VGA4737" t="s">
        <v>114</v>
      </c>
      <c r="VGB4737">
        <v>42225</v>
      </c>
      <c r="VGC4737">
        <v>42225</v>
      </c>
      <c r="VGD4737">
        <v>900</v>
      </c>
      <c r="VGI4737">
        <v>900</v>
      </c>
      <c r="VGN4737" t="s">
        <v>3619</v>
      </c>
      <c r="VGS4737">
        <v>42225</v>
      </c>
      <c r="VGT4737" t="s">
        <v>131</v>
      </c>
      <c r="VGU4737" t="s">
        <v>1169</v>
      </c>
      <c r="VGV4737" t="s">
        <v>58</v>
      </c>
      <c r="VGW4737" t="s">
        <v>629</v>
      </c>
      <c r="VGX4737" t="s">
        <v>131</v>
      </c>
      <c r="VGY4737" t="s">
        <v>102</v>
      </c>
      <c r="VGZ4737" t="s">
        <v>103</v>
      </c>
      <c r="VHB4737">
        <v>45</v>
      </c>
      <c r="VHC4737" t="s">
        <v>133</v>
      </c>
      <c r="VHD4737" t="s">
        <v>95</v>
      </c>
      <c r="VHE4737" t="s">
        <v>54</v>
      </c>
      <c r="VHF4737" t="s">
        <v>93</v>
      </c>
      <c r="VHG4737" t="s">
        <v>114</v>
      </c>
      <c r="VHH4737">
        <v>42225</v>
      </c>
      <c r="VHI4737">
        <v>42225</v>
      </c>
      <c r="VHJ4737">
        <v>900</v>
      </c>
      <c r="VHO4737">
        <v>900</v>
      </c>
      <c r="VHT4737" t="s">
        <v>3619</v>
      </c>
      <c r="VHY4737">
        <v>42225</v>
      </c>
      <c r="VHZ4737" t="s">
        <v>131</v>
      </c>
      <c r="VIA4737" t="s">
        <v>1169</v>
      </c>
      <c r="VIB4737" t="s">
        <v>58</v>
      </c>
      <c r="VIC4737" t="s">
        <v>629</v>
      </c>
      <c r="VID4737" t="s">
        <v>131</v>
      </c>
      <c r="VIE4737" t="s">
        <v>102</v>
      </c>
      <c r="VIF4737" t="s">
        <v>103</v>
      </c>
      <c r="VIH4737">
        <v>45</v>
      </c>
      <c r="VII4737" t="s">
        <v>133</v>
      </c>
      <c r="VIJ4737" t="s">
        <v>95</v>
      </c>
      <c r="VIK4737" t="s">
        <v>54</v>
      </c>
      <c r="VIL4737" t="s">
        <v>93</v>
      </c>
      <c r="VIM4737" t="s">
        <v>114</v>
      </c>
      <c r="VIN4737">
        <v>42225</v>
      </c>
      <c r="VIO4737">
        <v>42225</v>
      </c>
      <c r="VIP4737">
        <v>900</v>
      </c>
      <c r="VIU4737">
        <v>900</v>
      </c>
      <c r="VIZ4737" t="s">
        <v>3619</v>
      </c>
      <c r="VJE4737">
        <v>42225</v>
      </c>
      <c r="VJF4737" t="s">
        <v>131</v>
      </c>
      <c r="VJG4737" t="s">
        <v>1169</v>
      </c>
      <c r="VJH4737" t="s">
        <v>58</v>
      </c>
      <c r="VJI4737" t="s">
        <v>629</v>
      </c>
      <c r="VJJ4737" t="s">
        <v>131</v>
      </c>
      <c r="VJK4737" t="s">
        <v>102</v>
      </c>
      <c r="VJL4737" t="s">
        <v>103</v>
      </c>
      <c r="VJN4737">
        <v>45</v>
      </c>
      <c r="VJO4737" t="s">
        <v>133</v>
      </c>
      <c r="VJP4737" t="s">
        <v>95</v>
      </c>
      <c r="VJQ4737" t="s">
        <v>54</v>
      </c>
      <c r="VJR4737" t="s">
        <v>93</v>
      </c>
      <c r="VJS4737" t="s">
        <v>114</v>
      </c>
      <c r="VJT4737">
        <v>42225</v>
      </c>
      <c r="VJU4737">
        <v>42225</v>
      </c>
      <c r="VJV4737">
        <v>900</v>
      </c>
      <c r="VKA4737">
        <v>900</v>
      </c>
      <c r="VKF4737" t="s">
        <v>3619</v>
      </c>
      <c r="VKK4737">
        <v>42225</v>
      </c>
      <c r="VKL4737" t="s">
        <v>131</v>
      </c>
      <c r="VKM4737" t="s">
        <v>1169</v>
      </c>
      <c r="VKN4737" t="s">
        <v>58</v>
      </c>
      <c r="VKO4737" t="s">
        <v>629</v>
      </c>
      <c r="VKP4737" t="s">
        <v>131</v>
      </c>
      <c r="VKQ4737" t="s">
        <v>102</v>
      </c>
      <c r="VKR4737" t="s">
        <v>103</v>
      </c>
      <c r="VKT4737">
        <v>45</v>
      </c>
      <c r="VKU4737" t="s">
        <v>133</v>
      </c>
      <c r="VKV4737" t="s">
        <v>95</v>
      </c>
      <c r="VKW4737" t="s">
        <v>54</v>
      </c>
      <c r="VKX4737" t="s">
        <v>93</v>
      </c>
      <c r="VKY4737" t="s">
        <v>114</v>
      </c>
      <c r="VKZ4737">
        <v>42225</v>
      </c>
      <c r="VLA4737">
        <v>42225</v>
      </c>
      <c r="VLB4737">
        <v>900</v>
      </c>
      <c r="VLG4737">
        <v>900</v>
      </c>
      <c r="VLL4737" t="s">
        <v>3619</v>
      </c>
      <c r="VLQ4737">
        <v>42225</v>
      </c>
      <c r="VLR4737" t="s">
        <v>131</v>
      </c>
      <c r="VLS4737" t="s">
        <v>1169</v>
      </c>
      <c r="VLT4737" t="s">
        <v>58</v>
      </c>
      <c r="VLU4737" t="s">
        <v>629</v>
      </c>
      <c r="VLV4737" t="s">
        <v>131</v>
      </c>
      <c r="VLW4737" t="s">
        <v>102</v>
      </c>
      <c r="VLX4737" t="s">
        <v>103</v>
      </c>
      <c r="VLZ4737">
        <v>45</v>
      </c>
      <c r="VMA4737" t="s">
        <v>133</v>
      </c>
      <c r="VMB4737" t="s">
        <v>95</v>
      </c>
      <c r="VMC4737" t="s">
        <v>54</v>
      </c>
      <c r="VMD4737" t="s">
        <v>93</v>
      </c>
      <c r="VME4737" t="s">
        <v>114</v>
      </c>
      <c r="VMF4737">
        <v>42225</v>
      </c>
      <c r="VMG4737">
        <v>42225</v>
      </c>
      <c r="VMH4737">
        <v>900</v>
      </c>
      <c r="VMM4737">
        <v>900</v>
      </c>
      <c r="VMR4737" t="s">
        <v>3619</v>
      </c>
      <c r="VMW4737">
        <v>42225</v>
      </c>
      <c r="VMX4737" t="s">
        <v>131</v>
      </c>
      <c r="VMY4737" t="s">
        <v>1169</v>
      </c>
      <c r="VMZ4737" t="s">
        <v>58</v>
      </c>
      <c r="VNA4737" t="s">
        <v>629</v>
      </c>
      <c r="VNB4737" t="s">
        <v>131</v>
      </c>
      <c r="VNC4737" t="s">
        <v>102</v>
      </c>
      <c r="VND4737" t="s">
        <v>103</v>
      </c>
      <c r="VNF4737">
        <v>45</v>
      </c>
      <c r="VNG4737" t="s">
        <v>133</v>
      </c>
      <c r="VNH4737" t="s">
        <v>95</v>
      </c>
      <c r="VNI4737" t="s">
        <v>54</v>
      </c>
      <c r="VNJ4737" t="s">
        <v>93</v>
      </c>
      <c r="VNK4737" t="s">
        <v>114</v>
      </c>
      <c r="VNL4737">
        <v>42225</v>
      </c>
      <c r="VNM4737">
        <v>42225</v>
      </c>
      <c r="VNN4737">
        <v>900</v>
      </c>
      <c r="VNS4737">
        <v>900</v>
      </c>
      <c r="VNX4737" t="s">
        <v>3619</v>
      </c>
      <c r="VOC4737">
        <v>42225</v>
      </c>
      <c r="VOD4737" t="s">
        <v>131</v>
      </c>
      <c r="VOE4737" t="s">
        <v>1169</v>
      </c>
      <c r="VOF4737" t="s">
        <v>58</v>
      </c>
      <c r="VOG4737" t="s">
        <v>629</v>
      </c>
      <c r="VOH4737" t="s">
        <v>131</v>
      </c>
      <c r="VOI4737" t="s">
        <v>102</v>
      </c>
      <c r="VOJ4737" t="s">
        <v>103</v>
      </c>
      <c r="VOL4737">
        <v>45</v>
      </c>
      <c r="VOM4737" t="s">
        <v>133</v>
      </c>
      <c r="VON4737" t="s">
        <v>95</v>
      </c>
      <c r="VOO4737" t="s">
        <v>54</v>
      </c>
      <c r="VOP4737" t="s">
        <v>93</v>
      </c>
      <c r="VOQ4737" t="s">
        <v>114</v>
      </c>
      <c r="VOR4737">
        <v>42225</v>
      </c>
      <c r="VOS4737">
        <v>42225</v>
      </c>
      <c r="VOT4737">
        <v>900</v>
      </c>
      <c r="VOY4737">
        <v>900</v>
      </c>
      <c r="VPD4737" t="s">
        <v>3619</v>
      </c>
      <c r="VPI4737">
        <v>42225</v>
      </c>
      <c r="VPJ4737" t="s">
        <v>131</v>
      </c>
      <c r="VPK4737" t="s">
        <v>1169</v>
      </c>
      <c r="VPL4737" t="s">
        <v>58</v>
      </c>
      <c r="VPM4737" t="s">
        <v>629</v>
      </c>
      <c r="VPN4737" t="s">
        <v>131</v>
      </c>
      <c r="VPO4737" t="s">
        <v>102</v>
      </c>
      <c r="VPP4737" t="s">
        <v>103</v>
      </c>
      <c r="VPR4737">
        <v>45</v>
      </c>
      <c r="VPS4737" t="s">
        <v>133</v>
      </c>
      <c r="VPT4737" t="s">
        <v>95</v>
      </c>
      <c r="VPU4737" t="s">
        <v>54</v>
      </c>
      <c r="VPV4737" t="s">
        <v>93</v>
      </c>
      <c r="VPW4737" t="s">
        <v>114</v>
      </c>
      <c r="VPX4737">
        <v>42225</v>
      </c>
      <c r="VPY4737">
        <v>42225</v>
      </c>
      <c r="VPZ4737">
        <v>900</v>
      </c>
      <c r="VQE4737">
        <v>900</v>
      </c>
      <c r="VQJ4737" t="s">
        <v>3619</v>
      </c>
      <c r="VQO4737">
        <v>42225</v>
      </c>
      <c r="VQP4737" t="s">
        <v>131</v>
      </c>
      <c r="VQQ4737" t="s">
        <v>1169</v>
      </c>
      <c r="VQR4737" t="s">
        <v>58</v>
      </c>
      <c r="VQS4737" t="s">
        <v>629</v>
      </c>
      <c r="VQT4737" t="s">
        <v>131</v>
      </c>
      <c r="VQU4737" t="s">
        <v>102</v>
      </c>
      <c r="VQV4737" t="s">
        <v>103</v>
      </c>
      <c r="VQX4737">
        <v>45</v>
      </c>
      <c r="VQY4737" t="s">
        <v>133</v>
      </c>
      <c r="VQZ4737" t="s">
        <v>95</v>
      </c>
      <c r="VRA4737" t="s">
        <v>54</v>
      </c>
      <c r="VRB4737" t="s">
        <v>93</v>
      </c>
      <c r="VRC4737" t="s">
        <v>114</v>
      </c>
      <c r="VRD4737">
        <v>42225</v>
      </c>
      <c r="VRE4737">
        <v>42225</v>
      </c>
      <c r="VRF4737">
        <v>900</v>
      </c>
      <c r="VRK4737">
        <v>900</v>
      </c>
      <c r="VRP4737" t="s">
        <v>3619</v>
      </c>
      <c r="VRU4737">
        <v>42225</v>
      </c>
      <c r="VRV4737" t="s">
        <v>131</v>
      </c>
      <c r="VRW4737" t="s">
        <v>1169</v>
      </c>
      <c r="VRX4737" t="s">
        <v>58</v>
      </c>
      <c r="VRY4737" t="s">
        <v>629</v>
      </c>
      <c r="VRZ4737" t="s">
        <v>131</v>
      </c>
      <c r="VSA4737" t="s">
        <v>102</v>
      </c>
      <c r="VSB4737" t="s">
        <v>103</v>
      </c>
      <c r="VSD4737">
        <v>45</v>
      </c>
      <c r="VSE4737" t="s">
        <v>133</v>
      </c>
      <c r="VSF4737" t="s">
        <v>95</v>
      </c>
      <c r="VSG4737" t="s">
        <v>54</v>
      </c>
      <c r="VSH4737" t="s">
        <v>93</v>
      </c>
      <c r="VSI4737" t="s">
        <v>114</v>
      </c>
      <c r="VSJ4737">
        <v>42225</v>
      </c>
      <c r="VSK4737">
        <v>42225</v>
      </c>
      <c r="VSL4737">
        <v>900</v>
      </c>
      <c r="VSQ4737">
        <v>900</v>
      </c>
      <c r="VSV4737" t="s">
        <v>3619</v>
      </c>
      <c r="VTA4737">
        <v>42225</v>
      </c>
      <c r="VTB4737" t="s">
        <v>131</v>
      </c>
      <c r="VTC4737" t="s">
        <v>1169</v>
      </c>
      <c r="VTD4737" t="s">
        <v>58</v>
      </c>
      <c r="VTE4737" t="s">
        <v>629</v>
      </c>
      <c r="VTF4737" t="s">
        <v>131</v>
      </c>
      <c r="VTG4737" t="s">
        <v>102</v>
      </c>
      <c r="VTH4737" t="s">
        <v>103</v>
      </c>
      <c r="VTJ4737">
        <v>45</v>
      </c>
      <c r="VTK4737" t="s">
        <v>133</v>
      </c>
      <c r="VTL4737" t="s">
        <v>95</v>
      </c>
      <c r="VTM4737" t="s">
        <v>54</v>
      </c>
      <c r="VTN4737" t="s">
        <v>93</v>
      </c>
      <c r="VTO4737" t="s">
        <v>114</v>
      </c>
      <c r="VTP4737">
        <v>42225</v>
      </c>
      <c r="VTQ4737">
        <v>42225</v>
      </c>
      <c r="VTR4737">
        <v>900</v>
      </c>
      <c r="VTW4737">
        <v>900</v>
      </c>
      <c r="VUB4737" t="s">
        <v>3619</v>
      </c>
      <c r="VUG4737">
        <v>42225</v>
      </c>
      <c r="VUH4737" t="s">
        <v>131</v>
      </c>
      <c r="VUI4737" t="s">
        <v>1169</v>
      </c>
      <c r="VUJ4737" t="s">
        <v>58</v>
      </c>
      <c r="VUK4737" t="s">
        <v>629</v>
      </c>
      <c r="VUL4737" t="s">
        <v>131</v>
      </c>
      <c r="VUM4737" t="s">
        <v>102</v>
      </c>
      <c r="VUN4737" t="s">
        <v>103</v>
      </c>
      <c r="VUP4737">
        <v>45</v>
      </c>
      <c r="VUQ4737" t="s">
        <v>133</v>
      </c>
      <c r="VUR4737" t="s">
        <v>95</v>
      </c>
      <c r="VUS4737" t="s">
        <v>54</v>
      </c>
      <c r="VUT4737" t="s">
        <v>93</v>
      </c>
      <c r="VUU4737" t="s">
        <v>114</v>
      </c>
      <c r="VUV4737">
        <v>42225</v>
      </c>
      <c r="VUW4737">
        <v>42225</v>
      </c>
      <c r="VUX4737">
        <v>900</v>
      </c>
      <c r="VVC4737">
        <v>900</v>
      </c>
      <c r="VVH4737" t="s">
        <v>3619</v>
      </c>
      <c r="VVM4737">
        <v>42225</v>
      </c>
      <c r="VVN4737" t="s">
        <v>131</v>
      </c>
      <c r="VVO4737" t="s">
        <v>1169</v>
      </c>
      <c r="VVP4737" t="s">
        <v>58</v>
      </c>
      <c r="VVQ4737" t="s">
        <v>629</v>
      </c>
      <c r="VVR4737" t="s">
        <v>131</v>
      </c>
      <c r="VVS4737" t="s">
        <v>102</v>
      </c>
      <c r="VVT4737" t="s">
        <v>103</v>
      </c>
      <c r="VVV4737">
        <v>45</v>
      </c>
      <c r="VVW4737" t="s">
        <v>133</v>
      </c>
      <c r="VVX4737" t="s">
        <v>95</v>
      </c>
      <c r="VVY4737" t="s">
        <v>54</v>
      </c>
      <c r="VVZ4737" t="s">
        <v>93</v>
      </c>
      <c r="VWA4737" t="s">
        <v>114</v>
      </c>
      <c r="VWB4737">
        <v>42225</v>
      </c>
      <c r="VWC4737">
        <v>42225</v>
      </c>
      <c r="VWD4737">
        <v>900</v>
      </c>
      <c r="VWI4737">
        <v>900</v>
      </c>
      <c r="VWN4737" t="s">
        <v>3619</v>
      </c>
      <c r="VWS4737">
        <v>42225</v>
      </c>
      <c r="VWT4737" t="s">
        <v>131</v>
      </c>
      <c r="VWU4737" t="s">
        <v>1169</v>
      </c>
      <c r="VWV4737" t="s">
        <v>58</v>
      </c>
      <c r="VWW4737" t="s">
        <v>629</v>
      </c>
      <c r="VWX4737" t="s">
        <v>131</v>
      </c>
      <c r="VWY4737" t="s">
        <v>102</v>
      </c>
      <c r="VWZ4737" t="s">
        <v>103</v>
      </c>
      <c r="VXB4737">
        <v>45</v>
      </c>
      <c r="VXC4737" t="s">
        <v>133</v>
      </c>
      <c r="VXD4737" t="s">
        <v>95</v>
      </c>
      <c r="VXE4737" t="s">
        <v>54</v>
      </c>
      <c r="VXF4737" t="s">
        <v>93</v>
      </c>
      <c r="VXG4737" t="s">
        <v>114</v>
      </c>
      <c r="VXH4737">
        <v>42225</v>
      </c>
      <c r="VXI4737">
        <v>42225</v>
      </c>
      <c r="VXJ4737">
        <v>900</v>
      </c>
      <c r="VXO4737">
        <v>900</v>
      </c>
      <c r="VXT4737" t="s">
        <v>3619</v>
      </c>
      <c r="VXY4737">
        <v>42225</v>
      </c>
      <c r="VXZ4737" t="s">
        <v>131</v>
      </c>
      <c r="VYA4737" t="s">
        <v>1169</v>
      </c>
      <c r="VYB4737" t="s">
        <v>58</v>
      </c>
      <c r="VYC4737" t="s">
        <v>629</v>
      </c>
      <c r="VYD4737" t="s">
        <v>131</v>
      </c>
      <c r="VYE4737" t="s">
        <v>102</v>
      </c>
      <c r="VYF4737" t="s">
        <v>103</v>
      </c>
      <c r="VYH4737">
        <v>45</v>
      </c>
      <c r="VYI4737" t="s">
        <v>133</v>
      </c>
      <c r="VYJ4737" t="s">
        <v>95</v>
      </c>
      <c r="VYK4737" t="s">
        <v>54</v>
      </c>
      <c r="VYL4737" t="s">
        <v>93</v>
      </c>
      <c r="VYM4737" t="s">
        <v>114</v>
      </c>
      <c r="VYN4737">
        <v>42225</v>
      </c>
      <c r="VYO4737">
        <v>42225</v>
      </c>
      <c r="VYP4737">
        <v>900</v>
      </c>
      <c r="VYU4737">
        <v>900</v>
      </c>
      <c r="VYZ4737" t="s">
        <v>3619</v>
      </c>
      <c r="VZE4737">
        <v>42225</v>
      </c>
      <c r="VZF4737" t="s">
        <v>131</v>
      </c>
      <c r="VZG4737" t="s">
        <v>1169</v>
      </c>
      <c r="VZH4737" t="s">
        <v>58</v>
      </c>
      <c r="VZI4737" t="s">
        <v>629</v>
      </c>
      <c r="VZJ4737" t="s">
        <v>131</v>
      </c>
      <c r="VZK4737" t="s">
        <v>102</v>
      </c>
      <c r="VZL4737" t="s">
        <v>103</v>
      </c>
      <c r="VZN4737">
        <v>45</v>
      </c>
      <c r="VZO4737" t="s">
        <v>133</v>
      </c>
      <c r="VZP4737" t="s">
        <v>95</v>
      </c>
      <c r="VZQ4737" t="s">
        <v>54</v>
      </c>
      <c r="VZR4737" t="s">
        <v>93</v>
      </c>
      <c r="VZS4737" t="s">
        <v>114</v>
      </c>
      <c r="VZT4737">
        <v>42225</v>
      </c>
      <c r="VZU4737">
        <v>42225</v>
      </c>
      <c r="VZV4737">
        <v>900</v>
      </c>
      <c r="WAA4737">
        <v>900</v>
      </c>
      <c r="WAF4737" t="s">
        <v>3619</v>
      </c>
      <c r="WAK4737">
        <v>42225</v>
      </c>
      <c r="WAL4737" t="s">
        <v>131</v>
      </c>
      <c r="WAM4737" t="s">
        <v>1169</v>
      </c>
      <c r="WAN4737" t="s">
        <v>58</v>
      </c>
      <c r="WAO4737" t="s">
        <v>629</v>
      </c>
      <c r="WAP4737" t="s">
        <v>131</v>
      </c>
      <c r="WAQ4737" t="s">
        <v>102</v>
      </c>
      <c r="WAR4737" t="s">
        <v>103</v>
      </c>
      <c r="WAT4737">
        <v>45</v>
      </c>
      <c r="WAU4737" t="s">
        <v>133</v>
      </c>
      <c r="WAV4737" t="s">
        <v>95</v>
      </c>
      <c r="WAW4737" t="s">
        <v>54</v>
      </c>
      <c r="WAX4737" t="s">
        <v>93</v>
      </c>
      <c r="WAY4737" t="s">
        <v>114</v>
      </c>
      <c r="WAZ4737">
        <v>42225</v>
      </c>
      <c r="WBA4737">
        <v>42225</v>
      </c>
      <c r="WBB4737">
        <v>900</v>
      </c>
      <c r="WBG4737">
        <v>900</v>
      </c>
      <c r="WBL4737" t="s">
        <v>3619</v>
      </c>
      <c r="WBQ4737">
        <v>42225</v>
      </c>
      <c r="WBR4737" t="s">
        <v>131</v>
      </c>
      <c r="WBS4737" t="s">
        <v>1169</v>
      </c>
      <c r="WBT4737" t="s">
        <v>58</v>
      </c>
      <c r="WBU4737" t="s">
        <v>629</v>
      </c>
      <c r="WBV4737" t="s">
        <v>131</v>
      </c>
      <c r="WBW4737" t="s">
        <v>102</v>
      </c>
      <c r="WBX4737" t="s">
        <v>103</v>
      </c>
      <c r="WBZ4737">
        <v>45</v>
      </c>
      <c r="WCA4737" t="s">
        <v>133</v>
      </c>
      <c r="WCB4737" t="s">
        <v>95</v>
      </c>
      <c r="WCC4737" t="s">
        <v>54</v>
      </c>
      <c r="WCD4737" t="s">
        <v>93</v>
      </c>
      <c r="WCE4737" t="s">
        <v>114</v>
      </c>
      <c r="WCF4737">
        <v>42225</v>
      </c>
      <c r="WCG4737">
        <v>42225</v>
      </c>
      <c r="WCH4737">
        <v>900</v>
      </c>
      <c r="WCM4737">
        <v>900</v>
      </c>
      <c r="WCR4737" t="s">
        <v>3619</v>
      </c>
      <c r="WCW4737">
        <v>42225</v>
      </c>
      <c r="WCX4737" t="s">
        <v>131</v>
      </c>
      <c r="WCY4737" t="s">
        <v>1169</v>
      </c>
      <c r="WCZ4737" t="s">
        <v>58</v>
      </c>
      <c r="WDA4737" t="s">
        <v>629</v>
      </c>
      <c r="WDB4737" t="s">
        <v>131</v>
      </c>
      <c r="WDC4737" t="s">
        <v>102</v>
      </c>
      <c r="WDD4737" t="s">
        <v>103</v>
      </c>
      <c r="WDF4737">
        <v>45</v>
      </c>
      <c r="WDG4737" t="s">
        <v>133</v>
      </c>
      <c r="WDH4737" t="s">
        <v>95</v>
      </c>
      <c r="WDI4737" t="s">
        <v>54</v>
      </c>
      <c r="WDJ4737" t="s">
        <v>93</v>
      </c>
      <c r="WDK4737" t="s">
        <v>114</v>
      </c>
      <c r="WDL4737">
        <v>42225</v>
      </c>
      <c r="WDM4737">
        <v>42225</v>
      </c>
      <c r="WDN4737">
        <v>900</v>
      </c>
      <c r="WDS4737">
        <v>900</v>
      </c>
      <c r="WDX4737" t="s">
        <v>3619</v>
      </c>
      <c r="WEC4737">
        <v>42225</v>
      </c>
      <c r="WED4737" t="s">
        <v>131</v>
      </c>
      <c r="WEE4737" t="s">
        <v>1169</v>
      </c>
      <c r="WEF4737" t="s">
        <v>58</v>
      </c>
      <c r="WEG4737" t="s">
        <v>629</v>
      </c>
      <c r="WEH4737" t="s">
        <v>131</v>
      </c>
      <c r="WEI4737" t="s">
        <v>102</v>
      </c>
      <c r="WEJ4737" t="s">
        <v>103</v>
      </c>
      <c r="WEL4737">
        <v>45</v>
      </c>
      <c r="WEM4737" t="s">
        <v>133</v>
      </c>
      <c r="WEN4737" t="s">
        <v>95</v>
      </c>
      <c r="WEO4737" t="s">
        <v>54</v>
      </c>
      <c r="WEP4737" t="s">
        <v>93</v>
      </c>
      <c r="WEQ4737" t="s">
        <v>114</v>
      </c>
      <c r="WER4737">
        <v>42225</v>
      </c>
      <c r="WES4737">
        <v>42225</v>
      </c>
      <c r="WET4737">
        <v>900</v>
      </c>
      <c r="WEY4737">
        <v>900</v>
      </c>
      <c r="WFD4737" t="s">
        <v>3619</v>
      </c>
      <c r="WFI4737">
        <v>42225</v>
      </c>
      <c r="WFJ4737" t="s">
        <v>131</v>
      </c>
      <c r="WFK4737" t="s">
        <v>1169</v>
      </c>
      <c r="WFL4737" t="s">
        <v>58</v>
      </c>
      <c r="WFM4737" t="s">
        <v>629</v>
      </c>
      <c r="WFN4737" t="s">
        <v>131</v>
      </c>
      <c r="WFO4737" t="s">
        <v>102</v>
      </c>
      <c r="WFP4737" t="s">
        <v>103</v>
      </c>
      <c r="WFR4737">
        <v>45</v>
      </c>
      <c r="WFS4737" t="s">
        <v>133</v>
      </c>
      <c r="WFT4737" t="s">
        <v>95</v>
      </c>
      <c r="WFU4737" t="s">
        <v>54</v>
      </c>
      <c r="WFV4737" t="s">
        <v>93</v>
      </c>
      <c r="WFW4737" t="s">
        <v>114</v>
      </c>
      <c r="WFX4737">
        <v>42225</v>
      </c>
      <c r="WFY4737">
        <v>42225</v>
      </c>
      <c r="WFZ4737">
        <v>900</v>
      </c>
      <c r="WGE4737">
        <v>900</v>
      </c>
      <c r="WGJ4737" t="s">
        <v>3619</v>
      </c>
      <c r="WGO4737">
        <v>42225</v>
      </c>
      <c r="WGP4737" t="s">
        <v>131</v>
      </c>
      <c r="WGQ4737" t="s">
        <v>1169</v>
      </c>
      <c r="WGR4737" t="s">
        <v>58</v>
      </c>
      <c r="WGS4737" t="s">
        <v>629</v>
      </c>
      <c r="WGT4737" t="s">
        <v>131</v>
      </c>
      <c r="WGU4737" t="s">
        <v>102</v>
      </c>
      <c r="WGV4737" t="s">
        <v>103</v>
      </c>
      <c r="WGX4737">
        <v>45</v>
      </c>
      <c r="WGY4737" t="s">
        <v>133</v>
      </c>
      <c r="WGZ4737" t="s">
        <v>95</v>
      </c>
      <c r="WHA4737" t="s">
        <v>54</v>
      </c>
      <c r="WHB4737" t="s">
        <v>93</v>
      </c>
      <c r="WHC4737" t="s">
        <v>114</v>
      </c>
      <c r="WHD4737">
        <v>42225</v>
      </c>
      <c r="WHE4737">
        <v>42225</v>
      </c>
      <c r="WHF4737">
        <v>900</v>
      </c>
      <c r="WHK4737">
        <v>900</v>
      </c>
      <c r="WHP4737" t="s">
        <v>3619</v>
      </c>
      <c r="WHU4737">
        <v>42225</v>
      </c>
      <c r="WHV4737" t="s">
        <v>131</v>
      </c>
      <c r="WHW4737" t="s">
        <v>1169</v>
      </c>
      <c r="WHX4737" t="s">
        <v>58</v>
      </c>
      <c r="WHY4737" t="s">
        <v>629</v>
      </c>
      <c r="WHZ4737" t="s">
        <v>131</v>
      </c>
      <c r="WIA4737" t="s">
        <v>102</v>
      </c>
      <c r="WIB4737" t="s">
        <v>103</v>
      </c>
      <c r="WID4737">
        <v>45</v>
      </c>
      <c r="WIE4737" t="s">
        <v>133</v>
      </c>
      <c r="WIF4737" t="s">
        <v>95</v>
      </c>
      <c r="WIG4737" t="s">
        <v>54</v>
      </c>
      <c r="WIH4737" t="s">
        <v>93</v>
      </c>
      <c r="WII4737" t="s">
        <v>114</v>
      </c>
      <c r="WIJ4737">
        <v>42225</v>
      </c>
      <c r="WIK4737">
        <v>42225</v>
      </c>
      <c r="WIL4737">
        <v>900</v>
      </c>
      <c r="WIQ4737">
        <v>900</v>
      </c>
      <c r="WIV4737" t="s">
        <v>3619</v>
      </c>
      <c r="WJA4737">
        <v>42225</v>
      </c>
      <c r="WJB4737" t="s">
        <v>131</v>
      </c>
      <c r="WJC4737" t="s">
        <v>1169</v>
      </c>
      <c r="WJD4737" t="s">
        <v>58</v>
      </c>
      <c r="WJE4737" t="s">
        <v>629</v>
      </c>
      <c r="WJF4737" t="s">
        <v>131</v>
      </c>
      <c r="WJG4737" t="s">
        <v>102</v>
      </c>
      <c r="WJH4737" t="s">
        <v>103</v>
      </c>
      <c r="WJJ4737">
        <v>45</v>
      </c>
      <c r="WJK4737" t="s">
        <v>133</v>
      </c>
      <c r="WJL4737" t="s">
        <v>95</v>
      </c>
      <c r="WJM4737" t="s">
        <v>54</v>
      </c>
      <c r="WJN4737" t="s">
        <v>93</v>
      </c>
      <c r="WJO4737" t="s">
        <v>114</v>
      </c>
      <c r="WJP4737">
        <v>42225</v>
      </c>
      <c r="WJQ4737">
        <v>42225</v>
      </c>
      <c r="WJR4737">
        <v>900</v>
      </c>
      <c r="WJW4737">
        <v>900</v>
      </c>
      <c r="WKB4737" t="s">
        <v>3619</v>
      </c>
      <c r="WKG4737">
        <v>42225</v>
      </c>
      <c r="WKH4737" t="s">
        <v>131</v>
      </c>
      <c r="WKI4737" t="s">
        <v>1169</v>
      </c>
      <c r="WKJ4737" t="s">
        <v>58</v>
      </c>
      <c r="WKK4737" t="s">
        <v>629</v>
      </c>
      <c r="WKL4737" t="s">
        <v>131</v>
      </c>
      <c r="WKM4737" t="s">
        <v>102</v>
      </c>
      <c r="WKN4737" t="s">
        <v>103</v>
      </c>
      <c r="WKP4737">
        <v>45</v>
      </c>
      <c r="WKQ4737" t="s">
        <v>133</v>
      </c>
      <c r="WKR4737" t="s">
        <v>95</v>
      </c>
      <c r="WKS4737" t="s">
        <v>54</v>
      </c>
      <c r="WKT4737" t="s">
        <v>93</v>
      </c>
      <c r="WKU4737" t="s">
        <v>114</v>
      </c>
      <c r="WKV4737">
        <v>42225</v>
      </c>
      <c r="WKW4737">
        <v>42225</v>
      </c>
      <c r="WKX4737">
        <v>900</v>
      </c>
      <c r="WLC4737">
        <v>900</v>
      </c>
      <c r="WLH4737" t="s">
        <v>3619</v>
      </c>
      <c r="WLM4737">
        <v>42225</v>
      </c>
      <c r="WLN4737" t="s">
        <v>131</v>
      </c>
      <c r="WLO4737" t="s">
        <v>1169</v>
      </c>
      <c r="WLP4737" t="s">
        <v>58</v>
      </c>
      <c r="WLQ4737" t="s">
        <v>629</v>
      </c>
      <c r="WLR4737" t="s">
        <v>131</v>
      </c>
      <c r="WLS4737" t="s">
        <v>102</v>
      </c>
      <c r="WLT4737" t="s">
        <v>103</v>
      </c>
      <c r="WLV4737">
        <v>45</v>
      </c>
      <c r="WLW4737" t="s">
        <v>133</v>
      </c>
      <c r="WLX4737" t="s">
        <v>95</v>
      </c>
      <c r="WLY4737" t="s">
        <v>54</v>
      </c>
      <c r="WLZ4737" t="s">
        <v>93</v>
      </c>
      <c r="WMA4737" t="s">
        <v>114</v>
      </c>
      <c r="WMB4737">
        <v>42225</v>
      </c>
      <c r="WMC4737">
        <v>42225</v>
      </c>
      <c r="WMD4737">
        <v>900</v>
      </c>
      <c r="WMI4737">
        <v>900</v>
      </c>
      <c r="WMN4737" t="s">
        <v>3619</v>
      </c>
      <c r="WMS4737">
        <v>42225</v>
      </c>
      <c r="WMT4737" t="s">
        <v>131</v>
      </c>
      <c r="WMU4737" t="s">
        <v>1169</v>
      </c>
      <c r="WMV4737" t="s">
        <v>58</v>
      </c>
      <c r="WMW4737" t="s">
        <v>629</v>
      </c>
      <c r="WMX4737" t="s">
        <v>131</v>
      </c>
      <c r="WMY4737" t="s">
        <v>102</v>
      </c>
      <c r="WMZ4737" t="s">
        <v>103</v>
      </c>
      <c r="WNB4737">
        <v>45</v>
      </c>
      <c r="WNC4737" t="s">
        <v>133</v>
      </c>
      <c r="WND4737" t="s">
        <v>95</v>
      </c>
      <c r="WNE4737" t="s">
        <v>54</v>
      </c>
      <c r="WNF4737" t="s">
        <v>93</v>
      </c>
      <c r="WNG4737" t="s">
        <v>114</v>
      </c>
      <c r="WNH4737">
        <v>42225</v>
      </c>
      <c r="WNI4737">
        <v>42225</v>
      </c>
      <c r="WNJ4737">
        <v>900</v>
      </c>
      <c r="WNO4737">
        <v>900</v>
      </c>
      <c r="WNT4737" t="s">
        <v>3619</v>
      </c>
      <c r="WNY4737">
        <v>42225</v>
      </c>
      <c r="WNZ4737" t="s">
        <v>131</v>
      </c>
      <c r="WOA4737" t="s">
        <v>1169</v>
      </c>
      <c r="WOB4737" t="s">
        <v>58</v>
      </c>
      <c r="WOC4737" t="s">
        <v>629</v>
      </c>
      <c r="WOD4737" t="s">
        <v>131</v>
      </c>
      <c r="WOE4737" t="s">
        <v>102</v>
      </c>
      <c r="WOF4737" t="s">
        <v>103</v>
      </c>
      <c r="WOH4737">
        <v>45</v>
      </c>
      <c r="WOI4737" t="s">
        <v>133</v>
      </c>
      <c r="WOJ4737" t="s">
        <v>95</v>
      </c>
      <c r="WOK4737" t="s">
        <v>54</v>
      </c>
      <c r="WOL4737" t="s">
        <v>93</v>
      </c>
      <c r="WOM4737" t="s">
        <v>114</v>
      </c>
      <c r="WON4737">
        <v>42225</v>
      </c>
      <c r="WOO4737">
        <v>42225</v>
      </c>
      <c r="WOP4737">
        <v>900</v>
      </c>
      <c r="WOU4737">
        <v>900</v>
      </c>
      <c r="WOZ4737" t="s">
        <v>3619</v>
      </c>
      <c r="WPE4737">
        <v>42225</v>
      </c>
      <c r="WPF4737" t="s">
        <v>131</v>
      </c>
      <c r="WPG4737" t="s">
        <v>1169</v>
      </c>
      <c r="WPH4737" t="s">
        <v>58</v>
      </c>
      <c r="WPI4737" t="s">
        <v>629</v>
      </c>
      <c r="WPJ4737" t="s">
        <v>131</v>
      </c>
      <c r="WPK4737" t="s">
        <v>102</v>
      </c>
      <c r="WPL4737" t="s">
        <v>103</v>
      </c>
      <c r="WPN4737">
        <v>45</v>
      </c>
      <c r="WPO4737" t="s">
        <v>133</v>
      </c>
      <c r="WPP4737" t="s">
        <v>95</v>
      </c>
      <c r="WPQ4737" t="s">
        <v>54</v>
      </c>
      <c r="WPR4737" t="s">
        <v>93</v>
      </c>
      <c r="WPS4737" t="s">
        <v>114</v>
      </c>
      <c r="WPT4737">
        <v>42225</v>
      </c>
      <c r="WPU4737">
        <v>42225</v>
      </c>
      <c r="WPV4737">
        <v>900</v>
      </c>
      <c r="WQA4737">
        <v>900</v>
      </c>
      <c r="WQF4737" t="s">
        <v>3619</v>
      </c>
      <c r="WQK4737">
        <v>42225</v>
      </c>
      <c r="WQL4737" t="s">
        <v>131</v>
      </c>
      <c r="WQM4737" t="s">
        <v>1169</v>
      </c>
      <c r="WQN4737" t="s">
        <v>58</v>
      </c>
      <c r="WQO4737" t="s">
        <v>629</v>
      </c>
      <c r="WQP4737" t="s">
        <v>131</v>
      </c>
      <c r="WQQ4737" t="s">
        <v>102</v>
      </c>
      <c r="WQR4737" t="s">
        <v>103</v>
      </c>
      <c r="WQT4737">
        <v>45</v>
      </c>
      <c r="WQU4737" t="s">
        <v>133</v>
      </c>
      <c r="WQV4737" t="s">
        <v>95</v>
      </c>
      <c r="WQW4737" t="s">
        <v>54</v>
      </c>
      <c r="WQX4737" t="s">
        <v>93</v>
      </c>
      <c r="WQY4737" t="s">
        <v>114</v>
      </c>
      <c r="WQZ4737">
        <v>42225</v>
      </c>
      <c r="WRA4737">
        <v>42225</v>
      </c>
      <c r="WRB4737">
        <v>900</v>
      </c>
      <c r="WRG4737">
        <v>900</v>
      </c>
      <c r="WRL4737" t="s">
        <v>3619</v>
      </c>
      <c r="WRQ4737">
        <v>42225</v>
      </c>
      <c r="WRR4737" t="s">
        <v>131</v>
      </c>
      <c r="WRS4737" t="s">
        <v>1169</v>
      </c>
      <c r="WRT4737" t="s">
        <v>58</v>
      </c>
      <c r="WRU4737" t="s">
        <v>629</v>
      </c>
      <c r="WRV4737" t="s">
        <v>131</v>
      </c>
      <c r="WRW4737" t="s">
        <v>102</v>
      </c>
      <c r="WRX4737" t="s">
        <v>103</v>
      </c>
      <c r="WRZ4737">
        <v>45</v>
      </c>
      <c r="WSA4737" t="s">
        <v>133</v>
      </c>
      <c r="WSB4737" t="s">
        <v>95</v>
      </c>
      <c r="WSC4737" t="s">
        <v>54</v>
      </c>
      <c r="WSD4737" t="s">
        <v>93</v>
      </c>
      <c r="WSE4737" t="s">
        <v>114</v>
      </c>
      <c r="WSF4737">
        <v>42225</v>
      </c>
      <c r="WSG4737">
        <v>42225</v>
      </c>
      <c r="WSH4737">
        <v>900</v>
      </c>
      <c r="WSM4737">
        <v>900</v>
      </c>
      <c r="WSR4737" t="s">
        <v>3619</v>
      </c>
      <c r="WSW4737">
        <v>42225</v>
      </c>
      <c r="WSX4737" t="s">
        <v>131</v>
      </c>
      <c r="WSY4737" t="s">
        <v>1169</v>
      </c>
      <c r="WSZ4737" t="s">
        <v>58</v>
      </c>
      <c r="WTA4737" t="s">
        <v>629</v>
      </c>
      <c r="WTB4737" t="s">
        <v>131</v>
      </c>
      <c r="WTC4737" t="s">
        <v>102</v>
      </c>
      <c r="WTD4737" t="s">
        <v>103</v>
      </c>
      <c r="WTF4737">
        <v>45</v>
      </c>
      <c r="WTG4737" t="s">
        <v>133</v>
      </c>
      <c r="WTH4737" t="s">
        <v>95</v>
      </c>
      <c r="WTI4737" t="s">
        <v>54</v>
      </c>
      <c r="WTJ4737" t="s">
        <v>93</v>
      </c>
      <c r="WTK4737" t="s">
        <v>114</v>
      </c>
      <c r="WTL4737">
        <v>42225</v>
      </c>
      <c r="WTM4737">
        <v>42225</v>
      </c>
      <c r="WTN4737">
        <v>900</v>
      </c>
      <c r="WTS4737">
        <v>900</v>
      </c>
      <c r="WTX4737" t="s">
        <v>3619</v>
      </c>
      <c r="WUC4737">
        <v>42225</v>
      </c>
      <c r="WUD4737" t="s">
        <v>131</v>
      </c>
      <c r="WUE4737" t="s">
        <v>1169</v>
      </c>
      <c r="WUF4737" t="s">
        <v>58</v>
      </c>
      <c r="WUG4737" t="s">
        <v>629</v>
      </c>
      <c r="WUH4737" t="s">
        <v>131</v>
      </c>
      <c r="WUI4737" t="s">
        <v>102</v>
      </c>
      <c r="WUJ4737" t="s">
        <v>103</v>
      </c>
      <c r="WUL4737">
        <v>45</v>
      </c>
      <c r="WUM4737" t="s">
        <v>133</v>
      </c>
      <c r="WUN4737" t="s">
        <v>95</v>
      </c>
      <c r="WUO4737" t="s">
        <v>54</v>
      </c>
      <c r="WUP4737" t="s">
        <v>93</v>
      </c>
      <c r="WUQ4737" t="s">
        <v>114</v>
      </c>
      <c r="WUR4737">
        <v>42225</v>
      </c>
      <c r="WUS4737">
        <v>42225</v>
      </c>
      <c r="WUT4737">
        <v>900</v>
      </c>
      <c r="WUY4737">
        <v>900</v>
      </c>
      <c r="WVD4737" t="s">
        <v>3619</v>
      </c>
      <c r="WVI4737">
        <v>42225</v>
      </c>
      <c r="WVJ4737" t="s">
        <v>131</v>
      </c>
      <c r="WVK4737" t="s">
        <v>1169</v>
      </c>
      <c r="WVL4737" t="s">
        <v>58</v>
      </c>
      <c r="WVM4737" t="s">
        <v>629</v>
      </c>
      <c r="WVN4737" t="s">
        <v>131</v>
      </c>
      <c r="WVO4737" t="s">
        <v>102</v>
      </c>
      <c r="WVP4737" t="s">
        <v>103</v>
      </c>
      <c r="WVR4737">
        <v>45</v>
      </c>
      <c r="WVS4737" t="s">
        <v>133</v>
      </c>
      <c r="WVT4737" t="s">
        <v>95</v>
      </c>
      <c r="WVU4737" t="s">
        <v>54</v>
      </c>
      <c r="WVV4737" t="s">
        <v>93</v>
      </c>
      <c r="WVW4737" t="s">
        <v>114</v>
      </c>
      <c r="WVX4737">
        <v>42225</v>
      </c>
      <c r="WVY4737">
        <v>42225</v>
      </c>
      <c r="WVZ4737">
        <v>900</v>
      </c>
      <c r="WWE4737">
        <v>900</v>
      </c>
      <c r="WWJ4737" t="s">
        <v>3619</v>
      </c>
      <c r="WWO4737">
        <v>42225</v>
      </c>
      <c r="WWP4737" t="s">
        <v>131</v>
      </c>
      <c r="WWQ4737" t="s">
        <v>1169</v>
      </c>
      <c r="WWR4737" t="s">
        <v>58</v>
      </c>
      <c r="WWS4737" t="s">
        <v>629</v>
      </c>
      <c r="WWT4737" t="s">
        <v>131</v>
      </c>
      <c r="WWU4737" t="s">
        <v>102</v>
      </c>
      <c r="WWV4737" t="s">
        <v>103</v>
      </c>
      <c r="WWX4737">
        <v>45</v>
      </c>
      <c r="WWY4737" t="s">
        <v>133</v>
      </c>
      <c r="WWZ4737" t="s">
        <v>95</v>
      </c>
      <c r="WXA4737" t="s">
        <v>54</v>
      </c>
      <c r="WXB4737" t="s">
        <v>93</v>
      </c>
      <c r="WXC4737" t="s">
        <v>114</v>
      </c>
      <c r="WXD4737">
        <v>42225</v>
      </c>
      <c r="WXE4737">
        <v>42225</v>
      </c>
      <c r="WXF4737">
        <v>900</v>
      </c>
      <c r="WXK4737">
        <v>900</v>
      </c>
      <c r="WXP4737" t="s">
        <v>3619</v>
      </c>
      <c r="WXU4737">
        <v>42225</v>
      </c>
      <c r="WXV4737" t="s">
        <v>131</v>
      </c>
      <c r="WXW4737" t="s">
        <v>1169</v>
      </c>
      <c r="WXX4737" t="s">
        <v>58</v>
      </c>
      <c r="WXY4737" t="s">
        <v>629</v>
      </c>
      <c r="WXZ4737" t="s">
        <v>131</v>
      </c>
      <c r="WYA4737" t="s">
        <v>102</v>
      </c>
      <c r="WYB4737" t="s">
        <v>103</v>
      </c>
      <c r="WYD4737">
        <v>45</v>
      </c>
      <c r="WYE4737" t="s">
        <v>133</v>
      </c>
      <c r="WYF4737" t="s">
        <v>95</v>
      </c>
      <c r="WYG4737" t="s">
        <v>54</v>
      </c>
      <c r="WYH4737" t="s">
        <v>93</v>
      </c>
      <c r="WYI4737" t="s">
        <v>114</v>
      </c>
      <c r="WYJ4737">
        <v>42225</v>
      </c>
      <c r="WYK4737">
        <v>42225</v>
      </c>
      <c r="WYL4737">
        <v>900</v>
      </c>
      <c r="WYQ4737">
        <v>900</v>
      </c>
      <c r="WYV4737" t="s">
        <v>3619</v>
      </c>
      <c r="WZA4737">
        <v>42225</v>
      </c>
      <c r="WZB4737" t="s">
        <v>131</v>
      </c>
      <c r="WZC4737" t="s">
        <v>1169</v>
      </c>
      <c r="WZD4737" t="s">
        <v>58</v>
      </c>
      <c r="WZE4737" t="s">
        <v>629</v>
      </c>
      <c r="WZF4737" t="s">
        <v>131</v>
      </c>
      <c r="WZG4737" t="s">
        <v>102</v>
      </c>
      <c r="WZH4737" t="s">
        <v>103</v>
      </c>
      <c r="WZJ4737">
        <v>45</v>
      </c>
      <c r="WZK4737" t="s">
        <v>133</v>
      </c>
      <c r="WZL4737" t="s">
        <v>95</v>
      </c>
      <c r="WZM4737" t="s">
        <v>54</v>
      </c>
      <c r="WZN4737" t="s">
        <v>93</v>
      </c>
      <c r="WZO4737" t="s">
        <v>114</v>
      </c>
      <c r="WZP4737">
        <v>42225</v>
      </c>
      <c r="WZQ4737">
        <v>42225</v>
      </c>
      <c r="WZR4737">
        <v>900</v>
      </c>
      <c r="WZW4737">
        <v>900</v>
      </c>
      <c r="XAB4737" t="s">
        <v>3619</v>
      </c>
      <c r="XAG4737">
        <v>42225</v>
      </c>
      <c r="XAH4737" t="s">
        <v>131</v>
      </c>
      <c r="XAI4737" t="s">
        <v>1169</v>
      </c>
      <c r="XAJ4737" t="s">
        <v>58</v>
      </c>
      <c r="XAK4737" t="s">
        <v>629</v>
      </c>
      <c r="XAL4737" t="s">
        <v>131</v>
      </c>
      <c r="XAM4737" t="s">
        <v>102</v>
      </c>
      <c r="XAN4737" t="s">
        <v>103</v>
      </c>
      <c r="XAP4737">
        <v>45</v>
      </c>
      <c r="XAQ4737" t="s">
        <v>133</v>
      </c>
      <c r="XAR4737" t="s">
        <v>95</v>
      </c>
      <c r="XAS4737" t="s">
        <v>54</v>
      </c>
      <c r="XAT4737" t="s">
        <v>93</v>
      </c>
      <c r="XAU4737" t="s">
        <v>114</v>
      </c>
      <c r="XAV4737">
        <v>42225</v>
      </c>
      <c r="XAW4737">
        <v>42225</v>
      </c>
      <c r="XAX4737">
        <v>900</v>
      </c>
      <c r="XBC4737">
        <v>900</v>
      </c>
      <c r="XBH4737" t="s">
        <v>3619</v>
      </c>
      <c r="XBM4737">
        <v>42225</v>
      </c>
      <c r="XBN4737" t="s">
        <v>131</v>
      </c>
      <c r="XBO4737" t="s">
        <v>1169</v>
      </c>
      <c r="XBP4737" t="s">
        <v>58</v>
      </c>
      <c r="XBQ4737" t="s">
        <v>629</v>
      </c>
      <c r="XBR4737" t="s">
        <v>131</v>
      </c>
      <c r="XBS4737" t="s">
        <v>102</v>
      </c>
      <c r="XBT4737" t="s">
        <v>103</v>
      </c>
      <c r="XBV4737">
        <v>45</v>
      </c>
      <c r="XBW4737" t="s">
        <v>133</v>
      </c>
      <c r="XBX4737" t="s">
        <v>95</v>
      </c>
      <c r="XBY4737" t="s">
        <v>54</v>
      </c>
      <c r="XBZ4737" t="s">
        <v>93</v>
      </c>
      <c r="XCA4737" t="s">
        <v>114</v>
      </c>
      <c r="XCB4737">
        <v>42225</v>
      </c>
      <c r="XCC4737">
        <v>42225</v>
      </c>
      <c r="XCD4737">
        <v>900</v>
      </c>
      <c r="XCI4737">
        <v>900</v>
      </c>
      <c r="XCN4737" t="s">
        <v>3619</v>
      </c>
      <c r="XCS4737">
        <v>42225</v>
      </c>
      <c r="XCT4737" t="s">
        <v>131</v>
      </c>
      <c r="XCU4737" t="s">
        <v>1169</v>
      </c>
      <c r="XCV4737" t="s">
        <v>58</v>
      </c>
      <c r="XCW4737" t="s">
        <v>629</v>
      </c>
      <c r="XCX4737" t="s">
        <v>131</v>
      </c>
      <c r="XCY4737" t="s">
        <v>102</v>
      </c>
      <c r="XCZ4737" t="s">
        <v>103</v>
      </c>
      <c r="XDB4737">
        <v>45</v>
      </c>
      <c r="XDC4737" t="s">
        <v>133</v>
      </c>
      <c r="XDD4737" t="s">
        <v>95</v>
      </c>
      <c r="XDE4737" t="s">
        <v>54</v>
      </c>
      <c r="XDF4737" t="s">
        <v>93</v>
      </c>
      <c r="XDG4737" t="s">
        <v>114</v>
      </c>
      <c r="XDH4737">
        <v>42225</v>
      </c>
      <c r="XDI4737">
        <v>42225</v>
      </c>
      <c r="XDJ4737">
        <v>900</v>
      </c>
      <c r="XDO4737">
        <v>900</v>
      </c>
      <c r="XDT4737" t="s">
        <v>3619</v>
      </c>
      <c r="XDY4737">
        <v>42225</v>
      </c>
      <c r="XDZ4737" t="s">
        <v>131</v>
      </c>
      <c r="XEA4737" t="s">
        <v>1169</v>
      </c>
      <c r="XEB4737" t="s">
        <v>58</v>
      </c>
      <c r="XEC4737" t="s">
        <v>629</v>
      </c>
      <c r="XED4737" t="s">
        <v>131</v>
      </c>
      <c r="XEE4737" t="s">
        <v>102</v>
      </c>
      <c r="XEF4737" t="s">
        <v>103</v>
      </c>
      <c r="XEH4737">
        <v>45</v>
      </c>
      <c r="XEI4737" t="s">
        <v>133</v>
      </c>
      <c r="XEJ4737" t="s">
        <v>95</v>
      </c>
      <c r="XEK4737" t="s">
        <v>54</v>
      </c>
      <c r="XEL4737" t="s">
        <v>93</v>
      </c>
      <c r="XEM4737" t="s">
        <v>114</v>
      </c>
      <c r="XEN4737">
        <v>42225</v>
      </c>
      <c r="XEO4737">
        <v>42225</v>
      </c>
      <c r="XEP4737">
        <v>900</v>
      </c>
      <c r="XEU4737">
        <v>900</v>
      </c>
      <c r="XEZ4737" t="s">
        <v>3619</v>
      </c>
    </row>
    <row r="4738" spans="1:1020 1025:2044 2049:3068 3073:4092 4097:5116 5121:6140 6145:7164 7169:8188 8193:9212 9217:10236 10241:11260 11265:12284 12289:13308 13313:14332 14337:15356 15361:16380">
      <c r="A4738" s="57">
        <v>42226</v>
      </c>
      <c r="B4738" t="s">
        <v>267</v>
      </c>
      <c r="C4738" t="s">
        <v>89</v>
      </c>
      <c r="D4738" t="s">
        <v>58</v>
      </c>
      <c r="E4738" t="s">
        <v>1093</v>
      </c>
      <c r="F4738" t="s">
        <v>267</v>
      </c>
      <c r="G4738" t="s">
        <v>2</v>
      </c>
      <c r="H4738" t="s">
        <v>24</v>
      </c>
      <c r="I4738" t="s">
        <v>273</v>
      </c>
      <c r="J4738">
        <v>17</v>
      </c>
      <c r="K4738" t="s">
        <v>153</v>
      </c>
      <c r="L4738" t="s">
        <v>95</v>
      </c>
      <c r="M4738" t="s">
        <v>269</v>
      </c>
      <c r="N4738" t="s">
        <v>93</v>
      </c>
      <c r="O4738" t="s">
        <v>114</v>
      </c>
      <c r="P4738">
        <v>42235</v>
      </c>
      <c r="Q4738">
        <v>42235</v>
      </c>
      <c r="R4738">
        <v>85</v>
      </c>
      <c r="W4738">
        <v>85</v>
      </c>
    </row>
    <row r="4739" spans="1:1020 1025:2044 2049:3068 3073:4092 4097:5116 5121:6140 6145:7164 7169:8188 8193:9212 9217:10236 10241:11260 11265:12284 12289:13308 13313:14332 14337:15356 15361:16380">
      <c r="A4739" s="57">
        <v>42226</v>
      </c>
      <c r="B4739" t="s">
        <v>3919</v>
      </c>
      <c r="C4739" t="s">
        <v>89</v>
      </c>
      <c r="D4739" t="s">
        <v>49</v>
      </c>
      <c r="E4739" t="s">
        <v>2130</v>
      </c>
      <c r="G4739" t="s">
        <v>2</v>
      </c>
      <c r="H4739" t="s">
        <v>24</v>
      </c>
      <c r="J4739" t="s">
        <v>153</v>
      </c>
      <c r="K4739">
        <v>50</v>
      </c>
      <c r="L4739" t="s">
        <v>95</v>
      </c>
      <c r="M4739" t="s">
        <v>66</v>
      </c>
      <c r="N4739" t="s">
        <v>93</v>
      </c>
      <c r="O4739" t="s">
        <v>114</v>
      </c>
      <c r="P4739">
        <v>42152</v>
      </c>
      <c r="Q4739">
        <v>42152</v>
      </c>
      <c r="R4739">
        <v>80</v>
      </c>
      <c r="W4739">
        <v>80</v>
      </c>
      <c r="AB4739" t="s">
        <v>3920</v>
      </c>
    </row>
    <row r="4740" spans="1:1020 1025:2044 2049:3068 3073:4092 4097:5116 5121:6140 6145:7164 7169:8188 8193:9212 9217:10236 10241:11260 11265:12284 12289:13308 13313:14332 14337:15356 15361:16380">
      <c r="A4740" s="57">
        <v>42226</v>
      </c>
      <c r="B4740" t="s">
        <v>3919</v>
      </c>
      <c r="C4740" t="s">
        <v>89</v>
      </c>
      <c r="D4740" t="s">
        <v>49</v>
      </c>
      <c r="E4740" t="s">
        <v>371</v>
      </c>
      <c r="G4740" t="s">
        <v>2</v>
      </c>
      <c r="H4740" t="s">
        <v>24</v>
      </c>
      <c r="J4740" t="s">
        <v>153</v>
      </c>
      <c r="K4740">
        <v>35</v>
      </c>
      <c r="L4740" t="s">
        <v>95</v>
      </c>
      <c r="M4740" t="s">
        <v>66</v>
      </c>
      <c r="N4740" t="s">
        <v>29</v>
      </c>
      <c r="O4740" t="s">
        <v>114</v>
      </c>
      <c r="P4740">
        <v>42127</v>
      </c>
      <c r="Q4740">
        <v>42127</v>
      </c>
      <c r="R4740">
        <v>35</v>
      </c>
      <c r="S4740">
        <v>15</v>
      </c>
      <c r="T4740">
        <v>20</v>
      </c>
      <c r="U4740">
        <v>0</v>
      </c>
      <c r="V4740">
        <v>0</v>
      </c>
      <c r="W4740">
        <v>35</v>
      </c>
      <c r="X4740">
        <v>15</v>
      </c>
      <c r="Y4740">
        <v>20</v>
      </c>
      <c r="Z4740">
        <v>0</v>
      </c>
      <c r="AA4740">
        <v>0</v>
      </c>
      <c r="AB4740" t="s">
        <v>3927</v>
      </c>
    </row>
    <row r="4741" spans="1:1020 1025:2044 2049:3068 3073:4092 4097:5116 5121:6140 6145:7164 7169:8188 8193:9212 9217:10236 10241:11260 11265:12284 12289:13308 13313:14332 14337:15356 15361:16380">
      <c r="A4741" s="57">
        <v>42226</v>
      </c>
      <c r="B4741" t="s">
        <v>3919</v>
      </c>
      <c r="C4741" t="s">
        <v>89</v>
      </c>
      <c r="D4741" t="s">
        <v>49</v>
      </c>
      <c r="E4741" t="s">
        <v>374</v>
      </c>
      <c r="G4741" t="s">
        <v>2</v>
      </c>
      <c r="H4741" t="s">
        <v>24</v>
      </c>
      <c r="J4741" t="s">
        <v>268</v>
      </c>
      <c r="K4741">
        <v>15</v>
      </c>
      <c r="L4741" t="s">
        <v>95</v>
      </c>
      <c r="M4741" t="s">
        <v>66</v>
      </c>
      <c r="N4741" t="s">
        <v>93</v>
      </c>
      <c r="O4741" t="s">
        <v>114</v>
      </c>
      <c r="P4741">
        <v>42163</v>
      </c>
      <c r="Q4741">
        <v>42163</v>
      </c>
      <c r="R4741">
        <v>13</v>
      </c>
      <c r="S4741">
        <v>9</v>
      </c>
      <c r="T4741">
        <v>4</v>
      </c>
      <c r="U4741">
        <v>0</v>
      </c>
      <c r="V4741">
        <v>0</v>
      </c>
      <c r="W4741">
        <v>13</v>
      </c>
      <c r="X4741">
        <v>4</v>
      </c>
      <c r="Y4741">
        <v>9</v>
      </c>
      <c r="Z4741">
        <v>0</v>
      </c>
      <c r="AA4741">
        <v>0</v>
      </c>
      <c r="AB4741" t="s">
        <v>3926</v>
      </c>
    </row>
    <row r="4742" spans="1:1020 1025:2044 2049:3068 3073:4092 4097:5116 5121:6140 6145:7164 7169:8188 8193:9212 9217:10236 10241:11260 11265:12284 12289:13308 13313:14332 14337:15356 15361:16380">
      <c r="A4742" s="57">
        <v>42226</v>
      </c>
      <c r="B4742" t="s">
        <v>267</v>
      </c>
      <c r="C4742" t="s">
        <v>89</v>
      </c>
      <c r="D4742" t="s">
        <v>58</v>
      </c>
      <c r="E4742" t="s">
        <v>1645</v>
      </c>
      <c r="F4742" t="s">
        <v>267</v>
      </c>
      <c r="G4742" t="s">
        <v>2</v>
      </c>
      <c r="H4742" t="s">
        <v>24</v>
      </c>
      <c r="I4742" t="s">
        <v>273</v>
      </c>
      <c r="J4742">
        <v>1</v>
      </c>
      <c r="K4742" t="s">
        <v>153</v>
      </c>
      <c r="L4742" t="s">
        <v>95</v>
      </c>
      <c r="M4742" t="s">
        <v>318</v>
      </c>
      <c r="N4742" t="s">
        <v>93</v>
      </c>
      <c r="O4742" t="s">
        <v>114</v>
      </c>
      <c r="P4742">
        <v>42214</v>
      </c>
      <c r="Q4742">
        <v>42214</v>
      </c>
      <c r="R4742">
        <v>5</v>
      </c>
      <c r="W4742">
        <v>5</v>
      </c>
    </row>
    <row r="4743" spans="1:1020 1025:2044 2049:3068 3073:4092 4097:5116 5121:6140 6145:7164 7169:8188 8193:9212 9217:10236 10241:11260 11265:12284 12289:13308 13313:14332 14337:15356 15361:16380">
      <c r="A4743" s="57">
        <v>42226</v>
      </c>
      <c r="B4743" t="s">
        <v>267</v>
      </c>
      <c r="C4743" t="s">
        <v>89</v>
      </c>
      <c r="D4743" t="s">
        <v>58</v>
      </c>
      <c r="E4743" t="s">
        <v>1662</v>
      </c>
      <c r="F4743" t="s">
        <v>267</v>
      </c>
      <c r="G4743" t="s">
        <v>2</v>
      </c>
      <c r="H4743" t="s">
        <v>24</v>
      </c>
      <c r="I4743" t="s">
        <v>273</v>
      </c>
      <c r="J4743">
        <v>1</v>
      </c>
      <c r="K4743" t="s">
        <v>153</v>
      </c>
      <c r="L4743" t="s">
        <v>95</v>
      </c>
      <c r="M4743" t="s">
        <v>318</v>
      </c>
      <c r="N4743" t="s">
        <v>93</v>
      </c>
      <c r="O4743" t="s">
        <v>114</v>
      </c>
      <c r="P4743">
        <v>42214</v>
      </c>
      <c r="Q4743">
        <v>42214</v>
      </c>
      <c r="R4743">
        <v>5</v>
      </c>
      <c r="W4743">
        <v>5</v>
      </c>
    </row>
    <row r="4744" spans="1:1020 1025:2044 2049:3068 3073:4092 4097:5116 5121:6140 6145:7164 7169:8188 8193:9212 9217:10236 10241:11260 11265:12284 12289:13308 13313:14332 14337:15356 15361:16380">
      <c r="A4744" s="57">
        <v>42226</v>
      </c>
      <c r="B4744" t="s">
        <v>2807</v>
      </c>
      <c r="C4744" t="s">
        <v>89</v>
      </c>
      <c r="D4744" t="s">
        <v>49</v>
      </c>
      <c r="E4744" t="s">
        <v>937</v>
      </c>
      <c r="G4744" t="s">
        <v>2</v>
      </c>
      <c r="H4744" t="s">
        <v>24</v>
      </c>
      <c r="I4744" t="s">
        <v>2810</v>
      </c>
      <c r="L4744" t="s">
        <v>95</v>
      </c>
      <c r="M4744" t="s">
        <v>2809</v>
      </c>
      <c r="N4744" t="s">
        <v>93</v>
      </c>
      <c r="O4744" t="s">
        <v>105</v>
      </c>
      <c r="P4744">
        <v>42186</v>
      </c>
      <c r="W4744"/>
    </row>
    <row r="4745" spans="1:1020 1025:2044 2049:3068 3073:4092 4097:5116 5121:6140 6145:7164 7169:8188 8193:9212 9217:10236 10241:11260 11265:12284 12289:13308 13313:14332 14337:15356 15361:16380">
      <c r="A4745" s="57">
        <v>42226</v>
      </c>
      <c r="B4745" t="s">
        <v>267</v>
      </c>
      <c r="C4745" t="s">
        <v>89</v>
      </c>
      <c r="D4745" t="s">
        <v>45</v>
      </c>
      <c r="E4745" t="s">
        <v>285</v>
      </c>
      <c r="F4745" t="s">
        <v>284</v>
      </c>
      <c r="G4745" t="s">
        <v>2</v>
      </c>
      <c r="H4745" t="s">
        <v>24</v>
      </c>
      <c r="I4745" t="s">
        <v>273</v>
      </c>
      <c r="J4745">
        <v>300</v>
      </c>
      <c r="K4745" t="s">
        <v>153</v>
      </c>
      <c r="L4745" t="s">
        <v>95</v>
      </c>
      <c r="M4745" t="s">
        <v>269</v>
      </c>
      <c r="N4745" t="s">
        <v>93</v>
      </c>
      <c r="O4745" t="s">
        <v>114</v>
      </c>
      <c r="R4745">
        <v>1500</v>
      </c>
    </row>
    <row r="4746" spans="1:1020 1025:2044 2049:3068 3073:4092 4097:5116 5121:6140 6145:7164 7169:8188 8193:9212 9217:10236 10241:11260 11265:12284 12289:13308 13313:14332 14337:15356 15361:16380">
      <c r="A4746" s="57">
        <v>42226</v>
      </c>
      <c r="B4746" t="s">
        <v>267</v>
      </c>
      <c r="C4746" t="s">
        <v>89</v>
      </c>
      <c r="D4746" t="s">
        <v>45</v>
      </c>
      <c r="E4746" t="s">
        <v>286</v>
      </c>
      <c r="F4746" t="s">
        <v>284</v>
      </c>
      <c r="G4746" t="s">
        <v>2</v>
      </c>
      <c r="H4746" t="s">
        <v>24</v>
      </c>
      <c r="I4746" t="s">
        <v>273</v>
      </c>
      <c r="J4746">
        <v>700</v>
      </c>
      <c r="K4746" t="s">
        <v>153</v>
      </c>
      <c r="L4746" t="s">
        <v>95</v>
      </c>
      <c r="M4746" t="s">
        <v>269</v>
      </c>
      <c r="N4746" t="s">
        <v>93</v>
      </c>
      <c r="O4746" t="s">
        <v>114</v>
      </c>
      <c r="R4746">
        <v>3500</v>
      </c>
      <c r="AJ4746" t="s">
        <v>58</v>
      </c>
      <c r="AK4746" t="s">
        <v>629</v>
      </c>
      <c r="AL4746" t="s">
        <v>131</v>
      </c>
      <c r="AM4746" t="s">
        <v>102</v>
      </c>
      <c r="AN4746" t="s">
        <v>103</v>
      </c>
      <c r="AP4746">
        <v>45</v>
      </c>
      <c r="AQ4746" t="s">
        <v>133</v>
      </c>
      <c r="AR4746" t="s">
        <v>95</v>
      </c>
      <c r="AS4746" t="s">
        <v>54</v>
      </c>
      <c r="AT4746" t="s">
        <v>93</v>
      </c>
      <c r="AU4746" t="s">
        <v>114</v>
      </c>
      <c r="AV4746">
        <v>42225</v>
      </c>
      <c r="AW4746">
        <v>42225</v>
      </c>
      <c r="AX4746">
        <v>900</v>
      </c>
      <c r="BC4746">
        <v>900</v>
      </c>
      <c r="BH4746" t="s">
        <v>3619</v>
      </c>
      <c r="BM4746">
        <v>42225</v>
      </c>
      <c r="BN4746" t="s">
        <v>131</v>
      </c>
      <c r="BO4746" t="s">
        <v>1169</v>
      </c>
      <c r="BP4746" t="s">
        <v>58</v>
      </c>
      <c r="BQ4746" t="s">
        <v>629</v>
      </c>
      <c r="BR4746" t="s">
        <v>131</v>
      </c>
      <c r="BS4746" t="s">
        <v>102</v>
      </c>
      <c r="BT4746" t="s">
        <v>103</v>
      </c>
      <c r="BV4746">
        <v>45</v>
      </c>
      <c r="BW4746" t="s">
        <v>133</v>
      </c>
      <c r="BX4746" t="s">
        <v>95</v>
      </c>
      <c r="BY4746" t="s">
        <v>54</v>
      </c>
      <c r="BZ4746" t="s">
        <v>93</v>
      </c>
      <c r="CA4746" t="s">
        <v>114</v>
      </c>
      <c r="CB4746">
        <v>42225</v>
      </c>
      <c r="CC4746">
        <v>42225</v>
      </c>
      <c r="CD4746">
        <v>900</v>
      </c>
      <c r="CI4746">
        <v>900</v>
      </c>
      <c r="CN4746" t="s">
        <v>3619</v>
      </c>
      <c r="CS4746">
        <v>42225</v>
      </c>
      <c r="CT4746" t="s">
        <v>131</v>
      </c>
      <c r="CU4746" t="s">
        <v>1169</v>
      </c>
      <c r="CV4746" t="s">
        <v>58</v>
      </c>
      <c r="CW4746" t="s">
        <v>629</v>
      </c>
      <c r="CX4746" t="s">
        <v>131</v>
      </c>
      <c r="CY4746" t="s">
        <v>102</v>
      </c>
      <c r="CZ4746" t="s">
        <v>103</v>
      </c>
      <c r="DB4746">
        <v>45</v>
      </c>
      <c r="DC4746" t="s">
        <v>133</v>
      </c>
      <c r="DD4746" t="s">
        <v>95</v>
      </c>
      <c r="DE4746" t="s">
        <v>54</v>
      </c>
      <c r="DF4746" t="s">
        <v>93</v>
      </c>
      <c r="DG4746" t="s">
        <v>114</v>
      </c>
      <c r="DH4746">
        <v>42225</v>
      </c>
      <c r="DI4746">
        <v>42225</v>
      </c>
      <c r="DJ4746">
        <v>900</v>
      </c>
      <c r="DO4746">
        <v>900</v>
      </c>
      <c r="DT4746" t="s">
        <v>3619</v>
      </c>
      <c r="DY4746">
        <v>42225</v>
      </c>
      <c r="DZ4746" t="s">
        <v>131</v>
      </c>
      <c r="EA4746" t="s">
        <v>1169</v>
      </c>
      <c r="EB4746" t="s">
        <v>58</v>
      </c>
      <c r="EC4746" t="s">
        <v>629</v>
      </c>
      <c r="ED4746" t="s">
        <v>131</v>
      </c>
      <c r="EE4746" t="s">
        <v>102</v>
      </c>
      <c r="EF4746" t="s">
        <v>103</v>
      </c>
      <c r="EH4746">
        <v>45</v>
      </c>
      <c r="EI4746" t="s">
        <v>133</v>
      </c>
      <c r="EJ4746" t="s">
        <v>95</v>
      </c>
      <c r="EK4746" t="s">
        <v>54</v>
      </c>
      <c r="EL4746" t="s">
        <v>93</v>
      </c>
      <c r="EM4746" t="s">
        <v>114</v>
      </c>
      <c r="EN4746">
        <v>42225</v>
      </c>
      <c r="EO4746">
        <v>42225</v>
      </c>
      <c r="EP4746">
        <v>900</v>
      </c>
      <c r="EU4746">
        <v>900</v>
      </c>
      <c r="EZ4746" t="s">
        <v>3619</v>
      </c>
      <c r="FE4746">
        <v>42225</v>
      </c>
      <c r="FF4746" t="s">
        <v>131</v>
      </c>
      <c r="FG4746" t="s">
        <v>1169</v>
      </c>
      <c r="FH4746" t="s">
        <v>58</v>
      </c>
      <c r="FI4746" t="s">
        <v>629</v>
      </c>
      <c r="FJ4746" t="s">
        <v>131</v>
      </c>
      <c r="FK4746" t="s">
        <v>102</v>
      </c>
      <c r="FL4746" t="s">
        <v>103</v>
      </c>
      <c r="FN4746">
        <v>45</v>
      </c>
      <c r="FO4746" t="s">
        <v>133</v>
      </c>
      <c r="FP4746" t="s">
        <v>95</v>
      </c>
      <c r="FQ4746" t="s">
        <v>54</v>
      </c>
      <c r="FR4746" t="s">
        <v>93</v>
      </c>
      <c r="FS4746" t="s">
        <v>114</v>
      </c>
      <c r="FT4746">
        <v>42225</v>
      </c>
      <c r="FU4746">
        <v>42225</v>
      </c>
      <c r="FV4746">
        <v>900</v>
      </c>
      <c r="GA4746">
        <v>900</v>
      </c>
      <c r="GF4746" t="s">
        <v>3619</v>
      </c>
      <c r="GK4746">
        <v>42225</v>
      </c>
      <c r="GL4746" t="s">
        <v>131</v>
      </c>
      <c r="GM4746" t="s">
        <v>1169</v>
      </c>
      <c r="GN4746" t="s">
        <v>58</v>
      </c>
      <c r="GO4746" t="s">
        <v>629</v>
      </c>
      <c r="GP4746" t="s">
        <v>131</v>
      </c>
      <c r="GQ4746" t="s">
        <v>102</v>
      </c>
      <c r="GR4746" t="s">
        <v>103</v>
      </c>
      <c r="GT4746">
        <v>45</v>
      </c>
      <c r="GU4746" t="s">
        <v>133</v>
      </c>
      <c r="GV4746" t="s">
        <v>95</v>
      </c>
      <c r="GW4746" t="s">
        <v>54</v>
      </c>
      <c r="GX4746" t="s">
        <v>93</v>
      </c>
      <c r="GY4746" t="s">
        <v>114</v>
      </c>
      <c r="GZ4746">
        <v>42225</v>
      </c>
      <c r="HA4746">
        <v>42225</v>
      </c>
      <c r="HB4746">
        <v>900</v>
      </c>
      <c r="HG4746">
        <v>900</v>
      </c>
      <c r="HL4746" t="s">
        <v>3619</v>
      </c>
      <c r="HQ4746">
        <v>42225</v>
      </c>
      <c r="HR4746" t="s">
        <v>131</v>
      </c>
      <c r="HS4746" t="s">
        <v>1169</v>
      </c>
      <c r="HT4746" t="s">
        <v>58</v>
      </c>
      <c r="HU4746" t="s">
        <v>629</v>
      </c>
      <c r="HV4746" t="s">
        <v>131</v>
      </c>
      <c r="HW4746" t="s">
        <v>102</v>
      </c>
      <c r="HX4746" t="s">
        <v>103</v>
      </c>
      <c r="HZ4746">
        <v>45</v>
      </c>
      <c r="IA4746" t="s">
        <v>133</v>
      </c>
      <c r="IB4746" t="s">
        <v>95</v>
      </c>
      <c r="IC4746" t="s">
        <v>54</v>
      </c>
      <c r="ID4746" t="s">
        <v>93</v>
      </c>
      <c r="IE4746" t="s">
        <v>114</v>
      </c>
      <c r="IF4746">
        <v>42225</v>
      </c>
      <c r="IG4746">
        <v>42225</v>
      </c>
      <c r="IH4746">
        <v>900</v>
      </c>
      <c r="IM4746">
        <v>900</v>
      </c>
      <c r="IR4746" t="s">
        <v>3619</v>
      </c>
      <c r="IW4746">
        <v>42225</v>
      </c>
      <c r="IX4746" t="s">
        <v>131</v>
      </c>
      <c r="IY4746" t="s">
        <v>1169</v>
      </c>
      <c r="IZ4746" t="s">
        <v>58</v>
      </c>
      <c r="JA4746" t="s">
        <v>629</v>
      </c>
      <c r="JB4746" t="s">
        <v>131</v>
      </c>
      <c r="JC4746" t="s">
        <v>102</v>
      </c>
      <c r="JD4746" t="s">
        <v>103</v>
      </c>
      <c r="JF4746">
        <v>45</v>
      </c>
      <c r="JG4746" t="s">
        <v>133</v>
      </c>
      <c r="JH4746" t="s">
        <v>95</v>
      </c>
      <c r="JI4746" t="s">
        <v>54</v>
      </c>
      <c r="JJ4746" t="s">
        <v>93</v>
      </c>
      <c r="JK4746" t="s">
        <v>114</v>
      </c>
      <c r="JL4746">
        <v>42225</v>
      </c>
      <c r="JM4746">
        <v>42225</v>
      </c>
      <c r="JN4746">
        <v>900</v>
      </c>
      <c r="JS4746">
        <v>900</v>
      </c>
      <c r="JX4746" t="s">
        <v>3619</v>
      </c>
      <c r="KC4746">
        <v>42225</v>
      </c>
      <c r="KD4746" t="s">
        <v>131</v>
      </c>
      <c r="KE4746" t="s">
        <v>1169</v>
      </c>
      <c r="KF4746" t="s">
        <v>58</v>
      </c>
      <c r="KG4746" t="s">
        <v>629</v>
      </c>
      <c r="KH4746" t="s">
        <v>131</v>
      </c>
      <c r="KI4746" t="s">
        <v>102</v>
      </c>
      <c r="KJ4746" t="s">
        <v>103</v>
      </c>
      <c r="KL4746">
        <v>45</v>
      </c>
      <c r="KM4746" t="s">
        <v>133</v>
      </c>
      <c r="KN4746" t="s">
        <v>95</v>
      </c>
      <c r="KO4746" t="s">
        <v>54</v>
      </c>
      <c r="KP4746" t="s">
        <v>93</v>
      </c>
      <c r="KQ4746" t="s">
        <v>114</v>
      </c>
      <c r="KR4746">
        <v>42225</v>
      </c>
      <c r="KS4746">
        <v>42225</v>
      </c>
      <c r="KT4746">
        <v>900</v>
      </c>
      <c r="KY4746">
        <v>900</v>
      </c>
      <c r="LD4746" t="s">
        <v>3619</v>
      </c>
      <c r="LI4746">
        <v>42225</v>
      </c>
      <c r="LJ4746" t="s">
        <v>131</v>
      </c>
      <c r="LK4746" t="s">
        <v>1169</v>
      </c>
      <c r="LL4746" t="s">
        <v>58</v>
      </c>
      <c r="LM4746" t="s">
        <v>629</v>
      </c>
      <c r="LN4746" t="s">
        <v>131</v>
      </c>
      <c r="LO4746" t="s">
        <v>102</v>
      </c>
      <c r="LP4746" t="s">
        <v>103</v>
      </c>
      <c r="LR4746">
        <v>45</v>
      </c>
      <c r="LS4746" t="s">
        <v>133</v>
      </c>
      <c r="LT4746" t="s">
        <v>95</v>
      </c>
      <c r="LU4746" t="s">
        <v>54</v>
      </c>
      <c r="LV4746" t="s">
        <v>93</v>
      </c>
      <c r="LW4746" t="s">
        <v>114</v>
      </c>
      <c r="LX4746">
        <v>42225</v>
      </c>
      <c r="LY4746">
        <v>42225</v>
      </c>
      <c r="LZ4746">
        <v>900</v>
      </c>
      <c r="ME4746">
        <v>900</v>
      </c>
      <c r="MJ4746" t="s">
        <v>3619</v>
      </c>
      <c r="MO4746">
        <v>42225</v>
      </c>
      <c r="MP4746" t="s">
        <v>131</v>
      </c>
      <c r="MQ4746" t="s">
        <v>1169</v>
      </c>
      <c r="MR4746" t="s">
        <v>58</v>
      </c>
      <c r="MS4746" t="s">
        <v>629</v>
      </c>
      <c r="MT4746" t="s">
        <v>131</v>
      </c>
      <c r="MU4746" t="s">
        <v>102</v>
      </c>
      <c r="MV4746" t="s">
        <v>103</v>
      </c>
      <c r="MX4746">
        <v>45</v>
      </c>
      <c r="MY4746" t="s">
        <v>133</v>
      </c>
      <c r="MZ4746" t="s">
        <v>95</v>
      </c>
      <c r="NA4746" t="s">
        <v>54</v>
      </c>
      <c r="NB4746" t="s">
        <v>93</v>
      </c>
      <c r="NC4746" t="s">
        <v>114</v>
      </c>
      <c r="ND4746">
        <v>42225</v>
      </c>
      <c r="NE4746">
        <v>42225</v>
      </c>
      <c r="NF4746">
        <v>900</v>
      </c>
      <c r="NK4746">
        <v>900</v>
      </c>
      <c r="NP4746" t="s">
        <v>3619</v>
      </c>
      <c r="NU4746">
        <v>42225</v>
      </c>
      <c r="NV4746" t="s">
        <v>131</v>
      </c>
      <c r="NW4746" t="s">
        <v>1169</v>
      </c>
      <c r="NX4746" t="s">
        <v>58</v>
      </c>
      <c r="NY4746" t="s">
        <v>629</v>
      </c>
      <c r="NZ4746" t="s">
        <v>131</v>
      </c>
      <c r="OA4746" t="s">
        <v>102</v>
      </c>
      <c r="OB4746" t="s">
        <v>103</v>
      </c>
      <c r="OD4746">
        <v>45</v>
      </c>
      <c r="OE4746" t="s">
        <v>133</v>
      </c>
      <c r="OF4746" t="s">
        <v>95</v>
      </c>
      <c r="OG4746" t="s">
        <v>54</v>
      </c>
      <c r="OH4746" t="s">
        <v>93</v>
      </c>
      <c r="OI4746" t="s">
        <v>114</v>
      </c>
      <c r="OJ4746">
        <v>42225</v>
      </c>
      <c r="OK4746">
        <v>42225</v>
      </c>
      <c r="OL4746">
        <v>900</v>
      </c>
      <c r="OQ4746">
        <v>900</v>
      </c>
      <c r="OV4746" t="s">
        <v>3619</v>
      </c>
      <c r="PA4746">
        <v>42225</v>
      </c>
      <c r="PB4746" t="s">
        <v>131</v>
      </c>
      <c r="PC4746" t="s">
        <v>1169</v>
      </c>
      <c r="PD4746" t="s">
        <v>58</v>
      </c>
      <c r="PE4746" t="s">
        <v>629</v>
      </c>
      <c r="PF4746" t="s">
        <v>131</v>
      </c>
      <c r="PG4746" t="s">
        <v>102</v>
      </c>
      <c r="PH4746" t="s">
        <v>103</v>
      </c>
      <c r="PJ4746">
        <v>45</v>
      </c>
      <c r="PK4746" t="s">
        <v>133</v>
      </c>
      <c r="PL4746" t="s">
        <v>95</v>
      </c>
      <c r="PM4746" t="s">
        <v>54</v>
      </c>
      <c r="PN4746" t="s">
        <v>93</v>
      </c>
      <c r="PO4746" t="s">
        <v>114</v>
      </c>
      <c r="PP4746">
        <v>42225</v>
      </c>
      <c r="PQ4746">
        <v>42225</v>
      </c>
      <c r="PR4746">
        <v>900</v>
      </c>
      <c r="PW4746">
        <v>900</v>
      </c>
      <c r="QB4746" t="s">
        <v>3619</v>
      </c>
      <c r="QG4746">
        <v>42225</v>
      </c>
      <c r="QH4746" t="s">
        <v>131</v>
      </c>
      <c r="QI4746" t="s">
        <v>1169</v>
      </c>
      <c r="QJ4746" t="s">
        <v>58</v>
      </c>
      <c r="QK4746" t="s">
        <v>629</v>
      </c>
      <c r="QL4746" t="s">
        <v>131</v>
      </c>
      <c r="QM4746" t="s">
        <v>102</v>
      </c>
      <c r="QN4746" t="s">
        <v>103</v>
      </c>
      <c r="QP4746">
        <v>45</v>
      </c>
      <c r="QQ4746" t="s">
        <v>133</v>
      </c>
      <c r="QR4746" t="s">
        <v>95</v>
      </c>
      <c r="QS4746" t="s">
        <v>54</v>
      </c>
      <c r="QT4746" t="s">
        <v>93</v>
      </c>
      <c r="QU4746" t="s">
        <v>114</v>
      </c>
      <c r="QV4746">
        <v>42225</v>
      </c>
      <c r="QW4746">
        <v>42225</v>
      </c>
      <c r="QX4746">
        <v>900</v>
      </c>
      <c r="RC4746">
        <v>900</v>
      </c>
      <c r="RH4746" t="s">
        <v>3619</v>
      </c>
      <c r="RM4746">
        <v>42225</v>
      </c>
      <c r="RN4746" t="s">
        <v>131</v>
      </c>
      <c r="RO4746" t="s">
        <v>1169</v>
      </c>
      <c r="RP4746" t="s">
        <v>58</v>
      </c>
      <c r="RQ4746" t="s">
        <v>629</v>
      </c>
      <c r="RR4746" t="s">
        <v>131</v>
      </c>
      <c r="RS4746" t="s">
        <v>102</v>
      </c>
      <c r="RT4746" t="s">
        <v>103</v>
      </c>
      <c r="RV4746">
        <v>45</v>
      </c>
      <c r="RW4746" t="s">
        <v>133</v>
      </c>
      <c r="RX4746" t="s">
        <v>95</v>
      </c>
      <c r="RY4746" t="s">
        <v>54</v>
      </c>
      <c r="RZ4746" t="s">
        <v>93</v>
      </c>
      <c r="SA4746" t="s">
        <v>114</v>
      </c>
      <c r="SB4746">
        <v>42225</v>
      </c>
      <c r="SC4746">
        <v>42225</v>
      </c>
      <c r="SD4746">
        <v>900</v>
      </c>
      <c r="SI4746">
        <v>900</v>
      </c>
      <c r="SN4746" t="s">
        <v>3619</v>
      </c>
      <c r="SS4746">
        <v>42225</v>
      </c>
      <c r="ST4746" t="s">
        <v>131</v>
      </c>
      <c r="SU4746" t="s">
        <v>1169</v>
      </c>
      <c r="SV4746" t="s">
        <v>58</v>
      </c>
      <c r="SW4746" t="s">
        <v>629</v>
      </c>
      <c r="SX4746" t="s">
        <v>131</v>
      </c>
      <c r="SY4746" t="s">
        <v>102</v>
      </c>
      <c r="SZ4746" t="s">
        <v>103</v>
      </c>
      <c r="TB4746">
        <v>45</v>
      </c>
      <c r="TC4746" t="s">
        <v>133</v>
      </c>
      <c r="TD4746" t="s">
        <v>95</v>
      </c>
      <c r="TE4746" t="s">
        <v>54</v>
      </c>
      <c r="TF4746" t="s">
        <v>93</v>
      </c>
      <c r="TG4746" t="s">
        <v>114</v>
      </c>
      <c r="TH4746">
        <v>42225</v>
      </c>
      <c r="TI4746">
        <v>42225</v>
      </c>
      <c r="TJ4746">
        <v>900</v>
      </c>
      <c r="TO4746">
        <v>900</v>
      </c>
      <c r="TT4746" t="s">
        <v>3619</v>
      </c>
      <c r="TY4746">
        <v>42225</v>
      </c>
      <c r="TZ4746" t="s">
        <v>131</v>
      </c>
      <c r="UA4746" t="s">
        <v>1169</v>
      </c>
      <c r="UB4746" t="s">
        <v>58</v>
      </c>
      <c r="UC4746" t="s">
        <v>629</v>
      </c>
      <c r="UD4746" t="s">
        <v>131</v>
      </c>
      <c r="UE4746" t="s">
        <v>102</v>
      </c>
      <c r="UF4746" t="s">
        <v>103</v>
      </c>
      <c r="UH4746">
        <v>45</v>
      </c>
      <c r="UI4746" t="s">
        <v>133</v>
      </c>
      <c r="UJ4746" t="s">
        <v>95</v>
      </c>
      <c r="UK4746" t="s">
        <v>54</v>
      </c>
      <c r="UL4746" t="s">
        <v>93</v>
      </c>
      <c r="UM4746" t="s">
        <v>114</v>
      </c>
      <c r="UN4746">
        <v>42225</v>
      </c>
      <c r="UO4746">
        <v>42225</v>
      </c>
      <c r="UP4746">
        <v>900</v>
      </c>
      <c r="UU4746">
        <v>900</v>
      </c>
      <c r="UZ4746" t="s">
        <v>3619</v>
      </c>
      <c r="VE4746">
        <v>42225</v>
      </c>
      <c r="VF4746" t="s">
        <v>131</v>
      </c>
      <c r="VG4746" t="s">
        <v>1169</v>
      </c>
      <c r="VH4746" t="s">
        <v>58</v>
      </c>
      <c r="VI4746" t="s">
        <v>629</v>
      </c>
      <c r="VJ4746" t="s">
        <v>131</v>
      </c>
      <c r="VK4746" t="s">
        <v>102</v>
      </c>
      <c r="VL4746" t="s">
        <v>103</v>
      </c>
      <c r="VN4746">
        <v>45</v>
      </c>
      <c r="VO4746" t="s">
        <v>133</v>
      </c>
      <c r="VP4746" t="s">
        <v>95</v>
      </c>
      <c r="VQ4746" t="s">
        <v>54</v>
      </c>
      <c r="VR4746" t="s">
        <v>93</v>
      </c>
      <c r="VS4746" t="s">
        <v>114</v>
      </c>
      <c r="VT4746">
        <v>42225</v>
      </c>
      <c r="VU4746">
        <v>42225</v>
      </c>
      <c r="VV4746">
        <v>900</v>
      </c>
      <c r="WA4746">
        <v>900</v>
      </c>
      <c r="WF4746" t="s">
        <v>3619</v>
      </c>
      <c r="WK4746">
        <v>42225</v>
      </c>
      <c r="WL4746" t="s">
        <v>131</v>
      </c>
      <c r="WM4746" t="s">
        <v>1169</v>
      </c>
      <c r="WN4746" t="s">
        <v>58</v>
      </c>
      <c r="WO4746" t="s">
        <v>629</v>
      </c>
      <c r="WP4746" t="s">
        <v>131</v>
      </c>
      <c r="WQ4746" t="s">
        <v>102</v>
      </c>
      <c r="WR4746" t="s">
        <v>103</v>
      </c>
      <c r="WT4746">
        <v>45</v>
      </c>
      <c r="WU4746" t="s">
        <v>133</v>
      </c>
      <c r="WV4746" t="s">
        <v>95</v>
      </c>
      <c r="WW4746" t="s">
        <v>54</v>
      </c>
      <c r="WX4746" t="s">
        <v>93</v>
      </c>
      <c r="WY4746" t="s">
        <v>114</v>
      </c>
      <c r="WZ4746">
        <v>42225</v>
      </c>
      <c r="XA4746">
        <v>42225</v>
      </c>
      <c r="XB4746">
        <v>900</v>
      </c>
      <c r="XG4746">
        <v>900</v>
      </c>
      <c r="XL4746" t="s">
        <v>3619</v>
      </c>
      <c r="XQ4746">
        <v>42225</v>
      </c>
      <c r="XR4746" t="s">
        <v>131</v>
      </c>
      <c r="XS4746" t="s">
        <v>1169</v>
      </c>
      <c r="XT4746" t="s">
        <v>58</v>
      </c>
      <c r="XU4746" t="s">
        <v>629</v>
      </c>
      <c r="XV4746" t="s">
        <v>131</v>
      </c>
      <c r="XW4746" t="s">
        <v>102</v>
      </c>
      <c r="XX4746" t="s">
        <v>103</v>
      </c>
      <c r="XZ4746">
        <v>45</v>
      </c>
      <c r="YA4746" t="s">
        <v>133</v>
      </c>
      <c r="YB4746" t="s">
        <v>95</v>
      </c>
      <c r="YC4746" t="s">
        <v>54</v>
      </c>
      <c r="YD4746" t="s">
        <v>93</v>
      </c>
      <c r="YE4746" t="s">
        <v>114</v>
      </c>
      <c r="YF4746">
        <v>42225</v>
      </c>
      <c r="YG4746">
        <v>42225</v>
      </c>
      <c r="YH4746">
        <v>900</v>
      </c>
      <c r="YM4746">
        <v>900</v>
      </c>
      <c r="YR4746" t="s">
        <v>3619</v>
      </c>
      <c r="YW4746">
        <v>42225</v>
      </c>
      <c r="YX4746" t="s">
        <v>131</v>
      </c>
      <c r="YY4746" t="s">
        <v>1169</v>
      </c>
      <c r="YZ4746" t="s">
        <v>58</v>
      </c>
      <c r="ZA4746" t="s">
        <v>629</v>
      </c>
      <c r="ZB4746" t="s">
        <v>131</v>
      </c>
      <c r="ZC4746" t="s">
        <v>102</v>
      </c>
      <c r="ZD4746" t="s">
        <v>103</v>
      </c>
      <c r="ZF4746">
        <v>45</v>
      </c>
      <c r="ZG4746" t="s">
        <v>133</v>
      </c>
      <c r="ZH4746" t="s">
        <v>95</v>
      </c>
      <c r="ZI4746" t="s">
        <v>54</v>
      </c>
      <c r="ZJ4746" t="s">
        <v>93</v>
      </c>
      <c r="ZK4746" t="s">
        <v>114</v>
      </c>
      <c r="ZL4746">
        <v>42225</v>
      </c>
      <c r="ZM4746">
        <v>42225</v>
      </c>
      <c r="ZN4746">
        <v>900</v>
      </c>
      <c r="ZS4746">
        <v>900</v>
      </c>
      <c r="ZX4746" t="s">
        <v>3619</v>
      </c>
      <c r="AAC4746">
        <v>42225</v>
      </c>
      <c r="AAD4746" t="s">
        <v>131</v>
      </c>
      <c r="AAE4746" t="s">
        <v>1169</v>
      </c>
      <c r="AAF4746" t="s">
        <v>58</v>
      </c>
      <c r="AAG4746" t="s">
        <v>629</v>
      </c>
      <c r="AAH4746" t="s">
        <v>131</v>
      </c>
      <c r="AAI4746" t="s">
        <v>102</v>
      </c>
      <c r="AAJ4746" t="s">
        <v>103</v>
      </c>
      <c r="AAL4746">
        <v>45</v>
      </c>
      <c r="AAM4746" t="s">
        <v>133</v>
      </c>
      <c r="AAN4746" t="s">
        <v>95</v>
      </c>
      <c r="AAO4746" t="s">
        <v>54</v>
      </c>
      <c r="AAP4746" t="s">
        <v>93</v>
      </c>
      <c r="AAQ4746" t="s">
        <v>114</v>
      </c>
      <c r="AAR4746">
        <v>42225</v>
      </c>
      <c r="AAS4746">
        <v>42225</v>
      </c>
      <c r="AAT4746">
        <v>900</v>
      </c>
      <c r="AAY4746">
        <v>900</v>
      </c>
      <c r="ABD4746" t="s">
        <v>3619</v>
      </c>
      <c r="ABI4746">
        <v>42225</v>
      </c>
      <c r="ABJ4746" t="s">
        <v>131</v>
      </c>
      <c r="ABK4746" t="s">
        <v>1169</v>
      </c>
      <c r="ABL4746" t="s">
        <v>58</v>
      </c>
      <c r="ABM4746" t="s">
        <v>629</v>
      </c>
      <c r="ABN4746" t="s">
        <v>131</v>
      </c>
      <c r="ABO4746" t="s">
        <v>102</v>
      </c>
      <c r="ABP4746" t="s">
        <v>103</v>
      </c>
      <c r="ABR4746">
        <v>45</v>
      </c>
      <c r="ABS4746" t="s">
        <v>133</v>
      </c>
      <c r="ABT4746" t="s">
        <v>95</v>
      </c>
      <c r="ABU4746" t="s">
        <v>54</v>
      </c>
      <c r="ABV4746" t="s">
        <v>93</v>
      </c>
      <c r="ABW4746" t="s">
        <v>114</v>
      </c>
      <c r="ABX4746">
        <v>42225</v>
      </c>
      <c r="ABY4746">
        <v>42225</v>
      </c>
      <c r="ABZ4746">
        <v>900</v>
      </c>
      <c r="ACE4746">
        <v>900</v>
      </c>
      <c r="ACJ4746" t="s">
        <v>3619</v>
      </c>
      <c r="ACO4746">
        <v>42225</v>
      </c>
      <c r="ACP4746" t="s">
        <v>131</v>
      </c>
      <c r="ACQ4746" t="s">
        <v>1169</v>
      </c>
      <c r="ACR4746" t="s">
        <v>58</v>
      </c>
      <c r="ACS4746" t="s">
        <v>629</v>
      </c>
      <c r="ACT4746" t="s">
        <v>131</v>
      </c>
      <c r="ACU4746" t="s">
        <v>102</v>
      </c>
      <c r="ACV4746" t="s">
        <v>103</v>
      </c>
      <c r="ACX4746">
        <v>45</v>
      </c>
      <c r="ACY4746" t="s">
        <v>133</v>
      </c>
      <c r="ACZ4746" t="s">
        <v>95</v>
      </c>
      <c r="ADA4746" t="s">
        <v>54</v>
      </c>
      <c r="ADB4746" t="s">
        <v>93</v>
      </c>
      <c r="ADC4746" t="s">
        <v>114</v>
      </c>
      <c r="ADD4746">
        <v>42225</v>
      </c>
      <c r="ADE4746">
        <v>42225</v>
      </c>
      <c r="ADF4746">
        <v>900</v>
      </c>
      <c r="ADK4746">
        <v>900</v>
      </c>
      <c r="ADP4746" t="s">
        <v>3619</v>
      </c>
      <c r="ADU4746">
        <v>42225</v>
      </c>
      <c r="ADV4746" t="s">
        <v>131</v>
      </c>
      <c r="ADW4746" t="s">
        <v>1169</v>
      </c>
      <c r="ADX4746" t="s">
        <v>58</v>
      </c>
      <c r="ADY4746" t="s">
        <v>629</v>
      </c>
      <c r="ADZ4746" t="s">
        <v>131</v>
      </c>
      <c r="AEA4746" t="s">
        <v>102</v>
      </c>
      <c r="AEB4746" t="s">
        <v>103</v>
      </c>
      <c r="AED4746">
        <v>45</v>
      </c>
      <c r="AEE4746" t="s">
        <v>133</v>
      </c>
      <c r="AEF4746" t="s">
        <v>95</v>
      </c>
      <c r="AEG4746" t="s">
        <v>54</v>
      </c>
      <c r="AEH4746" t="s">
        <v>93</v>
      </c>
      <c r="AEI4746" t="s">
        <v>114</v>
      </c>
      <c r="AEJ4746">
        <v>42225</v>
      </c>
      <c r="AEK4746">
        <v>42225</v>
      </c>
      <c r="AEL4746">
        <v>900</v>
      </c>
      <c r="AEQ4746">
        <v>900</v>
      </c>
      <c r="AEV4746" t="s">
        <v>3619</v>
      </c>
      <c r="AFA4746">
        <v>42225</v>
      </c>
      <c r="AFB4746" t="s">
        <v>131</v>
      </c>
      <c r="AFC4746" t="s">
        <v>1169</v>
      </c>
      <c r="AFD4746" t="s">
        <v>58</v>
      </c>
      <c r="AFE4746" t="s">
        <v>629</v>
      </c>
      <c r="AFF4746" t="s">
        <v>131</v>
      </c>
      <c r="AFG4746" t="s">
        <v>102</v>
      </c>
      <c r="AFH4746" t="s">
        <v>103</v>
      </c>
      <c r="AFJ4746">
        <v>45</v>
      </c>
      <c r="AFK4746" t="s">
        <v>133</v>
      </c>
      <c r="AFL4746" t="s">
        <v>95</v>
      </c>
      <c r="AFM4746" t="s">
        <v>54</v>
      </c>
      <c r="AFN4746" t="s">
        <v>93</v>
      </c>
      <c r="AFO4746" t="s">
        <v>114</v>
      </c>
      <c r="AFP4746">
        <v>42225</v>
      </c>
      <c r="AFQ4746">
        <v>42225</v>
      </c>
      <c r="AFR4746">
        <v>900</v>
      </c>
      <c r="AFW4746">
        <v>900</v>
      </c>
      <c r="AGB4746" t="s">
        <v>3619</v>
      </c>
      <c r="AGG4746">
        <v>42225</v>
      </c>
      <c r="AGH4746" t="s">
        <v>131</v>
      </c>
      <c r="AGI4746" t="s">
        <v>1169</v>
      </c>
      <c r="AGJ4746" t="s">
        <v>58</v>
      </c>
      <c r="AGK4746" t="s">
        <v>629</v>
      </c>
      <c r="AGL4746" t="s">
        <v>131</v>
      </c>
      <c r="AGM4746" t="s">
        <v>102</v>
      </c>
      <c r="AGN4746" t="s">
        <v>103</v>
      </c>
      <c r="AGP4746">
        <v>45</v>
      </c>
      <c r="AGQ4746" t="s">
        <v>133</v>
      </c>
      <c r="AGR4746" t="s">
        <v>95</v>
      </c>
      <c r="AGS4746" t="s">
        <v>54</v>
      </c>
      <c r="AGT4746" t="s">
        <v>93</v>
      </c>
      <c r="AGU4746" t="s">
        <v>114</v>
      </c>
      <c r="AGV4746">
        <v>42225</v>
      </c>
      <c r="AGW4746">
        <v>42225</v>
      </c>
      <c r="AGX4746">
        <v>900</v>
      </c>
      <c r="AHC4746">
        <v>900</v>
      </c>
      <c r="AHH4746" t="s">
        <v>3619</v>
      </c>
      <c r="AHM4746">
        <v>42225</v>
      </c>
      <c r="AHN4746" t="s">
        <v>131</v>
      </c>
      <c r="AHO4746" t="s">
        <v>1169</v>
      </c>
      <c r="AHP4746" t="s">
        <v>58</v>
      </c>
      <c r="AHQ4746" t="s">
        <v>629</v>
      </c>
      <c r="AHR4746" t="s">
        <v>131</v>
      </c>
      <c r="AHS4746" t="s">
        <v>102</v>
      </c>
      <c r="AHT4746" t="s">
        <v>103</v>
      </c>
      <c r="AHV4746">
        <v>45</v>
      </c>
      <c r="AHW4746" t="s">
        <v>133</v>
      </c>
      <c r="AHX4746" t="s">
        <v>95</v>
      </c>
      <c r="AHY4746" t="s">
        <v>54</v>
      </c>
      <c r="AHZ4746" t="s">
        <v>93</v>
      </c>
      <c r="AIA4746" t="s">
        <v>114</v>
      </c>
      <c r="AIB4746">
        <v>42225</v>
      </c>
      <c r="AIC4746">
        <v>42225</v>
      </c>
      <c r="AID4746">
        <v>900</v>
      </c>
      <c r="AII4746">
        <v>900</v>
      </c>
      <c r="AIN4746" t="s">
        <v>3619</v>
      </c>
      <c r="AIS4746">
        <v>42225</v>
      </c>
      <c r="AIT4746" t="s">
        <v>131</v>
      </c>
      <c r="AIU4746" t="s">
        <v>1169</v>
      </c>
      <c r="AIV4746" t="s">
        <v>58</v>
      </c>
      <c r="AIW4746" t="s">
        <v>629</v>
      </c>
      <c r="AIX4746" t="s">
        <v>131</v>
      </c>
      <c r="AIY4746" t="s">
        <v>102</v>
      </c>
      <c r="AIZ4746" t="s">
        <v>103</v>
      </c>
      <c r="AJB4746">
        <v>45</v>
      </c>
      <c r="AJC4746" t="s">
        <v>133</v>
      </c>
      <c r="AJD4746" t="s">
        <v>95</v>
      </c>
      <c r="AJE4746" t="s">
        <v>54</v>
      </c>
      <c r="AJF4746" t="s">
        <v>93</v>
      </c>
      <c r="AJG4746" t="s">
        <v>114</v>
      </c>
      <c r="AJH4746">
        <v>42225</v>
      </c>
      <c r="AJI4746">
        <v>42225</v>
      </c>
      <c r="AJJ4746">
        <v>900</v>
      </c>
      <c r="AJO4746">
        <v>900</v>
      </c>
      <c r="AJT4746" t="s">
        <v>3619</v>
      </c>
      <c r="AJY4746">
        <v>42225</v>
      </c>
      <c r="AJZ4746" t="s">
        <v>131</v>
      </c>
      <c r="AKA4746" t="s">
        <v>1169</v>
      </c>
      <c r="AKB4746" t="s">
        <v>58</v>
      </c>
      <c r="AKC4746" t="s">
        <v>629</v>
      </c>
      <c r="AKD4746" t="s">
        <v>131</v>
      </c>
      <c r="AKE4746" t="s">
        <v>102</v>
      </c>
      <c r="AKF4746" t="s">
        <v>103</v>
      </c>
      <c r="AKH4746">
        <v>45</v>
      </c>
      <c r="AKI4746" t="s">
        <v>133</v>
      </c>
      <c r="AKJ4746" t="s">
        <v>95</v>
      </c>
      <c r="AKK4746" t="s">
        <v>54</v>
      </c>
      <c r="AKL4746" t="s">
        <v>93</v>
      </c>
      <c r="AKM4746" t="s">
        <v>114</v>
      </c>
      <c r="AKN4746">
        <v>42225</v>
      </c>
      <c r="AKO4746">
        <v>42225</v>
      </c>
      <c r="AKP4746">
        <v>900</v>
      </c>
      <c r="AKU4746">
        <v>900</v>
      </c>
      <c r="AKZ4746" t="s">
        <v>3619</v>
      </c>
      <c r="ALE4746">
        <v>42225</v>
      </c>
      <c r="ALF4746" t="s">
        <v>131</v>
      </c>
      <c r="ALG4746" t="s">
        <v>1169</v>
      </c>
      <c r="ALH4746" t="s">
        <v>58</v>
      </c>
      <c r="ALI4746" t="s">
        <v>629</v>
      </c>
      <c r="ALJ4746" t="s">
        <v>131</v>
      </c>
      <c r="ALK4746" t="s">
        <v>102</v>
      </c>
      <c r="ALL4746" t="s">
        <v>103</v>
      </c>
      <c r="ALN4746">
        <v>45</v>
      </c>
      <c r="ALO4746" t="s">
        <v>133</v>
      </c>
      <c r="ALP4746" t="s">
        <v>95</v>
      </c>
      <c r="ALQ4746" t="s">
        <v>54</v>
      </c>
      <c r="ALR4746" t="s">
        <v>93</v>
      </c>
      <c r="ALS4746" t="s">
        <v>114</v>
      </c>
      <c r="ALT4746">
        <v>42225</v>
      </c>
      <c r="ALU4746">
        <v>42225</v>
      </c>
      <c r="ALV4746">
        <v>900</v>
      </c>
      <c r="AMA4746">
        <v>900</v>
      </c>
      <c r="AMF4746" t="s">
        <v>3619</v>
      </c>
      <c r="AMK4746">
        <v>42225</v>
      </c>
      <c r="AML4746" t="s">
        <v>131</v>
      </c>
      <c r="AMM4746" t="s">
        <v>1169</v>
      </c>
      <c r="AMN4746" t="s">
        <v>58</v>
      </c>
      <c r="AMO4746" t="s">
        <v>629</v>
      </c>
      <c r="AMP4746" t="s">
        <v>131</v>
      </c>
      <c r="AMQ4746" t="s">
        <v>102</v>
      </c>
      <c r="AMR4746" t="s">
        <v>103</v>
      </c>
      <c r="AMT4746">
        <v>45</v>
      </c>
      <c r="AMU4746" t="s">
        <v>133</v>
      </c>
      <c r="AMV4746" t="s">
        <v>95</v>
      </c>
      <c r="AMW4746" t="s">
        <v>54</v>
      </c>
      <c r="AMX4746" t="s">
        <v>93</v>
      </c>
      <c r="AMY4746" t="s">
        <v>114</v>
      </c>
      <c r="AMZ4746">
        <v>42225</v>
      </c>
      <c r="ANA4746">
        <v>42225</v>
      </c>
      <c r="ANB4746">
        <v>900</v>
      </c>
      <c r="ANG4746">
        <v>900</v>
      </c>
      <c r="ANL4746" t="s">
        <v>3619</v>
      </c>
      <c r="ANQ4746">
        <v>42225</v>
      </c>
      <c r="ANR4746" t="s">
        <v>131</v>
      </c>
      <c r="ANS4746" t="s">
        <v>1169</v>
      </c>
      <c r="ANT4746" t="s">
        <v>58</v>
      </c>
      <c r="ANU4746" t="s">
        <v>629</v>
      </c>
      <c r="ANV4746" t="s">
        <v>131</v>
      </c>
      <c r="ANW4746" t="s">
        <v>102</v>
      </c>
      <c r="ANX4746" t="s">
        <v>103</v>
      </c>
      <c r="ANZ4746">
        <v>45</v>
      </c>
      <c r="AOA4746" t="s">
        <v>133</v>
      </c>
      <c r="AOB4746" t="s">
        <v>95</v>
      </c>
      <c r="AOC4746" t="s">
        <v>54</v>
      </c>
      <c r="AOD4746" t="s">
        <v>93</v>
      </c>
      <c r="AOE4746" t="s">
        <v>114</v>
      </c>
      <c r="AOF4746">
        <v>42225</v>
      </c>
      <c r="AOG4746">
        <v>42225</v>
      </c>
      <c r="AOH4746">
        <v>900</v>
      </c>
      <c r="AOM4746">
        <v>900</v>
      </c>
      <c r="AOR4746" t="s">
        <v>3619</v>
      </c>
      <c r="AOW4746">
        <v>42225</v>
      </c>
      <c r="AOX4746" t="s">
        <v>131</v>
      </c>
      <c r="AOY4746" t="s">
        <v>1169</v>
      </c>
      <c r="AOZ4746" t="s">
        <v>58</v>
      </c>
      <c r="APA4746" t="s">
        <v>629</v>
      </c>
      <c r="APB4746" t="s">
        <v>131</v>
      </c>
      <c r="APC4746" t="s">
        <v>102</v>
      </c>
      <c r="APD4746" t="s">
        <v>103</v>
      </c>
      <c r="APF4746">
        <v>45</v>
      </c>
      <c r="APG4746" t="s">
        <v>133</v>
      </c>
      <c r="APH4746" t="s">
        <v>95</v>
      </c>
      <c r="API4746" t="s">
        <v>54</v>
      </c>
      <c r="APJ4746" t="s">
        <v>93</v>
      </c>
      <c r="APK4746" t="s">
        <v>114</v>
      </c>
      <c r="APL4746">
        <v>42225</v>
      </c>
      <c r="APM4746">
        <v>42225</v>
      </c>
      <c r="APN4746">
        <v>900</v>
      </c>
      <c r="APS4746">
        <v>900</v>
      </c>
      <c r="APX4746" t="s">
        <v>3619</v>
      </c>
      <c r="AQC4746">
        <v>42225</v>
      </c>
      <c r="AQD4746" t="s">
        <v>131</v>
      </c>
      <c r="AQE4746" t="s">
        <v>1169</v>
      </c>
      <c r="AQF4746" t="s">
        <v>58</v>
      </c>
      <c r="AQG4746" t="s">
        <v>629</v>
      </c>
      <c r="AQH4746" t="s">
        <v>131</v>
      </c>
      <c r="AQI4746" t="s">
        <v>102</v>
      </c>
      <c r="AQJ4746" t="s">
        <v>103</v>
      </c>
      <c r="AQL4746">
        <v>45</v>
      </c>
      <c r="AQM4746" t="s">
        <v>133</v>
      </c>
      <c r="AQN4746" t="s">
        <v>95</v>
      </c>
      <c r="AQO4746" t="s">
        <v>54</v>
      </c>
      <c r="AQP4746" t="s">
        <v>93</v>
      </c>
      <c r="AQQ4746" t="s">
        <v>114</v>
      </c>
      <c r="AQR4746">
        <v>42225</v>
      </c>
      <c r="AQS4746">
        <v>42225</v>
      </c>
      <c r="AQT4746">
        <v>900</v>
      </c>
      <c r="AQY4746">
        <v>900</v>
      </c>
      <c r="ARD4746" t="s">
        <v>3619</v>
      </c>
      <c r="ARI4746">
        <v>42225</v>
      </c>
      <c r="ARJ4746" t="s">
        <v>131</v>
      </c>
      <c r="ARK4746" t="s">
        <v>1169</v>
      </c>
      <c r="ARL4746" t="s">
        <v>58</v>
      </c>
      <c r="ARM4746" t="s">
        <v>629</v>
      </c>
      <c r="ARN4746" t="s">
        <v>131</v>
      </c>
      <c r="ARO4746" t="s">
        <v>102</v>
      </c>
      <c r="ARP4746" t="s">
        <v>103</v>
      </c>
      <c r="ARR4746">
        <v>45</v>
      </c>
      <c r="ARS4746" t="s">
        <v>133</v>
      </c>
      <c r="ART4746" t="s">
        <v>95</v>
      </c>
      <c r="ARU4746" t="s">
        <v>54</v>
      </c>
      <c r="ARV4746" t="s">
        <v>93</v>
      </c>
      <c r="ARW4746" t="s">
        <v>114</v>
      </c>
      <c r="ARX4746">
        <v>42225</v>
      </c>
      <c r="ARY4746">
        <v>42225</v>
      </c>
      <c r="ARZ4746">
        <v>900</v>
      </c>
      <c r="ASE4746">
        <v>900</v>
      </c>
      <c r="ASJ4746" t="s">
        <v>3619</v>
      </c>
      <c r="ASO4746">
        <v>42225</v>
      </c>
      <c r="ASP4746" t="s">
        <v>131</v>
      </c>
      <c r="ASQ4746" t="s">
        <v>1169</v>
      </c>
      <c r="ASR4746" t="s">
        <v>58</v>
      </c>
      <c r="ASS4746" t="s">
        <v>629</v>
      </c>
      <c r="AST4746" t="s">
        <v>131</v>
      </c>
      <c r="ASU4746" t="s">
        <v>102</v>
      </c>
      <c r="ASV4746" t="s">
        <v>103</v>
      </c>
      <c r="ASX4746">
        <v>45</v>
      </c>
      <c r="ASY4746" t="s">
        <v>133</v>
      </c>
      <c r="ASZ4746" t="s">
        <v>95</v>
      </c>
      <c r="ATA4746" t="s">
        <v>54</v>
      </c>
      <c r="ATB4746" t="s">
        <v>93</v>
      </c>
      <c r="ATC4746" t="s">
        <v>114</v>
      </c>
      <c r="ATD4746">
        <v>42225</v>
      </c>
      <c r="ATE4746">
        <v>42225</v>
      </c>
      <c r="ATF4746">
        <v>900</v>
      </c>
      <c r="ATK4746">
        <v>900</v>
      </c>
      <c r="ATP4746" t="s">
        <v>3619</v>
      </c>
      <c r="ATU4746">
        <v>42225</v>
      </c>
      <c r="ATV4746" t="s">
        <v>131</v>
      </c>
      <c r="ATW4746" t="s">
        <v>1169</v>
      </c>
      <c r="ATX4746" t="s">
        <v>58</v>
      </c>
      <c r="ATY4746" t="s">
        <v>629</v>
      </c>
      <c r="ATZ4746" t="s">
        <v>131</v>
      </c>
      <c r="AUA4746" t="s">
        <v>102</v>
      </c>
      <c r="AUB4746" t="s">
        <v>103</v>
      </c>
      <c r="AUD4746">
        <v>45</v>
      </c>
      <c r="AUE4746" t="s">
        <v>133</v>
      </c>
      <c r="AUF4746" t="s">
        <v>95</v>
      </c>
      <c r="AUG4746" t="s">
        <v>54</v>
      </c>
      <c r="AUH4746" t="s">
        <v>93</v>
      </c>
      <c r="AUI4746" t="s">
        <v>114</v>
      </c>
      <c r="AUJ4746">
        <v>42225</v>
      </c>
      <c r="AUK4746">
        <v>42225</v>
      </c>
      <c r="AUL4746">
        <v>900</v>
      </c>
      <c r="AUQ4746">
        <v>900</v>
      </c>
      <c r="AUV4746" t="s">
        <v>3619</v>
      </c>
      <c r="AVA4746">
        <v>42225</v>
      </c>
      <c r="AVB4746" t="s">
        <v>131</v>
      </c>
      <c r="AVC4746" t="s">
        <v>1169</v>
      </c>
      <c r="AVD4746" t="s">
        <v>58</v>
      </c>
      <c r="AVE4746" t="s">
        <v>629</v>
      </c>
      <c r="AVF4746" t="s">
        <v>131</v>
      </c>
      <c r="AVG4746" t="s">
        <v>102</v>
      </c>
      <c r="AVH4746" t="s">
        <v>103</v>
      </c>
      <c r="AVJ4746">
        <v>45</v>
      </c>
      <c r="AVK4746" t="s">
        <v>133</v>
      </c>
      <c r="AVL4746" t="s">
        <v>95</v>
      </c>
      <c r="AVM4746" t="s">
        <v>54</v>
      </c>
      <c r="AVN4746" t="s">
        <v>93</v>
      </c>
      <c r="AVO4746" t="s">
        <v>114</v>
      </c>
      <c r="AVP4746">
        <v>42225</v>
      </c>
      <c r="AVQ4746">
        <v>42225</v>
      </c>
      <c r="AVR4746">
        <v>900</v>
      </c>
      <c r="AVW4746">
        <v>900</v>
      </c>
      <c r="AWB4746" t="s">
        <v>3619</v>
      </c>
      <c r="AWG4746">
        <v>42225</v>
      </c>
      <c r="AWH4746" t="s">
        <v>131</v>
      </c>
      <c r="AWI4746" t="s">
        <v>1169</v>
      </c>
      <c r="AWJ4746" t="s">
        <v>58</v>
      </c>
      <c r="AWK4746" t="s">
        <v>629</v>
      </c>
      <c r="AWL4746" t="s">
        <v>131</v>
      </c>
      <c r="AWM4746" t="s">
        <v>102</v>
      </c>
      <c r="AWN4746" t="s">
        <v>103</v>
      </c>
      <c r="AWP4746">
        <v>45</v>
      </c>
      <c r="AWQ4746" t="s">
        <v>133</v>
      </c>
      <c r="AWR4746" t="s">
        <v>95</v>
      </c>
      <c r="AWS4746" t="s">
        <v>54</v>
      </c>
      <c r="AWT4746" t="s">
        <v>93</v>
      </c>
      <c r="AWU4746" t="s">
        <v>114</v>
      </c>
      <c r="AWV4746">
        <v>42225</v>
      </c>
      <c r="AWW4746">
        <v>42225</v>
      </c>
      <c r="AWX4746">
        <v>900</v>
      </c>
      <c r="AXC4746">
        <v>900</v>
      </c>
      <c r="AXH4746" t="s">
        <v>3619</v>
      </c>
      <c r="AXM4746">
        <v>42225</v>
      </c>
      <c r="AXN4746" t="s">
        <v>131</v>
      </c>
      <c r="AXO4746" t="s">
        <v>1169</v>
      </c>
      <c r="AXP4746" t="s">
        <v>58</v>
      </c>
      <c r="AXQ4746" t="s">
        <v>629</v>
      </c>
      <c r="AXR4746" t="s">
        <v>131</v>
      </c>
      <c r="AXS4746" t="s">
        <v>102</v>
      </c>
      <c r="AXT4746" t="s">
        <v>103</v>
      </c>
      <c r="AXV4746">
        <v>45</v>
      </c>
      <c r="AXW4746" t="s">
        <v>133</v>
      </c>
      <c r="AXX4746" t="s">
        <v>95</v>
      </c>
      <c r="AXY4746" t="s">
        <v>54</v>
      </c>
      <c r="AXZ4746" t="s">
        <v>93</v>
      </c>
      <c r="AYA4746" t="s">
        <v>114</v>
      </c>
      <c r="AYB4746">
        <v>42225</v>
      </c>
      <c r="AYC4746">
        <v>42225</v>
      </c>
      <c r="AYD4746">
        <v>900</v>
      </c>
      <c r="AYI4746">
        <v>900</v>
      </c>
      <c r="AYN4746" t="s">
        <v>3619</v>
      </c>
      <c r="AYS4746">
        <v>42225</v>
      </c>
      <c r="AYT4746" t="s">
        <v>131</v>
      </c>
      <c r="AYU4746" t="s">
        <v>1169</v>
      </c>
      <c r="AYV4746" t="s">
        <v>58</v>
      </c>
      <c r="AYW4746" t="s">
        <v>629</v>
      </c>
      <c r="AYX4746" t="s">
        <v>131</v>
      </c>
      <c r="AYY4746" t="s">
        <v>102</v>
      </c>
      <c r="AYZ4746" t="s">
        <v>103</v>
      </c>
      <c r="AZB4746">
        <v>45</v>
      </c>
      <c r="AZC4746" t="s">
        <v>133</v>
      </c>
      <c r="AZD4746" t="s">
        <v>95</v>
      </c>
      <c r="AZE4746" t="s">
        <v>54</v>
      </c>
      <c r="AZF4746" t="s">
        <v>93</v>
      </c>
      <c r="AZG4746" t="s">
        <v>114</v>
      </c>
      <c r="AZH4746">
        <v>42225</v>
      </c>
      <c r="AZI4746">
        <v>42225</v>
      </c>
      <c r="AZJ4746">
        <v>900</v>
      </c>
      <c r="AZO4746">
        <v>900</v>
      </c>
      <c r="AZT4746" t="s">
        <v>3619</v>
      </c>
      <c r="AZY4746">
        <v>42225</v>
      </c>
      <c r="AZZ4746" t="s">
        <v>131</v>
      </c>
      <c r="BAA4746" t="s">
        <v>1169</v>
      </c>
      <c r="BAB4746" t="s">
        <v>58</v>
      </c>
      <c r="BAC4746" t="s">
        <v>629</v>
      </c>
      <c r="BAD4746" t="s">
        <v>131</v>
      </c>
      <c r="BAE4746" t="s">
        <v>102</v>
      </c>
      <c r="BAF4746" t="s">
        <v>103</v>
      </c>
      <c r="BAH4746">
        <v>45</v>
      </c>
      <c r="BAI4746" t="s">
        <v>133</v>
      </c>
      <c r="BAJ4746" t="s">
        <v>95</v>
      </c>
      <c r="BAK4746" t="s">
        <v>54</v>
      </c>
      <c r="BAL4746" t="s">
        <v>93</v>
      </c>
      <c r="BAM4746" t="s">
        <v>114</v>
      </c>
      <c r="BAN4746">
        <v>42225</v>
      </c>
      <c r="BAO4746">
        <v>42225</v>
      </c>
      <c r="BAP4746">
        <v>900</v>
      </c>
      <c r="BAU4746">
        <v>900</v>
      </c>
      <c r="BAZ4746" t="s">
        <v>3619</v>
      </c>
      <c r="BBE4746">
        <v>42225</v>
      </c>
      <c r="BBF4746" t="s">
        <v>131</v>
      </c>
      <c r="BBG4746" t="s">
        <v>1169</v>
      </c>
      <c r="BBH4746" t="s">
        <v>58</v>
      </c>
      <c r="BBI4746" t="s">
        <v>629</v>
      </c>
      <c r="BBJ4746" t="s">
        <v>131</v>
      </c>
      <c r="BBK4746" t="s">
        <v>102</v>
      </c>
      <c r="BBL4746" t="s">
        <v>103</v>
      </c>
      <c r="BBN4746">
        <v>45</v>
      </c>
      <c r="BBO4746" t="s">
        <v>133</v>
      </c>
      <c r="BBP4746" t="s">
        <v>95</v>
      </c>
      <c r="BBQ4746" t="s">
        <v>54</v>
      </c>
      <c r="BBR4746" t="s">
        <v>93</v>
      </c>
      <c r="BBS4746" t="s">
        <v>114</v>
      </c>
      <c r="BBT4746">
        <v>42225</v>
      </c>
      <c r="BBU4746">
        <v>42225</v>
      </c>
      <c r="BBV4746">
        <v>900</v>
      </c>
      <c r="BCA4746">
        <v>900</v>
      </c>
      <c r="BCF4746" t="s">
        <v>3619</v>
      </c>
      <c r="BCK4746">
        <v>42225</v>
      </c>
      <c r="BCL4746" t="s">
        <v>131</v>
      </c>
      <c r="BCM4746" t="s">
        <v>1169</v>
      </c>
      <c r="BCN4746" t="s">
        <v>58</v>
      </c>
      <c r="BCO4746" t="s">
        <v>629</v>
      </c>
      <c r="BCP4746" t="s">
        <v>131</v>
      </c>
      <c r="BCQ4746" t="s">
        <v>102</v>
      </c>
      <c r="BCR4746" t="s">
        <v>103</v>
      </c>
      <c r="BCT4746">
        <v>45</v>
      </c>
      <c r="BCU4746" t="s">
        <v>133</v>
      </c>
      <c r="BCV4746" t="s">
        <v>95</v>
      </c>
      <c r="BCW4746" t="s">
        <v>54</v>
      </c>
      <c r="BCX4746" t="s">
        <v>93</v>
      </c>
      <c r="BCY4746" t="s">
        <v>114</v>
      </c>
      <c r="BCZ4746">
        <v>42225</v>
      </c>
      <c r="BDA4746">
        <v>42225</v>
      </c>
      <c r="BDB4746">
        <v>900</v>
      </c>
      <c r="BDG4746">
        <v>900</v>
      </c>
      <c r="BDL4746" t="s">
        <v>3619</v>
      </c>
      <c r="BDQ4746">
        <v>42225</v>
      </c>
      <c r="BDR4746" t="s">
        <v>131</v>
      </c>
      <c r="BDS4746" t="s">
        <v>1169</v>
      </c>
      <c r="BDT4746" t="s">
        <v>58</v>
      </c>
      <c r="BDU4746" t="s">
        <v>629</v>
      </c>
      <c r="BDV4746" t="s">
        <v>131</v>
      </c>
      <c r="BDW4746" t="s">
        <v>102</v>
      </c>
      <c r="BDX4746" t="s">
        <v>103</v>
      </c>
      <c r="BDZ4746">
        <v>45</v>
      </c>
      <c r="BEA4746" t="s">
        <v>133</v>
      </c>
      <c r="BEB4746" t="s">
        <v>95</v>
      </c>
      <c r="BEC4746" t="s">
        <v>54</v>
      </c>
      <c r="BED4746" t="s">
        <v>93</v>
      </c>
      <c r="BEE4746" t="s">
        <v>114</v>
      </c>
      <c r="BEF4746">
        <v>42225</v>
      </c>
      <c r="BEG4746">
        <v>42225</v>
      </c>
      <c r="BEH4746">
        <v>900</v>
      </c>
      <c r="BEM4746">
        <v>900</v>
      </c>
      <c r="BER4746" t="s">
        <v>3619</v>
      </c>
      <c r="BEW4746">
        <v>42225</v>
      </c>
      <c r="BEX4746" t="s">
        <v>131</v>
      </c>
      <c r="BEY4746" t="s">
        <v>1169</v>
      </c>
      <c r="BEZ4746" t="s">
        <v>58</v>
      </c>
      <c r="BFA4746" t="s">
        <v>629</v>
      </c>
      <c r="BFB4746" t="s">
        <v>131</v>
      </c>
      <c r="BFC4746" t="s">
        <v>102</v>
      </c>
      <c r="BFD4746" t="s">
        <v>103</v>
      </c>
      <c r="BFF4746">
        <v>45</v>
      </c>
      <c r="BFG4746" t="s">
        <v>133</v>
      </c>
      <c r="BFH4746" t="s">
        <v>95</v>
      </c>
      <c r="BFI4746" t="s">
        <v>54</v>
      </c>
      <c r="BFJ4746" t="s">
        <v>93</v>
      </c>
      <c r="BFK4746" t="s">
        <v>114</v>
      </c>
      <c r="BFL4746">
        <v>42225</v>
      </c>
      <c r="BFM4746">
        <v>42225</v>
      </c>
      <c r="BFN4746">
        <v>900</v>
      </c>
      <c r="BFS4746">
        <v>900</v>
      </c>
      <c r="BFX4746" t="s">
        <v>3619</v>
      </c>
      <c r="BGC4746">
        <v>42225</v>
      </c>
      <c r="BGD4746" t="s">
        <v>131</v>
      </c>
      <c r="BGE4746" t="s">
        <v>1169</v>
      </c>
      <c r="BGF4746" t="s">
        <v>58</v>
      </c>
      <c r="BGG4746" t="s">
        <v>629</v>
      </c>
      <c r="BGH4746" t="s">
        <v>131</v>
      </c>
      <c r="BGI4746" t="s">
        <v>102</v>
      </c>
      <c r="BGJ4746" t="s">
        <v>103</v>
      </c>
      <c r="BGL4746">
        <v>45</v>
      </c>
      <c r="BGM4746" t="s">
        <v>133</v>
      </c>
      <c r="BGN4746" t="s">
        <v>95</v>
      </c>
      <c r="BGO4746" t="s">
        <v>54</v>
      </c>
      <c r="BGP4746" t="s">
        <v>93</v>
      </c>
      <c r="BGQ4746" t="s">
        <v>114</v>
      </c>
      <c r="BGR4746">
        <v>42225</v>
      </c>
      <c r="BGS4746">
        <v>42225</v>
      </c>
      <c r="BGT4746">
        <v>900</v>
      </c>
      <c r="BGY4746">
        <v>900</v>
      </c>
      <c r="BHD4746" t="s">
        <v>3619</v>
      </c>
      <c r="BHI4746">
        <v>42225</v>
      </c>
      <c r="BHJ4746" t="s">
        <v>131</v>
      </c>
      <c r="BHK4746" t="s">
        <v>1169</v>
      </c>
      <c r="BHL4746" t="s">
        <v>58</v>
      </c>
      <c r="BHM4746" t="s">
        <v>629</v>
      </c>
      <c r="BHN4746" t="s">
        <v>131</v>
      </c>
      <c r="BHO4746" t="s">
        <v>102</v>
      </c>
      <c r="BHP4746" t="s">
        <v>103</v>
      </c>
      <c r="BHR4746">
        <v>45</v>
      </c>
      <c r="BHS4746" t="s">
        <v>133</v>
      </c>
      <c r="BHT4746" t="s">
        <v>95</v>
      </c>
      <c r="BHU4746" t="s">
        <v>54</v>
      </c>
      <c r="BHV4746" t="s">
        <v>93</v>
      </c>
      <c r="BHW4746" t="s">
        <v>114</v>
      </c>
      <c r="BHX4746">
        <v>42225</v>
      </c>
      <c r="BHY4746">
        <v>42225</v>
      </c>
      <c r="BHZ4746">
        <v>900</v>
      </c>
      <c r="BIE4746">
        <v>900</v>
      </c>
      <c r="BIJ4746" t="s">
        <v>3619</v>
      </c>
      <c r="BIO4746">
        <v>42225</v>
      </c>
      <c r="BIP4746" t="s">
        <v>131</v>
      </c>
      <c r="BIQ4746" t="s">
        <v>1169</v>
      </c>
      <c r="BIR4746" t="s">
        <v>58</v>
      </c>
      <c r="BIS4746" t="s">
        <v>629</v>
      </c>
      <c r="BIT4746" t="s">
        <v>131</v>
      </c>
      <c r="BIU4746" t="s">
        <v>102</v>
      </c>
      <c r="BIV4746" t="s">
        <v>103</v>
      </c>
      <c r="BIX4746">
        <v>45</v>
      </c>
      <c r="BIY4746" t="s">
        <v>133</v>
      </c>
      <c r="BIZ4746" t="s">
        <v>95</v>
      </c>
      <c r="BJA4746" t="s">
        <v>54</v>
      </c>
      <c r="BJB4746" t="s">
        <v>93</v>
      </c>
      <c r="BJC4746" t="s">
        <v>114</v>
      </c>
      <c r="BJD4746">
        <v>42225</v>
      </c>
      <c r="BJE4746">
        <v>42225</v>
      </c>
      <c r="BJF4746">
        <v>900</v>
      </c>
      <c r="BJK4746">
        <v>900</v>
      </c>
      <c r="BJP4746" t="s">
        <v>3619</v>
      </c>
      <c r="BJU4746">
        <v>42225</v>
      </c>
      <c r="BJV4746" t="s">
        <v>131</v>
      </c>
      <c r="BJW4746" t="s">
        <v>1169</v>
      </c>
      <c r="BJX4746" t="s">
        <v>58</v>
      </c>
      <c r="BJY4746" t="s">
        <v>629</v>
      </c>
      <c r="BJZ4746" t="s">
        <v>131</v>
      </c>
      <c r="BKA4746" t="s">
        <v>102</v>
      </c>
      <c r="BKB4746" t="s">
        <v>103</v>
      </c>
      <c r="BKD4746">
        <v>45</v>
      </c>
      <c r="BKE4746" t="s">
        <v>133</v>
      </c>
      <c r="BKF4746" t="s">
        <v>95</v>
      </c>
      <c r="BKG4746" t="s">
        <v>54</v>
      </c>
      <c r="BKH4746" t="s">
        <v>93</v>
      </c>
      <c r="BKI4746" t="s">
        <v>114</v>
      </c>
      <c r="BKJ4746">
        <v>42225</v>
      </c>
      <c r="BKK4746">
        <v>42225</v>
      </c>
      <c r="BKL4746">
        <v>900</v>
      </c>
      <c r="BKQ4746">
        <v>900</v>
      </c>
      <c r="BKV4746" t="s">
        <v>3619</v>
      </c>
      <c r="BLA4746">
        <v>42225</v>
      </c>
      <c r="BLB4746" t="s">
        <v>131</v>
      </c>
      <c r="BLC4746" t="s">
        <v>1169</v>
      </c>
      <c r="BLD4746" t="s">
        <v>58</v>
      </c>
      <c r="BLE4746" t="s">
        <v>629</v>
      </c>
      <c r="BLF4746" t="s">
        <v>131</v>
      </c>
      <c r="BLG4746" t="s">
        <v>102</v>
      </c>
      <c r="BLH4746" t="s">
        <v>103</v>
      </c>
      <c r="BLJ4746">
        <v>45</v>
      </c>
      <c r="BLK4746" t="s">
        <v>133</v>
      </c>
      <c r="BLL4746" t="s">
        <v>95</v>
      </c>
      <c r="BLM4746" t="s">
        <v>54</v>
      </c>
      <c r="BLN4746" t="s">
        <v>93</v>
      </c>
      <c r="BLO4746" t="s">
        <v>114</v>
      </c>
      <c r="BLP4746">
        <v>42225</v>
      </c>
      <c r="BLQ4746">
        <v>42225</v>
      </c>
      <c r="BLR4746">
        <v>900</v>
      </c>
      <c r="BLW4746">
        <v>900</v>
      </c>
      <c r="BMB4746" t="s">
        <v>3619</v>
      </c>
      <c r="BMG4746">
        <v>42225</v>
      </c>
      <c r="BMH4746" t="s">
        <v>131</v>
      </c>
      <c r="BMI4746" t="s">
        <v>1169</v>
      </c>
      <c r="BMJ4746" t="s">
        <v>58</v>
      </c>
      <c r="BMK4746" t="s">
        <v>629</v>
      </c>
      <c r="BML4746" t="s">
        <v>131</v>
      </c>
      <c r="BMM4746" t="s">
        <v>102</v>
      </c>
      <c r="BMN4746" t="s">
        <v>103</v>
      </c>
      <c r="BMP4746">
        <v>45</v>
      </c>
      <c r="BMQ4746" t="s">
        <v>133</v>
      </c>
      <c r="BMR4746" t="s">
        <v>95</v>
      </c>
      <c r="BMS4746" t="s">
        <v>54</v>
      </c>
      <c r="BMT4746" t="s">
        <v>93</v>
      </c>
      <c r="BMU4746" t="s">
        <v>114</v>
      </c>
      <c r="BMV4746">
        <v>42225</v>
      </c>
      <c r="BMW4746">
        <v>42225</v>
      </c>
      <c r="BMX4746">
        <v>900</v>
      </c>
      <c r="BNC4746">
        <v>900</v>
      </c>
      <c r="BNH4746" t="s">
        <v>3619</v>
      </c>
      <c r="BNM4746">
        <v>42225</v>
      </c>
      <c r="BNN4746" t="s">
        <v>131</v>
      </c>
      <c r="BNO4746" t="s">
        <v>1169</v>
      </c>
      <c r="BNP4746" t="s">
        <v>58</v>
      </c>
      <c r="BNQ4746" t="s">
        <v>629</v>
      </c>
      <c r="BNR4746" t="s">
        <v>131</v>
      </c>
      <c r="BNS4746" t="s">
        <v>102</v>
      </c>
      <c r="BNT4746" t="s">
        <v>103</v>
      </c>
      <c r="BNV4746">
        <v>45</v>
      </c>
      <c r="BNW4746" t="s">
        <v>133</v>
      </c>
      <c r="BNX4746" t="s">
        <v>95</v>
      </c>
      <c r="BNY4746" t="s">
        <v>54</v>
      </c>
      <c r="BNZ4746" t="s">
        <v>93</v>
      </c>
      <c r="BOA4746" t="s">
        <v>114</v>
      </c>
      <c r="BOB4746">
        <v>42225</v>
      </c>
      <c r="BOC4746">
        <v>42225</v>
      </c>
      <c r="BOD4746">
        <v>900</v>
      </c>
      <c r="BOI4746">
        <v>900</v>
      </c>
      <c r="BON4746" t="s">
        <v>3619</v>
      </c>
      <c r="BOS4746">
        <v>42225</v>
      </c>
      <c r="BOT4746" t="s">
        <v>131</v>
      </c>
      <c r="BOU4746" t="s">
        <v>1169</v>
      </c>
      <c r="BOV4746" t="s">
        <v>58</v>
      </c>
      <c r="BOW4746" t="s">
        <v>629</v>
      </c>
      <c r="BOX4746" t="s">
        <v>131</v>
      </c>
      <c r="BOY4746" t="s">
        <v>102</v>
      </c>
      <c r="BOZ4746" t="s">
        <v>103</v>
      </c>
      <c r="BPB4746">
        <v>45</v>
      </c>
      <c r="BPC4746" t="s">
        <v>133</v>
      </c>
      <c r="BPD4746" t="s">
        <v>95</v>
      </c>
      <c r="BPE4746" t="s">
        <v>54</v>
      </c>
      <c r="BPF4746" t="s">
        <v>93</v>
      </c>
      <c r="BPG4746" t="s">
        <v>114</v>
      </c>
      <c r="BPH4746">
        <v>42225</v>
      </c>
      <c r="BPI4746">
        <v>42225</v>
      </c>
      <c r="BPJ4746">
        <v>900</v>
      </c>
      <c r="BPO4746">
        <v>900</v>
      </c>
      <c r="BPT4746" t="s">
        <v>3619</v>
      </c>
      <c r="BPY4746">
        <v>42225</v>
      </c>
      <c r="BPZ4746" t="s">
        <v>131</v>
      </c>
      <c r="BQA4746" t="s">
        <v>1169</v>
      </c>
      <c r="BQB4746" t="s">
        <v>58</v>
      </c>
      <c r="BQC4746" t="s">
        <v>629</v>
      </c>
      <c r="BQD4746" t="s">
        <v>131</v>
      </c>
      <c r="BQE4746" t="s">
        <v>102</v>
      </c>
      <c r="BQF4746" t="s">
        <v>103</v>
      </c>
      <c r="BQH4746">
        <v>45</v>
      </c>
      <c r="BQI4746" t="s">
        <v>133</v>
      </c>
      <c r="BQJ4746" t="s">
        <v>95</v>
      </c>
      <c r="BQK4746" t="s">
        <v>54</v>
      </c>
      <c r="BQL4746" t="s">
        <v>93</v>
      </c>
      <c r="BQM4746" t="s">
        <v>114</v>
      </c>
      <c r="BQN4746">
        <v>42225</v>
      </c>
      <c r="BQO4746">
        <v>42225</v>
      </c>
      <c r="BQP4746">
        <v>900</v>
      </c>
      <c r="BQU4746">
        <v>900</v>
      </c>
      <c r="BQZ4746" t="s">
        <v>3619</v>
      </c>
      <c r="BRE4746">
        <v>42225</v>
      </c>
      <c r="BRF4746" t="s">
        <v>131</v>
      </c>
      <c r="BRG4746" t="s">
        <v>1169</v>
      </c>
      <c r="BRH4746" t="s">
        <v>58</v>
      </c>
      <c r="BRI4746" t="s">
        <v>629</v>
      </c>
      <c r="BRJ4746" t="s">
        <v>131</v>
      </c>
      <c r="BRK4746" t="s">
        <v>102</v>
      </c>
      <c r="BRL4746" t="s">
        <v>103</v>
      </c>
      <c r="BRN4746">
        <v>45</v>
      </c>
      <c r="BRO4746" t="s">
        <v>133</v>
      </c>
      <c r="BRP4746" t="s">
        <v>95</v>
      </c>
      <c r="BRQ4746" t="s">
        <v>54</v>
      </c>
      <c r="BRR4746" t="s">
        <v>93</v>
      </c>
      <c r="BRS4746" t="s">
        <v>114</v>
      </c>
      <c r="BRT4746">
        <v>42225</v>
      </c>
      <c r="BRU4746">
        <v>42225</v>
      </c>
      <c r="BRV4746">
        <v>900</v>
      </c>
      <c r="BSA4746">
        <v>900</v>
      </c>
      <c r="BSF4746" t="s">
        <v>3619</v>
      </c>
      <c r="BSK4746">
        <v>42225</v>
      </c>
      <c r="BSL4746" t="s">
        <v>131</v>
      </c>
      <c r="BSM4746" t="s">
        <v>1169</v>
      </c>
      <c r="BSN4746" t="s">
        <v>58</v>
      </c>
      <c r="BSO4746" t="s">
        <v>629</v>
      </c>
      <c r="BSP4746" t="s">
        <v>131</v>
      </c>
      <c r="BSQ4746" t="s">
        <v>102</v>
      </c>
      <c r="BSR4746" t="s">
        <v>103</v>
      </c>
      <c r="BST4746">
        <v>45</v>
      </c>
      <c r="BSU4746" t="s">
        <v>133</v>
      </c>
      <c r="BSV4746" t="s">
        <v>95</v>
      </c>
      <c r="BSW4746" t="s">
        <v>54</v>
      </c>
      <c r="BSX4746" t="s">
        <v>93</v>
      </c>
      <c r="BSY4746" t="s">
        <v>114</v>
      </c>
      <c r="BSZ4746">
        <v>42225</v>
      </c>
      <c r="BTA4746">
        <v>42225</v>
      </c>
      <c r="BTB4746">
        <v>900</v>
      </c>
      <c r="BTG4746">
        <v>900</v>
      </c>
      <c r="BTL4746" t="s">
        <v>3619</v>
      </c>
      <c r="BTQ4746">
        <v>42225</v>
      </c>
      <c r="BTR4746" t="s">
        <v>131</v>
      </c>
      <c r="BTS4746" t="s">
        <v>1169</v>
      </c>
      <c r="BTT4746" t="s">
        <v>58</v>
      </c>
      <c r="BTU4746" t="s">
        <v>629</v>
      </c>
      <c r="BTV4746" t="s">
        <v>131</v>
      </c>
      <c r="BTW4746" t="s">
        <v>102</v>
      </c>
      <c r="BTX4746" t="s">
        <v>103</v>
      </c>
      <c r="BTZ4746">
        <v>45</v>
      </c>
      <c r="BUA4746" t="s">
        <v>133</v>
      </c>
      <c r="BUB4746" t="s">
        <v>95</v>
      </c>
      <c r="BUC4746" t="s">
        <v>54</v>
      </c>
      <c r="BUD4746" t="s">
        <v>93</v>
      </c>
      <c r="BUE4746" t="s">
        <v>114</v>
      </c>
      <c r="BUF4746">
        <v>42225</v>
      </c>
      <c r="BUG4746">
        <v>42225</v>
      </c>
      <c r="BUH4746">
        <v>900</v>
      </c>
      <c r="BUM4746">
        <v>900</v>
      </c>
      <c r="BUR4746" t="s">
        <v>3619</v>
      </c>
      <c r="BUW4746">
        <v>42225</v>
      </c>
      <c r="BUX4746" t="s">
        <v>131</v>
      </c>
      <c r="BUY4746" t="s">
        <v>1169</v>
      </c>
      <c r="BUZ4746" t="s">
        <v>58</v>
      </c>
      <c r="BVA4746" t="s">
        <v>629</v>
      </c>
      <c r="BVB4746" t="s">
        <v>131</v>
      </c>
      <c r="BVC4746" t="s">
        <v>102</v>
      </c>
      <c r="BVD4746" t="s">
        <v>103</v>
      </c>
      <c r="BVF4746">
        <v>45</v>
      </c>
      <c r="BVG4746" t="s">
        <v>133</v>
      </c>
      <c r="BVH4746" t="s">
        <v>95</v>
      </c>
      <c r="BVI4746" t="s">
        <v>54</v>
      </c>
      <c r="BVJ4746" t="s">
        <v>93</v>
      </c>
      <c r="BVK4746" t="s">
        <v>114</v>
      </c>
      <c r="BVL4746">
        <v>42225</v>
      </c>
      <c r="BVM4746">
        <v>42225</v>
      </c>
      <c r="BVN4746">
        <v>900</v>
      </c>
      <c r="BVS4746">
        <v>900</v>
      </c>
      <c r="BVX4746" t="s">
        <v>3619</v>
      </c>
      <c r="BWC4746">
        <v>42225</v>
      </c>
      <c r="BWD4746" t="s">
        <v>131</v>
      </c>
      <c r="BWE4746" t="s">
        <v>1169</v>
      </c>
      <c r="BWF4746" t="s">
        <v>58</v>
      </c>
      <c r="BWG4746" t="s">
        <v>629</v>
      </c>
      <c r="BWH4746" t="s">
        <v>131</v>
      </c>
      <c r="BWI4746" t="s">
        <v>102</v>
      </c>
      <c r="BWJ4746" t="s">
        <v>103</v>
      </c>
      <c r="BWL4746">
        <v>45</v>
      </c>
      <c r="BWM4746" t="s">
        <v>133</v>
      </c>
      <c r="BWN4746" t="s">
        <v>95</v>
      </c>
      <c r="BWO4746" t="s">
        <v>54</v>
      </c>
      <c r="BWP4746" t="s">
        <v>93</v>
      </c>
      <c r="BWQ4746" t="s">
        <v>114</v>
      </c>
      <c r="BWR4746">
        <v>42225</v>
      </c>
      <c r="BWS4746">
        <v>42225</v>
      </c>
      <c r="BWT4746">
        <v>900</v>
      </c>
      <c r="BWY4746">
        <v>900</v>
      </c>
      <c r="BXD4746" t="s">
        <v>3619</v>
      </c>
      <c r="BXI4746">
        <v>42225</v>
      </c>
      <c r="BXJ4746" t="s">
        <v>131</v>
      </c>
      <c r="BXK4746" t="s">
        <v>1169</v>
      </c>
      <c r="BXL4746" t="s">
        <v>58</v>
      </c>
      <c r="BXM4746" t="s">
        <v>629</v>
      </c>
      <c r="BXN4746" t="s">
        <v>131</v>
      </c>
      <c r="BXO4746" t="s">
        <v>102</v>
      </c>
      <c r="BXP4746" t="s">
        <v>103</v>
      </c>
      <c r="BXR4746">
        <v>45</v>
      </c>
      <c r="BXS4746" t="s">
        <v>133</v>
      </c>
      <c r="BXT4746" t="s">
        <v>95</v>
      </c>
      <c r="BXU4746" t="s">
        <v>54</v>
      </c>
      <c r="BXV4746" t="s">
        <v>93</v>
      </c>
      <c r="BXW4746" t="s">
        <v>114</v>
      </c>
      <c r="BXX4746">
        <v>42225</v>
      </c>
      <c r="BXY4746">
        <v>42225</v>
      </c>
      <c r="BXZ4746">
        <v>900</v>
      </c>
      <c r="BYE4746">
        <v>900</v>
      </c>
      <c r="BYJ4746" t="s">
        <v>3619</v>
      </c>
      <c r="BYO4746">
        <v>42225</v>
      </c>
      <c r="BYP4746" t="s">
        <v>131</v>
      </c>
      <c r="BYQ4746" t="s">
        <v>1169</v>
      </c>
      <c r="BYR4746" t="s">
        <v>58</v>
      </c>
      <c r="BYS4746" t="s">
        <v>629</v>
      </c>
      <c r="BYT4746" t="s">
        <v>131</v>
      </c>
      <c r="BYU4746" t="s">
        <v>102</v>
      </c>
      <c r="BYV4746" t="s">
        <v>103</v>
      </c>
      <c r="BYX4746">
        <v>45</v>
      </c>
      <c r="BYY4746" t="s">
        <v>133</v>
      </c>
      <c r="BYZ4746" t="s">
        <v>95</v>
      </c>
      <c r="BZA4746" t="s">
        <v>54</v>
      </c>
      <c r="BZB4746" t="s">
        <v>93</v>
      </c>
      <c r="BZC4746" t="s">
        <v>114</v>
      </c>
      <c r="BZD4746">
        <v>42225</v>
      </c>
      <c r="BZE4746">
        <v>42225</v>
      </c>
      <c r="BZF4746">
        <v>900</v>
      </c>
      <c r="BZK4746">
        <v>900</v>
      </c>
      <c r="BZP4746" t="s">
        <v>3619</v>
      </c>
      <c r="BZU4746">
        <v>42225</v>
      </c>
      <c r="BZV4746" t="s">
        <v>131</v>
      </c>
      <c r="BZW4746" t="s">
        <v>1169</v>
      </c>
      <c r="BZX4746" t="s">
        <v>58</v>
      </c>
      <c r="BZY4746" t="s">
        <v>629</v>
      </c>
      <c r="BZZ4746" t="s">
        <v>131</v>
      </c>
      <c r="CAA4746" t="s">
        <v>102</v>
      </c>
      <c r="CAB4746" t="s">
        <v>103</v>
      </c>
      <c r="CAD4746">
        <v>45</v>
      </c>
      <c r="CAE4746" t="s">
        <v>133</v>
      </c>
      <c r="CAF4746" t="s">
        <v>95</v>
      </c>
      <c r="CAG4746" t="s">
        <v>54</v>
      </c>
      <c r="CAH4746" t="s">
        <v>93</v>
      </c>
      <c r="CAI4746" t="s">
        <v>114</v>
      </c>
      <c r="CAJ4746">
        <v>42225</v>
      </c>
      <c r="CAK4746">
        <v>42225</v>
      </c>
      <c r="CAL4746">
        <v>900</v>
      </c>
      <c r="CAQ4746">
        <v>900</v>
      </c>
      <c r="CAV4746" t="s">
        <v>3619</v>
      </c>
      <c r="CBA4746">
        <v>42225</v>
      </c>
      <c r="CBB4746" t="s">
        <v>131</v>
      </c>
      <c r="CBC4746" t="s">
        <v>1169</v>
      </c>
      <c r="CBD4746" t="s">
        <v>58</v>
      </c>
      <c r="CBE4746" t="s">
        <v>629</v>
      </c>
      <c r="CBF4746" t="s">
        <v>131</v>
      </c>
      <c r="CBG4746" t="s">
        <v>102</v>
      </c>
      <c r="CBH4746" t="s">
        <v>103</v>
      </c>
      <c r="CBJ4746">
        <v>45</v>
      </c>
      <c r="CBK4746" t="s">
        <v>133</v>
      </c>
      <c r="CBL4746" t="s">
        <v>95</v>
      </c>
      <c r="CBM4746" t="s">
        <v>54</v>
      </c>
      <c r="CBN4746" t="s">
        <v>93</v>
      </c>
      <c r="CBO4746" t="s">
        <v>114</v>
      </c>
      <c r="CBP4746">
        <v>42225</v>
      </c>
      <c r="CBQ4746">
        <v>42225</v>
      </c>
      <c r="CBR4746">
        <v>900</v>
      </c>
      <c r="CBW4746">
        <v>900</v>
      </c>
      <c r="CCB4746" t="s">
        <v>3619</v>
      </c>
      <c r="CCG4746">
        <v>42225</v>
      </c>
      <c r="CCH4746" t="s">
        <v>131</v>
      </c>
      <c r="CCI4746" t="s">
        <v>1169</v>
      </c>
      <c r="CCJ4746" t="s">
        <v>58</v>
      </c>
      <c r="CCK4746" t="s">
        <v>629</v>
      </c>
      <c r="CCL4746" t="s">
        <v>131</v>
      </c>
      <c r="CCM4746" t="s">
        <v>102</v>
      </c>
      <c r="CCN4746" t="s">
        <v>103</v>
      </c>
      <c r="CCP4746">
        <v>45</v>
      </c>
      <c r="CCQ4746" t="s">
        <v>133</v>
      </c>
      <c r="CCR4746" t="s">
        <v>95</v>
      </c>
      <c r="CCS4746" t="s">
        <v>54</v>
      </c>
      <c r="CCT4746" t="s">
        <v>93</v>
      </c>
      <c r="CCU4746" t="s">
        <v>114</v>
      </c>
      <c r="CCV4746">
        <v>42225</v>
      </c>
      <c r="CCW4746">
        <v>42225</v>
      </c>
      <c r="CCX4746">
        <v>900</v>
      </c>
      <c r="CDC4746">
        <v>900</v>
      </c>
      <c r="CDH4746" t="s">
        <v>3619</v>
      </c>
      <c r="CDM4746">
        <v>42225</v>
      </c>
      <c r="CDN4746" t="s">
        <v>131</v>
      </c>
      <c r="CDO4746" t="s">
        <v>1169</v>
      </c>
      <c r="CDP4746" t="s">
        <v>58</v>
      </c>
      <c r="CDQ4746" t="s">
        <v>629</v>
      </c>
      <c r="CDR4746" t="s">
        <v>131</v>
      </c>
      <c r="CDS4746" t="s">
        <v>102</v>
      </c>
      <c r="CDT4746" t="s">
        <v>103</v>
      </c>
      <c r="CDV4746">
        <v>45</v>
      </c>
      <c r="CDW4746" t="s">
        <v>133</v>
      </c>
      <c r="CDX4746" t="s">
        <v>95</v>
      </c>
      <c r="CDY4746" t="s">
        <v>54</v>
      </c>
      <c r="CDZ4746" t="s">
        <v>93</v>
      </c>
      <c r="CEA4746" t="s">
        <v>114</v>
      </c>
      <c r="CEB4746">
        <v>42225</v>
      </c>
      <c r="CEC4746">
        <v>42225</v>
      </c>
      <c r="CED4746">
        <v>900</v>
      </c>
      <c r="CEI4746">
        <v>900</v>
      </c>
      <c r="CEN4746" t="s">
        <v>3619</v>
      </c>
      <c r="CES4746">
        <v>42225</v>
      </c>
      <c r="CET4746" t="s">
        <v>131</v>
      </c>
      <c r="CEU4746" t="s">
        <v>1169</v>
      </c>
      <c r="CEV4746" t="s">
        <v>58</v>
      </c>
      <c r="CEW4746" t="s">
        <v>629</v>
      </c>
      <c r="CEX4746" t="s">
        <v>131</v>
      </c>
      <c r="CEY4746" t="s">
        <v>102</v>
      </c>
      <c r="CEZ4746" t="s">
        <v>103</v>
      </c>
      <c r="CFB4746">
        <v>45</v>
      </c>
      <c r="CFC4746" t="s">
        <v>133</v>
      </c>
      <c r="CFD4746" t="s">
        <v>95</v>
      </c>
      <c r="CFE4746" t="s">
        <v>54</v>
      </c>
      <c r="CFF4746" t="s">
        <v>93</v>
      </c>
      <c r="CFG4746" t="s">
        <v>114</v>
      </c>
      <c r="CFH4746">
        <v>42225</v>
      </c>
      <c r="CFI4746">
        <v>42225</v>
      </c>
      <c r="CFJ4746">
        <v>900</v>
      </c>
      <c r="CFO4746">
        <v>900</v>
      </c>
      <c r="CFT4746" t="s">
        <v>3619</v>
      </c>
      <c r="CFY4746">
        <v>42225</v>
      </c>
      <c r="CFZ4746" t="s">
        <v>131</v>
      </c>
      <c r="CGA4746" t="s">
        <v>1169</v>
      </c>
      <c r="CGB4746" t="s">
        <v>58</v>
      </c>
      <c r="CGC4746" t="s">
        <v>629</v>
      </c>
      <c r="CGD4746" t="s">
        <v>131</v>
      </c>
      <c r="CGE4746" t="s">
        <v>102</v>
      </c>
      <c r="CGF4746" t="s">
        <v>103</v>
      </c>
      <c r="CGH4746">
        <v>45</v>
      </c>
      <c r="CGI4746" t="s">
        <v>133</v>
      </c>
      <c r="CGJ4746" t="s">
        <v>95</v>
      </c>
      <c r="CGK4746" t="s">
        <v>54</v>
      </c>
      <c r="CGL4746" t="s">
        <v>93</v>
      </c>
      <c r="CGM4746" t="s">
        <v>114</v>
      </c>
      <c r="CGN4746">
        <v>42225</v>
      </c>
      <c r="CGO4746">
        <v>42225</v>
      </c>
      <c r="CGP4746">
        <v>900</v>
      </c>
      <c r="CGU4746">
        <v>900</v>
      </c>
      <c r="CGZ4746" t="s">
        <v>3619</v>
      </c>
      <c r="CHE4746">
        <v>42225</v>
      </c>
      <c r="CHF4746" t="s">
        <v>131</v>
      </c>
      <c r="CHG4746" t="s">
        <v>1169</v>
      </c>
      <c r="CHH4746" t="s">
        <v>58</v>
      </c>
      <c r="CHI4746" t="s">
        <v>629</v>
      </c>
      <c r="CHJ4746" t="s">
        <v>131</v>
      </c>
      <c r="CHK4746" t="s">
        <v>102</v>
      </c>
      <c r="CHL4746" t="s">
        <v>103</v>
      </c>
      <c r="CHN4746">
        <v>45</v>
      </c>
      <c r="CHO4746" t="s">
        <v>133</v>
      </c>
      <c r="CHP4746" t="s">
        <v>95</v>
      </c>
      <c r="CHQ4746" t="s">
        <v>54</v>
      </c>
      <c r="CHR4746" t="s">
        <v>93</v>
      </c>
      <c r="CHS4746" t="s">
        <v>114</v>
      </c>
      <c r="CHT4746">
        <v>42225</v>
      </c>
      <c r="CHU4746">
        <v>42225</v>
      </c>
      <c r="CHV4746">
        <v>900</v>
      </c>
      <c r="CIA4746">
        <v>900</v>
      </c>
      <c r="CIF4746" t="s">
        <v>3619</v>
      </c>
      <c r="CIK4746">
        <v>42225</v>
      </c>
      <c r="CIL4746" t="s">
        <v>131</v>
      </c>
      <c r="CIM4746" t="s">
        <v>1169</v>
      </c>
      <c r="CIN4746" t="s">
        <v>58</v>
      </c>
      <c r="CIO4746" t="s">
        <v>629</v>
      </c>
      <c r="CIP4746" t="s">
        <v>131</v>
      </c>
      <c r="CIQ4746" t="s">
        <v>102</v>
      </c>
      <c r="CIR4746" t="s">
        <v>103</v>
      </c>
      <c r="CIT4746">
        <v>45</v>
      </c>
      <c r="CIU4746" t="s">
        <v>133</v>
      </c>
      <c r="CIV4746" t="s">
        <v>95</v>
      </c>
      <c r="CIW4746" t="s">
        <v>54</v>
      </c>
      <c r="CIX4746" t="s">
        <v>93</v>
      </c>
      <c r="CIY4746" t="s">
        <v>114</v>
      </c>
      <c r="CIZ4746">
        <v>42225</v>
      </c>
      <c r="CJA4746">
        <v>42225</v>
      </c>
      <c r="CJB4746">
        <v>900</v>
      </c>
      <c r="CJG4746">
        <v>900</v>
      </c>
      <c r="CJL4746" t="s">
        <v>3619</v>
      </c>
      <c r="CJQ4746">
        <v>42225</v>
      </c>
      <c r="CJR4746" t="s">
        <v>131</v>
      </c>
      <c r="CJS4746" t="s">
        <v>1169</v>
      </c>
      <c r="CJT4746" t="s">
        <v>58</v>
      </c>
      <c r="CJU4746" t="s">
        <v>629</v>
      </c>
      <c r="CJV4746" t="s">
        <v>131</v>
      </c>
      <c r="CJW4746" t="s">
        <v>102</v>
      </c>
      <c r="CJX4746" t="s">
        <v>103</v>
      </c>
      <c r="CJZ4746">
        <v>45</v>
      </c>
      <c r="CKA4746" t="s">
        <v>133</v>
      </c>
      <c r="CKB4746" t="s">
        <v>95</v>
      </c>
      <c r="CKC4746" t="s">
        <v>54</v>
      </c>
      <c r="CKD4746" t="s">
        <v>93</v>
      </c>
      <c r="CKE4746" t="s">
        <v>114</v>
      </c>
      <c r="CKF4746">
        <v>42225</v>
      </c>
      <c r="CKG4746">
        <v>42225</v>
      </c>
      <c r="CKH4746">
        <v>900</v>
      </c>
      <c r="CKM4746">
        <v>900</v>
      </c>
      <c r="CKR4746" t="s">
        <v>3619</v>
      </c>
      <c r="CKW4746">
        <v>42225</v>
      </c>
      <c r="CKX4746" t="s">
        <v>131</v>
      </c>
      <c r="CKY4746" t="s">
        <v>1169</v>
      </c>
      <c r="CKZ4746" t="s">
        <v>58</v>
      </c>
      <c r="CLA4746" t="s">
        <v>629</v>
      </c>
      <c r="CLB4746" t="s">
        <v>131</v>
      </c>
      <c r="CLC4746" t="s">
        <v>102</v>
      </c>
      <c r="CLD4746" t="s">
        <v>103</v>
      </c>
      <c r="CLF4746">
        <v>45</v>
      </c>
      <c r="CLG4746" t="s">
        <v>133</v>
      </c>
      <c r="CLH4746" t="s">
        <v>95</v>
      </c>
      <c r="CLI4746" t="s">
        <v>54</v>
      </c>
      <c r="CLJ4746" t="s">
        <v>93</v>
      </c>
      <c r="CLK4746" t="s">
        <v>114</v>
      </c>
      <c r="CLL4746">
        <v>42225</v>
      </c>
      <c r="CLM4746">
        <v>42225</v>
      </c>
      <c r="CLN4746">
        <v>900</v>
      </c>
      <c r="CLS4746">
        <v>900</v>
      </c>
      <c r="CLX4746" t="s">
        <v>3619</v>
      </c>
      <c r="CMC4746">
        <v>42225</v>
      </c>
      <c r="CMD4746" t="s">
        <v>131</v>
      </c>
      <c r="CME4746" t="s">
        <v>1169</v>
      </c>
      <c r="CMF4746" t="s">
        <v>58</v>
      </c>
      <c r="CMG4746" t="s">
        <v>629</v>
      </c>
      <c r="CMH4746" t="s">
        <v>131</v>
      </c>
      <c r="CMI4746" t="s">
        <v>102</v>
      </c>
      <c r="CMJ4746" t="s">
        <v>103</v>
      </c>
      <c r="CML4746">
        <v>45</v>
      </c>
      <c r="CMM4746" t="s">
        <v>133</v>
      </c>
      <c r="CMN4746" t="s">
        <v>95</v>
      </c>
      <c r="CMO4746" t="s">
        <v>54</v>
      </c>
      <c r="CMP4746" t="s">
        <v>93</v>
      </c>
      <c r="CMQ4746" t="s">
        <v>114</v>
      </c>
      <c r="CMR4746">
        <v>42225</v>
      </c>
      <c r="CMS4746">
        <v>42225</v>
      </c>
      <c r="CMT4746">
        <v>900</v>
      </c>
      <c r="CMY4746">
        <v>900</v>
      </c>
      <c r="CND4746" t="s">
        <v>3619</v>
      </c>
      <c r="CNI4746">
        <v>42225</v>
      </c>
      <c r="CNJ4746" t="s">
        <v>131</v>
      </c>
      <c r="CNK4746" t="s">
        <v>1169</v>
      </c>
      <c r="CNL4746" t="s">
        <v>58</v>
      </c>
      <c r="CNM4746" t="s">
        <v>629</v>
      </c>
      <c r="CNN4746" t="s">
        <v>131</v>
      </c>
      <c r="CNO4746" t="s">
        <v>102</v>
      </c>
      <c r="CNP4746" t="s">
        <v>103</v>
      </c>
      <c r="CNR4746">
        <v>45</v>
      </c>
      <c r="CNS4746" t="s">
        <v>133</v>
      </c>
      <c r="CNT4746" t="s">
        <v>95</v>
      </c>
      <c r="CNU4746" t="s">
        <v>54</v>
      </c>
      <c r="CNV4746" t="s">
        <v>93</v>
      </c>
      <c r="CNW4746" t="s">
        <v>114</v>
      </c>
      <c r="CNX4746">
        <v>42225</v>
      </c>
      <c r="CNY4746">
        <v>42225</v>
      </c>
      <c r="CNZ4746">
        <v>900</v>
      </c>
      <c r="COE4746">
        <v>900</v>
      </c>
      <c r="COJ4746" t="s">
        <v>3619</v>
      </c>
      <c r="COO4746">
        <v>42225</v>
      </c>
      <c r="COP4746" t="s">
        <v>131</v>
      </c>
      <c r="COQ4746" t="s">
        <v>1169</v>
      </c>
      <c r="COR4746" t="s">
        <v>58</v>
      </c>
      <c r="COS4746" t="s">
        <v>629</v>
      </c>
      <c r="COT4746" t="s">
        <v>131</v>
      </c>
      <c r="COU4746" t="s">
        <v>102</v>
      </c>
      <c r="COV4746" t="s">
        <v>103</v>
      </c>
      <c r="COX4746">
        <v>45</v>
      </c>
      <c r="COY4746" t="s">
        <v>133</v>
      </c>
      <c r="COZ4746" t="s">
        <v>95</v>
      </c>
      <c r="CPA4746" t="s">
        <v>54</v>
      </c>
      <c r="CPB4746" t="s">
        <v>93</v>
      </c>
      <c r="CPC4746" t="s">
        <v>114</v>
      </c>
      <c r="CPD4746">
        <v>42225</v>
      </c>
      <c r="CPE4746">
        <v>42225</v>
      </c>
      <c r="CPF4746">
        <v>900</v>
      </c>
      <c r="CPK4746">
        <v>900</v>
      </c>
      <c r="CPP4746" t="s">
        <v>3619</v>
      </c>
      <c r="CPU4746">
        <v>42225</v>
      </c>
      <c r="CPV4746" t="s">
        <v>131</v>
      </c>
      <c r="CPW4746" t="s">
        <v>1169</v>
      </c>
      <c r="CPX4746" t="s">
        <v>58</v>
      </c>
      <c r="CPY4746" t="s">
        <v>629</v>
      </c>
      <c r="CPZ4746" t="s">
        <v>131</v>
      </c>
      <c r="CQA4746" t="s">
        <v>102</v>
      </c>
      <c r="CQB4746" t="s">
        <v>103</v>
      </c>
      <c r="CQD4746">
        <v>45</v>
      </c>
      <c r="CQE4746" t="s">
        <v>133</v>
      </c>
      <c r="CQF4746" t="s">
        <v>95</v>
      </c>
      <c r="CQG4746" t="s">
        <v>54</v>
      </c>
      <c r="CQH4746" t="s">
        <v>93</v>
      </c>
      <c r="CQI4746" t="s">
        <v>114</v>
      </c>
      <c r="CQJ4746">
        <v>42225</v>
      </c>
      <c r="CQK4746">
        <v>42225</v>
      </c>
      <c r="CQL4746">
        <v>900</v>
      </c>
      <c r="CQQ4746">
        <v>900</v>
      </c>
      <c r="CQV4746" t="s">
        <v>3619</v>
      </c>
      <c r="CRA4746">
        <v>42225</v>
      </c>
      <c r="CRB4746" t="s">
        <v>131</v>
      </c>
      <c r="CRC4746" t="s">
        <v>1169</v>
      </c>
      <c r="CRD4746" t="s">
        <v>58</v>
      </c>
      <c r="CRE4746" t="s">
        <v>629</v>
      </c>
      <c r="CRF4746" t="s">
        <v>131</v>
      </c>
      <c r="CRG4746" t="s">
        <v>102</v>
      </c>
      <c r="CRH4746" t="s">
        <v>103</v>
      </c>
      <c r="CRJ4746">
        <v>45</v>
      </c>
      <c r="CRK4746" t="s">
        <v>133</v>
      </c>
      <c r="CRL4746" t="s">
        <v>95</v>
      </c>
      <c r="CRM4746" t="s">
        <v>54</v>
      </c>
      <c r="CRN4746" t="s">
        <v>93</v>
      </c>
      <c r="CRO4746" t="s">
        <v>114</v>
      </c>
      <c r="CRP4746">
        <v>42225</v>
      </c>
      <c r="CRQ4746">
        <v>42225</v>
      </c>
      <c r="CRR4746">
        <v>900</v>
      </c>
      <c r="CRW4746">
        <v>900</v>
      </c>
      <c r="CSB4746" t="s">
        <v>3619</v>
      </c>
      <c r="CSG4746">
        <v>42225</v>
      </c>
      <c r="CSH4746" t="s">
        <v>131</v>
      </c>
      <c r="CSI4746" t="s">
        <v>1169</v>
      </c>
      <c r="CSJ4746" t="s">
        <v>58</v>
      </c>
      <c r="CSK4746" t="s">
        <v>629</v>
      </c>
      <c r="CSL4746" t="s">
        <v>131</v>
      </c>
      <c r="CSM4746" t="s">
        <v>102</v>
      </c>
      <c r="CSN4746" t="s">
        <v>103</v>
      </c>
      <c r="CSP4746">
        <v>45</v>
      </c>
      <c r="CSQ4746" t="s">
        <v>133</v>
      </c>
      <c r="CSR4746" t="s">
        <v>95</v>
      </c>
      <c r="CSS4746" t="s">
        <v>54</v>
      </c>
      <c r="CST4746" t="s">
        <v>93</v>
      </c>
      <c r="CSU4746" t="s">
        <v>114</v>
      </c>
      <c r="CSV4746">
        <v>42225</v>
      </c>
      <c r="CSW4746">
        <v>42225</v>
      </c>
      <c r="CSX4746">
        <v>900</v>
      </c>
      <c r="CTC4746">
        <v>900</v>
      </c>
      <c r="CTH4746" t="s">
        <v>3619</v>
      </c>
      <c r="CTM4746">
        <v>42225</v>
      </c>
      <c r="CTN4746" t="s">
        <v>131</v>
      </c>
      <c r="CTO4746" t="s">
        <v>1169</v>
      </c>
      <c r="CTP4746" t="s">
        <v>58</v>
      </c>
      <c r="CTQ4746" t="s">
        <v>629</v>
      </c>
      <c r="CTR4746" t="s">
        <v>131</v>
      </c>
      <c r="CTS4746" t="s">
        <v>102</v>
      </c>
      <c r="CTT4746" t="s">
        <v>103</v>
      </c>
      <c r="CTV4746">
        <v>45</v>
      </c>
      <c r="CTW4746" t="s">
        <v>133</v>
      </c>
      <c r="CTX4746" t="s">
        <v>95</v>
      </c>
      <c r="CTY4746" t="s">
        <v>54</v>
      </c>
      <c r="CTZ4746" t="s">
        <v>93</v>
      </c>
      <c r="CUA4746" t="s">
        <v>114</v>
      </c>
      <c r="CUB4746">
        <v>42225</v>
      </c>
      <c r="CUC4746">
        <v>42225</v>
      </c>
      <c r="CUD4746">
        <v>900</v>
      </c>
      <c r="CUI4746">
        <v>900</v>
      </c>
      <c r="CUN4746" t="s">
        <v>3619</v>
      </c>
      <c r="CUS4746">
        <v>42225</v>
      </c>
      <c r="CUT4746" t="s">
        <v>131</v>
      </c>
      <c r="CUU4746" t="s">
        <v>1169</v>
      </c>
      <c r="CUV4746" t="s">
        <v>58</v>
      </c>
      <c r="CUW4746" t="s">
        <v>629</v>
      </c>
      <c r="CUX4746" t="s">
        <v>131</v>
      </c>
      <c r="CUY4746" t="s">
        <v>102</v>
      </c>
      <c r="CUZ4746" t="s">
        <v>103</v>
      </c>
      <c r="CVB4746">
        <v>45</v>
      </c>
      <c r="CVC4746" t="s">
        <v>133</v>
      </c>
      <c r="CVD4746" t="s">
        <v>95</v>
      </c>
      <c r="CVE4746" t="s">
        <v>54</v>
      </c>
      <c r="CVF4746" t="s">
        <v>93</v>
      </c>
      <c r="CVG4746" t="s">
        <v>114</v>
      </c>
      <c r="CVH4746">
        <v>42225</v>
      </c>
      <c r="CVI4746">
        <v>42225</v>
      </c>
      <c r="CVJ4746">
        <v>900</v>
      </c>
      <c r="CVO4746">
        <v>900</v>
      </c>
      <c r="CVT4746" t="s">
        <v>3619</v>
      </c>
      <c r="CVY4746">
        <v>42225</v>
      </c>
      <c r="CVZ4746" t="s">
        <v>131</v>
      </c>
      <c r="CWA4746" t="s">
        <v>1169</v>
      </c>
      <c r="CWB4746" t="s">
        <v>58</v>
      </c>
      <c r="CWC4746" t="s">
        <v>629</v>
      </c>
      <c r="CWD4746" t="s">
        <v>131</v>
      </c>
      <c r="CWE4746" t="s">
        <v>102</v>
      </c>
      <c r="CWF4746" t="s">
        <v>103</v>
      </c>
      <c r="CWH4746">
        <v>45</v>
      </c>
      <c r="CWI4746" t="s">
        <v>133</v>
      </c>
      <c r="CWJ4746" t="s">
        <v>95</v>
      </c>
      <c r="CWK4746" t="s">
        <v>54</v>
      </c>
      <c r="CWL4746" t="s">
        <v>93</v>
      </c>
      <c r="CWM4746" t="s">
        <v>114</v>
      </c>
      <c r="CWN4746">
        <v>42225</v>
      </c>
      <c r="CWO4746">
        <v>42225</v>
      </c>
      <c r="CWP4746">
        <v>900</v>
      </c>
      <c r="CWU4746">
        <v>900</v>
      </c>
      <c r="CWZ4746" t="s">
        <v>3619</v>
      </c>
      <c r="CXE4746">
        <v>42225</v>
      </c>
      <c r="CXF4746" t="s">
        <v>131</v>
      </c>
      <c r="CXG4746" t="s">
        <v>1169</v>
      </c>
      <c r="CXH4746" t="s">
        <v>58</v>
      </c>
      <c r="CXI4746" t="s">
        <v>629</v>
      </c>
      <c r="CXJ4746" t="s">
        <v>131</v>
      </c>
      <c r="CXK4746" t="s">
        <v>102</v>
      </c>
      <c r="CXL4746" t="s">
        <v>103</v>
      </c>
      <c r="CXN4746">
        <v>45</v>
      </c>
      <c r="CXO4746" t="s">
        <v>133</v>
      </c>
      <c r="CXP4746" t="s">
        <v>95</v>
      </c>
      <c r="CXQ4746" t="s">
        <v>54</v>
      </c>
      <c r="CXR4746" t="s">
        <v>93</v>
      </c>
      <c r="CXS4746" t="s">
        <v>114</v>
      </c>
      <c r="CXT4746">
        <v>42225</v>
      </c>
      <c r="CXU4746">
        <v>42225</v>
      </c>
      <c r="CXV4746">
        <v>900</v>
      </c>
      <c r="CYA4746">
        <v>900</v>
      </c>
      <c r="CYF4746" t="s">
        <v>3619</v>
      </c>
      <c r="CYK4746">
        <v>42225</v>
      </c>
      <c r="CYL4746" t="s">
        <v>131</v>
      </c>
      <c r="CYM4746" t="s">
        <v>1169</v>
      </c>
      <c r="CYN4746" t="s">
        <v>58</v>
      </c>
      <c r="CYO4746" t="s">
        <v>629</v>
      </c>
      <c r="CYP4746" t="s">
        <v>131</v>
      </c>
      <c r="CYQ4746" t="s">
        <v>102</v>
      </c>
      <c r="CYR4746" t="s">
        <v>103</v>
      </c>
      <c r="CYT4746">
        <v>45</v>
      </c>
      <c r="CYU4746" t="s">
        <v>133</v>
      </c>
      <c r="CYV4746" t="s">
        <v>95</v>
      </c>
      <c r="CYW4746" t="s">
        <v>54</v>
      </c>
      <c r="CYX4746" t="s">
        <v>93</v>
      </c>
      <c r="CYY4746" t="s">
        <v>114</v>
      </c>
      <c r="CYZ4746">
        <v>42225</v>
      </c>
      <c r="CZA4746">
        <v>42225</v>
      </c>
      <c r="CZB4746">
        <v>900</v>
      </c>
      <c r="CZG4746">
        <v>900</v>
      </c>
      <c r="CZL4746" t="s">
        <v>3619</v>
      </c>
      <c r="CZQ4746">
        <v>42225</v>
      </c>
      <c r="CZR4746" t="s">
        <v>131</v>
      </c>
      <c r="CZS4746" t="s">
        <v>1169</v>
      </c>
      <c r="CZT4746" t="s">
        <v>58</v>
      </c>
      <c r="CZU4746" t="s">
        <v>629</v>
      </c>
      <c r="CZV4746" t="s">
        <v>131</v>
      </c>
      <c r="CZW4746" t="s">
        <v>102</v>
      </c>
      <c r="CZX4746" t="s">
        <v>103</v>
      </c>
      <c r="CZZ4746">
        <v>45</v>
      </c>
      <c r="DAA4746" t="s">
        <v>133</v>
      </c>
      <c r="DAB4746" t="s">
        <v>95</v>
      </c>
      <c r="DAC4746" t="s">
        <v>54</v>
      </c>
      <c r="DAD4746" t="s">
        <v>93</v>
      </c>
      <c r="DAE4746" t="s">
        <v>114</v>
      </c>
      <c r="DAF4746">
        <v>42225</v>
      </c>
      <c r="DAG4746">
        <v>42225</v>
      </c>
      <c r="DAH4746">
        <v>900</v>
      </c>
      <c r="DAM4746">
        <v>900</v>
      </c>
      <c r="DAR4746" t="s">
        <v>3619</v>
      </c>
      <c r="DAW4746">
        <v>42225</v>
      </c>
      <c r="DAX4746" t="s">
        <v>131</v>
      </c>
      <c r="DAY4746" t="s">
        <v>1169</v>
      </c>
      <c r="DAZ4746" t="s">
        <v>58</v>
      </c>
      <c r="DBA4746" t="s">
        <v>629</v>
      </c>
      <c r="DBB4746" t="s">
        <v>131</v>
      </c>
      <c r="DBC4746" t="s">
        <v>102</v>
      </c>
      <c r="DBD4746" t="s">
        <v>103</v>
      </c>
      <c r="DBF4746">
        <v>45</v>
      </c>
      <c r="DBG4746" t="s">
        <v>133</v>
      </c>
      <c r="DBH4746" t="s">
        <v>95</v>
      </c>
      <c r="DBI4746" t="s">
        <v>54</v>
      </c>
      <c r="DBJ4746" t="s">
        <v>93</v>
      </c>
      <c r="DBK4746" t="s">
        <v>114</v>
      </c>
      <c r="DBL4746">
        <v>42225</v>
      </c>
      <c r="DBM4746">
        <v>42225</v>
      </c>
      <c r="DBN4746">
        <v>900</v>
      </c>
      <c r="DBS4746">
        <v>900</v>
      </c>
      <c r="DBX4746" t="s">
        <v>3619</v>
      </c>
      <c r="DCC4746">
        <v>42225</v>
      </c>
      <c r="DCD4746" t="s">
        <v>131</v>
      </c>
      <c r="DCE4746" t="s">
        <v>1169</v>
      </c>
      <c r="DCF4746" t="s">
        <v>58</v>
      </c>
      <c r="DCG4746" t="s">
        <v>629</v>
      </c>
      <c r="DCH4746" t="s">
        <v>131</v>
      </c>
      <c r="DCI4746" t="s">
        <v>102</v>
      </c>
      <c r="DCJ4746" t="s">
        <v>103</v>
      </c>
      <c r="DCL4746">
        <v>45</v>
      </c>
      <c r="DCM4746" t="s">
        <v>133</v>
      </c>
      <c r="DCN4746" t="s">
        <v>95</v>
      </c>
      <c r="DCO4746" t="s">
        <v>54</v>
      </c>
      <c r="DCP4746" t="s">
        <v>93</v>
      </c>
      <c r="DCQ4746" t="s">
        <v>114</v>
      </c>
      <c r="DCR4746">
        <v>42225</v>
      </c>
      <c r="DCS4746">
        <v>42225</v>
      </c>
      <c r="DCT4746">
        <v>900</v>
      </c>
      <c r="DCY4746">
        <v>900</v>
      </c>
      <c r="DDD4746" t="s">
        <v>3619</v>
      </c>
      <c r="DDI4746">
        <v>42225</v>
      </c>
      <c r="DDJ4746" t="s">
        <v>131</v>
      </c>
      <c r="DDK4746" t="s">
        <v>1169</v>
      </c>
      <c r="DDL4746" t="s">
        <v>58</v>
      </c>
      <c r="DDM4746" t="s">
        <v>629</v>
      </c>
      <c r="DDN4746" t="s">
        <v>131</v>
      </c>
      <c r="DDO4746" t="s">
        <v>102</v>
      </c>
      <c r="DDP4746" t="s">
        <v>103</v>
      </c>
      <c r="DDR4746">
        <v>45</v>
      </c>
      <c r="DDS4746" t="s">
        <v>133</v>
      </c>
      <c r="DDT4746" t="s">
        <v>95</v>
      </c>
      <c r="DDU4746" t="s">
        <v>54</v>
      </c>
      <c r="DDV4746" t="s">
        <v>93</v>
      </c>
      <c r="DDW4746" t="s">
        <v>114</v>
      </c>
      <c r="DDX4746">
        <v>42225</v>
      </c>
      <c r="DDY4746">
        <v>42225</v>
      </c>
      <c r="DDZ4746">
        <v>900</v>
      </c>
      <c r="DEE4746">
        <v>900</v>
      </c>
      <c r="DEJ4746" t="s">
        <v>3619</v>
      </c>
      <c r="DEO4746">
        <v>42225</v>
      </c>
      <c r="DEP4746" t="s">
        <v>131</v>
      </c>
      <c r="DEQ4746" t="s">
        <v>1169</v>
      </c>
      <c r="DER4746" t="s">
        <v>58</v>
      </c>
      <c r="DES4746" t="s">
        <v>629</v>
      </c>
      <c r="DET4746" t="s">
        <v>131</v>
      </c>
      <c r="DEU4746" t="s">
        <v>102</v>
      </c>
      <c r="DEV4746" t="s">
        <v>103</v>
      </c>
      <c r="DEX4746">
        <v>45</v>
      </c>
      <c r="DEY4746" t="s">
        <v>133</v>
      </c>
      <c r="DEZ4746" t="s">
        <v>95</v>
      </c>
      <c r="DFA4746" t="s">
        <v>54</v>
      </c>
      <c r="DFB4746" t="s">
        <v>93</v>
      </c>
      <c r="DFC4746" t="s">
        <v>114</v>
      </c>
      <c r="DFD4746">
        <v>42225</v>
      </c>
      <c r="DFE4746">
        <v>42225</v>
      </c>
      <c r="DFF4746">
        <v>900</v>
      </c>
      <c r="DFK4746">
        <v>900</v>
      </c>
      <c r="DFP4746" t="s">
        <v>3619</v>
      </c>
      <c r="DFU4746">
        <v>42225</v>
      </c>
      <c r="DFV4746" t="s">
        <v>131</v>
      </c>
      <c r="DFW4746" t="s">
        <v>1169</v>
      </c>
      <c r="DFX4746" t="s">
        <v>58</v>
      </c>
      <c r="DFY4746" t="s">
        <v>629</v>
      </c>
      <c r="DFZ4746" t="s">
        <v>131</v>
      </c>
      <c r="DGA4746" t="s">
        <v>102</v>
      </c>
      <c r="DGB4746" t="s">
        <v>103</v>
      </c>
      <c r="DGD4746">
        <v>45</v>
      </c>
      <c r="DGE4746" t="s">
        <v>133</v>
      </c>
      <c r="DGF4746" t="s">
        <v>95</v>
      </c>
      <c r="DGG4746" t="s">
        <v>54</v>
      </c>
      <c r="DGH4746" t="s">
        <v>93</v>
      </c>
      <c r="DGI4746" t="s">
        <v>114</v>
      </c>
      <c r="DGJ4746">
        <v>42225</v>
      </c>
      <c r="DGK4746">
        <v>42225</v>
      </c>
      <c r="DGL4746">
        <v>900</v>
      </c>
      <c r="DGQ4746">
        <v>900</v>
      </c>
      <c r="DGV4746" t="s">
        <v>3619</v>
      </c>
      <c r="DHA4746">
        <v>42225</v>
      </c>
      <c r="DHB4746" t="s">
        <v>131</v>
      </c>
      <c r="DHC4746" t="s">
        <v>1169</v>
      </c>
      <c r="DHD4746" t="s">
        <v>58</v>
      </c>
      <c r="DHE4746" t="s">
        <v>629</v>
      </c>
      <c r="DHF4746" t="s">
        <v>131</v>
      </c>
      <c r="DHG4746" t="s">
        <v>102</v>
      </c>
      <c r="DHH4746" t="s">
        <v>103</v>
      </c>
      <c r="DHJ4746">
        <v>45</v>
      </c>
      <c r="DHK4746" t="s">
        <v>133</v>
      </c>
      <c r="DHL4746" t="s">
        <v>95</v>
      </c>
      <c r="DHM4746" t="s">
        <v>54</v>
      </c>
      <c r="DHN4746" t="s">
        <v>93</v>
      </c>
      <c r="DHO4746" t="s">
        <v>114</v>
      </c>
      <c r="DHP4746">
        <v>42225</v>
      </c>
      <c r="DHQ4746">
        <v>42225</v>
      </c>
      <c r="DHR4746">
        <v>900</v>
      </c>
      <c r="DHW4746">
        <v>900</v>
      </c>
      <c r="DIB4746" t="s">
        <v>3619</v>
      </c>
      <c r="DIG4746">
        <v>42225</v>
      </c>
      <c r="DIH4746" t="s">
        <v>131</v>
      </c>
      <c r="DII4746" t="s">
        <v>1169</v>
      </c>
      <c r="DIJ4746" t="s">
        <v>58</v>
      </c>
      <c r="DIK4746" t="s">
        <v>629</v>
      </c>
      <c r="DIL4746" t="s">
        <v>131</v>
      </c>
      <c r="DIM4746" t="s">
        <v>102</v>
      </c>
      <c r="DIN4746" t="s">
        <v>103</v>
      </c>
      <c r="DIP4746">
        <v>45</v>
      </c>
      <c r="DIQ4746" t="s">
        <v>133</v>
      </c>
      <c r="DIR4746" t="s">
        <v>95</v>
      </c>
      <c r="DIS4746" t="s">
        <v>54</v>
      </c>
      <c r="DIT4746" t="s">
        <v>93</v>
      </c>
      <c r="DIU4746" t="s">
        <v>114</v>
      </c>
      <c r="DIV4746">
        <v>42225</v>
      </c>
      <c r="DIW4746">
        <v>42225</v>
      </c>
      <c r="DIX4746">
        <v>900</v>
      </c>
      <c r="DJC4746">
        <v>900</v>
      </c>
      <c r="DJH4746" t="s">
        <v>3619</v>
      </c>
      <c r="DJM4746">
        <v>42225</v>
      </c>
      <c r="DJN4746" t="s">
        <v>131</v>
      </c>
      <c r="DJO4746" t="s">
        <v>1169</v>
      </c>
      <c r="DJP4746" t="s">
        <v>58</v>
      </c>
      <c r="DJQ4746" t="s">
        <v>629</v>
      </c>
      <c r="DJR4746" t="s">
        <v>131</v>
      </c>
      <c r="DJS4746" t="s">
        <v>102</v>
      </c>
      <c r="DJT4746" t="s">
        <v>103</v>
      </c>
      <c r="DJV4746">
        <v>45</v>
      </c>
      <c r="DJW4746" t="s">
        <v>133</v>
      </c>
      <c r="DJX4746" t="s">
        <v>95</v>
      </c>
      <c r="DJY4746" t="s">
        <v>54</v>
      </c>
      <c r="DJZ4746" t="s">
        <v>93</v>
      </c>
      <c r="DKA4746" t="s">
        <v>114</v>
      </c>
      <c r="DKB4746">
        <v>42225</v>
      </c>
      <c r="DKC4746">
        <v>42225</v>
      </c>
      <c r="DKD4746">
        <v>900</v>
      </c>
      <c r="DKI4746">
        <v>900</v>
      </c>
      <c r="DKN4746" t="s">
        <v>3619</v>
      </c>
      <c r="DKS4746">
        <v>42225</v>
      </c>
      <c r="DKT4746" t="s">
        <v>131</v>
      </c>
      <c r="DKU4746" t="s">
        <v>1169</v>
      </c>
      <c r="DKV4746" t="s">
        <v>58</v>
      </c>
      <c r="DKW4746" t="s">
        <v>629</v>
      </c>
      <c r="DKX4746" t="s">
        <v>131</v>
      </c>
      <c r="DKY4746" t="s">
        <v>102</v>
      </c>
      <c r="DKZ4746" t="s">
        <v>103</v>
      </c>
      <c r="DLB4746">
        <v>45</v>
      </c>
      <c r="DLC4746" t="s">
        <v>133</v>
      </c>
      <c r="DLD4746" t="s">
        <v>95</v>
      </c>
      <c r="DLE4746" t="s">
        <v>54</v>
      </c>
      <c r="DLF4746" t="s">
        <v>93</v>
      </c>
      <c r="DLG4746" t="s">
        <v>114</v>
      </c>
      <c r="DLH4746">
        <v>42225</v>
      </c>
      <c r="DLI4746">
        <v>42225</v>
      </c>
      <c r="DLJ4746">
        <v>900</v>
      </c>
      <c r="DLO4746">
        <v>900</v>
      </c>
      <c r="DLT4746" t="s">
        <v>3619</v>
      </c>
      <c r="DLY4746">
        <v>42225</v>
      </c>
      <c r="DLZ4746" t="s">
        <v>131</v>
      </c>
      <c r="DMA4746" t="s">
        <v>1169</v>
      </c>
      <c r="DMB4746" t="s">
        <v>58</v>
      </c>
      <c r="DMC4746" t="s">
        <v>629</v>
      </c>
      <c r="DMD4746" t="s">
        <v>131</v>
      </c>
      <c r="DME4746" t="s">
        <v>102</v>
      </c>
      <c r="DMF4746" t="s">
        <v>103</v>
      </c>
      <c r="DMH4746">
        <v>45</v>
      </c>
      <c r="DMI4746" t="s">
        <v>133</v>
      </c>
      <c r="DMJ4746" t="s">
        <v>95</v>
      </c>
      <c r="DMK4746" t="s">
        <v>54</v>
      </c>
      <c r="DML4746" t="s">
        <v>93</v>
      </c>
      <c r="DMM4746" t="s">
        <v>114</v>
      </c>
      <c r="DMN4746">
        <v>42225</v>
      </c>
      <c r="DMO4746">
        <v>42225</v>
      </c>
      <c r="DMP4746">
        <v>900</v>
      </c>
      <c r="DMU4746">
        <v>900</v>
      </c>
      <c r="DMZ4746" t="s">
        <v>3619</v>
      </c>
      <c r="DNE4746">
        <v>42225</v>
      </c>
      <c r="DNF4746" t="s">
        <v>131</v>
      </c>
      <c r="DNG4746" t="s">
        <v>1169</v>
      </c>
      <c r="DNH4746" t="s">
        <v>58</v>
      </c>
      <c r="DNI4746" t="s">
        <v>629</v>
      </c>
      <c r="DNJ4746" t="s">
        <v>131</v>
      </c>
      <c r="DNK4746" t="s">
        <v>102</v>
      </c>
      <c r="DNL4746" t="s">
        <v>103</v>
      </c>
      <c r="DNN4746">
        <v>45</v>
      </c>
      <c r="DNO4746" t="s">
        <v>133</v>
      </c>
      <c r="DNP4746" t="s">
        <v>95</v>
      </c>
      <c r="DNQ4746" t="s">
        <v>54</v>
      </c>
      <c r="DNR4746" t="s">
        <v>93</v>
      </c>
      <c r="DNS4746" t="s">
        <v>114</v>
      </c>
      <c r="DNT4746">
        <v>42225</v>
      </c>
      <c r="DNU4746">
        <v>42225</v>
      </c>
      <c r="DNV4746">
        <v>900</v>
      </c>
      <c r="DOA4746">
        <v>900</v>
      </c>
      <c r="DOF4746" t="s">
        <v>3619</v>
      </c>
      <c r="DOK4746">
        <v>42225</v>
      </c>
      <c r="DOL4746" t="s">
        <v>131</v>
      </c>
      <c r="DOM4746" t="s">
        <v>1169</v>
      </c>
      <c r="DON4746" t="s">
        <v>58</v>
      </c>
      <c r="DOO4746" t="s">
        <v>629</v>
      </c>
      <c r="DOP4746" t="s">
        <v>131</v>
      </c>
      <c r="DOQ4746" t="s">
        <v>102</v>
      </c>
      <c r="DOR4746" t="s">
        <v>103</v>
      </c>
      <c r="DOT4746">
        <v>45</v>
      </c>
      <c r="DOU4746" t="s">
        <v>133</v>
      </c>
      <c r="DOV4746" t="s">
        <v>95</v>
      </c>
      <c r="DOW4746" t="s">
        <v>54</v>
      </c>
      <c r="DOX4746" t="s">
        <v>93</v>
      </c>
      <c r="DOY4746" t="s">
        <v>114</v>
      </c>
      <c r="DOZ4746">
        <v>42225</v>
      </c>
      <c r="DPA4746">
        <v>42225</v>
      </c>
      <c r="DPB4746">
        <v>900</v>
      </c>
      <c r="DPG4746">
        <v>900</v>
      </c>
      <c r="DPL4746" t="s">
        <v>3619</v>
      </c>
      <c r="DPQ4746">
        <v>42225</v>
      </c>
      <c r="DPR4746" t="s">
        <v>131</v>
      </c>
      <c r="DPS4746" t="s">
        <v>1169</v>
      </c>
      <c r="DPT4746" t="s">
        <v>58</v>
      </c>
      <c r="DPU4746" t="s">
        <v>629</v>
      </c>
      <c r="DPV4746" t="s">
        <v>131</v>
      </c>
      <c r="DPW4746" t="s">
        <v>102</v>
      </c>
      <c r="DPX4746" t="s">
        <v>103</v>
      </c>
      <c r="DPZ4746">
        <v>45</v>
      </c>
      <c r="DQA4746" t="s">
        <v>133</v>
      </c>
      <c r="DQB4746" t="s">
        <v>95</v>
      </c>
      <c r="DQC4746" t="s">
        <v>54</v>
      </c>
      <c r="DQD4746" t="s">
        <v>93</v>
      </c>
      <c r="DQE4746" t="s">
        <v>114</v>
      </c>
      <c r="DQF4746">
        <v>42225</v>
      </c>
      <c r="DQG4746">
        <v>42225</v>
      </c>
      <c r="DQH4746">
        <v>900</v>
      </c>
      <c r="DQM4746">
        <v>900</v>
      </c>
      <c r="DQR4746" t="s">
        <v>3619</v>
      </c>
      <c r="DQW4746">
        <v>42225</v>
      </c>
      <c r="DQX4746" t="s">
        <v>131</v>
      </c>
      <c r="DQY4746" t="s">
        <v>1169</v>
      </c>
      <c r="DQZ4746" t="s">
        <v>58</v>
      </c>
      <c r="DRA4746" t="s">
        <v>629</v>
      </c>
      <c r="DRB4746" t="s">
        <v>131</v>
      </c>
      <c r="DRC4746" t="s">
        <v>102</v>
      </c>
      <c r="DRD4746" t="s">
        <v>103</v>
      </c>
      <c r="DRF4746">
        <v>45</v>
      </c>
      <c r="DRG4746" t="s">
        <v>133</v>
      </c>
      <c r="DRH4746" t="s">
        <v>95</v>
      </c>
      <c r="DRI4746" t="s">
        <v>54</v>
      </c>
      <c r="DRJ4746" t="s">
        <v>93</v>
      </c>
      <c r="DRK4746" t="s">
        <v>114</v>
      </c>
      <c r="DRL4746">
        <v>42225</v>
      </c>
      <c r="DRM4746">
        <v>42225</v>
      </c>
      <c r="DRN4746">
        <v>900</v>
      </c>
      <c r="DRS4746">
        <v>900</v>
      </c>
      <c r="DRX4746" t="s">
        <v>3619</v>
      </c>
      <c r="DSC4746">
        <v>42225</v>
      </c>
      <c r="DSD4746" t="s">
        <v>131</v>
      </c>
      <c r="DSE4746" t="s">
        <v>1169</v>
      </c>
      <c r="DSF4746" t="s">
        <v>58</v>
      </c>
      <c r="DSG4746" t="s">
        <v>629</v>
      </c>
      <c r="DSH4746" t="s">
        <v>131</v>
      </c>
      <c r="DSI4746" t="s">
        <v>102</v>
      </c>
      <c r="DSJ4746" t="s">
        <v>103</v>
      </c>
      <c r="DSL4746">
        <v>45</v>
      </c>
      <c r="DSM4746" t="s">
        <v>133</v>
      </c>
      <c r="DSN4746" t="s">
        <v>95</v>
      </c>
      <c r="DSO4746" t="s">
        <v>54</v>
      </c>
      <c r="DSP4746" t="s">
        <v>93</v>
      </c>
      <c r="DSQ4746" t="s">
        <v>114</v>
      </c>
      <c r="DSR4746">
        <v>42225</v>
      </c>
      <c r="DSS4746">
        <v>42225</v>
      </c>
      <c r="DST4746">
        <v>900</v>
      </c>
      <c r="DSY4746">
        <v>900</v>
      </c>
      <c r="DTD4746" t="s">
        <v>3619</v>
      </c>
      <c r="DTI4746">
        <v>42225</v>
      </c>
      <c r="DTJ4746" t="s">
        <v>131</v>
      </c>
      <c r="DTK4746" t="s">
        <v>1169</v>
      </c>
      <c r="DTL4746" t="s">
        <v>58</v>
      </c>
      <c r="DTM4746" t="s">
        <v>629</v>
      </c>
      <c r="DTN4746" t="s">
        <v>131</v>
      </c>
      <c r="DTO4746" t="s">
        <v>102</v>
      </c>
      <c r="DTP4746" t="s">
        <v>103</v>
      </c>
      <c r="DTR4746">
        <v>45</v>
      </c>
      <c r="DTS4746" t="s">
        <v>133</v>
      </c>
      <c r="DTT4746" t="s">
        <v>95</v>
      </c>
      <c r="DTU4746" t="s">
        <v>54</v>
      </c>
      <c r="DTV4746" t="s">
        <v>93</v>
      </c>
      <c r="DTW4746" t="s">
        <v>114</v>
      </c>
      <c r="DTX4746">
        <v>42225</v>
      </c>
      <c r="DTY4746">
        <v>42225</v>
      </c>
      <c r="DTZ4746">
        <v>900</v>
      </c>
      <c r="DUE4746">
        <v>900</v>
      </c>
      <c r="DUJ4746" t="s">
        <v>3619</v>
      </c>
      <c r="DUO4746">
        <v>42225</v>
      </c>
      <c r="DUP4746" t="s">
        <v>131</v>
      </c>
      <c r="DUQ4746" t="s">
        <v>1169</v>
      </c>
      <c r="DUR4746" t="s">
        <v>58</v>
      </c>
      <c r="DUS4746" t="s">
        <v>629</v>
      </c>
      <c r="DUT4746" t="s">
        <v>131</v>
      </c>
      <c r="DUU4746" t="s">
        <v>102</v>
      </c>
      <c r="DUV4746" t="s">
        <v>103</v>
      </c>
      <c r="DUX4746">
        <v>45</v>
      </c>
      <c r="DUY4746" t="s">
        <v>133</v>
      </c>
      <c r="DUZ4746" t="s">
        <v>95</v>
      </c>
      <c r="DVA4746" t="s">
        <v>54</v>
      </c>
      <c r="DVB4746" t="s">
        <v>93</v>
      </c>
      <c r="DVC4746" t="s">
        <v>114</v>
      </c>
      <c r="DVD4746">
        <v>42225</v>
      </c>
      <c r="DVE4746">
        <v>42225</v>
      </c>
      <c r="DVF4746">
        <v>900</v>
      </c>
      <c r="DVK4746">
        <v>900</v>
      </c>
      <c r="DVP4746" t="s">
        <v>3619</v>
      </c>
      <c r="DVU4746">
        <v>42225</v>
      </c>
      <c r="DVV4746" t="s">
        <v>131</v>
      </c>
      <c r="DVW4746" t="s">
        <v>1169</v>
      </c>
      <c r="DVX4746" t="s">
        <v>58</v>
      </c>
      <c r="DVY4746" t="s">
        <v>629</v>
      </c>
      <c r="DVZ4746" t="s">
        <v>131</v>
      </c>
      <c r="DWA4746" t="s">
        <v>102</v>
      </c>
      <c r="DWB4746" t="s">
        <v>103</v>
      </c>
      <c r="DWD4746">
        <v>45</v>
      </c>
      <c r="DWE4746" t="s">
        <v>133</v>
      </c>
      <c r="DWF4746" t="s">
        <v>95</v>
      </c>
      <c r="DWG4746" t="s">
        <v>54</v>
      </c>
      <c r="DWH4746" t="s">
        <v>93</v>
      </c>
      <c r="DWI4746" t="s">
        <v>114</v>
      </c>
      <c r="DWJ4746">
        <v>42225</v>
      </c>
      <c r="DWK4746">
        <v>42225</v>
      </c>
      <c r="DWL4746">
        <v>900</v>
      </c>
      <c r="DWQ4746">
        <v>900</v>
      </c>
      <c r="DWV4746" t="s">
        <v>3619</v>
      </c>
      <c r="DXA4746">
        <v>42225</v>
      </c>
      <c r="DXB4746" t="s">
        <v>131</v>
      </c>
      <c r="DXC4746" t="s">
        <v>1169</v>
      </c>
      <c r="DXD4746" t="s">
        <v>58</v>
      </c>
      <c r="DXE4746" t="s">
        <v>629</v>
      </c>
      <c r="DXF4746" t="s">
        <v>131</v>
      </c>
      <c r="DXG4746" t="s">
        <v>102</v>
      </c>
      <c r="DXH4746" t="s">
        <v>103</v>
      </c>
      <c r="DXJ4746">
        <v>45</v>
      </c>
      <c r="DXK4746" t="s">
        <v>133</v>
      </c>
      <c r="DXL4746" t="s">
        <v>95</v>
      </c>
      <c r="DXM4746" t="s">
        <v>54</v>
      </c>
      <c r="DXN4746" t="s">
        <v>93</v>
      </c>
      <c r="DXO4746" t="s">
        <v>114</v>
      </c>
      <c r="DXP4746">
        <v>42225</v>
      </c>
      <c r="DXQ4746">
        <v>42225</v>
      </c>
      <c r="DXR4746">
        <v>900</v>
      </c>
      <c r="DXW4746">
        <v>900</v>
      </c>
      <c r="DYB4746" t="s">
        <v>3619</v>
      </c>
      <c r="DYG4746">
        <v>42225</v>
      </c>
      <c r="DYH4746" t="s">
        <v>131</v>
      </c>
      <c r="DYI4746" t="s">
        <v>1169</v>
      </c>
      <c r="DYJ4746" t="s">
        <v>58</v>
      </c>
      <c r="DYK4746" t="s">
        <v>629</v>
      </c>
      <c r="DYL4746" t="s">
        <v>131</v>
      </c>
      <c r="DYM4746" t="s">
        <v>102</v>
      </c>
      <c r="DYN4746" t="s">
        <v>103</v>
      </c>
      <c r="DYP4746">
        <v>45</v>
      </c>
      <c r="DYQ4746" t="s">
        <v>133</v>
      </c>
      <c r="DYR4746" t="s">
        <v>95</v>
      </c>
      <c r="DYS4746" t="s">
        <v>54</v>
      </c>
      <c r="DYT4746" t="s">
        <v>93</v>
      </c>
      <c r="DYU4746" t="s">
        <v>114</v>
      </c>
      <c r="DYV4746">
        <v>42225</v>
      </c>
      <c r="DYW4746">
        <v>42225</v>
      </c>
      <c r="DYX4746">
        <v>900</v>
      </c>
      <c r="DZC4746">
        <v>900</v>
      </c>
      <c r="DZH4746" t="s">
        <v>3619</v>
      </c>
      <c r="DZM4746">
        <v>42225</v>
      </c>
      <c r="DZN4746" t="s">
        <v>131</v>
      </c>
      <c r="DZO4746" t="s">
        <v>1169</v>
      </c>
      <c r="DZP4746" t="s">
        <v>58</v>
      </c>
      <c r="DZQ4746" t="s">
        <v>629</v>
      </c>
      <c r="DZR4746" t="s">
        <v>131</v>
      </c>
      <c r="DZS4746" t="s">
        <v>102</v>
      </c>
      <c r="DZT4746" t="s">
        <v>103</v>
      </c>
      <c r="DZV4746">
        <v>45</v>
      </c>
      <c r="DZW4746" t="s">
        <v>133</v>
      </c>
      <c r="DZX4746" t="s">
        <v>95</v>
      </c>
      <c r="DZY4746" t="s">
        <v>54</v>
      </c>
      <c r="DZZ4746" t="s">
        <v>93</v>
      </c>
      <c r="EAA4746" t="s">
        <v>114</v>
      </c>
      <c r="EAB4746">
        <v>42225</v>
      </c>
      <c r="EAC4746">
        <v>42225</v>
      </c>
      <c r="EAD4746">
        <v>900</v>
      </c>
      <c r="EAI4746">
        <v>900</v>
      </c>
      <c r="EAN4746" t="s">
        <v>3619</v>
      </c>
      <c r="EAS4746">
        <v>42225</v>
      </c>
      <c r="EAT4746" t="s">
        <v>131</v>
      </c>
      <c r="EAU4746" t="s">
        <v>1169</v>
      </c>
      <c r="EAV4746" t="s">
        <v>58</v>
      </c>
      <c r="EAW4746" t="s">
        <v>629</v>
      </c>
      <c r="EAX4746" t="s">
        <v>131</v>
      </c>
      <c r="EAY4746" t="s">
        <v>102</v>
      </c>
      <c r="EAZ4746" t="s">
        <v>103</v>
      </c>
      <c r="EBB4746">
        <v>45</v>
      </c>
      <c r="EBC4746" t="s">
        <v>133</v>
      </c>
      <c r="EBD4746" t="s">
        <v>95</v>
      </c>
      <c r="EBE4746" t="s">
        <v>54</v>
      </c>
      <c r="EBF4746" t="s">
        <v>93</v>
      </c>
      <c r="EBG4746" t="s">
        <v>114</v>
      </c>
      <c r="EBH4746">
        <v>42225</v>
      </c>
      <c r="EBI4746">
        <v>42225</v>
      </c>
      <c r="EBJ4746">
        <v>900</v>
      </c>
      <c r="EBO4746">
        <v>900</v>
      </c>
      <c r="EBT4746" t="s">
        <v>3619</v>
      </c>
      <c r="EBY4746">
        <v>42225</v>
      </c>
      <c r="EBZ4746" t="s">
        <v>131</v>
      </c>
      <c r="ECA4746" t="s">
        <v>1169</v>
      </c>
      <c r="ECB4746" t="s">
        <v>58</v>
      </c>
      <c r="ECC4746" t="s">
        <v>629</v>
      </c>
      <c r="ECD4746" t="s">
        <v>131</v>
      </c>
      <c r="ECE4746" t="s">
        <v>102</v>
      </c>
      <c r="ECF4746" t="s">
        <v>103</v>
      </c>
      <c r="ECH4746">
        <v>45</v>
      </c>
      <c r="ECI4746" t="s">
        <v>133</v>
      </c>
      <c r="ECJ4746" t="s">
        <v>95</v>
      </c>
      <c r="ECK4746" t="s">
        <v>54</v>
      </c>
      <c r="ECL4746" t="s">
        <v>93</v>
      </c>
      <c r="ECM4746" t="s">
        <v>114</v>
      </c>
      <c r="ECN4746">
        <v>42225</v>
      </c>
      <c r="ECO4746">
        <v>42225</v>
      </c>
      <c r="ECP4746">
        <v>900</v>
      </c>
      <c r="ECU4746">
        <v>900</v>
      </c>
      <c r="ECZ4746" t="s">
        <v>3619</v>
      </c>
      <c r="EDE4746">
        <v>42225</v>
      </c>
      <c r="EDF4746" t="s">
        <v>131</v>
      </c>
      <c r="EDG4746" t="s">
        <v>1169</v>
      </c>
      <c r="EDH4746" t="s">
        <v>58</v>
      </c>
      <c r="EDI4746" t="s">
        <v>629</v>
      </c>
      <c r="EDJ4746" t="s">
        <v>131</v>
      </c>
      <c r="EDK4746" t="s">
        <v>102</v>
      </c>
      <c r="EDL4746" t="s">
        <v>103</v>
      </c>
      <c r="EDN4746">
        <v>45</v>
      </c>
      <c r="EDO4746" t="s">
        <v>133</v>
      </c>
      <c r="EDP4746" t="s">
        <v>95</v>
      </c>
      <c r="EDQ4746" t="s">
        <v>54</v>
      </c>
      <c r="EDR4746" t="s">
        <v>93</v>
      </c>
      <c r="EDS4746" t="s">
        <v>114</v>
      </c>
      <c r="EDT4746">
        <v>42225</v>
      </c>
      <c r="EDU4746">
        <v>42225</v>
      </c>
      <c r="EDV4746">
        <v>900</v>
      </c>
      <c r="EEA4746">
        <v>900</v>
      </c>
      <c r="EEF4746" t="s">
        <v>3619</v>
      </c>
      <c r="EEK4746">
        <v>42225</v>
      </c>
      <c r="EEL4746" t="s">
        <v>131</v>
      </c>
      <c r="EEM4746" t="s">
        <v>1169</v>
      </c>
      <c r="EEN4746" t="s">
        <v>58</v>
      </c>
      <c r="EEO4746" t="s">
        <v>629</v>
      </c>
      <c r="EEP4746" t="s">
        <v>131</v>
      </c>
      <c r="EEQ4746" t="s">
        <v>102</v>
      </c>
      <c r="EER4746" t="s">
        <v>103</v>
      </c>
      <c r="EET4746">
        <v>45</v>
      </c>
      <c r="EEU4746" t="s">
        <v>133</v>
      </c>
      <c r="EEV4746" t="s">
        <v>95</v>
      </c>
      <c r="EEW4746" t="s">
        <v>54</v>
      </c>
      <c r="EEX4746" t="s">
        <v>93</v>
      </c>
      <c r="EEY4746" t="s">
        <v>114</v>
      </c>
      <c r="EEZ4746">
        <v>42225</v>
      </c>
      <c r="EFA4746">
        <v>42225</v>
      </c>
      <c r="EFB4746">
        <v>900</v>
      </c>
      <c r="EFG4746">
        <v>900</v>
      </c>
      <c r="EFL4746" t="s">
        <v>3619</v>
      </c>
      <c r="EFQ4746">
        <v>42225</v>
      </c>
      <c r="EFR4746" t="s">
        <v>131</v>
      </c>
      <c r="EFS4746" t="s">
        <v>1169</v>
      </c>
      <c r="EFT4746" t="s">
        <v>58</v>
      </c>
      <c r="EFU4746" t="s">
        <v>629</v>
      </c>
      <c r="EFV4746" t="s">
        <v>131</v>
      </c>
      <c r="EFW4746" t="s">
        <v>102</v>
      </c>
      <c r="EFX4746" t="s">
        <v>103</v>
      </c>
      <c r="EFZ4746">
        <v>45</v>
      </c>
      <c r="EGA4746" t="s">
        <v>133</v>
      </c>
      <c r="EGB4746" t="s">
        <v>95</v>
      </c>
      <c r="EGC4746" t="s">
        <v>54</v>
      </c>
      <c r="EGD4746" t="s">
        <v>93</v>
      </c>
      <c r="EGE4746" t="s">
        <v>114</v>
      </c>
      <c r="EGF4746">
        <v>42225</v>
      </c>
      <c r="EGG4746">
        <v>42225</v>
      </c>
      <c r="EGH4746">
        <v>900</v>
      </c>
      <c r="EGM4746">
        <v>900</v>
      </c>
      <c r="EGR4746" t="s">
        <v>3619</v>
      </c>
      <c r="EGW4746">
        <v>42225</v>
      </c>
      <c r="EGX4746" t="s">
        <v>131</v>
      </c>
      <c r="EGY4746" t="s">
        <v>1169</v>
      </c>
      <c r="EGZ4746" t="s">
        <v>58</v>
      </c>
      <c r="EHA4746" t="s">
        <v>629</v>
      </c>
      <c r="EHB4746" t="s">
        <v>131</v>
      </c>
      <c r="EHC4746" t="s">
        <v>102</v>
      </c>
      <c r="EHD4746" t="s">
        <v>103</v>
      </c>
      <c r="EHF4746">
        <v>45</v>
      </c>
      <c r="EHG4746" t="s">
        <v>133</v>
      </c>
      <c r="EHH4746" t="s">
        <v>95</v>
      </c>
      <c r="EHI4746" t="s">
        <v>54</v>
      </c>
      <c r="EHJ4746" t="s">
        <v>93</v>
      </c>
      <c r="EHK4746" t="s">
        <v>114</v>
      </c>
      <c r="EHL4746">
        <v>42225</v>
      </c>
      <c r="EHM4746">
        <v>42225</v>
      </c>
      <c r="EHN4746">
        <v>900</v>
      </c>
      <c r="EHS4746">
        <v>900</v>
      </c>
      <c r="EHX4746" t="s">
        <v>3619</v>
      </c>
      <c r="EIC4746">
        <v>42225</v>
      </c>
      <c r="EID4746" t="s">
        <v>131</v>
      </c>
      <c r="EIE4746" t="s">
        <v>1169</v>
      </c>
      <c r="EIF4746" t="s">
        <v>58</v>
      </c>
      <c r="EIG4746" t="s">
        <v>629</v>
      </c>
      <c r="EIH4746" t="s">
        <v>131</v>
      </c>
      <c r="EII4746" t="s">
        <v>102</v>
      </c>
      <c r="EIJ4746" t="s">
        <v>103</v>
      </c>
      <c r="EIL4746">
        <v>45</v>
      </c>
      <c r="EIM4746" t="s">
        <v>133</v>
      </c>
      <c r="EIN4746" t="s">
        <v>95</v>
      </c>
      <c r="EIO4746" t="s">
        <v>54</v>
      </c>
      <c r="EIP4746" t="s">
        <v>93</v>
      </c>
      <c r="EIQ4746" t="s">
        <v>114</v>
      </c>
      <c r="EIR4746">
        <v>42225</v>
      </c>
      <c r="EIS4746">
        <v>42225</v>
      </c>
      <c r="EIT4746">
        <v>900</v>
      </c>
      <c r="EIY4746">
        <v>900</v>
      </c>
      <c r="EJD4746" t="s">
        <v>3619</v>
      </c>
      <c r="EJI4746">
        <v>42225</v>
      </c>
      <c r="EJJ4746" t="s">
        <v>131</v>
      </c>
      <c r="EJK4746" t="s">
        <v>1169</v>
      </c>
      <c r="EJL4746" t="s">
        <v>58</v>
      </c>
      <c r="EJM4746" t="s">
        <v>629</v>
      </c>
      <c r="EJN4746" t="s">
        <v>131</v>
      </c>
      <c r="EJO4746" t="s">
        <v>102</v>
      </c>
      <c r="EJP4746" t="s">
        <v>103</v>
      </c>
      <c r="EJR4746">
        <v>45</v>
      </c>
      <c r="EJS4746" t="s">
        <v>133</v>
      </c>
      <c r="EJT4746" t="s">
        <v>95</v>
      </c>
      <c r="EJU4746" t="s">
        <v>54</v>
      </c>
      <c r="EJV4746" t="s">
        <v>93</v>
      </c>
      <c r="EJW4746" t="s">
        <v>114</v>
      </c>
      <c r="EJX4746">
        <v>42225</v>
      </c>
      <c r="EJY4746">
        <v>42225</v>
      </c>
      <c r="EJZ4746">
        <v>900</v>
      </c>
      <c r="EKE4746">
        <v>900</v>
      </c>
      <c r="EKJ4746" t="s">
        <v>3619</v>
      </c>
      <c r="EKO4746">
        <v>42225</v>
      </c>
      <c r="EKP4746" t="s">
        <v>131</v>
      </c>
      <c r="EKQ4746" t="s">
        <v>1169</v>
      </c>
      <c r="EKR4746" t="s">
        <v>58</v>
      </c>
      <c r="EKS4746" t="s">
        <v>629</v>
      </c>
      <c r="EKT4746" t="s">
        <v>131</v>
      </c>
      <c r="EKU4746" t="s">
        <v>102</v>
      </c>
      <c r="EKV4746" t="s">
        <v>103</v>
      </c>
      <c r="EKX4746">
        <v>45</v>
      </c>
      <c r="EKY4746" t="s">
        <v>133</v>
      </c>
      <c r="EKZ4746" t="s">
        <v>95</v>
      </c>
      <c r="ELA4746" t="s">
        <v>54</v>
      </c>
      <c r="ELB4746" t="s">
        <v>93</v>
      </c>
      <c r="ELC4746" t="s">
        <v>114</v>
      </c>
      <c r="ELD4746">
        <v>42225</v>
      </c>
      <c r="ELE4746">
        <v>42225</v>
      </c>
      <c r="ELF4746">
        <v>900</v>
      </c>
      <c r="ELK4746">
        <v>900</v>
      </c>
      <c r="ELP4746" t="s">
        <v>3619</v>
      </c>
      <c r="ELU4746">
        <v>42225</v>
      </c>
      <c r="ELV4746" t="s">
        <v>131</v>
      </c>
      <c r="ELW4746" t="s">
        <v>1169</v>
      </c>
      <c r="ELX4746" t="s">
        <v>58</v>
      </c>
      <c r="ELY4746" t="s">
        <v>629</v>
      </c>
      <c r="ELZ4746" t="s">
        <v>131</v>
      </c>
      <c r="EMA4746" t="s">
        <v>102</v>
      </c>
      <c r="EMB4746" t="s">
        <v>103</v>
      </c>
      <c r="EMD4746">
        <v>45</v>
      </c>
      <c r="EME4746" t="s">
        <v>133</v>
      </c>
      <c r="EMF4746" t="s">
        <v>95</v>
      </c>
      <c r="EMG4746" t="s">
        <v>54</v>
      </c>
      <c r="EMH4746" t="s">
        <v>93</v>
      </c>
      <c r="EMI4746" t="s">
        <v>114</v>
      </c>
      <c r="EMJ4746">
        <v>42225</v>
      </c>
      <c r="EMK4746">
        <v>42225</v>
      </c>
      <c r="EML4746">
        <v>900</v>
      </c>
      <c r="EMQ4746">
        <v>900</v>
      </c>
      <c r="EMV4746" t="s">
        <v>3619</v>
      </c>
      <c r="ENA4746">
        <v>42225</v>
      </c>
      <c r="ENB4746" t="s">
        <v>131</v>
      </c>
      <c r="ENC4746" t="s">
        <v>1169</v>
      </c>
      <c r="END4746" t="s">
        <v>58</v>
      </c>
      <c r="ENE4746" t="s">
        <v>629</v>
      </c>
      <c r="ENF4746" t="s">
        <v>131</v>
      </c>
      <c r="ENG4746" t="s">
        <v>102</v>
      </c>
      <c r="ENH4746" t="s">
        <v>103</v>
      </c>
      <c r="ENJ4746">
        <v>45</v>
      </c>
      <c r="ENK4746" t="s">
        <v>133</v>
      </c>
      <c r="ENL4746" t="s">
        <v>95</v>
      </c>
      <c r="ENM4746" t="s">
        <v>54</v>
      </c>
      <c r="ENN4746" t="s">
        <v>93</v>
      </c>
      <c r="ENO4746" t="s">
        <v>114</v>
      </c>
      <c r="ENP4746">
        <v>42225</v>
      </c>
      <c r="ENQ4746">
        <v>42225</v>
      </c>
      <c r="ENR4746">
        <v>900</v>
      </c>
      <c r="ENW4746">
        <v>900</v>
      </c>
      <c r="EOB4746" t="s">
        <v>3619</v>
      </c>
      <c r="EOG4746">
        <v>42225</v>
      </c>
      <c r="EOH4746" t="s">
        <v>131</v>
      </c>
      <c r="EOI4746" t="s">
        <v>1169</v>
      </c>
      <c r="EOJ4746" t="s">
        <v>58</v>
      </c>
      <c r="EOK4746" t="s">
        <v>629</v>
      </c>
      <c r="EOL4746" t="s">
        <v>131</v>
      </c>
      <c r="EOM4746" t="s">
        <v>102</v>
      </c>
      <c r="EON4746" t="s">
        <v>103</v>
      </c>
      <c r="EOP4746">
        <v>45</v>
      </c>
      <c r="EOQ4746" t="s">
        <v>133</v>
      </c>
      <c r="EOR4746" t="s">
        <v>95</v>
      </c>
      <c r="EOS4746" t="s">
        <v>54</v>
      </c>
      <c r="EOT4746" t="s">
        <v>93</v>
      </c>
      <c r="EOU4746" t="s">
        <v>114</v>
      </c>
      <c r="EOV4746">
        <v>42225</v>
      </c>
      <c r="EOW4746">
        <v>42225</v>
      </c>
      <c r="EOX4746">
        <v>900</v>
      </c>
      <c r="EPC4746">
        <v>900</v>
      </c>
      <c r="EPH4746" t="s">
        <v>3619</v>
      </c>
      <c r="EPM4746">
        <v>42225</v>
      </c>
      <c r="EPN4746" t="s">
        <v>131</v>
      </c>
      <c r="EPO4746" t="s">
        <v>1169</v>
      </c>
      <c r="EPP4746" t="s">
        <v>58</v>
      </c>
      <c r="EPQ4746" t="s">
        <v>629</v>
      </c>
      <c r="EPR4746" t="s">
        <v>131</v>
      </c>
      <c r="EPS4746" t="s">
        <v>102</v>
      </c>
      <c r="EPT4746" t="s">
        <v>103</v>
      </c>
      <c r="EPV4746">
        <v>45</v>
      </c>
      <c r="EPW4746" t="s">
        <v>133</v>
      </c>
      <c r="EPX4746" t="s">
        <v>95</v>
      </c>
      <c r="EPY4746" t="s">
        <v>54</v>
      </c>
      <c r="EPZ4746" t="s">
        <v>93</v>
      </c>
      <c r="EQA4746" t="s">
        <v>114</v>
      </c>
      <c r="EQB4746">
        <v>42225</v>
      </c>
      <c r="EQC4746">
        <v>42225</v>
      </c>
      <c r="EQD4746">
        <v>900</v>
      </c>
      <c r="EQI4746">
        <v>900</v>
      </c>
      <c r="EQN4746" t="s">
        <v>3619</v>
      </c>
      <c r="EQS4746">
        <v>42225</v>
      </c>
      <c r="EQT4746" t="s">
        <v>131</v>
      </c>
      <c r="EQU4746" t="s">
        <v>1169</v>
      </c>
      <c r="EQV4746" t="s">
        <v>58</v>
      </c>
      <c r="EQW4746" t="s">
        <v>629</v>
      </c>
      <c r="EQX4746" t="s">
        <v>131</v>
      </c>
      <c r="EQY4746" t="s">
        <v>102</v>
      </c>
      <c r="EQZ4746" t="s">
        <v>103</v>
      </c>
      <c r="ERB4746">
        <v>45</v>
      </c>
      <c r="ERC4746" t="s">
        <v>133</v>
      </c>
      <c r="ERD4746" t="s">
        <v>95</v>
      </c>
      <c r="ERE4746" t="s">
        <v>54</v>
      </c>
      <c r="ERF4746" t="s">
        <v>93</v>
      </c>
      <c r="ERG4746" t="s">
        <v>114</v>
      </c>
      <c r="ERH4746">
        <v>42225</v>
      </c>
      <c r="ERI4746">
        <v>42225</v>
      </c>
      <c r="ERJ4746">
        <v>900</v>
      </c>
      <c r="ERO4746">
        <v>900</v>
      </c>
      <c r="ERT4746" t="s">
        <v>3619</v>
      </c>
      <c r="ERY4746">
        <v>42225</v>
      </c>
      <c r="ERZ4746" t="s">
        <v>131</v>
      </c>
      <c r="ESA4746" t="s">
        <v>1169</v>
      </c>
      <c r="ESB4746" t="s">
        <v>58</v>
      </c>
      <c r="ESC4746" t="s">
        <v>629</v>
      </c>
      <c r="ESD4746" t="s">
        <v>131</v>
      </c>
      <c r="ESE4746" t="s">
        <v>102</v>
      </c>
      <c r="ESF4746" t="s">
        <v>103</v>
      </c>
      <c r="ESH4746">
        <v>45</v>
      </c>
      <c r="ESI4746" t="s">
        <v>133</v>
      </c>
      <c r="ESJ4746" t="s">
        <v>95</v>
      </c>
      <c r="ESK4746" t="s">
        <v>54</v>
      </c>
      <c r="ESL4746" t="s">
        <v>93</v>
      </c>
      <c r="ESM4746" t="s">
        <v>114</v>
      </c>
      <c r="ESN4746">
        <v>42225</v>
      </c>
      <c r="ESO4746">
        <v>42225</v>
      </c>
      <c r="ESP4746">
        <v>900</v>
      </c>
      <c r="ESU4746">
        <v>900</v>
      </c>
      <c r="ESZ4746" t="s">
        <v>3619</v>
      </c>
      <c r="ETE4746">
        <v>42225</v>
      </c>
      <c r="ETF4746" t="s">
        <v>131</v>
      </c>
      <c r="ETG4746" t="s">
        <v>1169</v>
      </c>
      <c r="ETH4746" t="s">
        <v>58</v>
      </c>
      <c r="ETI4746" t="s">
        <v>629</v>
      </c>
      <c r="ETJ4746" t="s">
        <v>131</v>
      </c>
      <c r="ETK4746" t="s">
        <v>102</v>
      </c>
      <c r="ETL4746" t="s">
        <v>103</v>
      </c>
      <c r="ETN4746">
        <v>45</v>
      </c>
      <c r="ETO4746" t="s">
        <v>133</v>
      </c>
      <c r="ETP4746" t="s">
        <v>95</v>
      </c>
      <c r="ETQ4746" t="s">
        <v>54</v>
      </c>
      <c r="ETR4746" t="s">
        <v>93</v>
      </c>
      <c r="ETS4746" t="s">
        <v>114</v>
      </c>
      <c r="ETT4746">
        <v>42225</v>
      </c>
      <c r="ETU4746">
        <v>42225</v>
      </c>
      <c r="ETV4746">
        <v>900</v>
      </c>
      <c r="EUA4746">
        <v>900</v>
      </c>
      <c r="EUF4746" t="s">
        <v>3619</v>
      </c>
      <c r="EUK4746">
        <v>42225</v>
      </c>
      <c r="EUL4746" t="s">
        <v>131</v>
      </c>
      <c r="EUM4746" t="s">
        <v>1169</v>
      </c>
      <c r="EUN4746" t="s">
        <v>58</v>
      </c>
      <c r="EUO4746" t="s">
        <v>629</v>
      </c>
      <c r="EUP4746" t="s">
        <v>131</v>
      </c>
      <c r="EUQ4746" t="s">
        <v>102</v>
      </c>
      <c r="EUR4746" t="s">
        <v>103</v>
      </c>
      <c r="EUT4746">
        <v>45</v>
      </c>
      <c r="EUU4746" t="s">
        <v>133</v>
      </c>
      <c r="EUV4746" t="s">
        <v>95</v>
      </c>
      <c r="EUW4746" t="s">
        <v>54</v>
      </c>
      <c r="EUX4746" t="s">
        <v>93</v>
      </c>
      <c r="EUY4746" t="s">
        <v>114</v>
      </c>
      <c r="EUZ4746">
        <v>42225</v>
      </c>
      <c r="EVA4746">
        <v>42225</v>
      </c>
      <c r="EVB4746">
        <v>900</v>
      </c>
      <c r="EVG4746">
        <v>900</v>
      </c>
      <c r="EVL4746" t="s">
        <v>3619</v>
      </c>
      <c r="EVQ4746">
        <v>42225</v>
      </c>
      <c r="EVR4746" t="s">
        <v>131</v>
      </c>
      <c r="EVS4746" t="s">
        <v>1169</v>
      </c>
      <c r="EVT4746" t="s">
        <v>58</v>
      </c>
      <c r="EVU4746" t="s">
        <v>629</v>
      </c>
      <c r="EVV4746" t="s">
        <v>131</v>
      </c>
      <c r="EVW4746" t="s">
        <v>102</v>
      </c>
      <c r="EVX4746" t="s">
        <v>103</v>
      </c>
      <c r="EVZ4746">
        <v>45</v>
      </c>
      <c r="EWA4746" t="s">
        <v>133</v>
      </c>
      <c r="EWB4746" t="s">
        <v>95</v>
      </c>
      <c r="EWC4746" t="s">
        <v>54</v>
      </c>
      <c r="EWD4746" t="s">
        <v>93</v>
      </c>
      <c r="EWE4746" t="s">
        <v>114</v>
      </c>
      <c r="EWF4746">
        <v>42225</v>
      </c>
      <c r="EWG4746">
        <v>42225</v>
      </c>
      <c r="EWH4746">
        <v>900</v>
      </c>
      <c r="EWM4746">
        <v>900</v>
      </c>
      <c r="EWR4746" t="s">
        <v>3619</v>
      </c>
      <c r="EWW4746">
        <v>42225</v>
      </c>
      <c r="EWX4746" t="s">
        <v>131</v>
      </c>
      <c r="EWY4746" t="s">
        <v>1169</v>
      </c>
      <c r="EWZ4746" t="s">
        <v>58</v>
      </c>
      <c r="EXA4746" t="s">
        <v>629</v>
      </c>
      <c r="EXB4746" t="s">
        <v>131</v>
      </c>
      <c r="EXC4746" t="s">
        <v>102</v>
      </c>
      <c r="EXD4746" t="s">
        <v>103</v>
      </c>
      <c r="EXF4746">
        <v>45</v>
      </c>
      <c r="EXG4746" t="s">
        <v>133</v>
      </c>
      <c r="EXH4746" t="s">
        <v>95</v>
      </c>
      <c r="EXI4746" t="s">
        <v>54</v>
      </c>
      <c r="EXJ4746" t="s">
        <v>93</v>
      </c>
      <c r="EXK4746" t="s">
        <v>114</v>
      </c>
      <c r="EXL4746">
        <v>42225</v>
      </c>
      <c r="EXM4746">
        <v>42225</v>
      </c>
      <c r="EXN4746">
        <v>900</v>
      </c>
      <c r="EXS4746">
        <v>900</v>
      </c>
      <c r="EXX4746" t="s">
        <v>3619</v>
      </c>
      <c r="EYC4746">
        <v>42225</v>
      </c>
      <c r="EYD4746" t="s">
        <v>131</v>
      </c>
      <c r="EYE4746" t="s">
        <v>1169</v>
      </c>
      <c r="EYF4746" t="s">
        <v>58</v>
      </c>
      <c r="EYG4746" t="s">
        <v>629</v>
      </c>
      <c r="EYH4746" t="s">
        <v>131</v>
      </c>
      <c r="EYI4746" t="s">
        <v>102</v>
      </c>
      <c r="EYJ4746" t="s">
        <v>103</v>
      </c>
      <c r="EYL4746">
        <v>45</v>
      </c>
      <c r="EYM4746" t="s">
        <v>133</v>
      </c>
      <c r="EYN4746" t="s">
        <v>95</v>
      </c>
      <c r="EYO4746" t="s">
        <v>54</v>
      </c>
      <c r="EYP4746" t="s">
        <v>93</v>
      </c>
      <c r="EYQ4746" t="s">
        <v>114</v>
      </c>
      <c r="EYR4746">
        <v>42225</v>
      </c>
      <c r="EYS4746">
        <v>42225</v>
      </c>
      <c r="EYT4746">
        <v>900</v>
      </c>
      <c r="EYY4746">
        <v>900</v>
      </c>
      <c r="EZD4746" t="s">
        <v>3619</v>
      </c>
      <c r="EZI4746">
        <v>42225</v>
      </c>
      <c r="EZJ4746" t="s">
        <v>131</v>
      </c>
      <c r="EZK4746" t="s">
        <v>1169</v>
      </c>
      <c r="EZL4746" t="s">
        <v>58</v>
      </c>
      <c r="EZM4746" t="s">
        <v>629</v>
      </c>
      <c r="EZN4746" t="s">
        <v>131</v>
      </c>
      <c r="EZO4746" t="s">
        <v>102</v>
      </c>
      <c r="EZP4746" t="s">
        <v>103</v>
      </c>
      <c r="EZR4746">
        <v>45</v>
      </c>
      <c r="EZS4746" t="s">
        <v>133</v>
      </c>
      <c r="EZT4746" t="s">
        <v>95</v>
      </c>
      <c r="EZU4746" t="s">
        <v>54</v>
      </c>
      <c r="EZV4746" t="s">
        <v>93</v>
      </c>
      <c r="EZW4746" t="s">
        <v>114</v>
      </c>
      <c r="EZX4746">
        <v>42225</v>
      </c>
      <c r="EZY4746">
        <v>42225</v>
      </c>
      <c r="EZZ4746">
        <v>900</v>
      </c>
      <c r="FAE4746">
        <v>900</v>
      </c>
      <c r="FAJ4746" t="s">
        <v>3619</v>
      </c>
      <c r="FAO4746">
        <v>42225</v>
      </c>
      <c r="FAP4746" t="s">
        <v>131</v>
      </c>
      <c r="FAQ4746" t="s">
        <v>1169</v>
      </c>
      <c r="FAR4746" t="s">
        <v>58</v>
      </c>
      <c r="FAS4746" t="s">
        <v>629</v>
      </c>
      <c r="FAT4746" t="s">
        <v>131</v>
      </c>
      <c r="FAU4746" t="s">
        <v>102</v>
      </c>
      <c r="FAV4746" t="s">
        <v>103</v>
      </c>
      <c r="FAX4746">
        <v>45</v>
      </c>
      <c r="FAY4746" t="s">
        <v>133</v>
      </c>
      <c r="FAZ4746" t="s">
        <v>95</v>
      </c>
      <c r="FBA4746" t="s">
        <v>54</v>
      </c>
      <c r="FBB4746" t="s">
        <v>93</v>
      </c>
      <c r="FBC4746" t="s">
        <v>114</v>
      </c>
      <c r="FBD4746">
        <v>42225</v>
      </c>
      <c r="FBE4746">
        <v>42225</v>
      </c>
      <c r="FBF4746">
        <v>900</v>
      </c>
      <c r="FBK4746">
        <v>900</v>
      </c>
      <c r="FBP4746" t="s">
        <v>3619</v>
      </c>
      <c r="FBU4746">
        <v>42225</v>
      </c>
      <c r="FBV4746" t="s">
        <v>131</v>
      </c>
      <c r="FBW4746" t="s">
        <v>1169</v>
      </c>
      <c r="FBX4746" t="s">
        <v>58</v>
      </c>
      <c r="FBY4746" t="s">
        <v>629</v>
      </c>
      <c r="FBZ4746" t="s">
        <v>131</v>
      </c>
      <c r="FCA4746" t="s">
        <v>102</v>
      </c>
      <c r="FCB4746" t="s">
        <v>103</v>
      </c>
      <c r="FCD4746">
        <v>45</v>
      </c>
      <c r="FCE4746" t="s">
        <v>133</v>
      </c>
      <c r="FCF4746" t="s">
        <v>95</v>
      </c>
      <c r="FCG4746" t="s">
        <v>54</v>
      </c>
      <c r="FCH4746" t="s">
        <v>93</v>
      </c>
      <c r="FCI4746" t="s">
        <v>114</v>
      </c>
      <c r="FCJ4746">
        <v>42225</v>
      </c>
      <c r="FCK4746">
        <v>42225</v>
      </c>
      <c r="FCL4746">
        <v>900</v>
      </c>
      <c r="FCQ4746">
        <v>900</v>
      </c>
      <c r="FCV4746" t="s">
        <v>3619</v>
      </c>
      <c r="FDA4746">
        <v>42225</v>
      </c>
      <c r="FDB4746" t="s">
        <v>131</v>
      </c>
      <c r="FDC4746" t="s">
        <v>1169</v>
      </c>
      <c r="FDD4746" t="s">
        <v>58</v>
      </c>
      <c r="FDE4746" t="s">
        <v>629</v>
      </c>
      <c r="FDF4746" t="s">
        <v>131</v>
      </c>
      <c r="FDG4746" t="s">
        <v>102</v>
      </c>
      <c r="FDH4746" t="s">
        <v>103</v>
      </c>
      <c r="FDJ4746">
        <v>45</v>
      </c>
      <c r="FDK4746" t="s">
        <v>133</v>
      </c>
      <c r="FDL4746" t="s">
        <v>95</v>
      </c>
      <c r="FDM4746" t="s">
        <v>54</v>
      </c>
      <c r="FDN4746" t="s">
        <v>93</v>
      </c>
      <c r="FDO4746" t="s">
        <v>114</v>
      </c>
      <c r="FDP4746">
        <v>42225</v>
      </c>
      <c r="FDQ4746">
        <v>42225</v>
      </c>
      <c r="FDR4746">
        <v>900</v>
      </c>
      <c r="FDW4746">
        <v>900</v>
      </c>
      <c r="FEB4746" t="s">
        <v>3619</v>
      </c>
      <c r="FEG4746">
        <v>42225</v>
      </c>
      <c r="FEH4746" t="s">
        <v>131</v>
      </c>
      <c r="FEI4746" t="s">
        <v>1169</v>
      </c>
      <c r="FEJ4746" t="s">
        <v>58</v>
      </c>
      <c r="FEK4746" t="s">
        <v>629</v>
      </c>
      <c r="FEL4746" t="s">
        <v>131</v>
      </c>
      <c r="FEM4746" t="s">
        <v>102</v>
      </c>
      <c r="FEN4746" t="s">
        <v>103</v>
      </c>
      <c r="FEP4746">
        <v>45</v>
      </c>
      <c r="FEQ4746" t="s">
        <v>133</v>
      </c>
      <c r="FER4746" t="s">
        <v>95</v>
      </c>
      <c r="FES4746" t="s">
        <v>54</v>
      </c>
      <c r="FET4746" t="s">
        <v>93</v>
      </c>
      <c r="FEU4746" t="s">
        <v>114</v>
      </c>
      <c r="FEV4746">
        <v>42225</v>
      </c>
      <c r="FEW4746">
        <v>42225</v>
      </c>
      <c r="FEX4746">
        <v>900</v>
      </c>
      <c r="FFC4746">
        <v>900</v>
      </c>
      <c r="FFH4746" t="s">
        <v>3619</v>
      </c>
      <c r="FFM4746">
        <v>42225</v>
      </c>
      <c r="FFN4746" t="s">
        <v>131</v>
      </c>
      <c r="FFO4746" t="s">
        <v>1169</v>
      </c>
      <c r="FFP4746" t="s">
        <v>58</v>
      </c>
      <c r="FFQ4746" t="s">
        <v>629</v>
      </c>
      <c r="FFR4746" t="s">
        <v>131</v>
      </c>
      <c r="FFS4746" t="s">
        <v>102</v>
      </c>
      <c r="FFT4746" t="s">
        <v>103</v>
      </c>
      <c r="FFV4746">
        <v>45</v>
      </c>
      <c r="FFW4746" t="s">
        <v>133</v>
      </c>
      <c r="FFX4746" t="s">
        <v>95</v>
      </c>
      <c r="FFY4746" t="s">
        <v>54</v>
      </c>
      <c r="FFZ4746" t="s">
        <v>93</v>
      </c>
      <c r="FGA4746" t="s">
        <v>114</v>
      </c>
      <c r="FGB4746">
        <v>42225</v>
      </c>
      <c r="FGC4746">
        <v>42225</v>
      </c>
      <c r="FGD4746">
        <v>900</v>
      </c>
      <c r="FGI4746">
        <v>900</v>
      </c>
      <c r="FGN4746" t="s">
        <v>3619</v>
      </c>
      <c r="FGS4746">
        <v>42225</v>
      </c>
      <c r="FGT4746" t="s">
        <v>131</v>
      </c>
      <c r="FGU4746" t="s">
        <v>1169</v>
      </c>
      <c r="FGV4746" t="s">
        <v>58</v>
      </c>
      <c r="FGW4746" t="s">
        <v>629</v>
      </c>
      <c r="FGX4746" t="s">
        <v>131</v>
      </c>
      <c r="FGY4746" t="s">
        <v>102</v>
      </c>
      <c r="FGZ4746" t="s">
        <v>103</v>
      </c>
      <c r="FHB4746">
        <v>45</v>
      </c>
      <c r="FHC4746" t="s">
        <v>133</v>
      </c>
      <c r="FHD4746" t="s">
        <v>95</v>
      </c>
      <c r="FHE4746" t="s">
        <v>54</v>
      </c>
      <c r="FHF4746" t="s">
        <v>93</v>
      </c>
      <c r="FHG4746" t="s">
        <v>114</v>
      </c>
      <c r="FHH4746">
        <v>42225</v>
      </c>
      <c r="FHI4746">
        <v>42225</v>
      </c>
      <c r="FHJ4746">
        <v>900</v>
      </c>
      <c r="FHO4746">
        <v>900</v>
      </c>
      <c r="FHT4746" t="s">
        <v>3619</v>
      </c>
      <c r="FHY4746">
        <v>42225</v>
      </c>
      <c r="FHZ4746" t="s">
        <v>131</v>
      </c>
      <c r="FIA4746" t="s">
        <v>1169</v>
      </c>
      <c r="FIB4746" t="s">
        <v>58</v>
      </c>
      <c r="FIC4746" t="s">
        <v>629</v>
      </c>
      <c r="FID4746" t="s">
        <v>131</v>
      </c>
      <c r="FIE4746" t="s">
        <v>102</v>
      </c>
      <c r="FIF4746" t="s">
        <v>103</v>
      </c>
      <c r="FIH4746">
        <v>45</v>
      </c>
      <c r="FII4746" t="s">
        <v>133</v>
      </c>
      <c r="FIJ4746" t="s">
        <v>95</v>
      </c>
      <c r="FIK4746" t="s">
        <v>54</v>
      </c>
      <c r="FIL4746" t="s">
        <v>93</v>
      </c>
      <c r="FIM4746" t="s">
        <v>114</v>
      </c>
      <c r="FIN4746">
        <v>42225</v>
      </c>
      <c r="FIO4746">
        <v>42225</v>
      </c>
      <c r="FIP4746">
        <v>900</v>
      </c>
      <c r="FIU4746">
        <v>900</v>
      </c>
      <c r="FIZ4746" t="s">
        <v>3619</v>
      </c>
      <c r="FJE4746">
        <v>42225</v>
      </c>
      <c r="FJF4746" t="s">
        <v>131</v>
      </c>
      <c r="FJG4746" t="s">
        <v>1169</v>
      </c>
      <c r="FJH4746" t="s">
        <v>58</v>
      </c>
      <c r="FJI4746" t="s">
        <v>629</v>
      </c>
      <c r="FJJ4746" t="s">
        <v>131</v>
      </c>
      <c r="FJK4746" t="s">
        <v>102</v>
      </c>
      <c r="FJL4746" t="s">
        <v>103</v>
      </c>
      <c r="FJN4746">
        <v>45</v>
      </c>
      <c r="FJO4746" t="s">
        <v>133</v>
      </c>
      <c r="FJP4746" t="s">
        <v>95</v>
      </c>
      <c r="FJQ4746" t="s">
        <v>54</v>
      </c>
      <c r="FJR4746" t="s">
        <v>93</v>
      </c>
      <c r="FJS4746" t="s">
        <v>114</v>
      </c>
      <c r="FJT4746">
        <v>42225</v>
      </c>
      <c r="FJU4746">
        <v>42225</v>
      </c>
      <c r="FJV4746">
        <v>900</v>
      </c>
      <c r="FKA4746">
        <v>900</v>
      </c>
      <c r="FKF4746" t="s">
        <v>3619</v>
      </c>
      <c r="FKK4746">
        <v>42225</v>
      </c>
      <c r="FKL4746" t="s">
        <v>131</v>
      </c>
      <c r="FKM4746" t="s">
        <v>1169</v>
      </c>
      <c r="FKN4746" t="s">
        <v>58</v>
      </c>
      <c r="FKO4746" t="s">
        <v>629</v>
      </c>
      <c r="FKP4746" t="s">
        <v>131</v>
      </c>
      <c r="FKQ4746" t="s">
        <v>102</v>
      </c>
      <c r="FKR4746" t="s">
        <v>103</v>
      </c>
      <c r="FKT4746">
        <v>45</v>
      </c>
      <c r="FKU4746" t="s">
        <v>133</v>
      </c>
      <c r="FKV4746" t="s">
        <v>95</v>
      </c>
      <c r="FKW4746" t="s">
        <v>54</v>
      </c>
      <c r="FKX4746" t="s">
        <v>93</v>
      </c>
      <c r="FKY4746" t="s">
        <v>114</v>
      </c>
      <c r="FKZ4746">
        <v>42225</v>
      </c>
      <c r="FLA4746">
        <v>42225</v>
      </c>
      <c r="FLB4746">
        <v>900</v>
      </c>
      <c r="FLG4746">
        <v>900</v>
      </c>
      <c r="FLL4746" t="s">
        <v>3619</v>
      </c>
      <c r="FLQ4746">
        <v>42225</v>
      </c>
      <c r="FLR4746" t="s">
        <v>131</v>
      </c>
      <c r="FLS4746" t="s">
        <v>1169</v>
      </c>
      <c r="FLT4746" t="s">
        <v>58</v>
      </c>
      <c r="FLU4746" t="s">
        <v>629</v>
      </c>
      <c r="FLV4746" t="s">
        <v>131</v>
      </c>
      <c r="FLW4746" t="s">
        <v>102</v>
      </c>
      <c r="FLX4746" t="s">
        <v>103</v>
      </c>
      <c r="FLZ4746">
        <v>45</v>
      </c>
      <c r="FMA4746" t="s">
        <v>133</v>
      </c>
      <c r="FMB4746" t="s">
        <v>95</v>
      </c>
      <c r="FMC4746" t="s">
        <v>54</v>
      </c>
      <c r="FMD4746" t="s">
        <v>93</v>
      </c>
      <c r="FME4746" t="s">
        <v>114</v>
      </c>
      <c r="FMF4746">
        <v>42225</v>
      </c>
      <c r="FMG4746">
        <v>42225</v>
      </c>
      <c r="FMH4746">
        <v>900</v>
      </c>
      <c r="FMM4746">
        <v>900</v>
      </c>
      <c r="FMR4746" t="s">
        <v>3619</v>
      </c>
      <c r="FMW4746">
        <v>42225</v>
      </c>
      <c r="FMX4746" t="s">
        <v>131</v>
      </c>
      <c r="FMY4746" t="s">
        <v>1169</v>
      </c>
      <c r="FMZ4746" t="s">
        <v>58</v>
      </c>
      <c r="FNA4746" t="s">
        <v>629</v>
      </c>
      <c r="FNB4746" t="s">
        <v>131</v>
      </c>
      <c r="FNC4746" t="s">
        <v>102</v>
      </c>
      <c r="FND4746" t="s">
        <v>103</v>
      </c>
      <c r="FNF4746">
        <v>45</v>
      </c>
      <c r="FNG4746" t="s">
        <v>133</v>
      </c>
      <c r="FNH4746" t="s">
        <v>95</v>
      </c>
      <c r="FNI4746" t="s">
        <v>54</v>
      </c>
      <c r="FNJ4746" t="s">
        <v>93</v>
      </c>
      <c r="FNK4746" t="s">
        <v>114</v>
      </c>
      <c r="FNL4746">
        <v>42225</v>
      </c>
      <c r="FNM4746">
        <v>42225</v>
      </c>
      <c r="FNN4746">
        <v>900</v>
      </c>
      <c r="FNS4746">
        <v>900</v>
      </c>
      <c r="FNX4746" t="s">
        <v>3619</v>
      </c>
      <c r="FOC4746">
        <v>42225</v>
      </c>
      <c r="FOD4746" t="s">
        <v>131</v>
      </c>
      <c r="FOE4746" t="s">
        <v>1169</v>
      </c>
      <c r="FOF4746" t="s">
        <v>58</v>
      </c>
      <c r="FOG4746" t="s">
        <v>629</v>
      </c>
      <c r="FOH4746" t="s">
        <v>131</v>
      </c>
      <c r="FOI4746" t="s">
        <v>102</v>
      </c>
      <c r="FOJ4746" t="s">
        <v>103</v>
      </c>
      <c r="FOL4746">
        <v>45</v>
      </c>
      <c r="FOM4746" t="s">
        <v>133</v>
      </c>
      <c r="FON4746" t="s">
        <v>95</v>
      </c>
      <c r="FOO4746" t="s">
        <v>54</v>
      </c>
      <c r="FOP4746" t="s">
        <v>93</v>
      </c>
      <c r="FOQ4746" t="s">
        <v>114</v>
      </c>
      <c r="FOR4746">
        <v>42225</v>
      </c>
      <c r="FOS4746">
        <v>42225</v>
      </c>
      <c r="FOT4746">
        <v>900</v>
      </c>
      <c r="FOY4746">
        <v>900</v>
      </c>
      <c r="FPD4746" t="s">
        <v>3619</v>
      </c>
      <c r="FPI4746">
        <v>42225</v>
      </c>
      <c r="FPJ4746" t="s">
        <v>131</v>
      </c>
      <c r="FPK4746" t="s">
        <v>1169</v>
      </c>
      <c r="FPL4746" t="s">
        <v>58</v>
      </c>
      <c r="FPM4746" t="s">
        <v>629</v>
      </c>
      <c r="FPN4746" t="s">
        <v>131</v>
      </c>
      <c r="FPO4746" t="s">
        <v>102</v>
      </c>
      <c r="FPP4746" t="s">
        <v>103</v>
      </c>
      <c r="FPR4746">
        <v>45</v>
      </c>
      <c r="FPS4746" t="s">
        <v>133</v>
      </c>
      <c r="FPT4746" t="s">
        <v>95</v>
      </c>
      <c r="FPU4746" t="s">
        <v>54</v>
      </c>
      <c r="FPV4746" t="s">
        <v>93</v>
      </c>
      <c r="FPW4746" t="s">
        <v>114</v>
      </c>
      <c r="FPX4746">
        <v>42225</v>
      </c>
      <c r="FPY4746">
        <v>42225</v>
      </c>
      <c r="FPZ4746">
        <v>900</v>
      </c>
      <c r="FQE4746">
        <v>900</v>
      </c>
      <c r="FQJ4746" t="s">
        <v>3619</v>
      </c>
      <c r="FQO4746">
        <v>42225</v>
      </c>
      <c r="FQP4746" t="s">
        <v>131</v>
      </c>
      <c r="FQQ4746" t="s">
        <v>1169</v>
      </c>
      <c r="FQR4746" t="s">
        <v>58</v>
      </c>
      <c r="FQS4746" t="s">
        <v>629</v>
      </c>
      <c r="FQT4746" t="s">
        <v>131</v>
      </c>
      <c r="FQU4746" t="s">
        <v>102</v>
      </c>
      <c r="FQV4746" t="s">
        <v>103</v>
      </c>
      <c r="FQX4746">
        <v>45</v>
      </c>
      <c r="FQY4746" t="s">
        <v>133</v>
      </c>
      <c r="FQZ4746" t="s">
        <v>95</v>
      </c>
      <c r="FRA4746" t="s">
        <v>54</v>
      </c>
      <c r="FRB4746" t="s">
        <v>93</v>
      </c>
      <c r="FRC4746" t="s">
        <v>114</v>
      </c>
      <c r="FRD4746">
        <v>42225</v>
      </c>
      <c r="FRE4746">
        <v>42225</v>
      </c>
      <c r="FRF4746">
        <v>900</v>
      </c>
      <c r="FRK4746">
        <v>900</v>
      </c>
      <c r="FRP4746" t="s">
        <v>3619</v>
      </c>
      <c r="FRU4746">
        <v>42225</v>
      </c>
      <c r="FRV4746" t="s">
        <v>131</v>
      </c>
      <c r="FRW4746" t="s">
        <v>1169</v>
      </c>
      <c r="FRX4746" t="s">
        <v>58</v>
      </c>
      <c r="FRY4746" t="s">
        <v>629</v>
      </c>
      <c r="FRZ4746" t="s">
        <v>131</v>
      </c>
      <c r="FSA4746" t="s">
        <v>102</v>
      </c>
      <c r="FSB4746" t="s">
        <v>103</v>
      </c>
      <c r="FSD4746">
        <v>45</v>
      </c>
      <c r="FSE4746" t="s">
        <v>133</v>
      </c>
      <c r="FSF4746" t="s">
        <v>95</v>
      </c>
      <c r="FSG4746" t="s">
        <v>54</v>
      </c>
      <c r="FSH4746" t="s">
        <v>93</v>
      </c>
      <c r="FSI4746" t="s">
        <v>114</v>
      </c>
      <c r="FSJ4746">
        <v>42225</v>
      </c>
      <c r="FSK4746">
        <v>42225</v>
      </c>
      <c r="FSL4746">
        <v>900</v>
      </c>
      <c r="FSQ4746">
        <v>900</v>
      </c>
      <c r="FSV4746" t="s">
        <v>3619</v>
      </c>
      <c r="FTA4746">
        <v>42225</v>
      </c>
      <c r="FTB4746" t="s">
        <v>131</v>
      </c>
      <c r="FTC4746" t="s">
        <v>1169</v>
      </c>
      <c r="FTD4746" t="s">
        <v>58</v>
      </c>
      <c r="FTE4746" t="s">
        <v>629</v>
      </c>
      <c r="FTF4746" t="s">
        <v>131</v>
      </c>
      <c r="FTG4746" t="s">
        <v>102</v>
      </c>
      <c r="FTH4746" t="s">
        <v>103</v>
      </c>
      <c r="FTJ4746">
        <v>45</v>
      </c>
      <c r="FTK4746" t="s">
        <v>133</v>
      </c>
      <c r="FTL4746" t="s">
        <v>95</v>
      </c>
      <c r="FTM4746" t="s">
        <v>54</v>
      </c>
      <c r="FTN4746" t="s">
        <v>93</v>
      </c>
      <c r="FTO4746" t="s">
        <v>114</v>
      </c>
      <c r="FTP4746">
        <v>42225</v>
      </c>
      <c r="FTQ4746">
        <v>42225</v>
      </c>
      <c r="FTR4746">
        <v>900</v>
      </c>
      <c r="FTW4746">
        <v>900</v>
      </c>
      <c r="FUB4746" t="s">
        <v>3619</v>
      </c>
      <c r="FUG4746">
        <v>42225</v>
      </c>
      <c r="FUH4746" t="s">
        <v>131</v>
      </c>
      <c r="FUI4746" t="s">
        <v>1169</v>
      </c>
      <c r="FUJ4746" t="s">
        <v>58</v>
      </c>
      <c r="FUK4746" t="s">
        <v>629</v>
      </c>
      <c r="FUL4746" t="s">
        <v>131</v>
      </c>
      <c r="FUM4746" t="s">
        <v>102</v>
      </c>
      <c r="FUN4746" t="s">
        <v>103</v>
      </c>
      <c r="FUP4746">
        <v>45</v>
      </c>
      <c r="FUQ4746" t="s">
        <v>133</v>
      </c>
      <c r="FUR4746" t="s">
        <v>95</v>
      </c>
      <c r="FUS4746" t="s">
        <v>54</v>
      </c>
      <c r="FUT4746" t="s">
        <v>93</v>
      </c>
      <c r="FUU4746" t="s">
        <v>114</v>
      </c>
      <c r="FUV4746">
        <v>42225</v>
      </c>
      <c r="FUW4746">
        <v>42225</v>
      </c>
      <c r="FUX4746">
        <v>900</v>
      </c>
      <c r="FVC4746">
        <v>900</v>
      </c>
      <c r="FVH4746" t="s">
        <v>3619</v>
      </c>
      <c r="FVM4746">
        <v>42225</v>
      </c>
      <c r="FVN4746" t="s">
        <v>131</v>
      </c>
      <c r="FVO4746" t="s">
        <v>1169</v>
      </c>
      <c r="FVP4746" t="s">
        <v>58</v>
      </c>
      <c r="FVQ4746" t="s">
        <v>629</v>
      </c>
      <c r="FVR4746" t="s">
        <v>131</v>
      </c>
      <c r="FVS4746" t="s">
        <v>102</v>
      </c>
      <c r="FVT4746" t="s">
        <v>103</v>
      </c>
      <c r="FVV4746">
        <v>45</v>
      </c>
      <c r="FVW4746" t="s">
        <v>133</v>
      </c>
      <c r="FVX4746" t="s">
        <v>95</v>
      </c>
      <c r="FVY4746" t="s">
        <v>54</v>
      </c>
      <c r="FVZ4746" t="s">
        <v>93</v>
      </c>
      <c r="FWA4746" t="s">
        <v>114</v>
      </c>
      <c r="FWB4746">
        <v>42225</v>
      </c>
      <c r="FWC4746">
        <v>42225</v>
      </c>
      <c r="FWD4746">
        <v>900</v>
      </c>
      <c r="FWI4746">
        <v>900</v>
      </c>
      <c r="FWN4746" t="s">
        <v>3619</v>
      </c>
      <c r="FWS4746">
        <v>42225</v>
      </c>
      <c r="FWT4746" t="s">
        <v>131</v>
      </c>
      <c r="FWU4746" t="s">
        <v>1169</v>
      </c>
      <c r="FWV4746" t="s">
        <v>58</v>
      </c>
      <c r="FWW4746" t="s">
        <v>629</v>
      </c>
      <c r="FWX4746" t="s">
        <v>131</v>
      </c>
      <c r="FWY4746" t="s">
        <v>102</v>
      </c>
      <c r="FWZ4746" t="s">
        <v>103</v>
      </c>
      <c r="FXB4746">
        <v>45</v>
      </c>
      <c r="FXC4746" t="s">
        <v>133</v>
      </c>
      <c r="FXD4746" t="s">
        <v>95</v>
      </c>
      <c r="FXE4746" t="s">
        <v>54</v>
      </c>
      <c r="FXF4746" t="s">
        <v>93</v>
      </c>
      <c r="FXG4746" t="s">
        <v>114</v>
      </c>
      <c r="FXH4746">
        <v>42225</v>
      </c>
      <c r="FXI4746">
        <v>42225</v>
      </c>
      <c r="FXJ4746">
        <v>900</v>
      </c>
      <c r="FXO4746">
        <v>900</v>
      </c>
      <c r="FXT4746" t="s">
        <v>3619</v>
      </c>
      <c r="FXY4746">
        <v>42225</v>
      </c>
      <c r="FXZ4746" t="s">
        <v>131</v>
      </c>
      <c r="FYA4746" t="s">
        <v>1169</v>
      </c>
      <c r="FYB4746" t="s">
        <v>58</v>
      </c>
      <c r="FYC4746" t="s">
        <v>629</v>
      </c>
      <c r="FYD4746" t="s">
        <v>131</v>
      </c>
      <c r="FYE4746" t="s">
        <v>102</v>
      </c>
      <c r="FYF4746" t="s">
        <v>103</v>
      </c>
      <c r="FYH4746">
        <v>45</v>
      </c>
      <c r="FYI4746" t="s">
        <v>133</v>
      </c>
      <c r="FYJ4746" t="s">
        <v>95</v>
      </c>
      <c r="FYK4746" t="s">
        <v>54</v>
      </c>
      <c r="FYL4746" t="s">
        <v>93</v>
      </c>
      <c r="FYM4746" t="s">
        <v>114</v>
      </c>
      <c r="FYN4746">
        <v>42225</v>
      </c>
      <c r="FYO4746">
        <v>42225</v>
      </c>
      <c r="FYP4746">
        <v>900</v>
      </c>
      <c r="FYU4746">
        <v>900</v>
      </c>
      <c r="FYZ4746" t="s">
        <v>3619</v>
      </c>
      <c r="FZE4746">
        <v>42225</v>
      </c>
      <c r="FZF4746" t="s">
        <v>131</v>
      </c>
      <c r="FZG4746" t="s">
        <v>1169</v>
      </c>
      <c r="FZH4746" t="s">
        <v>58</v>
      </c>
      <c r="FZI4746" t="s">
        <v>629</v>
      </c>
      <c r="FZJ4746" t="s">
        <v>131</v>
      </c>
      <c r="FZK4746" t="s">
        <v>102</v>
      </c>
      <c r="FZL4746" t="s">
        <v>103</v>
      </c>
      <c r="FZN4746">
        <v>45</v>
      </c>
      <c r="FZO4746" t="s">
        <v>133</v>
      </c>
      <c r="FZP4746" t="s">
        <v>95</v>
      </c>
      <c r="FZQ4746" t="s">
        <v>54</v>
      </c>
      <c r="FZR4746" t="s">
        <v>93</v>
      </c>
      <c r="FZS4746" t="s">
        <v>114</v>
      </c>
      <c r="FZT4746">
        <v>42225</v>
      </c>
      <c r="FZU4746">
        <v>42225</v>
      </c>
      <c r="FZV4746">
        <v>900</v>
      </c>
      <c r="GAA4746">
        <v>900</v>
      </c>
      <c r="GAF4746" t="s">
        <v>3619</v>
      </c>
      <c r="GAK4746">
        <v>42225</v>
      </c>
      <c r="GAL4746" t="s">
        <v>131</v>
      </c>
      <c r="GAM4746" t="s">
        <v>1169</v>
      </c>
      <c r="GAN4746" t="s">
        <v>58</v>
      </c>
      <c r="GAO4746" t="s">
        <v>629</v>
      </c>
      <c r="GAP4746" t="s">
        <v>131</v>
      </c>
      <c r="GAQ4746" t="s">
        <v>102</v>
      </c>
      <c r="GAR4746" t="s">
        <v>103</v>
      </c>
      <c r="GAT4746">
        <v>45</v>
      </c>
      <c r="GAU4746" t="s">
        <v>133</v>
      </c>
      <c r="GAV4746" t="s">
        <v>95</v>
      </c>
      <c r="GAW4746" t="s">
        <v>54</v>
      </c>
      <c r="GAX4746" t="s">
        <v>93</v>
      </c>
      <c r="GAY4746" t="s">
        <v>114</v>
      </c>
      <c r="GAZ4746">
        <v>42225</v>
      </c>
      <c r="GBA4746">
        <v>42225</v>
      </c>
      <c r="GBB4746">
        <v>900</v>
      </c>
      <c r="GBG4746">
        <v>900</v>
      </c>
      <c r="GBL4746" t="s">
        <v>3619</v>
      </c>
      <c r="GBQ4746">
        <v>42225</v>
      </c>
      <c r="GBR4746" t="s">
        <v>131</v>
      </c>
      <c r="GBS4746" t="s">
        <v>1169</v>
      </c>
      <c r="GBT4746" t="s">
        <v>58</v>
      </c>
      <c r="GBU4746" t="s">
        <v>629</v>
      </c>
      <c r="GBV4746" t="s">
        <v>131</v>
      </c>
      <c r="GBW4746" t="s">
        <v>102</v>
      </c>
      <c r="GBX4746" t="s">
        <v>103</v>
      </c>
      <c r="GBZ4746">
        <v>45</v>
      </c>
      <c r="GCA4746" t="s">
        <v>133</v>
      </c>
      <c r="GCB4746" t="s">
        <v>95</v>
      </c>
      <c r="GCC4746" t="s">
        <v>54</v>
      </c>
      <c r="GCD4746" t="s">
        <v>93</v>
      </c>
      <c r="GCE4746" t="s">
        <v>114</v>
      </c>
      <c r="GCF4746">
        <v>42225</v>
      </c>
      <c r="GCG4746">
        <v>42225</v>
      </c>
      <c r="GCH4746">
        <v>900</v>
      </c>
      <c r="GCM4746">
        <v>900</v>
      </c>
      <c r="GCR4746" t="s">
        <v>3619</v>
      </c>
      <c r="GCW4746">
        <v>42225</v>
      </c>
      <c r="GCX4746" t="s">
        <v>131</v>
      </c>
      <c r="GCY4746" t="s">
        <v>1169</v>
      </c>
      <c r="GCZ4746" t="s">
        <v>58</v>
      </c>
      <c r="GDA4746" t="s">
        <v>629</v>
      </c>
      <c r="GDB4746" t="s">
        <v>131</v>
      </c>
      <c r="GDC4746" t="s">
        <v>102</v>
      </c>
      <c r="GDD4746" t="s">
        <v>103</v>
      </c>
      <c r="GDF4746">
        <v>45</v>
      </c>
      <c r="GDG4746" t="s">
        <v>133</v>
      </c>
      <c r="GDH4746" t="s">
        <v>95</v>
      </c>
      <c r="GDI4746" t="s">
        <v>54</v>
      </c>
      <c r="GDJ4746" t="s">
        <v>93</v>
      </c>
      <c r="GDK4746" t="s">
        <v>114</v>
      </c>
      <c r="GDL4746">
        <v>42225</v>
      </c>
      <c r="GDM4746">
        <v>42225</v>
      </c>
      <c r="GDN4746">
        <v>900</v>
      </c>
      <c r="GDS4746">
        <v>900</v>
      </c>
      <c r="GDX4746" t="s">
        <v>3619</v>
      </c>
      <c r="GEC4746">
        <v>42225</v>
      </c>
      <c r="GED4746" t="s">
        <v>131</v>
      </c>
      <c r="GEE4746" t="s">
        <v>1169</v>
      </c>
      <c r="GEF4746" t="s">
        <v>58</v>
      </c>
      <c r="GEG4746" t="s">
        <v>629</v>
      </c>
      <c r="GEH4746" t="s">
        <v>131</v>
      </c>
      <c r="GEI4746" t="s">
        <v>102</v>
      </c>
      <c r="GEJ4746" t="s">
        <v>103</v>
      </c>
      <c r="GEL4746">
        <v>45</v>
      </c>
      <c r="GEM4746" t="s">
        <v>133</v>
      </c>
      <c r="GEN4746" t="s">
        <v>95</v>
      </c>
      <c r="GEO4746" t="s">
        <v>54</v>
      </c>
      <c r="GEP4746" t="s">
        <v>93</v>
      </c>
      <c r="GEQ4746" t="s">
        <v>114</v>
      </c>
      <c r="GER4746">
        <v>42225</v>
      </c>
      <c r="GES4746">
        <v>42225</v>
      </c>
      <c r="GET4746">
        <v>900</v>
      </c>
      <c r="GEY4746">
        <v>900</v>
      </c>
      <c r="GFD4746" t="s">
        <v>3619</v>
      </c>
      <c r="GFI4746">
        <v>42225</v>
      </c>
      <c r="GFJ4746" t="s">
        <v>131</v>
      </c>
      <c r="GFK4746" t="s">
        <v>1169</v>
      </c>
      <c r="GFL4746" t="s">
        <v>58</v>
      </c>
      <c r="GFM4746" t="s">
        <v>629</v>
      </c>
      <c r="GFN4746" t="s">
        <v>131</v>
      </c>
      <c r="GFO4746" t="s">
        <v>102</v>
      </c>
      <c r="GFP4746" t="s">
        <v>103</v>
      </c>
      <c r="GFR4746">
        <v>45</v>
      </c>
      <c r="GFS4746" t="s">
        <v>133</v>
      </c>
      <c r="GFT4746" t="s">
        <v>95</v>
      </c>
      <c r="GFU4746" t="s">
        <v>54</v>
      </c>
      <c r="GFV4746" t="s">
        <v>93</v>
      </c>
      <c r="GFW4746" t="s">
        <v>114</v>
      </c>
      <c r="GFX4746">
        <v>42225</v>
      </c>
      <c r="GFY4746">
        <v>42225</v>
      </c>
      <c r="GFZ4746">
        <v>900</v>
      </c>
      <c r="GGE4746">
        <v>900</v>
      </c>
      <c r="GGJ4746" t="s">
        <v>3619</v>
      </c>
      <c r="GGO4746">
        <v>42225</v>
      </c>
      <c r="GGP4746" t="s">
        <v>131</v>
      </c>
      <c r="GGQ4746" t="s">
        <v>1169</v>
      </c>
      <c r="GGR4746" t="s">
        <v>58</v>
      </c>
      <c r="GGS4746" t="s">
        <v>629</v>
      </c>
      <c r="GGT4746" t="s">
        <v>131</v>
      </c>
      <c r="GGU4746" t="s">
        <v>102</v>
      </c>
      <c r="GGV4746" t="s">
        <v>103</v>
      </c>
      <c r="GGX4746">
        <v>45</v>
      </c>
      <c r="GGY4746" t="s">
        <v>133</v>
      </c>
      <c r="GGZ4746" t="s">
        <v>95</v>
      </c>
      <c r="GHA4746" t="s">
        <v>54</v>
      </c>
      <c r="GHB4746" t="s">
        <v>93</v>
      </c>
      <c r="GHC4746" t="s">
        <v>114</v>
      </c>
      <c r="GHD4746">
        <v>42225</v>
      </c>
      <c r="GHE4746">
        <v>42225</v>
      </c>
      <c r="GHF4746">
        <v>900</v>
      </c>
      <c r="GHK4746">
        <v>900</v>
      </c>
      <c r="GHP4746" t="s">
        <v>3619</v>
      </c>
      <c r="GHU4746">
        <v>42225</v>
      </c>
      <c r="GHV4746" t="s">
        <v>131</v>
      </c>
      <c r="GHW4746" t="s">
        <v>1169</v>
      </c>
      <c r="GHX4746" t="s">
        <v>58</v>
      </c>
      <c r="GHY4746" t="s">
        <v>629</v>
      </c>
      <c r="GHZ4746" t="s">
        <v>131</v>
      </c>
      <c r="GIA4746" t="s">
        <v>102</v>
      </c>
      <c r="GIB4746" t="s">
        <v>103</v>
      </c>
      <c r="GID4746">
        <v>45</v>
      </c>
      <c r="GIE4746" t="s">
        <v>133</v>
      </c>
      <c r="GIF4746" t="s">
        <v>95</v>
      </c>
      <c r="GIG4746" t="s">
        <v>54</v>
      </c>
      <c r="GIH4746" t="s">
        <v>93</v>
      </c>
      <c r="GII4746" t="s">
        <v>114</v>
      </c>
      <c r="GIJ4746">
        <v>42225</v>
      </c>
      <c r="GIK4746">
        <v>42225</v>
      </c>
      <c r="GIL4746">
        <v>900</v>
      </c>
      <c r="GIQ4746">
        <v>900</v>
      </c>
      <c r="GIV4746" t="s">
        <v>3619</v>
      </c>
      <c r="GJA4746">
        <v>42225</v>
      </c>
      <c r="GJB4746" t="s">
        <v>131</v>
      </c>
      <c r="GJC4746" t="s">
        <v>1169</v>
      </c>
      <c r="GJD4746" t="s">
        <v>58</v>
      </c>
      <c r="GJE4746" t="s">
        <v>629</v>
      </c>
      <c r="GJF4746" t="s">
        <v>131</v>
      </c>
      <c r="GJG4746" t="s">
        <v>102</v>
      </c>
      <c r="GJH4746" t="s">
        <v>103</v>
      </c>
      <c r="GJJ4746">
        <v>45</v>
      </c>
      <c r="GJK4746" t="s">
        <v>133</v>
      </c>
      <c r="GJL4746" t="s">
        <v>95</v>
      </c>
      <c r="GJM4746" t="s">
        <v>54</v>
      </c>
      <c r="GJN4746" t="s">
        <v>93</v>
      </c>
      <c r="GJO4746" t="s">
        <v>114</v>
      </c>
      <c r="GJP4746">
        <v>42225</v>
      </c>
      <c r="GJQ4746">
        <v>42225</v>
      </c>
      <c r="GJR4746">
        <v>900</v>
      </c>
      <c r="GJW4746">
        <v>900</v>
      </c>
      <c r="GKB4746" t="s">
        <v>3619</v>
      </c>
      <c r="GKG4746">
        <v>42225</v>
      </c>
      <c r="GKH4746" t="s">
        <v>131</v>
      </c>
      <c r="GKI4746" t="s">
        <v>1169</v>
      </c>
      <c r="GKJ4746" t="s">
        <v>58</v>
      </c>
      <c r="GKK4746" t="s">
        <v>629</v>
      </c>
      <c r="GKL4746" t="s">
        <v>131</v>
      </c>
      <c r="GKM4746" t="s">
        <v>102</v>
      </c>
      <c r="GKN4746" t="s">
        <v>103</v>
      </c>
      <c r="GKP4746">
        <v>45</v>
      </c>
      <c r="GKQ4746" t="s">
        <v>133</v>
      </c>
      <c r="GKR4746" t="s">
        <v>95</v>
      </c>
      <c r="GKS4746" t="s">
        <v>54</v>
      </c>
      <c r="GKT4746" t="s">
        <v>93</v>
      </c>
      <c r="GKU4746" t="s">
        <v>114</v>
      </c>
      <c r="GKV4746">
        <v>42225</v>
      </c>
      <c r="GKW4746">
        <v>42225</v>
      </c>
      <c r="GKX4746">
        <v>900</v>
      </c>
      <c r="GLC4746">
        <v>900</v>
      </c>
      <c r="GLH4746" t="s">
        <v>3619</v>
      </c>
      <c r="GLM4746">
        <v>42225</v>
      </c>
      <c r="GLN4746" t="s">
        <v>131</v>
      </c>
      <c r="GLO4746" t="s">
        <v>1169</v>
      </c>
      <c r="GLP4746" t="s">
        <v>58</v>
      </c>
      <c r="GLQ4746" t="s">
        <v>629</v>
      </c>
      <c r="GLR4746" t="s">
        <v>131</v>
      </c>
      <c r="GLS4746" t="s">
        <v>102</v>
      </c>
      <c r="GLT4746" t="s">
        <v>103</v>
      </c>
      <c r="GLV4746">
        <v>45</v>
      </c>
      <c r="GLW4746" t="s">
        <v>133</v>
      </c>
      <c r="GLX4746" t="s">
        <v>95</v>
      </c>
      <c r="GLY4746" t="s">
        <v>54</v>
      </c>
      <c r="GLZ4746" t="s">
        <v>93</v>
      </c>
      <c r="GMA4746" t="s">
        <v>114</v>
      </c>
      <c r="GMB4746">
        <v>42225</v>
      </c>
      <c r="GMC4746">
        <v>42225</v>
      </c>
      <c r="GMD4746">
        <v>900</v>
      </c>
      <c r="GMI4746">
        <v>900</v>
      </c>
      <c r="GMN4746" t="s">
        <v>3619</v>
      </c>
      <c r="GMS4746">
        <v>42225</v>
      </c>
      <c r="GMT4746" t="s">
        <v>131</v>
      </c>
      <c r="GMU4746" t="s">
        <v>1169</v>
      </c>
      <c r="GMV4746" t="s">
        <v>58</v>
      </c>
      <c r="GMW4746" t="s">
        <v>629</v>
      </c>
      <c r="GMX4746" t="s">
        <v>131</v>
      </c>
      <c r="GMY4746" t="s">
        <v>102</v>
      </c>
      <c r="GMZ4746" t="s">
        <v>103</v>
      </c>
      <c r="GNB4746">
        <v>45</v>
      </c>
      <c r="GNC4746" t="s">
        <v>133</v>
      </c>
      <c r="GND4746" t="s">
        <v>95</v>
      </c>
      <c r="GNE4746" t="s">
        <v>54</v>
      </c>
      <c r="GNF4746" t="s">
        <v>93</v>
      </c>
      <c r="GNG4746" t="s">
        <v>114</v>
      </c>
      <c r="GNH4746">
        <v>42225</v>
      </c>
      <c r="GNI4746">
        <v>42225</v>
      </c>
      <c r="GNJ4746">
        <v>900</v>
      </c>
      <c r="GNO4746">
        <v>900</v>
      </c>
      <c r="GNT4746" t="s">
        <v>3619</v>
      </c>
      <c r="GNY4746">
        <v>42225</v>
      </c>
      <c r="GNZ4746" t="s">
        <v>131</v>
      </c>
      <c r="GOA4746" t="s">
        <v>1169</v>
      </c>
      <c r="GOB4746" t="s">
        <v>58</v>
      </c>
      <c r="GOC4746" t="s">
        <v>629</v>
      </c>
      <c r="GOD4746" t="s">
        <v>131</v>
      </c>
      <c r="GOE4746" t="s">
        <v>102</v>
      </c>
      <c r="GOF4746" t="s">
        <v>103</v>
      </c>
      <c r="GOH4746">
        <v>45</v>
      </c>
      <c r="GOI4746" t="s">
        <v>133</v>
      </c>
      <c r="GOJ4746" t="s">
        <v>95</v>
      </c>
      <c r="GOK4746" t="s">
        <v>54</v>
      </c>
      <c r="GOL4746" t="s">
        <v>93</v>
      </c>
      <c r="GOM4746" t="s">
        <v>114</v>
      </c>
      <c r="GON4746">
        <v>42225</v>
      </c>
      <c r="GOO4746">
        <v>42225</v>
      </c>
      <c r="GOP4746">
        <v>900</v>
      </c>
      <c r="GOU4746">
        <v>900</v>
      </c>
      <c r="GOZ4746" t="s">
        <v>3619</v>
      </c>
      <c r="GPE4746">
        <v>42225</v>
      </c>
      <c r="GPF4746" t="s">
        <v>131</v>
      </c>
      <c r="GPG4746" t="s">
        <v>1169</v>
      </c>
      <c r="GPH4746" t="s">
        <v>58</v>
      </c>
      <c r="GPI4746" t="s">
        <v>629</v>
      </c>
      <c r="GPJ4746" t="s">
        <v>131</v>
      </c>
      <c r="GPK4746" t="s">
        <v>102</v>
      </c>
      <c r="GPL4746" t="s">
        <v>103</v>
      </c>
      <c r="GPN4746">
        <v>45</v>
      </c>
      <c r="GPO4746" t="s">
        <v>133</v>
      </c>
      <c r="GPP4746" t="s">
        <v>95</v>
      </c>
      <c r="GPQ4746" t="s">
        <v>54</v>
      </c>
      <c r="GPR4746" t="s">
        <v>93</v>
      </c>
      <c r="GPS4746" t="s">
        <v>114</v>
      </c>
      <c r="GPT4746">
        <v>42225</v>
      </c>
      <c r="GPU4746">
        <v>42225</v>
      </c>
      <c r="GPV4746">
        <v>900</v>
      </c>
      <c r="GQA4746">
        <v>900</v>
      </c>
      <c r="GQF4746" t="s">
        <v>3619</v>
      </c>
      <c r="GQK4746">
        <v>42225</v>
      </c>
      <c r="GQL4746" t="s">
        <v>131</v>
      </c>
      <c r="GQM4746" t="s">
        <v>1169</v>
      </c>
      <c r="GQN4746" t="s">
        <v>58</v>
      </c>
      <c r="GQO4746" t="s">
        <v>629</v>
      </c>
      <c r="GQP4746" t="s">
        <v>131</v>
      </c>
      <c r="GQQ4746" t="s">
        <v>102</v>
      </c>
      <c r="GQR4746" t="s">
        <v>103</v>
      </c>
      <c r="GQT4746">
        <v>45</v>
      </c>
      <c r="GQU4746" t="s">
        <v>133</v>
      </c>
      <c r="GQV4746" t="s">
        <v>95</v>
      </c>
      <c r="GQW4746" t="s">
        <v>54</v>
      </c>
      <c r="GQX4746" t="s">
        <v>93</v>
      </c>
      <c r="GQY4746" t="s">
        <v>114</v>
      </c>
      <c r="GQZ4746">
        <v>42225</v>
      </c>
      <c r="GRA4746">
        <v>42225</v>
      </c>
      <c r="GRB4746">
        <v>900</v>
      </c>
      <c r="GRG4746">
        <v>900</v>
      </c>
      <c r="GRL4746" t="s">
        <v>3619</v>
      </c>
      <c r="GRQ4746">
        <v>42225</v>
      </c>
      <c r="GRR4746" t="s">
        <v>131</v>
      </c>
      <c r="GRS4746" t="s">
        <v>1169</v>
      </c>
      <c r="GRT4746" t="s">
        <v>58</v>
      </c>
      <c r="GRU4746" t="s">
        <v>629</v>
      </c>
      <c r="GRV4746" t="s">
        <v>131</v>
      </c>
      <c r="GRW4746" t="s">
        <v>102</v>
      </c>
      <c r="GRX4746" t="s">
        <v>103</v>
      </c>
      <c r="GRZ4746">
        <v>45</v>
      </c>
      <c r="GSA4746" t="s">
        <v>133</v>
      </c>
      <c r="GSB4746" t="s">
        <v>95</v>
      </c>
      <c r="GSC4746" t="s">
        <v>54</v>
      </c>
      <c r="GSD4746" t="s">
        <v>93</v>
      </c>
      <c r="GSE4746" t="s">
        <v>114</v>
      </c>
      <c r="GSF4746">
        <v>42225</v>
      </c>
      <c r="GSG4746">
        <v>42225</v>
      </c>
      <c r="GSH4746">
        <v>900</v>
      </c>
      <c r="GSM4746">
        <v>900</v>
      </c>
      <c r="GSR4746" t="s">
        <v>3619</v>
      </c>
      <c r="GSW4746">
        <v>42225</v>
      </c>
      <c r="GSX4746" t="s">
        <v>131</v>
      </c>
      <c r="GSY4746" t="s">
        <v>1169</v>
      </c>
      <c r="GSZ4746" t="s">
        <v>58</v>
      </c>
      <c r="GTA4746" t="s">
        <v>629</v>
      </c>
      <c r="GTB4746" t="s">
        <v>131</v>
      </c>
      <c r="GTC4746" t="s">
        <v>102</v>
      </c>
      <c r="GTD4746" t="s">
        <v>103</v>
      </c>
      <c r="GTF4746">
        <v>45</v>
      </c>
      <c r="GTG4746" t="s">
        <v>133</v>
      </c>
      <c r="GTH4746" t="s">
        <v>95</v>
      </c>
      <c r="GTI4746" t="s">
        <v>54</v>
      </c>
      <c r="GTJ4746" t="s">
        <v>93</v>
      </c>
      <c r="GTK4746" t="s">
        <v>114</v>
      </c>
      <c r="GTL4746">
        <v>42225</v>
      </c>
      <c r="GTM4746">
        <v>42225</v>
      </c>
      <c r="GTN4746">
        <v>900</v>
      </c>
      <c r="GTS4746">
        <v>900</v>
      </c>
      <c r="GTX4746" t="s">
        <v>3619</v>
      </c>
      <c r="GUC4746">
        <v>42225</v>
      </c>
      <c r="GUD4746" t="s">
        <v>131</v>
      </c>
      <c r="GUE4746" t="s">
        <v>1169</v>
      </c>
      <c r="GUF4746" t="s">
        <v>58</v>
      </c>
      <c r="GUG4746" t="s">
        <v>629</v>
      </c>
      <c r="GUH4746" t="s">
        <v>131</v>
      </c>
      <c r="GUI4746" t="s">
        <v>102</v>
      </c>
      <c r="GUJ4746" t="s">
        <v>103</v>
      </c>
      <c r="GUL4746">
        <v>45</v>
      </c>
      <c r="GUM4746" t="s">
        <v>133</v>
      </c>
      <c r="GUN4746" t="s">
        <v>95</v>
      </c>
      <c r="GUO4746" t="s">
        <v>54</v>
      </c>
      <c r="GUP4746" t="s">
        <v>93</v>
      </c>
      <c r="GUQ4746" t="s">
        <v>114</v>
      </c>
      <c r="GUR4746">
        <v>42225</v>
      </c>
      <c r="GUS4746">
        <v>42225</v>
      </c>
      <c r="GUT4746">
        <v>900</v>
      </c>
      <c r="GUY4746">
        <v>900</v>
      </c>
      <c r="GVD4746" t="s">
        <v>3619</v>
      </c>
      <c r="GVI4746">
        <v>42225</v>
      </c>
      <c r="GVJ4746" t="s">
        <v>131</v>
      </c>
      <c r="GVK4746" t="s">
        <v>1169</v>
      </c>
      <c r="GVL4746" t="s">
        <v>58</v>
      </c>
      <c r="GVM4746" t="s">
        <v>629</v>
      </c>
      <c r="GVN4746" t="s">
        <v>131</v>
      </c>
      <c r="GVO4746" t="s">
        <v>102</v>
      </c>
      <c r="GVP4746" t="s">
        <v>103</v>
      </c>
      <c r="GVR4746">
        <v>45</v>
      </c>
      <c r="GVS4746" t="s">
        <v>133</v>
      </c>
      <c r="GVT4746" t="s">
        <v>95</v>
      </c>
      <c r="GVU4746" t="s">
        <v>54</v>
      </c>
      <c r="GVV4746" t="s">
        <v>93</v>
      </c>
      <c r="GVW4746" t="s">
        <v>114</v>
      </c>
      <c r="GVX4746">
        <v>42225</v>
      </c>
      <c r="GVY4746">
        <v>42225</v>
      </c>
      <c r="GVZ4746">
        <v>900</v>
      </c>
      <c r="GWE4746">
        <v>900</v>
      </c>
      <c r="GWJ4746" t="s">
        <v>3619</v>
      </c>
      <c r="GWO4746">
        <v>42225</v>
      </c>
      <c r="GWP4746" t="s">
        <v>131</v>
      </c>
      <c r="GWQ4746" t="s">
        <v>1169</v>
      </c>
      <c r="GWR4746" t="s">
        <v>58</v>
      </c>
      <c r="GWS4746" t="s">
        <v>629</v>
      </c>
      <c r="GWT4746" t="s">
        <v>131</v>
      </c>
      <c r="GWU4746" t="s">
        <v>102</v>
      </c>
      <c r="GWV4746" t="s">
        <v>103</v>
      </c>
      <c r="GWX4746">
        <v>45</v>
      </c>
      <c r="GWY4746" t="s">
        <v>133</v>
      </c>
      <c r="GWZ4746" t="s">
        <v>95</v>
      </c>
      <c r="GXA4746" t="s">
        <v>54</v>
      </c>
      <c r="GXB4746" t="s">
        <v>93</v>
      </c>
      <c r="GXC4746" t="s">
        <v>114</v>
      </c>
      <c r="GXD4746">
        <v>42225</v>
      </c>
      <c r="GXE4746">
        <v>42225</v>
      </c>
      <c r="GXF4746">
        <v>900</v>
      </c>
      <c r="GXK4746">
        <v>900</v>
      </c>
      <c r="GXP4746" t="s">
        <v>3619</v>
      </c>
      <c r="GXU4746">
        <v>42225</v>
      </c>
      <c r="GXV4746" t="s">
        <v>131</v>
      </c>
      <c r="GXW4746" t="s">
        <v>1169</v>
      </c>
      <c r="GXX4746" t="s">
        <v>58</v>
      </c>
      <c r="GXY4746" t="s">
        <v>629</v>
      </c>
      <c r="GXZ4746" t="s">
        <v>131</v>
      </c>
      <c r="GYA4746" t="s">
        <v>102</v>
      </c>
      <c r="GYB4746" t="s">
        <v>103</v>
      </c>
      <c r="GYD4746">
        <v>45</v>
      </c>
      <c r="GYE4746" t="s">
        <v>133</v>
      </c>
      <c r="GYF4746" t="s">
        <v>95</v>
      </c>
      <c r="GYG4746" t="s">
        <v>54</v>
      </c>
      <c r="GYH4746" t="s">
        <v>93</v>
      </c>
      <c r="GYI4746" t="s">
        <v>114</v>
      </c>
      <c r="GYJ4746">
        <v>42225</v>
      </c>
      <c r="GYK4746">
        <v>42225</v>
      </c>
      <c r="GYL4746">
        <v>900</v>
      </c>
      <c r="GYQ4746">
        <v>900</v>
      </c>
      <c r="GYV4746" t="s">
        <v>3619</v>
      </c>
      <c r="GZA4746">
        <v>42225</v>
      </c>
      <c r="GZB4746" t="s">
        <v>131</v>
      </c>
      <c r="GZC4746" t="s">
        <v>1169</v>
      </c>
      <c r="GZD4746" t="s">
        <v>58</v>
      </c>
      <c r="GZE4746" t="s">
        <v>629</v>
      </c>
      <c r="GZF4746" t="s">
        <v>131</v>
      </c>
      <c r="GZG4746" t="s">
        <v>102</v>
      </c>
      <c r="GZH4746" t="s">
        <v>103</v>
      </c>
      <c r="GZJ4746">
        <v>45</v>
      </c>
      <c r="GZK4746" t="s">
        <v>133</v>
      </c>
      <c r="GZL4746" t="s">
        <v>95</v>
      </c>
      <c r="GZM4746" t="s">
        <v>54</v>
      </c>
      <c r="GZN4746" t="s">
        <v>93</v>
      </c>
      <c r="GZO4746" t="s">
        <v>114</v>
      </c>
      <c r="GZP4746">
        <v>42225</v>
      </c>
      <c r="GZQ4746">
        <v>42225</v>
      </c>
      <c r="GZR4746">
        <v>900</v>
      </c>
      <c r="GZW4746">
        <v>900</v>
      </c>
      <c r="HAB4746" t="s">
        <v>3619</v>
      </c>
      <c r="HAG4746">
        <v>42225</v>
      </c>
      <c r="HAH4746" t="s">
        <v>131</v>
      </c>
      <c r="HAI4746" t="s">
        <v>1169</v>
      </c>
      <c r="HAJ4746" t="s">
        <v>58</v>
      </c>
      <c r="HAK4746" t="s">
        <v>629</v>
      </c>
      <c r="HAL4746" t="s">
        <v>131</v>
      </c>
      <c r="HAM4746" t="s">
        <v>102</v>
      </c>
      <c r="HAN4746" t="s">
        <v>103</v>
      </c>
      <c r="HAP4746">
        <v>45</v>
      </c>
      <c r="HAQ4746" t="s">
        <v>133</v>
      </c>
      <c r="HAR4746" t="s">
        <v>95</v>
      </c>
      <c r="HAS4746" t="s">
        <v>54</v>
      </c>
      <c r="HAT4746" t="s">
        <v>93</v>
      </c>
      <c r="HAU4746" t="s">
        <v>114</v>
      </c>
      <c r="HAV4746">
        <v>42225</v>
      </c>
      <c r="HAW4746">
        <v>42225</v>
      </c>
      <c r="HAX4746">
        <v>900</v>
      </c>
      <c r="HBC4746">
        <v>900</v>
      </c>
      <c r="HBH4746" t="s">
        <v>3619</v>
      </c>
      <c r="HBM4746">
        <v>42225</v>
      </c>
      <c r="HBN4746" t="s">
        <v>131</v>
      </c>
      <c r="HBO4746" t="s">
        <v>1169</v>
      </c>
      <c r="HBP4746" t="s">
        <v>58</v>
      </c>
      <c r="HBQ4746" t="s">
        <v>629</v>
      </c>
      <c r="HBR4746" t="s">
        <v>131</v>
      </c>
      <c r="HBS4746" t="s">
        <v>102</v>
      </c>
      <c r="HBT4746" t="s">
        <v>103</v>
      </c>
      <c r="HBV4746">
        <v>45</v>
      </c>
      <c r="HBW4746" t="s">
        <v>133</v>
      </c>
      <c r="HBX4746" t="s">
        <v>95</v>
      </c>
      <c r="HBY4746" t="s">
        <v>54</v>
      </c>
      <c r="HBZ4746" t="s">
        <v>93</v>
      </c>
      <c r="HCA4746" t="s">
        <v>114</v>
      </c>
      <c r="HCB4746">
        <v>42225</v>
      </c>
      <c r="HCC4746">
        <v>42225</v>
      </c>
      <c r="HCD4746">
        <v>900</v>
      </c>
      <c r="HCI4746">
        <v>900</v>
      </c>
      <c r="HCN4746" t="s">
        <v>3619</v>
      </c>
      <c r="HCS4746">
        <v>42225</v>
      </c>
      <c r="HCT4746" t="s">
        <v>131</v>
      </c>
      <c r="HCU4746" t="s">
        <v>1169</v>
      </c>
      <c r="HCV4746" t="s">
        <v>58</v>
      </c>
      <c r="HCW4746" t="s">
        <v>629</v>
      </c>
      <c r="HCX4746" t="s">
        <v>131</v>
      </c>
      <c r="HCY4746" t="s">
        <v>102</v>
      </c>
      <c r="HCZ4746" t="s">
        <v>103</v>
      </c>
      <c r="HDB4746">
        <v>45</v>
      </c>
      <c r="HDC4746" t="s">
        <v>133</v>
      </c>
      <c r="HDD4746" t="s">
        <v>95</v>
      </c>
      <c r="HDE4746" t="s">
        <v>54</v>
      </c>
      <c r="HDF4746" t="s">
        <v>93</v>
      </c>
      <c r="HDG4746" t="s">
        <v>114</v>
      </c>
      <c r="HDH4746">
        <v>42225</v>
      </c>
      <c r="HDI4746">
        <v>42225</v>
      </c>
      <c r="HDJ4746">
        <v>900</v>
      </c>
      <c r="HDO4746">
        <v>900</v>
      </c>
      <c r="HDT4746" t="s">
        <v>3619</v>
      </c>
      <c r="HDY4746">
        <v>42225</v>
      </c>
      <c r="HDZ4746" t="s">
        <v>131</v>
      </c>
      <c r="HEA4746" t="s">
        <v>1169</v>
      </c>
      <c r="HEB4746" t="s">
        <v>58</v>
      </c>
      <c r="HEC4746" t="s">
        <v>629</v>
      </c>
      <c r="HED4746" t="s">
        <v>131</v>
      </c>
      <c r="HEE4746" t="s">
        <v>102</v>
      </c>
      <c r="HEF4746" t="s">
        <v>103</v>
      </c>
      <c r="HEH4746">
        <v>45</v>
      </c>
      <c r="HEI4746" t="s">
        <v>133</v>
      </c>
      <c r="HEJ4746" t="s">
        <v>95</v>
      </c>
      <c r="HEK4746" t="s">
        <v>54</v>
      </c>
      <c r="HEL4746" t="s">
        <v>93</v>
      </c>
      <c r="HEM4746" t="s">
        <v>114</v>
      </c>
      <c r="HEN4746">
        <v>42225</v>
      </c>
      <c r="HEO4746">
        <v>42225</v>
      </c>
      <c r="HEP4746">
        <v>900</v>
      </c>
      <c r="HEU4746">
        <v>900</v>
      </c>
      <c r="HEZ4746" t="s">
        <v>3619</v>
      </c>
      <c r="HFE4746">
        <v>42225</v>
      </c>
      <c r="HFF4746" t="s">
        <v>131</v>
      </c>
      <c r="HFG4746" t="s">
        <v>1169</v>
      </c>
      <c r="HFH4746" t="s">
        <v>58</v>
      </c>
      <c r="HFI4746" t="s">
        <v>629</v>
      </c>
      <c r="HFJ4746" t="s">
        <v>131</v>
      </c>
      <c r="HFK4746" t="s">
        <v>102</v>
      </c>
      <c r="HFL4746" t="s">
        <v>103</v>
      </c>
      <c r="HFN4746">
        <v>45</v>
      </c>
      <c r="HFO4746" t="s">
        <v>133</v>
      </c>
      <c r="HFP4746" t="s">
        <v>95</v>
      </c>
      <c r="HFQ4746" t="s">
        <v>54</v>
      </c>
      <c r="HFR4746" t="s">
        <v>93</v>
      </c>
      <c r="HFS4746" t="s">
        <v>114</v>
      </c>
      <c r="HFT4746">
        <v>42225</v>
      </c>
      <c r="HFU4746">
        <v>42225</v>
      </c>
      <c r="HFV4746">
        <v>900</v>
      </c>
      <c r="HGA4746">
        <v>900</v>
      </c>
      <c r="HGF4746" t="s">
        <v>3619</v>
      </c>
      <c r="HGK4746">
        <v>42225</v>
      </c>
      <c r="HGL4746" t="s">
        <v>131</v>
      </c>
      <c r="HGM4746" t="s">
        <v>1169</v>
      </c>
      <c r="HGN4746" t="s">
        <v>58</v>
      </c>
      <c r="HGO4746" t="s">
        <v>629</v>
      </c>
      <c r="HGP4746" t="s">
        <v>131</v>
      </c>
      <c r="HGQ4746" t="s">
        <v>102</v>
      </c>
      <c r="HGR4746" t="s">
        <v>103</v>
      </c>
      <c r="HGT4746">
        <v>45</v>
      </c>
      <c r="HGU4746" t="s">
        <v>133</v>
      </c>
      <c r="HGV4746" t="s">
        <v>95</v>
      </c>
      <c r="HGW4746" t="s">
        <v>54</v>
      </c>
      <c r="HGX4746" t="s">
        <v>93</v>
      </c>
      <c r="HGY4746" t="s">
        <v>114</v>
      </c>
      <c r="HGZ4746">
        <v>42225</v>
      </c>
      <c r="HHA4746">
        <v>42225</v>
      </c>
      <c r="HHB4746">
        <v>900</v>
      </c>
      <c r="HHG4746">
        <v>900</v>
      </c>
      <c r="HHL4746" t="s">
        <v>3619</v>
      </c>
      <c r="HHQ4746">
        <v>42225</v>
      </c>
      <c r="HHR4746" t="s">
        <v>131</v>
      </c>
      <c r="HHS4746" t="s">
        <v>1169</v>
      </c>
      <c r="HHT4746" t="s">
        <v>58</v>
      </c>
      <c r="HHU4746" t="s">
        <v>629</v>
      </c>
      <c r="HHV4746" t="s">
        <v>131</v>
      </c>
      <c r="HHW4746" t="s">
        <v>102</v>
      </c>
      <c r="HHX4746" t="s">
        <v>103</v>
      </c>
      <c r="HHZ4746">
        <v>45</v>
      </c>
      <c r="HIA4746" t="s">
        <v>133</v>
      </c>
      <c r="HIB4746" t="s">
        <v>95</v>
      </c>
      <c r="HIC4746" t="s">
        <v>54</v>
      </c>
      <c r="HID4746" t="s">
        <v>93</v>
      </c>
      <c r="HIE4746" t="s">
        <v>114</v>
      </c>
      <c r="HIF4746">
        <v>42225</v>
      </c>
      <c r="HIG4746">
        <v>42225</v>
      </c>
      <c r="HIH4746">
        <v>900</v>
      </c>
      <c r="HIM4746">
        <v>900</v>
      </c>
      <c r="HIR4746" t="s">
        <v>3619</v>
      </c>
      <c r="HIW4746">
        <v>42225</v>
      </c>
      <c r="HIX4746" t="s">
        <v>131</v>
      </c>
      <c r="HIY4746" t="s">
        <v>1169</v>
      </c>
      <c r="HIZ4746" t="s">
        <v>58</v>
      </c>
      <c r="HJA4746" t="s">
        <v>629</v>
      </c>
      <c r="HJB4746" t="s">
        <v>131</v>
      </c>
      <c r="HJC4746" t="s">
        <v>102</v>
      </c>
      <c r="HJD4746" t="s">
        <v>103</v>
      </c>
      <c r="HJF4746">
        <v>45</v>
      </c>
      <c r="HJG4746" t="s">
        <v>133</v>
      </c>
      <c r="HJH4746" t="s">
        <v>95</v>
      </c>
      <c r="HJI4746" t="s">
        <v>54</v>
      </c>
      <c r="HJJ4746" t="s">
        <v>93</v>
      </c>
      <c r="HJK4746" t="s">
        <v>114</v>
      </c>
      <c r="HJL4746">
        <v>42225</v>
      </c>
      <c r="HJM4746">
        <v>42225</v>
      </c>
      <c r="HJN4746">
        <v>900</v>
      </c>
      <c r="HJS4746">
        <v>900</v>
      </c>
      <c r="HJX4746" t="s">
        <v>3619</v>
      </c>
      <c r="HKC4746">
        <v>42225</v>
      </c>
      <c r="HKD4746" t="s">
        <v>131</v>
      </c>
      <c r="HKE4746" t="s">
        <v>1169</v>
      </c>
      <c r="HKF4746" t="s">
        <v>58</v>
      </c>
      <c r="HKG4746" t="s">
        <v>629</v>
      </c>
      <c r="HKH4746" t="s">
        <v>131</v>
      </c>
      <c r="HKI4746" t="s">
        <v>102</v>
      </c>
      <c r="HKJ4746" t="s">
        <v>103</v>
      </c>
      <c r="HKL4746">
        <v>45</v>
      </c>
      <c r="HKM4746" t="s">
        <v>133</v>
      </c>
      <c r="HKN4746" t="s">
        <v>95</v>
      </c>
      <c r="HKO4746" t="s">
        <v>54</v>
      </c>
      <c r="HKP4746" t="s">
        <v>93</v>
      </c>
      <c r="HKQ4746" t="s">
        <v>114</v>
      </c>
      <c r="HKR4746">
        <v>42225</v>
      </c>
      <c r="HKS4746">
        <v>42225</v>
      </c>
      <c r="HKT4746">
        <v>900</v>
      </c>
      <c r="HKY4746">
        <v>900</v>
      </c>
      <c r="HLD4746" t="s">
        <v>3619</v>
      </c>
      <c r="HLI4746">
        <v>42225</v>
      </c>
      <c r="HLJ4746" t="s">
        <v>131</v>
      </c>
      <c r="HLK4746" t="s">
        <v>1169</v>
      </c>
      <c r="HLL4746" t="s">
        <v>58</v>
      </c>
      <c r="HLM4746" t="s">
        <v>629</v>
      </c>
      <c r="HLN4746" t="s">
        <v>131</v>
      </c>
      <c r="HLO4746" t="s">
        <v>102</v>
      </c>
      <c r="HLP4746" t="s">
        <v>103</v>
      </c>
      <c r="HLR4746">
        <v>45</v>
      </c>
      <c r="HLS4746" t="s">
        <v>133</v>
      </c>
      <c r="HLT4746" t="s">
        <v>95</v>
      </c>
      <c r="HLU4746" t="s">
        <v>54</v>
      </c>
      <c r="HLV4746" t="s">
        <v>93</v>
      </c>
      <c r="HLW4746" t="s">
        <v>114</v>
      </c>
      <c r="HLX4746">
        <v>42225</v>
      </c>
      <c r="HLY4746">
        <v>42225</v>
      </c>
      <c r="HLZ4746">
        <v>900</v>
      </c>
      <c r="HME4746">
        <v>900</v>
      </c>
      <c r="HMJ4746" t="s">
        <v>3619</v>
      </c>
      <c r="HMO4746">
        <v>42225</v>
      </c>
      <c r="HMP4746" t="s">
        <v>131</v>
      </c>
      <c r="HMQ4746" t="s">
        <v>1169</v>
      </c>
      <c r="HMR4746" t="s">
        <v>58</v>
      </c>
      <c r="HMS4746" t="s">
        <v>629</v>
      </c>
      <c r="HMT4746" t="s">
        <v>131</v>
      </c>
      <c r="HMU4746" t="s">
        <v>102</v>
      </c>
      <c r="HMV4746" t="s">
        <v>103</v>
      </c>
      <c r="HMX4746">
        <v>45</v>
      </c>
      <c r="HMY4746" t="s">
        <v>133</v>
      </c>
      <c r="HMZ4746" t="s">
        <v>95</v>
      </c>
      <c r="HNA4746" t="s">
        <v>54</v>
      </c>
      <c r="HNB4746" t="s">
        <v>93</v>
      </c>
      <c r="HNC4746" t="s">
        <v>114</v>
      </c>
      <c r="HND4746">
        <v>42225</v>
      </c>
      <c r="HNE4746">
        <v>42225</v>
      </c>
      <c r="HNF4746">
        <v>900</v>
      </c>
      <c r="HNK4746">
        <v>900</v>
      </c>
      <c r="HNP4746" t="s">
        <v>3619</v>
      </c>
      <c r="HNU4746">
        <v>42225</v>
      </c>
      <c r="HNV4746" t="s">
        <v>131</v>
      </c>
      <c r="HNW4746" t="s">
        <v>1169</v>
      </c>
      <c r="HNX4746" t="s">
        <v>58</v>
      </c>
      <c r="HNY4746" t="s">
        <v>629</v>
      </c>
      <c r="HNZ4746" t="s">
        <v>131</v>
      </c>
      <c r="HOA4746" t="s">
        <v>102</v>
      </c>
      <c r="HOB4746" t="s">
        <v>103</v>
      </c>
      <c r="HOD4746">
        <v>45</v>
      </c>
      <c r="HOE4746" t="s">
        <v>133</v>
      </c>
      <c r="HOF4746" t="s">
        <v>95</v>
      </c>
      <c r="HOG4746" t="s">
        <v>54</v>
      </c>
      <c r="HOH4746" t="s">
        <v>93</v>
      </c>
      <c r="HOI4746" t="s">
        <v>114</v>
      </c>
      <c r="HOJ4746">
        <v>42225</v>
      </c>
      <c r="HOK4746">
        <v>42225</v>
      </c>
      <c r="HOL4746">
        <v>900</v>
      </c>
      <c r="HOQ4746">
        <v>900</v>
      </c>
      <c r="HOV4746" t="s">
        <v>3619</v>
      </c>
      <c r="HPA4746">
        <v>42225</v>
      </c>
      <c r="HPB4746" t="s">
        <v>131</v>
      </c>
      <c r="HPC4746" t="s">
        <v>1169</v>
      </c>
      <c r="HPD4746" t="s">
        <v>58</v>
      </c>
      <c r="HPE4746" t="s">
        <v>629</v>
      </c>
      <c r="HPF4746" t="s">
        <v>131</v>
      </c>
      <c r="HPG4746" t="s">
        <v>102</v>
      </c>
      <c r="HPH4746" t="s">
        <v>103</v>
      </c>
      <c r="HPJ4746">
        <v>45</v>
      </c>
      <c r="HPK4746" t="s">
        <v>133</v>
      </c>
      <c r="HPL4746" t="s">
        <v>95</v>
      </c>
      <c r="HPM4746" t="s">
        <v>54</v>
      </c>
      <c r="HPN4746" t="s">
        <v>93</v>
      </c>
      <c r="HPO4746" t="s">
        <v>114</v>
      </c>
      <c r="HPP4746">
        <v>42225</v>
      </c>
      <c r="HPQ4746">
        <v>42225</v>
      </c>
      <c r="HPR4746">
        <v>900</v>
      </c>
      <c r="HPW4746">
        <v>900</v>
      </c>
      <c r="HQB4746" t="s">
        <v>3619</v>
      </c>
      <c r="HQG4746">
        <v>42225</v>
      </c>
      <c r="HQH4746" t="s">
        <v>131</v>
      </c>
      <c r="HQI4746" t="s">
        <v>1169</v>
      </c>
      <c r="HQJ4746" t="s">
        <v>58</v>
      </c>
      <c r="HQK4746" t="s">
        <v>629</v>
      </c>
      <c r="HQL4746" t="s">
        <v>131</v>
      </c>
      <c r="HQM4746" t="s">
        <v>102</v>
      </c>
      <c r="HQN4746" t="s">
        <v>103</v>
      </c>
      <c r="HQP4746">
        <v>45</v>
      </c>
      <c r="HQQ4746" t="s">
        <v>133</v>
      </c>
      <c r="HQR4746" t="s">
        <v>95</v>
      </c>
      <c r="HQS4746" t="s">
        <v>54</v>
      </c>
      <c r="HQT4746" t="s">
        <v>93</v>
      </c>
      <c r="HQU4746" t="s">
        <v>114</v>
      </c>
      <c r="HQV4746">
        <v>42225</v>
      </c>
      <c r="HQW4746">
        <v>42225</v>
      </c>
      <c r="HQX4746">
        <v>900</v>
      </c>
      <c r="HRC4746">
        <v>900</v>
      </c>
      <c r="HRH4746" t="s">
        <v>3619</v>
      </c>
      <c r="HRM4746">
        <v>42225</v>
      </c>
      <c r="HRN4746" t="s">
        <v>131</v>
      </c>
      <c r="HRO4746" t="s">
        <v>1169</v>
      </c>
      <c r="HRP4746" t="s">
        <v>58</v>
      </c>
      <c r="HRQ4746" t="s">
        <v>629</v>
      </c>
      <c r="HRR4746" t="s">
        <v>131</v>
      </c>
      <c r="HRS4746" t="s">
        <v>102</v>
      </c>
      <c r="HRT4746" t="s">
        <v>103</v>
      </c>
      <c r="HRV4746">
        <v>45</v>
      </c>
      <c r="HRW4746" t="s">
        <v>133</v>
      </c>
      <c r="HRX4746" t="s">
        <v>95</v>
      </c>
      <c r="HRY4746" t="s">
        <v>54</v>
      </c>
      <c r="HRZ4746" t="s">
        <v>93</v>
      </c>
      <c r="HSA4746" t="s">
        <v>114</v>
      </c>
      <c r="HSB4746">
        <v>42225</v>
      </c>
      <c r="HSC4746">
        <v>42225</v>
      </c>
      <c r="HSD4746">
        <v>900</v>
      </c>
      <c r="HSI4746">
        <v>900</v>
      </c>
      <c r="HSN4746" t="s">
        <v>3619</v>
      </c>
      <c r="HSS4746">
        <v>42225</v>
      </c>
      <c r="HST4746" t="s">
        <v>131</v>
      </c>
      <c r="HSU4746" t="s">
        <v>1169</v>
      </c>
      <c r="HSV4746" t="s">
        <v>58</v>
      </c>
      <c r="HSW4746" t="s">
        <v>629</v>
      </c>
      <c r="HSX4746" t="s">
        <v>131</v>
      </c>
      <c r="HSY4746" t="s">
        <v>102</v>
      </c>
      <c r="HSZ4746" t="s">
        <v>103</v>
      </c>
      <c r="HTB4746">
        <v>45</v>
      </c>
      <c r="HTC4746" t="s">
        <v>133</v>
      </c>
      <c r="HTD4746" t="s">
        <v>95</v>
      </c>
      <c r="HTE4746" t="s">
        <v>54</v>
      </c>
      <c r="HTF4746" t="s">
        <v>93</v>
      </c>
      <c r="HTG4746" t="s">
        <v>114</v>
      </c>
      <c r="HTH4746">
        <v>42225</v>
      </c>
      <c r="HTI4746">
        <v>42225</v>
      </c>
      <c r="HTJ4746">
        <v>900</v>
      </c>
      <c r="HTO4746">
        <v>900</v>
      </c>
      <c r="HTT4746" t="s">
        <v>3619</v>
      </c>
      <c r="HTY4746">
        <v>42225</v>
      </c>
      <c r="HTZ4746" t="s">
        <v>131</v>
      </c>
      <c r="HUA4746" t="s">
        <v>1169</v>
      </c>
      <c r="HUB4746" t="s">
        <v>58</v>
      </c>
      <c r="HUC4746" t="s">
        <v>629</v>
      </c>
      <c r="HUD4746" t="s">
        <v>131</v>
      </c>
      <c r="HUE4746" t="s">
        <v>102</v>
      </c>
      <c r="HUF4746" t="s">
        <v>103</v>
      </c>
      <c r="HUH4746">
        <v>45</v>
      </c>
      <c r="HUI4746" t="s">
        <v>133</v>
      </c>
      <c r="HUJ4746" t="s">
        <v>95</v>
      </c>
      <c r="HUK4746" t="s">
        <v>54</v>
      </c>
      <c r="HUL4746" t="s">
        <v>93</v>
      </c>
      <c r="HUM4746" t="s">
        <v>114</v>
      </c>
      <c r="HUN4746">
        <v>42225</v>
      </c>
      <c r="HUO4746">
        <v>42225</v>
      </c>
      <c r="HUP4746">
        <v>900</v>
      </c>
      <c r="HUU4746">
        <v>900</v>
      </c>
      <c r="HUZ4746" t="s">
        <v>3619</v>
      </c>
      <c r="HVE4746">
        <v>42225</v>
      </c>
      <c r="HVF4746" t="s">
        <v>131</v>
      </c>
      <c r="HVG4746" t="s">
        <v>1169</v>
      </c>
      <c r="HVH4746" t="s">
        <v>58</v>
      </c>
      <c r="HVI4746" t="s">
        <v>629</v>
      </c>
      <c r="HVJ4746" t="s">
        <v>131</v>
      </c>
      <c r="HVK4746" t="s">
        <v>102</v>
      </c>
      <c r="HVL4746" t="s">
        <v>103</v>
      </c>
      <c r="HVN4746">
        <v>45</v>
      </c>
      <c r="HVO4746" t="s">
        <v>133</v>
      </c>
      <c r="HVP4746" t="s">
        <v>95</v>
      </c>
      <c r="HVQ4746" t="s">
        <v>54</v>
      </c>
      <c r="HVR4746" t="s">
        <v>93</v>
      </c>
      <c r="HVS4746" t="s">
        <v>114</v>
      </c>
      <c r="HVT4746">
        <v>42225</v>
      </c>
      <c r="HVU4746">
        <v>42225</v>
      </c>
      <c r="HVV4746">
        <v>900</v>
      </c>
      <c r="HWA4746">
        <v>900</v>
      </c>
      <c r="HWF4746" t="s">
        <v>3619</v>
      </c>
      <c r="HWK4746">
        <v>42225</v>
      </c>
      <c r="HWL4746" t="s">
        <v>131</v>
      </c>
      <c r="HWM4746" t="s">
        <v>1169</v>
      </c>
      <c r="HWN4746" t="s">
        <v>58</v>
      </c>
      <c r="HWO4746" t="s">
        <v>629</v>
      </c>
      <c r="HWP4746" t="s">
        <v>131</v>
      </c>
      <c r="HWQ4746" t="s">
        <v>102</v>
      </c>
      <c r="HWR4746" t="s">
        <v>103</v>
      </c>
      <c r="HWT4746">
        <v>45</v>
      </c>
      <c r="HWU4746" t="s">
        <v>133</v>
      </c>
      <c r="HWV4746" t="s">
        <v>95</v>
      </c>
      <c r="HWW4746" t="s">
        <v>54</v>
      </c>
      <c r="HWX4746" t="s">
        <v>93</v>
      </c>
      <c r="HWY4746" t="s">
        <v>114</v>
      </c>
      <c r="HWZ4746">
        <v>42225</v>
      </c>
      <c r="HXA4746">
        <v>42225</v>
      </c>
      <c r="HXB4746">
        <v>900</v>
      </c>
      <c r="HXG4746">
        <v>900</v>
      </c>
      <c r="HXL4746" t="s">
        <v>3619</v>
      </c>
      <c r="HXQ4746">
        <v>42225</v>
      </c>
      <c r="HXR4746" t="s">
        <v>131</v>
      </c>
      <c r="HXS4746" t="s">
        <v>1169</v>
      </c>
      <c r="HXT4746" t="s">
        <v>58</v>
      </c>
      <c r="HXU4746" t="s">
        <v>629</v>
      </c>
      <c r="HXV4746" t="s">
        <v>131</v>
      </c>
      <c r="HXW4746" t="s">
        <v>102</v>
      </c>
      <c r="HXX4746" t="s">
        <v>103</v>
      </c>
      <c r="HXZ4746">
        <v>45</v>
      </c>
      <c r="HYA4746" t="s">
        <v>133</v>
      </c>
      <c r="HYB4746" t="s">
        <v>95</v>
      </c>
      <c r="HYC4746" t="s">
        <v>54</v>
      </c>
      <c r="HYD4746" t="s">
        <v>93</v>
      </c>
      <c r="HYE4746" t="s">
        <v>114</v>
      </c>
      <c r="HYF4746">
        <v>42225</v>
      </c>
      <c r="HYG4746">
        <v>42225</v>
      </c>
      <c r="HYH4746">
        <v>900</v>
      </c>
      <c r="HYM4746">
        <v>900</v>
      </c>
      <c r="HYR4746" t="s">
        <v>3619</v>
      </c>
      <c r="HYW4746">
        <v>42225</v>
      </c>
      <c r="HYX4746" t="s">
        <v>131</v>
      </c>
      <c r="HYY4746" t="s">
        <v>1169</v>
      </c>
      <c r="HYZ4746" t="s">
        <v>58</v>
      </c>
      <c r="HZA4746" t="s">
        <v>629</v>
      </c>
      <c r="HZB4746" t="s">
        <v>131</v>
      </c>
      <c r="HZC4746" t="s">
        <v>102</v>
      </c>
      <c r="HZD4746" t="s">
        <v>103</v>
      </c>
      <c r="HZF4746">
        <v>45</v>
      </c>
      <c r="HZG4746" t="s">
        <v>133</v>
      </c>
      <c r="HZH4746" t="s">
        <v>95</v>
      </c>
      <c r="HZI4746" t="s">
        <v>54</v>
      </c>
      <c r="HZJ4746" t="s">
        <v>93</v>
      </c>
      <c r="HZK4746" t="s">
        <v>114</v>
      </c>
      <c r="HZL4746">
        <v>42225</v>
      </c>
      <c r="HZM4746">
        <v>42225</v>
      </c>
      <c r="HZN4746">
        <v>900</v>
      </c>
      <c r="HZS4746">
        <v>900</v>
      </c>
      <c r="HZX4746" t="s">
        <v>3619</v>
      </c>
      <c r="IAC4746">
        <v>42225</v>
      </c>
      <c r="IAD4746" t="s">
        <v>131</v>
      </c>
      <c r="IAE4746" t="s">
        <v>1169</v>
      </c>
      <c r="IAF4746" t="s">
        <v>58</v>
      </c>
      <c r="IAG4746" t="s">
        <v>629</v>
      </c>
      <c r="IAH4746" t="s">
        <v>131</v>
      </c>
      <c r="IAI4746" t="s">
        <v>102</v>
      </c>
      <c r="IAJ4746" t="s">
        <v>103</v>
      </c>
      <c r="IAL4746">
        <v>45</v>
      </c>
      <c r="IAM4746" t="s">
        <v>133</v>
      </c>
      <c r="IAN4746" t="s">
        <v>95</v>
      </c>
      <c r="IAO4746" t="s">
        <v>54</v>
      </c>
      <c r="IAP4746" t="s">
        <v>93</v>
      </c>
      <c r="IAQ4746" t="s">
        <v>114</v>
      </c>
      <c r="IAR4746">
        <v>42225</v>
      </c>
      <c r="IAS4746">
        <v>42225</v>
      </c>
      <c r="IAT4746">
        <v>900</v>
      </c>
      <c r="IAY4746">
        <v>900</v>
      </c>
      <c r="IBD4746" t="s">
        <v>3619</v>
      </c>
      <c r="IBI4746">
        <v>42225</v>
      </c>
      <c r="IBJ4746" t="s">
        <v>131</v>
      </c>
      <c r="IBK4746" t="s">
        <v>1169</v>
      </c>
      <c r="IBL4746" t="s">
        <v>58</v>
      </c>
      <c r="IBM4746" t="s">
        <v>629</v>
      </c>
      <c r="IBN4746" t="s">
        <v>131</v>
      </c>
      <c r="IBO4746" t="s">
        <v>102</v>
      </c>
      <c r="IBP4746" t="s">
        <v>103</v>
      </c>
      <c r="IBR4746">
        <v>45</v>
      </c>
      <c r="IBS4746" t="s">
        <v>133</v>
      </c>
      <c r="IBT4746" t="s">
        <v>95</v>
      </c>
      <c r="IBU4746" t="s">
        <v>54</v>
      </c>
      <c r="IBV4746" t="s">
        <v>93</v>
      </c>
      <c r="IBW4746" t="s">
        <v>114</v>
      </c>
      <c r="IBX4746">
        <v>42225</v>
      </c>
      <c r="IBY4746">
        <v>42225</v>
      </c>
      <c r="IBZ4746">
        <v>900</v>
      </c>
      <c r="ICE4746">
        <v>900</v>
      </c>
      <c r="ICJ4746" t="s">
        <v>3619</v>
      </c>
      <c r="ICO4746">
        <v>42225</v>
      </c>
      <c r="ICP4746" t="s">
        <v>131</v>
      </c>
      <c r="ICQ4746" t="s">
        <v>1169</v>
      </c>
      <c r="ICR4746" t="s">
        <v>58</v>
      </c>
      <c r="ICS4746" t="s">
        <v>629</v>
      </c>
      <c r="ICT4746" t="s">
        <v>131</v>
      </c>
      <c r="ICU4746" t="s">
        <v>102</v>
      </c>
      <c r="ICV4746" t="s">
        <v>103</v>
      </c>
      <c r="ICX4746">
        <v>45</v>
      </c>
      <c r="ICY4746" t="s">
        <v>133</v>
      </c>
      <c r="ICZ4746" t="s">
        <v>95</v>
      </c>
      <c r="IDA4746" t="s">
        <v>54</v>
      </c>
      <c r="IDB4746" t="s">
        <v>93</v>
      </c>
      <c r="IDC4746" t="s">
        <v>114</v>
      </c>
      <c r="IDD4746">
        <v>42225</v>
      </c>
      <c r="IDE4746">
        <v>42225</v>
      </c>
      <c r="IDF4746">
        <v>900</v>
      </c>
      <c r="IDK4746">
        <v>900</v>
      </c>
      <c r="IDP4746" t="s">
        <v>3619</v>
      </c>
      <c r="IDU4746">
        <v>42225</v>
      </c>
      <c r="IDV4746" t="s">
        <v>131</v>
      </c>
      <c r="IDW4746" t="s">
        <v>1169</v>
      </c>
      <c r="IDX4746" t="s">
        <v>58</v>
      </c>
      <c r="IDY4746" t="s">
        <v>629</v>
      </c>
      <c r="IDZ4746" t="s">
        <v>131</v>
      </c>
      <c r="IEA4746" t="s">
        <v>102</v>
      </c>
      <c r="IEB4746" t="s">
        <v>103</v>
      </c>
      <c r="IED4746">
        <v>45</v>
      </c>
      <c r="IEE4746" t="s">
        <v>133</v>
      </c>
      <c r="IEF4746" t="s">
        <v>95</v>
      </c>
      <c r="IEG4746" t="s">
        <v>54</v>
      </c>
      <c r="IEH4746" t="s">
        <v>93</v>
      </c>
      <c r="IEI4746" t="s">
        <v>114</v>
      </c>
      <c r="IEJ4746">
        <v>42225</v>
      </c>
      <c r="IEK4746">
        <v>42225</v>
      </c>
      <c r="IEL4746">
        <v>900</v>
      </c>
      <c r="IEQ4746">
        <v>900</v>
      </c>
      <c r="IEV4746" t="s">
        <v>3619</v>
      </c>
      <c r="IFA4746">
        <v>42225</v>
      </c>
      <c r="IFB4746" t="s">
        <v>131</v>
      </c>
      <c r="IFC4746" t="s">
        <v>1169</v>
      </c>
      <c r="IFD4746" t="s">
        <v>58</v>
      </c>
      <c r="IFE4746" t="s">
        <v>629</v>
      </c>
      <c r="IFF4746" t="s">
        <v>131</v>
      </c>
      <c r="IFG4746" t="s">
        <v>102</v>
      </c>
      <c r="IFH4746" t="s">
        <v>103</v>
      </c>
      <c r="IFJ4746">
        <v>45</v>
      </c>
      <c r="IFK4746" t="s">
        <v>133</v>
      </c>
      <c r="IFL4746" t="s">
        <v>95</v>
      </c>
      <c r="IFM4746" t="s">
        <v>54</v>
      </c>
      <c r="IFN4746" t="s">
        <v>93</v>
      </c>
      <c r="IFO4746" t="s">
        <v>114</v>
      </c>
      <c r="IFP4746">
        <v>42225</v>
      </c>
      <c r="IFQ4746">
        <v>42225</v>
      </c>
      <c r="IFR4746">
        <v>900</v>
      </c>
      <c r="IFW4746">
        <v>900</v>
      </c>
      <c r="IGB4746" t="s">
        <v>3619</v>
      </c>
      <c r="IGG4746">
        <v>42225</v>
      </c>
      <c r="IGH4746" t="s">
        <v>131</v>
      </c>
      <c r="IGI4746" t="s">
        <v>1169</v>
      </c>
      <c r="IGJ4746" t="s">
        <v>58</v>
      </c>
      <c r="IGK4746" t="s">
        <v>629</v>
      </c>
      <c r="IGL4746" t="s">
        <v>131</v>
      </c>
      <c r="IGM4746" t="s">
        <v>102</v>
      </c>
      <c r="IGN4746" t="s">
        <v>103</v>
      </c>
      <c r="IGP4746">
        <v>45</v>
      </c>
      <c r="IGQ4746" t="s">
        <v>133</v>
      </c>
      <c r="IGR4746" t="s">
        <v>95</v>
      </c>
      <c r="IGS4746" t="s">
        <v>54</v>
      </c>
      <c r="IGT4746" t="s">
        <v>93</v>
      </c>
      <c r="IGU4746" t="s">
        <v>114</v>
      </c>
      <c r="IGV4746">
        <v>42225</v>
      </c>
      <c r="IGW4746">
        <v>42225</v>
      </c>
      <c r="IGX4746">
        <v>900</v>
      </c>
      <c r="IHC4746">
        <v>900</v>
      </c>
      <c r="IHH4746" t="s">
        <v>3619</v>
      </c>
      <c r="IHM4746">
        <v>42225</v>
      </c>
      <c r="IHN4746" t="s">
        <v>131</v>
      </c>
      <c r="IHO4746" t="s">
        <v>1169</v>
      </c>
      <c r="IHP4746" t="s">
        <v>58</v>
      </c>
      <c r="IHQ4746" t="s">
        <v>629</v>
      </c>
      <c r="IHR4746" t="s">
        <v>131</v>
      </c>
      <c r="IHS4746" t="s">
        <v>102</v>
      </c>
      <c r="IHT4746" t="s">
        <v>103</v>
      </c>
      <c r="IHV4746">
        <v>45</v>
      </c>
      <c r="IHW4746" t="s">
        <v>133</v>
      </c>
      <c r="IHX4746" t="s">
        <v>95</v>
      </c>
      <c r="IHY4746" t="s">
        <v>54</v>
      </c>
      <c r="IHZ4746" t="s">
        <v>93</v>
      </c>
      <c r="IIA4746" t="s">
        <v>114</v>
      </c>
      <c r="IIB4746">
        <v>42225</v>
      </c>
      <c r="IIC4746">
        <v>42225</v>
      </c>
      <c r="IID4746">
        <v>900</v>
      </c>
      <c r="III4746">
        <v>900</v>
      </c>
      <c r="IIN4746" t="s">
        <v>3619</v>
      </c>
      <c r="IIS4746">
        <v>42225</v>
      </c>
      <c r="IIT4746" t="s">
        <v>131</v>
      </c>
      <c r="IIU4746" t="s">
        <v>1169</v>
      </c>
      <c r="IIV4746" t="s">
        <v>58</v>
      </c>
      <c r="IIW4746" t="s">
        <v>629</v>
      </c>
      <c r="IIX4746" t="s">
        <v>131</v>
      </c>
      <c r="IIY4746" t="s">
        <v>102</v>
      </c>
      <c r="IIZ4746" t="s">
        <v>103</v>
      </c>
      <c r="IJB4746">
        <v>45</v>
      </c>
      <c r="IJC4746" t="s">
        <v>133</v>
      </c>
      <c r="IJD4746" t="s">
        <v>95</v>
      </c>
      <c r="IJE4746" t="s">
        <v>54</v>
      </c>
      <c r="IJF4746" t="s">
        <v>93</v>
      </c>
      <c r="IJG4746" t="s">
        <v>114</v>
      </c>
      <c r="IJH4746">
        <v>42225</v>
      </c>
      <c r="IJI4746">
        <v>42225</v>
      </c>
      <c r="IJJ4746">
        <v>900</v>
      </c>
      <c r="IJO4746">
        <v>900</v>
      </c>
      <c r="IJT4746" t="s">
        <v>3619</v>
      </c>
      <c r="IJY4746">
        <v>42225</v>
      </c>
      <c r="IJZ4746" t="s">
        <v>131</v>
      </c>
      <c r="IKA4746" t="s">
        <v>1169</v>
      </c>
      <c r="IKB4746" t="s">
        <v>58</v>
      </c>
      <c r="IKC4746" t="s">
        <v>629</v>
      </c>
      <c r="IKD4746" t="s">
        <v>131</v>
      </c>
      <c r="IKE4746" t="s">
        <v>102</v>
      </c>
      <c r="IKF4746" t="s">
        <v>103</v>
      </c>
      <c r="IKH4746">
        <v>45</v>
      </c>
      <c r="IKI4746" t="s">
        <v>133</v>
      </c>
      <c r="IKJ4746" t="s">
        <v>95</v>
      </c>
      <c r="IKK4746" t="s">
        <v>54</v>
      </c>
      <c r="IKL4746" t="s">
        <v>93</v>
      </c>
      <c r="IKM4746" t="s">
        <v>114</v>
      </c>
      <c r="IKN4746">
        <v>42225</v>
      </c>
      <c r="IKO4746">
        <v>42225</v>
      </c>
      <c r="IKP4746">
        <v>900</v>
      </c>
      <c r="IKU4746">
        <v>900</v>
      </c>
      <c r="IKZ4746" t="s">
        <v>3619</v>
      </c>
      <c r="ILE4746">
        <v>42225</v>
      </c>
      <c r="ILF4746" t="s">
        <v>131</v>
      </c>
      <c r="ILG4746" t="s">
        <v>1169</v>
      </c>
      <c r="ILH4746" t="s">
        <v>58</v>
      </c>
      <c r="ILI4746" t="s">
        <v>629</v>
      </c>
      <c r="ILJ4746" t="s">
        <v>131</v>
      </c>
      <c r="ILK4746" t="s">
        <v>102</v>
      </c>
      <c r="ILL4746" t="s">
        <v>103</v>
      </c>
      <c r="ILN4746">
        <v>45</v>
      </c>
      <c r="ILO4746" t="s">
        <v>133</v>
      </c>
      <c r="ILP4746" t="s">
        <v>95</v>
      </c>
      <c r="ILQ4746" t="s">
        <v>54</v>
      </c>
      <c r="ILR4746" t="s">
        <v>93</v>
      </c>
      <c r="ILS4746" t="s">
        <v>114</v>
      </c>
      <c r="ILT4746">
        <v>42225</v>
      </c>
      <c r="ILU4746">
        <v>42225</v>
      </c>
      <c r="ILV4746">
        <v>900</v>
      </c>
      <c r="IMA4746">
        <v>900</v>
      </c>
      <c r="IMF4746" t="s">
        <v>3619</v>
      </c>
      <c r="IMK4746">
        <v>42225</v>
      </c>
      <c r="IML4746" t="s">
        <v>131</v>
      </c>
      <c r="IMM4746" t="s">
        <v>1169</v>
      </c>
      <c r="IMN4746" t="s">
        <v>58</v>
      </c>
      <c r="IMO4746" t="s">
        <v>629</v>
      </c>
      <c r="IMP4746" t="s">
        <v>131</v>
      </c>
      <c r="IMQ4746" t="s">
        <v>102</v>
      </c>
      <c r="IMR4746" t="s">
        <v>103</v>
      </c>
      <c r="IMT4746">
        <v>45</v>
      </c>
      <c r="IMU4746" t="s">
        <v>133</v>
      </c>
      <c r="IMV4746" t="s">
        <v>95</v>
      </c>
      <c r="IMW4746" t="s">
        <v>54</v>
      </c>
      <c r="IMX4746" t="s">
        <v>93</v>
      </c>
      <c r="IMY4746" t="s">
        <v>114</v>
      </c>
      <c r="IMZ4746">
        <v>42225</v>
      </c>
      <c r="INA4746">
        <v>42225</v>
      </c>
      <c r="INB4746">
        <v>900</v>
      </c>
      <c r="ING4746">
        <v>900</v>
      </c>
      <c r="INL4746" t="s">
        <v>3619</v>
      </c>
      <c r="INQ4746">
        <v>42225</v>
      </c>
      <c r="INR4746" t="s">
        <v>131</v>
      </c>
      <c r="INS4746" t="s">
        <v>1169</v>
      </c>
      <c r="INT4746" t="s">
        <v>58</v>
      </c>
      <c r="INU4746" t="s">
        <v>629</v>
      </c>
      <c r="INV4746" t="s">
        <v>131</v>
      </c>
      <c r="INW4746" t="s">
        <v>102</v>
      </c>
      <c r="INX4746" t="s">
        <v>103</v>
      </c>
      <c r="INZ4746">
        <v>45</v>
      </c>
      <c r="IOA4746" t="s">
        <v>133</v>
      </c>
      <c r="IOB4746" t="s">
        <v>95</v>
      </c>
      <c r="IOC4746" t="s">
        <v>54</v>
      </c>
      <c r="IOD4746" t="s">
        <v>93</v>
      </c>
      <c r="IOE4746" t="s">
        <v>114</v>
      </c>
      <c r="IOF4746">
        <v>42225</v>
      </c>
      <c r="IOG4746">
        <v>42225</v>
      </c>
      <c r="IOH4746">
        <v>900</v>
      </c>
      <c r="IOM4746">
        <v>900</v>
      </c>
      <c r="IOR4746" t="s">
        <v>3619</v>
      </c>
      <c r="IOW4746">
        <v>42225</v>
      </c>
      <c r="IOX4746" t="s">
        <v>131</v>
      </c>
      <c r="IOY4746" t="s">
        <v>1169</v>
      </c>
      <c r="IOZ4746" t="s">
        <v>58</v>
      </c>
      <c r="IPA4746" t="s">
        <v>629</v>
      </c>
      <c r="IPB4746" t="s">
        <v>131</v>
      </c>
      <c r="IPC4746" t="s">
        <v>102</v>
      </c>
      <c r="IPD4746" t="s">
        <v>103</v>
      </c>
      <c r="IPF4746">
        <v>45</v>
      </c>
      <c r="IPG4746" t="s">
        <v>133</v>
      </c>
      <c r="IPH4746" t="s">
        <v>95</v>
      </c>
      <c r="IPI4746" t="s">
        <v>54</v>
      </c>
      <c r="IPJ4746" t="s">
        <v>93</v>
      </c>
      <c r="IPK4746" t="s">
        <v>114</v>
      </c>
      <c r="IPL4746">
        <v>42225</v>
      </c>
      <c r="IPM4746">
        <v>42225</v>
      </c>
      <c r="IPN4746">
        <v>900</v>
      </c>
      <c r="IPS4746">
        <v>900</v>
      </c>
      <c r="IPX4746" t="s">
        <v>3619</v>
      </c>
      <c r="IQC4746">
        <v>42225</v>
      </c>
      <c r="IQD4746" t="s">
        <v>131</v>
      </c>
      <c r="IQE4746" t="s">
        <v>1169</v>
      </c>
      <c r="IQF4746" t="s">
        <v>58</v>
      </c>
      <c r="IQG4746" t="s">
        <v>629</v>
      </c>
      <c r="IQH4746" t="s">
        <v>131</v>
      </c>
      <c r="IQI4746" t="s">
        <v>102</v>
      </c>
      <c r="IQJ4746" t="s">
        <v>103</v>
      </c>
      <c r="IQL4746">
        <v>45</v>
      </c>
      <c r="IQM4746" t="s">
        <v>133</v>
      </c>
      <c r="IQN4746" t="s">
        <v>95</v>
      </c>
      <c r="IQO4746" t="s">
        <v>54</v>
      </c>
      <c r="IQP4746" t="s">
        <v>93</v>
      </c>
      <c r="IQQ4746" t="s">
        <v>114</v>
      </c>
      <c r="IQR4746">
        <v>42225</v>
      </c>
      <c r="IQS4746">
        <v>42225</v>
      </c>
      <c r="IQT4746">
        <v>900</v>
      </c>
      <c r="IQY4746">
        <v>900</v>
      </c>
      <c r="IRD4746" t="s">
        <v>3619</v>
      </c>
      <c r="IRI4746">
        <v>42225</v>
      </c>
      <c r="IRJ4746" t="s">
        <v>131</v>
      </c>
      <c r="IRK4746" t="s">
        <v>1169</v>
      </c>
      <c r="IRL4746" t="s">
        <v>58</v>
      </c>
      <c r="IRM4746" t="s">
        <v>629</v>
      </c>
      <c r="IRN4746" t="s">
        <v>131</v>
      </c>
      <c r="IRO4746" t="s">
        <v>102</v>
      </c>
      <c r="IRP4746" t="s">
        <v>103</v>
      </c>
      <c r="IRR4746">
        <v>45</v>
      </c>
      <c r="IRS4746" t="s">
        <v>133</v>
      </c>
      <c r="IRT4746" t="s">
        <v>95</v>
      </c>
      <c r="IRU4746" t="s">
        <v>54</v>
      </c>
      <c r="IRV4746" t="s">
        <v>93</v>
      </c>
      <c r="IRW4746" t="s">
        <v>114</v>
      </c>
      <c r="IRX4746">
        <v>42225</v>
      </c>
      <c r="IRY4746">
        <v>42225</v>
      </c>
      <c r="IRZ4746">
        <v>900</v>
      </c>
      <c r="ISE4746">
        <v>900</v>
      </c>
      <c r="ISJ4746" t="s">
        <v>3619</v>
      </c>
      <c r="ISO4746">
        <v>42225</v>
      </c>
      <c r="ISP4746" t="s">
        <v>131</v>
      </c>
      <c r="ISQ4746" t="s">
        <v>1169</v>
      </c>
      <c r="ISR4746" t="s">
        <v>58</v>
      </c>
      <c r="ISS4746" t="s">
        <v>629</v>
      </c>
      <c r="IST4746" t="s">
        <v>131</v>
      </c>
      <c r="ISU4746" t="s">
        <v>102</v>
      </c>
      <c r="ISV4746" t="s">
        <v>103</v>
      </c>
      <c r="ISX4746">
        <v>45</v>
      </c>
      <c r="ISY4746" t="s">
        <v>133</v>
      </c>
      <c r="ISZ4746" t="s">
        <v>95</v>
      </c>
      <c r="ITA4746" t="s">
        <v>54</v>
      </c>
      <c r="ITB4746" t="s">
        <v>93</v>
      </c>
      <c r="ITC4746" t="s">
        <v>114</v>
      </c>
      <c r="ITD4746">
        <v>42225</v>
      </c>
      <c r="ITE4746">
        <v>42225</v>
      </c>
      <c r="ITF4746">
        <v>900</v>
      </c>
      <c r="ITK4746">
        <v>900</v>
      </c>
      <c r="ITP4746" t="s">
        <v>3619</v>
      </c>
      <c r="ITU4746">
        <v>42225</v>
      </c>
      <c r="ITV4746" t="s">
        <v>131</v>
      </c>
      <c r="ITW4746" t="s">
        <v>1169</v>
      </c>
      <c r="ITX4746" t="s">
        <v>58</v>
      </c>
      <c r="ITY4746" t="s">
        <v>629</v>
      </c>
      <c r="ITZ4746" t="s">
        <v>131</v>
      </c>
      <c r="IUA4746" t="s">
        <v>102</v>
      </c>
      <c r="IUB4746" t="s">
        <v>103</v>
      </c>
      <c r="IUD4746">
        <v>45</v>
      </c>
      <c r="IUE4746" t="s">
        <v>133</v>
      </c>
      <c r="IUF4746" t="s">
        <v>95</v>
      </c>
      <c r="IUG4746" t="s">
        <v>54</v>
      </c>
      <c r="IUH4746" t="s">
        <v>93</v>
      </c>
      <c r="IUI4746" t="s">
        <v>114</v>
      </c>
      <c r="IUJ4746">
        <v>42225</v>
      </c>
      <c r="IUK4746">
        <v>42225</v>
      </c>
      <c r="IUL4746">
        <v>900</v>
      </c>
      <c r="IUQ4746">
        <v>900</v>
      </c>
      <c r="IUV4746" t="s">
        <v>3619</v>
      </c>
      <c r="IVA4746">
        <v>42225</v>
      </c>
      <c r="IVB4746" t="s">
        <v>131</v>
      </c>
      <c r="IVC4746" t="s">
        <v>1169</v>
      </c>
      <c r="IVD4746" t="s">
        <v>58</v>
      </c>
      <c r="IVE4746" t="s">
        <v>629</v>
      </c>
      <c r="IVF4746" t="s">
        <v>131</v>
      </c>
      <c r="IVG4746" t="s">
        <v>102</v>
      </c>
      <c r="IVH4746" t="s">
        <v>103</v>
      </c>
      <c r="IVJ4746">
        <v>45</v>
      </c>
      <c r="IVK4746" t="s">
        <v>133</v>
      </c>
      <c r="IVL4746" t="s">
        <v>95</v>
      </c>
      <c r="IVM4746" t="s">
        <v>54</v>
      </c>
      <c r="IVN4746" t="s">
        <v>93</v>
      </c>
      <c r="IVO4746" t="s">
        <v>114</v>
      </c>
      <c r="IVP4746">
        <v>42225</v>
      </c>
      <c r="IVQ4746">
        <v>42225</v>
      </c>
      <c r="IVR4746">
        <v>900</v>
      </c>
      <c r="IVW4746">
        <v>900</v>
      </c>
      <c r="IWB4746" t="s">
        <v>3619</v>
      </c>
      <c r="IWG4746">
        <v>42225</v>
      </c>
      <c r="IWH4746" t="s">
        <v>131</v>
      </c>
      <c r="IWI4746" t="s">
        <v>1169</v>
      </c>
      <c r="IWJ4746" t="s">
        <v>58</v>
      </c>
      <c r="IWK4746" t="s">
        <v>629</v>
      </c>
      <c r="IWL4746" t="s">
        <v>131</v>
      </c>
      <c r="IWM4746" t="s">
        <v>102</v>
      </c>
      <c r="IWN4746" t="s">
        <v>103</v>
      </c>
      <c r="IWP4746">
        <v>45</v>
      </c>
      <c r="IWQ4746" t="s">
        <v>133</v>
      </c>
      <c r="IWR4746" t="s">
        <v>95</v>
      </c>
      <c r="IWS4746" t="s">
        <v>54</v>
      </c>
      <c r="IWT4746" t="s">
        <v>93</v>
      </c>
      <c r="IWU4746" t="s">
        <v>114</v>
      </c>
      <c r="IWV4746">
        <v>42225</v>
      </c>
      <c r="IWW4746">
        <v>42225</v>
      </c>
      <c r="IWX4746">
        <v>900</v>
      </c>
      <c r="IXC4746">
        <v>900</v>
      </c>
      <c r="IXH4746" t="s">
        <v>3619</v>
      </c>
      <c r="IXM4746">
        <v>42225</v>
      </c>
      <c r="IXN4746" t="s">
        <v>131</v>
      </c>
      <c r="IXO4746" t="s">
        <v>1169</v>
      </c>
      <c r="IXP4746" t="s">
        <v>58</v>
      </c>
      <c r="IXQ4746" t="s">
        <v>629</v>
      </c>
      <c r="IXR4746" t="s">
        <v>131</v>
      </c>
      <c r="IXS4746" t="s">
        <v>102</v>
      </c>
      <c r="IXT4746" t="s">
        <v>103</v>
      </c>
      <c r="IXV4746">
        <v>45</v>
      </c>
      <c r="IXW4746" t="s">
        <v>133</v>
      </c>
      <c r="IXX4746" t="s">
        <v>95</v>
      </c>
      <c r="IXY4746" t="s">
        <v>54</v>
      </c>
      <c r="IXZ4746" t="s">
        <v>93</v>
      </c>
      <c r="IYA4746" t="s">
        <v>114</v>
      </c>
      <c r="IYB4746">
        <v>42225</v>
      </c>
      <c r="IYC4746">
        <v>42225</v>
      </c>
      <c r="IYD4746">
        <v>900</v>
      </c>
      <c r="IYI4746">
        <v>900</v>
      </c>
      <c r="IYN4746" t="s">
        <v>3619</v>
      </c>
      <c r="IYS4746">
        <v>42225</v>
      </c>
      <c r="IYT4746" t="s">
        <v>131</v>
      </c>
      <c r="IYU4746" t="s">
        <v>1169</v>
      </c>
      <c r="IYV4746" t="s">
        <v>58</v>
      </c>
      <c r="IYW4746" t="s">
        <v>629</v>
      </c>
      <c r="IYX4746" t="s">
        <v>131</v>
      </c>
      <c r="IYY4746" t="s">
        <v>102</v>
      </c>
      <c r="IYZ4746" t="s">
        <v>103</v>
      </c>
      <c r="IZB4746">
        <v>45</v>
      </c>
      <c r="IZC4746" t="s">
        <v>133</v>
      </c>
      <c r="IZD4746" t="s">
        <v>95</v>
      </c>
      <c r="IZE4746" t="s">
        <v>54</v>
      </c>
      <c r="IZF4746" t="s">
        <v>93</v>
      </c>
      <c r="IZG4746" t="s">
        <v>114</v>
      </c>
      <c r="IZH4746">
        <v>42225</v>
      </c>
      <c r="IZI4746">
        <v>42225</v>
      </c>
      <c r="IZJ4746">
        <v>900</v>
      </c>
      <c r="IZO4746">
        <v>900</v>
      </c>
      <c r="IZT4746" t="s">
        <v>3619</v>
      </c>
      <c r="IZY4746">
        <v>42225</v>
      </c>
      <c r="IZZ4746" t="s">
        <v>131</v>
      </c>
      <c r="JAA4746" t="s">
        <v>1169</v>
      </c>
      <c r="JAB4746" t="s">
        <v>58</v>
      </c>
      <c r="JAC4746" t="s">
        <v>629</v>
      </c>
      <c r="JAD4746" t="s">
        <v>131</v>
      </c>
      <c r="JAE4746" t="s">
        <v>102</v>
      </c>
      <c r="JAF4746" t="s">
        <v>103</v>
      </c>
      <c r="JAH4746">
        <v>45</v>
      </c>
      <c r="JAI4746" t="s">
        <v>133</v>
      </c>
      <c r="JAJ4746" t="s">
        <v>95</v>
      </c>
      <c r="JAK4746" t="s">
        <v>54</v>
      </c>
      <c r="JAL4746" t="s">
        <v>93</v>
      </c>
      <c r="JAM4746" t="s">
        <v>114</v>
      </c>
      <c r="JAN4746">
        <v>42225</v>
      </c>
      <c r="JAO4746">
        <v>42225</v>
      </c>
      <c r="JAP4746">
        <v>900</v>
      </c>
      <c r="JAU4746">
        <v>900</v>
      </c>
      <c r="JAZ4746" t="s">
        <v>3619</v>
      </c>
      <c r="JBE4746">
        <v>42225</v>
      </c>
      <c r="JBF4746" t="s">
        <v>131</v>
      </c>
      <c r="JBG4746" t="s">
        <v>1169</v>
      </c>
      <c r="JBH4746" t="s">
        <v>58</v>
      </c>
      <c r="JBI4746" t="s">
        <v>629</v>
      </c>
      <c r="JBJ4746" t="s">
        <v>131</v>
      </c>
      <c r="JBK4746" t="s">
        <v>102</v>
      </c>
      <c r="JBL4746" t="s">
        <v>103</v>
      </c>
      <c r="JBN4746">
        <v>45</v>
      </c>
      <c r="JBO4746" t="s">
        <v>133</v>
      </c>
      <c r="JBP4746" t="s">
        <v>95</v>
      </c>
      <c r="JBQ4746" t="s">
        <v>54</v>
      </c>
      <c r="JBR4746" t="s">
        <v>93</v>
      </c>
      <c r="JBS4746" t="s">
        <v>114</v>
      </c>
      <c r="JBT4746">
        <v>42225</v>
      </c>
      <c r="JBU4746">
        <v>42225</v>
      </c>
      <c r="JBV4746">
        <v>900</v>
      </c>
      <c r="JCA4746">
        <v>900</v>
      </c>
      <c r="JCF4746" t="s">
        <v>3619</v>
      </c>
      <c r="JCK4746">
        <v>42225</v>
      </c>
      <c r="JCL4746" t="s">
        <v>131</v>
      </c>
      <c r="JCM4746" t="s">
        <v>1169</v>
      </c>
      <c r="JCN4746" t="s">
        <v>58</v>
      </c>
      <c r="JCO4746" t="s">
        <v>629</v>
      </c>
      <c r="JCP4746" t="s">
        <v>131</v>
      </c>
      <c r="JCQ4746" t="s">
        <v>102</v>
      </c>
      <c r="JCR4746" t="s">
        <v>103</v>
      </c>
      <c r="JCT4746">
        <v>45</v>
      </c>
      <c r="JCU4746" t="s">
        <v>133</v>
      </c>
      <c r="JCV4746" t="s">
        <v>95</v>
      </c>
      <c r="JCW4746" t="s">
        <v>54</v>
      </c>
      <c r="JCX4746" t="s">
        <v>93</v>
      </c>
      <c r="JCY4746" t="s">
        <v>114</v>
      </c>
      <c r="JCZ4746">
        <v>42225</v>
      </c>
      <c r="JDA4746">
        <v>42225</v>
      </c>
      <c r="JDB4746">
        <v>900</v>
      </c>
      <c r="JDG4746">
        <v>900</v>
      </c>
      <c r="JDL4746" t="s">
        <v>3619</v>
      </c>
      <c r="JDQ4746">
        <v>42225</v>
      </c>
      <c r="JDR4746" t="s">
        <v>131</v>
      </c>
      <c r="JDS4746" t="s">
        <v>1169</v>
      </c>
      <c r="JDT4746" t="s">
        <v>58</v>
      </c>
      <c r="JDU4746" t="s">
        <v>629</v>
      </c>
      <c r="JDV4746" t="s">
        <v>131</v>
      </c>
      <c r="JDW4746" t="s">
        <v>102</v>
      </c>
      <c r="JDX4746" t="s">
        <v>103</v>
      </c>
      <c r="JDZ4746">
        <v>45</v>
      </c>
      <c r="JEA4746" t="s">
        <v>133</v>
      </c>
      <c r="JEB4746" t="s">
        <v>95</v>
      </c>
      <c r="JEC4746" t="s">
        <v>54</v>
      </c>
      <c r="JED4746" t="s">
        <v>93</v>
      </c>
      <c r="JEE4746" t="s">
        <v>114</v>
      </c>
      <c r="JEF4746">
        <v>42225</v>
      </c>
      <c r="JEG4746">
        <v>42225</v>
      </c>
      <c r="JEH4746">
        <v>900</v>
      </c>
      <c r="JEM4746">
        <v>900</v>
      </c>
      <c r="JER4746" t="s">
        <v>3619</v>
      </c>
      <c r="JEW4746">
        <v>42225</v>
      </c>
      <c r="JEX4746" t="s">
        <v>131</v>
      </c>
      <c r="JEY4746" t="s">
        <v>1169</v>
      </c>
      <c r="JEZ4746" t="s">
        <v>58</v>
      </c>
      <c r="JFA4746" t="s">
        <v>629</v>
      </c>
      <c r="JFB4746" t="s">
        <v>131</v>
      </c>
      <c r="JFC4746" t="s">
        <v>102</v>
      </c>
      <c r="JFD4746" t="s">
        <v>103</v>
      </c>
      <c r="JFF4746">
        <v>45</v>
      </c>
      <c r="JFG4746" t="s">
        <v>133</v>
      </c>
      <c r="JFH4746" t="s">
        <v>95</v>
      </c>
      <c r="JFI4746" t="s">
        <v>54</v>
      </c>
      <c r="JFJ4746" t="s">
        <v>93</v>
      </c>
      <c r="JFK4746" t="s">
        <v>114</v>
      </c>
      <c r="JFL4746">
        <v>42225</v>
      </c>
      <c r="JFM4746">
        <v>42225</v>
      </c>
      <c r="JFN4746">
        <v>900</v>
      </c>
      <c r="JFS4746">
        <v>900</v>
      </c>
      <c r="JFX4746" t="s">
        <v>3619</v>
      </c>
      <c r="JGC4746">
        <v>42225</v>
      </c>
      <c r="JGD4746" t="s">
        <v>131</v>
      </c>
      <c r="JGE4746" t="s">
        <v>1169</v>
      </c>
      <c r="JGF4746" t="s">
        <v>58</v>
      </c>
      <c r="JGG4746" t="s">
        <v>629</v>
      </c>
      <c r="JGH4746" t="s">
        <v>131</v>
      </c>
      <c r="JGI4746" t="s">
        <v>102</v>
      </c>
      <c r="JGJ4746" t="s">
        <v>103</v>
      </c>
      <c r="JGL4746">
        <v>45</v>
      </c>
      <c r="JGM4746" t="s">
        <v>133</v>
      </c>
      <c r="JGN4746" t="s">
        <v>95</v>
      </c>
      <c r="JGO4746" t="s">
        <v>54</v>
      </c>
      <c r="JGP4746" t="s">
        <v>93</v>
      </c>
      <c r="JGQ4746" t="s">
        <v>114</v>
      </c>
      <c r="JGR4746">
        <v>42225</v>
      </c>
      <c r="JGS4746">
        <v>42225</v>
      </c>
      <c r="JGT4746">
        <v>900</v>
      </c>
      <c r="JGY4746">
        <v>900</v>
      </c>
      <c r="JHD4746" t="s">
        <v>3619</v>
      </c>
      <c r="JHI4746">
        <v>42225</v>
      </c>
      <c r="JHJ4746" t="s">
        <v>131</v>
      </c>
      <c r="JHK4746" t="s">
        <v>1169</v>
      </c>
      <c r="JHL4746" t="s">
        <v>58</v>
      </c>
      <c r="JHM4746" t="s">
        <v>629</v>
      </c>
      <c r="JHN4746" t="s">
        <v>131</v>
      </c>
      <c r="JHO4746" t="s">
        <v>102</v>
      </c>
      <c r="JHP4746" t="s">
        <v>103</v>
      </c>
      <c r="JHR4746">
        <v>45</v>
      </c>
      <c r="JHS4746" t="s">
        <v>133</v>
      </c>
      <c r="JHT4746" t="s">
        <v>95</v>
      </c>
      <c r="JHU4746" t="s">
        <v>54</v>
      </c>
      <c r="JHV4746" t="s">
        <v>93</v>
      </c>
      <c r="JHW4746" t="s">
        <v>114</v>
      </c>
      <c r="JHX4746">
        <v>42225</v>
      </c>
      <c r="JHY4746">
        <v>42225</v>
      </c>
      <c r="JHZ4746">
        <v>900</v>
      </c>
      <c r="JIE4746">
        <v>900</v>
      </c>
      <c r="JIJ4746" t="s">
        <v>3619</v>
      </c>
      <c r="JIO4746">
        <v>42225</v>
      </c>
      <c r="JIP4746" t="s">
        <v>131</v>
      </c>
      <c r="JIQ4746" t="s">
        <v>1169</v>
      </c>
      <c r="JIR4746" t="s">
        <v>58</v>
      </c>
      <c r="JIS4746" t="s">
        <v>629</v>
      </c>
      <c r="JIT4746" t="s">
        <v>131</v>
      </c>
      <c r="JIU4746" t="s">
        <v>102</v>
      </c>
      <c r="JIV4746" t="s">
        <v>103</v>
      </c>
      <c r="JIX4746">
        <v>45</v>
      </c>
      <c r="JIY4746" t="s">
        <v>133</v>
      </c>
      <c r="JIZ4746" t="s">
        <v>95</v>
      </c>
      <c r="JJA4746" t="s">
        <v>54</v>
      </c>
      <c r="JJB4746" t="s">
        <v>93</v>
      </c>
      <c r="JJC4746" t="s">
        <v>114</v>
      </c>
      <c r="JJD4746">
        <v>42225</v>
      </c>
      <c r="JJE4746">
        <v>42225</v>
      </c>
      <c r="JJF4746">
        <v>900</v>
      </c>
      <c r="JJK4746">
        <v>900</v>
      </c>
      <c r="JJP4746" t="s">
        <v>3619</v>
      </c>
      <c r="JJU4746">
        <v>42225</v>
      </c>
      <c r="JJV4746" t="s">
        <v>131</v>
      </c>
      <c r="JJW4746" t="s">
        <v>1169</v>
      </c>
      <c r="JJX4746" t="s">
        <v>58</v>
      </c>
      <c r="JJY4746" t="s">
        <v>629</v>
      </c>
      <c r="JJZ4746" t="s">
        <v>131</v>
      </c>
      <c r="JKA4746" t="s">
        <v>102</v>
      </c>
      <c r="JKB4746" t="s">
        <v>103</v>
      </c>
      <c r="JKD4746">
        <v>45</v>
      </c>
      <c r="JKE4746" t="s">
        <v>133</v>
      </c>
      <c r="JKF4746" t="s">
        <v>95</v>
      </c>
      <c r="JKG4746" t="s">
        <v>54</v>
      </c>
      <c r="JKH4746" t="s">
        <v>93</v>
      </c>
      <c r="JKI4746" t="s">
        <v>114</v>
      </c>
      <c r="JKJ4746">
        <v>42225</v>
      </c>
      <c r="JKK4746">
        <v>42225</v>
      </c>
      <c r="JKL4746">
        <v>900</v>
      </c>
      <c r="JKQ4746">
        <v>900</v>
      </c>
      <c r="JKV4746" t="s">
        <v>3619</v>
      </c>
      <c r="JLA4746">
        <v>42225</v>
      </c>
      <c r="JLB4746" t="s">
        <v>131</v>
      </c>
      <c r="JLC4746" t="s">
        <v>1169</v>
      </c>
      <c r="JLD4746" t="s">
        <v>58</v>
      </c>
      <c r="JLE4746" t="s">
        <v>629</v>
      </c>
      <c r="JLF4746" t="s">
        <v>131</v>
      </c>
      <c r="JLG4746" t="s">
        <v>102</v>
      </c>
      <c r="JLH4746" t="s">
        <v>103</v>
      </c>
      <c r="JLJ4746">
        <v>45</v>
      </c>
      <c r="JLK4746" t="s">
        <v>133</v>
      </c>
      <c r="JLL4746" t="s">
        <v>95</v>
      </c>
      <c r="JLM4746" t="s">
        <v>54</v>
      </c>
      <c r="JLN4746" t="s">
        <v>93</v>
      </c>
      <c r="JLO4746" t="s">
        <v>114</v>
      </c>
      <c r="JLP4746">
        <v>42225</v>
      </c>
      <c r="JLQ4746">
        <v>42225</v>
      </c>
      <c r="JLR4746">
        <v>900</v>
      </c>
      <c r="JLW4746">
        <v>900</v>
      </c>
      <c r="JMB4746" t="s">
        <v>3619</v>
      </c>
      <c r="JMG4746">
        <v>42225</v>
      </c>
      <c r="JMH4746" t="s">
        <v>131</v>
      </c>
      <c r="JMI4746" t="s">
        <v>1169</v>
      </c>
      <c r="JMJ4746" t="s">
        <v>58</v>
      </c>
      <c r="JMK4746" t="s">
        <v>629</v>
      </c>
      <c r="JML4746" t="s">
        <v>131</v>
      </c>
      <c r="JMM4746" t="s">
        <v>102</v>
      </c>
      <c r="JMN4746" t="s">
        <v>103</v>
      </c>
      <c r="JMP4746">
        <v>45</v>
      </c>
      <c r="JMQ4746" t="s">
        <v>133</v>
      </c>
      <c r="JMR4746" t="s">
        <v>95</v>
      </c>
      <c r="JMS4746" t="s">
        <v>54</v>
      </c>
      <c r="JMT4746" t="s">
        <v>93</v>
      </c>
      <c r="JMU4746" t="s">
        <v>114</v>
      </c>
      <c r="JMV4746">
        <v>42225</v>
      </c>
      <c r="JMW4746">
        <v>42225</v>
      </c>
      <c r="JMX4746">
        <v>900</v>
      </c>
      <c r="JNC4746">
        <v>900</v>
      </c>
      <c r="JNH4746" t="s">
        <v>3619</v>
      </c>
      <c r="JNM4746">
        <v>42225</v>
      </c>
      <c r="JNN4746" t="s">
        <v>131</v>
      </c>
      <c r="JNO4746" t="s">
        <v>1169</v>
      </c>
      <c r="JNP4746" t="s">
        <v>58</v>
      </c>
      <c r="JNQ4746" t="s">
        <v>629</v>
      </c>
      <c r="JNR4746" t="s">
        <v>131</v>
      </c>
      <c r="JNS4746" t="s">
        <v>102</v>
      </c>
      <c r="JNT4746" t="s">
        <v>103</v>
      </c>
      <c r="JNV4746">
        <v>45</v>
      </c>
      <c r="JNW4746" t="s">
        <v>133</v>
      </c>
      <c r="JNX4746" t="s">
        <v>95</v>
      </c>
      <c r="JNY4746" t="s">
        <v>54</v>
      </c>
      <c r="JNZ4746" t="s">
        <v>93</v>
      </c>
      <c r="JOA4746" t="s">
        <v>114</v>
      </c>
      <c r="JOB4746">
        <v>42225</v>
      </c>
      <c r="JOC4746">
        <v>42225</v>
      </c>
      <c r="JOD4746">
        <v>900</v>
      </c>
      <c r="JOI4746">
        <v>900</v>
      </c>
      <c r="JON4746" t="s">
        <v>3619</v>
      </c>
      <c r="JOS4746">
        <v>42225</v>
      </c>
      <c r="JOT4746" t="s">
        <v>131</v>
      </c>
      <c r="JOU4746" t="s">
        <v>1169</v>
      </c>
      <c r="JOV4746" t="s">
        <v>58</v>
      </c>
      <c r="JOW4746" t="s">
        <v>629</v>
      </c>
      <c r="JOX4746" t="s">
        <v>131</v>
      </c>
      <c r="JOY4746" t="s">
        <v>102</v>
      </c>
      <c r="JOZ4746" t="s">
        <v>103</v>
      </c>
      <c r="JPB4746">
        <v>45</v>
      </c>
      <c r="JPC4746" t="s">
        <v>133</v>
      </c>
      <c r="JPD4746" t="s">
        <v>95</v>
      </c>
      <c r="JPE4746" t="s">
        <v>54</v>
      </c>
      <c r="JPF4746" t="s">
        <v>93</v>
      </c>
      <c r="JPG4746" t="s">
        <v>114</v>
      </c>
      <c r="JPH4746">
        <v>42225</v>
      </c>
      <c r="JPI4746">
        <v>42225</v>
      </c>
      <c r="JPJ4746">
        <v>900</v>
      </c>
      <c r="JPO4746">
        <v>900</v>
      </c>
      <c r="JPT4746" t="s">
        <v>3619</v>
      </c>
      <c r="JPY4746">
        <v>42225</v>
      </c>
      <c r="JPZ4746" t="s">
        <v>131</v>
      </c>
      <c r="JQA4746" t="s">
        <v>1169</v>
      </c>
      <c r="JQB4746" t="s">
        <v>58</v>
      </c>
      <c r="JQC4746" t="s">
        <v>629</v>
      </c>
      <c r="JQD4746" t="s">
        <v>131</v>
      </c>
      <c r="JQE4746" t="s">
        <v>102</v>
      </c>
      <c r="JQF4746" t="s">
        <v>103</v>
      </c>
      <c r="JQH4746">
        <v>45</v>
      </c>
      <c r="JQI4746" t="s">
        <v>133</v>
      </c>
      <c r="JQJ4746" t="s">
        <v>95</v>
      </c>
      <c r="JQK4746" t="s">
        <v>54</v>
      </c>
      <c r="JQL4746" t="s">
        <v>93</v>
      </c>
      <c r="JQM4746" t="s">
        <v>114</v>
      </c>
      <c r="JQN4746">
        <v>42225</v>
      </c>
      <c r="JQO4746">
        <v>42225</v>
      </c>
      <c r="JQP4746">
        <v>900</v>
      </c>
      <c r="JQU4746">
        <v>900</v>
      </c>
      <c r="JQZ4746" t="s">
        <v>3619</v>
      </c>
      <c r="JRE4746">
        <v>42225</v>
      </c>
      <c r="JRF4746" t="s">
        <v>131</v>
      </c>
      <c r="JRG4746" t="s">
        <v>1169</v>
      </c>
      <c r="JRH4746" t="s">
        <v>58</v>
      </c>
      <c r="JRI4746" t="s">
        <v>629</v>
      </c>
      <c r="JRJ4746" t="s">
        <v>131</v>
      </c>
      <c r="JRK4746" t="s">
        <v>102</v>
      </c>
      <c r="JRL4746" t="s">
        <v>103</v>
      </c>
      <c r="JRN4746">
        <v>45</v>
      </c>
      <c r="JRO4746" t="s">
        <v>133</v>
      </c>
      <c r="JRP4746" t="s">
        <v>95</v>
      </c>
      <c r="JRQ4746" t="s">
        <v>54</v>
      </c>
      <c r="JRR4746" t="s">
        <v>93</v>
      </c>
      <c r="JRS4746" t="s">
        <v>114</v>
      </c>
      <c r="JRT4746">
        <v>42225</v>
      </c>
      <c r="JRU4746">
        <v>42225</v>
      </c>
      <c r="JRV4746">
        <v>900</v>
      </c>
      <c r="JSA4746">
        <v>900</v>
      </c>
      <c r="JSF4746" t="s">
        <v>3619</v>
      </c>
      <c r="JSK4746">
        <v>42225</v>
      </c>
      <c r="JSL4746" t="s">
        <v>131</v>
      </c>
      <c r="JSM4746" t="s">
        <v>1169</v>
      </c>
      <c r="JSN4746" t="s">
        <v>58</v>
      </c>
      <c r="JSO4746" t="s">
        <v>629</v>
      </c>
      <c r="JSP4746" t="s">
        <v>131</v>
      </c>
      <c r="JSQ4746" t="s">
        <v>102</v>
      </c>
      <c r="JSR4746" t="s">
        <v>103</v>
      </c>
      <c r="JST4746">
        <v>45</v>
      </c>
      <c r="JSU4746" t="s">
        <v>133</v>
      </c>
      <c r="JSV4746" t="s">
        <v>95</v>
      </c>
      <c r="JSW4746" t="s">
        <v>54</v>
      </c>
      <c r="JSX4746" t="s">
        <v>93</v>
      </c>
      <c r="JSY4746" t="s">
        <v>114</v>
      </c>
      <c r="JSZ4746">
        <v>42225</v>
      </c>
      <c r="JTA4746">
        <v>42225</v>
      </c>
      <c r="JTB4746">
        <v>900</v>
      </c>
      <c r="JTG4746">
        <v>900</v>
      </c>
      <c r="JTL4746" t="s">
        <v>3619</v>
      </c>
      <c r="JTQ4746">
        <v>42225</v>
      </c>
      <c r="JTR4746" t="s">
        <v>131</v>
      </c>
      <c r="JTS4746" t="s">
        <v>1169</v>
      </c>
      <c r="JTT4746" t="s">
        <v>58</v>
      </c>
      <c r="JTU4746" t="s">
        <v>629</v>
      </c>
      <c r="JTV4746" t="s">
        <v>131</v>
      </c>
      <c r="JTW4746" t="s">
        <v>102</v>
      </c>
      <c r="JTX4746" t="s">
        <v>103</v>
      </c>
      <c r="JTZ4746">
        <v>45</v>
      </c>
      <c r="JUA4746" t="s">
        <v>133</v>
      </c>
      <c r="JUB4746" t="s">
        <v>95</v>
      </c>
      <c r="JUC4746" t="s">
        <v>54</v>
      </c>
      <c r="JUD4746" t="s">
        <v>93</v>
      </c>
      <c r="JUE4746" t="s">
        <v>114</v>
      </c>
      <c r="JUF4746">
        <v>42225</v>
      </c>
      <c r="JUG4746">
        <v>42225</v>
      </c>
      <c r="JUH4746">
        <v>900</v>
      </c>
      <c r="JUM4746">
        <v>900</v>
      </c>
      <c r="JUR4746" t="s">
        <v>3619</v>
      </c>
      <c r="JUW4746">
        <v>42225</v>
      </c>
      <c r="JUX4746" t="s">
        <v>131</v>
      </c>
      <c r="JUY4746" t="s">
        <v>1169</v>
      </c>
      <c r="JUZ4746" t="s">
        <v>58</v>
      </c>
      <c r="JVA4746" t="s">
        <v>629</v>
      </c>
      <c r="JVB4746" t="s">
        <v>131</v>
      </c>
      <c r="JVC4746" t="s">
        <v>102</v>
      </c>
      <c r="JVD4746" t="s">
        <v>103</v>
      </c>
      <c r="JVF4746">
        <v>45</v>
      </c>
      <c r="JVG4746" t="s">
        <v>133</v>
      </c>
      <c r="JVH4746" t="s">
        <v>95</v>
      </c>
      <c r="JVI4746" t="s">
        <v>54</v>
      </c>
      <c r="JVJ4746" t="s">
        <v>93</v>
      </c>
      <c r="JVK4746" t="s">
        <v>114</v>
      </c>
      <c r="JVL4746">
        <v>42225</v>
      </c>
      <c r="JVM4746">
        <v>42225</v>
      </c>
      <c r="JVN4746">
        <v>900</v>
      </c>
      <c r="JVS4746">
        <v>900</v>
      </c>
      <c r="JVX4746" t="s">
        <v>3619</v>
      </c>
      <c r="JWC4746">
        <v>42225</v>
      </c>
      <c r="JWD4746" t="s">
        <v>131</v>
      </c>
      <c r="JWE4746" t="s">
        <v>1169</v>
      </c>
      <c r="JWF4746" t="s">
        <v>58</v>
      </c>
      <c r="JWG4746" t="s">
        <v>629</v>
      </c>
      <c r="JWH4746" t="s">
        <v>131</v>
      </c>
      <c r="JWI4746" t="s">
        <v>102</v>
      </c>
      <c r="JWJ4746" t="s">
        <v>103</v>
      </c>
      <c r="JWL4746">
        <v>45</v>
      </c>
      <c r="JWM4746" t="s">
        <v>133</v>
      </c>
      <c r="JWN4746" t="s">
        <v>95</v>
      </c>
      <c r="JWO4746" t="s">
        <v>54</v>
      </c>
      <c r="JWP4746" t="s">
        <v>93</v>
      </c>
      <c r="JWQ4746" t="s">
        <v>114</v>
      </c>
      <c r="JWR4746">
        <v>42225</v>
      </c>
      <c r="JWS4746">
        <v>42225</v>
      </c>
      <c r="JWT4746">
        <v>900</v>
      </c>
      <c r="JWY4746">
        <v>900</v>
      </c>
      <c r="JXD4746" t="s">
        <v>3619</v>
      </c>
      <c r="JXI4746">
        <v>42225</v>
      </c>
      <c r="JXJ4746" t="s">
        <v>131</v>
      </c>
      <c r="JXK4746" t="s">
        <v>1169</v>
      </c>
      <c r="JXL4746" t="s">
        <v>58</v>
      </c>
      <c r="JXM4746" t="s">
        <v>629</v>
      </c>
      <c r="JXN4746" t="s">
        <v>131</v>
      </c>
      <c r="JXO4746" t="s">
        <v>102</v>
      </c>
      <c r="JXP4746" t="s">
        <v>103</v>
      </c>
      <c r="JXR4746">
        <v>45</v>
      </c>
      <c r="JXS4746" t="s">
        <v>133</v>
      </c>
      <c r="JXT4746" t="s">
        <v>95</v>
      </c>
      <c r="JXU4746" t="s">
        <v>54</v>
      </c>
      <c r="JXV4746" t="s">
        <v>93</v>
      </c>
      <c r="JXW4746" t="s">
        <v>114</v>
      </c>
      <c r="JXX4746">
        <v>42225</v>
      </c>
      <c r="JXY4746">
        <v>42225</v>
      </c>
      <c r="JXZ4746">
        <v>900</v>
      </c>
      <c r="JYE4746">
        <v>900</v>
      </c>
      <c r="JYJ4746" t="s">
        <v>3619</v>
      </c>
      <c r="JYO4746">
        <v>42225</v>
      </c>
      <c r="JYP4746" t="s">
        <v>131</v>
      </c>
      <c r="JYQ4746" t="s">
        <v>1169</v>
      </c>
      <c r="JYR4746" t="s">
        <v>58</v>
      </c>
      <c r="JYS4746" t="s">
        <v>629</v>
      </c>
      <c r="JYT4746" t="s">
        <v>131</v>
      </c>
      <c r="JYU4746" t="s">
        <v>102</v>
      </c>
      <c r="JYV4746" t="s">
        <v>103</v>
      </c>
      <c r="JYX4746">
        <v>45</v>
      </c>
      <c r="JYY4746" t="s">
        <v>133</v>
      </c>
      <c r="JYZ4746" t="s">
        <v>95</v>
      </c>
      <c r="JZA4746" t="s">
        <v>54</v>
      </c>
      <c r="JZB4746" t="s">
        <v>93</v>
      </c>
      <c r="JZC4746" t="s">
        <v>114</v>
      </c>
      <c r="JZD4746">
        <v>42225</v>
      </c>
      <c r="JZE4746">
        <v>42225</v>
      </c>
      <c r="JZF4746">
        <v>900</v>
      </c>
      <c r="JZK4746">
        <v>900</v>
      </c>
      <c r="JZP4746" t="s">
        <v>3619</v>
      </c>
      <c r="JZU4746">
        <v>42225</v>
      </c>
      <c r="JZV4746" t="s">
        <v>131</v>
      </c>
      <c r="JZW4746" t="s">
        <v>1169</v>
      </c>
      <c r="JZX4746" t="s">
        <v>58</v>
      </c>
      <c r="JZY4746" t="s">
        <v>629</v>
      </c>
      <c r="JZZ4746" t="s">
        <v>131</v>
      </c>
      <c r="KAA4746" t="s">
        <v>102</v>
      </c>
      <c r="KAB4746" t="s">
        <v>103</v>
      </c>
      <c r="KAD4746">
        <v>45</v>
      </c>
      <c r="KAE4746" t="s">
        <v>133</v>
      </c>
      <c r="KAF4746" t="s">
        <v>95</v>
      </c>
      <c r="KAG4746" t="s">
        <v>54</v>
      </c>
      <c r="KAH4746" t="s">
        <v>93</v>
      </c>
      <c r="KAI4746" t="s">
        <v>114</v>
      </c>
      <c r="KAJ4746">
        <v>42225</v>
      </c>
      <c r="KAK4746">
        <v>42225</v>
      </c>
      <c r="KAL4746">
        <v>900</v>
      </c>
      <c r="KAQ4746">
        <v>900</v>
      </c>
      <c r="KAV4746" t="s">
        <v>3619</v>
      </c>
      <c r="KBA4746">
        <v>42225</v>
      </c>
      <c r="KBB4746" t="s">
        <v>131</v>
      </c>
      <c r="KBC4746" t="s">
        <v>1169</v>
      </c>
      <c r="KBD4746" t="s">
        <v>58</v>
      </c>
      <c r="KBE4746" t="s">
        <v>629</v>
      </c>
      <c r="KBF4746" t="s">
        <v>131</v>
      </c>
      <c r="KBG4746" t="s">
        <v>102</v>
      </c>
      <c r="KBH4746" t="s">
        <v>103</v>
      </c>
      <c r="KBJ4746">
        <v>45</v>
      </c>
      <c r="KBK4746" t="s">
        <v>133</v>
      </c>
      <c r="KBL4746" t="s">
        <v>95</v>
      </c>
      <c r="KBM4746" t="s">
        <v>54</v>
      </c>
      <c r="KBN4746" t="s">
        <v>93</v>
      </c>
      <c r="KBO4746" t="s">
        <v>114</v>
      </c>
      <c r="KBP4746">
        <v>42225</v>
      </c>
      <c r="KBQ4746">
        <v>42225</v>
      </c>
      <c r="KBR4746">
        <v>900</v>
      </c>
      <c r="KBW4746">
        <v>900</v>
      </c>
      <c r="KCB4746" t="s">
        <v>3619</v>
      </c>
      <c r="KCG4746">
        <v>42225</v>
      </c>
      <c r="KCH4746" t="s">
        <v>131</v>
      </c>
      <c r="KCI4746" t="s">
        <v>1169</v>
      </c>
      <c r="KCJ4746" t="s">
        <v>58</v>
      </c>
      <c r="KCK4746" t="s">
        <v>629</v>
      </c>
      <c r="KCL4746" t="s">
        <v>131</v>
      </c>
      <c r="KCM4746" t="s">
        <v>102</v>
      </c>
      <c r="KCN4746" t="s">
        <v>103</v>
      </c>
      <c r="KCP4746">
        <v>45</v>
      </c>
      <c r="KCQ4746" t="s">
        <v>133</v>
      </c>
      <c r="KCR4746" t="s">
        <v>95</v>
      </c>
      <c r="KCS4746" t="s">
        <v>54</v>
      </c>
      <c r="KCT4746" t="s">
        <v>93</v>
      </c>
      <c r="KCU4746" t="s">
        <v>114</v>
      </c>
      <c r="KCV4746">
        <v>42225</v>
      </c>
      <c r="KCW4746">
        <v>42225</v>
      </c>
      <c r="KCX4746">
        <v>900</v>
      </c>
      <c r="KDC4746">
        <v>900</v>
      </c>
      <c r="KDH4746" t="s">
        <v>3619</v>
      </c>
      <c r="KDM4746">
        <v>42225</v>
      </c>
      <c r="KDN4746" t="s">
        <v>131</v>
      </c>
      <c r="KDO4746" t="s">
        <v>1169</v>
      </c>
      <c r="KDP4746" t="s">
        <v>58</v>
      </c>
      <c r="KDQ4746" t="s">
        <v>629</v>
      </c>
      <c r="KDR4746" t="s">
        <v>131</v>
      </c>
      <c r="KDS4746" t="s">
        <v>102</v>
      </c>
      <c r="KDT4746" t="s">
        <v>103</v>
      </c>
      <c r="KDV4746">
        <v>45</v>
      </c>
      <c r="KDW4746" t="s">
        <v>133</v>
      </c>
      <c r="KDX4746" t="s">
        <v>95</v>
      </c>
      <c r="KDY4746" t="s">
        <v>54</v>
      </c>
      <c r="KDZ4746" t="s">
        <v>93</v>
      </c>
      <c r="KEA4746" t="s">
        <v>114</v>
      </c>
      <c r="KEB4746">
        <v>42225</v>
      </c>
      <c r="KEC4746">
        <v>42225</v>
      </c>
      <c r="KED4746">
        <v>900</v>
      </c>
      <c r="KEI4746">
        <v>900</v>
      </c>
      <c r="KEN4746" t="s">
        <v>3619</v>
      </c>
      <c r="KES4746">
        <v>42225</v>
      </c>
      <c r="KET4746" t="s">
        <v>131</v>
      </c>
      <c r="KEU4746" t="s">
        <v>1169</v>
      </c>
      <c r="KEV4746" t="s">
        <v>58</v>
      </c>
      <c r="KEW4746" t="s">
        <v>629</v>
      </c>
      <c r="KEX4746" t="s">
        <v>131</v>
      </c>
      <c r="KEY4746" t="s">
        <v>102</v>
      </c>
      <c r="KEZ4746" t="s">
        <v>103</v>
      </c>
      <c r="KFB4746">
        <v>45</v>
      </c>
      <c r="KFC4746" t="s">
        <v>133</v>
      </c>
      <c r="KFD4746" t="s">
        <v>95</v>
      </c>
      <c r="KFE4746" t="s">
        <v>54</v>
      </c>
      <c r="KFF4746" t="s">
        <v>93</v>
      </c>
      <c r="KFG4746" t="s">
        <v>114</v>
      </c>
      <c r="KFH4746">
        <v>42225</v>
      </c>
      <c r="KFI4746">
        <v>42225</v>
      </c>
      <c r="KFJ4746">
        <v>900</v>
      </c>
      <c r="KFO4746">
        <v>900</v>
      </c>
      <c r="KFT4746" t="s">
        <v>3619</v>
      </c>
      <c r="KFY4746">
        <v>42225</v>
      </c>
      <c r="KFZ4746" t="s">
        <v>131</v>
      </c>
      <c r="KGA4746" t="s">
        <v>1169</v>
      </c>
      <c r="KGB4746" t="s">
        <v>58</v>
      </c>
      <c r="KGC4746" t="s">
        <v>629</v>
      </c>
      <c r="KGD4746" t="s">
        <v>131</v>
      </c>
      <c r="KGE4746" t="s">
        <v>102</v>
      </c>
      <c r="KGF4746" t="s">
        <v>103</v>
      </c>
      <c r="KGH4746">
        <v>45</v>
      </c>
      <c r="KGI4746" t="s">
        <v>133</v>
      </c>
      <c r="KGJ4746" t="s">
        <v>95</v>
      </c>
      <c r="KGK4746" t="s">
        <v>54</v>
      </c>
      <c r="KGL4746" t="s">
        <v>93</v>
      </c>
      <c r="KGM4746" t="s">
        <v>114</v>
      </c>
      <c r="KGN4746">
        <v>42225</v>
      </c>
      <c r="KGO4746">
        <v>42225</v>
      </c>
      <c r="KGP4746">
        <v>900</v>
      </c>
      <c r="KGU4746">
        <v>900</v>
      </c>
      <c r="KGZ4746" t="s">
        <v>3619</v>
      </c>
      <c r="KHE4746">
        <v>42225</v>
      </c>
      <c r="KHF4746" t="s">
        <v>131</v>
      </c>
      <c r="KHG4746" t="s">
        <v>1169</v>
      </c>
      <c r="KHH4746" t="s">
        <v>58</v>
      </c>
      <c r="KHI4746" t="s">
        <v>629</v>
      </c>
      <c r="KHJ4746" t="s">
        <v>131</v>
      </c>
      <c r="KHK4746" t="s">
        <v>102</v>
      </c>
      <c r="KHL4746" t="s">
        <v>103</v>
      </c>
      <c r="KHN4746">
        <v>45</v>
      </c>
      <c r="KHO4746" t="s">
        <v>133</v>
      </c>
      <c r="KHP4746" t="s">
        <v>95</v>
      </c>
      <c r="KHQ4746" t="s">
        <v>54</v>
      </c>
      <c r="KHR4746" t="s">
        <v>93</v>
      </c>
      <c r="KHS4746" t="s">
        <v>114</v>
      </c>
      <c r="KHT4746">
        <v>42225</v>
      </c>
      <c r="KHU4746">
        <v>42225</v>
      </c>
      <c r="KHV4746">
        <v>900</v>
      </c>
      <c r="KIA4746">
        <v>900</v>
      </c>
      <c r="KIF4746" t="s">
        <v>3619</v>
      </c>
      <c r="KIK4746">
        <v>42225</v>
      </c>
      <c r="KIL4746" t="s">
        <v>131</v>
      </c>
      <c r="KIM4746" t="s">
        <v>1169</v>
      </c>
      <c r="KIN4746" t="s">
        <v>58</v>
      </c>
      <c r="KIO4746" t="s">
        <v>629</v>
      </c>
      <c r="KIP4746" t="s">
        <v>131</v>
      </c>
      <c r="KIQ4746" t="s">
        <v>102</v>
      </c>
      <c r="KIR4746" t="s">
        <v>103</v>
      </c>
      <c r="KIT4746">
        <v>45</v>
      </c>
      <c r="KIU4746" t="s">
        <v>133</v>
      </c>
      <c r="KIV4746" t="s">
        <v>95</v>
      </c>
      <c r="KIW4746" t="s">
        <v>54</v>
      </c>
      <c r="KIX4746" t="s">
        <v>93</v>
      </c>
      <c r="KIY4746" t="s">
        <v>114</v>
      </c>
      <c r="KIZ4746">
        <v>42225</v>
      </c>
      <c r="KJA4746">
        <v>42225</v>
      </c>
      <c r="KJB4746">
        <v>900</v>
      </c>
      <c r="KJG4746">
        <v>900</v>
      </c>
      <c r="KJL4746" t="s">
        <v>3619</v>
      </c>
      <c r="KJQ4746">
        <v>42225</v>
      </c>
      <c r="KJR4746" t="s">
        <v>131</v>
      </c>
      <c r="KJS4746" t="s">
        <v>1169</v>
      </c>
      <c r="KJT4746" t="s">
        <v>58</v>
      </c>
      <c r="KJU4746" t="s">
        <v>629</v>
      </c>
      <c r="KJV4746" t="s">
        <v>131</v>
      </c>
      <c r="KJW4746" t="s">
        <v>102</v>
      </c>
      <c r="KJX4746" t="s">
        <v>103</v>
      </c>
      <c r="KJZ4746">
        <v>45</v>
      </c>
      <c r="KKA4746" t="s">
        <v>133</v>
      </c>
      <c r="KKB4746" t="s">
        <v>95</v>
      </c>
      <c r="KKC4746" t="s">
        <v>54</v>
      </c>
      <c r="KKD4746" t="s">
        <v>93</v>
      </c>
      <c r="KKE4746" t="s">
        <v>114</v>
      </c>
      <c r="KKF4746">
        <v>42225</v>
      </c>
      <c r="KKG4746">
        <v>42225</v>
      </c>
      <c r="KKH4746">
        <v>900</v>
      </c>
      <c r="KKM4746">
        <v>900</v>
      </c>
      <c r="KKR4746" t="s">
        <v>3619</v>
      </c>
      <c r="KKW4746">
        <v>42225</v>
      </c>
      <c r="KKX4746" t="s">
        <v>131</v>
      </c>
      <c r="KKY4746" t="s">
        <v>1169</v>
      </c>
      <c r="KKZ4746" t="s">
        <v>58</v>
      </c>
      <c r="KLA4746" t="s">
        <v>629</v>
      </c>
      <c r="KLB4746" t="s">
        <v>131</v>
      </c>
      <c r="KLC4746" t="s">
        <v>102</v>
      </c>
      <c r="KLD4746" t="s">
        <v>103</v>
      </c>
      <c r="KLF4746">
        <v>45</v>
      </c>
      <c r="KLG4746" t="s">
        <v>133</v>
      </c>
      <c r="KLH4746" t="s">
        <v>95</v>
      </c>
      <c r="KLI4746" t="s">
        <v>54</v>
      </c>
      <c r="KLJ4746" t="s">
        <v>93</v>
      </c>
      <c r="KLK4746" t="s">
        <v>114</v>
      </c>
      <c r="KLL4746">
        <v>42225</v>
      </c>
      <c r="KLM4746">
        <v>42225</v>
      </c>
      <c r="KLN4746">
        <v>900</v>
      </c>
      <c r="KLS4746">
        <v>900</v>
      </c>
      <c r="KLX4746" t="s">
        <v>3619</v>
      </c>
      <c r="KMC4746">
        <v>42225</v>
      </c>
      <c r="KMD4746" t="s">
        <v>131</v>
      </c>
      <c r="KME4746" t="s">
        <v>1169</v>
      </c>
      <c r="KMF4746" t="s">
        <v>58</v>
      </c>
      <c r="KMG4746" t="s">
        <v>629</v>
      </c>
      <c r="KMH4746" t="s">
        <v>131</v>
      </c>
      <c r="KMI4746" t="s">
        <v>102</v>
      </c>
      <c r="KMJ4746" t="s">
        <v>103</v>
      </c>
      <c r="KML4746">
        <v>45</v>
      </c>
      <c r="KMM4746" t="s">
        <v>133</v>
      </c>
      <c r="KMN4746" t="s">
        <v>95</v>
      </c>
      <c r="KMO4746" t="s">
        <v>54</v>
      </c>
      <c r="KMP4746" t="s">
        <v>93</v>
      </c>
      <c r="KMQ4746" t="s">
        <v>114</v>
      </c>
      <c r="KMR4746">
        <v>42225</v>
      </c>
      <c r="KMS4746">
        <v>42225</v>
      </c>
      <c r="KMT4746">
        <v>900</v>
      </c>
      <c r="KMY4746">
        <v>900</v>
      </c>
      <c r="KND4746" t="s">
        <v>3619</v>
      </c>
      <c r="KNI4746">
        <v>42225</v>
      </c>
      <c r="KNJ4746" t="s">
        <v>131</v>
      </c>
      <c r="KNK4746" t="s">
        <v>1169</v>
      </c>
      <c r="KNL4746" t="s">
        <v>58</v>
      </c>
      <c r="KNM4746" t="s">
        <v>629</v>
      </c>
      <c r="KNN4746" t="s">
        <v>131</v>
      </c>
      <c r="KNO4746" t="s">
        <v>102</v>
      </c>
      <c r="KNP4746" t="s">
        <v>103</v>
      </c>
      <c r="KNR4746">
        <v>45</v>
      </c>
      <c r="KNS4746" t="s">
        <v>133</v>
      </c>
      <c r="KNT4746" t="s">
        <v>95</v>
      </c>
      <c r="KNU4746" t="s">
        <v>54</v>
      </c>
      <c r="KNV4746" t="s">
        <v>93</v>
      </c>
      <c r="KNW4746" t="s">
        <v>114</v>
      </c>
      <c r="KNX4746">
        <v>42225</v>
      </c>
      <c r="KNY4746">
        <v>42225</v>
      </c>
      <c r="KNZ4746">
        <v>900</v>
      </c>
      <c r="KOE4746">
        <v>900</v>
      </c>
      <c r="KOJ4746" t="s">
        <v>3619</v>
      </c>
      <c r="KOO4746">
        <v>42225</v>
      </c>
      <c r="KOP4746" t="s">
        <v>131</v>
      </c>
      <c r="KOQ4746" t="s">
        <v>1169</v>
      </c>
      <c r="KOR4746" t="s">
        <v>58</v>
      </c>
      <c r="KOS4746" t="s">
        <v>629</v>
      </c>
      <c r="KOT4746" t="s">
        <v>131</v>
      </c>
      <c r="KOU4746" t="s">
        <v>102</v>
      </c>
      <c r="KOV4746" t="s">
        <v>103</v>
      </c>
      <c r="KOX4746">
        <v>45</v>
      </c>
      <c r="KOY4746" t="s">
        <v>133</v>
      </c>
      <c r="KOZ4746" t="s">
        <v>95</v>
      </c>
      <c r="KPA4746" t="s">
        <v>54</v>
      </c>
      <c r="KPB4746" t="s">
        <v>93</v>
      </c>
      <c r="KPC4746" t="s">
        <v>114</v>
      </c>
      <c r="KPD4746">
        <v>42225</v>
      </c>
      <c r="KPE4746">
        <v>42225</v>
      </c>
      <c r="KPF4746">
        <v>900</v>
      </c>
      <c r="KPK4746">
        <v>900</v>
      </c>
      <c r="KPP4746" t="s">
        <v>3619</v>
      </c>
      <c r="KPU4746">
        <v>42225</v>
      </c>
      <c r="KPV4746" t="s">
        <v>131</v>
      </c>
      <c r="KPW4746" t="s">
        <v>1169</v>
      </c>
      <c r="KPX4746" t="s">
        <v>58</v>
      </c>
      <c r="KPY4746" t="s">
        <v>629</v>
      </c>
      <c r="KPZ4746" t="s">
        <v>131</v>
      </c>
      <c r="KQA4746" t="s">
        <v>102</v>
      </c>
      <c r="KQB4746" t="s">
        <v>103</v>
      </c>
      <c r="KQD4746">
        <v>45</v>
      </c>
      <c r="KQE4746" t="s">
        <v>133</v>
      </c>
      <c r="KQF4746" t="s">
        <v>95</v>
      </c>
      <c r="KQG4746" t="s">
        <v>54</v>
      </c>
      <c r="KQH4746" t="s">
        <v>93</v>
      </c>
      <c r="KQI4746" t="s">
        <v>114</v>
      </c>
      <c r="KQJ4746">
        <v>42225</v>
      </c>
      <c r="KQK4746">
        <v>42225</v>
      </c>
      <c r="KQL4746">
        <v>900</v>
      </c>
      <c r="KQQ4746">
        <v>900</v>
      </c>
      <c r="KQV4746" t="s">
        <v>3619</v>
      </c>
      <c r="KRA4746">
        <v>42225</v>
      </c>
      <c r="KRB4746" t="s">
        <v>131</v>
      </c>
      <c r="KRC4746" t="s">
        <v>1169</v>
      </c>
      <c r="KRD4746" t="s">
        <v>58</v>
      </c>
      <c r="KRE4746" t="s">
        <v>629</v>
      </c>
      <c r="KRF4746" t="s">
        <v>131</v>
      </c>
      <c r="KRG4746" t="s">
        <v>102</v>
      </c>
      <c r="KRH4746" t="s">
        <v>103</v>
      </c>
      <c r="KRJ4746">
        <v>45</v>
      </c>
      <c r="KRK4746" t="s">
        <v>133</v>
      </c>
      <c r="KRL4746" t="s">
        <v>95</v>
      </c>
      <c r="KRM4746" t="s">
        <v>54</v>
      </c>
      <c r="KRN4746" t="s">
        <v>93</v>
      </c>
      <c r="KRO4746" t="s">
        <v>114</v>
      </c>
      <c r="KRP4746">
        <v>42225</v>
      </c>
      <c r="KRQ4746">
        <v>42225</v>
      </c>
      <c r="KRR4746">
        <v>900</v>
      </c>
      <c r="KRW4746">
        <v>900</v>
      </c>
      <c r="KSB4746" t="s">
        <v>3619</v>
      </c>
      <c r="KSG4746">
        <v>42225</v>
      </c>
      <c r="KSH4746" t="s">
        <v>131</v>
      </c>
      <c r="KSI4746" t="s">
        <v>1169</v>
      </c>
      <c r="KSJ4746" t="s">
        <v>58</v>
      </c>
      <c r="KSK4746" t="s">
        <v>629</v>
      </c>
      <c r="KSL4746" t="s">
        <v>131</v>
      </c>
      <c r="KSM4746" t="s">
        <v>102</v>
      </c>
      <c r="KSN4746" t="s">
        <v>103</v>
      </c>
      <c r="KSP4746">
        <v>45</v>
      </c>
      <c r="KSQ4746" t="s">
        <v>133</v>
      </c>
      <c r="KSR4746" t="s">
        <v>95</v>
      </c>
      <c r="KSS4746" t="s">
        <v>54</v>
      </c>
      <c r="KST4746" t="s">
        <v>93</v>
      </c>
      <c r="KSU4746" t="s">
        <v>114</v>
      </c>
      <c r="KSV4746">
        <v>42225</v>
      </c>
      <c r="KSW4746">
        <v>42225</v>
      </c>
      <c r="KSX4746">
        <v>900</v>
      </c>
      <c r="KTC4746">
        <v>900</v>
      </c>
      <c r="KTH4746" t="s">
        <v>3619</v>
      </c>
      <c r="KTM4746">
        <v>42225</v>
      </c>
      <c r="KTN4746" t="s">
        <v>131</v>
      </c>
      <c r="KTO4746" t="s">
        <v>1169</v>
      </c>
      <c r="KTP4746" t="s">
        <v>58</v>
      </c>
      <c r="KTQ4746" t="s">
        <v>629</v>
      </c>
      <c r="KTR4746" t="s">
        <v>131</v>
      </c>
      <c r="KTS4746" t="s">
        <v>102</v>
      </c>
      <c r="KTT4746" t="s">
        <v>103</v>
      </c>
      <c r="KTV4746">
        <v>45</v>
      </c>
      <c r="KTW4746" t="s">
        <v>133</v>
      </c>
      <c r="KTX4746" t="s">
        <v>95</v>
      </c>
      <c r="KTY4746" t="s">
        <v>54</v>
      </c>
      <c r="KTZ4746" t="s">
        <v>93</v>
      </c>
      <c r="KUA4746" t="s">
        <v>114</v>
      </c>
      <c r="KUB4746">
        <v>42225</v>
      </c>
      <c r="KUC4746">
        <v>42225</v>
      </c>
      <c r="KUD4746">
        <v>900</v>
      </c>
      <c r="KUI4746">
        <v>900</v>
      </c>
      <c r="KUN4746" t="s">
        <v>3619</v>
      </c>
      <c r="KUS4746">
        <v>42225</v>
      </c>
      <c r="KUT4746" t="s">
        <v>131</v>
      </c>
      <c r="KUU4746" t="s">
        <v>1169</v>
      </c>
      <c r="KUV4746" t="s">
        <v>58</v>
      </c>
      <c r="KUW4746" t="s">
        <v>629</v>
      </c>
      <c r="KUX4746" t="s">
        <v>131</v>
      </c>
      <c r="KUY4746" t="s">
        <v>102</v>
      </c>
      <c r="KUZ4746" t="s">
        <v>103</v>
      </c>
      <c r="KVB4746">
        <v>45</v>
      </c>
      <c r="KVC4746" t="s">
        <v>133</v>
      </c>
      <c r="KVD4746" t="s">
        <v>95</v>
      </c>
      <c r="KVE4746" t="s">
        <v>54</v>
      </c>
      <c r="KVF4746" t="s">
        <v>93</v>
      </c>
      <c r="KVG4746" t="s">
        <v>114</v>
      </c>
      <c r="KVH4746">
        <v>42225</v>
      </c>
      <c r="KVI4746">
        <v>42225</v>
      </c>
      <c r="KVJ4746">
        <v>900</v>
      </c>
      <c r="KVO4746">
        <v>900</v>
      </c>
      <c r="KVT4746" t="s">
        <v>3619</v>
      </c>
      <c r="KVY4746">
        <v>42225</v>
      </c>
      <c r="KVZ4746" t="s">
        <v>131</v>
      </c>
      <c r="KWA4746" t="s">
        <v>1169</v>
      </c>
      <c r="KWB4746" t="s">
        <v>58</v>
      </c>
      <c r="KWC4746" t="s">
        <v>629</v>
      </c>
      <c r="KWD4746" t="s">
        <v>131</v>
      </c>
      <c r="KWE4746" t="s">
        <v>102</v>
      </c>
      <c r="KWF4746" t="s">
        <v>103</v>
      </c>
      <c r="KWH4746">
        <v>45</v>
      </c>
      <c r="KWI4746" t="s">
        <v>133</v>
      </c>
      <c r="KWJ4746" t="s">
        <v>95</v>
      </c>
      <c r="KWK4746" t="s">
        <v>54</v>
      </c>
      <c r="KWL4746" t="s">
        <v>93</v>
      </c>
      <c r="KWM4746" t="s">
        <v>114</v>
      </c>
      <c r="KWN4746">
        <v>42225</v>
      </c>
      <c r="KWO4746">
        <v>42225</v>
      </c>
      <c r="KWP4746">
        <v>900</v>
      </c>
      <c r="KWU4746">
        <v>900</v>
      </c>
      <c r="KWZ4746" t="s">
        <v>3619</v>
      </c>
      <c r="KXE4746">
        <v>42225</v>
      </c>
      <c r="KXF4746" t="s">
        <v>131</v>
      </c>
      <c r="KXG4746" t="s">
        <v>1169</v>
      </c>
      <c r="KXH4746" t="s">
        <v>58</v>
      </c>
      <c r="KXI4746" t="s">
        <v>629</v>
      </c>
      <c r="KXJ4746" t="s">
        <v>131</v>
      </c>
      <c r="KXK4746" t="s">
        <v>102</v>
      </c>
      <c r="KXL4746" t="s">
        <v>103</v>
      </c>
      <c r="KXN4746">
        <v>45</v>
      </c>
      <c r="KXO4746" t="s">
        <v>133</v>
      </c>
      <c r="KXP4746" t="s">
        <v>95</v>
      </c>
      <c r="KXQ4746" t="s">
        <v>54</v>
      </c>
      <c r="KXR4746" t="s">
        <v>93</v>
      </c>
      <c r="KXS4746" t="s">
        <v>114</v>
      </c>
      <c r="KXT4746">
        <v>42225</v>
      </c>
      <c r="KXU4746">
        <v>42225</v>
      </c>
      <c r="KXV4746">
        <v>900</v>
      </c>
      <c r="KYA4746">
        <v>900</v>
      </c>
      <c r="KYF4746" t="s">
        <v>3619</v>
      </c>
      <c r="KYK4746">
        <v>42225</v>
      </c>
      <c r="KYL4746" t="s">
        <v>131</v>
      </c>
      <c r="KYM4746" t="s">
        <v>1169</v>
      </c>
      <c r="KYN4746" t="s">
        <v>58</v>
      </c>
      <c r="KYO4746" t="s">
        <v>629</v>
      </c>
      <c r="KYP4746" t="s">
        <v>131</v>
      </c>
      <c r="KYQ4746" t="s">
        <v>102</v>
      </c>
      <c r="KYR4746" t="s">
        <v>103</v>
      </c>
      <c r="KYT4746">
        <v>45</v>
      </c>
      <c r="KYU4746" t="s">
        <v>133</v>
      </c>
      <c r="KYV4746" t="s">
        <v>95</v>
      </c>
      <c r="KYW4746" t="s">
        <v>54</v>
      </c>
      <c r="KYX4746" t="s">
        <v>93</v>
      </c>
      <c r="KYY4746" t="s">
        <v>114</v>
      </c>
      <c r="KYZ4746">
        <v>42225</v>
      </c>
      <c r="KZA4746">
        <v>42225</v>
      </c>
      <c r="KZB4746">
        <v>900</v>
      </c>
      <c r="KZG4746">
        <v>900</v>
      </c>
      <c r="KZL4746" t="s">
        <v>3619</v>
      </c>
      <c r="KZQ4746">
        <v>42225</v>
      </c>
      <c r="KZR4746" t="s">
        <v>131</v>
      </c>
      <c r="KZS4746" t="s">
        <v>1169</v>
      </c>
      <c r="KZT4746" t="s">
        <v>58</v>
      </c>
      <c r="KZU4746" t="s">
        <v>629</v>
      </c>
      <c r="KZV4746" t="s">
        <v>131</v>
      </c>
      <c r="KZW4746" t="s">
        <v>102</v>
      </c>
      <c r="KZX4746" t="s">
        <v>103</v>
      </c>
      <c r="KZZ4746">
        <v>45</v>
      </c>
      <c r="LAA4746" t="s">
        <v>133</v>
      </c>
      <c r="LAB4746" t="s">
        <v>95</v>
      </c>
      <c r="LAC4746" t="s">
        <v>54</v>
      </c>
      <c r="LAD4746" t="s">
        <v>93</v>
      </c>
      <c r="LAE4746" t="s">
        <v>114</v>
      </c>
      <c r="LAF4746">
        <v>42225</v>
      </c>
      <c r="LAG4746">
        <v>42225</v>
      </c>
      <c r="LAH4746">
        <v>900</v>
      </c>
      <c r="LAM4746">
        <v>900</v>
      </c>
      <c r="LAR4746" t="s">
        <v>3619</v>
      </c>
      <c r="LAW4746">
        <v>42225</v>
      </c>
      <c r="LAX4746" t="s">
        <v>131</v>
      </c>
      <c r="LAY4746" t="s">
        <v>1169</v>
      </c>
      <c r="LAZ4746" t="s">
        <v>58</v>
      </c>
      <c r="LBA4746" t="s">
        <v>629</v>
      </c>
      <c r="LBB4746" t="s">
        <v>131</v>
      </c>
      <c r="LBC4746" t="s">
        <v>102</v>
      </c>
      <c r="LBD4746" t="s">
        <v>103</v>
      </c>
      <c r="LBF4746">
        <v>45</v>
      </c>
      <c r="LBG4746" t="s">
        <v>133</v>
      </c>
      <c r="LBH4746" t="s">
        <v>95</v>
      </c>
      <c r="LBI4746" t="s">
        <v>54</v>
      </c>
      <c r="LBJ4746" t="s">
        <v>93</v>
      </c>
      <c r="LBK4746" t="s">
        <v>114</v>
      </c>
      <c r="LBL4746">
        <v>42225</v>
      </c>
      <c r="LBM4746">
        <v>42225</v>
      </c>
      <c r="LBN4746">
        <v>900</v>
      </c>
      <c r="LBS4746">
        <v>900</v>
      </c>
      <c r="LBX4746" t="s">
        <v>3619</v>
      </c>
      <c r="LCC4746">
        <v>42225</v>
      </c>
      <c r="LCD4746" t="s">
        <v>131</v>
      </c>
      <c r="LCE4746" t="s">
        <v>1169</v>
      </c>
      <c r="LCF4746" t="s">
        <v>58</v>
      </c>
      <c r="LCG4746" t="s">
        <v>629</v>
      </c>
      <c r="LCH4746" t="s">
        <v>131</v>
      </c>
      <c r="LCI4746" t="s">
        <v>102</v>
      </c>
      <c r="LCJ4746" t="s">
        <v>103</v>
      </c>
      <c r="LCL4746">
        <v>45</v>
      </c>
      <c r="LCM4746" t="s">
        <v>133</v>
      </c>
      <c r="LCN4746" t="s">
        <v>95</v>
      </c>
      <c r="LCO4746" t="s">
        <v>54</v>
      </c>
      <c r="LCP4746" t="s">
        <v>93</v>
      </c>
      <c r="LCQ4746" t="s">
        <v>114</v>
      </c>
      <c r="LCR4746">
        <v>42225</v>
      </c>
      <c r="LCS4746">
        <v>42225</v>
      </c>
      <c r="LCT4746">
        <v>900</v>
      </c>
      <c r="LCY4746">
        <v>900</v>
      </c>
      <c r="LDD4746" t="s">
        <v>3619</v>
      </c>
      <c r="LDI4746">
        <v>42225</v>
      </c>
      <c r="LDJ4746" t="s">
        <v>131</v>
      </c>
      <c r="LDK4746" t="s">
        <v>1169</v>
      </c>
      <c r="LDL4746" t="s">
        <v>58</v>
      </c>
      <c r="LDM4746" t="s">
        <v>629</v>
      </c>
      <c r="LDN4746" t="s">
        <v>131</v>
      </c>
      <c r="LDO4746" t="s">
        <v>102</v>
      </c>
      <c r="LDP4746" t="s">
        <v>103</v>
      </c>
      <c r="LDR4746">
        <v>45</v>
      </c>
      <c r="LDS4746" t="s">
        <v>133</v>
      </c>
      <c r="LDT4746" t="s">
        <v>95</v>
      </c>
      <c r="LDU4746" t="s">
        <v>54</v>
      </c>
      <c r="LDV4746" t="s">
        <v>93</v>
      </c>
      <c r="LDW4746" t="s">
        <v>114</v>
      </c>
      <c r="LDX4746">
        <v>42225</v>
      </c>
      <c r="LDY4746">
        <v>42225</v>
      </c>
      <c r="LDZ4746">
        <v>900</v>
      </c>
      <c r="LEE4746">
        <v>900</v>
      </c>
      <c r="LEJ4746" t="s">
        <v>3619</v>
      </c>
      <c r="LEO4746">
        <v>42225</v>
      </c>
      <c r="LEP4746" t="s">
        <v>131</v>
      </c>
      <c r="LEQ4746" t="s">
        <v>1169</v>
      </c>
      <c r="LER4746" t="s">
        <v>58</v>
      </c>
      <c r="LES4746" t="s">
        <v>629</v>
      </c>
      <c r="LET4746" t="s">
        <v>131</v>
      </c>
      <c r="LEU4746" t="s">
        <v>102</v>
      </c>
      <c r="LEV4746" t="s">
        <v>103</v>
      </c>
      <c r="LEX4746">
        <v>45</v>
      </c>
      <c r="LEY4746" t="s">
        <v>133</v>
      </c>
      <c r="LEZ4746" t="s">
        <v>95</v>
      </c>
      <c r="LFA4746" t="s">
        <v>54</v>
      </c>
      <c r="LFB4746" t="s">
        <v>93</v>
      </c>
      <c r="LFC4746" t="s">
        <v>114</v>
      </c>
      <c r="LFD4746">
        <v>42225</v>
      </c>
      <c r="LFE4746">
        <v>42225</v>
      </c>
      <c r="LFF4746">
        <v>900</v>
      </c>
      <c r="LFK4746">
        <v>900</v>
      </c>
      <c r="LFP4746" t="s">
        <v>3619</v>
      </c>
      <c r="LFU4746">
        <v>42225</v>
      </c>
      <c r="LFV4746" t="s">
        <v>131</v>
      </c>
      <c r="LFW4746" t="s">
        <v>1169</v>
      </c>
      <c r="LFX4746" t="s">
        <v>58</v>
      </c>
      <c r="LFY4746" t="s">
        <v>629</v>
      </c>
      <c r="LFZ4746" t="s">
        <v>131</v>
      </c>
      <c r="LGA4746" t="s">
        <v>102</v>
      </c>
      <c r="LGB4746" t="s">
        <v>103</v>
      </c>
      <c r="LGD4746">
        <v>45</v>
      </c>
      <c r="LGE4746" t="s">
        <v>133</v>
      </c>
      <c r="LGF4746" t="s">
        <v>95</v>
      </c>
      <c r="LGG4746" t="s">
        <v>54</v>
      </c>
      <c r="LGH4746" t="s">
        <v>93</v>
      </c>
      <c r="LGI4746" t="s">
        <v>114</v>
      </c>
      <c r="LGJ4746">
        <v>42225</v>
      </c>
      <c r="LGK4746">
        <v>42225</v>
      </c>
      <c r="LGL4746">
        <v>900</v>
      </c>
      <c r="LGQ4746">
        <v>900</v>
      </c>
      <c r="LGV4746" t="s">
        <v>3619</v>
      </c>
      <c r="LHA4746">
        <v>42225</v>
      </c>
      <c r="LHB4746" t="s">
        <v>131</v>
      </c>
      <c r="LHC4746" t="s">
        <v>1169</v>
      </c>
      <c r="LHD4746" t="s">
        <v>58</v>
      </c>
      <c r="LHE4746" t="s">
        <v>629</v>
      </c>
      <c r="LHF4746" t="s">
        <v>131</v>
      </c>
      <c r="LHG4746" t="s">
        <v>102</v>
      </c>
      <c r="LHH4746" t="s">
        <v>103</v>
      </c>
      <c r="LHJ4746">
        <v>45</v>
      </c>
      <c r="LHK4746" t="s">
        <v>133</v>
      </c>
      <c r="LHL4746" t="s">
        <v>95</v>
      </c>
      <c r="LHM4746" t="s">
        <v>54</v>
      </c>
      <c r="LHN4746" t="s">
        <v>93</v>
      </c>
      <c r="LHO4746" t="s">
        <v>114</v>
      </c>
      <c r="LHP4746">
        <v>42225</v>
      </c>
      <c r="LHQ4746">
        <v>42225</v>
      </c>
      <c r="LHR4746">
        <v>900</v>
      </c>
      <c r="LHW4746">
        <v>900</v>
      </c>
      <c r="LIB4746" t="s">
        <v>3619</v>
      </c>
      <c r="LIG4746">
        <v>42225</v>
      </c>
      <c r="LIH4746" t="s">
        <v>131</v>
      </c>
      <c r="LII4746" t="s">
        <v>1169</v>
      </c>
      <c r="LIJ4746" t="s">
        <v>58</v>
      </c>
      <c r="LIK4746" t="s">
        <v>629</v>
      </c>
      <c r="LIL4746" t="s">
        <v>131</v>
      </c>
      <c r="LIM4746" t="s">
        <v>102</v>
      </c>
      <c r="LIN4746" t="s">
        <v>103</v>
      </c>
      <c r="LIP4746">
        <v>45</v>
      </c>
      <c r="LIQ4746" t="s">
        <v>133</v>
      </c>
      <c r="LIR4746" t="s">
        <v>95</v>
      </c>
      <c r="LIS4746" t="s">
        <v>54</v>
      </c>
      <c r="LIT4746" t="s">
        <v>93</v>
      </c>
      <c r="LIU4746" t="s">
        <v>114</v>
      </c>
      <c r="LIV4746">
        <v>42225</v>
      </c>
      <c r="LIW4746">
        <v>42225</v>
      </c>
      <c r="LIX4746">
        <v>900</v>
      </c>
      <c r="LJC4746">
        <v>900</v>
      </c>
      <c r="LJH4746" t="s">
        <v>3619</v>
      </c>
      <c r="LJM4746">
        <v>42225</v>
      </c>
      <c r="LJN4746" t="s">
        <v>131</v>
      </c>
      <c r="LJO4746" t="s">
        <v>1169</v>
      </c>
      <c r="LJP4746" t="s">
        <v>58</v>
      </c>
      <c r="LJQ4746" t="s">
        <v>629</v>
      </c>
      <c r="LJR4746" t="s">
        <v>131</v>
      </c>
      <c r="LJS4746" t="s">
        <v>102</v>
      </c>
      <c r="LJT4746" t="s">
        <v>103</v>
      </c>
      <c r="LJV4746">
        <v>45</v>
      </c>
      <c r="LJW4746" t="s">
        <v>133</v>
      </c>
      <c r="LJX4746" t="s">
        <v>95</v>
      </c>
      <c r="LJY4746" t="s">
        <v>54</v>
      </c>
      <c r="LJZ4746" t="s">
        <v>93</v>
      </c>
      <c r="LKA4746" t="s">
        <v>114</v>
      </c>
      <c r="LKB4746">
        <v>42225</v>
      </c>
      <c r="LKC4746">
        <v>42225</v>
      </c>
      <c r="LKD4746">
        <v>900</v>
      </c>
      <c r="LKI4746">
        <v>900</v>
      </c>
      <c r="LKN4746" t="s">
        <v>3619</v>
      </c>
      <c r="LKS4746">
        <v>42225</v>
      </c>
      <c r="LKT4746" t="s">
        <v>131</v>
      </c>
      <c r="LKU4746" t="s">
        <v>1169</v>
      </c>
      <c r="LKV4746" t="s">
        <v>58</v>
      </c>
      <c r="LKW4746" t="s">
        <v>629</v>
      </c>
      <c r="LKX4746" t="s">
        <v>131</v>
      </c>
      <c r="LKY4746" t="s">
        <v>102</v>
      </c>
      <c r="LKZ4746" t="s">
        <v>103</v>
      </c>
      <c r="LLB4746">
        <v>45</v>
      </c>
      <c r="LLC4746" t="s">
        <v>133</v>
      </c>
      <c r="LLD4746" t="s">
        <v>95</v>
      </c>
      <c r="LLE4746" t="s">
        <v>54</v>
      </c>
      <c r="LLF4746" t="s">
        <v>93</v>
      </c>
      <c r="LLG4746" t="s">
        <v>114</v>
      </c>
      <c r="LLH4746">
        <v>42225</v>
      </c>
      <c r="LLI4746">
        <v>42225</v>
      </c>
      <c r="LLJ4746">
        <v>900</v>
      </c>
      <c r="LLO4746">
        <v>900</v>
      </c>
      <c r="LLT4746" t="s">
        <v>3619</v>
      </c>
      <c r="LLY4746">
        <v>42225</v>
      </c>
      <c r="LLZ4746" t="s">
        <v>131</v>
      </c>
      <c r="LMA4746" t="s">
        <v>1169</v>
      </c>
      <c r="LMB4746" t="s">
        <v>58</v>
      </c>
      <c r="LMC4746" t="s">
        <v>629</v>
      </c>
      <c r="LMD4746" t="s">
        <v>131</v>
      </c>
      <c r="LME4746" t="s">
        <v>102</v>
      </c>
      <c r="LMF4746" t="s">
        <v>103</v>
      </c>
      <c r="LMH4746">
        <v>45</v>
      </c>
      <c r="LMI4746" t="s">
        <v>133</v>
      </c>
      <c r="LMJ4746" t="s">
        <v>95</v>
      </c>
      <c r="LMK4746" t="s">
        <v>54</v>
      </c>
      <c r="LML4746" t="s">
        <v>93</v>
      </c>
      <c r="LMM4746" t="s">
        <v>114</v>
      </c>
      <c r="LMN4746">
        <v>42225</v>
      </c>
      <c r="LMO4746">
        <v>42225</v>
      </c>
      <c r="LMP4746">
        <v>900</v>
      </c>
      <c r="LMU4746">
        <v>900</v>
      </c>
      <c r="LMZ4746" t="s">
        <v>3619</v>
      </c>
      <c r="LNE4746">
        <v>42225</v>
      </c>
      <c r="LNF4746" t="s">
        <v>131</v>
      </c>
      <c r="LNG4746" t="s">
        <v>1169</v>
      </c>
      <c r="LNH4746" t="s">
        <v>58</v>
      </c>
      <c r="LNI4746" t="s">
        <v>629</v>
      </c>
      <c r="LNJ4746" t="s">
        <v>131</v>
      </c>
      <c r="LNK4746" t="s">
        <v>102</v>
      </c>
      <c r="LNL4746" t="s">
        <v>103</v>
      </c>
      <c r="LNN4746">
        <v>45</v>
      </c>
      <c r="LNO4746" t="s">
        <v>133</v>
      </c>
      <c r="LNP4746" t="s">
        <v>95</v>
      </c>
      <c r="LNQ4746" t="s">
        <v>54</v>
      </c>
      <c r="LNR4746" t="s">
        <v>93</v>
      </c>
      <c r="LNS4746" t="s">
        <v>114</v>
      </c>
      <c r="LNT4746">
        <v>42225</v>
      </c>
      <c r="LNU4746">
        <v>42225</v>
      </c>
      <c r="LNV4746">
        <v>900</v>
      </c>
      <c r="LOA4746">
        <v>900</v>
      </c>
      <c r="LOF4746" t="s">
        <v>3619</v>
      </c>
      <c r="LOK4746">
        <v>42225</v>
      </c>
      <c r="LOL4746" t="s">
        <v>131</v>
      </c>
      <c r="LOM4746" t="s">
        <v>1169</v>
      </c>
      <c r="LON4746" t="s">
        <v>58</v>
      </c>
      <c r="LOO4746" t="s">
        <v>629</v>
      </c>
      <c r="LOP4746" t="s">
        <v>131</v>
      </c>
      <c r="LOQ4746" t="s">
        <v>102</v>
      </c>
      <c r="LOR4746" t="s">
        <v>103</v>
      </c>
      <c r="LOT4746">
        <v>45</v>
      </c>
      <c r="LOU4746" t="s">
        <v>133</v>
      </c>
      <c r="LOV4746" t="s">
        <v>95</v>
      </c>
      <c r="LOW4746" t="s">
        <v>54</v>
      </c>
      <c r="LOX4746" t="s">
        <v>93</v>
      </c>
      <c r="LOY4746" t="s">
        <v>114</v>
      </c>
      <c r="LOZ4746">
        <v>42225</v>
      </c>
      <c r="LPA4746">
        <v>42225</v>
      </c>
      <c r="LPB4746">
        <v>900</v>
      </c>
      <c r="LPG4746">
        <v>900</v>
      </c>
      <c r="LPL4746" t="s">
        <v>3619</v>
      </c>
      <c r="LPQ4746">
        <v>42225</v>
      </c>
      <c r="LPR4746" t="s">
        <v>131</v>
      </c>
      <c r="LPS4746" t="s">
        <v>1169</v>
      </c>
      <c r="LPT4746" t="s">
        <v>58</v>
      </c>
      <c r="LPU4746" t="s">
        <v>629</v>
      </c>
      <c r="LPV4746" t="s">
        <v>131</v>
      </c>
      <c r="LPW4746" t="s">
        <v>102</v>
      </c>
      <c r="LPX4746" t="s">
        <v>103</v>
      </c>
      <c r="LPZ4746">
        <v>45</v>
      </c>
      <c r="LQA4746" t="s">
        <v>133</v>
      </c>
      <c r="LQB4746" t="s">
        <v>95</v>
      </c>
      <c r="LQC4746" t="s">
        <v>54</v>
      </c>
      <c r="LQD4746" t="s">
        <v>93</v>
      </c>
      <c r="LQE4746" t="s">
        <v>114</v>
      </c>
      <c r="LQF4746">
        <v>42225</v>
      </c>
      <c r="LQG4746">
        <v>42225</v>
      </c>
      <c r="LQH4746">
        <v>900</v>
      </c>
      <c r="LQM4746">
        <v>900</v>
      </c>
      <c r="LQR4746" t="s">
        <v>3619</v>
      </c>
      <c r="LQW4746">
        <v>42225</v>
      </c>
      <c r="LQX4746" t="s">
        <v>131</v>
      </c>
      <c r="LQY4746" t="s">
        <v>1169</v>
      </c>
      <c r="LQZ4746" t="s">
        <v>58</v>
      </c>
      <c r="LRA4746" t="s">
        <v>629</v>
      </c>
      <c r="LRB4746" t="s">
        <v>131</v>
      </c>
      <c r="LRC4746" t="s">
        <v>102</v>
      </c>
      <c r="LRD4746" t="s">
        <v>103</v>
      </c>
      <c r="LRF4746">
        <v>45</v>
      </c>
      <c r="LRG4746" t="s">
        <v>133</v>
      </c>
      <c r="LRH4746" t="s">
        <v>95</v>
      </c>
      <c r="LRI4746" t="s">
        <v>54</v>
      </c>
      <c r="LRJ4746" t="s">
        <v>93</v>
      </c>
      <c r="LRK4746" t="s">
        <v>114</v>
      </c>
      <c r="LRL4746">
        <v>42225</v>
      </c>
      <c r="LRM4746">
        <v>42225</v>
      </c>
      <c r="LRN4746">
        <v>900</v>
      </c>
      <c r="LRS4746">
        <v>900</v>
      </c>
      <c r="LRX4746" t="s">
        <v>3619</v>
      </c>
      <c r="LSC4746">
        <v>42225</v>
      </c>
      <c r="LSD4746" t="s">
        <v>131</v>
      </c>
      <c r="LSE4746" t="s">
        <v>1169</v>
      </c>
      <c r="LSF4746" t="s">
        <v>58</v>
      </c>
      <c r="LSG4746" t="s">
        <v>629</v>
      </c>
      <c r="LSH4746" t="s">
        <v>131</v>
      </c>
      <c r="LSI4746" t="s">
        <v>102</v>
      </c>
      <c r="LSJ4746" t="s">
        <v>103</v>
      </c>
      <c r="LSL4746">
        <v>45</v>
      </c>
      <c r="LSM4746" t="s">
        <v>133</v>
      </c>
      <c r="LSN4746" t="s">
        <v>95</v>
      </c>
      <c r="LSO4746" t="s">
        <v>54</v>
      </c>
      <c r="LSP4746" t="s">
        <v>93</v>
      </c>
      <c r="LSQ4746" t="s">
        <v>114</v>
      </c>
      <c r="LSR4746">
        <v>42225</v>
      </c>
      <c r="LSS4746">
        <v>42225</v>
      </c>
      <c r="LST4746">
        <v>900</v>
      </c>
      <c r="LSY4746">
        <v>900</v>
      </c>
      <c r="LTD4746" t="s">
        <v>3619</v>
      </c>
      <c r="LTI4746">
        <v>42225</v>
      </c>
      <c r="LTJ4746" t="s">
        <v>131</v>
      </c>
      <c r="LTK4746" t="s">
        <v>1169</v>
      </c>
      <c r="LTL4746" t="s">
        <v>58</v>
      </c>
      <c r="LTM4746" t="s">
        <v>629</v>
      </c>
      <c r="LTN4746" t="s">
        <v>131</v>
      </c>
      <c r="LTO4746" t="s">
        <v>102</v>
      </c>
      <c r="LTP4746" t="s">
        <v>103</v>
      </c>
      <c r="LTR4746">
        <v>45</v>
      </c>
      <c r="LTS4746" t="s">
        <v>133</v>
      </c>
      <c r="LTT4746" t="s">
        <v>95</v>
      </c>
      <c r="LTU4746" t="s">
        <v>54</v>
      </c>
      <c r="LTV4746" t="s">
        <v>93</v>
      </c>
      <c r="LTW4746" t="s">
        <v>114</v>
      </c>
      <c r="LTX4746">
        <v>42225</v>
      </c>
      <c r="LTY4746">
        <v>42225</v>
      </c>
      <c r="LTZ4746">
        <v>900</v>
      </c>
      <c r="LUE4746">
        <v>900</v>
      </c>
      <c r="LUJ4746" t="s">
        <v>3619</v>
      </c>
      <c r="LUO4746">
        <v>42225</v>
      </c>
      <c r="LUP4746" t="s">
        <v>131</v>
      </c>
      <c r="LUQ4746" t="s">
        <v>1169</v>
      </c>
      <c r="LUR4746" t="s">
        <v>58</v>
      </c>
      <c r="LUS4746" t="s">
        <v>629</v>
      </c>
      <c r="LUT4746" t="s">
        <v>131</v>
      </c>
      <c r="LUU4746" t="s">
        <v>102</v>
      </c>
      <c r="LUV4746" t="s">
        <v>103</v>
      </c>
      <c r="LUX4746">
        <v>45</v>
      </c>
      <c r="LUY4746" t="s">
        <v>133</v>
      </c>
      <c r="LUZ4746" t="s">
        <v>95</v>
      </c>
      <c r="LVA4746" t="s">
        <v>54</v>
      </c>
      <c r="LVB4746" t="s">
        <v>93</v>
      </c>
      <c r="LVC4746" t="s">
        <v>114</v>
      </c>
      <c r="LVD4746">
        <v>42225</v>
      </c>
      <c r="LVE4746">
        <v>42225</v>
      </c>
      <c r="LVF4746">
        <v>900</v>
      </c>
      <c r="LVK4746">
        <v>900</v>
      </c>
      <c r="LVP4746" t="s">
        <v>3619</v>
      </c>
      <c r="LVU4746">
        <v>42225</v>
      </c>
      <c r="LVV4746" t="s">
        <v>131</v>
      </c>
      <c r="LVW4746" t="s">
        <v>1169</v>
      </c>
      <c r="LVX4746" t="s">
        <v>58</v>
      </c>
      <c r="LVY4746" t="s">
        <v>629</v>
      </c>
      <c r="LVZ4746" t="s">
        <v>131</v>
      </c>
      <c r="LWA4746" t="s">
        <v>102</v>
      </c>
      <c r="LWB4746" t="s">
        <v>103</v>
      </c>
      <c r="LWD4746">
        <v>45</v>
      </c>
      <c r="LWE4746" t="s">
        <v>133</v>
      </c>
      <c r="LWF4746" t="s">
        <v>95</v>
      </c>
      <c r="LWG4746" t="s">
        <v>54</v>
      </c>
      <c r="LWH4746" t="s">
        <v>93</v>
      </c>
      <c r="LWI4746" t="s">
        <v>114</v>
      </c>
      <c r="LWJ4746">
        <v>42225</v>
      </c>
      <c r="LWK4746">
        <v>42225</v>
      </c>
      <c r="LWL4746">
        <v>900</v>
      </c>
      <c r="LWQ4746">
        <v>900</v>
      </c>
      <c r="LWV4746" t="s">
        <v>3619</v>
      </c>
      <c r="LXA4746">
        <v>42225</v>
      </c>
      <c r="LXB4746" t="s">
        <v>131</v>
      </c>
      <c r="LXC4746" t="s">
        <v>1169</v>
      </c>
      <c r="LXD4746" t="s">
        <v>58</v>
      </c>
      <c r="LXE4746" t="s">
        <v>629</v>
      </c>
      <c r="LXF4746" t="s">
        <v>131</v>
      </c>
      <c r="LXG4746" t="s">
        <v>102</v>
      </c>
      <c r="LXH4746" t="s">
        <v>103</v>
      </c>
      <c r="LXJ4746">
        <v>45</v>
      </c>
      <c r="LXK4746" t="s">
        <v>133</v>
      </c>
      <c r="LXL4746" t="s">
        <v>95</v>
      </c>
      <c r="LXM4746" t="s">
        <v>54</v>
      </c>
      <c r="LXN4746" t="s">
        <v>93</v>
      </c>
      <c r="LXO4746" t="s">
        <v>114</v>
      </c>
      <c r="LXP4746">
        <v>42225</v>
      </c>
      <c r="LXQ4746">
        <v>42225</v>
      </c>
      <c r="LXR4746">
        <v>900</v>
      </c>
      <c r="LXW4746">
        <v>900</v>
      </c>
      <c r="LYB4746" t="s">
        <v>3619</v>
      </c>
      <c r="LYG4746">
        <v>42225</v>
      </c>
      <c r="LYH4746" t="s">
        <v>131</v>
      </c>
      <c r="LYI4746" t="s">
        <v>1169</v>
      </c>
      <c r="LYJ4746" t="s">
        <v>58</v>
      </c>
      <c r="LYK4746" t="s">
        <v>629</v>
      </c>
      <c r="LYL4746" t="s">
        <v>131</v>
      </c>
      <c r="LYM4746" t="s">
        <v>102</v>
      </c>
      <c r="LYN4746" t="s">
        <v>103</v>
      </c>
      <c r="LYP4746">
        <v>45</v>
      </c>
      <c r="LYQ4746" t="s">
        <v>133</v>
      </c>
      <c r="LYR4746" t="s">
        <v>95</v>
      </c>
      <c r="LYS4746" t="s">
        <v>54</v>
      </c>
      <c r="LYT4746" t="s">
        <v>93</v>
      </c>
      <c r="LYU4746" t="s">
        <v>114</v>
      </c>
      <c r="LYV4746">
        <v>42225</v>
      </c>
      <c r="LYW4746">
        <v>42225</v>
      </c>
      <c r="LYX4746">
        <v>900</v>
      </c>
      <c r="LZC4746">
        <v>900</v>
      </c>
      <c r="LZH4746" t="s">
        <v>3619</v>
      </c>
      <c r="LZM4746">
        <v>42225</v>
      </c>
      <c r="LZN4746" t="s">
        <v>131</v>
      </c>
      <c r="LZO4746" t="s">
        <v>1169</v>
      </c>
      <c r="LZP4746" t="s">
        <v>58</v>
      </c>
      <c r="LZQ4746" t="s">
        <v>629</v>
      </c>
      <c r="LZR4746" t="s">
        <v>131</v>
      </c>
      <c r="LZS4746" t="s">
        <v>102</v>
      </c>
      <c r="LZT4746" t="s">
        <v>103</v>
      </c>
      <c r="LZV4746">
        <v>45</v>
      </c>
      <c r="LZW4746" t="s">
        <v>133</v>
      </c>
      <c r="LZX4746" t="s">
        <v>95</v>
      </c>
      <c r="LZY4746" t="s">
        <v>54</v>
      </c>
      <c r="LZZ4746" t="s">
        <v>93</v>
      </c>
      <c r="MAA4746" t="s">
        <v>114</v>
      </c>
      <c r="MAB4746">
        <v>42225</v>
      </c>
      <c r="MAC4746">
        <v>42225</v>
      </c>
      <c r="MAD4746">
        <v>900</v>
      </c>
      <c r="MAI4746">
        <v>900</v>
      </c>
      <c r="MAN4746" t="s">
        <v>3619</v>
      </c>
      <c r="MAS4746">
        <v>42225</v>
      </c>
      <c r="MAT4746" t="s">
        <v>131</v>
      </c>
      <c r="MAU4746" t="s">
        <v>1169</v>
      </c>
      <c r="MAV4746" t="s">
        <v>58</v>
      </c>
      <c r="MAW4746" t="s">
        <v>629</v>
      </c>
      <c r="MAX4746" t="s">
        <v>131</v>
      </c>
      <c r="MAY4746" t="s">
        <v>102</v>
      </c>
      <c r="MAZ4746" t="s">
        <v>103</v>
      </c>
      <c r="MBB4746">
        <v>45</v>
      </c>
      <c r="MBC4746" t="s">
        <v>133</v>
      </c>
      <c r="MBD4746" t="s">
        <v>95</v>
      </c>
      <c r="MBE4746" t="s">
        <v>54</v>
      </c>
      <c r="MBF4746" t="s">
        <v>93</v>
      </c>
      <c r="MBG4746" t="s">
        <v>114</v>
      </c>
      <c r="MBH4746">
        <v>42225</v>
      </c>
      <c r="MBI4746">
        <v>42225</v>
      </c>
      <c r="MBJ4746">
        <v>900</v>
      </c>
      <c r="MBO4746">
        <v>900</v>
      </c>
      <c r="MBT4746" t="s">
        <v>3619</v>
      </c>
      <c r="MBY4746">
        <v>42225</v>
      </c>
      <c r="MBZ4746" t="s">
        <v>131</v>
      </c>
      <c r="MCA4746" t="s">
        <v>1169</v>
      </c>
      <c r="MCB4746" t="s">
        <v>58</v>
      </c>
      <c r="MCC4746" t="s">
        <v>629</v>
      </c>
      <c r="MCD4746" t="s">
        <v>131</v>
      </c>
      <c r="MCE4746" t="s">
        <v>102</v>
      </c>
      <c r="MCF4746" t="s">
        <v>103</v>
      </c>
      <c r="MCH4746">
        <v>45</v>
      </c>
      <c r="MCI4746" t="s">
        <v>133</v>
      </c>
      <c r="MCJ4746" t="s">
        <v>95</v>
      </c>
      <c r="MCK4746" t="s">
        <v>54</v>
      </c>
      <c r="MCL4746" t="s">
        <v>93</v>
      </c>
      <c r="MCM4746" t="s">
        <v>114</v>
      </c>
      <c r="MCN4746">
        <v>42225</v>
      </c>
      <c r="MCO4746">
        <v>42225</v>
      </c>
      <c r="MCP4746">
        <v>900</v>
      </c>
      <c r="MCU4746">
        <v>900</v>
      </c>
      <c r="MCZ4746" t="s">
        <v>3619</v>
      </c>
      <c r="MDE4746">
        <v>42225</v>
      </c>
      <c r="MDF4746" t="s">
        <v>131</v>
      </c>
      <c r="MDG4746" t="s">
        <v>1169</v>
      </c>
      <c r="MDH4746" t="s">
        <v>58</v>
      </c>
      <c r="MDI4746" t="s">
        <v>629</v>
      </c>
      <c r="MDJ4746" t="s">
        <v>131</v>
      </c>
      <c r="MDK4746" t="s">
        <v>102</v>
      </c>
      <c r="MDL4746" t="s">
        <v>103</v>
      </c>
      <c r="MDN4746">
        <v>45</v>
      </c>
      <c r="MDO4746" t="s">
        <v>133</v>
      </c>
      <c r="MDP4746" t="s">
        <v>95</v>
      </c>
      <c r="MDQ4746" t="s">
        <v>54</v>
      </c>
      <c r="MDR4746" t="s">
        <v>93</v>
      </c>
      <c r="MDS4746" t="s">
        <v>114</v>
      </c>
      <c r="MDT4746">
        <v>42225</v>
      </c>
      <c r="MDU4746">
        <v>42225</v>
      </c>
      <c r="MDV4746">
        <v>900</v>
      </c>
      <c r="MEA4746">
        <v>900</v>
      </c>
      <c r="MEF4746" t="s">
        <v>3619</v>
      </c>
      <c r="MEK4746">
        <v>42225</v>
      </c>
      <c r="MEL4746" t="s">
        <v>131</v>
      </c>
      <c r="MEM4746" t="s">
        <v>1169</v>
      </c>
      <c r="MEN4746" t="s">
        <v>58</v>
      </c>
      <c r="MEO4746" t="s">
        <v>629</v>
      </c>
      <c r="MEP4746" t="s">
        <v>131</v>
      </c>
      <c r="MEQ4746" t="s">
        <v>102</v>
      </c>
      <c r="MER4746" t="s">
        <v>103</v>
      </c>
      <c r="MET4746">
        <v>45</v>
      </c>
      <c r="MEU4746" t="s">
        <v>133</v>
      </c>
      <c r="MEV4746" t="s">
        <v>95</v>
      </c>
      <c r="MEW4746" t="s">
        <v>54</v>
      </c>
      <c r="MEX4746" t="s">
        <v>93</v>
      </c>
      <c r="MEY4746" t="s">
        <v>114</v>
      </c>
      <c r="MEZ4746">
        <v>42225</v>
      </c>
      <c r="MFA4746">
        <v>42225</v>
      </c>
      <c r="MFB4746">
        <v>900</v>
      </c>
      <c r="MFG4746">
        <v>900</v>
      </c>
      <c r="MFL4746" t="s">
        <v>3619</v>
      </c>
      <c r="MFQ4746">
        <v>42225</v>
      </c>
      <c r="MFR4746" t="s">
        <v>131</v>
      </c>
      <c r="MFS4746" t="s">
        <v>1169</v>
      </c>
      <c r="MFT4746" t="s">
        <v>58</v>
      </c>
      <c r="MFU4746" t="s">
        <v>629</v>
      </c>
      <c r="MFV4746" t="s">
        <v>131</v>
      </c>
      <c r="MFW4746" t="s">
        <v>102</v>
      </c>
      <c r="MFX4746" t="s">
        <v>103</v>
      </c>
      <c r="MFZ4746">
        <v>45</v>
      </c>
      <c r="MGA4746" t="s">
        <v>133</v>
      </c>
      <c r="MGB4746" t="s">
        <v>95</v>
      </c>
      <c r="MGC4746" t="s">
        <v>54</v>
      </c>
      <c r="MGD4746" t="s">
        <v>93</v>
      </c>
      <c r="MGE4746" t="s">
        <v>114</v>
      </c>
      <c r="MGF4746">
        <v>42225</v>
      </c>
      <c r="MGG4746">
        <v>42225</v>
      </c>
      <c r="MGH4746">
        <v>900</v>
      </c>
      <c r="MGM4746">
        <v>900</v>
      </c>
      <c r="MGR4746" t="s">
        <v>3619</v>
      </c>
      <c r="MGW4746">
        <v>42225</v>
      </c>
      <c r="MGX4746" t="s">
        <v>131</v>
      </c>
      <c r="MGY4746" t="s">
        <v>1169</v>
      </c>
      <c r="MGZ4746" t="s">
        <v>58</v>
      </c>
      <c r="MHA4746" t="s">
        <v>629</v>
      </c>
      <c r="MHB4746" t="s">
        <v>131</v>
      </c>
      <c r="MHC4746" t="s">
        <v>102</v>
      </c>
      <c r="MHD4746" t="s">
        <v>103</v>
      </c>
      <c r="MHF4746">
        <v>45</v>
      </c>
      <c r="MHG4746" t="s">
        <v>133</v>
      </c>
      <c r="MHH4746" t="s">
        <v>95</v>
      </c>
      <c r="MHI4746" t="s">
        <v>54</v>
      </c>
      <c r="MHJ4746" t="s">
        <v>93</v>
      </c>
      <c r="MHK4746" t="s">
        <v>114</v>
      </c>
      <c r="MHL4746">
        <v>42225</v>
      </c>
      <c r="MHM4746">
        <v>42225</v>
      </c>
      <c r="MHN4746">
        <v>900</v>
      </c>
      <c r="MHS4746">
        <v>900</v>
      </c>
      <c r="MHX4746" t="s">
        <v>3619</v>
      </c>
      <c r="MIC4746">
        <v>42225</v>
      </c>
      <c r="MID4746" t="s">
        <v>131</v>
      </c>
      <c r="MIE4746" t="s">
        <v>1169</v>
      </c>
      <c r="MIF4746" t="s">
        <v>58</v>
      </c>
      <c r="MIG4746" t="s">
        <v>629</v>
      </c>
      <c r="MIH4746" t="s">
        <v>131</v>
      </c>
      <c r="MII4746" t="s">
        <v>102</v>
      </c>
      <c r="MIJ4746" t="s">
        <v>103</v>
      </c>
      <c r="MIL4746">
        <v>45</v>
      </c>
      <c r="MIM4746" t="s">
        <v>133</v>
      </c>
      <c r="MIN4746" t="s">
        <v>95</v>
      </c>
      <c r="MIO4746" t="s">
        <v>54</v>
      </c>
      <c r="MIP4746" t="s">
        <v>93</v>
      </c>
      <c r="MIQ4746" t="s">
        <v>114</v>
      </c>
      <c r="MIR4746">
        <v>42225</v>
      </c>
      <c r="MIS4746">
        <v>42225</v>
      </c>
      <c r="MIT4746">
        <v>900</v>
      </c>
      <c r="MIY4746">
        <v>900</v>
      </c>
      <c r="MJD4746" t="s">
        <v>3619</v>
      </c>
      <c r="MJI4746">
        <v>42225</v>
      </c>
      <c r="MJJ4746" t="s">
        <v>131</v>
      </c>
      <c r="MJK4746" t="s">
        <v>1169</v>
      </c>
      <c r="MJL4746" t="s">
        <v>58</v>
      </c>
      <c r="MJM4746" t="s">
        <v>629</v>
      </c>
      <c r="MJN4746" t="s">
        <v>131</v>
      </c>
      <c r="MJO4746" t="s">
        <v>102</v>
      </c>
      <c r="MJP4746" t="s">
        <v>103</v>
      </c>
      <c r="MJR4746">
        <v>45</v>
      </c>
      <c r="MJS4746" t="s">
        <v>133</v>
      </c>
      <c r="MJT4746" t="s">
        <v>95</v>
      </c>
      <c r="MJU4746" t="s">
        <v>54</v>
      </c>
      <c r="MJV4746" t="s">
        <v>93</v>
      </c>
      <c r="MJW4746" t="s">
        <v>114</v>
      </c>
      <c r="MJX4746">
        <v>42225</v>
      </c>
      <c r="MJY4746">
        <v>42225</v>
      </c>
      <c r="MJZ4746">
        <v>900</v>
      </c>
      <c r="MKE4746">
        <v>900</v>
      </c>
      <c r="MKJ4746" t="s">
        <v>3619</v>
      </c>
      <c r="MKO4746">
        <v>42225</v>
      </c>
      <c r="MKP4746" t="s">
        <v>131</v>
      </c>
      <c r="MKQ4746" t="s">
        <v>1169</v>
      </c>
      <c r="MKR4746" t="s">
        <v>58</v>
      </c>
      <c r="MKS4746" t="s">
        <v>629</v>
      </c>
      <c r="MKT4746" t="s">
        <v>131</v>
      </c>
      <c r="MKU4746" t="s">
        <v>102</v>
      </c>
      <c r="MKV4746" t="s">
        <v>103</v>
      </c>
      <c r="MKX4746">
        <v>45</v>
      </c>
      <c r="MKY4746" t="s">
        <v>133</v>
      </c>
      <c r="MKZ4746" t="s">
        <v>95</v>
      </c>
      <c r="MLA4746" t="s">
        <v>54</v>
      </c>
      <c r="MLB4746" t="s">
        <v>93</v>
      </c>
      <c r="MLC4746" t="s">
        <v>114</v>
      </c>
      <c r="MLD4746">
        <v>42225</v>
      </c>
      <c r="MLE4746">
        <v>42225</v>
      </c>
      <c r="MLF4746">
        <v>900</v>
      </c>
      <c r="MLK4746">
        <v>900</v>
      </c>
      <c r="MLP4746" t="s">
        <v>3619</v>
      </c>
      <c r="MLU4746">
        <v>42225</v>
      </c>
      <c r="MLV4746" t="s">
        <v>131</v>
      </c>
      <c r="MLW4746" t="s">
        <v>1169</v>
      </c>
      <c r="MLX4746" t="s">
        <v>58</v>
      </c>
      <c r="MLY4746" t="s">
        <v>629</v>
      </c>
      <c r="MLZ4746" t="s">
        <v>131</v>
      </c>
      <c r="MMA4746" t="s">
        <v>102</v>
      </c>
      <c r="MMB4746" t="s">
        <v>103</v>
      </c>
      <c r="MMD4746">
        <v>45</v>
      </c>
      <c r="MME4746" t="s">
        <v>133</v>
      </c>
      <c r="MMF4746" t="s">
        <v>95</v>
      </c>
      <c r="MMG4746" t="s">
        <v>54</v>
      </c>
      <c r="MMH4746" t="s">
        <v>93</v>
      </c>
      <c r="MMI4746" t="s">
        <v>114</v>
      </c>
      <c r="MMJ4746">
        <v>42225</v>
      </c>
      <c r="MMK4746">
        <v>42225</v>
      </c>
      <c r="MML4746">
        <v>900</v>
      </c>
      <c r="MMQ4746">
        <v>900</v>
      </c>
      <c r="MMV4746" t="s">
        <v>3619</v>
      </c>
      <c r="MNA4746">
        <v>42225</v>
      </c>
      <c r="MNB4746" t="s">
        <v>131</v>
      </c>
      <c r="MNC4746" t="s">
        <v>1169</v>
      </c>
      <c r="MND4746" t="s">
        <v>58</v>
      </c>
      <c r="MNE4746" t="s">
        <v>629</v>
      </c>
      <c r="MNF4746" t="s">
        <v>131</v>
      </c>
      <c r="MNG4746" t="s">
        <v>102</v>
      </c>
      <c r="MNH4746" t="s">
        <v>103</v>
      </c>
      <c r="MNJ4746">
        <v>45</v>
      </c>
      <c r="MNK4746" t="s">
        <v>133</v>
      </c>
      <c r="MNL4746" t="s">
        <v>95</v>
      </c>
      <c r="MNM4746" t="s">
        <v>54</v>
      </c>
      <c r="MNN4746" t="s">
        <v>93</v>
      </c>
      <c r="MNO4746" t="s">
        <v>114</v>
      </c>
      <c r="MNP4746">
        <v>42225</v>
      </c>
      <c r="MNQ4746">
        <v>42225</v>
      </c>
      <c r="MNR4746">
        <v>900</v>
      </c>
      <c r="MNW4746">
        <v>900</v>
      </c>
      <c r="MOB4746" t="s">
        <v>3619</v>
      </c>
      <c r="MOG4746">
        <v>42225</v>
      </c>
      <c r="MOH4746" t="s">
        <v>131</v>
      </c>
      <c r="MOI4746" t="s">
        <v>1169</v>
      </c>
      <c r="MOJ4746" t="s">
        <v>58</v>
      </c>
      <c r="MOK4746" t="s">
        <v>629</v>
      </c>
      <c r="MOL4746" t="s">
        <v>131</v>
      </c>
      <c r="MOM4746" t="s">
        <v>102</v>
      </c>
      <c r="MON4746" t="s">
        <v>103</v>
      </c>
      <c r="MOP4746">
        <v>45</v>
      </c>
      <c r="MOQ4746" t="s">
        <v>133</v>
      </c>
      <c r="MOR4746" t="s">
        <v>95</v>
      </c>
      <c r="MOS4746" t="s">
        <v>54</v>
      </c>
      <c r="MOT4746" t="s">
        <v>93</v>
      </c>
      <c r="MOU4746" t="s">
        <v>114</v>
      </c>
      <c r="MOV4746">
        <v>42225</v>
      </c>
      <c r="MOW4746">
        <v>42225</v>
      </c>
      <c r="MOX4746">
        <v>900</v>
      </c>
      <c r="MPC4746">
        <v>900</v>
      </c>
      <c r="MPH4746" t="s">
        <v>3619</v>
      </c>
      <c r="MPM4746">
        <v>42225</v>
      </c>
      <c r="MPN4746" t="s">
        <v>131</v>
      </c>
      <c r="MPO4746" t="s">
        <v>1169</v>
      </c>
      <c r="MPP4746" t="s">
        <v>58</v>
      </c>
      <c r="MPQ4746" t="s">
        <v>629</v>
      </c>
      <c r="MPR4746" t="s">
        <v>131</v>
      </c>
      <c r="MPS4746" t="s">
        <v>102</v>
      </c>
      <c r="MPT4746" t="s">
        <v>103</v>
      </c>
      <c r="MPV4746">
        <v>45</v>
      </c>
      <c r="MPW4746" t="s">
        <v>133</v>
      </c>
      <c r="MPX4746" t="s">
        <v>95</v>
      </c>
      <c r="MPY4746" t="s">
        <v>54</v>
      </c>
      <c r="MPZ4746" t="s">
        <v>93</v>
      </c>
      <c r="MQA4746" t="s">
        <v>114</v>
      </c>
      <c r="MQB4746">
        <v>42225</v>
      </c>
      <c r="MQC4746">
        <v>42225</v>
      </c>
      <c r="MQD4746">
        <v>900</v>
      </c>
      <c r="MQI4746">
        <v>900</v>
      </c>
      <c r="MQN4746" t="s">
        <v>3619</v>
      </c>
      <c r="MQS4746">
        <v>42225</v>
      </c>
      <c r="MQT4746" t="s">
        <v>131</v>
      </c>
      <c r="MQU4746" t="s">
        <v>1169</v>
      </c>
      <c r="MQV4746" t="s">
        <v>58</v>
      </c>
      <c r="MQW4746" t="s">
        <v>629</v>
      </c>
      <c r="MQX4746" t="s">
        <v>131</v>
      </c>
      <c r="MQY4746" t="s">
        <v>102</v>
      </c>
      <c r="MQZ4746" t="s">
        <v>103</v>
      </c>
      <c r="MRB4746">
        <v>45</v>
      </c>
      <c r="MRC4746" t="s">
        <v>133</v>
      </c>
      <c r="MRD4746" t="s">
        <v>95</v>
      </c>
      <c r="MRE4746" t="s">
        <v>54</v>
      </c>
      <c r="MRF4746" t="s">
        <v>93</v>
      </c>
      <c r="MRG4746" t="s">
        <v>114</v>
      </c>
      <c r="MRH4746">
        <v>42225</v>
      </c>
      <c r="MRI4746">
        <v>42225</v>
      </c>
      <c r="MRJ4746">
        <v>900</v>
      </c>
      <c r="MRO4746">
        <v>900</v>
      </c>
      <c r="MRT4746" t="s">
        <v>3619</v>
      </c>
      <c r="MRY4746">
        <v>42225</v>
      </c>
      <c r="MRZ4746" t="s">
        <v>131</v>
      </c>
      <c r="MSA4746" t="s">
        <v>1169</v>
      </c>
      <c r="MSB4746" t="s">
        <v>58</v>
      </c>
      <c r="MSC4746" t="s">
        <v>629</v>
      </c>
      <c r="MSD4746" t="s">
        <v>131</v>
      </c>
      <c r="MSE4746" t="s">
        <v>102</v>
      </c>
      <c r="MSF4746" t="s">
        <v>103</v>
      </c>
      <c r="MSH4746">
        <v>45</v>
      </c>
      <c r="MSI4746" t="s">
        <v>133</v>
      </c>
      <c r="MSJ4746" t="s">
        <v>95</v>
      </c>
      <c r="MSK4746" t="s">
        <v>54</v>
      </c>
      <c r="MSL4746" t="s">
        <v>93</v>
      </c>
      <c r="MSM4746" t="s">
        <v>114</v>
      </c>
      <c r="MSN4746">
        <v>42225</v>
      </c>
      <c r="MSO4746">
        <v>42225</v>
      </c>
      <c r="MSP4746">
        <v>900</v>
      </c>
      <c r="MSU4746">
        <v>900</v>
      </c>
      <c r="MSZ4746" t="s">
        <v>3619</v>
      </c>
      <c r="MTE4746">
        <v>42225</v>
      </c>
      <c r="MTF4746" t="s">
        <v>131</v>
      </c>
      <c r="MTG4746" t="s">
        <v>1169</v>
      </c>
      <c r="MTH4746" t="s">
        <v>58</v>
      </c>
      <c r="MTI4746" t="s">
        <v>629</v>
      </c>
      <c r="MTJ4746" t="s">
        <v>131</v>
      </c>
      <c r="MTK4746" t="s">
        <v>102</v>
      </c>
      <c r="MTL4746" t="s">
        <v>103</v>
      </c>
      <c r="MTN4746">
        <v>45</v>
      </c>
      <c r="MTO4746" t="s">
        <v>133</v>
      </c>
      <c r="MTP4746" t="s">
        <v>95</v>
      </c>
      <c r="MTQ4746" t="s">
        <v>54</v>
      </c>
      <c r="MTR4746" t="s">
        <v>93</v>
      </c>
      <c r="MTS4746" t="s">
        <v>114</v>
      </c>
      <c r="MTT4746">
        <v>42225</v>
      </c>
      <c r="MTU4746">
        <v>42225</v>
      </c>
      <c r="MTV4746">
        <v>900</v>
      </c>
      <c r="MUA4746">
        <v>900</v>
      </c>
      <c r="MUF4746" t="s">
        <v>3619</v>
      </c>
      <c r="MUK4746">
        <v>42225</v>
      </c>
      <c r="MUL4746" t="s">
        <v>131</v>
      </c>
      <c r="MUM4746" t="s">
        <v>1169</v>
      </c>
      <c r="MUN4746" t="s">
        <v>58</v>
      </c>
      <c r="MUO4746" t="s">
        <v>629</v>
      </c>
      <c r="MUP4746" t="s">
        <v>131</v>
      </c>
      <c r="MUQ4746" t="s">
        <v>102</v>
      </c>
      <c r="MUR4746" t="s">
        <v>103</v>
      </c>
      <c r="MUT4746">
        <v>45</v>
      </c>
      <c r="MUU4746" t="s">
        <v>133</v>
      </c>
      <c r="MUV4746" t="s">
        <v>95</v>
      </c>
      <c r="MUW4746" t="s">
        <v>54</v>
      </c>
      <c r="MUX4746" t="s">
        <v>93</v>
      </c>
      <c r="MUY4746" t="s">
        <v>114</v>
      </c>
      <c r="MUZ4746">
        <v>42225</v>
      </c>
      <c r="MVA4746">
        <v>42225</v>
      </c>
      <c r="MVB4746">
        <v>900</v>
      </c>
      <c r="MVG4746">
        <v>900</v>
      </c>
      <c r="MVL4746" t="s">
        <v>3619</v>
      </c>
      <c r="MVQ4746">
        <v>42225</v>
      </c>
      <c r="MVR4746" t="s">
        <v>131</v>
      </c>
      <c r="MVS4746" t="s">
        <v>1169</v>
      </c>
      <c r="MVT4746" t="s">
        <v>58</v>
      </c>
      <c r="MVU4746" t="s">
        <v>629</v>
      </c>
      <c r="MVV4746" t="s">
        <v>131</v>
      </c>
      <c r="MVW4746" t="s">
        <v>102</v>
      </c>
      <c r="MVX4746" t="s">
        <v>103</v>
      </c>
      <c r="MVZ4746">
        <v>45</v>
      </c>
      <c r="MWA4746" t="s">
        <v>133</v>
      </c>
      <c r="MWB4746" t="s">
        <v>95</v>
      </c>
      <c r="MWC4746" t="s">
        <v>54</v>
      </c>
      <c r="MWD4746" t="s">
        <v>93</v>
      </c>
      <c r="MWE4746" t="s">
        <v>114</v>
      </c>
      <c r="MWF4746">
        <v>42225</v>
      </c>
      <c r="MWG4746">
        <v>42225</v>
      </c>
      <c r="MWH4746">
        <v>900</v>
      </c>
      <c r="MWM4746">
        <v>900</v>
      </c>
      <c r="MWR4746" t="s">
        <v>3619</v>
      </c>
      <c r="MWW4746">
        <v>42225</v>
      </c>
      <c r="MWX4746" t="s">
        <v>131</v>
      </c>
      <c r="MWY4746" t="s">
        <v>1169</v>
      </c>
      <c r="MWZ4746" t="s">
        <v>58</v>
      </c>
      <c r="MXA4746" t="s">
        <v>629</v>
      </c>
      <c r="MXB4746" t="s">
        <v>131</v>
      </c>
      <c r="MXC4746" t="s">
        <v>102</v>
      </c>
      <c r="MXD4746" t="s">
        <v>103</v>
      </c>
      <c r="MXF4746">
        <v>45</v>
      </c>
      <c r="MXG4746" t="s">
        <v>133</v>
      </c>
      <c r="MXH4746" t="s">
        <v>95</v>
      </c>
      <c r="MXI4746" t="s">
        <v>54</v>
      </c>
      <c r="MXJ4746" t="s">
        <v>93</v>
      </c>
      <c r="MXK4746" t="s">
        <v>114</v>
      </c>
      <c r="MXL4746">
        <v>42225</v>
      </c>
      <c r="MXM4746">
        <v>42225</v>
      </c>
      <c r="MXN4746">
        <v>900</v>
      </c>
      <c r="MXS4746">
        <v>900</v>
      </c>
      <c r="MXX4746" t="s">
        <v>3619</v>
      </c>
      <c r="MYC4746">
        <v>42225</v>
      </c>
      <c r="MYD4746" t="s">
        <v>131</v>
      </c>
      <c r="MYE4746" t="s">
        <v>1169</v>
      </c>
      <c r="MYF4746" t="s">
        <v>58</v>
      </c>
      <c r="MYG4746" t="s">
        <v>629</v>
      </c>
      <c r="MYH4746" t="s">
        <v>131</v>
      </c>
      <c r="MYI4746" t="s">
        <v>102</v>
      </c>
      <c r="MYJ4746" t="s">
        <v>103</v>
      </c>
      <c r="MYL4746">
        <v>45</v>
      </c>
      <c r="MYM4746" t="s">
        <v>133</v>
      </c>
      <c r="MYN4746" t="s">
        <v>95</v>
      </c>
      <c r="MYO4746" t="s">
        <v>54</v>
      </c>
      <c r="MYP4746" t="s">
        <v>93</v>
      </c>
      <c r="MYQ4746" t="s">
        <v>114</v>
      </c>
      <c r="MYR4746">
        <v>42225</v>
      </c>
      <c r="MYS4746">
        <v>42225</v>
      </c>
      <c r="MYT4746">
        <v>900</v>
      </c>
      <c r="MYY4746">
        <v>900</v>
      </c>
      <c r="MZD4746" t="s">
        <v>3619</v>
      </c>
      <c r="MZI4746">
        <v>42225</v>
      </c>
      <c r="MZJ4746" t="s">
        <v>131</v>
      </c>
      <c r="MZK4746" t="s">
        <v>1169</v>
      </c>
      <c r="MZL4746" t="s">
        <v>58</v>
      </c>
      <c r="MZM4746" t="s">
        <v>629</v>
      </c>
      <c r="MZN4746" t="s">
        <v>131</v>
      </c>
      <c r="MZO4746" t="s">
        <v>102</v>
      </c>
      <c r="MZP4746" t="s">
        <v>103</v>
      </c>
      <c r="MZR4746">
        <v>45</v>
      </c>
      <c r="MZS4746" t="s">
        <v>133</v>
      </c>
      <c r="MZT4746" t="s">
        <v>95</v>
      </c>
      <c r="MZU4746" t="s">
        <v>54</v>
      </c>
      <c r="MZV4746" t="s">
        <v>93</v>
      </c>
      <c r="MZW4746" t="s">
        <v>114</v>
      </c>
      <c r="MZX4746">
        <v>42225</v>
      </c>
      <c r="MZY4746">
        <v>42225</v>
      </c>
      <c r="MZZ4746">
        <v>900</v>
      </c>
      <c r="NAE4746">
        <v>900</v>
      </c>
      <c r="NAJ4746" t="s">
        <v>3619</v>
      </c>
      <c r="NAO4746">
        <v>42225</v>
      </c>
      <c r="NAP4746" t="s">
        <v>131</v>
      </c>
      <c r="NAQ4746" t="s">
        <v>1169</v>
      </c>
      <c r="NAR4746" t="s">
        <v>58</v>
      </c>
      <c r="NAS4746" t="s">
        <v>629</v>
      </c>
      <c r="NAT4746" t="s">
        <v>131</v>
      </c>
      <c r="NAU4746" t="s">
        <v>102</v>
      </c>
      <c r="NAV4746" t="s">
        <v>103</v>
      </c>
      <c r="NAX4746">
        <v>45</v>
      </c>
      <c r="NAY4746" t="s">
        <v>133</v>
      </c>
      <c r="NAZ4746" t="s">
        <v>95</v>
      </c>
      <c r="NBA4746" t="s">
        <v>54</v>
      </c>
      <c r="NBB4746" t="s">
        <v>93</v>
      </c>
      <c r="NBC4746" t="s">
        <v>114</v>
      </c>
      <c r="NBD4746">
        <v>42225</v>
      </c>
      <c r="NBE4746">
        <v>42225</v>
      </c>
      <c r="NBF4746">
        <v>900</v>
      </c>
      <c r="NBK4746">
        <v>900</v>
      </c>
      <c r="NBP4746" t="s">
        <v>3619</v>
      </c>
      <c r="NBU4746">
        <v>42225</v>
      </c>
      <c r="NBV4746" t="s">
        <v>131</v>
      </c>
      <c r="NBW4746" t="s">
        <v>1169</v>
      </c>
      <c r="NBX4746" t="s">
        <v>58</v>
      </c>
      <c r="NBY4746" t="s">
        <v>629</v>
      </c>
      <c r="NBZ4746" t="s">
        <v>131</v>
      </c>
      <c r="NCA4746" t="s">
        <v>102</v>
      </c>
      <c r="NCB4746" t="s">
        <v>103</v>
      </c>
      <c r="NCD4746">
        <v>45</v>
      </c>
      <c r="NCE4746" t="s">
        <v>133</v>
      </c>
      <c r="NCF4746" t="s">
        <v>95</v>
      </c>
      <c r="NCG4746" t="s">
        <v>54</v>
      </c>
      <c r="NCH4746" t="s">
        <v>93</v>
      </c>
      <c r="NCI4746" t="s">
        <v>114</v>
      </c>
      <c r="NCJ4746">
        <v>42225</v>
      </c>
      <c r="NCK4746">
        <v>42225</v>
      </c>
      <c r="NCL4746">
        <v>900</v>
      </c>
      <c r="NCQ4746">
        <v>900</v>
      </c>
      <c r="NCV4746" t="s">
        <v>3619</v>
      </c>
      <c r="NDA4746">
        <v>42225</v>
      </c>
      <c r="NDB4746" t="s">
        <v>131</v>
      </c>
      <c r="NDC4746" t="s">
        <v>1169</v>
      </c>
      <c r="NDD4746" t="s">
        <v>58</v>
      </c>
      <c r="NDE4746" t="s">
        <v>629</v>
      </c>
      <c r="NDF4746" t="s">
        <v>131</v>
      </c>
      <c r="NDG4746" t="s">
        <v>102</v>
      </c>
      <c r="NDH4746" t="s">
        <v>103</v>
      </c>
      <c r="NDJ4746">
        <v>45</v>
      </c>
      <c r="NDK4746" t="s">
        <v>133</v>
      </c>
      <c r="NDL4746" t="s">
        <v>95</v>
      </c>
      <c r="NDM4746" t="s">
        <v>54</v>
      </c>
      <c r="NDN4746" t="s">
        <v>93</v>
      </c>
      <c r="NDO4746" t="s">
        <v>114</v>
      </c>
      <c r="NDP4746">
        <v>42225</v>
      </c>
      <c r="NDQ4746">
        <v>42225</v>
      </c>
      <c r="NDR4746">
        <v>900</v>
      </c>
      <c r="NDW4746">
        <v>900</v>
      </c>
      <c r="NEB4746" t="s">
        <v>3619</v>
      </c>
      <c r="NEG4746">
        <v>42225</v>
      </c>
      <c r="NEH4746" t="s">
        <v>131</v>
      </c>
      <c r="NEI4746" t="s">
        <v>1169</v>
      </c>
      <c r="NEJ4746" t="s">
        <v>58</v>
      </c>
      <c r="NEK4746" t="s">
        <v>629</v>
      </c>
      <c r="NEL4746" t="s">
        <v>131</v>
      </c>
      <c r="NEM4746" t="s">
        <v>102</v>
      </c>
      <c r="NEN4746" t="s">
        <v>103</v>
      </c>
      <c r="NEP4746">
        <v>45</v>
      </c>
      <c r="NEQ4746" t="s">
        <v>133</v>
      </c>
      <c r="NER4746" t="s">
        <v>95</v>
      </c>
      <c r="NES4746" t="s">
        <v>54</v>
      </c>
      <c r="NET4746" t="s">
        <v>93</v>
      </c>
      <c r="NEU4746" t="s">
        <v>114</v>
      </c>
      <c r="NEV4746">
        <v>42225</v>
      </c>
      <c r="NEW4746">
        <v>42225</v>
      </c>
      <c r="NEX4746">
        <v>900</v>
      </c>
      <c r="NFC4746">
        <v>900</v>
      </c>
      <c r="NFH4746" t="s">
        <v>3619</v>
      </c>
      <c r="NFM4746">
        <v>42225</v>
      </c>
      <c r="NFN4746" t="s">
        <v>131</v>
      </c>
      <c r="NFO4746" t="s">
        <v>1169</v>
      </c>
      <c r="NFP4746" t="s">
        <v>58</v>
      </c>
      <c r="NFQ4746" t="s">
        <v>629</v>
      </c>
      <c r="NFR4746" t="s">
        <v>131</v>
      </c>
      <c r="NFS4746" t="s">
        <v>102</v>
      </c>
      <c r="NFT4746" t="s">
        <v>103</v>
      </c>
      <c r="NFV4746">
        <v>45</v>
      </c>
      <c r="NFW4746" t="s">
        <v>133</v>
      </c>
      <c r="NFX4746" t="s">
        <v>95</v>
      </c>
      <c r="NFY4746" t="s">
        <v>54</v>
      </c>
      <c r="NFZ4746" t="s">
        <v>93</v>
      </c>
      <c r="NGA4746" t="s">
        <v>114</v>
      </c>
      <c r="NGB4746">
        <v>42225</v>
      </c>
      <c r="NGC4746">
        <v>42225</v>
      </c>
      <c r="NGD4746">
        <v>900</v>
      </c>
      <c r="NGI4746">
        <v>900</v>
      </c>
      <c r="NGN4746" t="s">
        <v>3619</v>
      </c>
      <c r="NGS4746">
        <v>42225</v>
      </c>
      <c r="NGT4746" t="s">
        <v>131</v>
      </c>
      <c r="NGU4746" t="s">
        <v>1169</v>
      </c>
      <c r="NGV4746" t="s">
        <v>58</v>
      </c>
      <c r="NGW4746" t="s">
        <v>629</v>
      </c>
      <c r="NGX4746" t="s">
        <v>131</v>
      </c>
      <c r="NGY4746" t="s">
        <v>102</v>
      </c>
      <c r="NGZ4746" t="s">
        <v>103</v>
      </c>
      <c r="NHB4746">
        <v>45</v>
      </c>
      <c r="NHC4746" t="s">
        <v>133</v>
      </c>
      <c r="NHD4746" t="s">
        <v>95</v>
      </c>
      <c r="NHE4746" t="s">
        <v>54</v>
      </c>
      <c r="NHF4746" t="s">
        <v>93</v>
      </c>
      <c r="NHG4746" t="s">
        <v>114</v>
      </c>
      <c r="NHH4746">
        <v>42225</v>
      </c>
      <c r="NHI4746">
        <v>42225</v>
      </c>
      <c r="NHJ4746">
        <v>900</v>
      </c>
      <c r="NHO4746">
        <v>900</v>
      </c>
      <c r="NHT4746" t="s">
        <v>3619</v>
      </c>
      <c r="NHY4746">
        <v>42225</v>
      </c>
      <c r="NHZ4746" t="s">
        <v>131</v>
      </c>
      <c r="NIA4746" t="s">
        <v>1169</v>
      </c>
      <c r="NIB4746" t="s">
        <v>58</v>
      </c>
      <c r="NIC4746" t="s">
        <v>629</v>
      </c>
      <c r="NID4746" t="s">
        <v>131</v>
      </c>
      <c r="NIE4746" t="s">
        <v>102</v>
      </c>
      <c r="NIF4746" t="s">
        <v>103</v>
      </c>
      <c r="NIH4746">
        <v>45</v>
      </c>
      <c r="NII4746" t="s">
        <v>133</v>
      </c>
      <c r="NIJ4746" t="s">
        <v>95</v>
      </c>
      <c r="NIK4746" t="s">
        <v>54</v>
      </c>
      <c r="NIL4746" t="s">
        <v>93</v>
      </c>
      <c r="NIM4746" t="s">
        <v>114</v>
      </c>
      <c r="NIN4746">
        <v>42225</v>
      </c>
      <c r="NIO4746">
        <v>42225</v>
      </c>
      <c r="NIP4746">
        <v>900</v>
      </c>
      <c r="NIU4746">
        <v>900</v>
      </c>
      <c r="NIZ4746" t="s">
        <v>3619</v>
      </c>
      <c r="NJE4746">
        <v>42225</v>
      </c>
      <c r="NJF4746" t="s">
        <v>131</v>
      </c>
      <c r="NJG4746" t="s">
        <v>1169</v>
      </c>
      <c r="NJH4746" t="s">
        <v>58</v>
      </c>
      <c r="NJI4746" t="s">
        <v>629</v>
      </c>
      <c r="NJJ4746" t="s">
        <v>131</v>
      </c>
      <c r="NJK4746" t="s">
        <v>102</v>
      </c>
      <c r="NJL4746" t="s">
        <v>103</v>
      </c>
      <c r="NJN4746">
        <v>45</v>
      </c>
      <c r="NJO4746" t="s">
        <v>133</v>
      </c>
      <c r="NJP4746" t="s">
        <v>95</v>
      </c>
      <c r="NJQ4746" t="s">
        <v>54</v>
      </c>
      <c r="NJR4746" t="s">
        <v>93</v>
      </c>
      <c r="NJS4746" t="s">
        <v>114</v>
      </c>
      <c r="NJT4746">
        <v>42225</v>
      </c>
      <c r="NJU4746">
        <v>42225</v>
      </c>
      <c r="NJV4746">
        <v>900</v>
      </c>
      <c r="NKA4746">
        <v>900</v>
      </c>
      <c r="NKF4746" t="s">
        <v>3619</v>
      </c>
      <c r="NKK4746">
        <v>42225</v>
      </c>
      <c r="NKL4746" t="s">
        <v>131</v>
      </c>
      <c r="NKM4746" t="s">
        <v>1169</v>
      </c>
      <c r="NKN4746" t="s">
        <v>58</v>
      </c>
      <c r="NKO4746" t="s">
        <v>629</v>
      </c>
      <c r="NKP4746" t="s">
        <v>131</v>
      </c>
      <c r="NKQ4746" t="s">
        <v>102</v>
      </c>
      <c r="NKR4746" t="s">
        <v>103</v>
      </c>
      <c r="NKT4746">
        <v>45</v>
      </c>
      <c r="NKU4746" t="s">
        <v>133</v>
      </c>
      <c r="NKV4746" t="s">
        <v>95</v>
      </c>
      <c r="NKW4746" t="s">
        <v>54</v>
      </c>
      <c r="NKX4746" t="s">
        <v>93</v>
      </c>
      <c r="NKY4746" t="s">
        <v>114</v>
      </c>
      <c r="NKZ4746">
        <v>42225</v>
      </c>
      <c r="NLA4746">
        <v>42225</v>
      </c>
      <c r="NLB4746">
        <v>900</v>
      </c>
      <c r="NLG4746">
        <v>900</v>
      </c>
      <c r="NLL4746" t="s">
        <v>3619</v>
      </c>
      <c r="NLQ4746">
        <v>42225</v>
      </c>
      <c r="NLR4746" t="s">
        <v>131</v>
      </c>
      <c r="NLS4746" t="s">
        <v>1169</v>
      </c>
      <c r="NLT4746" t="s">
        <v>58</v>
      </c>
      <c r="NLU4746" t="s">
        <v>629</v>
      </c>
      <c r="NLV4746" t="s">
        <v>131</v>
      </c>
      <c r="NLW4746" t="s">
        <v>102</v>
      </c>
      <c r="NLX4746" t="s">
        <v>103</v>
      </c>
      <c r="NLZ4746">
        <v>45</v>
      </c>
      <c r="NMA4746" t="s">
        <v>133</v>
      </c>
      <c r="NMB4746" t="s">
        <v>95</v>
      </c>
      <c r="NMC4746" t="s">
        <v>54</v>
      </c>
      <c r="NMD4746" t="s">
        <v>93</v>
      </c>
      <c r="NME4746" t="s">
        <v>114</v>
      </c>
      <c r="NMF4746">
        <v>42225</v>
      </c>
      <c r="NMG4746">
        <v>42225</v>
      </c>
      <c r="NMH4746">
        <v>900</v>
      </c>
      <c r="NMM4746">
        <v>900</v>
      </c>
      <c r="NMR4746" t="s">
        <v>3619</v>
      </c>
      <c r="NMW4746">
        <v>42225</v>
      </c>
      <c r="NMX4746" t="s">
        <v>131</v>
      </c>
      <c r="NMY4746" t="s">
        <v>1169</v>
      </c>
      <c r="NMZ4746" t="s">
        <v>58</v>
      </c>
      <c r="NNA4746" t="s">
        <v>629</v>
      </c>
      <c r="NNB4746" t="s">
        <v>131</v>
      </c>
      <c r="NNC4746" t="s">
        <v>102</v>
      </c>
      <c r="NND4746" t="s">
        <v>103</v>
      </c>
      <c r="NNF4746">
        <v>45</v>
      </c>
      <c r="NNG4746" t="s">
        <v>133</v>
      </c>
      <c r="NNH4746" t="s">
        <v>95</v>
      </c>
      <c r="NNI4746" t="s">
        <v>54</v>
      </c>
      <c r="NNJ4746" t="s">
        <v>93</v>
      </c>
      <c r="NNK4746" t="s">
        <v>114</v>
      </c>
      <c r="NNL4746">
        <v>42225</v>
      </c>
      <c r="NNM4746">
        <v>42225</v>
      </c>
      <c r="NNN4746">
        <v>900</v>
      </c>
      <c r="NNS4746">
        <v>900</v>
      </c>
      <c r="NNX4746" t="s">
        <v>3619</v>
      </c>
      <c r="NOC4746">
        <v>42225</v>
      </c>
      <c r="NOD4746" t="s">
        <v>131</v>
      </c>
      <c r="NOE4746" t="s">
        <v>1169</v>
      </c>
      <c r="NOF4746" t="s">
        <v>58</v>
      </c>
      <c r="NOG4746" t="s">
        <v>629</v>
      </c>
      <c r="NOH4746" t="s">
        <v>131</v>
      </c>
      <c r="NOI4746" t="s">
        <v>102</v>
      </c>
      <c r="NOJ4746" t="s">
        <v>103</v>
      </c>
      <c r="NOL4746">
        <v>45</v>
      </c>
      <c r="NOM4746" t="s">
        <v>133</v>
      </c>
      <c r="NON4746" t="s">
        <v>95</v>
      </c>
      <c r="NOO4746" t="s">
        <v>54</v>
      </c>
      <c r="NOP4746" t="s">
        <v>93</v>
      </c>
      <c r="NOQ4746" t="s">
        <v>114</v>
      </c>
      <c r="NOR4746">
        <v>42225</v>
      </c>
      <c r="NOS4746">
        <v>42225</v>
      </c>
      <c r="NOT4746">
        <v>900</v>
      </c>
      <c r="NOY4746">
        <v>900</v>
      </c>
      <c r="NPD4746" t="s">
        <v>3619</v>
      </c>
      <c r="NPI4746">
        <v>42225</v>
      </c>
      <c r="NPJ4746" t="s">
        <v>131</v>
      </c>
      <c r="NPK4746" t="s">
        <v>1169</v>
      </c>
      <c r="NPL4746" t="s">
        <v>58</v>
      </c>
      <c r="NPM4746" t="s">
        <v>629</v>
      </c>
      <c r="NPN4746" t="s">
        <v>131</v>
      </c>
      <c r="NPO4746" t="s">
        <v>102</v>
      </c>
      <c r="NPP4746" t="s">
        <v>103</v>
      </c>
      <c r="NPR4746">
        <v>45</v>
      </c>
      <c r="NPS4746" t="s">
        <v>133</v>
      </c>
      <c r="NPT4746" t="s">
        <v>95</v>
      </c>
      <c r="NPU4746" t="s">
        <v>54</v>
      </c>
      <c r="NPV4746" t="s">
        <v>93</v>
      </c>
      <c r="NPW4746" t="s">
        <v>114</v>
      </c>
      <c r="NPX4746">
        <v>42225</v>
      </c>
      <c r="NPY4746">
        <v>42225</v>
      </c>
      <c r="NPZ4746">
        <v>900</v>
      </c>
      <c r="NQE4746">
        <v>900</v>
      </c>
      <c r="NQJ4746" t="s">
        <v>3619</v>
      </c>
      <c r="NQO4746">
        <v>42225</v>
      </c>
      <c r="NQP4746" t="s">
        <v>131</v>
      </c>
      <c r="NQQ4746" t="s">
        <v>1169</v>
      </c>
      <c r="NQR4746" t="s">
        <v>58</v>
      </c>
      <c r="NQS4746" t="s">
        <v>629</v>
      </c>
      <c r="NQT4746" t="s">
        <v>131</v>
      </c>
      <c r="NQU4746" t="s">
        <v>102</v>
      </c>
      <c r="NQV4746" t="s">
        <v>103</v>
      </c>
      <c r="NQX4746">
        <v>45</v>
      </c>
      <c r="NQY4746" t="s">
        <v>133</v>
      </c>
      <c r="NQZ4746" t="s">
        <v>95</v>
      </c>
      <c r="NRA4746" t="s">
        <v>54</v>
      </c>
      <c r="NRB4746" t="s">
        <v>93</v>
      </c>
      <c r="NRC4746" t="s">
        <v>114</v>
      </c>
      <c r="NRD4746">
        <v>42225</v>
      </c>
      <c r="NRE4746">
        <v>42225</v>
      </c>
      <c r="NRF4746">
        <v>900</v>
      </c>
      <c r="NRK4746">
        <v>900</v>
      </c>
      <c r="NRP4746" t="s">
        <v>3619</v>
      </c>
      <c r="NRU4746">
        <v>42225</v>
      </c>
      <c r="NRV4746" t="s">
        <v>131</v>
      </c>
      <c r="NRW4746" t="s">
        <v>1169</v>
      </c>
      <c r="NRX4746" t="s">
        <v>58</v>
      </c>
      <c r="NRY4746" t="s">
        <v>629</v>
      </c>
      <c r="NRZ4746" t="s">
        <v>131</v>
      </c>
      <c r="NSA4746" t="s">
        <v>102</v>
      </c>
      <c r="NSB4746" t="s">
        <v>103</v>
      </c>
      <c r="NSD4746">
        <v>45</v>
      </c>
      <c r="NSE4746" t="s">
        <v>133</v>
      </c>
      <c r="NSF4746" t="s">
        <v>95</v>
      </c>
      <c r="NSG4746" t="s">
        <v>54</v>
      </c>
      <c r="NSH4746" t="s">
        <v>93</v>
      </c>
      <c r="NSI4746" t="s">
        <v>114</v>
      </c>
      <c r="NSJ4746">
        <v>42225</v>
      </c>
      <c r="NSK4746">
        <v>42225</v>
      </c>
      <c r="NSL4746">
        <v>900</v>
      </c>
      <c r="NSQ4746">
        <v>900</v>
      </c>
      <c r="NSV4746" t="s">
        <v>3619</v>
      </c>
      <c r="NTA4746">
        <v>42225</v>
      </c>
      <c r="NTB4746" t="s">
        <v>131</v>
      </c>
      <c r="NTC4746" t="s">
        <v>1169</v>
      </c>
      <c r="NTD4746" t="s">
        <v>58</v>
      </c>
      <c r="NTE4746" t="s">
        <v>629</v>
      </c>
      <c r="NTF4746" t="s">
        <v>131</v>
      </c>
      <c r="NTG4746" t="s">
        <v>102</v>
      </c>
      <c r="NTH4746" t="s">
        <v>103</v>
      </c>
      <c r="NTJ4746">
        <v>45</v>
      </c>
      <c r="NTK4746" t="s">
        <v>133</v>
      </c>
      <c r="NTL4746" t="s">
        <v>95</v>
      </c>
      <c r="NTM4746" t="s">
        <v>54</v>
      </c>
      <c r="NTN4746" t="s">
        <v>93</v>
      </c>
      <c r="NTO4746" t="s">
        <v>114</v>
      </c>
      <c r="NTP4746">
        <v>42225</v>
      </c>
      <c r="NTQ4746">
        <v>42225</v>
      </c>
      <c r="NTR4746">
        <v>900</v>
      </c>
      <c r="NTW4746">
        <v>900</v>
      </c>
      <c r="NUB4746" t="s">
        <v>3619</v>
      </c>
      <c r="NUG4746">
        <v>42225</v>
      </c>
      <c r="NUH4746" t="s">
        <v>131</v>
      </c>
      <c r="NUI4746" t="s">
        <v>1169</v>
      </c>
      <c r="NUJ4746" t="s">
        <v>58</v>
      </c>
      <c r="NUK4746" t="s">
        <v>629</v>
      </c>
      <c r="NUL4746" t="s">
        <v>131</v>
      </c>
      <c r="NUM4746" t="s">
        <v>102</v>
      </c>
      <c r="NUN4746" t="s">
        <v>103</v>
      </c>
      <c r="NUP4746">
        <v>45</v>
      </c>
      <c r="NUQ4746" t="s">
        <v>133</v>
      </c>
      <c r="NUR4746" t="s">
        <v>95</v>
      </c>
      <c r="NUS4746" t="s">
        <v>54</v>
      </c>
      <c r="NUT4746" t="s">
        <v>93</v>
      </c>
      <c r="NUU4746" t="s">
        <v>114</v>
      </c>
      <c r="NUV4746">
        <v>42225</v>
      </c>
      <c r="NUW4746">
        <v>42225</v>
      </c>
      <c r="NUX4746">
        <v>900</v>
      </c>
      <c r="NVC4746">
        <v>900</v>
      </c>
      <c r="NVH4746" t="s">
        <v>3619</v>
      </c>
      <c r="NVM4746">
        <v>42225</v>
      </c>
      <c r="NVN4746" t="s">
        <v>131</v>
      </c>
      <c r="NVO4746" t="s">
        <v>1169</v>
      </c>
      <c r="NVP4746" t="s">
        <v>58</v>
      </c>
      <c r="NVQ4746" t="s">
        <v>629</v>
      </c>
      <c r="NVR4746" t="s">
        <v>131</v>
      </c>
      <c r="NVS4746" t="s">
        <v>102</v>
      </c>
      <c r="NVT4746" t="s">
        <v>103</v>
      </c>
      <c r="NVV4746">
        <v>45</v>
      </c>
      <c r="NVW4746" t="s">
        <v>133</v>
      </c>
      <c r="NVX4746" t="s">
        <v>95</v>
      </c>
      <c r="NVY4746" t="s">
        <v>54</v>
      </c>
      <c r="NVZ4746" t="s">
        <v>93</v>
      </c>
      <c r="NWA4746" t="s">
        <v>114</v>
      </c>
      <c r="NWB4746">
        <v>42225</v>
      </c>
      <c r="NWC4746">
        <v>42225</v>
      </c>
      <c r="NWD4746">
        <v>900</v>
      </c>
      <c r="NWI4746">
        <v>900</v>
      </c>
      <c r="NWN4746" t="s">
        <v>3619</v>
      </c>
      <c r="NWS4746">
        <v>42225</v>
      </c>
      <c r="NWT4746" t="s">
        <v>131</v>
      </c>
      <c r="NWU4746" t="s">
        <v>1169</v>
      </c>
      <c r="NWV4746" t="s">
        <v>58</v>
      </c>
      <c r="NWW4746" t="s">
        <v>629</v>
      </c>
      <c r="NWX4746" t="s">
        <v>131</v>
      </c>
      <c r="NWY4746" t="s">
        <v>102</v>
      </c>
      <c r="NWZ4746" t="s">
        <v>103</v>
      </c>
      <c r="NXB4746">
        <v>45</v>
      </c>
      <c r="NXC4746" t="s">
        <v>133</v>
      </c>
      <c r="NXD4746" t="s">
        <v>95</v>
      </c>
      <c r="NXE4746" t="s">
        <v>54</v>
      </c>
      <c r="NXF4746" t="s">
        <v>93</v>
      </c>
      <c r="NXG4746" t="s">
        <v>114</v>
      </c>
      <c r="NXH4746">
        <v>42225</v>
      </c>
      <c r="NXI4746">
        <v>42225</v>
      </c>
      <c r="NXJ4746">
        <v>900</v>
      </c>
      <c r="NXO4746">
        <v>900</v>
      </c>
      <c r="NXT4746" t="s">
        <v>3619</v>
      </c>
      <c r="NXY4746">
        <v>42225</v>
      </c>
      <c r="NXZ4746" t="s">
        <v>131</v>
      </c>
      <c r="NYA4746" t="s">
        <v>1169</v>
      </c>
      <c r="NYB4746" t="s">
        <v>58</v>
      </c>
      <c r="NYC4746" t="s">
        <v>629</v>
      </c>
      <c r="NYD4746" t="s">
        <v>131</v>
      </c>
      <c r="NYE4746" t="s">
        <v>102</v>
      </c>
      <c r="NYF4746" t="s">
        <v>103</v>
      </c>
      <c r="NYH4746">
        <v>45</v>
      </c>
      <c r="NYI4746" t="s">
        <v>133</v>
      </c>
      <c r="NYJ4746" t="s">
        <v>95</v>
      </c>
      <c r="NYK4746" t="s">
        <v>54</v>
      </c>
      <c r="NYL4746" t="s">
        <v>93</v>
      </c>
      <c r="NYM4746" t="s">
        <v>114</v>
      </c>
      <c r="NYN4746">
        <v>42225</v>
      </c>
      <c r="NYO4746">
        <v>42225</v>
      </c>
      <c r="NYP4746">
        <v>900</v>
      </c>
      <c r="NYU4746">
        <v>900</v>
      </c>
      <c r="NYZ4746" t="s">
        <v>3619</v>
      </c>
      <c r="NZE4746">
        <v>42225</v>
      </c>
      <c r="NZF4746" t="s">
        <v>131</v>
      </c>
      <c r="NZG4746" t="s">
        <v>1169</v>
      </c>
      <c r="NZH4746" t="s">
        <v>58</v>
      </c>
      <c r="NZI4746" t="s">
        <v>629</v>
      </c>
      <c r="NZJ4746" t="s">
        <v>131</v>
      </c>
      <c r="NZK4746" t="s">
        <v>102</v>
      </c>
      <c r="NZL4746" t="s">
        <v>103</v>
      </c>
      <c r="NZN4746">
        <v>45</v>
      </c>
      <c r="NZO4746" t="s">
        <v>133</v>
      </c>
      <c r="NZP4746" t="s">
        <v>95</v>
      </c>
      <c r="NZQ4746" t="s">
        <v>54</v>
      </c>
      <c r="NZR4746" t="s">
        <v>93</v>
      </c>
      <c r="NZS4746" t="s">
        <v>114</v>
      </c>
      <c r="NZT4746">
        <v>42225</v>
      </c>
      <c r="NZU4746">
        <v>42225</v>
      </c>
      <c r="NZV4746">
        <v>900</v>
      </c>
      <c r="OAA4746">
        <v>900</v>
      </c>
      <c r="OAF4746" t="s">
        <v>3619</v>
      </c>
      <c r="OAK4746">
        <v>42225</v>
      </c>
      <c r="OAL4746" t="s">
        <v>131</v>
      </c>
      <c r="OAM4746" t="s">
        <v>1169</v>
      </c>
      <c r="OAN4746" t="s">
        <v>58</v>
      </c>
      <c r="OAO4746" t="s">
        <v>629</v>
      </c>
      <c r="OAP4746" t="s">
        <v>131</v>
      </c>
      <c r="OAQ4746" t="s">
        <v>102</v>
      </c>
      <c r="OAR4746" t="s">
        <v>103</v>
      </c>
      <c r="OAT4746">
        <v>45</v>
      </c>
      <c r="OAU4746" t="s">
        <v>133</v>
      </c>
      <c r="OAV4746" t="s">
        <v>95</v>
      </c>
      <c r="OAW4746" t="s">
        <v>54</v>
      </c>
      <c r="OAX4746" t="s">
        <v>93</v>
      </c>
      <c r="OAY4746" t="s">
        <v>114</v>
      </c>
      <c r="OAZ4746">
        <v>42225</v>
      </c>
      <c r="OBA4746">
        <v>42225</v>
      </c>
      <c r="OBB4746">
        <v>900</v>
      </c>
      <c r="OBG4746">
        <v>900</v>
      </c>
      <c r="OBL4746" t="s">
        <v>3619</v>
      </c>
      <c r="OBQ4746">
        <v>42225</v>
      </c>
      <c r="OBR4746" t="s">
        <v>131</v>
      </c>
      <c r="OBS4746" t="s">
        <v>1169</v>
      </c>
      <c r="OBT4746" t="s">
        <v>58</v>
      </c>
      <c r="OBU4746" t="s">
        <v>629</v>
      </c>
      <c r="OBV4746" t="s">
        <v>131</v>
      </c>
      <c r="OBW4746" t="s">
        <v>102</v>
      </c>
      <c r="OBX4746" t="s">
        <v>103</v>
      </c>
      <c r="OBZ4746">
        <v>45</v>
      </c>
      <c r="OCA4746" t="s">
        <v>133</v>
      </c>
      <c r="OCB4746" t="s">
        <v>95</v>
      </c>
      <c r="OCC4746" t="s">
        <v>54</v>
      </c>
      <c r="OCD4746" t="s">
        <v>93</v>
      </c>
      <c r="OCE4746" t="s">
        <v>114</v>
      </c>
      <c r="OCF4746">
        <v>42225</v>
      </c>
      <c r="OCG4746">
        <v>42225</v>
      </c>
      <c r="OCH4746">
        <v>900</v>
      </c>
      <c r="OCM4746">
        <v>900</v>
      </c>
      <c r="OCR4746" t="s">
        <v>3619</v>
      </c>
      <c r="OCW4746">
        <v>42225</v>
      </c>
      <c r="OCX4746" t="s">
        <v>131</v>
      </c>
      <c r="OCY4746" t="s">
        <v>1169</v>
      </c>
      <c r="OCZ4746" t="s">
        <v>58</v>
      </c>
      <c r="ODA4746" t="s">
        <v>629</v>
      </c>
      <c r="ODB4746" t="s">
        <v>131</v>
      </c>
      <c r="ODC4746" t="s">
        <v>102</v>
      </c>
      <c r="ODD4746" t="s">
        <v>103</v>
      </c>
      <c r="ODF4746">
        <v>45</v>
      </c>
      <c r="ODG4746" t="s">
        <v>133</v>
      </c>
      <c r="ODH4746" t="s">
        <v>95</v>
      </c>
      <c r="ODI4746" t="s">
        <v>54</v>
      </c>
      <c r="ODJ4746" t="s">
        <v>93</v>
      </c>
      <c r="ODK4746" t="s">
        <v>114</v>
      </c>
      <c r="ODL4746">
        <v>42225</v>
      </c>
      <c r="ODM4746">
        <v>42225</v>
      </c>
      <c r="ODN4746">
        <v>900</v>
      </c>
      <c r="ODS4746">
        <v>900</v>
      </c>
      <c r="ODX4746" t="s">
        <v>3619</v>
      </c>
      <c r="OEC4746">
        <v>42225</v>
      </c>
      <c r="OED4746" t="s">
        <v>131</v>
      </c>
      <c r="OEE4746" t="s">
        <v>1169</v>
      </c>
      <c r="OEF4746" t="s">
        <v>58</v>
      </c>
      <c r="OEG4746" t="s">
        <v>629</v>
      </c>
      <c r="OEH4746" t="s">
        <v>131</v>
      </c>
      <c r="OEI4746" t="s">
        <v>102</v>
      </c>
      <c r="OEJ4746" t="s">
        <v>103</v>
      </c>
      <c r="OEL4746">
        <v>45</v>
      </c>
      <c r="OEM4746" t="s">
        <v>133</v>
      </c>
      <c r="OEN4746" t="s">
        <v>95</v>
      </c>
      <c r="OEO4746" t="s">
        <v>54</v>
      </c>
      <c r="OEP4746" t="s">
        <v>93</v>
      </c>
      <c r="OEQ4746" t="s">
        <v>114</v>
      </c>
      <c r="OER4746">
        <v>42225</v>
      </c>
      <c r="OES4746">
        <v>42225</v>
      </c>
      <c r="OET4746">
        <v>900</v>
      </c>
      <c r="OEY4746">
        <v>900</v>
      </c>
      <c r="OFD4746" t="s">
        <v>3619</v>
      </c>
      <c r="OFI4746">
        <v>42225</v>
      </c>
      <c r="OFJ4746" t="s">
        <v>131</v>
      </c>
      <c r="OFK4746" t="s">
        <v>1169</v>
      </c>
      <c r="OFL4746" t="s">
        <v>58</v>
      </c>
      <c r="OFM4746" t="s">
        <v>629</v>
      </c>
      <c r="OFN4746" t="s">
        <v>131</v>
      </c>
      <c r="OFO4746" t="s">
        <v>102</v>
      </c>
      <c r="OFP4746" t="s">
        <v>103</v>
      </c>
      <c r="OFR4746">
        <v>45</v>
      </c>
      <c r="OFS4746" t="s">
        <v>133</v>
      </c>
      <c r="OFT4746" t="s">
        <v>95</v>
      </c>
      <c r="OFU4746" t="s">
        <v>54</v>
      </c>
      <c r="OFV4746" t="s">
        <v>93</v>
      </c>
      <c r="OFW4746" t="s">
        <v>114</v>
      </c>
      <c r="OFX4746">
        <v>42225</v>
      </c>
      <c r="OFY4746">
        <v>42225</v>
      </c>
      <c r="OFZ4746">
        <v>900</v>
      </c>
      <c r="OGE4746">
        <v>900</v>
      </c>
      <c r="OGJ4746" t="s">
        <v>3619</v>
      </c>
      <c r="OGO4746">
        <v>42225</v>
      </c>
      <c r="OGP4746" t="s">
        <v>131</v>
      </c>
      <c r="OGQ4746" t="s">
        <v>1169</v>
      </c>
      <c r="OGR4746" t="s">
        <v>58</v>
      </c>
      <c r="OGS4746" t="s">
        <v>629</v>
      </c>
      <c r="OGT4746" t="s">
        <v>131</v>
      </c>
      <c r="OGU4746" t="s">
        <v>102</v>
      </c>
      <c r="OGV4746" t="s">
        <v>103</v>
      </c>
      <c r="OGX4746">
        <v>45</v>
      </c>
      <c r="OGY4746" t="s">
        <v>133</v>
      </c>
      <c r="OGZ4746" t="s">
        <v>95</v>
      </c>
      <c r="OHA4746" t="s">
        <v>54</v>
      </c>
      <c r="OHB4746" t="s">
        <v>93</v>
      </c>
      <c r="OHC4746" t="s">
        <v>114</v>
      </c>
      <c r="OHD4746">
        <v>42225</v>
      </c>
      <c r="OHE4746">
        <v>42225</v>
      </c>
      <c r="OHF4746">
        <v>900</v>
      </c>
      <c r="OHK4746">
        <v>900</v>
      </c>
      <c r="OHP4746" t="s">
        <v>3619</v>
      </c>
      <c r="OHU4746">
        <v>42225</v>
      </c>
      <c r="OHV4746" t="s">
        <v>131</v>
      </c>
      <c r="OHW4746" t="s">
        <v>1169</v>
      </c>
      <c r="OHX4746" t="s">
        <v>58</v>
      </c>
      <c r="OHY4746" t="s">
        <v>629</v>
      </c>
      <c r="OHZ4746" t="s">
        <v>131</v>
      </c>
      <c r="OIA4746" t="s">
        <v>102</v>
      </c>
      <c r="OIB4746" t="s">
        <v>103</v>
      </c>
      <c r="OID4746">
        <v>45</v>
      </c>
      <c r="OIE4746" t="s">
        <v>133</v>
      </c>
      <c r="OIF4746" t="s">
        <v>95</v>
      </c>
      <c r="OIG4746" t="s">
        <v>54</v>
      </c>
      <c r="OIH4746" t="s">
        <v>93</v>
      </c>
      <c r="OII4746" t="s">
        <v>114</v>
      </c>
      <c r="OIJ4746">
        <v>42225</v>
      </c>
      <c r="OIK4746">
        <v>42225</v>
      </c>
      <c r="OIL4746">
        <v>900</v>
      </c>
      <c r="OIQ4746">
        <v>900</v>
      </c>
      <c r="OIV4746" t="s">
        <v>3619</v>
      </c>
      <c r="OJA4746">
        <v>42225</v>
      </c>
      <c r="OJB4746" t="s">
        <v>131</v>
      </c>
      <c r="OJC4746" t="s">
        <v>1169</v>
      </c>
      <c r="OJD4746" t="s">
        <v>58</v>
      </c>
      <c r="OJE4746" t="s">
        <v>629</v>
      </c>
      <c r="OJF4746" t="s">
        <v>131</v>
      </c>
      <c r="OJG4746" t="s">
        <v>102</v>
      </c>
      <c r="OJH4746" t="s">
        <v>103</v>
      </c>
      <c r="OJJ4746">
        <v>45</v>
      </c>
      <c r="OJK4746" t="s">
        <v>133</v>
      </c>
      <c r="OJL4746" t="s">
        <v>95</v>
      </c>
      <c r="OJM4746" t="s">
        <v>54</v>
      </c>
      <c r="OJN4746" t="s">
        <v>93</v>
      </c>
      <c r="OJO4746" t="s">
        <v>114</v>
      </c>
      <c r="OJP4746">
        <v>42225</v>
      </c>
      <c r="OJQ4746">
        <v>42225</v>
      </c>
      <c r="OJR4746">
        <v>900</v>
      </c>
      <c r="OJW4746">
        <v>900</v>
      </c>
      <c r="OKB4746" t="s">
        <v>3619</v>
      </c>
      <c r="OKG4746">
        <v>42225</v>
      </c>
      <c r="OKH4746" t="s">
        <v>131</v>
      </c>
      <c r="OKI4746" t="s">
        <v>1169</v>
      </c>
      <c r="OKJ4746" t="s">
        <v>58</v>
      </c>
      <c r="OKK4746" t="s">
        <v>629</v>
      </c>
      <c r="OKL4746" t="s">
        <v>131</v>
      </c>
      <c r="OKM4746" t="s">
        <v>102</v>
      </c>
      <c r="OKN4746" t="s">
        <v>103</v>
      </c>
      <c r="OKP4746">
        <v>45</v>
      </c>
      <c r="OKQ4746" t="s">
        <v>133</v>
      </c>
      <c r="OKR4746" t="s">
        <v>95</v>
      </c>
      <c r="OKS4746" t="s">
        <v>54</v>
      </c>
      <c r="OKT4746" t="s">
        <v>93</v>
      </c>
      <c r="OKU4746" t="s">
        <v>114</v>
      </c>
      <c r="OKV4746">
        <v>42225</v>
      </c>
      <c r="OKW4746">
        <v>42225</v>
      </c>
      <c r="OKX4746">
        <v>900</v>
      </c>
      <c r="OLC4746">
        <v>900</v>
      </c>
      <c r="OLH4746" t="s">
        <v>3619</v>
      </c>
      <c r="OLM4746">
        <v>42225</v>
      </c>
      <c r="OLN4746" t="s">
        <v>131</v>
      </c>
      <c r="OLO4746" t="s">
        <v>1169</v>
      </c>
      <c r="OLP4746" t="s">
        <v>58</v>
      </c>
      <c r="OLQ4746" t="s">
        <v>629</v>
      </c>
      <c r="OLR4746" t="s">
        <v>131</v>
      </c>
      <c r="OLS4746" t="s">
        <v>102</v>
      </c>
      <c r="OLT4746" t="s">
        <v>103</v>
      </c>
      <c r="OLV4746">
        <v>45</v>
      </c>
      <c r="OLW4746" t="s">
        <v>133</v>
      </c>
      <c r="OLX4746" t="s">
        <v>95</v>
      </c>
      <c r="OLY4746" t="s">
        <v>54</v>
      </c>
      <c r="OLZ4746" t="s">
        <v>93</v>
      </c>
      <c r="OMA4746" t="s">
        <v>114</v>
      </c>
      <c r="OMB4746">
        <v>42225</v>
      </c>
      <c r="OMC4746">
        <v>42225</v>
      </c>
      <c r="OMD4746">
        <v>900</v>
      </c>
      <c r="OMI4746">
        <v>900</v>
      </c>
      <c r="OMN4746" t="s">
        <v>3619</v>
      </c>
      <c r="OMS4746">
        <v>42225</v>
      </c>
      <c r="OMT4746" t="s">
        <v>131</v>
      </c>
      <c r="OMU4746" t="s">
        <v>1169</v>
      </c>
      <c r="OMV4746" t="s">
        <v>58</v>
      </c>
      <c r="OMW4746" t="s">
        <v>629</v>
      </c>
      <c r="OMX4746" t="s">
        <v>131</v>
      </c>
      <c r="OMY4746" t="s">
        <v>102</v>
      </c>
      <c r="OMZ4746" t="s">
        <v>103</v>
      </c>
      <c r="ONB4746">
        <v>45</v>
      </c>
      <c r="ONC4746" t="s">
        <v>133</v>
      </c>
      <c r="OND4746" t="s">
        <v>95</v>
      </c>
      <c r="ONE4746" t="s">
        <v>54</v>
      </c>
      <c r="ONF4746" t="s">
        <v>93</v>
      </c>
      <c r="ONG4746" t="s">
        <v>114</v>
      </c>
      <c r="ONH4746">
        <v>42225</v>
      </c>
      <c r="ONI4746">
        <v>42225</v>
      </c>
      <c r="ONJ4746">
        <v>900</v>
      </c>
      <c r="ONO4746">
        <v>900</v>
      </c>
      <c r="ONT4746" t="s">
        <v>3619</v>
      </c>
      <c r="ONY4746">
        <v>42225</v>
      </c>
      <c r="ONZ4746" t="s">
        <v>131</v>
      </c>
      <c r="OOA4746" t="s">
        <v>1169</v>
      </c>
      <c r="OOB4746" t="s">
        <v>58</v>
      </c>
      <c r="OOC4746" t="s">
        <v>629</v>
      </c>
      <c r="OOD4746" t="s">
        <v>131</v>
      </c>
      <c r="OOE4746" t="s">
        <v>102</v>
      </c>
      <c r="OOF4746" t="s">
        <v>103</v>
      </c>
      <c r="OOH4746">
        <v>45</v>
      </c>
      <c r="OOI4746" t="s">
        <v>133</v>
      </c>
      <c r="OOJ4746" t="s">
        <v>95</v>
      </c>
      <c r="OOK4746" t="s">
        <v>54</v>
      </c>
      <c r="OOL4746" t="s">
        <v>93</v>
      </c>
      <c r="OOM4746" t="s">
        <v>114</v>
      </c>
      <c r="OON4746">
        <v>42225</v>
      </c>
      <c r="OOO4746">
        <v>42225</v>
      </c>
      <c r="OOP4746">
        <v>900</v>
      </c>
      <c r="OOU4746">
        <v>900</v>
      </c>
      <c r="OOZ4746" t="s">
        <v>3619</v>
      </c>
      <c r="OPE4746">
        <v>42225</v>
      </c>
      <c r="OPF4746" t="s">
        <v>131</v>
      </c>
      <c r="OPG4746" t="s">
        <v>1169</v>
      </c>
      <c r="OPH4746" t="s">
        <v>58</v>
      </c>
      <c r="OPI4746" t="s">
        <v>629</v>
      </c>
      <c r="OPJ4746" t="s">
        <v>131</v>
      </c>
      <c r="OPK4746" t="s">
        <v>102</v>
      </c>
      <c r="OPL4746" t="s">
        <v>103</v>
      </c>
      <c r="OPN4746">
        <v>45</v>
      </c>
      <c r="OPO4746" t="s">
        <v>133</v>
      </c>
      <c r="OPP4746" t="s">
        <v>95</v>
      </c>
      <c r="OPQ4746" t="s">
        <v>54</v>
      </c>
      <c r="OPR4746" t="s">
        <v>93</v>
      </c>
      <c r="OPS4746" t="s">
        <v>114</v>
      </c>
      <c r="OPT4746">
        <v>42225</v>
      </c>
      <c r="OPU4746">
        <v>42225</v>
      </c>
      <c r="OPV4746">
        <v>900</v>
      </c>
      <c r="OQA4746">
        <v>900</v>
      </c>
      <c r="OQF4746" t="s">
        <v>3619</v>
      </c>
      <c r="OQK4746">
        <v>42225</v>
      </c>
      <c r="OQL4746" t="s">
        <v>131</v>
      </c>
      <c r="OQM4746" t="s">
        <v>1169</v>
      </c>
      <c r="OQN4746" t="s">
        <v>58</v>
      </c>
      <c r="OQO4746" t="s">
        <v>629</v>
      </c>
      <c r="OQP4746" t="s">
        <v>131</v>
      </c>
      <c r="OQQ4746" t="s">
        <v>102</v>
      </c>
      <c r="OQR4746" t="s">
        <v>103</v>
      </c>
      <c r="OQT4746">
        <v>45</v>
      </c>
      <c r="OQU4746" t="s">
        <v>133</v>
      </c>
      <c r="OQV4746" t="s">
        <v>95</v>
      </c>
      <c r="OQW4746" t="s">
        <v>54</v>
      </c>
      <c r="OQX4746" t="s">
        <v>93</v>
      </c>
      <c r="OQY4746" t="s">
        <v>114</v>
      </c>
      <c r="OQZ4746">
        <v>42225</v>
      </c>
      <c r="ORA4746">
        <v>42225</v>
      </c>
      <c r="ORB4746">
        <v>900</v>
      </c>
      <c r="ORG4746">
        <v>900</v>
      </c>
      <c r="ORL4746" t="s">
        <v>3619</v>
      </c>
      <c r="ORQ4746">
        <v>42225</v>
      </c>
      <c r="ORR4746" t="s">
        <v>131</v>
      </c>
      <c r="ORS4746" t="s">
        <v>1169</v>
      </c>
      <c r="ORT4746" t="s">
        <v>58</v>
      </c>
      <c r="ORU4746" t="s">
        <v>629</v>
      </c>
      <c r="ORV4746" t="s">
        <v>131</v>
      </c>
      <c r="ORW4746" t="s">
        <v>102</v>
      </c>
      <c r="ORX4746" t="s">
        <v>103</v>
      </c>
      <c r="ORZ4746">
        <v>45</v>
      </c>
      <c r="OSA4746" t="s">
        <v>133</v>
      </c>
      <c r="OSB4746" t="s">
        <v>95</v>
      </c>
      <c r="OSC4746" t="s">
        <v>54</v>
      </c>
      <c r="OSD4746" t="s">
        <v>93</v>
      </c>
      <c r="OSE4746" t="s">
        <v>114</v>
      </c>
      <c r="OSF4746">
        <v>42225</v>
      </c>
      <c r="OSG4746">
        <v>42225</v>
      </c>
      <c r="OSH4746">
        <v>900</v>
      </c>
      <c r="OSM4746">
        <v>900</v>
      </c>
      <c r="OSR4746" t="s">
        <v>3619</v>
      </c>
      <c r="OSW4746">
        <v>42225</v>
      </c>
      <c r="OSX4746" t="s">
        <v>131</v>
      </c>
      <c r="OSY4746" t="s">
        <v>1169</v>
      </c>
      <c r="OSZ4746" t="s">
        <v>58</v>
      </c>
      <c r="OTA4746" t="s">
        <v>629</v>
      </c>
      <c r="OTB4746" t="s">
        <v>131</v>
      </c>
      <c r="OTC4746" t="s">
        <v>102</v>
      </c>
      <c r="OTD4746" t="s">
        <v>103</v>
      </c>
      <c r="OTF4746">
        <v>45</v>
      </c>
      <c r="OTG4746" t="s">
        <v>133</v>
      </c>
      <c r="OTH4746" t="s">
        <v>95</v>
      </c>
      <c r="OTI4746" t="s">
        <v>54</v>
      </c>
      <c r="OTJ4746" t="s">
        <v>93</v>
      </c>
      <c r="OTK4746" t="s">
        <v>114</v>
      </c>
      <c r="OTL4746">
        <v>42225</v>
      </c>
      <c r="OTM4746">
        <v>42225</v>
      </c>
      <c r="OTN4746">
        <v>900</v>
      </c>
      <c r="OTS4746">
        <v>900</v>
      </c>
      <c r="OTX4746" t="s">
        <v>3619</v>
      </c>
      <c r="OUC4746">
        <v>42225</v>
      </c>
      <c r="OUD4746" t="s">
        <v>131</v>
      </c>
      <c r="OUE4746" t="s">
        <v>1169</v>
      </c>
      <c r="OUF4746" t="s">
        <v>58</v>
      </c>
      <c r="OUG4746" t="s">
        <v>629</v>
      </c>
      <c r="OUH4746" t="s">
        <v>131</v>
      </c>
      <c r="OUI4746" t="s">
        <v>102</v>
      </c>
      <c r="OUJ4746" t="s">
        <v>103</v>
      </c>
      <c r="OUL4746">
        <v>45</v>
      </c>
      <c r="OUM4746" t="s">
        <v>133</v>
      </c>
      <c r="OUN4746" t="s">
        <v>95</v>
      </c>
      <c r="OUO4746" t="s">
        <v>54</v>
      </c>
      <c r="OUP4746" t="s">
        <v>93</v>
      </c>
      <c r="OUQ4746" t="s">
        <v>114</v>
      </c>
      <c r="OUR4746">
        <v>42225</v>
      </c>
      <c r="OUS4746">
        <v>42225</v>
      </c>
      <c r="OUT4746">
        <v>900</v>
      </c>
      <c r="OUY4746">
        <v>900</v>
      </c>
      <c r="OVD4746" t="s">
        <v>3619</v>
      </c>
      <c r="OVI4746">
        <v>42225</v>
      </c>
      <c r="OVJ4746" t="s">
        <v>131</v>
      </c>
      <c r="OVK4746" t="s">
        <v>1169</v>
      </c>
      <c r="OVL4746" t="s">
        <v>58</v>
      </c>
      <c r="OVM4746" t="s">
        <v>629</v>
      </c>
      <c r="OVN4746" t="s">
        <v>131</v>
      </c>
      <c r="OVO4746" t="s">
        <v>102</v>
      </c>
      <c r="OVP4746" t="s">
        <v>103</v>
      </c>
      <c r="OVR4746">
        <v>45</v>
      </c>
      <c r="OVS4746" t="s">
        <v>133</v>
      </c>
      <c r="OVT4746" t="s">
        <v>95</v>
      </c>
      <c r="OVU4746" t="s">
        <v>54</v>
      </c>
      <c r="OVV4746" t="s">
        <v>93</v>
      </c>
      <c r="OVW4746" t="s">
        <v>114</v>
      </c>
      <c r="OVX4746">
        <v>42225</v>
      </c>
      <c r="OVY4746">
        <v>42225</v>
      </c>
      <c r="OVZ4746">
        <v>900</v>
      </c>
      <c r="OWE4746">
        <v>900</v>
      </c>
      <c r="OWJ4746" t="s">
        <v>3619</v>
      </c>
      <c r="OWO4746">
        <v>42225</v>
      </c>
      <c r="OWP4746" t="s">
        <v>131</v>
      </c>
      <c r="OWQ4746" t="s">
        <v>1169</v>
      </c>
      <c r="OWR4746" t="s">
        <v>58</v>
      </c>
      <c r="OWS4746" t="s">
        <v>629</v>
      </c>
      <c r="OWT4746" t="s">
        <v>131</v>
      </c>
      <c r="OWU4746" t="s">
        <v>102</v>
      </c>
      <c r="OWV4746" t="s">
        <v>103</v>
      </c>
      <c r="OWX4746">
        <v>45</v>
      </c>
      <c r="OWY4746" t="s">
        <v>133</v>
      </c>
      <c r="OWZ4746" t="s">
        <v>95</v>
      </c>
      <c r="OXA4746" t="s">
        <v>54</v>
      </c>
      <c r="OXB4746" t="s">
        <v>93</v>
      </c>
      <c r="OXC4746" t="s">
        <v>114</v>
      </c>
      <c r="OXD4746">
        <v>42225</v>
      </c>
      <c r="OXE4746">
        <v>42225</v>
      </c>
      <c r="OXF4746">
        <v>900</v>
      </c>
      <c r="OXK4746">
        <v>900</v>
      </c>
      <c r="OXP4746" t="s">
        <v>3619</v>
      </c>
      <c r="OXU4746">
        <v>42225</v>
      </c>
      <c r="OXV4746" t="s">
        <v>131</v>
      </c>
      <c r="OXW4746" t="s">
        <v>1169</v>
      </c>
      <c r="OXX4746" t="s">
        <v>58</v>
      </c>
      <c r="OXY4746" t="s">
        <v>629</v>
      </c>
      <c r="OXZ4746" t="s">
        <v>131</v>
      </c>
      <c r="OYA4746" t="s">
        <v>102</v>
      </c>
      <c r="OYB4746" t="s">
        <v>103</v>
      </c>
      <c r="OYD4746">
        <v>45</v>
      </c>
      <c r="OYE4746" t="s">
        <v>133</v>
      </c>
      <c r="OYF4746" t="s">
        <v>95</v>
      </c>
      <c r="OYG4746" t="s">
        <v>54</v>
      </c>
      <c r="OYH4746" t="s">
        <v>93</v>
      </c>
      <c r="OYI4746" t="s">
        <v>114</v>
      </c>
      <c r="OYJ4746">
        <v>42225</v>
      </c>
      <c r="OYK4746">
        <v>42225</v>
      </c>
      <c r="OYL4746">
        <v>900</v>
      </c>
      <c r="OYQ4746">
        <v>900</v>
      </c>
      <c r="OYV4746" t="s">
        <v>3619</v>
      </c>
      <c r="OZA4746">
        <v>42225</v>
      </c>
      <c r="OZB4746" t="s">
        <v>131</v>
      </c>
      <c r="OZC4746" t="s">
        <v>1169</v>
      </c>
      <c r="OZD4746" t="s">
        <v>58</v>
      </c>
      <c r="OZE4746" t="s">
        <v>629</v>
      </c>
      <c r="OZF4746" t="s">
        <v>131</v>
      </c>
      <c r="OZG4746" t="s">
        <v>102</v>
      </c>
      <c r="OZH4746" t="s">
        <v>103</v>
      </c>
      <c r="OZJ4746">
        <v>45</v>
      </c>
      <c r="OZK4746" t="s">
        <v>133</v>
      </c>
      <c r="OZL4746" t="s">
        <v>95</v>
      </c>
      <c r="OZM4746" t="s">
        <v>54</v>
      </c>
      <c r="OZN4746" t="s">
        <v>93</v>
      </c>
      <c r="OZO4746" t="s">
        <v>114</v>
      </c>
      <c r="OZP4746">
        <v>42225</v>
      </c>
      <c r="OZQ4746">
        <v>42225</v>
      </c>
      <c r="OZR4746">
        <v>900</v>
      </c>
      <c r="OZW4746">
        <v>900</v>
      </c>
      <c r="PAB4746" t="s">
        <v>3619</v>
      </c>
      <c r="PAG4746">
        <v>42225</v>
      </c>
      <c r="PAH4746" t="s">
        <v>131</v>
      </c>
      <c r="PAI4746" t="s">
        <v>1169</v>
      </c>
      <c r="PAJ4746" t="s">
        <v>58</v>
      </c>
      <c r="PAK4746" t="s">
        <v>629</v>
      </c>
      <c r="PAL4746" t="s">
        <v>131</v>
      </c>
      <c r="PAM4746" t="s">
        <v>102</v>
      </c>
      <c r="PAN4746" t="s">
        <v>103</v>
      </c>
      <c r="PAP4746">
        <v>45</v>
      </c>
      <c r="PAQ4746" t="s">
        <v>133</v>
      </c>
      <c r="PAR4746" t="s">
        <v>95</v>
      </c>
      <c r="PAS4746" t="s">
        <v>54</v>
      </c>
      <c r="PAT4746" t="s">
        <v>93</v>
      </c>
      <c r="PAU4746" t="s">
        <v>114</v>
      </c>
      <c r="PAV4746">
        <v>42225</v>
      </c>
      <c r="PAW4746">
        <v>42225</v>
      </c>
      <c r="PAX4746">
        <v>900</v>
      </c>
      <c r="PBC4746">
        <v>900</v>
      </c>
      <c r="PBH4746" t="s">
        <v>3619</v>
      </c>
      <c r="PBM4746">
        <v>42225</v>
      </c>
      <c r="PBN4746" t="s">
        <v>131</v>
      </c>
      <c r="PBO4746" t="s">
        <v>1169</v>
      </c>
      <c r="PBP4746" t="s">
        <v>58</v>
      </c>
      <c r="PBQ4746" t="s">
        <v>629</v>
      </c>
      <c r="PBR4746" t="s">
        <v>131</v>
      </c>
      <c r="PBS4746" t="s">
        <v>102</v>
      </c>
      <c r="PBT4746" t="s">
        <v>103</v>
      </c>
      <c r="PBV4746">
        <v>45</v>
      </c>
      <c r="PBW4746" t="s">
        <v>133</v>
      </c>
      <c r="PBX4746" t="s">
        <v>95</v>
      </c>
      <c r="PBY4746" t="s">
        <v>54</v>
      </c>
      <c r="PBZ4746" t="s">
        <v>93</v>
      </c>
      <c r="PCA4746" t="s">
        <v>114</v>
      </c>
      <c r="PCB4746">
        <v>42225</v>
      </c>
      <c r="PCC4746">
        <v>42225</v>
      </c>
      <c r="PCD4746">
        <v>900</v>
      </c>
      <c r="PCI4746">
        <v>900</v>
      </c>
      <c r="PCN4746" t="s">
        <v>3619</v>
      </c>
      <c r="PCS4746">
        <v>42225</v>
      </c>
      <c r="PCT4746" t="s">
        <v>131</v>
      </c>
      <c r="PCU4746" t="s">
        <v>1169</v>
      </c>
      <c r="PCV4746" t="s">
        <v>58</v>
      </c>
      <c r="PCW4746" t="s">
        <v>629</v>
      </c>
      <c r="PCX4746" t="s">
        <v>131</v>
      </c>
      <c r="PCY4746" t="s">
        <v>102</v>
      </c>
      <c r="PCZ4746" t="s">
        <v>103</v>
      </c>
      <c r="PDB4746">
        <v>45</v>
      </c>
      <c r="PDC4746" t="s">
        <v>133</v>
      </c>
      <c r="PDD4746" t="s">
        <v>95</v>
      </c>
      <c r="PDE4746" t="s">
        <v>54</v>
      </c>
      <c r="PDF4746" t="s">
        <v>93</v>
      </c>
      <c r="PDG4746" t="s">
        <v>114</v>
      </c>
      <c r="PDH4746">
        <v>42225</v>
      </c>
      <c r="PDI4746">
        <v>42225</v>
      </c>
      <c r="PDJ4746">
        <v>900</v>
      </c>
      <c r="PDO4746">
        <v>900</v>
      </c>
      <c r="PDT4746" t="s">
        <v>3619</v>
      </c>
      <c r="PDY4746">
        <v>42225</v>
      </c>
      <c r="PDZ4746" t="s">
        <v>131</v>
      </c>
      <c r="PEA4746" t="s">
        <v>1169</v>
      </c>
      <c r="PEB4746" t="s">
        <v>58</v>
      </c>
      <c r="PEC4746" t="s">
        <v>629</v>
      </c>
      <c r="PED4746" t="s">
        <v>131</v>
      </c>
      <c r="PEE4746" t="s">
        <v>102</v>
      </c>
      <c r="PEF4746" t="s">
        <v>103</v>
      </c>
      <c r="PEH4746">
        <v>45</v>
      </c>
      <c r="PEI4746" t="s">
        <v>133</v>
      </c>
      <c r="PEJ4746" t="s">
        <v>95</v>
      </c>
      <c r="PEK4746" t="s">
        <v>54</v>
      </c>
      <c r="PEL4746" t="s">
        <v>93</v>
      </c>
      <c r="PEM4746" t="s">
        <v>114</v>
      </c>
      <c r="PEN4746">
        <v>42225</v>
      </c>
      <c r="PEO4746">
        <v>42225</v>
      </c>
      <c r="PEP4746">
        <v>900</v>
      </c>
      <c r="PEU4746">
        <v>900</v>
      </c>
      <c r="PEZ4746" t="s">
        <v>3619</v>
      </c>
      <c r="PFE4746">
        <v>42225</v>
      </c>
      <c r="PFF4746" t="s">
        <v>131</v>
      </c>
      <c r="PFG4746" t="s">
        <v>1169</v>
      </c>
      <c r="PFH4746" t="s">
        <v>58</v>
      </c>
      <c r="PFI4746" t="s">
        <v>629</v>
      </c>
      <c r="PFJ4746" t="s">
        <v>131</v>
      </c>
      <c r="PFK4746" t="s">
        <v>102</v>
      </c>
      <c r="PFL4746" t="s">
        <v>103</v>
      </c>
      <c r="PFN4746">
        <v>45</v>
      </c>
      <c r="PFO4746" t="s">
        <v>133</v>
      </c>
      <c r="PFP4746" t="s">
        <v>95</v>
      </c>
      <c r="PFQ4746" t="s">
        <v>54</v>
      </c>
      <c r="PFR4746" t="s">
        <v>93</v>
      </c>
      <c r="PFS4746" t="s">
        <v>114</v>
      </c>
      <c r="PFT4746">
        <v>42225</v>
      </c>
      <c r="PFU4746">
        <v>42225</v>
      </c>
      <c r="PFV4746">
        <v>900</v>
      </c>
      <c r="PGA4746">
        <v>900</v>
      </c>
      <c r="PGF4746" t="s">
        <v>3619</v>
      </c>
      <c r="PGK4746">
        <v>42225</v>
      </c>
      <c r="PGL4746" t="s">
        <v>131</v>
      </c>
      <c r="PGM4746" t="s">
        <v>1169</v>
      </c>
      <c r="PGN4746" t="s">
        <v>58</v>
      </c>
      <c r="PGO4746" t="s">
        <v>629</v>
      </c>
      <c r="PGP4746" t="s">
        <v>131</v>
      </c>
      <c r="PGQ4746" t="s">
        <v>102</v>
      </c>
      <c r="PGR4746" t="s">
        <v>103</v>
      </c>
      <c r="PGT4746">
        <v>45</v>
      </c>
      <c r="PGU4746" t="s">
        <v>133</v>
      </c>
      <c r="PGV4746" t="s">
        <v>95</v>
      </c>
      <c r="PGW4746" t="s">
        <v>54</v>
      </c>
      <c r="PGX4746" t="s">
        <v>93</v>
      </c>
      <c r="PGY4746" t="s">
        <v>114</v>
      </c>
      <c r="PGZ4746">
        <v>42225</v>
      </c>
      <c r="PHA4746">
        <v>42225</v>
      </c>
      <c r="PHB4746">
        <v>900</v>
      </c>
      <c r="PHG4746">
        <v>900</v>
      </c>
      <c r="PHL4746" t="s">
        <v>3619</v>
      </c>
      <c r="PHQ4746">
        <v>42225</v>
      </c>
      <c r="PHR4746" t="s">
        <v>131</v>
      </c>
      <c r="PHS4746" t="s">
        <v>1169</v>
      </c>
      <c r="PHT4746" t="s">
        <v>58</v>
      </c>
      <c r="PHU4746" t="s">
        <v>629</v>
      </c>
      <c r="PHV4746" t="s">
        <v>131</v>
      </c>
      <c r="PHW4746" t="s">
        <v>102</v>
      </c>
      <c r="PHX4746" t="s">
        <v>103</v>
      </c>
      <c r="PHZ4746">
        <v>45</v>
      </c>
      <c r="PIA4746" t="s">
        <v>133</v>
      </c>
      <c r="PIB4746" t="s">
        <v>95</v>
      </c>
      <c r="PIC4746" t="s">
        <v>54</v>
      </c>
      <c r="PID4746" t="s">
        <v>93</v>
      </c>
      <c r="PIE4746" t="s">
        <v>114</v>
      </c>
      <c r="PIF4746">
        <v>42225</v>
      </c>
      <c r="PIG4746">
        <v>42225</v>
      </c>
      <c r="PIH4746">
        <v>900</v>
      </c>
      <c r="PIM4746">
        <v>900</v>
      </c>
      <c r="PIR4746" t="s">
        <v>3619</v>
      </c>
      <c r="PIW4746">
        <v>42225</v>
      </c>
      <c r="PIX4746" t="s">
        <v>131</v>
      </c>
      <c r="PIY4746" t="s">
        <v>1169</v>
      </c>
      <c r="PIZ4746" t="s">
        <v>58</v>
      </c>
      <c r="PJA4746" t="s">
        <v>629</v>
      </c>
      <c r="PJB4746" t="s">
        <v>131</v>
      </c>
      <c r="PJC4746" t="s">
        <v>102</v>
      </c>
      <c r="PJD4746" t="s">
        <v>103</v>
      </c>
      <c r="PJF4746">
        <v>45</v>
      </c>
      <c r="PJG4746" t="s">
        <v>133</v>
      </c>
      <c r="PJH4746" t="s">
        <v>95</v>
      </c>
      <c r="PJI4746" t="s">
        <v>54</v>
      </c>
      <c r="PJJ4746" t="s">
        <v>93</v>
      </c>
      <c r="PJK4746" t="s">
        <v>114</v>
      </c>
      <c r="PJL4746">
        <v>42225</v>
      </c>
      <c r="PJM4746">
        <v>42225</v>
      </c>
      <c r="PJN4746">
        <v>900</v>
      </c>
      <c r="PJS4746">
        <v>900</v>
      </c>
      <c r="PJX4746" t="s">
        <v>3619</v>
      </c>
      <c r="PKC4746">
        <v>42225</v>
      </c>
      <c r="PKD4746" t="s">
        <v>131</v>
      </c>
      <c r="PKE4746" t="s">
        <v>1169</v>
      </c>
      <c r="PKF4746" t="s">
        <v>58</v>
      </c>
      <c r="PKG4746" t="s">
        <v>629</v>
      </c>
      <c r="PKH4746" t="s">
        <v>131</v>
      </c>
      <c r="PKI4746" t="s">
        <v>102</v>
      </c>
      <c r="PKJ4746" t="s">
        <v>103</v>
      </c>
      <c r="PKL4746">
        <v>45</v>
      </c>
      <c r="PKM4746" t="s">
        <v>133</v>
      </c>
      <c r="PKN4746" t="s">
        <v>95</v>
      </c>
      <c r="PKO4746" t="s">
        <v>54</v>
      </c>
      <c r="PKP4746" t="s">
        <v>93</v>
      </c>
      <c r="PKQ4746" t="s">
        <v>114</v>
      </c>
      <c r="PKR4746">
        <v>42225</v>
      </c>
      <c r="PKS4746">
        <v>42225</v>
      </c>
      <c r="PKT4746">
        <v>900</v>
      </c>
      <c r="PKY4746">
        <v>900</v>
      </c>
      <c r="PLD4746" t="s">
        <v>3619</v>
      </c>
      <c r="PLI4746">
        <v>42225</v>
      </c>
      <c r="PLJ4746" t="s">
        <v>131</v>
      </c>
      <c r="PLK4746" t="s">
        <v>1169</v>
      </c>
      <c r="PLL4746" t="s">
        <v>58</v>
      </c>
      <c r="PLM4746" t="s">
        <v>629</v>
      </c>
      <c r="PLN4746" t="s">
        <v>131</v>
      </c>
      <c r="PLO4746" t="s">
        <v>102</v>
      </c>
      <c r="PLP4746" t="s">
        <v>103</v>
      </c>
      <c r="PLR4746">
        <v>45</v>
      </c>
      <c r="PLS4746" t="s">
        <v>133</v>
      </c>
      <c r="PLT4746" t="s">
        <v>95</v>
      </c>
      <c r="PLU4746" t="s">
        <v>54</v>
      </c>
      <c r="PLV4746" t="s">
        <v>93</v>
      </c>
      <c r="PLW4746" t="s">
        <v>114</v>
      </c>
      <c r="PLX4746">
        <v>42225</v>
      </c>
      <c r="PLY4746">
        <v>42225</v>
      </c>
      <c r="PLZ4746">
        <v>900</v>
      </c>
      <c r="PME4746">
        <v>900</v>
      </c>
      <c r="PMJ4746" t="s">
        <v>3619</v>
      </c>
      <c r="PMO4746">
        <v>42225</v>
      </c>
      <c r="PMP4746" t="s">
        <v>131</v>
      </c>
      <c r="PMQ4746" t="s">
        <v>1169</v>
      </c>
      <c r="PMR4746" t="s">
        <v>58</v>
      </c>
      <c r="PMS4746" t="s">
        <v>629</v>
      </c>
      <c r="PMT4746" t="s">
        <v>131</v>
      </c>
      <c r="PMU4746" t="s">
        <v>102</v>
      </c>
      <c r="PMV4746" t="s">
        <v>103</v>
      </c>
      <c r="PMX4746">
        <v>45</v>
      </c>
      <c r="PMY4746" t="s">
        <v>133</v>
      </c>
      <c r="PMZ4746" t="s">
        <v>95</v>
      </c>
      <c r="PNA4746" t="s">
        <v>54</v>
      </c>
      <c r="PNB4746" t="s">
        <v>93</v>
      </c>
      <c r="PNC4746" t="s">
        <v>114</v>
      </c>
      <c r="PND4746">
        <v>42225</v>
      </c>
      <c r="PNE4746">
        <v>42225</v>
      </c>
      <c r="PNF4746">
        <v>900</v>
      </c>
      <c r="PNK4746">
        <v>900</v>
      </c>
      <c r="PNP4746" t="s">
        <v>3619</v>
      </c>
      <c r="PNU4746">
        <v>42225</v>
      </c>
      <c r="PNV4746" t="s">
        <v>131</v>
      </c>
      <c r="PNW4746" t="s">
        <v>1169</v>
      </c>
      <c r="PNX4746" t="s">
        <v>58</v>
      </c>
      <c r="PNY4746" t="s">
        <v>629</v>
      </c>
      <c r="PNZ4746" t="s">
        <v>131</v>
      </c>
      <c r="POA4746" t="s">
        <v>102</v>
      </c>
      <c r="POB4746" t="s">
        <v>103</v>
      </c>
      <c r="POD4746">
        <v>45</v>
      </c>
      <c r="POE4746" t="s">
        <v>133</v>
      </c>
      <c r="POF4746" t="s">
        <v>95</v>
      </c>
      <c r="POG4746" t="s">
        <v>54</v>
      </c>
      <c r="POH4746" t="s">
        <v>93</v>
      </c>
      <c r="POI4746" t="s">
        <v>114</v>
      </c>
      <c r="POJ4746">
        <v>42225</v>
      </c>
      <c r="POK4746">
        <v>42225</v>
      </c>
      <c r="POL4746">
        <v>900</v>
      </c>
      <c r="POQ4746">
        <v>900</v>
      </c>
      <c r="POV4746" t="s">
        <v>3619</v>
      </c>
      <c r="PPA4746">
        <v>42225</v>
      </c>
      <c r="PPB4746" t="s">
        <v>131</v>
      </c>
      <c r="PPC4746" t="s">
        <v>1169</v>
      </c>
      <c r="PPD4746" t="s">
        <v>58</v>
      </c>
      <c r="PPE4746" t="s">
        <v>629</v>
      </c>
      <c r="PPF4746" t="s">
        <v>131</v>
      </c>
      <c r="PPG4746" t="s">
        <v>102</v>
      </c>
      <c r="PPH4746" t="s">
        <v>103</v>
      </c>
      <c r="PPJ4746">
        <v>45</v>
      </c>
      <c r="PPK4746" t="s">
        <v>133</v>
      </c>
      <c r="PPL4746" t="s">
        <v>95</v>
      </c>
      <c r="PPM4746" t="s">
        <v>54</v>
      </c>
      <c r="PPN4746" t="s">
        <v>93</v>
      </c>
      <c r="PPO4746" t="s">
        <v>114</v>
      </c>
      <c r="PPP4746">
        <v>42225</v>
      </c>
      <c r="PPQ4746">
        <v>42225</v>
      </c>
      <c r="PPR4746">
        <v>900</v>
      </c>
      <c r="PPW4746">
        <v>900</v>
      </c>
      <c r="PQB4746" t="s">
        <v>3619</v>
      </c>
      <c r="PQG4746">
        <v>42225</v>
      </c>
      <c r="PQH4746" t="s">
        <v>131</v>
      </c>
      <c r="PQI4746" t="s">
        <v>1169</v>
      </c>
      <c r="PQJ4746" t="s">
        <v>58</v>
      </c>
      <c r="PQK4746" t="s">
        <v>629</v>
      </c>
      <c r="PQL4746" t="s">
        <v>131</v>
      </c>
      <c r="PQM4746" t="s">
        <v>102</v>
      </c>
      <c r="PQN4746" t="s">
        <v>103</v>
      </c>
      <c r="PQP4746">
        <v>45</v>
      </c>
      <c r="PQQ4746" t="s">
        <v>133</v>
      </c>
      <c r="PQR4746" t="s">
        <v>95</v>
      </c>
      <c r="PQS4746" t="s">
        <v>54</v>
      </c>
      <c r="PQT4746" t="s">
        <v>93</v>
      </c>
      <c r="PQU4746" t="s">
        <v>114</v>
      </c>
      <c r="PQV4746">
        <v>42225</v>
      </c>
      <c r="PQW4746">
        <v>42225</v>
      </c>
      <c r="PQX4746">
        <v>900</v>
      </c>
      <c r="PRC4746">
        <v>900</v>
      </c>
      <c r="PRH4746" t="s">
        <v>3619</v>
      </c>
      <c r="PRM4746">
        <v>42225</v>
      </c>
      <c r="PRN4746" t="s">
        <v>131</v>
      </c>
      <c r="PRO4746" t="s">
        <v>1169</v>
      </c>
      <c r="PRP4746" t="s">
        <v>58</v>
      </c>
      <c r="PRQ4746" t="s">
        <v>629</v>
      </c>
      <c r="PRR4746" t="s">
        <v>131</v>
      </c>
      <c r="PRS4746" t="s">
        <v>102</v>
      </c>
      <c r="PRT4746" t="s">
        <v>103</v>
      </c>
      <c r="PRV4746">
        <v>45</v>
      </c>
      <c r="PRW4746" t="s">
        <v>133</v>
      </c>
      <c r="PRX4746" t="s">
        <v>95</v>
      </c>
      <c r="PRY4746" t="s">
        <v>54</v>
      </c>
      <c r="PRZ4746" t="s">
        <v>93</v>
      </c>
      <c r="PSA4746" t="s">
        <v>114</v>
      </c>
      <c r="PSB4746">
        <v>42225</v>
      </c>
      <c r="PSC4746">
        <v>42225</v>
      </c>
      <c r="PSD4746">
        <v>900</v>
      </c>
      <c r="PSI4746">
        <v>900</v>
      </c>
      <c r="PSN4746" t="s">
        <v>3619</v>
      </c>
      <c r="PSS4746">
        <v>42225</v>
      </c>
      <c r="PST4746" t="s">
        <v>131</v>
      </c>
      <c r="PSU4746" t="s">
        <v>1169</v>
      </c>
      <c r="PSV4746" t="s">
        <v>58</v>
      </c>
      <c r="PSW4746" t="s">
        <v>629</v>
      </c>
      <c r="PSX4746" t="s">
        <v>131</v>
      </c>
      <c r="PSY4746" t="s">
        <v>102</v>
      </c>
      <c r="PSZ4746" t="s">
        <v>103</v>
      </c>
      <c r="PTB4746">
        <v>45</v>
      </c>
      <c r="PTC4746" t="s">
        <v>133</v>
      </c>
      <c r="PTD4746" t="s">
        <v>95</v>
      </c>
      <c r="PTE4746" t="s">
        <v>54</v>
      </c>
      <c r="PTF4746" t="s">
        <v>93</v>
      </c>
      <c r="PTG4746" t="s">
        <v>114</v>
      </c>
      <c r="PTH4746">
        <v>42225</v>
      </c>
      <c r="PTI4746">
        <v>42225</v>
      </c>
      <c r="PTJ4746">
        <v>900</v>
      </c>
      <c r="PTO4746">
        <v>900</v>
      </c>
      <c r="PTT4746" t="s">
        <v>3619</v>
      </c>
      <c r="PTY4746">
        <v>42225</v>
      </c>
      <c r="PTZ4746" t="s">
        <v>131</v>
      </c>
      <c r="PUA4746" t="s">
        <v>1169</v>
      </c>
      <c r="PUB4746" t="s">
        <v>58</v>
      </c>
      <c r="PUC4746" t="s">
        <v>629</v>
      </c>
      <c r="PUD4746" t="s">
        <v>131</v>
      </c>
      <c r="PUE4746" t="s">
        <v>102</v>
      </c>
      <c r="PUF4746" t="s">
        <v>103</v>
      </c>
      <c r="PUH4746">
        <v>45</v>
      </c>
      <c r="PUI4746" t="s">
        <v>133</v>
      </c>
      <c r="PUJ4746" t="s">
        <v>95</v>
      </c>
      <c r="PUK4746" t="s">
        <v>54</v>
      </c>
      <c r="PUL4746" t="s">
        <v>93</v>
      </c>
      <c r="PUM4746" t="s">
        <v>114</v>
      </c>
      <c r="PUN4746">
        <v>42225</v>
      </c>
      <c r="PUO4746">
        <v>42225</v>
      </c>
      <c r="PUP4746">
        <v>900</v>
      </c>
      <c r="PUU4746">
        <v>900</v>
      </c>
      <c r="PUZ4746" t="s">
        <v>3619</v>
      </c>
      <c r="PVE4746">
        <v>42225</v>
      </c>
      <c r="PVF4746" t="s">
        <v>131</v>
      </c>
      <c r="PVG4746" t="s">
        <v>1169</v>
      </c>
      <c r="PVH4746" t="s">
        <v>58</v>
      </c>
      <c r="PVI4746" t="s">
        <v>629</v>
      </c>
      <c r="PVJ4746" t="s">
        <v>131</v>
      </c>
      <c r="PVK4746" t="s">
        <v>102</v>
      </c>
      <c r="PVL4746" t="s">
        <v>103</v>
      </c>
      <c r="PVN4746">
        <v>45</v>
      </c>
      <c r="PVO4746" t="s">
        <v>133</v>
      </c>
      <c r="PVP4746" t="s">
        <v>95</v>
      </c>
      <c r="PVQ4746" t="s">
        <v>54</v>
      </c>
      <c r="PVR4746" t="s">
        <v>93</v>
      </c>
      <c r="PVS4746" t="s">
        <v>114</v>
      </c>
      <c r="PVT4746">
        <v>42225</v>
      </c>
      <c r="PVU4746">
        <v>42225</v>
      </c>
      <c r="PVV4746">
        <v>900</v>
      </c>
      <c r="PWA4746">
        <v>900</v>
      </c>
      <c r="PWF4746" t="s">
        <v>3619</v>
      </c>
      <c r="PWK4746">
        <v>42225</v>
      </c>
      <c r="PWL4746" t="s">
        <v>131</v>
      </c>
      <c r="PWM4746" t="s">
        <v>1169</v>
      </c>
      <c r="PWN4746" t="s">
        <v>58</v>
      </c>
      <c r="PWO4746" t="s">
        <v>629</v>
      </c>
      <c r="PWP4746" t="s">
        <v>131</v>
      </c>
      <c r="PWQ4746" t="s">
        <v>102</v>
      </c>
      <c r="PWR4746" t="s">
        <v>103</v>
      </c>
      <c r="PWT4746">
        <v>45</v>
      </c>
      <c r="PWU4746" t="s">
        <v>133</v>
      </c>
      <c r="PWV4746" t="s">
        <v>95</v>
      </c>
      <c r="PWW4746" t="s">
        <v>54</v>
      </c>
      <c r="PWX4746" t="s">
        <v>93</v>
      </c>
      <c r="PWY4746" t="s">
        <v>114</v>
      </c>
      <c r="PWZ4746">
        <v>42225</v>
      </c>
      <c r="PXA4746">
        <v>42225</v>
      </c>
      <c r="PXB4746">
        <v>900</v>
      </c>
      <c r="PXG4746">
        <v>900</v>
      </c>
      <c r="PXL4746" t="s">
        <v>3619</v>
      </c>
      <c r="PXQ4746">
        <v>42225</v>
      </c>
      <c r="PXR4746" t="s">
        <v>131</v>
      </c>
      <c r="PXS4746" t="s">
        <v>1169</v>
      </c>
      <c r="PXT4746" t="s">
        <v>58</v>
      </c>
      <c r="PXU4746" t="s">
        <v>629</v>
      </c>
      <c r="PXV4746" t="s">
        <v>131</v>
      </c>
      <c r="PXW4746" t="s">
        <v>102</v>
      </c>
      <c r="PXX4746" t="s">
        <v>103</v>
      </c>
      <c r="PXZ4746">
        <v>45</v>
      </c>
      <c r="PYA4746" t="s">
        <v>133</v>
      </c>
      <c r="PYB4746" t="s">
        <v>95</v>
      </c>
      <c r="PYC4746" t="s">
        <v>54</v>
      </c>
      <c r="PYD4746" t="s">
        <v>93</v>
      </c>
      <c r="PYE4746" t="s">
        <v>114</v>
      </c>
      <c r="PYF4746">
        <v>42225</v>
      </c>
      <c r="PYG4746">
        <v>42225</v>
      </c>
      <c r="PYH4746">
        <v>900</v>
      </c>
      <c r="PYM4746">
        <v>900</v>
      </c>
      <c r="PYR4746" t="s">
        <v>3619</v>
      </c>
      <c r="PYW4746">
        <v>42225</v>
      </c>
      <c r="PYX4746" t="s">
        <v>131</v>
      </c>
      <c r="PYY4746" t="s">
        <v>1169</v>
      </c>
      <c r="PYZ4746" t="s">
        <v>58</v>
      </c>
      <c r="PZA4746" t="s">
        <v>629</v>
      </c>
      <c r="PZB4746" t="s">
        <v>131</v>
      </c>
      <c r="PZC4746" t="s">
        <v>102</v>
      </c>
      <c r="PZD4746" t="s">
        <v>103</v>
      </c>
      <c r="PZF4746">
        <v>45</v>
      </c>
      <c r="PZG4746" t="s">
        <v>133</v>
      </c>
      <c r="PZH4746" t="s">
        <v>95</v>
      </c>
      <c r="PZI4746" t="s">
        <v>54</v>
      </c>
      <c r="PZJ4746" t="s">
        <v>93</v>
      </c>
      <c r="PZK4746" t="s">
        <v>114</v>
      </c>
      <c r="PZL4746">
        <v>42225</v>
      </c>
      <c r="PZM4746">
        <v>42225</v>
      </c>
      <c r="PZN4746">
        <v>900</v>
      </c>
      <c r="PZS4746">
        <v>900</v>
      </c>
      <c r="PZX4746" t="s">
        <v>3619</v>
      </c>
      <c r="QAC4746">
        <v>42225</v>
      </c>
      <c r="QAD4746" t="s">
        <v>131</v>
      </c>
      <c r="QAE4746" t="s">
        <v>1169</v>
      </c>
      <c r="QAF4746" t="s">
        <v>58</v>
      </c>
      <c r="QAG4746" t="s">
        <v>629</v>
      </c>
      <c r="QAH4746" t="s">
        <v>131</v>
      </c>
      <c r="QAI4746" t="s">
        <v>102</v>
      </c>
      <c r="QAJ4746" t="s">
        <v>103</v>
      </c>
      <c r="QAL4746">
        <v>45</v>
      </c>
      <c r="QAM4746" t="s">
        <v>133</v>
      </c>
      <c r="QAN4746" t="s">
        <v>95</v>
      </c>
      <c r="QAO4746" t="s">
        <v>54</v>
      </c>
      <c r="QAP4746" t="s">
        <v>93</v>
      </c>
      <c r="QAQ4746" t="s">
        <v>114</v>
      </c>
      <c r="QAR4746">
        <v>42225</v>
      </c>
      <c r="QAS4746">
        <v>42225</v>
      </c>
      <c r="QAT4746">
        <v>900</v>
      </c>
      <c r="QAY4746">
        <v>900</v>
      </c>
      <c r="QBD4746" t="s">
        <v>3619</v>
      </c>
      <c r="QBI4746">
        <v>42225</v>
      </c>
      <c r="QBJ4746" t="s">
        <v>131</v>
      </c>
      <c r="QBK4746" t="s">
        <v>1169</v>
      </c>
      <c r="QBL4746" t="s">
        <v>58</v>
      </c>
      <c r="QBM4746" t="s">
        <v>629</v>
      </c>
      <c r="QBN4746" t="s">
        <v>131</v>
      </c>
      <c r="QBO4746" t="s">
        <v>102</v>
      </c>
      <c r="QBP4746" t="s">
        <v>103</v>
      </c>
      <c r="QBR4746">
        <v>45</v>
      </c>
      <c r="QBS4746" t="s">
        <v>133</v>
      </c>
      <c r="QBT4746" t="s">
        <v>95</v>
      </c>
      <c r="QBU4746" t="s">
        <v>54</v>
      </c>
      <c r="QBV4746" t="s">
        <v>93</v>
      </c>
      <c r="QBW4746" t="s">
        <v>114</v>
      </c>
      <c r="QBX4746">
        <v>42225</v>
      </c>
      <c r="QBY4746">
        <v>42225</v>
      </c>
      <c r="QBZ4746">
        <v>900</v>
      </c>
      <c r="QCE4746">
        <v>900</v>
      </c>
      <c r="QCJ4746" t="s">
        <v>3619</v>
      </c>
      <c r="QCO4746">
        <v>42225</v>
      </c>
      <c r="QCP4746" t="s">
        <v>131</v>
      </c>
      <c r="QCQ4746" t="s">
        <v>1169</v>
      </c>
      <c r="QCR4746" t="s">
        <v>58</v>
      </c>
      <c r="QCS4746" t="s">
        <v>629</v>
      </c>
      <c r="QCT4746" t="s">
        <v>131</v>
      </c>
      <c r="QCU4746" t="s">
        <v>102</v>
      </c>
      <c r="QCV4746" t="s">
        <v>103</v>
      </c>
      <c r="QCX4746">
        <v>45</v>
      </c>
      <c r="QCY4746" t="s">
        <v>133</v>
      </c>
      <c r="QCZ4746" t="s">
        <v>95</v>
      </c>
      <c r="QDA4746" t="s">
        <v>54</v>
      </c>
      <c r="QDB4746" t="s">
        <v>93</v>
      </c>
      <c r="QDC4746" t="s">
        <v>114</v>
      </c>
      <c r="QDD4746">
        <v>42225</v>
      </c>
      <c r="QDE4746">
        <v>42225</v>
      </c>
      <c r="QDF4746">
        <v>900</v>
      </c>
      <c r="QDK4746">
        <v>900</v>
      </c>
      <c r="QDP4746" t="s">
        <v>3619</v>
      </c>
      <c r="QDU4746">
        <v>42225</v>
      </c>
      <c r="QDV4746" t="s">
        <v>131</v>
      </c>
      <c r="QDW4746" t="s">
        <v>1169</v>
      </c>
      <c r="QDX4746" t="s">
        <v>58</v>
      </c>
      <c r="QDY4746" t="s">
        <v>629</v>
      </c>
      <c r="QDZ4746" t="s">
        <v>131</v>
      </c>
      <c r="QEA4746" t="s">
        <v>102</v>
      </c>
      <c r="QEB4746" t="s">
        <v>103</v>
      </c>
      <c r="QED4746">
        <v>45</v>
      </c>
      <c r="QEE4746" t="s">
        <v>133</v>
      </c>
      <c r="QEF4746" t="s">
        <v>95</v>
      </c>
      <c r="QEG4746" t="s">
        <v>54</v>
      </c>
      <c r="QEH4746" t="s">
        <v>93</v>
      </c>
      <c r="QEI4746" t="s">
        <v>114</v>
      </c>
      <c r="QEJ4746">
        <v>42225</v>
      </c>
      <c r="QEK4746">
        <v>42225</v>
      </c>
      <c r="QEL4746">
        <v>900</v>
      </c>
      <c r="QEQ4746">
        <v>900</v>
      </c>
      <c r="QEV4746" t="s">
        <v>3619</v>
      </c>
      <c r="QFA4746">
        <v>42225</v>
      </c>
      <c r="QFB4746" t="s">
        <v>131</v>
      </c>
      <c r="QFC4746" t="s">
        <v>1169</v>
      </c>
      <c r="QFD4746" t="s">
        <v>58</v>
      </c>
      <c r="QFE4746" t="s">
        <v>629</v>
      </c>
      <c r="QFF4746" t="s">
        <v>131</v>
      </c>
      <c r="QFG4746" t="s">
        <v>102</v>
      </c>
      <c r="QFH4746" t="s">
        <v>103</v>
      </c>
      <c r="QFJ4746">
        <v>45</v>
      </c>
      <c r="QFK4746" t="s">
        <v>133</v>
      </c>
      <c r="QFL4746" t="s">
        <v>95</v>
      </c>
      <c r="QFM4746" t="s">
        <v>54</v>
      </c>
      <c r="QFN4746" t="s">
        <v>93</v>
      </c>
      <c r="QFO4746" t="s">
        <v>114</v>
      </c>
      <c r="QFP4746">
        <v>42225</v>
      </c>
      <c r="QFQ4746">
        <v>42225</v>
      </c>
      <c r="QFR4746">
        <v>900</v>
      </c>
      <c r="QFW4746">
        <v>900</v>
      </c>
      <c r="QGB4746" t="s">
        <v>3619</v>
      </c>
      <c r="QGG4746">
        <v>42225</v>
      </c>
      <c r="QGH4746" t="s">
        <v>131</v>
      </c>
      <c r="QGI4746" t="s">
        <v>1169</v>
      </c>
      <c r="QGJ4746" t="s">
        <v>58</v>
      </c>
      <c r="QGK4746" t="s">
        <v>629</v>
      </c>
      <c r="QGL4746" t="s">
        <v>131</v>
      </c>
      <c r="QGM4746" t="s">
        <v>102</v>
      </c>
      <c r="QGN4746" t="s">
        <v>103</v>
      </c>
      <c r="QGP4746">
        <v>45</v>
      </c>
      <c r="QGQ4746" t="s">
        <v>133</v>
      </c>
      <c r="QGR4746" t="s">
        <v>95</v>
      </c>
      <c r="QGS4746" t="s">
        <v>54</v>
      </c>
      <c r="QGT4746" t="s">
        <v>93</v>
      </c>
      <c r="QGU4746" t="s">
        <v>114</v>
      </c>
      <c r="QGV4746">
        <v>42225</v>
      </c>
      <c r="QGW4746">
        <v>42225</v>
      </c>
      <c r="QGX4746">
        <v>900</v>
      </c>
      <c r="QHC4746">
        <v>900</v>
      </c>
      <c r="QHH4746" t="s">
        <v>3619</v>
      </c>
      <c r="QHM4746">
        <v>42225</v>
      </c>
      <c r="QHN4746" t="s">
        <v>131</v>
      </c>
      <c r="QHO4746" t="s">
        <v>1169</v>
      </c>
      <c r="QHP4746" t="s">
        <v>58</v>
      </c>
      <c r="QHQ4746" t="s">
        <v>629</v>
      </c>
      <c r="QHR4746" t="s">
        <v>131</v>
      </c>
      <c r="QHS4746" t="s">
        <v>102</v>
      </c>
      <c r="QHT4746" t="s">
        <v>103</v>
      </c>
      <c r="QHV4746">
        <v>45</v>
      </c>
      <c r="QHW4746" t="s">
        <v>133</v>
      </c>
      <c r="QHX4746" t="s">
        <v>95</v>
      </c>
      <c r="QHY4746" t="s">
        <v>54</v>
      </c>
      <c r="QHZ4746" t="s">
        <v>93</v>
      </c>
      <c r="QIA4746" t="s">
        <v>114</v>
      </c>
      <c r="QIB4746">
        <v>42225</v>
      </c>
      <c r="QIC4746">
        <v>42225</v>
      </c>
      <c r="QID4746">
        <v>900</v>
      </c>
      <c r="QII4746">
        <v>900</v>
      </c>
      <c r="QIN4746" t="s">
        <v>3619</v>
      </c>
      <c r="QIS4746">
        <v>42225</v>
      </c>
      <c r="QIT4746" t="s">
        <v>131</v>
      </c>
      <c r="QIU4746" t="s">
        <v>1169</v>
      </c>
      <c r="QIV4746" t="s">
        <v>58</v>
      </c>
      <c r="QIW4746" t="s">
        <v>629</v>
      </c>
      <c r="QIX4746" t="s">
        <v>131</v>
      </c>
      <c r="QIY4746" t="s">
        <v>102</v>
      </c>
      <c r="QIZ4746" t="s">
        <v>103</v>
      </c>
      <c r="QJB4746">
        <v>45</v>
      </c>
      <c r="QJC4746" t="s">
        <v>133</v>
      </c>
      <c r="QJD4746" t="s">
        <v>95</v>
      </c>
      <c r="QJE4746" t="s">
        <v>54</v>
      </c>
      <c r="QJF4746" t="s">
        <v>93</v>
      </c>
      <c r="QJG4746" t="s">
        <v>114</v>
      </c>
      <c r="QJH4746">
        <v>42225</v>
      </c>
      <c r="QJI4746">
        <v>42225</v>
      </c>
      <c r="QJJ4746">
        <v>900</v>
      </c>
      <c r="QJO4746">
        <v>900</v>
      </c>
      <c r="QJT4746" t="s">
        <v>3619</v>
      </c>
      <c r="QJY4746">
        <v>42225</v>
      </c>
      <c r="QJZ4746" t="s">
        <v>131</v>
      </c>
      <c r="QKA4746" t="s">
        <v>1169</v>
      </c>
      <c r="QKB4746" t="s">
        <v>58</v>
      </c>
      <c r="QKC4746" t="s">
        <v>629</v>
      </c>
      <c r="QKD4746" t="s">
        <v>131</v>
      </c>
      <c r="QKE4746" t="s">
        <v>102</v>
      </c>
      <c r="QKF4746" t="s">
        <v>103</v>
      </c>
      <c r="QKH4746">
        <v>45</v>
      </c>
      <c r="QKI4746" t="s">
        <v>133</v>
      </c>
      <c r="QKJ4746" t="s">
        <v>95</v>
      </c>
      <c r="QKK4746" t="s">
        <v>54</v>
      </c>
      <c r="QKL4746" t="s">
        <v>93</v>
      </c>
      <c r="QKM4746" t="s">
        <v>114</v>
      </c>
      <c r="QKN4746">
        <v>42225</v>
      </c>
      <c r="QKO4746">
        <v>42225</v>
      </c>
      <c r="QKP4746">
        <v>900</v>
      </c>
      <c r="QKU4746">
        <v>900</v>
      </c>
      <c r="QKZ4746" t="s">
        <v>3619</v>
      </c>
      <c r="QLE4746">
        <v>42225</v>
      </c>
      <c r="QLF4746" t="s">
        <v>131</v>
      </c>
      <c r="QLG4746" t="s">
        <v>1169</v>
      </c>
      <c r="QLH4746" t="s">
        <v>58</v>
      </c>
      <c r="QLI4746" t="s">
        <v>629</v>
      </c>
      <c r="QLJ4746" t="s">
        <v>131</v>
      </c>
      <c r="QLK4746" t="s">
        <v>102</v>
      </c>
      <c r="QLL4746" t="s">
        <v>103</v>
      </c>
      <c r="QLN4746">
        <v>45</v>
      </c>
      <c r="QLO4746" t="s">
        <v>133</v>
      </c>
      <c r="QLP4746" t="s">
        <v>95</v>
      </c>
      <c r="QLQ4746" t="s">
        <v>54</v>
      </c>
      <c r="QLR4746" t="s">
        <v>93</v>
      </c>
      <c r="QLS4746" t="s">
        <v>114</v>
      </c>
      <c r="QLT4746">
        <v>42225</v>
      </c>
      <c r="QLU4746">
        <v>42225</v>
      </c>
      <c r="QLV4746">
        <v>900</v>
      </c>
      <c r="QMA4746">
        <v>900</v>
      </c>
      <c r="QMF4746" t="s">
        <v>3619</v>
      </c>
      <c r="QMK4746">
        <v>42225</v>
      </c>
      <c r="QML4746" t="s">
        <v>131</v>
      </c>
      <c r="QMM4746" t="s">
        <v>1169</v>
      </c>
      <c r="QMN4746" t="s">
        <v>58</v>
      </c>
      <c r="QMO4746" t="s">
        <v>629</v>
      </c>
      <c r="QMP4746" t="s">
        <v>131</v>
      </c>
      <c r="QMQ4746" t="s">
        <v>102</v>
      </c>
      <c r="QMR4746" t="s">
        <v>103</v>
      </c>
      <c r="QMT4746">
        <v>45</v>
      </c>
      <c r="QMU4746" t="s">
        <v>133</v>
      </c>
      <c r="QMV4746" t="s">
        <v>95</v>
      </c>
      <c r="QMW4746" t="s">
        <v>54</v>
      </c>
      <c r="QMX4746" t="s">
        <v>93</v>
      </c>
      <c r="QMY4746" t="s">
        <v>114</v>
      </c>
      <c r="QMZ4746">
        <v>42225</v>
      </c>
      <c r="QNA4746">
        <v>42225</v>
      </c>
      <c r="QNB4746">
        <v>900</v>
      </c>
      <c r="QNG4746">
        <v>900</v>
      </c>
      <c r="QNL4746" t="s">
        <v>3619</v>
      </c>
      <c r="QNQ4746">
        <v>42225</v>
      </c>
      <c r="QNR4746" t="s">
        <v>131</v>
      </c>
      <c r="QNS4746" t="s">
        <v>1169</v>
      </c>
      <c r="QNT4746" t="s">
        <v>58</v>
      </c>
      <c r="QNU4746" t="s">
        <v>629</v>
      </c>
      <c r="QNV4746" t="s">
        <v>131</v>
      </c>
      <c r="QNW4746" t="s">
        <v>102</v>
      </c>
      <c r="QNX4746" t="s">
        <v>103</v>
      </c>
      <c r="QNZ4746">
        <v>45</v>
      </c>
      <c r="QOA4746" t="s">
        <v>133</v>
      </c>
      <c r="QOB4746" t="s">
        <v>95</v>
      </c>
      <c r="QOC4746" t="s">
        <v>54</v>
      </c>
      <c r="QOD4746" t="s">
        <v>93</v>
      </c>
      <c r="QOE4746" t="s">
        <v>114</v>
      </c>
      <c r="QOF4746">
        <v>42225</v>
      </c>
      <c r="QOG4746">
        <v>42225</v>
      </c>
      <c r="QOH4746">
        <v>900</v>
      </c>
      <c r="QOM4746">
        <v>900</v>
      </c>
      <c r="QOR4746" t="s">
        <v>3619</v>
      </c>
      <c r="QOW4746">
        <v>42225</v>
      </c>
      <c r="QOX4746" t="s">
        <v>131</v>
      </c>
      <c r="QOY4746" t="s">
        <v>1169</v>
      </c>
      <c r="QOZ4746" t="s">
        <v>58</v>
      </c>
      <c r="QPA4746" t="s">
        <v>629</v>
      </c>
      <c r="QPB4746" t="s">
        <v>131</v>
      </c>
      <c r="QPC4746" t="s">
        <v>102</v>
      </c>
      <c r="QPD4746" t="s">
        <v>103</v>
      </c>
      <c r="QPF4746">
        <v>45</v>
      </c>
      <c r="QPG4746" t="s">
        <v>133</v>
      </c>
      <c r="QPH4746" t="s">
        <v>95</v>
      </c>
      <c r="QPI4746" t="s">
        <v>54</v>
      </c>
      <c r="QPJ4746" t="s">
        <v>93</v>
      </c>
      <c r="QPK4746" t="s">
        <v>114</v>
      </c>
      <c r="QPL4746">
        <v>42225</v>
      </c>
      <c r="QPM4746">
        <v>42225</v>
      </c>
      <c r="QPN4746">
        <v>900</v>
      </c>
      <c r="QPS4746">
        <v>900</v>
      </c>
      <c r="QPX4746" t="s">
        <v>3619</v>
      </c>
      <c r="QQC4746">
        <v>42225</v>
      </c>
      <c r="QQD4746" t="s">
        <v>131</v>
      </c>
      <c r="QQE4746" t="s">
        <v>1169</v>
      </c>
      <c r="QQF4746" t="s">
        <v>58</v>
      </c>
      <c r="QQG4746" t="s">
        <v>629</v>
      </c>
      <c r="QQH4746" t="s">
        <v>131</v>
      </c>
      <c r="QQI4746" t="s">
        <v>102</v>
      </c>
      <c r="QQJ4746" t="s">
        <v>103</v>
      </c>
      <c r="QQL4746">
        <v>45</v>
      </c>
      <c r="QQM4746" t="s">
        <v>133</v>
      </c>
      <c r="QQN4746" t="s">
        <v>95</v>
      </c>
      <c r="QQO4746" t="s">
        <v>54</v>
      </c>
      <c r="QQP4746" t="s">
        <v>93</v>
      </c>
      <c r="QQQ4746" t="s">
        <v>114</v>
      </c>
      <c r="QQR4746">
        <v>42225</v>
      </c>
      <c r="QQS4746">
        <v>42225</v>
      </c>
      <c r="QQT4746">
        <v>900</v>
      </c>
      <c r="QQY4746">
        <v>900</v>
      </c>
      <c r="QRD4746" t="s">
        <v>3619</v>
      </c>
      <c r="QRI4746">
        <v>42225</v>
      </c>
      <c r="QRJ4746" t="s">
        <v>131</v>
      </c>
      <c r="QRK4746" t="s">
        <v>1169</v>
      </c>
      <c r="QRL4746" t="s">
        <v>58</v>
      </c>
      <c r="QRM4746" t="s">
        <v>629</v>
      </c>
      <c r="QRN4746" t="s">
        <v>131</v>
      </c>
      <c r="QRO4746" t="s">
        <v>102</v>
      </c>
      <c r="QRP4746" t="s">
        <v>103</v>
      </c>
      <c r="QRR4746">
        <v>45</v>
      </c>
      <c r="QRS4746" t="s">
        <v>133</v>
      </c>
      <c r="QRT4746" t="s">
        <v>95</v>
      </c>
      <c r="QRU4746" t="s">
        <v>54</v>
      </c>
      <c r="QRV4746" t="s">
        <v>93</v>
      </c>
      <c r="QRW4746" t="s">
        <v>114</v>
      </c>
      <c r="QRX4746">
        <v>42225</v>
      </c>
      <c r="QRY4746">
        <v>42225</v>
      </c>
      <c r="QRZ4746">
        <v>900</v>
      </c>
      <c r="QSE4746">
        <v>900</v>
      </c>
      <c r="QSJ4746" t="s">
        <v>3619</v>
      </c>
      <c r="QSO4746">
        <v>42225</v>
      </c>
      <c r="QSP4746" t="s">
        <v>131</v>
      </c>
      <c r="QSQ4746" t="s">
        <v>1169</v>
      </c>
      <c r="QSR4746" t="s">
        <v>58</v>
      </c>
      <c r="QSS4746" t="s">
        <v>629</v>
      </c>
      <c r="QST4746" t="s">
        <v>131</v>
      </c>
      <c r="QSU4746" t="s">
        <v>102</v>
      </c>
      <c r="QSV4746" t="s">
        <v>103</v>
      </c>
      <c r="QSX4746">
        <v>45</v>
      </c>
      <c r="QSY4746" t="s">
        <v>133</v>
      </c>
      <c r="QSZ4746" t="s">
        <v>95</v>
      </c>
      <c r="QTA4746" t="s">
        <v>54</v>
      </c>
      <c r="QTB4746" t="s">
        <v>93</v>
      </c>
      <c r="QTC4746" t="s">
        <v>114</v>
      </c>
      <c r="QTD4746">
        <v>42225</v>
      </c>
      <c r="QTE4746">
        <v>42225</v>
      </c>
      <c r="QTF4746">
        <v>900</v>
      </c>
      <c r="QTK4746">
        <v>900</v>
      </c>
      <c r="QTP4746" t="s">
        <v>3619</v>
      </c>
      <c r="QTU4746">
        <v>42225</v>
      </c>
      <c r="QTV4746" t="s">
        <v>131</v>
      </c>
      <c r="QTW4746" t="s">
        <v>1169</v>
      </c>
      <c r="QTX4746" t="s">
        <v>58</v>
      </c>
      <c r="QTY4746" t="s">
        <v>629</v>
      </c>
      <c r="QTZ4746" t="s">
        <v>131</v>
      </c>
      <c r="QUA4746" t="s">
        <v>102</v>
      </c>
      <c r="QUB4746" t="s">
        <v>103</v>
      </c>
      <c r="QUD4746">
        <v>45</v>
      </c>
      <c r="QUE4746" t="s">
        <v>133</v>
      </c>
      <c r="QUF4746" t="s">
        <v>95</v>
      </c>
      <c r="QUG4746" t="s">
        <v>54</v>
      </c>
      <c r="QUH4746" t="s">
        <v>93</v>
      </c>
      <c r="QUI4746" t="s">
        <v>114</v>
      </c>
      <c r="QUJ4746">
        <v>42225</v>
      </c>
      <c r="QUK4746">
        <v>42225</v>
      </c>
      <c r="QUL4746">
        <v>900</v>
      </c>
      <c r="QUQ4746">
        <v>900</v>
      </c>
      <c r="QUV4746" t="s">
        <v>3619</v>
      </c>
      <c r="QVA4746">
        <v>42225</v>
      </c>
      <c r="QVB4746" t="s">
        <v>131</v>
      </c>
      <c r="QVC4746" t="s">
        <v>1169</v>
      </c>
      <c r="QVD4746" t="s">
        <v>58</v>
      </c>
      <c r="QVE4746" t="s">
        <v>629</v>
      </c>
      <c r="QVF4746" t="s">
        <v>131</v>
      </c>
      <c r="QVG4746" t="s">
        <v>102</v>
      </c>
      <c r="QVH4746" t="s">
        <v>103</v>
      </c>
      <c r="QVJ4746">
        <v>45</v>
      </c>
      <c r="QVK4746" t="s">
        <v>133</v>
      </c>
      <c r="QVL4746" t="s">
        <v>95</v>
      </c>
      <c r="QVM4746" t="s">
        <v>54</v>
      </c>
      <c r="QVN4746" t="s">
        <v>93</v>
      </c>
      <c r="QVO4746" t="s">
        <v>114</v>
      </c>
      <c r="QVP4746">
        <v>42225</v>
      </c>
      <c r="QVQ4746">
        <v>42225</v>
      </c>
      <c r="QVR4746">
        <v>900</v>
      </c>
      <c r="QVW4746">
        <v>900</v>
      </c>
      <c r="QWB4746" t="s">
        <v>3619</v>
      </c>
      <c r="QWG4746">
        <v>42225</v>
      </c>
      <c r="QWH4746" t="s">
        <v>131</v>
      </c>
      <c r="QWI4746" t="s">
        <v>1169</v>
      </c>
      <c r="QWJ4746" t="s">
        <v>58</v>
      </c>
      <c r="QWK4746" t="s">
        <v>629</v>
      </c>
      <c r="QWL4746" t="s">
        <v>131</v>
      </c>
      <c r="QWM4746" t="s">
        <v>102</v>
      </c>
      <c r="QWN4746" t="s">
        <v>103</v>
      </c>
      <c r="QWP4746">
        <v>45</v>
      </c>
      <c r="QWQ4746" t="s">
        <v>133</v>
      </c>
      <c r="QWR4746" t="s">
        <v>95</v>
      </c>
      <c r="QWS4746" t="s">
        <v>54</v>
      </c>
      <c r="QWT4746" t="s">
        <v>93</v>
      </c>
      <c r="QWU4746" t="s">
        <v>114</v>
      </c>
      <c r="QWV4746">
        <v>42225</v>
      </c>
      <c r="QWW4746">
        <v>42225</v>
      </c>
      <c r="QWX4746">
        <v>900</v>
      </c>
      <c r="QXC4746">
        <v>900</v>
      </c>
      <c r="QXH4746" t="s">
        <v>3619</v>
      </c>
      <c r="QXM4746">
        <v>42225</v>
      </c>
      <c r="QXN4746" t="s">
        <v>131</v>
      </c>
      <c r="QXO4746" t="s">
        <v>1169</v>
      </c>
      <c r="QXP4746" t="s">
        <v>58</v>
      </c>
      <c r="QXQ4746" t="s">
        <v>629</v>
      </c>
      <c r="QXR4746" t="s">
        <v>131</v>
      </c>
      <c r="QXS4746" t="s">
        <v>102</v>
      </c>
      <c r="QXT4746" t="s">
        <v>103</v>
      </c>
      <c r="QXV4746">
        <v>45</v>
      </c>
      <c r="QXW4746" t="s">
        <v>133</v>
      </c>
      <c r="QXX4746" t="s">
        <v>95</v>
      </c>
      <c r="QXY4746" t="s">
        <v>54</v>
      </c>
      <c r="QXZ4746" t="s">
        <v>93</v>
      </c>
      <c r="QYA4746" t="s">
        <v>114</v>
      </c>
      <c r="QYB4746">
        <v>42225</v>
      </c>
      <c r="QYC4746">
        <v>42225</v>
      </c>
      <c r="QYD4746">
        <v>900</v>
      </c>
      <c r="QYI4746">
        <v>900</v>
      </c>
      <c r="QYN4746" t="s">
        <v>3619</v>
      </c>
      <c r="QYS4746">
        <v>42225</v>
      </c>
      <c r="QYT4746" t="s">
        <v>131</v>
      </c>
      <c r="QYU4746" t="s">
        <v>1169</v>
      </c>
      <c r="QYV4746" t="s">
        <v>58</v>
      </c>
      <c r="QYW4746" t="s">
        <v>629</v>
      </c>
      <c r="QYX4746" t="s">
        <v>131</v>
      </c>
      <c r="QYY4746" t="s">
        <v>102</v>
      </c>
      <c r="QYZ4746" t="s">
        <v>103</v>
      </c>
      <c r="QZB4746">
        <v>45</v>
      </c>
      <c r="QZC4746" t="s">
        <v>133</v>
      </c>
      <c r="QZD4746" t="s">
        <v>95</v>
      </c>
      <c r="QZE4746" t="s">
        <v>54</v>
      </c>
      <c r="QZF4746" t="s">
        <v>93</v>
      </c>
      <c r="QZG4746" t="s">
        <v>114</v>
      </c>
      <c r="QZH4746">
        <v>42225</v>
      </c>
      <c r="QZI4746">
        <v>42225</v>
      </c>
      <c r="QZJ4746">
        <v>900</v>
      </c>
      <c r="QZO4746">
        <v>900</v>
      </c>
      <c r="QZT4746" t="s">
        <v>3619</v>
      </c>
      <c r="QZY4746">
        <v>42225</v>
      </c>
      <c r="QZZ4746" t="s">
        <v>131</v>
      </c>
      <c r="RAA4746" t="s">
        <v>1169</v>
      </c>
      <c r="RAB4746" t="s">
        <v>58</v>
      </c>
      <c r="RAC4746" t="s">
        <v>629</v>
      </c>
      <c r="RAD4746" t="s">
        <v>131</v>
      </c>
      <c r="RAE4746" t="s">
        <v>102</v>
      </c>
      <c r="RAF4746" t="s">
        <v>103</v>
      </c>
      <c r="RAH4746">
        <v>45</v>
      </c>
      <c r="RAI4746" t="s">
        <v>133</v>
      </c>
      <c r="RAJ4746" t="s">
        <v>95</v>
      </c>
      <c r="RAK4746" t="s">
        <v>54</v>
      </c>
      <c r="RAL4746" t="s">
        <v>93</v>
      </c>
      <c r="RAM4746" t="s">
        <v>114</v>
      </c>
      <c r="RAN4746">
        <v>42225</v>
      </c>
      <c r="RAO4746">
        <v>42225</v>
      </c>
      <c r="RAP4746">
        <v>900</v>
      </c>
      <c r="RAU4746">
        <v>900</v>
      </c>
      <c r="RAZ4746" t="s">
        <v>3619</v>
      </c>
      <c r="RBE4746">
        <v>42225</v>
      </c>
      <c r="RBF4746" t="s">
        <v>131</v>
      </c>
      <c r="RBG4746" t="s">
        <v>1169</v>
      </c>
      <c r="RBH4746" t="s">
        <v>58</v>
      </c>
      <c r="RBI4746" t="s">
        <v>629</v>
      </c>
      <c r="RBJ4746" t="s">
        <v>131</v>
      </c>
      <c r="RBK4746" t="s">
        <v>102</v>
      </c>
      <c r="RBL4746" t="s">
        <v>103</v>
      </c>
      <c r="RBN4746">
        <v>45</v>
      </c>
      <c r="RBO4746" t="s">
        <v>133</v>
      </c>
      <c r="RBP4746" t="s">
        <v>95</v>
      </c>
      <c r="RBQ4746" t="s">
        <v>54</v>
      </c>
      <c r="RBR4746" t="s">
        <v>93</v>
      </c>
      <c r="RBS4746" t="s">
        <v>114</v>
      </c>
      <c r="RBT4746">
        <v>42225</v>
      </c>
      <c r="RBU4746">
        <v>42225</v>
      </c>
      <c r="RBV4746">
        <v>900</v>
      </c>
      <c r="RCA4746">
        <v>900</v>
      </c>
      <c r="RCF4746" t="s">
        <v>3619</v>
      </c>
      <c r="RCK4746">
        <v>42225</v>
      </c>
      <c r="RCL4746" t="s">
        <v>131</v>
      </c>
      <c r="RCM4746" t="s">
        <v>1169</v>
      </c>
      <c r="RCN4746" t="s">
        <v>58</v>
      </c>
      <c r="RCO4746" t="s">
        <v>629</v>
      </c>
      <c r="RCP4746" t="s">
        <v>131</v>
      </c>
      <c r="RCQ4746" t="s">
        <v>102</v>
      </c>
      <c r="RCR4746" t="s">
        <v>103</v>
      </c>
      <c r="RCT4746">
        <v>45</v>
      </c>
      <c r="RCU4746" t="s">
        <v>133</v>
      </c>
      <c r="RCV4746" t="s">
        <v>95</v>
      </c>
      <c r="RCW4746" t="s">
        <v>54</v>
      </c>
      <c r="RCX4746" t="s">
        <v>93</v>
      </c>
      <c r="RCY4746" t="s">
        <v>114</v>
      </c>
      <c r="RCZ4746">
        <v>42225</v>
      </c>
      <c r="RDA4746">
        <v>42225</v>
      </c>
      <c r="RDB4746">
        <v>900</v>
      </c>
      <c r="RDG4746">
        <v>900</v>
      </c>
      <c r="RDL4746" t="s">
        <v>3619</v>
      </c>
      <c r="RDQ4746">
        <v>42225</v>
      </c>
      <c r="RDR4746" t="s">
        <v>131</v>
      </c>
      <c r="RDS4746" t="s">
        <v>1169</v>
      </c>
      <c r="RDT4746" t="s">
        <v>58</v>
      </c>
      <c r="RDU4746" t="s">
        <v>629</v>
      </c>
      <c r="RDV4746" t="s">
        <v>131</v>
      </c>
      <c r="RDW4746" t="s">
        <v>102</v>
      </c>
      <c r="RDX4746" t="s">
        <v>103</v>
      </c>
      <c r="RDZ4746">
        <v>45</v>
      </c>
      <c r="REA4746" t="s">
        <v>133</v>
      </c>
      <c r="REB4746" t="s">
        <v>95</v>
      </c>
      <c r="REC4746" t="s">
        <v>54</v>
      </c>
      <c r="RED4746" t="s">
        <v>93</v>
      </c>
      <c r="REE4746" t="s">
        <v>114</v>
      </c>
      <c r="REF4746">
        <v>42225</v>
      </c>
      <c r="REG4746">
        <v>42225</v>
      </c>
      <c r="REH4746">
        <v>900</v>
      </c>
      <c r="REM4746">
        <v>900</v>
      </c>
      <c r="RER4746" t="s">
        <v>3619</v>
      </c>
      <c r="REW4746">
        <v>42225</v>
      </c>
      <c r="REX4746" t="s">
        <v>131</v>
      </c>
      <c r="REY4746" t="s">
        <v>1169</v>
      </c>
      <c r="REZ4746" t="s">
        <v>58</v>
      </c>
      <c r="RFA4746" t="s">
        <v>629</v>
      </c>
      <c r="RFB4746" t="s">
        <v>131</v>
      </c>
      <c r="RFC4746" t="s">
        <v>102</v>
      </c>
      <c r="RFD4746" t="s">
        <v>103</v>
      </c>
      <c r="RFF4746">
        <v>45</v>
      </c>
      <c r="RFG4746" t="s">
        <v>133</v>
      </c>
      <c r="RFH4746" t="s">
        <v>95</v>
      </c>
      <c r="RFI4746" t="s">
        <v>54</v>
      </c>
      <c r="RFJ4746" t="s">
        <v>93</v>
      </c>
      <c r="RFK4746" t="s">
        <v>114</v>
      </c>
      <c r="RFL4746">
        <v>42225</v>
      </c>
      <c r="RFM4746">
        <v>42225</v>
      </c>
      <c r="RFN4746">
        <v>900</v>
      </c>
      <c r="RFS4746">
        <v>900</v>
      </c>
      <c r="RFX4746" t="s">
        <v>3619</v>
      </c>
      <c r="RGC4746">
        <v>42225</v>
      </c>
      <c r="RGD4746" t="s">
        <v>131</v>
      </c>
      <c r="RGE4746" t="s">
        <v>1169</v>
      </c>
      <c r="RGF4746" t="s">
        <v>58</v>
      </c>
      <c r="RGG4746" t="s">
        <v>629</v>
      </c>
      <c r="RGH4746" t="s">
        <v>131</v>
      </c>
      <c r="RGI4746" t="s">
        <v>102</v>
      </c>
      <c r="RGJ4746" t="s">
        <v>103</v>
      </c>
      <c r="RGL4746">
        <v>45</v>
      </c>
      <c r="RGM4746" t="s">
        <v>133</v>
      </c>
      <c r="RGN4746" t="s">
        <v>95</v>
      </c>
      <c r="RGO4746" t="s">
        <v>54</v>
      </c>
      <c r="RGP4746" t="s">
        <v>93</v>
      </c>
      <c r="RGQ4746" t="s">
        <v>114</v>
      </c>
      <c r="RGR4746">
        <v>42225</v>
      </c>
      <c r="RGS4746">
        <v>42225</v>
      </c>
      <c r="RGT4746">
        <v>900</v>
      </c>
      <c r="RGY4746">
        <v>900</v>
      </c>
      <c r="RHD4746" t="s">
        <v>3619</v>
      </c>
      <c r="RHI4746">
        <v>42225</v>
      </c>
      <c r="RHJ4746" t="s">
        <v>131</v>
      </c>
      <c r="RHK4746" t="s">
        <v>1169</v>
      </c>
      <c r="RHL4746" t="s">
        <v>58</v>
      </c>
      <c r="RHM4746" t="s">
        <v>629</v>
      </c>
      <c r="RHN4746" t="s">
        <v>131</v>
      </c>
      <c r="RHO4746" t="s">
        <v>102</v>
      </c>
      <c r="RHP4746" t="s">
        <v>103</v>
      </c>
      <c r="RHR4746">
        <v>45</v>
      </c>
      <c r="RHS4746" t="s">
        <v>133</v>
      </c>
      <c r="RHT4746" t="s">
        <v>95</v>
      </c>
      <c r="RHU4746" t="s">
        <v>54</v>
      </c>
      <c r="RHV4746" t="s">
        <v>93</v>
      </c>
      <c r="RHW4746" t="s">
        <v>114</v>
      </c>
      <c r="RHX4746">
        <v>42225</v>
      </c>
      <c r="RHY4746">
        <v>42225</v>
      </c>
      <c r="RHZ4746">
        <v>900</v>
      </c>
      <c r="RIE4746">
        <v>900</v>
      </c>
      <c r="RIJ4746" t="s">
        <v>3619</v>
      </c>
      <c r="RIO4746">
        <v>42225</v>
      </c>
      <c r="RIP4746" t="s">
        <v>131</v>
      </c>
      <c r="RIQ4746" t="s">
        <v>1169</v>
      </c>
      <c r="RIR4746" t="s">
        <v>58</v>
      </c>
      <c r="RIS4746" t="s">
        <v>629</v>
      </c>
      <c r="RIT4746" t="s">
        <v>131</v>
      </c>
      <c r="RIU4746" t="s">
        <v>102</v>
      </c>
      <c r="RIV4746" t="s">
        <v>103</v>
      </c>
      <c r="RIX4746">
        <v>45</v>
      </c>
      <c r="RIY4746" t="s">
        <v>133</v>
      </c>
      <c r="RIZ4746" t="s">
        <v>95</v>
      </c>
      <c r="RJA4746" t="s">
        <v>54</v>
      </c>
      <c r="RJB4746" t="s">
        <v>93</v>
      </c>
      <c r="RJC4746" t="s">
        <v>114</v>
      </c>
      <c r="RJD4746">
        <v>42225</v>
      </c>
      <c r="RJE4746">
        <v>42225</v>
      </c>
      <c r="RJF4746">
        <v>900</v>
      </c>
      <c r="RJK4746">
        <v>900</v>
      </c>
      <c r="RJP4746" t="s">
        <v>3619</v>
      </c>
      <c r="RJU4746">
        <v>42225</v>
      </c>
      <c r="RJV4746" t="s">
        <v>131</v>
      </c>
      <c r="RJW4746" t="s">
        <v>1169</v>
      </c>
      <c r="RJX4746" t="s">
        <v>58</v>
      </c>
      <c r="RJY4746" t="s">
        <v>629</v>
      </c>
      <c r="RJZ4746" t="s">
        <v>131</v>
      </c>
      <c r="RKA4746" t="s">
        <v>102</v>
      </c>
      <c r="RKB4746" t="s">
        <v>103</v>
      </c>
      <c r="RKD4746">
        <v>45</v>
      </c>
      <c r="RKE4746" t="s">
        <v>133</v>
      </c>
      <c r="RKF4746" t="s">
        <v>95</v>
      </c>
      <c r="RKG4746" t="s">
        <v>54</v>
      </c>
      <c r="RKH4746" t="s">
        <v>93</v>
      </c>
      <c r="RKI4746" t="s">
        <v>114</v>
      </c>
      <c r="RKJ4746">
        <v>42225</v>
      </c>
      <c r="RKK4746">
        <v>42225</v>
      </c>
      <c r="RKL4746">
        <v>900</v>
      </c>
      <c r="RKQ4746">
        <v>900</v>
      </c>
      <c r="RKV4746" t="s">
        <v>3619</v>
      </c>
      <c r="RLA4746">
        <v>42225</v>
      </c>
      <c r="RLB4746" t="s">
        <v>131</v>
      </c>
      <c r="RLC4746" t="s">
        <v>1169</v>
      </c>
      <c r="RLD4746" t="s">
        <v>58</v>
      </c>
      <c r="RLE4746" t="s">
        <v>629</v>
      </c>
      <c r="RLF4746" t="s">
        <v>131</v>
      </c>
      <c r="RLG4746" t="s">
        <v>102</v>
      </c>
      <c r="RLH4746" t="s">
        <v>103</v>
      </c>
      <c r="RLJ4746">
        <v>45</v>
      </c>
      <c r="RLK4746" t="s">
        <v>133</v>
      </c>
      <c r="RLL4746" t="s">
        <v>95</v>
      </c>
      <c r="RLM4746" t="s">
        <v>54</v>
      </c>
      <c r="RLN4746" t="s">
        <v>93</v>
      </c>
      <c r="RLO4746" t="s">
        <v>114</v>
      </c>
      <c r="RLP4746">
        <v>42225</v>
      </c>
      <c r="RLQ4746">
        <v>42225</v>
      </c>
      <c r="RLR4746">
        <v>900</v>
      </c>
      <c r="RLW4746">
        <v>900</v>
      </c>
      <c r="RMB4746" t="s">
        <v>3619</v>
      </c>
      <c r="RMG4746">
        <v>42225</v>
      </c>
      <c r="RMH4746" t="s">
        <v>131</v>
      </c>
      <c r="RMI4746" t="s">
        <v>1169</v>
      </c>
      <c r="RMJ4746" t="s">
        <v>58</v>
      </c>
      <c r="RMK4746" t="s">
        <v>629</v>
      </c>
      <c r="RML4746" t="s">
        <v>131</v>
      </c>
      <c r="RMM4746" t="s">
        <v>102</v>
      </c>
      <c r="RMN4746" t="s">
        <v>103</v>
      </c>
      <c r="RMP4746">
        <v>45</v>
      </c>
      <c r="RMQ4746" t="s">
        <v>133</v>
      </c>
      <c r="RMR4746" t="s">
        <v>95</v>
      </c>
      <c r="RMS4746" t="s">
        <v>54</v>
      </c>
      <c r="RMT4746" t="s">
        <v>93</v>
      </c>
      <c r="RMU4746" t="s">
        <v>114</v>
      </c>
      <c r="RMV4746">
        <v>42225</v>
      </c>
      <c r="RMW4746">
        <v>42225</v>
      </c>
      <c r="RMX4746">
        <v>900</v>
      </c>
      <c r="RNC4746">
        <v>900</v>
      </c>
      <c r="RNH4746" t="s">
        <v>3619</v>
      </c>
      <c r="RNM4746">
        <v>42225</v>
      </c>
      <c r="RNN4746" t="s">
        <v>131</v>
      </c>
      <c r="RNO4746" t="s">
        <v>1169</v>
      </c>
      <c r="RNP4746" t="s">
        <v>58</v>
      </c>
      <c r="RNQ4746" t="s">
        <v>629</v>
      </c>
      <c r="RNR4746" t="s">
        <v>131</v>
      </c>
      <c r="RNS4746" t="s">
        <v>102</v>
      </c>
      <c r="RNT4746" t="s">
        <v>103</v>
      </c>
      <c r="RNV4746">
        <v>45</v>
      </c>
      <c r="RNW4746" t="s">
        <v>133</v>
      </c>
      <c r="RNX4746" t="s">
        <v>95</v>
      </c>
      <c r="RNY4746" t="s">
        <v>54</v>
      </c>
      <c r="RNZ4746" t="s">
        <v>93</v>
      </c>
      <c r="ROA4746" t="s">
        <v>114</v>
      </c>
      <c r="ROB4746">
        <v>42225</v>
      </c>
      <c r="ROC4746">
        <v>42225</v>
      </c>
      <c r="ROD4746">
        <v>900</v>
      </c>
      <c r="ROI4746">
        <v>900</v>
      </c>
      <c r="RON4746" t="s">
        <v>3619</v>
      </c>
      <c r="ROS4746">
        <v>42225</v>
      </c>
      <c r="ROT4746" t="s">
        <v>131</v>
      </c>
      <c r="ROU4746" t="s">
        <v>1169</v>
      </c>
      <c r="ROV4746" t="s">
        <v>58</v>
      </c>
      <c r="ROW4746" t="s">
        <v>629</v>
      </c>
      <c r="ROX4746" t="s">
        <v>131</v>
      </c>
      <c r="ROY4746" t="s">
        <v>102</v>
      </c>
      <c r="ROZ4746" t="s">
        <v>103</v>
      </c>
      <c r="RPB4746">
        <v>45</v>
      </c>
      <c r="RPC4746" t="s">
        <v>133</v>
      </c>
      <c r="RPD4746" t="s">
        <v>95</v>
      </c>
      <c r="RPE4746" t="s">
        <v>54</v>
      </c>
      <c r="RPF4746" t="s">
        <v>93</v>
      </c>
      <c r="RPG4746" t="s">
        <v>114</v>
      </c>
      <c r="RPH4746">
        <v>42225</v>
      </c>
      <c r="RPI4746">
        <v>42225</v>
      </c>
      <c r="RPJ4746">
        <v>900</v>
      </c>
      <c r="RPO4746">
        <v>900</v>
      </c>
      <c r="RPT4746" t="s">
        <v>3619</v>
      </c>
      <c r="RPY4746">
        <v>42225</v>
      </c>
      <c r="RPZ4746" t="s">
        <v>131</v>
      </c>
      <c r="RQA4746" t="s">
        <v>1169</v>
      </c>
      <c r="RQB4746" t="s">
        <v>58</v>
      </c>
      <c r="RQC4746" t="s">
        <v>629</v>
      </c>
      <c r="RQD4746" t="s">
        <v>131</v>
      </c>
      <c r="RQE4746" t="s">
        <v>102</v>
      </c>
      <c r="RQF4746" t="s">
        <v>103</v>
      </c>
      <c r="RQH4746">
        <v>45</v>
      </c>
      <c r="RQI4746" t="s">
        <v>133</v>
      </c>
      <c r="RQJ4746" t="s">
        <v>95</v>
      </c>
      <c r="RQK4746" t="s">
        <v>54</v>
      </c>
      <c r="RQL4746" t="s">
        <v>93</v>
      </c>
      <c r="RQM4746" t="s">
        <v>114</v>
      </c>
      <c r="RQN4746">
        <v>42225</v>
      </c>
      <c r="RQO4746">
        <v>42225</v>
      </c>
      <c r="RQP4746">
        <v>900</v>
      </c>
      <c r="RQU4746">
        <v>900</v>
      </c>
      <c r="RQZ4746" t="s">
        <v>3619</v>
      </c>
      <c r="RRE4746">
        <v>42225</v>
      </c>
      <c r="RRF4746" t="s">
        <v>131</v>
      </c>
      <c r="RRG4746" t="s">
        <v>1169</v>
      </c>
      <c r="RRH4746" t="s">
        <v>58</v>
      </c>
      <c r="RRI4746" t="s">
        <v>629</v>
      </c>
      <c r="RRJ4746" t="s">
        <v>131</v>
      </c>
      <c r="RRK4746" t="s">
        <v>102</v>
      </c>
      <c r="RRL4746" t="s">
        <v>103</v>
      </c>
      <c r="RRN4746">
        <v>45</v>
      </c>
      <c r="RRO4746" t="s">
        <v>133</v>
      </c>
      <c r="RRP4746" t="s">
        <v>95</v>
      </c>
      <c r="RRQ4746" t="s">
        <v>54</v>
      </c>
      <c r="RRR4746" t="s">
        <v>93</v>
      </c>
      <c r="RRS4746" t="s">
        <v>114</v>
      </c>
      <c r="RRT4746">
        <v>42225</v>
      </c>
      <c r="RRU4746">
        <v>42225</v>
      </c>
      <c r="RRV4746">
        <v>900</v>
      </c>
      <c r="RSA4746">
        <v>900</v>
      </c>
      <c r="RSF4746" t="s">
        <v>3619</v>
      </c>
      <c r="RSK4746">
        <v>42225</v>
      </c>
      <c r="RSL4746" t="s">
        <v>131</v>
      </c>
      <c r="RSM4746" t="s">
        <v>1169</v>
      </c>
      <c r="RSN4746" t="s">
        <v>58</v>
      </c>
      <c r="RSO4746" t="s">
        <v>629</v>
      </c>
      <c r="RSP4746" t="s">
        <v>131</v>
      </c>
      <c r="RSQ4746" t="s">
        <v>102</v>
      </c>
      <c r="RSR4746" t="s">
        <v>103</v>
      </c>
      <c r="RST4746">
        <v>45</v>
      </c>
      <c r="RSU4746" t="s">
        <v>133</v>
      </c>
      <c r="RSV4746" t="s">
        <v>95</v>
      </c>
      <c r="RSW4746" t="s">
        <v>54</v>
      </c>
      <c r="RSX4746" t="s">
        <v>93</v>
      </c>
      <c r="RSY4746" t="s">
        <v>114</v>
      </c>
      <c r="RSZ4746">
        <v>42225</v>
      </c>
      <c r="RTA4746">
        <v>42225</v>
      </c>
      <c r="RTB4746">
        <v>900</v>
      </c>
      <c r="RTG4746">
        <v>900</v>
      </c>
      <c r="RTL4746" t="s">
        <v>3619</v>
      </c>
      <c r="RTQ4746">
        <v>42225</v>
      </c>
      <c r="RTR4746" t="s">
        <v>131</v>
      </c>
      <c r="RTS4746" t="s">
        <v>1169</v>
      </c>
      <c r="RTT4746" t="s">
        <v>58</v>
      </c>
      <c r="RTU4746" t="s">
        <v>629</v>
      </c>
      <c r="RTV4746" t="s">
        <v>131</v>
      </c>
      <c r="RTW4746" t="s">
        <v>102</v>
      </c>
      <c r="RTX4746" t="s">
        <v>103</v>
      </c>
      <c r="RTZ4746">
        <v>45</v>
      </c>
      <c r="RUA4746" t="s">
        <v>133</v>
      </c>
      <c r="RUB4746" t="s">
        <v>95</v>
      </c>
      <c r="RUC4746" t="s">
        <v>54</v>
      </c>
      <c r="RUD4746" t="s">
        <v>93</v>
      </c>
      <c r="RUE4746" t="s">
        <v>114</v>
      </c>
      <c r="RUF4746">
        <v>42225</v>
      </c>
      <c r="RUG4746">
        <v>42225</v>
      </c>
      <c r="RUH4746">
        <v>900</v>
      </c>
      <c r="RUM4746">
        <v>900</v>
      </c>
      <c r="RUR4746" t="s">
        <v>3619</v>
      </c>
      <c r="RUW4746">
        <v>42225</v>
      </c>
      <c r="RUX4746" t="s">
        <v>131</v>
      </c>
      <c r="RUY4746" t="s">
        <v>1169</v>
      </c>
      <c r="RUZ4746" t="s">
        <v>58</v>
      </c>
      <c r="RVA4746" t="s">
        <v>629</v>
      </c>
      <c r="RVB4746" t="s">
        <v>131</v>
      </c>
      <c r="RVC4746" t="s">
        <v>102</v>
      </c>
      <c r="RVD4746" t="s">
        <v>103</v>
      </c>
      <c r="RVF4746">
        <v>45</v>
      </c>
      <c r="RVG4746" t="s">
        <v>133</v>
      </c>
      <c r="RVH4746" t="s">
        <v>95</v>
      </c>
      <c r="RVI4746" t="s">
        <v>54</v>
      </c>
      <c r="RVJ4746" t="s">
        <v>93</v>
      </c>
      <c r="RVK4746" t="s">
        <v>114</v>
      </c>
      <c r="RVL4746">
        <v>42225</v>
      </c>
      <c r="RVM4746">
        <v>42225</v>
      </c>
      <c r="RVN4746">
        <v>900</v>
      </c>
      <c r="RVS4746">
        <v>900</v>
      </c>
      <c r="RVX4746" t="s">
        <v>3619</v>
      </c>
      <c r="RWC4746">
        <v>42225</v>
      </c>
      <c r="RWD4746" t="s">
        <v>131</v>
      </c>
      <c r="RWE4746" t="s">
        <v>1169</v>
      </c>
      <c r="RWF4746" t="s">
        <v>58</v>
      </c>
      <c r="RWG4746" t="s">
        <v>629</v>
      </c>
      <c r="RWH4746" t="s">
        <v>131</v>
      </c>
      <c r="RWI4746" t="s">
        <v>102</v>
      </c>
      <c r="RWJ4746" t="s">
        <v>103</v>
      </c>
      <c r="RWL4746">
        <v>45</v>
      </c>
      <c r="RWM4746" t="s">
        <v>133</v>
      </c>
      <c r="RWN4746" t="s">
        <v>95</v>
      </c>
      <c r="RWO4746" t="s">
        <v>54</v>
      </c>
      <c r="RWP4746" t="s">
        <v>93</v>
      </c>
      <c r="RWQ4746" t="s">
        <v>114</v>
      </c>
      <c r="RWR4746">
        <v>42225</v>
      </c>
      <c r="RWS4746">
        <v>42225</v>
      </c>
      <c r="RWT4746">
        <v>900</v>
      </c>
      <c r="RWY4746">
        <v>900</v>
      </c>
      <c r="RXD4746" t="s">
        <v>3619</v>
      </c>
      <c r="RXI4746">
        <v>42225</v>
      </c>
      <c r="RXJ4746" t="s">
        <v>131</v>
      </c>
      <c r="RXK4746" t="s">
        <v>1169</v>
      </c>
      <c r="RXL4746" t="s">
        <v>58</v>
      </c>
      <c r="RXM4746" t="s">
        <v>629</v>
      </c>
      <c r="RXN4746" t="s">
        <v>131</v>
      </c>
      <c r="RXO4746" t="s">
        <v>102</v>
      </c>
      <c r="RXP4746" t="s">
        <v>103</v>
      </c>
      <c r="RXR4746">
        <v>45</v>
      </c>
      <c r="RXS4746" t="s">
        <v>133</v>
      </c>
      <c r="RXT4746" t="s">
        <v>95</v>
      </c>
      <c r="RXU4746" t="s">
        <v>54</v>
      </c>
      <c r="RXV4746" t="s">
        <v>93</v>
      </c>
      <c r="RXW4746" t="s">
        <v>114</v>
      </c>
      <c r="RXX4746">
        <v>42225</v>
      </c>
      <c r="RXY4746">
        <v>42225</v>
      </c>
      <c r="RXZ4746">
        <v>900</v>
      </c>
      <c r="RYE4746">
        <v>900</v>
      </c>
      <c r="RYJ4746" t="s">
        <v>3619</v>
      </c>
      <c r="RYO4746">
        <v>42225</v>
      </c>
      <c r="RYP4746" t="s">
        <v>131</v>
      </c>
      <c r="RYQ4746" t="s">
        <v>1169</v>
      </c>
      <c r="RYR4746" t="s">
        <v>58</v>
      </c>
      <c r="RYS4746" t="s">
        <v>629</v>
      </c>
      <c r="RYT4746" t="s">
        <v>131</v>
      </c>
      <c r="RYU4746" t="s">
        <v>102</v>
      </c>
      <c r="RYV4746" t="s">
        <v>103</v>
      </c>
      <c r="RYX4746">
        <v>45</v>
      </c>
      <c r="RYY4746" t="s">
        <v>133</v>
      </c>
      <c r="RYZ4746" t="s">
        <v>95</v>
      </c>
      <c r="RZA4746" t="s">
        <v>54</v>
      </c>
      <c r="RZB4746" t="s">
        <v>93</v>
      </c>
      <c r="RZC4746" t="s">
        <v>114</v>
      </c>
      <c r="RZD4746">
        <v>42225</v>
      </c>
      <c r="RZE4746">
        <v>42225</v>
      </c>
      <c r="RZF4746">
        <v>900</v>
      </c>
      <c r="RZK4746">
        <v>900</v>
      </c>
      <c r="RZP4746" t="s">
        <v>3619</v>
      </c>
      <c r="RZU4746">
        <v>42225</v>
      </c>
      <c r="RZV4746" t="s">
        <v>131</v>
      </c>
      <c r="RZW4746" t="s">
        <v>1169</v>
      </c>
      <c r="RZX4746" t="s">
        <v>58</v>
      </c>
      <c r="RZY4746" t="s">
        <v>629</v>
      </c>
      <c r="RZZ4746" t="s">
        <v>131</v>
      </c>
      <c r="SAA4746" t="s">
        <v>102</v>
      </c>
      <c r="SAB4746" t="s">
        <v>103</v>
      </c>
      <c r="SAD4746">
        <v>45</v>
      </c>
      <c r="SAE4746" t="s">
        <v>133</v>
      </c>
      <c r="SAF4746" t="s">
        <v>95</v>
      </c>
      <c r="SAG4746" t="s">
        <v>54</v>
      </c>
      <c r="SAH4746" t="s">
        <v>93</v>
      </c>
      <c r="SAI4746" t="s">
        <v>114</v>
      </c>
      <c r="SAJ4746">
        <v>42225</v>
      </c>
      <c r="SAK4746">
        <v>42225</v>
      </c>
      <c r="SAL4746">
        <v>900</v>
      </c>
      <c r="SAQ4746">
        <v>900</v>
      </c>
      <c r="SAV4746" t="s">
        <v>3619</v>
      </c>
      <c r="SBA4746">
        <v>42225</v>
      </c>
      <c r="SBB4746" t="s">
        <v>131</v>
      </c>
      <c r="SBC4746" t="s">
        <v>1169</v>
      </c>
      <c r="SBD4746" t="s">
        <v>58</v>
      </c>
      <c r="SBE4746" t="s">
        <v>629</v>
      </c>
      <c r="SBF4746" t="s">
        <v>131</v>
      </c>
      <c r="SBG4746" t="s">
        <v>102</v>
      </c>
      <c r="SBH4746" t="s">
        <v>103</v>
      </c>
      <c r="SBJ4746">
        <v>45</v>
      </c>
      <c r="SBK4746" t="s">
        <v>133</v>
      </c>
      <c r="SBL4746" t="s">
        <v>95</v>
      </c>
      <c r="SBM4746" t="s">
        <v>54</v>
      </c>
      <c r="SBN4746" t="s">
        <v>93</v>
      </c>
      <c r="SBO4746" t="s">
        <v>114</v>
      </c>
      <c r="SBP4746">
        <v>42225</v>
      </c>
      <c r="SBQ4746">
        <v>42225</v>
      </c>
      <c r="SBR4746">
        <v>900</v>
      </c>
      <c r="SBW4746">
        <v>900</v>
      </c>
      <c r="SCB4746" t="s">
        <v>3619</v>
      </c>
      <c r="SCG4746">
        <v>42225</v>
      </c>
      <c r="SCH4746" t="s">
        <v>131</v>
      </c>
      <c r="SCI4746" t="s">
        <v>1169</v>
      </c>
      <c r="SCJ4746" t="s">
        <v>58</v>
      </c>
      <c r="SCK4746" t="s">
        <v>629</v>
      </c>
      <c r="SCL4746" t="s">
        <v>131</v>
      </c>
      <c r="SCM4746" t="s">
        <v>102</v>
      </c>
      <c r="SCN4746" t="s">
        <v>103</v>
      </c>
      <c r="SCP4746">
        <v>45</v>
      </c>
      <c r="SCQ4746" t="s">
        <v>133</v>
      </c>
      <c r="SCR4746" t="s">
        <v>95</v>
      </c>
      <c r="SCS4746" t="s">
        <v>54</v>
      </c>
      <c r="SCT4746" t="s">
        <v>93</v>
      </c>
      <c r="SCU4746" t="s">
        <v>114</v>
      </c>
      <c r="SCV4746">
        <v>42225</v>
      </c>
      <c r="SCW4746">
        <v>42225</v>
      </c>
      <c r="SCX4746">
        <v>900</v>
      </c>
      <c r="SDC4746">
        <v>900</v>
      </c>
      <c r="SDH4746" t="s">
        <v>3619</v>
      </c>
      <c r="SDM4746">
        <v>42225</v>
      </c>
      <c r="SDN4746" t="s">
        <v>131</v>
      </c>
      <c r="SDO4746" t="s">
        <v>1169</v>
      </c>
      <c r="SDP4746" t="s">
        <v>58</v>
      </c>
      <c r="SDQ4746" t="s">
        <v>629</v>
      </c>
      <c r="SDR4746" t="s">
        <v>131</v>
      </c>
      <c r="SDS4746" t="s">
        <v>102</v>
      </c>
      <c r="SDT4746" t="s">
        <v>103</v>
      </c>
      <c r="SDV4746">
        <v>45</v>
      </c>
      <c r="SDW4746" t="s">
        <v>133</v>
      </c>
      <c r="SDX4746" t="s">
        <v>95</v>
      </c>
      <c r="SDY4746" t="s">
        <v>54</v>
      </c>
      <c r="SDZ4746" t="s">
        <v>93</v>
      </c>
      <c r="SEA4746" t="s">
        <v>114</v>
      </c>
      <c r="SEB4746">
        <v>42225</v>
      </c>
      <c r="SEC4746">
        <v>42225</v>
      </c>
      <c r="SED4746">
        <v>900</v>
      </c>
      <c r="SEI4746">
        <v>900</v>
      </c>
      <c r="SEN4746" t="s">
        <v>3619</v>
      </c>
      <c r="SES4746">
        <v>42225</v>
      </c>
      <c r="SET4746" t="s">
        <v>131</v>
      </c>
      <c r="SEU4746" t="s">
        <v>1169</v>
      </c>
      <c r="SEV4746" t="s">
        <v>58</v>
      </c>
      <c r="SEW4746" t="s">
        <v>629</v>
      </c>
      <c r="SEX4746" t="s">
        <v>131</v>
      </c>
      <c r="SEY4746" t="s">
        <v>102</v>
      </c>
      <c r="SEZ4746" t="s">
        <v>103</v>
      </c>
      <c r="SFB4746">
        <v>45</v>
      </c>
      <c r="SFC4746" t="s">
        <v>133</v>
      </c>
      <c r="SFD4746" t="s">
        <v>95</v>
      </c>
      <c r="SFE4746" t="s">
        <v>54</v>
      </c>
      <c r="SFF4746" t="s">
        <v>93</v>
      </c>
      <c r="SFG4746" t="s">
        <v>114</v>
      </c>
      <c r="SFH4746">
        <v>42225</v>
      </c>
      <c r="SFI4746">
        <v>42225</v>
      </c>
      <c r="SFJ4746">
        <v>900</v>
      </c>
      <c r="SFO4746">
        <v>900</v>
      </c>
      <c r="SFT4746" t="s">
        <v>3619</v>
      </c>
      <c r="SFY4746">
        <v>42225</v>
      </c>
      <c r="SFZ4746" t="s">
        <v>131</v>
      </c>
      <c r="SGA4746" t="s">
        <v>1169</v>
      </c>
      <c r="SGB4746" t="s">
        <v>58</v>
      </c>
      <c r="SGC4746" t="s">
        <v>629</v>
      </c>
      <c r="SGD4746" t="s">
        <v>131</v>
      </c>
      <c r="SGE4746" t="s">
        <v>102</v>
      </c>
      <c r="SGF4746" t="s">
        <v>103</v>
      </c>
      <c r="SGH4746">
        <v>45</v>
      </c>
      <c r="SGI4746" t="s">
        <v>133</v>
      </c>
      <c r="SGJ4746" t="s">
        <v>95</v>
      </c>
      <c r="SGK4746" t="s">
        <v>54</v>
      </c>
      <c r="SGL4746" t="s">
        <v>93</v>
      </c>
      <c r="SGM4746" t="s">
        <v>114</v>
      </c>
      <c r="SGN4746">
        <v>42225</v>
      </c>
      <c r="SGO4746">
        <v>42225</v>
      </c>
      <c r="SGP4746">
        <v>900</v>
      </c>
      <c r="SGU4746">
        <v>900</v>
      </c>
      <c r="SGZ4746" t="s">
        <v>3619</v>
      </c>
      <c r="SHE4746">
        <v>42225</v>
      </c>
      <c r="SHF4746" t="s">
        <v>131</v>
      </c>
      <c r="SHG4746" t="s">
        <v>1169</v>
      </c>
      <c r="SHH4746" t="s">
        <v>58</v>
      </c>
      <c r="SHI4746" t="s">
        <v>629</v>
      </c>
      <c r="SHJ4746" t="s">
        <v>131</v>
      </c>
      <c r="SHK4746" t="s">
        <v>102</v>
      </c>
      <c r="SHL4746" t="s">
        <v>103</v>
      </c>
      <c r="SHN4746">
        <v>45</v>
      </c>
      <c r="SHO4746" t="s">
        <v>133</v>
      </c>
      <c r="SHP4746" t="s">
        <v>95</v>
      </c>
      <c r="SHQ4746" t="s">
        <v>54</v>
      </c>
      <c r="SHR4746" t="s">
        <v>93</v>
      </c>
      <c r="SHS4746" t="s">
        <v>114</v>
      </c>
      <c r="SHT4746">
        <v>42225</v>
      </c>
      <c r="SHU4746">
        <v>42225</v>
      </c>
      <c r="SHV4746">
        <v>900</v>
      </c>
      <c r="SIA4746">
        <v>900</v>
      </c>
      <c r="SIF4746" t="s">
        <v>3619</v>
      </c>
      <c r="SIK4746">
        <v>42225</v>
      </c>
      <c r="SIL4746" t="s">
        <v>131</v>
      </c>
      <c r="SIM4746" t="s">
        <v>1169</v>
      </c>
      <c r="SIN4746" t="s">
        <v>58</v>
      </c>
      <c r="SIO4746" t="s">
        <v>629</v>
      </c>
      <c r="SIP4746" t="s">
        <v>131</v>
      </c>
      <c r="SIQ4746" t="s">
        <v>102</v>
      </c>
      <c r="SIR4746" t="s">
        <v>103</v>
      </c>
      <c r="SIT4746">
        <v>45</v>
      </c>
      <c r="SIU4746" t="s">
        <v>133</v>
      </c>
      <c r="SIV4746" t="s">
        <v>95</v>
      </c>
      <c r="SIW4746" t="s">
        <v>54</v>
      </c>
      <c r="SIX4746" t="s">
        <v>93</v>
      </c>
      <c r="SIY4746" t="s">
        <v>114</v>
      </c>
      <c r="SIZ4746">
        <v>42225</v>
      </c>
      <c r="SJA4746">
        <v>42225</v>
      </c>
      <c r="SJB4746">
        <v>900</v>
      </c>
      <c r="SJG4746">
        <v>900</v>
      </c>
      <c r="SJL4746" t="s">
        <v>3619</v>
      </c>
      <c r="SJQ4746">
        <v>42225</v>
      </c>
      <c r="SJR4746" t="s">
        <v>131</v>
      </c>
      <c r="SJS4746" t="s">
        <v>1169</v>
      </c>
      <c r="SJT4746" t="s">
        <v>58</v>
      </c>
      <c r="SJU4746" t="s">
        <v>629</v>
      </c>
      <c r="SJV4746" t="s">
        <v>131</v>
      </c>
      <c r="SJW4746" t="s">
        <v>102</v>
      </c>
      <c r="SJX4746" t="s">
        <v>103</v>
      </c>
      <c r="SJZ4746">
        <v>45</v>
      </c>
      <c r="SKA4746" t="s">
        <v>133</v>
      </c>
      <c r="SKB4746" t="s">
        <v>95</v>
      </c>
      <c r="SKC4746" t="s">
        <v>54</v>
      </c>
      <c r="SKD4746" t="s">
        <v>93</v>
      </c>
      <c r="SKE4746" t="s">
        <v>114</v>
      </c>
      <c r="SKF4746">
        <v>42225</v>
      </c>
      <c r="SKG4746">
        <v>42225</v>
      </c>
      <c r="SKH4746">
        <v>900</v>
      </c>
      <c r="SKM4746">
        <v>900</v>
      </c>
      <c r="SKR4746" t="s">
        <v>3619</v>
      </c>
      <c r="SKW4746">
        <v>42225</v>
      </c>
      <c r="SKX4746" t="s">
        <v>131</v>
      </c>
      <c r="SKY4746" t="s">
        <v>1169</v>
      </c>
      <c r="SKZ4746" t="s">
        <v>58</v>
      </c>
      <c r="SLA4746" t="s">
        <v>629</v>
      </c>
      <c r="SLB4746" t="s">
        <v>131</v>
      </c>
      <c r="SLC4746" t="s">
        <v>102</v>
      </c>
      <c r="SLD4746" t="s">
        <v>103</v>
      </c>
      <c r="SLF4746">
        <v>45</v>
      </c>
      <c r="SLG4746" t="s">
        <v>133</v>
      </c>
      <c r="SLH4746" t="s">
        <v>95</v>
      </c>
      <c r="SLI4746" t="s">
        <v>54</v>
      </c>
      <c r="SLJ4746" t="s">
        <v>93</v>
      </c>
      <c r="SLK4746" t="s">
        <v>114</v>
      </c>
      <c r="SLL4746">
        <v>42225</v>
      </c>
      <c r="SLM4746">
        <v>42225</v>
      </c>
      <c r="SLN4746">
        <v>900</v>
      </c>
      <c r="SLS4746">
        <v>900</v>
      </c>
      <c r="SLX4746" t="s">
        <v>3619</v>
      </c>
      <c r="SMC4746">
        <v>42225</v>
      </c>
      <c r="SMD4746" t="s">
        <v>131</v>
      </c>
      <c r="SME4746" t="s">
        <v>1169</v>
      </c>
      <c r="SMF4746" t="s">
        <v>58</v>
      </c>
      <c r="SMG4746" t="s">
        <v>629</v>
      </c>
      <c r="SMH4746" t="s">
        <v>131</v>
      </c>
      <c r="SMI4746" t="s">
        <v>102</v>
      </c>
      <c r="SMJ4746" t="s">
        <v>103</v>
      </c>
      <c r="SML4746">
        <v>45</v>
      </c>
      <c r="SMM4746" t="s">
        <v>133</v>
      </c>
      <c r="SMN4746" t="s">
        <v>95</v>
      </c>
      <c r="SMO4746" t="s">
        <v>54</v>
      </c>
      <c r="SMP4746" t="s">
        <v>93</v>
      </c>
      <c r="SMQ4746" t="s">
        <v>114</v>
      </c>
      <c r="SMR4746">
        <v>42225</v>
      </c>
      <c r="SMS4746">
        <v>42225</v>
      </c>
      <c r="SMT4746">
        <v>900</v>
      </c>
      <c r="SMY4746">
        <v>900</v>
      </c>
      <c r="SND4746" t="s">
        <v>3619</v>
      </c>
      <c r="SNI4746">
        <v>42225</v>
      </c>
      <c r="SNJ4746" t="s">
        <v>131</v>
      </c>
      <c r="SNK4746" t="s">
        <v>1169</v>
      </c>
      <c r="SNL4746" t="s">
        <v>58</v>
      </c>
      <c r="SNM4746" t="s">
        <v>629</v>
      </c>
      <c r="SNN4746" t="s">
        <v>131</v>
      </c>
      <c r="SNO4746" t="s">
        <v>102</v>
      </c>
      <c r="SNP4746" t="s">
        <v>103</v>
      </c>
      <c r="SNR4746">
        <v>45</v>
      </c>
      <c r="SNS4746" t="s">
        <v>133</v>
      </c>
      <c r="SNT4746" t="s">
        <v>95</v>
      </c>
      <c r="SNU4746" t="s">
        <v>54</v>
      </c>
      <c r="SNV4746" t="s">
        <v>93</v>
      </c>
      <c r="SNW4746" t="s">
        <v>114</v>
      </c>
      <c r="SNX4746">
        <v>42225</v>
      </c>
      <c r="SNY4746">
        <v>42225</v>
      </c>
      <c r="SNZ4746">
        <v>900</v>
      </c>
      <c r="SOE4746">
        <v>900</v>
      </c>
      <c r="SOJ4746" t="s">
        <v>3619</v>
      </c>
      <c r="SOO4746">
        <v>42225</v>
      </c>
      <c r="SOP4746" t="s">
        <v>131</v>
      </c>
      <c r="SOQ4746" t="s">
        <v>1169</v>
      </c>
      <c r="SOR4746" t="s">
        <v>58</v>
      </c>
      <c r="SOS4746" t="s">
        <v>629</v>
      </c>
      <c r="SOT4746" t="s">
        <v>131</v>
      </c>
      <c r="SOU4746" t="s">
        <v>102</v>
      </c>
      <c r="SOV4746" t="s">
        <v>103</v>
      </c>
      <c r="SOX4746">
        <v>45</v>
      </c>
      <c r="SOY4746" t="s">
        <v>133</v>
      </c>
      <c r="SOZ4746" t="s">
        <v>95</v>
      </c>
      <c r="SPA4746" t="s">
        <v>54</v>
      </c>
      <c r="SPB4746" t="s">
        <v>93</v>
      </c>
      <c r="SPC4746" t="s">
        <v>114</v>
      </c>
      <c r="SPD4746">
        <v>42225</v>
      </c>
      <c r="SPE4746">
        <v>42225</v>
      </c>
      <c r="SPF4746">
        <v>900</v>
      </c>
      <c r="SPK4746">
        <v>900</v>
      </c>
      <c r="SPP4746" t="s">
        <v>3619</v>
      </c>
      <c r="SPU4746">
        <v>42225</v>
      </c>
      <c r="SPV4746" t="s">
        <v>131</v>
      </c>
      <c r="SPW4746" t="s">
        <v>1169</v>
      </c>
      <c r="SPX4746" t="s">
        <v>58</v>
      </c>
      <c r="SPY4746" t="s">
        <v>629</v>
      </c>
      <c r="SPZ4746" t="s">
        <v>131</v>
      </c>
      <c r="SQA4746" t="s">
        <v>102</v>
      </c>
      <c r="SQB4746" t="s">
        <v>103</v>
      </c>
      <c r="SQD4746">
        <v>45</v>
      </c>
      <c r="SQE4746" t="s">
        <v>133</v>
      </c>
      <c r="SQF4746" t="s">
        <v>95</v>
      </c>
      <c r="SQG4746" t="s">
        <v>54</v>
      </c>
      <c r="SQH4746" t="s">
        <v>93</v>
      </c>
      <c r="SQI4746" t="s">
        <v>114</v>
      </c>
      <c r="SQJ4746">
        <v>42225</v>
      </c>
      <c r="SQK4746">
        <v>42225</v>
      </c>
      <c r="SQL4746">
        <v>900</v>
      </c>
      <c r="SQQ4746">
        <v>900</v>
      </c>
      <c r="SQV4746" t="s">
        <v>3619</v>
      </c>
      <c r="SRA4746">
        <v>42225</v>
      </c>
      <c r="SRB4746" t="s">
        <v>131</v>
      </c>
      <c r="SRC4746" t="s">
        <v>1169</v>
      </c>
      <c r="SRD4746" t="s">
        <v>58</v>
      </c>
      <c r="SRE4746" t="s">
        <v>629</v>
      </c>
      <c r="SRF4746" t="s">
        <v>131</v>
      </c>
      <c r="SRG4746" t="s">
        <v>102</v>
      </c>
      <c r="SRH4746" t="s">
        <v>103</v>
      </c>
      <c r="SRJ4746">
        <v>45</v>
      </c>
      <c r="SRK4746" t="s">
        <v>133</v>
      </c>
      <c r="SRL4746" t="s">
        <v>95</v>
      </c>
      <c r="SRM4746" t="s">
        <v>54</v>
      </c>
      <c r="SRN4746" t="s">
        <v>93</v>
      </c>
      <c r="SRO4746" t="s">
        <v>114</v>
      </c>
      <c r="SRP4746">
        <v>42225</v>
      </c>
      <c r="SRQ4746">
        <v>42225</v>
      </c>
      <c r="SRR4746">
        <v>900</v>
      </c>
      <c r="SRW4746">
        <v>900</v>
      </c>
      <c r="SSB4746" t="s">
        <v>3619</v>
      </c>
      <c r="SSG4746">
        <v>42225</v>
      </c>
      <c r="SSH4746" t="s">
        <v>131</v>
      </c>
      <c r="SSI4746" t="s">
        <v>1169</v>
      </c>
      <c r="SSJ4746" t="s">
        <v>58</v>
      </c>
      <c r="SSK4746" t="s">
        <v>629</v>
      </c>
      <c r="SSL4746" t="s">
        <v>131</v>
      </c>
      <c r="SSM4746" t="s">
        <v>102</v>
      </c>
      <c r="SSN4746" t="s">
        <v>103</v>
      </c>
      <c r="SSP4746">
        <v>45</v>
      </c>
      <c r="SSQ4746" t="s">
        <v>133</v>
      </c>
      <c r="SSR4746" t="s">
        <v>95</v>
      </c>
      <c r="SSS4746" t="s">
        <v>54</v>
      </c>
      <c r="SST4746" t="s">
        <v>93</v>
      </c>
      <c r="SSU4746" t="s">
        <v>114</v>
      </c>
      <c r="SSV4746">
        <v>42225</v>
      </c>
      <c r="SSW4746">
        <v>42225</v>
      </c>
      <c r="SSX4746">
        <v>900</v>
      </c>
      <c r="STC4746">
        <v>900</v>
      </c>
      <c r="STH4746" t="s">
        <v>3619</v>
      </c>
      <c r="STM4746">
        <v>42225</v>
      </c>
      <c r="STN4746" t="s">
        <v>131</v>
      </c>
      <c r="STO4746" t="s">
        <v>1169</v>
      </c>
      <c r="STP4746" t="s">
        <v>58</v>
      </c>
      <c r="STQ4746" t="s">
        <v>629</v>
      </c>
      <c r="STR4746" t="s">
        <v>131</v>
      </c>
      <c r="STS4746" t="s">
        <v>102</v>
      </c>
      <c r="STT4746" t="s">
        <v>103</v>
      </c>
      <c r="STV4746">
        <v>45</v>
      </c>
      <c r="STW4746" t="s">
        <v>133</v>
      </c>
      <c r="STX4746" t="s">
        <v>95</v>
      </c>
      <c r="STY4746" t="s">
        <v>54</v>
      </c>
      <c r="STZ4746" t="s">
        <v>93</v>
      </c>
      <c r="SUA4746" t="s">
        <v>114</v>
      </c>
      <c r="SUB4746">
        <v>42225</v>
      </c>
      <c r="SUC4746">
        <v>42225</v>
      </c>
      <c r="SUD4746">
        <v>900</v>
      </c>
      <c r="SUI4746">
        <v>900</v>
      </c>
      <c r="SUN4746" t="s">
        <v>3619</v>
      </c>
      <c r="SUS4746">
        <v>42225</v>
      </c>
      <c r="SUT4746" t="s">
        <v>131</v>
      </c>
      <c r="SUU4746" t="s">
        <v>1169</v>
      </c>
      <c r="SUV4746" t="s">
        <v>58</v>
      </c>
      <c r="SUW4746" t="s">
        <v>629</v>
      </c>
      <c r="SUX4746" t="s">
        <v>131</v>
      </c>
      <c r="SUY4746" t="s">
        <v>102</v>
      </c>
      <c r="SUZ4746" t="s">
        <v>103</v>
      </c>
      <c r="SVB4746">
        <v>45</v>
      </c>
      <c r="SVC4746" t="s">
        <v>133</v>
      </c>
      <c r="SVD4746" t="s">
        <v>95</v>
      </c>
      <c r="SVE4746" t="s">
        <v>54</v>
      </c>
      <c r="SVF4746" t="s">
        <v>93</v>
      </c>
      <c r="SVG4746" t="s">
        <v>114</v>
      </c>
      <c r="SVH4746">
        <v>42225</v>
      </c>
      <c r="SVI4746">
        <v>42225</v>
      </c>
      <c r="SVJ4746">
        <v>900</v>
      </c>
      <c r="SVO4746">
        <v>900</v>
      </c>
      <c r="SVT4746" t="s">
        <v>3619</v>
      </c>
      <c r="SVY4746">
        <v>42225</v>
      </c>
      <c r="SVZ4746" t="s">
        <v>131</v>
      </c>
      <c r="SWA4746" t="s">
        <v>1169</v>
      </c>
      <c r="SWB4746" t="s">
        <v>58</v>
      </c>
      <c r="SWC4746" t="s">
        <v>629</v>
      </c>
      <c r="SWD4746" t="s">
        <v>131</v>
      </c>
      <c r="SWE4746" t="s">
        <v>102</v>
      </c>
      <c r="SWF4746" t="s">
        <v>103</v>
      </c>
      <c r="SWH4746">
        <v>45</v>
      </c>
      <c r="SWI4746" t="s">
        <v>133</v>
      </c>
      <c r="SWJ4746" t="s">
        <v>95</v>
      </c>
      <c r="SWK4746" t="s">
        <v>54</v>
      </c>
      <c r="SWL4746" t="s">
        <v>93</v>
      </c>
      <c r="SWM4746" t="s">
        <v>114</v>
      </c>
      <c r="SWN4746">
        <v>42225</v>
      </c>
      <c r="SWO4746">
        <v>42225</v>
      </c>
      <c r="SWP4746">
        <v>900</v>
      </c>
      <c r="SWU4746">
        <v>900</v>
      </c>
      <c r="SWZ4746" t="s">
        <v>3619</v>
      </c>
      <c r="SXE4746">
        <v>42225</v>
      </c>
      <c r="SXF4746" t="s">
        <v>131</v>
      </c>
      <c r="SXG4746" t="s">
        <v>1169</v>
      </c>
      <c r="SXH4746" t="s">
        <v>58</v>
      </c>
      <c r="SXI4746" t="s">
        <v>629</v>
      </c>
      <c r="SXJ4746" t="s">
        <v>131</v>
      </c>
      <c r="SXK4746" t="s">
        <v>102</v>
      </c>
      <c r="SXL4746" t="s">
        <v>103</v>
      </c>
      <c r="SXN4746">
        <v>45</v>
      </c>
      <c r="SXO4746" t="s">
        <v>133</v>
      </c>
      <c r="SXP4746" t="s">
        <v>95</v>
      </c>
      <c r="SXQ4746" t="s">
        <v>54</v>
      </c>
      <c r="SXR4746" t="s">
        <v>93</v>
      </c>
      <c r="SXS4746" t="s">
        <v>114</v>
      </c>
      <c r="SXT4746">
        <v>42225</v>
      </c>
      <c r="SXU4746">
        <v>42225</v>
      </c>
      <c r="SXV4746">
        <v>900</v>
      </c>
      <c r="SYA4746">
        <v>900</v>
      </c>
      <c r="SYF4746" t="s">
        <v>3619</v>
      </c>
      <c r="SYK4746">
        <v>42225</v>
      </c>
      <c r="SYL4746" t="s">
        <v>131</v>
      </c>
      <c r="SYM4746" t="s">
        <v>1169</v>
      </c>
      <c r="SYN4746" t="s">
        <v>58</v>
      </c>
      <c r="SYO4746" t="s">
        <v>629</v>
      </c>
      <c r="SYP4746" t="s">
        <v>131</v>
      </c>
      <c r="SYQ4746" t="s">
        <v>102</v>
      </c>
      <c r="SYR4746" t="s">
        <v>103</v>
      </c>
      <c r="SYT4746">
        <v>45</v>
      </c>
      <c r="SYU4746" t="s">
        <v>133</v>
      </c>
      <c r="SYV4746" t="s">
        <v>95</v>
      </c>
      <c r="SYW4746" t="s">
        <v>54</v>
      </c>
      <c r="SYX4746" t="s">
        <v>93</v>
      </c>
      <c r="SYY4746" t="s">
        <v>114</v>
      </c>
      <c r="SYZ4746">
        <v>42225</v>
      </c>
      <c r="SZA4746">
        <v>42225</v>
      </c>
      <c r="SZB4746">
        <v>900</v>
      </c>
      <c r="SZG4746">
        <v>900</v>
      </c>
      <c r="SZL4746" t="s">
        <v>3619</v>
      </c>
      <c r="SZQ4746">
        <v>42225</v>
      </c>
      <c r="SZR4746" t="s">
        <v>131</v>
      </c>
      <c r="SZS4746" t="s">
        <v>1169</v>
      </c>
      <c r="SZT4746" t="s">
        <v>58</v>
      </c>
      <c r="SZU4746" t="s">
        <v>629</v>
      </c>
      <c r="SZV4746" t="s">
        <v>131</v>
      </c>
      <c r="SZW4746" t="s">
        <v>102</v>
      </c>
      <c r="SZX4746" t="s">
        <v>103</v>
      </c>
      <c r="SZZ4746">
        <v>45</v>
      </c>
      <c r="TAA4746" t="s">
        <v>133</v>
      </c>
      <c r="TAB4746" t="s">
        <v>95</v>
      </c>
      <c r="TAC4746" t="s">
        <v>54</v>
      </c>
      <c r="TAD4746" t="s">
        <v>93</v>
      </c>
      <c r="TAE4746" t="s">
        <v>114</v>
      </c>
      <c r="TAF4746">
        <v>42225</v>
      </c>
      <c r="TAG4746">
        <v>42225</v>
      </c>
      <c r="TAH4746">
        <v>900</v>
      </c>
      <c r="TAM4746">
        <v>900</v>
      </c>
      <c r="TAR4746" t="s">
        <v>3619</v>
      </c>
      <c r="TAW4746">
        <v>42225</v>
      </c>
      <c r="TAX4746" t="s">
        <v>131</v>
      </c>
      <c r="TAY4746" t="s">
        <v>1169</v>
      </c>
      <c r="TAZ4746" t="s">
        <v>58</v>
      </c>
      <c r="TBA4746" t="s">
        <v>629</v>
      </c>
      <c r="TBB4746" t="s">
        <v>131</v>
      </c>
      <c r="TBC4746" t="s">
        <v>102</v>
      </c>
      <c r="TBD4746" t="s">
        <v>103</v>
      </c>
      <c r="TBF4746">
        <v>45</v>
      </c>
      <c r="TBG4746" t="s">
        <v>133</v>
      </c>
      <c r="TBH4746" t="s">
        <v>95</v>
      </c>
      <c r="TBI4746" t="s">
        <v>54</v>
      </c>
      <c r="TBJ4746" t="s">
        <v>93</v>
      </c>
      <c r="TBK4746" t="s">
        <v>114</v>
      </c>
      <c r="TBL4746">
        <v>42225</v>
      </c>
      <c r="TBM4746">
        <v>42225</v>
      </c>
      <c r="TBN4746">
        <v>900</v>
      </c>
      <c r="TBS4746">
        <v>900</v>
      </c>
      <c r="TBX4746" t="s">
        <v>3619</v>
      </c>
      <c r="TCC4746">
        <v>42225</v>
      </c>
      <c r="TCD4746" t="s">
        <v>131</v>
      </c>
      <c r="TCE4746" t="s">
        <v>1169</v>
      </c>
      <c r="TCF4746" t="s">
        <v>58</v>
      </c>
      <c r="TCG4746" t="s">
        <v>629</v>
      </c>
      <c r="TCH4746" t="s">
        <v>131</v>
      </c>
      <c r="TCI4746" t="s">
        <v>102</v>
      </c>
      <c r="TCJ4746" t="s">
        <v>103</v>
      </c>
      <c r="TCL4746">
        <v>45</v>
      </c>
      <c r="TCM4746" t="s">
        <v>133</v>
      </c>
      <c r="TCN4746" t="s">
        <v>95</v>
      </c>
      <c r="TCO4746" t="s">
        <v>54</v>
      </c>
      <c r="TCP4746" t="s">
        <v>93</v>
      </c>
      <c r="TCQ4746" t="s">
        <v>114</v>
      </c>
      <c r="TCR4746">
        <v>42225</v>
      </c>
      <c r="TCS4746">
        <v>42225</v>
      </c>
      <c r="TCT4746">
        <v>900</v>
      </c>
      <c r="TCY4746">
        <v>900</v>
      </c>
      <c r="TDD4746" t="s">
        <v>3619</v>
      </c>
      <c r="TDI4746">
        <v>42225</v>
      </c>
      <c r="TDJ4746" t="s">
        <v>131</v>
      </c>
      <c r="TDK4746" t="s">
        <v>1169</v>
      </c>
      <c r="TDL4746" t="s">
        <v>58</v>
      </c>
      <c r="TDM4746" t="s">
        <v>629</v>
      </c>
      <c r="TDN4746" t="s">
        <v>131</v>
      </c>
      <c r="TDO4746" t="s">
        <v>102</v>
      </c>
      <c r="TDP4746" t="s">
        <v>103</v>
      </c>
      <c r="TDR4746">
        <v>45</v>
      </c>
      <c r="TDS4746" t="s">
        <v>133</v>
      </c>
      <c r="TDT4746" t="s">
        <v>95</v>
      </c>
      <c r="TDU4746" t="s">
        <v>54</v>
      </c>
      <c r="TDV4746" t="s">
        <v>93</v>
      </c>
      <c r="TDW4746" t="s">
        <v>114</v>
      </c>
      <c r="TDX4746">
        <v>42225</v>
      </c>
      <c r="TDY4746">
        <v>42225</v>
      </c>
      <c r="TDZ4746">
        <v>900</v>
      </c>
      <c r="TEE4746">
        <v>900</v>
      </c>
      <c r="TEJ4746" t="s">
        <v>3619</v>
      </c>
      <c r="TEO4746">
        <v>42225</v>
      </c>
      <c r="TEP4746" t="s">
        <v>131</v>
      </c>
      <c r="TEQ4746" t="s">
        <v>1169</v>
      </c>
      <c r="TER4746" t="s">
        <v>58</v>
      </c>
      <c r="TES4746" t="s">
        <v>629</v>
      </c>
      <c r="TET4746" t="s">
        <v>131</v>
      </c>
      <c r="TEU4746" t="s">
        <v>102</v>
      </c>
      <c r="TEV4746" t="s">
        <v>103</v>
      </c>
      <c r="TEX4746">
        <v>45</v>
      </c>
      <c r="TEY4746" t="s">
        <v>133</v>
      </c>
      <c r="TEZ4746" t="s">
        <v>95</v>
      </c>
      <c r="TFA4746" t="s">
        <v>54</v>
      </c>
      <c r="TFB4746" t="s">
        <v>93</v>
      </c>
      <c r="TFC4746" t="s">
        <v>114</v>
      </c>
      <c r="TFD4746">
        <v>42225</v>
      </c>
      <c r="TFE4746">
        <v>42225</v>
      </c>
      <c r="TFF4746">
        <v>900</v>
      </c>
      <c r="TFK4746">
        <v>900</v>
      </c>
      <c r="TFP4746" t="s">
        <v>3619</v>
      </c>
      <c r="TFU4746">
        <v>42225</v>
      </c>
      <c r="TFV4746" t="s">
        <v>131</v>
      </c>
      <c r="TFW4746" t="s">
        <v>1169</v>
      </c>
      <c r="TFX4746" t="s">
        <v>58</v>
      </c>
      <c r="TFY4746" t="s">
        <v>629</v>
      </c>
      <c r="TFZ4746" t="s">
        <v>131</v>
      </c>
      <c r="TGA4746" t="s">
        <v>102</v>
      </c>
      <c r="TGB4746" t="s">
        <v>103</v>
      </c>
      <c r="TGD4746">
        <v>45</v>
      </c>
      <c r="TGE4746" t="s">
        <v>133</v>
      </c>
      <c r="TGF4746" t="s">
        <v>95</v>
      </c>
      <c r="TGG4746" t="s">
        <v>54</v>
      </c>
      <c r="TGH4746" t="s">
        <v>93</v>
      </c>
      <c r="TGI4746" t="s">
        <v>114</v>
      </c>
      <c r="TGJ4746">
        <v>42225</v>
      </c>
      <c r="TGK4746">
        <v>42225</v>
      </c>
      <c r="TGL4746">
        <v>900</v>
      </c>
      <c r="TGQ4746">
        <v>900</v>
      </c>
      <c r="TGV4746" t="s">
        <v>3619</v>
      </c>
      <c r="THA4746">
        <v>42225</v>
      </c>
      <c r="THB4746" t="s">
        <v>131</v>
      </c>
      <c r="THC4746" t="s">
        <v>1169</v>
      </c>
      <c r="THD4746" t="s">
        <v>58</v>
      </c>
      <c r="THE4746" t="s">
        <v>629</v>
      </c>
      <c r="THF4746" t="s">
        <v>131</v>
      </c>
      <c r="THG4746" t="s">
        <v>102</v>
      </c>
      <c r="THH4746" t="s">
        <v>103</v>
      </c>
      <c r="THJ4746">
        <v>45</v>
      </c>
      <c r="THK4746" t="s">
        <v>133</v>
      </c>
      <c r="THL4746" t="s">
        <v>95</v>
      </c>
      <c r="THM4746" t="s">
        <v>54</v>
      </c>
      <c r="THN4746" t="s">
        <v>93</v>
      </c>
      <c r="THO4746" t="s">
        <v>114</v>
      </c>
      <c r="THP4746">
        <v>42225</v>
      </c>
      <c r="THQ4746">
        <v>42225</v>
      </c>
      <c r="THR4746">
        <v>900</v>
      </c>
      <c r="THW4746">
        <v>900</v>
      </c>
      <c r="TIB4746" t="s">
        <v>3619</v>
      </c>
      <c r="TIG4746">
        <v>42225</v>
      </c>
      <c r="TIH4746" t="s">
        <v>131</v>
      </c>
      <c r="TII4746" t="s">
        <v>1169</v>
      </c>
      <c r="TIJ4746" t="s">
        <v>58</v>
      </c>
      <c r="TIK4746" t="s">
        <v>629</v>
      </c>
      <c r="TIL4746" t="s">
        <v>131</v>
      </c>
      <c r="TIM4746" t="s">
        <v>102</v>
      </c>
      <c r="TIN4746" t="s">
        <v>103</v>
      </c>
      <c r="TIP4746">
        <v>45</v>
      </c>
      <c r="TIQ4746" t="s">
        <v>133</v>
      </c>
      <c r="TIR4746" t="s">
        <v>95</v>
      </c>
      <c r="TIS4746" t="s">
        <v>54</v>
      </c>
      <c r="TIT4746" t="s">
        <v>93</v>
      </c>
      <c r="TIU4746" t="s">
        <v>114</v>
      </c>
      <c r="TIV4746">
        <v>42225</v>
      </c>
      <c r="TIW4746">
        <v>42225</v>
      </c>
      <c r="TIX4746">
        <v>900</v>
      </c>
      <c r="TJC4746">
        <v>900</v>
      </c>
      <c r="TJH4746" t="s">
        <v>3619</v>
      </c>
      <c r="TJM4746">
        <v>42225</v>
      </c>
      <c r="TJN4746" t="s">
        <v>131</v>
      </c>
      <c r="TJO4746" t="s">
        <v>1169</v>
      </c>
      <c r="TJP4746" t="s">
        <v>58</v>
      </c>
      <c r="TJQ4746" t="s">
        <v>629</v>
      </c>
      <c r="TJR4746" t="s">
        <v>131</v>
      </c>
      <c r="TJS4746" t="s">
        <v>102</v>
      </c>
      <c r="TJT4746" t="s">
        <v>103</v>
      </c>
      <c r="TJV4746">
        <v>45</v>
      </c>
      <c r="TJW4746" t="s">
        <v>133</v>
      </c>
      <c r="TJX4746" t="s">
        <v>95</v>
      </c>
      <c r="TJY4746" t="s">
        <v>54</v>
      </c>
      <c r="TJZ4746" t="s">
        <v>93</v>
      </c>
      <c r="TKA4746" t="s">
        <v>114</v>
      </c>
      <c r="TKB4746">
        <v>42225</v>
      </c>
      <c r="TKC4746">
        <v>42225</v>
      </c>
      <c r="TKD4746">
        <v>900</v>
      </c>
      <c r="TKI4746">
        <v>900</v>
      </c>
      <c r="TKN4746" t="s">
        <v>3619</v>
      </c>
      <c r="TKS4746">
        <v>42225</v>
      </c>
      <c r="TKT4746" t="s">
        <v>131</v>
      </c>
      <c r="TKU4746" t="s">
        <v>1169</v>
      </c>
      <c r="TKV4746" t="s">
        <v>58</v>
      </c>
      <c r="TKW4746" t="s">
        <v>629</v>
      </c>
      <c r="TKX4746" t="s">
        <v>131</v>
      </c>
      <c r="TKY4746" t="s">
        <v>102</v>
      </c>
      <c r="TKZ4746" t="s">
        <v>103</v>
      </c>
      <c r="TLB4746">
        <v>45</v>
      </c>
      <c r="TLC4746" t="s">
        <v>133</v>
      </c>
      <c r="TLD4746" t="s">
        <v>95</v>
      </c>
      <c r="TLE4746" t="s">
        <v>54</v>
      </c>
      <c r="TLF4746" t="s">
        <v>93</v>
      </c>
      <c r="TLG4746" t="s">
        <v>114</v>
      </c>
      <c r="TLH4746">
        <v>42225</v>
      </c>
      <c r="TLI4746">
        <v>42225</v>
      </c>
      <c r="TLJ4746">
        <v>900</v>
      </c>
      <c r="TLO4746">
        <v>900</v>
      </c>
      <c r="TLT4746" t="s">
        <v>3619</v>
      </c>
      <c r="TLY4746">
        <v>42225</v>
      </c>
      <c r="TLZ4746" t="s">
        <v>131</v>
      </c>
      <c r="TMA4746" t="s">
        <v>1169</v>
      </c>
      <c r="TMB4746" t="s">
        <v>58</v>
      </c>
      <c r="TMC4746" t="s">
        <v>629</v>
      </c>
      <c r="TMD4746" t="s">
        <v>131</v>
      </c>
      <c r="TME4746" t="s">
        <v>102</v>
      </c>
      <c r="TMF4746" t="s">
        <v>103</v>
      </c>
      <c r="TMH4746">
        <v>45</v>
      </c>
      <c r="TMI4746" t="s">
        <v>133</v>
      </c>
      <c r="TMJ4746" t="s">
        <v>95</v>
      </c>
      <c r="TMK4746" t="s">
        <v>54</v>
      </c>
      <c r="TML4746" t="s">
        <v>93</v>
      </c>
      <c r="TMM4746" t="s">
        <v>114</v>
      </c>
      <c r="TMN4746">
        <v>42225</v>
      </c>
      <c r="TMO4746">
        <v>42225</v>
      </c>
      <c r="TMP4746">
        <v>900</v>
      </c>
      <c r="TMU4746">
        <v>900</v>
      </c>
      <c r="TMZ4746" t="s">
        <v>3619</v>
      </c>
      <c r="TNE4746">
        <v>42225</v>
      </c>
      <c r="TNF4746" t="s">
        <v>131</v>
      </c>
      <c r="TNG4746" t="s">
        <v>1169</v>
      </c>
      <c r="TNH4746" t="s">
        <v>58</v>
      </c>
      <c r="TNI4746" t="s">
        <v>629</v>
      </c>
      <c r="TNJ4746" t="s">
        <v>131</v>
      </c>
      <c r="TNK4746" t="s">
        <v>102</v>
      </c>
      <c r="TNL4746" t="s">
        <v>103</v>
      </c>
      <c r="TNN4746">
        <v>45</v>
      </c>
      <c r="TNO4746" t="s">
        <v>133</v>
      </c>
      <c r="TNP4746" t="s">
        <v>95</v>
      </c>
      <c r="TNQ4746" t="s">
        <v>54</v>
      </c>
      <c r="TNR4746" t="s">
        <v>93</v>
      </c>
      <c r="TNS4746" t="s">
        <v>114</v>
      </c>
      <c r="TNT4746">
        <v>42225</v>
      </c>
      <c r="TNU4746">
        <v>42225</v>
      </c>
      <c r="TNV4746">
        <v>900</v>
      </c>
      <c r="TOA4746">
        <v>900</v>
      </c>
      <c r="TOF4746" t="s">
        <v>3619</v>
      </c>
      <c r="TOK4746">
        <v>42225</v>
      </c>
      <c r="TOL4746" t="s">
        <v>131</v>
      </c>
      <c r="TOM4746" t="s">
        <v>1169</v>
      </c>
      <c r="TON4746" t="s">
        <v>58</v>
      </c>
      <c r="TOO4746" t="s">
        <v>629</v>
      </c>
      <c r="TOP4746" t="s">
        <v>131</v>
      </c>
      <c r="TOQ4746" t="s">
        <v>102</v>
      </c>
      <c r="TOR4746" t="s">
        <v>103</v>
      </c>
      <c r="TOT4746">
        <v>45</v>
      </c>
      <c r="TOU4746" t="s">
        <v>133</v>
      </c>
      <c r="TOV4746" t="s">
        <v>95</v>
      </c>
      <c r="TOW4746" t="s">
        <v>54</v>
      </c>
      <c r="TOX4746" t="s">
        <v>93</v>
      </c>
      <c r="TOY4746" t="s">
        <v>114</v>
      </c>
      <c r="TOZ4746">
        <v>42225</v>
      </c>
      <c r="TPA4746">
        <v>42225</v>
      </c>
      <c r="TPB4746">
        <v>900</v>
      </c>
      <c r="TPG4746">
        <v>900</v>
      </c>
      <c r="TPL4746" t="s">
        <v>3619</v>
      </c>
      <c r="TPQ4746">
        <v>42225</v>
      </c>
      <c r="TPR4746" t="s">
        <v>131</v>
      </c>
      <c r="TPS4746" t="s">
        <v>1169</v>
      </c>
      <c r="TPT4746" t="s">
        <v>58</v>
      </c>
      <c r="TPU4746" t="s">
        <v>629</v>
      </c>
      <c r="TPV4746" t="s">
        <v>131</v>
      </c>
      <c r="TPW4746" t="s">
        <v>102</v>
      </c>
      <c r="TPX4746" t="s">
        <v>103</v>
      </c>
      <c r="TPZ4746">
        <v>45</v>
      </c>
      <c r="TQA4746" t="s">
        <v>133</v>
      </c>
      <c r="TQB4746" t="s">
        <v>95</v>
      </c>
      <c r="TQC4746" t="s">
        <v>54</v>
      </c>
      <c r="TQD4746" t="s">
        <v>93</v>
      </c>
      <c r="TQE4746" t="s">
        <v>114</v>
      </c>
      <c r="TQF4746">
        <v>42225</v>
      </c>
      <c r="TQG4746">
        <v>42225</v>
      </c>
      <c r="TQH4746">
        <v>900</v>
      </c>
      <c r="TQM4746">
        <v>900</v>
      </c>
      <c r="TQR4746" t="s">
        <v>3619</v>
      </c>
      <c r="TQW4746">
        <v>42225</v>
      </c>
      <c r="TQX4746" t="s">
        <v>131</v>
      </c>
      <c r="TQY4746" t="s">
        <v>1169</v>
      </c>
      <c r="TQZ4746" t="s">
        <v>58</v>
      </c>
      <c r="TRA4746" t="s">
        <v>629</v>
      </c>
      <c r="TRB4746" t="s">
        <v>131</v>
      </c>
      <c r="TRC4746" t="s">
        <v>102</v>
      </c>
      <c r="TRD4746" t="s">
        <v>103</v>
      </c>
      <c r="TRF4746">
        <v>45</v>
      </c>
      <c r="TRG4746" t="s">
        <v>133</v>
      </c>
      <c r="TRH4746" t="s">
        <v>95</v>
      </c>
      <c r="TRI4746" t="s">
        <v>54</v>
      </c>
      <c r="TRJ4746" t="s">
        <v>93</v>
      </c>
      <c r="TRK4746" t="s">
        <v>114</v>
      </c>
      <c r="TRL4746">
        <v>42225</v>
      </c>
      <c r="TRM4746">
        <v>42225</v>
      </c>
      <c r="TRN4746">
        <v>900</v>
      </c>
      <c r="TRS4746">
        <v>900</v>
      </c>
      <c r="TRX4746" t="s">
        <v>3619</v>
      </c>
      <c r="TSC4746">
        <v>42225</v>
      </c>
      <c r="TSD4746" t="s">
        <v>131</v>
      </c>
      <c r="TSE4746" t="s">
        <v>1169</v>
      </c>
      <c r="TSF4746" t="s">
        <v>58</v>
      </c>
      <c r="TSG4746" t="s">
        <v>629</v>
      </c>
      <c r="TSH4746" t="s">
        <v>131</v>
      </c>
      <c r="TSI4746" t="s">
        <v>102</v>
      </c>
      <c r="TSJ4746" t="s">
        <v>103</v>
      </c>
      <c r="TSL4746">
        <v>45</v>
      </c>
      <c r="TSM4746" t="s">
        <v>133</v>
      </c>
      <c r="TSN4746" t="s">
        <v>95</v>
      </c>
      <c r="TSO4746" t="s">
        <v>54</v>
      </c>
      <c r="TSP4746" t="s">
        <v>93</v>
      </c>
      <c r="TSQ4746" t="s">
        <v>114</v>
      </c>
      <c r="TSR4746">
        <v>42225</v>
      </c>
      <c r="TSS4746">
        <v>42225</v>
      </c>
      <c r="TST4746">
        <v>900</v>
      </c>
      <c r="TSY4746">
        <v>900</v>
      </c>
      <c r="TTD4746" t="s">
        <v>3619</v>
      </c>
      <c r="TTI4746">
        <v>42225</v>
      </c>
      <c r="TTJ4746" t="s">
        <v>131</v>
      </c>
      <c r="TTK4746" t="s">
        <v>1169</v>
      </c>
      <c r="TTL4746" t="s">
        <v>58</v>
      </c>
      <c r="TTM4746" t="s">
        <v>629</v>
      </c>
      <c r="TTN4746" t="s">
        <v>131</v>
      </c>
      <c r="TTO4746" t="s">
        <v>102</v>
      </c>
      <c r="TTP4746" t="s">
        <v>103</v>
      </c>
      <c r="TTR4746">
        <v>45</v>
      </c>
      <c r="TTS4746" t="s">
        <v>133</v>
      </c>
      <c r="TTT4746" t="s">
        <v>95</v>
      </c>
      <c r="TTU4746" t="s">
        <v>54</v>
      </c>
      <c r="TTV4746" t="s">
        <v>93</v>
      </c>
      <c r="TTW4746" t="s">
        <v>114</v>
      </c>
      <c r="TTX4746">
        <v>42225</v>
      </c>
      <c r="TTY4746">
        <v>42225</v>
      </c>
      <c r="TTZ4746">
        <v>900</v>
      </c>
      <c r="TUE4746">
        <v>900</v>
      </c>
      <c r="TUJ4746" t="s">
        <v>3619</v>
      </c>
      <c r="TUO4746">
        <v>42225</v>
      </c>
      <c r="TUP4746" t="s">
        <v>131</v>
      </c>
      <c r="TUQ4746" t="s">
        <v>1169</v>
      </c>
      <c r="TUR4746" t="s">
        <v>58</v>
      </c>
      <c r="TUS4746" t="s">
        <v>629</v>
      </c>
      <c r="TUT4746" t="s">
        <v>131</v>
      </c>
      <c r="TUU4746" t="s">
        <v>102</v>
      </c>
      <c r="TUV4746" t="s">
        <v>103</v>
      </c>
      <c r="TUX4746">
        <v>45</v>
      </c>
      <c r="TUY4746" t="s">
        <v>133</v>
      </c>
      <c r="TUZ4746" t="s">
        <v>95</v>
      </c>
      <c r="TVA4746" t="s">
        <v>54</v>
      </c>
      <c r="TVB4746" t="s">
        <v>93</v>
      </c>
      <c r="TVC4746" t="s">
        <v>114</v>
      </c>
      <c r="TVD4746">
        <v>42225</v>
      </c>
      <c r="TVE4746">
        <v>42225</v>
      </c>
      <c r="TVF4746">
        <v>900</v>
      </c>
      <c r="TVK4746">
        <v>900</v>
      </c>
      <c r="TVP4746" t="s">
        <v>3619</v>
      </c>
      <c r="TVU4746">
        <v>42225</v>
      </c>
      <c r="TVV4746" t="s">
        <v>131</v>
      </c>
      <c r="TVW4746" t="s">
        <v>1169</v>
      </c>
      <c r="TVX4746" t="s">
        <v>58</v>
      </c>
      <c r="TVY4746" t="s">
        <v>629</v>
      </c>
      <c r="TVZ4746" t="s">
        <v>131</v>
      </c>
      <c r="TWA4746" t="s">
        <v>102</v>
      </c>
      <c r="TWB4746" t="s">
        <v>103</v>
      </c>
      <c r="TWD4746">
        <v>45</v>
      </c>
      <c r="TWE4746" t="s">
        <v>133</v>
      </c>
      <c r="TWF4746" t="s">
        <v>95</v>
      </c>
      <c r="TWG4746" t="s">
        <v>54</v>
      </c>
      <c r="TWH4746" t="s">
        <v>93</v>
      </c>
      <c r="TWI4746" t="s">
        <v>114</v>
      </c>
      <c r="TWJ4746">
        <v>42225</v>
      </c>
      <c r="TWK4746">
        <v>42225</v>
      </c>
      <c r="TWL4746">
        <v>900</v>
      </c>
      <c r="TWQ4746">
        <v>900</v>
      </c>
      <c r="TWV4746" t="s">
        <v>3619</v>
      </c>
      <c r="TXA4746">
        <v>42225</v>
      </c>
      <c r="TXB4746" t="s">
        <v>131</v>
      </c>
      <c r="TXC4746" t="s">
        <v>1169</v>
      </c>
      <c r="TXD4746" t="s">
        <v>58</v>
      </c>
      <c r="TXE4746" t="s">
        <v>629</v>
      </c>
      <c r="TXF4746" t="s">
        <v>131</v>
      </c>
      <c r="TXG4746" t="s">
        <v>102</v>
      </c>
      <c r="TXH4746" t="s">
        <v>103</v>
      </c>
      <c r="TXJ4746">
        <v>45</v>
      </c>
      <c r="TXK4746" t="s">
        <v>133</v>
      </c>
      <c r="TXL4746" t="s">
        <v>95</v>
      </c>
      <c r="TXM4746" t="s">
        <v>54</v>
      </c>
      <c r="TXN4746" t="s">
        <v>93</v>
      </c>
      <c r="TXO4746" t="s">
        <v>114</v>
      </c>
      <c r="TXP4746">
        <v>42225</v>
      </c>
      <c r="TXQ4746">
        <v>42225</v>
      </c>
      <c r="TXR4746">
        <v>900</v>
      </c>
      <c r="TXW4746">
        <v>900</v>
      </c>
      <c r="TYB4746" t="s">
        <v>3619</v>
      </c>
      <c r="TYG4746">
        <v>42225</v>
      </c>
      <c r="TYH4746" t="s">
        <v>131</v>
      </c>
      <c r="TYI4746" t="s">
        <v>1169</v>
      </c>
      <c r="TYJ4746" t="s">
        <v>58</v>
      </c>
      <c r="TYK4746" t="s">
        <v>629</v>
      </c>
      <c r="TYL4746" t="s">
        <v>131</v>
      </c>
      <c r="TYM4746" t="s">
        <v>102</v>
      </c>
      <c r="TYN4746" t="s">
        <v>103</v>
      </c>
      <c r="TYP4746">
        <v>45</v>
      </c>
      <c r="TYQ4746" t="s">
        <v>133</v>
      </c>
      <c r="TYR4746" t="s">
        <v>95</v>
      </c>
      <c r="TYS4746" t="s">
        <v>54</v>
      </c>
      <c r="TYT4746" t="s">
        <v>93</v>
      </c>
      <c r="TYU4746" t="s">
        <v>114</v>
      </c>
      <c r="TYV4746">
        <v>42225</v>
      </c>
      <c r="TYW4746">
        <v>42225</v>
      </c>
      <c r="TYX4746">
        <v>900</v>
      </c>
      <c r="TZC4746">
        <v>900</v>
      </c>
      <c r="TZH4746" t="s">
        <v>3619</v>
      </c>
      <c r="TZM4746">
        <v>42225</v>
      </c>
      <c r="TZN4746" t="s">
        <v>131</v>
      </c>
      <c r="TZO4746" t="s">
        <v>1169</v>
      </c>
      <c r="TZP4746" t="s">
        <v>58</v>
      </c>
      <c r="TZQ4746" t="s">
        <v>629</v>
      </c>
      <c r="TZR4746" t="s">
        <v>131</v>
      </c>
      <c r="TZS4746" t="s">
        <v>102</v>
      </c>
      <c r="TZT4746" t="s">
        <v>103</v>
      </c>
      <c r="TZV4746">
        <v>45</v>
      </c>
      <c r="TZW4746" t="s">
        <v>133</v>
      </c>
      <c r="TZX4746" t="s">
        <v>95</v>
      </c>
      <c r="TZY4746" t="s">
        <v>54</v>
      </c>
      <c r="TZZ4746" t="s">
        <v>93</v>
      </c>
      <c r="UAA4746" t="s">
        <v>114</v>
      </c>
      <c r="UAB4746">
        <v>42225</v>
      </c>
      <c r="UAC4746">
        <v>42225</v>
      </c>
      <c r="UAD4746">
        <v>900</v>
      </c>
      <c r="UAI4746">
        <v>900</v>
      </c>
      <c r="UAN4746" t="s">
        <v>3619</v>
      </c>
      <c r="UAS4746">
        <v>42225</v>
      </c>
      <c r="UAT4746" t="s">
        <v>131</v>
      </c>
      <c r="UAU4746" t="s">
        <v>1169</v>
      </c>
      <c r="UAV4746" t="s">
        <v>58</v>
      </c>
      <c r="UAW4746" t="s">
        <v>629</v>
      </c>
      <c r="UAX4746" t="s">
        <v>131</v>
      </c>
      <c r="UAY4746" t="s">
        <v>102</v>
      </c>
      <c r="UAZ4746" t="s">
        <v>103</v>
      </c>
      <c r="UBB4746">
        <v>45</v>
      </c>
      <c r="UBC4746" t="s">
        <v>133</v>
      </c>
      <c r="UBD4746" t="s">
        <v>95</v>
      </c>
      <c r="UBE4746" t="s">
        <v>54</v>
      </c>
      <c r="UBF4746" t="s">
        <v>93</v>
      </c>
      <c r="UBG4746" t="s">
        <v>114</v>
      </c>
      <c r="UBH4746">
        <v>42225</v>
      </c>
      <c r="UBI4746">
        <v>42225</v>
      </c>
      <c r="UBJ4746">
        <v>900</v>
      </c>
      <c r="UBO4746">
        <v>900</v>
      </c>
      <c r="UBT4746" t="s">
        <v>3619</v>
      </c>
      <c r="UBY4746">
        <v>42225</v>
      </c>
      <c r="UBZ4746" t="s">
        <v>131</v>
      </c>
      <c r="UCA4746" t="s">
        <v>1169</v>
      </c>
      <c r="UCB4746" t="s">
        <v>58</v>
      </c>
      <c r="UCC4746" t="s">
        <v>629</v>
      </c>
      <c r="UCD4746" t="s">
        <v>131</v>
      </c>
      <c r="UCE4746" t="s">
        <v>102</v>
      </c>
      <c r="UCF4746" t="s">
        <v>103</v>
      </c>
      <c r="UCH4746">
        <v>45</v>
      </c>
      <c r="UCI4746" t="s">
        <v>133</v>
      </c>
      <c r="UCJ4746" t="s">
        <v>95</v>
      </c>
      <c r="UCK4746" t="s">
        <v>54</v>
      </c>
      <c r="UCL4746" t="s">
        <v>93</v>
      </c>
      <c r="UCM4746" t="s">
        <v>114</v>
      </c>
      <c r="UCN4746">
        <v>42225</v>
      </c>
      <c r="UCO4746">
        <v>42225</v>
      </c>
      <c r="UCP4746">
        <v>900</v>
      </c>
      <c r="UCU4746">
        <v>900</v>
      </c>
      <c r="UCZ4746" t="s">
        <v>3619</v>
      </c>
      <c r="UDE4746">
        <v>42225</v>
      </c>
      <c r="UDF4746" t="s">
        <v>131</v>
      </c>
      <c r="UDG4746" t="s">
        <v>1169</v>
      </c>
      <c r="UDH4746" t="s">
        <v>58</v>
      </c>
      <c r="UDI4746" t="s">
        <v>629</v>
      </c>
      <c r="UDJ4746" t="s">
        <v>131</v>
      </c>
      <c r="UDK4746" t="s">
        <v>102</v>
      </c>
      <c r="UDL4746" t="s">
        <v>103</v>
      </c>
      <c r="UDN4746">
        <v>45</v>
      </c>
      <c r="UDO4746" t="s">
        <v>133</v>
      </c>
      <c r="UDP4746" t="s">
        <v>95</v>
      </c>
      <c r="UDQ4746" t="s">
        <v>54</v>
      </c>
      <c r="UDR4746" t="s">
        <v>93</v>
      </c>
      <c r="UDS4746" t="s">
        <v>114</v>
      </c>
      <c r="UDT4746">
        <v>42225</v>
      </c>
      <c r="UDU4746">
        <v>42225</v>
      </c>
      <c r="UDV4746">
        <v>900</v>
      </c>
      <c r="UEA4746">
        <v>900</v>
      </c>
      <c r="UEF4746" t="s">
        <v>3619</v>
      </c>
      <c r="UEK4746">
        <v>42225</v>
      </c>
      <c r="UEL4746" t="s">
        <v>131</v>
      </c>
      <c r="UEM4746" t="s">
        <v>1169</v>
      </c>
      <c r="UEN4746" t="s">
        <v>58</v>
      </c>
      <c r="UEO4746" t="s">
        <v>629</v>
      </c>
      <c r="UEP4746" t="s">
        <v>131</v>
      </c>
      <c r="UEQ4746" t="s">
        <v>102</v>
      </c>
      <c r="UER4746" t="s">
        <v>103</v>
      </c>
      <c r="UET4746">
        <v>45</v>
      </c>
      <c r="UEU4746" t="s">
        <v>133</v>
      </c>
      <c r="UEV4746" t="s">
        <v>95</v>
      </c>
      <c r="UEW4746" t="s">
        <v>54</v>
      </c>
      <c r="UEX4746" t="s">
        <v>93</v>
      </c>
      <c r="UEY4746" t="s">
        <v>114</v>
      </c>
      <c r="UEZ4746">
        <v>42225</v>
      </c>
      <c r="UFA4746">
        <v>42225</v>
      </c>
      <c r="UFB4746">
        <v>900</v>
      </c>
      <c r="UFG4746">
        <v>900</v>
      </c>
      <c r="UFL4746" t="s">
        <v>3619</v>
      </c>
      <c r="UFQ4746">
        <v>42225</v>
      </c>
      <c r="UFR4746" t="s">
        <v>131</v>
      </c>
      <c r="UFS4746" t="s">
        <v>1169</v>
      </c>
      <c r="UFT4746" t="s">
        <v>58</v>
      </c>
      <c r="UFU4746" t="s">
        <v>629</v>
      </c>
      <c r="UFV4746" t="s">
        <v>131</v>
      </c>
      <c r="UFW4746" t="s">
        <v>102</v>
      </c>
      <c r="UFX4746" t="s">
        <v>103</v>
      </c>
      <c r="UFZ4746">
        <v>45</v>
      </c>
      <c r="UGA4746" t="s">
        <v>133</v>
      </c>
      <c r="UGB4746" t="s">
        <v>95</v>
      </c>
      <c r="UGC4746" t="s">
        <v>54</v>
      </c>
      <c r="UGD4746" t="s">
        <v>93</v>
      </c>
      <c r="UGE4746" t="s">
        <v>114</v>
      </c>
      <c r="UGF4746">
        <v>42225</v>
      </c>
      <c r="UGG4746">
        <v>42225</v>
      </c>
      <c r="UGH4746">
        <v>900</v>
      </c>
      <c r="UGM4746">
        <v>900</v>
      </c>
      <c r="UGR4746" t="s">
        <v>3619</v>
      </c>
      <c r="UGW4746">
        <v>42225</v>
      </c>
      <c r="UGX4746" t="s">
        <v>131</v>
      </c>
      <c r="UGY4746" t="s">
        <v>1169</v>
      </c>
      <c r="UGZ4746" t="s">
        <v>58</v>
      </c>
      <c r="UHA4746" t="s">
        <v>629</v>
      </c>
      <c r="UHB4746" t="s">
        <v>131</v>
      </c>
      <c r="UHC4746" t="s">
        <v>102</v>
      </c>
      <c r="UHD4746" t="s">
        <v>103</v>
      </c>
      <c r="UHF4746">
        <v>45</v>
      </c>
      <c r="UHG4746" t="s">
        <v>133</v>
      </c>
      <c r="UHH4746" t="s">
        <v>95</v>
      </c>
      <c r="UHI4746" t="s">
        <v>54</v>
      </c>
      <c r="UHJ4746" t="s">
        <v>93</v>
      </c>
      <c r="UHK4746" t="s">
        <v>114</v>
      </c>
      <c r="UHL4746">
        <v>42225</v>
      </c>
      <c r="UHM4746">
        <v>42225</v>
      </c>
      <c r="UHN4746">
        <v>900</v>
      </c>
      <c r="UHS4746">
        <v>900</v>
      </c>
      <c r="UHX4746" t="s">
        <v>3619</v>
      </c>
      <c r="UIC4746">
        <v>42225</v>
      </c>
      <c r="UID4746" t="s">
        <v>131</v>
      </c>
      <c r="UIE4746" t="s">
        <v>1169</v>
      </c>
      <c r="UIF4746" t="s">
        <v>58</v>
      </c>
      <c r="UIG4746" t="s">
        <v>629</v>
      </c>
      <c r="UIH4746" t="s">
        <v>131</v>
      </c>
      <c r="UII4746" t="s">
        <v>102</v>
      </c>
      <c r="UIJ4746" t="s">
        <v>103</v>
      </c>
      <c r="UIL4746">
        <v>45</v>
      </c>
      <c r="UIM4746" t="s">
        <v>133</v>
      </c>
      <c r="UIN4746" t="s">
        <v>95</v>
      </c>
      <c r="UIO4746" t="s">
        <v>54</v>
      </c>
      <c r="UIP4746" t="s">
        <v>93</v>
      </c>
      <c r="UIQ4746" t="s">
        <v>114</v>
      </c>
      <c r="UIR4746">
        <v>42225</v>
      </c>
      <c r="UIS4746">
        <v>42225</v>
      </c>
      <c r="UIT4746">
        <v>900</v>
      </c>
      <c r="UIY4746">
        <v>900</v>
      </c>
      <c r="UJD4746" t="s">
        <v>3619</v>
      </c>
      <c r="UJI4746">
        <v>42225</v>
      </c>
      <c r="UJJ4746" t="s">
        <v>131</v>
      </c>
      <c r="UJK4746" t="s">
        <v>1169</v>
      </c>
      <c r="UJL4746" t="s">
        <v>58</v>
      </c>
      <c r="UJM4746" t="s">
        <v>629</v>
      </c>
      <c r="UJN4746" t="s">
        <v>131</v>
      </c>
      <c r="UJO4746" t="s">
        <v>102</v>
      </c>
      <c r="UJP4746" t="s">
        <v>103</v>
      </c>
      <c r="UJR4746">
        <v>45</v>
      </c>
      <c r="UJS4746" t="s">
        <v>133</v>
      </c>
      <c r="UJT4746" t="s">
        <v>95</v>
      </c>
      <c r="UJU4746" t="s">
        <v>54</v>
      </c>
      <c r="UJV4746" t="s">
        <v>93</v>
      </c>
      <c r="UJW4746" t="s">
        <v>114</v>
      </c>
      <c r="UJX4746">
        <v>42225</v>
      </c>
      <c r="UJY4746">
        <v>42225</v>
      </c>
      <c r="UJZ4746">
        <v>900</v>
      </c>
      <c r="UKE4746">
        <v>900</v>
      </c>
      <c r="UKJ4746" t="s">
        <v>3619</v>
      </c>
      <c r="UKO4746">
        <v>42225</v>
      </c>
      <c r="UKP4746" t="s">
        <v>131</v>
      </c>
      <c r="UKQ4746" t="s">
        <v>1169</v>
      </c>
      <c r="UKR4746" t="s">
        <v>58</v>
      </c>
      <c r="UKS4746" t="s">
        <v>629</v>
      </c>
      <c r="UKT4746" t="s">
        <v>131</v>
      </c>
      <c r="UKU4746" t="s">
        <v>102</v>
      </c>
      <c r="UKV4746" t="s">
        <v>103</v>
      </c>
      <c r="UKX4746">
        <v>45</v>
      </c>
      <c r="UKY4746" t="s">
        <v>133</v>
      </c>
      <c r="UKZ4746" t="s">
        <v>95</v>
      </c>
      <c r="ULA4746" t="s">
        <v>54</v>
      </c>
      <c r="ULB4746" t="s">
        <v>93</v>
      </c>
      <c r="ULC4746" t="s">
        <v>114</v>
      </c>
      <c r="ULD4746">
        <v>42225</v>
      </c>
      <c r="ULE4746">
        <v>42225</v>
      </c>
      <c r="ULF4746">
        <v>900</v>
      </c>
      <c r="ULK4746">
        <v>900</v>
      </c>
      <c r="ULP4746" t="s">
        <v>3619</v>
      </c>
      <c r="ULU4746">
        <v>42225</v>
      </c>
      <c r="ULV4746" t="s">
        <v>131</v>
      </c>
      <c r="ULW4746" t="s">
        <v>1169</v>
      </c>
      <c r="ULX4746" t="s">
        <v>58</v>
      </c>
      <c r="ULY4746" t="s">
        <v>629</v>
      </c>
      <c r="ULZ4746" t="s">
        <v>131</v>
      </c>
      <c r="UMA4746" t="s">
        <v>102</v>
      </c>
      <c r="UMB4746" t="s">
        <v>103</v>
      </c>
      <c r="UMD4746">
        <v>45</v>
      </c>
      <c r="UME4746" t="s">
        <v>133</v>
      </c>
      <c r="UMF4746" t="s">
        <v>95</v>
      </c>
      <c r="UMG4746" t="s">
        <v>54</v>
      </c>
      <c r="UMH4746" t="s">
        <v>93</v>
      </c>
      <c r="UMI4746" t="s">
        <v>114</v>
      </c>
      <c r="UMJ4746">
        <v>42225</v>
      </c>
      <c r="UMK4746">
        <v>42225</v>
      </c>
      <c r="UML4746">
        <v>900</v>
      </c>
      <c r="UMQ4746">
        <v>900</v>
      </c>
      <c r="UMV4746" t="s">
        <v>3619</v>
      </c>
      <c r="UNA4746">
        <v>42225</v>
      </c>
      <c r="UNB4746" t="s">
        <v>131</v>
      </c>
      <c r="UNC4746" t="s">
        <v>1169</v>
      </c>
      <c r="UND4746" t="s">
        <v>58</v>
      </c>
      <c r="UNE4746" t="s">
        <v>629</v>
      </c>
      <c r="UNF4746" t="s">
        <v>131</v>
      </c>
      <c r="UNG4746" t="s">
        <v>102</v>
      </c>
      <c r="UNH4746" t="s">
        <v>103</v>
      </c>
      <c r="UNJ4746">
        <v>45</v>
      </c>
      <c r="UNK4746" t="s">
        <v>133</v>
      </c>
      <c r="UNL4746" t="s">
        <v>95</v>
      </c>
      <c r="UNM4746" t="s">
        <v>54</v>
      </c>
      <c r="UNN4746" t="s">
        <v>93</v>
      </c>
      <c r="UNO4746" t="s">
        <v>114</v>
      </c>
      <c r="UNP4746">
        <v>42225</v>
      </c>
      <c r="UNQ4746">
        <v>42225</v>
      </c>
      <c r="UNR4746">
        <v>900</v>
      </c>
      <c r="UNW4746">
        <v>900</v>
      </c>
      <c r="UOB4746" t="s">
        <v>3619</v>
      </c>
      <c r="UOG4746">
        <v>42225</v>
      </c>
      <c r="UOH4746" t="s">
        <v>131</v>
      </c>
      <c r="UOI4746" t="s">
        <v>1169</v>
      </c>
      <c r="UOJ4746" t="s">
        <v>58</v>
      </c>
      <c r="UOK4746" t="s">
        <v>629</v>
      </c>
      <c r="UOL4746" t="s">
        <v>131</v>
      </c>
      <c r="UOM4746" t="s">
        <v>102</v>
      </c>
      <c r="UON4746" t="s">
        <v>103</v>
      </c>
      <c r="UOP4746">
        <v>45</v>
      </c>
      <c r="UOQ4746" t="s">
        <v>133</v>
      </c>
      <c r="UOR4746" t="s">
        <v>95</v>
      </c>
      <c r="UOS4746" t="s">
        <v>54</v>
      </c>
      <c r="UOT4746" t="s">
        <v>93</v>
      </c>
      <c r="UOU4746" t="s">
        <v>114</v>
      </c>
      <c r="UOV4746">
        <v>42225</v>
      </c>
      <c r="UOW4746">
        <v>42225</v>
      </c>
      <c r="UOX4746">
        <v>900</v>
      </c>
      <c r="UPC4746">
        <v>900</v>
      </c>
      <c r="UPH4746" t="s">
        <v>3619</v>
      </c>
      <c r="UPM4746">
        <v>42225</v>
      </c>
      <c r="UPN4746" t="s">
        <v>131</v>
      </c>
      <c r="UPO4746" t="s">
        <v>1169</v>
      </c>
      <c r="UPP4746" t="s">
        <v>58</v>
      </c>
      <c r="UPQ4746" t="s">
        <v>629</v>
      </c>
      <c r="UPR4746" t="s">
        <v>131</v>
      </c>
      <c r="UPS4746" t="s">
        <v>102</v>
      </c>
      <c r="UPT4746" t="s">
        <v>103</v>
      </c>
      <c r="UPV4746">
        <v>45</v>
      </c>
      <c r="UPW4746" t="s">
        <v>133</v>
      </c>
      <c r="UPX4746" t="s">
        <v>95</v>
      </c>
      <c r="UPY4746" t="s">
        <v>54</v>
      </c>
      <c r="UPZ4746" t="s">
        <v>93</v>
      </c>
      <c r="UQA4746" t="s">
        <v>114</v>
      </c>
      <c r="UQB4746">
        <v>42225</v>
      </c>
      <c r="UQC4746">
        <v>42225</v>
      </c>
      <c r="UQD4746">
        <v>900</v>
      </c>
      <c r="UQI4746">
        <v>900</v>
      </c>
      <c r="UQN4746" t="s">
        <v>3619</v>
      </c>
      <c r="UQS4746">
        <v>42225</v>
      </c>
      <c r="UQT4746" t="s">
        <v>131</v>
      </c>
      <c r="UQU4746" t="s">
        <v>1169</v>
      </c>
      <c r="UQV4746" t="s">
        <v>58</v>
      </c>
      <c r="UQW4746" t="s">
        <v>629</v>
      </c>
      <c r="UQX4746" t="s">
        <v>131</v>
      </c>
      <c r="UQY4746" t="s">
        <v>102</v>
      </c>
      <c r="UQZ4746" t="s">
        <v>103</v>
      </c>
      <c r="URB4746">
        <v>45</v>
      </c>
      <c r="URC4746" t="s">
        <v>133</v>
      </c>
      <c r="URD4746" t="s">
        <v>95</v>
      </c>
      <c r="URE4746" t="s">
        <v>54</v>
      </c>
      <c r="URF4746" t="s">
        <v>93</v>
      </c>
      <c r="URG4746" t="s">
        <v>114</v>
      </c>
      <c r="URH4746">
        <v>42225</v>
      </c>
      <c r="URI4746">
        <v>42225</v>
      </c>
      <c r="URJ4746">
        <v>900</v>
      </c>
      <c r="URO4746">
        <v>900</v>
      </c>
      <c r="URT4746" t="s">
        <v>3619</v>
      </c>
      <c r="URY4746">
        <v>42225</v>
      </c>
      <c r="URZ4746" t="s">
        <v>131</v>
      </c>
      <c r="USA4746" t="s">
        <v>1169</v>
      </c>
      <c r="USB4746" t="s">
        <v>58</v>
      </c>
      <c r="USC4746" t="s">
        <v>629</v>
      </c>
      <c r="USD4746" t="s">
        <v>131</v>
      </c>
      <c r="USE4746" t="s">
        <v>102</v>
      </c>
      <c r="USF4746" t="s">
        <v>103</v>
      </c>
      <c r="USH4746">
        <v>45</v>
      </c>
      <c r="USI4746" t="s">
        <v>133</v>
      </c>
      <c r="USJ4746" t="s">
        <v>95</v>
      </c>
      <c r="USK4746" t="s">
        <v>54</v>
      </c>
      <c r="USL4746" t="s">
        <v>93</v>
      </c>
      <c r="USM4746" t="s">
        <v>114</v>
      </c>
      <c r="USN4746">
        <v>42225</v>
      </c>
      <c r="USO4746">
        <v>42225</v>
      </c>
      <c r="USP4746">
        <v>900</v>
      </c>
      <c r="USU4746">
        <v>900</v>
      </c>
      <c r="USZ4746" t="s">
        <v>3619</v>
      </c>
      <c r="UTE4746">
        <v>42225</v>
      </c>
      <c r="UTF4746" t="s">
        <v>131</v>
      </c>
      <c r="UTG4746" t="s">
        <v>1169</v>
      </c>
      <c r="UTH4746" t="s">
        <v>58</v>
      </c>
      <c r="UTI4746" t="s">
        <v>629</v>
      </c>
      <c r="UTJ4746" t="s">
        <v>131</v>
      </c>
      <c r="UTK4746" t="s">
        <v>102</v>
      </c>
      <c r="UTL4746" t="s">
        <v>103</v>
      </c>
      <c r="UTN4746">
        <v>45</v>
      </c>
      <c r="UTO4746" t="s">
        <v>133</v>
      </c>
      <c r="UTP4746" t="s">
        <v>95</v>
      </c>
      <c r="UTQ4746" t="s">
        <v>54</v>
      </c>
      <c r="UTR4746" t="s">
        <v>93</v>
      </c>
      <c r="UTS4746" t="s">
        <v>114</v>
      </c>
      <c r="UTT4746">
        <v>42225</v>
      </c>
      <c r="UTU4746">
        <v>42225</v>
      </c>
      <c r="UTV4746">
        <v>900</v>
      </c>
      <c r="UUA4746">
        <v>900</v>
      </c>
      <c r="UUF4746" t="s">
        <v>3619</v>
      </c>
      <c r="UUK4746">
        <v>42225</v>
      </c>
      <c r="UUL4746" t="s">
        <v>131</v>
      </c>
      <c r="UUM4746" t="s">
        <v>1169</v>
      </c>
      <c r="UUN4746" t="s">
        <v>58</v>
      </c>
      <c r="UUO4746" t="s">
        <v>629</v>
      </c>
      <c r="UUP4746" t="s">
        <v>131</v>
      </c>
      <c r="UUQ4746" t="s">
        <v>102</v>
      </c>
      <c r="UUR4746" t="s">
        <v>103</v>
      </c>
      <c r="UUT4746">
        <v>45</v>
      </c>
      <c r="UUU4746" t="s">
        <v>133</v>
      </c>
      <c r="UUV4746" t="s">
        <v>95</v>
      </c>
      <c r="UUW4746" t="s">
        <v>54</v>
      </c>
      <c r="UUX4746" t="s">
        <v>93</v>
      </c>
      <c r="UUY4746" t="s">
        <v>114</v>
      </c>
      <c r="UUZ4746">
        <v>42225</v>
      </c>
      <c r="UVA4746">
        <v>42225</v>
      </c>
      <c r="UVB4746">
        <v>900</v>
      </c>
      <c r="UVG4746">
        <v>900</v>
      </c>
      <c r="UVL4746" t="s">
        <v>3619</v>
      </c>
      <c r="UVQ4746">
        <v>42225</v>
      </c>
      <c r="UVR4746" t="s">
        <v>131</v>
      </c>
      <c r="UVS4746" t="s">
        <v>1169</v>
      </c>
      <c r="UVT4746" t="s">
        <v>58</v>
      </c>
      <c r="UVU4746" t="s">
        <v>629</v>
      </c>
      <c r="UVV4746" t="s">
        <v>131</v>
      </c>
      <c r="UVW4746" t="s">
        <v>102</v>
      </c>
      <c r="UVX4746" t="s">
        <v>103</v>
      </c>
      <c r="UVZ4746">
        <v>45</v>
      </c>
      <c r="UWA4746" t="s">
        <v>133</v>
      </c>
      <c r="UWB4746" t="s">
        <v>95</v>
      </c>
      <c r="UWC4746" t="s">
        <v>54</v>
      </c>
      <c r="UWD4746" t="s">
        <v>93</v>
      </c>
      <c r="UWE4746" t="s">
        <v>114</v>
      </c>
      <c r="UWF4746">
        <v>42225</v>
      </c>
      <c r="UWG4746">
        <v>42225</v>
      </c>
      <c r="UWH4746">
        <v>900</v>
      </c>
      <c r="UWM4746">
        <v>900</v>
      </c>
      <c r="UWR4746" t="s">
        <v>3619</v>
      </c>
      <c r="UWW4746">
        <v>42225</v>
      </c>
      <c r="UWX4746" t="s">
        <v>131</v>
      </c>
      <c r="UWY4746" t="s">
        <v>1169</v>
      </c>
      <c r="UWZ4746" t="s">
        <v>58</v>
      </c>
      <c r="UXA4746" t="s">
        <v>629</v>
      </c>
      <c r="UXB4746" t="s">
        <v>131</v>
      </c>
      <c r="UXC4746" t="s">
        <v>102</v>
      </c>
      <c r="UXD4746" t="s">
        <v>103</v>
      </c>
      <c r="UXF4746">
        <v>45</v>
      </c>
      <c r="UXG4746" t="s">
        <v>133</v>
      </c>
      <c r="UXH4746" t="s">
        <v>95</v>
      </c>
      <c r="UXI4746" t="s">
        <v>54</v>
      </c>
      <c r="UXJ4746" t="s">
        <v>93</v>
      </c>
      <c r="UXK4746" t="s">
        <v>114</v>
      </c>
      <c r="UXL4746">
        <v>42225</v>
      </c>
      <c r="UXM4746">
        <v>42225</v>
      </c>
      <c r="UXN4746">
        <v>900</v>
      </c>
      <c r="UXS4746">
        <v>900</v>
      </c>
      <c r="UXX4746" t="s">
        <v>3619</v>
      </c>
      <c r="UYC4746">
        <v>42225</v>
      </c>
      <c r="UYD4746" t="s">
        <v>131</v>
      </c>
      <c r="UYE4746" t="s">
        <v>1169</v>
      </c>
      <c r="UYF4746" t="s">
        <v>58</v>
      </c>
      <c r="UYG4746" t="s">
        <v>629</v>
      </c>
      <c r="UYH4746" t="s">
        <v>131</v>
      </c>
      <c r="UYI4746" t="s">
        <v>102</v>
      </c>
      <c r="UYJ4746" t="s">
        <v>103</v>
      </c>
      <c r="UYL4746">
        <v>45</v>
      </c>
      <c r="UYM4746" t="s">
        <v>133</v>
      </c>
      <c r="UYN4746" t="s">
        <v>95</v>
      </c>
      <c r="UYO4746" t="s">
        <v>54</v>
      </c>
      <c r="UYP4746" t="s">
        <v>93</v>
      </c>
      <c r="UYQ4746" t="s">
        <v>114</v>
      </c>
      <c r="UYR4746">
        <v>42225</v>
      </c>
      <c r="UYS4746">
        <v>42225</v>
      </c>
      <c r="UYT4746">
        <v>900</v>
      </c>
      <c r="UYY4746">
        <v>900</v>
      </c>
      <c r="UZD4746" t="s">
        <v>3619</v>
      </c>
      <c r="UZI4746">
        <v>42225</v>
      </c>
      <c r="UZJ4746" t="s">
        <v>131</v>
      </c>
      <c r="UZK4746" t="s">
        <v>1169</v>
      </c>
      <c r="UZL4746" t="s">
        <v>58</v>
      </c>
      <c r="UZM4746" t="s">
        <v>629</v>
      </c>
      <c r="UZN4746" t="s">
        <v>131</v>
      </c>
      <c r="UZO4746" t="s">
        <v>102</v>
      </c>
      <c r="UZP4746" t="s">
        <v>103</v>
      </c>
      <c r="UZR4746">
        <v>45</v>
      </c>
      <c r="UZS4746" t="s">
        <v>133</v>
      </c>
      <c r="UZT4746" t="s">
        <v>95</v>
      </c>
      <c r="UZU4746" t="s">
        <v>54</v>
      </c>
      <c r="UZV4746" t="s">
        <v>93</v>
      </c>
      <c r="UZW4746" t="s">
        <v>114</v>
      </c>
      <c r="UZX4746">
        <v>42225</v>
      </c>
      <c r="UZY4746">
        <v>42225</v>
      </c>
      <c r="UZZ4746">
        <v>900</v>
      </c>
      <c r="VAE4746">
        <v>900</v>
      </c>
      <c r="VAJ4746" t="s">
        <v>3619</v>
      </c>
      <c r="VAO4746">
        <v>42225</v>
      </c>
      <c r="VAP4746" t="s">
        <v>131</v>
      </c>
      <c r="VAQ4746" t="s">
        <v>1169</v>
      </c>
      <c r="VAR4746" t="s">
        <v>58</v>
      </c>
      <c r="VAS4746" t="s">
        <v>629</v>
      </c>
      <c r="VAT4746" t="s">
        <v>131</v>
      </c>
      <c r="VAU4746" t="s">
        <v>102</v>
      </c>
      <c r="VAV4746" t="s">
        <v>103</v>
      </c>
      <c r="VAX4746">
        <v>45</v>
      </c>
      <c r="VAY4746" t="s">
        <v>133</v>
      </c>
      <c r="VAZ4746" t="s">
        <v>95</v>
      </c>
      <c r="VBA4746" t="s">
        <v>54</v>
      </c>
      <c r="VBB4746" t="s">
        <v>93</v>
      </c>
      <c r="VBC4746" t="s">
        <v>114</v>
      </c>
      <c r="VBD4746">
        <v>42225</v>
      </c>
      <c r="VBE4746">
        <v>42225</v>
      </c>
      <c r="VBF4746">
        <v>900</v>
      </c>
      <c r="VBK4746">
        <v>900</v>
      </c>
      <c r="VBP4746" t="s">
        <v>3619</v>
      </c>
      <c r="VBU4746">
        <v>42225</v>
      </c>
      <c r="VBV4746" t="s">
        <v>131</v>
      </c>
      <c r="VBW4746" t="s">
        <v>1169</v>
      </c>
      <c r="VBX4746" t="s">
        <v>58</v>
      </c>
      <c r="VBY4746" t="s">
        <v>629</v>
      </c>
      <c r="VBZ4746" t="s">
        <v>131</v>
      </c>
      <c r="VCA4746" t="s">
        <v>102</v>
      </c>
      <c r="VCB4746" t="s">
        <v>103</v>
      </c>
      <c r="VCD4746">
        <v>45</v>
      </c>
      <c r="VCE4746" t="s">
        <v>133</v>
      </c>
      <c r="VCF4746" t="s">
        <v>95</v>
      </c>
      <c r="VCG4746" t="s">
        <v>54</v>
      </c>
      <c r="VCH4746" t="s">
        <v>93</v>
      </c>
      <c r="VCI4746" t="s">
        <v>114</v>
      </c>
      <c r="VCJ4746">
        <v>42225</v>
      </c>
      <c r="VCK4746">
        <v>42225</v>
      </c>
      <c r="VCL4746">
        <v>900</v>
      </c>
      <c r="VCQ4746">
        <v>900</v>
      </c>
      <c r="VCV4746" t="s">
        <v>3619</v>
      </c>
      <c r="VDA4746">
        <v>42225</v>
      </c>
      <c r="VDB4746" t="s">
        <v>131</v>
      </c>
      <c r="VDC4746" t="s">
        <v>1169</v>
      </c>
      <c r="VDD4746" t="s">
        <v>58</v>
      </c>
      <c r="VDE4746" t="s">
        <v>629</v>
      </c>
      <c r="VDF4746" t="s">
        <v>131</v>
      </c>
      <c r="VDG4746" t="s">
        <v>102</v>
      </c>
      <c r="VDH4746" t="s">
        <v>103</v>
      </c>
      <c r="VDJ4746">
        <v>45</v>
      </c>
      <c r="VDK4746" t="s">
        <v>133</v>
      </c>
      <c r="VDL4746" t="s">
        <v>95</v>
      </c>
      <c r="VDM4746" t="s">
        <v>54</v>
      </c>
      <c r="VDN4746" t="s">
        <v>93</v>
      </c>
      <c r="VDO4746" t="s">
        <v>114</v>
      </c>
      <c r="VDP4746">
        <v>42225</v>
      </c>
      <c r="VDQ4746">
        <v>42225</v>
      </c>
      <c r="VDR4746">
        <v>900</v>
      </c>
      <c r="VDW4746">
        <v>900</v>
      </c>
      <c r="VEB4746" t="s">
        <v>3619</v>
      </c>
      <c r="VEG4746">
        <v>42225</v>
      </c>
      <c r="VEH4746" t="s">
        <v>131</v>
      </c>
      <c r="VEI4746" t="s">
        <v>1169</v>
      </c>
      <c r="VEJ4746" t="s">
        <v>58</v>
      </c>
      <c r="VEK4746" t="s">
        <v>629</v>
      </c>
      <c r="VEL4746" t="s">
        <v>131</v>
      </c>
      <c r="VEM4746" t="s">
        <v>102</v>
      </c>
      <c r="VEN4746" t="s">
        <v>103</v>
      </c>
      <c r="VEP4746">
        <v>45</v>
      </c>
      <c r="VEQ4746" t="s">
        <v>133</v>
      </c>
      <c r="VER4746" t="s">
        <v>95</v>
      </c>
      <c r="VES4746" t="s">
        <v>54</v>
      </c>
      <c r="VET4746" t="s">
        <v>93</v>
      </c>
      <c r="VEU4746" t="s">
        <v>114</v>
      </c>
      <c r="VEV4746">
        <v>42225</v>
      </c>
      <c r="VEW4746">
        <v>42225</v>
      </c>
      <c r="VEX4746">
        <v>900</v>
      </c>
      <c r="VFC4746">
        <v>900</v>
      </c>
      <c r="VFH4746" t="s">
        <v>3619</v>
      </c>
      <c r="VFM4746">
        <v>42225</v>
      </c>
      <c r="VFN4746" t="s">
        <v>131</v>
      </c>
      <c r="VFO4746" t="s">
        <v>1169</v>
      </c>
      <c r="VFP4746" t="s">
        <v>58</v>
      </c>
      <c r="VFQ4746" t="s">
        <v>629</v>
      </c>
      <c r="VFR4746" t="s">
        <v>131</v>
      </c>
      <c r="VFS4746" t="s">
        <v>102</v>
      </c>
      <c r="VFT4746" t="s">
        <v>103</v>
      </c>
      <c r="VFV4746">
        <v>45</v>
      </c>
      <c r="VFW4746" t="s">
        <v>133</v>
      </c>
      <c r="VFX4746" t="s">
        <v>95</v>
      </c>
      <c r="VFY4746" t="s">
        <v>54</v>
      </c>
      <c r="VFZ4746" t="s">
        <v>93</v>
      </c>
      <c r="VGA4746" t="s">
        <v>114</v>
      </c>
      <c r="VGB4746">
        <v>42225</v>
      </c>
      <c r="VGC4746">
        <v>42225</v>
      </c>
      <c r="VGD4746">
        <v>900</v>
      </c>
      <c r="VGI4746">
        <v>900</v>
      </c>
      <c r="VGN4746" t="s">
        <v>3619</v>
      </c>
      <c r="VGS4746">
        <v>42225</v>
      </c>
      <c r="VGT4746" t="s">
        <v>131</v>
      </c>
      <c r="VGU4746" t="s">
        <v>1169</v>
      </c>
      <c r="VGV4746" t="s">
        <v>58</v>
      </c>
      <c r="VGW4746" t="s">
        <v>629</v>
      </c>
      <c r="VGX4746" t="s">
        <v>131</v>
      </c>
      <c r="VGY4746" t="s">
        <v>102</v>
      </c>
      <c r="VGZ4746" t="s">
        <v>103</v>
      </c>
      <c r="VHB4746">
        <v>45</v>
      </c>
      <c r="VHC4746" t="s">
        <v>133</v>
      </c>
      <c r="VHD4746" t="s">
        <v>95</v>
      </c>
      <c r="VHE4746" t="s">
        <v>54</v>
      </c>
      <c r="VHF4746" t="s">
        <v>93</v>
      </c>
      <c r="VHG4746" t="s">
        <v>114</v>
      </c>
      <c r="VHH4746">
        <v>42225</v>
      </c>
      <c r="VHI4746">
        <v>42225</v>
      </c>
      <c r="VHJ4746">
        <v>900</v>
      </c>
      <c r="VHO4746">
        <v>900</v>
      </c>
      <c r="VHT4746" t="s">
        <v>3619</v>
      </c>
      <c r="VHY4746">
        <v>42225</v>
      </c>
      <c r="VHZ4746" t="s">
        <v>131</v>
      </c>
      <c r="VIA4746" t="s">
        <v>1169</v>
      </c>
      <c r="VIB4746" t="s">
        <v>58</v>
      </c>
      <c r="VIC4746" t="s">
        <v>629</v>
      </c>
      <c r="VID4746" t="s">
        <v>131</v>
      </c>
      <c r="VIE4746" t="s">
        <v>102</v>
      </c>
      <c r="VIF4746" t="s">
        <v>103</v>
      </c>
      <c r="VIH4746">
        <v>45</v>
      </c>
      <c r="VII4746" t="s">
        <v>133</v>
      </c>
      <c r="VIJ4746" t="s">
        <v>95</v>
      </c>
      <c r="VIK4746" t="s">
        <v>54</v>
      </c>
      <c r="VIL4746" t="s">
        <v>93</v>
      </c>
      <c r="VIM4746" t="s">
        <v>114</v>
      </c>
      <c r="VIN4746">
        <v>42225</v>
      </c>
      <c r="VIO4746">
        <v>42225</v>
      </c>
      <c r="VIP4746">
        <v>900</v>
      </c>
      <c r="VIU4746">
        <v>900</v>
      </c>
      <c r="VIZ4746" t="s">
        <v>3619</v>
      </c>
      <c r="VJE4746">
        <v>42225</v>
      </c>
      <c r="VJF4746" t="s">
        <v>131</v>
      </c>
      <c r="VJG4746" t="s">
        <v>1169</v>
      </c>
      <c r="VJH4746" t="s">
        <v>58</v>
      </c>
      <c r="VJI4746" t="s">
        <v>629</v>
      </c>
      <c r="VJJ4746" t="s">
        <v>131</v>
      </c>
      <c r="VJK4746" t="s">
        <v>102</v>
      </c>
      <c r="VJL4746" t="s">
        <v>103</v>
      </c>
      <c r="VJN4746">
        <v>45</v>
      </c>
      <c r="VJO4746" t="s">
        <v>133</v>
      </c>
      <c r="VJP4746" t="s">
        <v>95</v>
      </c>
      <c r="VJQ4746" t="s">
        <v>54</v>
      </c>
      <c r="VJR4746" t="s">
        <v>93</v>
      </c>
      <c r="VJS4746" t="s">
        <v>114</v>
      </c>
      <c r="VJT4746">
        <v>42225</v>
      </c>
      <c r="VJU4746">
        <v>42225</v>
      </c>
      <c r="VJV4746">
        <v>900</v>
      </c>
      <c r="VKA4746">
        <v>900</v>
      </c>
      <c r="VKF4746" t="s">
        <v>3619</v>
      </c>
      <c r="VKK4746">
        <v>42225</v>
      </c>
      <c r="VKL4746" t="s">
        <v>131</v>
      </c>
      <c r="VKM4746" t="s">
        <v>1169</v>
      </c>
      <c r="VKN4746" t="s">
        <v>58</v>
      </c>
      <c r="VKO4746" t="s">
        <v>629</v>
      </c>
      <c r="VKP4746" t="s">
        <v>131</v>
      </c>
      <c r="VKQ4746" t="s">
        <v>102</v>
      </c>
      <c r="VKR4746" t="s">
        <v>103</v>
      </c>
      <c r="VKT4746">
        <v>45</v>
      </c>
      <c r="VKU4746" t="s">
        <v>133</v>
      </c>
      <c r="VKV4746" t="s">
        <v>95</v>
      </c>
      <c r="VKW4746" t="s">
        <v>54</v>
      </c>
      <c r="VKX4746" t="s">
        <v>93</v>
      </c>
      <c r="VKY4746" t="s">
        <v>114</v>
      </c>
      <c r="VKZ4746">
        <v>42225</v>
      </c>
      <c r="VLA4746">
        <v>42225</v>
      </c>
      <c r="VLB4746">
        <v>900</v>
      </c>
      <c r="VLG4746">
        <v>900</v>
      </c>
      <c r="VLL4746" t="s">
        <v>3619</v>
      </c>
      <c r="VLQ4746">
        <v>42225</v>
      </c>
      <c r="VLR4746" t="s">
        <v>131</v>
      </c>
      <c r="VLS4746" t="s">
        <v>1169</v>
      </c>
      <c r="VLT4746" t="s">
        <v>58</v>
      </c>
      <c r="VLU4746" t="s">
        <v>629</v>
      </c>
      <c r="VLV4746" t="s">
        <v>131</v>
      </c>
      <c r="VLW4746" t="s">
        <v>102</v>
      </c>
      <c r="VLX4746" t="s">
        <v>103</v>
      </c>
      <c r="VLZ4746">
        <v>45</v>
      </c>
      <c r="VMA4746" t="s">
        <v>133</v>
      </c>
      <c r="VMB4746" t="s">
        <v>95</v>
      </c>
      <c r="VMC4746" t="s">
        <v>54</v>
      </c>
      <c r="VMD4746" t="s">
        <v>93</v>
      </c>
      <c r="VME4746" t="s">
        <v>114</v>
      </c>
      <c r="VMF4746">
        <v>42225</v>
      </c>
      <c r="VMG4746">
        <v>42225</v>
      </c>
      <c r="VMH4746">
        <v>900</v>
      </c>
      <c r="VMM4746">
        <v>900</v>
      </c>
      <c r="VMR4746" t="s">
        <v>3619</v>
      </c>
      <c r="VMW4746">
        <v>42225</v>
      </c>
      <c r="VMX4746" t="s">
        <v>131</v>
      </c>
      <c r="VMY4746" t="s">
        <v>1169</v>
      </c>
      <c r="VMZ4746" t="s">
        <v>58</v>
      </c>
      <c r="VNA4746" t="s">
        <v>629</v>
      </c>
      <c r="VNB4746" t="s">
        <v>131</v>
      </c>
      <c r="VNC4746" t="s">
        <v>102</v>
      </c>
      <c r="VND4746" t="s">
        <v>103</v>
      </c>
      <c r="VNF4746">
        <v>45</v>
      </c>
      <c r="VNG4746" t="s">
        <v>133</v>
      </c>
      <c r="VNH4746" t="s">
        <v>95</v>
      </c>
      <c r="VNI4746" t="s">
        <v>54</v>
      </c>
      <c r="VNJ4746" t="s">
        <v>93</v>
      </c>
      <c r="VNK4746" t="s">
        <v>114</v>
      </c>
      <c r="VNL4746">
        <v>42225</v>
      </c>
      <c r="VNM4746">
        <v>42225</v>
      </c>
      <c r="VNN4746">
        <v>900</v>
      </c>
      <c r="VNS4746">
        <v>900</v>
      </c>
      <c r="VNX4746" t="s">
        <v>3619</v>
      </c>
      <c r="VOC4746">
        <v>42225</v>
      </c>
      <c r="VOD4746" t="s">
        <v>131</v>
      </c>
      <c r="VOE4746" t="s">
        <v>1169</v>
      </c>
      <c r="VOF4746" t="s">
        <v>58</v>
      </c>
      <c r="VOG4746" t="s">
        <v>629</v>
      </c>
      <c r="VOH4746" t="s">
        <v>131</v>
      </c>
      <c r="VOI4746" t="s">
        <v>102</v>
      </c>
      <c r="VOJ4746" t="s">
        <v>103</v>
      </c>
      <c r="VOL4746">
        <v>45</v>
      </c>
      <c r="VOM4746" t="s">
        <v>133</v>
      </c>
      <c r="VON4746" t="s">
        <v>95</v>
      </c>
      <c r="VOO4746" t="s">
        <v>54</v>
      </c>
      <c r="VOP4746" t="s">
        <v>93</v>
      </c>
      <c r="VOQ4746" t="s">
        <v>114</v>
      </c>
      <c r="VOR4746">
        <v>42225</v>
      </c>
      <c r="VOS4746">
        <v>42225</v>
      </c>
      <c r="VOT4746">
        <v>900</v>
      </c>
      <c r="VOY4746">
        <v>900</v>
      </c>
      <c r="VPD4746" t="s">
        <v>3619</v>
      </c>
      <c r="VPI4746">
        <v>42225</v>
      </c>
      <c r="VPJ4746" t="s">
        <v>131</v>
      </c>
      <c r="VPK4746" t="s">
        <v>1169</v>
      </c>
      <c r="VPL4746" t="s">
        <v>58</v>
      </c>
      <c r="VPM4746" t="s">
        <v>629</v>
      </c>
      <c r="VPN4746" t="s">
        <v>131</v>
      </c>
      <c r="VPO4746" t="s">
        <v>102</v>
      </c>
      <c r="VPP4746" t="s">
        <v>103</v>
      </c>
      <c r="VPR4746">
        <v>45</v>
      </c>
      <c r="VPS4746" t="s">
        <v>133</v>
      </c>
      <c r="VPT4746" t="s">
        <v>95</v>
      </c>
      <c r="VPU4746" t="s">
        <v>54</v>
      </c>
      <c r="VPV4746" t="s">
        <v>93</v>
      </c>
      <c r="VPW4746" t="s">
        <v>114</v>
      </c>
      <c r="VPX4746">
        <v>42225</v>
      </c>
      <c r="VPY4746">
        <v>42225</v>
      </c>
      <c r="VPZ4746">
        <v>900</v>
      </c>
      <c r="VQE4746">
        <v>900</v>
      </c>
      <c r="VQJ4746" t="s">
        <v>3619</v>
      </c>
      <c r="VQO4746">
        <v>42225</v>
      </c>
      <c r="VQP4746" t="s">
        <v>131</v>
      </c>
      <c r="VQQ4746" t="s">
        <v>1169</v>
      </c>
      <c r="VQR4746" t="s">
        <v>58</v>
      </c>
      <c r="VQS4746" t="s">
        <v>629</v>
      </c>
      <c r="VQT4746" t="s">
        <v>131</v>
      </c>
      <c r="VQU4746" t="s">
        <v>102</v>
      </c>
      <c r="VQV4746" t="s">
        <v>103</v>
      </c>
      <c r="VQX4746">
        <v>45</v>
      </c>
      <c r="VQY4746" t="s">
        <v>133</v>
      </c>
      <c r="VQZ4746" t="s">
        <v>95</v>
      </c>
      <c r="VRA4746" t="s">
        <v>54</v>
      </c>
      <c r="VRB4746" t="s">
        <v>93</v>
      </c>
      <c r="VRC4746" t="s">
        <v>114</v>
      </c>
      <c r="VRD4746">
        <v>42225</v>
      </c>
      <c r="VRE4746">
        <v>42225</v>
      </c>
      <c r="VRF4746">
        <v>900</v>
      </c>
      <c r="VRK4746">
        <v>900</v>
      </c>
      <c r="VRP4746" t="s">
        <v>3619</v>
      </c>
      <c r="VRU4746">
        <v>42225</v>
      </c>
      <c r="VRV4746" t="s">
        <v>131</v>
      </c>
      <c r="VRW4746" t="s">
        <v>1169</v>
      </c>
      <c r="VRX4746" t="s">
        <v>58</v>
      </c>
      <c r="VRY4746" t="s">
        <v>629</v>
      </c>
      <c r="VRZ4746" t="s">
        <v>131</v>
      </c>
      <c r="VSA4746" t="s">
        <v>102</v>
      </c>
      <c r="VSB4746" t="s">
        <v>103</v>
      </c>
      <c r="VSD4746">
        <v>45</v>
      </c>
      <c r="VSE4746" t="s">
        <v>133</v>
      </c>
      <c r="VSF4746" t="s">
        <v>95</v>
      </c>
      <c r="VSG4746" t="s">
        <v>54</v>
      </c>
      <c r="VSH4746" t="s">
        <v>93</v>
      </c>
      <c r="VSI4746" t="s">
        <v>114</v>
      </c>
      <c r="VSJ4746">
        <v>42225</v>
      </c>
      <c r="VSK4746">
        <v>42225</v>
      </c>
      <c r="VSL4746">
        <v>900</v>
      </c>
      <c r="VSQ4746">
        <v>900</v>
      </c>
      <c r="VSV4746" t="s">
        <v>3619</v>
      </c>
      <c r="VTA4746">
        <v>42225</v>
      </c>
      <c r="VTB4746" t="s">
        <v>131</v>
      </c>
      <c r="VTC4746" t="s">
        <v>1169</v>
      </c>
      <c r="VTD4746" t="s">
        <v>58</v>
      </c>
      <c r="VTE4746" t="s">
        <v>629</v>
      </c>
      <c r="VTF4746" t="s">
        <v>131</v>
      </c>
      <c r="VTG4746" t="s">
        <v>102</v>
      </c>
      <c r="VTH4746" t="s">
        <v>103</v>
      </c>
      <c r="VTJ4746">
        <v>45</v>
      </c>
      <c r="VTK4746" t="s">
        <v>133</v>
      </c>
      <c r="VTL4746" t="s">
        <v>95</v>
      </c>
      <c r="VTM4746" t="s">
        <v>54</v>
      </c>
      <c r="VTN4746" t="s">
        <v>93</v>
      </c>
      <c r="VTO4746" t="s">
        <v>114</v>
      </c>
      <c r="VTP4746">
        <v>42225</v>
      </c>
      <c r="VTQ4746">
        <v>42225</v>
      </c>
      <c r="VTR4746">
        <v>900</v>
      </c>
      <c r="VTW4746">
        <v>900</v>
      </c>
      <c r="VUB4746" t="s">
        <v>3619</v>
      </c>
      <c r="VUG4746">
        <v>42225</v>
      </c>
      <c r="VUH4746" t="s">
        <v>131</v>
      </c>
      <c r="VUI4746" t="s">
        <v>1169</v>
      </c>
      <c r="VUJ4746" t="s">
        <v>58</v>
      </c>
      <c r="VUK4746" t="s">
        <v>629</v>
      </c>
      <c r="VUL4746" t="s">
        <v>131</v>
      </c>
      <c r="VUM4746" t="s">
        <v>102</v>
      </c>
      <c r="VUN4746" t="s">
        <v>103</v>
      </c>
      <c r="VUP4746">
        <v>45</v>
      </c>
      <c r="VUQ4746" t="s">
        <v>133</v>
      </c>
      <c r="VUR4746" t="s">
        <v>95</v>
      </c>
      <c r="VUS4746" t="s">
        <v>54</v>
      </c>
      <c r="VUT4746" t="s">
        <v>93</v>
      </c>
      <c r="VUU4746" t="s">
        <v>114</v>
      </c>
      <c r="VUV4746">
        <v>42225</v>
      </c>
      <c r="VUW4746">
        <v>42225</v>
      </c>
      <c r="VUX4746">
        <v>900</v>
      </c>
      <c r="VVC4746">
        <v>900</v>
      </c>
      <c r="VVH4746" t="s">
        <v>3619</v>
      </c>
      <c r="VVM4746">
        <v>42225</v>
      </c>
      <c r="VVN4746" t="s">
        <v>131</v>
      </c>
      <c r="VVO4746" t="s">
        <v>1169</v>
      </c>
      <c r="VVP4746" t="s">
        <v>58</v>
      </c>
      <c r="VVQ4746" t="s">
        <v>629</v>
      </c>
      <c r="VVR4746" t="s">
        <v>131</v>
      </c>
      <c r="VVS4746" t="s">
        <v>102</v>
      </c>
      <c r="VVT4746" t="s">
        <v>103</v>
      </c>
      <c r="VVV4746">
        <v>45</v>
      </c>
      <c r="VVW4746" t="s">
        <v>133</v>
      </c>
      <c r="VVX4746" t="s">
        <v>95</v>
      </c>
      <c r="VVY4746" t="s">
        <v>54</v>
      </c>
      <c r="VVZ4746" t="s">
        <v>93</v>
      </c>
      <c r="VWA4746" t="s">
        <v>114</v>
      </c>
      <c r="VWB4746">
        <v>42225</v>
      </c>
      <c r="VWC4746">
        <v>42225</v>
      </c>
      <c r="VWD4746">
        <v>900</v>
      </c>
      <c r="VWI4746">
        <v>900</v>
      </c>
      <c r="VWN4746" t="s">
        <v>3619</v>
      </c>
      <c r="VWS4746">
        <v>42225</v>
      </c>
      <c r="VWT4746" t="s">
        <v>131</v>
      </c>
      <c r="VWU4746" t="s">
        <v>1169</v>
      </c>
      <c r="VWV4746" t="s">
        <v>58</v>
      </c>
      <c r="VWW4746" t="s">
        <v>629</v>
      </c>
      <c r="VWX4746" t="s">
        <v>131</v>
      </c>
      <c r="VWY4746" t="s">
        <v>102</v>
      </c>
      <c r="VWZ4746" t="s">
        <v>103</v>
      </c>
      <c r="VXB4746">
        <v>45</v>
      </c>
      <c r="VXC4746" t="s">
        <v>133</v>
      </c>
      <c r="VXD4746" t="s">
        <v>95</v>
      </c>
      <c r="VXE4746" t="s">
        <v>54</v>
      </c>
      <c r="VXF4746" t="s">
        <v>93</v>
      </c>
      <c r="VXG4746" t="s">
        <v>114</v>
      </c>
      <c r="VXH4746">
        <v>42225</v>
      </c>
      <c r="VXI4746">
        <v>42225</v>
      </c>
      <c r="VXJ4746">
        <v>900</v>
      </c>
      <c r="VXO4746">
        <v>900</v>
      </c>
      <c r="VXT4746" t="s">
        <v>3619</v>
      </c>
      <c r="VXY4746">
        <v>42225</v>
      </c>
      <c r="VXZ4746" t="s">
        <v>131</v>
      </c>
      <c r="VYA4746" t="s">
        <v>1169</v>
      </c>
      <c r="VYB4746" t="s">
        <v>58</v>
      </c>
      <c r="VYC4746" t="s">
        <v>629</v>
      </c>
      <c r="VYD4746" t="s">
        <v>131</v>
      </c>
      <c r="VYE4746" t="s">
        <v>102</v>
      </c>
      <c r="VYF4746" t="s">
        <v>103</v>
      </c>
      <c r="VYH4746">
        <v>45</v>
      </c>
      <c r="VYI4746" t="s">
        <v>133</v>
      </c>
      <c r="VYJ4746" t="s">
        <v>95</v>
      </c>
      <c r="VYK4746" t="s">
        <v>54</v>
      </c>
      <c r="VYL4746" t="s">
        <v>93</v>
      </c>
      <c r="VYM4746" t="s">
        <v>114</v>
      </c>
      <c r="VYN4746">
        <v>42225</v>
      </c>
      <c r="VYO4746">
        <v>42225</v>
      </c>
      <c r="VYP4746">
        <v>900</v>
      </c>
      <c r="VYU4746">
        <v>900</v>
      </c>
      <c r="VYZ4746" t="s">
        <v>3619</v>
      </c>
      <c r="VZE4746">
        <v>42225</v>
      </c>
      <c r="VZF4746" t="s">
        <v>131</v>
      </c>
      <c r="VZG4746" t="s">
        <v>1169</v>
      </c>
      <c r="VZH4746" t="s">
        <v>58</v>
      </c>
      <c r="VZI4746" t="s">
        <v>629</v>
      </c>
      <c r="VZJ4746" t="s">
        <v>131</v>
      </c>
      <c r="VZK4746" t="s">
        <v>102</v>
      </c>
      <c r="VZL4746" t="s">
        <v>103</v>
      </c>
      <c r="VZN4746">
        <v>45</v>
      </c>
      <c r="VZO4746" t="s">
        <v>133</v>
      </c>
      <c r="VZP4746" t="s">
        <v>95</v>
      </c>
      <c r="VZQ4746" t="s">
        <v>54</v>
      </c>
      <c r="VZR4746" t="s">
        <v>93</v>
      </c>
      <c r="VZS4746" t="s">
        <v>114</v>
      </c>
      <c r="VZT4746">
        <v>42225</v>
      </c>
      <c r="VZU4746">
        <v>42225</v>
      </c>
      <c r="VZV4746">
        <v>900</v>
      </c>
      <c r="WAA4746">
        <v>900</v>
      </c>
      <c r="WAF4746" t="s">
        <v>3619</v>
      </c>
      <c r="WAK4746">
        <v>42225</v>
      </c>
      <c r="WAL4746" t="s">
        <v>131</v>
      </c>
      <c r="WAM4746" t="s">
        <v>1169</v>
      </c>
      <c r="WAN4746" t="s">
        <v>58</v>
      </c>
      <c r="WAO4746" t="s">
        <v>629</v>
      </c>
      <c r="WAP4746" t="s">
        <v>131</v>
      </c>
      <c r="WAQ4746" t="s">
        <v>102</v>
      </c>
      <c r="WAR4746" t="s">
        <v>103</v>
      </c>
      <c r="WAT4746">
        <v>45</v>
      </c>
      <c r="WAU4746" t="s">
        <v>133</v>
      </c>
      <c r="WAV4746" t="s">
        <v>95</v>
      </c>
      <c r="WAW4746" t="s">
        <v>54</v>
      </c>
      <c r="WAX4746" t="s">
        <v>93</v>
      </c>
      <c r="WAY4746" t="s">
        <v>114</v>
      </c>
      <c r="WAZ4746">
        <v>42225</v>
      </c>
      <c r="WBA4746">
        <v>42225</v>
      </c>
      <c r="WBB4746">
        <v>900</v>
      </c>
      <c r="WBG4746">
        <v>900</v>
      </c>
      <c r="WBL4746" t="s">
        <v>3619</v>
      </c>
      <c r="WBQ4746">
        <v>42225</v>
      </c>
      <c r="WBR4746" t="s">
        <v>131</v>
      </c>
      <c r="WBS4746" t="s">
        <v>1169</v>
      </c>
      <c r="WBT4746" t="s">
        <v>58</v>
      </c>
      <c r="WBU4746" t="s">
        <v>629</v>
      </c>
      <c r="WBV4746" t="s">
        <v>131</v>
      </c>
      <c r="WBW4746" t="s">
        <v>102</v>
      </c>
      <c r="WBX4746" t="s">
        <v>103</v>
      </c>
      <c r="WBZ4746">
        <v>45</v>
      </c>
      <c r="WCA4746" t="s">
        <v>133</v>
      </c>
      <c r="WCB4746" t="s">
        <v>95</v>
      </c>
      <c r="WCC4746" t="s">
        <v>54</v>
      </c>
      <c r="WCD4746" t="s">
        <v>93</v>
      </c>
      <c r="WCE4746" t="s">
        <v>114</v>
      </c>
      <c r="WCF4746">
        <v>42225</v>
      </c>
      <c r="WCG4746">
        <v>42225</v>
      </c>
      <c r="WCH4746">
        <v>900</v>
      </c>
      <c r="WCM4746">
        <v>900</v>
      </c>
      <c r="WCR4746" t="s">
        <v>3619</v>
      </c>
      <c r="WCW4746">
        <v>42225</v>
      </c>
      <c r="WCX4746" t="s">
        <v>131</v>
      </c>
      <c r="WCY4746" t="s">
        <v>1169</v>
      </c>
      <c r="WCZ4746" t="s">
        <v>58</v>
      </c>
      <c r="WDA4746" t="s">
        <v>629</v>
      </c>
      <c r="WDB4746" t="s">
        <v>131</v>
      </c>
      <c r="WDC4746" t="s">
        <v>102</v>
      </c>
      <c r="WDD4746" t="s">
        <v>103</v>
      </c>
      <c r="WDF4746">
        <v>45</v>
      </c>
      <c r="WDG4746" t="s">
        <v>133</v>
      </c>
      <c r="WDH4746" t="s">
        <v>95</v>
      </c>
      <c r="WDI4746" t="s">
        <v>54</v>
      </c>
      <c r="WDJ4746" t="s">
        <v>93</v>
      </c>
      <c r="WDK4746" t="s">
        <v>114</v>
      </c>
      <c r="WDL4746">
        <v>42225</v>
      </c>
      <c r="WDM4746">
        <v>42225</v>
      </c>
      <c r="WDN4746">
        <v>900</v>
      </c>
      <c r="WDS4746">
        <v>900</v>
      </c>
      <c r="WDX4746" t="s">
        <v>3619</v>
      </c>
      <c r="WEC4746">
        <v>42225</v>
      </c>
      <c r="WED4746" t="s">
        <v>131</v>
      </c>
      <c r="WEE4746" t="s">
        <v>1169</v>
      </c>
      <c r="WEF4746" t="s">
        <v>58</v>
      </c>
      <c r="WEG4746" t="s">
        <v>629</v>
      </c>
      <c r="WEH4746" t="s">
        <v>131</v>
      </c>
      <c r="WEI4746" t="s">
        <v>102</v>
      </c>
      <c r="WEJ4746" t="s">
        <v>103</v>
      </c>
      <c r="WEL4746">
        <v>45</v>
      </c>
      <c r="WEM4746" t="s">
        <v>133</v>
      </c>
      <c r="WEN4746" t="s">
        <v>95</v>
      </c>
      <c r="WEO4746" t="s">
        <v>54</v>
      </c>
      <c r="WEP4746" t="s">
        <v>93</v>
      </c>
      <c r="WEQ4746" t="s">
        <v>114</v>
      </c>
      <c r="WER4746">
        <v>42225</v>
      </c>
      <c r="WES4746">
        <v>42225</v>
      </c>
      <c r="WET4746">
        <v>900</v>
      </c>
      <c r="WEY4746">
        <v>900</v>
      </c>
      <c r="WFD4746" t="s">
        <v>3619</v>
      </c>
      <c r="WFI4746">
        <v>42225</v>
      </c>
      <c r="WFJ4746" t="s">
        <v>131</v>
      </c>
      <c r="WFK4746" t="s">
        <v>1169</v>
      </c>
      <c r="WFL4746" t="s">
        <v>58</v>
      </c>
      <c r="WFM4746" t="s">
        <v>629</v>
      </c>
      <c r="WFN4746" t="s">
        <v>131</v>
      </c>
      <c r="WFO4746" t="s">
        <v>102</v>
      </c>
      <c r="WFP4746" t="s">
        <v>103</v>
      </c>
      <c r="WFR4746">
        <v>45</v>
      </c>
      <c r="WFS4746" t="s">
        <v>133</v>
      </c>
      <c r="WFT4746" t="s">
        <v>95</v>
      </c>
      <c r="WFU4746" t="s">
        <v>54</v>
      </c>
      <c r="WFV4746" t="s">
        <v>93</v>
      </c>
      <c r="WFW4746" t="s">
        <v>114</v>
      </c>
      <c r="WFX4746">
        <v>42225</v>
      </c>
      <c r="WFY4746">
        <v>42225</v>
      </c>
      <c r="WFZ4746">
        <v>900</v>
      </c>
      <c r="WGE4746">
        <v>900</v>
      </c>
      <c r="WGJ4746" t="s">
        <v>3619</v>
      </c>
      <c r="WGO4746">
        <v>42225</v>
      </c>
      <c r="WGP4746" t="s">
        <v>131</v>
      </c>
      <c r="WGQ4746" t="s">
        <v>1169</v>
      </c>
      <c r="WGR4746" t="s">
        <v>58</v>
      </c>
      <c r="WGS4746" t="s">
        <v>629</v>
      </c>
      <c r="WGT4746" t="s">
        <v>131</v>
      </c>
      <c r="WGU4746" t="s">
        <v>102</v>
      </c>
      <c r="WGV4746" t="s">
        <v>103</v>
      </c>
      <c r="WGX4746">
        <v>45</v>
      </c>
      <c r="WGY4746" t="s">
        <v>133</v>
      </c>
      <c r="WGZ4746" t="s">
        <v>95</v>
      </c>
      <c r="WHA4746" t="s">
        <v>54</v>
      </c>
      <c r="WHB4746" t="s">
        <v>93</v>
      </c>
      <c r="WHC4746" t="s">
        <v>114</v>
      </c>
      <c r="WHD4746">
        <v>42225</v>
      </c>
      <c r="WHE4746">
        <v>42225</v>
      </c>
      <c r="WHF4746">
        <v>900</v>
      </c>
      <c r="WHK4746">
        <v>900</v>
      </c>
      <c r="WHP4746" t="s">
        <v>3619</v>
      </c>
      <c r="WHU4746">
        <v>42225</v>
      </c>
      <c r="WHV4746" t="s">
        <v>131</v>
      </c>
      <c r="WHW4746" t="s">
        <v>1169</v>
      </c>
      <c r="WHX4746" t="s">
        <v>58</v>
      </c>
      <c r="WHY4746" t="s">
        <v>629</v>
      </c>
      <c r="WHZ4746" t="s">
        <v>131</v>
      </c>
      <c r="WIA4746" t="s">
        <v>102</v>
      </c>
      <c r="WIB4746" t="s">
        <v>103</v>
      </c>
      <c r="WID4746">
        <v>45</v>
      </c>
      <c r="WIE4746" t="s">
        <v>133</v>
      </c>
      <c r="WIF4746" t="s">
        <v>95</v>
      </c>
      <c r="WIG4746" t="s">
        <v>54</v>
      </c>
      <c r="WIH4746" t="s">
        <v>93</v>
      </c>
      <c r="WII4746" t="s">
        <v>114</v>
      </c>
      <c r="WIJ4746">
        <v>42225</v>
      </c>
      <c r="WIK4746">
        <v>42225</v>
      </c>
      <c r="WIL4746">
        <v>900</v>
      </c>
      <c r="WIQ4746">
        <v>900</v>
      </c>
      <c r="WIV4746" t="s">
        <v>3619</v>
      </c>
      <c r="WJA4746">
        <v>42225</v>
      </c>
      <c r="WJB4746" t="s">
        <v>131</v>
      </c>
      <c r="WJC4746" t="s">
        <v>1169</v>
      </c>
      <c r="WJD4746" t="s">
        <v>58</v>
      </c>
      <c r="WJE4746" t="s">
        <v>629</v>
      </c>
      <c r="WJF4746" t="s">
        <v>131</v>
      </c>
      <c r="WJG4746" t="s">
        <v>102</v>
      </c>
      <c r="WJH4746" t="s">
        <v>103</v>
      </c>
      <c r="WJJ4746">
        <v>45</v>
      </c>
      <c r="WJK4746" t="s">
        <v>133</v>
      </c>
      <c r="WJL4746" t="s">
        <v>95</v>
      </c>
      <c r="WJM4746" t="s">
        <v>54</v>
      </c>
      <c r="WJN4746" t="s">
        <v>93</v>
      </c>
      <c r="WJO4746" t="s">
        <v>114</v>
      </c>
      <c r="WJP4746">
        <v>42225</v>
      </c>
      <c r="WJQ4746">
        <v>42225</v>
      </c>
      <c r="WJR4746">
        <v>900</v>
      </c>
      <c r="WJW4746">
        <v>900</v>
      </c>
      <c r="WKB4746" t="s">
        <v>3619</v>
      </c>
      <c r="WKG4746">
        <v>42225</v>
      </c>
      <c r="WKH4746" t="s">
        <v>131</v>
      </c>
      <c r="WKI4746" t="s">
        <v>1169</v>
      </c>
      <c r="WKJ4746" t="s">
        <v>58</v>
      </c>
      <c r="WKK4746" t="s">
        <v>629</v>
      </c>
      <c r="WKL4746" t="s">
        <v>131</v>
      </c>
      <c r="WKM4746" t="s">
        <v>102</v>
      </c>
      <c r="WKN4746" t="s">
        <v>103</v>
      </c>
      <c r="WKP4746">
        <v>45</v>
      </c>
      <c r="WKQ4746" t="s">
        <v>133</v>
      </c>
      <c r="WKR4746" t="s">
        <v>95</v>
      </c>
      <c r="WKS4746" t="s">
        <v>54</v>
      </c>
      <c r="WKT4746" t="s">
        <v>93</v>
      </c>
      <c r="WKU4746" t="s">
        <v>114</v>
      </c>
      <c r="WKV4746">
        <v>42225</v>
      </c>
      <c r="WKW4746">
        <v>42225</v>
      </c>
      <c r="WKX4746">
        <v>900</v>
      </c>
      <c r="WLC4746">
        <v>900</v>
      </c>
      <c r="WLH4746" t="s">
        <v>3619</v>
      </c>
      <c r="WLM4746">
        <v>42225</v>
      </c>
      <c r="WLN4746" t="s">
        <v>131</v>
      </c>
      <c r="WLO4746" t="s">
        <v>1169</v>
      </c>
      <c r="WLP4746" t="s">
        <v>58</v>
      </c>
      <c r="WLQ4746" t="s">
        <v>629</v>
      </c>
      <c r="WLR4746" t="s">
        <v>131</v>
      </c>
      <c r="WLS4746" t="s">
        <v>102</v>
      </c>
      <c r="WLT4746" t="s">
        <v>103</v>
      </c>
      <c r="WLV4746">
        <v>45</v>
      </c>
      <c r="WLW4746" t="s">
        <v>133</v>
      </c>
      <c r="WLX4746" t="s">
        <v>95</v>
      </c>
      <c r="WLY4746" t="s">
        <v>54</v>
      </c>
      <c r="WLZ4746" t="s">
        <v>93</v>
      </c>
      <c r="WMA4746" t="s">
        <v>114</v>
      </c>
      <c r="WMB4746">
        <v>42225</v>
      </c>
      <c r="WMC4746">
        <v>42225</v>
      </c>
      <c r="WMD4746">
        <v>900</v>
      </c>
      <c r="WMI4746">
        <v>900</v>
      </c>
      <c r="WMN4746" t="s">
        <v>3619</v>
      </c>
      <c r="WMS4746">
        <v>42225</v>
      </c>
      <c r="WMT4746" t="s">
        <v>131</v>
      </c>
      <c r="WMU4746" t="s">
        <v>1169</v>
      </c>
      <c r="WMV4746" t="s">
        <v>58</v>
      </c>
      <c r="WMW4746" t="s">
        <v>629</v>
      </c>
      <c r="WMX4746" t="s">
        <v>131</v>
      </c>
      <c r="WMY4746" t="s">
        <v>102</v>
      </c>
      <c r="WMZ4746" t="s">
        <v>103</v>
      </c>
      <c r="WNB4746">
        <v>45</v>
      </c>
      <c r="WNC4746" t="s">
        <v>133</v>
      </c>
      <c r="WND4746" t="s">
        <v>95</v>
      </c>
      <c r="WNE4746" t="s">
        <v>54</v>
      </c>
      <c r="WNF4746" t="s">
        <v>93</v>
      </c>
      <c r="WNG4746" t="s">
        <v>114</v>
      </c>
      <c r="WNH4746">
        <v>42225</v>
      </c>
      <c r="WNI4746">
        <v>42225</v>
      </c>
      <c r="WNJ4746">
        <v>900</v>
      </c>
      <c r="WNO4746">
        <v>900</v>
      </c>
      <c r="WNT4746" t="s">
        <v>3619</v>
      </c>
      <c r="WNY4746">
        <v>42225</v>
      </c>
      <c r="WNZ4746" t="s">
        <v>131</v>
      </c>
      <c r="WOA4746" t="s">
        <v>1169</v>
      </c>
      <c r="WOB4746" t="s">
        <v>58</v>
      </c>
      <c r="WOC4746" t="s">
        <v>629</v>
      </c>
      <c r="WOD4746" t="s">
        <v>131</v>
      </c>
      <c r="WOE4746" t="s">
        <v>102</v>
      </c>
      <c r="WOF4746" t="s">
        <v>103</v>
      </c>
      <c r="WOH4746">
        <v>45</v>
      </c>
      <c r="WOI4746" t="s">
        <v>133</v>
      </c>
      <c r="WOJ4746" t="s">
        <v>95</v>
      </c>
      <c r="WOK4746" t="s">
        <v>54</v>
      </c>
      <c r="WOL4746" t="s">
        <v>93</v>
      </c>
      <c r="WOM4746" t="s">
        <v>114</v>
      </c>
      <c r="WON4746">
        <v>42225</v>
      </c>
      <c r="WOO4746">
        <v>42225</v>
      </c>
      <c r="WOP4746">
        <v>900</v>
      </c>
      <c r="WOU4746">
        <v>900</v>
      </c>
      <c r="WOZ4746" t="s">
        <v>3619</v>
      </c>
      <c r="WPE4746">
        <v>42225</v>
      </c>
      <c r="WPF4746" t="s">
        <v>131</v>
      </c>
      <c r="WPG4746" t="s">
        <v>1169</v>
      </c>
      <c r="WPH4746" t="s">
        <v>58</v>
      </c>
      <c r="WPI4746" t="s">
        <v>629</v>
      </c>
      <c r="WPJ4746" t="s">
        <v>131</v>
      </c>
      <c r="WPK4746" t="s">
        <v>102</v>
      </c>
      <c r="WPL4746" t="s">
        <v>103</v>
      </c>
      <c r="WPN4746">
        <v>45</v>
      </c>
      <c r="WPO4746" t="s">
        <v>133</v>
      </c>
      <c r="WPP4746" t="s">
        <v>95</v>
      </c>
      <c r="WPQ4746" t="s">
        <v>54</v>
      </c>
      <c r="WPR4746" t="s">
        <v>93</v>
      </c>
      <c r="WPS4746" t="s">
        <v>114</v>
      </c>
      <c r="WPT4746">
        <v>42225</v>
      </c>
      <c r="WPU4746">
        <v>42225</v>
      </c>
      <c r="WPV4746">
        <v>900</v>
      </c>
      <c r="WQA4746">
        <v>900</v>
      </c>
      <c r="WQF4746" t="s">
        <v>3619</v>
      </c>
      <c r="WQK4746">
        <v>42225</v>
      </c>
      <c r="WQL4746" t="s">
        <v>131</v>
      </c>
      <c r="WQM4746" t="s">
        <v>1169</v>
      </c>
      <c r="WQN4746" t="s">
        <v>58</v>
      </c>
      <c r="WQO4746" t="s">
        <v>629</v>
      </c>
      <c r="WQP4746" t="s">
        <v>131</v>
      </c>
      <c r="WQQ4746" t="s">
        <v>102</v>
      </c>
      <c r="WQR4746" t="s">
        <v>103</v>
      </c>
      <c r="WQT4746">
        <v>45</v>
      </c>
      <c r="WQU4746" t="s">
        <v>133</v>
      </c>
      <c r="WQV4746" t="s">
        <v>95</v>
      </c>
      <c r="WQW4746" t="s">
        <v>54</v>
      </c>
      <c r="WQX4746" t="s">
        <v>93</v>
      </c>
      <c r="WQY4746" t="s">
        <v>114</v>
      </c>
      <c r="WQZ4746">
        <v>42225</v>
      </c>
      <c r="WRA4746">
        <v>42225</v>
      </c>
      <c r="WRB4746">
        <v>900</v>
      </c>
      <c r="WRG4746">
        <v>900</v>
      </c>
      <c r="WRL4746" t="s">
        <v>3619</v>
      </c>
      <c r="WRQ4746">
        <v>42225</v>
      </c>
      <c r="WRR4746" t="s">
        <v>131</v>
      </c>
      <c r="WRS4746" t="s">
        <v>1169</v>
      </c>
      <c r="WRT4746" t="s">
        <v>58</v>
      </c>
      <c r="WRU4746" t="s">
        <v>629</v>
      </c>
      <c r="WRV4746" t="s">
        <v>131</v>
      </c>
      <c r="WRW4746" t="s">
        <v>102</v>
      </c>
      <c r="WRX4746" t="s">
        <v>103</v>
      </c>
      <c r="WRZ4746">
        <v>45</v>
      </c>
      <c r="WSA4746" t="s">
        <v>133</v>
      </c>
      <c r="WSB4746" t="s">
        <v>95</v>
      </c>
      <c r="WSC4746" t="s">
        <v>54</v>
      </c>
      <c r="WSD4746" t="s">
        <v>93</v>
      </c>
      <c r="WSE4746" t="s">
        <v>114</v>
      </c>
      <c r="WSF4746">
        <v>42225</v>
      </c>
      <c r="WSG4746">
        <v>42225</v>
      </c>
      <c r="WSH4746">
        <v>900</v>
      </c>
      <c r="WSM4746">
        <v>900</v>
      </c>
      <c r="WSR4746" t="s">
        <v>3619</v>
      </c>
      <c r="WSW4746">
        <v>42225</v>
      </c>
      <c r="WSX4746" t="s">
        <v>131</v>
      </c>
      <c r="WSY4746" t="s">
        <v>1169</v>
      </c>
      <c r="WSZ4746" t="s">
        <v>58</v>
      </c>
      <c r="WTA4746" t="s">
        <v>629</v>
      </c>
      <c r="WTB4746" t="s">
        <v>131</v>
      </c>
      <c r="WTC4746" t="s">
        <v>102</v>
      </c>
      <c r="WTD4746" t="s">
        <v>103</v>
      </c>
      <c r="WTF4746">
        <v>45</v>
      </c>
      <c r="WTG4746" t="s">
        <v>133</v>
      </c>
      <c r="WTH4746" t="s">
        <v>95</v>
      </c>
      <c r="WTI4746" t="s">
        <v>54</v>
      </c>
      <c r="WTJ4746" t="s">
        <v>93</v>
      </c>
      <c r="WTK4746" t="s">
        <v>114</v>
      </c>
      <c r="WTL4746">
        <v>42225</v>
      </c>
      <c r="WTM4746">
        <v>42225</v>
      </c>
      <c r="WTN4746">
        <v>900</v>
      </c>
      <c r="WTS4746">
        <v>900</v>
      </c>
      <c r="WTX4746" t="s">
        <v>3619</v>
      </c>
      <c r="WUC4746">
        <v>42225</v>
      </c>
      <c r="WUD4746" t="s">
        <v>131</v>
      </c>
      <c r="WUE4746" t="s">
        <v>1169</v>
      </c>
      <c r="WUF4746" t="s">
        <v>58</v>
      </c>
      <c r="WUG4746" t="s">
        <v>629</v>
      </c>
      <c r="WUH4746" t="s">
        <v>131</v>
      </c>
      <c r="WUI4746" t="s">
        <v>102</v>
      </c>
      <c r="WUJ4746" t="s">
        <v>103</v>
      </c>
      <c r="WUL4746">
        <v>45</v>
      </c>
      <c r="WUM4746" t="s">
        <v>133</v>
      </c>
      <c r="WUN4746" t="s">
        <v>95</v>
      </c>
      <c r="WUO4746" t="s">
        <v>54</v>
      </c>
      <c r="WUP4746" t="s">
        <v>93</v>
      </c>
      <c r="WUQ4746" t="s">
        <v>114</v>
      </c>
      <c r="WUR4746">
        <v>42225</v>
      </c>
      <c r="WUS4746">
        <v>42225</v>
      </c>
      <c r="WUT4746">
        <v>900</v>
      </c>
      <c r="WUY4746">
        <v>900</v>
      </c>
      <c r="WVD4746" t="s">
        <v>3619</v>
      </c>
      <c r="WVI4746">
        <v>42225</v>
      </c>
      <c r="WVJ4746" t="s">
        <v>131</v>
      </c>
      <c r="WVK4746" t="s">
        <v>1169</v>
      </c>
      <c r="WVL4746" t="s">
        <v>58</v>
      </c>
      <c r="WVM4746" t="s">
        <v>629</v>
      </c>
      <c r="WVN4746" t="s">
        <v>131</v>
      </c>
      <c r="WVO4746" t="s">
        <v>102</v>
      </c>
      <c r="WVP4746" t="s">
        <v>103</v>
      </c>
      <c r="WVR4746">
        <v>45</v>
      </c>
      <c r="WVS4746" t="s">
        <v>133</v>
      </c>
      <c r="WVT4746" t="s">
        <v>95</v>
      </c>
      <c r="WVU4746" t="s">
        <v>54</v>
      </c>
      <c r="WVV4746" t="s">
        <v>93</v>
      </c>
      <c r="WVW4746" t="s">
        <v>114</v>
      </c>
      <c r="WVX4746">
        <v>42225</v>
      </c>
      <c r="WVY4746">
        <v>42225</v>
      </c>
      <c r="WVZ4746">
        <v>900</v>
      </c>
      <c r="WWE4746">
        <v>900</v>
      </c>
      <c r="WWJ4746" t="s">
        <v>3619</v>
      </c>
      <c r="WWO4746">
        <v>42225</v>
      </c>
      <c r="WWP4746" t="s">
        <v>131</v>
      </c>
      <c r="WWQ4746" t="s">
        <v>1169</v>
      </c>
      <c r="WWR4746" t="s">
        <v>58</v>
      </c>
      <c r="WWS4746" t="s">
        <v>629</v>
      </c>
      <c r="WWT4746" t="s">
        <v>131</v>
      </c>
      <c r="WWU4746" t="s">
        <v>102</v>
      </c>
      <c r="WWV4746" t="s">
        <v>103</v>
      </c>
      <c r="WWX4746">
        <v>45</v>
      </c>
      <c r="WWY4746" t="s">
        <v>133</v>
      </c>
      <c r="WWZ4746" t="s">
        <v>95</v>
      </c>
      <c r="WXA4746" t="s">
        <v>54</v>
      </c>
      <c r="WXB4746" t="s">
        <v>93</v>
      </c>
      <c r="WXC4746" t="s">
        <v>114</v>
      </c>
      <c r="WXD4746">
        <v>42225</v>
      </c>
      <c r="WXE4746">
        <v>42225</v>
      </c>
      <c r="WXF4746">
        <v>900</v>
      </c>
      <c r="WXK4746">
        <v>900</v>
      </c>
      <c r="WXP4746" t="s">
        <v>3619</v>
      </c>
      <c r="WXU4746">
        <v>42225</v>
      </c>
      <c r="WXV4746" t="s">
        <v>131</v>
      </c>
      <c r="WXW4746" t="s">
        <v>1169</v>
      </c>
      <c r="WXX4746" t="s">
        <v>58</v>
      </c>
      <c r="WXY4746" t="s">
        <v>629</v>
      </c>
      <c r="WXZ4746" t="s">
        <v>131</v>
      </c>
      <c r="WYA4746" t="s">
        <v>102</v>
      </c>
      <c r="WYB4746" t="s">
        <v>103</v>
      </c>
      <c r="WYD4746">
        <v>45</v>
      </c>
      <c r="WYE4746" t="s">
        <v>133</v>
      </c>
      <c r="WYF4746" t="s">
        <v>95</v>
      </c>
      <c r="WYG4746" t="s">
        <v>54</v>
      </c>
      <c r="WYH4746" t="s">
        <v>93</v>
      </c>
      <c r="WYI4746" t="s">
        <v>114</v>
      </c>
      <c r="WYJ4746">
        <v>42225</v>
      </c>
      <c r="WYK4746">
        <v>42225</v>
      </c>
      <c r="WYL4746">
        <v>900</v>
      </c>
      <c r="WYQ4746">
        <v>900</v>
      </c>
      <c r="WYV4746" t="s">
        <v>3619</v>
      </c>
      <c r="WZA4746">
        <v>42225</v>
      </c>
      <c r="WZB4746" t="s">
        <v>131</v>
      </c>
      <c r="WZC4746" t="s">
        <v>1169</v>
      </c>
      <c r="WZD4746" t="s">
        <v>58</v>
      </c>
      <c r="WZE4746" t="s">
        <v>629</v>
      </c>
      <c r="WZF4746" t="s">
        <v>131</v>
      </c>
      <c r="WZG4746" t="s">
        <v>102</v>
      </c>
      <c r="WZH4746" t="s">
        <v>103</v>
      </c>
      <c r="WZJ4746">
        <v>45</v>
      </c>
      <c r="WZK4746" t="s">
        <v>133</v>
      </c>
      <c r="WZL4746" t="s">
        <v>95</v>
      </c>
      <c r="WZM4746" t="s">
        <v>54</v>
      </c>
      <c r="WZN4746" t="s">
        <v>93</v>
      </c>
      <c r="WZO4746" t="s">
        <v>114</v>
      </c>
      <c r="WZP4746">
        <v>42225</v>
      </c>
      <c r="WZQ4746">
        <v>42225</v>
      </c>
      <c r="WZR4746">
        <v>900</v>
      </c>
      <c r="WZW4746">
        <v>900</v>
      </c>
      <c r="XAB4746" t="s">
        <v>3619</v>
      </c>
      <c r="XAG4746">
        <v>42225</v>
      </c>
      <c r="XAH4746" t="s">
        <v>131</v>
      </c>
      <c r="XAI4746" t="s">
        <v>1169</v>
      </c>
      <c r="XAJ4746" t="s">
        <v>58</v>
      </c>
      <c r="XAK4746" t="s">
        <v>629</v>
      </c>
      <c r="XAL4746" t="s">
        <v>131</v>
      </c>
      <c r="XAM4746" t="s">
        <v>102</v>
      </c>
      <c r="XAN4746" t="s">
        <v>103</v>
      </c>
      <c r="XAP4746">
        <v>45</v>
      </c>
      <c r="XAQ4746" t="s">
        <v>133</v>
      </c>
      <c r="XAR4746" t="s">
        <v>95</v>
      </c>
      <c r="XAS4746" t="s">
        <v>54</v>
      </c>
      <c r="XAT4746" t="s">
        <v>93</v>
      </c>
      <c r="XAU4746" t="s">
        <v>114</v>
      </c>
      <c r="XAV4746">
        <v>42225</v>
      </c>
      <c r="XAW4746">
        <v>42225</v>
      </c>
      <c r="XAX4746">
        <v>900</v>
      </c>
      <c r="XBC4746">
        <v>900</v>
      </c>
      <c r="XBH4746" t="s">
        <v>3619</v>
      </c>
      <c r="XBM4746">
        <v>42225</v>
      </c>
      <c r="XBN4746" t="s">
        <v>131</v>
      </c>
      <c r="XBO4746" t="s">
        <v>1169</v>
      </c>
      <c r="XBP4746" t="s">
        <v>58</v>
      </c>
      <c r="XBQ4746" t="s">
        <v>629</v>
      </c>
      <c r="XBR4746" t="s">
        <v>131</v>
      </c>
      <c r="XBS4746" t="s">
        <v>102</v>
      </c>
      <c r="XBT4746" t="s">
        <v>103</v>
      </c>
      <c r="XBV4746">
        <v>45</v>
      </c>
      <c r="XBW4746" t="s">
        <v>133</v>
      </c>
      <c r="XBX4746" t="s">
        <v>95</v>
      </c>
      <c r="XBY4746" t="s">
        <v>54</v>
      </c>
      <c r="XBZ4746" t="s">
        <v>93</v>
      </c>
      <c r="XCA4746" t="s">
        <v>114</v>
      </c>
      <c r="XCB4746">
        <v>42225</v>
      </c>
      <c r="XCC4746">
        <v>42225</v>
      </c>
      <c r="XCD4746">
        <v>900</v>
      </c>
      <c r="XCI4746">
        <v>900</v>
      </c>
      <c r="XCN4746" t="s">
        <v>3619</v>
      </c>
      <c r="XCS4746">
        <v>42225</v>
      </c>
      <c r="XCT4746" t="s">
        <v>131</v>
      </c>
      <c r="XCU4746" t="s">
        <v>1169</v>
      </c>
      <c r="XCV4746" t="s">
        <v>58</v>
      </c>
      <c r="XCW4746" t="s">
        <v>629</v>
      </c>
      <c r="XCX4746" t="s">
        <v>131</v>
      </c>
      <c r="XCY4746" t="s">
        <v>102</v>
      </c>
      <c r="XCZ4746" t="s">
        <v>103</v>
      </c>
      <c r="XDB4746">
        <v>45</v>
      </c>
      <c r="XDC4746" t="s">
        <v>133</v>
      </c>
      <c r="XDD4746" t="s">
        <v>95</v>
      </c>
      <c r="XDE4746" t="s">
        <v>54</v>
      </c>
      <c r="XDF4746" t="s">
        <v>93</v>
      </c>
      <c r="XDG4746" t="s">
        <v>114</v>
      </c>
      <c r="XDH4746">
        <v>42225</v>
      </c>
      <c r="XDI4746">
        <v>42225</v>
      </c>
      <c r="XDJ4746">
        <v>900</v>
      </c>
      <c r="XDO4746">
        <v>900</v>
      </c>
      <c r="XDT4746" t="s">
        <v>3619</v>
      </c>
      <c r="XDY4746">
        <v>42225</v>
      </c>
      <c r="XDZ4746" t="s">
        <v>131</v>
      </c>
      <c r="XEA4746" t="s">
        <v>1169</v>
      </c>
      <c r="XEB4746" t="s">
        <v>58</v>
      </c>
      <c r="XEC4746" t="s">
        <v>629</v>
      </c>
      <c r="XED4746" t="s">
        <v>131</v>
      </c>
      <c r="XEE4746" t="s">
        <v>102</v>
      </c>
      <c r="XEF4746" t="s">
        <v>103</v>
      </c>
      <c r="XEH4746">
        <v>45</v>
      </c>
      <c r="XEI4746" t="s">
        <v>133</v>
      </c>
      <c r="XEJ4746" t="s">
        <v>95</v>
      </c>
      <c r="XEK4746" t="s">
        <v>54</v>
      </c>
      <c r="XEL4746" t="s">
        <v>93</v>
      </c>
      <c r="XEM4746" t="s">
        <v>114</v>
      </c>
      <c r="XEN4746">
        <v>42225</v>
      </c>
      <c r="XEO4746">
        <v>42225</v>
      </c>
      <c r="XEP4746">
        <v>900</v>
      </c>
      <c r="XEU4746">
        <v>900</v>
      </c>
      <c r="XEZ4746" t="s">
        <v>3619</v>
      </c>
    </row>
    <row r="4747" spans="1:1020 1025:2044 2049:3068 3073:4092 4097:5116 5121:6140 6145:7164 7169:8188 8193:9212 9217:10236 10241:11260 11265:12284 12289:13308 13313:14332 14337:15356 15361:16380">
      <c r="A4747" s="57">
        <v>42225</v>
      </c>
      <c r="B4747" t="s">
        <v>570</v>
      </c>
      <c r="C4747" t="s">
        <v>89</v>
      </c>
      <c r="D4747" t="s">
        <v>58</v>
      </c>
      <c r="E4747" t="s">
        <v>606</v>
      </c>
      <c r="F4747" t="s">
        <v>570</v>
      </c>
      <c r="G4747" t="s">
        <v>4</v>
      </c>
      <c r="H4747" t="s">
        <v>115</v>
      </c>
      <c r="I4747" t="s">
        <v>613</v>
      </c>
      <c r="J4747">
        <v>1</v>
      </c>
      <c r="K4747" t="s">
        <v>614</v>
      </c>
      <c r="L4747" t="s">
        <v>91</v>
      </c>
      <c r="M4747" t="s">
        <v>54</v>
      </c>
      <c r="N4747" t="s">
        <v>93</v>
      </c>
      <c r="O4747" t="s">
        <v>114</v>
      </c>
      <c r="P4747">
        <v>42194</v>
      </c>
      <c r="Q4747">
        <v>42195</v>
      </c>
      <c r="R4747">
        <v>135</v>
      </c>
      <c r="W4747">
        <v>135</v>
      </c>
      <c r="AB4747" t="s">
        <v>5415</v>
      </c>
    </row>
    <row r="4748" spans="1:1020 1025:2044 2049:3068 3073:4092 4097:5116 5121:6140 6145:7164 7169:8188 8193:9212 9217:10236 10241:11260 11265:12284 12289:13308 13313:14332 14337:15356 15361:16380">
      <c r="A4748" s="57">
        <v>42225</v>
      </c>
      <c r="B4748" t="s">
        <v>570</v>
      </c>
      <c r="C4748" t="s">
        <v>89</v>
      </c>
      <c r="D4748" t="s">
        <v>58</v>
      </c>
      <c r="E4748" t="s">
        <v>606</v>
      </c>
      <c r="F4748" t="s">
        <v>570</v>
      </c>
      <c r="G4748" t="s">
        <v>4</v>
      </c>
      <c r="H4748" t="s">
        <v>115</v>
      </c>
      <c r="I4748" t="s">
        <v>613</v>
      </c>
      <c r="J4748">
        <v>1</v>
      </c>
      <c r="K4748" t="s">
        <v>614</v>
      </c>
      <c r="L4748" t="s">
        <v>91</v>
      </c>
      <c r="M4748" t="s">
        <v>54</v>
      </c>
      <c r="N4748" t="s">
        <v>93</v>
      </c>
      <c r="O4748" t="s">
        <v>114</v>
      </c>
      <c r="P4748">
        <v>42194</v>
      </c>
      <c r="Q4748">
        <v>42195</v>
      </c>
      <c r="R4748">
        <v>150</v>
      </c>
      <c r="W4748">
        <v>150</v>
      </c>
      <c r="AB4748" t="s">
        <v>5416</v>
      </c>
      <c r="AJ4748" t="s">
        <v>58</v>
      </c>
      <c r="AK4748" t="s">
        <v>629</v>
      </c>
      <c r="AL4748" t="s">
        <v>131</v>
      </c>
      <c r="AM4748" t="s">
        <v>102</v>
      </c>
      <c r="AN4748" t="s">
        <v>103</v>
      </c>
      <c r="AP4748">
        <v>45</v>
      </c>
      <c r="AQ4748" t="s">
        <v>133</v>
      </c>
      <c r="AR4748" t="s">
        <v>95</v>
      </c>
      <c r="AS4748" t="s">
        <v>54</v>
      </c>
      <c r="AT4748" t="s">
        <v>93</v>
      </c>
      <c r="AU4748" t="s">
        <v>114</v>
      </c>
      <c r="AV4748">
        <v>42225</v>
      </c>
      <c r="AW4748">
        <v>42225</v>
      </c>
      <c r="AX4748">
        <v>900</v>
      </c>
      <c r="BC4748">
        <v>900</v>
      </c>
      <c r="BH4748" t="s">
        <v>3619</v>
      </c>
      <c r="BM4748">
        <v>42225</v>
      </c>
      <c r="BN4748" t="s">
        <v>131</v>
      </c>
      <c r="BO4748" t="s">
        <v>1169</v>
      </c>
      <c r="BP4748" t="s">
        <v>58</v>
      </c>
      <c r="BQ4748" t="s">
        <v>629</v>
      </c>
      <c r="BR4748" t="s">
        <v>131</v>
      </c>
      <c r="BS4748" t="s">
        <v>102</v>
      </c>
      <c r="BT4748" t="s">
        <v>103</v>
      </c>
      <c r="BV4748">
        <v>45</v>
      </c>
      <c r="BW4748" t="s">
        <v>133</v>
      </c>
      <c r="BX4748" t="s">
        <v>95</v>
      </c>
      <c r="BY4748" t="s">
        <v>54</v>
      </c>
      <c r="BZ4748" t="s">
        <v>93</v>
      </c>
      <c r="CA4748" t="s">
        <v>114</v>
      </c>
      <c r="CB4748">
        <v>42225</v>
      </c>
      <c r="CC4748">
        <v>42225</v>
      </c>
      <c r="CD4748">
        <v>900</v>
      </c>
      <c r="CI4748">
        <v>900</v>
      </c>
      <c r="CN4748" t="s">
        <v>3619</v>
      </c>
      <c r="CS4748">
        <v>42225</v>
      </c>
      <c r="CT4748" t="s">
        <v>131</v>
      </c>
      <c r="CU4748" t="s">
        <v>1169</v>
      </c>
      <c r="CV4748" t="s">
        <v>58</v>
      </c>
      <c r="CW4748" t="s">
        <v>629</v>
      </c>
      <c r="CX4748" t="s">
        <v>131</v>
      </c>
      <c r="CY4748" t="s">
        <v>102</v>
      </c>
      <c r="CZ4748" t="s">
        <v>103</v>
      </c>
      <c r="DB4748">
        <v>45</v>
      </c>
      <c r="DC4748" t="s">
        <v>133</v>
      </c>
      <c r="DD4748" t="s">
        <v>95</v>
      </c>
      <c r="DE4748" t="s">
        <v>54</v>
      </c>
      <c r="DF4748" t="s">
        <v>93</v>
      </c>
      <c r="DG4748" t="s">
        <v>114</v>
      </c>
      <c r="DH4748">
        <v>42225</v>
      </c>
      <c r="DI4748">
        <v>42225</v>
      </c>
      <c r="DJ4748">
        <v>900</v>
      </c>
      <c r="DO4748">
        <v>900</v>
      </c>
      <c r="DT4748" t="s">
        <v>3619</v>
      </c>
      <c r="DY4748">
        <v>42225</v>
      </c>
      <c r="DZ4748" t="s">
        <v>131</v>
      </c>
      <c r="EA4748" t="s">
        <v>1169</v>
      </c>
      <c r="EB4748" t="s">
        <v>58</v>
      </c>
      <c r="EC4748" t="s">
        <v>629</v>
      </c>
      <c r="ED4748" t="s">
        <v>131</v>
      </c>
      <c r="EE4748" t="s">
        <v>102</v>
      </c>
      <c r="EF4748" t="s">
        <v>103</v>
      </c>
      <c r="EH4748">
        <v>45</v>
      </c>
      <c r="EI4748" t="s">
        <v>133</v>
      </c>
      <c r="EJ4748" t="s">
        <v>95</v>
      </c>
      <c r="EK4748" t="s">
        <v>54</v>
      </c>
      <c r="EL4748" t="s">
        <v>93</v>
      </c>
      <c r="EM4748" t="s">
        <v>114</v>
      </c>
      <c r="EN4748">
        <v>42225</v>
      </c>
      <c r="EO4748">
        <v>42225</v>
      </c>
      <c r="EP4748">
        <v>900</v>
      </c>
      <c r="EU4748">
        <v>900</v>
      </c>
      <c r="EZ4748" t="s">
        <v>3619</v>
      </c>
      <c r="FE4748">
        <v>42225</v>
      </c>
      <c r="FF4748" t="s">
        <v>131</v>
      </c>
      <c r="FG4748" t="s">
        <v>1169</v>
      </c>
      <c r="FH4748" t="s">
        <v>58</v>
      </c>
      <c r="FI4748" t="s">
        <v>629</v>
      </c>
      <c r="FJ4748" t="s">
        <v>131</v>
      </c>
      <c r="FK4748" t="s">
        <v>102</v>
      </c>
      <c r="FL4748" t="s">
        <v>103</v>
      </c>
      <c r="FN4748">
        <v>45</v>
      </c>
      <c r="FO4748" t="s">
        <v>133</v>
      </c>
      <c r="FP4748" t="s">
        <v>95</v>
      </c>
      <c r="FQ4748" t="s">
        <v>54</v>
      </c>
      <c r="FR4748" t="s">
        <v>93</v>
      </c>
      <c r="FS4748" t="s">
        <v>114</v>
      </c>
      <c r="FT4748">
        <v>42225</v>
      </c>
      <c r="FU4748">
        <v>42225</v>
      </c>
      <c r="FV4748">
        <v>900</v>
      </c>
      <c r="GA4748">
        <v>900</v>
      </c>
      <c r="GF4748" t="s">
        <v>3619</v>
      </c>
      <c r="GK4748">
        <v>42225</v>
      </c>
      <c r="GL4748" t="s">
        <v>131</v>
      </c>
      <c r="GM4748" t="s">
        <v>1169</v>
      </c>
      <c r="GN4748" t="s">
        <v>58</v>
      </c>
      <c r="GO4748" t="s">
        <v>629</v>
      </c>
      <c r="GP4748" t="s">
        <v>131</v>
      </c>
      <c r="GQ4748" t="s">
        <v>102</v>
      </c>
      <c r="GR4748" t="s">
        <v>103</v>
      </c>
      <c r="GT4748">
        <v>45</v>
      </c>
      <c r="GU4748" t="s">
        <v>133</v>
      </c>
      <c r="GV4748" t="s">
        <v>95</v>
      </c>
      <c r="GW4748" t="s">
        <v>54</v>
      </c>
      <c r="GX4748" t="s">
        <v>93</v>
      </c>
      <c r="GY4748" t="s">
        <v>114</v>
      </c>
      <c r="GZ4748">
        <v>42225</v>
      </c>
      <c r="HA4748">
        <v>42225</v>
      </c>
      <c r="HB4748">
        <v>900</v>
      </c>
      <c r="HG4748">
        <v>900</v>
      </c>
      <c r="HL4748" t="s">
        <v>3619</v>
      </c>
      <c r="HQ4748">
        <v>42225</v>
      </c>
      <c r="HR4748" t="s">
        <v>131</v>
      </c>
      <c r="HS4748" t="s">
        <v>1169</v>
      </c>
      <c r="HT4748" t="s">
        <v>58</v>
      </c>
      <c r="HU4748" t="s">
        <v>629</v>
      </c>
      <c r="HV4748" t="s">
        <v>131</v>
      </c>
      <c r="HW4748" t="s">
        <v>102</v>
      </c>
      <c r="HX4748" t="s">
        <v>103</v>
      </c>
      <c r="HZ4748">
        <v>45</v>
      </c>
      <c r="IA4748" t="s">
        <v>133</v>
      </c>
      <c r="IB4748" t="s">
        <v>95</v>
      </c>
      <c r="IC4748" t="s">
        <v>54</v>
      </c>
      <c r="ID4748" t="s">
        <v>93</v>
      </c>
      <c r="IE4748" t="s">
        <v>114</v>
      </c>
      <c r="IF4748">
        <v>42225</v>
      </c>
      <c r="IG4748">
        <v>42225</v>
      </c>
      <c r="IH4748">
        <v>900</v>
      </c>
      <c r="IM4748">
        <v>900</v>
      </c>
      <c r="IR4748" t="s">
        <v>3619</v>
      </c>
      <c r="IW4748">
        <v>42225</v>
      </c>
      <c r="IX4748" t="s">
        <v>131</v>
      </c>
      <c r="IY4748" t="s">
        <v>1169</v>
      </c>
      <c r="IZ4748" t="s">
        <v>58</v>
      </c>
      <c r="JA4748" t="s">
        <v>629</v>
      </c>
      <c r="JB4748" t="s">
        <v>131</v>
      </c>
      <c r="JC4748" t="s">
        <v>102</v>
      </c>
      <c r="JD4748" t="s">
        <v>103</v>
      </c>
      <c r="JF4748">
        <v>45</v>
      </c>
      <c r="JG4748" t="s">
        <v>133</v>
      </c>
      <c r="JH4748" t="s">
        <v>95</v>
      </c>
      <c r="JI4748" t="s">
        <v>54</v>
      </c>
      <c r="JJ4748" t="s">
        <v>93</v>
      </c>
      <c r="JK4748" t="s">
        <v>114</v>
      </c>
      <c r="JL4748">
        <v>42225</v>
      </c>
      <c r="JM4748">
        <v>42225</v>
      </c>
      <c r="JN4748">
        <v>900</v>
      </c>
      <c r="JS4748">
        <v>900</v>
      </c>
      <c r="JX4748" t="s">
        <v>3619</v>
      </c>
      <c r="KC4748">
        <v>42225</v>
      </c>
      <c r="KD4748" t="s">
        <v>131</v>
      </c>
      <c r="KE4748" t="s">
        <v>1169</v>
      </c>
      <c r="KF4748" t="s">
        <v>58</v>
      </c>
      <c r="KG4748" t="s">
        <v>629</v>
      </c>
      <c r="KH4748" t="s">
        <v>131</v>
      </c>
      <c r="KI4748" t="s">
        <v>102</v>
      </c>
      <c r="KJ4748" t="s">
        <v>103</v>
      </c>
      <c r="KL4748">
        <v>45</v>
      </c>
      <c r="KM4748" t="s">
        <v>133</v>
      </c>
      <c r="KN4748" t="s">
        <v>95</v>
      </c>
      <c r="KO4748" t="s">
        <v>54</v>
      </c>
      <c r="KP4748" t="s">
        <v>93</v>
      </c>
      <c r="KQ4748" t="s">
        <v>114</v>
      </c>
      <c r="KR4748">
        <v>42225</v>
      </c>
      <c r="KS4748">
        <v>42225</v>
      </c>
      <c r="KT4748">
        <v>900</v>
      </c>
      <c r="KY4748">
        <v>900</v>
      </c>
      <c r="LD4748" t="s">
        <v>3619</v>
      </c>
      <c r="LI4748">
        <v>42225</v>
      </c>
      <c r="LJ4748" t="s">
        <v>131</v>
      </c>
      <c r="LK4748" t="s">
        <v>1169</v>
      </c>
      <c r="LL4748" t="s">
        <v>58</v>
      </c>
      <c r="LM4748" t="s">
        <v>629</v>
      </c>
      <c r="LN4748" t="s">
        <v>131</v>
      </c>
      <c r="LO4748" t="s">
        <v>102</v>
      </c>
      <c r="LP4748" t="s">
        <v>103</v>
      </c>
      <c r="LR4748">
        <v>45</v>
      </c>
      <c r="LS4748" t="s">
        <v>133</v>
      </c>
      <c r="LT4748" t="s">
        <v>95</v>
      </c>
      <c r="LU4748" t="s">
        <v>54</v>
      </c>
      <c r="LV4748" t="s">
        <v>93</v>
      </c>
      <c r="LW4748" t="s">
        <v>114</v>
      </c>
      <c r="LX4748">
        <v>42225</v>
      </c>
      <c r="LY4748">
        <v>42225</v>
      </c>
      <c r="LZ4748">
        <v>900</v>
      </c>
      <c r="ME4748">
        <v>900</v>
      </c>
      <c r="MJ4748" t="s">
        <v>3619</v>
      </c>
      <c r="MO4748">
        <v>42225</v>
      </c>
      <c r="MP4748" t="s">
        <v>131</v>
      </c>
      <c r="MQ4748" t="s">
        <v>1169</v>
      </c>
      <c r="MR4748" t="s">
        <v>58</v>
      </c>
      <c r="MS4748" t="s">
        <v>629</v>
      </c>
      <c r="MT4748" t="s">
        <v>131</v>
      </c>
      <c r="MU4748" t="s">
        <v>102</v>
      </c>
      <c r="MV4748" t="s">
        <v>103</v>
      </c>
      <c r="MX4748">
        <v>45</v>
      </c>
      <c r="MY4748" t="s">
        <v>133</v>
      </c>
      <c r="MZ4748" t="s">
        <v>95</v>
      </c>
      <c r="NA4748" t="s">
        <v>54</v>
      </c>
      <c r="NB4748" t="s">
        <v>93</v>
      </c>
      <c r="NC4748" t="s">
        <v>114</v>
      </c>
      <c r="ND4748">
        <v>42225</v>
      </c>
      <c r="NE4748">
        <v>42225</v>
      </c>
      <c r="NF4748">
        <v>900</v>
      </c>
      <c r="NK4748">
        <v>900</v>
      </c>
      <c r="NP4748" t="s">
        <v>3619</v>
      </c>
      <c r="NU4748">
        <v>42225</v>
      </c>
      <c r="NV4748" t="s">
        <v>131</v>
      </c>
      <c r="NW4748" t="s">
        <v>1169</v>
      </c>
      <c r="NX4748" t="s">
        <v>58</v>
      </c>
      <c r="NY4748" t="s">
        <v>629</v>
      </c>
      <c r="NZ4748" t="s">
        <v>131</v>
      </c>
      <c r="OA4748" t="s">
        <v>102</v>
      </c>
      <c r="OB4748" t="s">
        <v>103</v>
      </c>
      <c r="OD4748">
        <v>45</v>
      </c>
      <c r="OE4748" t="s">
        <v>133</v>
      </c>
      <c r="OF4748" t="s">
        <v>95</v>
      </c>
      <c r="OG4748" t="s">
        <v>54</v>
      </c>
      <c r="OH4748" t="s">
        <v>93</v>
      </c>
      <c r="OI4748" t="s">
        <v>114</v>
      </c>
      <c r="OJ4748">
        <v>42225</v>
      </c>
      <c r="OK4748">
        <v>42225</v>
      </c>
      <c r="OL4748">
        <v>900</v>
      </c>
      <c r="OQ4748">
        <v>900</v>
      </c>
      <c r="OV4748" t="s">
        <v>3619</v>
      </c>
      <c r="PA4748">
        <v>42225</v>
      </c>
      <c r="PB4748" t="s">
        <v>131</v>
      </c>
      <c r="PC4748" t="s">
        <v>1169</v>
      </c>
      <c r="PD4748" t="s">
        <v>58</v>
      </c>
      <c r="PE4748" t="s">
        <v>629</v>
      </c>
      <c r="PF4748" t="s">
        <v>131</v>
      </c>
      <c r="PG4748" t="s">
        <v>102</v>
      </c>
      <c r="PH4748" t="s">
        <v>103</v>
      </c>
      <c r="PJ4748">
        <v>45</v>
      </c>
      <c r="PK4748" t="s">
        <v>133</v>
      </c>
      <c r="PL4748" t="s">
        <v>95</v>
      </c>
      <c r="PM4748" t="s">
        <v>54</v>
      </c>
      <c r="PN4748" t="s">
        <v>93</v>
      </c>
      <c r="PO4748" t="s">
        <v>114</v>
      </c>
      <c r="PP4748">
        <v>42225</v>
      </c>
      <c r="PQ4748">
        <v>42225</v>
      </c>
      <c r="PR4748">
        <v>900</v>
      </c>
      <c r="PW4748">
        <v>900</v>
      </c>
      <c r="QB4748" t="s">
        <v>3619</v>
      </c>
      <c r="QG4748">
        <v>42225</v>
      </c>
      <c r="QH4748" t="s">
        <v>131</v>
      </c>
      <c r="QI4748" t="s">
        <v>1169</v>
      </c>
      <c r="QJ4748" t="s">
        <v>58</v>
      </c>
      <c r="QK4748" t="s">
        <v>629</v>
      </c>
      <c r="QL4748" t="s">
        <v>131</v>
      </c>
      <c r="QM4748" t="s">
        <v>102</v>
      </c>
      <c r="QN4748" t="s">
        <v>103</v>
      </c>
      <c r="QP4748">
        <v>45</v>
      </c>
      <c r="QQ4748" t="s">
        <v>133</v>
      </c>
      <c r="QR4748" t="s">
        <v>95</v>
      </c>
      <c r="QS4748" t="s">
        <v>54</v>
      </c>
      <c r="QT4748" t="s">
        <v>93</v>
      </c>
      <c r="QU4748" t="s">
        <v>114</v>
      </c>
      <c r="QV4748">
        <v>42225</v>
      </c>
      <c r="QW4748">
        <v>42225</v>
      </c>
      <c r="QX4748">
        <v>900</v>
      </c>
      <c r="RC4748">
        <v>900</v>
      </c>
      <c r="RH4748" t="s">
        <v>3619</v>
      </c>
      <c r="RM4748">
        <v>42225</v>
      </c>
      <c r="RN4748" t="s">
        <v>131</v>
      </c>
      <c r="RO4748" t="s">
        <v>1169</v>
      </c>
      <c r="RP4748" t="s">
        <v>58</v>
      </c>
      <c r="RQ4748" t="s">
        <v>629</v>
      </c>
      <c r="RR4748" t="s">
        <v>131</v>
      </c>
      <c r="RS4748" t="s">
        <v>102</v>
      </c>
      <c r="RT4748" t="s">
        <v>103</v>
      </c>
      <c r="RV4748">
        <v>45</v>
      </c>
      <c r="RW4748" t="s">
        <v>133</v>
      </c>
      <c r="RX4748" t="s">
        <v>95</v>
      </c>
      <c r="RY4748" t="s">
        <v>54</v>
      </c>
      <c r="RZ4748" t="s">
        <v>93</v>
      </c>
      <c r="SA4748" t="s">
        <v>114</v>
      </c>
      <c r="SB4748">
        <v>42225</v>
      </c>
      <c r="SC4748">
        <v>42225</v>
      </c>
      <c r="SD4748">
        <v>900</v>
      </c>
      <c r="SI4748">
        <v>900</v>
      </c>
      <c r="SN4748" t="s">
        <v>3619</v>
      </c>
      <c r="SS4748">
        <v>42225</v>
      </c>
      <c r="ST4748" t="s">
        <v>131</v>
      </c>
      <c r="SU4748" t="s">
        <v>1169</v>
      </c>
      <c r="SV4748" t="s">
        <v>58</v>
      </c>
      <c r="SW4748" t="s">
        <v>629</v>
      </c>
      <c r="SX4748" t="s">
        <v>131</v>
      </c>
      <c r="SY4748" t="s">
        <v>102</v>
      </c>
      <c r="SZ4748" t="s">
        <v>103</v>
      </c>
      <c r="TB4748">
        <v>45</v>
      </c>
      <c r="TC4748" t="s">
        <v>133</v>
      </c>
      <c r="TD4748" t="s">
        <v>95</v>
      </c>
      <c r="TE4748" t="s">
        <v>54</v>
      </c>
      <c r="TF4748" t="s">
        <v>93</v>
      </c>
      <c r="TG4748" t="s">
        <v>114</v>
      </c>
      <c r="TH4748">
        <v>42225</v>
      </c>
      <c r="TI4748">
        <v>42225</v>
      </c>
      <c r="TJ4748">
        <v>900</v>
      </c>
      <c r="TO4748">
        <v>900</v>
      </c>
      <c r="TT4748" t="s">
        <v>3619</v>
      </c>
      <c r="TY4748">
        <v>42225</v>
      </c>
      <c r="TZ4748" t="s">
        <v>131</v>
      </c>
      <c r="UA4748" t="s">
        <v>1169</v>
      </c>
      <c r="UB4748" t="s">
        <v>58</v>
      </c>
      <c r="UC4748" t="s">
        <v>629</v>
      </c>
      <c r="UD4748" t="s">
        <v>131</v>
      </c>
      <c r="UE4748" t="s">
        <v>102</v>
      </c>
      <c r="UF4748" t="s">
        <v>103</v>
      </c>
      <c r="UH4748">
        <v>45</v>
      </c>
      <c r="UI4748" t="s">
        <v>133</v>
      </c>
      <c r="UJ4748" t="s">
        <v>95</v>
      </c>
      <c r="UK4748" t="s">
        <v>54</v>
      </c>
      <c r="UL4748" t="s">
        <v>93</v>
      </c>
      <c r="UM4748" t="s">
        <v>114</v>
      </c>
      <c r="UN4748">
        <v>42225</v>
      </c>
      <c r="UO4748">
        <v>42225</v>
      </c>
      <c r="UP4748">
        <v>900</v>
      </c>
      <c r="UU4748">
        <v>900</v>
      </c>
      <c r="UZ4748" t="s">
        <v>3619</v>
      </c>
      <c r="VE4748">
        <v>42225</v>
      </c>
      <c r="VF4748" t="s">
        <v>131</v>
      </c>
      <c r="VG4748" t="s">
        <v>1169</v>
      </c>
      <c r="VH4748" t="s">
        <v>58</v>
      </c>
      <c r="VI4748" t="s">
        <v>629</v>
      </c>
      <c r="VJ4748" t="s">
        <v>131</v>
      </c>
      <c r="VK4748" t="s">
        <v>102</v>
      </c>
      <c r="VL4748" t="s">
        <v>103</v>
      </c>
      <c r="VN4748">
        <v>45</v>
      </c>
      <c r="VO4748" t="s">
        <v>133</v>
      </c>
      <c r="VP4748" t="s">
        <v>95</v>
      </c>
      <c r="VQ4748" t="s">
        <v>54</v>
      </c>
      <c r="VR4748" t="s">
        <v>93</v>
      </c>
      <c r="VS4748" t="s">
        <v>114</v>
      </c>
      <c r="VT4748">
        <v>42225</v>
      </c>
      <c r="VU4748">
        <v>42225</v>
      </c>
      <c r="VV4748">
        <v>900</v>
      </c>
      <c r="WA4748">
        <v>900</v>
      </c>
      <c r="WF4748" t="s">
        <v>3619</v>
      </c>
      <c r="WK4748">
        <v>42225</v>
      </c>
      <c r="WL4748" t="s">
        <v>131</v>
      </c>
      <c r="WM4748" t="s">
        <v>1169</v>
      </c>
      <c r="WN4748" t="s">
        <v>58</v>
      </c>
      <c r="WO4748" t="s">
        <v>629</v>
      </c>
      <c r="WP4748" t="s">
        <v>131</v>
      </c>
      <c r="WQ4748" t="s">
        <v>102</v>
      </c>
      <c r="WR4748" t="s">
        <v>103</v>
      </c>
      <c r="WT4748">
        <v>45</v>
      </c>
      <c r="WU4748" t="s">
        <v>133</v>
      </c>
      <c r="WV4748" t="s">
        <v>95</v>
      </c>
      <c r="WW4748" t="s">
        <v>54</v>
      </c>
      <c r="WX4748" t="s">
        <v>93</v>
      </c>
      <c r="WY4748" t="s">
        <v>114</v>
      </c>
      <c r="WZ4748">
        <v>42225</v>
      </c>
      <c r="XA4748">
        <v>42225</v>
      </c>
      <c r="XB4748">
        <v>900</v>
      </c>
      <c r="XG4748">
        <v>900</v>
      </c>
      <c r="XL4748" t="s">
        <v>3619</v>
      </c>
      <c r="XQ4748">
        <v>42225</v>
      </c>
      <c r="XR4748" t="s">
        <v>131</v>
      </c>
      <c r="XS4748" t="s">
        <v>1169</v>
      </c>
      <c r="XT4748" t="s">
        <v>58</v>
      </c>
      <c r="XU4748" t="s">
        <v>629</v>
      </c>
      <c r="XV4748" t="s">
        <v>131</v>
      </c>
      <c r="XW4748" t="s">
        <v>102</v>
      </c>
      <c r="XX4748" t="s">
        <v>103</v>
      </c>
      <c r="XZ4748">
        <v>45</v>
      </c>
      <c r="YA4748" t="s">
        <v>133</v>
      </c>
      <c r="YB4748" t="s">
        <v>95</v>
      </c>
      <c r="YC4748" t="s">
        <v>54</v>
      </c>
      <c r="YD4748" t="s">
        <v>93</v>
      </c>
      <c r="YE4748" t="s">
        <v>114</v>
      </c>
      <c r="YF4748">
        <v>42225</v>
      </c>
      <c r="YG4748">
        <v>42225</v>
      </c>
      <c r="YH4748">
        <v>900</v>
      </c>
      <c r="YM4748">
        <v>900</v>
      </c>
      <c r="YR4748" t="s">
        <v>3619</v>
      </c>
      <c r="YW4748">
        <v>42225</v>
      </c>
      <c r="YX4748" t="s">
        <v>131</v>
      </c>
      <c r="YY4748" t="s">
        <v>1169</v>
      </c>
      <c r="YZ4748" t="s">
        <v>58</v>
      </c>
      <c r="ZA4748" t="s">
        <v>629</v>
      </c>
      <c r="ZB4748" t="s">
        <v>131</v>
      </c>
      <c r="ZC4748" t="s">
        <v>102</v>
      </c>
      <c r="ZD4748" t="s">
        <v>103</v>
      </c>
      <c r="ZF4748">
        <v>45</v>
      </c>
      <c r="ZG4748" t="s">
        <v>133</v>
      </c>
      <c r="ZH4748" t="s">
        <v>95</v>
      </c>
      <c r="ZI4748" t="s">
        <v>54</v>
      </c>
      <c r="ZJ4748" t="s">
        <v>93</v>
      </c>
      <c r="ZK4748" t="s">
        <v>114</v>
      </c>
      <c r="ZL4748">
        <v>42225</v>
      </c>
      <c r="ZM4748">
        <v>42225</v>
      </c>
      <c r="ZN4748">
        <v>900</v>
      </c>
      <c r="ZS4748">
        <v>900</v>
      </c>
      <c r="ZX4748" t="s">
        <v>3619</v>
      </c>
      <c r="AAC4748">
        <v>42225</v>
      </c>
      <c r="AAD4748" t="s">
        <v>131</v>
      </c>
      <c r="AAE4748" t="s">
        <v>1169</v>
      </c>
      <c r="AAF4748" t="s">
        <v>58</v>
      </c>
      <c r="AAG4748" t="s">
        <v>629</v>
      </c>
      <c r="AAH4748" t="s">
        <v>131</v>
      </c>
      <c r="AAI4748" t="s">
        <v>102</v>
      </c>
      <c r="AAJ4748" t="s">
        <v>103</v>
      </c>
      <c r="AAL4748">
        <v>45</v>
      </c>
      <c r="AAM4748" t="s">
        <v>133</v>
      </c>
      <c r="AAN4748" t="s">
        <v>95</v>
      </c>
      <c r="AAO4748" t="s">
        <v>54</v>
      </c>
      <c r="AAP4748" t="s">
        <v>93</v>
      </c>
      <c r="AAQ4748" t="s">
        <v>114</v>
      </c>
      <c r="AAR4748">
        <v>42225</v>
      </c>
      <c r="AAS4748">
        <v>42225</v>
      </c>
      <c r="AAT4748">
        <v>900</v>
      </c>
      <c r="AAY4748">
        <v>900</v>
      </c>
      <c r="ABD4748" t="s">
        <v>3619</v>
      </c>
      <c r="ABI4748">
        <v>42225</v>
      </c>
      <c r="ABJ4748" t="s">
        <v>131</v>
      </c>
      <c r="ABK4748" t="s">
        <v>1169</v>
      </c>
      <c r="ABL4748" t="s">
        <v>58</v>
      </c>
      <c r="ABM4748" t="s">
        <v>629</v>
      </c>
      <c r="ABN4748" t="s">
        <v>131</v>
      </c>
      <c r="ABO4748" t="s">
        <v>102</v>
      </c>
      <c r="ABP4748" t="s">
        <v>103</v>
      </c>
      <c r="ABR4748">
        <v>45</v>
      </c>
      <c r="ABS4748" t="s">
        <v>133</v>
      </c>
      <c r="ABT4748" t="s">
        <v>95</v>
      </c>
      <c r="ABU4748" t="s">
        <v>54</v>
      </c>
      <c r="ABV4748" t="s">
        <v>93</v>
      </c>
      <c r="ABW4748" t="s">
        <v>114</v>
      </c>
      <c r="ABX4748">
        <v>42225</v>
      </c>
      <c r="ABY4748">
        <v>42225</v>
      </c>
      <c r="ABZ4748">
        <v>900</v>
      </c>
      <c r="ACE4748">
        <v>900</v>
      </c>
      <c r="ACJ4748" t="s">
        <v>3619</v>
      </c>
      <c r="ACO4748">
        <v>42225</v>
      </c>
      <c r="ACP4748" t="s">
        <v>131</v>
      </c>
      <c r="ACQ4748" t="s">
        <v>1169</v>
      </c>
      <c r="ACR4748" t="s">
        <v>58</v>
      </c>
      <c r="ACS4748" t="s">
        <v>629</v>
      </c>
      <c r="ACT4748" t="s">
        <v>131</v>
      </c>
      <c r="ACU4748" t="s">
        <v>102</v>
      </c>
      <c r="ACV4748" t="s">
        <v>103</v>
      </c>
      <c r="ACX4748">
        <v>45</v>
      </c>
      <c r="ACY4748" t="s">
        <v>133</v>
      </c>
      <c r="ACZ4748" t="s">
        <v>95</v>
      </c>
      <c r="ADA4748" t="s">
        <v>54</v>
      </c>
      <c r="ADB4748" t="s">
        <v>93</v>
      </c>
      <c r="ADC4748" t="s">
        <v>114</v>
      </c>
      <c r="ADD4748">
        <v>42225</v>
      </c>
      <c r="ADE4748">
        <v>42225</v>
      </c>
      <c r="ADF4748">
        <v>900</v>
      </c>
      <c r="ADK4748">
        <v>900</v>
      </c>
      <c r="ADP4748" t="s">
        <v>3619</v>
      </c>
      <c r="ADU4748">
        <v>42225</v>
      </c>
      <c r="ADV4748" t="s">
        <v>131</v>
      </c>
      <c r="ADW4748" t="s">
        <v>1169</v>
      </c>
      <c r="ADX4748" t="s">
        <v>58</v>
      </c>
      <c r="ADY4748" t="s">
        <v>629</v>
      </c>
      <c r="ADZ4748" t="s">
        <v>131</v>
      </c>
      <c r="AEA4748" t="s">
        <v>102</v>
      </c>
      <c r="AEB4748" t="s">
        <v>103</v>
      </c>
      <c r="AED4748">
        <v>45</v>
      </c>
      <c r="AEE4748" t="s">
        <v>133</v>
      </c>
      <c r="AEF4748" t="s">
        <v>95</v>
      </c>
      <c r="AEG4748" t="s">
        <v>54</v>
      </c>
      <c r="AEH4748" t="s">
        <v>93</v>
      </c>
      <c r="AEI4748" t="s">
        <v>114</v>
      </c>
      <c r="AEJ4748">
        <v>42225</v>
      </c>
      <c r="AEK4748">
        <v>42225</v>
      </c>
      <c r="AEL4748">
        <v>900</v>
      </c>
      <c r="AEQ4748">
        <v>900</v>
      </c>
      <c r="AEV4748" t="s">
        <v>3619</v>
      </c>
      <c r="AFA4748">
        <v>42225</v>
      </c>
      <c r="AFB4748" t="s">
        <v>131</v>
      </c>
      <c r="AFC4748" t="s">
        <v>1169</v>
      </c>
      <c r="AFD4748" t="s">
        <v>58</v>
      </c>
      <c r="AFE4748" t="s">
        <v>629</v>
      </c>
      <c r="AFF4748" t="s">
        <v>131</v>
      </c>
      <c r="AFG4748" t="s">
        <v>102</v>
      </c>
      <c r="AFH4748" t="s">
        <v>103</v>
      </c>
      <c r="AFJ4748">
        <v>45</v>
      </c>
      <c r="AFK4748" t="s">
        <v>133</v>
      </c>
      <c r="AFL4748" t="s">
        <v>95</v>
      </c>
      <c r="AFM4748" t="s">
        <v>54</v>
      </c>
      <c r="AFN4748" t="s">
        <v>93</v>
      </c>
      <c r="AFO4748" t="s">
        <v>114</v>
      </c>
      <c r="AFP4748">
        <v>42225</v>
      </c>
      <c r="AFQ4748">
        <v>42225</v>
      </c>
      <c r="AFR4748">
        <v>900</v>
      </c>
      <c r="AFW4748">
        <v>900</v>
      </c>
      <c r="AGB4748" t="s">
        <v>3619</v>
      </c>
      <c r="AGG4748">
        <v>42225</v>
      </c>
      <c r="AGH4748" t="s">
        <v>131</v>
      </c>
      <c r="AGI4748" t="s">
        <v>1169</v>
      </c>
      <c r="AGJ4748" t="s">
        <v>58</v>
      </c>
      <c r="AGK4748" t="s">
        <v>629</v>
      </c>
      <c r="AGL4748" t="s">
        <v>131</v>
      </c>
      <c r="AGM4748" t="s">
        <v>102</v>
      </c>
      <c r="AGN4748" t="s">
        <v>103</v>
      </c>
      <c r="AGP4748">
        <v>45</v>
      </c>
      <c r="AGQ4748" t="s">
        <v>133</v>
      </c>
      <c r="AGR4748" t="s">
        <v>95</v>
      </c>
      <c r="AGS4748" t="s">
        <v>54</v>
      </c>
      <c r="AGT4748" t="s">
        <v>93</v>
      </c>
      <c r="AGU4748" t="s">
        <v>114</v>
      </c>
      <c r="AGV4748">
        <v>42225</v>
      </c>
      <c r="AGW4748">
        <v>42225</v>
      </c>
      <c r="AGX4748">
        <v>900</v>
      </c>
      <c r="AHC4748">
        <v>900</v>
      </c>
      <c r="AHH4748" t="s">
        <v>3619</v>
      </c>
      <c r="AHM4748">
        <v>42225</v>
      </c>
      <c r="AHN4748" t="s">
        <v>131</v>
      </c>
      <c r="AHO4748" t="s">
        <v>1169</v>
      </c>
      <c r="AHP4748" t="s">
        <v>58</v>
      </c>
      <c r="AHQ4748" t="s">
        <v>629</v>
      </c>
      <c r="AHR4748" t="s">
        <v>131</v>
      </c>
      <c r="AHS4748" t="s">
        <v>102</v>
      </c>
      <c r="AHT4748" t="s">
        <v>103</v>
      </c>
      <c r="AHV4748">
        <v>45</v>
      </c>
      <c r="AHW4748" t="s">
        <v>133</v>
      </c>
      <c r="AHX4748" t="s">
        <v>95</v>
      </c>
      <c r="AHY4748" t="s">
        <v>54</v>
      </c>
      <c r="AHZ4748" t="s">
        <v>93</v>
      </c>
      <c r="AIA4748" t="s">
        <v>114</v>
      </c>
      <c r="AIB4748">
        <v>42225</v>
      </c>
      <c r="AIC4748">
        <v>42225</v>
      </c>
      <c r="AID4748">
        <v>900</v>
      </c>
      <c r="AII4748">
        <v>900</v>
      </c>
      <c r="AIN4748" t="s">
        <v>3619</v>
      </c>
      <c r="AIS4748">
        <v>42225</v>
      </c>
      <c r="AIT4748" t="s">
        <v>131</v>
      </c>
      <c r="AIU4748" t="s">
        <v>1169</v>
      </c>
      <c r="AIV4748" t="s">
        <v>58</v>
      </c>
      <c r="AIW4748" t="s">
        <v>629</v>
      </c>
      <c r="AIX4748" t="s">
        <v>131</v>
      </c>
      <c r="AIY4748" t="s">
        <v>102</v>
      </c>
      <c r="AIZ4748" t="s">
        <v>103</v>
      </c>
      <c r="AJB4748">
        <v>45</v>
      </c>
      <c r="AJC4748" t="s">
        <v>133</v>
      </c>
      <c r="AJD4748" t="s">
        <v>95</v>
      </c>
      <c r="AJE4748" t="s">
        <v>54</v>
      </c>
      <c r="AJF4748" t="s">
        <v>93</v>
      </c>
      <c r="AJG4748" t="s">
        <v>114</v>
      </c>
      <c r="AJH4748">
        <v>42225</v>
      </c>
      <c r="AJI4748">
        <v>42225</v>
      </c>
      <c r="AJJ4748">
        <v>900</v>
      </c>
      <c r="AJO4748">
        <v>900</v>
      </c>
      <c r="AJT4748" t="s">
        <v>3619</v>
      </c>
      <c r="AJY4748">
        <v>42225</v>
      </c>
      <c r="AJZ4748" t="s">
        <v>131</v>
      </c>
      <c r="AKA4748" t="s">
        <v>1169</v>
      </c>
      <c r="AKB4748" t="s">
        <v>58</v>
      </c>
      <c r="AKC4748" t="s">
        <v>629</v>
      </c>
      <c r="AKD4748" t="s">
        <v>131</v>
      </c>
      <c r="AKE4748" t="s">
        <v>102</v>
      </c>
      <c r="AKF4748" t="s">
        <v>103</v>
      </c>
      <c r="AKH4748">
        <v>45</v>
      </c>
      <c r="AKI4748" t="s">
        <v>133</v>
      </c>
      <c r="AKJ4748" t="s">
        <v>95</v>
      </c>
      <c r="AKK4748" t="s">
        <v>54</v>
      </c>
      <c r="AKL4748" t="s">
        <v>93</v>
      </c>
      <c r="AKM4748" t="s">
        <v>114</v>
      </c>
      <c r="AKN4748">
        <v>42225</v>
      </c>
      <c r="AKO4748">
        <v>42225</v>
      </c>
      <c r="AKP4748">
        <v>900</v>
      </c>
      <c r="AKU4748">
        <v>900</v>
      </c>
      <c r="AKZ4748" t="s">
        <v>3619</v>
      </c>
      <c r="ALE4748">
        <v>42225</v>
      </c>
      <c r="ALF4748" t="s">
        <v>131</v>
      </c>
      <c r="ALG4748" t="s">
        <v>1169</v>
      </c>
      <c r="ALH4748" t="s">
        <v>58</v>
      </c>
      <c r="ALI4748" t="s">
        <v>629</v>
      </c>
      <c r="ALJ4748" t="s">
        <v>131</v>
      </c>
      <c r="ALK4748" t="s">
        <v>102</v>
      </c>
      <c r="ALL4748" t="s">
        <v>103</v>
      </c>
      <c r="ALN4748">
        <v>45</v>
      </c>
      <c r="ALO4748" t="s">
        <v>133</v>
      </c>
      <c r="ALP4748" t="s">
        <v>95</v>
      </c>
      <c r="ALQ4748" t="s">
        <v>54</v>
      </c>
      <c r="ALR4748" t="s">
        <v>93</v>
      </c>
      <c r="ALS4748" t="s">
        <v>114</v>
      </c>
      <c r="ALT4748">
        <v>42225</v>
      </c>
      <c r="ALU4748">
        <v>42225</v>
      </c>
      <c r="ALV4748">
        <v>900</v>
      </c>
      <c r="AMA4748">
        <v>900</v>
      </c>
      <c r="AMF4748" t="s">
        <v>3619</v>
      </c>
      <c r="AMK4748">
        <v>42225</v>
      </c>
      <c r="AML4748" t="s">
        <v>131</v>
      </c>
      <c r="AMM4748" t="s">
        <v>1169</v>
      </c>
      <c r="AMN4748" t="s">
        <v>58</v>
      </c>
      <c r="AMO4748" t="s">
        <v>629</v>
      </c>
      <c r="AMP4748" t="s">
        <v>131</v>
      </c>
      <c r="AMQ4748" t="s">
        <v>102</v>
      </c>
      <c r="AMR4748" t="s">
        <v>103</v>
      </c>
      <c r="AMT4748">
        <v>45</v>
      </c>
      <c r="AMU4748" t="s">
        <v>133</v>
      </c>
      <c r="AMV4748" t="s">
        <v>95</v>
      </c>
      <c r="AMW4748" t="s">
        <v>54</v>
      </c>
      <c r="AMX4748" t="s">
        <v>93</v>
      </c>
      <c r="AMY4748" t="s">
        <v>114</v>
      </c>
      <c r="AMZ4748">
        <v>42225</v>
      </c>
      <c r="ANA4748">
        <v>42225</v>
      </c>
      <c r="ANB4748">
        <v>900</v>
      </c>
      <c r="ANG4748">
        <v>900</v>
      </c>
      <c r="ANL4748" t="s">
        <v>3619</v>
      </c>
      <c r="ANQ4748">
        <v>42225</v>
      </c>
      <c r="ANR4748" t="s">
        <v>131</v>
      </c>
      <c r="ANS4748" t="s">
        <v>1169</v>
      </c>
      <c r="ANT4748" t="s">
        <v>58</v>
      </c>
      <c r="ANU4748" t="s">
        <v>629</v>
      </c>
      <c r="ANV4748" t="s">
        <v>131</v>
      </c>
      <c r="ANW4748" t="s">
        <v>102</v>
      </c>
      <c r="ANX4748" t="s">
        <v>103</v>
      </c>
      <c r="ANZ4748">
        <v>45</v>
      </c>
      <c r="AOA4748" t="s">
        <v>133</v>
      </c>
      <c r="AOB4748" t="s">
        <v>95</v>
      </c>
      <c r="AOC4748" t="s">
        <v>54</v>
      </c>
      <c r="AOD4748" t="s">
        <v>93</v>
      </c>
      <c r="AOE4748" t="s">
        <v>114</v>
      </c>
      <c r="AOF4748">
        <v>42225</v>
      </c>
      <c r="AOG4748">
        <v>42225</v>
      </c>
      <c r="AOH4748">
        <v>900</v>
      </c>
      <c r="AOM4748">
        <v>900</v>
      </c>
      <c r="AOR4748" t="s">
        <v>3619</v>
      </c>
      <c r="AOW4748">
        <v>42225</v>
      </c>
      <c r="AOX4748" t="s">
        <v>131</v>
      </c>
      <c r="AOY4748" t="s">
        <v>1169</v>
      </c>
      <c r="AOZ4748" t="s">
        <v>58</v>
      </c>
      <c r="APA4748" t="s">
        <v>629</v>
      </c>
      <c r="APB4748" t="s">
        <v>131</v>
      </c>
      <c r="APC4748" t="s">
        <v>102</v>
      </c>
      <c r="APD4748" t="s">
        <v>103</v>
      </c>
      <c r="APF4748">
        <v>45</v>
      </c>
      <c r="APG4748" t="s">
        <v>133</v>
      </c>
      <c r="APH4748" t="s">
        <v>95</v>
      </c>
      <c r="API4748" t="s">
        <v>54</v>
      </c>
      <c r="APJ4748" t="s">
        <v>93</v>
      </c>
      <c r="APK4748" t="s">
        <v>114</v>
      </c>
      <c r="APL4748">
        <v>42225</v>
      </c>
      <c r="APM4748">
        <v>42225</v>
      </c>
      <c r="APN4748">
        <v>900</v>
      </c>
      <c r="APS4748">
        <v>900</v>
      </c>
      <c r="APX4748" t="s">
        <v>3619</v>
      </c>
      <c r="AQC4748">
        <v>42225</v>
      </c>
      <c r="AQD4748" t="s">
        <v>131</v>
      </c>
      <c r="AQE4748" t="s">
        <v>1169</v>
      </c>
      <c r="AQF4748" t="s">
        <v>58</v>
      </c>
      <c r="AQG4748" t="s">
        <v>629</v>
      </c>
      <c r="AQH4748" t="s">
        <v>131</v>
      </c>
      <c r="AQI4748" t="s">
        <v>102</v>
      </c>
      <c r="AQJ4748" t="s">
        <v>103</v>
      </c>
      <c r="AQL4748">
        <v>45</v>
      </c>
      <c r="AQM4748" t="s">
        <v>133</v>
      </c>
      <c r="AQN4748" t="s">
        <v>95</v>
      </c>
      <c r="AQO4748" t="s">
        <v>54</v>
      </c>
      <c r="AQP4748" t="s">
        <v>93</v>
      </c>
      <c r="AQQ4748" t="s">
        <v>114</v>
      </c>
      <c r="AQR4748">
        <v>42225</v>
      </c>
      <c r="AQS4748">
        <v>42225</v>
      </c>
      <c r="AQT4748">
        <v>900</v>
      </c>
      <c r="AQY4748">
        <v>900</v>
      </c>
      <c r="ARD4748" t="s">
        <v>3619</v>
      </c>
      <c r="ARI4748">
        <v>42225</v>
      </c>
      <c r="ARJ4748" t="s">
        <v>131</v>
      </c>
      <c r="ARK4748" t="s">
        <v>1169</v>
      </c>
      <c r="ARL4748" t="s">
        <v>58</v>
      </c>
      <c r="ARM4748" t="s">
        <v>629</v>
      </c>
      <c r="ARN4748" t="s">
        <v>131</v>
      </c>
      <c r="ARO4748" t="s">
        <v>102</v>
      </c>
      <c r="ARP4748" t="s">
        <v>103</v>
      </c>
      <c r="ARR4748">
        <v>45</v>
      </c>
      <c r="ARS4748" t="s">
        <v>133</v>
      </c>
      <c r="ART4748" t="s">
        <v>95</v>
      </c>
      <c r="ARU4748" t="s">
        <v>54</v>
      </c>
      <c r="ARV4748" t="s">
        <v>93</v>
      </c>
      <c r="ARW4748" t="s">
        <v>114</v>
      </c>
      <c r="ARX4748">
        <v>42225</v>
      </c>
      <c r="ARY4748">
        <v>42225</v>
      </c>
      <c r="ARZ4748">
        <v>900</v>
      </c>
      <c r="ASE4748">
        <v>900</v>
      </c>
      <c r="ASJ4748" t="s">
        <v>3619</v>
      </c>
      <c r="ASO4748">
        <v>42225</v>
      </c>
      <c r="ASP4748" t="s">
        <v>131</v>
      </c>
      <c r="ASQ4748" t="s">
        <v>1169</v>
      </c>
      <c r="ASR4748" t="s">
        <v>58</v>
      </c>
      <c r="ASS4748" t="s">
        <v>629</v>
      </c>
      <c r="AST4748" t="s">
        <v>131</v>
      </c>
      <c r="ASU4748" t="s">
        <v>102</v>
      </c>
      <c r="ASV4748" t="s">
        <v>103</v>
      </c>
      <c r="ASX4748">
        <v>45</v>
      </c>
      <c r="ASY4748" t="s">
        <v>133</v>
      </c>
      <c r="ASZ4748" t="s">
        <v>95</v>
      </c>
      <c r="ATA4748" t="s">
        <v>54</v>
      </c>
      <c r="ATB4748" t="s">
        <v>93</v>
      </c>
      <c r="ATC4748" t="s">
        <v>114</v>
      </c>
      <c r="ATD4748">
        <v>42225</v>
      </c>
      <c r="ATE4748">
        <v>42225</v>
      </c>
      <c r="ATF4748">
        <v>900</v>
      </c>
      <c r="ATK4748">
        <v>900</v>
      </c>
      <c r="ATP4748" t="s">
        <v>3619</v>
      </c>
      <c r="ATU4748">
        <v>42225</v>
      </c>
      <c r="ATV4748" t="s">
        <v>131</v>
      </c>
      <c r="ATW4748" t="s">
        <v>1169</v>
      </c>
      <c r="ATX4748" t="s">
        <v>58</v>
      </c>
      <c r="ATY4748" t="s">
        <v>629</v>
      </c>
      <c r="ATZ4748" t="s">
        <v>131</v>
      </c>
      <c r="AUA4748" t="s">
        <v>102</v>
      </c>
      <c r="AUB4748" t="s">
        <v>103</v>
      </c>
      <c r="AUD4748">
        <v>45</v>
      </c>
      <c r="AUE4748" t="s">
        <v>133</v>
      </c>
      <c r="AUF4748" t="s">
        <v>95</v>
      </c>
      <c r="AUG4748" t="s">
        <v>54</v>
      </c>
      <c r="AUH4748" t="s">
        <v>93</v>
      </c>
      <c r="AUI4748" t="s">
        <v>114</v>
      </c>
      <c r="AUJ4748">
        <v>42225</v>
      </c>
      <c r="AUK4748">
        <v>42225</v>
      </c>
      <c r="AUL4748">
        <v>900</v>
      </c>
      <c r="AUQ4748">
        <v>900</v>
      </c>
      <c r="AUV4748" t="s">
        <v>3619</v>
      </c>
      <c r="AVA4748">
        <v>42225</v>
      </c>
      <c r="AVB4748" t="s">
        <v>131</v>
      </c>
      <c r="AVC4748" t="s">
        <v>1169</v>
      </c>
      <c r="AVD4748" t="s">
        <v>58</v>
      </c>
      <c r="AVE4748" t="s">
        <v>629</v>
      </c>
      <c r="AVF4748" t="s">
        <v>131</v>
      </c>
      <c r="AVG4748" t="s">
        <v>102</v>
      </c>
      <c r="AVH4748" t="s">
        <v>103</v>
      </c>
      <c r="AVJ4748">
        <v>45</v>
      </c>
      <c r="AVK4748" t="s">
        <v>133</v>
      </c>
      <c r="AVL4748" t="s">
        <v>95</v>
      </c>
      <c r="AVM4748" t="s">
        <v>54</v>
      </c>
      <c r="AVN4748" t="s">
        <v>93</v>
      </c>
      <c r="AVO4748" t="s">
        <v>114</v>
      </c>
      <c r="AVP4748">
        <v>42225</v>
      </c>
      <c r="AVQ4748">
        <v>42225</v>
      </c>
      <c r="AVR4748">
        <v>900</v>
      </c>
      <c r="AVW4748">
        <v>900</v>
      </c>
      <c r="AWB4748" t="s">
        <v>3619</v>
      </c>
      <c r="AWG4748">
        <v>42225</v>
      </c>
      <c r="AWH4748" t="s">
        <v>131</v>
      </c>
      <c r="AWI4748" t="s">
        <v>1169</v>
      </c>
      <c r="AWJ4748" t="s">
        <v>58</v>
      </c>
      <c r="AWK4748" t="s">
        <v>629</v>
      </c>
      <c r="AWL4748" t="s">
        <v>131</v>
      </c>
      <c r="AWM4748" t="s">
        <v>102</v>
      </c>
      <c r="AWN4748" t="s">
        <v>103</v>
      </c>
      <c r="AWP4748">
        <v>45</v>
      </c>
      <c r="AWQ4748" t="s">
        <v>133</v>
      </c>
      <c r="AWR4748" t="s">
        <v>95</v>
      </c>
      <c r="AWS4748" t="s">
        <v>54</v>
      </c>
      <c r="AWT4748" t="s">
        <v>93</v>
      </c>
      <c r="AWU4748" t="s">
        <v>114</v>
      </c>
      <c r="AWV4748">
        <v>42225</v>
      </c>
      <c r="AWW4748">
        <v>42225</v>
      </c>
      <c r="AWX4748">
        <v>900</v>
      </c>
      <c r="AXC4748">
        <v>900</v>
      </c>
      <c r="AXH4748" t="s">
        <v>3619</v>
      </c>
      <c r="AXM4748">
        <v>42225</v>
      </c>
      <c r="AXN4748" t="s">
        <v>131</v>
      </c>
      <c r="AXO4748" t="s">
        <v>1169</v>
      </c>
      <c r="AXP4748" t="s">
        <v>58</v>
      </c>
      <c r="AXQ4748" t="s">
        <v>629</v>
      </c>
      <c r="AXR4748" t="s">
        <v>131</v>
      </c>
      <c r="AXS4748" t="s">
        <v>102</v>
      </c>
      <c r="AXT4748" t="s">
        <v>103</v>
      </c>
      <c r="AXV4748">
        <v>45</v>
      </c>
      <c r="AXW4748" t="s">
        <v>133</v>
      </c>
      <c r="AXX4748" t="s">
        <v>95</v>
      </c>
      <c r="AXY4748" t="s">
        <v>54</v>
      </c>
      <c r="AXZ4748" t="s">
        <v>93</v>
      </c>
      <c r="AYA4748" t="s">
        <v>114</v>
      </c>
      <c r="AYB4748">
        <v>42225</v>
      </c>
      <c r="AYC4748">
        <v>42225</v>
      </c>
      <c r="AYD4748">
        <v>900</v>
      </c>
      <c r="AYI4748">
        <v>900</v>
      </c>
      <c r="AYN4748" t="s">
        <v>3619</v>
      </c>
      <c r="AYS4748">
        <v>42225</v>
      </c>
      <c r="AYT4748" t="s">
        <v>131</v>
      </c>
      <c r="AYU4748" t="s">
        <v>1169</v>
      </c>
      <c r="AYV4748" t="s">
        <v>58</v>
      </c>
      <c r="AYW4748" t="s">
        <v>629</v>
      </c>
      <c r="AYX4748" t="s">
        <v>131</v>
      </c>
      <c r="AYY4748" t="s">
        <v>102</v>
      </c>
      <c r="AYZ4748" t="s">
        <v>103</v>
      </c>
      <c r="AZB4748">
        <v>45</v>
      </c>
      <c r="AZC4748" t="s">
        <v>133</v>
      </c>
      <c r="AZD4748" t="s">
        <v>95</v>
      </c>
      <c r="AZE4748" t="s">
        <v>54</v>
      </c>
      <c r="AZF4748" t="s">
        <v>93</v>
      </c>
      <c r="AZG4748" t="s">
        <v>114</v>
      </c>
      <c r="AZH4748">
        <v>42225</v>
      </c>
      <c r="AZI4748">
        <v>42225</v>
      </c>
      <c r="AZJ4748">
        <v>900</v>
      </c>
      <c r="AZO4748">
        <v>900</v>
      </c>
      <c r="AZT4748" t="s">
        <v>3619</v>
      </c>
      <c r="AZY4748">
        <v>42225</v>
      </c>
      <c r="AZZ4748" t="s">
        <v>131</v>
      </c>
      <c r="BAA4748" t="s">
        <v>1169</v>
      </c>
      <c r="BAB4748" t="s">
        <v>58</v>
      </c>
      <c r="BAC4748" t="s">
        <v>629</v>
      </c>
      <c r="BAD4748" t="s">
        <v>131</v>
      </c>
      <c r="BAE4748" t="s">
        <v>102</v>
      </c>
      <c r="BAF4748" t="s">
        <v>103</v>
      </c>
      <c r="BAH4748">
        <v>45</v>
      </c>
      <c r="BAI4748" t="s">
        <v>133</v>
      </c>
      <c r="BAJ4748" t="s">
        <v>95</v>
      </c>
      <c r="BAK4748" t="s">
        <v>54</v>
      </c>
      <c r="BAL4748" t="s">
        <v>93</v>
      </c>
      <c r="BAM4748" t="s">
        <v>114</v>
      </c>
      <c r="BAN4748">
        <v>42225</v>
      </c>
      <c r="BAO4748">
        <v>42225</v>
      </c>
      <c r="BAP4748">
        <v>900</v>
      </c>
      <c r="BAU4748">
        <v>900</v>
      </c>
      <c r="BAZ4748" t="s">
        <v>3619</v>
      </c>
      <c r="BBE4748">
        <v>42225</v>
      </c>
      <c r="BBF4748" t="s">
        <v>131</v>
      </c>
      <c r="BBG4748" t="s">
        <v>1169</v>
      </c>
      <c r="BBH4748" t="s">
        <v>58</v>
      </c>
      <c r="BBI4748" t="s">
        <v>629</v>
      </c>
      <c r="BBJ4748" t="s">
        <v>131</v>
      </c>
      <c r="BBK4748" t="s">
        <v>102</v>
      </c>
      <c r="BBL4748" t="s">
        <v>103</v>
      </c>
      <c r="BBN4748">
        <v>45</v>
      </c>
      <c r="BBO4748" t="s">
        <v>133</v>
      </c>
      <c r="BBP4748" t="s">
        <v>95</v>
      </c>
      <c r="BBQ4748" t="s">
        <v>54</v>
      </c>
      <c r="BBR4748" t="s">
        <v>93</v>
      </c>
      <c r="BBS4748" t="s">
        <v>114</v>
      </c>
      <c r="BBT4748">
        <v>42225</v>
      </c>
      <c r="BBU4748">
        <v>42225</v>
      </c>
      <c r="BBV4748">
        <v>900</v>
      </c>
      <c r="BCA4748">
        <v>900</v>
      </c>
      <c r="BCF4748" t="s">
        <v>3619</v>
      </c>
      <c r="BCK4748">
        <v>42225</v>
      </c>
      <c r="BCL4748" t="s">
        <v>131</v>
      </c>
      <c r="BCM4748" t="s">
        <v>1169</v>
      </c>
      <c r="BCN4748" t="s">
        <v>58</v>
      </c>
      <c r="BCO4748" t="s">
        <v>629</v>
      </c>
      <c r="BCP4748" t="s">
        <v>131</v>
      </c>
      <c r="BCQ4748" t="s">
        <v>102</v>
      </c>
      <c r="BCR4748" t="s">
        <v>103</v>
      </c>
      <c r="BCT4748">
        <v>45</v>
      </c>
      <c r="BCU4748" t="s">
        <v>133</v>
      </c>
      <c r="BCV4748" t="s">
        <v>95</v>
      </c>
      <c r="BCW4748" t="s">
        <v>54</v>
      </c>
      <c r="BCX4748" t="s">
        <v>93</v>
      </c>
      <c r="BCY4748" t="s">
        <v>114</v>
      </c>
      <c r="BCZ4748">
        <v>42225</v>
      </c>
      <c r="BDA4748">
        <v>42225</v>
      </c>
      <c r="BDB4748">
        <v>900</v>
      </c>
      <c r="BDG4748">
        <v>900</v>
      </c>
      <c r="BDL4748" t="s">
        <v>3619</v>
      </c>
      <c r="BDQ4748">
        <v>42225</v>
      </c>
      <c r="BDR4748" t="s">
        <v>131</v>
      </c>
      <c r="BDS4748" t="s">
        <v>1169</v>
      </c>
      <c r="BDT4748" t="s">
        <v>58</v>
      </c>
      <c r="BDU4748" t="s">
        <v>629</v>
      </c>
      <c r="BDV4748" t="s">
        <v>131</v>
      </c>
      <c r="BDW4748" t="s">
        <v>102</v>
      </c>
      <c r="BDX4748" t="s">
        <v>103</v>
      </c>
      <c r="BDZ4748">
        <v>45</v>
      </c>
      <c r="BEA4748" t="s">
        <v>133</v>
      </c>
      <c r="BEB4748" t="s">
        <v>95</v>
      </c>
      <c r="BEC4748" t="s">
        <v>54</v>
      </c>
      <c r="BED4748" t="s">
        <v>93</v>
      </c>
      <c r="BEE4748" t="s">
        <v>114</v>
      </c>
      <c r="BEF4748">
        <v>42225</v>
      </c>
      <c r="BEG4748">
        <v>42225</v>
      </c>
      <c r="BEH4748">
        <v>900</v>
      </c>
      <c r="BEM4748">
        <v>900</v>
      </c>
      <c r="BER4748" t="s">
        <v>3619</v>
      </c>
      <c r="BEW4748">
        <v>42225</v>
      </c>
      <c r="BEX4748" t="s">
        <v>131</v>
      </c>
      <c r="BEY4748" t="s">
        <v>1169</v>
      </c>
      <c r="BEZ4748" t="s">
        <v>58</v>
      </c>
      <c r="BFA4748" t="s">
        <v>629</v>
      </c>
      <c r="BFB4748" t="s">
        <v>131</v>
      </c>
      <c r="BFC4748" t="s">
        <v>102</v>
      </c>
      <c r="BFD4748" t="s">
        <v>103</v>
      </c>
      <c r="BFF4748">
        <v>45</v>
      </c>
      <c r="BFG4748" t="s">
        <v>133</v>
      </c>
      <c r="BFH4748" t="s">
        <v>95</v>
      </c>
      <c r="BFI4748" t="s">
        <v>54</v>
      </c>
      <c r="BFJ4748" t="s">
        <v>93</v>
      </c>
      <c r="BFK4748" t="s">
        <v>114</v>
      </c>
      <c r="BFL4748">
        <v>42225</v>
      </c>
      <c r="BFM4748">
        <v>42225</v>
      </c>
      <c r="BFN4748">
        <v>900</v>
      </c>
      <c r="BFS4748">
        <v>900</v>
      </c>
      <c r="BFX4748" t="s">
        <v>3619</v>
      </c>
      <c r="BGC4748">
        <v>42225</v>
      </c>
      <c r="BGD4748" t="s">
        <v>131</v>
      </c>
      <c r="BGE4748" t="s">
        <v>1169</v>
      </c>
      <c r="BGF4748" t="s">
        <v>58</v>
      </c>
      <c r="BGG4748" t="s">
        <v>629</v>
      </c>
      <c r="BGH4748" t="s">
        <v>131</v>
      </c>
      <c r="BGI4748" t="s">
        <v>102</v>
      </c>
      <c r="BGJ4748" t="s">
        <v>103</v>
      </c>
      <c r="BGL4748">
        <v>45</v>
      </c>
      <c r="BGM4748" t="s">
        <v>133</v>
      </c>
      <c r="BGN4748" t="s">
        <v>95</v>
      </c>
      <c r="BGO4748" t="s">
        <v>54</v>
      </c>
      <c r="BGP4748" t="s">
        <v>93</v>
      </c>
      <c r="BGQ4748" t="s">
        <v>114</v>
      </c>
      <c r="BGR4748">
        <v>42225</v>
      </c>
      <c r="BGS4748">
        <v>42225</v>
      </c>
      <c r="BGT4748">
        <v>900</v>
      </c>
      <c r="BGY4748">
        <v>900</v>
      </c>
      <c r="BHD4748" t="s">
        <v>3619</v>
      </c>
      <c r="BHI4748">
        <v>42225</v>
      </c>
      <c r="BHJ4748" t="s">
        <v>131</v>
      </c>
      <c r="BHK4748" t="s">
        <v>1169</v>
      </c>
      <c r="BHL4748" t="s">
        <v>58</v>
      </c>
      <c r="BHM4748" t="s">
        <v>629</v>
      </c>
      <c r="BHN4748" t="s">
        <v>131</v>
      </c>
      <c r="BHO4748" t="s">
        <v>102</v>
      </c>
      <c r="BHP4748" t="s">
        <v>103</v>
      </c>
      <c r="BHR4748">
        <v>45</v>
      </c>
      <c r="BHS4748" t="s">
        <v>133</v>
      </c>
      <c r="BHT4748" t="s">
        <v>95</v>
      </c>
      <c r="BHU4748" t="s">
        <v>54</v>
      </c>
      <c r="BHV4748" t="s">
        <v>93</v>
      </c>
      <c r="BHW4748" t="s">
        <v>114</v>
      </c>
      <c r="BHX4748">
        <v>42225</v>
      </c>
      <c r="BHY4748">
        <v>42225</v>
      </c>
      <c r="BHZ4748">
        <v>900</v>
      </c>
      <c r="BIE4748">
        <v>900</v>
      </c>
      <c r="BIJ4748" t="s">
        <v>3619</v>
      </c>
      <c r="BIO4748">
        <v>42225</v>
      </c>
      <c r="BIP4748" t="s">
        <v>131</v>
      </c>
      <c r="BIQ4748" t="s">
        <v>1169</v>
      </c>
      <c r="BIR4748" t="s">
        <v>58</v>
      </c>
      <c r="BIS4748" t="s">
        <v>629</v>
      </c>
      <c r="BIT4748" t="s">
        <v>131</v>
      </c>
      <c r="BIU4748" t="s">
        <v>102</v>
      </c>
      <c r="BIV4748" t="s">
        <v>103</v>
      </c>
      <c r="BIX4748">
        <v>45</v>
      </c>
      <c r="BIY4748" t="s">
        <v>133</v>
      </c>
      <c r="BIZ4748" t="s">
        <v>95</v>
      </c>
      <c r="BJA4748" t="s">
        <v>54</v>
      </c>
      <c r="BJB4748" t="s">
        <v>93</v>
      </c>
      <c r="BJC4748" t="s">
        <v>114</v>
      </c>
      <c r="BJD4748">
        <v>42225</v>
      </c>
      <c r="BJE4748">
        <v>42225</v>
      </c>
      <c r="BJF4748">
        <v>900</v>
      </c>
      <c r="BJK4748">
        <v>900</v>
      </c>
      <c r="BJP4748" t="s">
        <v>3619</v>
      </c>
      <c r="BJU4748">
        <v>42225</v>
      </c>
      <c r="BJV4748" t="s">
        <v>131</v>
      </c>
      <c r="BJW4748" t="s">
        <v>1169</v>
      </c>
      <c r="BJX4748" t="s">
        <v>58</v>
      </c>
      <c r="BJY4748" t="s">
        <v>629</v>
      </c>
      <c r="BJZ4748" t="s">
        <v>131</v>
      </c>
      <c r="BKA4748" t="s">
        <v>102</v>
      </c>
      <c r="BKB4748" t="s">
        <v>103</v>
      </c>
      <c r="BKD4748">
        <v>45</v>
      </c>
      <c r="BKE4748" t="s">
        <v>133</v>
      </c>
      <c r="BKF4748" t="s">
        <v>95</v>
      </c>
      <c r="BKG4748" t="s">
        <v>54</v>
      </c>
      <c r="BKH4748" t="s">
        <v>93</v>
      </c>
      <c r="BKI4748" t="s">
        <v>114</v>
      </c>
      <c r="BKJ4748">
        <v>42225</v>
      </c>
      <c r="BKK4748">
        <v>42225</v>
      </c>
      <c r="BKL4748">
        <v>900</v>
      </c>
      <c r="BKQ4748">
        <v>900</v>
      </c>
      <c r="BKV4748" t="s">
        <v>3619</v>
      </c>
      <c r="BLA4748">
        <v>42225</v>
      </c>
      <c r="BLB4748" t="s">
        <v>131</v>
      </c>
      <c r="BLC4748" t="s">
        <v>1169</v>
      </c>
      <c r="BLD4748" t="s">
        <v>58</v>
      </c>
      <c r="BLE4748" t="s">
        <v>629</v>
      </c>
      <c r="BLF4748" t="s">
        <v>131</v>
      </c>
      <c r="BLG4748" t="s">
        <v>102</v>
      </c>
      <c r="BLH4748" t="s">
        <v>103</v>
      </c>
      <c r="BLJ4748">
        <v>45</v>
      </c>
      <c r="BLK4748" t="s">
        <v>133</v>
      </c>
      <c r="BLL4748" t="s">
        <v>95</v>
      </c>
      <c r="BLM4748" t="s">
        <v>54</v>
      </c>
      <c r="BLN4748" t="s">
        <v>93</v>
      </c>
      <c r="BLO4748" t="s">
        <v>114</v>
      </c>
      <c r="BLP4748">
        <v>42225</v>
      </c>
      <c r="BLQ4748">
        <v>42225</v>
      </c>
      <c r="BLR4748">
        <v>900</v>
      </c>
      <c r="BLW4748">
        <v>900</v>
      </c>
      <c r="BMB4748" t="s">
        <v>3619</v>
      </c>
      <c r="BMG4748">
        <v>42225</v>
      </c>
      <c r="BMH4748" t="s">
        <v>131</v>
      </c>
      <c r="BMI4748" t="s">
        <v>1169</v>
      </c>
      <c r="BMJ4748" t="s">
        <v>58</v>
      </c>
      <c r="BMK4748" t="s">
        <v>629</v>
      </c>
      <c r="BML4748" t="s">
        <v>131</v>
      </c>
      <c r="BMM4748" t="s">
        <v>102</v>
      </c>
      <c r="BMN4748" t="s">
        <v>103</v>
      </c>
      <c r="BMP4748">
        <v>45</v>
      </c>
      <c r="BMQ4748" t="s">
        <v>133</v>
      </c>
      <c r="BMR4748" t="s">
        <v>95</v>
      </c>
      <c r="BMS4748" t="s">
        <v>54</v>
      </c>
      <c r="BMT4748" t="s">
        <v>93</v>
      </c>
      <c r="BMU4748" t="s">
        <v>114</v>
      </c>
      <c r="BMV4748">
        <v>42225</v>
      </c>
      <c r="BMW4748">
        <v>42225</v>
      </c>
      <c r="BMX4748">
        <v>900</v>
      </c>
      <c r="BNC4748">
        <v>900</v>
      </c>
      <c r="BNH4748" t="s">
        <v>3619</v>
      </c>
      <c r="BNM4748">
        <v>42225</v>
      </c>
      <c r="BNN4748" t="s">
        <v>131</v>
      </c>
      <c r="BNO4748" t="s">
        <v>1169</v>
      </c>
      <c r="BNP4748" t="s">
        <v>58</v>
      </c>
      <c r="BNQ4748" t="s">
        <v>629</v>
      </c>
      <c r="BNR4748" t="s">
        <v>131</v>
      </c>
      <c r="BNS4748" t="s">
        <v>102</v>
      </c>
      <c r="BNT4748" t="s">
        <v>103</v>
      </c>
      <c r="BNV4748">
        <v>45</v>
      </c>
      <c r="BNW4748" t="s">
        <v>133</v>
      </c>
      <c r="BNX4748" t="s">
        <v>95</v>
      </c>
      <c r="BNY4748" t="s">
        <v>54</v>
      </c>
      <c r="BNZ4748" t="s">
        <v>93</v>
      </c>
      <c r="BOA4748" t="s">
        <v>114</v>
      </c>
      <c r="BOB4748">
        <v>42225</v>
      </c>
      <c r="BOC4748">
        <v>42225</v>
      </c>
      <c r="BOD4748">
        <v>900</v>
      </c>
      <c r="BOI4748">
        <v>900</v>
      </c>
      <c r="BON4748" t="s">
        <v>3619</v>
      </c>
      <c r="BOS4748">
        <v>42225</v>
      </c>
      <c r="BOT4748" t="s">
        <v>131</v>
      </c>
      <c r="BOU4748" t="s">
        <v>1169</v>
      </c>
      <c r="BOV4748" t="s">
        <v>58</v>
      </c>
      <c r="BOW4748" t="s">
        <v>629</v>
      </c>
      <c r="BOX4748" t="s">
        <v>131</v>
      </c>
      <c r="BOY4748" t="s">
        <v>102</v>
      </c>
      <c r="BOZ4748" t="s">
        <v>103</v>
      </c>
      <c r="BPB4748">
        <v>45</v>
      </c>
      <c r="BPC4748" t="s">
        <v>133</v>
      </c>
      <c r="BPD4748" t="s">
        <v>95</v>
      </c>
      <c r="BPE4748" t="s">
        <v>54</v>
      </c>
      <c r="BPF4748" t="s">
        <v>93</v>
      </c>
      <c r="BPG4748" t="s">
        <v>114</v>
      </c>
      <c r="BPH4748">
        <v>42225</v>
      </c>
      <c r="BPI4748">
        <v>42225</v>
      </c>
      <c r="BPJ4748">
        <v>900</v>
      </c>
      <c r="BPO4748">
        <v>900</v>
      </c>
      <c r="BPT4748" t="s">
        <v>3619</v>
      </c>
      <c r="BPY4748">
        <v>42225</v>
      </c>
      <c r="BPZ4748" t="s">
        <v>131</v>
      </c>
      <c r="BQA4748" t="s">
        <v>1169</v>
      </c>
      <c r="BQB4748" t="s">
        <v>58</v>
      </c>
      <c r="BQC4748" t="s">
        <v>629</v>
      </c>
      <c r="BQD4748" t="s">
        <v>131</v>
      </c>
      <c r="BQE4748" t="s">
        <v>102</v>
      </c>
      <c r="BQF4748" t="s">
        <v>103</v>
      </c>
      <c r="BQH4748">
        <v>45</v>
      </c>
      <c r="BQI4748" t="s">
        <v>133</v>
      </c>
      <c r="BQJ4748" t="s">
        <v>95</v>
      </c>
      <c r="BQK4748" t="s">
        <v>54</v>
      </c>
      <c r="BQL4748" t="s">
        <v>93</v>
      </c>
      <c r="BQM4748" t="s">
        <v>114</v>
      </c>
      <c r="BQN4748">
        <v>42225</v>
      </c>
      <c r="BQO4748">
        <v>42225</v>
      </c>
      <c r="BQP4748">
        <v>900</v>
      </c>
      <c r="BQU4748">
        <v>900</v>
      </c>
      <c r="BQZ4748" t="s">
        <v>3619</v>
      </c>
      <c r="BRE4748">
        <v>42225</v>
      </c>
      <c r="BRF4748" t="s">
        <v>131</v>
      </c>
      <c r="BRG4748" t="s">
        <v>1169</v>
      </c>
      <c r="BRH4748" t="s">
        <v>58</v>
      </c>
      <c r="BRI4748" t="s">
        <v>629</v>
      </c>
      <c r="BRJ4748" t="s">
        <v>131</v>
      </c>
      <c r="BRK4748" t="s">
        <v>102</v>
      </c>
      <c r="BRL4748" t="s">
        <v>103</v>
      </c>
      <c r="BRN4748">
        <v>45</v>
      </c>
      <c r="BRO4748" t="s">
        <v>133</v>
      </c>
      <c r="BRP4748" t="s">
        <v>95</v>
      </c>
      <c r="BRQ4748" t="s">
        <v>54</v>
      </c>
      <c r="BRR4748" t="s">
        <v>93</v>
      </c>
      <c r="BRS4748" t="s">
        <v>114</v>
      </c>
      <c r="BRT4748">
        <v>42225</v>
      </c>
      <c r="BRU4748">
        <v>42225</v>
      </c>
      <c r="BRV4748">
        <v>900</v>
      </c>
      <c r="BSA4748">
        <v>900</v>
      </c>
      <c r="BSF4748" t="s">
        <v>3619</v>
      </c>
      <c r="BSK4748">
        <v>42225</v>
      </c>
      <c r="BSL4748" t="s">
        <v>131</v>
      </c>
      <c r="BSM4748" t="s">
        <v>1169</v>
      </c>
      <c r="BSN4748" t="s">
        <v>58</v>
      </c>
      <c r="BSO4748" t="s">
        <v>629</v>
      </c>
      <c r="BSP4748" t="s">
        <v>131</v>
      </c>
      <c r="BSQ4748" t="s">
        <v>102</v>
      </c>
      <c r="BSR4748" t="s">
        <v>103</v>
      </c>
      <c r="BST4748">
        <v>45</v>
      </c>
      <c r="BSU4748" t="s">
        <v>133</v>
      </c>
      <c r="BSV4748" t="s">
        <v>95</v>
      </c>
      <c r="BSW4748" t="s">
        <v>54</v>
      </c>
      <c r="BSX4748" t="s">
        <v>93</v>
      </c>
      <c r="BSY4748" t="s">
        <v>114</v>
      </c>
      <c r="BSZ4748">
        <v>42225</v>
      </c>
      <c r="BTA4748">
        <v>42225</v>
      </c>
      <c r="BTB4748">
        <v>900</v>
      </c>
      <c r="BTG4748">
        <v>900</v>
      </c>
      <c r="BTL4748" t="s">
        <v>3619</v>
      </c>
      <c r="BTQ4748">
        <v>42225</v>
      </c>
      <c r="BTR4748" t="s">
        <v>131</v>
      </c>
      <c r="BTS4748" t="s">
        <v>1169</v>
      </c>
      <c r="BTT4748" t="s">
        <v>58</v>
      </c>
      <c r="BTU4748" t="s">
        <v>629</v>
      </c>
      <c r="BTV4748" t="s">
        <v>131</v>
      </c>
      <c r="BTW4748" t="s">
        <v>102</v>
      </c>
      <c r="BTX4748" t="s">
        <v>103</v>
      </c>
      <c r="BTZ4748">
        <v>45</v>
      </c>
      <c r="BUA4748" t="s">
        <v>133</v>
      </c>
      <c r="BUB4748" t="s">
        <v>95</v>
      </c>
      <c r="BUC4748" t="s">
        <v>54</v>
      </c>
      <c r="BUD4748" t="s">
        <v>93</v>
      </c>
      <c r="BUE4748" t="s">
        <v>114</v>
      </c>
      <c r="BUF4748">
        <v>42225</v>
      </c>
      <c r="BUG4748">
        <v>42225</v>
      </c>
      <c r="BUH4748">
        <v>900</v>
      </c>
      <c r="BUM4748">
        <v>900</v>
      </c>
      <c r="BUR4748" t="s">
        <v>3619</v>
      </c>
      <c r="BUW4748">
        <v>42225</v>
      </c>
      <c r="BUX4748" t="s">
        <v>131</v>
      </c>
      <c r="BUY4748" t="s">
        <v>1169</v>
      </c>
      <c r="BUZ4748" t="s">
        <v>58</v>
      </c>
      <c r="BVA4748" t="s">
        <v>629</v>
      </c>
      <c r="BVB4748" t="s">
        <v>131</v>
      </c>
      <c r="BVC4748" t="s">
        <v>102</v>
      </c>
      <c r="BVD4748" t="s">
        <v>103</v>
      </c>
      <c r="BVF4748">
        <v>45</v>
      </c>
      <c r="BVG4748" t="s">
        <v>133</v>
      </c>
      <c r="BVH4748" t="s">
        <v>95</v>
      </c>
      <c r="BVI4748" t="s">
        <v>54</v>
      </c>
      <c r="BVJ4748" t="s">
        <v>93</v>
      </c>
      <c r="BVK4748" t="s">
        <v>114</v>
      </c>
      <c r="BVL4748">
        <v>42225</v>
      </c>
      <c r="BVM4748">
        <v>42225</v>
      </c>
      <c r="BVN4748">
        <v>900</v>
      </c>
      <c r="BVS4748">
        <v>900</v>
      </c>
      <c r="BVX4748" t="s">
        <v>3619</v>
      </c>
      <c r="BWC4748">
        <v>42225</v>
      </c>
      <c r="BWD4748" t="s">
        <v>131</v>
      </c>
      <c r="BWE4748" t="s">
        <v>1169</v>
      </c>
      <c r="BWF4748" t="s">
        <v>58</v>
      </c>
      <c r="BWG4748" t="s">
        <v>629</v>
      </c>
      <c r="BWH4748" t="s">
        <v>131</v>
      </c>
      <c r="BWI4748" t="s">
        <v>102</v>
      </c>
      <c r="BWJ4748" t="s">
        <v>103</v>
      </c>
      <c r="BWL4748">
        <v>45</v>
      </c>
      <c r="BWM4748" t="s">
        <v>133</v>
      </c>
      <c r="BWN4748" t="s">
        <v>95</v>
      </c>
      <c r="BWO4748" t="s">
        <v>54</v>
      </c>
      <c r="BWP4748" t="s">
        <v>93</v>
      </c>
      <c r="BWQ4748" t="s">
        <v>114</v>
      </c>
      <c r="BWR4748">
        <v>42225</v>
      </c>
      <c r="BWS4748">
        <v>42225</v>
      </c>
      <c r="BWT4748">
        <v>900</v>
      </c>
      <c r="BWY4748">
        <v>900</v>
      </c>
      <c r="BXD4748" t="s">
        <v>3619</v>
      </c>
      <c r="BXI4748">
        <v>42225</v>
      </c>
      <c r="BXJ4748" t="s">
        <v>131</v>
      </c>
      <c r="BXK4748" t="s">
        <v>1169</v>
      </c>
      <c r="BXL4748" t="s">
        <v>58</v>
      </c>
      <c r="BXM4748" t="s">
        <v>629</v>
      </c>
      <c r="BXN4748" t="s">
        <v>131</v>
      </c>
      <c r="BXO4748" t="s">
        <v>102</v>
      </c>
      <c r="BXP4748" t="s">
        <v>103</v>
      </c>
      <c r="BXR4748">
        <v>45</v>
      </c>
      <c r="BXS4748" t="s">
        <v>133</v>
      </c>
      <c r="BXT4748" t="s">
        <v>95</v>
      </c>
      <c r="BXU4748" t="s">
        <v>54</v>
      </c>
      <c r="BXV4748" t="s">
        <v>93</v>
      </c>
      <c r="BXW4748" t="s">
        <v>114</v>
      </c>
      <c r="BXX4748">
        <v>42225</v>
      </c>
      <c r="BXY4748">
        <v>42225</v>
      </c>
      <c r="BXZ4748">
        <v>900</v>
      </c>
      <c r="BYE4748">
        <v>900</v>
      </c>
      <c r="BYJ4748" t="s">
        <v>3619</v>
      </c>
      <c r="BYO4748">
        <v>42225</v>
      </c>
      <c r="BYP4748" t="s">
        <v>131</v>
      </c>
      <c r="BYQ4748" t="s">
        <v>1169</v>
      </c>
      <c r="BYR4748" t="s">
        <v>58</v>
      </c>
      <c r="BYS4748" t="s">
        <v>629</v>
      </c>
      <c r="BYT4748" t="s">
        <v>131</v>
      </c>
      <c r="BYU4748" t="s">
        <v>102</v>
      </c>
      <c r="BYV4748" t="s">
        <v>103</v>
      </c>
      <c r="BYX4748">
        <v>45</v>
      </c>
      <c r="BYY4748" t="s">
        <v>133</v>
      </c>
      <c r="BYZ4748" t="s">
        <v>95</v>
      </c>
      <c r="BZA4748" t="s">
        <v>54</v>
      </c>
      <c r="BZB4748" t="s">
        <v>93</v>
      </c>
      <c r="BZC4748" t="s">
        <v>114</v>
      </c>
      <c r="BZD4748">
        <v>42225</v>
      </c>
      <c r="BZE4748">
        <v>42225</v>
      </c>
      <c r="BZF4748">
        <v>900</v>
      </c>
      <c r="BZK4748">
        <v>900</v>
      </c>
      <c r="BZP4748" t="s">
        <v>3619</v>
      </c>
      <c r="BZU4748">
        <v>42225</v>
      </c>
      <c r="BZV4748" t="s">
        <v>131</v>
      </c>
      <c r="BZW4748" t="s">
        <v>1169</v>
      </c>
      <c r="BZX4748" t="s">
        <v>58</v>
      </c>
      <c r="BZY4748" t="s">
        <v>629</v>
      </c>
      <c r="BZZ4748" t="s">
        <v>131</v>
      </c>
      <c r="CAA4748" t="s">
        <v>102</v>
      </c>
      <c r="CAB4748" t="s">
        <v>103</v>
      </c>
      <c r="CAD4748">
        <v>45</v>
      </c>
      <c r="CAE4748" t="s">
        <v>133</v>
      </c>
      <c r="CAF4748" t="s">
        <v>95</v>
      </c>
      <c r="CAG4748" t="s">
        <v>54</v>
      </c>
      <c r="CAH4748" t="s">
        <v>93</v>
      </c>
      <c r="CAI4748" t="s">
        <v>114</v>
      </c>
      <c r="CAJ4748">
        <v>42225</v>
      </c>
      <c r="CAK4748">
        <v>42225</v>
      </c>
      <c r="CAL4748">
        <v>900</v>
      </c>
      <c r="CAQ4748">
        <v>900</v>
      </c>
      <c r="CAV4748" t="s">
        <v>3619</v>
      </c>
      <c r="CBA4748">
        <v>42225</v>
      </c>
      <c r="CBB4748" t="s">
        <v>131</v>
      </c>
      <c r="CBC4748" t="s">
        <v>1169</v>
      </c>
      <c r="CBD4748" t="s">
        <v>58</v>
      </c>
      <c r="CBE4748" t="s">
        <v>629</v>
      </c>
      <c r="CBF4748" t="s">
        <v>131</v>
      </c>
      <c r="CBG4748" t="s">
        <v>102</v>
      </c>
      <c r="CBH4748" t="s">
        <v>103</v>
      </c>
      <c r="CBJ4748">
        <v>45</v>
      </c>
      <c r="CBK4748" t="s">
        <v>133</v>
      </c>
      <c r="CBL4748" t="s">
        <v>95</v>
      </c>
      <c r="CBM4748" t="s">
        <v>54</v>
      </c>
      <c r="CBN4748" t="s">
        <v>93</v>
      </c>
      <c r="CBO4748" t="s">
        <v>114</v>
      </c>
      <c r="CBP4748">
        <v>42225</v>
      </c>
      <c r="CBQ4748">
        <v>42225</v>
      </c>
      <c r="CBR4748">
        <v>900</v>
      </c>
      <c r="CBW4748">
        <v>900</v>
      </c>
      <c r="CCB4748" t="s">
        <v>3619</v>
      </c>
      <c r="CCG4748">
        <v>42225</v>
      </c>
      <c r="CCH4748" t="s">
        <v>131</v>
      </c>
      <c r="CCI4748" t="s">
        <v>1169</v>
      </c>
      <c r="CCJ4748" t="s">
        <v>58</v>
      </c>
      <c r="CCK4748" t="s">
        <v>629</v>
      </c>
      <c r="CCL4748" t="s">
        <v>131</v>
      </c>
      <c r="CCM4748" t="s">
        <v>102</v>
      </c>
      <c r="CCN4748" t="s">
        <v>103</v>
      </c>
      <c r="CCP4748">
        <v>45</v>
      </c>
      <c r="CCQ4748" t="s">
        <v>133</v>
      </c>
      <c r="CCR4748" t="s">
        <v>95</v>
      </c>
      <c r="CCS4748" t="s">
        <v>54</v>
      </c>
      <c r="CCT4748" t="s">
        <v>93</v>
      </c>
      <c r="CCU4748" t="s">
        <v>114</v>
      </c>
      <c r="CCV4748">
        <v>42225</v>
      </c>
      <c r="CCW4748">
        <v>42225</v>
      </c>
      <c r="CCX4748">
        <v>900</v>
      </c>
      <c r="CDC4748">
        <v>900</v>
      </c>
      <c r="CDH4748" t="s">
        <v>3619</v>
      </c>
      <c r="CDM4748">
        <v>42225</v>
      </c>
      <c r="CDN4748" t="s">
        <v>131</v>
      </c>
      <c r="CDO4748" t="s">
        <v>1169</v>
      </c>
      <c r="CDP4748" t="s">
        <v>58</v>
      </c>
      <c r="CDQ4748" t="s">
        <v>629</v>
      </c>
      <c r="CDR4748" t="s">
        <v>131</v>
      </c>
      <c r="CDS4748" t="s">
        <v>102</v>
      </c>
      <c r="CDT4748" t="s">
        <v>103</v>
      </c>
      <c r="CDV4748">
        <v>45</v>
      </c>
      <c r="CDW4748" t="s">
        <v>133</v>
      </c>
      <c r="CDX4748" t="s">
        <v>95</v>
      </c>
      <c r="CDY4748" t="s">
        <v>54</v>
      </c>
      <c r="CDZ4748" t="s">
        <v>93</v>
      </c>
      <c r="CEA4748" t="s">
        <v>114</v>
      </c>
      <c r="CEB4748">
        <v>42225</v>
      </c>
      <c r="CEC4748">
        <v>42225</v>
      </c>
      <c r="CED4748">
        <v>900</v>
      </c>
      <c r="CEI4748">
        <v>900</v>
      </c>
      <c r="CEN4748" t="s">
        <v>3619</v>
      </c>
      <c r="CES4748">
        <v>42225</v>
      </c>
      <c r="CET4748" t="s">
        <v>131</v>
      </c>
      <c r="CEU4748" t="s">
        <v>1169</v>
      </c>
      <c r="CEV4748" t="s">
        <v>58</v>
      </c>
      <c r="CEW4748" t="s">
        <v>629</v>
      </c>
      <c r="CEX4748" t="s">
        <v>131</v>
      </c>
      <c r="CEY4748" t="s">
        <v>102</v>
      </c>
      <c r="CEZ4748" t="s">
        <v>103</v>
      </c>
      <c r="CFB4748">
        <v>45</v>
      </c>
      <c r="CFC4748" t="s">
        <v>133</v>
      </c>
      <c r="CFD4748" t="s">
        <v>95</v>
      </c>
      <c r="CFE4748" t="s">
        <v>54</v>
      </c>
      <c r="CFF4748" t="s">
        <v>93</v>
      </c>
      <c r="CFG4748" t="s">
        <v>114</v>
      </c>
      <c r="CFH4748">
        <v>42225</v>
      </c>
      <c r="CFI4748">
        <v>42225</v>
      </c>
      <c r="CFJ4748">
        <v>900</v>
      </c>
      <c r="CFO4748">
        <v>900</v>
      </c>
      <c r="CFT4748" t="s">
        <v>3619</v>
      </c>
      <c r="CFY4748">
        <v>42225</v>
      </c>
      <c r="CFZ4748" t="s">
        <v>131</v>
      </c>
      <c r="CGA4748" t="s">
        <v>1169</v>
      </c>
      <c r="CGB4748" t="s">
        <v>58</v>
      </c>
      <c r="CGC4748" t="s">
        <v>629</v>
      </c>
      <c r="CGD4748" t="s">
        <v>131</v>
      </c>
      <c r="CGE4748" t="s">
        <v>102</v>
      </c>
      <c r="CGF4748" t="s">
        <v>103</v>
      </c>
      <c r="CGH4748">
        <v>45</v>
      </c>
      <c r="CGI4748" t="s">
        <v>133</v>
      </c>
      <c r="CGJ4748" t="s">
        <v>95</v>
      </c>
      <c r="CGK4748" t="s">
        <v>54</v>
      </c>
      <c r="CGL4748" t="s">
        <v>93</v>
      </c>
      <c r="CGM4748" t="s">
        <v>114</v>
      </c>
      <c r="CGN4748">
        <v>42225</v>
      </c>
      <c r="CGO4748">
        <v>42225</v>
      </c>
      <c r="CGP4748">
        <v>900</v>
      </c>
      <c r="CGU4748">
        <v>900</v>
      </c>
      <c r="CGZ4748" t="s">
        <v>3619</v>
      </c>
      <c r="CHE4748">
        <v>42225</v>
      </c>
      <c r="CHF4748" t="s">
        <v>131</v>
      </c>
      <c r="CHG4748" t="s">
        <v>1169</v>
      </c>
      <c r="CHH4748" t="s">
        <v>58</v>
      </c>
      <c r="CHI4748" t="s">
        <v>629</v>
      </c>
      <c r="CHJ4748" t="s">
        <v>131</v>
      </c>
      <c r="CHK4748" t="s">
        <v>102</v>
      </c>
      <c r="CHL4748" t="s">
        <v>103</v>
      </c>
      <c r="CHN4748">
        <v>45</v>
      </c>
      <c r="CHO4748" t="s">
        <v>133</v>
      </c>
      <c r="CHP4748" t="s">
        <v>95</v>
      </c>
      <c r="CHQ4748" t="s">
        <v>54</v>
      </c>
      <c r="CHR4748" t="s">
        <v>93</v>
      </c>
      <c r="CHS4748" t="s">
        <v>114</v>
      </c>
      <c r="CHT4748">
        <v>42225</v>
      </c>
      <c r="CHU4748">
        <v>42225</v>
      </c>
      <c r="CHV4748">
        <v>900</v>
      </c>
      <c r="CIA4748">
        <v>900</v>
      </c>
      <c r="CIF4748" t="s">
        <v>3619</v>
      </c>
      <c r="CIK4748">
        <v>42225</v>
      </c>
      <c r="CIL4748" t="s">
        <v>131</v>
      </c>
      <c r="CIM4748" t="s">
        <v>1169</v>
      </c>
      <c r="CIN4748" t="s">
        <v>58</v>
      </c>
      <c r="CIO4748" t="s">
        <v>629</v>
      </c>
      <c r="CIP4748" t="s">
        <v>131</v>
      </c>
      <c r="CIQ4748" t="s">
        <v>102</v>
      </c>
      <c r="CIR4748" t="s">
        <v>103</v>
      </c>
      <c r="CIT4748">
        <v>45</v>
      </c>
      <c r="CIU4748" t="s">
        <v>133</v>
      </c>
      <c r="CIV4748" t="s">
        <v>95</v>
      </c>
      <c r="CIW4748" t="s">
        <v>54</v>
      </c>
      <c r="CIX4748" t="s">
        <v>93</v>
      </c>
      <c r="CIY4748" t="s">
        <v>114</v>
      </c>
      <c r="CIZ4748">
        <v>42225</v>
      </c>
      <c r="CJA4748">
        <v>42225</v>
      </c>
      <c r="CJB4748">
        <v>900</v>
      </c>
      <c r="CJG4748">
        <v>900</v>
      </c>
      <c r="CJL4748" t="s">
        <v>3619</v>
      </c>
      <c r="CJQ4748">
        <v>42225</v>
      </c>
      <c r="CJR4748" t="s">
        <v>131</v>
      </c>
      <c r="CJS4748" t="s">
        <v>1169</v>
      </c>
      <c r="CJT4748" t="s">
        <v>58</v>
      </c>
      <c r="CJU4748" t="s">
        <v>629</v>
      </c>
      <c r="CJV4748" t="s">
        <v>131</v>
      </c>
      <c r="CJW4748" t="s">
        <v>102</v>
      </c>
      <c r="CJX4748" t="s">
        <v>103</v>
      </c>
      <c r="CJZ4748">
        <v>45</v>
      </c>
      <c r="CKA4748" t="s">
        <v>133</v>
      </c>
      <c r="CKB4748" t="s">
        <v>95</v>
      </c>
      <c r="CKC4748" t="s">
        <v>54</v>
      </c>
      <c r="CKD4748" t="s">
        <v>93</v>
      </c>
      <c r="CKE4748" t="s">
        <v>114</v>
      </c>
      <c r="CKF4748">
        <v>42225</v>
      </c>
      <c r="CKG4748">
        <v>42225</v>
      </c>
      <c r="CKH4748">
        <v>900</v>
      </c>
      <c r="CKM4748">
        <v>900</v>
      </c>
      <c r="CKR4748" t="s">
        <v>3619</v>
      </c>
      <c r="CKW4748">
        <v>42225</v>
      </c>
      <c r="CKX4748" t="s">
        <v>131</v>
      </c>
      <c r="CKY4748" t="s">
        <v>1169</v>
      </c>
      <c r="CKZ4748" t="s">
        <v>58</v>
      </c>
      <c r="CLA4748" t="s">
        <v>629</v>
      </c>
      <c r="CLB4748" t="s">
        <v>131</v>
      </c>
      <c r="CLC4748" t="s">
        <v>102</v>
      </c>
      <c r="CLD4748" t="s">
        <v>103</v>
      </c>
      <c r="CLF4748">
        <v>45</v>
      </c>
      <c r="CLG4748" t="s">
        <v>133</v>
      </c>
      <c r="CLH4748" t="s">
        <v>95</v>
      </c>
      <c r="CLI4748" t="s">
        <v>54</v>
      </c>
      <c r="CLJ4748" t="s">
        <v>93</v>
      </c>
      <c r="CLK4748" t="s">
        <v>114</v>
      </c>
      <c r="CLL4748">
        <v>42225</v>
      </c>
      <c r="CLM4748">
        <v>42225</v>
      </c>
      <c r="CLN4748">
        <v>900</v>
      </c>
      <c r="CLS4748">
        <v>900</v>
      </c>
      <c r="CLX4748" t="s">
        <v>3619</v>
      </c>
      <c r="CMC4748">
        <v>42225</v>
      </c>
      <c r="CMD4748" t="s">
        <v>131</v>
      </c>
      <c r="CME4748" t="s">
        <v>1169</v>
      </c>
      <c r="CMF4748" t="s">
        <v>58</v>
      </c>
      <c r="CMG4748" t="s">
        <v>629</v>
      </c>
      <c r="CMH4748" t="s">
        <v>131</v>
      </c>
      <c r="CMI4748" t="s">
        <v>102</v>
      </c>
      <c r="CMJ4748" t="s">
        <v>103</v>
      </c>
      <c r="CML4748">
        <v>45</v>
      </c>
      <c r="CMM4748" t="s">
        <v>133</v>
      </c>
      <c r="CMN4748" t="s">
        <v>95</v>
      </c>
      <c r="CMO4748" t="s">
        <v>54</v>
      </c>
      <c r="CMP4748" t="s">
        <v>93</v>
      </c>
      <c r="CMQ4748" t="s">
        <v>114</v>
      </c>
      <c r="CMR4748">
        <v>42225</v>
      </c>
      <c r="CMS4748">
        <v>42225</v>
      </c>
      <c r="CMT4748">
        <v>900</v>
      </c>
      <c r="CMY4748">
        <v>900</v>
      </c>
      <c r="CND4748" t="s">
        <v>3619</v>
      </c>
      <c r="CNI4748">
        <v>42225</v>
      </c>
      <c r="CNJ4748" t="s">
        <v>131</v>
      </c>
      <c r="CNK4748" t="s">
        <v>1169</v>
      </c>
      <c r="CNL4748" t="s">
        <v>58</v>
      </c>
      <c r="CNM4748" t="s">
        <v>629</v>
      </c>
      <c r="CNN4748" t="s">
        <v>131</v>
      </c>
      <c r="CNO4748" t="s">
        <v>102</v>
      </c>
      <c r="CNP4748" t="s">
        <v>103</v>
      </c>
      <c r="CNR4748">
        <v>45</v>
      </c>
      <c r="CNS4748" t="s">
        <v>133</v>
      </c>
      <c r="CNT4748" t="s">
        <v>95</v>
      </c>
      <c r="CNU4748" t="s">
        <v>54</v>
      </c>
      <c r="CNV4748" t="s">
        <v>93</v>
      </c>
      <c r="CNW4748" t="s">
        <v>114</v>
      </c>
      <c r="CNX4748">
        <v>42225</v>
      </c>
      <c r="CNY4748">
        <v>42225</v>
      </c>
      <c r="CNZ4748">
        <v>900</v>
      </c>
      <c r="COE4748">
        <v>900</v>
      </c>
      <c r="COJ4748" t="s">
        <v>3619</v>
      </c>
      <c r="COO4748">
        <v>42225</v>
      </c>
      <c r="COP4748" t="s">
        <v>131</v>
      </c>
      <c r="COQ4748" t="s">
        <v>1169</v>
      </c>
      <c r="COR4748" t="s">
        <v>58</v>
      </c>
      <c r="COS4748" t="s">
        <v>629</v>
      </c>
      <c r="COT4748" t="s">
        <v>131</v>
      </c>
      <c r="COU4748" t="s">
        <v>102</v>
      </c>
      <c r="COV4748" t="s">
        <v>103</v>
      </c>
      <c r="COX4748">
        <v>45</v>
      </c>
      <c r="COY4748" t="s">
        <v>133</v>
      </c>
      <c r="COZ4748" t="s">
        <v>95</v>
      </c>
      <c r="CPA4748" t="s">
        <v>54</v>
      </c>
      <c r="CPB4748" t="s">
        <v>93</v>
      </c>
      <c r="CPC4748" t="s">
        <v>114</v>
      </c>
      <c r="CPD4748">
        <v>42225</v>
      </c>
      <c r="CPE4748">
        <v>42225</v>
      </c>
      <c r="CPF4748">
        <v>900</v>
      </c>
      <c r="CPK4748">
        <v>900</v>
      </c>
      <c r="CPP4748" t="s">
        <v>3619</v>
      </c>
      <c r="CPU4748">
        <v>42225</v>
      </c>
      <c r="CPV4748" t="s">
        <v>131</v>
      </c>
      <c r="CPW4748" t="s">
        <v>1169</v>
      </c>
      <c r="CPX4748" t="s">
        <v>58</v>
      </c>
      <c r="CPY4748" t="s">
        <v>629</v>
      </c>
      <c r="CPZ4748" t="s">
        <v>131</v>
      </c>
      <c r="CQA4748" t="s">
        <v>102</v>
      </c>
      <c r="CQB4748" t="s">
        <v>103</v>
      </c>
      <c r="CQD4748">
        <v>45</v>
      </c>
      <c r="CQE4748" t="s">
        <v>133</v>
      </c>
      <c r="CQF4748" t="s">
        <v>95</v>
      </c>
      <c r="CQG4748" t="s">
        <v>54</v>
      </c>
      <c r="CQH4748" t="s">
        <v>93</v>
      </c>
      <c r="CQI4748" t="s">
        <v>114</v>
      </c>
      <c r="CQJ4748">
        <v>42225</v>
      </c>
      <c r="CQK4748">
        <v>42225</v>
      </c>
      <c r="CQL4748">
        <v>900</v>
      </c>
      <c r="CQQ4748">
        <v>900</v>
      </c>
      <c r="CQV4748" t="s">
        <v>3619</v>
      </c>
      <c r="CRA4748">
        <v>42225</v>
      </c>
      <c r="CRB4748" t="s">
        <v>131</v>
      </c>
      <c r="CRC4748" t="s">
        <v>1169</v>
      </c>
      <c r="CRD4748" t="s">
        <v>58</v>
      </c>
      <c r="CRE4748" t="s">
        <v>629</v>
      </c>
      <c r="CRF4748" t="s">
        <v>131</v>
      </c>
      <c r="CRG4748" t="s">
        <v>102</v>
      </c>
      <c r="CRH4748" t="s">
        <v>103</v>
      </c>
      <c r="CRJ4748">
        <v>45</v>
      </c>
      <c r="CRK4748" t="s">
        <v>133</v>
      </c>
      <c r="CRL4748" t="s">
        <v>95</v>
      </c>
      <c r="CRM4748" t="s">
        <v>54</v>
      </c>
      <c r="CRN4748" t="s">
        <v>93</v>
      </c>
      <c r="CRO4748" t="s">
        <v>114</v>
      </c>
      <c r="CRP4748">
        <v>42225</v>
      </c>
      <c r="CRQ4748">
        <v>42225</v>
      </c>
      <c r="CRR4748">
        <v>900</v>
      </c>
      <c r="CRW4748">
        <v>900</v>
      </c>
      <c r="CSB4748" t="s">
        <v>3619</v>
      </c>
      <c r="CSG4748">
        <v>42225</v>
      </c>
      <c r="CSH4748" t="s">
        <v>131</v>
      </c>
      <c r="CSI4748" t="s">
        <v>1169</v>
      </c>
      <c r="CSJ4748" t="s">
        <v>58</v>
      </c>
      <c r="CSK4748" t="s">
        <v>629</v>
      </c>
      <c r="CSL4748" t="s">
        <v>131</v>
      </c>
      <c r="CSM4748" t="s">
        <v>102</v>
      </c>
      <c r="CSN4748" t="s">
        <v>103</v>
      </c>
      <c r="CSP4748">
        <v>45</v>
      </c>
      <c r="CSQ4748" t="s">
        <v>133</v>
      </c>
      <c r="CSR4748" t="s">
        <v>95</v>
      </c>
      <c r="CSS4748" t="s">
        <v>54</v>
      </c>
      <c r="CST4748" t="s">
        <v>93</v>
      </c>
      <c r="CSU4748" t="s">
        <v>114</v>
      </c>
      <c r="CSV4748">
        <v>42225</v>
      </c>
      <c r="CSW4748">
        <v>42225</v>
      </c>
      <c r="CSX4748">
        <v>900</v>
      </c>
      <c r="CTC4748">
        <v>900</v>
      </c>
      <c r="CTH4748" t="s">
        <v>3619</v>
      </c>
      <c r="CTM4748">
        <v>42225</v>
      </c>
      <c r="CTN4748" t="s">
        <v>131</v>
      </c>
      <c r="CTO4748" t="s">
        <v>1169</v>
      </c>
      <c r="CTP4748" t="s">
        <v>58</v>
      </c>
      <c r="CTQ4748" t="s">
        <v>629</v>
      </c>
      <c r="CTR4748" t="s">
        <v>131</v>
      </c>
      <c r="CTS4748" t="s">
        <v>102</v>
      </c>
      <c r="CTT4748" t="s">
        <v>103</v>
      </c>
      <c r="CTV4748">
        <v>45</v>
      </c>
      <c r="CTW4748" t="s">
        <v>133</v>
      </c>
      <c r="CTX4748" t="s">
        <v>95</v>
      </c>
      <c r="CTY4748" t="s">
        <v>54</v>
      </c>
      <c r="CTZ4748" t="s">
        <v>93</v>
      </c>
      <c r="CUA4748" t="s">
        <v>114</v>
      </c>
      <c r="CUB4748">
        <v>42225</v>
      </c>
      <c r="CUC4748">
        <v>42225</v>
      </c>
      <c r="CUD4748">
        <v>900</v>
      </c>
      <c r="CUI4748">
        <v>900</v>
      </c>
      <c r="CUN4748" t="s">
        <v>3619</v>
      </c>
      <c r="CUS4748">
        <v>42225</v>
      </c>
      <c r="CUT4748" t="s">
        <v>131</v>
      </c>
      <c r="CUU4748" t="s">
        <v>1169</v>
      </c>
      <c r="CUV4748" t="s">
        <v>58</v>
      </c>
      <c r="CUW4748" t="s">
        <v>629</v>
      </c>
      <c r="CUX4748" t="s">
        <v>131</v>
      </c>
      <c r="CUY4748" t="s">
        <v>102</v>
      </c>
      <c r="CUZ4748" t="s">
        <v>103</v>
      </c>
      <c r="CVB4748">
        <v>45</v>
      </c>
      <c r="CVC4748" t="s">
        <v>133</v>
      </c>
      <c r="CVD4748" t="s">
        <v>95</v>
      </c>
      <c r="CVE4748" t="s">
        <v>54</v>
      </c>
      <c r="CVF4748" t="s">
        <v>93</v>
      </c>
      <c r="CVG4748" t="s">
        <v>114</v>
      </c>
      <c r="CVH4748">
        <v>42225</v>
      </c>
      <c r="CVI4748">
        <v>42225</v>
      </c>
      <c r="CVJ4748">
        <v>900</v>
      </c>
      <c r="CVO4748">
        <v>900</v>
      </c>
      <c r="CVT4748" t="s">
        <v>3619</v>
      </c>
      <c r="CVY4748">
        <v>42225</v>
      </c>
      <c r="CVZ4748" t="s">
        <v>131</v>
      </c>
      <c r="CWA4748" t="s">
        <v>1169</v>
      </c>
      <c r="CWB4748" t="s">
        <v>58</v>
      </c>
      <c r="CWC4748" t="s">
        <v>629</v>
      </c>
      <c r="CWD4748" t="s">
        <v>131</v>
      </c>
      <c r="CWE4748" t="s">
        <v>102</v>
      </c>
      <c r="CWF4748" t="s">
        <v>103</v>
      </c>
      <c r="CWH4748">
        <v>45</v>
      </c>
      <c r="CWI4748" t="s">
        <v>133</v>
      </c>
      <c r="CWJ4748" t="s">
        <v>95</v>
      </c>
      <c r="CWK4748" t="s">
        <v>54</v>
      </c>
      <c r="CWL4748" t="s">
        <v>93</v>
      </c>
      <c r="CWM4748" t="s">
        <v>114</v>
      </c>
      <c r="CWN4748">
        <v>42225</v>
      </c>
      <c r="CWO4748">
        <v>42225</v>
      </c>
      <c r="CWP4748">
        <v>900</v>
      </c>
      <c r="CWU4748">
        <v>900</v>
      </c>
      <c r="CWZ4748" t="s">
        <v>3619</v>
      </c>
      <c r="CXE4748">
        <v>42225</v>
      </c>
      <c r="CXF4748" t="s">
        <v>131</v>
      </c>
      <c r="CXG4748" t="s">
        <v>1169</v>
      </c>
      <c r="CXH4748" t="s">
        <v>58</v>
      </c>
      <c r="CXI4748" t="s">
        <v>629</v>
      </c>
      <c r="CXJ4748" t="s">
        <v>131</v>
      </c>
      <c r="CXK4748" t="s">
        <v>102</v>
      </c>
      <c r="CXL4748" t="s">
        <v>103</v>
      </c>
      <c r="CXN4748">
        <v>45</v>
      </c>
      <c r="CXO4748" t="s">
        <v>133</v>
      </c>
      <c r="CXP4748" t="s">
        <v>95</v>
      </c>
      <c r="CXQ4748" t="s">
        <v>54</v>
      </c>
      <c r="CXR4748" t="s">
        <v>93</v>
      </c>
      <c r="CXS4748" t="s">
        <v>114</v>
      </c>
      <c r="CXT4748">
        <v>42225</v>
      </c>
      <c r="CXU4748">
        <v>42225</v>
      </c>
      <c r="CXV4748">
        <v>900</v>
      </c>
      <c r="CYA4748">
        <v>900</v>
      </c>
      <c r="CYF4748" t="s">
        <v>3619</v>
      </c>
      <c r="CYK4748">
        <v>42225</v>
      </c>
      <c r="CYL4748" t="s">
        <v>131</v>
      </c>
      <c r="CYM4748" t="s">
        <v>1169</v>
      </c>
      <c r="CYN4748" t="s">
        <v>58</v>
      </c>
      <c r="CYO4748" t="s">
        <v>629</v>
      </c>
      <c r="CYP4748" t="s">
        <v>131</v>
      </c>
      <c r="CYQ4748" t="s">
        <v>102</v>
      </c>
      <c r="CYR4748" t="s">
        <v>103</v>
      </c>
      <c r="CYT4748">
        <v>45</v>
      </c>
      <c r="CYU4748" t="s">
        <v>133</v>
      </c>
      <c r="CYV4748" t="s">
        <v>95</v>
      </c>
      <c r="CYW4748" t="s">
        <v>54</v>
      </c>
      <c r="CYX4748" t="s">
        <v>93</v>
      </c>
      <c r="CYY4748" t="s">
        <v>114</v>
      </c>
      <c r="CYZ4748">
        <v>42225</v>
      </c>
      <c r="CZA4748">
        <v>42225</v>
      </c>
      <c r="CZB4748">
        <v>900</v>
      </c>
      <c r="CZG4748">
        <v>900</v>
      </c>
      <c r="CZL4748" t="s">
        <v>3619</v>
      </c>
      <c r="CZQ4748">
        <v>42225</v>
      </c>
      <c r="CZR4748" t="s">
        <v>131</v>
      </c>
      <c r="CZS4748" t="s">
        <v>1169</v>
      </c>
      <c r="CZT4748" t="s">
        <v>58</v>
      </c>
      <c r="CZU4748" t="s">
        <v>629</v>
      </c>
      <c r="CZV4748" t="s">
        <v>131</v>
      </c>
      <c r="CZW4748" t="s">
        <v>102</v>
      </c>
      <c r="CZX4748" t="s">
        <v>103</v>
      </c>
      <c r="CZZ4748">
        <v>45</v>
      </c>
      <c r="DAA4748" t="s">
        <v>133</v>
      </c>
      <c r="DAB4748" t="s">
        <v>95</v>
      </c>
      <c r="DAC4748" t="s">
        <v>54</v>
      </c>
      <c r="DAD4748" t="s">
        <v>93</v>
      </c>
      <c r="DAE4748" t="s">
        <v>114</v>
      </c>
      <c r="DAF4748">
        <v>42225</v>
      </c>
      <c r="DAG4748">
        <v>42225</v>
      </c>
      <c r="DAH4748">
        <v>900</v>
      </c>
      <c r="DAM4748">
        <v>900</v>
      </c>
      <c r="DAR4748" t="s">
        <v>3619</v>
      </c>
      <c r="DAW4748">
        <v>42225</v>
      </c>
      <c r="DAX4748" t="s">
        <v>131</v>
      </c>
      <c r="DAY4748" t="s">
        <v>1169</v>
      </c>
      <c r="DAZ4748" t="s">
        <v>58</v>
      </c>
      <c r="DBA4748" t="s">
        <v>629</v>
      </c>
      <c r="DBB4748" t="s">
        <v>131</v>
      </c>
      <c r="DBC4748" t="s">
        <v>102</v>
      </c>
      <c r="DBD4748" t="s">
        <v>103</v>
      </c>
      <c r="DBF4748">
        <v>45</v>
      </c>
      <c r="DBG4748" t="s">
        <v>133</v>
      </c>
      <c r="DBH4748" t="s">
        <v>95</v>
      </c>
      <c r="DBI4748" t="s">
        <v>54</v>
      </c>
      <c r="DBJ4748" t="s">
        <v>93</v>
      </c>
      <c r="DBK4748" t="s">
        <v>114</v>
      </c>
      <c r="DBL4748">
        <v>42225</v>
      </c>
      <c r="DBM4748">
        <v>42225</v>
      </c>
      <c r="DBN4748">
        <v>900</v>
      </c>
      <c r="DBS4748">
        <v>900</v>
      </c>
      <c r="DBX4748" t="s">
        <v>3619</v>
      </c>
      <c r="DCC4748">
        <v>42225</v>
      </c>
      <c r="DCD4748" t="s">
        <v>131</v>
      </c>
      <c r="DCE4748" t="s">
        <v>1169</v>
      </c>
      <c r="DCF4748" t="s">
        <v>58</v>
      </c>
      <c r="DCG4748" t="s">
        <v>629</v>
      </c>
      <c r="DCH4748" t="s">
        <v>131</v>
      </c>
      <c r="DCI4748" t="s">
        <v>102</v>
      </c>
      <c r="DCJ4748" t="s">
        <v>103</v>
      </c>
      <c r="DCL4748">
        <v>45</v>
      </c>
      <c r="DCM4748" t="s">
        <v>133</v>
      </c>
      <c r="DCN4748" t="s">
        <v>95</v>
      </c>
      <c r="DCO4748" t="s">
        <v>54</v>
      </c>
      <c r="DCP4748" t="s">
        <v>93</v>
      </c>
      <c r="DCQ4748" t="s">
        <v>114</v>
      </c>
      <c r="DCR4748">
        <v>42225</v>
      </c>
      <c r="DCS4748">
        <v>42225</v>
      </c>
      <c r="DCT4748">
        <v>900</v>
      </c>
      <c r="DCY4748">
        <v>900</v>
      </c>
      <c r="DDD4748" t="s">
        <v>3619</v>
      </c>
      <c r="DDI4748">
        <v>42225</v>
      </c>
      <c r="DDJ4748" t="s">
        <v>131</v>
      </c>
      <c r="DDK4748" t="s">
        <v>1169</v>
      </c>
      <c r="DDL4748" t="s">
        <v>58</v>
      </c>
      <c r="DDM4748" t="s">
        <v>629</v>
      </c>
      <c r="DDN4748" t="s">
        <v>131</v>
      </c>
      <c r="DDO4748" t="s">
        <v>102</v>
      </c>
      <c r="DDP4748" t="s">
        <v>103</v>
      </c>
      <c r="DDR4748">
        <v>45</v>
      </c>
      <c r="DDS4748" t="s">
        <v>133</v>
      </c>
      <c r="DDT4748" t="s">
        <v>95</v>
      </c>
      <c r="DDU4748" t="s">
        <v>54</v>
      </c>
      <c r="DDV4748" t="s">
        <v>93</v>
      </c>
      <c r="DDW4748" t="s">
        <v>114</v>
      </c>
      <c r="DDX4748">
        <v>42225</v>
      </c>
      <c r="DDY4748">
        <v>42225</v>
      </c>
      <c r="DDZ4748">
        <v>900</v>
      </c>
      <c r="DEE4748">
        <v>900</v>
      </c>
      <c r="DEJ4748" t="s">
        <v>3619</v>
      </c>
      <c r="DEO4748">
        <v>42225</v>
      </c>
      <c r="DEP4748" t="s">
        <v>131</v>
      </c>
      <c r="DEQ4748" t="s">
        <v>1169</v>
      </c>
      <c r="DER4748" t="s">
        <v>58</v>
      </c>
      <c r="DES4748" t="s">
        <v>629</v>
      </c>
      <c r="DET4748" t="s">
        <v>131</v>
      </c>
      <c r="DEU4748" t="s">
        <v>102</v>
      </c>
      <c r="DEV4748" t="s">
        <v>103</v>
      </c>
      <c r="DEX4748">
        <v>45</v>
      </c>
      <c r="DEY4748" t="s">
        <v>133</v>
      </c>
      <c r="DEZ4748" t="s">
        <v>95</v>
      </c>
      <c r="DFA4748" t="s">
        <v>54</v>
      </c>
      <c r="DFB4748" t="s">
        <v>93</v>
      </c>
      <c r="DFC4748" t="s">
        <v>114</v>
      </c>
      <c r="DFD4748">
        <v>42225</v>
      </c>
      <c r="DFE4748">
        <v>42225</v>
      </c>
      <c r="DFF4748">
        <v>900</v>
      </c>
      <c r="DFK4748">
        <v>900</v>
      </c>
      <c r="DFP4748" t="s">
        <v>3619</v>
      </c>
      <c r="DFU4748">
        <v>42225</v>
      </c>
      <c r="DFV4748" t="s">
        <v>131</v>
      </c>
      <c r="DFW4748" t="s">
        <v>1169</v>
      </c>
      <c r="DFX4748" t="s">
        <v>58</v>
      </c>
      <c r="DFY4748" t="s">
        <v>629</v>
      </c>
      <c r="DFZ4748" t="s">
        <v>131</v>
      </c>
      <c r="DGA4748" t="s">
        <v>102</v>
      </c>
      <c r="DGB4748" t="s">
        <v>103</v>
      </c>
      <c r="DGD4748">
        <v>45</v>
      </c>
      <c r="DGE4748" t="s">
        <v>133</v>
      </c>
      <c r="DGF4748" t="s">
        <v>95</v>
      </c>
      <c r="DGG4748" t="s">
        <v>54</v>
      </c>
      <c r="DGH4748" t="s">
        <v>93</v>
      </c>
      <c r="DGI4748" t="s">
        <v>114</v>
      </c>
      <c r="DGJ4748">
        <v>42225</v>
      </c>
      <c r="DGK4748">
        <v>42225</v>
      </c>
      <c r="DGL4748">
        <v>900</v>
      </c>
      <c r="DGQ4748">
        <v>900</v>
      </c>
      <c r="DGV4748" t="s">
        <v>3619</v>
      </c>
      <c r="DHA4748">
        <v>42225</v>
      </c>
      <c r="DHB4748" t="s">
        <v>131</v>
      </c>
      <c r="DHC4748" t="s">
        <v>1169</v>
      </c>
      <c r="DHD4748" t="s">
        <v>58</v>
      </c>
      <c r="DHE4748" t="s">
        <v>629</v>
      </c>
      <c r="DHF4748" t="s">
        <v>131</v>
      </c>
      <c r="DHG4748" t="s">
        <v>102</v>
      </c>
      <c r="DHH4748" t="s">
        <v>103</v>
      </c>
      <c r="DHJ4748">
        <v>45</v>
      </c>
      <c r="DHK4748" t="s">
        <v>133</v>
      </c>
      <c r="DHL4748" t="s">
        <v>95</v>
      </c>
      <c r="DHM4748" t="s">
        <v>54</v>
      </c>
      <c r="DHN4748" t="s">
        <v>93</v>
      </c>
      <c r="DHO4748" t="s">
        <v>114</v>
      </c>
      <c r="DHP4748">
        <v>42225</v>
      </c>
      <c r="DHQ4748">
        <v>42225</v>
      </c>
      <c r="DHR4748">
        <v>900</v>
      </c>
      <c r="DHW4748">
        <v>900</v>
      </c>
      <c r="DIB4748" t="s">
        <v>3619</v>
      </c>
      <c r="DIG4748">
        <v>42225</v>
      </c>
      <c r="DIH4748" t="s">
        <v>131</v>
      </c>
      <c r="DII4748" t="s">
        <v>1169</v>
      </c>
      <c r="DIJ4748" t="s">
        <v>58</v>
      </c>
      <c r="DIK4748" t="s">
        <v>629</v>
      </c>
      <c r="DIL4748" t="s">
        <v>131</v>
      </c>
      <c r="DIM4748" t="s">
        <v>102</v>
      </c>
      <c r="DIN4748" t="s">
        <v>103</v>
      </c>
      <c r="DIP4748">
        <v>45</v>
      </c>
      <c r="DIQ4748" t="s">
        <v>133</v>
      </c>
      <c r="DIR4748" t="s">
        <v>95</v>
      </c>
      <c r="DIS4748" t="s">
        <v>54</v>
      </c>
      <c r="DIT4748" t="s">
        <v>93</v>
      </c>
      <c r="DIU4748" t="s">
        <v>114</v>
      </c>
      <c r="DIV4748">
        <v>42225</v>
      </c>
      <c r="DIW4748">
        <v>42225</v>
      </c>
      <c r="DIX4748">
        <v>900</v>
      </c>
      <c r="DJC4748">
        <v>900</v>
      </c>
      <c r="DJH4748" t="s">
        <v>3619</v>
      </c>
      <c r="DJM4748">
        <v>42225</v>
      </c>
      <c r="DJN4748" t="s">
        <v>131</v>
      </c>
      <c r="DJO4748" t="s">
        <v>1169</v>
      </c>
      <c r="DJP4748" t="s">
        <v>58</v>
      </c>
      <c r="DJQ4748" t="s">
        <v>629</v>
      </c>
      <c r="DJR4748" t="s">
        <v>131</v>
      </c>
      <c r="DJS4748" t="s">
        <v>102</v>
      </c>
      <c r="DJT4748" t="s">
        <v>103</v>
      </c>
      <c r="DJV4748">
        <v>45</v>
      </c>
      <c r="DJW4748" t="s">
        <v>133</v>
      </c>
      <c r="DJX4748" t="s">
        <v>95</v>
      </c>
      <c r="DJY4748" t="s">
        <v>54</v>
      </c>
      <c r="DJZ4748" t="s">
        <v>93</v>
      </c>
      <c r="DKA4748" t="s">
        <v>114</v>
      </c>
      <c r="DKB4748">
        <v>42225</v>
      </c>
      <c r="DKC4748">
        <v>42225</v>
      </c>
      <c r="DKD4748">
        <v>900</v>
      </c>
      <c r="DKI4748">
        <v>900</v>
      </c>
      <c r="DKN4748" t="s">
        <v>3619</v>
      </c>
      <c r="DKS4748">
        <v>42225</v>
      </c>
      <c r="DKT4748" t="s">
        <v>131</v>
      </c>
      <c r="DKU4748" t="s">
        <v>1169</v>
      </c>
      <c r="DKV4748" t="s">
        <v>58</v>
      </c>
      <c r="DKW4748" t="s">
        <v>629</v>
      </c>
      <c r="DKX4748" t="s">
        <v>131</v>
      </c>
      <c r="DKY4748" t="s">
        <v>102</v>
      </c>
      <c r="DKZ4748" t="s">
        <v>103</v>
      </c>
      <c r="DLB4748">
        <v>45</v>
      </c>
      <c r="DLC4748" t="s">
        <v>133</v>
      </c>
      <c r="DLD4748" t="s">
        <v>95</v>
      </c>
      <c r="DLE4748" t="s">
        <v>54</v>
      </c>
      <c r="DLF4748" t="s">
        <v>93</v>
      </c>
      <c r="DLG4748" t="s">
        <v>114</v>
      </c>
      <c r="DLH4748">
        <v>42225</v>
      </c>
      <c r="DLI4748">
        <v>42225</v>
      </c>
      <c r="DLJ4748">
        <v>900</v>
      </c>
      <c r="DLO4748">
        <v>900</v>
      </c>
      <c r="DLT4748" t="s">
        <v>3619</v>
      </c>
      <c r="DLY4748">
        <v>42225</v>
      </c>
      <c r="DLZ4748" t="s">
        <v>131</v>
      </c>
      <c r="DMA4748" t="s">
        <v>1169</v>
      </c>
      <c r="DMB4748" t="s">
        <v>58</v>
      </c>
      <c r="DMC4748" t="s">
        <v>629</v>
      </c>
      <c r="DMD4748" t="s">
        <v>131</v>
      </c>
      <c r="DME4748" t="s">
        <v>102</v>
      </c>
      <c r="DMF4748" t="s">
        <v>103</v>
      </c>
      <c r="DMH4748">
        <v>45</v>
      </c>
      <c r="DMI4748" t="s">
        <v>133</v>
      </c>
      <c r="DMJ4748" t="s">
        <v>95</v>
      </c>
      <c r="DMK4748" t="s">
        <v>54</v>
      </c>
      <c r="DML4748" t="s">
        <v>93</v>
      </c>
      <c r="DMM4748" t="s">
        <v>114</v>
      </c>
      <c r="DMN4748">
        <v>42225</v>
      </c>
      <c r="DMO4748">
        <v>42225</v>
      </c>
      <c r="DMP4748">
        <v>900</v>
      </c>
      <c r="DMU4748">
        <v>900</v>
      </c>
      <c r="DMZ4748" t="s">
        <v>3619</v>
      </c>
      <c r="DNE4748">
        <v>42225</v>
      </c>
      <c r="DNF4748" t="s">
        <v>131</v>
      </c>
      <c r="DNG4748" t="s">
        <v>1169</v>
      </c>
      <c r="DNH4748" t="s">
        <v>58</v>
      </c>
      <c r="DNI4748" t="s">
        <v>629</v>
      </c>
      <c r="DNJ4748" t="s">
        <v>131</v>
      </c>
      <c r="DNK4748" t="s">
        <v>102</v>
      </c>
      <c r="DNL4748" t="s">
        <v>103</v>
      </c>
      <c r="DNN4748">
        <v>45</v>
      </c>
      <c r="DNO4748" t="s">
        <v>133</v>
      </c>
      <c r="DNP4748" t="s">
        <v>95</v>
      </c>
      <c r="DNQ4748" t="s">
        <v>54</v>
      </c>
      <c r="DNR4748" t="s">
        <v>93</v>
      </c>
      <c r="DNS4748" t="s">
        <v>114</v>
      </c>
      <c r="DNT4748">
        <v>42225</v>
      </c>
      <c r="DNU4748">
        <v>42225</v>
      </c>
      <c r="DNV4748">
        <v>900</v>
      </c>
      <c r="DOA4748">
        <v>900</v>
      </c>
      <c r="DOF4748" t="s">
        <v>3619</v>
      </c>
      <c r="DOK4748">
        <v>42225</v>
      </c>
      <c r="DOL4748" t="s">
        <v>131</v>
      </c>
      <c r="DOM4748" t="s">
        <v>1169</v>
      </c>
      <c r="DON4748" t="s">
        <v>58</v>
      </c>
      <c r="DOO4748" t="s">
        <v>629</v>
      </c>
      <c r="DOP4748" t="s">
        <v>131</v>
      </c>
      <c r="DOQ4748" t="s">
        <v>102</v>
      </c>
      <c r="DOR4748" t="s">
        <v>103</v>
      </c>
      <c r="DOT4748">
        <v>45</v>
      </c>
      <c r="DOU4748" t="s">
        <v>133</v>
      </c>
      <c r="DOV4748" t="s">
        <v>95</v>
      </c>
      <c r="DOW4748" t="s">
        <v>54</v>
      </c>
      <c r="DOX4748" t="s">
        <v>93</v>
      </c>
      <c r="DOY4748" t="s">
        <v>114</v>
      </c>
      <c r="DOZ4748">
        <v>42225</v>
      </c>
      <c r="DPA4748">
        <v>42225</v>
      </c>
      <c r="DPB4748">
        <v>900</v>
      </c>
      <c r="DPG4748">
        <v>900</v>
      </c>
      <c r="DPL4748" t="s">
        <v>3619</v>
      </c>
      <c r="DPQ4748">
        <v>42225</v>
      </c>
      <c r="DPR4748" t="s">
        <v>131</v>
      </c>
      <c r="DPS4748" t="s">
        <v>1169</v>
      </c>
      <c r="DPT4748" t="s">
        <v>58</v>
      </c>
      <c r="DPU4748" t="s">
        <v>629</v>
      </c>
      <c r="DPV4748" t="s">
        <v>131</v>
      </c>
      <c r="DPW4748" t="s">
        <v>102</v>
      </c>
      <c r="DPX4748" t="s">
        <v>103</v>
      </c>
      <c r="DPZ4748">
        <v>45</v>
      </c>
      <c r="DQA4748" t="s">
        <v>133</v>
      </c>
      <c r="DQB4748" t="s">
        <v>95</v>
      </c>
      <c r="DQC4748" t="s">
        <v>54</v>
      </c>
      <c r="DQD4748" t="s">
        <v>93</v>
      </c>
      <c r="DQE4748" t="s">
        <v>114</v>
      </c>
      <c r="DQF4748">
        <v>42225</v>
      </c>
      <c r="DQG4748">
        <v>42225</v>
      </c>
      <c r="DQH4748">
        <v>900</v>
      </c>
      <c r="DQM4748">
        <v>900</v>
      </c>
      <c r="DQR4748" t="s">
        <v>3619</v>
      </c>
      <c r="DQW4748">
        <v>42225</v>
      </c>
      <c r="DQX4748" t="s">
        <v>131</v>
      </c>
      <c r="DQY4748" t="s">
        <v>1169</v>
      </c>
      <c r="DQZ4748" t="s">
        <v>58</v>
      </c>
      <c r="DRA4748" t="s">
        <v>629</v>
      </c>
      <c r="DRB4748" t="s">
        <v>131</v>
      </c>
      <c r="DRC4748" t="s">
        <v>102</v>
      </c>
      <c r="DRD4748" t="s">
        <v>103</v>
      </c>
      <c r="DRF4748">
        <v>45</v>
      </c>
      <c r="DRG4748" t="s">
        <v>133</v>
      </c>
      <c r="DRH4748" t="s">
        <v>95</v>
      </c>
      <c r="DRI4748" t="s">
        <v>54</v>
      </c>
      <c r="DRJ4748" t="s">
        <v>93</v>
      </c>
      <c r="DRK4748" t="s">
        <v>114</v>
      </c>
      <c r="DRL4748">
        <v>42225</v>
      </c>
      <c r="DRM4748">
        <v>42225</v>
      </c>
      <c r="DRN4748">
        <v>900</v>
      </c>
      <c r="DRS4748">
        <v>900</v>
      </c>
      <c r="DRX4748" t="s">
        <v>3619</v>
      </c>
      <c r="DSC4748">
        <v>42225</v>
      </c>
      <c r="DSD4748" t="s">
        <v>131</v>
      </c>
      <c r="DSE4748" t="s">
        <v>1169</v>
      </c>
      <c r="DSF4748" t="s">
        <v>58</v>
      </c>
      <c r="DSG4748" t="s">
        <v>629</v>
      </c>
      <c r="DSH4748" t="s">
        <v>131</v>
      </c>
      <c r="DSI4748" t="s">
        <v>102</v>
      </c>
      <c r="DSJ4748" t="s">
        <v>103</v>
      </c>
      <c r="DSL4748">
        <v>45</v>
      </c>
      <c r="DSM4748" t="s">
        <v>133</v>
      </c>
      <c r="DSN4748" t="s">
        <v>95</v>
      </c>
      <c r="DSO4748" t="s">
        <v>54</v>
      </c>
      <c r="DSP4748" t="s">
        <v>93</v>
      </c>
      <c r="DSQ4748" t="s">
        <v>114</v>
      </c>
      <c r="DSR4748">
        <v>42225</v>
      </c>
      <c r="DSS4748">
        <v>42225</v>
      </c>
      <c r="DST4748">
        <v>900</v>
      </c>
      <c r="DSY4748">
        <v>900</v>
      </c>
      <c r="DTD4748" t="s">
        <v>3619</v>
      </c>
      <c r="DTI4748">
        <v>42225</v>
      </c>
      <c r="DTJ4748" t="s">
        <v>131</v>
      </c>
      <c r="DTK4748" t="s">
        <v>1169</v>
      </c>
      <c r="DTL4748" t="s">
        <v>58</v>
      </c>
      <c r="DTM4748" t="s">
        <v>629</v>
      </c>
      <c r="DTN4748" t="s">
        <v>131</v>
      </c>
      <c r="DTO4748" t="s">
        <v>102</v>
      </c>
      <c r="DTP4748" t="s">
        <v>103</v>
      </c>
      <c r="DTR4748">
        <v>45</v>
      </c>
      <c r="DTS4748" t="s">
        <v>133</v>
      </c>
      <c r="DTT4748" t="s">
        <v>95</v>
      </c>
      <c r="DTU4748" t="s">
        <v>54</v>
      </c>
      <c r="DTV4748" t="s">
        <v>93</v>
      </c>
      <c r="DTW4748" t="s">
        <v>114</v>
      </c>
      <c r="DTX4748">
        <v>42225</v>
      </c>
      <c r="DTY4748">
        <v>42225</v>
      </c>
      <c r="DTZ4748">
        <v>900</v>
      </c>
      <c r="DUE4748">
        <v>900</v>
      </c>
      <c r="DUJ4748" t="s">
        <v>3619</v>
      </c>
      <c r="DUO4748">
        <v>42225</v>
      </c>
      <c r="DUP4748" t="s">
        <v>131</v>
      </c>
      <c r="DUQ4748" t="s">
        <v>1169</v>
      </c>
      <c r="DUR4748" t="s">
        <v>58</v>
      </c>
      <c r="DUS4748" t="s">
        <v>629</v>
      </c>
      <c r="DUT4748" t="s">
        <v>131</v>
      </c>
      <c r="DUU4748" t="s">
        <v>102</v>
      </c>
      <c r="DUV4748" t="s">
        <v>103</v>
      </c>
      <c r="DUX4748">
        <v>45</v>
      </c>
      <c r="DUY4748" t="s">
        <v>133</v>
      </c>
      <c r="DUZ4748" t="s">
        <v>95</v>
      </c>
      <c r="DVA4748" t="s">
        <v>54</v>
      </c>
      <c r="DVB4748" t="s">
        <v>93</v>
      </c>
      <c r="DVC4748" t="s">
        <v>114</v>
      </c>
      <c r="DVD4748">
        <v>42225</v>
      </c>
      <c r="DVE4748">
        <v>42225</v>
      </c>
      <c r="DVF4748">
        <v>900</v>
      </c>
      <c r="DVK4748">
        <v>900</v>
      </c>
      <c r="DVP4748" t="s">
        <v>3619</v>
      </c>
      <c r="DVU4748">
        <v>42225</v>
      </c>
      <c r="DVV4748" t="s">
        <v>131</v>
      </c>
      <c r="DVW4748" t="s">
        <v>1169</v>
      </c>
      <c r="DVX4748" t="s">
        <v>58</v>
      </c>
      <c r="DVY4748" t="s">
        <v>629</v>
      </c>
      <c r="DVZ4748" t="s">
        <v>131</v>
      </c>
      <c r="DWA4748" t="s">
        <v>102</v>
      </c>
      <c r="DWB4748" t="s">
        <v>103</v>
      </c>
      <c r="DWD4748">
        <v>45</v>
      </c>
      <c r="DWE4748" t="s">
        <v>133</v>
      </c>
      <c r="DWF4748" t="s">
        <v>95</v>
      </c>
      <c r="DWG4748" t="s">
        <v>54</v>
      </c>
      <c r="DWH4748" t="s">
        <v>93</v>
      </c>
      <c r="DWI4748" t="s">
        <v>114</v>
      </c>
      <c r="DWJ4748">
        <v>42225</v>
      </c>
      <c r="DWK4748">
        <v>42225</v>
      </c>
      <c r="DWL4748">
        <v>900</v>
      </c>
      <c r="DWQ4748">
        <v>900</v>
      </c>
      <c r="DWV4748" t="s">
        <v>3619</v>
      </c>
      <c r="DXA4748">
        <v>42225</v>
      </c>
      <c r="DXB4748" t="s">
        <v>131</v>
      </c>
      <c r="DXC4748" t="s">
        <v>1169</v>
      </c>
      <c r="DXD4748" t="s">
        <v>58</v>
      </c>
      <c r="DXE4748" t="s">
        <v>629</v>
      </c>
      <c r="DXF4748" t="s">
        <v>131</v>
      </c>
      <c r="DXG4748" t="s">
        <v>102</v>
      </c>
      <c r="DXH4748" t="s">
        <v>103</v>
      </c>
      <c r="DXJ4748">
        <v>45</v>
      </c>
      <c r="DXK4748" t="s">
        <v>133</v>
      </c>
      <c r="DXL4748" t="s">
        <v>95</v>
      </c>
      <c r="DXM4748" t="s">
        <v>54</v>
      </c>
      <c r="DXN4748" t="s">
        <v>93</v>
      </c>
      <c r="DXO4748" t="s">
        <v>114</v>
      </c>
      <c r="DXP4748">
        <v>42225</v>
      </c>
      <c r="DXQ4748">
        <v>42225</v>
      </c>
      <c r="DXR4748">
        <v>900</v>
      </c>
      <c r="DXW4748">
        <v>900</v>
      </c>
      <c r="DYB4748" t="s">
        <v>3619</v>
      </c>
      <c r="DYG4748">
        <v>42225</v>
      </c>
      <c r="DYH4748" t="s">
        <v>131</v>
      </c>
      <c r="DYI4748" t="s">
        <v>1169</v>
      </c>
      <c r="DYJ4748" t="s">
        <v>58</v>
      </c>
      <c r="DYK4748" t="s">
        <v>629</v>
      </c>
      <c r="DYL4748" t="s">
        <v>131</v>
      </c>
      <c r="DYM4748" t="s">
        <v>102</v>
      </c>
      <c r="DYN4748" t="s">
        <v>103</v>
      </c>
      <c r="DYP4748">
        <v>45</v>
      </c>
      <c r="DYQ4748" t="s">
        <v>133</v>
      </c>
      <c r="DYR4748" t="s">
        <v>95</v>
      </c>
      <c r="DYS4748" t="s">
        <v>54</v>
      </c>
      <c r="DYT4748" t="s">
        <v>93</v>
      </c>
      <c r="DYU4748" t="s">
        <v>114</v>
      </c>
      <c r="DYV4748">
        <v>42225</v>
      </c>
      <c r="DYW4748">
        <v>42225</v>
      </c>
      <c r="DYX4748">
        <v>900</v>
      </c>
      <c r="DZC4748">
        <v>900</v>
      </c>
      <c r="DZH4748" t="s">
        <v>3619</v>
      </c>
      <c r="DZM4748">
        <v>42225</v>
      </c>
      <c r="DZN4748" t="s">
        <v>131</v>
      </c>
      <c r="DZO4748" t="s">
        <v>1169</v>
      </c>
      <c r="DZP4748" t="s">
        <v>58</v>
      </c>
      <c r="DZQ4748" t="s">
        <v>629</v>
      </c>
      <c r="DZR4748" t="s">
        <v>131</v>
      </c>
      <c r="DZS4748" t="s">
        <v>102</v>
      </c>
      <c r="DZT4748" t="s">
        <v>103</v>
      </c>
      <c r="DZV4748">
        <v>45</v>
      </c>
      <c r="DZW4748" t="s">
        <v>133</v>
      </c>
      <c r="DZX4748" t="s">
        <v>95</v>
      </c>
      <c r="DZY4748" t="s">
        <v>54</v>
      </c>
      <c r="DZZ4748" t="s">
        <v>93</v>
      </c>
      <c r="EAA4748" t="s">
        <v>114</v>
      </c>
      <c r="EAB4748">
        <v>42225</v>
      </c>
      <c r="EAC4748">
        <v>42225</v>
      </c>
      <c r="EAD4748">
        <v>900</v>
      </c>
      <c r="EAI4748">
        <v>900</v>
      </c>
      <c r="EAN4748" t="s">
        <v>3619</v>
      </c>
      <c r="EAS4748">
        <v>42225</v>
      </c>
      <c r="EAT4748" t="s">
        <v>131</v>
      </c>
      <c r="EAU4748" t="s">
        <v>1169</v>
      </c>
      <c r="EAV4748" t="s">
        <v>58</v>
      </c>
      <c r="EAW4748" t="s">
        <v>629</v>
      </c>
      <c r="EAX4748" t="s">
        <v>131</v>
      </c>
      <c r="EAY4748" t="s">
        <v>102</v>
      </c>
      <c r="EAZ4748" t="s">
        <v>103</v>
      </c>
      <c r="EBB4748">
        <v>45</v>
      </c>
      <c r="EBC4748" t="s">
        <v>133</v>
      </c>
      <c r="EBD4748" t="s">
        <v>95</v>
      </c>
      <c r="EBE4748" t="s">
        <v>54</v>
      </c>
      <c r="EBF4748" t="s">
        <v>93</v>
      </c>
      <c r="EBG4748" t="s">
        <v>114</v>
      </c>
      <c r="EBH4748">
        <v>42225</v>
      </c>
      <c r="EBI4748">
        <v>42225</v>
      </c>
      <c r="EBJ4748">
        <v>900</v>
      </c>
      <c r="EBO4748">
        <v>900</v>
      </c>
      <c r="EBT4748" t="s">
        <v>3619</v>
      </c>
      <c r="EBY4748">
        <v>42225</v>
      </c>
      <c r="EBZ4748" t="s">
        <v>131</v>
      </c>
      <c r="ECA4748" t="s">
        <v>1169</v>
      </c>
      <c r="ECB4748" t="s">
        <v>58</v>
      </c>
      <c r="ECC4748" t="s">
        <v>629</v>
      </c>
      <c r="ECD4748" t="s">
        <v>131</v>
      </c>
      <c r="ECE4748" t="s">
        <v>102</v>
      </c>
      <c r="ECF4748" t="s">
        <v>103</v>
      </c>
      <c r="ECH4748">
        <v>45</v>
      </c>
      <c r="ECI4748" t="s">
        <v>133</v>
      </c>
      <c r="ECJ4748" t="s">
        <v>95</v>
      </c>
      <c r="ECK4748" t="s">
        <v>54</v>
      </c>
      <c r="ECL4748" t="s">
        <v>93</v>
      </c>
      <c r="ECM4748" t="s">
        <v>114</v>
      </c>
      <c r="ECN4748">
        <v>42225</v>
      </c>
      <c r="ECO4748">
        <v>42225</v>
      </c>
      <c r="ECP4748">
        <v>900</v>
      </c>
      <c r="ECU4748">
        <v>900</v>
      </c>
      <c r="ECZ4748" t="s">
        <v>3619</v>
      </c>
      <c r="EDE4748">
        <v>42225</v>
      </c>
      <c r="EDF4748" t="s">
        <v>131</v>
      </c>
      <c r="EDG4748" t="s">
        <v>1169</v>
      </c>
      <c r="EDH4748" t="s">
        <v>58</v>
      </c>
      <c r="EDI4748" t="s">
        <v>629</v>
      </c>
      <c r="EDJ4748" t="s">
        <v>131</v>
      </c>
      <c r="EDK4748" t="s">
        <v>102</v>
      </c>
      <c r="EDL4748" t="s">
        <v>103</v>
      </c>
      <c r="EDN4748">
        <v>45</v>
      </c>
      <c r="EDO4748" t="s">
        <v>133</v>
      </c>
      <c r="EDP4748" t="s">
        <v>95</v>
      </c>
      <c r="EDQ4748" t="s">
        <v>54</v>
      </c>
      <c r="EDR4748" t="s">
        <v>93</v>
      </c>
      <c r="EDS4748" t="s">
        <v>114</v>
      </c>
      <c r="EDT4748">
        <v>42225</v>
      </c>
      <c r="EDU4748">
        <v>42225</v>
      </c>
      <c r="EDV4748">
        <v>900</v>
      </c>
      <c r="EEA4748">
        <v>900</v>
      </c>
      <c r="EEF4748" t="s">
        <v>3619</v>
      </c>
      <c r="EEK4748">
        <v>42225</v>
      </c>
      <c r="EEL4748" t="s">
        <v>131</v>
      </c>
      <c r="EEM4748" t="s">
        <v>1169</v>
      </c>
      <c r="EEN4748" t="s">
        <v>58</v>
      </c>
      <c r="EEO4748" t="s">
        <v>629</v>
      </c>
      <c r="EEP4748" t="s">
        <v>131</v>
      </c>
      <c r="EEQ4748" t="s">
        <v>102</v>
      </c>
      <c r="EER4748" t="s">
        <v>103</v>
      </c>
      <c r="EET4748">
        <v>45</v>
      </c>
      <c r="EEU4748" t="s">
        <v>133</v>
      </c>
      <c r="EEV4748" t="s">
        <v>95</v>
      </c>
      <c r="EEW4748" t="s">
        <v>54</v>
      </c>
      <c r="EEX4748" t="s">
        <v>93</v>
      </c>
      <c r="EEY4748" t="s">
        <v>114</v>
      </c>
      <c r="EEZ4748">
        <v>42225</v>
      </c>
      <c r="EFA4748">
        <v>42225</v>
      </c>
      <c r="EFB4748">
        <v>900</v>
      </c>
      <c r="EFG4748">
        <v>900</v>
      </c>
      <c r="EFL4748" t="s">
        <v>3619</v>
      </c>
      <c r="EFQ4748">
        <v>42225</v>
      </c>
      <c r="EFR4748" t="s">
        <v>131</v>
      </c>
      <c r="EFS4748" t="s">
        <v>1169</v>
      </c>
      <c r="EFT4748" t="s">
        <v>58</v>
      </c>
      <c r="EFU4748" t="s">
        <v>629</v>
      </c>
      <c r="EFV4748" t="s">
        <v>131</v>
      </c>
      <c r="EFW4748" t="s">
        <v>102</v>
      </c>
      <c r="EFX4748" t="s">
        <v>103</v>
      </c>
      <c r="EFZ4748">
        <v>45</v>
      </c>
      <c r="EGA4748" t="s">
        <v>133</v>
      </c>
      <c r="EGB4748" t="s">
        <v>95</v>
      </c>
      <c r="EGC4748" t="s">
        <v>54</v>
      </c>
      <c r="EGD4748" t="s">
        <v>93</v>
      </c>
      <c r="EGE4748" t="s">
        <v>114</v>
      </c>
      <c r="EGF4748">
        <v>42225</v>
      </c>
      <c r="EGG4748">
        <v>42225</v>
      </c>
      <c r="EGH4748">
        <v>900</v>
      </c>
      <c r="EGM4748">
        <v>900</v>
      </c>
      <c r="EGR4748" t="s">
        <v>3619</v>
      </c>
      <c r="EGW4748">
        <v>42225</v>
      </c>
      <c r="EGX4748" t="s">
        <v>131</v>
      </c>
      <c r="EGY4748" t="s">
        <v>1169</v>
      </c>
      <c r="EGZ4748" t="s">
        <v>58</v>
      </c>
      <c r="EHA4748" t="s">
        <v>629</v>
      </c>
      <c r="EHB4748" t="s">
        <v>131</v>
      </c>
      <c r="EHC4748" t="s">
        <v>102</v>
      </c>
      <c r="EHD4748" t="s">
        <v>103</v>
      </c>
      <c r="EHF4748">
        <v>45</v>
      </c>
      <c r="EHG4748" t="s">
        <v>133</v>
      </c>
      <c r="EHH4748" t="s">
        <v>95</v>
      </c>
      <c r="EHI4748" t="s">
        <v>54</v>
      </c>
      <c r="EHJ4748" t="s">
        <v>93</v>
      </c>
      <c r="EHK4748" t="s">
        <v>114</v>
      </c>
      <c r="EHL4748">
        <v>42225</v>
      </c>
      <c r="EHM4748">
        <v>42225</v>
      </c>
      <c r="EHN4748">
        <v>900</v>
      </c>
      <c r="EHS4748">
        <v>900</v>
      </c>
      <c r="EHX4748" t="s">
        <v>3619</v>
      </c>
      <c r="EIC4748">
        <v>42225</v>
      </c>
      <c r="EID4748" t="s">
        <v>131</v>
      </c>
      <c r="EIE4748" t="s">
        <v>1169</v>
      </c>
      <c r="EIF4748" t="s">
        <v>58</v>
      </c>
      <c r="EIG4748" t="s">
        <v>629</v>
      </c>
      <c r="EIH4748" t="s">
        <v>131</v>
      </c>
      <c r="EII4748" t="s">
        <v>102</v>
      </c>
      <c r="EIJ4748" t="s">
        <v>103</v>
      </c>
      <c r="EIL4748">
        <v>45</v>
      </c>
      <c r="EIM4748" t="s">
        <v>133</v>
      </c>
      <c r="EIN4748" t="s">
        <v>95</v>
      </c>
      <c r="EIO4748" t="s">
        <v>54</v>
      </c>
      <c r="EIP4748" t="s">
        <v>93</v>
      </c>
      <c r="EIQ4748" t="s">
        <v>114</v>
      </c>
      <c r="EIR4748">
        <v>42225</v>
      </c>
      <c r="EIS4748">
        <v>42225</v>
      </c>
      <c r="EIT4748">
        <v>900</v>
      </c>
      <c r="EIY4748">
        <v>900</v>
      </c>
      <c r="EJD4748" t="s">
        <v>3619</v>
      </c>
      <c r="EJI4748">
        <v>42225</v>
      </c>
      <c r="EJJ4748" t="s">
        <v>131</v>
      </c>
      <c r="EJK4748" t="s">
        <v>1169</v>
      </c>
      <c r="EJL4748" t="s">
        <v>58</v>
      </c>
      <c r="EJM4748" t="s">
        <v>629</v>
      </c>
      <c r="EJN4748" t="s">
        <v>131</v>
      </c>
      <c r="EJO4748" t="s">
        <v>102</v>
      </c>
      <c r="EJP4748" t="s">
        <v>103</v>
      </c>
      <c r="EJR4748">
        <v>45</v>
      </c>
      <c r="EJS4748" t="s">
        <v>133</v>
      </c>
      <c r="EJT4748" t="s">
        <v>95</v>
      </c>
      <c r="EJU4748" t="s">
        <v>54</v>
      </c>
      <c r="EJV4748" t="s">
        <v>93</v>
      </c>
      <c r="EJW4748" t="s">
        <v>114</v>
      </c>
      <c r="EJX4748">
        <v>42225</v>
      </c>
      <c r="EJY4748">
        <v>42225</v>
      </c>
      <c r="EJZ4748">
        <v>900</v>
      </c>
      <c r="EKE4748">
        <v>900</v>
      </c>
      <c r="EKJ4748" t="s">
        <v>3619</v>
      </c>
      <c r="EKO4748">
        <v>42225</v>
      </c>
      <c r="EKP4748" t="s">
        <v>131</v>
      </c>
      <c r="EKQ4748" t="s">
        <v>1169</v>
      </c>
      <c r="EKR4748" t="s">
        <v>58</v>
      </c>
      <c r="EKS4748" t="s">
        <v>629</v>
      </c>
      <c r="EKT4748" t="s">
        <v>131</v>
      </c>
      <c r="EKU4748" t="s">
        <v>102</v>
      </c>
      <c r="EKV4748" t="s">
        <v>103</v>
      </c>
      <c r="EKX4748">
        <v>45</v>
      </c>
      <c r="EKY4748" t="s">
        <v>133</v>
      </c>
      <c r="EKZ4748" t="s">
        <v>95</v>
      </c>
      <c r="ELA4748" t="s">
        <v>54</v>
      </c>
      <c r="ELB4748" t="s">
        <v>93</v>
      </c>
      <c r="ELC4748" t="s">
        <v>114</v>
      </c>
      <c r="ELD4748">
        <v>42225</v>
      </c>
      <c r="ELE4748">
        <v>42225</v>
      </c>
      <c r="ELF4748">
        <v>900</v>
      </c>
      <c r="ELK4748">
        <v>900</v>
      </c>
      <c r="ELP4748" t="s">
        <v>3619</v>
      </c>
      <c r="ELU4748">
        <v>42225</v>
      </c>
      <c r="ELV4748" t="s">
        <v>131</v>
      </c>
      <c r="ELW4748" t="s">
        <v>1169</v>
      </c>
      <c r="ELX4748" t="s">
        <v>58</v>
      </c>
      <c r="ELY4748" t="s">
        <v>629</v>
      </c>
      <c r="ELZ4748" t="s">
        <v>131</v>
      </c>
      <c r="EMA4748" t="s">
        <v>102</v>
      </c>
      <c r="EMB4748" t="s">
        <v>103</v>
      </c>
      <c r="EMD4748">
        <v>45</v>
      </c>
      <c r="EME4748" t="s">
        <v>133</v>
      </c>
      <c r="EMF4748" t="s">
        <v>95</v>
      </c>
      <c r="EMG4748" t="s">
        <v>54</v>
      </c>
      <c r="EMH4748" t="s">
        <v>93</v>
      </c>
      <c r="EMI4748" t="s">
        <v>114</v>
      </c>
      <c r="EMJ4748">
        <v>42225</v>
      </c>
      <c r="EMK4748">
        <v>42225</v>
      </c>
      <c r="EML4748">
        <v>900</v>
      </c>
      <c r="EMQ4748">
        <v>900</v>
      </c>
      <c r="EMV4748" t="s">
        <v>3619</v>
      </c>
      <c r="ENA4748">
        <v>42225</v>
      </c>
      <c r="ENB4748" t="s">
        <v>131</v>
      </c>
      <c r="ENC4748" t="s">
        <v>1169</v>
      </c>
      <c r="END4748" t="s">
        <v>58</v>
      </c>
      <c r="ENE4748" t="s">
        <v>629</v>
      </c>
      <c r="ENF4748" t="s">
        <v>131</v>
      </c>
      <c r="ENG4748" t="s">
        <v>102</v>
      </c>
      <c r="ENH4748" t="s">
        <v>103</v>
      </c>
      <c r="ENJ4748">
        <v>45</v>
      </c>
      <c r="ENK4748" t="s">
        <v>133</v>
      </c>
      <c r="ENL4748" t="s">
        <v>95</v>
      </c>
      <c r="ENM4748" t="s">
        <v>54</v>
      </c>
      <c r="ENN4748" t="s">
        <v>93</v>
      </c>
      <c r="ENO4748" t="s">
        <v>114</v>
      </c>
      <c r="ENP4748">
        <v>42225</v>
      </c>
      <c r="ENQ4748">
        <v>42225</v>
      </c>
      <c r="ENR4748">
        <v>900</v>
      </c>
      <c r="ENW4748">
        <v>900</v>
      </c>
      <c r="EOB4748" t="s">
        <v>3619</v>
      </c>
      <c r="EOG4748">
        <v>42225</v>
      </c>
      <c r="EOH4748" t="s">
        <v>131</v>
      </c>
      <c r="EOI4748" t="s">
        <v>1169</v>
      </c>
      <c r="EOJ4748" t="s">
        <v>58</v>
      </c>
      <c r="EOK4748" t="s">
        <v>629</v>
      </c>
      <c r="EOL4748" t="s">
        <v>131</v>
      </c>
      <c r="EOM4748" t="s">
        <v>102</v>
      </c>
      <c r="EON4748" t="s">
        <v>103</v>
      </c>
      <c r="EOP4748">
        <v>45</v>
      </c>
      <c r="EOQ4748" t="s">
        <v>133</v>
      </c>
      <c r="EOR4748" t="s">
        <v>95</v>
      </c>
      <c r="EOS4748" t="s">
        <v>54</v>
      </c>
      <c r="EOT4748" t="s">
        <v>93</v>
      </c>
      <c r="EOU4748" t="s">
        <v>114</v>
      </c>
      <c r="EOV4748">
        <v>42225</v>
      </c>
      <c r="EOW4748">
        <v>42225</v>
      </c>
      <c r="EOX4748">
        <v>900</v>
      </c>
      <c r="EPC4748">
        <v>900</v>
      </c>
      <c r="EPH4748" t="s">
        <v>3619</v>
      </c>
      <c r="EPM4748">
        <v>42225</v>
      </c>
      <c r="EPN4748" t="s">
        <v>131</v>
      </c>
      <c r="EPO4748" t="s">
        <v>1169</v>
      </c>
      <c r="EPP4748" t="s">
        <v>58</v>
      </c>
      <c r="EPQ4748" t="s">
        <v>629</v>
      </c>
      <c r="EPR4748" t="s">
        <v>131</v>
      </c>
      <c r="EPS4748" t="s">
        <v>102</v>
      </c>
      <c r="EPT4748" t="s">
        <v>103</v>
      </c>
      <c r="EPV4748">
        <v>45</v>
      </c>
      <c r="EPW4748" t="s">
        <v>133</v>
      </c>
      <c r="EPX4748" t="s">
        <v>95</v>
      </c>
      <c r="EPY4748" t="s">
        <v>54</v>
      </c>
      <c r="EPZ4748" t="s">
        <v>93</v>
      </c>
      <c r="EQA4748" t="s">
        <v>114</v>
      </c>
      <c r="EQB4748">
        <v>42225</v>
      </c>
      <c r="EQC4748">
        <v>42225</v>
      </c>
      <c r="EQD4748">
        <v>900</v>
      </c>
      <c r="EQI4748">
        <v>900</v>
      </c>
      <c r="EQN4748" t="s">
        <v>3619</v>
      </c>
      <c r="EQS4748">
        <v>42225</v>
      </c>
      <c r="EQT4748" t="s">
        <v>131</v>
      </c>
      <c r="EQU4748" t="s">
        <v>1169</v>
      </c>
      <c r="EQV4748" t="s">
        <v>58</v>
      </c>
      <c r="EQW4748" t="s">
        <v>629</v>
      </c>
      <c r="EQX4748" t="s">
        <v>131</v>
      </c>
      <c r="EQY4748" t="s">
        <v>102</v>
      </c>
      <c r="EQZ4748" t="s">
        <v>103</v>
      </c>
      <c r="ERB4748">
        <v>45</v>
      </c>
      <c r="ERC4748" t="s">
        <v>133</v>
      </c>
      <c r="ERD4748" t="s">
        <v>95</v>
      </c>
      <c r="ERE4748" t="s">
        <v>54</v>
      </c>
      <c r="ERF4748" t="s">
        <v>93</v>
      </c>
      <c r="ERG4748" t="s">
        <v>114</v>
      </c>
      <c r="ERH4748">
        <v>42225</v>
      </c>
      <c r="ERI4748">
        <v>42225</v>
      </c>
      <c r="ERJ4748">
        <v>900</v>
      </c>
      <c r="ERO4748">
        <v>900</v>
      </c>
      <c r="ERT4748" t="s">
        <v>3619</v>
      </c>
      <c r="ERY4748">
        <v>42225</v>
      </c>
      <c r="ERZ4748" t="s">
        <v>131</v>
      </c>
      <c r="ESA4748" t="s">
        <v>1169</v>
      </c>
      <c r="ESB4748" t="s">
        <v>58</v>
      </c>
      <c r="ESC4748" t="s">
        <v>629</v>
      </c>
      <c r="ESD4748" t="s">
        <v>131</v>
      </c>
      <c r="ESE4748" t="s">
        <v>102</v>
      </c>
      <c r="ESF4748" t="s">
        <v>103</v>
      </c>
      <c r="ESH4748">
        <v>45</v>
      </c>
      <c r="ESI4748" t="s">
        <v>133</v>
      </c>
      <c r="ESJ4748" t="s">
        <v>95</v>
      </c>
      <c r="ESK4748" t="s">
        <v>54</v>
      </c>
      <c r="ESL4748" t="s">
        <v>93</v>
      </c>
      <c r="ESM4748" t="s">
        <v>114</v>
      </c>
      <c r="ESN4748">
        <v>42225</v>
      </c>
      <c r="ESO4748">
        <v>42225</v>
      </c>
      <c r="ESP4748">
        <v>900</v>
      </c>
      <c r="ESU4748">
        <v>900</v>
      </c>
      <c r="ESZ4748" t="s">
        <v>3619</v>
      </c>
      <c r="ETE4748">
        <v>42225</v>
      </c>
      <c r="ETF4748" t="s">
        <v>131</v>
      </c>
      <c r="ETG4748" t="s">
        <v>1169</v>
      </c>
      <c r="ETH4748" t="s">
        <v>58</v>
      </c>
      <c r="ETI4748" t="s">
        <v>629</v>
      </c>
      <c r="ETJ4748" t="s">
        <v>131</v>
      </c>
      <c r="ETK4748" t="s">
        <v>102</v>
      </c>
      <c r="ETL4748" t="s">
        <v>103</v>
      </c>
      <c r="ETN4748">
        <v>45</v>
      </c>
      <c r="ETO4748" t="s">
        <v>133</v>
      </c>
      <c r="ETP4748" t="s">
        <v>95</v>
      </c>
      <c r="ETQ4748" t="s">
        <v>54</v>
      </c>
      <c r="ETR4748" t="s">
        <v>93</v>
      </c>
      <c r="ETS4748" t="s">
        <v>114</v>
      </c>
      <c r="ETT4748">
        <v>42225</v>
      </c>
      <c r="ETU4748">
        <v>42225</v>
      </c>
      <c r="ETV4748">
        <v>900</v>
      </c>
      <c r="EUA4748">
        <v>900</v>
      </c>
      <c r="EUF4748" t="s">
        <v>3619</v>
      </c>
      <c r="EUK4748">
        <v>42225</v>
      </c>
      <c r="EUL4748" t="s">
        <v>131</v>
      </c>
      <c r="EUM4748" t="s">
        <v>1169</v>
      </c>
      <c r="EUN4748" t="s">
        <v>58</v>
      </c>
      <c r="EUO4748" t="s">
        <v>629</v>
      </c>
      <c r="EUP4748" t="s">
        <v>131</v>
      </c>
      <c r="EUQ4748" t="s">
        <v>102</v>
      </c>
      <c r="EUR4748" t="s">
        <v>103</v>
      </c>
      <c r="EUT4748">
        <v>45</v>
      </c>
      <c r="EUU4748" t="s">
        <v>133</v>
      </c>
      <c r="EUV4748" t="s">
        <v>95</v>
      </c>
      <c r="EUW4748" t="s">
        <v>54</v>
      </c>
      <c r="EUX4748" t="s">
        <v>93</v>
      </c>
      <c r="EUY4748" t="s">
        <v>114</v>
      </c>
      <c r="EUZ4748">
        <v>42225</v>
      </c>
      <c r="EVA4748">
        <v>42225</v>
      </c>
      <c r="EVB4748">
        <v>900</v>
      </c>
      <c r="EVG4748">
        <v>900</v>
      </c>
      <c r="EVL4748" t="s">
        <v>3619</v>
      </c>
      <c r="EVQ4748">
        <v>42225</v>
      </c>
      <c r="EVR4748" t="s">
        <v>131</v>
      </c>
      <c r="EVS4748" t="s">
        <v>1169</v>
      </c>
      <c r="EVT4748" t="s">
        <v>58</v>
      </c>
      <c r="EVU4748" t="s">
        <v>629</v>
      </c>
      <c r="EVV4748" t="s">
        <v>131</v>
      </c>
      <c r="EVW4748" t="s">
        <v>102</v>
      </c>
      <c r="EVX4748" t="s">
        <v>103</v>
      </c>
      <c r="EVZ4748">
        <v>45</v>
      </c>
      <c r="EWA4748" t="s">
        <v>133</v>
      </c>
      <c r="EWB4748" t="s">
        <v>95</v>
      </c>
      <c r="EWC4748" t="s">
        <v>54</v>
      </c>
      <c r="EWD4748" t="s">
        <v>93</v>
      </c>
      <c r="EWE4748" t="s">
        <v>114</v>
      </c>
      <c r="EWF4748">
        <v>42225</v>
      </c>
      <c r="EWG4748">
        <v>42225</v>
      </c>
      <c r="EWH4748">
        <v>900</v>
      </c>
      <c r="EWM4748">
        <v>900</v>
      </c>
      <c r="EWR4748" t="s">
        <v>3619</v>
      </c>
      <c r="EWW4748">
        <v>42225</v>
      </c>
      <c r="EWX4748" t="s">
        <v>131</v>
      </c>
      <c r="EWY4748" t="s">
        <v>1169</v>
      </c>
      <c r="EWZ4748" t="s">
        <v>58</v>
      </c>
      <c r="EXA4748" t="s">
        <v>629</v>
      </c>
      <c r="EXB4748" t="s">
        <v>131</v>
      </c>
      <c r="EXC4748" t="s">
        <v>102</v>
      </c>
      <c r="EXD4748" t="s">
        <v>103</v>
      </c>
      <c r="EXF4748">
        <v>45</v>
      </c>
      <c r="EXG4748" t="s">
        <v>133</v>
      </c>
      <c r="EXH4748" t="s">
        <v>95</v>
      </c>
      <c r="EXI4748" t="s">
        <v>54</v>
      </c>
      <c r="EXJ4748" t="s">
        <v>93</v>
      </c>
      <c r="EXK4748" t="s">
        <v>114</v>
      </c>
      <c r="EXL4748">
        <v>42225</v>
      </c>
      <c r="EXM4748">
        <v>42225</v>
      </c>
      <c r="EXN4748">
        <v>900</v>
      </c>
      <c r="EXS4748">
        <v>900</v>
      </c>
      <c r="EXX4748" t="s">
        <v>3619</v>
      </c>
      <c r="EYC4748">
        <v>42225</v>
      </c>
      <c r="EYD4748" t="s">
        <v>131</v>
      </c>
      <c r="EYE4748" t="s">
        <v>1169</v>
      </c>
      <c r="EYF4748" t="s">
        <v>58</v>
      </c>
      <c r="EYG4748" t="s">
        <v>629</v>
      </c>
      <c r="EYH4748" t="s">
        <v>131</v>
      </c>
      <c r="EYI4748" t="s">
        <v>102</v>
      </c>
      <c r="EYJ4748" t="s">
        <v>103</v>
      </c>
      <c r="EYL4748">
        <v>45</v>
      </c>
      <c r="EYM4748" t="s">
        <v>133</v>
      </c>
      <c r="EYN4748" t="s">
        <v>95</v>
      </c>
      <c r="EYO4748" t="s">
        <v>54</v>
      </c>
      <c r="EYP4748" t="s">
        <v>93</v>
      </c>
      <c r="EYQ4748" t="s">
        <v>114</v>
      </c>
      <c r="EYR4748">
        <v>42225</v>
      </c>
      <c r="EYS4748">
        <v>42225</v>
      </c>
      <c r="EYT4748">
        <v>900</v>
      </c>
      <c r="EYY4748">
        <v>900</v>
      </c>
      <c r="EZD4748" t="s">
        <v>3619</v>
      </c>
      <c r="EZI4748">
        <v>42225</v>
      </c>
      <c r="EZJ4748" t="s">
        <v>131</v>
      </c>
      <c r="EZK4748" t="s">
        <v>1169</v>
      </c>
      <c r="EZL4748" t="s">
        <v>58</v>
      </c>
      <c r="EZM4748" t="s">
        <v>629</v>
      </c>
      <c r="EZN4748" t="s">
        <v>131</v>
      </c>
      <c r="EZO4748" t="s">
        <v>102</v>
      </c>
      <c r="EZP4748" t="s">
        <v>103</v>
      </c>
      <c r="EZR4748">
        <v>45</v>
      </c>
      <c r="EZS4748" t="s">
        <v>133</v>
      </c>
      <c r="EZT4748" t="s">
        <v>95</v>
      </c>
      <c r="EZU4748" t="s">
        <v>54</v>
      </c>
      <c r="EZV4748" t="s">
        <v>93</v>
      </c>
      <c r="EZW4748" t="s">
        <v>114</v>
      </c>
      <c r="EZX4748">
        <v>42225</v>
      </c>
      <c r="EZY4748">
        <v>42225</v>
      </c>
      <c r="EZZ4748">
        <v>900</v>
      </c>
      <c r="FAE4748">
        <v>900</v>
      </c>
      <c r="FAJ4748" t="s">
        <v>3619</v>
      </c>
      <c r="FAO4748">
        <v>42225</v>
      </c>
      <c r="FAP4748" t="s">
        <v>131</v>
      </c>
      <c r="FAQ4748" t="s">
        <v>1169</v>
      </c>
      <c r="FAR4748" t="s">
        <v>58</v>
      </c>
      <c r="FAS4748" t="s">
        <v>629</v>
      </c>
      <c r="FAT4748" t="s">
        <v>131</v>
      </c>
      <c r="FAU4748" t="s">
        <v>102</v>
      </c>
      <c r="FAV4748" t="s">
        <v>103</v>
      </c>
      <c r="FAX4748">
        <v>45</v>
      </c>
      <c r="FAY4748" t="s">
        <v>133</v>
      </c>
      <c r="FAZ4748" t="s">
        <v>95</v>
      </c>
      <c r="FBA4748" t="s">
        <v>54</v>
      </c>
      <c r="FBB4748" t="s">
        <v>93</v>
      </c>
      <c r="FBC4748" t="s">
        <v>114</v>
      </c>
      <c r="FBD4748">
        <v>42225</v>
      </c>
      <c r="FBE4748">
        <v>42225</v>
      </c>
      <c r="FBF4748">
        <v>900</v>
      </c>
      <c r="FBK4748">
        <v>900</v>
      </c>
      <c r="FBP4748" t="s">
        <v>3619</v>
      </c>
      <c r="FBU4748">
        <v>42225</v>
      </c>
      <c r="FBV4748" t="s">
        <v>131</v>
      </c>
      <c r="FBW4748" t="s">
        <v>1169</v>
      </c>
      <c r="FBX4748" t="s">
        <v>58</v>
      </c>
      <c r="FBY4748" t="s">
        <v>629</v>
      </c>
      <c r="FBZ4748" t="s">
        <v>131</v>
      </c>
      <c r="FCA4748" t="s">
        <v>102</v>
      </c>
      <c r="FCB4748" t="s">
        <v>103</v>
      </c>
      <c r="FCD4748">
        <v>45</v>
      </c>
      <c r="FCE4748" t="s">
        <v>133</v>
      </c>
      <c r="FCF4748" t="s">
        <v>95</v>
      </c>
      <c r="FCG4748" t="s">
        <v>54</v>
      </c>
      <c r="FCH4748" t="s">
        <v>93</v>
      </c>
      <c r="FCI4748" t="s">
        <v>114</v>
      </c>
      <c r="FCJ4748">
        <v>42225</v>
      </c>
      <c r="FCK4748">
        <v>42225</v>
      </c>
      <c r="FCL4748">
        <v>900</v>
      </c>
      <c r="FCQ4748">
        <v>900</v>
      </c>
      <c r="FCV4748" t="s">
        <v>3619</v>
      </c>
      <c r="FDA4748">
        <v>42225</v>
      </c>
      <c r="FDB4748" t="s">
        <v>131</v>
      </c>
      <c r="FDC4748" t="s">
        <v>1169</v>
      </c>
      <c r="FDD4748" t="s">
        <v>58</v>
      </c>
      <c r="FDE4748" t="s">
        <v>629</v>
      </c>
      <c r="FDF4748" t="s">
        <v>131</v>
      </c>
      <c r="FDG4748" t="s">
        <v>102</v>
      </c>
      <c r="FDH4748" t="s">
        <v>103</v>
      </c>
      <c r="FDJ4748">
        <v>45</v>
      </c>
      <c r="FDK4748" t="s">
        <v>133</v>
      </c>
      <c r="FDL4748" t="s">
        <v>95</v>
      </c>
      <c r="FDM4748" t="s">
        <v>54</v>
      </c>
      <c r="FDN4748" t="s">
        <v>93</v>
      </c>
      <c r="FDO4748" t="s">
        <v>114</v>
      </c>
      <c r="FDP4748">
        <v>42225</v>
      </c>
      <c r="FDQ4748">
        <v>42225</v>
      </c>
      <c r="FDR4748">
        <v>900</v>
      </c>
      <c r="FDW4748">
        <v>900</v>
      </c>
      <c r="FEB4748" t="s">
        <v>3619</v>
      </c>
      <c r="FEG4748">
        <v>42225</v>
      </c>
      <c r="FEH4748" t="s">
        <v>131</v>
      </c>
      <c r="FEI4748" t="s">
        <v>1169</v>
      </c>
      <c r="FEJ4748" t="s">
        <v>58</v>
      </c>
      <c r="FEK4748" t="s">
        <v>629</v>
      </c>
      <c r="FEL4748" t="s">
        <v>131</v>
      </c>
      <c r="FEM4748" t="s">
        <v>102</v>
      </c>
      <c r="FEN4748" t="s">
        <v>103</v>
      </c>
      <c r="FEP4748">
        <v>45</v>
      </c>
      <c r="FEQ4748" t="s">
        <v>133</v>
      </c>
      <c r="FER4748" t="s">
        <v>95</v>
      </c>
      <c r="FES4748" t="s">
        <v>54</v>
      </c>
      <c r="FET4748" t="s">
        <v>93</v>
      </c>
      <c r="FEU4748" t="s">
        <v>114</v>
      </c>
      <c r="FEV4748">
        <v>42225</v>
      </c>
      <c r="FEW4748">
        <v>42225</v>
      </c>
      <c r="FEX4748">
        <v>900</v>
      </c>
      <c r="FFC4748">
        <v>900</v>
      </c>
      <c r="FFH4748" t="s">
        <v>3619</v>
      </c>
      <c r="FFM4748">
        <v>42225</v>
      </c>
      <c r="FFN4748" t="s">
        <v>131</v>
      </c>
      <c r="FFO4748" t="s">
        <v>1169</v>
      </c>
      <c r="FFP4748" t="s">
        <v>58</v>
      </c>
      <c r="FFQ4748" t="s">
        <v>629</v>
      </c>
      <c r="FFR4748" t="s">
        <v>131</v>
      </c>
      <c r="FFS4748" t="s">
        <v>102</v>
      </c>
      <c r="FFT4748" t="s">
        <v>103</v>
      </c>
      <c r="FFV4748">
        <v>45</v>
      </c>
      <c r="FFW4748" t="s">
        <v>133</v>
      </c>
      <c r="FFX4748" t="s">
        <v>95</v>
      </c>
      <c r="FFY4748" t="s">
        <v>54</v>
      </c>
      <c r="FFZ4748" t="s">
        <v>93</v>
      </c>
      <c r="FGA4748" t="s">
        <v>114</v>
      </c>
      <c r="FGB4748">
        <v>42225</v>
      </c>
      <c r="FGC4748">
        <v>42225</v>
      </c>
      <c r="FGD4748">
        <v>900</v>
      </c>
      <c r="FGI4748">
        <v>900</v>
      </c>
      <c r="FGN4748" t="s">
        <v>3619</v>
      </c>
      <c r="FGS4748">
        <v>42225</v>
      </c>
      <c r="FGT4748" t="s">
        <v>131</v>
      </c>
      <c r="FGU4748" t="s">
        <v>1169</v>
      </c>
      <c r="FGV4748" t="s">
        <v>58</v>
      </c>
      <c r="FGW4748" t="s">
        <v>629</v>
      </c>
      <c r="FGX4748" t="s">
        <v>131</v>
      </c>
      <c r="FGY4748" t="s">
        <v>102</v>
      </c>
      <c r="FGZ4748" t="s">
        <v>103</v>
      </c>
      <c r="FHB4748">
        <v>45</v>
      </c>
      <c r="FHC4748" t="s">
        <v>133</v>
      </c>
      <c r="FHD4748" t="s">
        <v>95</v>
      </c>
      <c r="FHE4748" t="s">
        <v>54</v>
      </c>
      <c r="FHF4748" t="s">
        <v>93</v>
      </c>
      <c r="FHG4748" t="s">
        <v>114</v>
      </c>
      <c r="FHH4748">
        <v>42225</v>
      </c>
      <c r="FHI4748">
        <v>42225</v>
      </c>
      <c r="FHJ4748">
        <v>900</v>
      </c>
      <c r="FHO4748">
        <v>900</v>
      </c>
      <c r="FHT4748" t="s">
        <v>3619</v>
      </c>
      <c r="FHY4748">
        <v>42225</v>
      </c>
      <c r="FHZ4748" t="s">
        <v>131</v>
      </c>
      <c r="FIA4748" t="s">
        <v>1169</v>
      </c>
      <c r="FIB4748" t="s">
        <v>58</v>
      </c>
      <c r="FIC4748" t="s">
        <v>629</v>
      </c>
      <c r="FID4748" t="s">
        <v>131</v>
      </c>
      <c r="FIE4748" t="s">
        <v>102</v>
      </c>
      <c r="FIF4748" t="s">
        <v>103</v>
      </c>
      <c r="FIH4748">
        <v>45</v>
      </c>
      <c r="FII4748" t="s">
        <v>133</v>
      </c>
      <c r="FIJ4748" t="s">
        <v>95</v>
      </c>
      <c r="FIK4748" t="s">
        <v>54</v>
      </c>
      <c r="FIL4748" t="s">
        <v>93</v>
      </c>
      <c r="FIM4748" t="s">
        <v>114</v>
      </c>
      <c r="FIN4748">
        <v>42225</v>
      </c>
      <c r="FIO4748">
        <v>42225</v>
      </c>
      <c r="FIP4748">
        <v>900</v>
      </c>
      <c r="FIU4748">
        <v>900</v>
      </c>
      <c r="FIZ4748" t="s">
        <v>3619</v>
      </c>
      <c r="FJE4748">
        <v>42225</v>
      </c>
      <c r="FJF4748" t="s">
        <v>131</v>
      </c>
      <c r="FJG4748" t="s">
        <v>1169</v>
      </c>
      <c r="FJH4748" t="s">
        <v>58</v>
      </c>
      <c r="FJI4748" t="s">
        <v>629</v>
      </c>
      <c r="FJJ4748" t="s">
        <v>131</v>
      </c>
      <c r="FJK4748" t="s">
        <v>102</v>
      </c>
      <c r="FJL4748" t="s">
        <v>103</v>
      </c>
      <c r="FJN4748">
        <v>45</v>
      </c>
      <c r="FJO4748" t="s">
        <v>133</v>
      </c>
      <c r="FJP4748" t="s">
        <v>95</v>
      </c>
      <c r="FJQ4748" t="s">
        <v>54</v>
      </c>
      <c r="FJR4748" t="s">
        <v>93</v>
      </c>
      <c r="FJS4748" t="s">
        <v>114</v>
      </c>
      <c r="FJT4748">
        <v>42225</v>
      </c>
      <c r="FJU4748">
        <v>42225</v>
      </c>
      <c r="FJV4748">
        <v>900</v>
      </c>
      <c r="FKA4748">
        <v>900</v>
      </c>
      <c r="FKF4748" t="s">
        <v>3619</v>
      </c>
      <c r="FKK4748">
        <v>42225</v>
      </c>
      <c r="FKL4748" t="s">
        <v>131</v>
      </c>
      <c r="FKM4748" t="s">
        <v>1169</v>
      </c>
      <c r="FKN4748" t="s">
        <v>58</v>
      </c>
      <c r="FKO4748" t="s">
        <v>629</v>
      </c>
      <c r="FKP4748" t="s">
        <v>131</v>
      </c>
      <c r="FKQ4748" t="s">
        <v>102</v>
      </c>
      <c r="FKR4748" t="s">
        <v>103</v>
      </c>
      <c r="FKT4748">
        <v>45</v>
      </c>
      <c r="FKU4748" t="s">
        <v>133</v>
      </c>
      <c r="FKV4748" t="s">
        <v>95</v>
      </c>
      <c r="FKW4748" t="s">
        <v>54</v>
      </c>
      <c r="FKX4748" t="s">
        <v>93</v>
      </c>
      <c r="FKY4748" t="s">
        <v>114</v>
      </c>
      <c r="FKZ4748">
        <v>42225</v>
      </c>
      <c r="FLA4748">
        <v>42225</v>
      </c>
      <c r="FLB4748">
        <v>900</v>
      </c>
      <c r="FLG4748">
        <v>900</v>
      </c>
      <c r="FLL4748" t="s">
        <v>3619</v>
      </c>
      <c r="FLQ4748">
        <v>42225</v>
      </c>
      <c r="FLR4748" t="s">
        <v>131</v>
      </c>
      <c r="FLS4748" t="s">
        <v>1169</v>
      </c>
      <c r="FLT4748" t="s">
        <v>58</v>
      </c>
      <c r="FLU4748" t="s">
        <v>629</v>
      </c>
      <c r="FLV4748" t="s">
        <v>131</v>
      </c>
      <c r="FLW4748" t="s">
        <v>102</v>
      </c>
      <c r="FLX4748" t="s">
        <v>103</v>
      </c>
      <c r="FLZ4748">
        <v>45</v>
      </c>
      <c r="FMA4748" t="s">
        <v>133</v>
      </c>
      <c r="FMB4748" t="s">
        <v>95</v>
      </c>
      <c r="FMC4748" t="s">
        <v>54</v>
      </c>
      <c r="FMD4748" t="s">
        <v>93</v>
      </c>
      <c r="FME4748" t="s">
        <v>114</v>
      </c>
      <c r="FMF4748">
        <v>42225</v>
      </c>
      <c r="FMG4748">
        <v>42225</v>
      </c>
      <c r="FMH4748">
        <v>900</v>
      </c>
      <c r="FMM4748">
        <v>900</v>
      </c>
      <c r="FMR4748" t="s">
        <v>3619</v>
      </c>
      <c r="FMW4748">
        <v>42225</v>
      </c>
      <c r="FMX4748" t="s">
        <v>131</v>
      </c>
      <c r="FMY4748" t="s">
        <v>1169</v>
      </c>
      <c r="FMZ4748" t="s">
        <v>58</v>
      </c>
      <c r="FNA4748" t="s">
        <v>629</v>
      </c>
      <c r="FNB4748" t="s">
        <v>131</v>
      </c>
      <c r="FNC4748" t="s">
        <v>102</v>
      </c>
      <c r="FND4748" t="s">
        <v>103</v>
      </c>
      <c r="FNF4748">
        <v>45</v>
      </c>
      <c r="FNG4748" t="s">
        <v>133</v>
      </c>
      <c r="FNH4748" t="s">
        <v>95</v>
      </c>
      <c r="FNI4748" t="s">
        <v>54</v>
      </c>
      <c r="FNJ4748" t="s">
        <v>93</v>
      </c>
      <c r="FNK4748" t="s">
        <v>114</v>
      </c>
      <c r="FNL4748">
        <v>42225</v>
      </c>
      <c r="FNM4748">
        <v>42225</v>
      </c>
      <c r="FNN4748">
        <v>900</v>
      </c>
      <c r="FNS4748">
        <v>900</v>
      </c>
      <c r="FNX4748" t="s">
        <v>3619</v>
      </c>
      <c r="FOC4748">
        <v>42225</v>
      </c>
      <c r="FOD4748" t="s">
        <v>131</v>
      </c>
      <c r="FOE4748" t="s">
        <v>1169</v>
      </c>
      <c r="FOF4748" t="s">
        <v>58</v>
      </c>
      <c r="FOG4748" t="s">
        <v>629</v>
      </c>
      <c r="FOH4748" t="s">
        <v>131</v>
      </c>
      <c r="FOI4748" t="s">
        <v>102</v>
      </c>
      <c r="FOJ4748" t="s">
        <v>103</v>
      </c>
      <c r="FOL4748">
        <v>45</v>
      </c>
      <c r="FOM4748" t="s">
        <v>133</v>
      </c>
      <c r="FON4748" t="s">
        <v>95</v>
      </c>
      <c r="FOO4748" t="s">
        <v>54</v>
      </c>
      <c r="FOP4748" t="s">
        <v>93</v>
      </c>
      <c r="FOQ4748" t="s">
        <v>114</v>
      </c>
      <c r="FOR4748">
        <v>42225</v>
      </c>
      <c r="FOS4748">
        <v>42225</v>
      </c>
      <c r="FOT4748">
        <v>900</v>
      </c>
      <c r="FOY4748">
        <v>900</v>
      </c>
      <c r="FPD4748" t="s">
        <v>3619</v>
      </c>
      <c r="FPI4748">
        <v>42225</v>
      </c>
      <c r="FPJ4748" t="s">
        <v>131</v>
      </c>
      <c r="FPK4748" t="s">
        <v>1169</v>
      </c>
      <c r="FPL4748" t="s">
        <v>58</v>
      </c>
      <c r="FPM4748" t="s">
        <v>629</v>
      </c>
      <c r="FPN4748" t="s">
        <v>131</v>
      </c>
      <c r="FPO4748" t="s">
        <v>102</v>
      </c>
      <c r="FPP4748" t="s">
        <v>103</v>
      </c>
      <c r="FPR4748">
        <v>45</v>
      </c>
      <c r="FPS4748" t="s">
        <v>133</v>
      </c>
      <c r="FPT4748" t="s">
        <v>95</v>
      </c>
      <c r="FPU4748" t="s">
        <v>54</v>
      </c>
      <c r="FPV4748" t="s">
        <v>93</v>
      </c>
      <c r="FPW4748" t="s">
        <v>114</v>
      </c>
      <c r="FPX4748">
        <v>42225</v>
      </c>
      <c r="FPY4748">
        <v>42225</v>
      </c>
      <c r="FPZ4748">
        <v>900</v>
      </c>
      <c r="FQE4748">
        <v>900</v>
      </c>
      <c r="FQJ4748" t="s">
        <v>3619</v>
      </c>
      <c r="FQO4748">
        <v>42225</v>
      </c>
      <c r="FQP4748" t="s">
        <v>131</v>
      </c>
      <c r="FQQ4748" t="s">
        <v>1169</v>
      </c>
      <c r="FQR4748" t="s">
        <v>58</v>
      </c>
      <c r="FQS4748" t="s">
        <v>629</v>
      </c>
      <c r="FQT4748" t="s">
        <v>131</v>
      </c>
      <c r="FQU4748" t="s">
        <v>102</v>
      </c>
      <c r="FQV4748" t="s">
        <v>103</v>
      </c>
      <c r="FQX4748">
        <v>45</v>
      </c>
      <c r="FQY4748" t="s">
        <v>133</v>
      </c>
      <c r="FQZ4748" t="s">
        <v>95</v>
      </c>
      <c r="FRA4748" t="s">
        <v>54</v>
      </c>
      <c r="FRB4748" t="s">
        <v>93</v>
      </c>
      <c r="FRC4748" t="s">
        <v>114</v>
      </c>
      <c r="FRD4748">
        <v>42225</v>
      </c>
      <c r="FRE4748">
        <v>42225</v>
      </c>
      <c r="FRF4748">
        <v>900</v>
      </c>
      <c r="FRK4748">
        <v>900</v>
      </c>
      <c r="FRP4748" t="s">
        <v>3619</v>
      </c>
      <c r="FRU4748">
        <v>42225</v>
      </c>
      <c r="FRV4748" t="s">
        <v>131</v>
      </c>
      <c r="FRW4748" t="s">
        <v>1169</v>
      </c>
      <c r="FRX4748" t="s">
        <v>58</v>
      </c>
      <c r="FRY4748" t="s">
        <v>629</v>
      </c>
      <c r="FRZ4748" t="s">
        <v>131</v>
      </c>
      <c r="FSA4748" t="s">
        <v>102</v>
      </c>
      <c r="FSB4748" t="s">
        <v>103</v>
      </c>
      <c r="FSD4748">
        <v>45</v>
      </c>
      <c r="FSE4748" t="s">
        <v>133</v>
      </c>
      <c r="FSF4748" t="s">
        <v>95</v>
      </c>
      <c r="FSG4748" t="s">
        <v>54</v>
      </c>
      <c r="FSH4748" t="s">
        <v>93</v>
      </c>
      <c r="FSI4748" t="s">
        <v>114</v>
      </c>
      <c r="FSJ4748">
        <v>42225</v>
      </c>
      <c r="FSK4748">
        <v>42225</v>
      </c>
      <c r="FSL4748">
        <v>900</v>
      </c>
      <c r="FSQ4748">
        <v>900</v>
      </c>
      <c r="FSV4748" t="s">
        <v>3619</v>
      </c>
      <c r="FTA4748">
        <v>42225</v>
      </c>
      <c r="FTB4748" t="s">
        <v>131</v>
      </c>
      <c r="FTC4748" t="s">
        <v>1169</v>
      </c>
      <c r="FTD4748" t="s">
        <v>58</v>
      </c>
      <c r="FTE4748" t="s">
        <v>629</v>
      </c>
      <c r="FTF4748" t="s">
        <v>131</v>
      </c>
      <c r="FTG4748" t="s">
        <v>102</v>
      </c>
      <c r="FTH4748" t="s">
        <v>103</v>
      </c>
      <c r="FTJ4748">
        <v>45</v>
      </c>
      <c r="FTK4748" t="s">
        <v>133</v>
      </c>
      <c r="FTL4748" t="s">
        <v>95</v>
      </c>
      <c r="FTM4748" t="s">
        <v>54</v>
      </c>
      <c r="FTN4748" t="s">
        <v>93</v>
      </c>
      <c r="FTO4748" t="s">
        <v>114</v>
      </c>
      <c r="FTP4748">
        <v>42225</v>
      </c>
      <c r="FTQ4748">
        <v>42225</v>
      </c>
      <c r="FTR4748">
        <v>900</v>
      </c>
      <c r="FTW4748">
        <v>900</v>
      </c>
      <c r="FUB4748" t="s">
        <v>3619</v>
      </c>
      <c r="FUG4748">
        <v>42225</v>
      </c>
      <c r="FUH4748" t="s">
        <v>131</v>
      </c>
      <c r="FUI4748" t="s">
        <v>1169</v>
      </c>
      <c r="FUJ4748" t="s">
        <v>58</v>
      </c>
      <c r="FUK4748" t="s">
        <v>629</v>
      </c>
      <c r="FUL4748" t="s">
        <v>131</v>
      </c>
      <c r="FUM4748" t="s">
        <v>102</v>
      </c>
      <c r="FUN4748" t="s">
        <v>103</v>
      </c>
      <c r="FUP4748">
        <v>45</v>
      </c>
      <c r="FUQ4748" t="s">
        <v>133</v>
      </c>
      <c r="FUR4748" t="s">
        <v>95</v>
      </c>
      <c r="FUS4748" t="s">
        <v>54</v>
      </c>
      <c r="FUT4748" t="s">
        <v>93</v>
      </c>
      <c r="FUU4748" t="s">
        <v>114</v>
      </c>
      <c r="FUV4748">
        <v>42225</v>
      </c>
      <c r="FUW4748">
        <v>42225</v>
      </c>
      <c r="FUX4748">
        <v>900</v>
      </c>
      <c r="FVC4748">
        <v>900</v>
      </c>
      <c r="FVH4748" t="s">
        <v>3619</v>
      </c>
      <c r="FVM4748">
        <v>42225</v>
      </c>
      <c r="FVN4748" t="s">
        <v>131</v>
      </c>
      <c r="FVO4748" t="s">
        <v>1169</v>
      </c>
      <c r="FVP4748" t="s">
        <v>58</v>
      </c>
      <c r="FVQ4748" t="s">
        <v>629</v>
      </c>
      <c r="FVR4748" t="s">
        <v>131</v>
      </c>
      <c r="FVS4748" t="s">
        <v>102</v>
      </c>
      <c r="FVT4748" t="s">
        <v>103</v>
      </c>
      <c r="FVV4748">
        <v>45</v>
      </c>
      <c r="FVW4748" t="s">
        <v>133</v>
      </c>
      <c r="FVX4748" t="s">
        <v>95</v>
      </c>
      <c r="FVY4748" t="s">
        <v>54</v>
      </c>
      <c r="FVZ4748" t="s">
        <v>93</v>
      </c>
      <c r="FWA4748" t="s">
        <v>114</v>
      </c>
      <c r="FWB4748">
        <v>42225</v>
      </c>
      <c r="FWC4748">
        <v>42225</v>
      </c>
      <c r="FWD4748">
        <v>900</v>
      </c>
      <c r="FWI4748">
        <v>900</v>
      </c>
      <c r="FWN4748" t="s">
        <v>3619</v>
      </c>
      <c r="FWS4748">
        <v>42225</v>
      </c>
      <c r="FWT4748" t="s">
        <v>131</v>
      </c>
      <c r="FWU4748" t="s">
        <v>1169</v>
      </c>
      <c r="FWV4748" t="s">
        <v>58</v>
      </c>
      <c r="FWW4748" t="s">
        <v>629</v>
      </c>
      <c r="FWX4748" t="s">
        <v>131</v>
      </c>
      <c r="FWY4748" t="s">
        <v>102</v>
      </c>
      <c r="FWZ4748" t="s">
        <v>103</v>
      </c>
      <c r="FXB4748">
        <v>45</v>
      </c>
      <c r="FXC4748" t="s">
        <v>133</v>
      </c>
      <c r="FXD4748" t="s">
        <v>95</v>
      </c>
      <c r="FXE4748" t="s">
        <v>54</v>
      </c>
      <c r="FXF4748" t="s">
        <v>93</v>
      </c>
      <c r="FXG4748" t="s">
        <v>114</v>
      </c>
      <c r="FXH4748">
        <v>42225</v>
      </c>
      <c r="FXI4748">
        <v>42225</v>
      </c>
      <c r="FXJ4748">
        <v>900</v>
      </c>
      <c r="FXO4748">
        <v>900</v>
      </c>
      <c r="FXT4748" t="s">
        <v>3619</v>
      </c>
      <c r="FXY4748">
        <v>42225</v>
      </c>
      <c r="FXZ4748" t="s">
        <v>131</v>
      </c>
      <c r="FYA4748" t="s">
        <v>1169</v>
      </c>
      <c r="FYB4748" t="s">
        <v>58</v>
      </c>
      <c r="FYC4748" t="s">
        <v>629</v>
      </c>
      <c r="FYD4748" t="s">
        <v>131</v>
      </c>
      <c r="FYE4748" t="s">
        <v>102</v>
      </c>
      <c r="FYF4748" t="s">
        <v>103</v>
      </c>
      <c r="FYH4748">
        <v>45</v>
      </c>
      <c r="FYI4748" t="s">
        <v>133</v>
      </c>
      <c r="FYJ4748" t="s">
        <v>95</v>
      </c>
      <c r="FYK4748" t="s">
        <v>54</v>
      </c>
      <c r="FYL4748" t="s">
        <v>93</v>
      </c>
      <c r="FYM4748" t="s">
        <v>114</v>
      </c>
      <c r="FYN4748">
        <v>42225</v>
      </c>
      <c r="FYO4748">
        <v>42225</v>
      </c>
      <c r="FYP4748">
        <v>900</v>
      </c>
      <c r="FYU4748">
        <v>900</v>
      </c>
      <c r="FYZ4748" t="s">
        <v>3619</v>
      </c>
      <c r="FZE4748">
        <v>42225</v>
      </c>
      <c r="FZF4748" t="s">
        <v>131</v>
      </c>
      <c r="FZG4748" t="s">
        <v>1169</v>
      </c>
      <c r="FZH4748" t="s">
        <v>58</v>
      </c>
      <c r="FZI4748" t="s">
        <v>629</v>
      </c>
      <c r="FZJ4748" t="s">
        <v>131</v>
      </c>
      <c r="FZK4748" t="s">
        <v>102</v>
      </c>
      <c r="FZL4748" t="s">
        <v>103</v>
      </c>
      <c r="FZN4748">
        <v>45</v>
      </c>
      <c r="FZO4748" t="s">
        <v>133</v>
      </c>
      <c r="FZP4748" t="s">
        <v>95</v>
      </c>
      <c r="FZQ4748" t="s">
        <v>54</v>
      </c>
      <c r="FZR4748" t="s">
        <v>93</v>
      </c>
      <c r="FZS4748" t="s">
        <v>114</v>
      </c>
      <c r="FZT4748">
        <v>42225</v>
      </c>
      <c r="FZU4748">
        <v>42225</v>
      </c>
      <c r="FZV4748">
        <v>900</v>
      </c>
      <c r="GAA4748">
        <v>900</v>
      </c>
      <c r="GAF4748" t="s">
        <v>3619</v>
      </c>
      <c r="GAK4748">
        <v>42225</v>
      </c>
      <c r="GAL4748" t="s">
        <v>131</v>
      </c>
      <c r="GAM4748" t="s">
        <v>1169</v>
      </c>
      <c r="GAN4748" t="s">
        <v>58</v>
      </c>
      <c r="GAO4748" t="s">
        <v>629</v>
      </c>
      <c r="GAP4748" t="s">
        <v>131</v>
      </c>
      <c r="GAQ4748" t="s">
        <v>102</v>
      </c>
      <c r="GAR4748" t="s">
        <v>103</v>
      </c>
      <c r="GAT4748">
        <v>45</v>
      </c>
      <c r="GAU4748" t="s">
        <v>133</v>
      </c>
      <c r="GAV4748" t="s">
        <v>95</v>
      </c>
      <c r="GAW4748" t="s">
        <v>54</v>
      </c>
      <c r="GAX4748" t="s">
        <v>93</v>
      </c>
      <c r="GAY4748" t="s">
        <v>114</v>
      </c>
      <c r="GAZ4748">
        <v>42225</v>
      </c>
      <c r="GBA4748">
        <v>42225</v>
      </c>
      <c r="GBB4748">
        <v>900</v>
      </c>
      <c r="GBG4748">
        <v>900</v>
      </c>
      <c r="GBL4748" t="s">
        <v>3619</v>
      </c>
      <c r="GBQ4748">
        <v>42225</v>
      </c>
      <c r="GBR4748" t="s">
        <v>131</v>
      </c>
      <c r="GBS4748" t="s">
        <v>1169</v>
      </c>
      <c r="GBT4748" t="s">
        <v>58</v>
      </c>
      <c r="GBU4748" t="s">
        <v>629</v>
      </c>
      <c r="GBV4748" t="s">
        <v>131</v>
      </c>
      <c r="GBW4748" t="s">
        <v>102</v>
      </c>
      <c r="GBX4748" t="s">
        <v>103</v>
      </c>
      <c r="GBZ4748">
        <v>45</v>
      </c>
      <c r="GCA4748" t="s">
        <v>133</v>
      </c>
      <c r="GCB4748" t="s">
        <v>95</v>
      </c>
      <c r="GCC4748" t="s">
        <v>54</v>
      </c>
      <c r="GCD4748" t="s">
        <v>93</v>
      </c>
      <c r="GCE4748" t="s">
        <v>114</v>
      </c>
      <c r="GCF4748">
        <v>42225</v>
      </c>
      <c r="GCG4748">
        <v>42225</v>
      </c>
      <c r="GCH4748">
        <v>900</v>
      </c>
      <c r="GCM4748">
        <v>900</v>
      </c>
      <c r="GCR4748" t="s">
        <v>3619</v>
      </c>
      <c r="GCW4748">
        <v>42225</v>
      </c>
      <c r="GCX4748" t="s">
        <v>131</v>
      </c>
      <c r="GCY4748" t="s">
        <v>1169</v>
      </c>
      <c r="GCZ4748" t="s">
        <v>58</v>
      </c>
      <c r="GDA4748" t="s">
        <v>629</v>
      </c>
      <c r="GDB4748" t="s">
        <v>131</v>
      </c>
      <c r="GDC4748" t="s">
        <v>102</v>
      </c>
      <c r="GDD4748" t="s">
        <v>103</v>
      </c>
      <c r="GDF4748">
        <v>45</v>
      </c>
      <c r="GDG4748" t="s">
        <v>133</v>
      </c>
      <c r="GDH4748" t="s">
        <v>95</v>
      </c>
      <c r="GDI4748" t="s">
        <v>54</v>
      </c>
      <c r="GDJ4748" t="s">
        <v>93</v>
      </c>
      <c r="GDK4748" t="s">
        <v>114</v>
      </c>
      <c r="GDL4748">
        <v>42225</v>
      </c>
      <c r="GDM4748">
        <v>42225</v>
      </c>
      <c r="GDN4748">
        <v>900</v>
      </c>
      <c r="GDS4748">
        <v>900</v>
      </c>
      <c r="GDX4748" t="s">
        <v>3619</v>
      </c>
      <c r="GEC4748">
        <v>42225</v>
      </c>
      <c r="GED4748" t="s">
        <v>131</v>
      </c>
      <c r="GEE4748" t="s">
        <v>1169</v>
      </c>
      <c r="GEF4748" t="s">
        <v>58</v>
      </c>
      <c r="GEG4748" t="s">
        <v>629</v>
      </c>
      <c r="GEH4748" t="s">
        <v>131</v>
      </c>
      <c r="GEI4748" t="s">
        <v>102</v>
      </c>
      <c r="GEJ4748" t="s">
        <v>103</v>
      </c>
      <c r="GEL4748">
        <v>45</v>
      </c>
      <c r="GEM4748" t="s">
        <v>133</v>
      </c>
      <c r="GEN4748" t="s">
        <v>95</v>
      </c>
      <c r="GEO4748" t="s">
        <v>54</v>
      </c>
      <c r="GEP4748" t="s">
        <v>93</v>
      </c>
      <c r="GEQ4748" t="s">
        <v>114</v>
      </c>
      <c r="GER4748">
        <v>42225</v>
      </c>
      <c r="GES4748">
        <v>42225</v>
      </c>
      <c r="GET4748">
        <v>900</v>
      </c>
      <c r="GEY4748">
        <v>900</v>
      </c>
      <c r="GFD4748" t="s">
        <v>3619</v>
      </c>
      <c r="GFI4748">
        <v>42225</v>
      </c>
      <c r="GFJ4748" t="s">
        <v>131</v>
      </c>
      <c r="GFK4748" t="s">
        <v>1169</v>
      </c>
      <c r="GFL4748" t="s">
        <v>58</v>
      </c>
      <c r="GFM4748" t="s">
        <v>629</v>
      </c>
      <c r="GFN4748" t="s">
        <v>131</v>
      </c>
      <c r="GFO4748" t="s">
        <v>102</v>
      </c>
      <c r="GFP4748" t="s">
        <v>103</v>
      </c>
      <c r="GFR4748">
        <v>45</v>
      </c>
      <c r="GFS4748" t="s">
        <v>133</v>
      </c>
      <c r="GFT4748" t="s">
        <v>95</v>
      </c>
      <c r="GFU4748" t="s">
        <v>54</v>
      </c>
      <c r="GFV4748" t="s">
        <v>93</v>
      </c>
      <c r="GFW4748" t="s">
        <v>114</v>
      </c>
      <c r="GFX4748">
        <v>42225</v>
      </c>
      <c r="GFY4748">
        <v>42225</v>
      </c>
      <c r="GFZ4748">
        <v>900</v>
      </c>
      <c r="GGE4748">
        <v>900</v>
      </c>
      <c r="GGJ4748" t="s">
        <v>3619</v>
      </c>
      <c r="GGO4748">
        <v>42225</v>
      </c>
      <c r="GGP4748" t="s">
        <v>131</v>
      </c>
      <c r="GGQ4748" t="s">
        <v>1169</v>
      </c>
      <c r="GGR4748" t="s">
        <v>58</v>
      </c>
      <c r="GGS4748" t="s">
        <v>629</v>
      </c>
      <c r="GGT4748" t="s">
        <v>131</v>
      </c>
      <c r="GGU4748" t="s">
        <v>102</v>
      </c>
      <c r="GGV4748" t="s">
        <v>103</v>
      </c>
      <c r="GGX4748">
        <v>45</v>
      </c>
      <c r="GGY4748" t="s">
        <v>133</v>
      </c>
      <c r="GGZ4748" t="s">
        <v>95</v>
      </c>
      <c r="GHA4748" t="s">
        <v>54</v>
      </c>
      <c r="GHB4748" t="s">
        <v>93</v>
      </c>
      <c r="GHC4748" t="s">
        <v>114</v>
      </c>
      <c r="GHD4748">
        <v>42225</v>
      </c>
      <c r="GHE4748">
        <v>42225</v>
      </c>
      <c r="GHF4748">
        <v>900</v>
      </c>
      <c r="GHK4748">
        <v>900</v>
      </c>
      <c r="GHP4748" t="s">
        <v>3619</v>
      </c>
      <c r="GHU4748">
        <v>42225</v>
      </c>
      <c r="GHV4748" t="s">
        <v>131</v>
      </c>
      <c r="GHW4748" t="s">
        <v>1169</v>
      </c>
      <c r="GHX4748" t="s">
        <v>58</v>
      </c>
      <c r="GHY4748" t="s">
        <v>629</v>
      </c>
      <c r="GHZ4748" t="s">
        <v>131</v>
      </c>
      <c r="GIA4748" t="s">
        <v>102</v>
      </c>
      <c r="GIB4748" t="s">
        <v>103</v>
      </c>
      <c r="GID4748">
        <v>45</v>
      </c>
      <c r="GIE4748" t="s">
        <v>133</v>
      </c>
      <c r="GIF4748" t="s">
        <v>95</v>
      </c>
      <c r="GIG4748" t="s">
        <v>54</v>
      </c>
      <c r="GIH4748" t="s">
        <v>93</v>
      </c>
      <c r="GII4748" t="s">
        <v>114</v>
      </c>
      <c r="GIJ4748">
        <v>42225</v>
      </c>
      <c r="GIK4748">
        <v>42225</v>
      </c>
      <c r="GIL4748">
        <v>900</v>
      </c>
      <c r="GIQ4748">
        <v>900</v>
      </c>
      <c r="GIV4748" t="s">
        <v>3619</v>
      </c>
      <c r="GJA4748">
        <v>42225</v>
      </c>
      <c r="GJB4748" t="s">
        <v>131</v>
      </c>
      <c r="GJC4748" t="s">
        <v>1169</v>
      </c>
      <c r="GJD4748" t="s">
        <v>58</v>
      </c>
      <c r="GJE4748" t="s">
        <v>629</v>
      </c>
      <c r="GJF4748" t="s">
        <v>131</v>
      </c>
      <c r="GJG4748" t="s">
        <v>102</v>
      </c>
      <c r="GJH4748" t="s">
        <v>103</v>
      </c>
      <c r="GJJ4748">
        <v>45</v>
      </c>
      <c r="GJK4748" t="s">
        <v>133</v>
      </c>
      <c r="GJL4748" t="s">
        <v>95</v>
      </c>
      <c r="GJM4748" t="s">
        <v>54</v>
      </c>
      <c r="GJN4748" t="s">
        <v>93</v>
      </c>
      <c r="GJO4748" t="s">
        <v>114</v>
      </c>
      <c r="GJP4748">
        <v>42225</v>
      </c>
      <c r="GJQ4748">
        <v>42225</v>
      </c>
      <c r="GJR4748">
        <v>900</v>
      </c>
      <c r="GJW4748">
        <v>900</v>
      </c>
      <c r="GKB4748" t="s">
        <v>3619</v>
      </c>
      <c r="GKG4748">
        <v>42225</v>
      </c>
      <c r="GKH4748" t="s">
        <v>131</v>
      </c>
      <c r="GKI4748" t="s">
        <v>1169</v>
      </c>
      <c r="GKJ4748" t="s">
        <v>58</v>
      </c>
      <c r="GKK4748" t="s">
        <v>629</v>
      </c>
      <c r="GKL4748" t="s">
        <v>131</v>
      </c>
      <c r="GKM4748" t="s">
        <v>102</v>
      </c>
      <c r="GKN4748" t="s">
        <v>103</v>
      </c>
      <c r="GKP4748">
        <v>45</v>
      </c>
      <c r="GKQ4748" t="s">
        <v>133</v>
      </c>
      <c r="GKR4748" t="s">
        <v>95</v>
      </c>
      <c r="GKS4748" t="s">
        <v>54</v>
      </c>
      <c r="GKT4748" t="s">
        <v>93</v>
      </c>
      <c r="GKU4748" t="s">
        <v>114</v>
      </c>
      <c r="GKV4748">
        <v>42225</v>
      </c>
      <c r="GKW4748">
        <v>42225</v>
      </c>
      <c r="GKX4748">
        <v>900</v>
      </c>
      <c r="GLC4748">
        <v>900</v>
      </c>
      <c r="GLH4748" t="s">
        <v>3619</v>
      </c>
      <c r="GLM4748">
        <v>42225</v>
      </c>
      <c r="GLN4748" t="s">
        <v>131</v>
      </c>
      <c r="GLO4748" t="s">
        <v>1169</v>
      </c>
      <c r="GLP4748" t="s">
        <v>58</v>
      </c>
      <c r="GLQ4748" t="s">
        <v>629</v>
      </c>
      <c r="GLR4748" t="s">
        <v>131</v>
      </c>
      <c r="GLS4748" t="s">
        <v>102</v>
      </c>
      <c r="GLT4748" t="s">
        <v>103</v>
      </c>
      <c r="GLV4748">
        <v>45</v>
      </c>
      <c r="GLW4748" t="s">
        <v>133</v>
      </c>
      <c r="GLX4748" t="s">
        <v>95</v>
      </c>
      <c r="GLY4748" t="s">
        <v>54</v>
      </c>
      <c r="GLZ4748" t="s">
        <v>93</v>
      </c>
      <c r="GMA4748" t="s">
        <v>114</v>
      </c>
      <c r="GMB4748">
        <v>42225</v>
      </c>
      <c r="GMC4748">
        <v>42225</v>
      </c>
      <c r="GMD4748">
        <v>900</v>
      </c>
      <c r="GMI4748">
        <v>900</v>
      </c>
      <c r="GMN4748" t="s">
        <v>3619</v>
      </c>
      <c r="GMS4748">
        <v>42225</v>
      </c>
      <c r="GMT4748" t="s">
        <v>131</v>
      </c>
      <c r="GMU4748" t="s">
        <v>1169</v>
      </c>
      <c r="GMV4748" t="s">
        <v>58</v>
      </c>
      <c r="GMW4748" t="s">
        <v>629</v>
      </c>
      <c r="GMX4748" t="s">
        <v>131</v>
      </c>
      <c r="GMY4748" t="s">
        <v>102</v>
      </c>
      <c r="GMZ4748" t="s">
        <v>103</v>
      </c>
      <c r="GNB4748">
        <v>45</v>
      </c>
      <c r="GNC4748" t="s">
        <v>133</v>
      </c>
      <c r="GND4748" t="s">
        <v>95</v>
      </c>
      <c r="GNE4748" t="s">
        <v>54</v>
      </c>
      <c r="GNF4748" t="s">
        <v>93</v>
      </c>
      <c r="GNG4748" t="s">
        <v>114</v>
      </c>
      <c r="GNH4748">
        <v>42225</v>
      </c>
      <c r="GNI4748">
        <v>42225</v>
      </c>
      <c r="GNJ4748">
        <v>900</v>
      </c>
      <c r="GNO4748">
        <v>900</v>
      </c>
      <c r="GNT4748" t="s">
        <v>3619</v>
      </c>
      <c r="GNY4748">
        <v>42225</v>
      </c>
      <c r="GNZ4748" t="s">
        <v>131</v>
      </c>
      <c r="GOA4748" t="s">
        <v>1169</v>
      </c>
      <c r="GOB4748" t="s">
        <v>58</v>
      </c>
      <c r="GOC4748" t="s">
        <v>629</v>
      </c>
      <c r="GOD4748" t="s">
        <v>131</v>
      </c>
      <c r="GOE4748" t="s">
        <v>102</v>
      </c>
      <c r="GOF4748" t="s">
        <v>103</v>
      </c>
      <c r="GOH4748">
        <v>45</v>
      </c>
      <c r="GOI4748" t="s">
        <v>133</v>
      </c>
      <c r="GOJ4748" t="s">
        <v>95</v>
      </c>
      <c r="GOK4748" t="s">
        <v>54</v>
      </c>
      <c r="GOL4748" t="s">
        <v>93</v>
      </c>
      <c r="GOM4748" t="s">
        <v>114</v>
      </c>
      <c r="GON4748">
        <v>42225</v>
      </c>
      <c r="GOO4748">
        <v>42225</v>
      </c>
      <c r="GOP4748">
        <v>900</v>
      </c>
      <c r="GOU4748">
        <v>900</v>
      </c>
      <c r="GOZ4748" t="s">
        <v>3619</v>
      </c>
      <c r="GPE4748">
        <v>42225</v>
      </c>
      <c r="GPF4748" t="s">
        <v>131</v>
      </c>
      <c r="GPG4748" t="s">
        <v>1169</v>
      </c>
      <c r="GPH4748" t="s">
        <v>58</v>
      </c>
      <c r="GPI4748" t="s">
        <v>629</v>
      </c>
      <c r="GPJ4748" t="s">
        <v>131</v>
      </c>
      <c r="GPK4748" t="s">
        <v>102</v>
      </c>
      <c r="GPL4748" t="s">
        <v>103</v>
      </c>
      <c r="GPN4748">
        <v>45</v>
      </c>
      <c r="GPO4748" t="s">
        <v>133</v>
      </c>
      <c r="GPP4748" t="s">
        <v>95</v>
      </c>
      <c r="GPQ4748" t="s">
        <v>54</v>
      </c>
      <c r="GPR4748" t="s">
        <v>93</v>
      </c>
      <c r="GPS4748" t="s">
        <v>114</v>
      </c>
      <c r="GPT4748">
        <v>42225</v>
      </c>
      <c r="GPU4748">
        <v>42225</v>
      </c>
      <c r="GPV4748">
        <v>900</v>
      </c>
      <c r="GQA4748">
        <v>900</v>
      </c>
      <c r="GQF4748" t="s">
        <v>3619</v>
      </c>
      <c r="GQK4748">
        <v>42225</v>
      </c>
      <c r="GQL4748" t="s">
        <v>131</v>
      </c>
      <c r="GQM4748" t="s">
        <v>1169</v>
      </c>
      <c r="GQN4748" t="s">
        <v>58</v>
      </c>
      <c r="GQO4748" t="s">
        <v>629</v>
      </c>
      <c r="GQP4748" t="s">
        <v>131</v>
      </c>
      <c r="GQQ4748" t="s">
        <v>102</v>
      </c>
      <c r="GQR4748" t="s">
        <v>103</v>
      </c>
      <c r="GQT4748">
        <v>45</v>
      </c>
      <c r="GQU4748" t="s">
        <v>133</v>
      </c>
      <c r="GQV4748" t="s">
        <v>95</v>
      </c>
      <c r="GQW4748" t="s">
        <v>54</v>
      </c>
      <c r="GQX4748" t="s">
        <v>93</v>
      </c>
      <c r="GQY4748" t="s">
        <v>114</v>
      </c>
      <c r="GQZ4748">
        <v>42225</v>
      </c>
      <c r="GRA4748">
        <v>42225</v>
      </c>
      <c r="GRB4748">
        <v>900</v>
      </c>
      <c r="GRG4748">
        <v>900</v>
      </c>
      <c r="GRL4748" t="s">
        <v>3619</v>
      </c>
      <c r="GRQ4748">
        <v>42225</v>
      </c>
      <c r="GRR4748" t="s">
        <v>131</v>
      </c>
      <c r="GRS4748" t="s">
        <v>1169</v>
      </c>
      <c r="GRT4748" t="s">
        <v>58</v>
      </c>
      <c r="GRU4748" t="s">
        <v>629</v>
      </c>
      <c r="GRV4748" t="s">
        <v>131</v>
      </c>
      <c r="GRW4748" t="s">
        <v>102</v>
      </c>
      <c r="GRX4748" t="s">
        <v>103</v>
      </c>
      <c r="GRZ4748">
        <v>45</v>
      </c>
      <c r="GSA4748" t="s">
        <v>133</v>
      </c>
      <c r="GSB4748" t="s">
        <v>95</v>
      </c>
      <c r="GSC4748" t="s">
        <v>54</v>
      </c>
      <c r="GSD4748" t="s">
        <v>93</v>
      </c>
      <c r="GSE4748" t="s">
        <v>114</v>
      </c>
      <c r="GSF4748">
        <v>42225</v>
      </c>
      <c r="GSG4748">
        <v>42225</v>
      </c>
      <c r="GSH4748">
        <v>900</v>
      </c>
      <c r="GSM4748">
        <v>900</v>
      </c>
      <c r="GSR4748" t="s">
        <v>3619</v>
      </c>
      <c r="GSW4748">
        <v>42225</v>
      </c>
      <c r="GSX4748" t="s">
        <v>131</v>
      </c>
      <c r="GSY4748" t="s">
        <v>1169</v>
      </c>
      <c r="GSZ4748" t="s">
        <v>58</v>
      </c>
      <c r="GTA4748" t="s">
        <v>629</v>
      </c>
      <c r="GTB4748" t="s">
        <v>131</v>
      </c>
      <c r="GTC4748" t="s">
        <v>102</v>
      </c>
      <c r="GTD4748" t="s">
        <v>103</v>
      </c>
      <c r="GTF4748">
        <v>45</v>
      </c>
      <c r="GTG4748" t="s">
        <v>133</v>
      </c>
      <c r="GTH4748" t="s">
        <v>95</v>
      </c>
      <c r="GTI4748" t="s">
        <v>54</v>
      </c>
      <c r="GTJ4748" t="s">
        <v>93</v>
      </c>
      <c r="GTK4748" t="s">
        <v>114</v>
      </c>
      <c r="GTL4748">
        <v>42225</v>
      </c>
      <c r="GTM4748">
        <v>42225</v>
      </c>
      <c r="GTN4748">
        <v>900</v>
      </c>
      <c r="GTS4748">
        <v>900</v>
      </c>
      <c r="GTX4748" t="s">
        <v>3619</v>
      </c>
      <c r="GUC4748">
        <v>42225</v>
      </c>
      <c r="GUD4748" t="s">
        <v>131</v>
      </c>
      <c r="GUE4748" t="s">
        <v>1169</v>
      </c>
      <c r="GUF4748" t="s">
        <v>58</v>
      </c>
      <c r="GUG4748" t="s">
        <v>629</v>
      </c>
      <c r="GUH4748" t="s">
        <v>131</v>
      </c>
      <c r="GUI4748" t="s">
        <v>102</v>
      </c>
      <c r="GUJ4748" t="s">
        <v>103</v>
      </c>
      <c r="GUL4748">
        <v>45</v>
      </c>
      <c r="GUM4748" t="s">
        <v>133</v>
      </c>
      <c r="GUN4748" t="s">
        <v>95</v>
      </c>
      <c r="GUO4748" t="s">
        <v>54</v>
      </c>
      <c r="GUP4748" t="s">
        <v>93</v>
      </c>
      <c r="GUQ4748" t="s">
        <v>114</v>
      </c>
      <c r="GUR4748">
        <v>42225</v>
      </c>
      <c r="GUS4748">
        <v>42225</v>
      </c>
      <c r="GUT4748">
        <v>900</v>
      </c>
      <c r="GUY4748">
        <v>900</v>
      </c>
      <c r="GVD4748" t="s">
        <v>3619</v>
      </c>
      <c r="GVI4748">
        <v>42225</v>
      </c>
      <c r="GVJ4748" t="s">
        <v>131</v>
      </c>
      <c r="GVK4748" t="s">
        <v>1169</v>
      </c>
      <c r="GVL4748" t="s">
        <v>58</v>
      </c>
      <c r="GVM4748" t="s">
        <v>629</v>
      </c>
      <c r="GVN4748" t="s">
        <v>131</v>
      </c>
      <c r="GVO4748" t="s">
        <v>102</v>
      </c>
      <c r="GVP4748" t="s">
        <v>103</v>
      </c>
      <c r="GVR4748">
        <v>45</v>
      </c>
      <c r="GVS4748" t="s">
        <v>133</v>
      </c>
      <c r="GVT4748" t="s">
        <v>95</v>
      </c>
      <c r="GVU4748" t="s">
        <v>54</v>
      </c>
      <c r="GVV4748" t="s">
        <v>93</v>
      </c>
      <c r="GVW4748" t="s">
        <v>114</v>
      </c>
      <c r="GVX4748">
        <v>42225</v>
      </c>
      <c r="GVY4748">
        <v>42225</v>
      </c>
      <c r="GVZ4748">
        <v>900</v>
      </c>
      <c r="GWE4748">
        <v>900</v>
      </c>
      <c r="GWJ4748" t="s">
        <v>3619</v>
      </c>
      <c r="GWO4748">
        <v>42225</v>
      </c>
      <c r="GWP4748" t="s">
        <v>131</v>
      </c>
      <c r="GWQ4748" t="s">
        <v>1169</v>
      </c>
      <c r="GWR4748" t="s">
        <v>58</v>
      </c>
      <c r="GWS4748" t="s">
        <v>629</v>
      </c>
      <c r="GWT4748" t="s">
        <v>131</v>
      </c>
      <c r="GWU4748" t="s">
        <v>102</v>
      </c>
      <c r="GWV4748" t="s">
        <v>103</v>
      </c>
      <c r="GWX4748">
        <v>45</v>
      </c>
      <c r="GWY4748" t="s">
        <v>133</v>
      </c>
      <c r="GWZ4748" t="s">
        <v>95</v>
      </c>
      <c r="GXA4748" t="s">
        <v>54</v>
      </c>
      <c r="GXB4748" t="s">
        <v>93</v>
      </c>
      <c r="GXC4748" t="s">
        <v>114</v>
      </c>
      <c r="GXD4748">
        <v>42225</v>
      </c>
      <c r="GXE4748">
        <v>42225</v>
      </c>
      <c r="GXF4748">
        <v>900</v>
      </c>
      <c r="GXK4748">
        <v>900</v>
      </c>
      <c r="GXP4748" t="s">
        <v>3619</v>
      </c>
      <c r="GXU4748">
        <v>42225</v>
      </c>
      <c r="GXV4748" t="s">
        <v>131</v>
      </c>
      <c r="GXW4748" t="s">
        <v>1169</v>
      </c>
      <c r="GXX4748" t="s">
        <v>58</v>
      </c>
      <c r="GXY4748" t="s">
        <v>629</v>
      </c>
      <c r="GXZ4748" t="s">
        <v>131</v>
      </c>
      <c r="GYA4748" t="s">
        <v>102</v>
      </c>
      <c r="GYB4748" t="s">
        <v>103</v>
      </c>
      <c r="GYD4748">
        <v>45</v>
      </c>
      <c r="GYE4748" t="s">
        <v>133</v>
      </c>
      <c r="GYF4748" t="s">
        <v>95</v>
      </c>
      <c r="GYG4748" t="s">
        <v>54</v>
      </c>
      <c r="GYH4748" t="s">
        <v>93</v>
      </c>
      <c r="GYI4748" t="s">
        <v>114</v>
      </c>
      <c r="GYJ4748">
        <v>42225</v>
      </c>
      <c r="GYK4748">
        <v>42225</v>
      </c>
      <c r="GYL4748">
        <v>900</v>
      </c>
      <c r="GYQ4748">
        <v>900</v>
      </c>
      <c r="GYV4748" t="s">
        <v>3619</v>
      </c>
      <c r="GZA4748">
        <v>42225</v>
      </c>
      <c r="GZB4748" t="s">
        <v>131</v>
      </c>
      <c r="GZC4748" t="s">
        <v>1169</v>
      </c>
      <c r="GZD4748" t="s">
        <v>58</v>
      </c>
      <c r="GZE4748" t="s">
        <v>629</v>
      </c>
      <c r="GZF4748" t="s">
        <v>131</v>
      </c>
      <c r="GZG4748" t="s">
        <v>102</v>
      </c>
      <c r="GZH4748" t="s">
        <v>103</v>
      </c>
      <c r="GZJ4748">
        <v>45</v>
      </c>
      <c r="GZK4748" t="s">
        <v>133</v>
      </c>
      <c r="GZL4748" t="s">
        <v>95</v>
      </c>
      <c r="GZM4748" t="s">
        <v>54</v>
      </c>
      <c r="GZN4748" t="s">
        <v>93</v>
      </c>
      <c r="GZO4748" t="s">
        <v>114</v>
      </c>
      <c r="GZP4748">
        <v>42225</v>
      </c>
      <c r="GZQ4748">
        <v>42225</v>
      </c>
      <c r="GZR4748">
        <v>900</v>
      </c>
      <c r="GZW4748">
        <v>900</v>
      </c>
      <c r="HAB4748" t="s">
        <v>3619</v>
      </c>
      <c r="HAG4748">
        <v>42225</v>
      </c>
      <c r="HAH4748" t="s">
        <v>131</v>
      </c>
      <c r="HAI4748" t="s">
        <v>1169</v>
      </c>
      <c r="HAJ4748" t="s">
        <v>58</v>
      </c>
      <c r="HAK4748" t="s">
        <v>629</v>
      </c>
      <c r="HAL4748" t="s">
        <v>131</v>
      </c>
      <c r="HAM4748" t="s">
        <v>102</v>
      </c>
      <c r="HAN4748" t="s">
        <v>103</v>
      </c>
      <c r="HAP4748">
        <v>45</v>
      </c>
      <c r="HAQ4748" t="s">
        <v>133</v>
      </c>
      <c r="HAR4748" t="s">
        <v>95</v>
      </c>
      <c r="HAS4748" t="s">
        <v>54</v>
      </c>
      <c r="HAT4748" t="s">
        <v>93</v>
      </c>
      <c r="HAU4748" t="s">
        <v>114</v>
      </c>
      <c r="HAV4748">
        <v>42225</v>
      </c>
      <c r="HAW4748">
        <v>42225</v>
      </c>
      <c r="HAX4748">
        <v>900</v>
      </c>
      <c r="HBC4748">
        <v>900</v>
      </c>
      <c r="HBH4748" t="s">
        <v>3619</v>
      </c>
      <c r="HBM4748">
        <v>42225</v>
      </c>
      <c r="HBN4748" t="s">
        <v>131</v>
      </c>
      <c r="HBO4748" t="s">
        <v>1169</v>
      </c>
      <c r="HBP4748" t="s">
        <v>58</v>
      </c>
      <c r="HBQ4748" t="s">
        <v>629</v>
      </c>
      <c r="HBR4748" t="s">
        <v>131</v>
      </c>
      <c r="HBS4748" t="s">
        <v>102</v>
      </c>
      <c r="HBT4748" t="s">
        <v>103</v>
      </c>
      <c r="HBV4748">
        <v>45</v>
      </c>
      <c r="HBW4748" t="s">
        <v>133</v>
      </c>
      <c r="HBX4748" t="s">
        <v>95</v>
      </c>
      <c r="HBY4748" t="s">
        <v>54</v>
      </c>
      <c r="HBZ4748" t="s">
        <v>93</v>
      </c>
      <c r="HCA4748" t="s">
        <v>114</v>
      </c>
      <c r="HCB4748">
        <v>42225</v>
      </c>
      <c r="HCC4748">
        <v>42225</v>
      </c>
      <c r="HCD4748">
        <v>900</v>
      </c>
      <c r="HCI4748">
        <v>900</v>
      </c>
      <c r="HCN4748" t="s">
        <v>3619</v>
      </c>
      <c r="HCS4748">
        <v>42225</v>
      </c>
      <c r="HCT4748" t="s">
        <v>131</v>
      </c>
      <c r="HCU4748" t="s">
        <v>1169</v>
      </c>
      <c r="HCV4748" t="s">
        <v>58</v>
      </c>
      <c r="HCW4748" t="s">
        <v>629</v>
      </c>
      <c r="HCX4748" t="s">
        <v>131</v>
      </c>
      <c r="HCY4748" t="s">
        <v>102</v>
      </c>
      <c r="HCZ4748" t="s">
        <v>103</v>
      </c>
      <c r="HDB4748">
        <v>45</v>
      </c>
      <c r="HDC4748" t="s">
        <v>133</v>
      </c>
      <c r="HDD4748" t="s">
        <v>95</v>
      </c>
      <c r="HDE4748" t="s">
        <v>54</v>
      </c>
      <c r="HDF4748" t="s">
        <v>93</v>
      </c>
      <c r="HDG4748" t="s">
        <v>114</v>
      </c>
      <c r="HDH4748">
        <v>42225</v>
      </c>
      <c r="HDI4748">
        <v>42225</v>
      </c>
      <c r="HDJ4748">
        <v>900</v>
      </c>
      <c r="HDO4748">
        <v>900</v>
      </c>
      <c r="HDT4748" t="s">
        <v>3619</v>
      </c>
      <c r="HDY4748">
        <v>42225</v>
      </c>
      <c r="HDZ4748" t="s">
        <v>131</v>
      </c>
      <c r="HEA4748" t="s">
        <v>1169</v>
      </c>
      <c r="HEB4748" t="s">
        <v>58</v>
      </c>
      <c r="HEC4748" t="s">
        <v>629</v>
      </c>
      <c r="HED4748" t="s">
        <v>131</v>
      </c>
      <c r="HEE4748" t="s">
        <v>102</v>
      </c>
      <c r="HEF4748" t="s">
        <v>103</v>
      </c>
      <c r="HEH4748">
        <v>45</v>
      </c>
      <c r="HEI4748" t="s">
        <v>133</v>
      </c>
      <c r="HEJ4748" t="s">
        <v>95</v>
      </c>
      <c r="HEK4748" t="s">
        <v>54</v>
      </c>
      <c r="HEL4748" t="s">
        <v>93</v>
      </c>
      <c r="HEM4748" t="s">
        <v>114</v>
      </c>
      <c r="HEN4748">
        <v>42225</v>
      </c>
      <c r="HEO4748">
        <v>42225</v>
      </c>
      <c r="HEP4748">
        <v>900</v>
      </c>
      <c r="HEU4748">
        <v>900</v>
      </c>
      <c r="HEZ4748" t="s">
        <v>3619</v>
      </c>
      <c r="HFE4748">
        <v>42225</v>
      </c>
      <c r="HFF4748" t="s">
        <v>131</v>
      </c>
      <c r="HFG4748" t="s">
        <v>1169</v>
      </c>
      <c r="HFH4748" t="s">
        <v>58</v>
      </c>
      <c r="HFI4748" t="s">
        <v>629</v>
      </c>
      <c r="HFJ4748" t="s">
        <v>131</v>
      </c>
      <c r="HFK4748" t="s">
        <v>102</v>
      </c>
      <c r="HFL4748" t="s">
        <v>103</v>
      </c>
      <c r="HFN4748">
        <v>45</v>
      </c>
      <c r="HFO4748" t="s">
        <v>133</v>
      </c>
      <c r="HFP4748" t="s">
        <v>95</v>
      </c>
      <c r="HFQ4748" t="s">
        <v>54</v>
      </c>
      <c r="HFR4748" t="s">
        <v>93</v>
      </c>
      <c r="HFS4748" t="s">
        <v>114</v>
      </c>
      <c r="HFT4748">
        <v>42225</v>
      </c>
      <c r="HFU4748">
        <v>42225</v>
      </c>
      <c r="HFV4748">
        <v>900</v>
      </c>
      <c r="HGA4748">
        <v>900</v>
      </c>
      <c r="HGF4748" t="s">
        <v>3619</v>
      </c>
      <c r="HGK4748">
        <v>42225</v>
      </c>
      <c r="HGL4748" t="s">
        <v>131</v>
      </c>
      <c r="HGM4748" t="s">
        <v>1169</v>
      </c>
      <c r="HGN4748" t="s">
        <v>58</v>
      </c>
      <c r="HGO4748" t="s">
        <v>629</v>
      </c>
      <c r="HGP4748" t="s">
        <v>131</v>
      </c>
      <c r="HGQ4748" t="s">
        <v>102</v>
      </c>
      <c r="HGR4748" t="s">
        <v>103</v>
      </c>
      <c r="HGT4748">
        <v>45</v>
      </c>
      <c r="HGU4748" t="s">
        <v>133</v>
      </c>
      <c r="HGV4748" t="s">
        <v>95</v>
      </c>
      <c r="HGW4748" t="s">
        <v>54</v>
      </c>
      <c r="HGX4748" t="s">
        <v>93</v>
      </c>
      <c r="HGY4748" t="s">
        <v>114</v>
      </c>
      <c r="HGZ4748">
        <v>42225</v>
      </c>
      <c r="HHA4748">
        <v>42225</v>
      </c>
      <c r="HHB4748">
        <v>900</v>
      </c>
      <c r="HHG4748">
        <v>900</v>
      </c>
      <c r="HHL4748" t="s">
        <v>3619</v>
      </c>
      <c r="HHQ4748">
        <v>42225</v>
      </c>
      <c r="HHR4748" t="s">
        <v>131</v>
      </c>
      <c r="HHS4748" t="s">
        <v>1169</v>
      </c>
      <c r="HHT4748" t="s">
        <v>58</v>
      </c>
      <c r="HHU4748" t="s">
        <v>629</v>
      </c>
      <c r="HHV4748" t="s">
        <v>131</v>
      </c>
      <c r="HHW4748" t="s">
        <v>102</v>
      </c>
      <c r="HHX4748" t="s">
        <v>103</v>
      </c>
      <c r="HHZ4748">
        <v>45</v>
      </c>
      <c r="HIA4748" t="s">
        <v>133</v>
      </c>
      <c r="HIB4748" t="s">
        <v>95</v>
      </c>
      <c r="HIC4748" t="s">
        <v>54</v>
      </c>
      <c r="HID4748" t="s">
        <v>93</v>
      </c>
      <c r="HIE4748" t="s">
        <v>114</v>
      </c>
      <c r="HIF4748">
        <v>42225</v>
      </c>
      <c r="HIG4748">
        <v>42225</v>
      </c>
      <c r="HIH4748">
        <v>900</v>
      </c>
      <c r="HIM4748">
        <v>900</v>
      </c>
      <c r="HIR4748" t="s">
        <v>3619</v>
      </c>
      <c r="HIW4748">
        <v>42225</v>
      </c>
      <c r="HIX4748" t="s">
        <v>131</v>
      </c>
      <c r="HIY4748" t="s">
        <v>1169</v>
      </c>
      <c r="HIZ4748" t="s">
        <v>58</v>
      </c>
      <c r="HJA4748" t="s">
        <v>629</v>
      </c>
      <c r="HJB4748" t="s">
        <v>131</v>
      </c>
      <c r="HJC4748" t="s">
        <v>102</v>
      </c>
      <c r="HJD4748" t="s">
        <v>103</v>
      </c>
      <c r="HJF4748">
        <v>45</v>
      </c>
      <c r="HJG4748" t="s">
        <v>133</v>
      </c>
      <c r="HJH4748" t="s">
        <v>95</v>
      </c>
      <c r="HJI4748" t="s">
        <v>54</v>
      </c>
      <c r="HJJ4748" t="s">
        <v>93</v>
      </c>
      <c r="HJK4748" t="s">
        <v>114</v>
      </c>
      <c r="HJL4748">
        <v>42225</v>
      </c>
      <c r="HJM4748">
        <v>42225</v>
      </c>
      <c r="HJN4748">
        <v>900</v>
      </c>
      <c r="HJS4748">
        <v>900</v>
      </c>
      <c r="HJX4748" t="s">
        <v>3619</v>
      </c>
      <c r="HKC4748">
        <v>42225</v>
      </c>
      <c r="HKD4748" t="s">
        <v>131</v>
      </c>
      <c r="HKE4748" t="s">
        <v>1169</v>
      </c>
      <c r="HKF4748" t="s">
        <v>58</v>
      </c>
      <c r="HKG4748" t="s">
        <v>629</v>
      </c>
      <c r="HKH4748" t="s">
        <v>131</v>
      </c>
      <c r="HKI4748" t="s">
        <v>102</v>
      </c>
      <c r="HKJ4748" t="s">
        <v>103</v>
      </c>
      <c r="HKL4748">
        <v>45</v>
      </c>
      <c r="HKM4748" t="s">
        <v>133</v>
      </c>
      <c r="HKN4748" t="s">
        <v>95</v>
      </c>
      <c r="HKO4748" t="s">
        <v>54</v>
      </c>
      <c r="HKP4748" t="s">
        <v>93</v>
      </c>
      <c r="HKQ4748" t="s">
        <v>114</v>
      </c>
      <c r="HKR4748">
        <v>42225</v>
      </c>
      <c r="HKS4748">
        <v>42225</v>
      </c>
      <c r="HKT4748">
        <v>900</v>
      </c>
      <c r="HKY4748">
        <v>900</v>
      </c>
      <c r="HLD4748" t="s">
        <v>3619</v>
      </c>
      <c r="HLI4748">
        <v>42225</v>
      </c>
      <c r="HLJ4748" t="s">
        <v>131</v>
      </c>
      <c r="HLK4748" t="s">
        <v>1169</v>
      </c>
      <c r="HLL4748" t="s">
        <v>58</v>
      </c>
      <c r="HLM4748" t="s">
        <v>629</v>
      </c>
      <c r="HLN4748" t="s">
        <v>131</v>
      </c>
      <c r="HLO4748" t="s">
        <v>102</v>
      </c>
      <c r="HLP4748" t="s">
        <v>103</v>
      </c>
      <c r="HLR4748">
        <v>45</v>
      </c>
      <c r="HLS4748" t="s">
        <v>133</v>
      </c>
      <c r="HLT4748" t="s">
        <v>95</v>
      </c>
      <c r="HLU4748" t="s">
        <v>54</v>
      </c>
      <c r="HLV4748" t="s">
        <v>93</v>
      </c>
      <c r="HLW4748" t="s">
        <v>114</v>
      </c>
      <c r="HLX4748">
        <v>42225</v>
      </c>
      <c r="HLY4748">
        <v>42225</v>
      </c>
      <c r="HLZ4748">
        <v>900</v>
      </c>
      <c r="HME4748">
        <v>900</v>
      </c>
      <c r="HMJ4748" t="s">
        <v>3619</v>
      </c>
      <c r="HMO4748">
        <v>42225</v>
      </c>
      <c r="HMP4748" t="s">
        <v>131</v>
      </c>
      <c r="HMQ4748" t="s">
        <v>1169</v>
      </c>
      <c r="HMR4748" t="s">
        <v>58</v>
      </c>
      <c r="HMS4748" t="s">
        <v>629</v>
      </c>
      <c r="HMT4748" t="s">
        <v>131</v>
      </c>
      <c r="HMU4748" t="s">
        <v>102</v>
      </c>
      <c r="HMV4748" t="s">
        <v>103</v>
      </c>
      <c r="HMX4748">
        <v>45</v>
      </c>
      <c r="HMY4748" t="s">
        <v>133</v>
      </c>
      <c r="HMZ4748" t="s">
        <v>95</v>
      </c>
      <c r="HNA4748" t="s">
        <v>54</v>
      </c>
      <c r="HNB4748" t="s">
        <v>93</v>
      </c>
      <c r="HNC4748" t="s">
        <v>114</v>
      </c>
      <c r="HND4748">
        <v>42225</v>
      </c>
      <c r="HNE4748">
        <v>42225</v>
      </c>
      <c r="HNF4748">
        <v>900</v>
      </c>
      <c r="HNK4748">
        <v>900</v>
      </c>
      <c r="HNP4748" t="s">
        <v>3619</v>
      </c>
      <c r="HNU4748">
        <v>42225</v>
      </c>
      <c r="HNV4748" t="s">
        <v>131</v>
      </c>
      <c r="HNW4748" t="s">
        <v>1169</v>
      </c>
      <c r="HNX4748" t="s">
        <v>58</v>
      </c>
      <c r="HNY4748" t="s">
        <v>629</v>
      </c>
      <c r="HNZ4748" t="s">
        <v>131</v>
      </c>
      <c r="HOA4748" t="s">
        <v>102</v>
      </c>
      <c r="HOB4748" t="s">
        <v>103</v>
      </c>
      <c r="HOD4748">
        <v>45</v>
      </c>
      <c r="HOE4748" t="s">
        <v>133</v>
      </c>
      <c r="HOF4748" t="s">
        <v>95</v>
      </c>
      <c r="HOG4748" t="s">
        <v>54</v>
      </c>
      <c r="HOH4748" t="s">
        <v>93</v>
      </c>
      <c r="HOI4748" t="s">
        <v>114</v>
      </c>
      <c r="HOJ4748">
        <v>42225</v>
      </c>
      <c r="HOK4748">
        <v>42225</v>
      </c>
      <c r="HOL4748">
        <v>900</v>
      </c>
      <c r="HOQ4748">
        <v>900</v>
      </c>
      <c r="HOV4748" t="s">
        <v>3619</v>
      </c>
      <c r="HPA4748">
        <v>42225</v>
      </c>
      <c r="HPB4748" t="s">
        <v>131</v>
      </c>
      <c r="HPC4748" t="s">
        <v>1169</v>
      </c>
      <c r="HPD4748" t="s">
        <v>58</v>
      </c>
      <c r="HPE4748" t="s">
        <v>629</v>
      </c>
      <c r="HPF4748" t="s">
        <v>131</v>
      </c>
      <c r="HPG4748" t="s">
        <v>102</v>
      </c>
      <c r="HPH4748" t="s">
        <v>103</v>
      </c>
      <c r="HPJ4748">
        <v>45</v>
      </c>
      <c r="HPK4748" t="s">
        <v>133</v>
      </c>
      <c r="HPL4748" t="s">
        <v>95</v>
      </c>
      <c r="HPM4748" t="s">
        <v>54</v>
      </c>
      <c r="HPN4748" t="s">
        <v>93</v>
      </c>
      <c r="HPO4748" t="s">
        <v>114</v>
      </c>
      <c r="HPP4748">
        <v>42225</v>
      </c>
      <c r="HPQ4748">
        <v>42225</v>
      </c>
      <c r="HPR4748">
        <v>900</v>
      </c>
      <c r="HPW4748">
        <v>900</v>
      </c>
      <c r="HQB4748" t="s">
        <v>3619</v>
      </c>
      <c r="HQG4748">
        <v>42225</v>
      </c>
      <c r="HQH4748" t="s">
        <v>131</v>
      </c>
      <c r="HQI4748" t="s">
        <v>1169</v>
      </c>
      <c r="HQJ4748" t="s">
        <v>58</v>
      </c>
      <c r="HQK4748" t="s">
        <v>629</v>
      </c>
      <c r="HQL4748" t="s">
        <v>131</v>
      </c>
      <c r="HQM4748" t="s">
        <v>102</v>
      </c>
      <c r="HQN4748" t="s">
        <v>103</v>
      </c>
      <c r="HQP4748">
        <v>45</v>
      </c>
      <c r="HQQ4748" t="s">
        <v>133</v>
      </c>
      <c r="HQR4748" t="s">
        <v>95</v>
      </c>
      <c r="HQS4748" t="s">
        <v>54</v>
      </c>
      <c r="HQT4748" t="s">
        <v>93</v>
      </c>
      <c r="HQU4748" t="s">
        <v>114</v>
      </c>
      <c r="HQV4748">
        <v>42225</v>
      </c>
      <c r="HQW4748">
        <v>42225</v>
      </c>
      <c r="HQX4748">
        <v>900</v>
      </c>
      <c r="HRC4748">
        <v>900</v>
      </c>
      <c r="HRH4748" t="s">
        <v>3619</v>
      </c>
      <c r="HRM4748">
        <v>42225</v>
      </c>
      <c r="HRN4748" t="s">
        <v>131</v>
      </c>
      <c r="HRO4748" t="s">
        <v>1169</v>
      </c>
      <c r="HRP4748" t="s">
        <v>58</v>
      </c>
      <c r="HRQ4748" t="s">
        <v>629</v>
      </c>
      <c r="HRR4748" t="s">
        <v>131</v>
      </c>
      <c r="HRS4748" t="s">
        <v>102</v>
      </c>
      <c r="HRT4748" t="s">
        <v>103</v>
      </c>
      <c r="HRV4748">
        <v>45</v>
      </c>
      <c r="HRW4748" t="s">
        <v>133</v>
      </c>
      <c r="HRX4748" t="s">
        <v>95</v>
      </c>
      <c r="HRY4748" t="s">
        <v>54</v>
      </c>
      <c r="HRZ4748" t="s">
        <v>93</v>
      </c>
      <c r="HSA4748" t="s">
        <v>114</v>
      </c>
      <c r="HSB4748">
        <v>42225</v>
      </c>
      <c r="HSC4748">
        <v>42225</v>
      </c>
      <c r="HSD4748">
        <v>900</v>
      </c>
      <c r="HSI4748">
        <v>900</v>
      </c>
      <c r="HSN4748" t="s">
        <v>3619</v>
      </c>
      <c r="HSS4748">
        <v>42225</v>
      </c>
      <c r="HST4748" t="s">
        <v>131</v>
      </c>
      <c r="HSU4748" t="s">
        <v>1169</v>
      </c>
      <c r="HSV4748" t="s">
        <v>58</v>
      </c>
      <c r="HSW4748" t="s">
        <v>629</v>
      </c>
      <c r="HSX4748" t="s">
        <v>131</v>
      </c>
      <c r="HSY4748" t="s">
        <v>102</v>
      </c>
      <c r="HSZ4748" t="s">
        <v>103</v>
      </c>
      <c r="HTB4748">
        <v>45</v>
      </c>
      <c r="HTC4748" t="s">
        <v>133</v>
      </c>
      <c r="HTD4748" t="s">
        <v>95</v>
      </c>
      <c r="HTE4748" t="s">
        <v>54</v>
      </c>
      <c r="HTF4748" t="s">
        <v>93</v>
      </c>
      <c r="HTG4748" t="s">
        <v>114</v>
      </c>
      <c r="HTH4748">
        <v>42225</v>
      </c>
      <c r="HTI4748">
        <v>42225</v>
      </c>
      <c r="HTJ4748">
        <v>900</v>
      </c>
      <c r="HTO4748">
        <v>900</v>
      </c>
      <c r="HTT4748" t="s">
        <v>3619</v>
      </c>
      <c r="HTY4748">
        <v>42225</v>
      </c>
      <c r="HTZ4748" t="s">
        <v>131</v>
      </c>
      <c r="HUA4748" t="s">
        <v>1169</v>
      </c>
      <c r="HUB4748" t="s">
        <v>58</v>
      </c>
      <c r="HUC4748" t="s">
        <v>629</v>
      </c>
      <c r="HUD4748" t="s">
        <v>131</v>
      </c>
      <c r="HUE4748" t="s">
        <v>102</v>
      </c>
      <c r="HUF4748" t="s">
        <v>103</v>
      </c>
      <c r="HUH4748">
        <v>45</v>
      </c>
      <c r="HUI4748" t="s">
        <v>133</v>
      </c>
      <c r="HUJ4748" t="s">
        <v>95</v>
      </c>
      <c r="HUK4748" t="s">
        <v>54</v>
      </c>
      <c r="HUL4748" t="s">
        <v>93</v>
      </c>
      <c r="HUM4748" t="s">
        <v>114</v>
      </c>
      <c r="HUN4748">
        <v>42225</v>
      </c>
      <c r="HUO4748">
        <v>42225</v>
      </c>
      <c r="HUP4748">
        <v>900</v>
      </c>
      <c r="HUU4748">
        <v>900</v>
      </c>
      <c r="HUZ4748" t="s">
        <v>3619</v>
      </c>
      <c r="HVE4748">
        <v>42225</v>
      </c>
      <c r="HVF4748" t="s">
        <v>131</v>
      </c>
      <c r="HVG4748" t="s">
        <v>1169</v>
      </c>
      <c r="HVH4748" t="s">
        <v>58</v>
      </c>
      <c r="HVI4748" t="s">
        <v>629</v>
      </c>
      <c r="HVJ4748" t="s">
        <v>131</v>
      </c>
      <c r="HVK4748" t="s">
        <v>102</v>
      </c>
      <c r="HVL4748" t="s">
        <v>103</v>
      </c>
      <c r="HVN4748">
        <v>45</v>
      </c>
      <c r="HVO4748" t="s">
        <v>133</v>
      </c>
      <c r="HVP4748" t="s">
        <v>95</v>
      </c>
      <c r="HVQ4748" t="s">
        <v>54</v>
      </c>
      <c r="HVR4748" t="s">
        <v>93</v>
      </c>
      <c r="HVS4748" t="s">
        <v>114</v>
      </c>
      <c r="HVT4748">
        <v>42225</v>
      </c>
      <c r="HVU4748">
        <v>42225</v>
      </c>
      <c r="HVV4748">
        <v>900</v>
      </c>
      <c r="HWA4748">
        <v>900</v>
      </c>
      <c r="HWF4748" t="s">
        <v>3619</v>
      </c>
      <c r="HWK4748">
        <v>42225</v>
      </c>
      <c r="HWL4748" t="s">
        <v>131</v>
      </c>
      <c r="HWM4748" t="s">
        <v>1169</v>
      </c>
      <c r="HWN4748" t="s">
        <v>58</v>
      </c>
      <c r="HWO4748" t="s">
        <v>629</v>
      </c>
      <c r="HWP4748" t="s">
        <v>131</v>
      </c>
      <c r="HWQ4748" t="s">
        <v>102</v>
      </c>
      <c r="HWR4748" t="s">
        <v>103</v>
      </c>
      <c r="HWT4748">
        <v>45</v>
      </c>
      <c r="HWU4748" t="s">
        <v>133</v>
      </c>
      <c r="HWV4748" t="s">
        <v>95</v>
      </c>
      <c r="HWW4748" t="s">
        <v>54</v>
      </c>
      <c r="HWX4748" t="s">
        <v>93</v>
      </c>
      <c r="HWY4748" t="s">
        <v>114</v>
      </c>
      <c r="HWZ4748">
        <v>42225</v>
      </c>
      <c r="HXA4748">
        <v>42225</v>
      </c>
      <c r="HXB4748">
        <v>900</v>
      </c>
      <c r="HXG4748">
        <v>900</v>
      </c>
      <c r="HXL4748" t="s">
        <v>3619</v>
      </c>
      <c r="HXQ4748">
        <v>42225</v>
      </c>
      <c r="HXR4748" t="s">
        <v>131</v>
      </c>
      <c r="HXS4748" t="s">
        <v>1169</v>
      </c>
      <c r="HXT4748" t="s">
        <v>58</v>
      </c>
      <c r="HXU4748" t="s">
        <v>629</v>
      </c>
      <c r="HXV4748" t="s">
        <v>131</v>
      </c>
      <c r="HXW4748" t="s">
        <v>102</v>
      </c>
      <c r="HXX4748" t="s">
        <v>103</v>
      </c>
      <c r="HXZ4748">
        <v>45</v>
      </c>
      <c r="HYA4748" t="s">
        <v>133</v>
      </c>
      <c r="HYB4748" t="s">
        <v>95</v>
      </c>
      <c r="HYC4748" t="s">
        <v>54</v>
      </c>
      <c r="HYD4748" t="s">
        <v>93</v>
      </c>
      <c r="HYE4748" t="s">
        <v>114</v>
      </c>
      <c r="HYF4748">
        <v>42225</v>
      </c>
      <c r="HYG4748">
        <v>42225</v>
      </c>
      <c r="HYH4748">
        <v>900</v>
      </c>
      <c r="HYM4748">
        <v>900</v>
      </c>
      <c r="HYR4748" t="s">
        <v>3619</v>
      </c>
      <c r="HYW4748">
        <v>42225</v>
      </c>
      <c r="HYX4748" t="s">
        <v>131</v>
      </c>
      <c r="HYY4748" t="s">
        <v>1169</v>
      </c>
      <c r="HYZ4748" t="s">
        <v>58</v>
      </c>
      <c r="HZA4748" t="s">
        <v>629</v>
      </c>
      <c r="HZB4748" t="s">
        <v>131</v>
      </c>
      <c r="HZC4748" t="s">
        <v>102</v>
      </c>
      <c r="HZD4748" t="s">
        <v>103</v>
      </c>
      <c r="HZF4748">
        <v>45</v>
      </c>
      <c r="HZG4748" t="s">
        <v>133</v>
      </c>
      <c r="HZH4748" t="s">
        <v>95</v>
      </c>
      <c r="HZI4748" t="s">
        <v>54</v>
      </c>
      <c r="HZJ4748" t="s">
        <v>93</v>
      </c>
      <c r="HZK4748" t="s">
        <v>114</v>
      </c>
      <c r="HZL4748">
        <v>42225</v>
      </c>
      <c r="HZM4748">
        <v>42225</v>
      </c>
      <c r="HZN4748">
        <v>900</v>
      </c>
      <c r="HZS4748">
        <v>900</v>
      </c>
      <c r="HZX4748" t="s">
        <v>3619</v>
      </c>
      <c r="IAC4748">
        <v>42225</v>
      </c>
      <c r="IAD4748" t="s">
        <v>131</v>
      </c>
      <c r="IAE4748" t="s">
        <v>1169</v>
      </c>
      <c r="IAF4748" t="s">
        <v>58</v>
      </c>
      <c r="IAG4748" t="s">
        <v>629</v>
      </c>
      <c r="IAH4748" t="s">
        <v>131</v>
      </c>
      <c r="IAI4748" t="s">
        <v>102</v>
      </c>
      <c r="IAJ4748" t="s">
        <v>103</v>
      </c>
      <c r="IAL4748">
        <v>45</v>
      </c>
      <c r="IAM4748" t="s">
        <v>133</v>
      </c>
      <c r="IAN4748" t="s">
        <v>95</v>
      </c>
      <c r="IAO4748" t="s">
        <v>54</v>
      </c>
      <c r="IAP4748" t="s">
        <v>93</v>
      </c>
      <c r="IAQ4748" t="s">
        <v>114</v>
      </c>
      <c r="IAR4748">
        <v>42225</v>
      </c>
      <c r="IAS4748">
        <v>42225</v>
      </c>
      <c r="IAT4748">
        <v>900</v>
      </c>
      <c r="IAY4748">
        <v>900</v>
      </c>
      <c r="IBD4748" t="s">
        <v>3619</v>
      </c>
      <c r="IBI4748">
        <v>42225</v>
      </c>
      <c r="IBJ4748" t="s">
        <v>131</v>
      </c>
      <c r="IBK4748" t="s">
        <v>1169</v>
      </c>
      <c r="IBL4748" t="s">
        <v>58</v>
      </c>
      <c r="IBM4748" t="s">
        <v>629</v>
      </c>
      <c r="IBN4748" t="s">
        <v>131</v>
      </c>
      <c r="IBO4748" t="s">
        <v>102</v>
      </c>
      <c r="IBP4748" t="s">
        <v>103</v>
      </c>
      <c r="IBR4748">
        <v>45</v>
      </c>
      <c r="IBS4748" t="s">
        <v>133</v>
      </c>
      <c r="IBT4748" t="s">
        <v>95</v>
      </c>
      <c r="IBU4748" t="s">
        <v>54</v>
      </c>
      <c r="IBV4748" t="s">
        <v>93</v>
      </c>
      <c r="IBW4748" t="s">
        <v>114</v>
      </c>
      <c r="IBX4748">
        <v>42225</v>
      </c>
      <c r="IBY4748">
        <v>42225</v>
      </c>
      <c r="IBZ4748">
        <v>900</v>
      </c>
      <c r="ICE4748">
        <v>900</v>
      </c>
      <c r="ICJ4748" t="s">
        <v>3619</v>
      </c>
      <c r="ICO4748">
        <v>42225</v>
      </c>
      <c r="ICP4748" t="s">
        <v>131</v>
      </c>
      <c r="ICQ4748" t="s">
        <v>1169</v>
      </c>
      <c r="ICR4748" t="s">
        <v>58</v>
      </c>
      <c r="ICS4748" t="s">
        <v>629</v>
      </c>
      <c r="ICT4748" t="s">
        <v>131</v>
      </c>
      <c r="ICU4748" t="s">
        <v>102</v>
      </c>
      <c r="ICV4748" t="s">
        <v>103</v>
      </c>
      <c r="ICX4748">
        <v>45</v>
      </c>
      <c r="ICY4748" t="s">
        <v>133</v>
      </c>
      <c r="ICZ4748" t="s">
        <v>95</v>
      </c>
      <c r="IDA4748" t="s">
        <v>54</v>
      </c>
      <c r="IDB4748" t="s">
        <v>93</v>
      </c>
      <c r="IDC4748" t="s">
        <v>114</v>
      </c>
      <c r="IDD4748">
        <v>42225</v>
      </c>
      <c r="IDE4748">
        <v>42225</v>
      </c>
      <c r="IDF4748">
        <v>900</v>
      </c>
      <c r="IDK4748">
        <v>900</v>
      </c>
      <c r="IDP4748" t="s">
        <v>3619</v>
      </c>
      <c r="IDU4748">
        <v>42225</v>
      </c>
      <c r="IDV4748" t="s">
        <v>131</v>
      </c>
      <c r="IDW4748" t="s">
        <v>1169</v>
      </c>
      <c r="IDX4748" t="s">
        <v>58</v>
      </c>
      <c r="IDY4748" t="s">
        <v>629</v>
      </c>
      <c r="IDZ4748" t="s">
        <v>131</v>
      </c>
      <c r="IEA4748" t="s">
        <v>102</v>
      </c>
      <c r="IEB4748" t="s">
        <v>103</v>
      </c>
      <c r="IED4748">
        <v>45</v>
      </c>
      <c r="IEE4748" t="s">
        <v>133</v>
      </c>
      <c r="IEF4748" t="s">
        <v>95</v>
      </c>
      <c r="IEG4748" t="s">
        <v>54</v>
      </c>
      <c r="IEH4748" t="s">
        <v>93</v>
      </c>
      <c r="IEI4748" t="s">
        <v>114</v>
      </c>
      <c r="IEJ4748">
        <v>42225</v>
      </c>
      <c r="IEK4748">
        <v>42225</v>
      </c>
      <c r="IEL4748">
        <v>900</v>
      </c>
      <c r="IEQ4748">
        <v>900</v>
      </c>
      <c r="IEV4748" t="s">
        <v>3619</v>
      </c>
      <c r="IFA4748">
        <v>42225</v>
      </c>
      <c r="IFB4748" t="s">
        <v>131</v>
      </c>
      <c r="IFC4748" t="s">
        <v>1169</v>
      </c>
      <c r="IFD4748" t="s">
        <v>58</v>
      </c>
      <c r="IFE4748" t="s">
        <v>629</v>
      </c>
      <c r="IFF4748" t="s">
        <v>131</v>
      </c>
      <c r="IFG4748" t="s">
        <v>102</v>
      </c>
      <c r="IFH4748" t="s">
        <v>103</v>
      </c>
      <c r="IFJ4748">
        <v>45</v>
      </c>
      <c r="IFK4748" t="s">
        <v>133</v>
      </c>
      <c r="IFL4748" t="s">
        <v>95</v>
      </c>
      <c r="IFM4748" t="s">
        <v>54</v>
      </c>
      <c r="IFN4748" t="s">
        <v>93</v>
      </c>
      <c r="IFO4748" t="s">
        <v>114</v>
      </c>
      <c r="IFP4748">
        <v>42225</v>
      </c>
      <c r="IFQ4748">
        <v>42225</v>
      </c>
      <c r="IFR4748">
        <v>900</v>
      </c>
      <c r="IFW4748">
        <v>900</v>
      </c>
      <c r="IGB4748" t="s">
        <v>3619</v>
      </c>
      <c r="IGG4748">
        <v>42225</v>
      </c>
      <c r="IGH4748" t="s">
        <v>131</v>
      </c>
      <c r="IGI4748" t="s">
        <v>1169</v>
      </c>
      <c r="IGJ4748" t="s">
        <v>58</v>
      </c>
      <c r="IGK4748" t="s">
        <v>629</v>
      </c>
      <c r="IGL4748" t="s">
        <v>131</v>
      </c>
      <c r="IGM4748" t="s">
        <v>102</v>
      </c>
      <c r="IGN4748" t="s">
        <v>103</v>
      </c>
      <c r="IGP4748">
        <v>45</v>
      </c>
      <c r="IGQ4748" t="s">
        <v>133</v>
      </c>
      <c r="IGR4748" t="s">
        <v>95</v>
      </c>
      <c r="IGS4748" t="s">
        <v>54</v>
      </c>
      <c r="IGT4748" t="s">
        <v>93</v>
      </c>
      <c r="IGU4748" t="s">
        <v>114</v>
      </c>
      <c r="IGV4748">
        <v>42225</v>
      </c>
      <c r="IGW4748">
        <v>42225</v>
      </c>
      <c r="IGX4748">
        <v>900</v>
      </c>
      <c r="IHC4748">
        <v>900</v>
      </c>
      <c r="IHH4748" t="s">
        <v>3619</v>
      </c>
      <c r="IHM4748">
        <v>42225</v>
      </c>
      <c r="IHN4748" t="s">
        <v>131</v>
      </c>
      <c r="IHO4748" t="s">
        <v>1169</v>
      </c>
      <c r="IHP4748" t="s">
        <v>58</v>
      </c>
      <c r="IHQ4748" t="s">
        <v>629</v>
      </c>
      <c r="IHR4748" t="s">
        <v>131</v>
      </c>
      <c r="IHS4748" t="s">
        <v>102</v>
      </c>
      <c r="IHT4748" t="s">
        <v>103</v>
      </c>
      <c r="IHV4748">
        <v>45</v>
      </c>
      <c r="IHW4748" t="s">
        <v>133</v>
      </c>
      <c r="IHX4748" t="s">
        <v>95</v>
      </c>
      <c r="IHY4748" t="s">
        <v>54</v>
      </c>
      <c r="IHZ4748" t="s">
        <v>93</v>
      </c>
      <c r="IIA4748" t="s">
        <v>114</v>
      </c>
      <c r="IIB4748">
        <v>42225</v>
      </c>
      <c r="IIC4748">
        <v>42225</v>
      </c>
      <c r="IID4748">
        <v>900</v>
      </c>
      <c r="III4748">
        <v>900</v>
      </c>
      <c r="IIN4748" t="s">
        <v>3619</v>
      </c>
      <c r="IIS4748">
        <v>42225</v>
      </c>
      <c r="IIT4748" t="s">
        <v>131</v>
      </c>
      <c r="IIU4748" t="s">
        <v>1169</v>
      </c>
      <c r="IIV4748" t="s">
        <v>58</v>
      </c>
      <c r="IIW4748" t="s">
        <v>629</v>
      </c>
      <c r="IIX4748" t="s">
        <v>131</v>
      </c>
      <c r="IIY4748" t="s">
        <v>102</v>
      </c>
      <c r="IIZ4748" t="s">
        <v>103</v>
      </c>
      <c r="IJB4748">
        <v>45</v>
      </c>
      <c r="IJC4748" t="s">
        <v>133</v>
      </c>
      <c r="IJD4748" t="s">
        <v>95</v>
      </c>
      <c r="IJE4748" t="s">
        <v>54</v>
      </c>
      <c r="IJF4748" t="s">
        <v>93</v>
      </c>
      <c r="IJG4748" t="s">
        <v>114</v>
      </c>
      <c r="IJH4748">
        <v>42225</v>
      </c>
      <c r="IJI4748">
        <v>42225</v>
      </c>
      <c r="IJJ4748">
        <v>900</v>
      </c>
      <c r="IJO4748">
        <v>900</v>
      </c>
      <c r="IJT4748" t="s">
        <v>3619</v>
      </c>
      <c r="IJY4748">
        <v>42225</v>
      </c>
      <c r="IJZ4748" t="s">
        <v>131</v>
      </c>
      <c r="IKA4748" t="s">
        <v>1169</v>
      </c>
      <c r="IKB4748" t="s">
        <v>58</v>
      </c>
      <c r="IKC4748" t="s">
        <v>629</v>
      </c>
      <c r="IKD4748" t="s">
        <v>131</v>
      </c>
      <c r="IKE4748" t="s">
        <v>102</v>
      </c>
      <c r="IKF4748" t="s">
        <v>103</v>
      </c>
      <c r="IKH4748">
        <v>45</v>
      </c>
      <c r="IKI4748" t="s">
        <v>133</v>
      </c>
      <c r="IKJ4748" t="s">
        <v>95</v>
      </c>
      <c r="IKK4748" t="s">
        <v>54</v>
      </c>
      <c r="IKL4748" t="s">
        <v>93</v>
      </c>
      <c r="IKM4748" t="s">
        <v>114</v>
      </c>
      <c r="IKN4748">
        <v>42225</v>
      </c>
      <c r="IKO4748">
        <v>42225</v>
      </c>
      <c r="IKP4748">
        <v>900</v>
      </c>
      <c r="IKU4748">
        <v>900</v>
      </c>
      <c r="IKZ4748" t="s">
        <v>3619</v>
      </c>
      <c r="ILE4748">
        <v>42225</v>
      </c>
      <c r="ILF4748" t="s">
        <v>131</v>
      </c>
      <c r="ILG4748" t="s">
        <v>1169</v>
      </c>
      <c r="ILH4748" t="s">
        <v>58</v>
      </c>
      <c r="ILI4748" t="s">
        <v>629</v>
      </c>
      <c r="ILJ4748" t="s">
        <v>131</v>
      </c>
      <c r="ILK4748" t="s">
        <v>102</v>
      </c>
      <c r="ILL4748" t="s">
        <v>103</v>
      </c>
      <c r="ILN4748">
        <v>45</v>
      </c>
      <c r="ILO4748" t="s">
        <v>133</v>
      </c>
      <c r="ILP4748" t="s">
        <v>95</v>
      </c>
      <c r="ILQ4748" t="s">
        <v>54</v>
      </c>
      <c r="ILR4748" t="s">
        <v>93</v>
      </c>
      <c r="ILS4748" t="s">
        <v>114</v>
      </c>
      <c r="ILT4748">
        <v>42225</v>
      </c>
      <c r="ILU4748">
        <v>42225</v>
      </c>
      <c r="ILV4748">
        <v>900</v>
      </c>
      <c r="IMA4748">
        <v>900</v>
      </c>
      <c r="IMF4748" t="s">
        <v>3619</v>
      </c>
      <c r="IMK4748">
        <v>42225</v>
      </c>
      <c r="IML4748" t="s">
        <v>131</v>
      </c>
      <c r="IMM4748" t="s">
        <v>1169</v>
      </c>
      <c r="IMN4748" t="s">
        <v>58</v>
      </c>
      <c r="IMO4748" t="s">
        <v>629</v>
      </c>
      <c r="IMP4748" t="s">
        <v>131</v>
      </c>
      <c r="IMQ4748" t="s">
        <v>102</v>
      </c>
      <c r="IMR4748" t="s">
        <v>103</v>
      </c>
      <c r="IMT4748">
        <v>45</v>
      </c>
      <c r="IMU4748" t="s">
        <v>133</v>
      </c>
      <c r="IMV4748" t="s">
        <v>95</v>
      </c>
      <c r="IMW4748" t="s">
        <v>54</v>
      </c>
      <c r="IMX4748" t="s">
        <v>93</v>
      </c>
      <c r="IMY4748" t="s">
        <v>114</v>
      </c>
      <c r="IMZ4748">
        <v>42225</v>
      </c>
      <c r="INA4748">
        <v>42225</v>
      </c>
      <c r="INB4748">
        <v>900</v>
      </c>
      <c r="ING4748">
        <v>900</v>
      </c>
      <c r="INL4748" t="s">
        <v>3619</v>
      </c>
      <c r="INQ4748">
        <v>42225</v>
      </c>
      <c r="INR4748" t="s">
        <v>131</v>
      </c>
      <c r="INS4748" t="s">
        <v>1169</v>
      </c>
      <c r="INT4748" t="s">
        <v>58</v>
      </c>
      <c r="INU4748" t="s">
        <v>629</v>
      </c>
      <c r="INV4748" t="s">
        <v>131</v>
      </c>
      <c r="INW4748" t="s">
        <v>102</v>
      </c>
      <c r="INX4748" t="s">
        <v>103</v>
      </c>
      <c r="INZ4748">
        <v>45</v>
      </c>
      <c r="IOA4748" t="s">
        <v>133</v>
      </c>
      <c r="IOB4748" t="s">
        <v>95</v>
      </c>
      <c r="IOC4748" t="s">
        <v>54</v>
      </c>
      <c r="IOD4748" t="s">
        <v>93</v>
      </c>
      <c r="IOE4748" t="s">
        <v>114</v>
      </c>
      <c r="IOF4748">
        <v>42225</v>
      </c>
      <c r="IOG4748">
        <v>42225</v>
      </c>
      <c r="IOH4748">
        <v>900</v>
      </c>
      <c r="IOM4748">
        <v>900</v>
      </c>
      <c r="IOR4748" t="s">
        <v>3619</v>
      </c>
      <c r="IOW4748">
        <v>42225</v>
      </c>
      <c r="IOX4748" t="s">
        <v>131</v>
      </c>
      <c r="IOY4748" t="s">
        <v>1169</v>
      </c>
      <c r="IOZ4748" t="s">
        <v>58</v>
      </c>
      <c r="IPA4748" t="s">
        <v>629</v>
      </c>
      <c r="IPB4748" t="s">
        <v>131</v>
      </c>
      <c r="IPC4748" t="s">
        <v>102</v>
      </c>
      <c r="IPD4748" t="s">
        <v>103</v>
      </c>
      <c r="IPF4748">
        <v>45</v>
      </c>
      <c r="IPG4748" t="s">
        <v>133</v>
      </c>
      <c r="IPH4748" t="s">
        <v>95</v>
      </c>
      <c r="IPI4748" t="s">
        <v>54</v>
      </c>
      <c r="IPJ4748" t="s">
        <v>93</v>
      </c>
      <c r="IPK4748" t="s">
        <v>114</v>
      </c>
      <c r="IPL4748">
        <v>42225</v>
      </c>
      <c r="IPM4748">
        <v>42225</v>
      </c>
      <c r="IPN4748">
        <v>900</v>
      </c>
      <c r="IPS4748">
        <v>900</v>
      </c>
      <c r="IPX4748" t="s">
        <v>3619</v>
      </c>
      <c r="IQC4748">
        <v>42225</v>
      </c>
      <c r="IQD4748" t="s">
        <v>131</v>
      </c>
      <c r="IQE4748" t="s">
        <v>1169</v>
      </c>
      <c r="IQF4748" t="s">
        <v>58</v>
      </c>
      <c r="IQG4748" t="s">
        <v>629</v>
      </c>
      <c r="IQH4748" t="s">
        <v>131</v>
      </c>
      <c r="IQI4748" t="s">
        <v>102</v>
      </c>
      <c r="IQJ4748" t="s">
        <v>103</v>
      </c>
      <c r="IQL4748">
        <v>45</v>
      </c>
      <c r="IQM4748" t="s">
        <v>133</v>
      </c>
      <c r="IQN4748" t="s">
        <v>95</v>
      </c>
      <c r="IQO4748" t="s">
        <v>54</v>
      </c>
      <c r="IQP4748" t="s">
        <v>93</v>
      </c>
      <c r="IQQ4748" t="s">
        <v>114</v>
      </c>
      <c r="IQR4748">
        <v>42225</v>
      </c>
      <c r="IQS4748">
        <v>42225</v>
      </c>
      <c r="IQT4748">
        <v>900</v>
      </c>
      <c r="IQY4748">
        <v>900</v>
      </c>
      <c r="IRD4748" t="s">
        <v>3619</v>
      </c>
      <c r="IRI4748">
        <v>42225</v>
      </c>
      <c r="IRJ4748" t="s">
        <v>131</v>
      </c>
      <c r="IRK4748" t="s">
        <v>1169</v>
      </c>
      <c r="IRL4748" t="s">
        <v>58</v>
      </c>
      <c r="IRM4748" t="s">
        <v>629</v>
      </c>
      <c r="IRN4748" t="s">
        <v>131</v>
      </c>
      <c r="IRO4748" t="s">
        <v>102</v>
      </c>
      <c r="IRP4748" t="s">
        <v>103</v>
      </c>
      <c r="IRR4748">
        <v>45</v>
      </c>
      <c r="IRS4748" t="s">
        <v>133</v>
      </c>
      <c r="IRT4748" t="s">
        <v>95</v>
      </c>
      <c r="IRU4748" t="s">
        <v>54</v>
      </c>
      <c r="IRV4748" t="s">
        <v>93</v>
      </c>
      <c r="IRW4748" t="s">
        <v>114</v>
      </c>
      <c r="IRX4748">
        <v>42225</v>
      </c>
      <c r="IRY4748">
        <v>42225</v>
      </c>
      <c r="IRZ4748">
        <v>900</v>
      </c>
      <c r="ISE4748">
        <v>900</v>
      </c>
      <c r="ISJ4748" t="s">
        <v>3619</v>
      </c>
      <c r="ISO4748">
        <v>42225</v>
      </c>
      <c r="ISP4748" t="s">
        <v>131</v>
      </c>
      <c r="ISQ4748" t="s">
        <v>1169</v>
      </c>
      <c r="ISR4748" t="s">
        <v>58</v>
      </c>
      <c r="ISS4748" t="s">
        <v>629</v>
      </c>
      <c r="IST4748" t="s">
        <v>131</v>
      </c>
      <c r="ISU4748" t="s">
        <v>102</v>
      </c>
      <c r="ISV4748" t="s">
        <v>103</v>
      </c>
      <c r="ISX4748">
        <v>45</v>
      </c>
      <c r="ISY4748" t="s">
        <v>133</v>
      </c>
      <c r="ISZ4748" t="s">
        <v>95</v>
      </c>
      <c r="ITA4748" t="s">
        <v>54</v>
      </c>
      <c r="ITB4748" t="s">
        <v>93</v>
      </c>
      <c r="ITC4748" t="s">
        <v>114</v>
      </c>
      <c r="ITD4748">
        <v>42225</v>
      </c>
      <c r="ITE4748">
        <v>42225</v>
      </c>
      <c r="ITF4748">
        <v>900</v>
      </c>
      <c r="ITK4748">
        <v>900</v>
      </c>
      <c r="ITP4748" t="s">
        <v>3619</v>
      </c>
      <c r="ITU4748">
        <v>42225</v>
      </c>
      <c r="ITV4748" t="s">
        <v>131</v>
      </c>
      <c r="ITW4748" t="s">
        <v>1169</v>
      </c>
      <c r="ITX4748" t="s">
        <v>58</v>
      </c>
      <c r="ITY4748" t="s">
        <v>629</v>
      </c>
      <c r="ITZ4748" t="s">
        <v>131</v>
      </c>
      <c r="IUA4748" t="s">
        <v>102</v>
      </c>
      <c r="IUB4748" t="s">
        <v>103</v>
      </c>
      <c r="IUD4748">
        <v>45</v>
      </c>
      <c r="IUE4748" t="s">
        <v>133</v>
      </c>
      <c r="IUF4748" t="s">
        <v>95</v>
      </c>
      <c r="IUG4748" t="s">
        <v>54</v>
      </c>
      <c r="IUH4748" t="s">
        <v>93</v>
      </c>
      <c r="IUI4748" t="s">
        <v>114</v>
      </c>
      <c r="IUJ4748">
        <v>42225</v>
      </c>
      <c r="IUK4748">
        <v>42225</v>
      </c>
      <c r="IUL4748">
        <v>900</v>
      </c>
      <c r="IUQ4748">
        <v>900</v>
      </c>
      <c r="IUV4748" t="s">
        <v>3619</v>
      </c>
      <c r="IVA4748">
        <v>42225</v>
      </c>
      <c r="IVB4748" t="s">
        <v>131</v>
      </c>
      <c r="IVC4748" t="s">
        <v>1169</v>
      </c>
      <c r="IVD4748" t="s">
        <v>58</v>
      </c>
      <c r="IVE4748" t="s">
        <v>629</v>
      </c>
      <c r="IVF4748" t="s">
        <v>131</v>
      </c>
      <c r="IVG4748" t="s">
        <v>102</v>
      </c>
      <c r="IVH4748" t="s">
        <v>103</v>
      </c>
      <c r="IVJ4748">
        <v>45</v>
      </c>
      <c r="IVK4748" t="s">
        <v>133</v>
      </c>
      <c r="IVL4748" t="s">
        <v>95</v>
      </c>
      <c r="IVM4748" t="s">
        <v>54</v>
      </c>
      <c r="IVN4748" t="s">
        <v>93</v>
      </c>
      <c r="IVO4748" t="s">
        <v>114</v>
      </c>
      <c r="IVP4748">
        <v>42225</v>
      </c>
      <c r="IVQ4748">
        <v>42225</v>
      </c>
      <c r="IVR4748">
        <v>900</v>
      </c>
      <c r="IVW4748">
        <v>900</v>
      </c>
      <c r="IWB4748" t="s">
        <v>3619</v>
      </c>
      <c r="IWG4748">
        <v>42225</v>
      </c>
      <c r="IWH4748" t="s">
        <v>131</v>
      </c>
      <c r="IWI4748" t="s">
        <v>1169</v>
      </c>
      <c r="IWJ4748" t="s">
        <v>58</v>
      </c>
      <c r="IWK4748" t="s">
        <v>629</v>
      </c>
      <c r="IWL4748" t="s">
        <v>131</v>
      </c>
      <c r="IWM4748" t="s">
        <v>102</v>
      </c>
      <c r="IWN4748" t="s">
        <v>103</v>
      </c>
      <c r="IWP4748">
        <v>45</v>
      </c>
      <c r="IWQ4748" t="s">
        <v>133</v>
      </c>
      <c r="IWR4748" t="s">
        <v>95</v>
      </c>
      <c r="IWS4748" t="s">
        <v>54</v>
      </c>
      <c r="IWT4748" t="s">
        <v>93</v>
      </c>
      <c r="IWU4748" t="s">
        <v>114</v>
      </c>
      <c r="IWV4748">
        <v>42225</v>
      </c>
      <c r="IWW4748">
        <v>42225</v>
      </c>
      <c r="IWX4748">
        <v>900</v>
      </c>
      <c r="IXC4748">
        <v>900</v>
      </c>
      <c r="IXH4748" t="s">
        <v>3619</v>
      </c>
      <c r="IXM4748">
        <v>42225</v>
      </c>
      <c r="IXN4748" t="s">
        <v>131</v>
      </c>
      <c r="IXO4748" t="s">
        <v>1169</v>
      </c>
      <c r="IXP4748" t="s">
        <v>58</v>
      </c>
      <c r="IXQ4748" t="s">
        <v>629</v>
      </c>
      <c r="IXR4748" t="s">
        <v>131</v>
      </c>
      <c r="IXS4748" t="s">
        <v>102</v>
      </c>
      <c r="IXT4748" t="s">
        <v>103</v>
      </c>
      <c r="IXV4748">
        <v>45</v>
      </c>
      <c r="IXW4748" t="s">
        <v>133</v>
      </c>
      <c r="IXX4748" t="s">
        <v>95</v>
      </c>
      <c r="IXY4748" t="s">
        <v>54</v>
      </c>
      <c r="IXZ4748" t="s">
        <v>93</v>
      </c>
      <c r="IYA4748" t="s">
        <v>114</v>
      </c>
      <c r="IYB4748">
        <v>42225</v>
      </c>
      <c r="IYC4748">
        <v>42225</v>
      </c>
      <c r="IYD4748">
        <v>900</v>
      </c>
      <c r="IYI4748">
        <v>900</v>
      </c>
      <c r="IYN4748" t="s">
        <v>3619</v>
      </c>
      <c r="IYS4748">
        <v>42225</v>
      </c>
      <c r="IYT4748" t="s">
        <v>131</v>
      </c>
      <c r="IYU4748" t="s">
        <v>1169</v>
      </c>
      <c r="IYV4748" t="s">
        <v>58</v>
      </c>
      <c r="IYW4748" t="s">
        <v>629</v>
      </c>
      <c r="IYX4748" t="s">
        <v>131</v>
      </c>
      <c r="IYY4748" t="s">
        <v>102</v>
      </c>
      <c r="IYZ4748" t="s">
        <v>103</v>
      </c>
      <c r="IZB4748">
        <v>45</v>
      </c>
      <c r="IZC4748" t="s">
        <v>133</v>
      </c>
      <c r="IZD4748" t="s">
        <v>95</v>
      </c>
      <c r="IZE4748" t="s">
        <v>54</v>
      </c>
      <c r="IZF4748" t="s">
        <v>93</v>
      </c>
      <c r="IZG4748" t="s">
        <v>114</v>
      </c>
      <c r="IZH4748">
        <v>42225</v>
      </c>
      <c r="IZI4748">
        <v>42225</v>
      </c>
      <c r="IZJ4748">
        <v>900</v>
      </c>
      <c r="IZO4748">
        <v>900</v>
      </c>
      <c r="IZT4748" t="s">
        <v>3619</v>
      </c>
      <c r="IZY4748">
        <v>42225</v>
      </c>
      <c r="IZZ4748" t="s">
        <v>131</v>
      </c>
      <c r="JAA4748" t="s">
        <v>1169</v>
      </c>
      <c r="JAB4748" t="s">
        <v>58</v>
      </c>
      <c r="JAC4748" t="s">
        <v>629</v>
      </c>
      <c r="JAD4748" t="s">
        <v>131</v>
      </c>
      <c r="JAE4748" t="s">
        <v>102</v>
      </c>
      <c r="JAF4748" t="s">
        <v>103</v>
      </c>
      <c r="JAH4748">
        <v>45</v>
      </c>
      <c r="JAI4748" t="s">
        <v>133</v>
      </c>
      <c r="JAJ4748" t="s">
        <v>95</v>
      </c>
      <c r="JAK4748" t="s">
        <v>54</v>
      </c>
      <c r="JAL4748" t="s">
        <v>93</v>
      </c>
      <c r="JAM4748" t="s">
        <v>114</v>
      </c>
      <c r="JAN4748">
        <v>42225</v>
      </c>
      <c r="JAO4748">
        <v>42225</v>
      </c>
      <c r="JAP4748">
        <v>900</v>
      </c>
      <c r="JAU4748">
        <v>900</v>
      </c>
      <c r="JAZ4748" t="s">
        <v>3619</v>
      </c>
      <c r="JBE4748">
        <v>42225</v>
      </c>
      <c r="JBF4748" t="s">
        <v>131</v>
      </c>
      <c r="JBG4748" t="s">
        <v>1169</v>
      </c>
      <c r="JBH4748" t="s">
        <v>58</v>
      </c>
      <c r="JBI4748" t="s">
        <v>629</v>
      </c>
      <c r="JBJ4748" t="s">
        <v>131</v>
      </c>
      <c r="JBK4748" t="s">
        <v>102</v>
      </c>
      <c r="JBL4748" t="s">
        <v>103</v>
      </c>
      <c r="JBN4748">
        <v>45</v>
      </c>
      <c r="JBO4748" t="s">
        <v>133</v>
      </c>
      <c r="JBP4748" t="s">
        <v>95</v>
      </c>
      <c r="JBQ4748" t="s">
        <v>54</v>
      </c>
      <c r="JBR4748" t="s">
        <v>93</v>
      </c>
      <c r="JBS4748" t="s">
        <v>114</v>
      </c>
      <c r="JBT4748">
        <v>42225</v>
      </c>
      <c r="JBU4748">
        <v>42225</v>
      </c>
      <c r="JBV4748">
        <v>900</v>
      </c>
      <c r="JCA4748">
        <v>900</v>
      </c>
      <c r="JCF4748" t="s">
        <v>3619</v>
      </c>
      <c r="JCK4748">
        <v>42225</v>
      </c>
      <c r="JCL4748" t="s">
        <v>131</v>
      </c>
      <c r="JCM4748" t="s">
        <v>1169</v>
      </c>
      <c r="JCN4748" t="s">
        <v>58</v>
      </c>
      <c r="JCO4748" t="s">
        <v>629</v>
      </c>
      <c r="JCP4748" t="s">
        <v>131</v>
      </c>
      <c r="JCQ4748" t="s">
        <v>102</v>
      </c>
      <c r="JCR4748" t="s">
        <v>103</v>
      </c>
      <c r="JCT4748">
        <v>45</v>
      </c>
      <c r="JCU4748" t="s">
        <v>133</v>
      </c>
      <c r="JCV4748" t="s">
        <v>95</v>
      </c>
      <c r="JCW4748" t="s">
        <v>54</v>
      </c>
      <c r="JCX4748" t="s">
        <v>93</v>
      </c>
      <c r="JCY4748" t="s">
        <v>114</v>
      </c>
      <c r="JCZ4748">
        <v>42225</v>
      </c>
      <c r="JDA4748">
        <v>42225</v>
      </c>
      <c r="JDB4748">
        <v>900</v>
      </c>
      <c r="JDG4748">
        <v>900</v>
      </c>
      <c r="JDL4748" t="s">
        <v>3619</v>
      </c>
      <c r="JDQ4748">
        <v>42225</v>
      </c>
      <c r="JDR4748" t="s">
        <v>131</v>
      </c>
      <c r="JDS4748" t="s">
        <v>1169</v>
      </c>
      <c r="JDT4748" t="s">
        <v>58</v>
      </c>
      <c r="JDU4748" t="s">
        <v>629</v>
      </c>
      <c r="JDV4748" t="s">
        <v>131</v>
      </c>
      <c r="JDW4748" t="s">
        <v>102</v>
      </c>
      <c r="JDX4748" t="s">
        <v>103</v>
      </c>
      <c r="JDZ4748">
        <v>45</v>
      </c>
      <c r="JEA4748" t="s">
        <v>133</v>
      </c>
      <c r="JEB4748" t="s">
        <v>95</v>
      </c>
      <c r="JEC4748" t="s">
        <v>54</v>
      </c>
      <c r="JED4748" t="s">
        <v>93</v>
      </c>
      <c r="JEE4748" t="s">
        <v>114</v>
      </c>
      <c r="JEF4748">
        <v>42225</v>
      </c>
      <c r="JEG4748">
        <v>42225</v>
      </c>
      <c r="JEH4748">
        <v>900</v>
      </c>
      <c r="JEM4748">
        <v>900</v>
      </c>
      <c r="JER4748" t="s">
        <v>3619</v>
      </c>
      <c r="JEW4748">
        <v>42225</v>
      </c>
      <c r="JEX4748" t="s">
        <v>131</v>
      </c>
      <c r="JEY4748" t="s">
        <v>1169</v>
      </c>
      <c r="JEZ4748" t="s">
        <v>58</v>
      </c>
      <c r="JFA4748" t="s">
        <v>629</v>
      </c>
      <c r="JFB4748" t="s">
        <v>131</v>
      </c>
      <c r="JFC4748" t="s">
        <v>102</v>
      </c>
      <c r="JFD4748" t="s">
        <v>103</v>
      </c>
      <c r="JFF4748">
        <v>45</v>
      </c>
      <c r="JFG4748" t="s">
        <v>133</v>
      </c>
      <c r="JFH4748" t="s">
        <v>95</v>
      </c>
      <c r="JFI4748" t="s">
        <v>54</v>
      </c>
      <c r="JFJ4748" t="s">
        <v>93</v>
      </c>
      <c r="JFK4748" t="s">
        <v>114</v>
      </c>
      <c r="JFL4748">
        <v>42225</v>
      </c>
      <c r="JFM4748">
        <v>42225</v>
      </c>
      <c r="JFN4748">
        <v>900</v>
      </c>
      <c r="JFS4748">
        <v>900</v>
      </c>
      <c r="JFX4748" t="s">
        <v>3619</v>
      </c>
      <c r="JGC4748">
        <v>42225</v>
      </c>
      <c r="JGD4748" t="s">
        <v>131</v>
      </c>
      <c r="JGE4748" t="s">
        <v>1169</v>
      </c>
      <c r="JGF4748" t="s">
        <v>58</v>
      </c>
      <c r="JGG4748" t="s">
        <v>629</v>
      </c>
      <c r="JGH4748" t="s">
        <v>131</v>
      </c>
      <c r="JGI4748" t="s">
        <v>102</v>
      </c>
      <c r="JGJ4748" t="s">
        <v>103</v>
      </c>
      <c r="JGL4748">
        <v>45</v>
      </c>
      <c r="JGM4748" t="s">
        <v>133</v>
      </c>
      <c r="JGN4748" t="s">
        <v>95</v>
      </c>
      <c r="JGO4748" t="s">
        <v>54</v>
      </c>
      <c r="JGP4748" t="s">
        <v>93</v>
      </c>
      <c r="JGQ4748" t="s">
        <v>114</v>
      </c>
      <c r="JGR4748">
        <v>42225</v>
      </c>
      <c r="JGS4748">
        <v>42225</v>
      </c>
      <c r="JGT4748">
        <v>900</v>
      </c>
      <c r="JGY4748">
        <v>900</v>
      </c>
      <c r="JHD4748" t="s">
        <v>3619</v>
      </c>
      <c r="JHI4748">
        <v>42225</v>
      </c>
      <c r="JHJ4748" t="s">
        <v>131</v>
      </c>
      <c r="JHK4748" t="s">
        <v>1169</v>
      </c>
      <c r="JHL4748" t="s">
        <v>58</v>
      </c>
      <c r="JHM4748" t="s">
        <v>629</v>
      </c>
      <c r="JHN4748" t="s">
        <v>131</v>
      </c>
      <c r="JHO4748" t="s">
        <v>102</v>
      </c>
      <c r="JHP4748" t="s">
        <v>103</v>
      </c>
      <c r="JHR4748">
        <v>45</v>
      </c>
      <c r="JHS4748" t="s">
        <v>133</v>
      </c>
      <c r="JHT4748" t="s">
        <v>95</v>
      </c>
      <c r="JHU4748" t="s">
        <v>54</v>
      </c>
      <c r="JHV4748" t="s">
        <v>93</v>
      </c>
      <c r="JHW4748" t="s">
        <v>114</v>
      </c>
      <c r="JHX4748">
        <v>42225</v>
      </c>
      <c r="JHY4748">
        <v>42225</v>
      </c>
      <c r="JHZ4748">
        <v>900</v>
      </c>
      <c r="JIE4748">
        <v>900</v>
      </c>
      <c r="JIJ4748" t="s">
        <v>3619</v>
      </c>
      <c r="JIO4748">
        <v>42225</v>
      </c>
      <c r="JIP4748" t="s">
        <v>131</v>
      </c>
      <c r="JIQ4748" t="s">
        <v>1169</v>
      </c>
      <c r="JIR4748" t="s">
        <v>58</v>
      </c>
      <c r="JIS4748" t="s">
        <v>629</v>
      </c>
      <c r="JIT4748" t="s">
        <v>131</v>
      </c>
      <c r="JIU4748" t="s">
        <v>102</v>
      </c>
      <c r="JIV4748" t="s">
        <v>103</v>
      </c>
      <c r="JIX4748">
        <v>45</v>
      </c>
      <c r="JIY4748" t="s">
        <v>133</v>
      </c>
      <c r="JIZ4748" t="s">
        <v>95</v>
      </c>
      <c r="JJA4748" t="s">
        <v>54</v>
      </c>
      <c r="JJB4748" t="s">
        <v>93</v>
      </c>
      <c r="JJC4748" t="s">
        <v>114</v>
      </c>
      <c r="JJD4748">
        <v>42225</v>
      </c>
      <c r="JJE4748">
        <v>42225</v>
      </c>
      <c r="JJF4748">
        <v>900</v>
      </c>
      <c r="JJK4748">
        <v>900</v>
      </c>
      <c r="JJP4748" t="s">
        <v>3619</v>
      </c>
      <c r="JJU4748">
        <v>42225</v>
      </c>
      <c r="JJV4748" t="s">
        <v>131</v>
      </c>
      <c r="JJW4748" t="s">
        <v>1169</v>
      </c>
      <c r="JJX4748" t="s">
        <v>58</v>
      </c>
      <c r="JJY4748" t="s">
        <v>629</v>
      </c>
      <c r="JJZ4748" t="s">
        <v>131</v>
      </c>
      <c r="JKA4748" t="s">
        <v>102</v>
      </c>
      <c r="JKB4748" t="s">
        <v>103</v>
      </c>
      <c r="JKD4748">
        <v>45</v>
      </c>
      <c r="JKE4748" t="s">
        <v>133</v>
      </c>
      <c r="JKF4748" t="s">
        <v>95</v>
      </c>
      <c r="JKG4748" t="s">
        <v>54</v>
      </c>
      <c r="JKH4748" t="s">
        <v>93</v>
      </c>
      <c r="JKI4748" t="s">
        <v>114</v>
      </c>
      <c r="JKJ4748">
        <v>42225</v>
      </c>
      <c r="JKK4748">
        <v>42225</v>
      </c>
      <c r="JKL4748">
        <v>900</v>
      </c>
      <c r="JKQ4748">
        <v>900</v>
      </c>
      <c r="JKV4748" t="s">
        <v>3619</v>
      </c>
      <c r="JLA4748">
        <v>42225</v>
      </c>
      <c r="JLB4748" t="s">
        <v>131</v>
      </c>
      <c r="JLC4748" t="s">
        <v>1169</v>
      </c>
      <c r="JLD4748" t="s">
        <v>58</v>
      </c>
      <c r="JLE4748" t="s">
        <v>629</v>
      </c>
      <c r="JLF4748" t="s">
        <v>131</v>
      </c>
      <c r="JLG4748" t="s">
        <v>102</v>
      </c>
      <c r="JLH4748" t="s">
        <v>103</v>
      </c>
      <c r="JLJ4748">
        <v>45</v>
      </c>
      <c r="JLK4748" t="s">
        <v>133</v>
      </c>
      <c r="JLL4748" t="s">
        <v>95</v>
      </c>
      <c r="JLM4748" t="s">
        <v>54</v>
      </c>
      <c r="JLN4748" t="s">
        <v>93</v>
      </c>
      <c r="JLO4748" t="s">
        <v>114</v>
      </c>
      <c r="JLP4748">
        <v>42225</v>
      </c>
      <c r="JLQ4748">
        <v>42225</v>
      </c>
      <c r="JLR4748">
        <v>900</v>
      </c>
      <c r="JLW4748">
        <v>900</v>
      </c>
      <c r="JMB4748" t="s">
        <v>3619</v>
      </c>
      <c r="JMG4748">
        <v>42225</v>
      </c>
      <c r="JMH4748" t="s">
        <v>131</v>
      </c>
      <c r="JMI4748" t="s">
        <v>1169</v>
      </c>
      <c r="JMJ4748" t="s">
        <v>58</v>
      </c>
      <c r="JMK4748" t="s">
        <v>629</v>
      </c>
      <c r="JML4748" t="s">
        <v>131</v>
      </c>
      <c r="JMM4748" t="s">
        <v>102</v>
      </c>
      <c r="JMN4748" t="s">
        <v>103</v>
      </c>
      <c r="JMP4748">
        <v>45</v>
      </c>
      <c r="JMQ4748" t="s">
        <v>133</v>
      </c>
      <c r="JMR4748" t="s">
        <v>95</v>
      </c>
      <c r="JMS4748" t="s">
        <v>54</v>
      </c>
      <c r="JMT4748" t="s">
        <v>93</v>
      </c>
      <c r="JMU4748" t="s">
        <v>114</v>
      </c>
      <c r="JMV4748">
        <v>42225</v>
      </c>
      <c r="JMW4748">
        <v>42225</v>
      </c>
      <c r="JMX4748">
        <v>900</v>
      </c>
      <c r="JNC4748">
        <v>900</v>
      </c>
      <c r="JNH4748" t="s">
        <v>3619</v>
      </c>
      <c r="JNM4748">
        <v>42225</v>
      </c>
      <c r="JNN4748" t="s">
        <v>131</v>
      </c>
      <c r="JNO4748" t="s">
        <v>1169</v>
      </c>
      <c r="JNP4748" t="s">
        <v>58</v>
      </c>
      <c r="JNQ4748" t="s">
        <v>629</v>
      </c>
      <c r="JNR4748" t="s">
        <v>131</v>
      </c>
      <c r="JNS4748" t="s">
        <v>102</v>
      </c>
      <c r="JNT4748" t="s">
        <v>103</v>
      </c>
      <c r="JNV4748">
        <v>45</v>
      </c>
      <c r="JNW4748" t="s">
        <v>133</v>
      </c>
      <c r="JNX4748" t="s">
        <v>95</v>
      </c>
      <c r="JNY4748" t="s">
        <v>54</v>
      </c>
      <c r="JNZ4748" t="s">
        <v>93</v>
      </c>
      <c r="JOA4748" t="s">
        <v>114</v>
      </c>
      <c r="JOB4748">
        <v>42225</v>
      </c>
      <c r="JOC4748">
        <v>42225</v>
      </c>
      <c r="JOD4748">
        <v>900</v>
      </c>
      <c r="JOI4748">
        <v>900</v>
      </c>
      <c r="JON4748" t="s">
        <v>3619</v>
      </c>
      <c r="JOS4748">
        <v>42225</v>
      </c>
      <c r="JOT4748" t="s">
        <v>131</v>
      </c>
      <c r="JOU4748" t="s">
        <v>1169</v>
      </c>
      <c r="JOV4748" t="s">
        <v>58</v>
      </c>
      <c r="JOW4748" t="s">
        <v>629</v>
      </c>
      <c r="JOX4748" t="s">
        <v>131</v>
      </c>
      <c r="JOY4748" t="s">
        <v>102</v>
      </c>
      <c r="JOZ4748" t="s">
        <v>103</v>
      </c>
      <c r="JPB4748">
        <v>45</v>
      </c>
      <c r="JPC4748" t="s">
        <v>133</v>
      </c>
      <c r="JPD4748" t="s">
        <v>95</v>
      </c>
      <c r="JPE4748" t="s">
        <v>54</v>
      </c>
      <c r="JPF4748" t="s">
        <v>93</v>
      </c>
      <c r="JPG4748" t="s">
        <v>114</v>
      </c>
      <c r="JPH4748">
        <v>42225</v>
      </c>
      <c r="JPI4748">
        <v>42225</v>
      </c>
      <c r="JPJ4748">
        <v>900</v>
      </c>
      <c r="JPO4748">
        <v>900</v>
      </c>
      <c r="JPT4748" t="s">
        <v>3619</v>
      </c>
      <c r="JPY4748">
        <v>42225</v>
      </c>
      <c r="JPZ4748" t="s">
        <v>131</v>
      </c>
      <c r="JQA4748" t="s">
        <v>1169</v>
      </c>
      <c r="JQB4748" t="s">
        <v>58</v>
      </c>
      <c r="JQC4748" t="s">
        <v>629</v>
      </c>
      <c r="JQD4748" t="s">
        <v>131</v>
      </c>
      <c r="JQE4748" t="s">
        <v>102</v>
      </c>
      <c r="JQF4748" t="s">
        <v>103</v>
      </c>
      <c r="JQH4748">
        <v>45</v>
      </c>
      <c r="JQI4748" t="s">
        <v>133</v>
      </c>
      <c r="JQJ4748" t="s">
        <v>95</v>
      </c>
      <c r="JQK4748" t="s">
        <v>54</v>
      </c>
      <c r="JQL4748" t="s">
        <v>93</v>
      </c>
      <c r="JQM4748" t="s">
        <v>114</v>
      </c>
      <c r="JQN4748">
        <v>42225</v>
      </c>
      <c r="JQO4748">
        <v>42225</v>
      </c>
      <c r="JQP4748">
        <v>900</v>
      </c>
      <c r="JQU4748">
        <v>900</v>
      </c>
      <c r="JQZ4748" t="s">
        <v>3619</v>
      </c>
      <c r="JRE4748">
        <v>42225</v>
      </c>
      <c r="JRF4748" t="s">
        <v>131</v>
      </c>
      <c r="JRG4748" t="s">
        <v>1169</v>
      </c>
      <c r="JRH4748" t="s">
        <v>58</v>
      </c>
      <c r="JRI4748" t="s">
        <v>629</v>
      </c>
      <c r="JRJ4748" t="s">
        <v>131</v>
      </c>
      <c r="JRK4748" t="s">
        <v>102</v>
      </c>
      <c r="JRL4748" t="s">
        <v>103</v>
      </c>
      <c r="JRN4748">
        <v>45</v>
      </c>
      <c r="JRO4748" t="s">
        <v>133</v>
      </c>
      <c r="JRP4748" t="s">
        <v>95</v>
      </c>
      <c r="JRQ4748" t="s">
        <v>54</v>
      </c>
      <c r="JRR4748" t="s">
        <v>93</v>
      </c>
      <c r="JRS4748" t="s">
        <v>114</v>
      </c>
      <c r="JRT4748">
        <v>42225</v>
      </c>
      <c r="JRU4748">
        <v>42225</v>
      </c>
      <c r="JRV4748">
        <v>900</v>
      </c>
      <c r="JSA4748">
        <v>900</v>
      </c>
      <c r="JSF4748" t="s">
        <v>3619</v>
      </c>
      <c r="JSK4748">
        <v>42225</v>
      </c>
      <c r="JSL4748" t="s">
        <v>131</v>
      </c>
      <c r="JSM4748" t="s">
        <v>1169</v>
      </c>
      <c r="JSN4748" t="s">
        <v>58</v>
      </c>
      <c r="JSO4748" t="s">
        <v>629</v>
      </c>
      <c r="JSP4748" t="s">
        <v>131</v>
      </c>
      <c r="JSQ4748" t="s">
        <v>102</v>
      </c>
      <c r="JSR4748" t="s">
        <v>103</v>
      </c>
      <c r="JST4748">
        <v>45</v>
      </c>
      <c r="JSU4748" t="s">
        <v>133</v>
      </c>
      <c r="JSV4748" t="s">
        <v>95</v>
      </c>
      <c r="JSW4748" t="s">
        <v>54</v>
      </c>
      <c r="JSX4748" t="s">
        <v>93</v>
      </c>
      <c r="JSY4748" t="s">
        <v>114</v>
      </c>
      <c r="JSZ4748">
        <v>42225</v>
      </c>
      <c r="JTA4748">
        <v>42225</v>
      </c>
      <c r="JTB4748">
        <v>900</v>
      </c>
      <c r="JTG4748">
        <v>900</v>
      </c>
      <c r="JTL4748" t="s">
        <v>3619</v>
      </c>
      <c r="JTQ4748">
        <v>42225</v>
      </c>
      <c r="JTR4748" t="s">
        <v>131</v>
      </c>
      <c r="JTS4748" t="s">
        <v>1169</v>
      </c>
      <c r="JTT4748" t="s">
        <v>58</v>
      </c>
      <c r="JTU4748" t="s">
        <v>629</v>
      </c>
      <c r="JTV4748" t="s">
        <v>131</v>
      </c>
      <c r="JTW4748" t="s">
        <v>102</v>
      </c>
      <c r="JTX4748" t="s">
        <v>103</v>
      </c>
      <c r="JTZ4748">
        <v>45</v>
      </c>
      <c r="JUA4748" t="s">
        <v>133</v>
      </c>
      <c r="JUB4748" t="s">
        <v>95</v>
      </c>
      <c r="JUC4748" t="s">
        <v>54</v>
      </c>
      <c r="JUD4748" t="s">
        <v>93</v>
      </c>
      <c r="JUE4748" t="s">
        <v>114</v>
      </c>
      <c r="JUF4748">
        <v>42225</v>
      </c>
      <c r="JUG4748">
        <v>42225</v>
      </c>
      <c r="JUH4748">
        <v>900</v>
      </c>
      <c r="JUM4748">
        <v>900</v>
      </c>
      <c r="JUR4748" t="s">
        <v>3619</v>
      </c>
      <c r="JUW4748">
        <v>42225</v>
      </c>
      <c r="JUX4748" t="s">
        <v>131</v>
      </c>
      <c r="JUY4748" t="s">
        <v>1169</v>
      </c>
      <c r="JUZ4748" t="s">
        <v>58</v>
      </c>
      <c r="JVA4748" t="s">
        <v>629</v>
      </c>
      <c r="JVB4748" t="s">
        <v>131</v>
      </c>
      <c r="JVC4748" t="s">
        <v>102</v>
      </c>
      <c r="JVD4748" t="s">
        <v>103</v>
      </c>
      <c r="JVF4748">
        <v>45</v>
      </c>
      <c r="JVG4748" t="s">
        <v>133</v>
      </c>
      <c r="JVH4748" t="s">
        <v>95</v>
      </c>
      <c r="JVI4748" t="s">
        <v>54</v>
      </c>
      <c r="JVJ4748" t="s">
        <v>93</v>
      </c>
      <c r="JVK4748" t="s">
        <v>114</v>
      </c>
      <c r="JVL4748">
        <v>42225</v>
      </c>
      <c r="JVM4748">
        <v>42225</v>
      </c>
      <c r="JVN4748">
        <v>900</v>
      </c>
      <c r="JVS4748">
        <v>900</v>
      </c>
      <c r="JVX4748" t="s">
        <v>3619</v>
      </c>
      <c r="JWC4748">
        <v>42225</v>
      </c>
      <c r="JWD4748" t="s">
        <v>131</v>
      </c>
      <c r="JWE4748" t="s">
        <v>1169</v>
      </c>
      <c r="JWF4748" t="s">
        <v>58</v>
      </c>
      <c r="JWG4748" t="s">
        <v>629</v>
      </c>
      <c r="JWH4748" t="s">
        <v>131</v>
      </c>
      <c r="JWI4748" t="s">
        <v>102</v>
      </c>
      <c r="JWJ4748" t="s">
        <v>103</v>
      </c>
      <c r="JWL4748">
        <v>45</v>
      </c>
      <c r="JWM4748" t="s">
        <v>133</v>
      </c>
      <c r="JWN4748" t="s">
        <v>95</v>
      </c>
      <c r="JWO4748" t="s">
        <v>54</v>
      </c>
      <c r="JWP4748" t="s">
        <v>93</v>
      </c>
      <c r="JWQ4748" t="s">
        <v>114</v>
      </c>
      <c r="JWR4748">
        <v>42225</v>
      </c>
      <c r="JWS4748">
        <v>42225</v>
      </c>
      <c r="JWT4748">
        <v>900</v>
      </c>
      <c r="JWY4748">
        <v>900</v>
      </c>
      <c r="JXD4748" t="s">
        <v>3619</v>
      </c>
      <c r="JXI4748">
        <v>42225</v>
      </c>
      <c r="JXJ4748" t="s">
        <v>131</v>
      </c>
      <c r="JXK4748" t="s">
        <v>1169</v>
      </c>
      <c r="JXL4748" t="s">
        <v>58</v>
      </c>
      <c r="JXM4748" t="s">
        <v>629</v>
      </c>
      <c r="JXN4748" t="s">
        <v>131</v>
      </c>
      <c r="JXO4748" t="s">
        <v>102</v>
      </c>
      <c r="JXP4748" t="s">
        <v>103</v>
      </c>
      <c r="JXR4748">
        <v>45</v>
      </c>
      <c r="JXS4748" t="s">
        <v>133</v>
      </c>
      <c r="JXT4748" t="s">
        <v>95</v>
      </c>
      <c r="JXU4748" t="s">
        <v>54</v>
      </c>
      <c r="JXV4748" t="s">
        <v>93</v>
      </c>
      <c r="JXW4748" t="s">
        <v>114</v>
      </c>
      <c r="JXX4748">
        <v>42225</v>
      </c>
      <c r="JXY4748">
        <v>42225</v>
      </c>
      <c r="JXZ4748">
        <v>900</v>
      </c>
      <c r="JYE4748">
        <v>900</v>
      </c>
      <c r="JYJ4748" t="s">
        <v>3619</v>
      </c>
      <c r="JYO4748">
        <v>42225</v>
      </c>
      <c r="JYP4748" t="s">
        <v>131</v>
      </c>
      <c r="JYQ4748" t="s">
        <v>1169</v>
      </c>
      <c r="JYR4748" t="s">
        <v>58</v>
      </c>
      <c r="JYS4748" t="s">
        <v>629</v>
      </c>
      <c r="JYT4748" t="s">
        <v>131</v>
      </c>
      <c r="JYU4748" t="s">
        <v>102</v>
      </c>
      <c r="JYV4748" t="s">
        <v>103</v>
      </c>
      <c r="JYX4748">
        <v>45</v>
      </c>
      <c r="JYY4748" t="s">
        <v>133</v>
      </c>
      <c r="JYZ4748" t="s">
        <v>95</v>
      </c>
      <c r="JZA4748" t="s">
        <v>54</v>
      </c>
      <c r="JZB4748" t="s">
        <v>93</v>
      </c>
      <c r="JZC4748" t="s">
        <v>114</v>
      </c>
      <c r="JZD4748">
        <v>42225</v>
      </c>
      <c r="JZE4748">
        <v>42225</v>
      </c>
      <c r="JZF4748">
        <v>900</v>
      </c>
      <c r="JZK4748">
        <v>900</v>
      </c>
      <c r="JZP4748" t="s">
        <v>3619</v>
      </c>
      <c r="JZU4748">
        <v>42225</v>
      </c>
      <c r="JZV4748" t="s">
        <v>131</v>
      </c>
      <c r="JZW4748" t="s">
        <v>1169</v>
      </c>
      <c r="JZX4748" t="s">
        <v>58</v>
      </c>
      <c r="JZY4748" t="s">
        <v>629</v>
      </c>
      <c r="JZZ4748" t="s">
        <v>131</v>
      </c>
      <c r="KAA4748" t="s">
        <v>102</v>
      </c>
      <c r="KAB4748" t="s">
        <v>103</v>
      </c>
      <c r="KAD4748">
        <v>45</v>
      </c>
      <c r="KAE4748" t="s">
        <v>133</v>
      </c>
      <c r="KAF4748" t="s">
        <v>95</v>
      </c>
      <c r="KAG4748" t="s">
        <v>54</v>
      </c>
      <c r="KAH4748" t="s">
        <v>93</v>
      </c>
      <c r="KAI4748" t="s">
        <v>114</v>
      </c>
      <c r="KAJ4748">
        <v>42225</v>
      </c>
      <c r="KAK4748">
        <v>42225</v>
      </c>
      <c r="KAL4748">
        <v>900</v>
      </c>
      <c r="KAQ4748">
        <v>900</v>
      </c>
      <c r="KAV4748" t="s">
        <v>3619</v>
      </c>
      <c r="KBA4748">
        <v>42225</v>
      </c>
      <c r="KBB4748" t="s">
        <v>131</v>
      </c>
      <c r="KBC4748" t="s">
        <v>1169</v>
      </c>
      <c r="KBD4748" t="s">
        <v>58</v>
      </c>
      <c r="KBE4748" t="s">
        <v>629</v>
      </c>
      <c r="KBF4748" t="s">
        <v>131</v>
      </c>
      <c r="KBG4748" t="s">
        <v>102</v>
      </c>
      <c r="KBH4748" t="s">
        <v>103</v>
      </c>
      <c r="KBJ4748">
        <v>45</v>
      </c>
      <c r="KBK4748" t="s">
        <v>133</v>
      </c>
      <c r="KBL4748" t="s">
        <v>95</v>
      </c>
      <c r="KBM4748" t="s">
        <v>54</v>
      </c>
      <c r="KBN4748" t="s">
        <v>93</v>
      </c>
      <c r="KBO4748" t="s">
        <v>114</v>
      </c>
      <c r="KBP4748">
        <v>42225</v>
      </c>
      <c r="KBQ4748">
        <v>42225</v>
      </c>
      <c r="KBR4748">
        <v>900</v>
      </c>
      <c r="KBW4748">
        <v>900</v>
      </c>
      <c r="KCB4748" t="s">
        <v>3619</v>
      </c>
      <c r="KCG4748">
        <v>42225</v>
      </c>
      <c r="KCH4748" t="s">
        <v>131</v>
      </c>
      <c r="KCI4748" t="s">
        <v>1169</v>
      </c>
      <c r="KCJ4748" t="s">
        <v>58</v>
      </c>
      <c r="KCK4748" t="s">
        <v>629</v>
      </c>
      <c r="KCL4748" t="s">
        <v>131</v>
      </c>
      <c r="KCM4748" t="s">
        <v>102</v>
      </c>
      <c r="KCN4748" t="s">
        <v>103</v>
      </c>
      <c r="KCP4748">
        <v>45</v>
      </c>
      <c r="KCQ4748" t="s">
        <v>133</v>
      </c>
      <c r="KCR4748" t="s">
        <v>95</v>
      </c>
      <c r="KCS4748" t="s">
        <v>54</v>
      </c>
      <c r="KCT4748" t="s">
        <v>93</v>
      </c>
      <c r="KCU4748" t="s">
        <v>114</v>
      </c>
      <c r="KCV4748">
        <v>42225</v>
      </c>
      <c r="KCW4748">
        <v>42225</v>
      </c>
      <c r="KCX4748">
        <v>900</v>
      </c>
      <c r="KDC4748">
        <v>900</v>
      </c>
      <c r="KDH4748" t="s">
        <v>3619</v>
      </c>
      <c r="KDM4748">
        <v>42225</v>
      </c>
      <c r="KDN4748" t="s">
        <v>131</v>
      </c>
      <c r="KDO4748" t="s">
        <v>1169</v>
      </c>
      <c r="KDP4748" t="s">
        <v>58</v>
      </c>
      <c r="KDQ4748" t="s">
        <v>629</v>
      </c>
      <c r="KDR4748" t="s">
        <v>131</v>
      </c>
      <c r="KDS4748" t="s">
        <v>102</v>
      </c>
      <c r="KDT4748" t="s">
        <v>103</v>
      </c>
      <c r="KDV4748">
        <v>45</v>
      </c>
      <c r="KDW4748" t="s">
        <v>133</v>
      </c>
      <c r="KDX4748" t="s">
        <v>95</v>
      </c>
      <c r="KDY4748" t="s">
        <v>54</v>
      </c>
      <c r="KDZ4748" t="s">
        <v>93</v>
      </c>
      <c r="KEA4748" t="s">
        <v>114</v>
      </c>
      <c r="KEB4748">
        <v>42225</v>
      </c>
      <c r="KEC4748">
        <v>42225</v>
      </c>
      <c r="KED4748">
        <v>900</v>
      </c>
      <c r="KEI4748">
        <v>900</v>
      </c>
      <c r="KEN4748" t="s">
        <v>3619</v>
      </c>
      <c r="KES4748">
        <v>42225</v>
      </c>
      <c r="KET4748" t="s">
        <v>131</v>
      </c>
      <c r="KEU4748" t="s">
        <v>1169</v>
      </c>
      <c r="KEV4748" t="s">
        <v>58</v>
      </c>
      <c r="KEW4748" t="s">
        <v>629</v>
      </c>
      <c r="KEX4748" t="s">
        <v>131</v>
      </c>
      <c r="KEY4748" t="s">
        <v>102</v>
      </c>
      <c r="KEZ4748" t="s">
        <v>103</v>
      </c>
      <c r="KFB4748">
        <v>45</v>
      </c>
      <c r="KFC4748" t="s">
        <v>133</v>
      </c>
      <c r="KFD4748" t="s">
        <v>95</v>
      </c>
      <c r="KFE4748" t="s">
        <v>54</v>
      </c>
      <c r="KFF4748" t="s">
        <v>93</v>
      </c>
      <c r="KFG4748" t="s">
        <v>114</v>
      </c>
      <c r="KFH4748">
        <v>42225</v>
      </c>
      <c r="KFI4748">
        <v>42225</v>
      </c>
      <c r="KFJ4748">
        <v>900</v>
      </c>
      <c r="KFO4748">
        <v>900</v>
      </c>
      <c r="KFT4748" t="s">
        <v>3619</v>
      </c>
      <c r="KFY4748">
        <v>42225</v>
      </c>
      <c r="KFZ4748" t="s">
        <v>131</v>
      </c>
      <c r="KGA4748" t="s">
        <v>1169</v>
      </c>
      <c r="KGB4748" t="s">
        <v>58</v>
      </c>
      <c r="KGC4748" t="s">
        <v>629</v>
      </c>
      <c r="KGD4748" t="s">
        <v>131</v>
      </c>
      <c r="KGE4748" t="s">
        <v>102</v>
      </c>
      <c r="KGF4748" t="s">
        <v>103</v>
      </c>
      <c r="KGH4748">
        <v>45</v>
      </c>
      <c r="KGI4748" t="s">
        <v>133</v>
      </c>
      <c r="KGJ4748" t="s">
        <v>95</v>
      </c>
      <c r="KGK4748" t="s">
        <v>54</v>
      </c>
      <c r="KGL4748" t="s">
        <v>93</v>
      </c>
      <c r="KGM4748" t="s">
        <v>114</v>
      </c>
      <c r="KGN4748">
        <v>42225</v>
      </c>
      <c r="KGO4748">
        <v>42225</v>
      </c>
      <c r="KGP4748">
        <v>900</v>
      </c>
      <c r="KGU4748">
        <v>900</v>
      </c>
      <c r="KGZ4748" t="s">
        <v>3619</v>
      </c>
      <c r="KHE4748">
        <v>42225</v>
      </c>
      <c r="KHF4748" t="s">
        <v>131</v>
      </c>
      <c r="KHG4748" t="s">
        <v>1169</v>
      </c>
      <c r="KHH4748" t="s">
        <v>58</v>
      </c>
      <c r="KHI4748" t="s">
        <v>629</v>
      </c>
      <c r="KHJ4748" t="s">
        <v>131</v>
      </c>
      <c r="KHK4748" t="s">
        <v>102</v>
      </c>
      <c r="KHL4748" t="s">
        <v>103</v>
      </c>
      <c r="KHN4748">
        <v>45</v>
      </c>
      <c r="KHO4748" t="s">
        <v>133</v>
      </c>
      <c r="KHP4748" t="s">
        <v>95</v>
      </c>
      <c r="KHQ4748" t="s">
        <v>54</v>
      </c>
      <c r="KHR4748" t="s">
        <v>93</v>
      </c>
      <c r="KHS4748" t="s">
        <v>114</v>
      </c>
      <c r="KHT4748">
        <v>42225</v>
      </c>
      <c r="KHU4748">
        <v>42225</v>
      </c>
      <c r="KHV4748">
        <v>900</v>
      </c>
      <c r="KIA4748">
        <v>900</v>
      </c>
      <c r="KIF4748" t="s">
        <v>3619</v>
      </c>
      <c r="KIK4748">
        <v>42225</v>
      </c>
      <c r="KIL4748" t="s">
        <v>131</v>
      </c>
      <c r="KIM4748" t="s">
        <v>1169</v>
      </c>
      <c r="KIN4748" t="s">
        <v>58</v>
      </c>
      <c r="KIO4748" t="s">
        <v>629</v>
      </c>
      <c r="KIP4748" t="s">
        <v>131</v>
      </c>
      <c r="KIQ4748" t="s">
        <v>102</v>
      </c>
      <c r="KIR4748" t="s">
        <v>103</v>
      </c>
      <c r="KIT4748">
        <v>45</v>
      </c>
      <c r="KIU4748" t="s">
        <v>133</v>
      </c>
      <c r="KIV4748" t="s">
        <v>95</v>
      </c>
      <c r="KIW4748" t="s">
        <v>54</v>
      </c>
      <c r="KIX4748" t="s">
        <v>93</v>
      </c>
      <c r="KIY4748" t="s">
        <v>114</v>
      </c>
      <c r="KIZ4748">
        <v>42225</v>
      </c>
      <c r="KJA4748">
        <v>42225</v>
      </c>
      <c r="KJB4748">
        <v>900</v>
      </c>
      <c r="KJG4748">
        <v>900</v>
      </c>
      <c r="KJL4748" t="s">
        <v>3619</v>
      </c>
      <c r="KJQ4748">
        <v>42225</v>
      </c>
      <c r="KJR4748" t="s">
        <v>131</v>
      </c>
      <c r="KJS4748" t="s">
        <v>1169</v>
      </c>
      <c r="KJT4748" t="s">
        <v>58</v>
      </c>
      <c r="KJU4748" t="s">
        <v>629</v>
      </c>
      <c r="KJV4748" t="s">
        <v>131</v>
      </c>
      <c r="KJW4748" t="s">
        <v>102</v>
      </c>
      <c r="KJX4748" t="s">
        <v>103</v>
      </c>
      <c r="KJZ4748">
        <v>45</v>
      </c>
      <c r="KKA4748" t="s">
        <v>133</v>
      </c>
      <c r="KKB4748" t="s">
        <v>95</v>
      </c>
      <c r="KKC4748" t="s">
        <v>54</v>
      </c>
      <c r="KKD4748" t="s">
        <v>93</v>
      </c>
      <c r="KKE4748" t="s">
        <v>114</v>
      </c>
      <c r="KKF4748">
        <v>42225</v>
      </c>
      <c r="KKG4748">
        <v>42225</v>
      </c>
      <c r="KKH4748">
        <v>900</v>
      </c>
      <c r="KKM4748">
        <v>900</v>
      </c>
      <c r="KKR4748" t="s">
        <v>3619</v>
      </c>
      <c r="KKW4748">
        <v>42225</v>
      </c>
      <c r="KKX4748" t="s">
        <v>131</v>
      </c>
      <c r="KKY4748" t="s">
        <v>1169</v>
      </c>
      <c r="KKZ4748" t="s">
        <v>58</v>
      </c>
      <c r="KLA4748" t="s">
        <v>629</v>
      </c>
      <c r="KLB4748" t="s">
        <v>131</v>
      </c>
      <c r="KLC4748" t="s">
        <v>102</v>
      </c>
      <c r="KLD4748" t="s">
        <v>103</v>
      </c>
      <c r="KLF4748">
        <v>45</v>
      </c>
      <c r="KLG4748" t="s">
        <v>133</v>
      </c>
      <c r="KLH4748" t="s">
        <v>95</v>
      </c>
      <c r="KLI4748" t="s">
        <v>54</v>
      </c>
      <c r="KLJ4748" t="s">
        <v>93</v>
      </c>
      <c r="KLK4748" t="s">
        <v>114</v>
      </c>
      <c r="KLL4748">
        <v>42225</v>
      </c>
      <c r="KLM4748">
        <v>42225</v>
      </c>
      <c r="KLN4748">
        <v>900</v>
      </c>
      <c r="KLS4748">
        <v>900</v>
      </c>
      <c r="KLX4748" t="s">
        <v>3619</v>
      </c>
      <c r="KMC4748">
        <v>42225</v>
      </c>
      <c r="KMD4748" t="s">
        <v>131</v>
      </c>
      <c r="KME4748" t="s">
        <v>1169</v>
      </c>
      <c r="KMF4748" t="s">
        <v>58</v>
      </c>
      <c r="KMG4748" t="s">
        <v>629</v>
      </c>
      <c r="KMH4748" t="s">
        <v>131</v>
      </c>
      <c r="KMI4748" t="s">
        <v>102</v>
      </c>
      <c r="KMJ4748" t="s">
        <v>103</v>
      </c>
      <c r="KML4748">
        <v>45</v>
      </c>
      <c r="KMM4748" t="s">
        <v>133</v>
      </c>
      <c r="KMN4748" t="s">
        <v>95</v>
      </c>
      <c r="KMO4748" t="s">
        <v>54</v>
      </c>
      <c r="KMP4748" t="s">
        <v>93</v>
      </c>
      <c r="KMQ4748" t="s">
        <v>114</v>
      </c>
      <c r="KMR4748">
        <v>42225</v>
      </c>
      <c r="KMS4748">
        <v>42225</v>
      </c>
      <c r="KMT4748">
        <v>900</v>
      </c>
      <c r="KMY4748">
        <v>900</v>
      </c>
      <c r="KND4748" t="s">
        <v>3619</v>
      </c>
      <c r="KNI4748">
        <v>42225</v>
      </c>
      <c r="KNJ4748" t="s">
        <v>131</v>
      </c>
      <c r="KNK4748" t="s">
        <v>1169</v>
      </c>
      <c r="KNL4748" t="s">
        <v>58</v>
      </c>
      <c r="KNM4748" t="s">
        <v>629</v>
      </c>
      <c r="KNN4748" t="s">
        <v>131</v>
      </c>
      <c r="KNO4748" t="s">
        <v>102</v>
      </c>
      <c r="KNP4748" t="s">
        <v>103</v>
      </c>
      <c r="KNR4748">
        <v>45</v>
      </c>
      <c r="KNS4748" t="s">
        <v>133</v>
      </c>
      <c r="KNT4748" t="s">
        <v>95</v>
      </c>
      <c r="KNU4748" t="s">
        <v>54</v>
      </c>
      <c r="KNV4748" t="s">
        <v>93</v>
      </c>
      <c r="KNW4748" t="s">
        <v>114</v>
      </c>
      <c r="KNX4748">
        <v>42225</v>
      </c>
      <c r="KNY4748">
        <v>42225</v>
      </c>
      <c r="KNZ4748">
        <v>900</v>
      </c>
      <c r="KOE4748">
        <v>900</v>
      </c>
      <c r="KOJ4748" t="s">
        <v>3619</v>
      </c>
      <c r="KOO4748">
        <v>42225</v>
      </c>
      <c r="KOP4748" t="s">
        <v>131</v>
      </c>
      <c r="KOQ4748" t="s">
        <v>1169</v>
      </c>
      <c r="KOR4748" t="s">
        <v>58</v>
      </c>
      <c r="KOS4748" t="s">
        <v>629</v>
      </c>
      <c r="KOT4748" t="s">
        <v>131</v>
      </c>
      <c r="KOU4748" t="s">
        <v>102</v>
      </c>
      <c r="KOV4748" t="s">
        <v>103</v>
      </c>
      <c r="KOX4748">
        <v>45</v>
      </c>
      <c r="KOY4748" t="s">
        <v>133</v>
      </c>
      <c r="KOZ4748" t="s">
        <v>95</v>
      </c>
      <c r="KPA4748" t="s">
        <v>54</v>
      </c>
      <c r="KPB4748" t="s">
        <v>93</v>
      </c>
      <c r="KPC4748" t="s">
        <v>114</v>
      </c>
      <c r="KPD4748">
        <v>42225</v>
      </c>
      <c r="KPE4748">
        <v>42225</v>
      </c>
      <c r="KPF4748">
        <v>900</v>
      </c>
      <c r="KPK4748">
        <v>900</v>
      </c>
      <c r="KPP4748" t="s">
        <v>3619</v>
      </c>
      <c r="KPU4748">
        <v>42225</v>
      </c>
      <c r="KPV4748" t="s">
        <v>131</v>
      </c>
      <c r="KPW4748" t="s">
        <v>1169</v>
      </c>
      <c r="KPX4748" t="s">
        <v>58</v>
      </c>
      <c r="KPY4748" t="s">
        <v>629</v>
      </c>
      <c r="KPZ4748" t="s">
        <v>131</v>
      </c>
      <c r="KQA4748" t="s">
        <v>102</v>
      </c>
      <c r="KQB4748" t="s">
        <v>103</v>
      </c>
      <c r="KQD4748">
        <v>45</v>
      </c>
      <c r="KQE4748" t="s">
        <v>133</v>
      </c>
      <c r="KQF4748" t="s">
        <v>95</v>
      </c>
      <c r="KQG4748" t="s">
        <v>54</v>
      </c>
      <c r="KQH4748" t="s">
        <v>93</v>
      </c>
      <c r="KQI4748" t="s">
        <v>114</v>
      </c>
      <c r="KQJ4748">
        <v>42225</v>
      </c>
      <c r="KQK4748">
        <v>42225</v>
      </c>
      <c r="KQL4748">
        <v>900</v>
      </c>
      <c r="KQQ4748">
        <v>900</v>
      </c>
      <c r="KQV4748" t="s">
        <v>3619</v>
      </c>
      <c r="KRA4748">
        <v>42225</v>
      </c>
      <c r="KRB4748" t="s">
        <v>131</v>
      </c>
      <c r="KRC4748" t="s">
        <v>1169</v>
      </c>
      <c r="KRD4748" t="s">
        <v>58</v>
      </c>
      <c r="KRE4748" t="s">
        <v>629</v>
      </c>
      <c r="KRF4748" t="s">
        <v>131</v>
      </c>
      <c r="KRG4748" t="s">
        <v>102</v>
      </c>
      <c r="KRH4748" t="s">
        <v>103</v>
      </c>
      <c r="KRJ4748">
        <v>45</v>
      </c>
      <c r="KRK4748" t="s">
        <v>133</v>
      </c>
      <c r="KRL4748" t="s">
        <v>95</v>
      </c>
      <c r="KRM4748" t="s">
        <v>54</v>
      </c>
      <c r="KRN4748" t="s">
        <v>93</v>
      </c>
      <c r="KRO4748" t="s">
        <v>114</v>
      </c>
      <c r="KRP4748">
        <v>42225</v>
      </c>
      <c r="KRQ4748">
        <v>42225</v>
      </c>
      <c r="KRR4748">
        <v>900</v>
      </c>
      <c r="KRW4748">
        <v>900</v>
      </c>
      <c r="KSB4748" t="s">
        <v>3619</v>
      </c>
      <c r="KSG4748">
        <v>42225</v>
      </c>
      <c r="KSH4748" t="s">
        <v>131</v>
      </c>
      <c r="KSI4748" t="s">
        <v>1169</v>
      </c>
      <c r="KSJ4748" t="s">
        <v>58</v>
      </c>
      <c r="KSK4748" t="s">
        <v>629</v>
      </c>
      <c r="KSL4748" t="s">
        <v>131</v>
      </c>
      <c r="KSM4748" t="s">
        <v>102</v>
      </c>
      <c r="KSN4748" t="s">
        <v>103</v>
      </c>
      <c r="KSP4748">
        <v>45</v>
      </c>
      <c r="KSQ4748" t="s">
        <v>133</v>
      </c>
      <c r="KSR4748" t="s">
        <v>95</v>
      </c>
      <c r="KSS4748" t="s">
        <v>54</v>
      </c>
      <c r="KST4748" t="s">
        <v>93</v>
      </c>
      <c r="KSU4748" t="s">
        <v>114</v>
      </c>
      <c r="KSV4748">
        <v>42225</v>
      </c>
      <c r="KSW4748">
        <v>42225</v>
      </c>
      <c r="KSX4748">
        <v>900</v>
      </c>
      <c r="KTC4748">
        <v>900</v>
      </c>
      <c r="KTH4748" t="s">
        <v>3619</v>
      </c>
      <c r="KTM4748">
        <v>42225</v>
      </c>
      <c r="KTN4748" t="s">
        <v>131</v>
      </c>
      <c r="KTO4748" t="s">
        <v>1169</v>
      </c>
      <c r="KTP4748" t="s">
        <v>58</v>
      </c>
      <c r="KTQ4748" t="s">
        <v>629</v>
      </c>
      <c r="KTR4748" t="s">
        <v>131</v>
      </c>
      <c r="KTS4748" t="s">
        <v>102</v>
      </c>
      <c r="KTT4748" t="s">
        <v>103</v>
      </c>
      <c r="KTV4748">
        <v>45</v>
      </c>
      <c r="KTW4748" t="s">
        <v>133</v>
      </c>
      <c r="KTX4748" t="s">
        <v>95</v>
      </c>
      <c r="KTY4748" t="s">
        <v>54</v>
      </c>
      <c r="KTZ4748" t="s">
        <v>93</v>
      </c>
      <c r="KUA4748" t="s">
        <v>114</v>
      </c>
      <c r="KUB4748">
        <v>42225</v>
      </c>
      <c r="KUC4748">
        <v>42225</v>
      </c>
      <c r="KUD4748">
        <v>900</v>
      </c>
      <c r="KUI4748">
        <v>900</v>
      </c>
      <c r="KUN4748" t="s">
        <v>3619</v>
      </c>
      <c r="KUS4748">
        <v>42225</v>
      </c>
      <c r="KUT4748" t="s">
        <v>131</v>
      </c>
      <c r="KUU4748" t="s">
        <v>1169</v>
      </c>
      <c r="KUV4748" t="s">
        <v>58</v>
      </c>
      <c r="KUW4748" t="s">
        <v>629</v>
      </c>
      <c r="KUX4748" t="s">
        <v>131</v>
      </c>
      <c r="KUY4748" t="s">
        <v>102</v>
      </c>
      <c r="KUZ4748" t="s">
        <v>103</v>
      </c>
      <c r="KVB4748">
        <v>45</v>
      </c>
      <c r="KVC4748" t="s">
        <v>133</v>
      </c>
      <c r="KVD4748" t="s">
        <v>95</v>
      </c>
      <c r="KVE4748" t="s">
        <v>54</v>
      </c>
      <c r="KVF4748" t="s">
        <v>93</v>
      </c>
      <c r="KVG4748" t="s">
        <v>114</v>
      </c>
      <c r="KVH4748">
        <v>42225</v>
      </c>
      <c r="KVI4748">
        <v>42225</v>
      </c>
      <c r="KVJ4748">
        <v>900</v>
      </c>
      <c r="KVO4748">
        <v>900</v>
      </c>
      <c r="KVT4748" t="s">
        <v>3619</v>
      </c>
      <c r="KVY4748">
        <v>42225</v>
      </c>
      <c r="KVZ4748" t="s">
        <v>131</v>
      </c>
      <c r="KWA4748" t="s">
        <v>1169</v>
      </c>
      <c r="KWB4748" t="s">
        <v>58</v>
      </c>
      <c r="KWC4748" t="s">
        <v>629</v>
      </c>
      <c r="KWD4748" t="s">
        <v>131</v>
      </c>
      <c r="KWE4748" t="s">
        <v>102</v>
      </c>
      <c r="KWF4748" t="s">
        <v>103</v>
      </c>
      <c r="KWH4748">
        <v>45</v>
      </c>
      <c r="KWI4748" t="s">
        <v>133</v>
      </c>
      <c r="KWJ4748" t="s">
        <v>95</v>
      </c>
      <c r="KWK4748" t="s">
        <v>54</v>
      </c>
      <c r="KWL4748" t="s">
        <v>93</v>
      </c>
      <c r="KWM4748" t="s">
        <v>114</v>
      </c>
      <c r="KWN4748">
        <v>42225</v>
      </c>
      <c r="KWO4748">
        <v>42225</v>
      </c>
      <c r="KWP4748">
        <v>900</v>
      </c>
      <c r="KWU4748">
        <v>900</v>
      </c>
      <c r="KWZ4748" t="s">
        <v>3619</v>
      </c>
      <c r="KXE4748">
        <v>42225</v>
      </c>
      <c r="KXF4748" t="s">
        <v>131</v>
      </c>
      <c r="KXG4748" t="s">
        <v>1169</v>
      </c>
      <c r="KXH4748" t="s">
        <v>58</v>
      </c>
      <c r="KXI4748" t="s">
        <v>629</v>
      </c>
      <c r="KXJ4748" t="s">
        <v>131</v>
      </c>
      <c r="KXK4748" t="s">
        <v>102</v>
      </c>
      <c r="KXL4748" t="s">
        <v>103</v>
      </c>
      <c r="KXN4748">
        <v>45</v>
      </c>
      <c r="KXO4748" t="s">
        <v>133</v>
      </c>
      <c r="KXP4748" t="s">
        <v>95</v>
      </c>
      <c r="KXQ4748" t="s">
        <v>54</v>
      </c>
      <c r="KXR4748" t="s">
        <v>93</v>
      </c>
      <c r="KXS4748" t="s">
        <v>114</v>
      </c>
      <c r="KXT4748">
        <v>42225</v>
      </c>
      <c r="KXU4748">
        <v>42225</v>
      </c>
      <c r="KXV4748">
        <v>900</v>
      </c>
      <c r="KYA4748">
        <v>900</v>
      </c>
      <c r="KYF4748" t="s">
        <v>3619</v>
      </c>
      <c r="KYK4748">
        <v>42225</v>
      </c>
      <c r="KYL4748" t="s">
        <v>131</v>
      </c>
      <c r="KYM4748" t="s">
        <v>1169</v>
      </c>
      <c r="KYN4748" t="s">
        <v>58</v>
      </c>
      <c r="KYO4748" t="s">
        <v>629</v>
      </c>
      <c r="KYP4748" t="s">
        <v>131</v>
      </c>
      <c r="KYQ4748" t="s">
        <v>102</v>
      </c>
      <c r="KYR4748" t="s">
        <v>103</v>
      </c>
      <c r="KYT4748">
        <v>45</v>
      </c>
      <c r="KYU4748" t="s">
        <v>133</v>
      </c>
      <c r="KYV4748" t="s">
        <v>95</v>
      </c>
      <c r="KYW4748" t="s">
        <v>54</v>
      </c>
      <c r="KYX4748" t="s">
        <v>93</v>
      </c>
      <c r="KYY4748" t="s">
        <v>114</v>
      </c>
      <c r="KYZ4748">
        <v>42225</v>
      </c>
      <c r="KZA4748">
        <v>42225</v>
      </c>
      <c r="KZB4748">
        <v>900</v>
      </c>
      <c r="KZG4748">
        <v>900</v>
      </c>
      <c r="KZL4748" t="s">
        <v>3619</v>
      </c>
      <c r="KZQ4748">
        <v>42225</v>
      </c>
      <c r="KZR4748" t="s">
        <v>131</v>
      </c>
      <c r="KZS4748" t="s">
        <v>1169</v>
      </c>
      <c r="KZT4748" t="s">
        <v>58</v>
      </c>
      <c r="KZU4748" t="s">
        <v>629</v>
      </c>
      <c r="KZV4748" t="s">
        <v>131</v>
      </c>
      <c r="KZW4748" t="s">
        <v>102</v>
      </c>
      <c r="KZX4748" t="s">
        <v>103</v>
      </c>
      <c r="KZZ4748">
        <v>45</v>
      </c>
      <c r="LAA4748" t="s">
        <v>133</v>
      </c>
      <c r="LAB4748" t="s">
        <v>95</v>
      </c>
      <c r="LAC4748" t="s">
        <v>54</v>
      </c>
      <c r="LAD4748" t="s">
        <v>93</v>
      </c>
      <c r="LAE4748" t="s">
        <v>114</v>
      </c>
      <c r="LAF4748">
        <v>42225</v>
      </c>
      <c r="LAG4748">
        <v>42225</v>
      </c>
      <c r="LAH4748">
        <v>900</v>
      </c>
      <c r="LAM4748">
        <v>900</v>
      </c>
      <c r="LAR4748" t="s">
        <v>3619</v>
      </c>
      <c r="LAW4748">
        <v>42225</v>
      </c>
      <c r="LAX4748" t="s">
        <v>131</v>
      </c>
      <c r="LAY4748" t="s">
        <v>1169</v>
      </c>
      <c r="LAZ4748" t="s">
        <v>58</v>
      </c>
      <c r="LBA4748" t="s">
        <v>629</v>
      </c>
      <c r="LBB4748" t="s">
        <v>131</v>
      </c>
      <c r="LBC4748" t="s">
        <v>102</v>
      </c>
      <c r="LBD4748" t="s">
        <v>103</v>
      </c>
      <c r="LBF4748">
        <v>45</v>
      </c>
      <c r="LBG4748" t="s">
        <v>133</v>
      </c>
      <c r="LBH4748" t="s">
        <v>95</v>
      </c>
      <c r="LBI4748" t="s">
        <v>54</v>
      </c>
      <c r="LBJ4748" t="s">
        <v>93</v>
      </c>
      <c r="LBK4748" t="s">
        <v>114</v>
      </c>
      <c r="LBL4748">
        <v>42225</v>
      </c>
      <c r="LBM4748">
        <v>42225</v>
      </c>
      <c r="LBN4748">
        <v>900</v>
      </c>
      <c r="LBS4748">
        <v>900</v>
      </c>
      <c r="LBX4748" t="s">
        <v>3619</v>
      </c>
      <c r="LCC4748">
        <v>42225</v>
      </c>
      <c r="LCD4748" t="s">
        <v>131</v>
      </c>
      <c r="LCE4748" t="s">
        <v>1169</v>
      </c>
      <c r="LCF4748" t="s">
        <v>58</v>
      </c>
      <c r="LCG4748" t="s">
        <v>629</v>
      </c>
      <c r="LCH4748" t="s">
        <v>131</v>
      </c>
      <c r="LCI4748" t="s">
        <v>102</v>
      </c>
      <c r="LCJ4748" t="s">
        <v>103</v>
      </c>
      <c r="LCL4748">
        <v>45</v>
      </c>
      <c r="LCM4748" t="s">
        <v>133</v>
      </c>
      <c r="LCN4748" t="s">
        <v>95</v>
      </c>
      <c r="LCO4748" t="s">
        <v>54</v>
      </c>
      <c r="LCP4748" t="s">
        <v>93</v>
      </c>
      <c r="LCQ4748" t="s">
        <v>114</v>
      </c>
      <c r="LCR4748">
        <v>42225</v>
      </c>
      <c r="LCS4748">
        <v>42225</v>
      </c>
      <c r="LCT4748">
        <v>900</v>
      </c>
      <c r="LCY4748">
        <v>900</v>
      </c>
      <c r="LDD4748" t="s">
        <v>3619</v>
      </c>
      <c r="LDI4748">
        <v>42225</v>
      </c>
      <c r="LDJ4748" t="s">
        <v>131</v>
      </c>
      <c r="LDK4748" t="s">
        <v>1169</v>
      </c>
      <c r="LDL4748" t="s">
        <v>58</v>
      </c>
      <c r="LDM4748" t="s">
        <v>629</v>
      </c>
      <c r="LDN4748" t="s">
        <v>131</v>
      </c>
      <c r="LDO4748" t="s">
        <v>102</v>
      </c>
      <c r="LDP4748" t="s">
        <v>103</v>
      </c>
      <c r="LDR4748">
        <v>45</v>
      </c>
      <c r="LDS4748" t="s">
        <v>133</v>
      </c>
      <c r="LDT4748" t="s">
        <v>95</v>
      </c>
      <c r="LDU4748" t="s">
        <v>54</v>
      </c>
      <c r="LDV4748" t="s">
        <v>93</v>
      </c>
      <c r="LDW4748" t="s">
        <v>114</v>
      </c>
      <c r="LDX4748">
        <v>42225</v>
      </c>
      <c r="LDY4748">
        <v>42225</v>
      </c>
      <c r="LDZ4748">
        <v>900</v>
      </c>
      <c r="LEE4748">
        <v>900</v>
      </c>
      <c r="LEJ4748" t="s">
        <v>3619</v>
      </c>
      <c r="LEO4748">
        <v>42225</v>
      </c>
      <c r="LEP4748" t="s">
        <v>131</v>
      </c>
      <c r="LEQ4748" t="s">
        <v>1169</v>
      </c>
      <c r="LER4748" t="s">
        <v>58</v>
      </c>
      <c r="LES4748" t="s">
        <v>629</v>
      </c>
      <c r="LET4748" t="s">
        <v>131</v>
      </c>
      <c r="LEU4748" t="s">
        <v>102</v>
      </c>
      <c r="LEV4748" t="s">
        <v>103</v>
      </c>
      <c r="LEX4748">
        <v>45</v>
      </c>
      <c r="LEY4748" t="s">
        <v>133</v>
      </c>
      <c r="LEZ4748" t="s">
        <v>95</v>
      </c>
      <c r="LFA4748" t="s">
        <v>54</v>
      </c>
      <c r="LFB4748" t="s">
        <v>93</v>
      </c>
      <c r="LFC4748" t="s">
        <v>114</v>
      </c>
      <c r="LFD4748">
        <v>42225</v>
      </c>
      <c r="LFE4748">
        <v>42225</v>
      </c>
      <c r="LFF4748">
        <v>900</v>
      </c>
      <c r="LFK4748">
        <v>900</v>
      </c>
      <c r="LFP4748" t="s">
        <v>3619</v>
      </c>
      <c r="LFU4748">
        <v>42225</v>
      </c>
      <c r="LFV4748" t="s">
        <v>131</v>
      </c>
      <c r="LFW4748" t="s">
        <v>1169</v>
      </c>
      <c r="LFX4748" t="s">
        <v>58</v>
      </c>
      <c r="LFY4748" t="s">
        <v>629</v>
      </c>
      <c r="LFZ4748" t="s">
        <v>131</v>
      </c>
      <c r="LGA4748" t="s">
        <v>102</v>
      </c>
      <c r="LGB4748" t="s">
        <v>103</v>
      </c>
      <c r="LGD4748">
        <v>45</v>
      </c>
      <c r="LGE4748" t="s">
        <v>133</v>
      </c>
      <c r="LGF4748" t="s">
        <v>95</v>
      </c>
      <c r="LGG4748" t="s">
        <v>54</v>
      </c>
      <c r="LGH4748" t="s">
        <v>93</v>
      </c>
      <c r="LGI4748" t="s">
        <v>114</v>
      </c>
      <c r="LGJ4748">
        <v>42225</v>
      </c>
      <c r="LGK4748">
        <v>42225</v>
      </c>
      <c r="LGL4748">
        <v>900</v>
      </c>
      <c r="LGQ4748">
        <v>900</v>
      </c>
      <c r="LGV4748" t="s">
        <v>3619</v>
      </c>
      <c r="LHA4748">
        <v>42225</v>
      </c>
      <c r="LHB4748" t="s">
        <v>131</v>
      </c>
      <c r="LHC4748" t="s">
        <v>1169</v>
      </c>
      <c r="LHD4748" t="s">
        <v>58</v>
      </c>
      <c r="LHE4748" t="s">
        <v>629</v>
      </c>
      <c r="LHF4748" t="s">
        <v>131</v>
      </c>
      <c r="LHG4748" t="s">
        <v>102</v>
      </c>
      <c r="LHH4748" t="s">
        <v>103</v>
      </c>
      <c r="LHJ4748">
        <v>45</v>
      </c>
      <c r="LHK4748" t="s">
        <v>133</v>
      </c>
      <c r="LHL4748" t="s">
        <v>95</v>
      </c>
      <c r="LHM4748" t="s">
        <v>54</v>
      </c>
      <c r="LHN4748" t="s">
        <v>93</v>
      </c>
      <c r="LHO4748" t="s">
        <v>114</v>
      </c>
      <c r="LHP4748">
        <v>42225</v>
      </c>
      <c r="LHQ4748">
        <v>42225</v>
      </c>
      <c r="LHR4748">
        <v>900</v>
      </c>
      <c r="LHW4748">
        <v>900</v>
      </c>
      <c r="LIB4748" t="s">
        <v>3619</v>
      </c>
      <c r="LIG4748">
        <v>42225</v>
      </c>
      <c r="LIH4748" t="s">
        <v>131</v>
      </c>
      <c r="LII4748" t="s">
        <v>1169</v>
      </c>
      <c r="LIJ4748" t="s">
        <v>58</v>
      </c>
      <c r="LIK4748" t="s">
        <v>629</v>
      </c>
      <c r="LIL4748" t="s">
        <v>131</v>
      </c>
      <c r="LIM4748" t="s">
        <v>102</v>
      </c>
      <c r="LIN4748" t="s">
        <v>103</v>
      </c>
      <c r="LIP4748">
        <v>45</v>
      </c>
      <c r="LIQ4748" t="s">
        <v>133</v>
      </c>
      <c r="LIR4748" t="s">
        <v>95</v>
      </c>
      <c r="LIS4748" t="s">
        <v>54</v>
      </c>
      <c r="LIT4748" t="s">
        <v>93</v>
      </c>
      <c r="LIU4748" t="s">
        <v>114</v>
      </c>
      <c r="LIV4748">
        <v>42225</v>
      </c>
      <c r="LIW4748">
        <v>42225</v>
      </c>
      <c r="LIX4748">
        <v>900</v>
      </c>
      <c r="LJC4748">
        <v>900</v>
      </c>
      <c r="LJH4748" t="s">
        <v>3619</v>
      </c>
      <c r="LJM4748">
        <v>42225</v>
      </c>
      <c r="LJN4748" t="s">
        <v>131</v>
      </c>
      <c r="LJO4748" t="s">
        <v>1169</v>
      </c>
      <c r="LJP4748" t="s">
        <v>58</v>
      </c>
      <c r="LJQ4748" t="s">
        <v>629</v>
      </c>
      <c r="LJR4748" t="s">
        <v>131</v>
      </c>
      <c r="LJS4748" t="s">
        <v>102</v>
      </c>
      <c r="LJT4748" t="s">
        <v>103</v>
      </c>
      <c r="LJV4748">
        <v>45</v>
      </c>
      <c r="LJW4748" t="s">
        <v>133</v>
      </c>
      <c r="LJX4748" t="s">
        <v>95</v>
      </c>
      <c r="LJY4748" t="s">
        <v>54</v>
      </c>
      <c r="LJZ4748" t="s">
        <v>93</v>
      </c>
      <c r="LKA4748" t="s">
        <v>114</v>
      </c>
      <c r="LKB4748">
        <v>42225</v>
      </c>
      <c r="LKC4748">
        <v>42225</v>
      </c>
      <c r="LKD4748">
        <v>900</v>
      </c>
      <c r="LKI4748">
        <v>900</v>
      </c>
      <c r="LKN4748" t="s">
        <v>3619</v>
      </c>
      <c r="LKS4748">
        <v>42225</v>
      </c>
      <c r="LKT4748" t="s">
        <v>131</v>
      </c>
      <c r="LKU4748" t="s">
        <v>1169</v>
      </c>
      <c r="LKV4748" t="s">
        <v>58</v>
      </c>
      <c r="LKW4748" t="s">
        <v>629</v>
      </c>
      <c r="LKX4748" t="s">
        <v>131</v>
      </c>
      <c r="LKY4748" t="s">
        <v>102</v>
      </c>
      <c r="LKZ4748" t="s">
        <v>103</v>
      </c>
      <c r="LLB4748">
        <v>45</v>
      </c>
      <c r="LLC4748" t="s">
        <v>133</v>
      </c>
      <c r="LLD4748" t="s">
        <v>95</v>
      </c>
      <c r="LLE4748" t="s">
        <v>54</v>
      </c>
      <c r="LLF4748" t="s">
        <v>93</v>
      </c>
      <c r="LLG4748" t="s">
        <v>114</v>
      </c>
      <c r="LLH4748">
        <v>42225</v>
      </c>
      <c r="LLI4748">
        <v>42225</v>
      </c>
      <c r="LLJ4748">
        <v>900</v>
      </c>
      <c r="LLO4748">
        <v>900</v>
      </c>
      <c r="LLT4748" t="s">
        <v>3619</v>
      </c>
      <c r="LLY4748">
        <v>42225</v>
      </c>
      <c r="LLZ4748" t="s">
        <v>131</v>
      </c>
      <c r="LMA4748" t="s">
        <v>1169</v>
      </c>
      <c r="LMB4748" t="s">
        <v>58</v>
      </c>
      <c r="LMC4748" t="s">
        <v>629</v>
      </c>
      <c r="LMD4748" t="s">
        <v>131</v>
      </c>
      <c r="LME4748" t="s">
        <v>102</v>
      </c>
      <c r="LMF4748" t="s">
        <v>103</v>
      </c>
      <c r="LMH4748">
        <v>45</v>
      </c>
      <c r="LMI4748" t="s">
        <v>133</v>
      </c>
      <c r="LMJ4748" t="s">
        <v>95</v>
      </c>
      <c r="LMK4748" t="s">
        <v>54</v>
      </c>
      <c r="LML4748" t="s">
        <v>93</v>
      </c>
      <c r="LMM4748" t="s">
        <v>114</v>
      </c>
      <c r="LMN4748">
        <v>42225</v>
      </c>
      <c r="LMO4748">
        <v>42225</v>
      </c>
      <c r="LMP4748">
        <v>900</v>
      </c>
      <c r="LMU4748">
        <v>900</v>
      </c>
      <c r="LMZ4748" t="s">
        <v>3619</v>
      </c>
      <c r="LNE4748">
        <v>42225</v>
      </c>
      <c r="LNF4748" t="s">
        <v>131</v>
      </c>
      <c r="LNG4748" t="s">
        <v>1169</v>
      </c>
      <c r="LNH4748" t="s">
        <v>58</v>
      </c>
      <c r="LNI4748" t="s">
        <v>629</v>
      </c>
      <c r="LNJ4748" t="s">
        <v>131</v>
      </c>
      <c r="LNK4748" t="s">
        <v>102</v>
      </c>
      <c r="LNL4748" t="s">
        <v>103</v>
      </c>
      <c r="LNN4748">
        <v>45</v>
      </c>
      <c r="LNO4748" t="s">
        <v>133</v>
      </c>
      <c r="LNP4748" t="s">
        <v>95</v>
      </c>
      <c r="LNQ4748" t="s">
        <v>54</v>
      </c>
      <c r="LNR4748" t="s">
        <v>93</v>
      </c>
      <c r="LNS4748" t="s">
        <v>114</v>
      </c>
      <c r="LNT4748">
        <v>42225</v>
      </c>
      <c r="LNU4748">
        <v>42225</v>
      </c>
      <c r="LNV4748">
        <v>900</v>
      </c>
      <c r="LOA4748">
        <v>900</v>
      </c>
      <c r="LOF4748" t="s">
        <v>3619</v>
      </c>
      <c r="LOK4748">
        <v>42225</v>
      </c>
      <c r="LOL4748" t="s">
        <v>131</v>
      </c>
      <c r="LOM4748" t="s">
        <v>1169</v>
      </c>
      <c r="LON4748" t="s">
        <v>58</v>
      </c>
      <c r="LOO4748" t="s">
        <v>629</v>
      </c>
      <c r="LOP4748" t="s">
        <v>131</v>
      </c>
      <c r="LOQ4748" t="s">
        <v>102</v>
      </c>
      <c r="LOR4748" t="s">
        <v>103</v>
      </c>
      <c r="LOT4748">
        <v>45</v>
      </c>
      <c r="LOU4748" t="s">
        <v>133</v>
      </c>
      <c r="LOV4748" t="s">
        <v>95</v>
      </c>
      <c r="LOW4748" t="s">
        <v>54</v>
      </c>
      <c r="LOX4748" t="s">
        <v>93</v>
      </c>
      <c r="LOY4748" t="s">
        <v>114</v>
      </c>
      <c r="LOZ4748">
        <v>42225</v>
      </c>
      <c r="LPA4748">
        <v>42225</v>
      </c>
      <c r="LPB4748">
        <v>900</v>
      </c>
      <c r="LPG4748">
        <v>900</v>
      </c>
      <c r="LPL4748" t="s">
        <v>3619</v>
      </c>
      <c r="LPQ4748">
        <v>42225</v>
      </c>
      <c r="LPR4748" t="s">
        <v>131</v>
      </c>
      <c r="LPS4748" t="s">
        <v>1169</v>
      </c>
      <c r="LPT4748" t="s">
        <v>58</v>
      </c>
      <c r="LPU4748" t="s">
        <v>629</v>
      </c>
      <c r="LPV4748" t="s">
        <v>131</v>
      </c>
      <c r="LPW4748" t="s">
        <v>102</v>
      </c>
      <c r="LPX4748" t="s">
        <v>103</v>
      </c>
      <c r="LPZ4748">
        <v>45</v>
      </c>
      <c r="LQA4748" t="s">
        <v>133</v>
      </c>
      <c r="LQB4748" t="s">
        <v>95</v>
      </c>
      <c r="LQC4748" t="s">
        <v>54</v>
      </c>
      <c r="LQD4748" t="s">
        <v>93</v>
      </c>
      <c r="LQE4748" t="s">
        <v>114</v>
      </c>
      <c r="LQF4748">
        <v>42225</v>
      </c>
      <c r="LQG4748">
        <v>42225</v>
      </c>
      <c r="LQH4748">
        <v>900</v>
      </c>
      <c r="LQM4748">
        <v>900</v>
      </c>
      <c r="LQR4748" t="s">
        <v>3619</v>
      </c>
      <c r="LQW4748">
        <v>42225</v>
      </c>
      <c r="LQX4748" t="s">
        <v>131</v>
      </c>
      <c r="LQY4748" t="s">
        <v>1169</v>
      </c>
      <c r="LQZ4748" t="s">
        <v>58</v>
      </c>
      <c r="LRA4748" t="s">
        <v>629</v>
      </c>
      <c r="LRB4748" t="s">
        <v>131</v>
      </c>
      <c r="LRC4748" t="s">
        <v>102</v>
      </c>
      <c r="LRD4748" t="s">
        <v>103</v>
      </c>
      <c r="LRF4748">
        <v>45</v>
      </c>
      <c r="LRG4748" t="s">
        <v>133</v>
      </c>
      <c r="LRH4748" t="s">
        <v>95</v>
      </c>
      <c r="LRI4748" t="s">
        <v>54</v>
      </c>
      <c r="LRJ4748" t="s">
        <v>93</v>
      </c>
      <c r="LRK4748" t="s">
        <v>114</v>
      </c>
      <c r="LRL4748">
        <v>42225</v>
      </c>
      <c r="LRM4748">
        <v>42225</v>
      </c>
      <c r="LRN4748">
        <v>900</v>
      </c>
      <c r="LRS4748">
        <v>900</v>
      </c>
      <c r="LRX4748" t="s">
        <v>3619</v>
      </c>
      <c r="LSC4748">
        <v>42225</v>
      </c>
      <c r="LSD4748" t="s">
        <v>131</v>
      </c>
      <c r="LSE4748" t="s">
        <v>1169</v>
      </c>
      <c r="LSF4748" t="s">
        <v>58</v>
      </c>
      <c r="LSG4748" t="s">
        <v>629</v>
      </c>
      <c r="LSH4748" t="s">
        <v>131</v>
      </c>
      <c r="LSI4748" t="s">
        <v>102</v>
      </c>
      <c r="LSJ4748" t="s">
        <v>103</v>
      </c>
      <c r="LSL4748">
        <v>45</v>
      </c>
      <c r="LSM4748" t="s">
        <v>133</v>
      </c>
      <c r="LSN4748" t="s">
        <v>95</v>
      </c>
      <c r="LSO4748" t="s">
        <v>54</v>
      </c>
      <c r="LSP4748" t="s">
        <v>93</v>
      </c>
      <c r="LSQ4748" t="s">
        <v>114</v>
      </c>
      <c r="LSR4748">
        <v>42225</v>
      </c>
      <c r="LSS4748">
        <v>42225</v>
      </c>
      <c r="LST4748">
        <v>900</v>
      </c>
      <c r="LSY4748">
        <v>900</v>
      </c>
      <c r="LTD4748" t="s">
        <v>3619</v>
      </c>
      <c r="LTI4748">
        <v>42225</v>
      </c>
      <c r="LTJ4748" t="s">
        <v>131</v>
      </c>
      <c r="LTK4748" t="s">
        <v>1169</v>
      </c>
      <c r="LTL4748" t="s">
        <v>58</v>
      </c>
      <c r="LTM4748" t="s">
        <v>629</v>
      </c>
      <c r="LTN4748" t="s">
        <v>131</v>
      </c>
      <c r="LTO4748" t="s">
        <v>102</v>
      </c>
      <c r="LTP4748" t="s">
        <v>103</v>
      </c>
      <c r="LTR4748">
        <v>45</v>
      </c>
      <c r="LTS4748" t="s">
        <v>133</v>
      </c>
      <c r="LTT4748" t="s">
        <v>95</v>
      </c>
      <c r="LTU4748" t="s">
        <v>54</v>
      </c>
      <c r="LTV4748" t="s">
        <v>93</v>
      </c>
      <c r="LTW4748" t="s">
        <v>114</v>
      </c>
      <c r="LTX4748">
        <v>42225</v>
      </c>
      <c r="LTY4748">
        <v>42225</v>
      </c>
      <c r="LTZ4748">
        <v>900</v>
      </c>
      <c r="LUE4748">
        <v>900</v>
      </c>
      <c r="LUJ4748" t="s">
        <v>3619</v>
      </c>
      <c r="LUO4748">
        <v>42225</v>
      </c>
      <c r="LUP4748" t="s">
        <v>131</v>
      </c>
      <c r="LUQ4748" t="s">
        <v>1169</v>
      </c>
      <c r="LUR4748" t="s">
        <v>58</v>
      </c>
      <c r="LUS4748" t="s">
        <v>629</v>
      </c>
      <c r="LUT4748" t="s">
        <v>131</v>
      </c>
      <c r="LUU4748" t="s">
        <v>102</v>
      </c>
      <c r="LUV4748" t="s">
        <v>103</v>
      </c>
      <c r="LUX4748">
        <v>45</v>
      </c>
      <c r="LUY4748" t="s">
        <v>133</v>
      </c>
      <c r="LUZ4748" t="s">
        <v>95</v>
      </c>
      <c r="LVA4748" t="s">
        <v>54</v>
      </c>
      <c r="LVB4748" t="s">
        <v>93</v>
      </c>
      <c r="LVC4748" t="s">
        <v>114</v>
      </c>
      <c r="LVD4748">
        <v>42225</v>
      </c>
      <c r="LVE4748">
        <v>42225</v>
      </c>
      <c r="LVF4748">
        <v>900</v>
      </c>
      <c r="LVK4748">
        <v>900</v>
      </c>
      <c r="LVP4748" t="s">
        <v>3619</v>
      </c>
      <c r="LVU4748">
        <v>42225</v>
      </c>
      <c r="LVV4748" t="s">
        <v>131</v>
      </c>
      <c r="LVW4748" t="s">
        <v>1169</v>
      </c>
      <c r="LVX4748" t="s">
        <v>58</v>
      </c>
      <c r="LVY4748" t="s">
        <v>629</v>
      </c>
      <c r="LVZ4748" t="s">
        <v>131</v>
      </c>
      <c r="LWA4748" t="s">
        <v>102</v>
      </c>
      <c r="LWB4748" t="s">
        <v>103</v>
      </c>
      <c r="LWD4748">
        <v>45</v>
      </c>
      <c r="LWE4748" t="s">
        <v>133</v>
      </c>
      <c r="LWF4748" t="s">
        <v>95</v>
      </c>
      <c r="LWG4748" t="s">
        <v>54</v>
      </c>
      <c r="LWH4748" t="s">
        <v>93</v>
      </c>
      <c r="LWI4748" t="s">
        <v>114</v>
      </c>
      <c r="LWJ4748">
        <v>42225</v>
      </c>
      <c r="LWK4748">
        <v>42225</v>
      </c>
      <c r="LWL4748">
        <v>900</v>
      </c>
      <c r="LWQ4748">
        <v>900</v>
      </c>
      <c r="LWV4748" t="s">
        <v>3619</v>
      </c>
      <c r="LXA4748">
        <v>42225</v>
      </c>
      <c r="LXB4748" t="s">
        <v>131</v>
      </c>
      <c r="LXC4748" t="s">
        <v>1169</v>
      </c>
      <c r="LXD4748" t="s">
        <v>58</v>
      </c>
      <c r="LXE4748" t="s">
        <v>629</v>
      </c>
      <c r="LXF4748" t="s">
        <v>131</v>
      </c>
      <c r="LXG4748" t="s">
        <v>102</v>
      </c>
      <c r="LXH4748" t="s">
        <v>103</v>
      </c>
      <c r="LXJ4748">
        <v>45</v>
      </c>
      <c r="LXK4748" t="s">
        <v>133</v>
      </c>
      <c r="LXL4748" t="s">
        <v>95</v>
      </c>
      <c r="LXM4748" t="s">
        <v>54</v>
      </c>
      <c r="LXN4748" t="s">
        <v>93</v>
      </c>
      <c r="LXO4748" t="s">
        <v>114</v>
      </c>
      <c r="LXP4748">
        <v>42225</v>
      </c>
      <c r="LXQ4748">
        <v>42225</v>
      </c>
      <c r="LXR4748">
        <v>900</v>
      </c>
      <c r="LXW4748">
        <v>900</v>
      </c>
      <c r="LYB4748" t="s">
        <v>3619</v>
      </c>
      <c r="LYG4748">
        <v>42225</v>
      </c>
      <c r="LYH4748" t="s">
        <v>131</v>
      </c>
      <c r="LYI4748" t="s">
        <v>1169</v>
      </c>
      <c r="LYJ4748" t="s">
        <v>58</v>
      </c>
      <c r="LYK4748" t="s">
        <v>629</v>
      </c>
      <c r="LYL4748" t="s">
        <v>131</v>
      </c>
      <c r="LYM4748" t="s">
        <v>102</v>
      </c>
      <c r="LYN4748" t="s">
        <v>103</v>
      </c>
      <c r="LYP4748">
        <v>45</v>
      </c>
      <c r="LYQ4748" t="s">
        <v>133</v>
      </c>
      <c r="LYR4748" t="s">
        <v>95</v>
      </c>
      <c r="LYS4748" t="s">
        <v>54</v>
      </c>
      <c r="LYT4748" t="s">
        <v>93</v>
      </c>
      <c r="LYU4748" t="s">
        <v>114</v>
      </c>
      <c r="LYV4748">
        <v>42225</v>
      </c>
      <c r="LYW4748">
        <v>42225</v>
      </c>
      <c r="LYX4748">
        <v>900</v>
      </c>
      <c r="LZC4748">
        <v>900</v>
      </c>
      <c r="LZH4748" t="s">
        <v>3619</v>
      </c>
      <c r="LZM4748">
        <v>42225</v>
      </c>
      <c r="LZN4748" t="s">
        <v>131</v>
      </c>
      <c r="LZO4748" t="s">
        <v>1169</v>
      </c>
      <c r="LZP4748" t="s">
        <v>58</v>
      </c>
      <c r="LZQ4748" t="s">
        <v>629</v>
      </c>
      <c r="LZR4748" t="s">
        <v>131</v>
      </c>
      <c r="LZS4748" t="s">
        <v>102</v>
      </c>
      <c r="LZT4748" t="s">
        <v>103</v>
      </c>
      <c r="LZV4748">
        <v>45</v>
      </c>
      <c r="LZW4748" t="s">
        <v>133</v>
      </c>
      <c r="LZX4748" t="s">
        <v>95</v>
      </c>
      <c r="LZY4748" t="s">
        <v>54</v>
      </c>
      <c r="LZZ4748" t="s">
        <v>93</v>
      </c>
      <c r="MAA4748" t="s">
        <v>114</v>
      </c>
      <c r="MAB4748">
        <v>42225</v>
      </c>
      <c r="MAC4748">
        <v>42225</v>
      </c>
      <c r="MAD4748">
        <v>900</v>
      </c>
      <c r="MAI4748">
        <v>900</v>
      </c>
      <c r="MAN4748" t="s">
        <v>3619</v>
      </c>
      <c r="MAS4748">
        <v>42225</v>
      </c>
      <c r="MAT4748" t="s">
        <v>131</v>
      </c>
      <c r="MAU4748" t="s">
        <v>1169</v>
      </c>
      <c r="MAV4748" t="s">
        <v>58</v>
      </c>
      <c r="MAW4748" t="s">
        <v>629</v>
      </c>
      <c r="MAX4748" t="s">
        <v>131</v>
      </c>
      <c r="MAY4748" t="s">
        <v>102</v>
      </c>
      <c r="MAZ4748" t="s">
        <v>103</v>
      </c>
      <c r="MBB4748">
        <v>45</v>
      </c>
      <c r="MBC4748" t="s">
        <v>133</v>
      </c>
      <c r="MBD4748" t="s">
        <v>95</v>
      </c>
      <c r="MBE4748" t="s">
        <v>54</v>
      </c>
      <c r="MBF4748" t="s">
        <v>93</v>
      </c>
      <c r="MBG4748" t="s">
        <v>114</v>
      </c>
      <c r="MBH4748">
        <v>42225</v>
      </c>
      <c r="MBI4748">
        <v>42225</v>
      </c>
      <c r="MBJ4748">
        <v>900</v>
      </c>
      <c r="MBO4748">
        <v>900</v>
      </c>
      <c r="MBT4748" t="s">
        <v>3619</v>
      </c>
      <c r="MBY4748">
        <v>42225</v>
      </c>
      <c r="MBZ4748" t="s">
        <v>131</v>
      </c>
      <c r="MCA4748" t="s">
        <v>1169</v>
      </c>
      <c r="MCB4748" t="s">
        <v>58</v>
      </c>
      <c r="MCC4748" t="s">
        <v>629</v>
      </c>
      <c r="MCD4748" t="s">
        <v>131</v>
      </c>
      <c r="MCE4748" t="s">
        <v>102</v>
      </c>
      <c r="MCF4748" t="s">
        <v>103</v>
      </c>
      <c r="MCH4748">
        <v>45</v>
      </c>
      <c r="MCI4748" t="s">
        <v>133</v>
      </c>
      <c r="MCJ4748" t="s">
        <v>95</v>
      </c>
      <c r="MCK4748" t="s">
        <v>54</v>
      </c>
      <c r="MCL4748" t="s">
        <v>93</v>
      </c>
      <c r="MCM4748" t="s">
        <v>114</v>
      </c>
      <c r="MCN4748">
        <v>42225</v>
      </c>
      <c r="MCO4748">
        <v>42225</v>
      </c>
      <c r="MCP4748">
        <v>900</v>
      </c>
      <c r="MCU4748">
        <v>900</v>
      </c>
      <c r="MCZ4748" t="s">
        <v>3619</v>
      </c>
      <c r="MDE4748">
        <v>42225</v>
      </c>
      <c r="MDF4748" t="s">
        <v>131</v>
      </c>
      <c r="MDG4748" t="s">
        <v>1169</v>
      </c>
      <c r="MDH4748" t="s">
        <v>58</v>
      </c>
      <c r="MDI4748" t="s">
        <v>629</v>
      </c>
      <c r="MDJ4748" t="s">
        <v>131</v>
      </c>
      <c r="MDK4748" t="s">
        <v>102</v>
      </c>
      <c r="MDL4748" t="s">
        <v>103</v>
      </c>
      <c r="MDN4748">
        <v>45</v>
      </c>
      <c r="MDO4748" t="s">
        <v>133</v>
      </c>
      <c r="MDP4748" t="s">
        <v>95</v>
      </c>
      <c r="MDQ4748" t="s">
        <v>54</v>
      </c>
      <c r="MDR4748" t="s">
        <v>93</v>
      </c>
      <c r="MDS4748" t="s">
        <v>114</v>
      </c>
      <c r="MDT4748">
        <v>42225</v>
      </c>
      <c r="MDU4748">
        <v>42225</v>
      </c>
      <c r="MDV4748">
        <v>900</v>
      </c>
      <c r="MEA4748">
        <v>900</v>
      </c>
      <c r="MEF4748" t="s">
        <v>3619</v>
      </c>
      <c r="MEK4748">
        <v>42225</v>
      </c>
      <c r="MEL4748" t="s">
        <v>131</v>
      </c>
      <c r="MEM4748" t="s">
        <v>1169</v>
      </c>
      <c r="MEN4748" t="s">
        <v>58</v>
      </c>
      <c r="MEO4748" t="s">
        <v>629</v>
      </c>
      <c r="MEP4748" t="s">
        <v>131</v>
      </c>
      <c r="MEQ4748" t="s">
        <v>102</v>
      </c>
      <c r="MER4748" t="s">
        <v>103</v>
      </c>
      <c r="MET4748">
        <v>45</v>
      </c>
      <c r="MEU4748" t="s">
        <v>133</v>
      </c>
      <c r="MEV4748" t="s">
        <v>95</v>
      </c>
      <c r="MEW4748" t="s">
        <v>54</v>
      </c>
      <c r="MEX4748" t="s">
        <v>93</v>
      </c>
      <c r="MEY4748" t="s">
        <v>114</v>
      </c>
      <c r="MEZ4748">
        <v>42225</v>
      </c>
      <c r="MFA4748">
        <v>42225</v>
      </c>
      <c r="MFB4748">
        <v>900</v>
      </c>
      <c r="MFG4748">
        <v>900</v>
      </c>
      <c r="MFL4748" t="s">
        <v>3619</v>
      </c>
      <c r="MFQ4748">
        <v>42225</v>
      </c>
      <c r="MFR4748" t="s">
        <v>131</v>
      </c>
      <c r="MFS4748" t="s">
        <v>1169</v>
      </c>
      <c r="MFT4748" t="s">
        <v>58</v>
      </c>
      <c r="MFU4748" t="s">
        <v>629</v>
      </c>
      <c r="MFV4748" t="s">
        <v>131</v>
      </c>
      <c r="MFW4748" t="s">
        <v>102</v>
      </c>
      <c r="MFX4748" t="s">
        <v>103</v>
      </c>
      <c r="MFZ4748">
        <v>45</v>
      </c>
      <c r="MGA4748" t="s">
        <v>133</v>
      </c>
      <c r="MGB4748" t="s">
        <v>95</v>
      </c>
      <c r="MGC4748" t="s">
        <v>54</v>
      </c>
      <c r="MGD4748" t="s">
        <v>93</v>
      </c>
      <c r="MGE4748" t="s">
        <v>114</v>
      </c>
      <c r="MGF4748">
        <v>42225</v>
      </c>
      <c r="MGG4748">
        <v>42225</v>
      </c>
      <c r="MGH4748">
        <v>900</v>
      </c>
      <c r="MGM4748">
        <v>900</v>
      </c>
      <c r="MGR4748" t="s">
        <v>3619</v>
      </c>
      <c r="MGW4748">
        <v>42225</v>
      </c>
      <c r="MGX4748" t="s">
        <v>131</v>
      </c>
      <c r="MGY4748" t="s">
        <v>1169</v>
      </c>
      <c r="MGZ4748" t="s">
        <v>58</v>
      </c>
      <c r="MHA4748" t="s">
        <v>629</v>
      </c>
      <c r="MHB4748" t="s">
        <v>131</v>
      </c>
      <c r="MHC4748" t="s">
        <v>102</v>
      </c>
      <c r="MHD4748" t="s">
        <v>103</v>
      </c>
      <c r="MHF4748">
        <v>45</v>
      </c>
      <c r="MHG4748" t="s">
        <v>133</v>
      </c>
      <c r="MHH4748" t="s">
        <v>95</v>
      </c>
      <c r="MHI4748" t="s">
        <v>54</v>
      </c>
      <c r="MHJ4748" t="s">
        <v>93</v>
      </c>
      <c r="MHK4748" t="s">
        <v>114</v>
      </c>
      <c r="MHL4748">
        <v>42225</v>
      </c>
      <c r="MHM4748">
        <v>42225</v>
      </c>
      <c r="MHN4748">
        <v>900</v>
      </c>
      <c r="MHS4748">
        <v>900</v>
      </c>
      <c r="MHX4748" t="s">
        <v>3619</v>
      </c>
      <c r="MIC4748">
        <v>42225</v>
      </c>
      <c r="MID4748" t="s">
        <v>131</v>
      </c>
      <c r="MIE4748" t="s">
        <v>1169</v>
      </c>
      <c r="MIF4748" t="s">
        <v>58</v>
      </c>
      <c r="MIG4748" t="s">
        <v>629</v>
      </c>
      <c r="MIH4748" t="s">
        <v>131</v>
      </c>
      <c r="MII4748" t="s">
        <v>102</v>
      </c>
      <c r="MIJ4748" t="s">
        <v>103</v>
      </c>
      <c r="MIL4748">
        <v>45</v>
      </c>
      <c r="MIM4748" t="s">
        <v>133</v>
      </c>
      <c r="MIN4748" t="s">
        <v>95</v>
      </c>
      <c r="MIO4748" t="s">
        <v>54</v>
      </c>
      <c r="MIP4748" t="s">
        <v>93</v>
      </c>
      <c r="MIQ4748" t="s">
        <v>114</v>
      </c>
      <c r="MIR4748">
        <v>42225</v>
      </c>
      <c r="MIS4748">
        <v>42225</v>
      </c>
      <c r="MIT4748">
        <v>900</v>
      </c>
      <c r="MIY4748">
        <v>900</v>
      </c>
      <c r="MJD4748" t="s">
        <v>3619</v>
      </c>
      <c r="MJI4748">
        <v>42225</v>
      </c>
      <c r="MJJ4748" t="s">
        <v>131</v>
      </c>
      <c r="MJK4748" t="s">
        <v>1169</v>
      </c>
      <c r="MJL4748" t="s">
        <v>58</v>
      </c>
      <c r="MJM4748" t="s">
        <v>629</v>
      </c>
      <c r="MJN4748" t="s">
        <v>131</v>
      </c>
      <c r="MJO4748" t="s">
        <v>102</v>
      </c>
      <c r="MJP4748" t="s">
        <v>103</v>
      </c>
      <c r="MJR4748">
        <v>45</v>
      </c>
      <c r="MJS4748" t="s">
        <v>133</v>
      </c>
      <c r="MJT4748" t="s">
        <v>95</v>
      </c>
      <c r="MJU4748" t="s">
        <v>54</v>
      </c>
      <c r="MJV4748" t="s">
        <v>93</v>
      </c>
      <c r="MJW4748" t="s">
        <v>114</v>
      </c>
      <c r="MJX4748">
        <v>42225</v>
      </c>
      <c r="MJY4748">
        <v>42225</v>
      </c>
      <c r="MJZ4748">
        <v>900</v>
      </c>
      <c r="MKE4748">
        <v>900</v>
      </c>
      <c r="MKJ4748" t="s">
        <v>3619</v>
      </c>
      <c r="MKO4748">
        <v>42225</v>
      </c>
      <c r="MKP4748" t="s">
        <v>131</v>
      </c>
      <c r="MKQ4748" t="s">
        <v>1169</v>
      </c>
      <c r="MKR4748" t="s">
        <v>58</v>
      </c>
      <c r="MKS4748" t="s">
        <v>629</v>
      </c>
      <c r="MKT4748" t="s">
        <v>131</v>
      </c>
      <c r="MKU4748" t="s">
        <v>102</v>
      </c>
      <c r="MKV4748" t="s">
        <v>103</v>
      </c>
      <c r="MKX4748">
        <v>45</v>
      </c>
      <c r="MKY4748" t="s">
        <v>133</v>
      </c>
      <c r="MKZ4748" t="s">
        <v>95</v>
      </c>
      <c r="MLA4748" t="s">
        <v>54</v>
      </c>
      <c r="MLB4748" t="s">
        <v>93</v>
      </c>
      <c r="MLC4748" t="s">
        <v>114</v>
      </c>
      <c r="MLD4748">
        <v>42225</v>
      </c>
      <c r="MLE4748">
        <v>42225</v>
      </c>
      <c r="MLF4748">
        <v>900</v>
      </c>
      <c r="MLK4748">
        <v>900</v>
      </c>
      <c r="MLP4748" t="s">
        <v>3619</v>
      </c>
      <c r="MLU4748">
        <v>42225</v>
      </c>
      <c r="MLV4748" t="s">
        <v>131</v>
      </c>
      <c r="MLW4748" t="s">
        <v>1169</v>
      </c>
      <c r="MLX4748" t="s">
        <v>58</v>
      </c>
      <c r="MLY4748" t="s">
        <v>629</v>
      </c>
      <c r="MLZ4748" t="s">
        <v>131</v>
      </c>
      <c r="MMA4748" t="s">
        <v>102</v>
      </c>
      <c r="MMB4748" t="s">
        <v>103</v>
      </c>
      <c r="MMD4748">
        <v>45</v>
      </c>
      <c r="MME4748" t="s">
        <v>133</v>
      </c>
      <c r="MMF4748" t="s">
        <v>95</v>
      </c>
      <c r="MMG4748" t="s">
        <v>54</v>
      </c>
      <c r="MMH4748" t="s">
        <v>93</v>
      </c>
      <c r="MMI4748" t="s">
        <v>114</v>
      </c>
      <c r="MMJ4748">
        <v>42225</v>
      </c>
      <c r="MMK4748">
        <v>42225</v>
      </c>
      <c r="MML4748">
        <v>900</v>
      </c>
      <c r="MMQ4748">
        <v>900</v>
      </c>
      <c r="MMV4748" t="s">
        <v>3619</v>
      </c>
      <c r="MNA4748">
        <v>42225</v>
      </c>
      <c r="MNB4748" t="s">
        <v>131</v>
      </c>
      <c r="MNC4748" t="s">
        <v>1169</v>
      </c>
      <c r="MND4748" t="s">
        <v>58</v>
      </c>
      <c r="MNE4748" t="s">
        <v>629</v>
      </c>
      <c r="MNF4748" t="s">
        <v>131</v>
      </c>
      <c r="MNG4748" t="s">
        <v>102</v>
      </c>
      <c r="MNH4748" t="s">
        <v>103</v>
      </c>
      <c r="MNJ4748">
        <v>45</v>
      </c>
      <c r="MNK4748" t="s">
        <v>133</v>
      </c>
      <c r="MNL4748" t="s">
        <v>95</v>
      </c>
      <c r="MNM4748" t="s">
        <v>54</v>
      </c>
      <c r="MNN4748" t="s">
        <v>93</v>
      </c>
      <c r="MNO4748" t="s">
        <v>114</v>
      </c>
      <c r="MNP4748">
        <v>42225</v>
      </c>
      <c r="MNQ4748">
        <v>42225</v>
      </c>
      <c r="MNR4748">
        <v>900</v>
      </c>
      <c r="MNW4748">
        <v>900</v>
      </c>
      <c r="MOB4748" t="s">
        <v>3619</v>
      </c>
      <c r="MOG4748">
        <v>42225</v>
      </c>
      <c r="MOH4748" t="s">
        <v>131</v>
      </c>
      <c r="MOI4748" t="s">
        <v>1169</v>
      </c>
      <c r="MOJ4748" t="s">
        <v>58</v>
      </c>
      <c r="MOK4748" t="s">
        <v>629</v>
      </c>
      <c r="MOL4748" t="s">
        <v>131</v>
      </c>
      <c r="MOM4748" t="s">
        <v>102</v>
      </c>
      <c r="MON4748" t="s">
        <v>103</v>
      </c>
      <c r="MOP4748">
        <v>45</v>
      </c>
      <c r="MOQ4748" t="s">
        <v>133</v>
      </c>
      <c r="MOR4748" t="s">
        <v>95</v>
      </c>
      <c r="MOS4748" t="s">
        <v>54</v>
      </c>
      <c r="MOT4748" t="s">
        <v>93</v>
      </c>
      <c r="MOU4748" t="s">
        <v>114</v>
      </c>
      <c r="MOV4748">
        <v>42225</v>
      </c>
      <c r="MOW4748">
        <v>42225</v>
      </c>
      <c r="MOX4748">
        <v>900</v>
      </c>
      <c r="MPC4748">
        <v>900</v>
      </c>
      <c r="MPH4748" t="s">
        <v>3619</v>
      </c>
      <c r="MPM4748">
        <v>42225</v>
      </c>
      <c r="MPN4748" t="s">
        <v>131</v>
      </c>
      <c r="MPO4748" t="s">
        <v>1169</v>
      </c>
      <c r="MPP4748" t="s">
        <v>58</v>
      </c>
      <c r="MPQ4748" t="s">
        <v>629</v>
      </c>
      <c r="MPR4748" t="s">
        <v>131</v>
      </c>
      <c r="MPS4748" t="s">
        <v>102</v>
      </c>
      <c r="MPT4748" t="s">
        <v>103</v>
      </c>
      <c r="MPV4748">
        <v>45</v>
      </c>
      <c r="MPW4748" t="s">
        <v>133</v>
      </c>
      <c r="MPX4748" t="s">
        <v>95</v>
      </c>
      <c r="MPY4748" t="s">
        <v>54</v>
      </c>
      <c r="MPZ4748" t="s">
        <v>93</v>
      </c>
      <c r="MQA4748" t="s">
        <v>114</v>
      </c>
      <c r="MQB4748">
        <v>42225</v>
      </c>
      <c r="MQC4748">
        <v>42225</v>
      </c>
      <c r="MQD4748">
        <v>900</v>
      </c>
      <c r="MQI4748">
        <v>900</v>
      </c>
      <c r="MQN4748" t="s">
        <v>3619</v>
      </c>
      <c r="MQS4748">
        <v>42225</v>
      </c>
      <c r="MQT4748" t="s">
        <v>131</v>
      </c>
      <c r="MQU4748" t="s">
        <v>1169</v>
      </c>
      <c r="MQV4748" t="s">
        <v>58</v>
      </c>
      <c r="MQW4748" t="s">
        <v>629</v>
      </c>
      <c r="MQX4748" t="s">
        <v>131</v>
      </c>
      <c r="MQY4748" t="s">
        <v>102</v>
      </c>
      <c r="MQZ4748" t="s">
        <v>103</v>
      </c>
      <c r="MRB4748">
        <v>45</v>
      </c>
      <c r="MRC4748" t="s">
        <v>133</v>
      </c>
      <c r="MRD4748" t="s">
        <v>95</v>
      </c>
      <c r="MRE4748" t="s">
        <v>54</v>
      </c>
      <c r="MRF4748" t="s">
        <v>93</v>
      </c>
      <c r="MRG4748" t="s">
        <v>114</v>
      </c>
      <c r="MRH4748">
        <v>42225</v>
      </c>
      <c r="MRI4748">
        <v>42225</v>
      </c>
      <c r="MRJ4748">
        <v>900</v>
      </c>
      <c r="MRO4748">
        <v>900</v>
      </c>
      <c r="MRT4748" t="s">
        <v>3619</v>
      </c>
      <c r="MRY4748">
        <v>42225</v>
      </c>
      <c r="MRZ4748" t="s">
        <v>131</v>
      </c>
      <c r="MSA4748" t="s">
        <v>1169</v>
      </c>
      <c r="MSB4748" t="s">
        <v>58</v>
      </c>
      <c r="MSC4748" t="s">
        <v>629</v>
      </c>
      <c r="MSD4748" t="s">
        <v>131</v>
      </c>
      <c r="MSE4748" t="s">
        <v>102</v>
      </c>
      <c r="MSF4748" t="s">
        <v>103</v>
      </c>
      <c r="MSH4748">
        <v>45</v>
      </c>
      <c r="MSI4748" t="s">
        <v>133</v>
      </c>
      <c r="MSJ4748" t="s">
        <v>95</v>
      </c>
      <c r="MSK4748" t="s">
        <v>54</v>
      </c>
      <c r="MSL4748" t="s">
        <v>93</v>
      </c>
      <c r="MSM4748" t="s">
        <v>114</v>
      </c>
      <c r="MSN4748">
        <v>42225</v>
      </c>
      <c r="MSO4748">
        <v>42225</v>
      </c>
      <c r="MSP4748">
        <v>900</v>
      </c>
      <c r="MSU4748">
        <v>900</v>
      </c>
      <c r="MSZ4748" t="s">
        <v>3619</v>
      </c>
      <c r="MTE4748">
        <v>42225</v>
      </c>
      <c r="MTF4748" t="s">
        <v>131</v>
      </c>
      <c r="MTG4748" t="s">
        <v>1169</v>
      </c>
      <c r="MTH4748" t="s">
        <v>58</v>
      </c>
      <c r="MTI4748" t="s">
        <v>629</v>
      </c>
      <c r="MTJ4748" t="s">
        <v>131</v>
      </c>
      <c r="MTK4748" t="s">
        <v>102</v>
      </c>
      <c r="MTL4748" t="s">
        <v>103</v>
      </c>
      <c r="MTN4748">
        <v>45</v>
      </c>
      <c r="MTO4748" t="s">
        <v>133</v>
      </c>
      <c r="MTP4748" t="s">
        <v>95</v>
      </c>
      <c r="MTQ4748" t="s">
        <v>54</v>
      </c>
      <c r="MTR4748" t="s">
        <v>93</v>
      </c>
      <c r="MTS4748" t="s">
        <v>114</v>
      </c>
      <c r="MTT4748">
        <v>42225</v>
      </c>
      <c r="MTU4748">
        <v>42225</v>
      </c>
      <c r="MTV4748">
        <v>900</v>
      </c>
      <c r="MUA4748">
        <v>900</v>
      </c>
      <c r="MUF4748" t="s">
        <v>3619</v>
      </c>
      <c r="MUK4748">
        <v>42225</v>
      </c>
      <c r="MUL4748" t="s">
        <v>131</v>
      </c>
      <c r="MUM4748" t="s">
        <v>1169</v>
      </c>
      <c r="MUN4748" t="s">
        <v>58</v>
      </c>
      <c r="MUO4748" t="s">
        <v>629</v>
      </c>
      <c r="MUP4748" t="s">
        <v>131</v>
      </c>
      <c r="MUQ4748" t="s">
        <v>102</v>
      </c>
      <c r="MUR4748" t="s">
        <v>103</v>
      </c>
      <c r="MUT4748">
        <v>45</v>
      </c>
      <c r="MUU4748" t="s">
        <v>133</v>
      </c>
      <c r="MUV4748" t="s">
        <v>95</v>
      </c>
      <c r="MUW4748" t="s">
        <v>54</v>
      </c>
      <c r="MUX4748" t="s">
        <v>93</v>
      </c>
      <c r="MUY4748" t="s">
        <v>114</v>
      </c>
      <c r="MUZ4748">
        <v>42225</v>
      </c>
      <c r="MVA4748">
        <v>42225</v>
      </c>
      <c r="MVB4748">
        <v>900</v>
      </c>
      <c r="MVG4748">
        <v>900</v>
      </c>
      <c r="MVL4748" t="s">
        <v>3619</v>
      </c>
      <c r="MVQ4748">
        <v>42225</v>
      </c>
      <c r="MVR4748" t="s">
        <v>131</v>
      </c>
      <c r="MVS4748" t="s">
        <v>1169</v>
      </c>
      <c r="MVT4748" t="s">
        <v>58</v>
      </c>
      <c r="MVU4748" t="s">
        <v>629</v>
      </c>
      <c r="MVV4748" t="s">
        <v>131</v>
      </c>
      <c r="MVW4748" t="s">
        <v>102</v>
      </c>
      <c r="MVX4748" t="s">
        <v>103</v>
      </c>
      <c r="MVZ4748">
        <v>45</v>
      </c>
      <c r="MWA4748" t="s">
        <v>133</v>
      </c>
      <c r="MWB4748" t="s">
        <v>95</v>
      </c>
      <c r="MWC4748" t="s">
        <v>54</v>
      </c>
      <c r="MWD4748" t="s">
        <v>93</v>
      </c>
      <c r="MWE4748" t="s">
        <v>114</v>
      </c>
      <c r="MWF4748">
        <v>42225</v>
      </c>
      <c r="MWG4748">
        <v>42225</v>
      </c>
      <c r="MWH4748">
        <v>900</v>
      </c>
      <c r="MWM4748">
        <v>900</v>
      </c>
      <c r="MWR4748" t="s">
        <v>3619</v>
      </c>
      <c r="MWW4748">
        <v>42225</v>
      </c>
      <c r="MWX4748" t="s">
        <v>131</v>
      </c>
      <c r="MWY4748" t="s">
        <v>1169</v>
      </c>
      <c r="MWZ4748" t="s">
        <v>58</v>
      </c>
      <c r="MXA4748" t="s">
        <v>629</v>
      </c>
      <c r="MXB4748" t="s">
        <v>131</v>
      </c>
      <c r="MXC4748" t="s">
        <v>102</v>
      </c>
      <c r="MXD4748" t="s">
        <v>103</v>
      </c>
      <c r="MXF4748">
        <v>45</v>
      </c>
      <c r="MXG4748" t="s">
        <v>133</v>
      </c>
      <c r="MXH4748" t="s">
        <v>95</v>
      </c>
      <c r="MXI4748" t="s">
        <v>54</v>
      </c>
      <c r="MXJ4748" t="s">
        <v>93</v>
      </c>
      <c r="MXK4748" t="s">
        <v>114</v>
      </c>
      <c r="MXL4748">
        <v>42225</v>
      </c>
      <c r="MXM4748">
        <v>42225</v>
      </c>
      <c r="MXN4748">
        <v>900</v>
      </c>
      <c r="MXS4748">
        <v>900</v>
      </c>
      <c r="MXX4748" t="s">
        <v>3619</v>
      </c>
      <c r="MYC4748">
        <v>42225</v>
      </c>
      <c r="MYD4748" t="s">
        <v>131</v>
      </c>
      <c r="MYE4748" t="s">
        <v>1169</v>
      </c>
      <c r="MYF4748" t="s">
        <v>58</v>
      </c>
      <c r="MYG4748" t="s">
        <v>629</v>
      </c>
      <c r="MYH4748" t="s">
        <v>131</v>
      </c>
      <c r="MYI4748" t="s">
        <v>102</v>
      </c>
      <c r="MYJ4748" t="s">
        <v>103</v>
      </c>
      <c r="MYL4748">
        <v>45</v>
      </c>
      <c r="MYM4748" t="s">
        <v>133</v>
      </c>
      <c r="MYN4748" t="s">
        <v>95</v>
      </c>
      <c r="MYO4748" t="s">
        <v>54</v>
      </c>
      <c r="MYP4748" t="s">
        <v>93</v>
      </c>
      <c r="MYQ4748" t="s">
        <v>114</v>
      </c>
      <c r="MYR4748">
        <v>42225</v>
      </c>
      <c r="MYS4748">
        <v>42225</v>
      </c>
      <c r="MYT4748">
        <v>900</v>
      </c>
      <c r="MYY4748">
        <v>900</v>
      </c>
      <c r="MZD4748" t="s">
        <v>3619</v>
      </c>
      <c r="MZI4748">
        <v>42225</v>
      </c>
      <c r="MZJ4748" t="s">
        <v>131</v>
      </c>
      <c r="MZK4748" t="s">
        <v>1169</v>
      </c>
      <c r="MZL4748" t="s">
        <v>58</v>
      </c>
      <c r="MZM4748" t="s">
        <v>629</v>
      </c>
      <c r="MZN4748" t="s">
        <v>131</v>
      </c>
      <c r="MZO4748" t="s">
        <v>102</v>
      </c>
      <c r="MZP4748" t="s">
        <v>103</v>
      </c>
      <c r="MZR4748">
        <v>45</v>
      </c>
      <c r="MZS4748" t="s">
        <v>133</v>
      </c>
      <c r="MZT4748" t="s">
        <v>95</v>
      </c>
      <c r="MZU4748" t="s">
        <v>54</v>
      </c>
      <c r="MZV4748" t="s">
        <v>93</v>
      </c>
      <c r="MZW4748" t="s">
        <v>114</v>
      </c>
      <c r="MZX4748">
        <v>42225</v>
      </c>
      <c r="MZY4748">
        <v>42225</v>
      </c>
      <c r="MZZ4748">
        <v>900</v>
      </c>
      <c r="NAE4748">
        <v>900</v>
      </c>
      <c r="NAJ4748" t="s">
        <v>3619</v>
      </c>
      <c r="NAO4748">
        <v>42225</v>
      </c>
      <c r="NAP4748" t="s">
        <v>131</v>
      </c>
      <c r="NAQ4748" t="s">
        <v>1169</v>
      </c>
      <c r="NAR4748" t="s">
        <v>58</v>
      </c>
      <c r="NAS4748" t="s">
        <v>629</v>
      </c>
      <c r="NAT4748" t="s">
        <v>131</v>
      </c>
      <c r="NAU4748" t="s">
        <v>102</v>
      </c>
      <c r="NAV4748" t="s">
        <v>103</v>
      </c>
      <c r="NAX4748">
        <v>45</v>
      </c>
      <c r="NAY4748" t="s">
        <v>133</v>
      </c>
      <c r="NAZ4748" t="s">
        <v>95</v>
      </c>
      <c r="NBA4748" t="s">
        <v>54</v>
      </c>
      <c r="NBB4748" t="s">
        <v>93</v>
      </c>
      <c r="NBC4748" t="s">
        <v>114</v>
      </c>
      <c r="NBD4748">
        <v>42225</v>
      </c>
      <c r="NBE4748">
        <v>42225</v>
      </c>
      <c r="NBF4748">
        <v>900</v>
      </c>
      <c r="NBK4748">
        <v>900</v>
      </c>
      <c r="NBP4748" t="s">
        <v>3619</v>
      </c>
      <c r="NBU4748">
        <v>42225</v>
      </c>
      <c r="NBV4748" t="s">
        <v>131</v>
      </c>
      <c r="NBW4748" t="s">
        <v>1169</v>
      </c>
      <c r="NBX4748" t="s">
        <v>58</v>
      </c>
      <c r="NBY4748" t="s">
        <v>629</v>
      </c>
      <c r="NBZ4748" t="s">
        <v>131</v>
      </c>
      <c r="NCA4748" t="s">
        <v>102</v>
      </c>
      <c r="NCB4748" t="s">
        <v>103</v>
      </c>
      <c r="NCD4748">
        <v>45</v>
      </c>
      <c r="NCE4748" t="s">
        <v>133</v>
      </c>
      <c r="NCF4748" t="s">
        <v>95</v>
      </c>
      <c r="NCG4748" t="s">
        <v>54</v>
      </c>
      <c r="NCH4748" t="s">
        <v>93</v>
      </c>
      <c r="NCI4748" t="s">
        <v>114</v>
      </c>
      <c r="NCJ4748">
        <v>42225</v>
      </c>
      <c r="NCK4748">
        <v>42225</v>
      </c>
      <c r="NCL4748">
        <v>900</v>
      </c>
      <c r="NCQ4748">
        <v>900</v>
      </c>
      <c r="NCV4748" t="s">
        <v>3619</v>
      </c>
      <c r="NDA4748">
        <v>42225</v>
      </c>
      <c r="NDB4748" t="s">
        <v>131</v>
      </c>
      <c r="NDC4748" t="s">
        <v>1169</v>
      </c>
      <c r="NDD4748" t="s">
        <v>58</v>
      </c>
      <c r="NDE4748" t="s">
        <v>629</v>
      </c>
      <c r="NDF4748" t="s">
        <v>131</v>
      </c>
      <c r="NDG4748" t="s">
        <v>102</v>
      </c>
      <c r="NDH4748" t="s">
        <v>103</v>
      </c>
      <c r="NDJ4748">
        <v>45</v>
      </c>
      <c r="NDK4748" t="s">
        <v>133</v>
      </c>
      <c r="NDL4748" t="s">
        <v>95</v>
      </c>
      <c r="NDM4748" t="s">
        <v>54</v>
      </c>
      <c r="NDN4748" t="s">
        <v>93</v>
      </c>
      <c r="NDO4748" t="s">
        <v>114</v>
      </c>
      <c r="NDP4748">
        <v>42225</v>
      </c>
      <c r="NDQ4748">
        <v>42225</v>
      </c>
      <c r="NDR4748">
        <v>900</v>
      </c>
      <c r="NDW4748">
        <v>900</v>
      </c>
      <c r="NEB4748" t="s">
        <v>3619</v>
      </c>
      <c r="NEG4748">
        <v>42225</v>
      </c>
      <c r="NEH4748" t="s">
        <v>131</v>
      </c>
      <c r="NEI4748" t="s">
        <v>1169</v>
      </c>
      <c r="NEJ4748" t="s">
        <v>58</v>
      </c>
      <c r="NEK4748" t="s">
        <v>629</v>
      </c>
      <c r="NEL4748" t="s">
        <v>131</v>
      </c>
      <c r="NEM4748" t="s">
        <v>102</v>
      </c>
      <c r="NEN4748" t="s">
        <v>103</v>
      </c>
      <c r="NEP4748">
        <v>45</v>
      </c>
      <c r="NEQ4748" t="s">
        <v>133</v>
      </c>
      <c r="NER4748" t="s">
        <v>95</v>
      </c>
      <c r="NES4748" t="s">
        <v>54</v>
      </c>
      <c r="NET4748" t="s">
        <v>93</v>
      </c>
      <c r="NEU4748" t="s">
        <v>114</v>
      </c>
      <c r="NEV4748">
        <v>42225</v>
      </c>
      <c r="NEW4748">
        <v>42225</v>
      </c>
      <c r="NEX4748">
        <v>900</v>
      </c>
      <c r="NFC4748">
        <v>900</v>
      </c>
      <c r="NFH4748" t="s">
        <v>3619</v>
      </c>
      <c r="NFM4748">
        <v>42225</v>
      </c>
      <c r="NFN4748" t="s">
        <v>131</v>
      </c>
      <c r="NFO4748" t="s">
        <v>1169</v>
      </c>
      <c r="NFP4748" t="s">
        <v>58</v>
      </c>
      <c r="NFQ4748" t="s">
        <v>629</v>
      </c>
      <c r="NFR4748" t="s">
        <v>131</v>
      </c>
      <c r="NFS4748" t="s">
        <v>102</v>
      </c>
      <c r="NFT4748" t="s">
        <v>103</v>
      </c>
      <c r="NFV4748">
        <v>45</v>
      </c>
      <c r="NFW4748" t="s">
        <v>133</v>
      </c>
      <c r="NFX4748" t="s">
        <v>95</v>
      </c>
      <c r="NFY4748" t="s">
        <v>54</v>
      </c>
      <c r="NFZ4748" t="s">
        <v>93</v>
      </c>
      <c r="NGA4748" t="s">
        <v>114</v>
      </c>
      <c r="NGB4748">
        <v>42225</v>
      </c>
      <c r="NGC4748">
        <v>42225</v>
      </c>
      <c r="NGD4748">
        <v>900</v>
      </c>
      <c r="NGI4748">
        <v>900</v>
      </c>
      <c r="NGN4748" t="s">
        <v>3619</v>
      </c>
      <c r="NGS4748">
        <v>42225</v>
      </c>
      <c r="NGT4748" t="s">
        <v>131</v>
      </c>
      <c r="NGU4748" t="s">
        <v>1169</v>
      </c>
      <c r="NGV4748" t="s">
        <v>58</v>
      </c>
      <c r="NGW4748" t="s">
        <v>629</v>
      </c>
      <c r="NGX4748" t="s">
        <v>131</v>
      </c>
      <c r="NGY4748" t="s">
        <v>102</v>
      </c>
      <c r="NGZ4748" t="s">
        <v>103</v>
      </c>
      <c r="NHB4748">
        <v>45</v>
      </c>
      <c r="NHC4748" t="s">
        <v>133</v>
      </c>
      <c r="NHD4748" t="s">
        <v>95</v>
      </c>
      <c r="NHE4748" t="s">
        <v>54</v>
      </c>
      <c r="NHF4748" t="s">
        <v>93</v>
      </c>
      <c r="NHG4748" t="s">
        <v>114</v>
      </c>
      <c r="NHH4748">
        <v>42225</v>
      </c>
      <c r="NHI4748">
        <v>42225</v>
      </c>
      <c r="NHJ4748">
        <v>900</v>
      </c>
      <c r="NHO4748">
        <v>900</v>
      </c>
      <c r="NHT4748" t="s">
        <v>3619</v>
      </c>
      <c r="NHY4748">
        <v>42225</v>
      </c>
      <c r="NHZ4748" t="s">
        <v>131</v>
      </c>
      <c r="NIA4748" t="s">
        <v>1169</v>
      </c>
      <c r="NIB4748" t="s">
        <v>58</v>
      </c>
      <c r="NIC4748" t="s">
        <v>629</v>
      </c>
      <c r="NID4748" t="s">
        <v>131</v>
      </c>
      <c r="NIE4748" t="s">
        <v>102</v>
      </c>
      <c r="NIF4748" t="s">
        <v>103</v>
      </c>
      <c r="NIH4748">
        <v>45</v>
      </c>
      <c r="NII4748" t="s">
        <v>133</v>
      </c>
      <c r="NIJ4748" t="s">
        <v>95</v>
      </c>
      <c r="NIK4748" t="s">
        <v>54</v>
      </c>
      <c r="NIL4748" t="s">
        <v>93</v>
      </c>
      <c r="NIM4748" t="s">
        <v>114</v>
      </c>
      <c r="NIN4748">
        <v>42225</v>
      </c>
      <c r="NIO4748">
        <v>42225</v>
      </c>
      <c r="NIP4748">
        <v>900</v>
      </c>
      <c r="NIU4748">
        <v>900</v>
      </c>
      <c r="NIZ4748" t="s">
        <v>3619</v>
      </c>
      <c r="NJE4748">
        <v>42225</v>
      </c>
      <c r="NJF4748" t="s">
        <v>131</v>
      </c>
      <c r="NJG4748" t="s">
        <v>1169</v>
      </c>
      <c r="NJH4748" t="s">
        <v>58</v>
      </c>
      <c r="NJI4748" t="s">
        <v>629</v>
      </c>
      <c r="NJJ4748" t="s">
        <v>131</v>
      </c>
      <c r="NJK4748" t="s">
        <v>102</v>
      </c>
      <c r="NJL4748" t="s">
        <v>103</v>
      </c>
      <c r="NJN4748">
        <v>45</v>
      </c>
      <c r="NJO4748" t="s">
        <v>133</v>
      </c>
      <c r="NJP4748" t="s">
        <v>95</v>
      </c>
      <c r="NJQ4748" t="s">
        <v>54</v>
      </c>
      <c r="NJR4748" t="s">
        <v>93</v>
      </c>
      <c r="NJS4748" t="s">
        <v>114</v>
      </c>
      <c r="NJT4748">
        <v>42225</v>
      </c>
      <c r="NJU4748">
        <v>42225</v>
      </c>
      <c r="NJV4748">
        <v>900</v>
      </c>
      <c r="NKA4748">
        <v>900</v>
      </c>
      <c r="NKF4748" t="s">
        <v>3619</v>
      </c>
      <c r="NKK4748">
        <v>42225</v>
      </c>
      <c r="NKL4748" t="s">
        <v>131</v>
      </c>
      <c r="NKM4748" t="s">
        <v>1169</v>
      </c>
      <c r="NKN4748" t="s">
        <v>58</v>
      </c>
      <c r="NKO4748" t="s">
        <v>629</v>
      </c>
      <c r="NKP4748" t="s">
        <v>131</v>
      </c>
      <c r="NKQ4748" t="s">
        <v>102</v>
      </c>
      <c r="NKR4748" t="s">
        <v>103</v>
      </c>
      <c r="NKT4748">
        <v>45</v>
      </c>
      <c r="NKU4748" t="s">
        <v>133</v>
      </c>
      <c r="NKV4748" t="s">
        <v>95</v>
      </c>
      <c r="NKW4748" t="s">
        <v>54</v>
      </c>
      <c r="NKX4748" t="s">
        <v>93</v>
      </c>
      <c r="NKY4748" t="s">
        <v>114</v>
      </c>
      <c r="NKZ4748">
        <v>42225</v>
      </c>
      <c r="NLA4748">
        <v>42225</v>
      </c>
      <c r="NLB4748">
        <v>900</v>
      </c>
      <c r="NLG4748">
        <v>900</v>
      </c>
      <c r="NLL4748" t="s">
        <v>3619</v>
      </c>
      <c r="NLQ4748">
        <v>42225</v>
      </c>
      <c r="NLR4748" t="s">
        <v>131</v>
      </c>
      <c r="NLS4748" t="s">
        <v>1169</v>
      </c>
      <c r="NLT4748" t="s">
        <v>58</v>
      </c>
      <c r="NLU4748" t="s">
        <v>629</v>
      </c>
      <c r="NLV4748" t="s">
        <v>131</v>
      </c>
      <c r="NLW4748" t="s">
        <v>102</v>
      </c>
      <c r="NLX4748" t="s">
        <v>103</v>
      </c>
      <c r="NLZ4748">
        <v>45</v>
      </c>
      <c r="NMA4748" t="s">
        <v>133</v>
      </c>
      <c r="NMB4748" t="s">
        <v>95</v>
      </c>
      <c r="NMC4748" t="s">
        <v>54</v>
      </c>
      <c r="NMD4748" t="s">
        <v>93</v>
      </c>
      <c r="NME4748" t="s">
        <v>114</v>
      </c>
      <c r="NMF4748">
        <v>42225</v>
      </c>
      <c r="NMG4748">
        <v>42225</v>
      </c>
      <c r="NMH4748">
        <v>900</v>
      </c>
      <c r="NMM4748">
        <v>900</v>
      </c>
      <c r="NMR4748" t="s">
        <v>3619</v>
      </c>
      <c r="NMW4748">
        <v>42225</v>
      </c>
      <c r="NMX4748" t="s">
        <v>131</v>
      </c>
      <c r="NMY4748" t="s">
        <v>1169</v>
      </c>
      <c r="NMZ4748" t="s">
        <v>58</v>
      </c>
      <c r="NNA4748" t="s">
        <v>629</v>
      </c>
      <c r="NNB4748" t="s">
        <v>131</v>
      </c>
      <c r="NNC4748" t="s">
        <v>102</v>
      </c>
      <c r="NND4748" t="s">
        <v>103</v>
      </c>
      <c r="NNF4748">
        <v>45</v>
      </c>
      <c r="NNG4748" t="s">
        <v>133</v>
      </c>
      <c r="NNH4748" t="s">
        <v>95</v>
      </c>
      <c r="NNI4748" t="s">
        <v>54</v>
      </c>
      <c r="NNJ4748" t="s">
        <v>93</v>
      </c>
      <c r="NNK4748" t="s">
        <v>114</v>
      </c>
      <c r="NNL4748">
        <v>42225</v>
      </c>
      <c r="NNM4748">
        <v>42225</v>
      </c>
      <c r="NNN4748">
        <v>900</v>
      </c>
      <c r="NNS4748">
        <v>900</v>
      </c>
      <c r="NNX4748" t="s">
        <v>3619</v>
      </c>
      <c r="NOC4748">
        <v>42225</v>
      </c>
      <c r="NOD4748" t="s">
        <v>131</v>
      </c>
      <c r="NOE4748" t="s">
        <v>1169</v>
      </c>
      <c r="NOF4748" t="s">
        <v>58</v>
      </c>
      <c r="NOG4748" t="s">
        <v>629</v>
      </c>
      <c r="NOH4748" t="s">
        <v>131</v>
      </c>
      <c r="NOI4748" t="s">
        <v>102</v>
      </c>
      <c r="NOJ4748" t="s">
        <v>103</v>
      </c>
      <c r="NOL4748">
        <v>45</v>
      </c>
      <c r="NOM4748" t="s">
        <v>133</v>
      </c>
      <c r="NON4748" t="s">
        <v>95</v>
      </c>
      <c r="NOO4748" t="s">
        <v>54</v>
      </c>
      <c r="NOP4748" t="s">
        <v>93</v>
      </c>
      <c r="NOQ4748" t="s">
        <v>114</v>
      </c>
      <c r="NOR4748">
        <v>42225</v>
      </c>
      <c r="NOS4748">
        <v>42225</v>
      </c>
      <c r="NOT4748">
        <v>900</v>
      </c>
      <c r="NOY4748">
        <v>900</v>
      </c>
      <c r="NPD4748" t="s">
        <v>3619</v>
      </c>
      <c r="NPI4748">
        <v>42225</v>
      </c>
      <c r="NPJ4748" t="s">
        <v>131</v>
      </c>
      <c r="NPK4748" t="s">
        <v>1169</v>
      </c>
      <c r="NPL4748" t="s">
        <v>58</v>
      </c>
      <c r="NPM4748" t="s">
        <v>629</v>
      </c>
      <c r="NPN4748" t="s">
        <v>131</v>
      </c>
      <c r="NPO4748" t="s">
        <v>102</v>
      </c>
      <c r="NPP4748" t="s">
        <v>103</v>
      </c>
      <c r="NPR4748">
        <v>45</v>
      </c>
      <c r="NPS4748" t="s">
        <v>133</v>
      </c>
      <c r="NPT4748" t="s">
        <v>95</v>
      </c>
      <c r="NPU4748" t="s">
        <v>54</v>
      </c>
      <c r="NPV4748" t="s">
        <v>93</v>
      </c>
      <c r="NPW4748" t="s">
        <v>114</v>
      </c>
      <c r="NPX4748">
        <v>42225</v>
      </c>
      <c r="NPY4748">
        <v>42225</v>
      </c>
      <c r="NPZ4748">
        <v>900</v>
      </c>
      <c r="NQE4748">
        <v>900</v>
      </c>
      <c r="NQJ4748" t="s">
        <v>3619</v>
      </c>
      <c r="NQO4748">
        <v>42225</v>
      </c>
      <c r="NQP4748" t="s">
        <v>131</v>
      </c>
      <c r="NQQ4748" t="s">
        <v>1169</v>
      </c>
      <c r="NQR4748" t="s">
        <v>58</v>
      </c>
      <c r="NQS4748" t="s">
        <v>629</v>
      </c>
      <c r="NQT4748" t="s">
        <v>131</v>
      </c>
      <c r="NQU4748" t="s">
        <v>102</v>
      </c>
      <c r="NQV4748" t="s">
        <v>103</v>
      </c>
      <c r="NQX4748">
        <v>45</v>
      </c>
      <c r="NQY4748" t="s">
        <v>133</v>
      </c>
      <c r="NQZ4748" t="s">
        <v>95</v>
      </c>
      <c r="NRA4748" t="s">
        <v>54</v>
      </c>
      <c r="NRB4748" t="s">
        <v>93</v>
      </c>
      <c r="NRC4748" t="s">
        <v>114</v>
      </c>
      <c r="NRD4748">
        <v>42225</v>
      </c>
      <c r="NRE4748">
        <v>42225</v>
      </c>
      <c r="NRF4748">
        <v>900</v>
      </c>
      <c r="NRK4748">
        <v>900</v>
      </c>
      <c r="NRP4748" t="s">
        <v>3619</v>
      </c>
      <c r="NRU4748">
        <v>42225</v>
      </c>
      <c r="NRV4748" t="s">
        <v>131</v>
      </c>
      <c r="NRW4748" t="s">
        <v>1169</v>
      </c>
      <c r="NRX4748" t="s">
        <v>58</v>
      </c>
      <c r="NRY4748" t="s">
        <v>629</v>
      </c>
      <c r="NRZ4748" t="s">
        <v>131</v>
      </c>
      <c r="NSA4748" t="s">
        <v>102</v>
      </c>
      <c r="NSB4748" t="s">
        <v>103</v>
      </c>
      <c r="NSD4748">
        <v>45</v>
      </c>
      <c r="NSE4748" t="s">
        <v>133</v>
      </c>
      <c r="NSF4748" t="s">
        <v>95</v>
      </c>
      <c r="NSG4748" t="s">
        <v>54</v>
      </c>
      <c r="NSH4748" t="s">
        <v>93</v>
      </c>
      <c r="NSI4748" t="s">
        <v>114</v>
      </c>
      <c r="NSJ4748">
        <v>42225</v>
      </c>
      <c r="NSK4748">
        <v>42225</v>
      </c>
      <c r="NSL4748">
        <v>900</v>
      </c>
      <c r="NSQ4748">
        <v>900</v>
      </c>
      <c r="NSV4748" t="s">
        <v>3619</v>
      </c>
      <c r="NTA4748">
        <v>42225</v>
      </c>
      <c r="NTB4748" t="s">
        <v>131</v>
      </c>
      <c r="NTC4748" t="s">
        <v>1169</v>
      </c>
      <c r="NTD4748" t="s">
        <v>58</v>
      </c>
      <c r="NTE4748" t="s">
        <v>629</v>
      </c>
      <c r="NTF4748" t="s">
        <v>131</v>
      </c>
      <c r="NTG4748" t="s">
        <v>102</v>
      </c>
      <c r="NTH4748" t="s">
        <v>103</v>
      </c>
      <c r="NTJ4748">
        <v>45</v>
      </c>
      <c r="NTK4748" t="s">
        <v>133</v>
      </c>
      <c r="NTL4748" t="s">
        <v>95</v>
      </c>
      <c r="NTM4748" t="s">
        <v>54</v>
      </c>
      <c r="NTN4748" t="s">
        <v>93</v>
      </c>
      <c r="NTO4748" t="s">
        <v>114</v>
      </c>
      <c r="NTP4748">
        <v>42225</v>
      </c>
      <c r="NTQ4748">
        <v>42225</v>
      </c>
      <c r="NTR4748">
        <v>900</v>
      </c>
      <c r="NTW4748">
        <v>900</v>
      </c>
      <c r="NUB4748" t="s">
        <v>3619</v>
      </c>
      <c r="NUG4748">
        <v>42225</v>
      </c>
      <c r="NUH4748" t="s">
        <v>131</v>
      </c>
      <c r="NUI4748" t="s">
        <v>1169</v>
      </c>
      <c r="NUJ4748" t="s">
        <v>58</v>
      </c>
      <c r="NUK4748" t="s">
        <v>629</v>
      </c>
      <c r="NUL4748" t="s">
        <v>131</v>
      </c>
      <c r="NUM4748" t="s">
        <v>102</v>
      </c>
      <c r="NUN4748" t="s">
        <v>103</v>
      </c>
      <c r="NUP4748">
        <v>45</v>
      </c>
      <c r="NUQ4748" t="s">
        <v>133</v>
      </c>
      <c r="NUR4748" t="s">
        <v>95</v>
      </c>
      <c r="NUS4748" t="s">
        <v>54</v>
      </c>
      <c r="NUT4748" t="s">
        <v>93</v>
      </c>
      <c r="NUU4748" t="s">
        <v>114</v>
      </c>
      <c r="NUV4748">
        <v>42225</v>
      </c>
      <c r="NUW4748">
        <v>42225</v>
      </c>
      <c r="NUX4748">
        <v>900</v>
      </c>
      <c r="NVC4748">
        <v>900</v>
      </c>
      <c r="NVH4748" t="s">
        <v>3619</v>
      </c>
      <c r="NVM4748">
        <v>42225</v>
      </c>
      <c r="NVN4748" t="s">
        <v>131</v>
      </c>
      <c r="NVO4748" t="s">
        <v>1169</v>
      </c>
      <c r="NVP4748" t="s">
        <v>58</v>
      </c>
      <c r="NVQ4748" t="s">
        <v>629</v>
      </c>
      <c r="NVR4748" t="s">
        <v>131</v>
      </c>
      <c r="NVS4748" t="s">
        <v>102</v>
      </c>
      <c r="NVT4748" t="s">
        <v>103</v>
      </c>
      <c r="NVV4748">
        <v>45</v>
      </c>
      <c r="NVW4748" t="s">
        <v>133</v>
      </c>
      <c r="NVX4748" t="s">
        <v>95</v>
      </c>
      <c r="NVY4748" t="s">
        <v>54</v>
      </c>
      <c r="NVZ4748" t="s">
        <v>93</v>
      </c>
      <c r="NWA4748" t="s">
        <v>114</v>
      </c>
      <c r="NWB4748">
        <v>42225</v>
      </c>
      <c r="NWC4748">
        <v>42225</v>
      </c>
      <c r="NWD4748">
        <v>900</v>
      </c>
      <c r="NWI4748">
        <v>900</v>
      </c>
      <c r="NWN4748" t="s">
        <v>3619</v>
      </c>
      <c r="NWS4748">
        <v>42225</v>
      </c>
      <c r="NWT4748" t="s">
        <v>131</v>
      </c>
      <c r="NWU4748" t="s">
        <v>1169</v>
      </c>
      <c r="NWV4748" t="s">
        <v>58</v>
      </c>
      <c r="NWW4748" t="s">
        <v>629</v>
      </c>
      <c r="NWX4748" t="s">
        <v>131</v>
      </c>
      <c r="NWY4748" t="s">
        <v>102</v>
      </c>
      <c r="NWZ4748" t="s">
        <v>103</v>
      </c>
      <c r="NXB4748">
        <v>45</v>
      </c>
      <c r="NXC4748" t="s">
        <v>133</v>
      </c>
      <c r="NXD4748" t="s">
        <v>95</v>
      </c>
      <c r="NXE4748" t="s">
        <v>54</v>
      </c>
      <c r="NXF4748" t="s">
        <v>93</v>
      </c>
      <c r="NXG4748" t="s">
        <v>114</v>
      </c>
      <c r="NXH4748">
        <v>42225</v>
      </c>
      <c r="NXI4748">
        <v>42225</v>
      </c>
      <c r="NXJ4748">
        <v>900</v>
      </c>
      <c r="NXO4748">
        <v>900</v>
      </c>
      <c r="NXT4748" t="s">
        <v>3619</v>
      </c>
      <c r="NXY4748">
        <v>42225</v>
      </c>
      <c r="NXZ4748" t="s">
        <v>131</v>
      </c>
      <c r="NYA4748" t="s">
        <v>1169</v>
      </c>
      <c r="NYB4748" t="s">
        <v>58</v>
      </c>
      <c r="NYC4748" t="s">
        <v>629</v>
      </c>
      <c r="NYD4748" t="s">
        <v>131</v>
      </c>
      <c r="NYE4748" t="s">
        <v>102</v>
      </c>
      <c r="NYF4748" t="s">
        <v>103</v>
      </c>
      <c r="NYH4748">
        <v>45</v>
      </c>
      <c r="NYI4748" t="s">
        <v>133</v>
      </c>
      <c r="NYJ4748" t="s">
        <v>95</v>
      </c>
      <c r="NYK4748" t="s">
        <v>54</v>
      </c>
      <c r="NYL4748" t="s">
        <v>93</v>
      </c>
      <c r="NYM4748" t="s">
        <v>114</v>
      </c>
      <c r="NYN4748">
        <v>42225</v>
      </c>
      <c r="NYO4748">
        <v>42225</v>
      </c>
      <c r="NYP4748">
        <v>900</v>
      </c>
      <c r="NYU4748">
        <v>900</v>
      </c>
      <c r="NYZ4748" t="s">
        <v>3619</v>
      </c>
      <c r="NZE4748">
        <v>42225</v>
      </c>
      <c r="NZF4748" t="s">
        <v>131</v>
      </c>
      <c r="NZG4748" t="s">
        <v>1169</v>
      </c>
      <c r="NZH4748" t="s">
        <v>58</v>
      </c>
      <c r="NZI4748" t="s">
        <v>629</v>
      </c>
      <c r="NZJ4748" t="s">
        <v>131</v>
      </c>
      <c r="NZK4748" t="s">
        <v>102</v>
      </c>
      <c r="NZL4748" t="s">
        <v>103</v>
      </c>
      <c r="NZN4748">
        <v>45</v>
      </c>
      <c r="NZO4748" t="s">
        <v>133</v>
      </c>
      <c r="NZP4748" t="s">
        <v>95</v>
      </c>
      <c r="NZQ4748" t="s">
        <v>54</v>
      </c>
      <c r="NZR4748" t="s">
        <v>93</v>
      </c>
      <c r="NZS4748" t="s">
        <v>114</v>
      </c>
      <c r="NZT4748">
        <v>42225</v>
      </c>
      <c r="NZU4748">
        <v>42225</v>
      </c>
      <c r="NZV4748">
        <v>900</v>
      </c>
      <c r="OAA4748">
        <v>900</v>
      </c>
      <c r="OAF4748" t="s">
        <v>3619</v>
      </c>
      <c r="OAK4748">
        <v>42225</v>
      </c>
      <c r="OAL4748" t="s">
        <v>131</v>
      </c>
      <c r="OAM4748" t="s">
        <v>1169</v>
      </c>
      <c r="OAN4748" t="s">
        <v>58</v>
      </c>
      <c r="OAO4748" t="s">
        <v>629</v>
      </c>
      <c r="OAP4748" t="s">
        <v>131</v>
      </c>
      <c r="OAQ4748" t="s">
        <v>102</v>
      </c>
      <c r="OAR4748" t="s">
        <v>103</v>
      </c>
      <c r="OAT4748">
        <v>45</v>
      </c>
      <c r="OAU4748" t="s">
        <v>133</v>
      </c>
      <c r="OAV4748" t="s">
        <v>95</v>
      </c>
      <c r="OAW4748" t="s">
        <v>54</v>
      </c>
      <c r="OAX4748" t="s">
        <v>93</v>
      </c>
      <c r="OAY4748" t="s">
        <v>114</v>
      </c>
      <c r="OAZ4748">
        <v>42225</v>
      </c>
      <c r="OBA4748">
        <v>42225</v>
      </c>
      <c r="OBB4748">
        <v>900</v>
      </c>
      <c r="OBG4748">
        <v>900</v>
      </c>
      <c r="OBL4748" t="s">
        <v>3619</v>
      </c>
      <c r="OBQ4748">
        <v>42225</v>
      </c>
      <c r="OBR4748" t="s">
        <v>131</v>
      </c>
      <c r="OBS4748" t="s">
        <v>1169</v>
      </c>
      <c r="OBT4748" t="s">
        <v>58</v>
      </c>
      <c r="OBU4748" t="s">
        <v>629</v>
      </c>
      <c r="OBV4748" t="s">
        <v>131</v>
      </c>
      <c r="OBW4748" t="s">
        <v>102</v>
      </c>
      <c r="OBX4748" t="s">
        <v>103</v>
      </c>
      <c r="OBZ4748">
        <v>45</v>
      </c>
      <c r="OCA4748" t="s">
        <v>133</v>
      </c>
      <c r="OCB4748" t="s">
        <v>95</v>
      </c>
      <c r="OCC4748" t="s">
        <v>54</v>
      </c>
      <c r="OCD4748" t="s">
        <v>93</v>
      </c>
      <c r="OCE4748" t="s">
        <v>114</v>
      </c>
      <c r="OCF4748">
        <v>42225</v>
      </c>
      <c r="OCG4748">
        <v>42225</v>
      </c>
      <c r="OCH4748">
        <v>900</v>
      </c>
      <c r="OCM4748">
        <v>900</v>
      </c>
      <c r="OCR4748" t="s">
        <v>3619</v>
      </c>
      <c r="OCW4748">
        <v>42225</v>
      </c>
      <c r="OCX4748" t="s">
        <v>131</v>
      </c>
      <c r="OCY4748" t="s">
        <v>1169</v>
      </c>
      <c r="OCZ4748" t="s">
        <v>58</v>
      </c>
      <c r="ODA4748" t="s">
        <v>629</v>
      </c>
      <c r="ODB4748" t="s">
        <v>131</v>
      </c>
      <c r="ODC4748" t="s">
        <v>102</v>
      </c>
      <c r="ODD4748" t="s">
        <v>103</v>
      </c>
      <c r="ODF4748">
        <v>45</v>
      </c>
      <c r="ODG4748" t="s">
        <v>133</v>
      </c>
      <c r="ODH4748" t="s">
        <v>95</v>
      </c>
      <c r="ODI4748" t="s">
        <v>54</v>
      </c>
      <c r="ODJ4748" t="s">
        <v>93</v>
      </c>
      <c r="ODK4748" t="s">
        <v>114</v>
      </c>
      <c r="ODL4748">
        <v>42225</v>
      </c>
      <c r="ODM4748">
        <v>42225</v>
      </c>
      <c r="ODN4748">
        <v>900</v>
      </c>
      <c r="ODS4748">
        <v>900</v>
      </c>
      <c r="ODX4748" t="s">
        <v>3619</v>
      </c>
      <c r="OEC4748">
        <v>42225</v>
      </c>
      <c r="OED4748" t="s">
        <v>131</v>
      </c>
      <c r="OEE4748" t="s">
        <v>1169</v>
      </c>
      <c r="OEF4748" t="s">
        <v>58</v>
      </c>
      <c r="OEG4748" t="s">
        <v>629</v>
      </c>
      <c r="OEH4748" t="s">
        <v>131</v>
      </c>
      <c r="OEI4748" t="s">
        <v>102</v>
      </c>
      <c r="OEJ4748" t="s">
        <v>103</v>
      </c>
      <c r="OEL4748">
        <v>45</v>
      </c>
      <c r="OEM4748" t="s">
        <v>133</v>
      </c>
      <c r="OEN4748" t="s">
        <v>95</v>
      </c>
      <c r="OEO4748" t="s">
        <v>54</v>
      </c>
      <c r="OEP4748" t="s">
        <v>93</v>
      </c>
      <c r="OEQ4748" t="s">
        <v>114</v>
      </c>
      <c r="OER4748">
        <v>42225</v>
      </c>
      <c r="OES4748">
        <v>42225</v>
      </c>
      <c r="OET4748">
        <v>900</v>
      </c>
      <c r="OEY4748">
        <v>900</v>
      </c>
      <c r="OFD4748" t="s">
        <v>3619</v>
      </c>
      <c r="OFI4748">
        <v>42225</v>
      </c>
      <c r="OFJ4748" t="s">
        <v>131</v>
      </c>
      <c r="OFK4748" t="s">
        <v>1169</v>
      </c>
      <c r="OFL4748" t="s">
        <v>58</v>
      </c>
      <c r="OFM4748" t="s">
        <v>629</v>
      </c>
      <c r="OFN4748" t="s">
        <v>131</v>
      </c>
      <c r="OFO4748" t="s">
        <v>102</v>
      </c>
      <c r="OFP4748" t="s">
        <v>103</v>
      </c>
      <c r="OFR4748">
        <v>45</v>
      </c>
      <c r="OFS4748" t="s">
        <v>133</v>
      </c>
      <c r="OFT4748" t="s">
        <v>95</v>
      </c>
      <c r="OFU4748" t="s">
        <v>54</v>
      </c>
      <c r="OFV4748" t="s">
        <v>93</v>
      </c>
      <c r="OFW4748" t="s">
        <v>114</v>
      </c>
      <c r="OFX4748">
        <v>42225</v>
      </c>
      <c r="OFY4748">
        <v>42225</v>
      </c>
      <c r="OFZ4748">
        <v>900</v>
      </c>
      <c r="OGE4748">
        <v>900</v>
      </c>
      <c r="OGJ4748" t="s">
        <v>3619</v>
      </c>
      <c r="OGO4748">
        <v>42225</v>
      </c>
      <c r="OGP4748" t="s">
        <v>131</v>
      </c>
      <c r="OGQ4748" t="s">
        <v>1169</v>
      </c>
      <c r="OGR4748" t="s">
        <v>58</v>
      </c>
      <c r="OGS4748" t="s">
        <v>629</v>
      </c>
      <c r="OGT4748" t="s">
        <v>131</v>
      </c>
      <c r="OGU4748" t="s">
        <v>102</v>
      </c>
      <c r="OGV4748" t="s">
        <v>103</v>
      </c>
      <c r="OGX4748">
        <v>45</v>
      </c>
      <c r="OGY4748" t="s">
        <v>133</v>
      </c>
      <c r="OGZ4748" t="s">
        <v>95</v>
      </c>
      <c r="OHA4748" t="s">
        <v>54</v>
      </c>
      <c r="OHB4748" t="s">
        <v>93</v>
      </c>
      <c r="OHC4748" t="s">
        <v>114</v>
      </c>
      <c r="OHD4748">
        <v>42225</v>
      </c>
      <c r="OHE4748">
        <v>42225</v>
      </c>
      <c r="OHF4748">
        <v>900</v>
      </c>
      <c r="OHK4748">
        <v>900</v>
      </c>
      <c r="OHP4748" t="s">
        <v>3619</v>
      </c>
      <c r="OHU4748">
        <v>42225</v>
      </c>
      <c r="OHV4748" t="s">
        <v>131</v>
      </c>
      <c r="OHW4748" t="s">
        <v>1169</v>
      </c>
      <c r="OHX4748" t="s">
        <v>58</v>
      </c>
      <c r="OHY4748" t="s">
        <v>629</v>
      </c>
      <c r="OHZ4748" t="s">
        <v>131</v>
      </c>
      <c r="OIA4748" t="s">
        <v>102</v>
      </c>
      <c r="OIB4748" t="s">
        <v>103</v>
      </c>
      <c r="OID4748">
        <v>45</v>
      </c>
      <c r="OIE4748" t="s">
        <v>133</v>
      </c>
      <c r="OIF4748" t="s">
        <v>95</v>
      </c>
      <c r="OIG4748" t="s">
        <v>54</v>
      </c>
      <c r="OIH4748" t="s">
        <v>93</v>
      </c>
      <c r="OII4748" t="s">
        <v>114</v>
      </c>
      <c r="OIJ4748">
        <v>42225</v>
      </c>
      <c r="OIK4748">
        <v>42225</v>
      </c>
      <c r="OIL4748">
        <v>900</v>
      </c>
      <c r="OIQ4748">
        <v>900</v>
      </c>
      <c r="OIV4748" t="s">
        <v>3619</v>
      </c>
      <c r="OJA4748">
        <v>42225</v>
      </c>
      <c r="OJB4748" t="s">
        <v>131</v>
      </c>
      <c r="OJC4748" t="s">
        <v>1169</v>
      </c>
      <c r="OJD4748" t="s">
        <v>58</v>
      </c>
      <c r="OJE4748" t="s">
        <v>629</v>
      </c>
      <c r="OJF4748" t="s">
        <v>131</v>
      </c>
      <c r="OJG4748" t="s">
        <v>102</v>
      </c>
      <c r="OJH4748" t="s">
        <v>103</v>
      </c>
      <c r="OJJ4748">
        <v>45</v>
      </c>
      <c r="OJK4748" t="s">
        <v>133</v>
      </c>
      <c r="OJL4748" t="s">
        <v>95</v>
      </c>
      <c r="OJM4748" t="s">
        <v>54</v>
      </c>
      <c r="OJN4748" t="s">
        <v>93</v>
      </c>
      <c r="OJO4748" t="s">
        <v>114</v>
      </c>
      <c r="OJP4748">
        <v>42225</v>
      </c>
      <c r="OJQ4748">
        <v>42225</v>
      </c>
      <c r="OJR4748">
        <v>900</v>
      </c>
      <c r="OJW4748">
        <v>900</v>
      </c>
      <c r="OKB4748" t="s">
        <v>3619</v>
      </c>
      <c r="OKG4748">
        <v>42225</v>
      </c>
      <c r="OKH4748" t="s">
        <v>131</v>
      </c>
      <c r="OKI4748" t="s">
        <v>1169</v>
      </c>
      <c r="OKJ4748" t="s">
        <v>58</v>
      </c>
      <c r="OKK4748" t="s">
        <v>629</v>
      </c>
      <c r="OKL4748" t="s">
        <v>131</v>
      </c>
      <c r="OKM4748" t="s">
        <v>102</v>
      </c>
      <c r="OKN4748" t="s">
        <v>103</v>
      </c>
      <c r="OKP4748">
        <v>45</v>
      </c>
      <c r="OKQ4748" t="s">
        <v>133</v>
      </c>
      <c r="OKR4748" t="s">
        <v>95</v>
      </c>
      <c r="OKS4748" t="s">
        <v>54</v>
      </c>
      <c r="OKT4748" t="s">
        <v>93</v>
      </c>
      <c r="OKU4748" t="s">
        <v>114</v>
      </c>
      <c r="OKV4748">
        <v>42225</v>
      </c>
      <c r="OKW4748">
        <v>42225</v>
      </c>
      <c r="OKX4748">
        <v>900</v>
      </c>
      <c r="OLC4748">
        <v>900</v>
      </c>
      <c r="OLH4748" t="s">
        <v>3619</v>
      </c>
      <c r="OLM4748">
        <v>42225</v>
      </c>
      <c r="OLN4748" t="s">
        <v>131</v>
      </c>
      <c r="OLO4748" t="s">
        <v>1169</v>
      </c>
      <c r="OLP4748" t="s">
        <v>58</v>
      </c>
      <c r="OLQ4748" t="s">
        <v>629</v>
      </c>
      <c r="OLR4748" t="s">
        <v>131</v>
      </c>
      <c r="OLS4748" t="s">
        <v>102</v>
      </c>
      <c r="OLT4748" t="s">
        <v>103</v>
      </c>
      <c r="OLV4748">
        <v>45</v>
      </c>
      <c r="OLW4748" t="s">
        <v>133</v>
      </c>
      <c r="OLX4748" t="s">
        <v>95</v>
      </c>
      <c r="OLY4748" t="s">
        <v>54</v>
      </c>
      <c r="OLZ4748" t="s">
        <v>93</v>
      </c>
      <c r="OMA4748" t="s">
        <v>114</v>
      </c>
      <c r="OMB4748">
        <v>42225</v>
      </c>
      <c r="OMC4748">
        <v>42225</v>
      </c>
      <c r="OMD4748">
        <v>900</v>
      </c>
      <c r="OMI4748">
        <v>900</v>
      </c>
      <c r="OMN4748" t="s">
        <v>3619</v>
      </c>
      <c r="OMS4748">
        <v>42225</v>
      </c>
      <c r="OMT4748" t="s">
        <v>131</v>
      </c>
      <c r="OMU4748" t="s">
        <v>1169</v>
      </c>
      <c r="OMV4748" t="s">
        <v>58</v>
      </c>
      <c r="OMW4748" t="s">
        <v>629</v>
      </c>
      <c r="OMX4748" t="s">
        <v>131</v>
      </c>
      <c r="OMY4748" t="s">
        <v>102</v>
      </c>
      <c r="OMZ4748" t="s">
        <v>103</v>
      </c>
      <c r="ONB4748">
        <v>45</v>
      </c>
      <c r="ONC4748" t="s">
        <v>133</v>
      </c>
      <c r="OND4748" t="s">
        <v>95</v>
      </c>
      <c r="ONE4748" t="s">
        <v>54</v>
      </c>
      <c r="ONF4748" t="s">
        <v>93</v>
      </c>
      <c r="ONG4748" t="s">
        <v>114</v>
      </c>
      <c r="ONH4748">
        <v>42225</v>
      </c>
      <c r="ONI4748">
        <v>42225</v>
      </c>
      <c r="ONJ4748">
        <v>900</v>
      </c>
      <c r="ONO4748">
        <v>900</v>
      </c>
      <c r="ONT4748" t="s">
        <v>3619</v>
      </c>
      <c r="ONY4748">
        <v>42225</v>
      </c>
      <c r="ONZ4748" t="s">
        <v>131</v>
      </c>
      <c r="OOA4748" t="s">
        <v>1169</v>
      </c>
      <c r="OOB4748" t="s">
        <v>58</v>
      </c>
      <c r="OOC4748" t="s">
        <v>629</v>
      </c>
      <c r="OOD4748" t="s">
        <v>131</v>
      </c>
      <c r="OOE4748" t="s">
        <v>102</v>
      </c>
      <c r="OOF4748" t="s">
        <v>103</v>
      </c>
      <c r="OOH4748">
        <v>45</v>
      </c>
      <c r="OOI4748" t="s">
        <v>133</v>
      </c>
      <c r="OOJ4748" t="s">
        <v>95</v>
      </c>
      <c r="OOK4748" t="s">
        <v>54</v>
      </c>
      <c r="OOL4748" t="s">
        <v>93</v>
      </c>
      <c r="OOM4748" t="s">
        <v>114</v>
      </c>
      <c r="OON4748">
        <v>42225</v>
      </c>
      <c r="OOO4748">
        <v>42225</v>
      </c>
      <c r="OOP4748">
        <v>900</v>
      </c>
      <c r="OOU4748">
        <v>900</v>
      </c>
      <c r="OOZ4748" t="s">
        <v>3619</v>
      </c>
      <c r="OPE4748">
        <v>42225</v>
      </c>
      <c r="OPF4748" t="s">
        <v>131</v>
      </c>
      <c r="OPG4748" t="s">
        <v>1169</v>
      </c>
      <c r="OPH4748" t="s">
        <v>58</v>
      </c>
      <c r="OPI4748" t="s">
        <v>629</v>
      </c>
      <c r="OPJ4748" t="s">
        <v>131</v>
      </c>
      <c r="OPK4748" t="s">
        <v>102</v>
      </c>
      <c r="OPL4748" t="s">
        <v>103</v>
      </c>
      <c r="OPN4748">
        <v>45</v>
      </c>
      <c r="OPO4748" t="s">
        <v>133</v>
      </c>
      <c r="OPP4748" t="s">
        <v>95</v>
      </c>
      <c r="OPQ4748" t="s">
        <v>54</v>
      </c>
      <c r="OPR4748" t="s">
        <v>93</v>
      </c>
      <c r="OPS4748" t="s">
        <v>114</v>
      </c>
      <c r="OPT4748">
        <v>42225</v>
      </c>
      <c r="OPU4748">
        <v>42225</v>
      </c>
      <c r="OPV4748">
        <v>900</v>
      </c>
      <c r="OQA4748">
        <v>900</v>
      </c>
      <c r="OQF4748" t="s">
        <v>3619</v>
      </c>
      <c r="OQK4748">
        <v>42225</v>
      </c>
      <c r="OQL4748" t="s">
        <v>131</v>
      </c>
      <c r="OQM4748" t="s">
        <v>1169</v>
      </c>
      <c r="OQN4748" t="s">
        <v>58</v>
      </c>
      <c r="OQO4748" t="s">
        <v>629</v>
      </c>
      <c r="OQP4748" t="s">
        <v>131</v>
      </c>
      <c r="OQQ4748" t="s">
        <v>102</v>
      </c>
      <c r="OQR4748" t="s">
        <v>103</v>
      </c>
      <c r="OQT4748">
        <v>45</v>
      </c>
      <c r="OQU4748" t="s">
        <v>133</v>
      </c>
      <c r="OQV4748" t="s">
        <v>95</v>
      </c>
      <c r="OQW4748" t="s">
        <v>54</v>
      </c>
      <c r="OQX4748" t="s">
        <v>93</v>
      </c>
      <c r="OQY4748" t="s">
        <v>114</v>
      </c>
      <c r="OQZ4748">
        <v>42225</v>
      </c>
      <c r="ORA4748">
        <v>42225</v>
      </c>
      <c r="ORB4748">
        <v>900</v>
      </c>
      <c r="ORG4748">
        <v>900</v>
      </c>
      <c r="ORL4748" t="s">
        <v>3619</v>
      </c>
      <c r="ORQ4748">
        <v>42225</v>
      </c>
      <c r="ORR4748" t="s">
        <v>131</v>
      </c>
      <c r="ORS4748" t="s">
        <v>1169</v>
      </c>
      <c r="ORT4748" t="s">
        <v>58</v>
      </c>
      <c r="ORU4748" t="s">
        <v>629</v>
      </c>
      <c r="ORV4748" t="s">
        <v>131</v>
      </c>
      <c r="ORW4748" t="s">
        <v>102</v>
      </c>
      <c r="ORX4748" t="s">
        <v>103</v>
      </c>
      <c r="ORZ4748">
        <v>45</v>
      </c>
      <c r="OSA4748" t="s">
        <v>133</v>
      </c>
      <c r="OSB4748" t="s">
        <v>95</v>
      </c>
      <c r="OSC4748" t="s">
        <v>54</v>
      </c>
      <c r="OSD4748" t="s">
        <v>93</v>
      </c>
      <c r="OSE4748" t="s">
        <v>114</v>
      </c>
      <c r="OSF4748">
        <v>42225</v>
      </c>
      <c r="OSG4748">
        <v>42225</v>
      </c>
      <c r="OSH4748">
        <v>900</v>
      </c>
      <c r="OSM4748">
        <v>900</v>
      </c>
      <c r="OSR4748" t="s">
        <v>3619</v>
      </c>
      <c r="OSW4748">
        <v>42225</v>
      </c>
      <c r="OSX4748" t="s">
        <v>131</v>
      </c>
      <c r="OSY4748" t="s">
        <v>1169</v>
      </c>
      <c r="OSZ4748" t="s">
        <v>58</v>
      </c>
      <c r="OTA4748" t="s">
        <v>629</v>
      </c>
      <c r="OTB4748" t="s">
        <v>131</v>
      </c>
      <c r="OTC4748" t="s">
        <v>102</v>
      </c>
      <c r="OTD4748" t="s">
        <v>103</v>
      </c>
      <c r="OTF4748">
        <v>45</v>
      </c>
      <c r="OTG4748" t="s">
        <v>133</v>
      </c>
      <c r="OTH4748" t="s">
        <v>95</v>
      </c>
      <c r="OTI4748" t="s">
        <v>54</v>
      </c>
      <c r="OTJ4748" t="s">
        <v>93</v>
      </c>
      <c r="OTK4748" t="s">
        <v>114</v>
      </c>
      <c r="OTL4748">
        <v>42225</v>
      </c>
      <c r="OTM4748">
        <v>42225</v>
      </c>
      <c r="OTN4748">
        <v>900</v>
      </c>
      <c r="OTS4748">
        <v>900</v>
      </c>
      <c r="OTX4748" t="s">
        <v>3619</v>
      </c>
      <c r="OUC4748">
        <v>42225</v>
      </c>
      <c r="OUD4748" t="s">
        <v>131</v>
      </c>
      <c r="OUE4748" t="s">
        <v>1169</v>
      </c>
      <c r="OUF4748" t="s">
        <v>58</v>
      </c>
      <c r="OUG4748" t="s">
        <v>629</v>
      </c>
      <c r="OUH4748" t="s">
        <v>131</v>
      </c>
      <c r="OUI4748" t="s">
        <v>102</v>
      </c>
      <c r="OUJ4748" t="s">
        <v>103</v>
      </c>
      <c r="OUL4748">
        <v>45</v>
      </c>
      <c r="OUM4748" t="s">
        <v>133</v>
      </c>
      <c r="OUN4748" t="s">
        <v>95</v>
      </c>
      <c r="OUO4748" t="s">
        <v>54</v>
      </c>
      <c r="OUP4748" t="s">
        <v>93</v>
      </c>
      <c r="OUQ4748" t="s">
        <v>114</v>
      </c>
      <c r="OUR4748">
        <v>42225</v>
      </c>
      <c r="OUS4748">
        <v>42225</v>
      </c>
      <c r="OUT4748">
        <v>900</v>
      </c>
      <c r="OUY4748">
        <v>900</v>
      </c>
      <c r="OVD4748" t="s">
        <v>3619</v>
      </c>
      <c r="OVI4748">
        <v>42225</v>
      </c>
      <c r="OVJ4748" t="s">
        <v>131</v>
      </c>
      <c r="OVK4748" t="s">
        <v>1169</v>
      </c>
      <c r="OVL4748" t="s">
        <v>58</v>
      </c>
      <c r="OVM4748" t="s">
        <v>629</v>
      </c>
      <c r="OVN4748" t="s">
        <v>131</v>
      </c>
      <c r="OVO4748" t="s">
        <v>102</v>
      </c>
      <c r="OVP4748" t="s">
        <v>103</v>
      </c>
      <c r="OVR4748">
        <v>45</v>
      </c>
      <c r="OVS4748" t="s">
        <v>133</v>
      </c>
      <c r="OVT4748" t="s">
        <v>95</v>
      </c>
      <c r="OVU4748" t="s">
        <v>54</v>
      </c>
      <c r="OVV4748" t="s">
        <v>93</v>
      </c>
      <c r="OVW4748" t="s">
        <v>114</v>
      </c>
      <c r="OVX4748">
        <v>42225</v>
      </c>
      <c r="OVY4748">
        <v>42225</v>
      </c>
      <c r="OVZ4748">
        <v>900</v>
      </c>
      <c r="OWE4748">
        <v>900</v>
      </c>
      <c r="OWJ4748" t="s">
        <v>3619</v>
      </c>
      <c r="OWO4748">
        <v>42225</v>
      </c>
      <c r="OWP4748" t="s">
        <v>131</v>
      </c>
      <c r="OWQ4748" t="s">
        <v>1169</v>
      </c>
      <c r="OWR4748" t="s">
        <v>58</v>
      </c>
      <c r="OWS4748" t="s">
        <v>629</v>
      </c>
      <c r="OWT4748" t="s">
        <v>131</v>
      </c>
      <c r="OWU4748" t="s">
        <v>102</v>
      </c>
      <c r="OWV4748" t="s">
        <v>103</v>
      </c>
      <c r="OWX4748">
        <v>45</v>
      </c>
      <c r="OWY4748" t="s">
        <v>133</v>
      </c>
      <c r="OWZ4748" t="s">
        <v>95</v>
      </c>
      <c r="OXA4748" t="s">
        <v>54</v>
      </c>
      <c r="OXB4748" t="s">
        <v>93</v>
      </c>
      <c r="OXC4748" t="s">
        <v>114</v>
      </c>
      <c r="OXD4748">
        <v>42225</v>
      </c>
      <c r="OXE4748">
        <v>42225</v>
      </c>
      <c r="OXF4748">
        <v>900</v>
      </c>
      <c r="OXK4748">
        <v>900</v>
      </c>
      <c r="OXP4748" t="s">
        <v>3619</v>
      </c>
      <c r="OXU4748">
        <v>42225</v>
      </c>
      <c r="OXV4748" t="s">
        <v>131</v>
      </c>
      <c r="OXW4748" t="s">
        <v>1169</v>
      </c>
      <c r="OXX4748" t="s">
        <v>58</v>
      </c>
      <c r="OXY4748" t="s">
        <v>629</v>
      </c>
      <c r="OXZ4748" t="s">
        <v>131</v>
      </c>
      <c r="OYA4748" t="s">
        <v>102</v>
      </c>
      <c r="OYB4748" t="s">
        <v>103</v>
      </c>
      <c r="OYD4748">
        <v>45</v>
      </c>
      <c r="OYE4748" t="s">
        <v>133</v>
      </c>
      <c r="OYF4748" t="s">
        <v>95</v>
      </c>
      <c r="OYG4748" t="s">
        <v>54</v>
      </c>
      <c r="OYH4748" t="s">
        <v>93</v>
      </c>
      <c r="OYI4748" t="s">
        <v>114</v>
      </c>
      <c r="OYJ4748">
        <v>42225</v>
      </c>
      <c r="OYK4748">
        <v>42225</v>
      </c>
      <c r="OYL4748">
        <v>900</v>
      </c>
      <c r="OYQ4748">
        <v>900</v>
      </c>
      <c r="OYV4748" t="s">
        <v>3619</v>
      </c>
      <c r="OZA4748">
        <v>42225</v>
      </c>
      <c r="OZB4748" t="s">
        <v>131</v>
      </c>
      <c r="OZC4748" t="s">
        <v>1169</v>
      </c>
      <c r="OZD4748" t="s">
        <v>58</v>
      </c>
      <c r="OZE4748" t="s">
        <v>629</v>
      </c>
      <c r="OZF4748" t="s">
        <v>131</v>
      </c>
      <c r="OZG4748" t="s">
        <v>102</v>
      </c>
      <c r="OZH4748" t="s">
        <v>103</v>
      </c>
      <c r="OZJ4748">
        <v>45</v>
      </c>
      <c r="OZK4748" t="s">
        <v>133</v>
      </c>
      <c r="OZL4748" t="s">
        <v>95</v>
      </c>
      <c r="OZM4748" t="s">
        <v>54</v>
      </c>
      <c r="OZN4748" t="s">
        <v>93</v>
      </c>
      <c r="OZO4748" t="s">
        <v>114</v>
      </c>
      <c r="OZP4748">
        <v>42225</v>
      </c>
      <c r="OZQ4748">
        <v>42225</v>
      </c>
      <c r="OZR4748">
        <v>900</v>
      </c>
      <c r="OZW4748">
        <v>900</v>
      </c>
      <c r="PAB4748" t="s">
        <v>3619</v>
      </c>
      <c r="PAG4748">
        <v>42225</v>
      </c>
      <c r="PAH4748" t="s">
        <v>131</v>
      </c>
      <c r="PAI4748" t="s">
        <v>1169</v>
      </c>
      <c r="PAJ4748" t="s">
        <v>58</v>
      </c>
      <c r="PAK4748" t="s">
        <v>629</v>
      </c>
      <c r="PAL4748" t="s">
        <v>131</v>
      </c>
      <c r="PAM4748" t="s">
        <v>102</v>
      </c>
      <c r="PAN4748" t="s">
        <v>103</v>
      </c>
      <c r="PAP4748">
        <v>45</v>
      </c>
      <c r="PAQ4748" t="s">
        <v>133</v>
      </c>
      <c r="PAR4748" t="s">
        <v>95</v>
      </c>
      <c r="PAS4748" t="s">
        <v>54</v>
      </c>
      <c r="PAT4748" t="s">
        <v>93</v>
      </c>
      <c r="PAU4748" t="s">
        <v>114</v>
      </c>
      <c r="PAV4748">
        <v>42225</v>
      </c>
      <c r="PAW4748">
        <v>42225</v>
      </c>
      <c r="PAX4748">
        <v>900</v>
      </c>
      <c r="PBC4748">
        <v>900</v>
      </c>
      <c r="PBH4748" t="s">
        <v>3619</v>
      </c>
      <c r="PBM4748">
        <v>42225</v>
      </c>
      <c r="PBN4748" t="s">
        <v>131</v>
      </c>
      <c r="PBO4748" t="s">
        <v>1169</v>
      </c>
      <c r="PBP4748" t="s">
        <v>58</v>
      </c>
      <c r="PBQ4748" t="s">
        <v>629</v>
      </c>
      <c r="PBR4748" t="s">
        <v>131</v>
      </c>
      <c r="PBS4748" t="s">
        <v>102</v>
      </c>
      <c r="PBT4748" t="s">
        <v>103</v>
      </c>
      <c r="PBV4748">
        <v>45</v>
      </c>
      <c r="PBW4748" t="s">
        <v>133</v>
      </c>
      <c r="PBX4748" t="s">
        <v>95</v>
      </c>
      <c r="PBY4748" t="s">
        <v>54</v>
      </c>
      <c r="PBZ4748" t="s">
        <v>93</v>
      </c>
      <c r="PCA4748" t="s">
        <v>114</v>
      </c>
      <c r="PCB4748">
        <v>42225</v>
      </c>
      <c r="PCC4748">
        <v>42225</v>
      </c>
      <c r="PCD4748">
        <v>900</v>
      </c>
      <c r="PCI4748">
        <v>900</v>
      </c>
      <c r="PCN4748" t="s">
        <v>3619</v>
      </c>
      <c r="PCS4748">
        <v>42225</v>
      </c>
      <c r="PCT4748" t="s">
        <v>131</v>
      </c>
      <c r="PCU4748" t="s">
        <v>1169</v>
      </c>
      <c r="PCV4748" t="s">
        <v>58</v>
      </c>
      <c r="PCW4748" t="s">
        <v>629</v>
      </c>
      <c r="PCX4748" t="s">
        <v>131</v>
      </c>
      <c r="PCY4748" t="s">
        <v>102</v>
      </c>
      <c r="PCZ4748" t="s">
        <v>103</v>
      </c>
      <c r="PDB4748">
        <v>45</v>
      </c>
      <c r="PDC4748" t="s">
        <v>133</v>
      </c>
      <c r="PDD4748" t="s">
        <v>95</v>
      </c>
      <c r="PDE4748" t="s">
        <v>54</v>
      </c>
      <c r="PDF4748" t="s">
        <v>93</v>
      </c>
      <c r="PDG4748" t="s">
        <v>114</v>
      </c>
      <c r="PDH4748">
        <v>42225</v>
      </c>
      <c r="PDI4748">
        <v>42225</v>
      </c>
      <c r="PDJ4748">
        <v>900</v>
      </c>
      <c r="PDO4748">
        <v>900</v>
      </c>
      <c r="PDT4748" t="s">
        <v>3619</v>
      </c>
      <c r="PDY4748">
        <v>42225</v>
      </c>
      <c r="PDZ4748" t="s">
        <v>131</v>
      </c>
      <c r="PEA4748" t="s">
        <v>1169</v>
      </c>
      <c r="PEB4748" t="s">
        <v>58</v>
      </c>
      <c r="PEC4748" t="s">
        <v>629</v>
      </c>
      <c r="PED4748" t="s">
        <v>131</v>
      </c>
      <c r="PEE4748" t="s">
        <v>102</v>
      </c>
      <c r="PEF4748" t="s">
        <v>103</v>
      </c>
      <c r="PEH4748">
        <v>45</v>
      </c>
      <c r="PEI4748" t="s">
        <v>133</v>
      </c>
      <c r="PEJ4748" t="s">
        <v>95</v>
      </c>
      <c r="PEK4748" t="s">
        <v>54</v>
      </c>
      <c r="PEL4748" t="s">
        <v>93</v>
      </c>
      <c r="PEM4748" t="s">
        <v>114</v>
      </c>
      <c r="PEN4748">
        <v>42225</v>
      </c>
      <c r="PEO4748">
        <v>42225</v>
      </c>
      <c r="PEP4748">
        <v>900</v>
      </c>
      <c r="PEU4748">
        <v>900</v>
      </c>
      <c r="PEZ4748" t="s">
        <v>3619</v>
      </c>
      <c r="PFE4748">
        <v>42225</v>
      </c>
      <c r="PFF4748" t="s">
        <v>131</v>
      </c>
      <c r="PFG4748" t="s">
        <v>1169</v>
      </c>
      <c r="PFH4748" t="s">
        <v>58</v>
      </c>
      <c r="PFI4748" t="s">
        <v>629</v>
      </c>
      <c r="PFJ4748" t="s">
        <v>131</v>
      </c>
      <c r="PFK4748" t="s">
        <v>102</v>
      </c>
      <c r="PFL4748" t="s">
        <v>103</v>
      </c>
      <c r="PFN4748">
        <v>45</v>
      </c>
      <c r="PFO4748" t="s">
        <v>133</v>
      </c>
      <c r="PFP4748" t="s">
        <v>95</v>
      </c>
      <c r="PFQ4748" t="s">
        <v>54</v>
      </c>
      <c r="PFR4748" t="s">
        <v>93</v>
      </c>
      <c r="PFS4748" t="s">
        <v>114</v>
      </c>
      <c r="PFT4748">
        <v>42225</v>
      </c>
      <c r="PFU4748">
        <v>42225</v>
      </c>
      <c r="PFV4748">
        <v>900</v>
      </c>
      <c r="PGA4748">
        <v>900</v>
      </c>
      <c r="PGF4748" t="s">
        <v>3619</v>
      </c>
      <c r="PGK4748">
        <v>42225</v>
      </c>
      <c r="PGL4748" t="s">
        <v>131</v>
      </c>
      <c r="PGM4748" t="s">
        <v>1169</v>
      </c>
      <c r="PGN4748" t="s">
        <v>58</v>
      </c>
      <c r="PGO4748" t="s">
        <v>629</v>
      </c>
      <c r="PGP4748" t="s">
        <v>131</v>
      </c>
      <c r="PGQ4748" t="s">
        <v>102</v>
      </c>
      <c r="PGR4748" t="s">
        <v>103</v>
      </c>
      <c r="PGT4748">
        <v>45</v>
      </c>
      <c r="PGU4748" t="s">
        <v>133</v>
      </c>
      <c r="PGV4748" t="s">
        <v>95</v>
      </c>
      <c r="PGW4748" t="s">
        <v>54</v>
      </c>
      <c r="PGX4748" t="s">
        <v>93</v>
      </c>
      <c r="PGY4748" t="s">
        <v>114</v>
      </c>
      <c r="PGZ4748">
        <v>42225</v>
      </c>
      <c r="PHA4748">
        <v>42225</v>
      </c>
      <c r="PHB4748">
        <v>900</v>
      </c>
      <c r="PHG4748">
        <v>900</v>
      </c>
      <c r="PHL4748" t="s">
        <v>3619</v>
      </c>
      <c r="PHQ4748">
        <v>42225</v>
      </c>
      <c r="PHR4748" t="s">
        <v>131</v>
      </c>
      <c r="PHS4748" t="s">
        <v>1169</v>
      </c>
      <c r="PHT4748" t="s">
        <v>58</v>
      </c>
      <c r="PHU4748" t="s">
        <v>629</v>
      </c>
      <c r="PHV4748" t="s">
        <v>131</v>
      </c>
      <c r="PHW4748" t="s">
        <v>102</v>
      </c>
      <c r="PHX4748" t="s">
        <v>103</v>
      </c>
      <c r="PHZ4748">
        <v>45</v>
      </c>
      <c r="PIA4748" t="s">
        <v>133</v>
      </c>
      <c r="PIB4748" t="s">
        <v>95</v>
      </c>
      <c r="PIC4748" t="s">
        <v>54</v>
      </c>
      <c r="PID4748" t="s">
        <v>93</v>
      </c>
      <c r="PIE4748" t="s">
        <v>114</v>
      </c>
      <c r="PIF4748">
        <v>42225</v>
      </c>
      <c r="PIG4748">
        <v>42225</v>
      </c>
      <c r="PIH4748">
        <v>900</v>
      </c>
      <c r="PIM4748">
        <v>900</v>
      </c>
      <c r="PIR4748" t="s">
        <v>3619</v>
      </c>
      <c r="PIW4748">
        <v>42225</v>
      </c>
      <c r="PIX4748" t="s">
        <v>131</v>
      </c>
      <c r="PIY4748" t="s">
        <v>1169</v>
      </c>
      <c r="PIZ4748" t="s">
        <v>58</v>
      </c>
      <c r="PJA4748" t="s">
        <v>629</v>
      </c>
      <c r="PJB4748" t="s">
        <v>131</v>
      </c>
      <c r="PJC4748" t="s">
        <v>102</v>
      </c>
      <c r="PJD4748" t="s">
        <v>103</v>
      </c>
      <c r="PJF4748">
        <v>45</v>
      </c>
      <c r="PJG4748" t="s">
        <v>133</v>
      </c>
      <c r="PJH4748" t="s">
        <v>95</v>
      </c>
      <c r="PJI4748" t="s">
        <v>54</v>
      </c>
      <c r="PJJ4748" t="s">
        <v>93</v>
      </c>
      <c r="PJK4748" t="s">
        <v>114</v>
      </c>
      <c r="PJL4748">
        <v>42225</v>
      </c>
      <c r="PJM4748">
        <v>42225</v>
      </c>
      <c r="PJN4748">
        <v>900</v>
      </c>
      <c r="PJS4748">
        <v>900</v>
      </c>
      <c r="PJX4748" t="s">
        <v>3619</v>
      </c>
      <c r="PKC4748">
        <v>42225</v>
      </c>
      <c r="PKD4748" t="s">
        <v>131</v>
      </c>
      <c r="PKE4748" t="s">
        <v>1169</v>
      </c>
      <c r="PKF4748" t="s">
        <v>58</v>
      </c>
      <c r="PKG4748" t="s">
        <v>629</v>
      </c>
      <c r="PKH4748" t="s">
        <v>131</v>
      </c>
      <c r="PKI4748" t="s">
        <v>102</v>
      </c>
      <c r="PKJ4748" t="s">
        <v>103</v>
      </c>
      <c r="PKL4748">
        <v>45</v>
      </c>
      <c r="PKM4748" t="s">
        <v>133</v>
      </c>
      <c r="PKN4748" t="s">
        <v>95</v>
      </c>
      <c r="PKO4748" t="s">
        <v>54</v>
      </c>
      <c r="PKP4748" t="s">
        <v>93</v>
      </c>
      <c r="PKQ4748" t="s">
        <v>114</v>
      </c>
      <c r="PKR4748">
        <v>42225</v>
      </c>
      <c r="PKS4748">
        <v>42225</v>
      </c>
      <c r="PKT4748">
        <v>900</v>
      </c>
      <c r="PKY4748">
        <v>900</v>
      </c>
      <c r="PLD4748" t="s">
        <v>3619</v>
      </c>
      <c r="PLI4748">
        <v>42225</v>
      </c>
      <c r="PLJ4748" t="s">
        <v>131</v>
      </c>
      <c r="PLK4748" t="s">
        <v>1169</v>
      </c>
      <c r="PLL4748" t="s">
        <v>58</v>
      </c>
      <c r="PLM4748" t="s">
        <v>629</v>
      </c>
      <c r="PLN4748" t="s">
        <v>131</v>
      </c>
      <c r="PLO4748" t="s">
        <v>102</v>
      </c>
      <c r="PLP4748" t="s">
        <v>103</v>
      </c>
      <c r="PLR4748">
        <v>45</v>
      </c>
      <c r="PLS4748" t="s">
        <v>133</v>
      </c>
      <c r="PLT4748" t="s">
        <v>95</v>
      </c>
      <c r="PLU4748" t="s">
        <v>54</v>
      </c>
      <c r="PLV4748" t="s">
        <v>93</v>
      </c>
      <c r="PLW4748" t="s">
        <v>114</v>
      </c>
      <c r="PLX4748">
        <v>42225</v>
      </c>
      <c r="PLY4748">
        <v>42225</v>
      </c>
      <c r="PLZ4748">
        <v>900</v>
      </c>
      <c r="PME4748">
        <v>900</v>
      </c>
      <c r="PMJ4748" t="s">
        <v>3619</v>
      </c>
      <c r="PMO4748">
        <v>42225</v>
      </c>
      <c r="PMP4748" t="s">
        <v>131</v>
      </c>
      <c r="PMQ4748" t="s">
        <v>1169</v>
      </c>
      <c r="PMR4748" t="s">
        <v>58</v>
      </c>
      <c r="PMS4748" t="s">
        <v>629</v>
      </c>
      <c r="PMT4748" t="s">
        <v>131</v>
      </c>
      <c r="PMU4748" t="s">
        <v>102</v>
      </c>
      <c r="PMV4748" t="s">
        <v>103</v>
      </c>
      <c r="PMX4748">
        <v>45</v>
      </c>
      <c r="PMY4748" t="s">
        <v>133</v>
      </c>
      <c r="PMZ4748" t="s">
        <v>95</v>
      </c>
      <c r="PNA4748" t="s">
        <v>54</v>
      </c>
      <c r="PNB4748" t="s">
        <v>93</v>
      </c>
      <c r="PNC4748" t="s">
        <v>114</v>
      </c>
      <c r="PND4748">
        <v>42225</v>
      </c>
      <c r="PNE4748">
        <v>42225</v>
      </c>
      <c r="PNF4748">
        <v>900</v>
      </c>
      <c r="PNK4748">
        <v>900</v>
      </c>
      <c r="PNP4748" t="s">
        <v>3619</v>
      </c>
      <c r="PNU4748">
        <v>42225</v>
      </c>
      <c r="PNV4748" t="s">
        <v>131</v>
      </c>
      <c r="PNW4748" t="s">
        <v>1169</v>
      </c>
      <c r="PNX4748" t="s">
        <v>58</v>
      </c>
      <c r="PNY4748" t="s">
        <v>629</v>
      </c>
      <c r="PNZ4748" t="s">
        <v>131</v>
      </c>
      <c r="POA4748" t="s">
        <v>102</v>
      </c>
      <c r="POB4748" t="s">
        <v>103</v>
      </c>
      <c r="POD4748">
        <v>45</v>
      </c>
      <c r="POE4748" t="s">
        <v>133</v>
      </c>
      <c r="POF4748" t="s">
        <v>95</v>
      </c>
      <c r="POG4748" t="s">
        <v>54</v>
      </c>
      <c r="POH4748" t="s">
        <v>93</v>
      </c>
      <c r="POI4748" t="s">
        <v>114</v>
      </c>
      <c r="POJ4748">
        <v>42225</v>
      </c>
      <c r="POK4748">
        <v>42225</v>
      </c>
      <c r="POL4748">
        <v>900</v>
      </c>
      <c r="POQ4748">
        <v>900</v>
      </c>
      <c r="POV4748" t="s">
        <v>3619</v>
      </c>
      <c r="PPA4748">
        <v>42225</v>
      </c>
      <c r="PPB4748" t="s">
        <v>131</v>
      </c>
      <c r="PPC4748" t="s">
        <v>1169</v>
      </c>
      <c r="PPD4748" t="s">
        <v>58</v>
      </c>
      <c r="PPE4748" t="s">
        <v>629</v>
      </c>
      <c r="PPF4748" t="s">
        <v>131</v>
      </c>
      <c r="PPG4748" t="s">
        <v>102</v>
      </c>
      <c r="PPH4748" t="s">
        <v>103</v>
      </c>
      <c r="PPJ4748">
        <v>45</v>
      </c>
      <c r="PPK4748" t="s">
        <v>133</v>
      </c>
      <c r="PPL4748" t="s">
        <v>95</v>
      </c>
      <c r="PPM4748" t="s">
        <v>54</v>
      </c>
      <c r="PPN4748" t="s">
        <v>93</v>
      </c>
      <c r="PPO4748" t="s">
        <v>114</v>
      </c>
      <c r="PPP4748">
        <v>42225</v>
      </c>
      <c r="PPQ4748">
        <v>42225</v>
      </c>
      <c r="PPR4748">
        <v>900</v>
      </c>
      <c r="PPW4748">
        <v>900</v>
      </c>
      <c r="PQB4748" t="s">
        <v>3619</v>
      </c>
      <c r="PQG4748">
        <v>42225</v>
      </c>
      <c r="PQH4748" t="s">
        <v>131</v>
      </c>
      <c r="PQI4748" t="s">
        <v>1169</v>
      </c>
      <c r="PQJ4748" t="s">
        <v>58</v>
      </c>
      <c r="PQK4748" t="s">
        <v>629</v>
      </c>
      <c r="PQL4748" t="s">
        <v>131</v>
      </c>
      <c r="PQM4748" t="s">
        <v>102</v>
      </c>
      <c r="PQN4748" t="s">
        <v>103</v>
      </c>
      <c r="PQP4748">
        <v>45</v>
      </c>
      <c r="PQQ4748" t="s">
        <v>133</v>
      </c>
      <c r="PQR4748" t="s">
        <v>95</v>
      </c>
      <c r="PQS4748" t="s">
        <v>54</v>
      </c>
      <c r="PQT4748" t="s">
        <v>93</v>
      </c>
      <c r="PQU4748" t="s">
        <v>114</v>
      </c>
      <c r="PQV4748">
        <v>42225</v>
      </c>
      <c r="PQW4748">
        <v>42225</v>
      </c>
      <c r="PQX4748">
        <v>900</v>
      </c>
      <c r="PRC4748">
        <v>900</v>
      </c>
      <c r="PRH4748" t="s">
        <v>3619</v>
      </c>
      <c r="PRM4748">
        <v>42225</v>
      </c>
      <c r="PRN4748" t="s">
        <v>131</v>
      </c>
      <c r="PRO4748" t="s">
        <v>1169</v>
      </c>
      <c r="PRP4748" t="s">
        <v>58</v>
      </c>
      <c r="PRQ4748" t="s">
        <v>629</v>
      </c>
      <c r="PRR4748" t="s">
        <v>131</v>
      </c>
      <c r="PRS4748" t="s">
        <v>102</v>
      </c>
      <c r="PRT4748" t="s">
        <v>103</v>
      </c>
      <c r="PRV4748">
        <v>45</v>
      </c>
      <c r="PRW4748" t="s">
        <v>133</v>
      </c>
      <c r="PRX4748" t="s">
        <v>95</v>
      </c>
      <c r="PRY4748" t="s">
        <v>54</v>
      </c>
      <c r="PRZ4748" t="s">
        <v>93</v>
      </c>
      <c r="PSA4748" t="s">
        <v>114</v>
      </c>
      <c r="PSB4748">
        <v>42225</v>
      </c>
      <c r="PSC4748">
        <v>42225</v>
      </c>
      <c r="PSD4748">
        <v>900</v>
      </c>
      <c r="PSI4748">
        <v>900</v>
      </c>
      <c r="PSN4748" t="s">
        <v>3619</v>
      </c>
      <c r="PSS4748">
        <v>42225</v>
      </c>
      <c r="PST4748" t="s">
        <v>131</v>
      </c>
      <c r="PSU4748" t="s">
        <v>1169</v>
      </c>
      <c r="PSV4748" t="s">
        <v>58</v>
      </c>
      <c r="PSW4748" t="s">
        <v>629</v>
      </c>
      <c r="PSX4748" t="s">
        <v>131</v>
      </c>
      <c r="PSY4748" t="s">
        <v>102</v>
      </c>
      <c r="PSZ4748" t="s">
        <v>103</v>
      </c>
      <c r="PTB4748">
        <v>45</v>
      </c>
      <c r="PTC4748" t="s">
        <v>133</v>
      </c>
      <c r="PTD4748" t="s">
        <v>95</v>
      </c>
      <c r="PTE4748" t="s">
        <v>54</v>
      </c>
      <c r="PTF4748" t="s">
        <v>93</v>
      </c>
      <c r="PTG4748" t="s">
        <v>114</v>
      </c>
      <c r="PTH4748">
        <v>42225</v>
      </c>
      <c r="PTI4748">
        <v>42225</v>
      </c>
      <c r="PTJ4748">
        <v>900</v>
      </c>
      <c r="PTO4748">
        <v>900</v>
      </c>
      <c r="PTT4748" t="s">
        <v>3619</v>
      </c>
      <c r="PTY4748">
        <v>42225</v>
      </c>
      <c r="PTZ4748" t="s">
        <v>131</v>
      </c>
      <c r="PUA4748" t="s">
        <v>1169</v>
      </c>
      <c r="PUB4748" t="s">
        <v>58</v>
      </c>
      <c r="PUC4748" t="s">
        <v>629</v>
      </c>
      <c r="PUD4748" t="s">
        <v>131</v>
      </c>
      <c r="PUE4748" t="s">
        <v>102</v>
      </c>
      <c r="PUF4748" t="s">
        <v>103</v>
      </c>
      <c r="PUH4748">
        <v>45</v>
      </c>
      <c r="PUI4748" t="s">
        <v>133</v>
      </c>
      <c r="PUJ4748" t="s">
        <v>95</v>
      </c>
      <c r="PUK4748" t="s">
        <v>54</v>
      </c>
      <c r="PUL4748" t="s">
        <v>93</v>
      </c>
      <c r="PUM4748" t="s">
        <v>114</v>
      </c>
      <c r="PUN4748">
        <v>42225</v>
      </c>
      <c r="PUO4748">
        <v>42225</v>
      </c>
      <c r="PUP4748">
        <v>900</v>
      </c>
      <c r="PUU4748">
        <v>900</v>
      </c>
      <c r="PUZ4748" t="s">
        <v>3619</v>
      </c>
      <c r="PVE4748">
        <v>42225</v>
      </c>
      <c r="PVF4748" t="s">
        <v>131</v>
      </c>
      <c r="PVG4748" t="s">
        <v>1169</v>
      </c>
      <c r="PVH4748" t="s">
        <v>58</v>
      </c>
      <c r="PVI4748" t="s">
        <v>629</v>
      </c>
      <c r="PVJ4748" t="s">
        <v>131</v>
      </c>
      <c r="PVK4748" t="s">
        <v>102</v>
      </c>
      <c r="PVL4748" t="s">
        <v>103</v>
      </c>
      <c r="PVN4748">
        <v>45</v>
      </c>
      <c r="PVO4748" t="s">
        <v>133</v>
      </c>
      <c r="PVP4748" t="s">
        <v>95</v>
      </c>
      <c r="PVQ4748" t="s">
        <v>54</v>
      </c>
      <c r="PVR4748" t="s">
        <v>93</v>
      </c>
      <c r="PVS4748" t="s">
        <v>114</v>
      </c>
      <c r="PVT4748">
        <v>42225</v>
      </c>
      <c r="PVU4748">
        <v>42225</v>
      </c>
      <c r="PVV4748">
        <v>900</v>
      </c>
      <c r="PWA4748">
        <v>900</v>
      </c>
      <c r="PWF4748" t="s">
        <v>3619</v>
      </c>
      <c r="PWK4748">
        <v>42225</v>
      </c>
      <c r="PWL4748" t="s">
        <v>131</v>
      </c>
      <c r="PWM4748" t="s">
        <v>1169</v>
      </c>
      <c r="PWN4748" t="s">
        <v>58</v>
      </c>
      <c r="PWO4748" t="s">
        <v>629</v>
      </c>
      <c r="PWP4748" t="s">
        <v>131</v>
      </c>
      <c r="PWQ4748" t="s">
        <v>102</v>
      </c>
      <c r="PWR4748" t="s">
        <v>103</v>
      </c>
      <c r="PWT4748">
        <v>45</v>
      </c>
      <c r="PWU4748" t="s">
        <v>133</v>
      </c>
      <c r="PWV4748" t="s">
        <v>95</v>
      </c>
      <c r="PWW4748" t="s">
        <v>54</v>
      </c>
      <c r="PWX4748" t="s">
        <v>93</v>
      </c>
      <c r="PWY4748" t="s">
        <v>114</v>
      </c>
      <c r="PWZ4748">
        <v>42225</v>
      </c>
      <c r="PXA4748">
        <v>42225</v>
      </c>
      <c r="PXB4748">
        <v>900</v>
      </c>
      <c r="PXG4748">
        <v>900</v>
      </c>
      <c r="PXL4748" t="s">
        <v>3619</v>
      </c>
      <c r="PXQ4748">
        <v>42225</v>
      </c>
      <c r="PXR4748" t="s">
        <v>131</v>
      </c>
      <c r="PXS4748" t="s">
        <v>1169</v>
      </c>
      <c r="PXT4748" t="s">
        <v>58</v>
      </c>
      <c r="PXU4748" t="s">
        <v>629</v>
      </c>
      <c r="PXV4748" t="s">
        <v>131</v>
      </c>
      <c r="PXW4748" t="s">
        <v>102</v>
      </c>
      <c r="PXX4748" t="s">
        <v>103</v>
      </c>
      <c r="PXZ4748">
        <v>45</v>
      </c>
      <c r="PYA4748" t="s">
        <v>133</v>
      </c>
      <c r="PYB4748" t="s">
        <v>95</v>
      </c>
      <c r="PYC4748" t="s">
        <v>54</v>
      </c>
      <c r="PYD4748" t="s">
        <v>93</v>
      </c>
      <c r="PYE4748" t="s">
        <v>114</v>
      </c>
      <c r="PYF4748">
        <v>42225</v>
      </c>
      <c r="PYG4748">
        <v>42225</v>
      </c>
      <c r="PYH4748">
        <v>900</v>
      </c>
      <c r="PYM4748">
        <v>900</v>
      </c>
      <c r="PYR4748" t="s">
        <v>3619</v>
      </c>
      <c r="PYW4748">
        <v>42225</v>
      </c>
      <c r="PYX4748" t="s">
        <v>131</v>
      </c>
      <c r="PYY4748" t="s">
        <v>1169</v>
      </c>
      <c r="PYZ4748" t="s">
        <v>58</v>
      </c>
      <c r="PZA4748" t="s">
        <v>629</v>
      </c>
      <c r="PZB4748" t="s">
        <v>131</v>
      </c>
      <c r="PZC4748" t="s">
        <v>102</v>
      </c>
      <c r="PZD4748" t="s">
        <v>103</v>
      </c>
      <c r="PZF4748">
        <v>45</v>
      </c>
      <c r="PZG4748" t="s">
        <v>133</v>
      </c>
      <c r="PZH4748" t="s">
        <v>95</v>
      </c>
      <c r="PZI4748" t="s">
        <v>54</v>
      </c>
      <c r="PZJ4748" t="s">
        <v>93</v>
      </c>
      <c r="PZK4748" t="s">
        <v>114</v>
      </c>
      <c r="PZL4748">
        <v>42225</v>
      </c>
      <c r="PZM4748">
        <v>42225</v>
      </c>
      <c r="PZN4748">
        <v>900</v>
      </c>
      <c r="PZS4748">
        <v>900</v>
      </c>
      <c r="PZX4748" t="s">
        <v>3619</v>
      </c>
      <c r="QAC4748">
        <v>42225</v>
      </c>
      <c r="QAD4748" t="s">
        <v>131</v>
      </c>
      <c r="QAE4748" t="s">
        <v>1169</v>
      </c>
      <c r="QAF4748" t="s">
        <v>58</v>
      </c>
      <c r="QAG4748" t="s">
        <v>629</v>
      </c>
      <c r="QAH4748" t="s">
        <v>131</v>
      </c>
      <c r="QAI4748" t="s">
        <v>102</v>
      </c>
      <c r="QAJ4748" t="s">
        <v>103</v>
      </c>
      <c r="QAL4748">
        <v>45</v>
      </c>
      <c r="QAM4748" t="s">
        <v>133</v>
      </c>
      <c r="QAN4748" t="s">
        <v>95</v>
      </c>
      <c r="QAO4748" t="s">
        <v>54</v>
      </c>
      <c r="QAP4748" t="s">
        <v>93</v>
      </c>
      <c r="QAQ4748" t="s">
        <v>114</v>
      </c>
      <c r="QAR4748">
        <v>42225</v>
      </c>
      <c r="QAS4748">
        <v>42225</v>
      </c>
      <c r="QAT4748">
        <v>900</v>
      </c>
      <c r="QAY4748">
        <v>900</v>
      </c>
      <c r="QBD4748" t="s">
        <v>3619</v>
      </c>
      <c r="QBI4748">
        <v>42225</v>
      </c>
      <c r="QBJ4748" t="s">
        <v>131</v>
      </c>
      <c r="QBK4748" t="s">
        <v>1169</v>
      </c>
      <c r="QBL4748" t="s">
        <v>58</v>
      </c>
      <c r="QBM4748" t="s">
        <v>629</v>
      </c>
      <c r="QBN4748" t="s">
        <v>131</v>
      </c>
      <c r="QBO4748" t="s">
        <v>102</v>
      </c>
      <c r="QBP4748" t="s">
        <v>103</v>
      </c>
      <c r="QBR4748">
        <v>45</v>
      </c>
      <c r="QBS4748" t="s">
        <v>133</v>
      </c>
      <c r="QBT4748" t="s">
        <v>95</v>
      </c>
      <c r="QBU4748" t="s">
        <v>54</v>
      </c>
      <c r="QBV4748" t="s">
        <v>93</v>
      </c>
      <c r="QBW4748" t="s">
        <v>114</v>
      </c>
      <c r="QBX4748">
        <v>42225</v>
      </c>
      <c r="QBY4748">
        <v>42225</v>
      </c>
      <c r="QBZ4748">
        <v>900</v>
      </c>
      <c r="QCE4748">
        <v>900</v>
      </c>
      <c r="QCJ4748" t="s">
        <v>3619</v>
      </c>
      <c r="QCO4748">
        <v>42225</v>
      </c>
      <c r="QCP4748" t="s">
        <v>131</v>
      </c>
      <c r="QCQ4748" t="s">
        <v>1169</v>
      </c>
      <c r="QCR4748" t="s">
        <v>58</v>
      </c>
      <c r="QCS4748" t="s">
        <v>629</v>
      </c>
      <c r="QCT4748" t="s">
        <v>131</v>
      </c>
      <c r="QCU4748" t="s">
        <v>102</v>
      </c>
      <c r="QCV4748" t="s">
        <v>103</v>
      </c>
      <c r="QCX4748">
        <v>45</v>
      </c>
      <c r="QCY4748" t="s">
        <v>133</v>
      </c>
      <c r="QCZ4748" t="s">
        <v>95</v>
      </c>
      <c r="QDA4748" t="s">
        <v>54</v>
      </c>
      <c r="QDB4748" t="s">
        <v>93</v>
      </c>
      <c r="QDC4748" t="s">
        <v>114</v>
      </c>
      <c r="QDD4748">
        <v>42225</v>
      </c>
      <c r="QDE4748">
        <v>42225</v>
      </c>
      <c r="QDF4748">
        <v>900</v>
      </c>
      <c r="QDK4748">
        <v>900</v>
      </c>
      <c r="QDP4748" t="s">
        <v>3619</v>
      </c>
      <c r="QDU4748">
        <v>42225</v>
      </c>
      <c r="QDV4748" t="s">
        <v>131</v>
      </c>
      <c r="QDW4748" t="s">
        <v>1169</v>
      </c>
      <c r="QDX4748" t="s">
        <v>58</v>
      </c>
      <c r="QDY4748" t="s">
        <v>629</v>
      </c>
      <c r="QDZ4748" t="s">
        <v>131</v>
      </c>
      <c r="QEA4748" t="s">
        <v>102</v>
      </c>
      <c r="QEB4748" t="s">
        <v>103</v>
      </c>
      <c r="QED4748">
        <v>45</v>
      </c>
      <c r="QEE4748" t="s">
        <v>133</v>
      </c>
      <c r="QEF4748" t="s">
        <v>95</v>
      </c>
      <c r="QEG4748" t="s">
        <v>54</v>
      </c>
      <c r="QEH4748" t="s">
        <v>93</v>
      </c>
      <c r="QEI4748" t="s">
        <v>114</v>
      </c>
      <c r="QEJ4748">
        <v>42225</v>
      </c>
      <c r="QEK4748">
        <v>42225</v>
      </c>
      <c r="QEL4748">
        <v>900</v>
      </c>
      <c r="QEQ4748">
        <v>900</v>
      </c>
      <c r="QEV4748" t="s">
        <v>3619</v>
      </c>
      <c r="QFA4748">
        <v>42225</v>
      </c>
      <c r="QFB4748" t="s">
        <v>131</v>
      </c>
      <c r="QFC4748" t="s">
        <v>1169</v>
      </c>
      <c r="QFD4748" t="s">
        <v>58</v>
      </c>
      <c r="QFE4748" t="s">
        <v>629</v>
      </c>
      <c r="QFF4748" t="s">
        <v>131</v>
      </c>
      <c r="QFG4748" t="s">
        <v>102</v>
      </c>
      <c r="QFH4748" t="s">
        <v>103</v>
      </c>
      <c r="QFJ4748">
        <v>45</v>
      </c>
      <c r="QFK4748" t="s">
        <v>133</v>
      </c>
      <c r="QFL4748" t="s">
        <v>95</v>
      </c>
      <c r="QFM4748" t="s">
        <v>54</v>
      </c>
      <c r="QFN4748" t="s">
        <v>93</v>
      </c>
      <c r="QFO4748" t="s">
        <v>114</v>
      </c>
      <c r="QFP4748">
        <v>42225</v>
      </c>
      <c r="QFQ4748">
        <v>42225</v>
      </c>
      <c r="QFR4748">
        <v>900</v>
      </c>
      <c r="QFW4748">
        <v>900</v>
      </c>
      <c r="QGB4748" t="s">
        <v>3619</v>
      </c>
      <c r="QGG4748">
        <v>42225</v>
      </c>
      <c r="QGH4748" t="s">
        <v>131</v>
      </c>
      <c r="QGI4748" t="s">
        <v>1169</v>
      </c>
      <c r="QGJ4748" t="s">
        <v>58</v>
      </c>
      <c r="QGK4748" t="s">
        <v>629</v>
      </c>
      <c r="QGL4748" t="s">
        <v>131</v>
      </c>
      <c r="QGM4748" t="s">
        <v>102</v>
      </c>
      <c r="QGN4748" t="s">
        <v>103</v>
      </c>
      <c r="QGP4748">
        <v>45</v>
      </c>
      <c r="QGQ4748" t="s">
        <v>133</v>
      </c>
      <c r="QGR4748" t="s">
        <v>95</v>
      </c>
      <c r="QGS4748" t="s">
        <v>54</v>
      </c>
      <c r="QGT4748" t="s">
        <v>93</v>
      </c>
      <c r="QGU4748" t="s">
        <v>114</v>
      </c>
      <c r="QGV4748">
        <v>42225</v>
      </c>
      <c r="QGW4748">
        <v>42225</v>
      </c>
      <c r="QGX4748">
        <v>900</v>
      </c>
      <c r="QHC4748">
        <v>900</v>
      </c>
      <c r="QHH4748" t="s">
        <v>3619</v>
      </c>
      <c r="QHM4748">
        <v>42225</v>
      </c>
      <c r="QHN4748" t="s">
        <v>131</v>
      </c>
      <c r="QHO4748" t="s">
        <v>1169</v>
      </c>
      <c r="QHP4748" t="s">
        <v>58</v>
      </c>
      <c r="QHQ4748" t="s">
        <v>629</v>
      </c>
      <c r="QHR4748" t="s">
        <v>131</v>
      </c>
      <c r="QHS4748" t="s">
        <v>102</v>
      </c>
      <c r="QHT4748" t="s">
        <v>103</v>
      </c>
      <c r="QHV4748">
        <v>45</v>
      </c>
      <c r="QHW4748" t="s">
        <v>133</v>
      </c>
      <c r="QHX4748" t="s">
        <v>95</v>
      </c>
      <c r="QHY4748" t="s">
        <v>54</v>
      </c>
      <c r="QHZ4748" t="s">
        <v>93</v>
      </c>
      <c r="QIA4748" t="s">
        <v>114</v>
      </c>
      <c r="QIB4748">
        <v>42225</v>
      </c>
      <c r="QIC4748">
        <v>42225</v>
      </c>
      <c r="QID4748">
        <v>900</v>
      </c>
      <c r="QII4748">
        <v>900</v>
      </c>
      <c r="QIN4748" t="s">
        <v>3619</v>
      </c>
      <c r="QIS4748">
        <v>42225</v>
      </c>
      <c r="QIT4748" t="s">
        <v>131</v>
      </c>
      <c r="QIU4748" t="s">
        <v>1169</v>
      </c>
      <c r="QIV4748" t="s">
        <v>58</v>
      </c>
      <c r="QIW4748" t="s">
        <v>629</v>
      </c>
      <c r="QIX4748" t="s">
        <v>131</v>
      </c>
      <c r="QIY4748" t="s">
        <v>102</v>
      </c>
      <c r="QIZ4748" t="s">
        <v>103</v>
      </c>
      <c r="QJB4748">
        <v>45</v>
      </c>
      <c r="QJC4748" t="s">
        <v>133</v>
      </c>
      <c r="QJD4748" t="s">
        <v>95</v>
      </c>
      <c r="QJE4748" t="s">
        <v>54</v>
      </c>
      <c r="QJF4748" t="s">
        <v>93</v>
      </c>
      <c r="QJG4748" t="s">
        <v>114</v>
      </c>
      <c r="QJH4748">
        <v>42225</v>
      </c>
      <c r="QJI4748">
        <v>42225</v>
      </c>
      <c r="QJJ4748">
        <v>900</v>
      </c>
      <c r="QJO4748">
        <v>900</v>
      </c>
      <c r="QJT4748" t="s">
        <v>3619</v>
      </c>
      <c r="QJY4748">
        <v>42225</v>
      </c>
      <c r="QJZ4748" t="s">
        <v>131</v>
      </c>
      <c r="QKA4748" t="s">
        <v>1169</v>
      </c>
      <c r="QKB4748" t="s">
        <v>58</v>
      </c>
      <c r="QKC4748" t="s">
        <v>629</v>
      </c>
      <c r="QKD4748" t="s">
        <v>131</v>
      </c>
      <c r="QKE4748" t="s">
        <v>102</v>
      </c>
      <c r="QKF4748" t="s">
        <v>103</v>
      </c>
      <c r="QKH4748">
        <v>45</v>
      </c>
      <c r="QKI4748" t="s">
        <v>133</v>
      </c>
      <c r="QKJ4748" t="s">
        <v>95</v>
      </c>
      <c r="QKK4748" t="s">
        <v>54</v>
      </c>
      <c r="QKL4748" t="s">
        <v>93</v>
      </c>
      <c r="QKM4748" t="s">
        <v>114</v>
      </c>
      <c r="QKN4748">
        <v>42225</v>
      </c>
      <c r="QKO4748">
        <v>42225</v>
      </c>
      <c r="QKP4748">
        <v>900</v>
      </c>
      <c r="QKU4748">
        <v>900</v>
      </c>
      <c r="QKZ4748" t="s">
        <v>3619</v>
      </c>
      <c r="QLE4748">
        <v>42225</v>
      </c>
      <c r="QLF4748" t="s">
        <v>131</v>
      </c>
      <c r="QLG4748" t="s">
        <v>1169</v>
      </c>
      <c r="QLH4748" t="s">
        <v>58</v>
      </c>
      <c r="QLI4748" t="s">
        <v>629</v>
      </c>
      <c r="QLJ4748" t="s">
        <v>131</v>
      </c>
      <c r="QLK4748" t="s">
        <v>102</v>
      </c>
      <c r="QLL4748" t="s">
        <v>103</v>
      </c>
      <c r="QLN4748">
        <v>45</v>
      </c>
      <c r="QLO4748" t="s">
        <v>133</v>
      </c>
      <c r="QLP4748" t="s">
        <v>95</v>
      </c>
      <c r="QLQ4748" t="s">
        <v>54</v>
      </c>
      <c r="QLR4748" t="s">
        <v>93</v>
      </c>
      <c r="QLS4748" t="s">
        <v>114</v>
      </c>
      <c r="QLT4748">
        <v>42225</v>
      </c>
      <c r="QLU4748">
        <v>42225</v>
      </c>
      <c r="QLV4748">
        <v>900</v>
      </c>
      <c r="QMA4748">
        <v>900</v>
      </c>
      <c r="QMF4748" t="s">
        <v>3619</v>
      </c>
      <c r="QMK4748">
        <v>42225</v>
      </c>
      <c r="QML4748" t="s">
        <v>131</v>
      </c>
      <c r="QMM4748" t="s">
        <v>1169</v>
      </c>
      <c r="QMN4748" t="s">
        <v>58</v>
      </c>
      <c r="QMO4748" t="s">
        <v>629</v>
      </c>
      <c r="QMP4748" t="s">
        <v>131</v>
      </c>
      <c r="QMQ4748" t="s">
        <v>102</v>
      </c>
      <c r="QMR4748" t="s">
        <v>103</v>
      </c>
      <c r="QMT4748">
        <v>45</v>
      </c>
      <c r="QMU4748" t="s">
        <v>133</v>
      </c>
      <c r="QMV4748" t="s">
        <v>95</v>
      </c>
      <c r="QMW4748" t="s">
        <v>54</v>
      </c>
      <c r="QMX4748" t="s">
        <v>93</v>
      </c>
      <c r="QMY4748" t="s">
        <v>114</v>
      </c>
      <c r="QMZ4748">
        <v>42225</v>
      </c>
      <c r="QNA4748">
        <v>42225</v>
      </c>
      <c r="QNB4748">
        <v>900</v>
      </c>
      <c r="QNG4748">
        <v>900</v>
      </c>
      <c r="QNL4748" t="s">
        <v>3619</v>
      </c>
      <c r="QNQ4748">
        <v>42225</v>
      </c>
      <c r="QNR4748" t="s">
        <v>131</v>
      </c>
      <c r="QNS4748" t="s">
        <v>1169</v>
      </c>
      <c r="QNT4748" t="s">
        <v>58</v>
      </c>
      <c r="QNU4748" t="s">
        <v>629</v>
      </c>
      <c r="QNV4748" t="s">
        <v>131</v>
      </c>
      <c r="QNW4748" t="s">
        <v>102</v>
      </c>
      <c r="QNX4748" t="s">
        <v>103</v>
      </c>
      <c r="QNZ4748">
        <v>45</v>
      </c>
      <c r="QOA4748" t="s">
        <v>133</v>
      </c>
      <c r="QOB4748" t="s">
        <v>95</v>
      </c>
      <c r="QOC4748" t="s">
        <v>54</v>
      </c>
      <c r="QOD4748" t="s">
        <v>93</v>
      </c>
      <c r="QOE4748" t="s">
        <v>114</v>
      </c>
      <c r="QOF4748">
        <v>42225</v>
      </c>
      <c r="QOG4748">
        <v>42225</v>
      </c>
      <c r="QOH4748">
        <v>900</v>
      </c>
      <c r="QOM4748">
        <v>900</v>
      </c>
      <c r="QOR4748" t="s">
        <v>3619</v>
      </c>
      <c r="QOW4748">
        <v>42225</v>
      </c>
      <c r="QOX4748" t="s">
        <v>131</v>
      </c>
      <c r="QOY4748" t="s">
        <v>1169</v>
      </c>
      <c r="QOZ4748" t="s">
        <v>58</v>
      </c>
      <c r="QPA4748" t="s">
        <v>629</v>
      </c>
      <c r="QPB4748" t="s">
        <v>131</v>
      </c>
      <c r="QPC4748" t="s">
        <v>102</v>
      </c>
      <c r="QPD4748" t="s">
        <v>103</v>
      </c>
      <c r="QPF4748">
        <v>45</v>
      </c>
      <c r="QPG4748" t="s">
        <v>133</v>
      </c>
      <c r="QPH4748" t="s">
        <v>95</v>
      </c>
      <c r="QPI4748" t="s">
        <v>54</v>
      </c>
      <c r="QPJ4748" t="s">
        <v>93</v>
      </c>
      <c r="QPK4748" t="s">
        <v>114</v>
      </c>
      <c r="QPL4748">
        <v>42225</v>
      </c>
      <c r="QPM4748">
        <v>42225</v>
      </c>
      <c r="QPN4748">
        <v>900</v>
      </c>
      <c r="QPS4748">
        <v>900</v>
      </c>
      <c r="QPX4748" t="s">
        <v>3619</v>
      </c>
      <c r="QQC4748">
        <v>42225</v>
      </c>
      <c r="QQD4748" t="s">
        <v>131</v>
      </c>
      <c r="QQE4748" t="s">
        <v>1169</v>
      </c>
      <c r="QQF4748" t="s">
        <v>58</v>
      </c>
      <c r="QQG4748" t="s">
        <v>629</v>
      </c>
      <c r="QQH4748" t="s">
        <v>131</v>
      </c>
      <c r="QQI4748" t="s">
        <v>102</v>
      </c>
      <c r="QQJ4748" t="s">
        <v>103</v>
      </c>
      <c r="QQL4748">
        <v>45</v>
      </c>
      <c r="QQM4748" t="s">
        <v>133</v>
      </c>
      <c r="QQN4748" t="s">
        <v>95</v>
      </c>
      <c r="QQO4748" t="s">
        <v>54</v>
      </c>
      <c r="QQP4748" t="s">
        <v>93</v>
      </c>
      <c r="QQQ4748" t="s">
        <v>114</v>
      </c>
      <c r="QQR4748">
        <v>42225</v>
      </c>
      <c r="QQS4748">
        <v>42225</v>
      </c>
      <c r="QQT4748">
        <v>900</v>
      </c>
      <c r="QQY4748">
        <v>900</v>
      </c>
      <c r="QRD4748" t="s">
        <v>3619</v>
      </c>
      <c r="QRI4748">
        <v>42225</v>
      </c>
      <c r="QRJ4748" t="s">
        <v>131</v>
      </c>
      <c r="QRK4748" t="s">
        <v>1169</v>
      </c>
      <c r="QRL4748" t="s">
        <v>58</v>
      </c>
      <c r="QRM4748" t="s">
        <v>629</v>
      </c>
      <c r="QRN4748" t="s">
        <v>131</v>
      </c>
      <c r="QRO4748" t="s">
        <v>102</v>
      </c>
      <c r="QRP4748" t="s">
        <v>103</v>
      </c>
      <c r="QRR4748">
        <v>45</v>
      </c>
      <c r="QRS4748" t="s">
        <v>133</v>
      </c>
      <c r="QRT4748" t="s">
        <v>95</v>
      </c>
      <c r="QRU4748" t="s">
        <v>54</v>
      </c>
      <c r="QRV4748" t="s">
        <v>93</v>
      </c>
      <c r="QRW4748" t="s">
        <v>114</v>
      </c>
      <c r="QRX4748">
        <v>42225</v>
      </c>
      <c r="QRY4748">
        <v>42225</v>
      </c>
      <c r="QRZ4748">
        <v>900</v>
      </c>
      <c r="QSE4748">
        <v>900</v>
      </c>
      <c r="QSJ4748" t="s">
        <v>3619</v>
      </c>
      <c r="QSO4748">
        <v>42225</v>
      </c>
      <c r="QSP4748" t="s">
        <v>131</v>
      </c>
      <c r="QSQ4748" t="s">
        <v>1169</v>
      </c>
      <c r="QSR4748" t="s">
        <v>58</v>
      </c>
      <c r="QSS4748" t="s">
        <v>629</v>
      </c>
      <c r="QST4748" t="s">
        <v>131</v>
      </c>
      <c r="QSU4748" t="s">
        <v>102</v>
      </c>
      <c r="QSV4748" t="s">
        <v>103</v>
      </c>
      <c r="QSX4748">
        <v>45</v>
      </c>
      <c r="QSY4748" t="s">
        <v>133</v>
      </c>
      <c r="QSZ4748" t="s">
        <v>95</v>
      </c>
      <c r="QTA4748" t="s">
        <v>54</v>
      </c>
      <c r="QTB4748" t="s">
        <v>93</v>
      </c>
      <c r="QTC4748" t="s">
        <v>114</v>
      </c>
      <c r="QTD4748">
        <v>42225</v>
      </c>
      <c r="QTE4748">
        <v>42225</v>
      </c>
      <c r="QTF4748">
        <v>900</v>
      </c>
      <c r="QTK4748">
        <v>900</v>
      </c>
      <c r="QTP4748" t="s">
        <v>3619</v>
      </c>
      <c r="QTU4748">
        <v>42225</v>
      </c>
      <c r="QTV4748" t="s">
        <v>131</v>
      </c>
      <c r="QTW4748" t="s">
        <v>1169</v>
      </c>
      <c r="QTX4748" t="s">
        <v>58</v>
      </c>
      <c r="QTY4748" t="s">
        <v>629</v>
      </c>
      <c r="QTZ4748" t="s">
        <v>131</v>
      </c>
      <c r="QUA4748" t="s">
        <v>102</v>
      </c>
      <c r="QUB4748" t="s">
        <v>103</v>
      </c>
      <c r="QUD4748">
        <v>45</v>
      </c>
      <c r="QUE4748" t="s">
        <v>133</v>
      </c>
      <c r="QUF4748" t="s">
        <v>95</v>
      </c>
      <c r="QUG4748" t="s">
        <v>54</v>
      </c>
      <c r="QUH4748" t="s">
        <v>93</v>
      </c>
      <c r="QUI4748" t="s">
        <v>114</v>
      </c>
      <c r="QUJ4748">
        <v>42225</v>
      </c>
      <c r="QUK4748">
        <v>42225</v>
      </c>
      <c r="QUL4748">
        <v>900</v>
      </c>
      <c r="QUQ4748">
        <v>900</v>
      </c>
      <c r="QUV4748" t="s">
        <v>3619</v>
      </c>
      <c r="QVA4748">
        <v>42225</v>
      </c>
      <c r="QVB4748" t="s">
        <v>131</v>
      </c>
      <c r="QVC4748" t="s">
        <v>1169</v>
      </c>
      <c r="QVD4748" t="s">
        <v>58</v>
      </c>
      <c r="QVE4748" t="s">
        <v>629</v>
      </c>
      <c r="QVF4748" t="s">
        <v>131</v>
      </c>
      <c r="QVG4748" t="s">
        <v>102</v>
      </c>
      <c r="QVH4748" t="s">
        <v>103</v>
      </c>
      <c r="QVJ4748">
        <v>45</v>
      </c>
      <c r="QVK4748" t="s">
        <v>133</v>
      </c>
      <c r="QVL4748" t="s">
        <v>95</v>
      </c>
      <c r="QVM4748" t="s">
        <v>54</v>
      </c>
      <c r="QVN4748" t="s">
        <v>93</v>
      </c>
      <c r="QVO4748" t="s">
        <v>114</v>
      </c>
      <c r="QVP4748">
        <v>42225</v>
      </c>
      <c r="QVQ4748">
        <v>42225</v>
      </c>
      <c r="QVR4748">
        <v>900</v>
      </c>
      <c r="QVW4748">
        <v>900</v>
      </c>
      <c r="QWB4748" t="s">
        <v>3619</v>
      </c>
      <c r="QWG4748">
        <v>42225</v>
      </c>
      <c r="QWH4748" t="s">
        <v>131</v>
      </c>
      <c r="QWI4748" t="s">
        <v>1169</v>
      </c>
      <c r="QWJ4748" t="s">
        <v>58</v>
      </c>
      <c r="QWK4748" t="s">
        <v>629</v>
      </c>
      <c r="QWL4748" t="s">
        <v>131</v>
      </c>
      <c r="QWM4748" t="s">
        <v>102</v>
      </c>
      <c r="QWN4748" t="s">
        <v>103</v>
      </c>
      <c r="QWP4748">
        <v>45</v>
      </c>
      <c r="QWQ4748" t="s">
        <v>133</v>
      </c>
      <c r="QWR4748" t="s">
        <v>95</v>
      </c>
      <c r="QWS4748" t="s">
        <v>54</v>
      </c>
      <c r="QWT4748" t="s">
        <v>93</v>
      </c>
      <c r="QWU4748" t="s">
        <v>114</v>
      </c>
      <c r="QWV4748">
        <v>42225</v>
      </c>
      <c r="QWW4748">
        <v>42225</v>
      </c>
      <c r="QWX4748">
        <v>900</v>
      </c>
      <c r="QXC4748">
        <v>900</v>
      </c>
      <c r="QXH4748" t="s">
        <v>3619</v>
      </c>
      <c r="QXM4748">
        <v>42225</v>
      </c>
      <c r="QXN4748" t="s">
        <v>131</v>
      </c>
      <c r="QXO4748" t="s">
        <v>1169</v>
      </c>
      <c r="QXP4748" t="s">
        <v>58</v>
      </c>
      <c r="QXQ4748" t="s">
        <v>629</v>
      </c>
      <c r="QXR4748" t="s">
        <v>131</v>
      </c>
      <c r="QXS4748" t="s">
        <v>102</v>
      </c>
      <c r="QXT4748" t="s">
        <v>103</v>
      </c>
      <c r="QXV4748">
        <v>45</v>
      </c>
      <c r="QXW4748" t="s">
        <v>133</v>
      </c>
      <c r="QXX4748" t="s">
        <v>95</v>
      </c>
      <c r="QXY4748" t="s">
        <v>54</v>
      </c>
      <c r="QXZ4748" t="s">
        <v>93</v>
      </c>
      <c r="QYA4748" t="s">
        <v>114</v>
      </c>
      <c r="QYB4748">
        <v>42225</v>
      </c>
      <c r="QYC4748">
        <v>42225</v>
      </c>
      <c r="QYD4748">
        <v>900</v>
      </c>
      <c r="QYI4748">
        <v>900</v>
      </c>
      <c r="QYN4748" t="s">
        <v>3619</v>
      </c>
      <c r="QYS4748">
        <v>42225</v>
      </c>
      <c r="QYT4748" t="s">
        <v>131</v>
      </c>
      <c r="QYU4748" t="s">
        <v>1169</v>
      </c>
      <c r="QYV4748" t="s">
        <v>58</v>
      </c>
      <c r="QYW4748" t="s">
        <v>629</v>
      </c>
      <c r="QYX4748" t="s">
        <v>131</v>
      </c>
      <c r="QYY4748" t="s">
        <v>102</v>
      </c>
      <c r="QYZ4748" t="s">
        <v>103</v>
      </c>
      <c r="QZB4748">
        <v>45</v>
      </c>
      <c r="QZC4748" t="s">
        <v>133</v>
      </c>
      <c r="QZD4748" t="s">
        <v>95</v>
      </c>
      <c r="QZE4748" t="s">
        <v>54</v>
      </c>
      <c r="QZF4748" t="s">
        <v>93</v>
      </c>
      <c r="QZG4748" t="s">
        <v>114</v>
      </c>
      <c r="QZH4748">
        <v>42225</v>
      </c>
      <c r="QZI4748">
        <v>42225</v>
      </c>
      <c r="QZJ4748">
        <v>900</v>
      </c>
      <c r="QZO4748">
        <v>900</v>
      </c>
      <c r="QZT4748" t="s">
        <v>3619</v>
      </c>
      <c r="QZY4748">
        <v>42225</v>
      </c>
      <c r="QZZ4748" t="s">
        <v>131</v>
      </c>
      <c r="RAA4748" t="s">
        <v>1169</v>
      </c>
      <c r="RAB4748" t="s">
        <v>58</v>
      </c>
      <c r="RAC4748" t="s">
        <v>629</v>
      </c>
      <c r="RAD4748" t="s">
        <v>131</v>
      </c>
      <c r="RAE4748" t="s">
        <v>102</v>
      </c>
      <c r="RAF4748" t="s">
        <v>103</v>
      </c>
      <c r="RAH4748">
        <v>45</v>
      </c>
      <c r="RAI4748" t="s">
        <v>133</v>
      </c>
      <c r="RAJ4748" t="s">
        <v>95</v>
      </c>
      <c r="RAK4748" t="s">
        <v>54</v>
      </c>
      <c r="RAL4748" t="s">
        <v>93</v>
      </c>
      <c r="RAM4748" t="s">
        <v>114</v>
      </c>
      <c r="RAN4748">
        <v>42225</v>
      </c>
      <c r="RAO4748">
        <v>42225</v>
      </c>
      <c r="RAP4748">
        <v>900</v>
      </c>
      <c r="RAU4748">
        <v>900</v>
      </c>
      <c r="RAZ4748" t="s">
        <v>3619</v>
      </c>
      <c r="RBE4748">
        <v>42225</v>
      </c>
      <c r="RBF4748" t="s">
        <v>131</v>
      </c>
      <c r="RBG4748" t="s">
        <v>1169</v>
      </c>
      <c r="RBH4748" t="s">
        <v>58</v>
      </c>
      <c r="RBI4748" t="s">
        <v>629</v>
      </c>
      <c r="RBJ4748" t="s">
        <v>131</v>
      </c>
      <c r="RBK4748" t="s">
        <v>102</v>
      </c>
      <c r="RBL4748" t="s">
        <v>103</v>
      </c>
      <c r="RBN4748">
        <v>45</v>
      </c>
      <c r="RBO4748" t="s">
        <v>133</v>
      </c>
      <c r="RBP4748" t="s">
        <v>95</v>
      </c>
      <c r="RBQ4748" t="s">
        <v>54</v>
      </c>
      <c r="RBR4748" t="s">
        <v>93</v>
      </c>
      <c r="RBS4748" t="s">
        <v>114</v>
      </c>
      <c r="RBT4748">
        <v>42225</v>
      </c>
      <c r="RBU4748">
        <v>42225</v>
      </c>
      <c r="RBV4748">
        <v>900</v>
      </c>
      <c r="RCA4748">
        <v>900</v>
      </c>
      <c r="RCF4748" t="s">
        <v>3619</v>
      </c>
      <c r="RCK4748">
        <v>42225</v>
      </c>
      <c r="RCL4748" t="s">
        <v>131</v>
      </c>
      <c r="RCM4748" t="s">
        <v>1169</v>
      </c>
      <c r="RCN4748" t="s">
        <v>58</v>
      </c>
      <c r="RCO4748" t="s">
        <v>629</v>
      </c>
      <c r="RCP4748" t="s">
        <v>131</v>
      </c>
      <c r="RCQ4748" t="s">
        <v>102</v>
      </c>
      <c r="RCR4748" t="s">
        <v>103</v>
      </c>
      <c r="RCT4748">
        <v>45</v>
      </c>
      <c r="RCU4748" t="s">
        <v>133</v>
      </c>
      <c r="RCV4748" t="s">
        <v>95</v>
      </c>
      <c r="RCW4748" t="s">
        <v>54</v>
      </c>
      <c r="RCX4748" t="s">
        <v>93</v>
      </c>
      <c r="RCY4748" t="s">
        <v>114</v>
      </c>
      <c r="RCZ4748">
        <v>42225</v>
      </c>
      <c r="RDA4748">
        <v>42225</v>
      </c>
      <c r="RDB4748">
        <v>900</v>
      </c>
      <c r="RDG4748">
        <v>900</v>
      </c>
      <c r="RDL4748" t="s">
        <v>3619</v>
      </c>
      <c r="RDQ4748">
        <v>42225</v>
      </c>
      <c r="RDR4748" t="s">
        <v>131</v>
      </c>
      <c r="RDS4748" t="s">
        <v>1169</v>
      </c>
      <c r="RDT4748" t="s">
        <v>58</v>
      </c>
      <c r="RDU4748" t="s">
        <v>629</v>
      </c>
      <c r="RDV4748" t="s">
        <v>131</v>
      </c>
      <c r="RDW4748" t="s">
        <v>102</v>
      </c>
      <c r="RDX4748" t="s">
        <v>103</v>
      </c>
      <c r="RDZ4748">
        <v>45</v>
      </c>
      <c r="REA4748" t="s">
        <v>133</v>
      </c>
      <c r="REB4748" t="s">
        <v>95</v>
      </c>
      <c r="REC4748" t="s">
        <v>54</v>
      </c>
      <c r="RED4748" t="s">
        <v>93</v>
      </c>
      <c r="REE4748" t="s">
        <v>114</v>
      </c>
      <c r="REF4748">
        <v>42225</v>
      </c>
      <c r="REG4748">
        <v>42225</v>
      </c>
      <c r="REH4748">
        <v>900</v>
      </c>
      <c r="REM4748">
        <v>900</v>
      </c>
      <c r="RER4748" t="s">
        <v>3619</v>
      </c>
      <c r="REW4748">
        <v>42225</v>
      </c>
      <c r="REX4748" t="s">
        <v>131</v>
      </c>
      <c r="REY4748" t="s">
        <v>1169</v>
      </c>
      <c r="REZ4748" t="s">
        <v>58</v>
      </c>
      <c r="RFA4748" t="s">
        <v>629</v>
      </c>
      <c r="RFB4748" t="s">
        <v>131</v>
      </c>
      <c r="RFC4748" t="s">
        <v>102</v>
      </c>
      <c r="RFD4748" t="s">
        <v>103</v>
      </c>
      <c r="RFF4748">
        <v>45</v>
      </c>
      <c r="RFG4748" t="s">
        <v>133</v>
      </c>
      <c r="RFH4748" t="s">
        <v>95</v>
      </c>
      <c r="RFI4748" t="s">
        <v>54</v>
      </c>
      <c r="RFJ4748" t="s">
        <v>93</v>
      </c>
      <c r="RFK4748" t="s">
        <v>114</v>
      </c>
      <c r="RFL4748">
        <v>42225</v>
      </c>
      <c r="RFM4748">
        <v>42225</v>
      </c>
      <c r="RFN4748">
        <v>900</v>
      </c>
      <c r="RFS4748">
        <v>900</v>
      </c>
      <c r="RFX4748" t="s">
        <v>3619</v>
      </c>
      <c r="RGC4748">
        <v>42225</v>
      </c>
      <c r="RGD4748" t="s">
        <v>131</v>
      </c>
      <c r="RGE4748" t="s">
        <v>1169</v>
      </c>
      <c r="RGF4748" t="s">
        <v>58</v>
      </c>
      <c r="RGG4748" t="s">
        <v>629</v>
      </c>
      <c r="RGH4748" t="s">
        <v>131</v>
      </c>
      <c r="RGI4748" t="s">
        <v>102</v>
      </c>
      <c r="RGJ4748" t="s">
        <v>103</v>
      </c>
      <c r="RGL4748">
        <v>45</v>
      </c>
      <c r="RGM4748" t="s">
        <v>133</v>
      </c>
      <c r="RGN4748" t="s">
        <v>95</v>
      </c>
      <c r="RGO4748" t="s">
        <v>54</v>
      </c>
      <c r="RGP4748" t="s">
        <v>93</v>
      </c>
      <c r="RGQ4748" t="s">
        <v>114</v>
      </c>
      <c r="RGR4748">
        <v>42225</v>
      </c>
      <c r="RGS4748">
        <v>42225</v>
      </c>
      <c r="RGT4748">
        <v>900</v>
      </c>
      <c r="RGY4748">
        <v>900</v>
      </c>
      <c r="RHD4748" t="s">
        <v>3619</v>
      </c>
      <c r="RHI4748">
        <v>42225</v>
      </c>
      <c r="RHJ4748" t="s">
        <v>131</v>
      </c>
      <c r="RHK4748" t="s">
        <v>1169</v>
      </c>
      <c r="RHL4748" t="s">
        <v>58</v>
      </c>
      <c r="RHM4748" t="s">
        <v>629</v>
      </c>
      <c r="RHN4748" t="s">
        <v>131</v>
      </c>
      <c r="RHO4748" t="s">
        <v>102</v>
      </c>
      <c r="RHP4748" t="s">
        <v>103</v>
      </c>
      <c r="RHR4748">
        <v>45</v>
      </c>
      <c r="RHS4748" t="s">
        <v>133</v>
      </c>
      <c r="RHT4748" t="s">
        <v>95</v>
      </c>
      <c r="RHU4748" t="s">
        <v>54</v>
      </c>
      <c r="RHV4748" t="s">
        <v>93</v>
      </c>
      <c r="RHW4748" t="s">
        <v>114</v>
      </c>
      <c r="RHX4748">
        <v>42225</v>
      </c>
      <c r="RHY4748">
        <v>42225</v>
      </c>
      <c r="RHZ4748">
        <v>900</v>
      </c>
      <c r="RIE4748">
        <v>900</v>
      </c>
      <c r="RIJ4748" t="s">
        <v>3619</v>
      </c>
      <c r="RIO4748">
        <v>42225</v>
      </c>
      <c r="RIP4748" t="s">
        <v>131</v>
      </c>
      <c r="RIQ4748" t="s">
        <v>1169</v>
      </c>
      <c r="RIR4748" t="s">
        <v>58</v>
      </c>
      <c r="RIS4748" t="s">
        <v>629</v>
      </c>
      <c r="RIT4748" t="s">
        <v>131</v>
      </c>
      <c r="RIU4748" t="s">
        <v>102</v>
      </c>
      <c r="RIV4748" t="s">
        <v>103</v>
      </c>
      <c r="RIX4748">
        <v>45</v>
      </c>
      <c r="RIY4748" t="s">
        <v>133</v>
      </c>
      <c r="RIZ4748" t="s">
        <v>95</v>
      </c>
      <c r="RJA4748" t="s">
        <v>54</v>
      </c>
      <c r="RJB4748" t="s">
        <v>93</v>
      </c>
      <c r="RJC4748" t="s">
        <v>114</v>
      </c>
      <c r="RJD4748">
        <v>42225</v>
      </c>
      <c r="RJE4748">
        <v>42225</v>
      </c>
      <c r="RJF4748">
        <v>900</v>
      </c>
      <c r="RJK4748">
        <v>900</v>
      </c>
      <c r="RJP4748" t="s">
        <v>3619</v>
      </c>
      <c r="RJU4748">
        <v>42225</v>
      </c>
      <c r="RJV4748" t="s">
        <v>131</v>
      </c>
      <c r="RJW4748" t="s">
        <v>1169</v>
      </c>
      <c r="RJX4748" t="s">
        <v>58</v>
      </c>
      <c r="RJY4748" t="s">
        <v>629</v>
      </c>
      <c r="RJZ4748" t="s">
        <v>131</v>
      </c>
      <c r="RKA4748" t="s">
        <v>102</v>
      </c>
      <c r="RKB4748" t="s">
        <v>103</v>
      </c>
      <c r="RKD4748">
        <v>45</v>
      </c>
      <c r="RKE4748" t="s">
        <v>133</v>
      </c>
      <c r="RKF4748" t="s">
        <v>95</v>
      </c>
      <c r="RKG4748" t="s">
        <v>54</v>
      </c>
      <c r="RKH4748" t="s">
        <v>93</v>
      </c>
      <c r="RKI4748" t="s">
        <v>114</v>
      </c>
      <c r="RKJ4748">
        <v>42225</v>
      </c>
      <c r="RKK4748">
        <v>42225</v>
      </c>
      <c r="RKL4748">
        <v>900</v>
      </c>
      <c r="RKQ4748">
        <v>900</v>
      </c>
      <c r="RKV4748" t="s">
        <v>3619</v>
      </c>
      <c r="RLA4748">
        <v>42225</v>
      </c>
      <c r="RLB4748" t="s">
        <v>131</v>
      </c>
      <c r="RLC4748" t="s">
        <v>1169</v>
      </c>
      <c r="RLD4748" t="s">
        <v>58</v>
      </c>
      <c r="RLE4748" t="s">
        <v>629</v>
      </c>
      <c r="RLF4748" t="s">
        <v>131</v>
      </c>
      <c r="RLG4748" t="s">
        <v>102</v>
      </c>
      <c r="RLH4748" t="s">
        <v>103</v>
      </c>
      <c r="RLJ4748">
        <v>45</v>
      </c>
      <c r="RLK4748" t="s">
        <v>133</v>
      </c>
      <c r="RLL4748" t="s">
        <v>95</v>
      </c>
      <c r="RLM4748" t="s">
        <v>54</v>
      </c>
      <c r="RLN4748" t="s">
        <v>93</v>
      </c>
      <c r="RLO4748" t="s">
        <v>114</v>
      </c>
      <c r="RLP4748">
        <v>42225</v>
      </c>
      <c r="RLQ4748">
        <v>42225</v>
      </c>
      <c r="RLR4748">
        <v>900</v>
      </c>
      <c r="RLW4748">
        <v>900</v>
      </c>
      <c r="RMB4748" t="s">
        <v>3619</v>
      </c>
      <c r="RMG4748">
        <v>42225</v>
      </c>
      <c r="RMH4748" t="s">
        <v>131</v>
      </c>
      <c r="RMI4748" t="s">
        <v>1169</v>
      </c>
      <c r="RMJ4748" t="s">
        <v>58</v>
      </c>
      <c r="RMK4748" t="s">
        <v>629</v>
      </c>
      <c r="RML4748" t="s">
        <v>131</v>
      </c>
      <c r="RMM4748" t="s">
        <v>102</v>
      </c>
      <c r="RMN4748" t="s">
        <v>103</v>
      </c>
      <c r="RMP4748">
        <v>45</v>
      </c>
      <c r="RMQ4748" t="s">
        <v>133</v>
      </c>
      <c r="RMR4748" t="s">
        <v>95</v>
      </c>
      <c r="RMS4748" t="s">
        <v>54</v>
      </c>
      <c r="RMT4748" t="s">
        <v>93</v>
      </c>
      <c r="RMU4748" t="s">
        <v>114</v>
      </c>
      <c r="RMV4748">
        <v>42225</v>
      </c>
      <c r="RMW4748">
        <v>42225</v>
      </c>
      <c r="RMX4748">
        <v>900</v>
      </c>
      <c r="RNC4748">
        <v>900</v>
      </c>
      <c r="RNH4748" t="s">
        <v>3619</v>
      </c>
      <c r="RNM4748">
        <v>42225</v>
      </c>
      <c r="RNN4748" t="s">
        <v>131</v>
      </c>
      <c r="RNO4748" t="s">
        <v>1169</v>
      </c>
      <c r="RNP4748" t="s">
        <v>58</v>
      </c>
      <c r="RNQ4748" t="s">
        <v>629</v>
      </c>
      <c r="RNR4748" t="s">
        <v>131</v>
      </c>
      <c r="RNS4748" t="s">
        <v>102</v>
      </c>
      <c r="RNT4748" t="s">
        <v>103</v>
      </c>
      <c r="RNV4748">
        <v>45</v>
      </c>
      <c r="RNW4748" t="s">
        <v>133</v>
      </c>
      <c r="RNX4748" t="s">
        <v>95</v>
      </c>
      <c r="RNY4748" t="s">
        <v>54</v>
      </c>
      <c r="RNZ4748" t="s">
        <v>93</v>
      </c>
      <c r="ROA4748" t="s">
        <v>114</v>
      </c>
      <c r="ROB4748">
        <v>42225</v>
      </c>
      <c r="ROC4748">
        <v>42225</v>
      </c>
      <c r="ROD4748">
        <v>900</v>
      </c>
      <c r="ROI4748">
        <v>900</v>
      </c>
      <c r="RON4748" t="s">
        <v>3619</v>
      </c>
      <c r="ROS4748">
        <v>42225</v>
      </c>
      <c r="ROT4748" t="s">
        <v>131</v>
      </c>
      <c r="ROU4748" t="s">
        <v>1169</v>
      </c>
      <c r="ROV4748" t="s">
        <v>58</v>
      </c>
      <c r="ROW4748" t="s">
        <v>629</v>
      </c>
      <c r="ROX4748" t="s">
        <v>131</v>
      </c>
      <c r="ROY4748" t="s">
        <v>102</v>
      </c>
      <c r="ROZ4748" t="s">
        <v>103</v>
      </c>
      <c r="RPB4748">
        <v>45</v>
      </c>
      <c r="RPC4748" t="s">
        <v>133</v>
      </c>
      <c r="RPD4748" t="s">
        <v>95</v>
      </c>
      <c r="RPE4748" t="s">
        <v>54</v>
      </c>
      <c r="RPF4748" t="s">
        <v>93</v>
      </c>
      <c r="RPG4748" t="s">
        <v>114</v>
      </c>
      <c r="RPH4748">
        <v>42225</v>
      </c>
      <c r="RPI4748">
        <v>42225</v>
      </c>
      <c r="RPJ4748">
        <v>900</v>
      </c>
      <c r="RPO4748">
        <v>900</v>
      </c>
      <c r="RPT4748" t="s">
        <v>3619</v>
      </c>
      <c r="RPY4748">
        <v>42225</v>
      </c>
      <c r="RPZ4748" t="s">
        <v>131</v>
      </c>
      <c r="RQA4748" t="s">
        <v>1169</v>
      </c>
      <c r="RQB4748" t="s">
        <v>58</v>
      </c>
      <c r="RQC4748" t="s">
        <v>629</v>
      </c>
      <c r="RQD4748" t="s">
        <v>131</v>
      </c>
      <c r="RQE4748" t="s">
        <v>102</v>
      </c>
      <c r="RQF4748" t="s">
        <v>103</v>
      </c>
      <c r="RQH4748">
        <v>45</v>
      </c>
      <c r="RQI4748" t="s">
        <v>133</v>
      </c>
      <c r="RQJ4748" t="s">
        <v>95</v>
      </c>
      <c r="RQK4748" t="s">
        <v>54</v>
      </c>
      <c r="RQL4748" t="s">
        <v>93</v>
      </c>
      <c r="RQM4748" t="s">
        <v>114</v>
      </c>
      <c r="RQN4748">
        <v>42225</v>
      </c>
      <c r="RQO4748">
        <v>42225</v>
      </c>
      <c r="RQP4748">
        <v>900</v>
      </c>
      <c r="RQU4748">
        <v>900</v>
      </c>
      <c r="RQZ4748" t="s">
        <v>3619</v>
      </c>
      <c r="RRE4748">
        <v>42225</v>
      </c>
      <c r="RRF4748" t="s">
        <v>131</v>
      </c>
      <c r="RRG4748" t="s">
        <v>1169</v>
      </c>
      <c r="RRH4748" t="s">
        <v>58</v>
      </c>
      <c r="RRI4748" t="s">
        <v>629</v>
      </c>
      <c r="RRJ4748" t="s">
        <v>131</v>
      </c>
      <c r="RRK4748" t="s">
        <v>102</v>
      </c>
      <c r="RRL4748" t="s">
        <v>103</v>
      </c>
      <c r="RRN4748">
        <v>45</v>
      </c>
      <c r="RRO4748" t="s">
        <v>133</v>
      </c>
      <c r="RRP4748" t="s">
        <v>95</v>
      </c>
      <c r="RRQ4748" t="s">
        <v>54</v>
      </c>
      <c r="RRR4748" t="s">
        <v>93</v>
      </c>
      <c r="RRS4748" t="s">
        <v>114</v>
      </c>
      <c r="RRT4748">
        <v>42225</v>
      </c>
      <c r="RRU4748">
        <v>42225</v>
      </c>
      <c r="RRV4748">
        <v>900</v>
      </c>
      <c r="RSA4748">
        <v>900</v>
      </c>
      <c r="RSF4748" t="s">
        <v>3619</v>
      </c>
      <c r="RSK4748">
        <v>42225</v>
      </c>
      <c r="RSL4748" t="s">
        <v>131</v>
      </c>
      <c r="RSM4748" t="s">
        <v>1169</v>
      </c>
      <c r="RSN4748" t="s">
        <v>58</v>
      </c>
      <c r="RSO4748" t="s">
        <v>629</v>
      </c>
      <c r="RSP4748" t="s">
        <v>131</v>
      </c>
      <c r="RSQ4748" t="s">
        <v>102</v>
      </c>
      <c r="RSR4748" t="s">
        <v>103</v>
      </c>
      <c r="RST4748">
        <v>45</v>
      </c>
      <c r="RSU4748" t="s">
        <v>133</v>
      </c>
      <c r="RSV4748" t="s">
        <v>95</v>
      </c>
      <c r="RSW4748" t="s">
        <v>54</v>
      </c>
      <c r="RSX4748" t="s">
        <v>93</v>
      </c>
      <c r="RSY4748" t="s">
        <v>114</v>
      </c>
      <c r="RSZ4748">
        <v>42225</v>
      </c>
      <c r="RTA4748">
        <v>42225</v>
      </c>
      <c r="RTB4748">
        <v>900</v>
      </c>
      <c r="RTG4748">
        <v>900</v>
      </c>
      <c r="RTL4748" t="s">
        <v>3619</v>
      </c>
      <c r="RTQ4748">
        <v>42225</v>
      </c>
      <c r="RTR4748" t="s">
        <v>131</v>
      </c>
      <c r="RTS4748" t="s">
        <v>1169</v>
      </c>
      <c r="RTT4748" t="s">
        <v>58</v>
      </c>
      <c r="RTU4748" t="s">
        <v>629</v>
      </c>
      <c r="RTV4748" t="s">
        <v>131</v>
      </c>
      <c r="RTW4748" t="s">
        <v>102</v>
      </c>
      <c r="RTX4748" t="s">
        <v>103</v>
      </c>
      <c r="RTZ4748">
        <v>45</v>
      </c>
      <c r="RUA4748" t="s">
        <v>133</v>
      </c>
      <c r="RUB4748" t="s">
        <v>95</v>
      </c>
      <c r="RUC4748" t="s">
        <v>54</v>
      </c>
      <c r="RUD4748" t="s">
        <v>93</v>
      </c>
      <c r="RUE4748" t="s">
        <v>114</v>
      </c>
      <c r="RUF4748">
        <v>42225</v>
      </c>
      <c r="RUG4748">
        <v>42225</v>
      </c>
      <c r="RUH4748">
        <v>900</v>
      </c>
      <c r="RUM4748">
        <v>900</v>
      </c>
      <c r="RUR4748" t="s">
        <v>3619</v>
      </c>
      <c r="RUW4748">
        <v>42225</v>
      </c>
      <c r="RUX4748" t="s">
        <v>131</v>
      </c>
      <c r="RUY4748" t="s">
        <v>1169</v>
      </c>
      <c r="RUZ4748" t="s">
        <v>58</v>
      </c>
      <c r="RVA4748" t="s">
        <v>629</v>
      </c>
      <c r="RVB4748" t="s">
        <v>131</v>
      </c>
      <c r="RVC4748" t="s">
        <v>102</v>
      </c>
      <c r="RVD4748" t="s">
        <v>103</v>
      </c>
      <c r="RVF4748">
        <v>45</v>
      </c>
      <c r="RVG4748" t="s">
        <v>133</v>
      </c>
      <c r="RVH4748" t="s">
        <v>95</v>
      </c>
      <c r="RVI4748" t="s">
        <v>54</v>
      </c>
      <c r="RVJ4748" t="s">
        <v>93</v>
      </c>
      <c r="RVK4748" t="s">
        <v>114</v>
      </c>
      <c r="RVL4748">
        <v>42225</v>
      </c>
      <c r="RVM4748">
        <v>42225</v>
      </c>
      <c r="RVN4748">
        <v>900</v>
      </c>
      <c r="RVS4748">
        <v>900</v>
      </c>
      <c r="RVX4748" t="s">
        <v>3619</v>
      </c>
      <c r="RWC4748">
        <v>42225</v>
      </c>
      <c r="RWD4748" t="s">
        <v>131</v>
      </c>
      <c r="RWE4748" t="s">
        <v>1169</v>
      </c>
      <c r="RWF4748" t="s">
        <v>58</v>
      </c>
      <c r="RWG4748" t="s">
        <v>629</v>
      </c>
      <c r="RWH4748" t="s">
        <v>131</v>
      </c>
      <c r="RWI4748" t="s">
        <v>102</v>
      </c>
      <c r="RWJ4748" t="s">
        <v>103</v>
      </c>
      <c r="RWL4748">
        <v>45</v>
      </c>
      <c r="RWM4748" t="s">
        <v>133</v>
      </c>
      <c r="RWN4748" t="s">
        <v>95</v>
      </c>
      <c r="RWO4748" t="s">
        <v>54</v>
      </c>
      <c r="RWP4748" t="s">
        <v>93</v>
      </c>
      <c r="RWQ4748" t="s">
        <v>114</v>
      </c>
      <c r="RWR4748">
        <v>42225</v>
      </c>
      <c r="RWS4748">
        <v>42225</v>
      </c>
      <c r="RWT4748">
        <v>900</v>
      </c>
      <c r="RWY4748">
        <v>900</v>
      </c>
      <c r="RXD4748" t="s">
        <v>3619</v>
      </c>
      <c r="RXI4748">
        <v>42225</v>
      </c>
      <c r="RXJ4748" t="s">
        <v>131</v>
      </c>
      <c r="RXK4748" t="s">
        <v>1169</v>
      </c>
      <c r="RXL4748" t="s">
        <v>58</v>
      </c>
      <c r="RXM4748" t="s">
        <v>629</v>
      </c>
      <c r="RXN4748" t="s">
        <v>131</v>
      </c>
      <c r="RXO4748" t="s">
        <v>102</v>
      </c>
      <c r="RXP4748" t="s">
        <v>103</v>
      </c>
      <c r="RXR4748">
        <v>45</v>
      </c>
      <c r="RXS4748" t="s">
        <v>133</v>
      </c>
      <c r="RXT4748" t="s">
        <v>95</v>
      </c>
      <c r="RXU4748" t="s">
        <v>54</v>
      </c>
      <c r="RXV4748" t="s">
        <v>93</v>
      </c>
      <c r="RXW4748" t="s">
        <v>114</v>
      </c>
      <c r="RXX4748">
        <v>42225</v>
      </c>
      <c r="RXY4748">
        <v>42225</v>
      </c>
      <c r="RXZ4748">
        <v>900</v>
      </c>
      <c r="RYE4748">
        <v>900</v>
      </c>
      <c r="RYJ4748" t="s">
        <v>3619</v>
      </c>
      <c r="RYO4748">
        <v>42225</v>
      </c>
      <c r="RYP4748" t="s">
        <v>131</v>
      </c>
      <c r="RYQ4748" t="s">
        <v>1169</v>
      </c>
      <c r="RYR4748" t="s">
        <v>58</v>
      </c>
      <c r="RYS4748" t="s">
        <v>629</v>
      </c>
      <c r="RYT4748" t="s">
        <v>131</v>
      </c>
      <c r="RYU4748" t="s">
        <v>102</v>
      </c>
      <c r="RYV4748" t="s">
        <v>103</v>
      </c>
      <c r="RYX4748">
        <v>45</v>
      </c>
      <c r="RYY4748" t="s">
        <v>133</v>
      </c>
      <c r="RYZ4748" t="s">
        <v>95</v>
      </c>
      <c r="RZA4748" t="s">
        <v>54</v>
      </c>
      <c r="RZB4748" t="s">
        <v>93</v>
      </c>
      <c r="RZC4748" t="s">
        <v>114</v>
      </c>
      <c r="RZD4748">
        <v>42225</v>
      </c>
      <c r="RZE4748">
        <v>42225</v>
      </c>
      <c r="RZF4748">
        <v>900</v>
      </c>
      <c r="RZK4748">
        <v>900</v>
      </c>
      <c r="RZP4748" t="s">
        <v>3619</v>
      </c>
      <c r="RZU4748">
        <v>42225</v>
      </c>
      <c r="RZV4748" t="s">
        <v>131</v>
      </c>
      <c r="RZW4748" t="s">
        <v>1169</v>
      </c>
      <c r="RZX4748" t="s">
        <v>58</v>
      </c>
      <c r="RZY4748" t="s">
        <v>629</v>
      </c>
      <c r="RZZ4748" t="s">
        <v>131</v>
      </c>
      <c r="SAA4748" t="s">
        <v>102</v>
      </c>
      <c r="SAB4748" t="s">
        <v>103</v>
      </c>
      <c r="SAD4748">
        <v>45</v>
      </c>
      <c r="SAE4748" t="s">
        <v>133</v>
      </c>
      <c r="SAF4748" t="s">
        <v>95</v>
      </c>
      <c r="SAG4748" t="s">
        <v>54</v>
      </c>
      <c r="SAH4748" t="s">
        <v>93</v>
      </c>
      <c r="SAI4748" t="s">
        <v>114</v>
      </c>
      <c r="SAJ4748">
        <v>42225</v>
      </c>
      <c r="SAK4748">
        <v>42225</v>
      </c>
      <c r="SAL4748">
        <v>900</v>
      </c>
      <c r="SAQ4748">
        <v>900</v>
      </c>
      <c r="SAV4748" t="s">
        <v>3619</v>
      </c>
      <c r="SBA4748">
        <v>42225</v>
      </c>
      <c r="SBB4748" t="s">
        <v>131</v>
      </c>
      <c r="SBC4748" t="s">
        <v>1169</v>
      </c>
      <c r="SBD4748" t="s">
        <v>58</v>
      </c>
      <c r="SBE4748" t="s">
        <v>629</v>
      </c>
      <c r="SBF4748" t="s">
        <v>131</v>
      </c>
      <c r="SBG4748" t="s">
        <v>102</v>
      </c>
      <c r="SBH4748" t="s">
        <v>103</v>
      </c>
      <c r="SBJ4748">
        <v>45</v>
      </c>
      <c r="SBK4748" t="s">
        <v>133</v>
      </c>
      <c r="SBL4748" t="s">
        <v>95</v>
      </c>
      <c r="SBM4748" t="s">
        <v>54</v>
      </c>
      <c r="SBN4748" t="s">
        <v>93</v>
      </c>
      <c r="SBO4748" t="s">
        <v>114</v>
      </c>
      <c r="SBP4748">
        <v>42225</v>
      </c>
      <c r="SBQ4748">
        <v>42225</v>
      </c>
      <c r="SBR4748">
        <v>900</v>
      </c>
      <c r="SBW4748">
        <v>900</v>
      </c>
      <c r="SCB4748" t="s">
        <v>3619</v>
      </c>
      <c r="SCG4748">
        <v>42225</v>
      </c>
      <c r="SCH4748" t="s">
        <v>131</v>
      </c>
      <c r="SCI4748" t="s">
        <v>1169</v>
      </c>
      <c r="SCJ4748" t="s">
        <v>58</v>
      </c>
      <c r="SCK4748" t="s">
        <v>629</v>
      </c>
      <c r="SCL4748" t="s">
        <v>131</v>
      </c>
      <c r="SCM4748" t="s">
        <v>102</v>
      </c>
      <c r="SCN4748" t="s">
        <v>103</v>
      </c>
      <c r="SCP4748">
        <v>45</v>
      </c>
      <c r="SCQ4748" t="s">
        <v>133</v>
      </c>
      <c r="SCR4748" t="s">
        <v>95</v>
      </c>
      <c r="SCS4748" t="s">
        <v>54</v>
      </c>
      <c r="SCT4748" t="s">
        <v>93</v>
      </c>
      <c r="SCU4748" t="s">
        <v>114</v>
      </c>
      <c r="SCV4748">
        <v>42225</v>
      </c>
      <c r="SCW4748">
        <v>42225</v>
      </c>
      <c r="SCX4748">
        <v>900</v>
      </c>
      <c r="SDC4748">
        <v>900</v>
      </c>
      <c r="SDH4748" t="s">
        <v>3619</v>
      </c>
      <c r="SDM4748">
        <v>42225</v>
      </c>
      <c r="SDN4748" t="s">
        <v>131</v>
      </c>
      <c r="SDO4748" t="s">
        <v>1169</v>
      </c>
      <c r="SDP4748" t="s">
        <v>58</v>
      </c>
      <c r="SDQ4748" t="s">
        <v>629</v>
      </c>
      <c r="SDR4748" t="s">
        <v>131</v>
      </c>
      <c r="SDS4748" t="s">
        <v>102</v>
      </c>
      <c r="SDT4748" t="s">
        <v>103</v>
      </c>
      <c r="SDV4748">
        <v>45</v>
      </c>
      <c r="SDW4748" t="s">
        <v>133</v>
      </c>
      <c r="SDX4748" t="s">
        <v>95</v>
      </c>
      <c r="SDY4748" t="s">
        <v>54</v>
      </c>
      <c r="SDZ4748" t="s">
        <v>93</v>
      </c>
      <c r="SEA4748" t="s">
        <v>114</v>
      </c>
      <c r="SEB4748">
        <v>42225</v>
      </c>
      <c r="SEC4748">
        <v>42225</v>
      </c>
      <c r="SED4748">
        <v>900</v>
      </c>
      <c r="SEI4748">
        <v>900</v>
      </c>
      <c r="SEN4748" t="s">
        <v>3619</v>
      </c>
      <c r="SES4748">
        <v>42225</v>
      </c>
      <c r="SET4748" t="s">
        <v>131</v>
      </c>
      <c r="SEU4748" t="s">
        <v>1169</v>
      </c>
      <c r="SEV4748" t="s">
        <v>58</v>
      </c>
      <c r="SEW4748" t="s">
        <v>629</v>
      </c>
      <c r="SEX4748" t="s">
        <v>131</v>
      </c>
      <c r="SEY4748" t="s">
        <v>102</v>
      </c>
      <c r="SEZ4748" t="s">
        <v>103</v>
      </c>
      <c r="SFB4748">
        <v>45</v>
      </c>
      <c r="SFC4748" t="s">
        <v>133</v>
      </c>
      <c r="SFD4748" t="s">
        <v>95</v>
      </c>
      <c r="SFE4748" t="s">
        <v>54</v>
      </c>
      <c r="SFF4748" t="s">
        <v>93</v>
      </c>
      <c r="SFG4748" t="s">
        <v>114</v>
      </c>
      <c r="SFH4748">
        <v>42225</v>
      </c>
      <c r="SFI4748">
        <v>42225</v>
      </c>
      <c r="SFJ4748">
        <v>900</v>
      </c>
      <c r="SFO4748">
        <v>900</v>
      </c>
      <c r="SFT4748" t="s">
        <v>3619</v>
      </c>
      <c r="SFY4748">
        <v>42225</v>
      </c>
      <c r="SFZ4748" t="s">
        <v>131</v>
      </c>
      <c r="SGA4748" t="s">
        <v>1169</v>
      </c>
      <c r="SGB4748" t="s">
        <v>58</v>
      </c>
      <c r="SGC4748" t="s">
        <v>629</v>
      </c>
      <c r="SGD4748" t="s">
        <v>131</v>
      </c>
      <c r="SGE4748" t="s">
        <v>102</v>
      </c>
      <c r="SGF4748" t="s">
        <v>103</v>
      </c>
      <c r="SGH4748">
        <v>45</v>
      </c>
      <c r="SGI4748" t="s">
        <v>133</v>
      </c>
      <c r="SGJ4748" t="s">
        <v>95</v>
      </c>
      <c r="SGK4748" t="s">
        <v>54</v>
      </c>
      <c r="SGL4748" t="s">
        <v>93</v>
      </c>
      <c r="SGM4748" t="s">
        <v>114</v>
      </c>
      <c r="SGN4748">
        <v>42225</v>
      </c>
      <c r="SGO4748">
        <v>42225</v>
      </c>
      <c r="SGP4748">
        <v>900</v>
      </c>
      <c r="SGU4748">
        <v>900</v>
      </c>
      <c r="SGZ4748" t="s">
        <v>3619</v>
      </c>
      <c r="SHE4748">
        <v>42225</v>
      </c>
      <c r="SHF4748" t="s">
        <v>131</v>
      </c>
      <c r="SHG4748" t="s">
        <v>1169</v>
      </c>
      <c r="SHH4748" t="s">
        <v>58</v>
      </c>
      <c r="SHI4748" t="s">
        <v>629</v>
      </c>
      <c r="SHJ4748" t="s">
        <v>131</v>
      </c>
      <c r="SHK4748" t="s">
        <v>102</v>
      </c>
      <c r="SHL4748" t="s">
        <v>103</v>
      </c>
      <c r="SHN4748">
        <v>45</v>
      </c>
      <c r="SHO4748" t="s">
        <v>133</v>
      </c>
      <c r="SHP4748" t="s">
        <v>95</v>
      </c>
      <c r="SHQ4748" t="s">
        <v>54</v>
      </c>
      <c r="SHR4748" t="s">
        <v>93</v>
      </c>
      <c r="SHS4748" t="s">
        <v>114</v>
      </c>
      <c r="SHT4748">
        <v>42225</v>
      </c>
      <c r="SHU4748">
        <v>42225</v>
      </c>
      <c r="SHV4748">
        <v>900</v>
      </c>
      <c r="SIA4748">
        <v>900</v>
      </c>
      <c r="SIF4748" t="s">
        <v>3619</v>
      </c>
      <c r="SIK4748">
        <v>42225</v>
      </c>
      <c r="SIL4748" t="s">
        <v>131</v>
      </c>
      <c r="SIM4748" t="s">
        <v>1169</v>
      </c>
      <c r="SIN4748" t="s">
        <v>58</v>
      </c>
      <c r="SIO4748" t="s">
        <v>629</v>
      </c>
      <c r="SIP4748" t="s">
        <v>131</v>
      </c>
      <c r="SIQ4748" t="s">
        <v>102</v>
      </c>
      <c r="SIR4748" t="s">
        <v>103</v>
      </c>
      <c r="SIT4748">
        <v>45</v>
      </c>
      <c r="SIU4748" t="s">
        <v>133</v>
      </c>
      <c r="SIV4748" t="s">
        <v>95</v>
      </c>
      <c r="SIW4748" t="s">
        <v>54</v>
      </c>
      <c r="SIX4748" t="s">
        <v>93</v>
      </c>
      <c r="SIY4748" t="s">
        <v>114</v>
      </c>
      <c r="SIZ4748">
        <v>42225</v>
      </c>
      <c r="SJA4748">
        <v>42225</v>
      </c>
      <c r="SJB4748">
        <v>900</v>
      </c>
      <c r="SJG4748">
        <v>900</v>
      </c>
      <c r="SJL4748" t="s">
        <v>3619</v>
      </c>
      <c r="SJQ4748">
        <v>42225</v>
      </c>
      <c r="SJR4748" t="s">
        <v>131</v>
      </c>
      <c r="SJS4748" t="s">
        <v>1169</v>
      </c>
      <c r="SJT4748" t="s">
        <v>58</v>
      </c>
      <c r="SJU4748" t="s">
        <v>629</v>
      </c>
      <c r="SJV4748" t="s">
        <v>131</v>
      </c>
      <c r="SJW4748" t="s">
        <v>102</v>
      </c>
      <c r="SJX4748" t="s">
        <v>103</v>
      </c>
      <c r="SJZ4748">
        <v>45</v>
      </c>
      <c r="SKA4748" t="s">
        <v>133</v>
      </c>
      <c r="SKB4748" t="s">
        <v>95</v>
      </c>
      <c r="SKC4748" t="s">
        <v>54</v>
      </c>
      <c r="SKD4748" t="s">
        <v>93</v>
      </c>
      <c r="SKE4748" t="s">
        <v>114</v>
      </c>
      <c r="SKF4748">
        <v>42225</v>
      </c>
      <c r="SKG4748">
        <v>42225</v>
      </c>
      <c r="SKH4748">
        <v>900</v>
      </c>
      <c r="SKM4748">
        <v>900</v>
      </c>
      <c r="SKR4748" t="s">
        <v>3619</v>
      </c>
      <c r="SKW4748">
        <v>42225</v>
      </c>
      <c r="SKX4748" t="s">
        <v>131</v>
      </c>
      <c r="SKY4748" t="s">
        <v>1169</v>
      </c>
      <c r="SKZ4748" t="s">
        <v>58</v>
      </c>
      <c r="SLA4748" t="s">
        <v>629</v>
      </c>
      <c r="SLB4748" t="s">
        <v>131</v>
      </c>
      <c r="SLC4748" t="s">
        <v>102</v>
      </c>
      <c r="SLD4748" t="s">
        <v>103</v>
      </c>
      <c r="SLF4748">
        <v>45</v>
      </c>
      <c r="SLG4748" t="s">
        <v>133</v>
      </c>
      <c r="SLH4748" t="s">
        <v>95</v>
      </c>
      <c r="SLI4748" t="s">
        <v>54</v>
      </c>
      <c r="SLJ4748" t="s">
        <v>93</v>
      </c>
      <c r="SLK4748" t="s">
        <v>114</v>
      </c>
      <c r="SLL4748">
        <v>42225</v>
      </c>
      <c r="SLM4748">
        <v>42225</v>
      </c>
      <c r="SLN4748">
        <v>900</v>
      </c>
      <c r="SLS4748">
        <v>900</v>
      </c>
      <c r="SLX4748" t="s">
        <v>3619</v>
      </c>
      <c r="SMC4748">
        <v>42225</v>
      </c>
      <c r="SMD4748" t="s">
        <v>131</v>
      </c>
      <c r="SME4748" t="s">
        <v>1169</v>
      </c>
      <c r="SMF4748" t="s">
        <v>58</v>
      </c>
      <c r="SMG4748" t="s">
        <v>629</v>
      </c>
      <c r="SMH4748" t="s">
        <v>131</v>
      </c>
      <c r="SMI4748" t="s">
        <v>102</v>
      </c>
      <c r="SMJ4748" t="s">
        <v>103</v>
      </c>
      <c r="SML4748">
        <v>45</v>
      </c>
      <c r="SMM4748" t="s">
        <v>133</v>
      </c>
      <c r="SMN4748" t="s">
        <v>95</v>
      </c>
      <c r="SMO4748" t="s">
        <v>54</v>
      </c>
      <c r="SMP4748" t="s">
        <v>93</v>
      </c>
      <c r="SMQ4748" t="s">
        <v>114</v>
      </c>
      <c r="SMR4748">
        <v>42225</v>
      </c>
      <c r="SMS4748">
        <v>42225</v>
      </c>
      <c r="SMT4748">
        <v>900</v>
      </c>
      <c r="SMY4748">
        <v>900</v>
      </c>
      <c r="SND4748" t="s">
        <v>3619</v>
      </c>
      <c r="SNI4748">
        <v>42225</v>
      </c>
      <c r="SNJ4748" t="s">
        <v>131</v>
      </c>
      <c r="SNK4748" t="s">
        <v>1169</v>
      </c>
      <c r="SNL4748" t="s">
        <v>58</v>
      </c>
      <c r="SNM4748" t="s">
        <v>629</v>
      </c>
      <c r="SNN4748" t="s">
        <v>131</v>
      </c>
      <c r="SNO4748" t="s">
        <v>102</v>
      </c>
      <c r="SNP4748" t="s">
        <v>103</v>
      </c>
      <c r="SNR4748">
        <v>45</v>
      </c>
      <c r="SNS4748" t="s">
        <v>133</v>
      </c>
      <c r="SNT4748" t="s">
        <v>95</v>
      </c>
      <c r="SNU4748" t="s">
        <v>54</v>
      </c>
      <c r="SNV4748" t="s">
        <v>93</v>
      </c>
      <c r="SNW4748" t="s">
        <v>114</v>
      </c>
      <c r="SNX4748">
        <v>42225</v>
      </c>
      <c r="SNY4748">
        <v>42225</v>
      </c>
      <c r="SNZ4748">
        <v>900</v>
      </c>
      <c r="SOE4748">
        <v>900</v>
      </c>
      <c r="SOJ4748" t="s">
        <v>3619</v>
      </c>
      <c r="SOO4748">
        <v>42225</v>
      </c>
      <c r="SOP4748" t="s">
        <v>131</v>
      </c>
      <c r="SOQ4748" t="s">
        <v>1169</v>
      </c>
      <c r="SOR4748" t="s">
        <v>58</v>
      </c>
      <c r="SOS4748" t="s">
        <v>629</v>
      </c>
      <c r="SOT4748" t="s">
        <v>131</v>
      </c>
      <c r="SOU4748" t="s">
        <v>102</v>
      </c>
      <c r="SOV4748" t="s">
        <v>103</v>
      </c>
      <c r="SOX4748">
        <v>45</v>
      </c>
      <c r="SOY4748" t="s">
        <v>133</v>
      </c>
      <c r="SOZ4748" t="s">
        <v>95</v>
      </c>
      <c r="SPA4748" t="s">
        <v>54</v>
      </c>
      <c r="SPB4748" t="s">
        <v>93</v>
      </c>
      <c r="SPC4748" t="s">
        <v>114</v>
      </c>
      <c r="SPD4748">
        <v>42225</v>
      </c>
      <c r="SPE4748">
        <v>42225</v>
      </c>
      <c r="SPF4748">
        <v>900</v>
      </c>
      <c r="SPK4748">
        <v>900</v>
      </c>
      <c r="SPP4748" t="s">
        <v>3619</v>
      </c>
      <c r="SPU4748">
        <v>42225</v>
      </c>
      <c r="SPV4748" t="s">
        <v>131</v>
      </c>
      <c r="SPW4748" t="s">
        <v>1169</v>
      </c>
      <c r="SPX4748" t="s">
        <v>58</v>
      </c>
      <c r="SPY4748" t="s">
        <v>629</v>
      </c>
      <c r="SPZ4748" t="s">
        <v>131</v>
      </c>
      <c r="SQA4748" t="s">
        <v>102</v>
      </c>
      <c r="SQB4748" t="s">
        <v>103</v>
      </c>
      <c r="SQD4748">
        <v>45</v>
      </c>
      <c r="SQE4748" t="s">
        <v>133</v>
      </c>
      <c r="SQF4748" t="s">
        <v>95</v>
      </c>
      <c r="SQG4748" t="s">
        <v>54</v>
      </c>
      <c r="SQH4748" t="s">
        <v>93</v>
      </c>
      <c r="SQI4748" t="s">
        <v>114</v>
      </c>
      <c r="SQJ4748">
        <v>42225</v>
      </c>
      <c r="SQK4748">
        <v>42225</v>
      </c>
      <c r="SQL4748">
        <v>900</v>
      </c>
      <c r="SQQ4748">
        <v>900</v>
      </c>
      <c r="SQV4748" t="s">
        <v>3619</v>
      </c>
      <c r="SRA4748">
        <v>42225</v>
      </c>
      <c r="SRB4748" t="s">
        <v>131</v>
      </c>
      <c r="SRC4748" t="s">
        <v>1169</v>
      </c>
      <c r="SRD4748" t="s">
        <v>58</v>
      </c>
      <c r="SRE4748" t="s">
        <v>629</v>
      </c>
      <c r="SRF4748" t="s">
        <v>131</v>
      </c>
      <c r="SRG4748" t="s">
        <v>102</v>
      </c>
      <c r="SRH4748" t="s">
        <v>103</v>
      </c>
      <c r="SRJ4748">
        <v>45</v>
      </c>
      <c r="SRK4748" t="s">
        <v>133</v>
      </c>
      <c r="SRL4748" t="s">
        <v>95</v>
      </c>
      <c r="SRM4748" t="s">
        <v>54</v>
      </c>
      <c r="SRN4748" t="s">
        <v>93</v>
      </c>
      <c r="SRO4748" t="s">
        <v>114</v>
      </c>
      <c r="SRP4748">
        <v>42225</v>
      </c>
      <c r="SRQ4748">
        <v>42225</v>
      </c>
      <c r="SRR4748">
        <v>900</v>
      </c>
      <c r="SRW4748">
        <v>900</v>
      </c>
      <c r="SSB4748" t="s">
        <v>3619</v>
      </c>
      <c r="SSG4748">
        <v>42225</v>
      </c>
      <c r="SSH4748" t="s">
        <v>131</v>
      </c>
      <c r="SSI4748" t="s">
        <v>1169</v>
      </c>
      <c r="SSJ4748" t="s">
        <v>58</v>
      </c>
      <c r="SSK4748" t="s">
        <v>629</v>
      </c>
      <c r="SSL4748" t="s">
        <v>131</v>
      </c>
      <c r="SSM4748" t="s">
        <v>102</v>
      </c>
      <c r="SSN4748" t="s">
        <v>103</v>
      </c>
      <c r="SSP4748">
        <v>45</v>
      </c>
      <c r="SSQ4748" t="s">
        <v>133</v>
      </c>
      <c r="SSR4748" t="s">
        <v>95</v>
      </c>
      <c r="SSS4748" t="s">
        <v>54</v>
      </c>
      <c r="SST4748" t="s">
        <v>93</v>
      </c>
      <c r="SSU4748" t="s">
        <v>114</v>
      </c>
      <c r="SSV4748">
        <v>42225</v>
      </c>
      <c r="SSW4748">
        <v>42225</v>
      </c>
      <c r="SSX4748">
        <v>900</v>
      </c>
      <c r="STC4748">
        <v>900</v>
      </c>
      <c r="STH4748" t="s">
        <v>3619</v>
      </c>
      <c r="STM4748">
        <v>42225</v>
      </c>
      <c r="STN4748" t="s">
        <v>131</v>
      </c>
      <c r="STO4748" t="s">
        <v>1169</v>
      </c>
      <c r="STP4748" t="s">
        <v>58</v>
      </c>
      <c r="STQ4748" t="s">
        <v>629</v>
      </c>
      <c r="STR4748" t="s">
        <v>131</v>
      </c>
      <c r="STS4748" t="s">
        <v>102</v>
      </c>
      <c r="STT4748" t="s">
        <v>103</v>
      </c>
      <c r="STV4748">
        <v>45</v>
      </c>
      <c r="STW4748" t="s">
        <v>133</v>
      </c>
      <c r="STX4748" t="s">
        <v>95</v>
      </c>
      <c r="STY4748" t="s">
        <v>54</v>
      </c>
      <c r="STZ4748" t="s">
        <v>93</v>
      </c>
      <c r="SUA4748" t="s">
        <v>114</v>
      </c>
      <c r="SUB4748">
        <v>42225</v>
      </c>
      <c r="SUC4748">
        <v>42225</v>
      </c>
      <c r="SUD4748">
        <v>900</v>
      </c>
      <c r="SUI4748">
        <v>900</v>
      </c>
      <c r="SUN4748" t="s">
        <v>3619</v>
      </c>
      <c r="SUS4748">
        <v>42225</v>
      </c>
      <c r="SUT4748" t="s">
        <v>131</v>
      </c>
      <c r="SUU4748" t="s">
        <v>1169</v>
      </c>
      <c r="SUV4748" t="s">
        <v>58</v>
      </c>
      <c r="SUW4748" t="s">
        <v>629</v>
      </c>
      <c r="SUX4748" t="s">
        <v>131</v>
      </c>
      <c r="SUY4748" t="s">
        <v>102</v>
      </c>
      <c r="SUZ4748" t="s">
        <v>103</v>
      </c>
      <c r="SVB4748">
        <v>45</v>
      </c>
      <c r="SVC4748" t="s">
        <v>133</v>
      </c>
      <c r="SVD4748" t="s">
        <v>95</v>
      </c>
      <c r="SVE4748" t="s">
        <v>54</v>
      </c>
      <c r="SVF4748" t="s">
        <v>93</v>
      </c>
      <c r="SVG4748" t="s">
        <v>114</v>
      </c>
      <c r="SVH4748">
        <v>42225</v>
      </c>
      <c r="SVI4748">
        <v>42225</v>
      </c>
      <c r="SVJ4748">
        <v>900</v>
      </c>
      <c r="SVO4748">
        <v>900</v>
      </c>
      <c r="SVT4748" t="s">
        <v>3619</v>
      </c>
      <c r="SVY4748">
        <v>42225</v>
      </c>
      <c r="SVZ4748" t="s">
        <v>131</v>
      </c>
      <c r="SWA4748" t="s">
        <v>1169</v>
      </c>
      <c r="SWB4748" t="s">
        <v>58</v>
      </c>
      <c r="SWC4748" t="s">
        <v>629</v>
      </c>
      <c r="SWD4748" t="s">
        <v>131</v>
      </c>
      <c r="SWE4748" t="s">
        <v>102</v>
      </c>
      <c r="SWF4748" t="s">
        <v>103</v>
      </c>
      <c r="SWH4748">
        <v>45</v>
      </c>
      <c r="SWI4748" t="s">
        <v>133</v>
      </c>
      <c r="SWJ4748" t="s">
        <v>95</v>
      </c>
      <c r="SWK4748" t="s">
        <v>54</v>
      </c>
      <c r="SWL4748" t="s">
        <v>93</v>
      </c>
      <c r="SWM4748" t="s">
        <v>114</v>
      </c>
      <c r="SWN4748">
        <v>42225</v>
      </c>
      <c r="SWO4748">
        <v>42225</v>
      </c>
      <c r="SWP4748">
        <v>900</v>
      </c>
      <c r="SWU4748">
        <v>900</v>
      </c>
      <c r="SWZ4748" t="s">
        <v>3619</v>
      </c>
      <c r="SXE4748">
        <v>42225</v>
      </c>
      <c r="SXF4748" t="s">
        <v>131</v>
      </c>
      <c r="SXG4748" t="s">
        <v>1169</v>
      </c>
      <c r="SXH4748" t="s">
        <v>58</v>
      </c>
      <c r="SXI4748" t="s">
        <v>629</v>
      </c>
      <c r="SXJ4748" t="s">
        <v>131</v>
      </c>
      <c r="SXK4748" t="s">
        <v>102</v>
      </c>
      <c r="SXL4748" t="s">
        <v>103</v>
      </c>
      <c r="SXN4748">
        <v>45</v>
      </c>
      <c r="SXO4748" t="s">
        <v>133</v>
      </c>
      <c r="SXP4748" t="s">
        <v>95</v>
      </c>
      <c r="SXQ4748" t="s">
        <v>54</v>
      </c>
      <c r="SXR4748" t="s">
        <v>93</v>
      </c>
      <c r="SXS4748" t="s">
        <v>114</v>
      </c>
      <c r="SXT4748">
        <v>42225</v>
      </c>
      <c r="SXU4748">
        <v>42225</v>
      </c>
      <c r="SXV4748">
        <v>900</v>
      </c>
      <c r="SYA4748">
        <v>900</v>
      </c>
      <c r="SYF4748" t="s">
        <v>3619</v>
      </c>
      <c r="SYK4748">
        <v>42225</v>
      </c>
      <c r="SYL4748" t="s">
        <v>131</v>
      </c>
      <c r="SYM4748" t="s">
        <v>1169</v>
      </c>
      <c r="SYN4748" t="s">
        <v>58</v>
      </c>
      <c r="SYO4748" t="s">
        <v>629</v>
      </c>
      <c r="SYP4748" t="s">
        <v>131</v>
      </c>
      <c r="SYQ4748" t="s">
        <v>102</v>
      </c>
      <c r="SYR4748" t="s">
        <v>103</v>
      </c>
      <c r="SYT4748">
        <v>45</v>
      </c>
      <c r="SYU4748" t="s">
        <v>133</v>
      </c>
      <c r="SYV4748" t="s">
        <v>95</v>
      </c>
      <c r="SYW4748" t="s">
        <v>54</v>
      </c>
      <c r="SYX4748" t="s">
        <v>93</v>
      </c>
      <c r="SYY4748" t="s">
        <v>114</v>
      </c>
      <c r="SYZ4748">
        <v>42225</v>
      </c>
      <c r="SZA4748">
        <v>42225</v>
      </c>
      <c r="SZB4748">
        <v>900</v>
      </c>
      <c r="SZG4748">
        <v>900</v>
      </c>
      <c r="SZL4748" t="s">
        <v>3619</v>
      </c>
      <c r="SZQ4748">
        <v>42225</v>
      </c>
      <c r="SZR4748" t="s">
        <v>131</v>
      </c>
      <c r="SZS4748" t="s">
        <v>1169</v>
      </c>
      <c r="SZT4748" t="s">
        <v>58</v>
      </c>
      <c r="SZU4748" t="s">
        <v>629</v>
      </c>
      <c r="SZV4748" t="s">
        <v>131</v>
      </c>
      <c r="SZW4748" t="s">
        <v>102</v>
      </c>
      <c r="SZX4748" t="s">
        <v>103</v>
      </c>
      <c r="SZZ4748">
        <v>45</v>
      </c>
      <c r="TAA4748" t="s">
        <v>133</v>
      </c>
      <c r="TAB4748" t="s">
        <v>95</v>
      </c>
      <c r="TAC4748" t="s">
        <v>54</v>
      </c>
      <c r="TAD4748" t="s">
        <v>93</v>
      </c>
      <c r="TAE4748" t="s">
        <v>114</v>
      </c>
      <c r="TAF4748">
        <v>42225</v>
      </c>
      <c r="TAG4748">
        <v>42225</v>
      </c>
      <c r="TAH4748">
        <v>900</v>
      </c>
      <c r="TAM4748">
        <v>900</v>
      </c>
      <c r="TAR4748" t="s">
        <v>3619</v>
      </c>
      <c r="TAW4748">
        <v>42225</v>
      </c>
      <c r="TAX4748" t="s">
        <v>131</v>
      </c>
      <c r="TAY4748" t="s">
        <v>1169</v>
      </c>
      <c r="TAZ4748" t="s">
        <v>58</v>
      </c>
      <c r="TBA4748" t="s">
        <v>629</v>
      </c>
      <c r="TBB4748" t="s">
        <v>131</v>
      </c>
      <c r="TBC4748" t="s">
        <v>102</v>
      </c>
      <c r="TBD4748" t="s">
        <v>103</v>
      </c>
      <c r="TBF4748">
        <v>45</v>
      </c>
      <c r="TBG4748" t="s">
        <v>133</v>
      </c>
      <c r="TBH4748" t="s">
        <v>95</v>
      </c>
      <c r="TBI4748" t="s">
        <v>54</v>
      </c>
      <c r="TBJ4748" t="s">
        <v>93</v>
      </c>
      <c r="TBK4748" t="s">
        <v>114</v>
      </c>
      <c r="TBL4748">
        <v>42225</v>
      </c>
      <c r="TBM4748">
        <v>42225</v>
      </c>
      <c r="TBN4748">
        <v>900</v>
      </c>
      <c r="TBS4748">
        <v>900</v>
      </c>
      <c r="TBX4748" t="s">
        <v>3619</v>
      </c>
      <c r="TCC4748">
        <v>42225</v>
      </c>
      <c r="TCD4748" t="s">
        <v>131</v>
      </c>
      <c r="TCE4748" t="s">
        <v>1169</v>
      </c>
      <c r="TCF4748" t="s">
        <v>58</v>
      </c>
      <c r="TCG4748" t="s">
        <v>629</v>
      </c>
      <c r="TCH4748" t="s">
        <v>131</v>
      </c>
      <c r="TCI4748" t="s">
        <v>102</v>
      </c>
      <c r="TCJ4748" t="s">
        <v>103</v>
      </c>
      <c r="TCL4748">
        <v>45</v>
      </c>
      <c r="TCM4748" t="s">
        <v>133</v>
      </c>
      <c r="TCN4748" t="s">
        <v>95</v>
      </c>
      <c r="TCO4748" t="s">
        <v>54</v>
      </c>
      <c r="TCP4748" t="s">
        <v>93</v>
      </c>
      <c r="TCQ4748" t="s">
        <v>114</v>
      </c>
      <c r="TCR4748">
        <v>42225</v>
      </c>
      <c r="TCS4748">
        <v>42225</v>
      </c>
      <c r="TCT4748">
        <v>900</v>
      </c>
      <c r="TCY4748">
        <v>900</v>
      </c>
      <c r="TDD4748" t="s">
        <v>3619</v>
      </c>
      <c r="TDI4748">
        <v>42225</v>
      </c>
      <c r="TDJ4748" t="s">
        <v>131</v>
      </c>
      <c r="TDK4748" t="s">
        <v>1169</v>
      </c>
      <c r="TDL4748" t="s">
        <v>58</v>
      </c>
      <c r="TDM4748" t="s">
        <v>629</v>
      </c>
      <c r="TDN4748" t="s">
        <v>131</v>
      </c>
      <c r="TDO4748" t="s">
        <v>102</v>
      </c>
      <c r="TDP4748" t="s">
        <v>103</v>
      </c>
      <c r="TDR4748">
        <v>45</v>
      </c>
      <c r="TDS4748" t="s">
        <v>133</v>
      </c>
      <c r="TDT4748" t="s">
        <v>95</v>
      </c>
      <c r="TDU4748" t="s">
        <v>54</v>
      </c>
      <c r="TDV4748" t="s">
        <v>93</v>
      </c>
      <c r="TDW4748" t="s">
        <v>114</v>
      </c>
      <c r="TDX4748">
        <v>42225</v>
      </c>
      <c r="TDY4748">
        <v>42225</v>
      </c>
      <c r="TDZ4748">
        <v>900</v>
      </c>
      <c r="TEE4748">
        <v>900</v>
      </c>
      <c r="TEJ4748" t="s">
        <v>3619</v>
      </c>
      <c r="TEO4748">
        <v>42225</v>
      </c>
      <c r="TEP4748" t="s">
        <v>131</v>
      </c>
      <c r="TEQ4748" t="s">
        <v>1169</v>
      </c>
      <c r="TER4748" t="s">
        <v>58</v>
      </c>
      <c r="TES4748" t="s">
        <v>629</v>
      </c>
      <c r="TET4748" t="s">
        <v>131</v>
      </c>
      <c r="TEU4748" t="s">
        <v>102</v>
      </c>
      <c r="TEV4748" t="s">
        <v>103</v>
      </c>
      <c r="TEX4748">
        <v>45</v>
      </c>
      <c r="TEY4748" t="s">
        <v>133</v>
      </c>
      <c r="TEZ4748" t="s">
        <v>95</v>
      </c>
      <c r="TFA4748" t="s">
        <v>54</v>
      </c>
      <c r="TFB4748" t="s">
        <v>93</v>
      </c>
      <c r="TFC4748" t="s">
        <v>114</v>
      </c>
      <c r="TFD4748">
        <v>42225</v>
      </c>
      <c r="TFE4748">
        <v>42225</v>
      </c>
      <c r="TFF4748">
        <v>900</v>
      </c>
      <c r="TFK4748">
        <v>900</v>
      </c>
      <c r="TFP4748" t="s">
        <v>3619</v>
      </c>
      <c r="TFU4748">
        <v>42225</v>
      </c>
      <c r="TFV4748" t="s">
        <v>131</v>
      </c>
      <c r="TFW4748" t="s">
        <v>1169</v>
      </c>
      <c r="TFX4748" t="s">
        <v>58</v>
      </c>
      <c r="TFY4748" t="s">
        <v>629</v>
      </c>
      <c r="TFZ4748" t="s">
        <v>131</v>
      </c>
      <c r="TGA4748" t="s">
        <v>102</v>
      </c>
      <c r="TGB4748" t="s">
        <v>103</v>
      </c>
      <c r="TGD4748">
        <v>45</v>
      </c>
      <c r="TGE4748" t="s">
        <v>133</v>
      </c>
      <c r="TGF4748" t="s">
        <v>95</v>
      </c>
      <c r="TGG4748" t="s">
        <v>54</v>
      </c>
      <c r="TGH4748" t="s">
        <v>93</v>
      </c>
      <c r="TGI4748" t="s">
        <v>114</v>
      </c>
      <c r="TGJ4748">
        <v>42225</v>
      </c>
      <c r="TGK4748">
        <v>42225</v>
      </c>
      <c r="TGL4748">
        <v>900</v>
      </c>
      <c r="TGQ4748">
        <v>900</v>
      </c>
      <c r="TGV4748" t="s">
        <v>3619</v>
      </c>
      <c r="THA4748">
        <v>42225</v>
      </c>
      <c r="THB4748" t="s">
        <v>131</v>
      </c>
      <c r="THC4748" t="s">
        <v>1169</v>
      </c>
      <c r="THD4748" t="s">
        <v>58</v>
      </c>
      <c r="THE4748" t="s">
        <v>629</v>
      </c>
      <c r="THF4748" t="s">
        <v>131</v>
      </c>
      <c r="THG4748" t="s">
        <v>102</v>
      </c>
      <c r="THH4748" t="s">
        <v>103</v>
      </c>
      <c r="THJ4748">
        <v>45</v>
      </c>
      <c r="THK4748" t="s">
        <v>133</v>
      </c>
      <c r="THL4748" t="s">
        <v>95</v>
      </c>
      <c r="THM4748" t="s">
        <v>54</v>
      </c>
      <c r="THN4748" t="s">
        <v>93</v>
      </c>
      <c r="THO4748" t="s">
        <v>114</v>
      </c>
      <c r="THP4748">
        <v>42225</v>
      </c>
      <c r="THQ4748">
        <v>42225</v>
      </c>
      <c r="THR4748">
        <v>900</v>
      </c>
      <c r="THW4748">
        <v>900</v>
      </c>
      <c r="TIB4748" t="s">
        <v>3619</v>
      </c>
      <c r="TIG4748">
        <v>42225</v>
      </c>
      <c r="TIH4748" t="s">
        <v>131</v>
      </c>
      <c r="TII4748" t="s">
        <v>1169</v>
      </c>
      <c r="TIJ4748" t="s">
        <v>58</v>
      </c>
      <c r="TIK4748" t="s">
        <v>629</v>
      </c>
      <c r="TIL4748" t="s">
        <v>131</v>
      </c>
      <c r="TIM4748" t="s">
        <v>102</v>
      </c>
      <c r="TIN4748" t="s">
        <v>103</v>
      </c>
      <c r="TIP4748">
        <v>45</v>
      </c>
      <c r="TIQ4748" t="s">
        <v>133</v>
      </c>
      <c r="TIR4748" t="s">
        <v>95</v>
      </c>
      <c r="TIS4748" t="s">
        <v>54</v>
      </c>
      <c r="TIT4748" t="s">
        <v>93</v>
      </c>
      <c r="TIU4748" t="s">
        <v>114</v>
      </c>
      <c r="TIV4748">
        <v>42225</v>
      </c>
      <c r="TIW4748">
        <v>42225</v>
      </c>
      <c r="TIX4748">
        <v>900</v>
      </c>
      <c r="TJC4748">
        <v>900</v>
      </c>
      <c r="TJH4748" t="s">
        <v>3619</v>
      </c>
      <c r="TJM4748">
        <v>42225</v>
      </c>
      <c r="TJN4748" t="s">
        <v>131</v>
      </c>
      <c r="TJO4748" t="s">
        <v>1169</v>
      </c>
      <c r="TJP4748" t="s">
        <v>58</v>
      </c>
      <c r="TJQ4748" t="s">
        <v>629</v>
      </c>
      <c r="TJR4748" t="s">
        <v>131</v>
      </c>
      <c r="TJS4748" t="s">
        <v>102</v>
      </c>
      <c r="TJT4748" t="s">
        <v>103</v>
      </c>
      <c r="TJV4748">
        <v>45</v>
      </c>
      <c r="TJW4748" t="s">
        <v>133</v>
      </c>
      <c r="TJX4748" t="s">
        <v>95</v>
      </c>
      <c r="TJY4748" t="s">
        <v>54</v>
      </c>
      <c r="TJZ4748" t="s">
        <v>93</v>
      </c>
      <c r="TKA4748" t="s">
        <v>114</v>
      </c>
      <c r="TKB4748">
        <v>42225</v>
      </c>
      <c r="TKC4748">
        <v>42225</v>
      </c>
      <c r="TKD4748">
        <v>900</v>
      </c>
      <c r="TKI4748">
        <v>900</v>
      </c>
      <c r="TKN4748" t="s">
        <v>3619</v>
      </c>
      <c r="TKS4748">
        <v>42225</v>
      </c>
      <c r="TKT4748" t="s">
        <v>131</v>
      </c>
      <c r="TKU4748" t="s">
        <v>1169</v>
      </c>
      <c r="TKV4748" t="s">
        <v>58</v>
      </c>
      <c r="TKW4748" t="s">
        <v>629</v>
      </c>
      <c r="TKX4748" t="s">
        <v>131</v>
      </c>
      <c r="TKY4748" t="s">
        <v>102</v>
      </c>
      <c r="TKZ4748" t="s">
        <v>103</v>
      </c>
      <c r="TLB4748">
        <v>45</v>
      </c>
      <c r="TLC4748" t="s">
        <v>133</v>
      </c>
      <c r="TLD4748" t="s">
        <v>95</v>
      </c>
      <c r="TLE4748" t="s">
        <v>54</v>
      </c>
      <c r="TLF4748" t="s">
        <v>93</v>
      </c>
      <c r="TLG4748" t="s">
        <v>114</v>
      </c>
      <c r="TLH4748">
        <v>42225</v>
      </c>
      <c r="TLI4748">
        <v>42225</v>
      </c>
      <c r="TLJ4748">
        <v>900</v>
      </c>
      <c r="TLO4748">
        <v>900</v>
      </c>
      <c r="TLT4748" t="s">
        <v>3619</v>
      </c>
      <c r="TLY4748">
        <v>42225</v>
      </c>
      <c r="TLZ4748" t="s">
        <v>131</v>
      </c>
      <c r="TMA4748" t="s">
        <v>1169</v>
      </c>
      <c r="TMB4748" t="s">
        <v>58</v>
      </c>
      <c r="TMC4748" t="s">
        <v>629</v>
      </c>
      <c r="TMD4748" t="s">
        <v>131</v>
      </c>
      <c r="TME4748" t="s">
        <v>102</v>
      </c>
      <c r="TMF4748" t="s">
        <v>103</v>
      </c>
      <c r="TMH4748">
        <v>45</v>
      </c>
      <c r="TMI4748" t="s">
        <v>133</v>
      </c>
      <c r="TMJ4748" t="s">
        <v>95</v>
      </c>
      <c r="TMK4748" t="s">
        <v>54</v>
      </c>
      <c r="TML4748" t="s">
        <v>93</v>
      </c>
      <c r="TMM4748" t="s">
        <v>114</v>
      </c>
      <c r="TMN4748">
        <v>42225</v>
      </c>
      <c r="TMO4748">
        <v>42225</v>
      </c>
      <c r="TMP4748">
        <v>900</v>
      </c>
      <c r="TMU4748">
        <v>900</v>
      </c>
      <c r="TMZ4748" t="s">
        <v>3619</v>
      </c>
      <c r="TNE4748">
        <v>42225</v>
      </c>
      <c r="TNF4748" t="s">
        <v>131</v>
      </c>
      <c r="TNG4748" t="s">
        <v>1169</v>
      </c>
      <c r="TNH4748" t="s">
        <v>58</v>
      </c>
      <c r="TNI4748" t="s">
        <v>629</v>
      </c>
      <c r="TNJ4748" t="s">
        <v>131</v>
      </c>
      <c r="TNK4748" t="s">
        <v>102</v>
      </c>
      <c r="TNL4748" t="s">
        <v>103</v>
      </c>
      <c r="TNN4748">
        <v>45</v>
      </c>
      <c r="TNO4748" t="s">
        <v>133</v>
      </c>
      <c r="TNP4748" t="s">
        <v>95</v>
      </c>
      <c r="TNQ4748" t="s">
        <v>54</v>
      </c>
      <c r="TNR4748" t="s">
        <v>93</v>
      </c>
      <c r="TNS4748" t="s">
        <v>114</v>
      </c>
      <c r="TNT4748">
        <v>42225</v>
      </c>
      <c r="TNU4748">
        <v>42225</v>
      </c>
      <c r="TNV4748">
        <v>900</v>
      </c>
      <c r="TOA4748">
        <v>900</v>
      </c>
      <c r="TOF4748" t="s">
        <v>3619</v>
      </c>
      <c r="TOK4748">
        <v>42225</v>
      </c>
      <c r="TOL4748" t="s">
        <v>131</v>
      </c>
      <c r="TOM4748" t="s">
        <v>1169</v>
      </c>
      <c r="TON4748" t="s">
        <v>58</v>
      </c>
      <c r="TOO4748" t="s">
        <v>629</v>
      </c>
      <c r="TOP4748" t="s">
        <v>131</v>
      </c>
      <c r="TOQ4748" t="s">
        <v>102</v>
      </c>
      <c r="TOR4748" t="s">
        <v>103</v>
      </c>
      <c r="TOT4748">
        <v>45</v>
      </c>
      <c r="TOU4748" t="s">
        <v>133</v>
      </c>
      <c r="TOV4748" t="s">
        <v>95</v>
      </c>
      <c r="TOW4748" t="s">
        <v>54</v>
      </c>
      <c r="TOX4748" t="s">
        <v>93</v>
      </c>
      <c r="TOY4748" t="s">
        <v>114</v>
      </c>
      <c r="TOZ4748">
        <v>42225</v>
      </c>
      <c r="TPA4748">
        <v>42225</v>
      </c>
      <c r="TPB4748">
        <v>900</v>
      </c>
      <c r="TPG4748">
        <v>900</v>
      </c>
      <c r="TPL4748" t="s">
        <v>3619</v>
      </c>
      <c r="TPQ4748">
        <v>42225</v>
      </c>
      <c r="TPR4748" t="s">
        <v>131</v>
      </c>
      <c r="TPS4748" t="s">
        <v>1169</v>
      </c>
      <c r="TPT4748" t="s">
        <v>58</v>
      </c>
      <c r="TPU4748" t="s">
        <v>629</v>
      </c>
      <c r="TPV4748" t="s">
        <v>131</v>
      </c>
      <c r="TPW4748" t="s">
        <v>102</v>
      </c>
      <c r="TPX4748" t="s">
        <v>103</v>
      </c>
      <c r="TPZ4748">
        <v>45</v>
      </c>
      <c r="TQA4748" t="s">
        <v>133</v>
      </c>
      <c r="TQB4748" t="s">
        <v>95</v>
      </c>
      <c r="TQC4748" t="s">
        <v>54</v>
      </c>
      <c r="TQD4748" t="s">
        <v>93</v>
      </c>
      <c r="TQE4748" t="s">
        <v>114</v>
      </c>
      <c r="TQF4748">
        <v>42225</v>
      </c>
      <c r="TQG4748">
        <v>42225</v>
      </c>
      <c r="TQH4748">
        <v>900</v>
      </c>
      <c r="TQM4748">
        <v>900</v>
      </c>
      <c r="TQR4748" t="s">
        <v>3619</v>
      </c>
      <c r="TQW4748">
        <v>42225</v>
      </c>
      <c r="TQX4748" t="s">
        <v>131</v>
      </c>
      <c r="TQY4748" t="s">
        <v>1169</v>
      </c>
      <c r="TQZ4748" t="s">
        <v>58</v>
      </c>
      <c r="TRA4748" t="s">
        <v>629</v>
      </c>
      <c r="TRB4748" t="s">
        <v>131</v>
      </c>
      <c r="TRC4748" t="s">
        <v>102</v>
      </c>
      <c r="TRD4748" t="s">
        <v>103</v>
      </c>
      <c r="TRF4748">
        <v>45</v>
      </c>
      <c r="TRG4748" t="s">
        <v>133</v>
      </c>
      <c r="TRH4748" t="s">
        <v>95</v>
      </c>
      <c r="TRI4748" t="s">
        <v>54</v>
      </c>
      <c r="TRJ4748" t="s">
        <v>93</v>
      </c>
      <c r="TRK4748" t="s">
        <v>114</v>
      </c>
      <c r="TRL4748">
        <v>42225</v>
      </c>
      <c r="TRM4748">
        <v>42225</v>
      </c>
      <c r="TRN4748">
        <v>900</v>
      </c>
      <c r="TRS4748">
        <v>900</v>
      </c>
      <c r="TRX4748" t="s">
        <v>3619</v>
      </c>
      <c r="TSC4748">
        <v>42225</v>
      </c>
      <c r="TSD4748" t="s">
        <v>131</v>
      </c>
      <c r="TSE4748" t="s">
        <v>1169</v>
      </c>
      <c r="TSF4748" t="s">
        <v>58</v>
      </c>
      <c r="TSG4748" t="s">
        <v>629</v>
      </c>
      <c r="TSH4748" t="s">
        <v>131</v>
      </c>
      <c r="TSI4748" t="s">
        <v>102</v>
      </c>
      <c r="TSJ4748" t="s">
        <v>103</v>
      </c>
      <c r="TSL4748">
        <v>45</v>
      </c>
      <c r="TSM4748" t="s">
        <v>133</v>
      </c>
      <c r="TSN4748" t="s">
        <v>95</v>
      </c>
      <c r="TSO4748" t="s">
        <v>54</v>
      </c>
      <c r="TSP4748" t="s">
        <v>93</v>
      </c>
      <c r="TSQ4748" t="s">
        <v>114</v>
      </c>
      <c r="TSR4748">
        <v>42225</v>
      </c>
      <c r="TSS4748">
        <v>42225</v>
      </c>
      <c r="TST4748">
        <v>900</v>
      </c>
      <c r="TSY4748">
        <v>900</v>
      </c>
      <c r="TTD4748" t="s">
        <v>3619</v>
      </c>
      <c r="TTI4748">
        <v>42225</v>
      </c>
      <c r="TTJ4748" t="s">
        <v>131</v>
      </c>
      <c r="TTK4748" t="s">
        <v>1169</v>
      </c>
      <c r="TTL4748" t="s">
        <v>58</v>
      </c>
      <c r="TTM4748" t="s">
        <v>629</v>
      </c>
      <c r="TTN4748" t="s">
        <v>131</v>
      </c>
      <c r="TTO4748" t="s">
        <v>102</v>
      </c>
      <c r="TTP4748" t="s">
        <v>103</v>
      </c>
      <c r="TTR4748">
        <v>45</v>
      </c>
      <c r="TTS4748" t="s">
        <v>133</v>
      </c>
      <c r="TTT4748" t="s">
        <v>95</v>
      </c>
      <c r="TTU4748" t="s">
        <v>54</v>
      </c>
      <c r="TTV4748" t="s">
        <v>93</v>
      </c>
      <c r="TTW4748" t="s">
        <v>114</v>
      </c>
      <c r="TTX4748">
        <v>42225</v>
      </c>
      <c r="TTY4748">
        <v>42225</v>
      </c>
      <c r="TTZ4748">
        <v>900</v>
      </c>
      <c r="TUE4748">
        <v>900</v>
      </c>
      <c r="TUJ4748" t="s">
        <v>3619</v>
      </c>
      <c r="TUO4748">
        <v>42225</v>
      </c>
      <c r="TUP4748" t="s">
        <v>131</v>
      </c>
      <c r="TUQ4748" t="s">
        <v>1169</v>
      </c>
      <c r="TUR4748" t="s">
        <v>58</v>
      </c>
      <c r="TUS4748" t="s">
        <v>629</v>
      </c>
      <c r="TUT4748" t="s">
        <v>131</v>
      </c>
      <c r="TUU4748" t="s">
        <v>102</v>
      </c>
      <c r="TUV4748" t="s">
        <v>103</v>
      </c>
      <c r="TUX4748">
        <v>45</v>
      </c>
      <c r="TUY4748" t="s">
        <v>133</v>
      </c>
      <c r="TUZ4748" t="s">
        <v>95</v>
      </c>
      <c r="TVA4748" t="s">
        <v>54</v>
      </c>
      <c r="TVB4748" t="s">
        <v>93</v>
      </c>
      <c r="TVC4748" t="s">
        <v>114</v>
      </c>
      <c r="TVD4748">
        <v>42225</v>
      </c>
      <c r="TVE4748">
        <v>42225</v>
      </c>
      <c r="TVF4748">
        <v>900</v>
      </c>
      <c r="TVK4748">
        <v>900</v>
      </c>
      <c r="TVP4748" t="s">
        <v>3619</v>
      </c>
      <c r="TVU4748">
        <v>42225</v>
      </c>
      <c r="TVV4748" t="s">
        <v>131</v>
      </c>
      <c r="TVW4748" t="s">
        <v>1169</v>
      </c>
      <c r="TVX4748" t="s">
        <v>58</v>
      </c>
      <c r="TVY4748" t="s">
        <v>629</v>
      </c>
      <c r="TVZ4748" t="s">
        <v>131</v>
      </c>
      <c r="TWA4748" t="s">
        <v>102</v>
      </c>
      <c r="TWB4748" t="s">
        <v>103</v>
      </c>
      <c r="TWD4748">
        <v>45</v>
      </c>
      <c r="TWE4748" t="s">
        <v>133</v>
      </c>
      <c r="TWF4748" t="s">
        <v>95</v>
      </c>
      <c r="TWG4748" t="s">
        <v>54</v>
      </c>
      <c r="TWH4748" t="s">
        <v>93</v>
      </c>
      <c r="TWI4748" t="s">
        <v>114</v>
      </c>
      <c r="TWJ4748">
        <v>42225</v>
      </c>
      <c r="TWK4748">
        <v>42225</v>
      </c>
      <c r="TWL4748">
        <v>900</v>
      </c>
      <c r="TWQ4748">
        <v>900</v>
      </c>
      <c r="TWV4748" t="s">
        <v>3619</v>
      </c>
      <c r="TXA4748">
        <v>42225</v>
      </c>
      <c r="TXB4748" t="s">
        <v>131</v>
      </c>
      <c r="TXC4748" t="s">
        <v>1169</v>
      </c>
      <c r="TXD4748" t="s">
        <v>58</v>
      </c>
      <c r="TXE4748" t="s">
        <v>629</v>
      </c>
      <c r="TXF4748" t="s">
        <v>131</v>
      </c>
      <c r="TXG4748" t="s">
        <v>102</v>
      </c>
      <c r="TXH4748" t="s">
        <v>103</v>
      </c>
      <c r="TXJ4748">
        <v>45</v>
      </c>
      <c r="TXK4748" t="s">
        <v>133</v>
      </c>
      <c r="TXL4748" t="s">
        <v>95</v>
      </c>
      <c r="TXM4748" t="s">
        <v>54</v>
      </c>
      <c r="TXN4748" t="s">
        <v>93</v>
      </c>
      <c r="TXO4748" t="s">
        <v>114</v>
      </c>
      <c r="TXP4748">
        <v>42225</v>
      </c>
      <c r="TXQ4748">
        <v>42225</v>
      </c>
      <c r="TXR4748">
        <v>900</v>
      </c>
      <c r="TXW4748">
        <v>900</v>
      </c>
      <c r="TYB4748" t="s">
        <v>3619</v>
      </c>
      <c r="TYG4748">
        <v>42225</v>
      </c>
      <c r="TYH4748" t="s">
        <v>131</v>
      </c>
      <c r="TYI4748" t="s">
        <v>1169</v>
      </c>
      <c r="TYJ4748" t="s">
        <v>58</v>
      </c>
      <c r="TYK4748" t="s">
        <v>629</v>
      </c>
      <c r="TYL4748" t="s">
        <v>131</v>
      </c>
      <c r="TYM4748" t="s">
        <v>102</v>
      </c>
      <c r="TYN4748" t="s">
        <v>103</v>
      </c>
      <c r="TYP4748">
        <v>45</v>
      </c>
      <c r="TYQ4748" t="s">
        <v>133</v>
      </c>
      <c r="TYR4748" t="s">
        <v>95</v>
      </c>
      <c r="TYS4748" t="s">
        <v>54</v>
      </c>
      <c r="TYT4748" t="s">
        <v>93</v>
      </c>
      <c r="TYU4748" t="s">
        <v>114</v>
      </c>
      <c r="TYV4748">
        <v>42225</v>
      </c>
      <c r="TYW4748">
        <v>42225</v>
      </c>
      <c r="TYX4748">
        <v>900</v>
      </c>
      <c r="TZC4748">
        <v>900</v>
      </c>
      <c r="TZH4748" t="s">
        <v>3619</v>
      </c>
      <c r="TZM4748">
        <v>42225</v>
      </c>
      <c r="TZN4748" t="s">
        <v>131</v>
      </c>
      <c r="TZO4748" t="s">
        <v>1169</v>
      </c>
      <c r="TZP4748" t="s">
        <v>58</v>
      </c>
      <c r="TZQ4748" t="s">
        <v>629</v>
      </c>
      <c r="TZR4748" t="s">
        <v>131</v>
      </c>
      <c r="TZS4748" t="s">
        <v>102</v>
      </c>
      <c r="TZT4748" t="s">
        <v>103</v>
      </c>
      <c r="TZV4748">
        <v>45</v>
      </c>
      <c r="TZW4748" t="s">
        <v>133</v>
      </c>
      <c r="TZX4748" t="s">
        <v>95</v>
      </c>
      <c r="TZY4748" t="s">
        <v>54</v>
      </c>
      <c r="TZZ4748" t="s">
        <v>93</v>
      </c>
      <c r="UAA4748" t="s">
        <v>114</v>
      </c>
      <c r="UAB4748">
        <v>42225</v>
      </c>
      <c r="UAC4748">
        <v>42225</v>
      </c>
      <c r="UAD4748">
        <v>900</v>
      </c>
      <c r="UAI4748">
        <v>900</v>
      </c>
      <c r="UAN4748" t="s">
        <v>3619</v>
      </c>
      <c r="UAS4748">
        <v>42225</v>
      </c>
      <c r="UAT4748" t="s">
        <v>131</v>
      </c>
      <c r="UAU4748" t="s">
        <v>1169</v>
      </c>
      <c r="UAV4748" t="s">
        <v>58</v>
      </c>
      <c r="UAW4748" t="s">
        <v>629</v>
      </c>
      <c r="UAX4748" t="s">
        <v>131</v>
      </c>
      <c r="UAY4748" t="s">
        <v>102</v>
      </c>
      <c r="UAZ4748" t="s">
        <v>103</v>
      </c>
      <c r="UBB4748">
        <v>45</v>
      </c>
      <c r="UBC4748" t="s">
        <v>133</v>
      </c>
      <c r="UBD4748" t="s">
        <v>95</v>
      </c>
      <c r="UBE4748" t="s">
        <v>54</v>
      </c>
      <c r="UBF4748" t="s">
        <v>93</v>
      </c>
      <c r="UBG4748" t="s">
        <v>114</v>
      </c>
      <c r="UBH4748">
        <v>42225</v>
      </c>
      <c r="UBI4748">
        <v>42225</v>
      </c>
      <c r="UBJ4748">
        <v>900</v>
      </c>
      <c r="UBO4748">
        <v>900</v>
      </c>
      <c r="UBT4748" t="s">
        <v>3619</v>
      </c>
      <c r="UBY4748">
        <v>42225</v>
      </c>
      <c r="UBZ4748" t="s">
        <v>131</v>
      </c>
      <c r="UCA4748" t="s">
        <v>1169</v>
      </c>
      <c r="UCB4748" t="s">
        <v>58</v>
      </c>
      <c r="UCC4748" t="s">
        <v>629</v>
      </c>
      <c r="UCD4748" t="s">
        <v>131</v>
      </c>
      <c r="UCE4748" t="s">
        <v>102</v>
      </c>
      <c r="UCF4748" t="s">
        <v>103</v>
      </c>
      <c r="UCH4748">
        <v>45</v>
      </c>
      <c r="UCI4748" t="s">
        <v>133</v>
      </c>
      <c r="UCJ4748" t="s">
        <v>95</v>
      </c>
      <c r="UCK4748" t="s">
        <v>54</v>
      </c>
      <c r="UCL4748" t="s">
        <v>93</v>
      </c>
      <c r="UCM4748" t="s">
        <v>114</v>
      </c>
      <c r="UCN4748">
        <v>42225</v>
      </c>
      <c r="UCO4748">
        <v>42225</v>
      </c>
      <c r="UCP4748">
        <v>900</v>
      </c>
      <c r="UCU4748">
        <v>900</v>
      </c>
      <c r="UCZ4748" t="s">
        <v>3619</v>
      </c>
      <c r="UDE4748">
        <v>42225</v>
      </c>
      <c r="UDF4748" t="s">
        <v>131</v>
      </c>
      <c r="UDG4748" t="s">
        <v>1169</v>
      </c>
      <c r="UDH4748" t="s">
        <v>58</v>
      </c>
      <c r="UDI4748" t="s">
        <v>629</v>
      </c>
      <c r="UDJ4748" t="s">
        <v>131</v>
      </c>
      <c r="UDK4748" t="s">
        <v>102</v>
      </c>
      <c r="UDL4748" t="s">
        <v>103</v>
      </c>
      <c r="UDN4748">
        <v>45</v>
      </c>
      <c r="UDO4748" t="s">
        <v>133</v>
      </c>
      <c r="UDP4748" t="s">
        <v>95</v>
      </c>
      <c r="UDQ4748" t="s">
        <v>54</v>
      </c>
      <c r="UDR4748" t="s">
        <v>93</v>
      </c>
      <c r="UDS4748" t="s">
        <v>114</v>
      </c>
      <c r="UDT4748">
        <v>42225</v>
      </c>
      <c r="UDU4748">
        <v>42225</v>
      </c>
      <c r="UDV4748">
        <v>900</v>
      </c>
      <c r="UEA4748">
        <v>900</v>
      </c>
      <c r="UEF4748" t="s">
        <v>3619</v>
      </c>
      <c r="UEK4748">
        <v>42225</v>
      </c>
      <c r="UEL4748" t="s">
        <v>131</v>
      </c>
      <c r="UEM4748" t="s">
        <v>1169</v>
      </c>
      <c r="UEN4748" t="s">
        <v>58</v>
      </c>
      <c r="UEO4748" t="s">
        <v>629</v>
      </c>
      <c r="UEP4748" t="s">
        <v>131</v>
      </c>
      <c r="UEQ4748" t="s">
        <v>102</v>
      </c>
      <c r="UER4748" t="s">
        <v>103</v>
      </c>
      <c r="UET4748">
        <v>45</v>
      </c>
      <c r="UEU4748" t="s">
        <v>133</v>
      </c>
      <c r="UEV4748" t="s">
        <v>95</v>
      </c>
      <c r="UEW4748" t="s">
        <v>54</v>
      </c>
      <c r="UEX4748" t="s">
        <v>93</v>
      </c>
      <c r="UEY4748" t="s">
        <v>114</v>
      </c>
      <c r="UEZ4748">
        <v>42225</v>
      </c>
      <c r="UFA4748">
        <v>42225</v>
      </c>
      <c r="UFB4748">
        <v>900</v>
      </c>
      <c r="UFG4748">
        <v>900</v>
      </c>
      <c r="UFL4748" t="s">
        <v>3619</v>
      </c>
      <c r="UFQ4748">
        <v>42225</v>
      </c>
      <c r="UFR4748" t="s">
        <v>131</v>
      </c>
      <c r="UFS4748" t="s">
        <v>1169</v>
      </c>
      <c r="UFT4748" t="s">
        <v>58</v>
      </c>
      <c r="UFU4748" t="s">
        <v>629</v>
      </c>
      <c r="UFV4748" t="s">
        <v>131</v>
      </c>
      <c r="UFW4748" t="s">
        <v>102</v>
      </c>
      <c r="UFX4748" t="s">
        <v>103</v>
      </c>
      <c r="UFZ4748">
        <v>45</v>
      </c>
      <c r="UGA4748" t="s">
        <v>133</v>
      </c>
      <c r="UGB4748" t="s">
        <v>95</v>
      </c>
      <c r="UGC4748" t="s">
        <v>54</v>
      </c>
      <c r="UGD4748" t="s">
        <v>93</v>
      </c>
      <c r="UGE4748" t="s">
        <v>114</v>
      </c>
      <c r="UGF4748">
        <v>42225</v>
      </c>
      <c r="UGG4748">
        <v>42225</v>
      </c>
      <c r="UGH4748">
        <v>900</v>
      </c>
      <c r="UGM4748">
        <v>900</v>
      </c>
      <c r="UGR4748" t="s">
        <v>3619</v>
      </c>
      <c r="UGW4748">
        <v>42225</v>
      </c>
      <c r="UGX4748" t="s">
        <v>131</v>
      </c>
      <c r="UGY4748" t="s">
        <v>1169</v>
      </c>
      <c r="UGZ4748" t="s">
        <v>58</v>
      </c>
      <c r="UHA4748" t="s">
        <v>629</v>
      </c>
      <c r="UHB4748" t="s">
        <v>131</v>
      </c>
      <c r="UHC4748" t="s">
        <v>102</v>
      </c>
      <c r="UHD4748" t="s">
        <v>103</v>
      </c>
      <c r="UHF4748">
        <v>45</v>
      </c>
      <c r="UHG4748" t="s">
        <v>133</v>
      </c>
      <c r="UHH4748" t="s">
        <v>95</v>
      </c>
      <c r="UHI4748" t="s">
        <v>54</v>
      </c>
      <c r="UHJ4748" t="s">
        <v>93</v>
      </c>
      <c r="UHK4748" t="s">
        <v>114</v>
      </c>
      <c r="UHL4748">
        <v>42225</v>
      </c>
      <c r="UHM4748">
        <v>42225</v>
      </c>
      <c r="UHN4748">
        <v>900</v>
      </c>
      <c r="UHS4748">
        <v>900</v>
      </c>
      <c r="UHX4748" t="s">
        <v>3619</v>
      </c>
      <c r="UIC4748">
        <v>42225</v>
      </c>
      <c r="UID4748" t="s">
        <v>131</v>
      </c>
      <c r="UIE4748" t="s">
        <v>1169</v>
      </c>
      <c r="UIF4748" t="s">
        <v>58</v>
      </c>
      <c r="UIG4748" t="s">
        <v>629</v>
      </c>
      <c r="UIH4748" t="s">
        <v>131</v>
      </c>
      <c r="UII4748" t="s">
        <v>102</v>
      </c>
      <c r="UIJ4748" t="s">
        <v>103</v>
      </c>
      <c r="UIL4748">
        <v>45</v>
      </c>
      <c r="UIM4748" t="s">
        <v>133</v>
      </c>
      <c r="UIN4748" t="s">
        <v>95</v>
      </c>
      <c r="UIO4748" t="s">
        <v>54</v>
      </c>
      <c r="UIP4748" t="s">
        <v>93</v>
      </c>
      <c r="UIQ4748" t="s">
        <v>114</v>
      </c>
      <c r="UIR4748">
        <v>42225</v>
      </c>
      <c r="UIS4748">
        <v>42225</v>
      </c>
      <c r="UIT4748">
        <v>900</v>
      </c>
      <c r="UIY4748">
        <v>900</v>
      </c>
      <c r="UJD4748" t="s">
        <v>3619</v>
      </c>
      <c r="UJI4748">
        <v>42225</v>
      </c>
      <c r="UJJ4748" t="s">
        <v>131</v>
      </c>
      <c r="UJK4748" t="s">
        <v>1169</v>
      </c>
      <c r="UJL4748" t="s">
        <v>58</v>
      </c>
      <c r="UJM4748" t="s">
        <v>629</v>
      </c>
      <c r="UJN4748" t="s">
        <v>131</v>
      </c>
      <c r="UJO4748" t="s">
        <v>102</v>
      </c>
      <c r="UJP4748" t="s">
        <v>103</v>
      </c>
      <c r="UJR4748">
        <v>45</v>
      </c>
      <c r="UJS4748" t="s">
        <v>133</v>
      </c>
      <c r="UJT4748" t="s">
        <v>95</v>
      </c>
      <c r="UJU4748" t="s">
        <v>54</v>
      </c>
      <c r="UJV4748" t="s">
        <v>93</v>
      </c>
      <c r="UJW4748" t="s">
        <v>114</v>
      </c>
      <c r="UJX4748">
        <v>42225</v>
      </c>
      <c r="UJY4748">
        <v>42225</v>
      </c>
      <c r="UJZ4748">
        <v>900</v>
      </c>
      <c r="UKE4748">
        <v>900</v>
      </c>
      <c r="UKJ4748" t="s">
        <v>3619</v>
      </c>
      <c r="UKO4748">
        <v>42225</v>
      </c>
      <c r="UKP4748" t="s">
        <v>131</v>
      </c>
      <c r="UKQ4748" t="s">
        <v>1169</v>
      </c>
      <c r="UKR4748" t="s">
        <v>58</v>
      </c>
      <c r="UKS4748" t="s">
        <v>629</v>
      </c>
      <c r="UKT4748" t="s">
        <v>131</v>
      </c>
      <c r="UKU4748" t="s">
        <v>102</v>
      </c>
      <c r="UKV4748" t="s">
        <v>103</v>
      </c>
      <c r="UKX4748">
        <v>45</v>
      </c>
      <c r="UKY4748" t="s">
        <v>133</v>
      </c>
      <c r="UKZ4748" t="s">
        <v>95</v>
      </c>
      <c r="ULA4748" t="s">
        <v>54</v>
      </c>
      <c r="ULB4748" t="s">
        <v>93</v>
      </c>
      <c r="ULC4748" t="s">
        <v>114</v>
      </c>
      <c r="ULD4748">
        <v>42225</v>
      </c>
      <c r="ULE4748">
        <v>42225</v>
      </c>
      <c r="ULF4748">
        <v>900</v>
      </c>
      <c r="ULK4748">
        <v>900</v>
      </c>
      <c r="ULP4748" t="s">
        <v>3619</v>
      </c>
      <c r="ULU4748">
        <v>42225</v>
      </c>
      <c r="ULV4748" t="s">
        <v>131</v>
      </c>
      <c r="ULW4748" t="s">
        <v>1169</v>
      </c>
      <c r="ULX4748" t="s">
        <v>58</v>
      </c>
      <c r="ULY4748" t="s">
        <v>629</v>
      </c>
      <c r="ULZ4748" t="s">
        <v>131</v>
      </c>
      <c r="UMA4748" t="s">
        <v>102</v>
      </c>
      <c r="UMB4748" t="s">
        <v>103</v>
      </c>
      <c r="UMD4748">
        <v>45</v>
      </c>
      <c r="UME4748" t="s">
        <v>133</v>
      </c>
      <c r="UMF4748" t="s">
        <v>95</v>
      </c>
      <c r="UMG4748" t="s">
        <v>54</v>
      </c>
      <c r="UMH4748" t="s">
        <v>93</v>
      </c>
      <c r="UMI4748" t="s">
        <v>114</v>
      </c>
      <c r="UMJ4748">
        <v>42225</v>
      </c>
      <c r="UMK4748">
        <v>42225</v>
      </c>
      <c r="UML4748">
        <v>900</v>
      </c>
      <c r="UMQ4748">
        <v>900</v>
      </c>
      <c r="UMV4748" t="s">
        <v>3619</v>
      </c>
      <c r="UNA4748">
        <v>42225</v>
      </c>
      <c r="UNB4748" t="s">
        <v>131</v>
      </c>
      <c r="UNC4748" t="s">
        <v>1169</v>
      </c>
      <c r="UND4748" t="s">
        <v>58</v>
      </c>
      <c r="UNE4748" t="s">
        <v>629</v>
      </c>
      <c r="UNF4748" t="s">
        <v>131</v>
      </c>
      <c r="UNG4748" t="s">
        <v>102</v>
      </c>
      <c r="UNH4748" t="s">
        <v>103</v>
      </c>
      <c r="UNJ4748">
        <v>45</v>
      </c>
      <c r="UNK4748" t="s">
        <v>133</v>
      </c>
      <c r="UNL4748" t="s">
        <v>95</v>
      </c>
      <c r="UNM4748" t="s">
        <v>54</v>
      </c>
      <c r="UNN4748" t="s">
        <v>93</v>
      </c>
      <c r="UNO4748" t="s">
        <v>114</v>
      </c>
      <c r="UNP4748">
        <v>42225</v>
      </c>
      <c r="UNQ4748">
        <v>42225</v>
      </c>
      <c r="UNR4748">
        <v>900</v>
      </c>
      <c r="UNW4748">
        <v>900</v>
      </c>
      <c r="UOB4748" t="s">
        <v>3619</v>
      </c>
      <c r="UOG4748">
        <v>42225</v>
      </c>
      <c r="UOH4748" t="s">
        <v>131</v>
      </c>
      <c r="UOI4748" t="s">
        <v>1169</v>
      </c>
      <c r="UOJ4748" t="s">
        <v>58</v>
      </c>
      <c r="UOK4748" t="s">
        <v>629</v>
      </c>
      <c r="UOL4748" t="s">
        <v>131</v>
      </c>
      <c r="UOM4748" t="s">
        <v>102</v>
      </c>
      <c r="UON4748" t="s">
        <v>103</v>
      </c>
      <c r="UOP4748">
        <v>45</v>
      </c>
      <c r="UOQ4748" t="s">
        <v>133</v>
      </c>
      <c r="UOR4748" t="s">
        <v>95</v>
      </c>
      <c r="UOS4748" t="s">
        <v>54</v>
      </c>
      <c r="UOT4748" t="s">
        <v>93</v>
      </c>
      <c r="UOU4748" t="s">
        <v>114</v>
      </c>
      <c r="UOV4748">
        <v>42225</v>
      </c>
      <c r="UOW4748">
        <v>42225</v>
      </c>
      <c r="UOX4748">
        <v>900</v>
      </c>
      <c r="UPC4748">
        <v>900</v>
      </c>
      <c r="UPH4748" t="s">
        <v>3619</v>
      </c>
      <c r="UPM4748">
        <v>42225</v>
      </c>
      <c r="UPN4748" t="s">
        <v>131</v>
      </c>
      <c r="UPO4748" t="s">
        <v>1169</v>
      </c>
      <c r="UPP4748" t="s">
        <v>58</v>
      </c>
      <c r="UPQ4748" t="s">
        <v>629</v>
      </c>
      <c r="UPR4748" t="s">
        <v>131</v>
      </c>
      <c r="UPS4748" t="s">
        <v>102</v>
      </c>
      <c r="UPT4748" t="s">
        <v>103</v>
      </c>
      <c r="UPV4748">
        <v>45</v>
      </c>
      <c r="UPW4748" t="s">
        <v>133</v>
      </c>
      <c r="UPX4748" t="s">
        <v>95</v>
      </c>
      <c r="UPY4748" t="s">
        <v>54</v>
      </c>
      <c r="UPZ4748" t="s">
        <v>93</v>
      </c>
      <c r="UQA4748" t="s">
        <v>114</v>
      </c>
      <c r="UQB4748">
        <v>42225</v>
      </c>
      <c r="UQC4748">
        <v>42225</v>
      </c>
      <c r="UQD4748">
        <v>900</v>
      </c>
      <c r="UQI4748">
        <v>900</v>
      </c>
      <c r="UQN4748" t="s">
        <v>3619</v>
      </c>
      <c r="UQS4748">
        <v>42225</v>
      </c>
      <c r="UQT4748" t="s">
        <v>131</v>
      </c>
      <c r="UQU4748" t="s">
        <v>1169</v>
      </c>
      <c r="UQV4748" t="s">
        <v>58</v>
      </c>
      <c r="UQW4748" t="s">
        <v>629</v>
      </c>
      <c r="UQX4748" t="s">
        <v>131</v>
      </c>
      <c r="UQY4748" t="s">
        <v>102</v>
      </c>
      <c r="UQZ4748" t="s">
        <v>103</v>
      </c>
      <c r="URB4748">
        <v>45</v>
      </c>
      <c r="URC4748" t="s">
        <v>133</v>
      </c>
      <c r="URD4748" t="s">
        <v>95</v>
      </c>
      <c r="URE4748" t="s">
        <v>54</v>
      </c>
      <c r="URF4748" t="s">
        <v>93</v>
      </c>
      <c r="URG4748" t="s">
        <v>114</v>
      </c>
      <c r="URH4748">
        <v>42225</v>
      </c>
      <c r="URI4748">
        <v>42225</v>
      </c>
      <c r="URJ4748">
        <v>900</v>
      </c>
      <c r="URO4748">
        <v>900</v>
      </c>
      <c r="URT4748" t="s">
        <v>3619</v>
      </c>
      <c r="URY4748">
        <v>42225</v>
      </c>
      <c r="URZ4748" t="s">
        <v>131</v>
      </c>
      <c r="USA4748" t="s">
        <v>1169</v>
      </c>
      <c r="USB4748" t="s">
        <v>58</v>
      </c>
      <c r="USC4748" t="s">
        <v>629</v>
      </c>
      <c r="USD4748" t="s">
        <v>131</v>
      </c>
      <c r="USE4748" t="s">
        <v>102</v>
      </c>
      <c r="USF4748" t="s">
        <v>103</v>
      </c>
      <c r="USH4748">
        <v>45</v>
      </c>
      <c r="USI4748" t="s">
        <v>133</v>
      </c>
      <c r="USJ4748" t="s">
        <v>95</v>
      </c>
      <c r="USK4748" t="s">
        <v>54</v>
      </c>
      <c r="USL4748" t="s">
        <v>93</v>
      </c>
      <c r="USM4748" t="s">
        <v>114</v>
      </c>
      <c r="USN4748">
        <v>42225</v>
      </c>
      <c r="USO4748">
        <v>42225</v>
      </c>
      <c r="USP4748">
        <v>900</v>
      </c>
      <c r="USU4748">
        <v>900</v>
      </c>
      <c r="USZ4748" t="s">
        <v>3619</v>
      </c>
      <c r="UTE4748">
        <v>42225</v>
      </c>
      <c r="UTF4748" t="s">
        <v>131</v>
      </c>
      <c r="UTG4748" t="s">
        <v>1169</v>
      </c>
      <c r="UTH4748" t="s">
        <v>58</v>
      </c>
      <c r="UTI4748" t="s">
        <v>629</v>
      </c>
      <c r="UTJ4748" t="s">
        <v>131</v>
      </c>
      <c r="UTK4748" t="s">
        <v>102</v>
      </c>
      <c r="UTL4748" t="s">
        <v>103</v>
      </c>
      <c r="UTN4748">
        <v>45</v>
      </c>
      <c r="UTO4748" t="s">
        <v>133</v>
      </c>
      <c r="UTP4748" t="s">
        <v>95</v>
      </c>
      <c r="UTQ4748" t="s">
        <v>54</v>
      </c>
      <c r="UTR4748" t="s">
        <v>93</v>
      </c>
      <c r="UTS4748" t="s">
        <v>114</v>
      </c>
      <c r="UTT4748">
        <v>42225</v>
      </c>
      <c r="UTU4748">
        <v>42225</v>
      </c>
      <c r="UTV4748">
        <v>900</v>
      </c>
      <c r="UUA4748">
        <v>900</v>
      </c>
      <c r="UUF4748" t="s">
        <v>3619</v>
      </c>
      <c r="UUK4748">
        <v>42225</v>
      </c>
      <c r="UUL4748" t="s">
        <v>131</v>
      </c>
      <c r="UUM4748" t="s">
        <v>1169</v>
      </c>
      <c r="UUN4748" t="s">
        <v>58</v>
      </c>
      <c r="UUO4748" t="s">
        <v>629</v>
      </c>
      <c r="UUP4748" t="s">
        <v>131</v>
      </c>
      <c r="UUQ4748" t="s">
        <v>102</v>
      </c>
      <c r="UUR4748" t="s">
        <v>103</v>
      </c>
      <c r="UUT4748">
        <v>45</v>
      </c>
      <c r="UUU4748" t="s">
        <v>133</v>
      </c>
      <c r="UUV4748" t="s">
        <v>95</v>
      </c>
      <c r="UUW4748" t="s">
        <v>54</v>
      </c>
      <c r="UUX4748" t="s">
        <v>93</v>
      </c>
      <c r="UUY4748" t="s">
        <v>114</v>
      </c>
      <c r="UUZ4748">
        <v>42225</v>
      </c>
      <c r="UVA4748">
        <v>42225</v>
      </c>
      <c r="UVB4748">
        <v>900</v>
      </c>
      <c r="UVG4748">
        <v>900</v>
      </c>
      <c r="UVL4748" t="s">
        <v>3619</v>
      </c>
      <c r="UVQ4748">
        <v>42225</v>
      </c>
      <c r="UVR4748" t="s">
        <v>131</v>
      </c>
      <c r="UVS4748" t="s">
        <v>1169</v>
      </c>
      <c r="UVT4748" t="s">
        <v>58</v>
      </c>
      <c r="UVU4748" t="s">
        <v>629</v>
      </c>
      <c r="UVV4748" t="s">
        <v>131</v>
      </c>
      <c r="UVW4748" t="s">
        <v>102</v>
      </c>
      <c r="UVX4748" t="s">
        <v>103</v>
      </c>
      <c r="UVZ4748">
        <v>45</v>
      </c>
      <c r="UWA4748" t="s">
        <v>133</v>
      </c>
      <c r="UWB4748" t="s">
        <v>95</v>
      </c>
      <c r="UWC4748" t="s">
        <v>54</v>
      </c>
      <c r="UWD4748" t="s">
        <v>93</v>
      </c>
      <c r="UWE4748" t="s">
        <v>114</v>
      </c>
      <c r="UWF4748">
        <v>42225</v>
      </c>
      <c r="UWG4748">
        <v>42225</v>
      </c>
      <c r="UWH4748">
        <v>900</v>
      </c>
      <c r="UWM4748">
        <v>900</v>
      </c>
      <c r="UWR4748" t="s">
        <v>3619</v>
      </c>
      <c r="UWW4748">
        <v>42225</v>
      </c>
      <c r="UWX4748" t="s">
        <v>131</v>
      </c>
      <c r="UWY4748" t="s">
        <v>1169</v>
      </c>
      <c r="UWZ4748" t="s">
        <v>58</v>
      </c>
      <c r="UXA4748" t="s">
        <v>629</v>
      </c>
      <c r="UXB4748" t="s">
        <v>131</v>
      </c>
      <c r="UXC4748" t="s">
        <v>102</v>
      </c>
      <c r="UXD4748" t="s">
        <v>103</v>
      </c>
      <c r="UXF4748">
        <v>45</v>
      </c>
      <c r="UXG4748" t="s">
        <v>133</v>
      </c>
      <c r="UXH4748" t="s">
        <v>95</v>
      </c>
      <c r="UXI4748" t="s">
        <v>54</v>
      </c>
      <c r="UXJ4748" t="s">
        <v>93</v>
      </c>
      <c r="UXK4748" t="s">
        <v>114</v>
      </c>
      <c r="UXL4748">
        <v>42225</v>
      </c>
      <c r="UXM4748">
        <v>42225</v>
      </c>
      <c r="UXN4748">
        <v>900</v>
      </c>
      <c r="UXS4748">
        <v>900</v>
      </c>
      <c r="UXX4748" t="s">
        <v>3619</v>
      </c>
      <c r="UYC4748">
        <v>42225</v>
      </c>
      <c r="UYD4748" t="s">
        <v>131</v>
      </c>
      <c r="UYE4748" t="s">
        <v>1169</v>
      </c>
      <c r="UYF4748" t="s">
        <v>58</v>
      </c>
      <c r="UYG4748" t="s">
        <v>629</v>
      </c>
      <c r="UYH4748" t="s">
        <v>131</v>
      </c>
      <c r="UYI4748" t="s">
        <v>102</v>
      </c>
      <c r="UYJ4748" t="s">
        <v>103</v>
      </c>
      <c r="UYL4748">
        <v>45</v>
      </c>
      <c r="UYM4748" t="s">
        <v>133</v>
      </c>
      <c r="UYN4748" t="s">
        <v>95</v>
      </c>
      <c r="UYO4748" t="s">
        <v>54</v>
      </c>
      <c r="UYP4748" t="s">
        <v>93</v>
      </c>
      <c r="UYQ4748" t="s">
        <v>114</v>
      </c>
      <c r="UYR4748">
        <v>42225</v>
      </c>
      <c r="UYS4748">
        <v>42225</v>
      </c>
      <c r="UYT4748">
        <v>900</v>
      </c>
      <c r="UYY4748">
        <v>900</v>
      </c>
      <c r="UZD4748" t="s">
        <v>3619</v>
      </c>
      <c r="UZI4748">
        <v>42225</v>
      </c>
      <c r="UZJ4748" t="s">
        <v>131</v>
      </c>
      <c r="UZK4748" t="s">
        <v>1169</v>
      </c>
      <c r="UZL4748" t="s">
        <v>58</v>
      </c>
      <c r="UZM4748" t="s">
        <v>629</v>
      </c>
      <c r="UZN4748" t="s">
        <v>131</v>
      </c>
      <c r="UZO4748" t="s">
        <v>102</v>
      </c>
      <c r="UZP4748" t="s">
        <v>103</v>
      </c>
      <c r="UZR4748">
        <v>45</v>
      </c>
      <c r="UZS4748" t="s">
        <v>133</v>
      </c>
      <c r="UZT4748" t="s">
        <v>95</v>
      </c>
      <c r="UZU4748" t="s">
        <v>54</v>
      </c>
      <c r="UZV4748" t="s">
        <v>93</v>
      </c>
      <c r="UZW4748" t="s">
        <v>114</v>
      </c>
      <c r="UZX4748">
        <v>42225</v>
      </c>
      <c r="UZY4748">
        <v>42225</v>
      </c>
      <c r="UZZ4748">
        <v>900</v>
      </c>
      <c r="VAE4748">
        <v>900</v>
      </c>
      <c r="VAJ4748" t="s">
        <v>3619</v>
      </c>
      <c r="VAO4748">
        <v>42225</v>
      </c>
      <c r="VAP4748" t="s">
        <v>131</v>
      </c>
      <c r="VAQ4748" t="s">
        <v>1169</v>
      </c>
      <c r="VAR4748" t="s">
        <v>58</v>
      </c>
      <c r="VAS4748" t="s">
        <v>629</v>
      </c>
      <c r="VAT4748" t="s">
        <v>131</v>
      </c>
      <c r="VAU4748" t="s">
        <v>102</v>
      </c>
      <c r="VAV4748" t="s">
        <v>103</v>
      </c>
      <c r="VAX4748">
        <v>45</v>
      </c>
      <c r="VAY4748" t="s">
        <v>133</v>
      </c>
      <c r="VAZ4748" t="s">
        <v>95</v>
      </c>
      <c r="VBA4748" t="s">
        <v>54</v>
      </c>
      <c r="VBB4748" t="s">
        <v>93</v>
      </c>
      <c r="VBC4748" t="s">
        <v>114</v>
      </c>
      <c r="VBD4748">
        <v>42225</v>
      </c>
      <c r="VBE4748">
        <v>42225</v>
      </c>
      <c r="VBF4748">
        <v>900</v>
      </c>
      <c r="VBK4748">
        <v>900</v>
      </c>
      <c r="VBP4748" t="s">
        <v>3619</v>
      </c>
      <c r="VBU4748">
        <v>42225</v>
      </c>
      <c r="VBV4748" t="s">
        <v>131</v>
      </c>
      <c r="VBW4748" t="s">
        <v>1169</v>
      </c>
      <c r="VBX4748" t="s">
        <v>58</v>
      </c>
      <c r="VBY4748" t="s">
        <v>629</v>
      </c>
      <c r="VBZ4748" t="s">
        <v>131</v>
      </c>
      <c r="VCA4748" t="s">
        <v>102</v>
      </c>
      <c r="VCB4748" t="s">
        <v>103</v>
      </c>
      <c r="VCD4748">
        <v>45</v>
      </c>
      <c r="VCE4748" t="s">
        <v>133</v>
      </c>
      <c r="VCF4748" t="s">
        <v>95</v>
      </c>
      <c r="VCG4748" t="s">
        <v>54</v>
      </c>
      <c r="VCH4748" t="s">
        <v>93</v>
      </c>
      <c r="VCI4748" t="s">
        <v>114</v>
      </c>
      <c r="VCJ4748">
        <v>42225</v>
      </c>
      <c r="VCK4748">
        <v>42225</v>
      </c>
      <c r="VCL4748">
        <v>900</v>
      </c>
      <c r="VCQ4748">
        <v>900</v>
      </c>
      <c r="VCV4748" t="s">
        <v>3619</v>
      </c>
      <c r="VDA4748">
        <v>42225</v>
      </c>
      <c r="VDB4748" t="s">
        <v>131</v>
      </c>
      <c r="VDC4748" t="s">
        <v>1169</v>
      </c>
      <c r="VDD4748" t="s">
        <v>58</v>
      </c>
      <c r="VDE4748" t="s">
        <v>629</v>
      </c>
      <c r="VDF4748" t="s">
        <v>131</v>
      </c>
      <c r="VDG4748" t="s">
        <v>102</v>
      </c>
      <c r="VDH4748" t="s">
        <v>103</v>
      </c>
      <c r="VDJ4748">
        <v>45</v>
      </c>
      <c r="VDK4748" t="s">
        <v>133</v>
      </c>
      <c r="VDL4748" t="s">
        <v>95</v>
      </c>
      <c r="VDM4748" t="s">
        <v>54</v>
      </c>
      <c r="VDN4748" t="s">
        <v>93</v>
      </c>
      <c r="VDO4748" t="s">
        <v>114</v>
      </c>
      <c r="VDP4748">
        <v>42225</v>
      </c>
      <c r="VDQ4748">
        <v>42225</v>
      </c>
      <c r="VDR4748">
        <v>900</v>
      </c>
      <c r="VDW4748">
        <v>900</v>
      </c>
      <c r="VEB4748" t="s">
        <v>3619</v>
      </c>
      <c r="VEG4748">
        <v>42225</v>
      </c>
      <c r="VEH4748" t="s">
        <v>131</v>
      </c>
      <c r="VEI4748" t="s">
        <v>1169</v>
      </c>
      <c r="VEJ4748" t="s">
        <v>58</v>
      </c>
      <c r="VEK4748" t="s">
        <v>629</v>
      </c>
      <c r="VEL4748" t="s">
        <v>131</v>
      </c>
      <c r="VEM4748" t="s">
        <v>102</v>
      </c>
      <c r="VEN4748" t="s">
        <v>103</v>
      </c>
      <c r="VEP4748">
        <v>45</v>
      </c>
      <c r="VEQ4748" t="s">
        <v>133</v>
      </c>
      <c r="VER4748" t="s">
        <v>95</v>
      </c>
      <c r="VES4748" t="s">
        <v>54</v>
      </c>
      <c r="VET4748" t="s">
        <v>93</v>
      </c>
      <c r="VEU4748" t="s">
        <v>114</v>
      </c>
      <c r="VEV4748">
        <v>42225</v>
      </c>
      <c r="VEW4748">
        <v>42225</v>
      </c>
      <c r="VEX4748">
        <v>900</v>
      </c>
      <c r="VFC4748">
        <v>900</v>
      </c>
      <c r="VFH4748" t="s">
        <v>3619</v>
      </c>
      <c r="VFM4748">
        <v>42225</v>
      </c>
      <c r="VFN4748" t="s">
        <v>131</v>
      </c>
      <c r="VFO4748" t="s">
        <v>1169</v>
      </c>
      <c r="VFP4748" t="s">
        <v>58</v>
      </c>
      <c r="VFQ4748" t="s">
        <v>629</v>
      </c>
      <c r="VFR4748" t="s">
        <v>131</v>
      </c>
      <c r="VFS4748" t="s">
        <v>102</v>
      </c>
      <c r="VFT4748" t="s">
        <v>103</v>
      </c>
      <c r="VFV4748">
        <v>45</v>
      </c>
      <c r="VFW4748" t="s">
        <v>133</v>
      </c>
      <c r="VFX4748" t="s">
        <v>95</v>
      </c>
      <c r="VFY4748" t="s">
        <v>54</v>
      </c>
      <c r="VFZ4748" t="s">
        <v>93</v>
      </c>
      <c r="VGA4748" t="s">
        <v>114</v>
      </c>
      <c r="VGB4748">
        <v>42225</v>
      </c>
      <c r="VGC4748">
        <v>42225</v>
      </c>
      <c r="VGD4748">
        <v>900</v>
      </c>
      <c r="VGI4748">
        <v>900</v>
      </c>
      <c r="VGN4748" t="s">
        <v>3619</v>
      </c>
      <c r="VGS4748">
        <v>42225</v>
      </c>
      <c r="VGT4748" t="s">
        <v>131</v>
      </c>
      <c r="VGU4748" t="s">
        <v>1169</v>
      </c>
      <c r="VGV4748" t="s">
        <v>58</v>
      </c>
      <c r="VGW4748" t="s">
        <v>629</v>
      </c>
      <c r="VGX4748" t="s">
        <v>131</v>
      </c>
      <c r="VGY4748" t="s">
        <v>102</v>
      </c>
      <c r="VGZ4748" t="s">
        <v>103</v>
      </c>
      <c r="VHB4748">
        <v>45</v>
      </c>
      <c r="VHC4748" t="s">
        <v>133</v>
      </c>
      <c r="VHD4748" t="s">
        <v>95</v>
      </c>
      <c r="VHE4748" t="s">
        <v>54</v>
      </c>
      <c r="VHF4748" t="s">
        <v>93</v>
      </c>
      <c r="VHG4748" t="s">
        <v>114</v>
      </c>
      <c r="VHH4748">
        <v>42225</v>
      </c>
      <c r="VHI4748">
        <v>42225</v>
      </c>
      <c r="VHJ4748">
        <v>900</v>
      </c>
      <c r="VHO4748">
        <v>900</v>
      </c>
      <c r="VHT4748" t="s">
        <v>3619</v>
      </c>
      <c r="VHY4748">
        <v>42225</v>
      </c>
      <c r="VHZ4748" t="s">
        <v>131</v>
      </c>
      <c r="VIA4748" t="s">
        <v>1169</v>
      </c>
      <c r="VIB4748" t="s">
        <v>58</v>
      </c>
      <c r="VIC4748" t="s">
        <v>629</v>
      </c>
      <c r="VID4748" t="s">
        <v>131</v>
      </c>
      <c r="VIE4748" t="s">
        <v>102</v>
      </c>
      <c r="VIF4748" t="s">
        <v>103</v>
      </c>
      <c r="VIH4748">
        <v>45</v>
      </c>
      <c r="VII4748" t="s">
        <v>133</v>
      </c>
      <c r="VIJ4748" t="s">
        <v>95</v>
      </c>
      <c r="VIK4748" t="s">
        <v>54</v>
      </c>
      <c r="VIL4748" t="s">
        <v>93</v>
      </c>
      <c r="VIM4748" t="s">
        <v>114</v>
      </c>
      <c r="VIN4748">
        <v>42225</v>
      </c>
      <c r="VIO4748">
        <v>42225</v>
      </c>
      <c r="VIP4748">
        <v>900</v>
      </c>
      <c r="VIU4748">
        <v>900</v>
      </c>
      <c r="VIZ4748" t="s">
        <v>3619</v>
      </c>
      <c r="VJE4748">
        <v>42225</v>
      </c>
      <c r="VJF4748" t="s">
        <v>131</v>
      </c>
      <c r="VJG4748" t="s">
        <v>1169</v>
      </c>
      <c r="VJH4748" t="s">
        <v>58</v>
      </c>
      <c r="VJI4748" t="s">
        <v>629</v>
      </c>
      <c r="VJJ4748" t="s">
        <v>131</v>
      </c>
      <c r="VJK4748" t="s">
        <v>102</v>
      </c>
      <c r="VJL4748" t="s">
        <v>103</v>
      </c>
      <c r="VJN4748">
        <v>45</v>
      </c>
      <c r="VJO4748" t="s">
        <v>133</v>
      </c>
      <c r="VJP4748" t="s">
        <v>95</v>
      </c>
      <c r="VJQ4748" t="s">
        <v>54</v>
      </c>
      <c r="VJR4748" t="s">
        <v>93</v>
      </c>
      <c r="VJS4748" t="s">
        <v>114</v>
      </c>
      <c r="VJT4748">
        <v>42225</v>
      </c>
      <c r="VJU4748">
        <v>42225</v>
      </c>
      <c r="VJV4748">
        <v>900</v>
      </c>
      <c r="VKA4748">
        <v>900</v>
      </c>
      <c r="VKF4748" t="s">
        <v>3619</v>
      </c>
      <c r="VKK4748">
        <v>42225</v>
      </c>
      <c r="VKL4748" t="s">
        <v>131</v>
      </c>
      <c r="VKM4748" t="s">
        <v>1169</v>
      </c>
      <c r="VKN4748" t="s">
        <v>58</v>
      </c>
      <c r="VKO4748" t="s">
        <v>629</v>
      </c>
      <c r="VKP4748" t="s">
        <v>131</v>
      </c>
      <c r="VKQ4748" t="s">
        <v>102</v>
      </c>
      <c r="VKR4748" t="s">
        <v>103</v>
      </c>
      <c r="VKT4748">
        <v>45</v>
      </c>
      <c r="VKU4748" t="s">
        <v>133</v>
      </c>
      <c r="VKV4748" t="s">
        <v>95</v>
      </c>
      <c r="VKW4748" t="s">
        <v>54</v>
      </c>
      <c r="VKX4748" t="s">
        <v>93</v>
      </c>
      <c r="VKY4748" t="s">
        <v>114</v>
      </c>
      <c r="VKZ4748">
        <v>42225</v>
      </c>
      <c r="VLA4748">
        <v>42225</v>
      </c>
      <c r="VLB4748">
        <v>900</v>
      </c>
      <c r="VLG4748">
        <v>900</v>
      </c>
      <c r="VLL4748" t="s">
        <v>3619</v>
      </c>
      <c r="VLQ4748">
        <v>42225</v>
      </c>
      <c r="VLR4748" t="s">
        <v>131</v>
      </c>
      <c r="VLS4748" t="s">
        <v>1169</v>
      </c>
      <c r="VLT4748" t="s">
        <v>58</v>
      </c>
      <c r="VLU4748" t="s">
        <v>629</v>
      </c>
      <c r="VLV4748" t="s">
        <v>131</v>
      </c>
      <c r="VLW4748" t="s">
        <v>102</v>
      </c>
      <c r="VLX4748" t="s">
        <v>103</v>
      </c>
      <c r="VLZ4748">
        <v>45</v>
      </c>
      <c r="VMA4748" t="s">
        <v>133</v>
      </c>
      <c r="VMB4748" t="s">
        <v>95</v>
      </c>
      <c r="VMC4748" t="s">
        <v>54</v>
      </c>
      <c r="VMD4748" t="s">
        <v>93</v>
      </c>
      <c r="VME4748" t="s">
        <v>114</v>
      </c>
      <c r="VMF4748">
        <v>42225</v>
      </c>
      <c r="VMG4748">
        <v>42225</v>
      </c>
      <c r="VMH4748">
        <v>900</v>
      </c>
      <c r="VMM4748">
        <v>900</v>
      </c>
      <c r="VMR4748" t="s">
        <v>3619</v>
      </c>
      <c r="VMW4748">
        <v>42225</v>
      </c>
      <c r="VMX4748" t="s">
        <v>131</v>
      </c>
      <c r="VMY4748" t="s">
        <v>1169</v>
      </c>
      <c r="VMZ4748" t="s">
        <v>58</v>
      </c>
      <c r="VNA4748" t="s">
        <v>629</v>
      </c>
      <c r="VNB4748" t="s">
        <v>131</v>
      </c>
      <c r="VNC4748" t="s">
        <v>102</v>
      </c>
      <c r="VND4748" t="s">
        <v>103</v>
      </c>
      <c r="VNF4748">
        <v>45</v>
      </c>
      <c r="VNG4748" t="s">
        <v>133</v>
      </c>
      <c r="VNH4748" t="s">
        <v>95</v>
      </c>
      <c r="VNI4748" t="s">
        <v>54</v>
      </c>
      <c r="VNJ4748" t="s">
        <v>93</v>
      </c>
      <c r="VNK4748" t="s">
        <v>114</v>
      </c>
      <c r="VNL4748">
        <v>42225</v>
      </c>
      <c r="VNM4748">
        <v>42225</v>
      </c>
      <c r="VNN4748">
        <v>900</v>
      </c>
      <c r="VNS4748">
        <v>900</v>
      </c>
      <c r="VNX4748" t="s">
        <v>3619</v>
      </c>
      <c r="VOC4748">
        <v>42225</v>
      </c>
      <c r="VOD4748" t="s">
        <v>131</v>
      </c>
      <c r="VOE4748" t="s">
        <v>1169</v>
      </c>
      <c r="VOF4748" t="s">
        <v>58</v>
      </c>
      <c r="VOG4748" t="s">
        <v>629</v>
      </c>
      <c r="VOH4748" t="s">
        <v>131</v>
      </c>
      <c r="VOI4748" t="s">
        <v>102</v>
      </c>
      <c r="VOJ4748" t="s">
        <v>103</v>
      </c>
      <c r="VOL4748">
        <v>45</v>
      </c>
      <c r="VOM4748" t="s">
        <v>133</v>
      </c>
      <c r="VON4748" t="s">
        <v>95</v>
      </c>
      <c r="VOO4748" t="s">
        <v>54</v>
      </c>
      <c r="VOP4748" t="s">
        <v>93</v>
      </c>
      <c r="VOQ4748" t="s">
        <v>114</v>
      </c>
      <c r="VOR4748">
        <v>42225</v>
      </c>
      <c r="VOS4748">
        <v>42225</v>
      </c>
      <c r="VOT4748">
        <v>900</v>
      </c>
      <c r="VOY4748">
        <v>900</v>
      </c>
      <c r="VPD4748" t="s">
        <v>3619</v>
      </c>
      <c r="VPI4748">
        <v>42225</v>
      </c>
      <c r="VPJ4748" t="s">
        <v>131</v>
      </c>
      <c r="VPK4748" t="s">
        <v>1169</v>
      </c>
      <c r="VPL4748" t="s">
        <v>58</v>
      </c>
      <c r="VPM4748" t="s">
        <v>629</v>
      </c>
      <c r="VPN4748" t="s">
        <v>131</v>
      </c>
      <c r="VPO4748" t="s">
        <v>102</v>
      </c>
      <c r="VPP4748" t="s">
        <v>103</v>
      </c>
      <c r="VPR4748">
        <v>45</v>
      </c>
      <c r="VPS4748" t="s">
        <v>133</v>
      </c>
      <c r="VPT4748" t="s">
        <v>95</v>
      </c>
      <c r="VPU4748" t="s">
        <v>54</v>
      </c>
      <c r="VPV4748" t="s">
        <v>93</v>
      </c>
      <c r="VPW4748" t="s">
        <v>114</v>
      </c>
      <c r="VPX4748">
        <v>42225</v>
      </c>
      <c r="VPY4748">
        <v>42225</v>
      </c>
      <c r="VPZ4748">
        <v>900</v>
      </c>
      <c r="VQE4748">
        <v>900</v>
      </c>
      <c r="VQJ4748" t="s">
        <v>3619</v>
      </c>
      <c r="VQO4748">
        <v>42225</v>
      </c>
      <c r="VQP4748" t="s">
        <v>131</v>
      </c>
      <c r="VQQ4748" t="s">
        <v>1169</v>
      </c>
      <c r="VQR4748" t="s">
        <v>58</v>
      </c>
      <c r="VQS4748" t="s">
        <v>629</v>
      </c>
      <c r="VQT4748" t="s">
        <v>131</v>
      </c>
      <c r="VQU4748" t="s">
        <v>102</v>
      </c>
      <c r="VQV4748" t="s">
        <v>103</v>
      </c>
      <c r="VQX4748">
        <v>45</v>
      </c>
      <c r="VQY4748" t="s">
        <v>133</v>
      </c>
      <c r="VQZ4748" t="s">
        <v>95</v>
      </c>
      <c r="VRA4748" t="s">
        <v>54</v>
      </c>
      <c r="VRB4748" t="s">
        <v>93</v>
      </c>
      <c r="VRC4748" t="s">
        <v>114</v>
      </c>
      <c r="VRD4748">
        <v>42225</v>
      </c>
      <c r="VRE4748">
        <v>42225</v>
      </c>
      <c r="VRF4748">
        <v>900</v>
      </c>
      <c r="VRK4748">
        <v>900</v>
      </c>
      <c r="VRP4748" t="s">
        <v>3619</v>
      </c>
      <c r="VRU4748">
        <v>42225</v>
      </c>
      <c r="VRV4748" t="s">
        <v>131</v>
      </c>
      <c r="VRW4748" t="s">
        <v>1169</v>
      </c>
      <c r="VRX4748" t="s">
        <v>58</v>
      </c>
      <c r="VRY4748" t="s">
        <v>629</v>
      </c>
      <c r="VRZ4748" t="s">
        <v>131</v>
      </c>
      <c r="VSA4748" t="s">
        <v>102</v>
      </c>
      <c r="VSB4748" t="s">
        <v>103</v>
      </c>
      <c r="VSD4748">
        <v>45</v>
      </c>
      <c r="VSE4748" t="s">
        <v>133</v>
      </c>
      <c r="VSF4748" t="s">
        <v>95</v>
      </c>
      <c r="VSG4748" t="s">
        <v>54</v>
      </c>
      <c r="VSH4748" t="s">
        <v>93</v>
      </c>
      <c r="VSI4748" t="s">
        <v>114</v>
      </c>
      <c r="VSJ4748">
        <v>42225</v>
      </c>
      <c r="VSK4748">
        <v>42225</v>
      </c>
      <c r="VSL4748">
        <v>900</v>
      </c>
      <c r="VSQ4748">
        <v>900</v>
      </c>
      <c r="VSV4748" t="s">
        <v>3619</v>
      </c>
      <c r="VTA4748">
        <v>42225</v>
      </c>
      <c r="VTB4748" t="s">
        <v>131</v>
      </c>
      <c r="VTC4748" t="s">
        <v>1169</v>
      </c>
      <c r="VTD4748" t="s">
        <v>58</v>
      </c>
      <c r="VTE4748" t="s">
        <v>629</v>
      </c>
      <c r="VTF4748" t="s">
        <v>131</v>
      </c>
      <c r="VTG4748" t="s">
        <v>102</v>
      </c>
      <c r="VTH4748" t="s">
        <v>103</v>
      </c>
      <c r="VTJ4748">
        <v>45</v>
      </c>
      <c r="VTK4748" t="s">
        <v>133</v>
      </c>
      <c r="VTL4748" t="s">
        <v>95</v>
      </c>
      <c r="VTM4748" t="s">
        <v>54</v>
      </c>
      <c r="VTN4748" t="s">
        <v>93</v>
      </c>
      <c r="VTO4748" t="s">
        <v>114</v>
      </c>
      <c r="VTP4748">
        <v>42225</v>
      </c>
      <c r="VTQ4748">
        <v>42225</v>
      </c>
      <c r="VTR4748">
        <v>900</v>
      </c>
      <c r="VTW4748">
        <v>900</v>
      </c>
      <c r="VUB4748" t="s">
        <v>3619</v>
      </c>
      <c r="VUG4748">
        <v>42225</v>
      </c>
      <c r="VUH4748" t="s">
        <v>131</v>
      </c>
      <c r="VUI4748" t="s">
        <v>1169</v>
      </c>
      <c r="VUJ4748" t="s">
        <v>58</v>
      </c>
      <c r="VUK4748" t="s">
        <v>629</v>
      </c>
      <c r="VUL4748" t="s">
        <v>131</v>
      </c>
      <c r="VUM4748" t="s">
        <v>102</v>
      </c>
      <c r="VUN4748" t="s">
        <v>103</v>
      </c>
      <c r="VUP4748">
        <v>45</v>
      </c>
      <c r="VUQ4748" t="s">
        <v>133</v>
      </c>
      <c r="VUR4748" t="s">
        <v>95</v>
      </c>
      <c r="VUS4748" t="s">
        <v>54</v>
      </c>
      <c r="VUT4748" t="s">
        <v>93</v>
      </c>
      <c r="VUU4748" t="s">
        <v>114</v>
      </c>
      <c r="VUV4748">
        <v>42225</v>
      </c>
      <c r="VUW4748">
        <v>42225</v>
      </c>
      <c r="VUX4748">
        <v>900</v>
      </c>
      <c r="VVC4748">
        <v>900</v>
      </c>
      <c r="VVH4748" t="s">
        <v>3619</v>
      </c>
      <c r="VVM4748">
        <v>42225</v>
      </c>
      <c r="VVN4748" t="s">
        <v>131</v>
      </c>
      <c r="VVO4748" t="s">
        <v>1169</v>
      </c>
      <c r="VVP4748" t="s">
        <v>58</v>
      </c>
      <c r="VVQ4748" t="s">
        <v>629</v>
      </c>
      <c r="VVR4748" t="s">
        <v>131</v>
      </c>
      <c r="VVS4748" t="s">
        <v>102</v>
      </c>
      <c r="VVT4748" t="s">
        <v>103</v>
      </c>
      <c r="VVV4748">
        <v>45</v>
      </c>
      <c r="VVW4748" t="s">
        <v>133</v>
      </c>
      <c r="VVX4748" t="s">
        <v>95</v>
      </c>
      <c r="VVY4748" t="s">
        <v>54</v>
      </c>
      <c r="VVZ4748" t="s">
        <v>93</v>
      </c>
      <c r="VWA4748" t="s">
        <v>114</v>
      </c>
      <c r="VWB4748">
        <v>42225</v>
      </c>
      <c r="VWC4748">
        <v>42225</v>
      </c>
      <c r="VWD4748">
        <v>900</v>
      </c>
      <c r="VWI4748">
        <v>900</v>
      </c>
      <c r="VWN4748" t="s">
        <v>3619</v>
      </c>
      <c r="VWS4748">
        <v>42225</v>
      </c>
      <c r="VWT4748" t="s">
        <v>131</v>
      </c>
      <c r="VWU4748" t="s">
        <v>1169</v>
      </c>
      <c r="VWV4748" t="s">
        <v>58</v>
      </c>
      <c r="VWW4748" t="s">
        <v>629</v>
      </c>
      <c r="VWX4748" t="s">
        <v>131</v>
      </c>
      <c r="VWY4748" t="s">
        <v>102</v>
      </c>
      <c r="VWZ4748" t="s">
        <v>103</v>
      </c>
      <c r="VXB4748">
        <v>45</v>
      </c>
      <c r="VXC4748" t="s">
        <v>133</v>
      </c>
      <c r="VXD4748" t="s">
        <v>95</v>
      </c>
      <c r="VXE4748" t="s">
        <v>54</v>
      </c>
      <c r="VXF4748" t="s">
        <v>93</v>
      </c>
      <c r="VXG4748" t="s">
        <v>114</v>
      </c>
      <c r="VXH4748">
        <v>42225</v>
      </c>
      <c r="VXI4748">
        <v>42225</v>
      </c>
      <c r="VXJ4748">
        <v>900</v>
      </c>
      <c r="VXO4748">
        <v>900</v>
      </c>
      <c r="VXT4748" t="s">
        <v>3619</v>
      </c>
      <c r="VXY4748">
        <v>42225</v>
      </c>
      <c r="VXZ4748" t="s">
        <v>131</v>
      </c>
      <c r="VYA4748" t="s">
        <v>1169</v>
      </c>
      <c r="VYB4748" t="s">
        <v>58</v>
      </c>
      <c r="VYC4748" t="s">
        <v>629</v>
      </c>
      <c r="VYD4748" t="s">
        <v>131</v>
      </c>
      <c r="VYE4748" t="s">
        <v>102</v>
      </c>
      <c r="VYF4748" t="s">
        <v>103</v>
      </c>
      <c r="VYH4748">
        <v>45</v>
      </c>
      <c r="VYI4748" t="s">
        <v>133</v>
      </c>
      <c r="VYJ4748" t="s">
        <v>95</v>
      </c>
      <c r="VYK4748" t="s">
        <v>54</v>
      </c>
      <c r="VYL4748" t="s">
        <v>93</v>
      </c>
      <c r="VYM4748" t="s">
        <v>114</v>
      </c>
      <c r="VYN4748">
        <v>42225</v>
      </c>
      <c r="VYO4748">
        <v>42225</v>
      </c>
      <c r="VYP4748">
        <v>900</v>
      </c>
      <c r="VYU4748">
        <v>900</v>
      </c>
      <c r="VYZ4748" t="s">
        <v>3619</v>
      </c>
      <c r="VZE4748">
        <v>42225</v>
      </c>
      <c r="VZF4748" t="s">
        <v>131</v>
      </c>
      <c r="VZG4748" t="s">
        <v>1169</v>
      </c>
      <c r="VZH4748" t="s">
        <v>58</v>
      </c>
      <c r="VZI4748" t="s">
        <v>629</v>
      </c>
      <c r="VZJ4748" t="s">
        <v>131</v>
      </c>
      <c r="VZK4748" t="s">
        <v>102</v>
      </c>
      <c r="VZL4748" t="s">
        <v>103</v>
      </c>
      <c r="VZN4748">
        <v>45</v>
      </c>
      <c r="VZO4748" t="s">
        <v>133</v>
      </c>
      <c r="VZP4748" t="s">
        <v>95</v>
      </c>
      <c r="VZQ4748" t="s">
        <v>54</v>
      </c>
      <c r="VZR4748" t="s">
        <v>93</v>
      </c>
      <c r="VZS4748" t="s">
        <v>114</v>
      </c>
      <c r="VZT4748">
        <v>42225</v>
      </c>
      <c r="VZU4748">
        <v>42225</v>
      </c>
      <c r="VZV4748">
        <v>900</v>
      </c>
      <c r="WAA4748">
        <v>900</v>
      </c>
      <c r="WAF4748" t="s">
        <v>3619</v>
      </c>
      <c r="WAK4748">
        <v>42225</v>
      </c>
      <c r="WAL4748" t="s">
        <v>131</v>
      </c>
      <c r="WAM4748" t="s">
        <v>1169</v>
      </c>
      <c r="WAN4748" t="s">
        <v>58</v>
      </c>
      <c r="WAO4748" t="s">
        <v>629</v>
      </c>
      <c r="WAP4748" t="s">
        <v>131</v>
      </c>
      <c r="WAQ4748" t="s">
        <v>102</v>
      </c>
      <c r="WAR4748" t="s">
        <v>103</v>
      </c>
      <c r="WAT4748">
        <v>45</v>
      </c>
      <c r="WAU4748" t="s">
        <v>133</v>
      </c>
      <c r="WAV4748" t="s">
        <v>95</v>
      </c>
      <c r="WAW4748" t="s">
        <v>54</v>
      </c>
      <c r="WAX4748" t="s">
        <v>93</v>
      </c>
      <c r="WAY4748" t="s">
        <v>114</v>
      </c>
      <c r="WAZ4748">
        <v>42225</v>
      </c>
      <c r="WBA4748">
        <v>42225</v>
      </c>
      <c r="WBB4748">
        <v>900</v>
      </c>
      <c r="WBG4748">
        <v>900</v>
      </c>
      <c r="WBL4748" t="s">
        <v>3619</v>
      </c>
      <c r="WBQ4748">
        <v>42225</v>
      </c>
      <c r="WBR4748" t="s">
        <v>131</v>
      </c>
      <c r="WBS4748" t="s">
        <v>1169</v>
      </c>
      <c r="WBT4748" t="s">
        <v>58</v>
      </c>
      <c r="WBU4748" t="s">
        <v>629</v>
      </c>
      <c r="WBV4748" t="s">
        <v>131</v>
      </c>
      <c r="WBW4748" t="s">
        <v>102</v>
      </c>
      <c r="WBX4748" t="s">
        <v>103</v>
      </c>
      <c r="WBZ4748">
        <v>45</v>
      </c>
      <c r="WCA4748" t="s">
        <v>133</v>
      </c>
      <c r="WCB4748" t="s">
        <v>95</v>
      </c>
      <c r="WCC4748" t="s">
        <v>54</v>
      </c>
      <c r="WCD4748" t="s">
        <v>93</v>
      </c>
      <c r="WCE4748" t="s">
        <v>114</v>
      </c>
      <c r="WCF4748">
        <v>42225</v>
      </c>
      <c r="WCG4748">
        <v>42225</v>
      </c>
      <c r="WCH4748">
        <v>900</v>
      </c>
      <c r="WCM4748">
        <v>900</v>
      </c>
      <c r="WCR4748" t="s">
        <v>3619</v>
      </c>
      <c r="WCW4748">
        <v>42225</v>
      </c>
      <c r="WCX4748" t="s">
        <v>131</v>
      </c>
      <c r="WCY4748" t="s">
        <v>1169</v>
      </c>
      <c r="WCZ4748" t="s">
        <v>58</v>
      </c>
      <c r="WDA4748" t="s">
        <v>629</v>
      </c>
      <c r="WDB4748" t="s">
        <v>131</v>
      </c>
      <c r="WDC4748" t="s">
        <v>102</v>
      </c>
      <c r="WDD4748" t="s">
        <v>103</v>
      </c>
      <c r="WDF4748">
        <v>45</v>
      </c>
      <c r="WDG4748" t="s">
        <v>133</v>
      </c>
      <c r="WDH4748" t="s">
        <v>95</v>
      </c>
      <c r="WDI4748" t="s">
        <v>54</v>
      </c>
      <c r="WDJ4748" t="s">
        <v>93</v>
      </c>
      <c r="WDK4748" t="s">
        <v>114</v>
      </c>
      <c r="WDL4748">
        <v>42225</v>
      </c>
      <c r="WDM4748">
        <v>42225</v>
      </c>
      <c r="WDN4748">
        <v>900</v>
      </c>
      <c r="WDS4748">
        <v>900</v>
      </c>
      <c r="WDX4748" t="s">
        <v>3619</v>
      </c>
      <c r="WEC4748">
        <v>42225</v>
      </c>
      <c r="WED4748" t="s">
        <v>131</v>
      </c>
      <c r="WEE4748" t="s">
        <v>1169</v>
      </c>
      <c r="WEF4748" t="s">
        <v>58</v>
      </c>
      <c r="WEG4748" t="s">
        <v>629</v>
      </c>
      <c r="WEH4748" t="s">
        <v>131</v>
      </c>
      <c r="WEI4748" t="s">
        <v>102</v>
      </c>
      <c r="WEJ4748" t="s">
        <v>103</v>
      </c>
      <c r="WEL4748">
        <v>45</v>
      </c>
      <c r="WEM4748" t="s">
        <v>133</v>
      </c>
      <c r="WEN4748" t="s">
        <v>95</v>
      </c>
      <c r="WEO4748" t="s">
        <v>54</v>
      </c>
      <c r="WEP4748" t="s">
        <v>93</v>
      </c>
      <c r="WEQ4748" t="s">
        <v>114</v>
      </c>
      <c r="WER4748">
        <v>42225</v>
      </c>
      <c r="WES4748">
        <v>42225</v>
      </c>
      <c r="WET4748">
        <v>900</v>
      </c>
      <c r="WEY4748">
        <v>900</v>
      </c>
      <c r="WFD4748" t="s">
        <v>3619</v>
      </c>
      <c r="WFI4748">
        <v>42225</v>
      </c>
      <c r="WFJ4748" t="s">
        <v>131</v>
      </c>
      <c r="WFK4748" t="s">
        <v>1169</v>
      </c>
      <c r="WFL4748" t="s">
        <v>58</v>
      </c>
      <c r="WFM4748" t="s">
        <v>629</v>
      </c>
      <c r="WFN4748" t="s">
        <v>131</v>
      </c>
      <c r="WFO4748" t="s">
        <v>102</v>
      </c>
      <c r="WFP4748" t="s">
        <v>103</v>
      </c>
      <c r="WFR4748">
        <v>45</v>
      </c>
      <c r="WFS4748" t="s">
        <v>133</v>
      </c>
      <c r="WFT4748" t="s">
        <v>95</v>
      </c>
      <c r="WFU4748" t="s">
        <v>54</v>
      </c>
      <c r="WFV4748" t="s">
        <v>93</v>
      </c>
      <c r="WFW4748" t="s">
        <v>114</v>
      </c>
      <c r="WFX4748">
        <v>42225</v>
      </c>
      <c r="WFY4748">
        <v>42225</v>
      </c>
      <c r="WFZ4748">
        <v>900</v>
      </c>
      <c r="WGE4748">
        <v>900</v>
      </c>
      <c r="WGJ4748" t="s">
        <v>3619</v>
      </c>
      <c r="WGO4748">
        <v>42225</v>
      </c>
      <c r="WGP4748" t="s">
        <v>131</v>
      </c>
      <c r="WGQ4748" t="s">
        <v>1169</v>
      </c>
      <c r="WGR4748" t="s">
        <v>58</v>
      </c>
      <c r="WGS4748" t="s">
        <v>629</v>
      </c>
      <c r="WGT4748" t="s">
        <v>131</v>
      </c>
      <c r="WGU4748" t="s">
        <v>102</v>
      </c>
      <c r="WGV4748" t="s">
        <v>103</v>
      </c>
      <c r="WGX4748">
        <v>45</v>
      </c>
      <c r="WGY4748" t="s">
        <v>133</v>
      </c>
      <c r="WGZ4748" t="s">
        <v>95</v>
      </c>
      <c r="WHA4748" t="s">
        <v>54</v>
      </c>
      <c r="WHB4748" t="s">
        <v>93</v>
      </c>
      <c r="WHC4748" t="s">
        <v>114</v>
      </c>
      <c r="WHD4748">
        <v>42225</v>
      </c>
      <c r="WHE4748">
        <v>42225</v>
      </c>
      <c r="WHF4748">
        <v>900</v>
      </c>
      <c r="WHK4748">
        <v>900</v>
      </c>
      <c r="WHP4748" t="s">
        <v>3619</v>
      </c>
      <c r="WHU4748">
        <v>42225</v>
      </c>
      <c r="WHV4748" t="s">
        <v>131</v>
      </c>
      <c r="WHW4748" t="s">
        <v>1169</v>
      </c>
      <c r="WHX4748" t="s">
        <v>58</v>
      </c>
      <c r="WHY4748" t="s">
        <v>629</v>
      </c>
      <c r="WHZ4748" t="s">
        <v>131</v>
      </c>
      <c r="WIA4748" t="s">
        <v>102</v>
      </c>
      <c r="WIB4748" t="s">
        <v>103</v>
      </c>
      <c r="WID4748">
        <v>45</v>
      </c>
      <c r="WIE4748" t="s">
        <v>133</v>
      </c>
      <c r="WIF4748" t="s">
        <v>95</v>
      </c>
      <c r="WIG4748" t="s">
        <v>54</v>
      </c>
      <c r="WIH4748" t="s">
        <v>93</v>
      </c>
      <c r="WII4748" t="s">
        <v>114</v>
      </c>
      <c r="WIJ4748">
        <v>42225</v>
      </c>
      <c r="WIK4748">
        <v>42225</v>
      </c>
      <c r="WIL4748">
        <v>900</v>
      </c>
      <c r="WIQ4748">
        <v>900</v>
      </c>
      <c r="WIV4748" t="s">
        <v>3619</v>
      </c>
      <c r="WJA4748">
        <v>42225</v>
      </c>
      <c r="WJB4748" t="s">
        <v>131</v>
      </c>
      <c r="WJC4748" t="s">
        <v>1169</v>
      </c>
      <c r="WJD4748" t="s">
        <v>58</v>
      </c>
      <c r="WJE4748" t="s">
        <v>629</v>
      </c>
      <c r="WJF4748" t="s">
        <v>131</v>
      </c>
      <c r="WJG4748" t="s">
        <v>102</v>
      </c>
      <c r="WJH4748" t="s">
        <v>103</v>
      </c>
      <c r="WJJ4748">
        <v>45</v>
      </c>
      <c r="WJK4748" t="s">
        <v>133</v>
      </c>
      <c r="WJL4748" t="s">
        <v>95</v>
      </c>
      <c r="WJM4748" t="s">
        <v>54</v>
      </c>
      <c r="WJN4748" t="s">
        <v>93</v>
      </c>
      <c r="WJO4748" t="s">
        <v>114</v>
      </c>
      <c r="WJP4748">
        <v>42225</v>
      </c>
      <c r="WJQ4748">
        <v>42225</v>
      </c>
      <c r="WJR4748">
        <v>900</v>
      </c>
      <c r="WJW4748">
        <v>900</v>
      </c>
      <c r="WKB4748" t="s">
        <v>3619</v>
      </c>
      <c r="WKG4748">
        <v>42225</v>
      </c>
      <c r="WKH4748" t="s">
        <v>131</v>
      </c>
      <c r="WKI4748" t="s">
        <v>1169</v>
      </c>
      <c r="WKJ4748" t="s">
        <v>58</v>
      </c>
      <c r="WKK4748" t="s">
        <v>629</v>
      </c>
      <c r="WKL4748" t="s">
        <v>131</v>
      </c>
      <c r="WKM4748" t="s">
        <v>102</v>
      </c>
      <c r="WKN4748" t="s">
        <v>103</v>
      </c>
      <c r="WKP4748">
        <v>45</v>
      </c>
      <c r="WKQ4748" t="s">
        <v>133</v>
      </c>
      <c r="WKR4748" t="s">
        <v>95</v>
      </c>
      <c r="WKS4748" t="s">
        <v>54</v>
      </c>
      <c r="WKT4748" t="s">
        <v>93</v>
      </c>
      <c r="WKU4748" t="s">
        <v>114</v>
      </c>
      <c r="WKV4748">
        <v>42225</v>
      </c>
      <c r="WKW4748">
        <v>42225</v>
      </c>
      <c r="WKX4748">
        <v>900</v>
      </c>
      <c r="WLC4748">
        <v>900</v>
      </c>
      <c r="WLH4748" t="s">
        <v>3619</v>
      </c>
      <c r="WLM4748">
        <v>42225</v>
      </c>
      <c r="WLN4748" t="s">
        <v>131</v>
      </c>
      <c r="WLO4748" t="s">
        <v>1169</v>
      </c>
      <c r="WLP4748" t="s">
        <v>58</v>
      </c>
      <c r="WLQ4748" t="s">
        <v>629</v>
      </c>
      <c r="WLR4748" t="s">
        <v>131</v>
      </c>
      <c r="WLS4748" t="s">
        <v>102</v>
      </c>
      <c r="WLT4748" t="s">
        <v>103</v>
      </c>
      <c r="WLV4748">
        <v>45</v>
      </c>
      <c r="WLW4748" t="s">
        <v>133</v>
      </c>
      <c r="WLX4748" t="s">
        <v>95</v>
      </c>
      <c r="WLY4748" t="s">
        <v>54</v>
      </c>
      <c r="WLZ4748" t="s">
        <v>93</v>
      </c>
      <c r="WMA4748" t="s">
        <v>114</v>
      </c>
      <c r="WMB4748">
        <v>42225</v>
      </c>
      <c r="WMC4748">
        <v>42225</v>
      </c>
      <c r="WMD4748">
        <v>900</v>
      </c>
      <c r="WMI4748">
        <v>900</v>
      </c>
      <c r="WMN4748" t="s">
        <v>3619</v>
      </c>
      <c r="WMS4748">
        <v>42225</v>
      </c>
      <c r="WMT4748" t="s">
        <v>131</v>
      </c>
      <c r="WMU4748" t="s">
        <v>1169</v>
      </c>
      <c r="WMV4748" t="s">
        <v>58</v>
      </c>
      <c r="WMW4748" t="s">
        <v>629</v>
      </c>
      <c r="WMX4748" t="s">
        <v>131</v>
      </c>
      <c r="WMY4748" t="s">
        <v>102</v>
      </c>
      <c r="WMZ4748" t="s">
        <v>103</v>
      </c>
      <c r="WNB4748">
        <v>45</v>
      </c>
      <c r="WNC4748" t="s">
        <v>133</v>
      </c>
      <c r="WND4748" t="s">
        <v>95</v>
      </c>
      <c r="WNE4748" t="s">
        <v>54</v>
      </c>
      <c r="WNF4748" t="s">
        <v>93</v>
      </c>
      <c r="WNG4748" t="s">
        <v>114</v>
      </c>
      <c r="WNH4748">
        <v>42225</v>
      </c>
      <c r="WNI4748">
        <v>42225</v>
      </c>
      <c r="WNJ4748">
        <v>900</v>
      </c>
      <c r="WNO4748">
        <v>900</v>
      </c>
      <c r="WNT4748" t="s">
        <v>3619</v>
      </c>
      <c r="WNY4748">
        <v>42225</v>
      </c>
      <c r="WNZ4748" t="s">
        <v>131</v>
      </c>
      <c r="WOA4748" t="s">
        <v>1169</v>
      </c>
      <c r="WOB4748" t="s">
        <v>58</v>
      </c>
      <c r="WOC4748" t="s">
        <v>629</v>
      </c>
      <c r="WOD4748" t="s">
        <v>131</v>
      </c>
      <c r="WOE4748" t="s">
        <v>102</v>
      </c>
      <c r="WOF4748" t="s">
        <v>103</v>
      </c>
      <c r="WOH4748">
        <v>45</v>
      </c>
      <c r="WOI4748" t="s">
        <v>133</v>
      </c>
      <c r="WOJ4748" t="s">
        <v>95</v>
      </c>
      <c r="WOK4748" t="s">
        <v>54</v>
      </c>
      <c r="WOL4748" t="s">
        <v>93</v>
      </c>
      <c r="WOM4748" t="s">
        <v>114</v>
      </c>
      <c r="WON4748">
        <v>42225</v>
      </c>
      <c r="WOO4748">
        <v>42225</v>
      </c>
      <c r="WOP4748">
        <v>900</v>
      </c>
      <c r="WOU4748">
        <v>900</v>
      </c>
      <c r="WOZ4748" t="s">
        <v>3619</v>
      </c>
      <c r="WPE4748">
        <v>42225</v>
      </c>
      <c r="WPF4748" t="s">
        <v>131</v>
      </c>
      <c r="WPG4748" t="s">
        <v>1169</v>
      </c>
      <c r="WPH4748" t="s">
        <v>58</v>
      </c>
      <c r="WPI4748" t="s">
        <v>629</v>
      </c>
      <c r="WPJ4748" t="s">
        <v>131</v>
      </c>
      <c r="WPK4748" t="s">
        <v>102</v>
      </c>
      <c r="WPL4748" t="s">
        <v>103</v>
      </c>
      <c r="WPN4748">
        <v>45</v>
      </c>
      <c r="WPO4748" t="s">
        <v>133</v>
      </c>
      <c r="WPP4748" t="s">
        <v>95</v>
      </c>
      <c r="WPQ4748" t="s">
        <v>54</v>
      </c>
      <c r="WPR4748" t="s">
        <v>93</v>
      </c>
      <c r="WPS4748" t="s">
        <v>114</v>
      </c>
      <c r="WPT4748">
        <v>42225</v>
      </c>
      <c r="WPU4748">
        <v>42225</v>
      </c>
      <c r="WPV4748">
        <v>900</v>
      </c>
      <c r="WQA4748">
        <v>900</v>
      </c>
      <c r="WQF4748" t="s">
        <v>3619</v>
      </c>
      <c r="WQK4748">
        <v>42225</v>
      </c>
      <c r="WQL4748" t="s">
        <v>131</v>
      </c>
      <c r="WQM4748" t="s">
        <v>1169</v>
      </c>
      <c r="WQN4748" t="s">
        <v>58</v>
      </c>
      <c r="WQO4748" t="s">
        <v>629</v>
      </c>
      <c r="WQP4748" t="s">
        <v>131</v>
      </c>
      <c r="WQQ4748" t="s">
        <v>102</v>
      </c>
      <c r="WQR4748" t="s">
        <v>103</v>
      </c>
      <c r="WQT4748">
        <v>45</v>
      </c>
      <c r="WQU4748" t="s">
        <v>133</v>
      </c>
      <c r="WQV4748" t="s">
        <v>95</v>
      </c>
      <c r="WQW4748" t="s">
        <v>54</v>
      </c>
      <c r="WQX4748" t="s">
        <v>93</v>
      </c>
      <c r="WQY4748" t="s">
        <v>114</v>
      </c>
      <c r="WQZ4748">
        <v>42225</v>
      </c>
      <c r="WRA4748">
        <v>42225</v>
      </c>
      <c r="WRB4748">
        <v>900</v>
      </c>
      <c r="WRG4748">
        <v>900</v>
      </c>
      <c r="WRL4748" t="s">
        <v>3619</v>
      </c>
      <c r="WRQ4748">
        <v>42225</v>
      </c>
      <c r="WRR4748" t="s">
        <v>131</v>
      </c>
      <c r="WRS4748" t="s">
        <v>1169</v>
      </c>
      <c r="WRT4748" t="s">
        <v>58</v>
      </c>
      <c r="WRU4748" t="s">
        <v>629</v>
      </c>
      <c r="WRV4748" t="s">
        <v>131</v>
      </c>
      <c r="WRW4748" t="s">
        <v>102</v>
      </c>
      <c r="WRX4748" t="s">
        <v>103</v>
      </c>
      <c r="WRZ4748">
        <v>45</v>
      </c>
      <c r="WSA4748" t="s">
        <v>133</v>
      </c>
      <c r="WSB4748" t="s">
        <v>95</v>
      </c>
      <c r="WSC4748" t="s">
        <v>54</v>
      </c>
      <c r="WSD4748" t="s">
        <v>93</v>
      </c>
      <c r="WSE4748" t="s">
        <v>114</v>
      </c>
      <c r="WSF4748">
        <v>42225</v>
      </c>
      <c r="WSG4748">
        <v>42225</v>
      </c>
      <c r="WSH4748">
        <v>900</v>
      </c>
      <c r="WSM4748">
        <v>900</v>
      </c>
      <c r="WSR4748" t="s">
        <v>3619</v>
      </c>
      <c r="WSW4748">
        <v>42225</v>
      </c>
      <c r="WSX4748" t="s">
        <v>131</v>
      </c>
      <c r="WSY4748" t="s">
        <v>1169</v>
      </c>
      <c r="WSZ4748" t="s">
        <v>58</v>
      </c>
      <c r="WTA4748" t="s">
        <v>629</v>
      </c>
      <c r="WTB4748" t="s">
        <v>131</v>
      </c>
      <c r="WTC4748" t="s">
        <v>102</v>
      </c>
      <c r="WTD4748" t="s">
        <v>103</v>
      </c>
      <c r="WTF4748">
        <v>45</v>
      </c>
      <c r="WTG4748" t="s">
        <v>133</v>
      </c>
      <c r="WTH4748" t="s">
        <v>95</v>
      </c>
      <c r="WTI4748" t="s">
        <v>54</v>
      </c>
      <c r="WTJ4748" t="s">
        <v>93</v>
      </c>
      <c r="WTK4748" t="s">
        <v>114</v>
      </c>
      <c r="WTL4748">
        <v>42225</v>
      </c>
      <c r="WTM4748">
        <v>42225</v>
      </c>
      <c r="WTN4748">
        <v>900</v>
      </c>
      <c r="WTS4748">
        <v>900</v>
      </c>
      <c r="WTX4748" t="s">
        <v>3619</v>
      </c>
      <c r="WUC4748">
        <v>42225</v>
      </c>
      <c r="WUD4748" t="s">
        <v>131</v>
      </c>
      <c r="WUE4748" t="s">
        <v>1169</v>
      </c>
      <c r="WUF4748" t="s">
        <v>58</v>
      </c>
      <c r="WUG4748" t="s">
        <v>629</v>
      </c>
      <c r="WUH4748" t="s">
        <v>131</v>
      </c>
      <c r="WUI4748" t="s">
        <v>102</v>
      </c>
      <c r="WUJ4748" t="s">
        <v>103</v>
      </c>
      <c r="WUL4748">
        <v>45</v>
      </c>
      <c r="WUM4748" t="s">
        <v>133</v>
      </c>
      <c r="WUN4748" t="s">
        <v>95</v>
      </c>
      <c r="WUO4748" t="s">
        <v>54</v>
      </c>
      <c r="WUP4748" t="s">
        <v>93</v>
      </c>
      <c r="WUQ4748" t="s">
        <v>114</v>
      </c>
      <c r="WUR4748">
        <v>42225</v>
      </c>
      <c r="WUS4748">
        <v>42225</v>
      </c>
      <c r="WUT4748">
        <v>900</v>
      </c>
      <c r="WUY4748">
        <v>900</v>
      </c>
      <c r="WVD4748" t="s">
        <v>3619</v>
      </c>
      <c r="WVI4748">
        <v>42225</v>
      </c>
      <c r="WVJ4748" t="s">
        <v>131</v>
      </c>
      <c r="WVK4748" t="s">
        <v>1169</v>
      </c>
      <c r="WVL4748" t="s">
        <v>58</v>
      </c>
      <c r="WVM4748" t="s">
        <v>629</v>
      </c>
      <c r="WVN4748" t="s">
        <v>131</v>
      </c>
      <c r="WVO4748" t="s">
        <v>102</v>
      </c>
      <c r="WVP4748" t="s">
        <v>103</v>
      </c>
      <c r="WVR4748">
        <v>45</v>
      </c>
      <c r="WVS4748" t="s">
        <v>133</v>
      </c>
      <c r="WVT4748" t="s">
        <v>95</v>
      </c>
      <c r="WVU4748" t="s">
        <v>54</v>
      </c>
      <c r="WVV4748" t="s">
        <v>93</v>
      </c>
      <c r="WVW4748" t="s">
        <v>114</v>
      </c>
      <c r="WVX4748">
        <v>42225</v>
      </c>
      <c r="WVY4748">
        <v>42225</v>
      </c>
      <c r="WVZ4748">
        <v>900</v>
      </c>
      <c r="WWE4748">
        <v>900</v>
      </c>
      <c r="WWJ4748" t="s">
        <v>3619</v>
      </c>
      <c r="WWO4748">
        <v>42225</v>
      </c>
      <c r="WWP4748" t="s">
        <v>131</v>
      </c>
      <c r="WWQ4748" t="s">
        <v>1169</v>
      </c>
      <c r="WWR4748" t="s">
        <v>58</v>
      </c>
      <c r="WWS4748" t="s">
        <v>629</v>
      </c>
      <c r="WWT4748" t="s">
        <v>131</v>
      </c>
      <c r="WWU4748" t="s">
        <v>102</v>
      </c>
      <c r="WWV4748" t="s">
        <v>103</v>
      </c>
      <c r="WWX4748">
        <v>45</v>
      </c>
      <c r="WWY4748" t="s">
        <v>133</v>
      </c>
      <c r="WWZ4748" t="s">
        <v>95</v>
      </c>
      <c r="WXA4748" t="s">
        <v>54</v>
      </c>
      <c r="WXB4748" t="s">
        <v>93</v>
      </c>
      <c r="WXC4748" t="s">
        <v>114</v>
      </c>
      <c r="WXD4748">
        <v>42225</v>
      </c>
      <c r="WXE4748">
        <v>42225</v>
      </c>
      <c r="WXF4748">
        <v>900</v>
      </c>
      <c r="WXK4748">
        <v>900</v>
      </c>
      <c r="WXP4748" t="s">
        <v>3619</v>
      </c>
      <c r="WXU4748">
        <v>42225</v>
      </c>
      <c r="WXV4748" t="s">
        <v>131</v>
      </c>
      <c r="WXW4748" t="s">
        <v>1169</v>
      </c>
      <c r="WXX4748" t="s">
        <v>58</v>
      </c>
      <c r="WXY4748" t="s">
        <v>629</v>
      </c>
      <c r="WXZ4748" t="s">
        <v>131</v>
      </c>
      <c r="WYA4748" t="s">
        <v>102</v>
      </c>
      <c r="WYB4748" t="s">
        <v>103</v>
      </c>
      <c r="WYD4748">
        <v>45</v>
      </c>
      <c r="WYE4748" t="s">
        <v>133</v>
      </c>
      <c r="WYF4748" t="s">
        <v>95</v>
      </c>
      <c r="WYG4748" t="s">
        <v>54</v>
      </c>
      <c r="WYH4748" t="s">
        <v>93</v>
      </c>
      <c r="WYI4748" t="s">
        <v>114</v>
      </c>
      <c r="WYJ4748">
        <v>42225</v>
      </c>
      <c r="WYK4748">
        <v>42225</v>
      </c>
      <c r="WYL4748">
        <v>900</v>
      </c>
      <c r="WYQ4748">
        <v>900</v>
      </c>
      <c r="WYV4748" t="s">
        <v>3619</v>
      </c>
      <c r="WZA4748">
        <v>42225</v>
      </c>
      <c r="WZB4748" t="s">
        <v>131</v>
      </c>
      <c r="WZC4748" t="s">
        <v>1169</v>
      </c>
      <c r="WZD4748" t="s">
        <v>58</v>
      </c>
      <c r="WZE4748" t="s">
        <v>629</v>
      </c>
      <c r="WZF4748" t="s">
        <v>131</v>
      </c>
      <c r="WZG4748" t="s">
        <v>102</v>
      </c>
      <c r="WZH4748" t="s">
        <v>103</v>
      </c>
      <c r="WZJ4748">
        <v>45</v>
      </c>
      <c r="WZK4748" t="s">
        <v>133</v>
      </c>
      <c r="WZL4748" t="s">
        <v>95</v>
      </c>
      <c r="WZM4748" t="s">
        <v>54</v>
      </c>
      <c r="WZN4748" t="s">
        <v>93</v>
      </c>
      <c r="WZO4748" t="s">
        <v>114</v>
      </c>
      <c r="WZP4748">
        <v>42225</v>
      </c>
      <c r="WZQ4748">
        <v>42225</v>
      </c>
      <c r="WZR4748">
        <v>900</v>
      </c>
      <c r="WZW4748">
        <v>900</v>
      </c>
      <c r="XAB4748" t="s">
        <v>3619</v>
      </c>
      <c r="XAG4748">
        <v>42225</v>
      </c>
      <c r="XAH4748" t="s">
        <v>131</v>
      </c>
      <c r="XAI4748" t="s">
        <v>1169</v>
      </c>
      <c r="XAJ4748" t="s">
        <v>58</v>
      </c>
      <c r="XAK4748" t="s">
        <v>629</v>
      </c>
      <c r="XAL4748" t="s">
        <v>131</v>
      </c>
      <c r="XAM4748" t="s">
        <v>102</v>
      </c>
      <c r="XAN4748" t="s">
        <v>103</v>
      </c>
      <c r="XAP4748">
        <v>45</v>
      </c>
      <c r="XAQ4748" t="s">
        <v>133</v>
      </c>
      <c r="XAR4748" t="s">
        <v>95</v>
      </c>
      <c r="XAS4748" t="s">
        <v>54</v>
      </c>
      <c r="XAT4748" t="s">
        <v>93</v>
      </c>
      <c r="XAU4748" t="s">
        <v>114</v>
      </c>
      <c r="XAV4748">
        <v>42225</v>
      </c>
      <c r="XAW4748">
        <v>42225</v>
      </c>
      <c r="XAX4748">
        <v>900</v>
      </c>
      <c r="XBC4748">
        <v>900</v>
      </c>
      <c r="XBH4748" t="s">
        <v>3619</v>
      </c>
      <c r="XBM4748">
        <v>42225</v>
      </c>
      <c r="XBN4748" t="s">
        <v>131</v>
      </c>
      <c r="XBO4748" t="s">
        <v>1169</v>
      </c>
      <c r="XBP4748" t="s">
        <v>58</v>
      </c>
      <c r="XBQ4748" t="s">
        <v>629</v>
      </c>
      <c r="XBR4748" t="s">
        <v>131</v>
      </c>
      <c r="XBS4748" t="s">
        <v>102</v>
      </c>
      <c r="XBT4748" t="s">
        <v>103</v>
      </c>
      <c r="XBV4748">
        <v>45</v>
      </c>
      <c r="XBW4748" t="s">
        <v>133</v>
      </c>
      <c r="XBX4748" t="s">
        <v>95</v>
      </c>
      <c r="XBY4748" t="s">
        <v>54</v>
      </c>
      <c r="XBZ4748" t="s">
        <v>93</v>
      </c>
      <c r="XCA4748" t="s">
        <v>114</v>
      </c>
      <c r="XCB4748">
        <v>42225</v>
      </c>
      <c r="XCC4748">
        <v>42225</v>
      </c>
      <c r="XCD4748">
        <v>900</v>
      </c>
      <c r="XCI4748">
        <v>900</v>
      </c>
      <c r="XCN4748" t="s">
        <v>3619</v>
      </c>
      <c r="XCS4748">
        <v>42225</v>
      </c>
      <c r="XCT4748" t="s">
        <v>131</v>
      </c>
      <c r="XCU4748" t="s">
        <v>1169</v>
      </c>
      <c r="XCV4748" t="s">
        <v>58</v>
      </c>
      <c r="XCW4748" t="s">
        <v>629</v>
      </c>
      <c r="XCX4748" t="s">
        <v>131</v>
      </c>
      <c r="XCY4748" t="s">
        <v>102</v>
      </c>
      <c r="XCZ4748" t="s">
        <v>103</v>
      </c>
      <c r="XDB4748">
        <v>45</v>
      </c>
      <c r="XDC4748" t="s">
        <v>133</v>
      </c>
      <c r="XDD4748" t="s">
        <v>95</v>
      </c>
      <c r="XDE4748" t="s">
        <v>54</v>
      </c>
      <c r="XDF4748" t="s">
        <v>93</v>
      </c>
      <c r="XDG4748" t="s">
        <v>114</v>
      </c>
      <c r="XDH4748">
        <v>42225</v>
      </c>
      <c r="XDI4748">
        <v>42225</v>
      </c>
      <c r="XDJ4748">
        <v>900</v>
      </c>
      <c r="XDO4748">
        <v>900</v>
      </c>
      <c r="XDT4748" t="s">
        <v>3619</v>
      </c>
      <c r="XDY4748">
        <v>42225</v>
      </c>
      <c r="XDZ4748" t="s">
        <v>131</v>
      </c>
      <c r="XEA4748" t="s">
        <v>1169</v>
      </c>
      <c r="XEB4748" t="s">
        <v>58</v>
      </c>
      <c r="XEC4748" t="s">
        <v>629</v>
      </c>
      <c r="XED4748" t="s">
        <v>131</v>
      </c>
      <c r="XEE4748" t="s">
        <v>102</v>
      </c>
      <c r="XEF4748" t="s">
        <v>103</v>
      </c>
      <c r="XEH4748">
        <v>45</v>
      </c>
      <c r="XEI4748" t="s">
        <v>133</v>
      </c>
      <c r="XEJ4748" t="s">
        <v>95</v>
      </c>
      <c r="XEK4748" t="s">
        <v>54</v>
      </c>
      <c r="XEL4748" t="s">
        <v>93</v>
      </c>
      <c r="XEM4748" t="s">
        <v>114</v>
      </c>
      <c r="XEN4748">
        <v>42225</v>
      </c>
      <c r="XEO4748">
        <v>42225</v>
      </c>
      <c r="XEP4748">
        <v>900</v>
      </c>
      <c r="XEU4748">
        <v>900</v>
      </c>
      <c r="XEZ4748" t="s">
        <v>3619</v>
      </c>
    </row>
    <row r="4749" spans="1:1020 1025:2044 2049:3068 3073:4092 4097:5116 5121:6140 6145:7164 7169:8188 8193:9212 9217:10236 10241:11260 11265:12284 12289:13308 13313:14332 14337:15356 15361:16380">
      <c r="A4749" s="57">
        <v>42225</v>
      </c>
      <c r="B4749" t="s">
        <v>570</v>
      </c>
      <c r="C4749" t="s">
        <v>89</v>
      </c>
      <c r="D4749" t="s">
        <v>58</v>
      </c>
      <c r="E4749" t="s">
        <v>606</v>
      </c>
      <c r="F4749" t="s">
        <v>570</v>
      </c>
      <c r="G4749" t="s">
        <v>4</v>
      </c>
      <c r="H4749" t="s">
        <v>115</v>
      </c>
      <c r="I4749" t="s">
        <v>613</v>
      </c>
      <c r="J4749">
        <v>1</v>
      </c>
      <c r="K4749" t="s">
        <v>614</v>
      </c>
      <c r="L4749" t="s">
        <v>91</v>
      </c>
      <c r="M4749" t="s">
        <v>54</v>
      </c>
      <c r="N4749" t="s">
        <v>93</v>
      </c>
      <c r="O4749" t="s">
        <v>114</v>
      </c>
      <c r="P4749">
        <v>42194</v>
      </c>
      <c r="Q4749">
        <v>42195</v>
      </c>
      <c r="R4749">
        <v>135</v>
      </c>
      <c r="W4749">
        <v>135</v>
      </c>
      <c r="AB4749" t="s">
        <v>5417</v>
      </c>
    </row>
    <row r="4750" spans="1:1020 1025:2044 2049:3068 3073:4092 4097:5116 5121:6140 6145:7164 7169:8188 8193:9212 9217:10236 10241:11260 11265:12284 12289:13308 13313:14332 14337:15356 15361:16380">
      <c r="A4750" s="57">
        <v>42225</v>
      </c>
      <c r="B4750" t="s">
        <v>570</v>
      </c>
      <c r="C4750" t="s">
        <v>89</v>
      </c>
      <c r="D4750" t="s">
        <v>58</v>
      </c>
      <c r="E4750" t="s">
        <v>606</v>
      </c>
      <c r="F4750" t="s">
        <v>570</v>
      </c>
      <c r="G4750" t="s">
        <v>4</v>
      </c>
      <c r="H4750" t="s">
        <v>115</v>
      </c>
      <c r="I4750" t="s">
        <v>613</v>
      </c>
      <c r="J4750">
        <v>1</v>
      </c>
      <c r="K4750" t="s">
        <v>614</v>
      </c>
      <c r="L4750" t="s">
        <v>91</v>
      </c>
      <c r="M4750" t="s">
        <v>54</v>
      </c>
      <c r="N4750" t="s">
        <v>93</v>
      </c>
      <c r="O4750" t="s">
        <v>114</v>
      </c>
      <c r="P4750">
        <v>42223</v>
      </c>
      <c r="Q4750">
        <v>42225</v>
      </c>
      <c r="R4750">
        <v>95</v>
      </c>
      <c r="W4750">
        <v>95</v>
      </c>
      <c r="AB4750" t="s">
        <v>5418</v>
      </c>
      <c r="AJ4750" t="s">
        <v>58</v>
      </c>
      <c r="AK4750" t="s">
        <v>629</v>
      </c>
      <c r="AL4750" t="s">
        <v>131</v>
      </c>
      <c r="AM4750" t="s">
        <v>102</v>
      </c>
      <c r="AN4750" t="s">
        <v>103</v>
      </c>
      <c r="AP4750">
        <v>45</v>
      </c>
      <c r="AQ4750" t="s">
        <v>133</v>
      </c>
      <c r="AR4750" t="s">
        <v>95</v>
      </c>
      <c r="AS4750" t="s">
        <v>54</v>
      </c>
      <c r="AT4750" t="s">
        <v>93</v>
      </c>
      <c r="AU4750" t="s">
        <v>114</v>
      </c>
      <c r="AV4750">
        <v>42225</v>
      </c>
      <c r="AW4750">
        <v>42225</v>
      </c>
      <c r="AX4750">
        <v>900</v>
      </c>
      <c r="BC4750">
        <v>900</v>
      </c>
      <c r="BH4750" t="s">
        <v>3619</v>
      </c>
      <c r="BM4750">
        <v>42225</v>
      </c>
      <c r="BN4750" t="s">
        <v>131</v>
      </c>
      <c r="BO4750" t="s">
        <v>1169</v>
      </c>
      <c r="BP4750" t="s">
        <v>58</v>
      </c>
      <c r="BQ4750" t="s">
        <v>629</v>
      </c>
      <c r="BR4750" t="s">
        <v>131</v>
      </c>
      <c r="BS4750" t="s">
        <v>102</v>
      </c>
      <c r="BT4750" t="s">
        <v>103</v>
      </c>
      <c r="BV4750">
        <v>45</v>
      </c>
      <c r="BW4750" t="s">
        <v>133</v>
      </c>
      <c r="BX4750" t="s">
        <v>95</v>
      </c>
      <c r="BY4750" t="s">
        <v>54</v>
      </c>
      <c r="BZ4750" t="s">
        <v>93</v>
      </c>
      <c r="CA4750" t="s">
        <v>114</v>
      </c>
      <c r="CB4750">
        <v>42225</v>
      </c>
      <c r="CC4750">
        <v>42225</v>
      </c>
      <c r="CD4750">
        <v>900</v>
      </c>
      <c r="CI4750">
        <v>900</v>
      </c>
      <c r="CN4750" t="s">
        <v>3619</v>
      </c>
      <c r="CS4750">
        <v>42225</v>
      </c>
      <c r="CT4750" t="s">
        <v>131</v>
      </c>
      <c r="CU4750" t="s">
        <v>1169</v>
      </c>
      <c r="CV4750" t="s">
        <v>58</v>
      </c>
      <c r="CW4750" t="s">
        <v>629</v>
      </c>
      <c r="CX4750" t="s">
        <v>131</v>
      </c>
      <c r="CY4750" t="s">
        <v>102</v>
      </c>
      <c r="CZ4750" t="s">
        <v>103</v>
      </c>
      <c r="DB4750">
        <v>45</v>
      </c>
      <c r="DC4750" t="s">
        <v>133</v>
      </c>
      <c r="DD4750" t="s">
        <v>95</v>
      </c>
      <c r="DE4750" t="s">
        <v>54</v>
      </c>
      <c r="DF4750" t="s">
        <v>93</v>
      </c>
      <c r="DG4750" t="s">
        <v>114</v>
      </c>
      <c r="DH4750">
        <v>42225</v>
      </c>
      <c r="DI4750">
        <v>42225</v>
      </c>
      <c r="DJ4750">
        <v>900</v>
      </c>
      <c r="DO4750">
        <v>900</v>
      </c>
      <c r="DT4750" t="s">
        <v>3619</v>
      </c>
      <c r="DY4750">
        <v>42225</v>
      </c>
      <c r="DZ4750" t="s">
        <v>131</v>
      </c>
      <c r="EA4750" t="s">
        <v>1169</v>
      </c>
      <c r="EB4750" t="s">
        <v>58</v>
      </c>
      <c r="EC4750" t="s">
        <v>629</v>
      </c>
      <c r="ED4750" t="s">
        <v>131</v>
      </c>
      <c r="EE4750" t="s">
        <v>102</v>
      </c>
      <c r="EF4750" t="s">
        <v>103</v>
      </c>
      <c r="EH4750">
        <v>45</v>
      </c>
      <c r="EI4750" t="s">
        <v>133</v>
      </c>
      <c r="EJ4750" t="s">
        <v>95</v>
      </c>
      <c r="EK4750" t="s">
        <v>54</v>
      </c>
      <c r="EL4750" t="s">
        <v>93</v>
      </c>
      <c r="EM4750" t="s">
        <v>114</v>
      </c>
      <c r="EN4750">
        <v>42225</v>
      </c>
      <c r="EO4750">
        <v>42225</v>
      </c>
      <c r="EP4750">
        <v>900</v>
      </c>
      <c r="EU4750">
        <v>900</v>
      </c>
      <c r="EZ4750" t="s">
        <v>3619</v>
      </c>
      <c r="FE4750">
        <v>42225</v>
      </c>
      <c r="FF4750" t="s">
        <v>131</v>
      </c>
      <c r="FG4750" t="s">
        <v>1169</v>
      </c>
      <c r="FH4750" t="s">
        <v>58</v>
      </c>
      <c r="FI4750" t="s">
        <v>629</v>
      </c>
      <c r="FJ4750" t="s">
        <v>131</v>
      </c>
      <c r="FK4750" t="s">
        <v>102</v>
      </c>
      <c r="FL4750" t="s">
        <v>103</v>
      </c>
      <c r="FN4750">
        <v>45</v>
      </c>
      <c r="FO4750" t="s">
        <v>133</v>
      </c>
      <c r="FP4750" t="s">
        <v>95</v>
      </c>
      <c r="FQ4750" t="s">
        <v>54</v>
      </c>
      <c r="FR4750" t="s">
        <v>93</v>
      </c>
      <c r="FS4750" t="s">
        <v>114</v>
      </c>
      <c r="FT4750">
        <v>42225</v>
      </c>
      <c r="FU4750">
        <v>42225</v>
      </c>
      <c r="FV4750">
        <v>900</v>
      </c>
      <c r="GA4750">
        <v>900</v>
      </c>
      <c r="GF4750" t="s">
        <v>3619</v>
      </c>
      <c r="GK4750">
        <v>42225</v>
      </c>
      <c r="GL4750" t="s">
        <v>131</v>
      </c>
      <c r="GM4750" t="s">
        <v>1169</v>
      </c>
      <c r="GN4750" t="s">
        <v>58</v>
      </c>
      <c r="GO4750" t="s">
        <v>629</v>
      </c>
      <c r="GP4750" t="s">
        <v>131</v>
      </c>
      <c r="GQ4750" t="s">
        <v>102</v>
      </c>
      <c r="GR4750" t="s">
        <v>103</v>
      </c>
      <c r="GT4750">
        <v>45</v>
      </c>
      <c r="GU4750" t="s">
        <v>133</v>
      </c>
      <c r="GV4750" t="s">
        <v>95</v>
      </c>
      <c r="GW4750" t="s">
        <v>54</v>
      </c>
      <c r="GX4750" t="s">
        <v>93</v>
      </c>
      <c r="GY4750" t="s">
        <v>114</v>
      </c>
      <c r="GZ4750">
        <v>42225</v>
      </c>
      <c r="HA4750">
        <v>42225</v>
      </c>
      <c r="HB4750">
        <v>900</v>
      </c>
      <c r="HG4750">
        <v>900</v>
      </c>
      <c r="HL4750" t="s">
        <v>3619</v>
      </c>
      <c r="HQ4750">
        <v>42225</v>
      </c>
      <c r="HR4750" t="s">
        <v>131</v>
      </c>
      <c r="HS4750" t="s">
        <v>1169</v>
      </c>
      <c r="HT4750" t="s">
        <v>58</v>
      </c>
      <c r="HU4750" t="s">
        <v>629</v>
      </c>
      <c r="HV4750" t="s">
        <v>131</v>
      </c>
      <c r="HW4750" t="s">
        <v>102</v>
      </c>
      <c r="HX4750" t="s">
        <v>103</v>
      </c>
      <c r="HZ4750">
        <v>45</v>
      </c>
      <c r="IA4750" t="s">
        <v>133</v>
      </c>
      <c r="IB4750" t="s">
        <v>95</v>
      </c>
      <c r="IC4750" t="s">
        <v>54</v>
      </c>
      <c r="ID4750" t="s">
        <v>93</v>
      </c>
      <c r="IE4750" t="s">
        <v>114</v>
      </c>
      <c r="IF4750">
        <v>42225</v>
      </c>
      <c r="IG4750">
        <v>42225</v>
      </c>
      <c r="IH4750">
        <v>900</v>
      </c>
      <c r="IM4750">
        <v>900</v>
      </c>
      <c r="IR4750" t="s">
        <v>3619</v>
      </c>
      <c r="IW4750">
        <v>42225</v>
      </c>
      <c r="IX4750" t="s">
        <v>131</v>
      </c>
      <c r="IY4750" t="s">
        <v>1169</v>
      </c>
      <c r="IZ4750" t="s">
        <v>58</v>
      </c>
      <c r="JA4750" t="s">
        <v>629</v>
      </c>
      <c r="JB4750" t="s">
        <v>131</v>
      </c>
      <c r="JC4750" t="s">
        <v>102</v>
      </c>
      <c r="JD4750" t="s">
        <v>103</v>
      </c>
      <c r="JF4750">
        <v>45</v>
      </c>
      <c r="JG4750" t="s">
        <v>133</v>
      </c>
      <c r="JH4750" t="s">
        <v>95</v>
      </c>
      <c r="JI4750" t="s">
        <v>54</v>
      </c>
      <c r="JJ4750" t="s">
        <v>93</v>
      </c>
      <c r="JK4750" t="s">
        <v>114</v>
      </c>
      <c r="JL4750">
        <v>42225</v>
      </c>
      <c r="JM4750">
        <v>42225</v>
      </c>
      <c r="JN4750">
        <v>900</v>
      </c>
      <c r="JS4750">
        <v>900</v>
      </c>
      <c r="JX4750" t="s">
        <v>3619</v>
      </c>
      <c r="KC4750">
        <v>42225</v>
      </c>
      <c r="KD4750" t="s">
        <v>131</v>
      </c>
      <c r="KE4750" t="s">
        <v>1169</v>
      </c>
      <c r="KF4750" t="s">
        <v>58</v>
      </c>
      <c r="KG4750" t="s">
        <v>629</v>
      </c>
      <c r="KH4750" t="s">
        <v>131</v>
      </c>
      <c r="KI4750" t="s">
        <v>102</v>
      </c>
      <c r="KJ4750" t="s">
        <v>103</v>
      </c>
      <c r="KL4750">
        <v>45</v>
      </c>
      <c r="KM4750" t="s">
        <v>133</v>
      </c>
      <c r="KN4750" t="s">
        <v>95</v>
      </c>
      <c r="KO4750" t="s">
        <v>54</v>
      </c>
      <c r="KP4750" t="s">
        <v>93</v>
      </c>
      <c r="KQ4750" t="s">
        <v>114</v>
      </c>
      <c r="KR4750">
        <v>42225</v>
      </c>
      <c r="KS4750">
        <v>42225</v>
      </c>
      <c r="KT4750">
        <v>900</v>
      </c>
      <c r="KY4750">
        <v>900</v>
      </c>
      <c r="LD4750" t="s">
        <v>3619</v>
      </c>
      <c r="LI4750">
        <v>42225</v>
      </c>
      <c r="LJ4750" t="s">
        <v>131</v>
      </c>
      <c r="LK4750" t="s">
        <v>1169</v>
      </c>
      <c r="LL4750" t="s">
        <v>58</v>
      </c>
      <c r="LM4750" t="s">
        <v>629</v>
      </c>
      <c r="LN4750" t="s">
        <v>131</v>
      </c>
      <c r="LO4750" t="s">
        <v>102</v>
      </c>
      <c r="LP4750" t="s">
        <v>103</v>
      </c>
      <c r="LR4750">
        <v>45</v>
      </c>
      <c r="LS4750" t="s">
        <v>133</v>
      </c>
      <c r="LT4750" t="s">
        <v>95</v>
      </c>
      <c r="LU4750" t="s">
        <v>54</v>
      </c>
      <c r="LV4750" t="s">
        <v>93</v>
      </c>
      <c r="LW4750" t="s">
        <v>114</v>
      </c>
      <c r="LX4750">
        <v>42225</v>
      </c>
      <c r="LY4750">
        <v>42225</v>
      </c>
      <c r="LZ4750">
        <v>900</v>
      </c>
      <c r="ME4750">
        <v>900</v>
      </c>
      <c r="MJ4750" t="s">
        <v>3619</v>
      </c>
      <c r="MO4750">
        <v>42225</v>
      </c>
      <c r="MP4750" t="s">
        <v>131</v>
      </c>
      <c r="MQ4750" t="s">
        <v>1169</v>
      </c>
      <c r="MR4750" t="s">
        <v>58</v>
      </c>
      <c r="MS4750" t="s">
        <v>629</v>
      </c>
      <c r="MT4750" t="s">
        <v>131</v>
      </c>
      <c r="MU4750" t="s">
        <v>102</v>
      </c>
      <c r="MV4750" t="s">
        <v>103</v>
      </c>
      <c r="MX4750">
        <v>45</v>
      </c>
      <c r="MY4750" t="s">
        <v>133</v>
      </c>
      <c r="MZ4750" t="s">
        <v>95</v>
      </c>
      <c r="NA4750" t="s">
        <v>54</v>
      </c>
      <c r="NB4750" t="s">
        <v>93</v>
      </c>
      <c r="NC4750" t="s">
        <v>114</v>
      </c>
      <c r="ND4750">
        <v>42225</v>
      </c>
      <c r="NE4750">
        <v>42225</v>
      </c>
      <c r="NF4750">
        <v>900</v>
      </c>
      <c r="NK4750">
        <v>900</v>
      </c>
      <c r="NP4750" t="s">
        <v>3619</v>
      </c>
      <c r="NU4750">
        <v>42225</v>
      </c>
      <c r="NV4750" t="s">
        <v>131</v>
      </c>
      <c r="NW4750" t="s">
        <v>1169</v>
      </c>
      <c r="NX4750" t="s">
        <v>58</v>
      </c>
      <c r="NY4750" t="s">
        <v>629</v>
      </c>
      <c r="NZ4750" t="s">
        <v>131</v>
      </c>
      <c r="OA4750" t="s">
        <v>102</v>
      </c>
      <c r="OB4750" t="s">
        <v>103</v>
      </c>
      <c r="OD4750">
        <v>45</v>
      </c>
      <c r="OE4750" t="s">
        <v>133</v>
      </c>
      <c r="OF4750" t="s">
        <v>95</v>
      </c>
      <c r="OG4750" t="s">
        <v>54</v>
      </c>
      <c r="OH4750" t="s">
        <v>93</v>
      </c>
      <c r="OI4750" t="s">
        <v>114</v>
      </c>
      <c r="OJ4750">
        <v>42225</v>
      </c>
      <c r="OK4750">
        <v>42225</v>
      </c>
      <c r="OL4750">
        <v>900</v>
      </c>
      <c r="OQ4750">
        <v>900</v>
      </c>
      <c r="OV4750" t="s">
        <v>3619</v>
      </c>
      <c r="PA4750">
        <v>42225</v>
      </c>
      <c r="PB4750" t="s">
        <v>131</v>
      </c>
      <c r="PC4750" t="s">
        <v>1169</v>
      </c>
      <c r="PD4750" t="s">
        <v>58</v>
      </c>
      <c r="PE4750" t="s">
        <v>629</v>
      </c>
      <c r="PF4750" t="s">
        <v>131</v>
      </c>
      <c r="PG4750" t="s">
        <v>102</v>
      </c>
      <c r="PH4750" t="s">
        <v>103</v>
      </c>
      <c r="PJ4750">
        <v>45</v>
      </c>
      <c r="PK4750" t="s">
        <v>133</v>
      </c>
      <c r="PL4750" t="s">
        <v>95</v>
      </c>
      <c r="PM4750" t="s">
        <v>54</v>
      </c>
      <c r="PN4750" t="s">
        <v>93</v>
      </c>
      <c r="PO4750" t="s">
        <v>114</v>
      </c>
      <c r="PP4750">
        <v>42225</v>
      </c>
      <c r="PQ4750">
        <v>42225</v>
      </c>
      <c r="PR4750">
        <v>900</v>
      </c>
      <c r="PW4750">
        <v>900</v>
      </c>
      <c r="QB4750" t="s">
        <v>3619</v>
      </c>
      <c r="QG4750">
        <v>42225</v>
      </c>
      <c r="QH4750" t="s">
        <v>131</v>
      </c>
      <c r="QI4750" t="s">
        <v>1169</v>
      </c>
      <c r="QJ4750" t="s">
        <v>58</v>
      </c>
      <c r="QK4750" t="s">
        <v>629</v>
      </c>
      <c r="QL4750" t="s">
        <v>131</v>
      </c>
      <c r="QM4750" t="s">
        <v>102</v>
      </c>
      <c r="QN4750" t="s">
        <v>103</v>
      </c>
      <c r="QP4750">
        <v>45</v>
      </c>
      <c r="QQ4750" t="s">
        <v>133</v>
      </c>
      <c r="QR4750" t="s">
        <v>95</v>
      </c>
      <c r="QS4750" t="s">
        <v>54</v>
      </c>
      <c r="QT4750" t="s">
        <v>93</v>
      </c>
      <c r="QU4750" t="s">
        <v>114</v>
      </c>
      <c r="QV4750">
        <v>42225</v>
      </c>
      <c r="QW4750">
        <v>42225</v>
      </c>
      <c r="QX4750">
        <v>900</v>
      </c>
      <c r="RC4750">
        <v>900</v>
      </c>
      <c r="RH4750" t="s">
        <v>3619</v>
      </c>
      <c r="RM4750">
        <v>42225</v>
      </c>
      <c r="RN4750" t="s">
        <v>131</v>
      </c>
      <c r="RO4750" t="s">
        <v>1169</v>
      </c>
      <c r="RP4750" t="s">
        <v>58</v>
      </c>
      <c r="RQ4750" t="s">
        <v>629</v>
      </c>
      <c r="RR4750" t="s">
        <v>131</v>
      </c>
      <c r="RS4750" t="s">
        <v>102</v>
      </c>
      <c r="RT4750" t="s">
        <v>103</v>
      </c>
      <c r="RV4750">
        <v>45</v>
      </c>
      <c r="RW4750" t="s">
        <v>133</v>
      </c>
      <c r="RX4750" t="s">
        <v>95</v>
      </c>
      <c r="RY4750" t="s">
        <v>54</v>
      </c>
      <c r="RZ4750" t="s">
        <v>93</v>
      </c>
      <c r="SA4750" t="s">
        <v>114</v>
      </c>
      <c r="SB4750">
        <v>42225</v>
      </c>
      <c r="SC4750">
        <v>42225</v>
      </c>
      <c r="SD4750">
        <v>900</v>
      </c>
      <c r="SI4750">
        <v>900</v>
      </c>
      <c r="SN4750" t="s">
        <v>3619</v>
      </c>
      <c r="SS4750">
        <v>42225</v>
      </c>
      <c r="ST4750" t="s">
        <v>131</v>
      </c>
      <c r="SU4750" t="s">
        <v>1169</v>
      </c>
      <c r="SV4750" t="s">
        <v>58</v>
      </c>
      <c r="SW4750" t="s">
        <v>629</v>
      </c>
      <c r="SX4750" t="s">
        <v>131</v>
      </c>
      <c r="SY4750" t="s">
        <v>102</v>
      </c>
      <c r="SZ4750" t="s">
        <v>103</v>
      </c>
      <c r="TB4750">
        <v>45</v>
      </c>
      <c r="TC4750" t="s">
        <v>133</v>
      </c>
      <c r="TD4750" t="s">
        <v>95</v>
      </c>
      <c r="TE4750" t="s">
        <v>54</v>
      </c>
      <c r="TF4750" t="s">
        <v>93</v>
      </c>
      <c r="TG4750" t="s">
        <v>114</v>
      </c>
      <c r="TH4750">
        <v>42225</v>
      </c>
      <c r="TI4750">
        <v>42225</v>
      </c>
      <c r="TJ4750">
        <v>900</v>
      </c>
      <c r="TO4750">
        <v>900</v>
      </c>
      <c r="TT4750" t="s">
        <v>3619</v>
      </c>
      <c r="TY4750">
        <v>42225</v>
      </c>
      <c r="TZ4750" t="s">
        <v>131</v>
      </c>
      <c r="UA4750" t="s">
        <v>1169</v>
      </c>
      <c r="UB4750" t="s">
        <v>58</v>
      </c>
      <c r="UC4750" t="s">
        <v>629</v>
      </c>
      <c r="UD4750" t="s">
        <v>131</v>
      </c>
      <c r="UE4750" t="s">
        <v>102</v>
      </c>
      <c r="UF4750" t="s">
        <v>103</v>
      </c>
      <c r="UH4750">
        <v>45</v>
      </c>
      <c r="UI4750" t="s">
        <v>133</v>
      </c>
      <c r="UJ4750" t="s">
        <v>95</v>
      </c>
      <c r="UK4750" t="s">
        <v>54</v>
      </c>
      <c r="UL4750" t="s">
        <v>93</v>
      </c>
      <c r="UM4750" t="s">
        <v>114</v>
      </c>
      <c r="UN4750">
        <v>42225</v>
      </c>
      <c r="UO4750">
        <v>42225</v>
      </c>
      <c r="UP4750">
        <v>900</v>
      </c>
      <c r="UU4750">
        <v>900</v>
      </c>
      <c r="UZ4750" t="s">
        <v>3619</v>
      </c>
      <c r="VE4750">
        <v>42225</v>
      </c>
      <c r="VF4750" t="s">
        <v>131</v>
      </c>
      <c r="VG4750" t="s">
        <v>1169</v>
      </c>
      <c r="VH4750" t="s">
        <v>58</v>
      </c>
      <c r="VI4750" t="s">
        <v>629</v>
      </c>
      <c r="VJ4750" t="s">
        <v>131</v>
      </c>
      <c r="VK4750" t="s">
        <v>102</v>
      </c>
      <c r="VL4750" t="s">
        <v>103</v>
      </c>
      <c r="VN4750">
        <v>45</v>
      </c>
      <c r="VO4750" t="s">
        <v>133</v>
      </c>
      <c r="VP4750" t="s">
        <v>95</v>
      </c>
      <c r="VQ4750" t="s">
        <v>54</v>
      </c>
      <c r="VR4750" t="s">
        <v>93</v>
      </c>
      <c r="VS4750" t="s">
        <v>114</v>
      </c>
      <c r="VT4750">
        <v>42225</v>
      </c>
      <c r="VU4750">
        <v>42225</v>
      </c>
      <c r="VV4750">
        <v>900</v>
      </c>
      <c r="WA4750">
        <v>900</v>
      </c>
      <c r="WF4750" t="s">
        <v>3619</v>
      </c>
      <c r="WK4750">
        <v>42225</v>
      </c>
      <c r="WL4750" t="s">
        <v>131</v>
      </c>
      <c r="WM4750" t="s">
        <v>1169</v>
      </c>
      <c r="WN4750" t="s">
        <v>58</v>
      </c>
      <c r="WO4750" t="s">
        <v>629</v>
      </c>
      <c r="WP4750" t="s">
        <v>131</v>
      </c>
      <c r="WQ4750" t="s">
        <v>102</v>
      </c>
      <c r="WR4750" t="s">
        <v>103</v>
      </c>
      <c r="WT4750">
        <v>45</v>
      </c>
      <c r="WU4750" t="s">
        <v>133</v>
      </c>
      <c r="WV4750" t="s">
        <v>95</v>
      </c>
      <c r="WW4750" t="s">
        <v>54</v>
      </c>
      <c r="WX4750" t="s">
        <v>93</v>
      </c>
      <c r="WY4750" t="s">
        <v>114</v>
      </c>
      <c r="WZ4750">
        <v>42225</v>
      </c>
      <c r="XA4750">
        <v>42225</v>
      </c>
      <c r="XB4750">
        <v>900</v>
      </c>
      <c r="XG4750">
        <v>900</v>
      </c>
      <c r="XL4750" t="s">
        <v>3619</v>
      </c>
      <c r="XQ4750">
        <v>42225</v>
      </c>
      <c r="XR4750" t="s">
        <v>131</v>
      </c>
      <c r="XS4750" t="s">
        <v>1169</v>
      </c>
      <c r="XT4750" t="s">
        <v>58</v>
      </c>
      <c r="XU4750" t="s">
        <v>629</v>
      </c>
      <c r="XV4750" t="s">
        <v>131</v>
      </c>
      <c r="XW4750" t="s">
        <v>102</v>
      </c>
      <c r="XX4750" t="s">
        <v>103</v>
      </c>
      <c r="XZ4750">
        <v>45</v>
      </c>
      <c r="YA4750" t="s">
        <v>133</v>
      </c>
      <c r="YB4750" t="s">
        <v>95</v>
      </c>
      <c r="YC4750" t="s">
        <v>54</v>
      </c>
      <c r="YD4750" t="s">
        <v>93</v>
      </c>
      <c r="YE4750" t="s">
        <v>114</v>
      </c>
      <c r="YF4750">
        <v>42225</v>
      </c>
      <c r="YG4750">
        <v>42225</v>
      </c>
      <c r="YH4750">
        <v>900</v>
      </c>
      <c r="YM4750">
        <v>900</v>
      </c>
      <c r="YR4750" t="s">
        <v>3619</v>
      </c>
      <c r="YW4750">
        <v>42225</v>
      </c>
      <c r="YX4750" t="s">
        <v>131</v>
      </c>
      <c r="YY4750" t="s">
        <v>1169</v>
      </c>
      <c r="YZ4750" t="s">
        <v>58</v>
      </c>
      <c r="ZA4750" t="s">
        <v>629</v>
      </c>
      <c r="ZB4750" t="s">
        <v>131</v>
      </c>
      <c r="ZC4750" t="s">
        <v>102</v>
      </c>
      <c r="ZD4750" t="s">
        <v>103</v>
      </c>
      <c r="ZF4750">
        <v>45</v>
      </c>
      <c r="ZG4750" t="s">
        <v>133</v>
      </c>
      <c r="ZH4750" t="s">
        <v>95</v>
      </c>
      <c r="ZI4750" t="s">
        <v>54</v>
      </c>
      <c r="ZJ4750" t="s">
        <v>93</v>
      </c>
      <c r="ZK4750" t="s">
        <v>114</v>
      </c>
      <c r="ZL4750">
        <v>42225</v>
      </c>
      <c r="ZM4750">
        <v>42225</v>
      </c>
      <c r="ZN4750">
        <v>900</v>
      </c>
      <c r="ZS4750">
        <v>900</v>
      </c>
      <c r="ZX4750" t="s">
        <v>3619</v>
      </c>
      <c r="AAC4750">
        <v>42225</v>
      </c>
      <c r="AAD4750" t="s">
        <v>131</v>
      </c>
      <c r="AAE4750" t="s">
        <v>1169</v>
      </c>
      <c r="AAF4750" t="s">
        <v>58</v>
      </c>
      <c r="AAG4750" t="s">
        <v>629</v>
      </c>
      <c r="AAH4750" t="s">
        <v>131</v>
      </c>
      <c r="AAI4750" t="s">
        <v>102</v>
      </c>
      <c r="AAJ4750" t="s">
        <v>103</v>
      </c>
      <c r="AAL4750">
        <v>45</v>
      </c>
      <c r="AAM4750" t="s">
        <v>133</v>
      </c>
      <c r="AAN4750" t="s">
        <v>95</v>
      </c>
      <c r="AAO4750" t="s">
        <v>54</v>
      </c>
      <c r="AAP4750" t="s">
        <v>93</v>
      </c>
      <c r="AAQ4750" t="s">
        <v>114</v>
      </c>
      <c r="AAR4750">
        <v>42225</v>
      </c>
      <c r="AAS4750">
        <v>42225</v>
      </c>
      <c r="AAT4750">
        <v>900</v>
      </c>
      <c r="AAY4750">
        <v>900</v>
      </c>
      <c r="ABD4750" t="s">
        <v>3619</v>
      </c>
      <c r="ABI4750">
        <v>42225</v>
      </c>
      <c r="ABJ4750" t="s">
        <v>131</v>
      </c>
      <c r="ABK4750" t="s">
        <v>1169</v>
      </c>
      <c r="ABL4750" t="s">
        <v>58</v>
      </c>
      <c r="ABM4750" t="s">
        <v>629</v>
      </c>
      <c r="ABN4750" t="s">
        <v>131</v>
      </c>
      <c r="ABO4750" t="s">
        <v>102</v>
      </c>
      <c r="ABP4750" t="s">
        <v>103</v>
      </c>
      <c r="ABR4750">
        <v>45</v>
      </c>
      <c r="ABS4750" t="s">
        <v>133</v>
      </c>
      <c r="ABT4750" t="s">
        <v>95</v>
      </c>
      <c r="ABU4750" t="s">
        <v>54</v>
      </c>
      <c r="ABV4750" t="s">
        <v>93</v>
      </c>
      <c r="ABW4750" t="s">
        <v>114</v>
      </c>
      <c r="ABX4750">
        <v>42225</v>
      </c>
      <c r="ABY4750">
        <v>42225</v>
      </c>
      <c r="ABZ4750">
        <v>900</v>
      </c>
      <c r="ACE4750">
        <v>900</v>
      </c>
      <c r="ACJ4750" t="s">
        <v>3619</v>
      </c>
      <c r="ACO4750">
        <v>42225</v>
      </c>
      <c r="ACP4750" t="s">
        <v>131</v>
      </c>
      <c r="ACQ4750" t="s">
        <v>1169</v>
      </c>
      <c r="ACR4750" t="s">
        <v>58</v>
      </c>
      <c r="ACS4750" t="s">
        <v>629</v>
      </c>
      <c r="ACT4750" t="s">
        <v>131</v>
      </c>
      <c r="ACU4750" t="s">
        <v>102</v>
      </c>
      <c r="ACV4750" t="s">
        <v>103</v>
      </c>
      <c r="ACX4750">
        <v>45</v>
      </c>
      <c r="ACY4750" t="s">
        <v>133</v>
      </c>
      <c r="ACZ4750" t="s">
        <v>95</v>
      </c>
      <c r="ADA4750" t="s">
        <v>54</v>
      </c>
      <c r="ADB4750" t="s">
        <v>93</v>
      </c>
      <c r="ADC4750" t="s">
        <v>114</v>
      </c>
      <c r="ADD4750">
        <v>42225</v>
      </c>
      <c r="ADE4750">
        <v>42225</v>
      </c>
      <c r="ADF4750">
        <v>900</v>
      </c>
      <c r="ADK4750">
        <v>900</v>
      </c>
      <c r="ADP4750" t="s">
        <v>3619</v>
      </c>
      <c r="ADU4750">
        <v>42225</v>
      </c>
      <c r="ADV4750" t="s">
        <v>131</v>
      </c>
      <c r="ADW4750" t="s">
        <v>1169</v>
      </c>
      <c r="ADX4750" t="s">
        <v>58</v>
      </c>
      <c r="ADY4750" t="s">
        <v>629</v>
      </c>
      <c r="ADZ4750" t="s">
        <v>131</v>
      </c>
      <c r="AEA4750" t="s">
        <v>102</v>
      </c>
      <c r="AEB4750" t="s">
        <v>103</v>
      </c>
      <c r="AED4750">
        <v>45</v>
      </c>
      <c r="AEE4750" t="s">
        <v>133</v>
      </c>
      <c r="AEF4750" t="s">
        <v>95</v>
      </c>
      <c r="AEG4750" t="s">
        <v>54</v>
      </c>
      <c r="AEH4750" t="s">
        <v>93</v>
      </c>
      <c r="AEI4750" t="s">
        <v>114</v>
      </c>
      <c r="AEJ4750">
        <v>42225</v>
      </c>
      <c r="AEK4750">
        <v>42225</v>
      </c>
      <c r="AEL4750">
        <v>900</v>
      </c>
      <c r="AEQ4750">
        <v>900</v>
      </c>
      <c r="AEV4750" t="s">
        <v>3619</v>
      </c>
      <c r="AFA4750">
        <v>42225</v>
      </c>
      <c r="AFB4750" t="s">
        <v>131</v>
      </c>
      <c r="AFC4750" t="s">
        <v>1169</v>
      </c>
      <c r="AFD4750" t="s">
        <v>58</v>
      </c>
      <c r="AFE4750" t="s">
        <v>629</v>
      </c>
      <c r="AFF4750" t="s">
        <v>131</v>
      </c>
      <c r="AFG4750" t="s">
        <v>102</v>
      </c>
      <c r="AFH4750" t="s">
        <v>103</v>
      </c>
      <c r="AFJ4750">
        <v>45</v>
      </c>
      <c r="AFK4750" t="s">
        <v>133</v>
      </c>
      <c r="AFL4750" t="s">
        <v>95</v>
      </c>
      <c r="AFM4750" t="s">
        <v>54</v>
      </c>
      <c r="AFN4750" t="s">
        <v>93</v>
      </c>
      <c r="AFO4750" t="s">
        <v>114</v>
      </c>
      <c r="AFP4750">
        <v>42225</v>
      </c>
      <c r="AFQ4750">
        <v>42225</v>
      </c>
      <c r="AFR4750">
        <v>900</v>
      </c>
      <c r="AFW4750">
        <v>900</v>
      </c>
      <c r="AGB4750" t="s">
        <v>3619</v>
      </c>
      <c r="AGG4750">
        <v>42225</v>
      </c>
      <c r="AGH4750" t="s">
        <v>131</v>
      </c>
      <c r="AGI4750" t="s">
        <v>1169</v>
      </c>
      <c r="AGJ4750" t="s">
        <v>58</v>
      </c>
      <c r="AGK4750" t="s">
        <v>629</v>
      </c>
      <c r="AGL4750" t="s">
        <v>131</v>
      </c>
      <c r="AGM4750" t="s">
        <v>102</v>
      </c>
      <c r="AGN4750" t="s">
        <v>103</v>
      </c>
      <c r="AGP4750">
        <v>45</v>
      </c>
      <c r="AGQ4750" t="s">
        <v>133</v>
      </c>
      <c r="AGR4750" t="s">
        <v>95</v>
      </c>
      <c r="AGS4750" t="s">
        <v>54</v>
      </c>
      <c r="AGT4750" t="s">
        <v>93</v>
      </c>
      <c r="AGU4750" t="s">
        <v>114</v>
      </c>
      <c r="AGV4750">
        <v>42225</v>
      </c>
      <c r="AGW4750">
        <v>42225</v>
      </c>
      <c r="AGX4750">
        <v>900</v>
      </c>
      <c r="AHC4750">
        <v>900</v>
      </c>
      <c r="AHH4750" t="s">
        <v>3619</v>
      </c>
      <c r="AHM4750">
        <v>42225</v>
      </c>
      <c r="AHN4750" t="s">
        <v>131</v>
      </c>
      <c r="AHO4750" t="s">
        <v>1169</v>
      </c>
      <c r="AHP4750" t="s">
        <v>58</v>
      </c>
      <c r="AHQ4750" t="s">
        <v>629</v>
      </c>
      <c r="AHR4750" t="s">
        <v>131</v>
      </c>
      <c r="AHS4750" t="s">
        <v>102</v>
      </c>
      <c r="AHT4750" t="s">
        <v>103</v>
      </c>
      <c r="AHV4750">
        <v>45</v>
      </c>
      <c r="AHW4750" t="s">
        <v>133</v>
      </c>
      <c r="AHX4750" t="s">
        <v>95</v>
      </c>
      <c r="AHY4750" t="s">
        <v>54</v>
      </c>
      <c r="AHZ4750" t="s">
        <v>93</v>
      </c>
      <c r="AIA4750" t="s">
        <v>114</v>
      </c>
      <c r="AIB4750">
        <v>42225</v>
      </c>
      <c r="AIC4750">
        <v>42225</v>
      </c>
      <c r="AID4750">
        <v>900</v>
      </c>
      <c r="AII4750">
        <v>900</v>
      </c>
      <c r="AIN4750" t="s">
        <v>3619</v>
      </c>
      <c r="AIS4750">
        <v>42225</v>
      </c>
      <c r="AIT4750" t="s">
        <v>131</v>
      </c>
      <c r="AIU4750" t="s">
        <v>1169</v>
      </c>
      <c r="AIV4750" t="s">
        <v>58</v>
      </c>
      <c r="AIW4750" t="s">
        <v>629</v>
      </c>
      <c r="AIX4750" t="s">
        <v>131</v>
      </c>
      <c r="AIY4750" t="s">
        <v>102</v>
      </c>
      <c r="AIZ4750" t="s">
        <v>103</v>
      </c>
      <c r="AJB4750">
        <v>45</v>
      </c>
      <c r="AJC4750" t="s">
        <v>133</v>
      </c>
      <c r="AJD4750" t="s">
        <v>95</v>
      </c>
      <c r="AJE4750" t="s">
        <v>54</v>
      </c>
      <c r="AJF4750" t="s">
        <v>93</v>
      </c>
      <c r="AJG4750" t="s">
        <v>114</v>
      </c>
      <c r="AJH4750">
        <v>42225</v>
      </c>
      <c r="AJI4750">
        <v>42225</v>
      </c>
      <c r="AJJ4750">
        <v>900</v>
      </c>
      <c r="AJO4750">
        <v>900</v>
      </c>
      <c r="AJT4750" t="s">
        <v>3619</v>
      </c>
      <c r="AJY4750">
        <v>42225</v>
      </c>
      <c r="AJZ4750" t="s">
        <v>131</v>
      </c>
      <c r="AKA4750" t="s">
        <v>1169</v>
      </c>
      <c r="AKB4750" t="s">
        <v>58</v>
      </c>
      <c r="AKC4750" t="s">
        <v>629</v>
      </c>
      <c r="AKD4750" t="s">
        <v>131</v>
      </c>
      <c r="AKE4750" t="s">
        <v>102</v>
      </c>
      <c r="AKF4750" t="s">
        <v>103</v>
      </c>
      <c r="AKH4750">
        <v>45</v>
      </c>
      <c r="AKI4750" t="s">
        <v>133</v>
      </c>
      <c r="AKJ4750" t="s">
        <v>95</v>
      </c>
      <c r="AKK4750" t="s">
        <v>54</v>
      </c>
      <c r="AKL4750" t="s">
        <v>93</v>
      </c>
      <c r="AKM4750" t="s">
        <v>114</v>
      </c>
      <c r="AKN4750">
        <v>42225</v>
      </c>
      <c r="AKO4750">
        <v>42225</v>
      </c>
      <c r="AKP4750">
        <v>900</v>
      </c>
      <c r="AKU4750">
        <v>900</v>
      </c>
      <c r="AKZ4750" t="s">
        <v>3619</v>
      </c>
      <c r="ALE4750">
        <v>42225</v>
      </c>
      <c r="ALF4750" t="s">
        <v>131</v>
      </c>
      <c r="ALG4750" t="s">
        <v>1169</v>
      </c>
      <c r="ALH4750" t="s">
        <v>58</v>
      </c>
      <c r="ALI4750" t="s">
        <v>629</v>
      </c>
      <c r="ALJ4750" t="s">
        <v>131</v>
      </c>
      <c r="ALK4750" t="s">
        <v>102</v>
      </c>
      <c r="ALL4750" t="s">
        <v>103</v>
      </c>
      <c r="ALN4750">
        <v>45</v>
      </c>
      <c r="ALO4750" t="s">
        <v>133</v>
      </c>
      <c r="ALP4750" t="s">
        <v>95</v>
      </c>
      <c r="ALQ4750" t="s">
        <v>54</v>
      </c>
      <c r="ALR4750" t="s">
        <v>93</v>
      </c>
      <c r="ALS4750" t="s">
        <v>114</v>
      </c>
      <c r="ALT4750">
        <v>42225</v>
      </c>
      <c r="ALU4750">
        <v>42225</v>
      </c>
      <c r="ALV4750">
        <v>900</v>
      </c>
      <c r="AMA4750">
        <v>900</v>
      </c>
      <c r="AMF4750" t="s">
        <v>3619</v>
      </c>
      <c r="AMK4750">
        <v>42225</v>
      </c>
      <c r="AML4750" t="s">
        <v>131</v>
      </c>
      <c r="AMM4750" t="s">
        <v>1169</v>
      </c>
      <c r="AMN4750" t="s">
        <v>58</v>
      </c>
      <c r="AMO4750" t="s">
        <v>629</v>
      </c>
      <c r="AMP4750" t="s">
        <v>131</v>
      </c>
      <c r="AMQ4750" t="s">
        <v>102</v>
      </c>
      <c r="AMR4750" t="s">
        <v>103</v>
      </c>
      <c r="AMT4750">
        <v>45</v>
      </c>
      <c r="AMU4750" t="s">
        <v>133</v>
      </c>
      <c r="AMV4750" t="s">
        <v>95</v>
      </c>
      <c r="AMW4750" t="s">
        <v>54</v>
      </c>
      <c r="AMX4750" t="s">
        <v>93</v>
      </c>
      <c r="AMY4750" t="s">
        <v>114</v>
      </c>
      <c r="AMZ4750">
        <v>42225</v>
      </c>
      <c r="ANA4750">
        <v>42225</v>
      </c>
      <c r="ANB4750">
        <v>900</v>
      </c>
      <c r="ANG4750">
        <v>900</v>
      </c>
      <c r="ANL4750" t="s">
        <v>3619</v>
      </c>
      <c r="ANQ4750">
        <v>42225</v>
      </c>
      <c r="ANR4750" t="s">
        <v>131</v>
      </c>
      <c r="ANS4750" t="s">
        <v>1169</v>
      </c>
      <c r="ANT4750" t="s">
        <v>58</v>
      </c>
      <c r="ANU4750" t="s">
        <v>629</v>
      </c>
      <c r="ANV4750" t="s">
        <v>131</v>
      </c>
      <c r="ANW4750" t="s">
        <v>102</v>
      </c>
      <c r="ANX4750" t="s">
        <v>103</v>
      </c>
      <c r="ANZ4750">
        <v>45</v>
      </c>
      <c r="AOA4750" t="s">
        <v>133</v>
      </c>
      <c r="AOB4750" t="s">
        <v>95</v>
      </c>
      <c r="AOC4750" t="s">
        <v>54</v>
      </c>
      <c r="AOD4750" t="s">
        <v>93</v>
      </c>
      <c r="AOE4750" t="s">
        <v>114</v>
      </c>
      <c r="AOF4750">
        <v>42225</v>
      </c>
      <c r="AOG4750">
        <v>42225</v>
      </c>
      <c r="AOH4750">
        <v>900</v>
      </c>
      <c r="AOM4750">
        <v>900</v>
      </c>
      <c r="AOR4750" t="s">
        <v>3619</v>
      </c>
      <c r="AOW4750">
        <v>42225</v>
      </c>
      <c r="AOX4750" t="s">
        <v>131</v>
      </c>
      <c r="AOY4750" t="s">
        <v>1169</v>
      </c>
      <c r="AOZ4750" t="s">
        <v>58</v>
      </c>
      <c r="APA4750" t="s">
        <v>629</v>
      </c>
      <c r="APB4750" t="s">
        <v>131</v>
      </c>
      <c r="APC4750" t="s">
        <v>102</v>
      </c>
      <c r="APD4750" t="s">
        <v>103</v>
      </c>
      <c r="APF4750">
        <v>45</v>
      </c>
      <c r="APG4750" t="s">
        <v>133</v>
      </c>
      <c r="APH4750" t="s">
        <v>95</v>
      </c>
      <c r="API4750" t="s">
        <v>54</v>
      </c>
      <c r="APJ4750" t="s">
        <v>93</v>
      </c>
      <c r="APK4750" t="s">
        <v>114</v>
      </c>
      <c r="APL4750">
        <v>42225</v>
      </c>
      <c r="APM4750">
        <v>42225</v>
      </c>
      <c r="APN4750">
        <v>900</v>
      </c>
      <c r="APS4750">
        <v>900</v>
      </c>
      <c r="APX4750" t="s">
        <v>3619</v>
      </c>
      <c r="AQC4750">
        <v>42225</v>
      </c>
      <c r="AQD4750" t="s">
        <v>131</v>
      </c>
      <c r="AQE4750" t="s">
        <v>1169</v>
      </c>
      <c r="AQF4750" t="s">
        <v>58</v>
      </c>
      <c r="AQG4750" t="s">
        <v>629</v>
      </c>
      <c r="AQH4750" t="s">
        <v>131</v>
      </c>
      <c r="AQI4750" t="s">
        <v>102</v>
      </c>
      <c r="AQJ4750" t="s">
        <v>103</v>
      </c>
      <c r="AQL4750">
        <v>45</v>
      </c>
      <c r="AQM4750" t="s">
        <v>133</v>
      </c>
      <c r="AQN4750" t="s">
        <v>95</v>
      </c>
      <c r="AQO4750" t="s">
        <v>54</v>
      </c>
      <c r="AQP4750" t="s">
        <v>93</v>
      </c>
      <c r="AQQ4750" t="s">
        <v>114</v>
      </c>
      <c r="AQR4750">
        <v>42225</v>
      </c>
      <c r="AQS4750">
        <v>42225</v>
      </c>
      <c r="AQT4750">
        <v>900</v>
      </c>
      <c r="AQY4750">
        <v>900</v>
      </c>
      <c r="ARD4750" t="s">
        <v>3619</v>
      </c>
      <c r="ARI4750">
        <v>42225</v>
      </c>
      <c r="ARJ4750" t="s">
        <v>131</v>
      </c>
      <c r="ARK4750" t="s">
        <v>1169</v>
      </c>
      <c r="ARL4750" t="s">
        <v>58</v>
      </c>
      <c r="ARM4750" t="s">
        <v>629</v>
      </c>
      <c r="ARN4750" t="s">
        <v>131</v>
      </c>
      <c r="ARO4750" t="s">
        <v>102</v>
      </c>
      <c r="ARP4750" t="s">
        <v>103</v>
      </c>
      <c r="ARR4750">
        <v>45</v>
      </c>
      <c r="ARS4750" t="s">
        <v>133</v>
      </c>
      <c r="ART4750" t="s">
        <v>95</v>
      </c>
      <c r="ARU4750" t="s">
        <v>54</v>
      </c>
      <c r="ARV4750" t="s">
        <v>93</v>
      </c>
      <c r="ARW4750" t="s">
        <v>114</v>
      </c>
      <c r="ARX4750">
        <v>42225</v>
      </c>
      <c r="ARY4750">
        <v>42225</v>
      </c>
      <c r="ARZ4750">
        <v>900</v>
      </c>
      <c r="ASE4750">
        <v>900</v>
      </c>
      <c r="ASJ4750" t="s">
        <v>3619</v>
      </c>
      <c r="ASO4750">
        <v>42225</v>
      </c>
      <c r="ASP4750" t="s">
        <v>131</v>
      </c>
      <c r="ASQ4750" t="s">
        <v>1169</v>
      </c>
      <c r="ASR4750" t="s">
        <v>58</v>
      </c>
      <c r="ASS4750" t="s">
        <v>629</v>
      </c>
      <c r="AST4750" t="s">
        <v>131</v>
      </c>
      <c r="ASU4750" t="s">
        <v>102</v>
      </c>
      <c r="ASV4750" t="s">
        <v>103</v>
      </c>
      <c r="ASX4750">
        <v>45</v>
      </c>
      <c r="ASY4750" t="s">
        <v>133</v>
      </c>
      <c r="ASZ4750" t="s">
        <v>95</v>
      </c>
      <c r="ATA4750" t="s">
        <v>54</v>
      </c>
      <c r="ATB4750" t="s">
        <v>93</v>
      </c>
      <c r="ATC4750" t="s">
        <v>114</v>
      </c>
      <c r="ATD4750">
        <v>42225</v>
      </c>
      <c r="ATE4750">
        <v>42225</v>
      </c>
      <c r="ATF4750">
        <v>900</v>
      </c>
      <c r="ATK4750">
        <v>900</v>
      </c>
      <c r="ATP4750" t="s">
        <v>3619</v>
      </c>
      <c r="ATU4750">
        <v>42225</v>
      </c>
      <c r="ATV4750" t="s">
        <v>131</v>
      </c>
      <c r="ATW4750" t="s">
        <v>1169</v>
      </c>
      <c r="ATX4750" t="s">
        <v>58</v>
      </c>
      <c r="ATY4750" t="s">
        <v>629</v>
      </c>
      <c r="ATZ4750" t="s">
        <v>131</v>
      </c>
      <c r="AUA4750" t="s">
        <v>102</v>
      </c>
      <c r="AUB4750" t="s">
        <v>103</v>
      </c>
      <c r="AUD4750">
        <v>45</v>
      </c>
      <c r="AUE4750" t="s">
        <v>133</v>
      </c>
      <c r="AUF4750" t="s">
        <v>95</v>
      </c>
      <c r="AUG4750" t="s">
        <v>54</v>
      </c>
      <c r="AUH4750" t="s">
        <v>93</v>
      </c>
      <c r="AUI4750" t="s">
        <v>114</v>
      </c>
      <c r="AUJ4750">
        <v>42225</v>
      </c>
      <c r="AUK4750">
        <v>42225</v>
      </c>
      <c r="AUL4750">
        <v>900</v>
      </c>
      <c r="AUQ4750">
        <v>900</v>
      </c>
      <c r="AUV4750" t="s">
        <v>3619</v>
      </c>
      <c r="AVA4750">
        <v>42225</v>
      </c>
      <c r="AVB4750" t="s">
        <v>131</v>
      </c>
      <c r="AVC4750" t="s">
        <v>1169</v>
      </c>
      <c r="AVD4750" t="s">
        <v>58</v>
      </c>
      <c r="AVE4750" t="s">
        <v>629</v>
      </c>
      <c r="AVF4750" t="s">
        <v>131</v>
      </c>
      <c r="AVG4750" t="s">
        <v>102</v>
      </c>
      <c r="AVH4750" t="s">
        <v>103</v>
      </c>
      <c r="AVJ4750">
        <v>45</v>
      </c>
      <c r="AVK4750" t="s">
        <v>133</v>
      </c>
      <c r="AVL4750" t="s">
        <v>95</v>
      </c>
      <c r="AVM4750" t="s">
        <v>54</v>
      </c>
      <c r="AVN4750" t="s">
        <v>93</v>
      </c>
      <c r="AVO4750" t="s">
        <v>114</v>
      </c>
      <c r="AVP4750">
        <v>42225</v>
      </c>
      <c r="AVQ4750">
        <v>42225</v>
      </c>
      <c r="AVR4750">
        <v>900</v>
      </c>
      <c r="AVW4750">
        <v>900</v>
      </c>
      <c r="AWB4750" t="s">
        <v>3619</v>
      </c>
      <c r="AWG4750">
        <v>42225</v>
      </c>
      <c r="AWH4750" t="s">
        <v>131</v>
      </c>
      <c r="AWI4750" t="s">
        <v>1169</v>
      </c>
      <c r="AWJ4750" t="s">
        <v>58</v>
      </c>
      <c r="AWK4750" t="s">
        <v>629</v>
      </c>
      <c r="AWL4750" t="s">
        <v>131</v>
      </c>
      <c r="AWM4750" t="s">
        <v>102</v>
      </c>
      <c r="AWN4750" t="s">
        <v>103</v>
      </c>
      <c r="AWP4750">
        <v>45</v>
      </c>
      <c r="AWQ4750" t="s">
        <v>133</v>
      </c>
      <c r="AWR4750" t="s">
        <v>95</v>
      </c>
      <c r="AWS4750" t="s">
        <v>54</v>
      </c>
      <c r="AWT4750" t="s">
        <v>93</v>
      </c>
      <c r="AWU4750" t="s">
        <v>114</v>
      </c>
      <c r="AWV4750">
        <v>42225</v>
      </c>
      <c r="AWW4750">
        <v>42225</v>
      </c>
      <c r="AWX4750">
        <v>900</v>
      </c>
      <c r="AXC4750">
        <v>900</v>
      </c>
      <c r="AXH4750" t="s">
        <v>3619</v>
      </c>
      <c r="AXM4750">
        <v>42225</v>
      </c>
      <c r="AXN4750" t="s">
        <v>131</v>
      </c>
      <c r="AXO4750" t="s">
        <v>1169</v>
      </c>
      <c r="AXP4750" t="s">
        <v>58</v>
      </c>
      <c r="AXQ4750" t="s">
        <v>629</v>
      </c>
      <c r="AXR4750" t="s">
        <v>131</v>
      </c>
      <c r="AXS4750" t="s">
        <v>102</v>
      </c>
      <c r="AXT4750" t="s">
        <v>103</v>
      </c>
      <c r="AXV4750">
        <v>45</v>
      </c>
      <c r="AXW4750" t="s">
        <v>133</v>
      </c>
      <c r="AXX4750" t="s">
        <v>95</v>
      </c>
      <c r="AXY4750" t="s">
        <v>54</v>
      </c>
      <c r="AXZ4750" t="s">
        <v>93</v>
      </c>
      <c r="AYA4750" t="s">
        <v>114</v>
      </c>
      <c r="AYB4750">
        <v>42225</v>
      </c>
      <c r="AYC4750">
        <v>42225</v>
      </c>
      <c r="AYD4750">
        <v>900</v>
      </c>
      <c r="AYI4750">
        <v>900</v>
      </c>
      <c r="AYN4750" t="s">
        <v>3619</v>
      </c>
      <c r="AYS4750">
        <v>42225</v>
      </c>
      <c r="AYT4750" t="s">
        <v>131</v>
      </c>
      <c r="AYU4750" t="s">
        <v>1169</v>
      </c>
      <c r="AYV4750" t="s">
        <v>58</v>
      </c>
      <c r="AYW4750" t="s">
        <v>629</v>
      </c>
      <c r="AYX4750" t="s">
        <v>131</v>
      </c>
      <c r="AYY4750" t="s">
        <v>102</v>
      </c>
      <c r="AYZ4750" t="s">
        <v>103</v>
      </c>
      <c r="AZB4750">
        <v>45</v>
      </c>
      <c r="AZC4750" t="s">
        <v>133</v>
      </c>
      <c r="AZD4750" t="s">
        <v>95</v>
      </c>
      <c r="AZE4750" t="s">
        <v>54</v>
      </c>
      <c r="AZF4750" t="s">
        <v>93</v>
      </c>
      <c r="AZG4750" t="s">
        <v>114</v>
      </c>
      <c r="AZH4750">
        <v>42225</v>
      </c>
      <c r="AZI4750">
        <v>42225</v>
      </c>
      <c r="AZJ4750">
        <v>900</v>
      </c>
      <c r="AZO4750">
        <v>900</v>
      </c>
      <c r="AZT4750" t="s">
        <v>3619</v>
      </c>
      <c r="AZY4750">
        <v>42225</v>
      </c>
      <c r="AZZ4750" t="s">
        <v>131</v>
      </c>
      <c r="BAA4750" t="s">
        <v>1169</v>
      </c>
      <c r="BAB4750" t="s">
        <v>58</v>
      </c>
      <c r="BAC4750" t="s">
        <v>629</v>
      </c>
      <c r="BAD4750" t="s">
        <v>131</v>
      </c>
      <c r="BAE4750" t="s">
        <v>102</v>
      </c>
      <c r="BAF4750" t="s">
        <v>103</v>
      </c>
      <c r="BAH4750">
        <v>45</v>
      </c>
      <c r="BAI4750" t="s">
        <v>133</v>
      </c>
      <c r="BAJ4750" t="s">
        <v>95</v>
      </c>
      <c r="BAK4750" t="s">
        <v>54</v>
      </c>
      <c r="BAL4750" t="s">
        <v>93</v>
      </c>
      <c r="BAM4750" t="s">
        <v>114</v>
      </c>
      <c r="BAN4750">
        <v>42225</v>
      </c>
      <c r="BAO4750">
        <v>42225</v>
      </c>
      <c r="BAP4750">
        <v>900</v>
      </c>
      <c r="BAU4750">
        <v>900</v>
      </c>
      <c r="BAZ4750" t="s">
        <v>3619</v>
      </c>
      <c r="BBE4750">
        <v>42225</v>
      </c>
      <c r="BBF4750" t="s">
        <v>131</v>
      </c>
      <c r="BBG4750" t="s">
        <v>1169</v>
      </c>
      <c r="BBH4750" t="s">
        <v>58</v>
      </c>
      <c r="BBI4750" t="s">
        <v>629</v>
      </c>
      <c r="BBJ4750" t="s">
        <v>131</v>
      </c>
      <c r="BBK4750" t="s">
        <v>102</v>
      </c>
      <c r="BBL4750" t="s">
        <v>103</v>
      </c>
      <c r="BBN4750">
        <v>45</v>
      </c>
      <c r="BBO4750" t="s">
        <v>133</v>
      </c>
      <c r="BBP4750" t="s">
        <v>95</v>
      </c>
      <c r="BBQ4750" t="s">
        <v>54</v>
      </c>
      <c r="BBR4750" t="s">
        <v>93</v>
      </c>
      <c r="BBS4750" t="s">
        <v>114</v>
      </c>
      <c r="BBT4750">
        <v>42225</v>
      </c>
      <c r="BBU4750">
        <v>42225</v>
      </c>
      <c r="BBV4750">
        <v>900</v>
      </c>
      <c r="BCA4750">
        <v>900</v>
      </c>
      <c r="BCF4750" t="s">
        <v>3619</v>
      </c>
      <c r="BCK4750">
        <v>42225</v>
      </c>
      <c r="BCL4750" t="s">
        <v>131</v>
      </c>
      <c r="BCM4750" t="s">
        <v>1169</v>
      </c>
      <c r="BCN4750" t="s">
        <v>58</v>
      </c>
      <c r="BCO4750" t="s">
        <v>629</v>
      </c>
      <c r="BCP4750" t="s">
        <v>131</v>
      </c>
      <c r="BCQ4750" t="s">
        <v>102</v>
      </c>
      <c r="BCR4750" t="s">
        <v>103</v>
      </c>
      <c r="BCT4750">
        <v>45</v>
      </c>
      <c r="BCU4750" t="s">
        <v>133</v>
      </c>
      <c r="BCV4750" t="s">
        <v>95</v>
      </c>
      <c r="BCW4750" t="s">
        <v>54</v>
      </c>
      <c r="BCX4750" t="s">
        <v>93</v>
      </c>
      <c r="BCY4750" t="s">
        <v>114</v>
      </c>
      <c r="BCZ4750">
        <v>42225</v>
      </c>
      <c r="BDA4750">
        <v>42225</v>
      </c>
      <c r="BDB4750">
        <v>900</v>
      </c>
      <c r="BDG4750">
        <v>900</v>
      </c>
      <c r="BDL4750" t="s">
        <v>3619</v>
      </c>
      <c r="BDQ4750">
        <v>42225</v>
      </c>
      <c r="BDR4750" t="s">
        <v>131</v>
      </c>
      <c r="BDS4750" t="s">
        <v>1169</v>
      </c>
      <c r="BDT4750" t="s">
        <v>58</v>
      </c>
      <c r="BDU4750" t="s">
        <v>629</v>
      </c>
      <c r="BDV4750" t="s">
        <v>131</v>
      </c>
      <c r="BDW4750" t="s">
        <v>102</v>
      </c>
      <c r="BDX4750" t="s">
        <v>103</v>
      </c>
      <c r="BDZ4750">
        <v>45</v>
      </c>
      <c r="BEA4750" t="s">
        <v>133</v>
      </c>
      <c r="BEB4750" t="s">
        <v>95</v>
      </c>
      <c r="BEC4750" t="s">
        <v>54</v>
      </c>
      <c r="BED4750" t="s">
        <v>93</v>
      </c>
      <c r="BEE4750" t="s">
        <v>114</v>
      </c>
      <c r="BEF4750">
        <v>42225</v>
      </c>
      <c r="BEG4750">
        <v>42225</v>
      </c>
      <c r="BEH4750">
        <v>900</v>
      </c>
      <c r="BEM4750">
        <v>900</v>
      </c>
      <c r="BER4750" t="s">
        <v>3619</v>
      </c>
      <c r="BEW4750">
        <v>42225</v>
      </c>
      <c r="BEX4750" t="s">
        <v>131</v>
      </c>
      <c r="BEY4750" t="s">
        <v>1169</v>
      </c>
      <c r="BEZ4750" t="s">
        <v>58</v>
      </c>
      <c r="BFA4750" t="s">
        <v>629</v>
      </c>
      <c r="BFB4750" t="s">
        <v>131</v>
      </c>
      <c r="BFC4750" t="s">
        <v>102</v>
      </c>
      <c r="BFD4750" t="s">
        <v>103</v>
      </c>
      <c r="BFF4750">
        <v>45</v>
      </c>
      <c r="BFG4750" t="s">
        <v>133</v>
      </c>
      <c r="BFH4750" t="s">
        <v>95</v>
      </c>
      <c r="BFI4750" t="s">
        <v>54</v>
      </c>
      <c r="BFJ4750" t="s">
        <v>93</v>
      </c>
      <c r="BFK4750" t="s">
        <v>114</v>
      </c>
      <c r="BFL4750">
        <v>42225</v>
      </c>
      <c r="BFM4750">
        <v>42225</v>
      </c>
      <c r="BFN4750">
        <v>900</v>
      </c>
      <c r="BFS4750">
        <v>900</v>
      </c>
      <c r="BFX4750" t="s">
        <v>3619</v>
      </c>
      <c r="BGC4750">
        <v>42225</v>
      </c>
      <c r="BGD4750" t="s">
        <v>131</v>
      </c>
      <c r="BGE4750" t="s">
        <v>1169</v>
      </c>
      <c r="BGF4750" t="s">
        <v>58</v>
      </c>
      <c r="BGG4750" t="s">
        <v>629</v>
      </c>
      <c r="BGH4750" t="s">
        <v>131</v>
      </c>
      <c r="BGI4750" t="s">
        <v>102</v>
      </c>
      <c r="BGJ4750" t="s">
        <v>103</v>
      </c>
      <c r="BGL4750">
        <v>45</v>
      </c>
      <c r="BGM4750" t="s">
        <v>133</v>
      </c>
      <c r="BGN4750" t="s">
        <v>95</v>
      </c>
      <c r="BGO4750" t="s">
        <v>54</v>
      </c>
      <c r="BGP4750" t="s">
        <v>93</v>
      </c>
      <c r="BGQ4750" t="s">
        <v>114</v>
      </c>
      <c r="BGR4750">
        <v>42225</v>
      </c>
      <c r="BGS4750">
        <v>42225</v>
      </c>
      <c r="BGT4750">
        <v>900</v>
      </c>
      <c r="BGY4750">
        <v>900</v>
      </c>
      <c r="BHD4750" t="s">
        <v>3619</v>
      </c>
      <c r="BHI4750">
        <v>42225</v>
      </c>
      <c r="BHJ4750" t="s">
        <v>131</v>
      </c>
      <c r="BHK4750" t="s">
        <v>1169</v>
      </c>
      <c r="BHL4750" t="s">
        <v>58</v>
      </c>
      <c r="BHM4750" t="s">
        <v>629</v>
      </c>
      <c r="BHN4750" t="s">
        <v>131</v>
      </c>
      <c r="BHO4750" t="s">
        <v>102</v>
      </c>
      <c r="BHP4750" t="s">
        <v>103</v>
      </c>
      <c r="BHR4750">
        <v>45</v>
      </c>
      <c r="BHS4750" t="s">
        <v>133</v>
      </c>
      <c r="BHT4750" t="s">
        <v>95</v>
      </c>
      <c r="BHU4750" t="s">
        <v>54</v>
      </c>
      <c r="BHV4750" t="s">
        <v>93</v>
      </c>
      <c r="BHW4750" t="s">
        <v>114</v>
      </c>
      <c r="BHX4750">
        <v>42225</v>
      </c>
      <c r="BHY4750">
        <v>42225</v>
      </c>
      <c r="BHZ4750">
        <v>900</v>
      </c>
      <c r="BIE4750">
        <v>900</v>
      </c>
      <c r="BIJ4750" t="s">
        <v>3619</v>
      </c>
      <c r="BIO4750">
        <v>42225</v>
      </c>
      <c r="BIP4750" t="s">
        <v>131</v>
      </c>
      <c r="BIQ4750" t="s">
        <v>1169</v>
      </c>
      <c r="BIR4750" t="s">
        <v>58</v>
      </c>
      <c r="BIS4750" t="s">
        <v>629</v>
      </c>
      <c r="BIT4750" t="s">
        <v>131</v>
      </c>
      <c r="BIU4750" t="s">
        <v>102</v>
      </c>
      <c r="BIV4750" t="s">
        <v>103</v>
      </c>
      <c r="BIX4750">
        <v>45</v>
      </c>
      <c r="BIY4750" t="s">
        <v>133</v>
      </c>
      <c r="BIZ4750" t="s">
        <v>95</v>
      </c>
      <c r="BJA4750" t="s">
        <v>54</v>
      </c>
      <c r="BJB4750" t="s">
        <v>93</v>
      </c>
      <c r="BJC4750" t="s">
        <v>114</v>
      </c>
      <c r="BJD4750">
        <v>42225</v>
      </c>
      <c r="BJE4750">
        <v>42225</v>
      </c>
      <c r="BJF4750">
        <v>900</v>
      </c>
      <c r="BJK4750">
        <v>900</v>
      </c>
      <c r="BJP4750" t="s">
        <v>3619</v>
      </c>
      <c r="BJU4750">
        <v>42225</v>
      </c>
      <c r="BJV4750" t="s">
        <v>131</v>
      </c>
      <c r="BJW4750" t="s">
        <v>1169</v>
      </c>
      <c r="BJX4750" t="s">
        <v>58</v>
      </c>
      <c r="BJY4750" t="s">
        <v>629</v>
      </c>
      <c r="BJZ4750" t="s">
        <v>131</v>
      </c>
      <c r="BKA4750" t="s">
        <v>102</v>
      </c>
      <c r="BKB4750" t="s">
        <v>103</v>
      </c>
      <c r="BKD4750">
        <v>45</v>
      </c>
      <c r="BKE4750" t="s">
        <v>133</v>
      </c>
      <c r="BKF4750" t="s">
        <v>95</v>
      </c>
      <c r="BKG4750" t="s">
        <v>54</v>
      </c>
      <c r="BKH4750" t="s">
        <v>93</v>
      </c>
      <c r="BKI4750" t="s">
        <v>114</v>
      </c>
      <c r="BKJ4750">
        <v>42225</v>
      </c>
      <c r="BKK4750">
        <v>42225</v>
      </c>
      <c r="BKL4750">
        <v>900</v>
      </c>
      <c r="BKQ4750">
        <v>900</v>
      </c>
      <c r="BKV4750" t="s">
        <v>3619</v>
      </c>
      <c r="BLA4750">
        <v>42225</v>
      </c>
      <c r="BLB4750" t="s">
        <v>131</v>
      </c>
      <c r="BLC4750" t="s">
        <v>1169</v>
      </c>
      <c r="BLD4750" t="s">
        <v>58</v>
      </c>
      <c r="BLE4750" t="s">
        <v>629</v>
      </c>
      <c r="BLF4750" t="s">
        <v>131</v>
      </c>
      <c r="BLG4750" t="s">
        <v>102</v>
      </c>
      <c r="BLH4750" t="s">
        <v>103</v>
      </c>
      <c r="BLJ4750">
        <v>45</v>
      </c>
      <c r="BLK4750" t="s">
        <v>133</v>
      </c>
      <c r="BLL4750" t="s">
        <v>95</v>
      </c>
      <c r="BLM4750" t="s">
        <v>54</v>
      </c>
      <c r="BLN4750" t="s">
        <v>93</v>
      </c>
      <c r="BLO4750" t="s">
        <v>114</v>
      </c>
      <c r="BLP4750">
        <v>42225</v>
      </c>
      <c r="BLQ4750">
        <v>42225</v>
      </c>
      <c r="BLR4750">
        <v>900</v>
      </c>
      <c r="BLW4750">
        <v>900</v>
      </c>
      <c r="BMB4750" t="s">
        <v>3619</v>
      </c>
      <c r="BMG4750">
        <v>42225</v>
      </c>
      <c r="BMH4750" t="s">
        <v>131</v>
      </c>
      <c r="BMI4750" t="s">
        <v>1169</v>
      </c>
      <c r="BMJ4750" t="s">
        <v>58</v>
      </c>
      <c r="BMK4750" t="s">
        <v>629</v>
      </c>
      <c r="BML4750" t="s">
        <v>131</v>
      </c>
      <c r="BMM4750" t="s">
        <v>102</v>
      </c>
      <c r="BMN4750" t="s">
        <v>103</v>
      </c>
      <c r="BMP4750">
        <v>45</v>
      </c>
      <c r="BMQ4750" t="s">
        <v>133</v>
      </c>
      <c r="BMR4750" t="s">
        <v>95</v>
      </c>
      <c r="BMS4750" t="s">
        <v>54</v>
      </c>
      <c r="BMT4750" t="s">
        <v>93</v>
      </c>
      <c r="BMU4750" t="s">
        <v>114</v>
      </c>
      <c r="BMV4750">
        <v>42225</v>
      </c>
      <c r="BMW4750">
        <v>42225</v>
      </c>
      <c r="BMX4750">
        <v>900</v>
      </c>
      <c r="BNC4750">
        <v>900</v>
      </c>
      <c r="BNH4750" t="s">
        <v>3619</v>
      </c>
      <c r="BNM4750">
        <v>42225</v>
      </c>
      <c r="BNN4750" t="s">
        <v>131</v>
      </c>
      <c r="BNO4750" t="s">
        <v>1169</v>
      </c>
      <c r="BNP4750" t="s">
        <v>58</v>
      </c>
      <c r="BNQ4750" t="s">
        <v>629</v>
      </c>
      <c r="BNR4750" t="s">
        <v>131</v>
      </c>
      <c r="BNS4750" t="s">
        <v>102</v>
      </c>
      <c r="BNT4750" t="s">
        <v>103</v>
      </c>
      <c r="BNV4750">
        <v>45</v>
      </c>
      <c r="BNW4750" t="s">
        <v>133</v>
      </c>
      <c r="BNX4750" t="s">
        <v>95</v>
      </c>
      <c r="BNY4750" t="s">
        <v>54</v>
      </c>
      <c r="BNZ4750" t="s">
        <v>93</v>
      </c>
      <c r="BOA4750" t="s">
        <v>114</v>
      </c>
      <c r="BOB4750">
        <v>42225</v>
      </c>
      <c r="BOC4750">
        <v>42225</v>
      </c>
      <c r="BOD4750">
        <v>900</v>
      </c>
      <c r="BOI4750">
        <v>900</v>
      </c>
      <c r="BON4750" t="s">
        <v>3619</v>
      </c>
      <c r="BOS4750">
        <v>42225</v>
      </c>
      <c r="BOT4750" t="s">
        <v>131</v>
      </c>
      <c r="BOU4750" t="s">
        <v>1169</v>
      </c>
      <c r="BOV4750" t="s">
        <v>58</v>
      </c>
      <c r="BOW4750" t="s">
        <v>629</v>
      </c>
      <c r="BOX4750" t="s">
        <v>131</v>
      </c>
      <c r="BOY4750" t="s">
        <v>102</v>
      </c>
      <c r="BOZ4750" t="s">
        <v>103</v>
      </c>
      <c r="BPB4750">
        <v>45</v>
      </c>
      <c r="BPC4750" t="s">
        <v>133</v>
      </c>
      <c r="BPD4750" t="s">
        <v>95</v>
      </c>
      <c r="BPE4750" t="s">
        <v>54</v>
      </c>
      <c r="BPF4750" t="s">
        <v>93</v>
      </c>
      <c r="BPG4750" t="s">
        <v>114</v>
      </c>
      <c r="BPH4750">
        <v>42225</v>
      </c>
      <c r="BPI4750">
        <v>42225</v>
      </c>
      <c r="BPJ4750">
        <v>900</v>
      </c>
      <c r="BPO4750">
        <v>900</v>
      </c>
      <c r="BPT4750" t="s">
        <v>3619</v>
      </c>
      <c r="BPY4750">
        <v>42225</v>
      </c>
      <c r="BPZ4750" t="s">
        <v>131</v>
      </c>
      <c r="BQA4750" t="s">
        <v>1169</v>
      </c>
      <c r="BQB4750" t="s">
        <v>58</v>
      </c>
      <c r="BQC4750" t="s">
        <v>629</v>
      </c>
      <c r="BQD4750" t="s">
        <v>131</v>
      </c>
      <c r="BQE4750" t="s">
        <v>102</v>
      </c>
      <c r="BQF4750" t="s">
        <v>103</v>
      </c>
      <c r="BQH4750">
        <v>45</v>
      </c>
      <c r="BQI4750" t="s">
        <v>133</v>
      </c>
      <c r="BQJ4750" t="s">
        <v>95</v>
      </c>
      <c r="BQK4750" t="s">
        <v>54</v>
      </c>
      <c r="BQL4750" t="s">
        <v>93</v>
      </c>
      <c r="BQM4750" t="s">
        <v>114</v>
      </c>
      <c r="BQN4750">
        <v>42225</v>
      </c>
      <c r="BQO4750">
        <v>42225</v>
      </c>
      <c r="BQP4750">
        <v>900</v>
      </c>
      <c r="BQU4750">
        <v>900</v>
      </c>
      <c r="BQZ4750" t="s">
        <v>3619</v>
      </c>
      <c r="BRE4750">
        <v>42225</v>
      </c>
      <c r="BRF4750" t="s">
        <v>131</v>
      </c>
      <c r="BRG4750" t="s">
        <v>1169</v>
      </c>
      <c r="BRH4750" t="s">
        <v>58</v>
      </c>
      <c r="BRI4750" t="s">
        <v>629</v>
      </c>
      <c r="BRJ4750" t="s">
        <v>131</v>
      </c>
      <c r="BRK4750" t="s">
        <v>102</v>
      </c>
      <c r="BRL4750" t="s">
        <v>103</v>
      </c>
      <c r="BRN4750">
        <v>45</v>
      </c>
      <c r="BRO4750" t="s">
        <v>133</v>
      </c>
      <c r="BRP4750" t="s">
        <v>95</v>
      </c>
      <c r="BRQ4750" t="s">
        <v>54</v>
      </c>
      <c r="BRR4750" t="s">
        <v>93</v>
      </c>
      <c r="BRS4750" t="s">
        <v>114</v>
      </c>
      <c r="BRT4750">
        <v>42225</v>
      </c>
      <c r="BRU4750">
        <v>42225</v>
      </c>
      <c r="BRV4750">
        <v>900</v>
      </c>
      <c r="BSA4750">
        <v>900</v>
      </c>
      <c r="BSF4750" t="s">
        <v>3619</v>
      </c>
      <c r="BSK4750">
        <v>42225</v>
      </c>
      <c r="BSL4750" t="s">
        <v>131</v>
      </c>
      <c r="BSM4750" t="s">
        <v>1169</v>
      </c>
      <c r="BSN4750" t="s">
        <v>58</v>
      </c>
      <c r="BSO4750" t="s">
        <v>629</v>
      </c>
      <c r="BSP4750" t="s">
        <v>131</v>
      </c>
      <c r="BSQ4750" t="s">
        <v>102</v>
      </c>
      <c r="BSR4750" t="s">
        <v>103</v>
      </c>
      <c r="BST4750">
        <v>45</v>
      </c>
      <c r="BSU4750" t="s">
        <v>133</v>
      </c>
      <c r="BSV4750" t="s">
        <v>95</v>
      </c>
      <c r="BSW4750" t="s">
        <v>54</v>
      </c>
      <c r="BSX4750" t="s">
        <v>93</v>
      </c>
      <c r="BSY4750" t="s">
        <v>114</v>
      </c>
      <c r="BSZ4750">
        <v>42225</v>
      </c>
      <c r="BTA4750">
        <v>42225</v>
      </c>
      <c r="BTB4750">
        <v>900</v>
      </c>
      <c r="BTG4750">
        <v>900</v>
      </c>
      <c r="BTL4750" t="s">
        <v>3619</v>
      </c>
      <c r="BTQ4750">
        <v>42225</v>
      </c>
      <c r="BTR4750" t="s">
        <v>131</v>
      </c>
      <c r="BTS4750" t="s">
        <v>1169</v>
      </c>
      <c r="BTT4750" t="s">
        <v>58</v>
      </c>
      <c r="BTU4750" t="s">
        <v>629</v>
      </c>
      <c r="BTV4750" t="s">
        <v>131</v>
      </c>
      <c r="BTW4750" t="s">
        <v>102</v>
      </c>
      <c r="BTX4750" t="s">
        <v>103</v>
      </c>
      <c r="BTZ4750">
        <v>45</v>
      </c>
      <c r="BUA4750" t="s">
        <v>133</v>
      </c>
      <c r="BUB4750" t="s">
        <v>95</v>
      </c>
      <c r="BUC4750" t="s">
        <v>54</v>
      </c>
      <c r="BUD4750" t="s">
        <v>93</v>
      </c>
      <c r="BUE4750" t="s">
        <v>114</v>
      </c>
      <c r="BUF4750">
        <v>42225</v>
      </c>
      <c r="BUG4750">
        <v>42225</v>
      </c>
      <c r="BUH4750">
        <v>900</v>
      </c>
      <c r="BUM4750">
        <v>900</v>
      </c>
      <c r="BUR4750" t="s">
        <v>3619</v>
      </c>
      <c r="BUW4750">
        <v>42225</v>
      </c>
      <c r="BUX4750" t="s">
        <v>131</v>
      </c>
      <c r="BUY4750" t="s">
        <v>1169</v>
      </c>
      <c r="BUZ4750" t="s">
        <v>58</v>
      </c>
      <c r="BVA4750" t="s">
        <v>629</v>
      </c>
      <c r="BVB4750" t="s">
        <v>131</v>
      </c>
      <c r="BVC4750" t="s">
        <v>102</v>
      </c>
      <c r="BVD4750" t="s">
        <v>103</v>
      </c>
      <c r="BVF4750">
        <v>45</v>
      </c>
      <c r="BVG4750" t="s">
        <v>133</v>
      </c>
      <c r="BVH4750" t="s">
        <v>95</v>
      </c>
      <c r="BVI4750" t="s">
        <v>54</v>
      </c>
      <c r="BVJ4750" t="s">
        <v>93</v>
      </c>
      <c r="BVK4750" t="s">
        <v>114</v>
      </c>
      <c r="BVL4750">
        <v>42225</v>
      </c>
      <c r="BVM4750">
        <v>42225</v>
      </c>
      <c r="BVN4750">
        <v>900</v>
      </c>
      <c r="BVS4750">
        <v>900</v>
      </c>
      <c r="BVX4750" t="s">
        <v>3619</v>
      </c>
      <c r="BWC4750">
        <v>42225</v>
      </c>
      <c r="BWD4750" t="s">
        <v>131</v>
      </c>
      <c r="BWE4750" t="s">
        <v>1169</v>
      </c>
      <c r="BWF4750" t="s">
        <v>58</v>
      </c>
      <c r="BWG4750" t="s">
        <v>629</v>
      </c>
      <c r="BWH4750" t="s">
        <v>131</v>
      </c>
      <c r="BWI4750" t="s">
        <v>102</v>
      </c>
      <c r="BWJ4750" t="s">
        <v>103</v>
      </c>
      <c r="BWL4750">
        <v>45</v>
      </c>
      <c r="BWM4750" t="s">
        <v>133</v>
      </c>
      <c r="BWN4750" t="s">
        <v>95</v>
      </c>
      <c r="BWO4750" t="s">
        <v>54</v>
      </c>
      <c r="BWP4750" t="s">
        <v>93</v>
      </c>
      <c r="BWQ4750" t="s">
        <v>114</v>
      </c>
      <c r="BWR4750">
        <v>42225</v>
      </c>
      <c r="BWS4750">
        <v>42225</v>
      </c>
      <c r="BWT4750">
        <v>900</v>
      </c>
      <c r="BWY4750">
        <v>900</v>
      </c>
      <c r="BXD4750" t="s">
        <v>3619</v>
      </c>
      <c r="BXI4750">
        <v>42225</v>
      </c>
      <c r="BXJ4750" t="s">
        <v>131</v>
      </c>
      <c r="BXK4750" t="s">
        <v>1169</v>
      </c>
      <c r="BXL4750" t="s">
        <v>58</v>
      </c>
      <c r="BXM4750" t="s">
        <v>629</v>
      </c>
      <c r="BXN4750" t="s">
        <v>131</v>
      </c>
      <c r="BXO4750" t="s">
        <v>102</v>
      </c>
      <c r="BXP4750" t="s">
        <v>103</v>
      </c>
      <c r="BXR4750">
        <v>45</v>
      </c>
      <c r="BXS4750" t="s">
        <v>133</v>
      </c>
      <c r="BXT4750" t="s">
        <v>95</v>
      </c>
      <c r="BXU4750" t="s">
        <v>54</v>
      </c>
      <c r="BXV4750" t="s">
        <v>93</v>
      </c>
      <c r="BXW4750" t="s">
        <v>114</v>
      </c>
      <c r="BXX4750">
        <v>42225</v>
      </c>
      <c r="BXY4750">
        <v>42225</v>
      </c>
      <c r="BXZ4750">
        <v>900</v>
      </c>
      <c r="BYE4750">
        <v>900</v>
      </c>
      <c r="BYJ4750" t="s">
        <v>3619</v>
      </c>
      <c r="BYO4750">
        <v>42225</v>
      </c>
      <c r="BYP4750" t="s">
        <v>131</v>
      </c>
      <c r="BYQ4750" t="s">
        <v>1169</v>
      </c>
      <c r="BYR4750" t="s">
        <v>58</v>
      </c>
      <c r="BYS4750" t="s">
        <v>629</v>
      </c>
      <c r="BYT4750" t="s">
        <v>131</v>
      </c>
      <c r="BYU4750" t="s">
        <v>102</v>
      </c>
      <c r="BYV4750" t="s">
        <v>103</v>
      </c>
      <c r="BYX4750">
        <v>45</v>
      </c>
      <c r="BYY4750" t="s">
        <v>133</v>
      </c>
      <c r="BYZ4750" t="s">
        <v>95</v>
      </c>
      <c r="BZA4750" t="s">
        <v>54</v>
      </c>
      <c r="BZB4750" t="s">
        <v>93</v>
      </c>
      <c r="BZC4750" t="s">
        <v>114</v>
      </c>
      <c r="BZD4750">
        <v>42225</v>
      </c>
      <c r="BZE4750">
        <v>42225</v>
      </c>
      <c r="BZF4750">
        <v>900</v>
      </c>
      <c r="BZK4750">
        <v>900</v>
      </c>
      <c r="BZP4750" t="s">
        <v>3619</v>
      </c>
      <c r="BZU4750">
        <v>42225</v>
      </c>
      <c r="BZV4750" t="s">
        <v>131</v>
      </c>
      <c r="BZW4750" t="s">
        <v>1169</v>
      </c>
      <c r="BZX4750" t="s">
        <v>58</v>
      </c>
      <c r="BZY4750" t="s">
        <v>629</v>
      </c>
      <c r="BZZ4750" t="s">
        <v>131</v>
      </c>
      <c r="CAA4750" t="s">
        <v>102</v>
      </c>
      <c r="CAB4750" t="s">
        <v>103</v>
      </c>
      <c r="CAD4750">
        <v>45</v>
      </c>
      <c r="CAE4750" t="s">
        <v>133</v>
      </c>
      <c r="CAF4750" t="s">
        <v>95</v>
      </c>
      <c r="CAG4750" t="s">
        <v>54</v>
      </c>
      <c r="CAH4750" t="s">
        <v>93</v>
      </c>
      <c r="CAI4750" t="s">
        <v>114</v>
      </c>
      <c r="CAJ4750">
        <v>42225</v>
      </c>
      <c r="CAK4750">
        <v>42225</v>
      </c>
      <c r="CAL4750">
        <v>900</v>
      </c>
      <c r="CAQ4750">
        <v>900</v>
      </c>
      <c r="CAV4750" t="s">
        <v>3619</v>
      </c>
      <c r="CBA4750">
        <v>42225</v>
      </c>
      <c r="CBB4750" t="s">
        <v>131</v>
      </c>
      <c r="CBC4750" t="s">
        <v>1169</v>
      </c>
      <c r="CBD4750" t="s">
        <v>58</v>
      </c>
      <c r="CBE4750" t="s">
        <v>629</v>
      </c>
      <c r="CBF4750" t="s">
        <v>131</v>
      </c>
      <c r="CBG4750" t="s">
        <v>102</v>
      </c>
      <c r="CBH4750" t="s">
        <v>103</v>
      </c>
      <c r="CBJ4750">
        <v>45</v>
      </c>
      <c r="CBK4750" t="s">
        <v>133</v>
      </c>
      <c r="CBL4750" t="s">
        <v>95</v>
      </c>
      <c r="CBM4750" t="s">
        <v>54</v>
      </c>
      <c r="CBN4750" t="s">
        <v>93</v>
      </c>
      <c r="CBO4750" t="s">
        <v>114</v>
      </c>
      <c r="CBP4750">
        <v>42225</v>
      </c>
      <c r="CBQ4750">
        <v>42225</v>
      </c>
      <c r="CBR4750">
        <v>900</v>
      </c>
      <c r="CBW4750">
        <v>900</v>
      </c>
      <c r="CCB4750" t="s">
        <v>3619</v>
      </c>
      <c r="CCG4750">
        <v>42225</v>
      </c>
      <c r="CCH4750" t="s">
        <v>131</v>
      </c>
      <c r="CCI4750" t="s">
        <v>1169</v>
      </c>
      <c r="CCJ4750" t="s">
        <v>58</v>
      </c>
      <c r="CCK4750" t="s">
        <v>629</v>
      </c>
      <c r="CCL4750" t="s">
        <v>131</v>
      </c>
      <c r="CCM4750" t="s">
        <v>102</v>
      </c>
      <c r="CCN4750" t="s">
        <v>103</v>
      </c>
      <c r="CCP4750">
        <v>45</v>
      </c>
      <c r="CCQ4750" t="s">
        <v>133</v>
      </c>
      <c r="CCR4750" t="s">
        <v>95</v>
      </c>
      <c r="CCS4750" t="s">
        <v>54</v>
      </c>
      <c r="CCT4750" t="s">
        <v>93</v>
      </c>
      <c r="CCU4750" t="s">
        <v>114</v>
      </c>
      <c r="CCV4750">
        <v>42225</v>
      </c>
      <c r="CCW4750">
        <v>42225</v>
      </c>
      <c r="CCX4750">
        <v>900</v>
      </c>
      <c r="CDC4750">
        <v>900</v>
      </c>
      <c r="CDH4750" t="s">
        <v>3619</v>
      </c>
      <c r="CDM4750">
        <v>42225</v>
      </c>
      <c r="CDN4750" t="s">
        <v>131</v>
      </c>
      <c r="CDO4750" t="s">
        <v>1169</v>
      </c>
      <c r="CDP4750" t="s">
        <v>58</v>
      </c>
      <c r="CDQ4750" t="s">
        <v>629</v>
      </c>
      <c r="CDR4750" t="s">
        <v>131</v>
      </c>
      <c r="CDS4750" t="s">
        <v>102</v>
      </c>
      <c r="CDT4750" t="s">
        <v>103</v>
      </c>
      <c r="CDV4750">
        <v>45</v>
      </c>
      <c r="CDW4750" t="s">
        <v>133</v>
      </c>
      <c r="CDX4750" t="s">
        <v>95</v>
      </c>
      <c r="CDY4750" t="s">
        <v>54</v>
      </c>
      <c r="CDZ4750" t="s">
        <v>93</v>
      </c>
      <c r="CEA4750" t="s">
        <v>114</v>
      </c>
      <c r="CEB4750">
        <v>42225</v>
      </c>
      <c r="CEC4750">
        <v>42225</v>
      </c>
      <c r="CED4750">
        <v>900</v>
      </c>
      <c r="CEI4750">
        <v>900</v>
      </c>
      <c r="CEN4750" t="s">
        <v>3619</v>
      </c>
      <c r="CES4750">
        <v>42225</v>
      </c>
      <c r="CET4750" t="s">
        <v>131</v>
      </c>
      <c r="CEU4750" t="s">
        <v>1169</v>
      </c>
      <c r="CEV4750" t="s">
        <v>58</v>
      </c>
      <c r="CEW4750" t="s">
        <v>629</v>
      </c>
      <c r="CEX4750" t="s">
        <v>131</v>
      </c>
      <c r="CEY4750" t="s">
        <v>102</v>
      </c>
      <c r="CEZ4750" t="s">
        <v>103</v>
      </c>
      <c r="CFB4750">
        <v>45</v>
      </c>
      <c r="CFC4750" t="s">
        <v>133</v>
      </c>
      <c r="CFD4750" t="s">
        <v>95</v>
      </c>
      <c r="CFE4750" t="s">
        <v>54</v>
      </c>
      <c r="CFF4750" t="s">
        <v>93</v>
      </c>
      <c r="CFG4750" t="s">
        <v>114</v>
      </c>
      <c r="CFH4750">
        <v>42225</v>
      </c>
      <c r="CFI4750">
        <v>42225</v>
      </c>
      <c r="CFJ4750">
        <v>900</v>
      </c>
      <c r="CFO4750">
        <v>900</v>
      </c>
      <c r="CFT4750" t="s">
        <v>3619</v>
      </c>
      <c r="CFY4750">
        <v>42225</v>
      </c>
      <c r="CFZ4750" t="s">
        <v>131</v>
      </c>
      <c r="CGA4750" t="s">
        <v>1169</v>
      </c>
      <c r="CGB4750" t="s">
        <v>58</v>
      </c>
      <c r="CGC4750" t="s">
        <v>629</v>
      </c>
      <c r="CGD4750" t="s">
        <v>131</v>
      </c>
      <c r="CGE4750" t="s">
        <v>102</v>
      </c>
      <c r="CGF4750" t="s">
        <v>103</v>
      </c>
      <c r="CGH4750">
        <v>45</v>
      </c>
      <c r="CGI4750" t="s">
        <v>133</v>
      </c>
      <c r="CGJ4750" t="s">
        <v>95</v>
      </c>
      <c r="CGK4750" t="s">
        <v>54</v>
      </c>
      <c r="CGL4750" t="s">
        <v>93</v>
      </c>
      <c r="CGM4750" t="s">
        <v>114</v>
      </c>
      <c r="CGN4750">
        <v>42225</v>
      </c>
      <c r="CGO4750">
        <v>42225</v>
      </c>
      <c r="CGP4750">
        <v>900</v>
      </c>
      <c r="CGU4750">
        <v>900</v>
      </c>
      <c r="CGZ4750" t="s">
        <v>3619</v>
      </c>
      <c r="CHE4750">
        <v>42225</v>
      </c>
      <c r="CHF4750" t="s">
        <v>131</v>
      </c>
      <c r="CHG4750" t="s">
        <v>1169</v>
      </c>
      <c r="CHH4750" t="s">
        <v>58</v>
      </c>
      <c r="CHI4750" t="s">
        <v>629</v>
      </c>
      <c r="CHJ4750" t="s">
        <v>131</v>
      </c>
      <c r="CHK4750" t="s">
        <v>102</v>
      </c>
      <c r="CHL4750" t="s">
        <v>103</v>
      </c>
      <c r="CHN4750">
        <v>45</v>
      </c>
      <c r="CHO4750" t="s">
        <v>133</v>
      </c>
      <c r="CHP4750" t="s">
        <v>95</v>
      </c>
      <c r="CHQ4750" t="s">
        <v>54</v>
      </c>
      <c r="CHR4750" t="s">
        <v>93</v>
      </c>
      <c r="CHS4750" t="s">
        <v>114</v>
      </c>
      <c r="CHT4750">
        <v>42225</v>
      </c>
      <c r="CHU4750">
        <v>42225</v>
      </c>
      <c r="CHV4750">
        <v>900</v>
      </c>
      <c r="CIA4750">
        <v>900</v>
      </c>
      <c r="CIF4750" t="s">
        <v>3619</v>
      </c>
      <c r="CIK4750">
        <v>42225</v>
      </c>
      <c r="CIL4750" t="s">
        <v>131</v>
      </c>
      <c r="CIM4750" t="s">
        <v>1169</v>
      </c>
      <c r="CIN4750" t="s">
        <v>58</v>
      </c>
      <c r="CIO4750" t="s">
        <v>629</v>
      </c>
      <c r="CIP4750" t="s">
        <v>131</v>
      </c>
      <c r="CIQ4750" t="s">
        <v>102</v>
      </c>
      <c r="CIR4750" t="s">
        <v>103</v>
      </c>
      <c r="CIT4750">
        <v>45</v>
      </c>
      <c r="CIU4750" t="s">
        <v>133</v>
      </c>
      <c r="CIV4750" t="s">
        <v>95</v>
      </c>
      <c r="CIW4750" t="s">
        <v>54</v>
      </c>
      <c r="CIX4750" t="s">
        <v>93</v>
      </c>
      <c r="CIY4750" t="s">
        <v>114</v>
      </c>
      <c r="CIZ4750">
        <v>42225</v>
      </c>
      <c r="CJA4750">
        <v>42225</v>
      </c>
      <c r="CJB4750">
        <v>900</v>
      </c>
      <c r="CJG4750">
        <v>900</v>
      </c>
      <c r="CJL4750" t="s">
        <v>3619</v>
      </c>
      <c r="CJQ4750">
        <v>42225</v>
      </c>
      <c r="CJR4750" t="s">
        <v>131</v>
      </c>
      <c r="CJS4750" t="s">
        <v>1169</v>
      </c>
      <c r="CJT4750" t="s">
        <v>58</v>
      </c>
      <c r="CJU4750" t="s">
        <v>629</v>
      </c>
      <c r="CJV4750" t="s">
        <v>131</v>
      </c>
      <c r="CJW4750" t="s">
        <v>102</v>
      </c>
      <c r="CJX4750" t="s">
        <v>103</v>
      </c>
      <c r="CJZ4750">
        <v>45</v>
      </c>
      <c r="CKA4750" t="s">
        <v>133</v>
      </c>
      <c r="CKB4750" t="s">
        <v>95</v>
      </c>
      <c r="CKC4750" t="s">
        <v>54</v>
      </c>
      <c r="CKD4750" t="s">
        <v>93</v>
      </c>
      <c r="CKE4750" t="s">
        <v>114</v>
      </c>
      <c r="CKF4750">
        <v>42225</v>
      </c>
      <c r="CKG4750">
        <v>42225</v>
      </c>
      <c r="CKH4750">
        <v>900</v>
      </c>
      <c r="CKM4750">
        <v>900</v>
      </c>
      <c r="CKR4750" t="s">
        <v>3619</v>
      </c>
      <c r="CKW4750">
        <v>42225</v>
      </c>
      <c r="CKX4750" t="s">
        <v>131</v>
      </c>
      <c r="CKY4750" t="s">
        <v>1169</v>
      </c>
      <c r="CKZ4750" t="s">
        <v>58</v>
      </c>
      <c r="CLA4750" t="s">
        <v>629</v>
      </c>
      <c r="CLB4750" t="s">
        <v>131</v>
      </c>
      <c r="CLC4750" t="s">
        <v>102</v>
      </c>
      <c r="CLD4750" t="s">
        <v>103</v>
      </c>
      <c r="CLF4750">
        <v>45</v>
      </c>
      <c r="CLG4750" t="s">
        <v>133</v>
      </c>
      <c r="CLH4750" t="s">
        <v>95</v>
      </c>
      <c r="CLI4750" t="s">
        <v>54</v>
      </c>
      <c r="CLJ4750" t="s">
        <v>93</v>
      </c>
      <c r="CLK4750" t="s">
        <v>114</v>
      </c>
      <c r="CLL4750">
        <v>42225</v>
      </c>
      <c r="CLM4750">
        <v>42225</v>
      </c>
      <c r="CLN4750">
        <v>900</v>
      </c>
      <c r="CLS4750">
        <v>900</v>
      </c>
      <c r="CLX4750" t="s">
        <v>3619</v>
      </c>
      <c r="CMC4750">
        <v>42225</v>
      </c>
      <c r="CMD4750" t="s">
        <v>131</v>
      </c>
      <c r="CME4750" t="s">
        <v>1169</v>
      </c>
      <c r="CMF4750" t="s">
        <v>58</v>
      </c>
      <c r="CMG4750" t="s">
        <v>629</v>
      </c>
      <c r="CMH4750" t="s">
        <v>131</v>
      </c>
      <c r="CMI4750" t="s">
        <v>102</v>
      </c>
      <c r="CMJ4750" t="s">
        <v>103</v>
      </c>
      <c r="CML4750">
        <v>45</v>
      </c>
      <c r="CMM4750" t="s">
        <v>133</v>
      </c>
      <c r="CMN4750" t="s">
        <v>95</v>
      </c>
      <c r="CMO4750" t="s">
        <v>54</v>
      </c>
      <c r="CMP4750" t="s">
        <v>93</v>
      </c>
      <c r="CMQ4750" t="s">
        <v>114</v>
      </c>
      <c r="CMR4750">
        <v>42225</v>
      </c>
      <c r="CMS4750">
        <v>42225</v>
      </c>
      <c r="CMT4750">
        <v>900</v>
      </c>
      <c r="CMY4750">
        <v>900</v>
      </c>
      <c r="CND4750" t="s">
        <v>3619</v>
      </c>
      <c r="CNI4750">
        <v>42225</v>
      </c>
      <c r="CNJ4750" t="s">
        <v>131</v>
      </c>
      <c r="CNK4750" t="s">
        <v>1169</v>
      </c>
      <c r="CNL4750" t="s">
        <v>58</v>
      </c>
      <c r="CNM4750" t="s">
        <v>629</v>
      </c>
      <c r="CNN4750" t="s">
        <v>131</v>
      </c>
      <c r="CNO4750" t="s">
        <v>102</v>
      </c>
      <c r="CNP4750" t="s">
        <v>103</v>
      </c>
      <c r="CNR4750">
        <v>45</v>
      </c>
      <c r="CNS4750" t="s">
        <v>133</v>
      </c>
      <c r="CNT4750" t="s">
        <v>95</v>
      </c>
      <c r="CNU4750" t="s">
        <v>54</v>
      </c>
      <c r="CNV4750" t="s">
        <v>93</v>
      </c>
      <c r="CNW4750" t="s">
        <v>114</v>
      </c>
      <c r="CNX4750">
        <v>42225</v>
      </c>
      <c r="CNY4750">
        <v>42225</v>
      </c>
      <c r="CNZ4750">
        <v>900</v>
      </c>
      <c r="COE4750">
        <v>900</v>
      </c>
      <c r="COJ4750" t="s">
        <v>3619</v>
      </c>
      <c r="COO4750">
        <v>42225</v>
      </c>
      <c r="COP4750" t="s">
        <v>131</v>
      </c>
      <c r="COQ4750" t="s">
        <v>1169</v>
      </c>
      <c r="COR4750" t="s">
        <v>58</v>
      </c>
      <c r="COS4750" t="s">
        <v>629</v>
      </c>
      <c r="COT4750" t="s">
        <v>131</v>
      </c>
      <c r="COU4750" t="s">
        <v>102</v>
      </c>
      <c r="COV4750" t="s">
        <v>103</v>
      </c>
      <c r="COX4750">
        <v>45</v>
      </c>
      <c r="COY4750" t="s">
        <v>133</v>
      </c>
      <c r="COZ4750" t="s">
        <v>95</v>
      </c>
      <c r="CPA4750" t="s">
        <v>54</v>
      </c>
      <c r="CPB4750" t="s">
        <v>93</v>
      </c>
      <c r="CPC4750" t="s">
        <v>114</v>
      </c>
      <c r="CPD4750">
        <v>42225</v>
      </c>
      <c r="CPE4750">
        <v>42225</v>
      </c>
      <c r="CPF4750">
        <v>900</v>
      </c>
      <c r="CPK4750">
        <v>900</v>
      </c>
      <c r="CPP4750" t="s">
        <v>3619</v>
      </c>
      <c r="CPU4750">
        <v>42225</v>
      </c>
      <c r="CPV4750" t="s">
        <v>131</v>
      </c>
      <c r="CPW4750" t="s">
        <v>1169</v>
      </c>
      <c r="CPX4750" t="s">
        <v>58</v>
      </c>
      <c r="CPY4750" t="s">
        <v>629</v>
      </c>
      <c r="CPZ4750" t="s">
        <v>131</v>
      </c>
      <c r="CQA4750" t="s">
        <v>102</v>
      </c>
      <c r="CQB4750" t="s">
        <v>103</v>
      </c>
      <c r="CQD4750">
        <v>45</v>
      </c>
      <c r="CQE4750" t="s">
        <v>133</v>
      </c>
      <c r="CQF4750" t="s">
        <v>95</v>
      </c>
      <c r="CQG4750" t="s">
        <v>54</v>
      </c>
      <c r="CQH4750" t="s">
        <v>93</v>
      </c>
      <c r="CQI4750" t="s">
        <v>114</v>
      </c>
      <c r="CQJ4750">
        <v>42225</v>
      </c>
      <c r="CQK4750">
        <v>42225</v>
      </c>
      <c r="CQL4750">
        <v>900</v>
      </c>
      <c r="CQQ4750">
        <v>900</v>
      </c>
      <c r="CQV4750" t="s">
        <v>3619</v>
      </c>
      <c r="CRA4750">
        <v>42225</v>
      </c>
      <c r="CRB4750" t="s">
        <v>131</v>
      </c>
      <c r="CRC4750" t="s">
        <v>1169</v>
      </c>
      <c r="CRD4750" t="s">
        <v>58</v>
      </c>
      <c r="CRE4750" t="s">
        <v>629</v>
      </c>
      <c r="CRF4750" t="s">
        <v>131</v>
      </c>
      <c r="CRG4750" t="s">
        <v>102</v>
      </c>
      <c r="CRH4750" t="s">
        <v>103</v>
      </c>
      <c r="CRJ4750">
        <v>45</v>
      </c>
      <c r="CRK4750" t="s">
        <v>133</v>
      </c>
      <c r="CRL4750" t="s">
        <v>95</v>
      </c>
      <c r="CRM4750" t="s">
        <v>54</v>
      </c>
      <c r="CRN4750" t="s">
        <v>93</v>
      </c>
      <c r="CRO4750" t="s">
        <v>114</v>
      </c>
      <c r="CRP4750">
        <v>42225</v>
      </c>
      <c r="CRQ4750">
        <v>42225</v>
      </c>
      <c r="CRR4750">
        <v>900</v>
      </c>
      <c r="CRW4750">
        <v>900</v>
      </c>
      <c r="CSB4750" t="s">
        <v>3619</v>
      </c>
      <c r="CSG4750">
        <v>42225</v>
      </c>
      <c r="CSH4750" t="s">
        <v>131</v>
      </c>
      <c r="CSI4750" t="s">
        <v>1169</v>
      </c>
      <c r="CSJ4750" t="s">
        <v>58</v>
      </c>
      <c r="CSK4750" t="s">
        <v>629</v>
      </c>
      <c r="CSL4750" t="s">
        <v>131</v>
      </c>
      <c r="CSM4750" t="s">
        <v>102</v>
      </c>
      <c r="CSN4750" t="s">
        <v>103</v>
      </c>
      <c r="CSP4750">
        <v>45</v>
      </c>
      <c r="CSQ4750" t="s">
        <v>133</v>
      </c>
      <c r="CSR4750" t="s">
        <v>95</v>
      </c>
      <c r="CSS4750" t="s">
        <v>54</v>
      </c>
      <c r="CST4750" t="s">
        <v>93</v>
      </c>
      <c r="CSU4750" t="s">
        <v>114</v>
      </c>
      <c r="CSV4750">
        <v>42225</v>
      </c>
      <c r="CSW4750">
        <v>42225</v>
      </c>
      <c r="CSX4750">
        <v>900</v>
      </c>
      <c r="CTC4750">
        <v>900</v>
      </c>
      <c r="CTH4750" t="s">
        <v>3619</v>
      </c>
      <c r="CTM4750">
        <v>42225</v>
      </c>
      <c r="CTN4750" t="s">
        <v>131</v>
      </c>
      <c r="CTO4750" t="s">
        <v>1169</v>
      </c>
      <c r="CTP4750" t="s">
        <v>58</v>
      </c>
      <c r="CTQ4750" t="s">
        <v>629</v>
      </c>
      <c r="CTR4750" t="s">
        <v>131</v>
      </c>
      <c r="CTS4750" t="s">
        <v>102</v>
      </c>
      <c r="CTT4750" t="s">
        <v>103</v>
      </c>
      <c r="CTV4750">
        <v>45</v>
      </c>
      <c r="CTW4750" t="s">
        <v>133</v>
      </c>
      <c r="CTX4750" t="s">
        <v>95</v>
      </c>
      <c r="CTY4750" t="s">
        <v>54</v>
      </c>
      <c r="CTZ4750" t="s">
        <v>93</v>
      </c>
      <c r="CUA4750" t="s">
        <v>114</v>
      </c>
      <c r="CUB4750">
        <v>42225</v>
      </c>
      <c r="CUC4750">
        <v>42225</v>
      </c>
      <c r="CUD4750">
        <v>900</v>
      </c>
      <c r="CUI4750">
        <v>900</v>
      </c>
      <c r="CUN4750" t="s">
        <v>3619</v>
      </c>
      <c r="CUS4750">
        <v>42225</v>
      </c>
      <c r="CUT4750" t="s">
        <v>131</v>
      </c>
      <c r="CUU4750" t="s">
        <v>1169</v>
      </c>
      <c r="CUV4750" t="s">
        <v>58</v>
      </c>
      <c r="CUW4750" t="s">
        <v>629</v>
      </c>
      <c r="CUX4750" t="s">
        <v>131</v>
      </c>
      <c r="CUY4750" t="s">
        <v>102</v>
      </c>
      <c r="CUZ4750" t="s">
        <v>103</v>
      </c>
      <c r="CVB4750">
        <v>45</v>
      </c>
      <c r="CVC4750" t="s">
        <v>133</v>
      </c>
      <c r="CVD4750" t="s">
        <v>95</v>
      </c>
      <c r="CVE4750" t="s">
        <v>54</v>
      </c>
      <c r="CVF4750" t="s">
        <v>93</v>
      </c>
      <c r="CVG4750" t="s">
        <v>114</v>
      </c>
      <c r="CVH4750">
        <v>42225</v>
      </c>
      <c r="CVI4750">
        <v>42225</v>
      </c>
      <c r="CVJ4750">
        <v>900</v>
      </c>
      <c r="CVO4750">
        <v>900</v>
      </c>
      <c r="CVT4750" t="s">
        <v>3619</v>
      </c>
      <c r="CVY4750">
        <v>42225</v>
      </c>
      <c r="CVZ4750" t="s">
        <v>131</v>
      </c>
      <c r="CWA4750" t="s">
        <v>1169</v>
      </c>
      <c r="CWB4750" t="s">
        <v>58</v>
      </c>
      <c r="CWC4750" t="s">
        <v>629</v>
      </c>
      <c r="CWD4750" t="s">
        <v>131</v>
      </c>
      <c r="CWE4750" t="s">
        <v>102</v>
      </c>
      <c r="CWF4750" t="s">
        <v>103</v>
      </c>
      <c r="CWH4750">
        <v>45</v>
      </c>
      <c r="CWI4750" t="s">
        <v>133</v>
      </c>
      <c r="CWJ4750" t="s">
        <v>95</v>
      </c>
      <c r="CWK4750" t="s">
        <v>54</v>
      </c>
      <c r="CWL4750" t="s">
        <v>93</v>
      </c>
      <c r="CWM4750" t="s">
        <v>114</v>
      </c>
      <c r="CWN4750">
        <v>42225</v>
      </c>
      <c r="CWO4750">
        <v>42225</v>
      </c>
      <c r="CWP4750">
        <v>900</v>
      </c>
      <c r="CWU4750">
        <v>900</v>
      </c>
      <c r="CWZ4750" t="s">
        <v>3619</v>
      </c>
      <c r="CXE4750">
        <v>42225</v>
      </c>
      <c r="CXF4750" t="s">
        <v>131</v>
      </c>
      <c r="CXG4750" t="s">
        <v>1169</v>
      </c>
      <c r="CXH4750" t="s">
        <v>58</v>
      </c>
      <c r="CXI4750" t="s">
        <v>629</v>
      </c>
      <c r="CXJ4750" t="s">
        <v>131</v>
      </c>
      <c r="CXK4750" t="s">
        <v>102</v>
      </c>
      <c r="CXL4750" t="s">
        <v>103</v>
      </c>
      <c r="CXN4750">
        <v>45</v>
      </c>
      <c r="CXO4750" t="s">
        <v>133</v>
      </c>
      <c r="CXP4750" t="s">
        <v>95</v>
      </c>
      <c r="CXQ4750" t="s">
        <v>54</v>
      </c>
      <c r="CXR4750" t="s">
        <v>93</v>
      </c>
      <c r="CXS4750" t="s">
        <v>114</v>
      </c>
      <c r="CXT4750">
        <v>42225</v>
      </c>
      <c r="CXU4750">
        <v>42225</v>
      </c>
      <c r="CXV4750">
        <v>900</v>
      </c>
      <c r="CYA4750">
        <v>900</v>
      </c>
      <c r="CYF4750" t="s">
        <v>3619</v>
      </c>
      <c r="CYK4750">
        <v>42225</v>
      </c>
      <c r="CYL4750" t="s">
        <v>131</v>
      </c>
      <c r="CYM4750" t="s">
        <v>1169</v>
      </c>
      <c r="CYN4750" t="s">
        <v>58</v>
      </c>
      <c r="CYO4750" t="s">
        <v>629</v>
      </c>
      <c r="CYP4750" t="s">
        <v>131</v>
      </c>
      <c r="CYQ4750" t="s">
        <v>102</v>
      </c>
      <c r="CYR4750" t="s">
        <v>103</v>
      </c>
      <c r="CYT4750">
        <v>45</v>
      </c>
      <c r="CYU4750" t="s">
        <v>133</v>
      </c>
      <c r="CYV4750" t="s">
        <v>95</v>
      </c>
      <c r="CYW4750" t="s">
        <v>54</v>
      </c>
      <c r="CYX4750" t="s">
        <v>93</v>
      </c>
      <c r="CYY4750" t="s">
        <v>114</v>
      </c>
      <c r="CYZ4750">
        <v>42225</v>
      </c>
      <c r="CZA4750">
        <v>42225</v>
      </c>
      <c r="CZB4750">
        <v>900</v>
      </c>
      <c r="CZG4750">
        <v>900</v>
      </c>
      <c r="CZL4750" t="s">
        <v>3619</v>
      </c>
      <c r="CZQ4750">
        <v>42225</v>
      </c>
      <c r="CZR4750" t="s">
        <v>131</v>
      </c>
      <c r="CZS4750" t="s">
        <v>1169</v>
      </c>
      <c r="CZT4750" t="s">
        <v>58</v>
      </c>
      <c r="CZU4750" t="s">
        <v>629</v>
      </c>
      <c r="CZV4750" t="s">
        <v>131</v>
      </c>
      <c r="CZW4750" t="s">
        <v>102</v>
      </c>
      <c r="CZX4750" t="s">
        <v>103</v>
      </c>
      <c r="CZZ4750">
        <v>45</v>
      </c>
      <c r="DAA4750" t="s">
        <v>133</v>
      </c>
      <c r="DAB4750" t="s">
        <v>95</v>
      </c>
      <c r="DAC4750" t="s">
        <v>54</v>
      </c>
      <c r="DAD4750" t="s">
        <v>93</v>
      </c>
      <c r="DAE4750" t="s">
        <v>114</v>
      </c>
      <c r="DAF4750">
        <v>42225</v>
      </c>
      <c r="DAG4750">
        <v>42225</v>
      </c>
      <c r="DAH4750">
        <v>900</v>
      </c>
      <c r="DAM4750">
        <v>900</v>
      </c>
      <c r="DAR4750" t="s">
        <v>3619</v>
      </c>
      <c r="DAW4750">
        <v>42225</v>
      </c>
      <c r="DAX4750" t="s">
        <v>131</v>
      </c>
      <c r="DAY4750" t="s">
        <v>1169</v>
      </c>
      <c r="DAZ4750" t="s">
        <v>58</v>
      </c>
      <c r="DBA4750" t="s">
        <v>629</v>
      </c>
      <c r="DBB4750" t="s">
        <v>131</v>
      </c>
      <c r="DBC4750" t="s">
        <v>102</v>
      </c>
      <c r="DBD4750" t="s">
        <v>103</v>
      </c>
      <c r="DBF4750">
        <v>45</v>
      </c>
      <c r="DBG4750" t="s">
        <v>133</v>
      </c>
      <c r="DBH4750" t="s">
        <v>95</v>
      </c>
      <c r="DBI4750" t="s">
        <v>54</v>
      </c>
      <c r="DBJ4750" t="s">
        <v>93</v>
      </c>
      <c r="DBK4750" t="s">
        <v>114</v>
      </c>
      <c r="DBL4750">
        <v>42225</v>
      </c>
      <c r="DBM4750">
        <v>42225</v>
      </c>
      <c r="DBN4750">
        <v>900</v>
      </c>
      <c r="DBS4750">
        <v>900</v>
      </c>
      <c r="DBX4750" t="s">
        <v>3619</v>
      </c>
      <c r="DCC4750">
        <v>42225</v>
      </c>
      <c r="DCD4750" t="s">
        <v>131</v>
      </c>
      <c r="DCE4750" t="s">
        <v>1169</v>
      </c>
      <c r="DCF4750" t="s">
        <v>58</v>
      </c>
      <c r="DCG4750" t="s">
        <v>629</v>
      </c>
      <c r="DCH4750" t="s">
        <v>131</v>
      </c>
      <c r="DCI4750" t="s">
        <v>102</v>
      </c>
      <c r="DCJ4750" t="s">
        <v>103</v>
      </c>
      <c r="DCL4750">
        <v>45</v>
      </c>
      <c r="DCM4750" t="s">
        <v>133</v>
      </c>
      <c r="DCN4750" t="s">
        <v>95</v>
      </c>
      <c r="DCO4750" t="s">
        <v>54</v>
      </c>
      <c r="DCP4750" t="s">
        <v>93</v>
      </c>
      <c r="DCQ4750" t="s">
        <v>114</v>
      </c>
      <c r="DCR4750">
        <v>42225</v>
      </c>
      <c r="DCS4750">
        <v>42225</v>
      </c>
      <c r="DCT4750">
        <v>900</v>
      </c>
      <c r="DCY4750">
        <v>900</v>
      </c>
      <c r="DDD4750" t="s">
        <v>3619</v>
      </c>
      <c r="DDI4750">
        <v>42225</v>
      </c>
      <c r="DDJ4750" t="s">
        <v>131</v>
      </c>
      <c r="DDK4750" t="s">
        <v>1169</v>
      </c>
      <c r="DDL4750" t="s">
        <v>58</v>
      </c>
      <c r="DDM4750" t="s">
        <v>629</v>
      </c>
      <c r="DDN4750" t="s">
        <v>131</v>
      </c>
      <c r="DDO4750" t="s">
        <v>102</v>
      </c>
      <c r="DDP4750" t="s">
        <v>103</v>
      </c>
      <c r="DDR4750">
        <v>45</v>
      </c>
      <c r="DDS4750" t="s">
        <v>133</v>
      </c>
      <c r="DDT4750" t="s">
        <v>95</v>
      </c>
      <c r="DDU4750" t="s">
        <v>54</v>
      </c>
      <c r="DDV4750" t="s">
        <v>93</v>
      </c>
      <c r="DDW4750" t="s">
        <v>114</v>
      </c>
      <c r="DDX4750">
        <v>42225</v>
      </c>
      <c r="DDY4750">
        <v>42225</v>
      </c>
      <c r="DDZ4750">
        <v>900</v>
      </c>
      <c r="DEE4750">
        <v>900</v>
      </c>
      <c r="DEJ4750" t="s">
        <v>3619</v>
      </c>
      <c r="DEO4750">
        <v>42225</v>
      </c>
      <c r="DEP4750" t="s">
        <v>131</v>
      </c>
      <c r="DEQ4750" t="s">
        <v>1169</v>
      </c>
      <c r="DER4750" t="s">
        <v>58</v>
      </c>
      <c r="DES4750" t="s">
        <v>629</v>
      </c>
      <c r="DET4750" t="s">
        <v>131</v>
      </c>
      <c r="DEU4750" t="s">
        <v>102</v>
      </c>
      <c r="DEV4750" t="s">
        <v>103</v>
      </c>
      <c r="DEX4750">
        <v>45</v>
      </c>
      <c r="DEY4750" t="s">
        <v>133</v>
      </c>
      <c r="DEZ4750" t="s">
        <v>95</v>
      </c>
      <c r="DFA4750" t="s">
        <v>54</v>
      </c>
      <c r="DFB4750" t="s">
        <v>93</v>
      </c>
      <c r="DFC4750" t="s">
        <v>114</v>
      </c>
      <c r="DFD4750">
        <v>42225</v>
      </c>
      <c r="DFE4750">
        <v>42225</v>
      </c>
      <c r="DFF4750">
        <v>900</v>
      </c>
      <c r="DFK4750">
        <v>900</v>
      </c>
      <c r="DFP4750" t="s">
        <v>3619</v>
      </c>
      <c r="DFU4750">
        <v>42225</v>
      </c>
      <c r="DFV4750" t="s">
        <v>131</v>
      </c>
      <c r="DFW4750" t="s">
        <v>1169</v>
      </c>
      <c r="DFX4750" t="s">
        <v>58</v>
      </c>
      <c r="DFY4750" t="s">
        <v>629</v>
      </c>
      <c r="DFZ4750" t="s">
        <v>131</v>
      </c>
      <c r="DGA4750" t="s">
        <v>102</v>
      </c>
      <c r="DGB4750" t="s">
        <v>103</v>
      </c>
      <c r="DGD4750">
        <v>45</v>
      </c>
      <c r="DGE4750" t="s">
        <v>133</v>
      </c>
      <c r="DGF4750" t="s">
        <v>95</v>
      </c>
      <c r="DGG4750" t="s">
        <v>54</v>
      </c>
      <c r="DGH4750" t="s">
        <v>93</v>
      </c>
      <c r="DGI4750" t="s">
        <v>114</v>
      </c>
      <c r="DGJ4750">
        <v>42225</v>
      </c>
      <c r="DGK4750">
        <v>42225</v>
      </c>
      <c r="DGL4750">
        <v>900</v>
      </c>
      <c r="DGQ4750">
        <v>900</v>
      </c>
      <c r="DGV4750" t="s">
        <v>3619</v>
      </c>
      <c r="DHA4750">
        <v>42225</v>
      </c>
      <c r="DHB4750" t="s">
        <v>131</v>
      </c>
      <c r="DHC4750" t="s">
        <v>1169</v>
      </c>
      <c r="DHD4750" t="s">
        <v>58</v>
      </c>
      <c r="DHE4750" t="s">
        <v>629</v>
      </c>
      <c r="DHF4750" t="s">
        <v>131</v>
      </c>
      <c r="DHG4750" t="s">
        <v>102</v>
      </c>
      <c r="DHH4750" t="s">
        <v>103</v>
      </c>
      <c r="DHJ4750">
        <v>45</v>
      </c>
      <c r="DHK4750" t="s">
        <v>133</v>
      </c>
      <c r="DHL4750" t="s">
        <v>95</v>
      </c>
      <c r="DHM4750" t="s">
        <v>54</v>
      </c>
      <c r="DHN4750" t="s">
        <v>93</v>
      </c>
      <c r="DHO4750" t="s">
        <v>114</v>
      </c>
      <c r="DHP4750">
        <v>42225</v>
      </c>
      <c r="DHQ4750">
        <v>42225</v>
      </c>
      <c r="DHR4750">
        <v>900</v>
      </c>
      <c r="DHW4750">
        <v>900</v>
      </c>
      <c r="DIB4750" t="s">
        <v>3619</v>
      </c>
      <c r="DIG4750">
        <v>42225</v>
      </c>
      <c r="DIH4750" t="s">
        <v>131</v>
      </c>
      <c r="DII4750" t="s">
        <v>1169</v>
      </c>
      <c r="DIJ4750" t="s">
        <v>58</v>
      </c>
      <c r="DIK4750" t="s">
        <v>629</v>
      </c>
      <c r="DIL4750" t="s">
        <v>131</v>
      </c>
      <c r="DIM4750" t="s">
        <v>102</v>
      </c>
      <c r="DIN4750" t="s">
        <v>103</v>
      </c>
      <c r="DIP4750">
        <v>45</v>
      </c>
      <c r="DIQ4750" t="s">
        <v>133</v>
      </c>
      <c r="DIR4750" t="s">
        <v>95</v>
      </c>
      <c r="DIS4750" t="s">
        <v>54</v>
      </c>
      <c r="DIT4750" t="s">
        <v>93</v>
      </c>
      <c r="DIU4750" t="s">
        <v>114</v>
      </c>
      <c r="DIV4750">
        <v>42225</v>
      </c>
      <c r="DIW4750">
        <v>42225</v>
      </c>
      <c r="DIX4750">
        <v>900</v>
      </c>
      <c r="DJC4750">
        <v>900</v>
      </c>
      <c r="DJH4750" t="s">
        <v>3619</v>
      </c>
      <c r="DJM4750">
        <v>42225</v>
      </c>
      <c r="DJN4750" t="s">
        <v>131</v>
      </c>
      <c r="DJO4750" t="s">
        <v>1169</v>
      </c>
      <c r="DJP4750" t="s">
        <v>58</v>
      </c>
      <c r="DJQ4750" t="s">
        <v>629</v>
      </c>
      <c r="DJR4750" t="s">
        <v>131</v>
      </c>
      <c r="DJS4750" t="s">
        <v>102</v>
      </c>
      <c r="DJT4750" t="s">
        <v>103</v>
      </c>
      <c r="DJV4750">
        <v>45</v>
      </c>
      <c r="DJW4750" t="s">
        <v>133</v>
      </c>
      <c r="DJX4750" t="s">
        <v>95</v>
      </c>
      <c r="DJY4750" t="s">
        <v>54</v>
      </c>
      <c r="DJZ4750" t="s">
        <v>93</v>
      </c>
      <c r="DKA4750" t="s">
        <v>114</v>
      </c>
      <c r="DKB4750">
        <v>42225</v>
      </c>
      <c r="DKC4750">
        <v>42225</v>
      </c>
      <c r="DKD4750">
        <v>900</v>
      </c>
      <c r="DKI4750">
        <v>900</v>
      </c>
      <c r="DKN4750" t="s">
        <v>3619</v>
      </c>
      <c r="DKS4750">
        <v>42225</v>
      </c>
      <c r="DKT4750" t="s">
        <v>131</v>
      </c>
      <c r="DKU4750" t="s">
        <v>1169</v>
      </c>
      <c r="DKV4750" t="s">
        <v>58</v>
      </c>
      <c r="DKW4750" t="s">
        <v>629</v>
      </c>
      <c r="DKX4750" t="s">
        <v>131</v>
      </c>
      <c r="DKY4750" t="s">
        <v>102</v>
      </c>
      <c r="DKZ4750" t="s">
        <v>103</v>
      </c>
      <c r="DLB4750">
        <v>45</v>
      </c>
      <c r="DLC4750" t="s">
        <v>133</v>
      </c>
      <c r="DLD4750" t="s">
        <v>95</v>
      </c>
      <c r="DLE4750" t="s">
        <v>54</v>
      </c>
      <c r="DLF4750" t="s">
        <v>93</v>
      </c>
      <c r="DLG4750" t="s">
        <v>114</v>
      </c>
      <c r="DLH4750">
        <v>42225</v>
      </c>
      <c r="DLI4750">
        <v>42225</v>
      </c>
      <c r="DLJ4750">
        <v>900</v>
      </c>
      <c r="DLO4750">
        <v>900</v>
      </c>
      <c r="DLT4750" t="s">
        <v>3619</v>
      </c>
      <c r="DLY4750">
        <v>42225</v>
      </c>
      <c r="DLZ4750" t="s">
        <v>131</v>
      </c>
      <c r="DMA4750" t="s">
        <v>1169</v>
      </c>
      <c r="DMB4750" t="s">
        <v>58</v>
      </c>
      <c r="DMC4750" t="s">
        <v>629</v>
      </c>
      <c r="DMD4750" t="s">
        <v>131</v>
      </c>
      <c r="DME4750" t="s">
        <v>102</v>
      </c>
      <c r="DMF4750" t="s">
        <v>103</v>
      </c>
      <c r="DMH4750">
        <v>45</v>
      </c>
      <c r="DMI4750" t="s">
        <v>133</v>
      </c>
      <c r="DMJ4750" t="s">
        <v>95</v>
      </c>
      <c r="DMK4750" t="s">
        <v>54</v>
      </c>
      <c r="DML4750" t="s">
        <v>93</v>
      </c>
      <c r="DMM4750" t="s">
        <v>114</v>
      </c>
      <c r="DMN4750">
        <v>42225</v>
      </c>
      <c r="DMO4750">
        <v>42225</v>
      </c>
      <c r="DMP4750">
        <v>900</v>
      </c>
      <c r="DMU4750">
        <v>900</v>
      </c>
      <c r="DMZ4750" t="s">
        <v>3619</v>
      </c>
      <c r="DNE4750">
        <v>42225</v>
      </c>
      <c r="DNF4750" t="s">
        <v>131</v>
      </c>
      <c r="DNG4750" t="s">
        <v>1169</v>
      </c>
      <c r="DNH4750" t="s">
        <v>58</v>
      </c>
      <c r="DNI4750" t="s">
        <v>629</v>
      </c>
      <c r="DNJ4750" t="s">
        <v>131</v>
      </c>
      <c r="DNK4750" t="s">
        <v>102</v>
      </c>
      <c r="DNL4750" t="s">
        <v>103</v>
      </c>
      <c r="DNN4750">
        <v>45</v>
      </c>
      <c r="DNO4750" t="s">
        <v>133</v>
      </c>
      <c r="DNP4750" t="s">
        <v>95</v>
      </c>
      <c r="DNQ4750" t="s">
        <v>54</v>
      </c>
      <c r="DNR4750" t="s">
        <v>93</v>
      </c>
      <c r="DNS4750" t="s">
        <v>114</v>
      </c>
      <c r="DNT4750">
        <v>42225</v>
      </c>
      <c r="DNU4750">
        <v>42225</v>
      </c>
      <c r="DNV4750">
        <v>900</v>
      </c>
      <c r="DOA4750">
        <v>900</v>
      </c>
      <c r="DOF4750" t="s">
        <v>3619</v>
      </c>
      <c r="DOK4750">
        <v>42225</v>
      </c>
      <c r="DOL4750" t="s">
        <v>131</v>
      </c>
      <c r="DOM4750" t="s">
        <v>1169</v>
      </c>
      <c r="DON4750" t="s">
        <v>58</v>
      </c>
      <c r="DOO4750" t="s">
        <v>629</v>
      </c>
      <c r="DOP4750" t="s">
        <v>131</v>
      </c>
      <c r="DOQ4750" t="s">
        <v>102</v>
      </c>
      <c r="DOR4750" t="s">
        <v>103</v>
      </c>
      <c r="DOT4750">
        <v>45</v>
      </c>
      <c r="DOU4750" t="s">
        <v>133</v>
      </c>
      <c r="DOV4750" t="s">
        <v>95</v>
      </c>
      <c r="DOW4750" t="s">
        <v>54</v>
      </c>
      <c r="DOX4750" t="s">
        <v>93</v>
      </c>
      <c r="DOY4750" t="s">
        <v>114</v>
      </c>
      <c r="DOZ4750">
        <v>42225</v>
      </c>
      <c r="DPA4750">
        <v>42225</v>
      </c>
      <c r="DPB4750">
        <v>900</v>
      </c>
      <c r="DPG4750">
        <v>900</v>
      </c>
      <c r="DPL4750" t="s">
        <v>3619</v>
      </c>
      <c r="DPQ4750">
        <v>42225</v>
      </c>
      <c r="DPR4750" t="s">
        <v>131</v>
      </c>
      <c r="DPS4750" t="s">
        <v>1169</v>
      </c>
      <c r="DPT4750" t="s">
        <v>58</v>
      </c>
      <c r="DPU4750" t="s">
        <v>629</v>
      </c>
      <c r="DPV4750" t="s">
        <v>131</v>
      </c>
      <c r="DPW4750" t="s">
        <v>102</v>
      </c>
      <c r="DPX4750" t="s">
        <v>103</v>
      </c>
      <c r="DPZ4750">
        <v>45</v>
      </c>
      <c r="DQA4750" t="s">
        <v>133</v>
      </c>
      <c r="DQB4750" t="s">
        <v>95</v>
      </c>
      <c r="DQC4750" t="s">
        <v>54</v>
      </c>
      <c r="DQD4750" t="s">
        <v>93</v>
      </c>
      <c r="DQE4750" t="s">
        <v>114</v>
      </c>
      <c r="DQF4750">
        <v>42225</v>
      </c>
      <c r="DQG4750">
        <v>42225</v>
      </c>
      <c r="DQH4750">
        <v>900</v>
      </c>
      <c r="DQM4750">
        <v>900</v>
      </c>
      <c r="DQR4750" t="s">
        <v>3619</v>
      </c>
      <c r="DQW4750">
        <v>42225</v>
      </c>
      <c r="DQX4750" t="s">
        <v>131</v>
      </c>
      <c r="DQY4750" t="s">
        <v>1169</v>
      </c>
      <c r="DQZ4750" t="s">
        <v>58</v>
      </c>
      <c r="DRA4750" t="s">
        <v>629</v>
      </c>
      <c r="DRB4750" t="s">
        <v>131</v>
      </c>
      <c r="DRC4750" t="s">
        <v>102</v>
      </c>
      <c r="DRD4750" t="s">
        <v>103</v>
      </c>
      <c r="DRF4750">
        <v>45</v>
      </c>
      <c r="DRG4750" t="s">
        <v>133</v>
      </c>
      <c r="DRH4750" t="s">
        <v>95</v>
      </c>
      <c r="DRI4750" t="s">
        <v>54</v>
      </c>
      <c r="DRJ4750" t="s">
        <v>93</v>
      </c>
      <c r="DRK4750" t="s">
        <v>114</v>
      </c>
      <c r="DRL4750">
        <v>42225</v>
      </c>
      <c r="DRM4750">
        <v>42225</v>
      </c>
      <c r="DRN4750">
        <v>900</v>
      </c>
      <c r="DRS4750">
        <v>900</v>
      </c>
      <c r="DRX4750" t="s">
        <v>3619</v>
      </c>
      <c r="DSC4750">
        <v>42225</v>
      </c>
      <c r="DSD4750" t="s">
        <v>131</v>
      </c>
      <c r="DSE4750" t="s">
        <v>1169</v>
      </c>
      <c r="DSF4750" t="s">
        <v>58</v>
      </c>
      <c r="DSG4750" t="s">
        <v>629</v>
      </c>
      <c r="DSH4750" t="s">
        <v>131</v>
      </c>
      <c r="DSI4750" t="s">
        <v>102</v>
      </c>
      <c r="DSJ4750" t="s">
        <v>103</v>
      </c>
      <c r="DSL4750">
        <v>45</v>
      </c>
      <c r="DSM4750" t="s">
        <v>133</v>
      </c>
      <c r="DSN4750" t="s">
        <v>95</v>
      </c>
      <c r="DSO4750" t="s">
        <v>54</v>
      </c>
      <c r="DSP4750" t="s">
        <v>93</v>
      </c>
      <c r="DSQ4750" t="s">
        <v>114</v>
      </c>
      <c r="DSR4750">
        <v>42225</v>
      </c>
      <c r="DSS4750">
        <v>42225</v>
      </c>
      <c r="DST4750">
        <v>900</v>
      </c>
      <c r="DSY4750">
        <v>900</v>
      </c>
      <c r="DTD4750" t="s">
        <v>3619</v>
      </c>
      <c r="DTI4750">
        <v>42225</v>
      </c>
      <c r="DTJ4750" t="s">
        <v>131</v>
      </c>
      <c r="DTK4750" t="s">
        <v>1169</v>
      </c>
      <c r="DTL4750" t="s">
        <v>58</v>
      </c>
      <c r="DTM4750" t="s">
        <v>629</v>
      </c>
      <c r="DTN4750" t="s">
        <v>131</v>
      </c>
      <c r="DTO4750" t="s">
        <v>102</v>
      </c>
      <c r="DTP4750" t="s">
        <v>103</v>
      </c>
      <c r="DTR4750">
        <v>45</v>
      </c>
      <c r="DTS4750" t="s">
        <v>133</v>
      </c>
      <c r="DTT4750" t="s">
        <v>95</v>
      </c>
      <c r="DTU4750" t="s">
        <v>54</v>
      </c>
      <c r="DTV4750" t="s">
        <v>93</v>
      </c>
      <c r="DTW4750" t="s">
        <v>114</v>
      </c>
      <c r="DTX4750">
        <v>42225</v>
      </c>
      <c r="DTY4750">
        <v>42225</v>
      </c>
      <c r="DTZ4750">
        <v>900</v>
      </c>
      <c r="DUE4750">
        <v>900</v>
      </c>
      <c r="DUJ4750" t="s">
        <v>3619</v>
      </c>
      <c r="DUO4750">
        <v>42225</v>
      </c>
      <c r="DUP4750" t="s">
        <v>131</v>
      </c>
      <c r="DUQ4750" t="s">
        <v>1169</v>
      </c>
      <c r="DUR4750" t="s">
        <v>58</v>
      </c>
      <c r="DUS4750" t="s">
        <v>629</v>
      </c>
      <c r="DUT4750" t="s">
        <v>131</v>
      </c>
      <c r="DUU4750" t="s">
        <v>102</v>
      </c>
      <c r="DUV4750" t="s">
        <v>103</v>
      </c>
      <c r="DUX4750">
        <v>45</v>
      </c>
      <c r="DUY4750" t="s">
        <v>133</v>
      </c>
      <c r="DUZ4750" t="s">
        <v>95</v>
      </c>
      <c r="DVA4750" t="s">
        <v>54</v>
      </c>
      <c r="DVB4750" t="s">
        <v>93</v>
      </c>
      <c r="DVC4750" t="s">
        <v>114</v>
      </c>
      <c r="DVD4750">
        <v>42225</v>
      </c>
      <c r="DVE4750">
        <v>42225</v>
      </c>
      <c r="DVF4750">
        <v>900</v>
      </c>
      <c r="DVK4750">
        <v>900</v>
      </c>
      <c r="DVP4750" t="s">
        <v>3619</v>
      </c>
      <c r="DVU4750">
        <v>42225</v>
      </c>
      <c r="DVV4750" t="s">
        <v>131</v>
      </c>
      <c r="DVW4750" t="s">
        <v>1169</v>
      </c>
      <c r="DVX4750" t="s">
        <v>58</v>
      </c>
      <c r="DVY4750" t="s">
        <v>629</v>
      </c>
      <c r="DVZ4750" t="s">
        <v>131</v>
      </c>
      <c r="DWA4750" t="s">
        <v>102</v>
      </c>
      <c r="DWB4750" t="s">
        <v>103</v>
      </c>
      <c r="DWD4750">
        <v>45</v>
      </c>
      <c r="DWE4750" t="s">
        <v>133</v>
      </c>
      <c r="DWF4750" t="s">
        <v>95</v>
      </c>
      <c r="DWG4750" t="s">
        <v>54</v>
      </c>
      <c r="DWH4750" t="s">
        <v>93</v>
      </c>
      <c r="DWI4750" t="s">
        <v>114</v>
      </c>
      <c r="DWJ4750">
        <v>42225</v>
      </c>
      <c r="DWK4750">
        <v>42225</v>
      </c>
      <c r="DWL4750">
        <v>900</v>
      </c>
      <c r="DWQ4750">
        <v>900</v>
      </c>
      <c r="DWV4750" t="s">
        <v>3619</v>
      </c>
      <c r="DXA4750">
        <v>42225</v>
      </c>
      <c r="DXB4750" t="s">
        <v>131</v>
      </c>
      <c r="DXC4750" t="s">
        <v>1169</v>
      </c>
      <c r="DXD4750" t="s">
        <v>58</v>
      </c>
      <c r="DXE4750" t="s">
        <v>629</v>
      </c>
      <c r="DXF4750" t="s">
        <v>131</v>
      </c>
      <c r="DXG4750" t="s">
        <v>102</v>
      </c>
      <c r="DXH4750" t="s">
        <v>103</v>
      </c>
      <c r="DXJ4750">
        <v>45</v>
      </c>
      <c r="DXK4750" t="s">
        <v>133</v>
      </c>
      <c r="DXL4750" t="s">
        <v>95</v>
      </c>
      <c r="DXM4750" t="s">
        <v>54</v>
      </c>
      <c r="DXN4750" t="s">
        <v>93</v>
      </c>
      <c r="DXO4750" t="s">
        <v>114</v>
      </c>
      <c r="DXP4750">
        <v>42225</v>
      </c>
      <c r="DXQ4750">
        <v>42225</v>
      </c>
      <c r="DXR4750">
        <v>900</v>
      </c>
      <c r="DXW4750">
        <v>900</v>
      </c>
      <c r="DYB4750" t="s">
        <v>3619</v>
      </c>
      <c r="DYG4750">
        <v>42225</v>
      </c>
      <c r="DYH4750" t="s">
        <v>131</v>
      </c>
      <c r="DYI4750" t="s">
        <v>1169</v>
      </c>
      <c r="DYJ4750" t="s">
        <v>58</v>
      </c>
      <c r="DYK4750" t="s">
        <v>629</v>
      </c>
      <c r="DYL4750" t="s">
        <v>131</v>
      </c>
      <c r="DYM4750" t="s">
        <v>102</v>
      </c>
      <c r="DYN4750" t="s">
        <v>103</v>
      </c>
      <c r="DYP4750">
        <v>45</v>
      </c>
      <c r="DYQ4750" t="s">
        <v>133</v>
      </c>
      <c r="DYR4750" t="s">
        <v>95</v>
      </c>
      <c r="DYS4750" t="s">
        <v>54</v>
      </c>
      <c r="DYT4750" t="s">
        <v>93</v>
      </c>
      <c r="DYU4750" t="s">
        <v>114</v>
      </c>
      <c r="DYV4750">
        <v>42225</v>
      </c>
      <c r="DYW4750">
        <v>42225</v>
      </c>
      <c r="DYX4750">
        <v>900</v>
      </c>
      <c r="DZC4750">
        <v>900</v>
      </c>
      <c r="DZH4750" t="s">
        <v>3619</v>
      </c>
      <c r="DZM4750">
        <v>42225</v>
      </c>
      <c r="DZN4750" t="s">
        <v>131</v>
      </c>
      <c r="DZO4750" t="s">
        <v>1169</v>
      </c>
      <c r="DZP4750" t="s">
        <v>58</v>
      </c>
      <c r="DZQ4750" t="s">
        <v>629</v>
      </c>
      <c r="DZR4750" t="s">
        <v>131</v>
      </c>
      <c r="DZS4750" t="s">
        <v>102</v>
      </c>
      <c r="DZT4750" t="s">
        <v>103</v>
      </c>
      <c r="DZV4750">
        <v>45</v>
      </c>
      <c r="DZW4750" t="s">
        <v>133</v>
      </c>
      <c r="DZX4750" t="s">
        <v>95</v>
      </c>
      <c r="DZY4750" t="s">
        <v>54</v>
      </c>
      <c r="DZZ4750" t="s">
        <v>93</v>
      </c>
      <c r="EAA4750" t="s">
        <v>114</v>
      </c>
      <c r="EAB4750">
        <v>42225</v>
      </c>
      <c r="EAC4750">
        <v>42225</v>
      </c>
      <c r="EAD4750">
        <v>900</v>
      </c>
      <c r="EAI4750">
        <v>900</v>
      </c>
      <c r="EAN4750" t="s">
        <v>3619</v>
      </c>
      <c r="EAS4750">
        <v>42225</v>
      </c>
      <c r="EAT4750" t="s">
        <v>131</v>
      </c>
      <c r="EAU4750" t="s">
        <v>1169</v>
      </c>
      <c r="EAV4750" t="s">
        <v>58</v>
      </c>
      <c r="EAW4750" t="s">
        <v>629</v>
      </c>
      <c r="EAX4750" t="s">
        <v>131</v>
      </c>
      <c r="EAY4750" t="s">
        <v>102</v>
      </c>
      <c r="EAZ4750" t="s">
        <v>103</v>
      </c>
      <c r="EBB4750">
        <v>45</v>
      </c>
      <c r="EBC4750" t="s">
        <v>133</v>
      </c>
      <c r="EBD4750" t="s">
        <v>95</v>
      </c>
      <c r="EBE4750" t="s">
        <v>54</v>
      </c>
      <c r="EBF4750" t="s">
        <v>93</v>
      </c>
      <c r="EBG4750" t="s">
        <v>114</v>
      </c>
      <c r="EBH4750">
        <v>42225</v>
      </c>
      <c r="EBI4750">
        <v>42225</v>
      </c>
      <c r="EBJ4750">
        <v>900</v>
      </c>
      <c r="EBO4750">
        <v>900</v>
      </c>
      <c r="EBT4750" t="s">
        <v>3619</v>
      </c>
      <c r="EBY4750">
        <v>42225</v>
      </c>
      <c r="EBZ4750" t="s">
        <v>131</v>
      </c>
      <c r="ECA4750" t="s">
        <v>1169</v>
      </c>
      <c r="ECB4750" t="s">
        <v>58</v>
      </c>
      <c r="ECC4750" t="s">
        <v>629</v>
      </c>
      <c r="ECD4750" t="s">
        <v>131</v>
      </c>
      <c r="ECE4750" t="s">
        <v>102</v>
      </c>
      <c r="ECF4750" t="s">
        <v>103</v>
      </c>
      <c r="ECH4750">
        <v>45</v>
      </c>
      <c r="ECI4750" t="s">
        <v>133</v>
      </c>
      <c r="ECJ4750" t="s">
        <v>95</v>
      </c>
      <c r="ECK4750" t="s">
        <v>54</v>
      </c>
      <c r="ECL4750" t="s">
        <v>93</v>
      </c>
      <c r="ECM4750" t="s">
        <v>114</v>
      </c>
      <c r="ECN4750">
        <v>42225</v>
      </c>
      <c r="ECO4750">
        <v>42225</v>
      </c>
      <c r="ECP4750">
        <v>900</v>
      </c>
      <c r="ECU4750">
        <v>900</v>
      </c>
      <c r="ECZ4750" t="s">
        <v>3619</v>
      </c>
      <c r="EDE4750">
        <v>42225</v>
      </c>
      <c r="EDF4750" t="s">
        <v>131</v>
      </c>
      <c r="EDG4750" t="s">
        <v>1169</v>
      </c>
      <c r="EDH4750" t="s">
        <v>58</v>
      </c>
      <c r="EDI4750" t="s">
        <v>629</v>
      </c>
      <c r="EDJ4750" t="s">
        <v>131</v>
      </c>
      <c r="EDK4750" t="s">
        <v>102</v>
      </c>
      <c r="EDL4750" t="s">
        <v>103</v>
      </c>
      <c r="EDN4750">
        <v>45</v>
      </c>
      <c r="EDO4750" t="s">
        <v>133</v>
      </c>
      <c r="EDP4750" t="s">
        <v>95</v>
      </c>
      <c r="EDQ4750" t="s">
        <v>54</v>
      </c>
      <c r="EDR4750" t="s">
        <v>93</v>
      </c>
      <c r="EDS4750" t="s">
        <v>114</v>
      </c>
      <c r="EDT4750">
        <v>42225</v>
      </c>
      <c r="EDU4750">
        <v>42225</v>
      </c>
      <c r="EDV4750">
        <v>900</v>
      </c>
      <c r="EEA4750">
        <v>900</v>
      </c>
      <c r="EEF4750" t="s">
        <v>3619</v>
      </c>
      <c r="EEK4750">
        <v>42225</v>
      </c>
      <c r="EEL4750" t="s">
        <v>131</v>
      </c>
      <c r="EEM4750" t="s">
        <v>1169</v>
      </c>
      <c r="EEN4750" t="s">
        <v>58</v>
      </c>
      <c r="EEO4750" t="s">
        <v>629</v>
      </c>
      <c r="EEP4750" t="s">
        <v>131</v>
      </c>
      <c r="EEQ4750" t="s">
        <v>102</v>
      </c>
      <c r="EER4750" t="s">
        <v>103</v>
      </c>
      <c r="EET4750">
        <v>45</v>
      </c>
      <c r="EEU4750" t="s">
        <v>133</v>
      </c>
      <c r="EEV4750" t="s">
        <v>95</v>
      </c>
      <c r="EEW4750" t="s">
        <v>54</v>
      </c>
      <c r="EEX4750" t="s">
        <v>93</v>
      </c>
      <c r="EEY4750" t="s">
        <v>114</v>
      </c>
      <c r="EEZ4750">
        <v>42225</v>
      </c>
      <c r="EFA4750">
        <v>42225</v>
      </c>
      <c r="EFB4750">
        <v>900</v>
      </c>
      <c r="EFG4750">
        <v>900</v>
      </c>
      <c r="EFL4750" t="s">
        <v>3619</v>
      </c>
      <c r="EFQ4750">
        <v>42225</v>
      </c>
      <c r="EFR4750" t="s">
        <v>131</v>
      </c>
      <c r="EFS4750" t="s">
        <v>1169</v>
      </c>
      <c r="EFT4750" t="s">
        <v>58</v>
      </c>
      <c r="EFU4750" t="s">
        <v>629</v>
      </c>
      <c r="EFV4750" t="s">
        <v>131</v>
      </c>
      <c r="EFW4750" t="s">
        <v>102</v>
      </c>
      <c r="EFX4750" t="s">
        <v>103</v>
      </c>
      <c r="EFZ4750">
        <v>45</v>
      </c>
      <c r="EGA4750" t="s">
        <v>133</v>
      </c>
      <c r="EGB4750" t="s">
        <v>95</v>
      </c>
      <c r="EGC4750" t="s">
        <v>54</v>
      </c>
      <c r="EGD4750" t="s">
        <v>93</v>
      </c>
      <c r="EGE4750" t="s">
        <v>114</v>
      </c>
      <c r="EGF4750">
        <v>42225</v>
      </c>
      <c r="EGG4750">
        <v>42225</v>
      </c>
      <c r="EGH4750">
        <v>900</v>
      </c>
      <c r="EGM4750">
        <v>900</v>
      </c>
      <c r="EGR4750" t="s">
        <v>3619</v>
      </c>
      <c r="EGW4750">
        <v>42225</v>
      </c>
      <c r="EGX4750" t="s">
        <v>131</v>
      </c>
      <c r="EGY4750" t="s">
        <v>1169</v>
      </c>
      <c r="EGZ4750" t="s">
        <v>58</v>
      </c>
      <c r="EHA4750" t="s">
        <v>629</v>
      </c>
      <c r="EHB4750" t="s">
        <v>131</v>
      </c>
      <c r="EHC4750" t="s">
        <v>102</v>
      </c>
      <c r="EHD4750" t="s">
        <v>103</v>
      </c>
      <c r="EHF4750">
        <v>45</v>
      </c>
      <c r="EHG4750" t="s">
        <v>133</v>
      </c>
      <c r="EHH4750" t="s">
        <v>95</v>
      </c>
      <c r="EHI4750" t="s">
        <v>54</v>
      </c>
      <c r="EHJ4750" t="s">
        <v>93</v>
      </c>
      <c r="EHK4750" t="s">
        <v>114</v>
      </c>
      <c r="EHL4750">
        <v>42225</v>
      </c>
      <c r="EHM4750">
        <v>42225</v>
      </c>
      <c r="EHN4750">
        <v>900</v>
      </c>
      <c r="EHS4750">
        <v>900</v>
      </c>
      <c r="EHX4750" t="s">
        <v>3619</v>
      </c>
      <c r="EIC4750">
        <v>42225</v>
      </c>
      <c r="EID4750" t="s">
        <v>131</v>
      </c>
      <c r="EIE4750" t="s">
        <v>1169</v>
      </c>
      <c r="EIF4750" t="s">
        <v>58</v>
      </c>
      <c r="EIG4750" t="s">
        <v>629</v>
      </c>
      <c r="EIH4750" t="s">
        <v>131</v>
      </c>
      <c r="EII4750" t="s">
        <v>102</v>
      </c>
      <c r="EIJ4750" t="s">
        <v>103</v>
      </c>
      <c r="EIL4750">
        <v>45</v>
      </c>
      <c r="EIM4750" t="s">
        <v>133</v>
      </c>
      <c r="EIN4750" t="s">
        <v>95</v>
      </c>
      <c r="EIO4750" t="s">
        <v>54</v>
      </c>
      <c r="EIP4750" t="s">
        <v>93</v>
      </c>
      <c r="EIQ4750" t="s">
        <v>114</v>
      </c>
      <c r="EIR4750">
        <v>42225</v>
      </c>
      <c r="EIS4750">
        <v>42225</v>
      </c>
      <c r="EIT4750">
        <v>900</v>
      </c>
      <c r="EIY4750">
        <v>900</v>
      </c>
      <c r="EJD4750" t="s">
        <v>3619</v>
      </c>
      <c r="EJI4750">
        <v>42225</v>
      </c>
      <c r="EJJ4750" t="s">
        <v>131</v>
      </c>
      <c r="EJK4750" t="s">
        <v>1169</v>
      </c>
      <c r="EJL4750" t="s">
        <v>58</v>
      </c>
      <c r="EJM4750" t="s">
        <v>629</v>
      </c>
      <c r="EJN4750" t="s">
        <v>131</v>
      </c>
      <c r="EJO4750" t="s">
        <v>102</v>
      </c>
      <c r="EJP4750" t="s">
        <v>103</v>
      </c>
      <c r="EJR4750">
        <v>45</v>
      </c>
      <c r="EJS4750" t="s">
        <v>133</v>
      </c>
      <c r="EJT4750" t="s">
        <v>95</v>
      </c>
      <c r="EJU4750" t="s">
        <v>54</v>
      </c>
      <c r="EJV4750" t="s">
        <v>93</v>
      </c>
      <c r="EJW4750" t="s">
        <v>114</v>
      </c>
      <c r="EJX4750">
        <v>42225</v>
      </c>
      <c r="EJY4750">
        <v>42225</v>
      </c>
      <c r="EJZ4750">
        <v>900</v>
      </c>
      <c r="EKE4750">
        <v>900</v>
      </c>
      <c r="EKJ4750" t="s">
        <v>3619</v>
      </c>
      <c r="EKO4750">
        <v>42225</v>
      </c>
      <c r="EKP4750" t="s">
        <v>131</v>
      </c>
      <c r="EKQ4750" t="s">
        <v>1169</v>
      </c>
      <c r="EKR4750" t="s">
        <v>58</v>
      </c>
      <c r="EKS4750" t="s">
        <v>629</v>
      </c>
      <c r="EKT4750" t="s">
        <v>131</v>
      </c>
      <c r="EKU4750" t="s">
        <v>102</v>
      </c>
      <c r="EKV4750" t="s">
        <v>103</v>
      </c>
      <c r="EKX4750">
        <v>45</v>
      </c>
      <c r="EKY4750" t="s">
        <v>133</v>
      </c>
      <c r="EKZ4750" t="s">
        <v>95</v>
      </c>
      <c r="ELA4750" t="s">
        <v>54</v>
      </c>
      <c r="ELB4750" t="s">
        <v>93</v>
      </c>
      <c r="ELC4750" t="s">
        <v>114</v>
      </c>
      <c r="ELD4750">
        <v>42225</v>
      </c>
      <c r="ELE4750">
        <v>42225</v>
      </c>
      <c r="ELF4750">
        <v>900</v>
      </c>
      <c r="ELK4750">
        <v>900</v>
      </c>
      <c r="ELP4750" t="s">
        <v>3619</v>
      </c>
      <c r="ELU4750">
        <v>42225</v>
      </c>
      <c r="ELV4750" t="s">
        <v>131</v>
      </c>
      <c r="ELW4750" t="s">
        <v>1169</v>
      </c>
      <c r="ELX4750" t="s">
        <v>58</v>
      </c>
      <c r="ELY4750" t="s">
        <v>629</v>
      </c>
      <c r="ELZ4750" t="s">
        <v>131</v>
      </c>
      <c r="EMA4750" t="s">
        <v>102</v>
      </c>
      <c r="EMB4750" t="s">
        <v>103</v>
      </c>
      <c r="EMD4750">
        <v>45</v>
      </c>
      <c r="EME4750" t="s">
        <v>133</v>
      </c>
      <c r="EMF4750" t="s">
        <v>95</v>
      </c>
      <c r="EMG4750" t="s">
        <v>54</v>
      </c>
      <c r="EMH4750" t="s">
        <v>93</v>
      </c>
      <c r="EMI4750" t="s">
        <v>114</v>
      </c>
      <c r="EMJ4750">
        <v>42225</v>
      </c>
      <c r="EMK4750">
        <v>42225</v>
      </c>
      <c r="EML4750">
        <v>900</v>
      </c>
      <c r="EMQ4750">
        <v>900</v>
      </c>
      <c r="EMV4750" t="s">
        <v>3619</v>
      </c>
      <c r="ENA4750">
        <v>42225</v>
      </c>
      <c r="ENB4750" t="s">
        <v>131</v>
      </c>
      <c r="ENC4750" t="s">
        <v>1169</v>
      </c>
      <c r="END4750" t="s">
        <v>58</v>
      </c>
      <c r="ENE4750" t="s">
        <v>629</v>
      </c>
      <c r="ENF4750" t="s">
        <v>131</v>
      </c>
      <c r="ENG4750" t="s">
        <v>102</v>
      </c>
      <c r="ENH4750" t="s">
        <v>103</v>
      </c>
      <c r="ENJ4750">
        <v>45</v>
      </c>
      <c r="ENK4750" t="s">
        <v>133</v>
      </c>
      <c r="ENL4750" t="s">
        <v>95</v>
      </c>
      <c r="ENM4750" t="s">
        <v>54</v>
      </c>
      <c r="ENN4750" t="s">
        <v>93</v>
      </c>
      <c r="ENO4750" t="s">
        <v>114</v>
      </c>
      <c r="ENP4750">
        <v>42225</v>
      </c>
      <c r="ENQ4750">
        <v>42225</v>
      </c>
      <c r="ENR4750">
        <v>900</v>
      </c>
      <c r="ENW4750">
        <v>900</v>
      </c>
      <c r="EOB4750" t="s">
        <v>3619</v>
      </c>
      <c r="EOG4750">
        <v>42225</v>
      </c>
      <c r="EOH4750" t="s">
        <v>131</v>
      </c>
      <c r="EOI4750" t="s">
        <v>1169</v>
      </c>
      <c r="EOJ4750" t="s">
        <v>58</v>
      </c>
      <c r="EOK4750" t="s">
        <v>629</v>
      </c>
      <c r="EOL4750" t="s">
        <v>131</v>
      </c>
      <c r="EOM4750" t="s">
        <v>102</v>
      </c>
      <c r="EON4750" t="s">
        <v>103</v>
      </c>
      <c r="EOP4750">
        <v>45</v>
      </c>
      <c r="EOQ4750" t="s">
        <v>133</v>
      </c>
      <c r="EOR4750" t="s">
        <v>95</v>
      </c>
      <c r="EOS4750" t="s">
        <v>54</v>
      </c>
      <c r="EOT4750" t="s">
        <v>93</v>
      </c>
      <c r="EOU4750" t="s">
        <v>114</v>
      </c>
      <c r="EOV4750">
        <v>42225</v>
      </c>
      <c r="EOW4750">
        <v>42225</v>
      </c>
      <c r="EOX4750">
        <v>900</v>
      </c>
      <c r="EPC4750">
        <v>900</v>
      </c>
      <c r="EPH4750" t="s">
        <v>3619</v>
      </c>
      <c r="EPM4750">
        <v>42225</v>
      </c>
      <c r="EPN4750" t="s">
        <v>131</v>
      </c>
      <c r="EPO4750" t="s">
        <v>1169</v>
      </c>
      <c r="EPP4750" t="s">
        <v>58</v>
      </c>
      <c r="EPQ4750" t="s">
        <v>629</v>
      </c>
      <c r="EPR4750" t="s">
        <v>131</v>
      </c>
      <c r="EPS4750" t="s">
        <v>102</v>
      </c>
      <c r="EPT4750" t="s">
        <v>103</v>
      </c>
      <c r="EPV4750">
        <v>45</v>
      </c>
      <c r="EPW4750" t="s">
        <v>133</v>
      </c>
      <c r="EPX4750" t="s">
        <v>95</v>
      </c>
      <c r="EPY4750" t="s">
        <v>54</v>
      </c>
      <c r="EPZ4750" t="s">
        <v>93</v>
      </c>
      <c r="EQA4750" t="s">
        <v>114</v>
      </c>
      <c r="EQB4750">
        <v>42225</v>
      </c>
      <c r="EQC4750">
        <v>42225</v>
      </c>
      <c r="EQD4750">
        <v>900</v>
      </c>
      <c r="EQI4750">
        <v>900</v>
      </c>
      <c r="EQN4750" t="s">
        <v>3619</v>
      </c>
      <c r="EQS4750">
        <v>42225</v>
      </c>
      <c r="EQT4750" t="s">
        <v>131</v>
      </c>
      <c r="EQU4750" t="s">
        <v>1169</v>
      </c>
      <c r="EQV4750" t="s">
        <v>58</v>
      </c>
      <c r="EQW4750" t="s">
        <v>629</v>
      </c>
      <c r="EQX4750" t="s">
        <v>131</v>
      </c>
      <c r="EQY4750" t="s">
        <v>102</v>
      </c>
      <c r="EQZ4750" t="s">
        <v>103</v>
      </c>
      <c r="ERB4750">
        <v>45</v>
      </c>
      <c r="ERC4750" t="s">
        <v>133</v>
      </c>
      <c r="ERD4750" t="s">
        <v>95</v>
      </c>
      <c r="ERE4750" t="s">
        <v>54</v>
      </c>
      <c r="ERF4750" t="s">
        <v>93</v>
      </c>
      <c r="ERG4750" t="s">
        <v>114</v>
      </c>
      <c r="ERH4750">
        <v>42225</v>
      </c>
      <c r="ERI4750">
        <v>42225</v>
      </c>
      <c r="ERJ4750">
        <v>900</v>
      </c>
      <c r="ERO4750">
        <v>900</v>
      </c>
      <c r="ERT4750" t="s">
        <v>3619</v>
      </c>
      <c r="ERY4750">
        <v>42225</v>
      </c>
      <c r="ERZ4750" t="s">
        <v>131</v>
      </c>
      <c r="ESA4750" t="s">
        <v>1169</v>
      </c>
      <c r="ESB4750" t="s">
        <v>58</v>
      </c>
      <c r="ESC4750" t="s">
        <v>629</v>
      </c>
      <c r="ESD4750" t="s">
        <v>131</v>
      </c>
      <c r="ESE4750" t="s">
        <v>102</v>
      </c>
      <c r="ESF4750" t="s">
        <v>103</v>
      </c>
      <c r="ESH4750">
        <v>45</v>
      </c>
      <c r="ESI4750" t="s">
        <v>133</v>
      </c>
      <c r="ESJ4750" t="s">
        <v>95</v>
      </c>
      <c r="ESK4750" t="s">
        <v>54</v>
      </c>
      <c r="ESL4750" t="s">
        <v>93</v>
      </c>
      <c r="ESM4750" t="s">
        <v>114</v>
      </c>
      <c r="ESN4750">
        <v>42225</v>
      </c>
      <c r="ESO4750">
        <v>42225</v>
      </c>
      <c r="ESP4750">
        <v>900</v>
      </c>
      <c r="ESU4750">
        <v>900</v>
      </c>
      <c r="ESZ4750" t="s">
        <v>3619</v>
      </c>
      <c r="ETE4750">
        <v>42225</v>
      </c>
      <c r="ETF4750" t="s">
        <v>131</v>
      </c>
      <c r="ETG4750" t="s">
        <v>1169</v>
      </c>
      <c r="ETH4750" t="s">
        <v>58</v>
      </c>
      <c r="ETI4750" t="s">
        <v>629</v>
      </c>
      <c r="ETJ4750" t="s">
        <v>131</v>
      </c>
      <c r="ETK4750" t="s">
        <v>102</v>
      </c>
      <c r="ETL4750" t="s">
        <v>103</v>
      </c>
      <c r="ETN4750">
        <v>45</v>
      </c>
      <c r="ETO4750" t="s">
        <v>133</v>
      </c>
      <c r="ETP4750" t="s">
        <v>95</v>
      </c>
      <c r="ETQ4750" t="s">
        <v>54</v>
      </c>
      <c r="ETR4750" t="s">
        <v>93</v>
      </c>
      <c r="ETS4750" t="s">
        <v>114</v>
      </c>
      <c r="ETT4750">
        <v>42225</v>
      </c>
      <c r="ETU4750">
        <v>42225</v>
      </c>
      <c r="ETV4750">
        <v>900</v>
      </c>
      <c r="EUA4750">
        <v>900</v>
      </c>
      <c r="EUF4750" t="s">
        <v>3619</v>
      </c>
      <c r="EUK4750">
        <v>42225</v>
      </c>
      <c r="EUL4750" t="s">
        <v>131</v>
      </c>
      <c r="EUM4750" t="s">
        <v>1169</v>
      </c>
      <c r="EUN4750" t="s">
        <v>58</v>
      </c>
      <c r="EUO4750" t="s">
        <v>629</v>
      </c>
      <c r="EUP4750" t="s">
        <v>131</v>
      </c>
      <c r="EUQ4750" t="s">
        <v>102</v>
      </c>
      <c r="EUR4750" t="s">
        <v>103</v>
      </c>
      <c r="EUT4750">
        <v>45</v>
      </c>
      <c r="EUU4750" t="s">
        <v>133</v>
      </c>
      <c r="EUV4750" t="s">
        <v>95</v>
      </c>
      <c r="EUW4750" t="s">
        <v>54</v>
      </c>
      <c r="EUX4750" t="s">
        <v>93</v>
      </c>
      <c r="EUY4750" t="s">
        <v>114</v>
      </c>
      <c r="EUZ4750">
        <v>42225</v>
      </c>
      <c r="EVA4750">
        <v>42225</v>
      </c>
      <c r="EVB4750">
        <v>900</v>
      </c>
      <c r="EVG4750">
        <v>900</v>
      </c>
      <c r="EVL4750" t="s">
        <v>3619</v>
      </c>
      <c r="EVQ4750">
        <v>42225</v>
      </c>
      <c r="EVR4750" t="s">
        <v>131</v>
      </c>
      <c r="EVS4750" t="s">
        <v>1169</v>
      </c>
      <c r="EVT4750" t="s">
        <v>58</v>
      </c>
      <c r="EVU4750" t="s">
        <v>629</v>
      </c>
      <c r="EVV4750" t="s">
        <v>131</v>
      </c>
      <c r="EVW4750" t="s">
        <v>102</v>
      </c>
      <c r="EVX4750" t="s">
        <v>103</v>
      </c>
      <c r="EVZ4750">
        <v>45</v>
      </c>
      <c r="EWA4750" t="s">
        <v>133</v>
      </c>
      <c r="EWB4750" t="s">
        <v>95</v>
      </c>
      <c r="EWC4750" t="s">
        <v>54</v>
      </c>
      <c r="EWD4750" t="s">
        <v>93</v>
      </c>
      <c r="EWE4750" t="s">
        <v>114</v>
      </c>
      <c r="EWF4750">
        <v>42225</v>
      </c>
      <c r="EWG4750">
        <v>42225</v>
      </c>
      <c r="EWH4750">
        <v>900</v>
      </c>
      <c r="EWM4750">
        <v>900</v>
      </c>
      <c r="EWR4750" t="s">
        <v>3619</v>
      </c>
      <c r="EWW4750">
        <v>42225</v>
      </c>
      <c r="EWX4750" t="s">
        <v>131</v>
      </c>
      <c r="EWY4750" t="s">
        <v>1169</v>
      </c>
      <c r="EWZ4750" t="s">
        <v>58</v>
      </c>
      <c r="EXA4750" t="s">
        <v>629</v>
      </c>
      <c r="EXB4750" t="s">
        <v>131</v>
      </c>
      <c r="EXC4750" t="s">
        <v>102</v>
      </c>
      <c r="EXD4750" t="s">
        <v>103</v>
      </c>
      <c r="EXF4750">
        <v>45</v>
      </c>
      <c r="EXG4750" t="s">
        <v>133</v>
      </c>
      <c r="EXH4750" t="s">
        <v>95</v>
      </c>
      <c r="EXI4750" t="s">
        <v>54</v>
      </c>
      <c r="EXJ4750" t="s">
        <v>93</v>
      </c>
      <c r="EXK4750" t="s">
        <v>114</v>
      </c>
      <c r="EXL4750">
        <v>42225</v>
      </c>
      <c r="EXM4750">
        <v>42225</v>
      </c>
      <c r="EXN4750">
        <v>900</v>
      </c>
      <c r="EXS4750">
        <v>900</v>
      </c>
      <c r="EXX4750" t="s">
        <v>3619</v>
      </c>
      <c r="EYC4750">
        <v>42225</v>
      </c>
      <c r="EYD4750" t="s">
        <v>131</v>
      </c>
      <c r="EYE4750" t="s">
        <v>1169</v>
      </c>
      <c r="EYF4750" t="s">
        <v>58</v>
      </c>
      <c r="EYG4750" t="s">
        <v>629</v>
      </c>
      <c r="EYH4750" t="s">
        <v>131</v>
      </c>
      <c r="EYI4750" t="s">
        <v>102</v>
      </c>
      <c r="EYJ4750" t="s">
        <v>103</v>
      </c>
      <c r="EYL4750">
        <v>45</v>
      </c>
      <c r="EYM4750" t="s">
        <v>133</v>
      </c>
      <c r="EYN4750" t="s">
        <v>95</v>
      </c>
      <c r="EYO4750" t="s">
        <v>54</v>
      </c>
      <c r="EYP4750" t="s">
        <v>93</v>
      </c>
      <c r="EYQ4750" t="s">
        <v>114</v>
      </c>
      <c r="EYR4750">
        <v>42225</v>
      </c>
      <c r="EYS4750">
        <v>42225</v>
      </c>
      <c r="EYT4750">
        <v>900</v>
      </c>
      <c r="EYY4750">
        <v>900</v>
      </c>
      <c r="EZD4750" t="s">
        <v>3619</v>
      </c>
      <c r="EZI4750">
        <v>42225</v>
      </c>
      <c r="EZJ4750" t="s">
        <v>131</v>
      </c>
      <c r="EZK4750" t="s">
        <v>1169</v>
      </c>
      <c r="EZL4750" t="s">
        <v>58</v>
      </c>
      <c r="EZM4750" t="s">
        <v>629</v>
      </c>
      <c r="EZN4750" t="s">
        <v>131</v>
      </c>
      <c r="EZO4750" t="s">
        <v>102</v>
      </c>
      <c r="EZP4750" t="s">
        <v>103</v>
      </c>
      <c r="EZR4750">
        <v>45</v>
      </c>
      <c r="EZS4750" t="s">
        <v>133</v>
      </c>
      <c r="EZT4750" t="s">
        <v>95</v>
      </c>
      <c r="EZU4750" t="s">
        <v>54</v>
      </c>
      <c r="EZV4750" t="s">
        <v>93</v>
      </c>
      <c r="EZW4750" t="s">
        <v>114</v>
      </c>
      <c r="EZX4750">
        <v>42225</v>
      </c>
      <c r="EZY4750">
        <v>42225</v>
      </c>
      <c r="EZZ4750">
        <v>900</v>
      </c>
      <c r="FAE4750">
        <v>900</v>
      </c>
      <c r="FAJ4750" t="s">
        <v>3619</v>
      </c>
      <c r="FAO4750">
        <v>42225</v>
      </c>
      <c r="FAP4750" t="s">
        <v>131</v>
      </c>
      <c r="FAQ4750" t="s">
        <v>1169</v>
      </c>
      <c r="FAR4750" t="s">
        <v>58</v>
      </c>
      <c r="FAS4750" t="s">
        <v>629</v>
      </c>
      <c r="FAT4750" t="s">
        <v>131</v>
      </c>
      <c r="FAU4750" t="s">
        <v>102</v>
      </c>
      <c r="FAV4750" t="s">
        <v>103</v>
      </c>
      <c r="FAX4750">
        <v>45</v>
      </c>
      <c r="FAY4750" t="s">
        <v>133</v>
      </c>
      <c r="FAZ4750" t="s">
        <v>95</v>
      </c>
      <c r="FBA4750" t="s">
        <v>54</v>
      </c>
      <c r="FBB4750" t="s">
        <v>93</v>
      </c>
      <c r="FBC4750" t="s">
        <v>114</v>
      </c>
      <c r="FBD4750">
        <v>42225</v>
      </c>
      <c r="FBE4750">
        <v>42225</v>
      </c>
      <c r="FBF4750">
        <v>900</v>
      </c>
      <c r="FBK4750">
        <v>900</v>
      </c>
      <c r="FBP4750" t="s">
        <v>3619</v>
      </c>
      <c r="FBU4750">
        <v>42225</v>
      </c>
      <c r="FBV4750" t="s">
        <v>131</v>
      </c>
      <c r="FBW4750" t="s">
        <v>1169</v>
      </c>
      <c r="FBX4750" t="s">
        <v>58</v>
      </c>
      <c r="FBY4750" t="s">
        <v>629</v>
      </c>
      <c r="FBZ4750" t="s">
        <v>131</v>
      </c>
      <c r="FCA4750" t="s">
        <v>102</v>
      </c>
      <c r="FCB4750" t="s">
        <v>103</v>
      </c>
      <c r="FCD4750">
        <v>45</v>
      </c>
      <c r="FCE4750" t="s">
        <v>133</v>
      </c>
      <c r="FCF4750" t="s">
        <v>95</v>
      </c>
      <c r="FCG4750" t="s">
        <v>54</v>
      </c>
      <c r="FCH4750" t="s">
        <v>93</v>
      </c>
      <c r="FCI4750" t="s">
        <v>114</v>
      </c>
      <c r="FCJ4750">
        <v>42225</v>
      </c>
      <c r="FCK4750">
        <v>42225</v>
      </c>
      <c r="FCL4750">
        <v>900</v>
      </c>
      <c r="FCQ4750">
        <v>900</v>
      </c>
      <c r="FCV4750" t="s">
        <v>3619</v>
      </c>
      <c r="FDA4750">
        <v>42225</v>
      </c>
      <c r="FDB4750" t="s">
        <v>131</v>
      </c>
      <c r="FDC4750" t="s">
        <v>1169</v>
      </c>
      <c r="FDD4750" t="s">
        <v>58</v>
      </c>
      <c r="FDE4750" t="s">
        <v>629</v>
      </c>
      <c r="FDF4750" t="s">
        <v>131</v>
      </c>
      <c r="FDG4750" t="s">
        <v>102</v>
      </c>
      <c r="FDH4750" t="s">
        <v>103</v>
      </c>
      <c r="FDJ4750">
        <v>45</v>
      </c>
      <c r="FDK4750" t="s">
        <v>133</v>
      </c>
      <c r="FDL4750" t="s">
        <v>95</v>
      </c>
      <c r="FDM4750" t="s">
        <v>54</v>
      </c>
      <c r="FDN4750" t="s">
        <v>93</v>
      </c>
      <c r="FDO4750" t="s">
        <v>114</v>
      </c>
      <c r="FDP4750">
        <v>42225</v>
      </c>
      <c r="FDQ4750">
        <v>42225</v>
      </c>
      <c r="FDR4750">
        <v>900</v>
      </c>
      <c r="FDW4750">
        <v>900</v>
      </c>
      <c r="FEB4750" t="s">
        <v>3619</v>
      </c>
      <c r="FEG4750">
        <v>42225</v>
      </c>
      <c r="FEH4750" t="s">
        <v>131</v>
      </c>
      <c r="FEI4750" t="s">
        <v>1169</v>
      </c>
      <c r="FEJ4750" t="s">
        <v>58</v>
      </c>
      <c r="FEK4750" t="s">
        <v>629</v>
      </c>
      <c r="FEL4750" t="s">
        <v>131</v>
      </c>
      <c r="FEM4750" t="s">
        <v>102</v>
      </c>
      <c r="FEN4750" t="s">
        <v>103</v>
      </c>
      <c r="FEP4750">
        <v>45</v>
      </c>
      <c r="FEQ4750" t="s">
        <v>133</v>
      </c>
      <c r="FER4750" t="s">
        <v>95</v>
      </c>
      <c r="FES4750" t="s">
        <v>54</v>
      </c>
      <c r="FET4750" t="s">
        <v>93</v>
      </c>
      <c r="FEU4750" t="s">
        <v>114</v>
      </c>
      <c r="FEV4750">
        <v>42225</v>
      </c>
      <c r="FEW4750">
        <v>42225</v>
      </c>
      <c r="FEX4750">
        <v>900</v>
      </c>
      <c r="FFC4750">
        <v>900</v>
      </c>
      <c r="FFH4750" t="s">
        <v>3619</v>
      </c>
      <c r="FFM4750">
        <v>42225</v>
      </c>
      <c r="FFN4750" t="s">
        <v>131</v>
      </c>
      <c r="FFO4750" t="s">
        <v>1169</v>
      </c>
      <c r="FFP4750" t="s">
        <v>58</v>
      </c>
      <c r="FFQ4750" t="s">
        <v>629</v>
      </c>
      <c r="FFR4750" t="s">
        <v>131</v>
      </c>
      <c r="FFS4750" t="s">
        <v>102</v>
      </c>
      <c r="FFT4750" t="s">
        <v>103</v>
      </c>
      <c r="FFV4750">
        <v>45</v>
      </c>
      <c r="FFW4750" t="s">
        <v>133</v>
      </c>
      <c r="FFX4750" t="s">
        <v>95</v>
      </c>
      <c r="FFY4750" t="s">
        <v>54</v>
      </c>
      <c r="FFZ4750" t="s">
        <v>93</v>
      </c>
      <c r="FGA4750" t="s">
        <v>114</v>
      </c>
      <c r="FGB4750">
        <v>42225</v>
      </c>
      <c r="FGC4750">
        <v>42225</v>
      </c>
      <c r="FGD4750">
        <v>900</v>
      </c>
      <c r="FGI4750">
        <v>900</v>
      </c>
      <c r="FGN4750" t="s">
        <v>3619</v>
      </c>
      <c r="FGS4750">
        <v>42225</v>
      </c>
      <c r="FGT4750" t="s">
        <v>131</v>
      </c>
      <c r="FGU4750" t="s">
        <v>1169</v>
      </c>
      <c r="FGV4750" t="s">
        <v>58</v>
      </c>
      <c r="FGW4750" t="s">
        <v>629</v>
      </c>
      <c r="FGX4750" t="s">
        <v>131</v>
      </c>
      <c r="FGY4750" t="s">
        <v>102</v>
      </c>
      <c r="FGZ4750" t="s">
        <v>103</v>
      </c>
      <c r="FHB4750">
        <v>45</v>
      </c>
      <c r="FHC4750" t="s">
        <v>133</v>
      </c>
      <c r="FHD4750" t="s">
        <v>95</v>
      </c>
      <c r="FHE4750" t="s">
        <v>54</v>
      </c>
      <c r="FHF4750" t="s">
        <v>93</v>
      </c>
      <c r="FHG4750" t="s">
        <v>114</v>
      </c>
      <c r="FHH4750">
        <v>42225</v>
      </c>
      <c r="FHI4750">
        <v>42225</v>
      </c>
      <c r="FHJ4750">
        <v>900</v>
      </c>
      <c r="FHO4750">
        <v>900</v>
      </c>
      <c r="FHT4750" t="s">
        <v>3619</v>
      </c>
      <c r="FHY4750">
        <v>42225</v>
      </c>
      <c r="FHZ4750" t="s">
        <v>131</v>
      </c>
      <c r="FIA4750" t="s">
        <v>1169</v>
      </c>
      <c r="FIB4750" t="s">
        <v>58</v>
      </c>
      <c r="FIC4750" t="s">
        <v>629</v>
      </c>
      <c r="FID4750" t="s">
        <v>131</v>
      </c>
      <c r="FIE4750" t="s">
        <v>102</v>
      </c>
      <c r="FIF4750" t="s">
        <v>103</v>
      </c>
      <c r="FIH4750">
        <v>45</v>
      </c>
      <c r="FII4750" t="s">
        <v>133</v>
      </c>
      <c r="FIJ4750" t="s">
        <v>95</v>
      </c>
      <c r="FIK4750" t="s">
        <v>54</v>
      </c>
      <c r="FIL4750" t="s">
        <v>93</v>
      </c>
      <c r="FIM4750" t="s">
        <v>114</v>
      </c>
      <c r="FIN4750">
        <v>42225</v>
      </c>
      <c r="FIO4750">
        <v>42225</v>
      </c>
      <c r="FIP4750">
        <v>900</v>
      </c>
      <c r="FIU4750">
        <v>900</v>
      </c>
      <c r="FIZ4750" t="s">
        <v>3619</v>
      </c>
      <c r="FJE4750">
        <v>42225</v>
      </c>
      <c r="FJF4750" t="s">
        <v>131</v>
      </c>
      <c r="FJG4750" t="s">
        <v>1169</v>
      </c>
      <c r="FJH4750" t="s">
        <v>58</v>
      </c>
      <c r="FJI4750" t="s">
        <v>629</v>
      </c>
      <c r="FJJ4750" t="s">
        <v>131</v>
      </c>
      <c r="FJK4750" t="s">
        <v>102</v>
      </c>
      <c r="FJL4750" t="s">
        <v>103</v>
      </c>
      <c r="FJN4750">
        <v>45</v>
      </c>
      <c r="FJO4750" t="s">
        <v>133</v>
      </c>
      <c r="FJP4750" t="s">
        <v>95</v>
      </c>
      <c r="FJQ4750" t="s">
        <v>54</v>
      </c>
      <c r="FJR4750" t="s">
        <v>93</v>
      </c>
      <c r="FJS4750" t="s">
        <v>114</v>
      </c>
      <c r="FJT4750">
        <v>42225</v>
      </c>
      <c r="FJU4750">
        <v>42225</v>
      </c>
      <c r="FJV4750">
        <v>900</v>
      </c>
      <c r="FKA4750">
        <v>900</v>
      </c>
      <c r="FKF4750" t="s">
        <v>3619</v>
      </c>
      <c r="FKK4750">
        <v>42225</v>
      </c>
      <c r="FKL4750" t="s">
        <v>131</v>
      </c>
      <c r="FKM4750" t="s">
        <v>1169</v>
      </c>
      <c r="FKN4750" t="s">
        <v>58</v>
      </c>
      <c r="FKO4750" t="s">
        <v>629</v>
      </c>
      <c r="FKP4750" t="s">
        <v>131</v>
      </c>
      <c r="FKQ4750" t="s">
        <v>102</v>
      </c>
      <c r="FKR4750" t="s">
        <v>103</v>
      </c>
      <c r="FKT4750">
        <v>45</v>
      </c>
      <c r="FKU4750" t="s">
        <v>133</v>
      </c>
      <c r="FKV4750" t="s">
        <v>95</v>
      </c>
      <c r="FKW4750" t="s">
        <v>54</v>
      </c>
      <c r="FKX4750" t="s">
        <v>93</v>
      </c>
      <c r="FKY4750" t="s">
        <v>114</v>
      </c>
      <c r="FKZ4750">
        <v>42225</v>
      </c>
      <c r="FLA4750">
        <v>42225</v>
      </c>
      <c r="FLB4750">
        <v>900</v>
      </c>
      <c r="FLG4750">
        <v>900</v>
      </c>
      <c r="FLL4750" t="s">
        <v>3619</v>
      </c>
      <c r="FLQ4750">
        <v>42225</v>
      </c>
      <c r="FLR4750" t="s">
        <v>131</v>
      </c>
      <c r="FLS4750" t="s">
        <v>1169</v>
      </c>
      <c r="FLT4750" t="s">
        <v>58</v>
      </c>
      <c r="FLU4750" t="s">
        <v>629</v>
      </c>
      <c r="FLV4750" t="s">
        <v>131</v>
      </c>
      <c r="FLW4750" t="s">
        <v>102</v>
      </c>
      <c r="FLX4750" t="s">
        <v>103</v>
      </c>
      <c r="FLZ4750">
        <v>45</v>
      </c>
      <c r="FMA4750" t="s">
        <v>133</v>
      </c>
      <c r="FMB4750" t="s">
        <v>95</v>
      </c>
      <c r="FMC4750" t="s">
        <v>54</v>
      </c>
      <c r="FMD4750" t="s">
        <v>93</v>
      </c>
      <c r="FME4750" t="s">
        <v>114</v>
      </c>
      <c r="FMF4750">
        <v>42225</v>
      </c>
      <c r="FMG4750">
        <v>42225</v>
      </c>
      <c r="FMH4750">
        <v>900</v>
      </c>
      <c r="FMM4750">
        <v>900</v>
      </c>
      <c r="FMR4750" t="s">
        <v>3619</v>
      </c>
      <c r="FMW4750">
        <v>42225</v>
      </c>
      <c r="FMX4750" t="s">
        <v>131</v>
      </c>
      <c r="FMY4750" t="s">
        <v>1169</v>
      </c>
      <c r="FMZ4750" t="s">
        <v>58</v>
      </c>
      <c r="FNA4750" t="s">
        <v>629</v>
      </c>
      <c r="FNB4750" t="s">
        <v>131</v>
      </c>
      <c r="FNC4750" t="s">
        <v>102</v>
      </c>
      <c r="FND4750" t="s">
        <v>103</v>
      </c>
      <c r="FNF4750">
        <v>45</v>
      </c>
      <c r="FNG4750" t="s">
        <v>133</v>
      </c>
      <c r="FNH4750" t="s">
        <v>95</v>
      </c>
      <c r="FNI4750" t="s">
        <v>54</v>
      </c>
      <c r="FNJ4750" t="s">
        <v>93</v>
      </c>
      <c r="FNK4750" t="s">
        <v>114</v>
      </c>
      <c r="FNL4750">
        <v>42225</v>
      </c>
      <c r="FNM4750">
        <v>42225</v>
      </c>
      <c r="FNN4750">
        <v>900</v>
      </c>
      <c r="FNS4750">
        <v>900</v>
      </c>
      <c r="FNX4750" t="s">
        <v>3619</v>
      </c>
      <c r="FOC4750">
        <v>42225</v>
      </c>
      <c r="FOD4750" t="s">
        <v>131</v>
      </c>
      <c r="FOE4750" t="s">
        <v>1169</v>
      </c>
      <c r="FOF4750" t="s">
        <v>58</v>
      </c>
      <c r="FOG4750" t="s">
        <v>629</v>
      </c>
      <c r="FOH4750" t="s">
        <v>131</v>
      </c>
      <c r="FOI4750" t="s">
        <v>102</v>
      </c>
      <c r="FOJ4750" t="s">
        <v>103</v>
      </c>
      <c r="FOL4750">
        <v>45</v>
      </c>
      <c r="FOM4750" t="s">
        <v>133</v>
      </c>
      <c r="FON4750" t="s">
        <v>95</v>
      </c>
      <c r="FOO4750" t="s">
        <v>54</v>
      </c>
      <c r="FOP4750" t="s">
        <v>93</v>
      </c>
      <c r="FOQ4750" t="s">
        <v>114</v>
      </c>
      <c r="FOR4750">
        <v>42225</v>
      </c>
      <c r="FOS4750">
        <v>42225</v>
      </c>
      <c r="FOT4750">
        <v>900</v>
      </c>
      <c r="FOY4750">
        <v>900</v>
      </c>
      <c r="FPD4750" t="s">
        <v>3619</v>
      </c>
      <c r="FPI4750">
        <v>42225</v>
      </c>
      <c r="FPJ4750" t="s">
        <v>131</v>
      </c>
      <c r="FPK4750" t="s">
        <v>1169</v>
      </c>
      <c r="FPL4750" t="s">
        <v>58</v>
      </c>
      <c r="FPM4750" t="s">
        <v>629</v>
      </c>
      <c r="FPN4750" t="s">
        <v>131</v>
      </c>
      <c r="FPO4750" t="s">
        <v>102</v>
      </c>
      <c r="FPP4750" t="s">
        <v>103</v>
      </c>
      <c r="FPR4750">
        <v>45</v>
      </c>
      <c r="FPS4750" t="s">
        <v>133</v>
      </c>
      <c r="FPT4750" t="s">
        <v>95</v>
      </c>
      <c r="FPU4750" t="s">
        <v>54</v>
      </c>
      <c r="FPV4750" t="s">
        <v>93</v>
      </c>
      <c r="FPW4750" t="s">
        <v>114</v>
      </c>
      <c r="FPX4750">
        <v>42225</v>
      </c>
      <c r="FPY4750">
        <v>42225</v>
      </c>
      <c r="FPZ4750">
        <v>900</v>
      </c>
      <c r="FQE4750">
        <v>900</v>
      </c>
      <c r="FQJ4750" t="s">
        <v>3619</v>
      </c>
      <c r="FQO4750">
        <v>42225</v>
      </c>
      <c r="FQP4750" t="s">
        <v>131</v>
      </c>
      <c r="FQQ4750" t="s">
        <v>1169</v>
      </c>
      <c r="FQR4750" t="s">
        <v>58</v>
      </c>
      <c r="FQS4750" t="s">
        <v>629</v>
      </c>
      <c r="FQT4750" t="s">
        <v>131</v>
      </c>
      <c r="FQU4750" t="s">
        <v>102</v>
      </c>
      <c r="FQV4750" t="s">
        <v>103</v>
      </c>
      <c r="FQX4750">
        <v>45</v>
      </c>
      <c r="FQY4750" t="s">
        <v>133</v>
      </c>
      <c r="FQZ4750" t="s">
        <v>95</v>
      </c>
      <c r="FRA4750" t="s">
        <v>54</v>
      </c>
      <c r="FRB4750" t="s">
        <v>93</v>
      </c>
      <c r="FRC4750" t="s">
        <v>114</v>
      </c>
      <c r="FRD4750">
        <v>42225</v>
      </c>
      <c r="FRE4750">
        <v>42225</v>
      </c>
      <c r="FRF4750">
        <v>900</v>
      </c>
      <c r="FRK4750">
        <v>900</v>
      </c>
      <c r="FRP4750" t="s">
        <v>3619</v>
      </c>
      <c r="FRU4750">
        <v>42225</v>
      </c>
      <c r="FRV4750" t="s">
        <v>131</v>
      </c>
      <c r="FRW4750" t="s">
        <v>1169</v>
      </c>
      <c r="FRX4750" t="s">
        <v>58</v>
      </c>
      <c r="FRY4750" t="s">
        <v>629</v>
      </c>
      <c r="FRZ4750" t="s">
        <v>131</v>
      </c>
      <c r="FSA4750" t="s">
        <v>102</v>
      </c>
      <c r="FSB4750" t="s">
        <v>103</v>
      </c>
      <c r="FSD4750">
        <v>45</v>
      </c>
      <c r="FSE4750" t="s">
        <v>133</v>
      </c>
      <c r="FSF4750" t="s">
        <v>95</v>
      </c>
      <c r="FSG4750" t="s">
        <v>54</v>
      </c>
      <c r="FSH4750" t="s">
        <v>93</v>
      </c>
      <c r="FSI4750" t="s">
        <v>114</v>
      </c>
      <c r="FSJ4750">
        <v>42225</v>
      </c>
      <c r="FSK4750">
        <v>42225</v>
      </c>
      <c r="FSL4750">
        <v>900</v>
      </c>
      <c r="FSQ4750">
        <v>900</v>
      </c>
      <c r="FSV4750" t="s">
        <v>3619</v>
      </c>
      <c r="FTA4750">
        <v>42225</v>
      </c>
      <c r="FTB4750" t="s">
        <v>131</v>
      </c>
      <c r="FTC4750" t="s">
        <v>1169</v>
      </c>
      <c r="FTD4750" t="s">
        <v>58</v>
      </c>
      <c r="FTE4750" t="s">
        <v>629</v>
      </c>
      <c r="FTF4750" t="s">
        <v>131</v>
      </c>
      <c r="FTG4750" t="s">
        <v>102</v>
      </c>
      <c r="FTH4750" t="s">
        <v>103</v>
      </c>
      <c r="FTJ4750">
        <v>45</v>
      </c>
      <c r="FTK4750" t="s">
        <v>133</v>
      </c>
      <c r="FTL4750" t="s">
        <v>95</v>
      </c>
      <c r="FTM4750" t="s">
        <v>54</v>
      </c>
      <c r="FTN4750" t="s">
        <v>93</v>
      </c>
      <c r="FTO4750" t="s">
        <v>114</v>
      </c>
      <c r="FTP4750">
        <v>42225</v>
      </c>
      <c r="FTQ4750">
        <v>42225</v>
      </c>
      <c r="FTR4750">
        <v>900</v>
      </c>
      <c r="FTW4750">
        <v>900</v>
      </c>
      <c r="FUB4750" t="s">
        <v>3619</v>
      </c>
      <c r="FUG4750">
        <v>42225</v>
      </c>
      <c r="FUH4750" t="s">
        <v>131</v>
      </c>
      <c r="FUI4750" t="s">
        <v>1169</v>
      </c>
      <c r="FUJ4750" t="s">
        <v>58</v>
      </c>
      <c r="FUK4750" t="s">
        <v>629</v>
      </c>
      <c r="FUL4750" t="s">
        <v>131</v>
      </c>
      <c r="FUM4750" t="s">
        <v>102</v>
      </c>
      <c r="FUN4750" t="s">
        <v>103</v>
      </c>
      <c r="FUP4750">
        <v>45</v>
      </c>
      <c r="FUQ4750" t="s">
        <v>133</v>
      </c>
      <c r="FUR4750" t="s">
        <v>95</v>
      </c>
      <c r="FUS4750" t="s">
        <v>54</v>
      </c>
      <c r="FUT4750" t="s">
        <v>93</v>
      </c>
      <c r="FUU4750" t="s">
        <v>114</v>
      </c>
      <c r="FUV4750">
        <v>42225</v>
      </c>
      <c r="FUW4750">
        <v>42225</v>
      </c>
      <c r="FUX4750">
        <v>900</v>
      </c>
      <c r="FVC4750">
        <v>900</v>
      </c>
      <c r="FVH4750" t="s">
        <v>3619</v>
      </c>
      <c r="FVM4750">
        <v>42225</v>
      </c>
      <c r="FVN4750" t="s">
        <v>131</v>
      </c>
      <c r="FVO4750" t="s">
        <v>1169</v>
      </c>
      <c r="FVP4750" t="s">
        <v>58</v>
      </c>
      <c r="FVQ4750" t="s">
        <v>629</v>
      </c>
      <c r="FVR4750" t="s">
        <v>131</v>
      </c>
      <c r="FVS4750" t="s">
        <v>102</v>
      </c>
      <c r="FVT4750" t="s">
        <v>103</v>
      </c>
      <c r="FVV4750">
        <v>45</v>
      </c>
      <c r="FVW4750" t="s">
        <v>133</v>
      </c>
      <c r="FVX4750" t="s">
        <v>95</v>
      </c>
      <c r="FVY4750" t="s">
        <v>54</v>
      </c>
      <c r="FVZ4750" t="s">
        <v>93</v>
      </c>
      <c r="FWA4750" t="s">
        <v>114</v>
      </c>
      <c r="FWB4750">
        <v>42225</v>
      </c>
      <c r="FWC4750">
        <v>42225</v>
      </c>
      <c r="FWD4750">
        <v>900</v>
      </c>
      <c r="FWI4750">
        <v>900</v>
      </c>
      <c r="FWN4750" t="s">
        <v>3619</v>
      </c>
      <c r="FWS4750">
        <v>42225</v>
      </c>
      <c r="FWT4750" t="s">
        <v>131</v>
      </c>
      <c r="FWU4750" t="s">
        <v>1169</v>
      </c>
      <c r="FWV4750" t="s">
        <v>58</v>
      </c>
      <c r="FWW4750" t="s">
        <v>629</v>
      </c>
      <c r="FWX4750" t="s">
        <v>131</v>
      </c>
      <c r="FWY4750" t="s">
        <v>102</v>
      </c>
      <c r="FWZ4750" t="s">
        <v>103</v>
      </c>
      <c r="FXB4750">
        <v>45</v>
      </c>
      <c r="FXC4750" t="s">
        <v>133</v>
      </c>
      <c r="FXD4750" t="s">
        <v>95</v>
      </c>
      <c r="FXE4750" t="s">
        <v>54</v>
      </c>
      <c r="FXF4750" t="s">
        <v>93</v>
      </c>
      <c r="FXG4750" t="s">
        <v>114</v>
      </c>
      <c r="FXH4750">
        <v>42225</v>
      </c>
      <c r="FXI4750">
        <v>42225</v>
      </c>
      <c r="FXJ4750">
        <v>900</v>
      </c>
      <c r="FXO4750">
        <v>900</v>
      </c>
      <c r="FXT4750" t="s">
        <v>3619</v>
      </c>
      <c r="FXY4750">
        <v>42225</v>
      </c>
      <c r="FXZ4750" t="s">
        <v>131</v>
      </c>
      <c r="FYA4750" t="s">
        <v>1169</v>
      </c>
      <c r="FYB4750" t="s">
        <v>58</v>
      </c>
      <c r="FYC4750" t="s">
        <v>629</v>
      </c>
      <c r="FYD4750" t="s">
        <v>131</v>
      </c>
      <c r="FYE4750" t="s">
        <v>102</v>
      </c>
      <c r="FYF4750" t="s">
        <v>103</v>
      </c>
      <c r="FYH4750">
        <v>45</v>
      </c>
      <c r="FYI4750" t="s">
        <v>133</v>
      </c>
      <c r="FYJ4750" t="s">
        <v>95</v>
      </c>
      <c r="FYK4750" t="s">
        <v>54</v>
      </c>
      <c r="FYL4750" t="s">
        <v>93</v>
      </c>
      <c r="FYM4750" t="s">
        <v>114</v>
      </c>
      <c r="FYN4750">
        <v>42225</v>
      </c>
      <c r="FYO4750">
        <v>42225</v>
      </c>
      <c r="FYP4750">
        <v>900</v>
      </c>
      <c r="FYU4750">
        <v>900</v>
      </c>
      <c r="FYZ4750" t="s">
        <v>3619</v>
      </c>
      <c r="FZE4750">
        <v>42225</v>
      </c>
      <c r="FZF4750" t="s">
        <v>131</v>
      </c>
      <c r="FZG4750" t="s">
        <v>1169</v>
      </c>
      <c r="FZH4750" t="s">
        <v>58</v>
      </c>
      <c r="FZI4750" t="s">
        <v>629</v>
      </c>
      <c r="FZJ4750" t="s">
        <v>131</v>
      </c>
      <c r="FZK4750" t="s">
        <v>102</v>
      </c>
      <c r="FZL4750" t="s">
        <v>103</v>
      </c>
      <c r="FZN4750">
        <v>45</v>
      </c>
      <c r="FZO4750" t="s">
        <v>133</v>
      </c>
      <c r="FZP4750" t="s">
        <v>95</v>
      </c>
      <c r="FZQ4750" t="s">
        <v>54</v>
      </c>
      <c r="FZR4750" t="s">
        <v>93</v>
      </c>
      <c r="FZS4750" t="s">
        <v>114</v>
      </c>
      <c r="FZT4750">
        <v>42225</v>
      </c>
      <c r="FZU4750">
        <v>42225</v>
      </c>
      <c r="FZV4750">
        <v>900</v>
      </c>
      <c r="GAA4750">
        <v>900</v>
      </c>
      <c r="GAF4750" t="s">
        <v>3619</v>
      </c>
      <c r="GAK4750">
        <v>42225</v>
      </c>
      <c r="GAL4750" t="s">
        <v>131</v>
      </c>
      <c r="GAM4750" t="s">
        <v>1169</v>
      </c>
      <c r="GAN4750" t="s">
        <v>58</v>
      </c>
      <c r="GAO4750" t="s">
        <v>629</v>
      </c>
      <c r="GAP4750" t="s">
        <v>131</v>
      </c>
      <c r="GAQ4750" t="s">
        <v>102</v>
      </c>
      <c r="GAR4750" t="s">
        <v>103</v>
      </c>
      <c r="GAT4750">
        <v>45</v>
      </c>
      <c r="GAU4750" t="s">
        <v>133</v>
      </c>
      <c r="GAV4750" t="s">
        <v>95</v>
      </c>
      <c r="GAW4750" t="s">
        <v>54</v>
      </c>
      <c r="GAX4750" t="s">
        <v>93</v>
      </c>
      <c r="GAY4750" t="s">
        <v>114</v>
      </c>
      <c r="GAZ4750">
        <v>42225</v>
      </c>
      <c r="GBA4750">
        <v>42225</v>
      </c>
      <c r="GBB4750">
        <v>900</v>
      </c>
      <c r="GBG4750">
        <v>900</v>
      </c>
      <c r="GBL4750" t="s">
        <v>3619</v>
      </c>
      <c r="GBQ4750">
        <v>42225</v>
      </c>
      <c r="GBR4750" t="s">
        <v>131</v>
      </c>
      <c r="GBS4750" t="s">
        <v>1169</v>
      </c>
      <c r="GBT4750" t="s">
        <v>58</v>
      </c>
      <c r="GBU4750" t="s">
        <v>629</v>
      </c>
      <c r="GBV4750" t="s">
        <v>131</v>
      </c>
      <c r="GBW4750" t="s">
        <v>102</v>
      </c>
      <c r="GBX4750" t="s">
        <v>103</v>
      </c>
      <c r="GBZ4750">
        <v>45</v>
      </c>
      <c r="GCA4750" t="s">
        <v>133</v>
      </c>
      <c r="GCB4750" t="s">
        <v>95</v>
      </c>
      <c r="GCC4750" t="s">
        <v>54</v>
      </c>
      <c r="GCD4750" t="s">
        <v>93</v>
      </c>
      <c r="GCE4750" t="s">
        <v>114</v>
      </c>
      <c r="GCF4750">
        <v>42225</v>
      </c>
      <c r="GCG4750">
        <v>42225</v>
      </c>
      <c r="GCH4750">
        <v>900</v>
      </c>
      <c r="GCM4750">
        <v>900</v>
      </c>
      <c r="GCR4750" t="s">
        <v>3619</v>
      </c>
      <c r="GCW4750">
        <v>42225</v>
      </c>
      <c r="GCX4750" t="s">
        <v>131</v>
      </c>
      <c r="GCY4750" t="s">
        <v>1169</v>
      </c>
      <c r="GCZ4750" t="s">
        <v>58</v>
      </c>
      <c r="GDA4750" t="s">
        <v>629</v>
      </c>
      <c r="GDB4750" t="s">
        <v>131</v>
      </c>
      <c r="GDC4750" t="s">
        <v>102</v>
      </c>
      <c r="GDD4750" t="s">
        <v>103</v>
      </c>
      <c r="GDF4750">
        <v>45</v>
      </c>
      <c r="GDG4750" t="s">
        <v>133</v>
      </c>
      <c r="GDH4750" t="s">
        <v>95</v>
      </c>
      <c r="GDI4750" t="s">
        <v>54</v>
      </c>
      <c r="GDJ4750" t="s">
        <v>93</v>
      </c>
      <c r="GDK4750" t="s">
        <v>114</v>
      </c>
      <c r="GDL4750">
        <v>42225</v>
      </c>
      <c r="GDM4750">
        <v>42225</v>
      </c>
      <c r="GDN4750">
        <v>900</v>
      </c>
      <c r="GDS4750">
        <v>900</v>
      </c>
      <c r="GDX4750" t="s">
        <v>3619</v>
      </c>
      <c r="GEC4750">
        <v>42225</v>
      </c>
      <c r="GED4750" t="s">
        <v>131</v>
      </c>
      <c r="GEE4750" t="s">
        <v>1169</v>
      </c>
      <c r="GEF4750" t="s">
        <v>58</v>
      </c>
      <c r="GEG4750" t="s">
        <v>629</v>
      </c>
      <c r="GEH4750" t="s">
        <v>131</v>
      </c>
      <c r="GEI4750" t="s">
        <v>102</v>
      </c>
      <c r="GEJ4750" t="s">
        <v>103</v>
      </c>
      <c r="GEL4750">
        <v>45</v>
      </c>
      <c r="GEM4750" t="s">
        <v>133</v>
      </c>
      <c r="GEN4750" t="s">
        <v>95</v>
      </c>
      <c r="GEO4750" t="s">
        <v>54</v>
      </c>
      <c r="GEP4750" t="s">
        <v>93</v>
      </c>
      <c r="GEQ4750" t="s">
        <v>114</v>
      </c>
      <c r="GER4750">
        <v>42225</v>
      </c>
      <c r="GES4750">
        <v>42225</v>
      </c>
      <c r="GET4750">
        <v>900</v>
      </c>
      <c r="GEY4750">
        <v>900</v>
      </c>
      <c r="GFD4750" t="s">
        <v>3619</v>
      </c>
      <c r="GFI4750">
        <v>42225</v>
      </c>
      <c r="GFJ4750" t="s">
        <v>131</v>
      </c>
      <c r="GFK4750" t="s">
        <v>1169</v>
      </c>
      <c r="GFL4750" t="s">
        <v>58</v>
      </c>
      <c r="GFM4750" t="s">
        <v>629</v>
      </c>
      <c r="GFN4750" t="s">
        <v>131</v>
      </c>
      <c r="GFO4750" t="s">
        <v>102</v>
      </c>
      <c r="GFP4750" t="s">
        <v>103</v>
      </c>
      <c r="GFR4750">
        <v>45</v>
      </c>
      <c r="GFS4750" t="s">
        <v>133</v>
      </c>
      <c r="GFT4750" t="s">
        <v>95</v>
      </c>
      <c r="GFU4750" t="s">
        <v>54</v>
      </c>
      <c r="GFV4750" t="s">
        <v>93</v>
      </c>
      <c r="GFW4750" t="s">
        <v>114</v>
      </c>
      <c r="GFX4750">
        <v>42225</v>
      </c>
      <c r="GFY4750">
        <v>42225</v>
      </c>
      <c r="GFZ4750">
        <v>900</v>
      </c>
      <c r="GGE4750">
        <v>900</v>
      </c>
      <c r="GGJ4750" t="s">
        <v>3619</v>
      </c>
      <c r="GGO4750">
        <v>42225</v>
      </c>
      <c r="GGP4750" t="s">
        <v>131</v>
      </c>
      <c r="GGQ4750" t="s">
        <v>1169</v>
      </c>
      <c r="GGR4750" t="s">
        <v>58</v>
      </c>
      <c r="GGS4750" t="s">
        <v>629</v>
      </c>
      <c r="GGT4750" t="s">
        <v>131</v>
      </c>
      <c r="GGU4750" t="s">
        <v>102</v>
      </c>
      <c r="GGV4750" t="s">
        <v>103</v>
      </c>
      <c r="GGX4750">
        <v>45</v>
      </c>
      <c r="GGY4750" t="s">
        <v>133</v>
      </c>
      <c r="GGZ4750" t="s">
        <v>95</v>
      </c>
      <c r="GHA4750" t="s">
        <v>54</v>
      </c>
      <c r="GHB4750" t="s">
        <v>93</v>
      </c>
      <c r="GHC4750" t="s">
        <v>114</v>
      </c>
      <c r="GHD4750">
        <v>42225</v>
      </c>
      <c r="GHE4750">
        <v>42225</v>
      </c>
      <c r="GHF4750">
        <v>900</v>
      </c>
      <c r="GHK4750">
        <v>900</v>
      </c>
      <c r="GHP4750" t="s">
        <v>3619</v>
      </c>
      <c r="GHU4750">
        <v>42225</v>
      </c>
      <c r="GHV4750" t="s">
        <v>131</v>
      </c>
      <c r="GHW4750" t="s">
        <v>1169</v>
      </c>
      <c r="GHX4750" t="s">
        <v>58</v>
      </c>
      <c r="GHY4750" t="s">
        <v>629</v>
      </c>
      <c r="GHZ4750" t="s">
        <v>131</v>
      </c>
      <c r="GIA4750" t="s">
        <v>102</v>
      </c>
      <c r="GIB4750" t="s">
        <v>103</v>
      </c>
      <c r="GID4750">
        <v>45</v>
      </c>
      <c r="GIE4750" t="s">
        <v>133</v>
      </c>
      <c r="GIF4750" t="s">
        <v>95</v>
      </c>
      <c r="GIG4750" t="s">
        <v>54</v>
      </c>
      <c r="GIH4750" t="s">
        <v>93</v>
      </c>
      <c r="GII4750" t="s">
        <v>114</v>
      </c>
      <c r="GIJ4750">
        <v>42225</v>
      </c>
      <c r="GIK4750">
        <v>42225</v>
      </c>
      <c r="GIL4750">
        <v>900</v>
      </c>
      <c r="GIQ4750">
        <v>900</v>
      </c>
      <c r="GIV4750" t="s">
        <v>3619</v>
      </c>
      <c r="GJA4750">
        <v>42225</v>
      </c>
      <c r="GJB4750" t="s">
        <v>131</v>
      </c>
      <c r="GJC4750" t="s">
        <v>1169</v>
      </c>
      <c r="GJD4750" t="s">
        <v>58</v>
      </c>
      <c r="GJE4750" t="s">
        <v>629</v>
      </c>
      <c r="GJF4750" t="s">
        <v>131</v>
      </c>
      <c r="GJG4750" t="s">
        <v>102</v>
      </c>
      <c r="GJH4750" t="s">
        <v>103</v>
      </c>
      <c r="GJJ4750">
        <v>45</v>
      </c>
      <c r="GJK4750" t="s">
        <v>133</v>
      </c>
      <c r="GJL4750" t="s">
        <v>95</v>
      </c>
      <c r="GJM4750" t="s">
        <v>54</v>
      </c>
      <c r="GJN4750" t="s">
        <v>93</v>
      </c>
      <c r="GJO4750" t="s">
        <v>114</v>
      </c>
      <c r="GJP4750">
        <v>42225</v>
      </c>
      <c r="GJQ4750">
        <v>42225</v>
      </c>
      <c r="GJR4750">
        <v>900</v>
      </c>
      <c r="GJW4750">
        <v>900</v>
      </c>
      <c r="GKB4750" t="s">
        <v>3619</v>
      </c>
      <c r="GKG4750">
        <v>42225</v>
      </c>
      <c r="GKH4750" t="s">
        <v>131</v>
      </c>
      <c r="GKI4750" t="s">
        <v>1169</v>
      </c>
      <c r="GKJ4750" t="s">
        <v>58</v>
      </c>
      <c r="GKK4750" t="s">
        <v>629</v>
      </c>
      <c r="GKL4750" t="s">
        <v>131</v>
      </c>
      <c r="GKM4750" t="s">
        <v>102</v>
      </c>
      <c r="GKN4750" t="s">
        <v>103</v>
      </c>
      <c r="GKP4750">
        <v>45</v>
      </c>
      <c r="GKQ4750" t="s">
        <v>133</v>
      </c>
      <c r="GKR4750" t="s">
        <v>95</v>
      </c>
      <c r="GKS4750" t="s">
        <v>54</v>
      </c>
      <c r="GKT4750" t="s">
        <v>93</v>
      </c>
      <c r="GKU4750" t="s">
        <v>114</v>
      </c>
      <c r="GKV4750">
        <v>42225</v>
      </c>
      <c r="GKW4750">
        <v>42225</v>
      </c>
      <c r="GKX4750">
        <v>900</v>
      </c>
      <c r="GLC4750">
        <v>900</v>
      </c>
      <c r="GLH4750" t="s">
        <v>3619</v>
      </c>
      <c r="GLM4750">
        <v>42225</v>
      </c>
      <c r="GLN4750" t="s">
        <v>131</v>
      </c>
      <c r="GLO4750" t="s">
        <v>1169</v>
      </c>
      <c r="GLP4750" t="s">
        <v>58</v>
      </c>
      <c r="GLQ4750" t="s">
        <v>629</v>
      </c>
      <c r="GLR4750" t="s">
        <v>131</v>
      </c>
      <c r="GLS4750" t="s">
        <v>102</v>
      </c>
      <c r="GLT4750" t="s">
        <v>103</v>
      </c>
      <c r="GLV4750">
        <v>45</v>
      </c>
      <c r="GLW4750" t="s">
        <v>133</v>
      </c>
      <c r="GLX4750" t="s">
        <v>95</v>
      </c>
      <c r="GLY4750" t="s">
        <v>54</v>
      </c>
      <c r="GLZ4750" t="s">
        <v>93</v>
      </c>
      <c r="GMA4750" t="s">
        <v>114</v>
      </c>
      <c r="GMB4750">
        <v>42225</v>
      </c>
      <c r="GMC4750">
        <v>42225</v>
      </c>
      <c r="GMD4750">
        <v>900</v>
      </c>
      <c r="GMI4750">
        <v>900</v>
      </c>
      <c r="GMN4750" t="s">
        <v>3619</v>
      </c>
      <c r="GMS4750">
        <v>42225</v>
      </c>
      <c r="GMT4750" t="s">
        <v>131</v>
      </c>
      <c r="GMU4750" t="s">
        <v>1169</v>
      </c>
      <c r="GMV4750" t="s">
        <v>58</v>
      </c>
      <c r="GMW4750" t="s">
        <v>629</v>
      </c>
      <c r="GMX4750" t="s">
        <v>131</v>
      </c>
      <c r="GMY4750" t="s">
        <v>102</v>
      </c>
      <c r="GMZ4750" t="s">
        <v>103</v>
      </c>
      <c r="GNB4750">
        <v>45</v>
      </c>
      <c r="GNC4750" t="s">
        <v>133</v>
      </c>
      <c r="GND4750" t="s">
        <v>95</v>
      </c>
      <c r="GNE4750" t="s">
        <v>54</v>
      </c>
      <c r="GNF4750" t="s">
        <v>93</v>
      </c>
      <c r="GNG4750" t="s">
        <v>114</v>
      </c>
      <c r="GNH4750">
        <v>42225</v>
      </c>
      <c r="GNI4750">
        <v>42225</v>
      </c>
      <c r="GNJ4750">
        <v>900</v>
      </c>
      <c r="GNO4750">
        <v>900</v>
      </c>
      <c r="GNT4750" t="s">
        <v>3619</v>
      </c>
      <c r="GNY4750">
        <v>42225</v>
      </c>
      <c r="GNZ4750" t="s">
        <v>131</v>
      </c>
      <c r="GOA4750" t="s">
        <v>1169</v>
      </c>
      <c r="GOB4750" t="s">
        <v>58</v>
      </c>
      <c r="GOC4750" t="s">
        <v>629</v>
      </c>
      <c r="GOD4750" t="s">
        <v>131</v>
      </c>
      <c r="GOE4750" t="s">
        <v>102</v>
      </c>
      <c r="GOF4750" t="s">
        <v>103</v>
      </c>
      <c r="GOH4750">
        <v>45</v>
      </c>
      <c r="GOI4750" t="s">
        <v>133</v>
      </c>
      <c r="GOJ4750" t="s">
        <v>95</v>
      </c>
      <c r="GOK4750" t="s">
        <v>54</v>
      </c>
      <c r="GOL4750" t="s">
        <v>93</v>
      </c>
      <c r="GOM4750" t="s">
        <v>114</v>
      </c>
      <c r="GON4750">
        <v>42225</v>
      </c>
      <c r="GOO4750">
        <v>42225</v>
      </c>
      <c r="GOP4750">
        <v>900</v>
      </c>
      <c r="GOU4750">
        <v>900</v>
      </c>
      <c r="GOZ4750" t="s">
        <v>3619</v>
      </c>
      <c r="GPE4750">
        <v>42225</v>
      </c>
      <c r="GPF4750" t="s">
        <v>131</v>
      </c>
      <c r="GPG4750" t="s">
        <v>1169</v>
      </c>
      <c r="GPH4750" t="s">
        <v>58</v>
      </c>
      <c r="GPI4750" t="s">
        <v>629</v>
      </c>
      <c r="GPJ4750" t="s">
        <v>131</v>
      </c>
      <c r="GPK4750" t="s">
        <v>102</v>
      </c>
      <c r="GPL4750" t="s">
        <v>103</v>
      </c>
      <c r="GPN4750">
        <v>45</v>
      </c>
      <c r="GPO4750" t="s">
        <v>133</v>
      </c>
      <c r="GPP4750" t="s">
        <v>95</v>
      </c>
      <c r="GPQ4750" t="s">
        <v>54</v>
      </c>
      <c r="GPR4750" t="s">
        <v>93</v>
      </c>
      <c r="GPS4750" t="s">
        <v>114</v>
      </c>
      <c r="GPT4750">
        <v>42225</v>
      </c>
      <c r="GPU4750">
        <v>42225</v>
      </c>
      <c r="GPV4750">
        <v>900</v>
      </c>
      <c r="GQA4750">
        <v>900</v>
      </c>
      <c r="GQF4750" t="s">
        <v>3619</v>
      </c>
      <c r="GQK4750">
        <v>42225</v>
      </c>
      <c r="GQL4750" t="s">
        <v>131</v>
      </c>
      <c r="GQM4750" t="s">
        <v>1169</v>
      </c>
      <c r="GQN4750" t="s">
        <v>58</v>
      </c>
      <c r="GQO4750" t="s">
        <v>629</v>
      </c>
      <c r="GQP4750" t="s">
        <v>131</v>
      </c>
      <c r="GQQ4750" t="s">
        <v>102</v>
      </c>
      <c r="GQR4750" t="s">
        <v>103</v>
      </c>
      <c r="GQT4750">
        <v>45</v>
      </c>
      <c r="GQU4750" t="s">
        <v>133</v>
      </c>
      <c r="GQV4750" t="s">
        <v>95</v>
      </c>
      <c r="GQW4750" t="s">
        <v>54</v>
      </c>
      <c r="GQX4750" t="s">
        <v>93</v>
      </c>
      <c r="GQY4750" t="s">
        <v>114</v>
      </c>
      <c r="GQZ4750">
        <v>42225</v>
      </c>
      <c r="GRA4750">
        <v>42225</v>
      </c>
      <c r="GRB4750">
        <v>900</v>
      </c>
      <c r="GRG4750">
        <v>900</v>
      </c>
      <c r="GRL4750" t="s">
        <v>3619</v>
      </c>
      <c r="GRQ4750">
        <v>42225</v>
      </c>
      <c r="GRR4750" t="s">
        <v>131</v>
      </c>
      <c r="GRS4750" t="s">
        <v>1169</v>
      </c>
      <c r="GRT4750" t="s">
        <v>58</v>
      </c>
      <c r="GRU4750" t="s">
        <v>629</v>
      </c>
      <c r="GRV4750" t="s">
        <v>131</v>
      </c>
      <c r="GRW4750" t="s">
        <v>102</v>
      </c>
      <c r="GRX4750" t="s">
        <v>103</v>
      </c>
      <c r="GRZ4750">
        <v>45</v>
      </c>
      <c r="GSA4750" t="s">
        <v>133</v>
      </c>
      <c r="GSB4750" t="s">
        <v>95</v>
      </c>
      <c r="GSC4750" t="s">
        <v>54</v>
      </c>
      <c r="GSD4750" t="s">
        <v>93</v>
      </c>
      <c r="GSE4750" t="s">
        <v>114</v>
      </c>
      <c r="GSF4750">
        <v>42225</v>
      </c>
      <c r="GSG4750">
        <v>42225</v>
      </c>
      <c r="GSH4750">
        <v>900</v>
      </c>
      <c r="GSM4750">
        <v>900</v>
      </c>
      <c r="GSR4750" t="s">
        <v>3619</v>
      </c>
      <c r="GSW4750">
        <v>42225</v>
      </c>
      <c r="GSX4750" t="s">
        <v>131</v>
      </c>
      <c r="GSY4750" t="s">
        <v>1169</v>
      </c>
      <c r="GSZ4750" t="s">
        <v>58</v>
      </c>
      <c r="GTA4750" t="s">
        <v>629</v>
      </c>
      <c r="GTB4750" t="s">
        <v>131</v>
      </c>
      <c r="GTC4750" t="s">
        <v>102</v>
      </c>
      <c r="GTD4750" t="s">
        <v>103</v>
      </c>
      <c r="GTF4750">
        <v>45</v>
      </c>
      <c r="GTG4750" t="s">
        <v>133</v>
      </c>
      <c r="GTH4750" t="s">
        <v>95</v>
      </c>
      <c r="GTI4750" t="s">
        <v>54</v>
      </c>
      <c r="GTJ4750" t="s">
        <v>93</v>
      </c>
      <c r="GTK4750" t="s">
        <v>114</v>
      </c>
      <c r="GTL4750">
        <v>42225</v>
      </c>
      <c r="GTM4750">
        <v>42225</v>
      </c>
      <c r="GTN4750">
        <v>900</v>
      </c>
      <c r="GTS4750">
        <v>900</v>
      </c>
      <c r="GTX4750" t="s">
        <v>3619</v>
      </c>
      <c r="GUC4750">
        <v>42225</v>
      </c>
      <c r="GUD4750" t="s">
        <v>131</v>
      </c>
      <c r="GUE4750" t="s">
        <v>1169</v>
      </c>
      <c r="GUF4750" t="s">
        <v>58</v>
      </c>
      <c r="GUG4750" t="s">
        <v>629</v>
      </c>
      <c r="GUH4750" t="s">
        <v>131</v>
      </c>
      <c r="GUI4750" t="s">
        <v>102</v>
      </c>
      <c r="GUJ4750" t="s">
        <v>103</v>
      </c>
      <c r="GUL4750">
        <v>45</v>
      </c>
      <c r="GUM4750" t="s">
        <v>133</v>
      </c>
      <c r="GUN4750" t="s">
        <v>95</v>
      </c>
      <c r="GUO4750" t="s">
        <v>54</v>
      </c>
      <c r="GUP4750" t="s">
        <v>93</v>
      </c>
      <c r="GUQ4750" t="s">
        <v>114</v>
      </c>
      <c r="GUR4750">
        <v>42225</v>
      </c>
      <c r="GUS4750">
        <v>42225</v>
      </c>
      <c r="GUT4750">
        <v>900</v>
      </c>
      <c r="GUY4750">
        <v>900</v>
      </c>
      <c r="GVD4750" t="s">
        <v>3619</v>
      </c>
      <c r="GVI4750">
        <v>42225</v>
      </c>
      <c r="GVJ4750" t="s">
        <v>131</v>
      </c>
      <c r="GVK4750" t="s">
        <v>1169</v>
      </c>
      <c r="GVL4750" t="s">
        <v>58</v>
      </c>
      <c r="GVM4750" t="s">
        <v>629</v>
      </c>
      <c r="GVN4750" t="s">
        <v>131</v>
      </c>
      <c r="GVO4750" t="s">
        <v>102</v>
      </c>
      <c r="GVP4750" t="s">
        <v>103</v>
      </c>
      <c r="GVR4750">
        <v>45</v>
      </c>
      <c r="GVS4750" t="s">
        <v>133</v>
      </c>
      <c r="GVT4750" t="s">
        <v>95</v>
      </c>
      <c r="GVU4750" t="s">
        <v>54</v>
      </c>
      <c r="GVV4750" t="s">
        <v>93</v>
      </c>
      <c r="GVW4750" t="s">
        <v>114</v>
      </c>
      <c r="GVX4750">
        <v>42225</v>
      </c>
      <c r="GVY4750">
        <v>42225</v>
      </c>
      <c r="GVZ4750">
        <v>900</v>
      </c>
      <c r="GWE4750">
        <v>900</v>
      </c>
      <c r="GWJ4750" t="s">
        <v>3619</v>
      </c>
      <c r="GWO4750">
        <v>42225</v>
      </c>
      <c r="GWP4750" t="s">
        <v>131</v>
      </c>
      <c r="GWQ4750" t="s">
        <v>1169</v>
      </c>
      <c r="GWR4750" t="s">
        <v>58</v>
      </c>
      <c r="GWS4750" t="s">
        <v>629</v>
      </c>
      <c r="GWT4750" t="s">
        <v>131</v>
      </c>
      <c r="GWU4750" t="s">
        <v>102</v>
      </c>
      <c r="GWV4750" t="s">
        <v>103</v>
      </c>
      <c r="GWX4750">
        <v>45</v>
      </c>
      <c r="GWY4750" t="s">
        <v>133</v>
      </c>
      <c r="GWZ4750" t="s">
        <v>95</v>
      </c>
      <c r="GXA4750" t="s">
        <v>54</v>
      </c>
      <c r="GXB4750" t="s">
        <v>93</v>
      </c>
      <c r="GXC4750" t="s">
        <v>114</v>
      </c>
      <c r="GXD4750">
        <v>42225</v>
      </c>
      <c r="GXE4750">
        <v>42225</v>
      </c>
      <c r="GXF4750">
        <v>900</v>
      </c>
      <c r="GXK4750">
        <v>900</v>
      </c>
      <c r="GXP4750" t="s">
        <v>3619</v>
      </c>
      <c r="GXU4750">
        <v>42225</v>
      </c>
      <c r="GXV4750" t="s">
        <v>131</v>
      </c>
      <c r="GXW4750" t="s">
        <v>1169</v>
      </c>
      <c r="GXX4750" t="s">
        <v>58</v>
      </c>
      <c r="GXY4750" t="s">
        <v>629</v>
      </c>
      <c r="GXZ4750" t="s">
        <v>131</v>
      </c>
      <c r="GYA4750" t="s">
        <v>102</v>
      </c>
      <c r="GYB4750" t="s">
        <v>103</v>
      </c>
      <c r="GYD4750">
        <v>45</v>
      </c>
      <c r="GYE4750" t="s">
        <v>133</v>
      </c>
      <c r="GYF4750" t="s">
        <v>95</v>
      </c>
      <c r="GYG4750" t="s">
        <v>54</v>
      </c>
      <c r="GYH4750" t="s">
        <v>93</v>
      </c>
      <c r="GYI4750" t="s">
        <v>114</v>
      </c>
      <c r="GYJ4750">
        <v>42225</v>
      </c>
      <c r="GYK4750">
        <v>42225</v>
      </c>
      <c r="GYL4750">
        <v>900</v>
      </c>
      <c r="GYQ4750">
        <v>900</v>
      </c>
      <c r="GYV4750" t="s">
        <v>3619</v>
      </c>
      <c r="GZA4750">
        <v>42225</v>
      </c>
      <c r="GZB4750" t="s">
        <v>131</v>
      </c>
      <c r="GZC4750" t="s">
        <v>1169</v>
      </c>
      <c r="GZD4750" t="s">
        <v>58</v>
      </c>
      <c r="GZE4750" t="s">
        <v>629</v>
      </c>
      <c r="GZF4750" t="s">
        <v>131</v>
      </c>
      <c r="GZG4750" t="s">
        <v>102</v>
      </c>
      <c r="GZH4750" t="s">
        <v>103</v>
      </c>
      <c r="GZJ4750">
        <v>45</v>
      </c>
      <c r="GZK4750" t="s">
        <v>133</v>
      </c>
      <c r="GZL4750" t="s">
        <v>95</v>
      </c>
      <c r="GZM4750" t="s">
        <v>54</v>
      </c>
      <c r="GZN4750" t="s">
        <v>93</v>
      </c>
      <c r="GZO4750" t="s">
        <v>114</v>
      </c>
      <c r="GZP4750">
        <v>42225</v>
      </c>
      <c r="GZQ4750">
        <v>42225</v>
      </c>
      <c r="GZR4750">
        <v>900</v>
      </c>
      <c r="GZW4750">
        <v>900</v>
      </c>
      <c r="HAB4750" t="s">
        <v>3619</v>
      </c>
      <c r="HAG4750">
        <v>42225</v>
      </c>
      <c r="HAH4750" t="s">
        <v>131</v>
      </c>
      <c r="HAI4750" t="s">
        <v>1169</v>
      </c>
      <c r="HAJ4750" t="s">
        <v>58</v>
      </c>
      <c r="HAK4750" t="s">
        <v>629</v>
      </c>
      <c r="HAL4750" t="s">
        <v>131</v>
      </c>
      <c r="HAM4750" t="s">
        <v>102</v>
      </c>
      <c r="HAN4750" t="s">
        <v>103</v>
      </c>
      <c r="HAP4750">
        <v>45</v>
      </c>
      <c r="HAQ4750" t="s">
        <v>133</v>
      </c>
      <c r="HAR4750" t="s">
        <v>95</v>
      </c>
      <c r="HAS4750" t="s">
        <v>54</v>
      </c>
      <c r="HAT4750" t="s">
        <v>93</v>
      </c>
      <c r="HAU4750" t="s">
        <v>114</v>
      </c>
      <c r="HAV4750">
        <v>42225</v>
      </c>
      <c r="HAW4750">
        <v>42225</v>
      </c>
      <c r="HAX4750">
        <v>900</v>
      </c>
      <c r="HBC4750">
        <v>900</v>
      </c>
      <c r="HBH4750" t="s">
        <v>3619</v>
      </c>
      <c r="HBM4750">
        <v>42225</v>
      </c>
      <c r="HBN4750" t="s">
        <v>131</v>
      </c>
      <c r="HBO4750" t="s">
        <v>1169</v>
      </c>
      <c r="HBP4750" t="s">
        <v>58</v>
      </c>
      <c r="HBQ4750" t="s">
        <v>629</v>
      </c>
      <c r="HBR4750" t="s">
        <v>131</v>
      </c>
      <c r="HBS4750" t="s">
        <v>102</v>
      </c>
      <c r="HBT4750" t="s">
        <v>103</v>
      </c>
      <c r="HBV4750">
        <v>45</v>
      </c>
      <c r="HBW4750" t="s">
        <v>133</v>
      </c>
      <c r="HBX4750" t="s">
        <v>95</v>
      </c>
      <c r="HBY4750" t="s">
        <v>54</v>
      </c>
      <c r="HBZ4750" t="s">
        <v>93</v>
      </c>
      <c r="HCA4750" t="s">
        <v>114</v>
      </c>
      <c r="HCB4750">
        <v>42225</v>
      </c>
      <c r="HCC4750">
        <v>42225</v>
      </c>
      <c r="HCD4750">
        <v>900</v>
      </c>
      <c r="HCI4750">
        <v>900</v>
      </c>
      <c r="HCN4750" t="s">
        <v>3619</v>
      </c>
      <c r="HCS4750">
        <v>42225</v>
      </c>
      <c r="HCT4750" t="s">
        <v>131</v>
      </c>
      <c r="HCU4750" t="s">
        <v>1169</v>
      </c>
      <c r="HCV4750" t="s">
        <v>58</v>
      </c>
      <c r="HCW4750" t="s">
        <v>629</v>
      </c>
      <c r="HCX4750" t="s">
        <v>131</v>
      </c>
      <c r="HCY4750" t="s">
        <v>102</v>
      </c>
      <c r="HCZ4750" t="s">
        <v>103</v>
      </c>
      <c r="HDB4750">
        <v>45</v>
      </c>
      <c r="HDC4750" t="s">
        <v>133</v>
      </c>
      <c r="HDD4750" t="s">
        <v>95</v>
      </c>
      <c r="HDE4750" t="s">
        <v>54</v>
      </c>
      <c r="HDF4750" t="s">
        <v>93</v>
      </c>
      <c r="HDG4750" t="s">
        <v>114</v>
      </c>
      <c r="HDH4750">
        <v>42225</v>
      </c>
      <c r="HDI4750">
        <v>42225</v>
      </c>
      <c r="HDJ4750">
        <v>900</v>
      </c>
      <c r="HDO4750">
        <v>900</v>
      </c>
      <c r="HDT4750" t="s">
        <v>3619</v>
      </c>
      <c r="HDY4750">
        <v>42225</v>
      </c>
      <c r="HDZ4750" t="s">
        <v>131</v>
      </c>
      <c r="HEA4750" t="s">
        <v>1169</v>
      </c>
      <c r="HEB4750" t="s">
        <v>58</v>
      </c>
      <c r="HEC4750" t="s">
        <v>629</v>
      </c>
      <c r="HED4750" t="s">
        <v>131</v>
      </c>
      <c r="HEE4750" t="s">
        <v>102</v>
      </c>
      <c r="HEF4750" t="s">
        <v>103</v>
      </c>
      <c r="HEH4750">
        <v>45</v>
      </c>
      <c r="HEI4750" t="s">
        <v>133</v>
      </c>
      <c r="HEJ4750" t="s">
        <v>95</v>
      </c>
      <c r="HEK4750" t="s">
        <v>54</v>
      </c>
      <c r="HEL4750" t="s">
        <v>93</v>
      </c>
      <c r="HEM4750" t="s">
        <v>114</v>
      </c>
      <c r="HEN4750">
        <v>42225</v>
      </c>
      <c r="HEO4750">
        <v>42225</v>
      </c>
      <c r="HEP4750">
        <v>900</v>
      </c>
      <c r="HEU4750">
        <v>900</v>
      </c>
      <c r="HEZ4750" t="s">
        <v>3619</v>
      </c>
      <c r="HFE4750">
        <v>42225</v>
      </c>
      <c r="HFF4750" t="s">
        <v>131</v>
      </c>
      <c r="HFG4750" t="s">
        <v>1169</v>
      </c>
      <c r="HFH4750" t="s">
        <v>58</v>
      </c>
      <c r="HFI4750" t="s">
        <v>629</v>
      </c>
      <c r="HFJ4750" t="s">
        <v>131</v>
      </c>
      <c r="HFK4750" t="s">
        <v>102</v>
      </c>
      <c r="HFL4750" t="s">
        <v>103</v>
      </c>
      <c r="HFN4750">
        <v>45</v>
      </c>
      <c r="HFO4750" t="s">
        <v>133</v>
      </c>
      <c r="HFP4750" t="s">
        <v>95</v>
      </c>
      <c r="HFQ4750" t="s">
        <v>54</v>
      </c>
      <c r="HFR4750" t="s">
        <v>93</v>
      </c>
      <c r="HFS4750" t="s">
        <v>114</v>
      </c>
      <c r="HFT4750">
        <v>42225</v>
      </c>
      <c r="HFU4750">
        <v>42225</v>
      </c>
      <c r="HFV4750">
        <v>900</v>
      </c>
      <c r="HGA4750">
        <v>900</v>
      </c>
      <c r="HGF4750" t="s">
        <v>3619</v>
      </c>
      <c r="HGK4750">
        <v>42225</v>
      </c>
      <c r="HGL4750" t="s">
        <v>131</v>
      </c>
      <c r="HGM4750" t="s">
        <v>1169</v>
      </c>
      <c r="HGN4750" t="s">
        <v>58</v>
      </c>
      <c r="HGO4750" t="s">
        <v>629</v>
      </c>
      <c r="HGP4750" t="s">
        <v>131</v>
      </c>
      <c r="HGQ4750" t="s">
        <v>102</v>
      </c>
      <c r="HGR4750" t="s">
        <v>103</v>
      </c>
      <c r="HGT4750">
        <v>45</v>
      </c>
      <c r="HGU4750" t="s">
        <v>133</v>
      </c>
      <c r="HGV4750" t="s">
        <v>95</v>
      </c>
      <c r="HGW4750" t="s">
        <v>54</v>
      </c>
      <c r="HGX4750" t="s">
        <v>93</v>
      </c>
      <c r="HGY4750" t="s">
        <v>114</v>
      </c>
      <c r="HGZ4750">
        <v>42225</v>
      </c>
      <c r="HHA4750">
        <v>42225</v>
      </c>
      <c r="HHB4750">
        <v>900</v>
      </c>
      <c r="HHG4750">
        <v>900</v>
      </c>
      <c r="HHL4750" t="s">
        <v>3619</v>
      </c>
      <c r="HHQ4750">
        <v>42225</v>
      </c>
      <c r="HHR4750" t="s">
        <v>131</v>
      </c>
      <c r="HHS4750" t="s">
        <v>1169</v>
      </c>
      <c r="HHT4750" t="s">
        <v>58</v>
      </c>
      <c r="HHU4750" t="s">
        <v>629</v>
      </c>
      <c r="HHV4750" t="s">
        <v>131</v>
      </c>
      <c r="HHW4750" t="s">
        <v>102</v>
      </c>
      <c r="HHX4750" t="s">
        <v>103</v>
      </c>
      <c r="HHZ4750">
        <v>45</v>
      </c>
      <c r="HIA4750" t="s">
        <v>133</v>
      </c>
      <c r="HIB4750" t="s">
        <v>95</v>
      </c>
      <c r="HIC4750" t="s">
        <v>54</v>
      </c>
      <c r="HID4750" t="s">
        <v>93</v>
      </c>
      <c r="HIE4750" t="s">
        <v>114</v>
      </c>
      <c r="HIF4750">
        <v>42225</v>
      </c>
      <c r="HIG4750">
        <v>42225</v>
      </c>
      <c r="HIH4750">
        <v>900</v>
      </c>
      <c r="HIM4750">
        <v>900</v>
      </c>
      <c r="HIR4750" t="s">
        <v>3619</v>
      </c>
      <c r="HIW4750">
        <v>42225</v>
      </c>
      <c r="HIX4750" t="s">
        <v>131</v>
      </c>
      <c r="HIY4750" t="s">
        <v>1169</v>
      </c>
      <c r="HIZ4750" t="s">
        <v>58</v>
      </c>
      <c r="HJA4750" t="s">
        <v>629</v>
      </c>
      <c r="HJB4750" t="s">
        <v>131</v>
      </c>
      <c r="HJC4750" t="s">
        <v>102</v>
      </c>
      <c r="HJD4750" t="s">
        <v>103</v>
      </c>
      <c r="HJF4750">
        <v>45</v>
      </c>
      <c r="HJG4750" t="s">
        <v>133</v>
      </c>
      <c r="HJH4750" t="s">
        <v>95</v>
      </c>
      <c r="HJI4750" t="s">
        <v>54</v>
      </c>
      <c r="HJJ4750" t="s">
        <v>93</v>
      </c>
      <c r="HJK4750" t="s">
        <v>114</v>
      </c>
      <c r="HJL4750">
        <v>42225</v>
      </c>
      <c r="HJM4750">
        <v>42225</v>
      </c>
      <c r="HJN4750">
        <v>900</v>
      </c>
      <c r="HJS4750">
        <v>900</v>
      </c>
      <c r="HJX4750" t="s">
        <v>3619</v>
      </c>
      <c r="HKC4750">
        <v>42225</v>
      </c>
      <c r="HKD4750" t="s">
        <v>131</v>
      </c>
      <c r="HKE4750" t="s">
        <v>1169</v>
      </c>
      <c r="HKF4750" t="s">
        <v>58</v>
      </c>
      <c r="HKG4750" t="s">
        <v>629</v>
      </c>
      <c r="HKH4750" t="s">
        <v>131</v>
      </c>
      <c r="HKI4750" t="s">
        <v>102</v>
      </c>
      <c r="HKJ4750" t="s">
        <v>103</v>
      </c>
      <c r="HKL4750">
        <v>45</v>
      </c>
      <c r="HKM4750" t="s">
        <v>133</v>
      </c>
      <c r="HKN4750" t="s">
        <v>95</v>
      </c>
      <c r="HKO4750" t="s">
        <v>54</v>
      </c>
      <c r="HKP4750" t="s">
        <v>93</v>
      </c>
      <c r="HKQ4750" t="s">
        <v>114</v>
      </c>
      <c r="HKR4750">
        <v>42225</v>
      </c>
      <c r="HKS4750">
        <v>42225</v>
      </c>
      <c r="HKT4750">
        <v>900</v>
      </c>
      <c r="HKY4750">
        <v>900</v>
      </c>
      <c r="HLD4750" t="s">
        <v>3619</v>
      </c>
      <c r="HLI4750">
        <v>42225</v>
      </c>
      <c r="HLJ4750" t="s">
        <v>131</v>
      </c>
      <c r="HLK4750" t="s">
        <v>1169</v>
      </c>
      <c r="HLL4750" t="s">
        <v>58</v>
      </c>
      <c r="HLM4750" t="s">
        <v>629</v>
      </c>
      <c r="HLN4750" t="s">
        <v>131</v>
      </c>
      <c r="HLO4750" t="s">
        <v>102</v>
      </c>
      <c r="HLP4750" t="s">
        <v>103</v>
      </c>
      <c r="HLR4750">
        <v>45</v>
      </c>
      <c r="HLS4750" t="s">
        <v>133</v>
      </c>
      <c r="HLT4750" t="s">
        <v>95</v>
      </c>
      <c r="HLU4750" t="s">
        <v>54</v>
      </c>
      <c r="HLV4750" t="s">
        <v>93</v>
      </c>
      <c r="HLW4750" t="s">
        <v>114</v>
      </c>
      <c r="HLX4750">
        <v>42225</v>
      </c>
      <c r="HLY4750">
        <v>42225</v>
      </c>
      <c r="HLZ4750">
        <v>900</v>
      </c>
      <c r="HME4750">
        <v>900</v>
      </c>
      <c r="HMJ4750" t="s">
        <v>3619</v>
      </c>
      <c r="HMO4750">
        <v>42225</v>
      </c>
      <c r="HMP4750" t="s">
        <v>131</v>
      </c>
      <c r="HMQ4750" t="s">
        <v>1169</v>
      </c>
      <c r="HMR4750" t="s">
        <v>58</v>
      </c>
      <c r="HMS4750" t="s">
        <v>629</v>
      </c>
      <c r="HMT4750" t="s">
        <v>131</v>
      </c>
      <c r="HMU4750" t="s">
        <v>102</v>
      </c>
      <c r="HMV4750" t="s">
        <v>103</v>
      </c>
      <c r="HMX4750">
        <v>45</v>
      </c>
      <c r="HMY4750" t="s">
        <v>133</v>
      </c>
      <c r="HMZ4750" t="s">
        <v>95</v>
      </c>
      <c r="HNA4750" t="s">
        <v>54</v>
      </c>
      <c r="HNB4750" t="s">
        <v>93</v>
      </c>
      <c r="HNC4750" t="s">
        <v>114</v>
      </c>
      <c r="HND4750">
        <v>42225</v>
      </c>
      <c r="HNE4750">
        <v>42225</v>
      </c>
      <c r="HNF4750">
        <v>900</v>
      </c>
      <c r="HNK4750">
        <v>900</v>
      </c>
      <c r="HNP4750" t="s">
        <v>3619</v>
      </c>
      <c r="HNU4750">
        <v>42225</v>
      </c>
      <c r="HNV4750" t="s">
        <v>131</v>
      </c>
      <c r="HNW4750" t="s">
        <v>1169</v>
      </c>
      <c r="HNX4750" t="s">
        <v>58</v>
      </c>
      <c r="HNY4750" t="s">
        <v>629</v>
      </c>
      <c r="HNZ4750" t="s">
        <v>131</v>
      </c>
      <c r="HOA4750" t="s">
        <v>102</v>
      </c>
      <c r="HOB4750" t="s">
        <v>103</v>
      </c>
      <c r="HOD4750">
        <v>45</v>
      </c>
      <c r="HOE4750" t="s">
        <v>133</v>
      </c>
      <c r="HOF4750" t="s">
        <v>95</v>
      </c>
      <c r="HOG4750" t="s">
        <v>54</v>
      </c>
      <c r="HOH4750" t="s">
        <v>93</v>
      </c>
      <c r="HOI4750" t="s">
        <v>114</v>
      </c>
      <c r="HOJ4750">
        <v>42225</v>
      </c>
      <c r="HOK4750">
        <v>42225</v>
      </c>
      <c r="HOL4750">
        <v>900</v>
      </c>
      <c r="HOQ4750">
        <v>900</v>
      </c>
      <c r="HOV4750" t="s">
        <v>3619</v>
      </c>
      <c r="HPA4750">
        <v>42225</v>
      </c>
      <c r="HPB4750" t="s">
        <v>131</v>
      </c>
      <c r="HPC4750" t="s">
        <v>1169</v>
      </c>
      <c r="HPD4750" t="s">
        <v>58</v>
      </c>
      <c r="HPE4750" t="s">
        <v>629</v>
      </c>
      <c r="HPF4750" t="s">
        <v>131</v>
      </c>
      <c r="HPG4750" t="s">
        <v>102</v>
      </c>
      <c r="HPH4750" t="s">
        <v>103</v>
      </c>
      <c r="HPJ4750">
        <v>45</v>
      </c>
      <c r="HPK4750" t="s">
        <v>133</v>
      </c>
      <c r="HPL4750" t="s">
        <v>95</v>
      </c>
      <c r="HPM4750" t="s">
        <v>54</v>
      </c>
      <c r="HPN4750" t="s">
        <v>93</v>
      </c>
      <c r="HPO4750" t="s">
        <v>114</v>
      </c>
      <c r="HPP4750">
        <v>42225</v>
      </c>
      <c r="HPQ4750">
        <v>42225</v>
      </c>
      <c r="HPR4750">
        <v>900</v>
      </c>
      <c r="HPW4750">
        <v>900</v>
      </c>
      <c r="HQB4750" t="s">
        <v>3619</v>
      </c>
      <c r="HQG4750">
        <v>42225</v>
      </c>
      <c r="HQH4750" t="s">
        <v>131</v>
      </c>
      <c r="HQI4750" t="s">
        <v>1169</v>
      </c>
      <c r="HQJ4750" t="s">
        <v>58</v>
      </c>
      <c r="HQK4750" t="s">
        <v>629</v>
      </c>
      <c r="HQL4750" t="s">
        <v>131</v>
      </c>
      <c r="HQM4750" t="s">
        <v>102</v>
      </c>
      <c r="HQN4750" t="s">
        <v>103</v>
      </c>
      <c r="HQP4750">
        <v>45</v>
      </c>
      <c r="HQQ4750" t="s">
        <v>133</v>
      </c>
      <c r="HQR4750" t="s">
        <v>95</v>
      </c>
      <c r="HQS4750" t="s">
        <v>54</v>
      </c>
      <c r="HQT4750" t="s">
        <v>93</v>
      </c>
      <c r="HQU4750" t="s">
        <v>114</v>
      </c>
      <c r="HQV4750">
        <v>42225</v>
      </c>
      <c r="HQW4750">
        <v>42225</v>
      </c>
      <c r="HQX4750">
        <v>900</v>
      </c>
      <c r="HRC4750">
        <v>900</v>
      </c>
      <c r="HRH4750" t="s">
        <v>3619</v>
      </c>
      <c r="HRM4750">
        <v>42225</v>
      </c>
      <c r="HRN4750" t="s">
        <v>131</v>
      </c>
      <c r="HRO4750" t="s">
        <v>1169</v>
      </c>
      <c r="HRP4750" t="s">
        <v>58</v>
      </c>
      <c r="HRQ4750" t="s">
        <v>629</v>
      </c>
      <c r="HRR4750" t="s">
        <v>131</v>
      </c>
      <c r="HRS4750" t="s">
        <v>102</v>
      </c>
      <c r="HRT4750" t="s">
        <v>103</v>
      </c>
      <c r="HRV4750">
        <v>45</v>
      </c>
      <c r="HRW4750" t="s">
        <v>133</v>
      </c>
      <c r="HRX4750" t="s">
        <v>95</v>
      </c>
      <c r="HRY4750" t="s">
        <v>54</v>
      </c>
      <c r="HRZ4750" t="s">
        <v>93</v>
      </c>
      <c r="HSA4750" t="s">
        <v>114</v>
      </c>
      <c r="HSB4750">
        <v>42225</v>
      </c>
      <c r="HSC4750">
        <v>42225</v>
      </c>
      <c r="HSD4750">
        <v>900</v>
      </c>
      <c r="HSI4750">
        <v>900</v>
      </c>
      <c r="HSN4750" t="s">
        <v>3619</v>
      </c>
      <c r="HSS4750">
        <v>42225</v>
      </c>
      <c r="HST4750" t="s">
        <v>131</v>
      </c>
      <c r="HSU4750" t="s">
        <v>1169</v>
      </c>
      <c r="HSV4750" t="s">
        <v>58</v>
      </c>
      <c r="HSW4750" t="s">
        <v>629</v>
      </c>
      <c r="HSX4750" t="s">
        <v>131</v>
      </c>
      <c r="HSY4750" t="s">
        <v>102</v>
      </c>
      <c r="HSZ4750" t="s">
        <v>103</v>
      </c>
      <c r="HTB4750">
        <v>45</v>
      </c>
      <c r="HTC4750" t="s">
        <v>133</v>
      </c>
      <c r="HTD4750" t="s">
        <v>95</v>
      </c>
      <c r="HTE4750" t="s">
        <v>54</v>
      </c>
      <c r="HTF4750" t="s">
        <v>93</v>
      </c>
      <c r="HTG4750" t="s">
        <v>114</v>
      </c>
      <c r="HTH4750">
        <v>42225</v>
      </c>
      <c r="HTI4750">
        <v>42225</v>
      </c>
      <c r="HTJ4750">
        <v>900</v>
      </c>
      <c r="HTO4750">
        <v>900</v>
      </c>
      <c r="HTT4750" t="s">
        <v>3619</v>
      </c>
      <c r="HTY4750">
        <v>42225</v>
      </c>
      <c r="HTZ4750" t="s">
        <v>131</v>
      </c>
      <c r="HUA4750" t="s">
        <v>1169</v>
      </c>
      <c r="HUB4750" t="s">
        <v>58</v>
      </c>
      <c r="HUC4750" t="s">
        <v>629</v>
      </c>
      <c r="HUD4750" t="s">
        <v>131</v>
      </c>
      <c r="HUE4750" t="s">
        <v>102</v>
      </c>
      <c r="HUF4750" t="s">
        <v>103</v>
      </c>
      <c r="HUH4750">
        <v>45</v>
      </c>
      <c r="HUI4750" t="s">
        <v>133</v>
      </c>
      <c r="HUJ4750" t="s">
        <v>95</v>
      </c>
      <c r="HUK4750" t="s">
        <v>54</v>
      </c>
      <c r="HUL4750" t="s">
        <v>93</v>
      </c>
      <c r="HUM4750" t="s">
        <v>114</v>
      </c>
      <c r="HUN4750">
        <v>42225</v>
      </c>
      <c r="HUO4750">
        <v>42225</v>
      </c>
      <c r="HUP4750">
        <v>900</v>
      </c>
      <c r="HUU4750">
        <v>900</v>
      </c>
      <c r="HUZ4750" t="s">
        <v>3619</v>
      </c>
      <c r="HVE4750">
        <v>42225</v>
      </c>
      <c r="HVF4750" t="s">
        <v>131</v>
      </c>
      <c r="HVG4750" t="s">
        <v>1169</v>
      </c>
      <c r="HVH4750" t="s">
        <v>58</v>
      </c>
      <c r="HVI4750" t="s">
        <v>629</v>
      </c>
      <c r="HVJ4750" t="s">
        <v>131</v>
      </c>
      <c r="HVK4750" t="s">
        <v>102</v>
      </c>
      <c r="HVL4750" t="s">
        <v>103</v>
      </c>
      <c r="HVN4750">
        <v>45</v>
      </c>
      <c r="HVO4750" t="s">
        <v>133</v>
      </c>
      <c r="HVP4750" t="s">
        <v>95</v>
      </c>
      <c r="HVQ4750" t="s">
        <v>54</v>
      </c>
      <c r="HVR4750" t="s">
        <v>93</v>
      </c>
      <c r="HVS4750" t="s">
        <v>114</v>
      </c>
      <c r="HVT4750">
        <v>42225</v>
      </c>
      <c r="HVU4750">
        <v>42225</v>
      </c>
      <c r="HVV4750">
        <v>900</v>
      </c>
      <c r="HWA4750">
        <v>900</v>
      </c>
      <c r="HWF4750" t="s">
        <v>3619</v>
      </c>
      <c r="HWK4750">
        <v>42225</v>
      </c>
      <c r="HWL4750" t="s">
        <v>131</v>
      </c>
      <c r="HWM4750" t="s">
        <v>1169</v>
      </c>
      <c r="HWN4750" t="s">
        <v>58</v>
      </c>
      <c r="HWO4750" t="s">
        <v>629</v>
      </c>
      <c r="HWP4750" t="s">
        <v>131</v>
      </c>
      <c r="HWQ4750" t="s">
        <v>102</v>
      </c>
      <c r="HWR4750" t="s">
        <v>103</v>
      </c>
      <c r="HWT4750">
        <v>45</v>
      </c>
      <c r="HWU4750" t="s">
        <v>133</v>
      </c>
      <c r="HWV4750" t="s">
        <v>95</v>
      </c>
      <c r="HWW4750" t="s">
        <v>54</v>
      </c>
      <c r="HWX4750" t="s">
        <v>93</v>
      </c>
      <c r="HWY4750" t="s">
        <v>114</v>
      </c>
      <c r="HWZ4750">
        <v>42225</v>
      </c>
      <c r="HXA4750">
        <v>42225</v>
      </c>
      <c r="HXB4750">
        <v>900</v>
      </c>
      <c r="HXG4750">
        <v>900</v>
      </c>
      <c r="HXL4750" t="s">
        <v>3619</v>
      </c>
      <c r="HXQ4750">
        <v>42225</v>
      </c>
      <c r="HXR4750" t="s">
        <v>131</v>
      </c>
      <c r="HXS4750" t="s">
        <v>1169</v>
      </c>
      <c r="HXT4750" t="s">
        <v>58</v>
      </c>
      <c r="HXU4750" t="s">
        <v>629</v>
      </c>
      <c r="HXV4750" t="s">
        <v>131</v>
      </c>
      <c r="HXW4750" t="s">
        <v>102</v>
      </c>
      <c r="HXX4750" t="s">
        <v>103</v>
      </c>
      <c r="HXZ4750">
        <v>45</v>
      </c>
      <c r="HYA4750" t="s">
        <v>133</v>
      </c>
      <c r="HYB4750" t="s">
        <v>95</v>
      </c>
      <c r="HYC4750" t="s">
        <v>54</v>
      </c>
      <c r="HYD4750" t="s">
        <v>93</v>
      </c>
      <c r="HYE4750" t="s">
        <v>114</v>
      </c>
      <c r="HYF4750">
        <v>42225</v>
      </c>
      <c r="HYG4750">
        <v>42225</v>
      </c>
      <c r="HYH4750">
        <v>900</v>
      </c>
      <c r="HYM4750">
        <v>900</v>
      </c>
      <c r="HYR4750" t="s">
        <v>3619</v>
      </c>
      <c r="HYW4750">
        <v>42225</v>
      </c>
      <c r="HYX4750" t="s">
        <v>131</v>
      </c>
      <c r="HYY4750" t="s">
        <v>1169</v>
      </c>
      <c r="HYZ4750" t="s">
        <v>58</v>
      </c>
      <c r="HZA4750" t="s">
        <v>629</v>
      </c>
      <c r="HZB4750" t="s">
        <v>131</v>
      </c>
      <c r="HZC4750" t="s">
        <v>102</v>
      </c>
      <c r="HZD4750" t="s">
        <v>103</v>
      </c>
      <c r="HZF4750">
        <v>45</v>
      </c>
      <c r="HZG4750" t="s">
        <v>133</v>
      </c>
      <c r="HZH4750" t="s">
        <v>95</v>
      </c>
      <c r="HZI4750" t="s">
        <v>54</v>
      </c>
      <c r="HZJ4750" t="s">
        <v>93</v>
      </c>
      <c r="HZK4750" t="s">
        <v>114</v>
      </c>
      <c r="HZL4750">
        <v>42225</v>
      </c>
      <c r="HZM4750">
        <v>42225</v>
      </c>
      <c r="HZN4750">
        <v>900</v>
      </c>
      <c r="HZS4750">
        <v>900</v>
      </c>
      <c r="HZX4750" t="s">
        <v>3619</v>
      </c>
      <c r="IAC4750">
        <v>42225</v>
      </c>
      <c r="IAD4750" t="s">
        <v>131</v>
      </c>
      <c r="IAE4750" t="s">
        <v>1169</v>
      </c>
      <c r="IAF4750" t="s">
        <v>58</v>
      </c>
      <c r="IAG4750" t="s">
        <v>629</v>
      </c>
      <c r="IAH4750" t="s">
        <v>131</v>
      </c>
      <c r="IAI4750" t="s">
        <v>102</v>
      </c>
      <c r="IAJ4750" t="s">
        <v>103</v>
      </c>
      <c r="IAL4750">
        <v>45</v>
      </c>
      <c r="IAM4750" t="s">
        <v>133</v>
      </c>
      <c r="IAN4750" t="s">
        <v>95</v>
      </c>
      <c r="IAO4750" t="s">
        <v>54</v>
      </c>
      <c r="IAP4750" t="s">
        <v>93</v>
      </c>
      <c r="IAQ4750" t="s">
        <v>114</v>
      </c>
      <c r="IAR4750">
        <v>42225</v>
      </c>
      <c r="IAS4750">
        <v>42225</v>
      </c>
      <c r="IAT4750">
        <v>900</v>
      </c>
      <c r="IAY4750">
        <v>900</v>
      </c>
      <c r="IBD4750" t="s">
        <v>3619</v>
      </c>
      <c r="IBI4750">
        <v>42225</v>
      </c>
      <c r="IBJ4750" t="s">
        <v>131</v>
      </c>
      <c r="IBK4750" t="s">
        <v>1169</v>
      </c>
      <c r="IBL4750" t="s">
        <v>58</v>
      </c>
      <c r="IBM4750" t="s">
        <v>629</v>
      </c>
      <c r="IBN4750" t="s">
        <v>131</v>
      </c>
      <c r="IBO4750" t="s">
        <v>102</v>
      </c>
      <c r="IBP4750" t="s">
        <v>103</v>
      </c>
      <c r="IBR4750">
        <v>45</v>
      </c>
      <c r="IBS4750" t="s">
        <v>133</v>
      </c>
      <c r="IBT4750" t="s">
        <v>95</v>
      </c>
      <c r="IBU4750" t="s">
        <v>54</v>
      </c>
      <c r="IBV4750" t="s">
        <v>93</v>
      </c>
      <c r="IBW4750" t="s">
        <v>114</v>
      </c>
      <c r="IBX4750">
        <v>42225</v>
      </c>
      <c r="IBY4750">
        <v>42225</v>
      </c>
      <c r="IBZ4750">
        <v>900</v>
      </c>
      <c r="ICE4750">
        <v>900</v>
      </c>
      <c r="ICJ4750" t="s">
        <v>3619</v>
      </c>
      <c r="ICO4750">
        <v>42225</v>
      </c>
      <c r="ICP4750" t="s">
        <v>131</v>
      </c>
      <c r="ICQ4750" t="s">
        <v>1169</v>
      </c>
      <c r="ICR4750" t="s">
        <v>58</v>
      </c>
      <c r="ICS4750" t="s">
        <v>629</v>
      </c>
      <c r="ICT4750" t="s">
        <v>131</v>
      </c>
      <c r="ICU4750" t="s">
        <v>102</v>
      </c>
      <c r="ICV4750" t="s">
        <v>103</v>
      </c>
      <c r="ICX4750">
        <v>45</v>
      </c>
      <c r="ICY4750" t="s">
        <v>133</v>
      </c>
      <c r="ICZ4750" t="s">
        <v>95</v>
      </c>
      <c r="IDA4750" t="s">
        <v>54</v>
      </c>
      <c r="IDB4750" t="s">
        <v>93</v>
      </c>
      <c r="IDC4750" t="s">
        <v>114</v>
      </c>
      <c r="IDD4750">
        <v>42225</v>
      </c>
      <c r="IDE4750">
        <v>42225</v>
      </c>
      <c r="IDF4750">
        <v>900</v>
      </c>
      <c r="IDK4750">
        <v>900</v>
      </c>
      <c r="IDP4750" t="s">
        <v>3619</v>
      </c>
      <c r="IDU4750">
        <v>42225</v>
      </c>
      <c r="IDV4750" t="s">
        <v>131</v>
      </c>
      <c r="IDW4750" t="s">
        <v>1169</v>
      </c>
      <c r="IDX4750" t="s">
        <v>58</v>
      </c>
      <c r="IDY4750" t="s">
        <v>629</v>
      </c>
      <c r="IDZ4750" t="s">
        <v>131</v>
      </c>
      <c r="IEA4750" t="s">
        <v>102</v>
      </c>
      <c r="IEB4750" t="s">
        <v>103</v>
      </c>
      <c r="IED4750">
        <v>45</v>
      </c>
      <c r="IEE4750" t="s">
        <v>133</v>
      </c>
      <c r="IEF4750" t="s">
        <v>95</v>
      </c>
      <c r="IEG4750" t="s">
        <v>54</v>
      </c>
      <c r="IEH4750" t="s">
        <v>93</v>
      </c>
      <c r="IEI4750" t="s">
        <v>114</v>
      </c>
      <c r="IEJ4750">
        <v>42225</v>
      </c>
      <c r="IEK4750">
        <v>42225</v>
      </c>
      <c r="IEL4750">
        <v>900</v>
      </c>
      <c r="IEQ4750">
        <v>900</v>
      </c>
      <c r="IEV4750" t="s">
        <v>3619</v>
      </c>
      <c r="IFA4750">
        <v>42225</v>
      </c>
      <c r="IFB4750" t="s">
        <v>131</v>
      </c>
      <c r="IFC4750" t="s">
        <v>1169</v>
      </c>
      <c r="IFD4750" t="s">
        <v>58</v>
      </c>
      <c r="IFE4750" t="s">
        <v>629</v>
      </c>
      <c r="IFF4750" t="s">
        <v>131</v>
      </c>
      <c r="IFG4750" t="s">
        <v>102</v>
      </c>
      <c r="IFH4750" t="s">
        <v>103</v>
      </c>
      <c r="IFJ4750">
        <v>45</v>
      </c>
      <c r="IFK4750" t="s">
        <v>133</v>
      </c>
      <c r="IFL4750" t="s">
        <v>95</v>
      </c>
      <c r="IFM4750" t="s">
        <v>54</v>
      </c>
      <c r="IFN4750" t="s">
        <v>93</v>
      </c>
      <c r="IFO4750" t="s">
        <v>114</v>
      </c>
      <c r="IFP4750">
        <v>42225</v>
      </c>
      <c r="IFQ4750">
        <v>42225</v>
      </c>
      <c r="IFR4750">
        <v>900</v>
      </c>
      <c r="IFW4750">
        <v>900</v>
      </c>
      <c r="IGB4750" t="s">
        <v>3619</v>
      </c>
      <c r="IGG4750">
        <v>42225</v>
      </c>
      <c r="IGH4750" t="s">
        <v>131</v>
      </c>
      <c r="IGI4750" t="s">
        <v>1169</v>
      </c>
      <c r="IGJ4750" t="s">
        <v>58</v>
      </c>
      <c r="IGK4750" t="s">
        <v>629</v>
      </c>
      <c r="IGL4750" t="s">
        <v>131</v>
      </c>
      <c r="IGM4750" t="s">
        <v>102</v>
      </c>
      <c r="IGN4750" t="s">
        <v>103</v>
      </c>
      <c r="IGP4750">
        <v>45</v>
      </c>
      <c r="IGQ4750" t="s">
        <v>133</v>
      </c>
      <c r="IGR4750" t="s">
        <v>95</v>
      </c>
      <c r="IGS4750" t="s">
        <v>54</v>
      </c>
      <c r="IGT4750" t="s">
        <v>93</v>
      </c>
      <c r="IGU4750" t="s">
        <v>114</v>
      </c>
      <c r="IGV4750">
        <v>42225</v>
      </c>
      <c r="IGW4750">
        <v>42225</v>
      </c>
      <c r="IGX4750">
        <v>900</v>
      </c>
      <c r="IHC4750">
        <v>900</v>
      </c>
      <c r="IHH4750" t="s">
        <v>3619</v>
      </c>
      <c r="IHM4750">
        <v>42225</v>
      </c>
      <c r="IHN4750" t="s">
        <v>131</v>
      </c>
      <c r="IHO4750" t="s">
        <v>1169</v>
      </c>
      <c r="IHP4750" t="s">
        <v>58</v>
      </c>
      <c r="IHQ4750" t="s">
        <v>629</v>
      </c>
      <c r="IHR4750" t="s">
        <v>131</v>
      </c>
      <c r="IHS4750" t="s">
        <v>102</v>
      </c>
      <c r="IHT4750" t="s">
        <v>103</v>
      </c>
      <c r="IHV4750">
        <v>45</v>
      </c>
      <c r="IHW4750" t="s">
        <v>133</v>
      </c>
      <c r="IHX4750" t="s">
        <v>95</v>
      </c>
      <c r="IHY4750" t="s">
        <v>54</v>
      </c>
      <c r="IHZ4750" t="s">
        <v>93</v>
      </c>
      <c r="IIA4750" t="s">
        <v>114</v>
      </c>
      <c r="IIB4750">
        <v>42225</v>
      </c>
      <c r="IIC4750">
        <v>42225</v>
      </c>
      <c r="IID4750">
        <v>900</v>
      </c>
      <c r="III4750">
        <v>900</v>
      </c>
      <c r="IIN4750" t="s">
        <v>3619</v>
      </c>
      <c r="IIS4750">
        <v>42225</v>
      </c>
      <c r="IIT4750" t="s">
        <v>131</v>
      </c>
      <c r="IIU4750" t="s">
        <v>1169</v>
      </c>
      <c r="IIV4750" t="s">
        <v>58</v>
      </c>
      <c r="IIW4750" t="s">
        <v>629</v>
      </c>
      <c r="IIX4750" t="s">
        <v>131</v>
      </c>
      <c r="IIY4750" t="s">
        <v>102</v>
      </c>
      <c r="IIZ4750" t="s">
        <v>103</v>
      </c>
      <c r="IJB4750">
        <v>45</v>
      </c>
      <c r="IJC4750" t="s">
        <v>133</v>
      </c>
      <c r="IJD4750" t="s">
        <v>95</v>
      </c>
      <c r="IJE4750" t="s">
        <v>54</v>
      </c>
      <c r="IJF4750" t="s">
        <v>93</v>
      </c>
      <c r="IJG4750" t="s">
        <v>114</v>
      </c>
      <c r="IJH4750">
        <v>42225</v>
      </c>
      <c r="IJI4750">
        <v>42225</v>
      </c>
      <c r="IJJ4750">
        <v>900</v>
      </c>
      <c r="IJO4750">
        <v>900</v>
      </c>
      <c r="IJT4750" t="s">
        <v>3619</v>
      </c>
      <c r="IJY4750">
        <v>42225</v>
      </c>
      <c r="IJZ4750" t="s">
        <v>131</v>
      </c>
      <c r="IKA4750" t="s">
        <v>1169</v>
      </c>
      <c r="IKB4750" t="s">
        <v>58</v>
      </c>
      <c r="IKC4750" t="s">
        <v>629</v>
      </c>
      <c r="IKD4750" t="s">
        <v>131</v>
      </c>
      <c r="IKE4750" t="s">
        <v>102</v>
      </c>
      <c r="IKF4750" t="s">
        <v>103</v>
      </c>
      <c r="IKH4750">
        <v>45</v>
      </c>
      <c r="IKI4750" t="s">
        <v>133</v>
      </c>
      <c r="IKJ4750" t="s">
        <v>95</v>
      </c>
      <c r="IKK4750" t="s">
        <v>54</v>
      </c>
      <c r="IKL4750" t="s">
        <v>93</v>
      </c>
      <c r="IKM4750" t="s">
        <v>114</v>
      </c>
      <c r="IKN4750">
        <v>42225</v>
      </c>
      <c r="IKO4750">
        <v>42225</v>
      </c>
      <c r="IKP4750">
        <v>900</v>
      </c>
      <c r="IKU4750">
        <v>900</v>
      </c>
      <c r="IKZ4750" t="s">
        <v>3619</v>
      </c>
      <c r="ILE4750">
        <v>42225</v>
      </c>
      <c r="ILF4750" t="s">
        <v>131</v>
      </c>
      <c r="ILG4750" t="s">
        <v>1169</v>
      </c>
      <c r="ILH4750" t="s">
        <v>58</v>
      </c>
      <c r="ILI4750" t="s">
        <v>629</v>
      </c>
      <c r="ILJ4750" t="s">
        <v>131</v>
      </c>
      <c r="ILK4750" t="s">
        <v>102</v>
      </c>
      <c r="ILL4750" t="s">
        <v>103</v>
      </c>
      <c r="ILN4750">
        <v>45</v>
      </c>
      <c r="ILO4750" t="s">
        <v>133</v>
      </c>
      <c r="ILP4750" t="s">
        <v>95</v>
      </c>
      <c r="ILQ4750" t="s">
        <v>54</v>
      </c>
      <c r="ILR4750" t="s">
        <v>93</v>
      </c>
      <c r="ILS4750" t="s">
        <v>114</v>
      </c>
      <c r="ILT4750">
        <v>42225</v>
      </c>
      <c r="ILU4750">
        <v>42225</v>
      </c>
      <c r="ILV4750">
        <v>900</v>
      </c>
      <c r="IMA4750">
        <v>900</v>
      </c>
      <c r="IMF4750" t="s">
        <v>3619</v>
      </c>
      <c r="IMK4750">
        <v>42225</v>
      </c>
      <c r="IML4750" t="s">
        <v>131</v>
      </c>
      <c r="IMM4750" t="s">
        <v>1169</v>
      </c>
      <c r="IMN4750" t="s">
        <v>58</v>
      </c>
      <c r="IMO4750" t="s">
        <v>629</v>
      </c>
      <c r="IMP4750" t="s">
        <v>131</v>
      </c>
      <c r="IMQ4750" t="s">
        <v>102</v>
      </c>
      <c r="IMR4750" t="s">
        <v>103</v>
      </c>
      <c r="IMT4750">
        <v>45</v>
      </c>
      <c r="IMU4750" t="s">
        <v>133</v>
      </c>
      <c r="IMV4750" t="s">
        <v>95</v>
      </c>
      <c r="IMW4750" t="s">
        <v>54</v>
      </c>
      <c r="IMX4750" t="s">
        <v>93</v>
      </c>
      <c r="IMY4750" t="s">
        <v>114</v>
      </c>
      <c r="IMZ4750">
        <v>42225</v>
      </c>
      <c r="INA4750">
        <v>42225</v>
      </c>
      <c r="INB4750">
        <v>900</v>
      </c>
      <c r="ING4750">
        <v>900</v>
      </c>
      <c r="INL4750" t="s">
        <v>3619</v>
      </c>
      <c r="INQ4750">
        <v>42225</v>
      </c>
      <c r="INR4750" t="s">
        <v>131</v>
      </c>
      <c r="INS4750" t="s">
        <v>1169</v>
      </c>
      <c r="INT4750" t="s">
        <v>58</v>
      </c>
      <c r="INU4750" t="s">
        <v>629</v>
      </c>
      <c r="INV4750" t="s">
        <v>131</v>
      </c>
      <c r="INW4750" t="s">
        <v>102</v>
      </c>
      <c r="INX4750" t="s">
        <v>103</v>
      </c>
      <c r="INZ4750">
        <v>45</v>
      </c>
      <c r="IOA4750" t="s">
        <v>133</v>
      </c>
      <c r="IOB4750" t="s">
        <v>95</v>
      </c>
      <c r="IOC4750" t="s">
        <v>54</v>
      </c>
      <c r="IOD4750" t="s">
        <v>93</v>
      </c>
      <c r="IOE4750" t="s">
        <v>114</v>
      </c>
      <c r="IOF4750">
        <v>42225</v>
      </c>
      <c r="IOG4750">
        <v>42225</v>
      </c>
      <c r="IOH4750">
        <v>900</v>
      </c>
      <c r="IOM4750">
        <v>900</v>
      </c>
      <c r="IOR4750" t="s">
        <v>3619</v>
      </c>
      <c r="IOW4750">
        <v>42225</v>
      </c>
      <c r="IOX4750" t="s">
        <v>131</v>
      </c>
      <c r="IOY4750" t="s">
        <v>1169</v>
      </c>
      <c r="IOZ4750" t="s">
        <v>58</v>
      </c>
      <c r="IPA4750" t="s">
        <v>629</v>
      </c>
      <c r="IPB4750" t="s">
        <v>131</v>
      </c>
      <c r="IPC4750" t="s">
        <v>102</v>
      </c>
      <c r="IPD4750" t="s">
        <v>103</v>
      </c>
      <c r="IPF4750">
        <v>45</v>
      </c>
      <c r="IPG4750" t="s">
        <v>133</v>
      </c>
      <c r="IPH4750" t="s">
        <v>95</v>
      </c>
      <c r="IPI4750" t="s">
        <v>54</v>
      </c>
      <c r="IPJ4750" t="s">
        <v>93</v>
      </c>
      <c r="IPK4750" t="s">
        <v>114</v>
      </c>
      <c r="IPL4750">
        <v>42225</v>
      </c>
      <c r="IPM4750">
        <v>42225</v>
      </c>
      <c r="IPN4750">
        <v>900</v>
      </c>
      <c r="IPS4750">
        <v>900</v>
      </c>
      <c r="IPX4750" t="s">
        <v>3619</v>
      </c>
      <c r="IQC4750">
        <v>42225</v>
      </c>
      <c r="IQD4750" t="s">
        <v>131</v>
      </c>
      <c r="IQE4750" t="s">
        <v>1169</v>
      </c>
      <c r="IQF4750" t="s">
        <v>58</v>
      </c>
      <c r="IQG4750" t="s">
        <v>629</v>
      </c>
      <c r="IQH4750" t="s">
        <v>131</v>
      </c>
      <c r="IQI4750" t="s">
        <v>102</v>
      </c>
      <c r="IQJ4750" t="s">
        <v>103</v>
      </c>
      <c r="IQL4750">
        <v>45</v>
      </c>
      <c r="IQM4750" t="s">
        <v>133</v>
      </c>
      <c r="IQN4750" t="s">
        <v>95</v>
      </c>
      <c r="IQO4750" t="s">
        <v>54</v>
      </c>
      <c r="IQP4750" t="s">
        <v>93</v>
      </c>
      <c r="IQQ4750" t="s">
        <v>114</v>
      </c>
      <c r="IQR4750">
        <v>42225</v>
      </c>
      <c r="IQS4750">
        <v>42225</v>
      </c>
      <c r="IQT4750">
        <v>900</v>
      </c>
      <c r="IQY4750">
        <v>900</v>
      </c>
      <c r="IRD4750" t="s">
        <v>3619</v>
      </c>
      <c r="IRI4750">
        <v>42225</v>
      </c>
      <c r="IRJ4750" t="s">
        <v>131</v>
      </c>
      <c r="IRK4750" t="s">
        <v>1169</v>
      </c>
      <c r="IRL4750" t="s">
        <v>58</v>
      </c>
      <c r="IRM4750" t="s">
        <v>629</v>
      </c>
      <c r="IRN4750" t="s">
        <v>131</v>
      </c>
      <c r="IRO4750" t="s">
        <v>102</v>
      </c>
      <c r="IRP4750" t="s">
        <v>103</v>
      </c>
      <c r="IRR4750">
        <v>45</v>
      </c>
      <c r="IRS4750" t="s">
        <v>133</v>
      </c>
      <c r="IRT4750" t="s">
        <v>95</v>
      </c>
      <c r="IRU4750" t="s">
        <v>54</v>
      </c>
      <c r="IRV4750" t="s">
        <v>93</v>
      </c>
      <c r="IRW4750" t="s">
        <v>114</v>
      </c>
      <c r="IRX4750">
        <v>42225</v>
      </c>
      <c r="IRY4750">
        <v>42225</v>
      </c>
      <c r="IRZ4750">
        <v>900</v>
      </c>
      <c r="ISE4750">
        <v>900</v>
      </c>
      <c r="ISJ4750" t="s">
        <v>3619</v>
      </c>
      <c r="ISO4750">
        <v>42225</v>
      </c>
      <c r="ISP4750" t="s">
        <v>131</v>
      </c>
      <c r="ISQ4750" t="s">
        <v>1169</v>
      </c>
      <c r="ISR4750" t="s">
        <v>58</v>
      </c>
      <c r="ISS4750" t="s">
        <v>629</v>
      </c>
      <c r="IST4750" t="s">
        <v>131</v>
      </c>
      <c r="ISU4750" t="s">
        <v>102</v>
      </c>
      <c r="ISV4750" t="s">
        <v>103</v>
      </c>
      <c r="ISX4750">
        <v>45</v>
      </c>
      <c r="ISY4750" t="s">
        <v>133</v>
      </c>
      <c r="ISZ4750" t="s">
        <v>95</v>
      </c>
      <c r="ITA4750" t="s">
        <v>54</v>
      </c>
      <c r="ITB4750" t="s">
        <v>93</v>
      </c>
      <c r="ITC4750" t="s">
        <v>114</v>
      </c>
      <c r="ITD4750">
        <v>42225</v>
      </c>
      <c r="ITE4750">
        <v>42225</v>
      </c>
      <c r="ITF4750">
        <v>900</v>
      </c>
      <c r="ITK4750">
        <v>900</v>
      </c>
      <c r="ITP4750" t="s">
        <v>3619</v>
      </c>
      <c r="ITU4750">
        <v>42225</v>
      </c>
      <c r="ITV4750" t="s">
        <v>131</v>
      </c>
      <c r="ITW4750" t="s">
        <v>1169</v>
      </c>
      <c r="ITX4750" t="s">
        <v>58</v>
      </c>
      <c r="ITY4750" t="s">
        <v>629</v>
      </c>
      <c r="ITZ4750" t="s">
        <v>131</v>
      </c>
      <c r="IUA4750" t="s">
        <v>102</v>
      </c>
      <c r="IUB4750" t="s">
        <v>103</v>
      </c>
      <c r="IUD4750">
        <v>45</v>
      </c>
      <c r="IUE4750" t="s">
        <v>133</v>
      </c>
      <c r="IUF4750" t="s">
        <v>95</v>
      </c>
      <c r="IUG4750" t="s">
        <v>54</v>
      </c>
      <c r="IUH4750" t="s">
        <v>93</v>
      </c>
      <c r="IUI4750" t="s">
        <v>114</v>
      </c>
      <c r="IUJ4750">
        <v>42225</v>
      </c>
      <c r="IUK4750">
        <v>42225</v>
      </c>
      <c r="IUL4750">
        <v>900</v>
      </c>
      <c r="IUQ4750">
        <v>900</v>
      </c>
      <c r="IUV4750" t="s">
        <v>3619</v>
      </c>
      <c r="IVA4750">
        <v>42225</v>
      </c>
      <c r="IVB4750" t="s">
        <v>131</v>
      </c>
      <c r="IVC4750" t="s">
        <v>1169</v>
      </c>
      <c r="IVD4750" t="s">
        <v>58</v>
      </c>
      <c r="IVE4750" t="s">
        <v>629</v>
      </c>
      <c r="IVF4750" t="s">
        <v>131</v>
      </c>
      <c r="IVG4750" t="s">
        <v>102</v>
      </c>
      <c r="IVH4750" t="s">
        <v>103</v>
      </c>
      <c r="IVJ4750">
        <v>45</v>
      </c>
      <c r="IVK4750" t="s">
        <v>133</v>
      </c>
      <c r="IVL4750" t="s">
        <v>95</v>
      </c>
      <c r="IVM4750" t="s">
        <v>54</v>
      </c>
      <c r="IVN4750" t="s">
        <v>93</v>
      </c>
      <c r="IVO4750" t="s">
        <v>114</v>
      </c>
      <c r="IVP4750">
        <v>42225</v>
      </c>
      <c r="IVQ4750">
        <v>42225</v>
      </c>
      <c r="IVR4750">
        <v>900</v>
      </c>
      <c r="IVW4750">
        <v>900</v>
      </c>
      <c r="IWB4750" t="s">
        <v>3619</v>
      </c>
      <c r="IWG4750">
        <v>42225</v>
      </c>
      <c r="IWH4750" t="s">
        <v>131</v>
      </c>
      <c r="IWI4750" t="s">
        <v>1169</v>
      </c>
      <c r="IWJ4750" t="s">
        <v>58</v>
      </c>
      <c r="IWK4750" t="s">
        <v>629</v>
      </c>
      <c r="IWL4750" t="s">
        <v>131</v>
      </c>
      <c r="IWM4750" t="s">
        <v>102</v>
      </c>
      <c r="IWN4750" t="s">
        <v>103</v>
      </c>
      <c r="IWP4750">
        <v>45</v>
      </c>
      <c r="IWQ4750" t="s">
        <v>133</v>
      </c>
      <c r="IWR4750" t="s">
        <v>95</v>
      </c>
      <c r="IWS4750" t="s">
        <v>54</v>
      </c>
      <c r="IWT4750" t="s">
        <v>93</v>
      </c>
      <c r="IWU4750" t="s">
        <v>114</v>
      </c>
      <c r="IWV4750">
        <v>42225</v>
      </c>
      <c r="IWW4750">
        <v>42225</v>
      </c>
      <c r="IWX4750">
        <v>900</v>
      </c>
      <c r="IXC4750">
        <v>900</v>
      </c>
      <c r="IXH4750" t="s">
        <v>3619</v>
      </c>
      <c r="IXM4750">
        <v>42225</v>
      </c>
      <c r="IXN4750" t="s">
        <v>131</v>
      </c>
      <c r="IXO4750" t="s">
        <v>1169</v>
      </c>
      <c r="IXP4750" t="s">
        <v>58</v>
      </c>
      <c r="IXQ4750" t="s">
        <v>629</v>
      </c>
      <c r="IXR4750" t="s">
        <v>131</v>
      </c>
      <c r="IXS4750" t="s">
        <v>102</v>
      </c>
      <c r="IXT4750" t="s">
        <v>103</v>
      </c>
      <c r="IXV4750">
        <v>45</v>
      </c>
      <c r="IXW4750" t="s">
        <v>133</v>
      </c>
      <c r="IXX4750" t="s">
        <v>95</v>
      </c>
      <c r="IXY4750" t="s">
        <v>54</v>
      </c>
      <c r="IXZ4750" t="s">
        <v>93</v>
      </c>
      <c r="IYA4750" t="s">
        <v>114</v>
      </c>
      <c r="IYB4750">
        <v>42225</v>
      </c>
      <c r="IYC4750">
        <v>42225</v>
      </c>
      <c r="IYD4750">
        <v>900</v>
      </c>
      <c r="IYI4750">
        <v>900</v>
      </c>
      <c r="IYN4750" t="s">
        <v>3619</v>
      </c>
      <c r="IYS4750">
        <v>42225</v>
      </c>
      <c r="IYT4750" t="s">
        <v>131</v>
      </c>
      <c r="IYU4750" t="s">
        <v>1169</v>
      </c>
      <c r="IYV4750" t="s">
        <v>58</v>
      </c>
      <c r="IYW4750" t="s">
        <v>629</v>
      </c>
      <c r="IYX4750" t="s">
        <v>131</v>
      </c>
      <c r="IYY4750" t="s">
        <v>102</v>
      </c>
      <c r="IYZ4750" t="s">
        <v>103</v>
      </c>
      <c r="IZB4750">
        <v>45</v>
      </c>
      <c r="IZC4750" t="s">
        <v>133</v>
      </c>
      <c r="IZD4750" t="s">
        <v>95</v>
      </c>
      <c r="IZE4750" t="s">
        <v>54</v>
      </c>
      <c r="IZF4750" t="s">
        <v>93</v>
      </c>
      <c r="IZG4750" t="s">
        <v>114</v>
      </c>
      <c r="IZH4750">
        <v>42225</v>
      </c>
      <c r="IZI4750">
        <v>42225</v>
      </c>
      <c r="IZJ4750">
        <v>900</v>
      </c>
      <c r="IZO4750">
        <v>900</v>
      </c>
      <c r="IZT4750" t="s">
        <v>3619</v>
      </c>
      <c r="IZY4750">
        <v>42225</v>
      </c>
      <c r="IZZ4750" t="s">
        <v>131</v>
      </c>
      <c r="JAA4750" t="s">
        <v>1169</v>
      </c>
      <c r="JAB4750" t="s">
        <v>58</v>
      </c>
      <c r="JAC4750" t="s">
        <v>629</v>
      </c>
      <c r="JAD4750" t="s">
        <v>131</v>
      </c>
      <c r="JAE4750" t="s">
        <v>102</v>
      </c>
      <c r="JAF4750" t="s">
        <v>103</v>
      </c>
      <c r="JAH4750">
        <v>45</v>
      </c>
      <c r="JAI4750" t="s">
        <v>133</v>
      </c>
      <c r="JAJ4750" t="s">
        <v>95</v>
      </c>
      <c r="JAK4750" t="s">
        <v>54</v>
      </c>
      <c r="JAL4750" t="s">
        <v>93</v>
      </c>
      <c r="JAM4750" t="s">
        <v>114</v>
      </c>
      <c r="JAN4750">
        <v>42225</v>
      </c>
      <c r="JAO4750">
        <v>42225</v>
      </c>
      <c r="JAP4750">
        <v>900</v>
      </c>
      <c r="JAU4750">
        <v>900</v>
      </c>
      <c r="JAZ4750" t="s">
        <v>3619</v>
      </c>
      <c r="JBE4750">
        <v>42225</v>
      </c>
      <c r="JBF4750" t="s">
        <v>131</v>
      </c>
      <c r="JBG4750" t="s">
        <v>1169</v>
      </c>
      <c r="JBH4750" t="s">
        <v>58</v>
      </c>
      <c r="JBI4750" t="s">
        <v>629</v>
      </c>
      <c r="JBJ4750" t="s">
        <v>131</v>
      </c>
      <c r="JBK4750" t="s">
        <v>102</v>
      </c>
      <c r="JBL4750" t="s">
        <v>103</v>
      </c>
      <c r="JBN4750">
        <v>45</v>
      </c>
      <c r="JBO4750" t="s">
        <v>133</v>
      </c>
      <c r="JBP4750" t="s">
        <v>95</v>
      </c>
      <c r="JBQ4750" t="s">
        <v>54</v>
      </c>
      <c r="JBR4750" t="s">
        <v>93</v>
      </c>
      <c r="JBS4750" t="s">
        <v>114</v>
      </c>
      <c r="JBT4750">
        <v>42225</v>
      </c>
      <c r="JBU4750">
        <v>42225</v>
      </c>
      <c r="JBV4750">
        <v>900</v>
      </c>
      <c r="JCA4750">
        <v>900</v>
      </c>
      <c r="JCF4750" t="s">
        <v>3619</v>
      </c>
      <c r="JCK4750">
        <v>42225</v>
      </c>
      <c r="JCL4750" t="s">
        <v>131</v>
      </c>
      <c r="JCM4750" t="s">
        <v>1169</v>
      </c>
      <c r="JCN4750" t="s">
        <v>58</v>
      </c>
      <c r="JCO4750" t="s">
        <v>629</v>
      </c>
      <c r="JCP4750" t="s">
        <v>131</v>
      </c>
      <c r="JCQ4750" t="s">
        <v>102</v>
      </c>
      <c r="JCR4750" t="s">
        <v>103</v>
      </c>
      <c r="JCT4750">
        <v>45</v>
      </c>
      <c r="JCU4750" t="s">
        <v>133</v>
      </c>
      <c r="JCV4750" t="s">
        <v>95</v>
      </c>
      <c r="JCW4750" t="s">
        <v>54</v>
      </c>
      <c r="JCX4750" t="s">
        <v>93</v>
      </c>
      <c r="JCY4750" t="s">
        <v>114</v>
      </c>
      <c r="JCZ4750">
        <v>42225</v>
      </c>
      <c r="JDA4750">
        <v>42225</v>
      </c>
      <c r="JDB4750">
        <v>900</v>
      </c>
      <c r="JDG4750">
        <v>900</v>
      </c>
      <c r="JDL4750" t="s">
        <v>3619</v>
      </c>
      <c r="JDQ4750">
        <v>42225</v>
      </c>
      <c r="JDR4750" t="s">
        <v>131</v>
      </c>
      <c r="JDS4750" t="s">
        <v>1169</v>
      </c>
      <c r="JDT4750" t="s">
        <v>58</v>
      </c>
      <c r="JDU4750" t="s">
        <v>629</v>
      </c>
      <c r="JDV4750" t="s">
        <v>131</v>
      </c>
      <c r="JDW4750" t="s">
        <v>102</v>
      </c>
      <c r="JDX4750" t="s">
        <v>103</v>
      </c>
      <c r="JDZ4750">
        <v>45</v>
      </c>
      <c r="JEA4750" t="s">
        <v>133</v>
      </c>
      <c r="JEB4750" t="s">
        <v>95</v>
      </c>
      <c r="JEC4750" t="s">
        <v>54</v>
      </c>
      <c r="JED4750" t="s">
        <v>93</v>
      </c>
      <c r="JEE4750" t="s">
        <v>114</v>
      </c>
      <c r="JEF4750">
        <v>42225</v>
      </c>
      <c r="JEG4750">
        <v>42225</v>
      </c>
      <c r="JEH4750">
        <v>900</v>
      </c>
      <c r="JEM4750">
        <v>900</v>
      </c>
      <c r="JER4750" t="s">
        <v>3619</v>
      </c>
      <c r="JEW4750">
        <v>42225</v>
      </c>
      <c r="JEX4750" t="s">
        <v>131</v>
      </c>
      <c r="JEY4750" t="s">
        <v>1169</v>
      </c>
      <c r="JEZ4750" t="s">
        <v>58</v>
      </c>
      <c r="JFA4750" t="s">
        <v>629</v>
      </c>
      <c r="JFB4750" t="s">
        <v>131</v>
      </c>
      <c r="JFC4750" t="s">
        <v>102</v>
      </c>
      <c r="JFD4750" t="s">
        <v>103</v>
      </c>
      <c r="JFF4750">
        <v>45</v>
      </c>
      <c r="JFG4750" t="s">
        <v>133</v>
      </c>
      <c r="JFH4750" t="s">
        <v>95</v>
      </c>
      <c r="JFI4750" t="s">
        <v>54</v>
      </c>
      <c r="JFJ4750" t="s">
        <v>93</v>
      </c>
      <c r="JFK4750" t="s">
        <v>114</v>
      </c>
      <c r="JFL4750">
        <v>42225</v>
      </c>
      <c r="JFM4750">
        <v>42225</v>
      </c>
      <c r="JFN4750">
        <v>900</v>
      </c>
      <c r="JFS4750">
        <v>900</v>
      </c>
      <c r="JFX4750" t="s">
        <v>3619</v>
      </c>
      <c r="JGC4750">
        <v>42225</v>
      </c>
      <c r="JGD4750" t="s">
        <v>131</v>
      </c>
      <c r="JGE4750" t="s">
        <v>1169</v>
      </c>
      <c r="JGF4750" t="s">
        <v>58</v>
      </c>
      <c r="JGG4750" t="s">
        <v>629</v>
      </c>
      <c r="JGH4750" t="s">
        <v>131</v>
      </c>
      <c r="JGI4750" t="s">
        <v>102</v>
      </c>
      <c r="JGJ4750" t="s">
        <v>103</v>
      </c>
      <c r="JGL4750">
        <v>45</v>
      </c>
      <c r="JGM4750" t="s">
        <v>133</v>
      </c>
      <c r="JGN4750" t="s">
        <v>95</v>
      </c>
      <c r="JGO4750" t="s">
        <v>54</v>
      </c>
      <c r="JGP4750" t="s">
        <v>93</v>
      </c>
      <c r="JGQ4750" t="s">
        <v>114</v>
      </c>
      <c r="JGR4750">
        <v>42225</v>
      </c>
      <c r="JGS4750">
        <v>42225</v>
      </c>
      <c r="JGT4750">
        <v>900</v>
      </c>
      <c r="JGY4750">
        <v>900</v>
      </c>
      <c r="JHD4750" t="s">
        <v>3619</v>
      </c>
      <c r="JHI4750">
        <v>42225</v>
      </c>
      <c r="JHJ4750" t="s">
        <v>131</v>
      </c>
      <c r="JHK4750" t="s">
        <v>1169</v>
      </c>
      <c r="JHL4750" t="s">
        <v>58</v>
      </c>
      <c r="JHM4750" t="s">
        <v>629</v>
      </c>
      <c r="JHN4750" t="s">
        <v>131</v>
      </c>
      <c r="JHO4750" t="s">
        <v>102</v>
      </c>
      <c r="JHP4750" t="s">
        <v>103</v>
      </c>
      <c r="JHR4750">
        <v>45</v>
      </c>
      <c r="JHS4750" t="s">
        <v>133</v>
      </c>
      <c r="JHT4750" t="s">
        <v>95</v>
      </c>
      <c r="JHU4750" t="s">
        <v>54</v>
      </c>
      <c r="JHV4750" t="s">
        <v>93</v>
      </c>
      <c r="JHW4750" t="s">
        <v>114</v>
      </c>
      <c r="JHX4750">
        <v>42225</v>
      </c>
      <c r="JHY4750">
        <v>42225</v>
      </c>
      <c r="JHZ4750">
        <v>900</v>
      </c>
      <c r="JIE4750">
        <v>900</v>
      </c>
      <c r="JIJ4750" t="s">
        <v>3619</v>
      </c>
      <c r="JIO4750">
        <v>42225</v>
      </c>
      <c r="JIP4750" t="s">
        <v>131</v>
      </c>
      <c r="JIQ4750" t="s">
        <v>1169</v>
      </c>
      <c r="JIR4750" t="s">
        <v>58</v>
      </c>
      <c r="JIS4750" t="s">
        <v>629</v>
      </c>
      <c r="JIT4750" t="s">
        <v>131</v>
      </c>
      <c r="JIU4750" t="s">
        <v>102</v>
      </c>
      <c r="JIV4750" t="s">
        <v>103</v>
      </c>
      <c r="JIX4750">
        <v>45</v>
      </c>
      <c r="JIY4750" t="s">
        <v>133</v>
      </c>
      <c r="JIZ4750" t="s">
        <v>95</v>
      </c>
      <c r="JJA4750" t="s">
        <v>54</v>
      </c>
      <c r="JJB4750" t="s">
        <v>93</v>
      </c>
      <c r="JJC4750" t="s">
        <v>114</v>
      </c>
      <c r="JJD4750">
        <v>42225</v>
      </c>
      <c r="JJE4750">
        <v>42225</v>
      </c>
      <c r="JJF4750">
        <v>900</v>
      </c>
      <c r="JJK4750">
        <v>900</v>
      </c>
      <c r="JJP4750" t="s">
        <v>3619</v>
      </c>
      <c r="JJU4750">
        <v>42225</v>
      </c>
      <c r="JJV4750" t="s">
        <v>131</v>
      </c>
      <c r="JJW4750" t="s">
        <v>1169</v>
      </c>
      <c r="JJX4750" t="s">
        <v>58</v>
      </c>
      <c r="JJY4750" t="s">
        <v>629</v>
      </c>
      <c r="JJZ4750" t="s">
        <v>131</v>
      </c>
      <c r="JKA4750" t="s">
        <v>102</v>
      </c>
      <c r="JKB4750" t="s">
        <v>103</v>
      </c>
      <c r="JKD4750">
        <v>45</v>
      </c>
      <c r="JKE4750" t="s">
        <v>133</v>
      </c>
      <c r="JKF4750" t="s">
        <v>95</v>
      </c>
      <c r="JKG4750" t="s">
        <v>54</v>
      </c>
      <c r="JKH4750" t="s">
        <v>93</v>
      </c>
      <c r="JKI4750" t="s">
        <v>114</v>
      </c>
      <c r="JKJ4750">
        <v>42225</v>
      </c>
      <c r="JKK4750">
        <v>42225</v>
      </c>
      <c r="JKL4750">
        <v>900</v>
      </c>
      <c r="JKQ4750">
        <v>900</v>
      </c>
      <c r="JKV4750" t="s">
        <v>3619</v>
      </c>
      <c r="JLA4750">
        <v>42225</v>
      </c>
      <c r="JLB4750" t="s">
        <v>131</v>
      </c>
      <c r="JLC4750" t="s">
        <v>1169</v>
      </c>
      <c r="JLD4750" t="s">
        <v>58</v>
      </c>
      <c r="JLE4750" t="s">
        <v>629</v>
      </c>
      <c r="JLF4750" t="s">
        <v>131</v>
      </c>
      <c r="JLG4750" t="s">
        <v>102</v>
      </c>
      <c r="JLH4750" t="s">
        <v>103</v>
      </c>
      <c r="JLJ4750">
        <v>45</v>
      </c>
      <c r="JLK4750" t="s">
        <v>133</v>
      </c>
      <c r="JLL4750" t="s">
        <v>95</v>
      </c>
      <c r="JLM4750" t="s">
        <v>54</v>
      </c>
      <c r="JLN4750" t="s">
        <v>93</v>
      </c>
      <c r="JLO4750" t="s">
        <v>114</v>
      </c>
      <c r="JLP4750">
        <v>42225</v>
      </c>
      <c r="JLQ4750">
        <v>42225</v>
      </c>
      <c r="JLR4750">
        <v>900</v>
      </c>
      <c r="JLW4750">
        <v>900</v>
      </c>
      <c r="JMB4750" t="s">
        <v>3619</v>
      </c>
      <c r="JMG4750">
        <v>42225</v>
      </c>
      <c r="JMH4750" t="s">
        <v>131</v>
      </c>
      <c r="JMI4750" t="s">
        <v>1169</v>
      </c>
      <c r="JMJ4750" t="s">
        <v>58</v>
      </c>
      <c r="JMK4750" t="s">
        <v>629</v>
      </c>
      <c r="JML4750" t="s">
        <v>131</v>
      </c>
      <c r="JMM4750" t="s">
        <v>102</v>
      </c>
      <c r="JMN4750" t="s">
        <v>103</v>
      </c>
      <c r="JMP4750">
        <v>45</v>
      </c>
      <c r="JMQ4750" t="s">
        <v>133</v>
      </c>
      <c r="JMR4750" t="s">
        <v>95</v>
      </c>
      <c r="JMS4750" t="s">
        <v>54</v>
      </c>
      <c r="JMT4750" t="s">
        <v>93</v>
      </c>
      <c r="JMU4750" t="s">
        <v>114</v>
      </c>
      <c r="JMV4750">
        <v>42225</v>
      </c>
      <c r="JMW4750">
        <v>42225</v>
      </c>
      <c r="JMX4750">
        <v>900</v>
      </c>
      <c r="JNC4750">
        <v>900</v>
      </c>
      <c r="JNH4750" t="s">
        <v>3619</v>
      </c>
      <c r="JNM4750">
        <v>42225</v>
      </c>
      <c r="JNN4750" t="s">
        <v>131</v>
      </c>
      <c r="JNO4750" t="s">
        <v>1169</v>
      </c>
      <c r="JNP4750" t="s">
        <v>58</v>
      </c>
      <c r="JNQ4750" t="s">
        <v>629</v>
      </c>
      <c r="JNR4750" t="s">
        <v>131</v>
      </c>
      <c r="JNS4750" t="s">
        <v>102</v>
      </c>
      <c r="JNT4750" t="s">
        <v>103</v>
      </c>
      <c r="JNV4750">
        <v>45</v>
      </c>
      <c r="JNW4750" t="s">
        <v>133</v>
      </c>
      <c r="JNX4750" t="s">
        <v>95</v>
      </c>
      <c r="JNY4750" t="s">
        <v>54</v>
      </c>
      <c r="JNZ4750" t="s">
        <v>93</v>
      </c>
      <c r="JOA4750" t="s">
        <v>114</v>
      </c>
      <c r="JOB4750">
        <v>42225</v>
      </c>
      <c r="JOC4750">
        <v>42225</v>
      </c>
      <c r="JOD4750">
        <v>900</v>
      </c>
      <c r="JOI4750">
        <v>900</v>
      </c>
      <c r="JON4750" t="s">
        <v>3619</v>
      </c>
      <c r="JOS4750">
        <v>42225</v>
      </c>
      <c r="JOT4750" t="s">
        <v>131</v>
      </c>
      <c r="JOU4750" t="s">
        <v>1169</v>
      </c>
      <c r="JOV4750" t="s">
        <v>58</v>
      </c>
      <c r="JOW4750" t="s">
        <v>629</v>
      </c>
      <c r="JOX4750" t="s">
        <v>131</v>
      </c>
      <c r="JOY4750" t="s">
        <v>102</v>
      </c>
      <c r="JOZ4750" t="s">
        <v>103</v>
      </c>
      <c r="JPB4750">
        <v>45</v>
      </c>
      <c r="JPC4750" t="s">
        <v>133</v>
      </c>
      <c r="JPD4750" t="s">
        <v>95</v>
      </c>
      <c r="JPE4750" t="s">
        <v>54</v>
      </c>
      <c r="JPF4750" t="s">
        <v>93</v>
      </c>
      <c r="JPG4750" t="s">
        <v>114</v>
      </c>
      <c r="JPH4750">
        <v>42225</v>
      </c>
      <c r="JPI4750">
        <v>42225</v>
      </c>
      <c r="JPJ4750">
        <v>900</v>
      </c>
      <c r="JPO4750">
        <v>900</v>
      </c>
      <c r="JPT4750" t="s">
        <v>3619</v>
      </c>
      <c r="JPY4750">
        <v>42225</v>
      </c>
      <c r="JPZ4750" t="s">
        <v>131</v>
      </c>
      <c r="JQA4750" t="s">
        <v>1169</v>
      </c>
      <c r="JQB4750" t="s">
        <v>58</v>
      </c>
      <c r="JQC4750" t="s">
        <v>629</v>
      </c>
      <c r="JQD4750" t="s">
        <v>131</v>
      </c>
      <c r="JQE4750" t="s">
        <v>102</v>
      </c>
      <c r="JQF4750" t="s">
        <v>103</v>
      </c>
      <c r="JQH4750">
        <v>45</v>
      </c>
      <c r="JQI4750" t="s">
        <v>133</v>
      </c>
      <c r="JQJ4750" t="s">
        <v>95</v>
      </c>
      <c r="JQK4750" t="s">
        <v>54</v>
      </c>
      <c r="JQL4750" t="s">
        <v>93</v>
      </c>
      <c r="JQM4750" t="s">
        <v>114</v>
      </c>
      <c r="JQN4750">
        <v>42225</v>
      </c>
      <c r="JQO4750">
        <v>42225</v>
      </c>
      <c r="JQP4750">
        <v>900</v>
      </c>
      <c r="JQU4750">
        <v>900</v>
      </c>
      <c r="JQZ4750" t="s">
        <v>3619</v>
      </c>
      <c r="JRE4750">
        <v>42225</v>
      </c>
      <c r="JRF4750" t="s">
        <v>131</v>
      </c>
      <c r="JRG4750" t="s">
        <v>1169</v>
      </c>
      <c r="JRH4750" t="s">
        <v>58</v>
      </c>
      <c r="JRI4750" t="s">
        <v>629</v>
      </c>
      <c r="JRJ4750" t="s">
        <v>131</v>
      </c>
      <c r="JRK4750" t="s">
        <v>102</v>
      </c>
      <c r="JRL4750" t="s">
        <v>103</v>
      </c>
      <c r="JRN4750">
        <v>45</v>
      </c>
      <c r="JRO4750" t="s">
        <v>133</v>
      </c>
      <c r="JRP4750" t="s">
        <v>95</v>
      </c>
      <c r="JRQ4750" t="s">
        <v>54</v>
      </c>
      <c r="JRR4750" t="s">
        <v>93</v>
      </c>
      <c r="JRS4750" t="s">
        <v>114</v>
      </c>
      <c r="JRT4750">
        <v>42225</v>
      </c>
      <c r="JRU4750">
        <v>42225</v>
      </c>
      <c r="JRV4750">
        <v>900</v>
      </c>
      <c r="JSA4750">
        <v>900</v>
      </c>
      <c r="JSF4750" t="s">
        <v>3619</v>
      </c>
      <c r="JSK4750">
        <v>42225</v>
      </c>
      <c r="JSL4750" t="s">
        <v>131</v>
      </c>
      <c r="JSM4750" t="s">
        <v>1169</v>
      </c>
      <c r="JSN4750" t="s">
        <v>58</v>
      </c>
      <c r="JSO4750" t="s">
        <v>629</v>
      </c>
      <c r="JSP4750" t="s">
        <v>131</v>
      </c>
      <c r="JSQ4750" t="s">
        <v>102</v>
      </c>
      <c r="JSR4750" t="s">
        <v>103</v>
      </c>
      <c r="JST4750">
        <v>45</v>
      </c>
      <c r="JSU4750" t="s">
        <v>133</v>
      </c>
      <c r="JSV4750" t="s">
        <v>95</v>
      </c>
      <c r="JSW4750" t="s">
        <v>54</v>
      </c>
      <c r="JSX4750" t="s">
        <v>93</v>
      </c>
      <c r="JSY4750" t="s">
        <v>114</v>
      </c>
      <c r="JSZ4750">
        <v>42225</v>
      </c>
      <c r="JTA4750">
        <v>42225</v>
      </c>
      <c r="JTB4750">
        <v>900</v>
      </c>
      <c r="JTG4750">
        <v>900</v>
      </c>
      <c r="JTL4750" t="s">
        <v>3619</v>
      </c>
      <c r="JTQ4750">
        <v>42225</v>
      </c>
      <c r="JTR4750" t="s">
        <v>131</v>
      </c>
      <c r="JTS4750" t="s">
        <v>1169</v>
      </c>
      <c r="JTT4750" t="s">
        <v>58</v>
      </c>
      <c r="JTU4750" t="s">
        <v>629</v>
      </c>
      <c r="JTV4750" t="s">
        <v>131</v>
      </c>
      <c r="JTW4750" t="s">
        <v>102</v>
      </c>
      <c r="JTX4750" t="s">
        <v>103</v>
      </c>
      <c r="JTZ4750">
        <v>45</v>
      </c>
      <c r="JUA4750" t="s">
        <v>133</v>
      </c>
      <c r="JUB4750" t="s">
        <v>95</v>
      </c>
      <c r="JUC4750" t="s">
        <v>54</v>
      </c>
      <c r="JUD4750" t="s">
        <v>93</v>
      </c>
      <c r="JUE4750" t="s">
        <v>114</v>
      </c>
      <c r="JUF4750">
        <v>42225</v>
      </c>
      <c r="JUG4750">
        <v>42225</v>
      </c>
      <c r="JUH4750">
        <v>900</v>
      </c>
      <c r="JUM4750">
        <v>900</v>
      </c>
      <c r="JUR4750" t="s">
        <v>3619</v>
      </c>
      <c r="JUW4750">
        <v>42225</v>
      </c>
      <c r="JUX4750" t="s">
        <v>131</v>
      </c>
      <c r="JUY4750" t="s">
        <v>1169</v>
      </c>
      <c r="JUZ4750" t="s">
        <v>58</v>
      </c>
      <c r="JVA4750" t="s">
        <v>629</v>
      </c>
      <c r="JVB4750" t="s">
        <v>131</v>
      </c>
      <c r="JVC4750" t="s">
        <v>102</v>
      </c>
      <c r="JVD4750" t="s">
        <v>103</v>
      </c>
      <c r="JVF4750">
        <v>45</v>
      </c>
      <c r="JVG4750" t="s">
        <v>133</v>
      </c>
      <c r="JVH4750" t="s">
        <v>95</v>
      </c>
      <c r="JVI4750" t="s">
        <v>54</v>
      </c>
      <c r="JVJ4750" t="s">
        <v>93</v>
      </c>
      <c r="JVK4750" t="s">
        <v>114</v>
      </c>
      <c r="JVL4750">
        <v>42225</v>
      </c>
      <c r="JVM4750">
        <v>42225</v>
      </c>
      <c r="JVN4750">
        <v>900</v>
      </c>
      <c r="JVS4750">
        <v>900</v>
      </c>
      <c r="JVX4750" t="s">
        <v>3619</v>
      </c>
      <c r="JWC4750">
        <v>42225</v>
      </c>
      <c r="JWD4750" t="s">
        <v>131</v>
      </c>
      <c r="JWE4750" t="s">
        <v>1169</v>
      </c>
      <c r="JWF4750" t="s">
        <v>58</v>
      </c>
      <c r="JWG4750" t="s">
        <v>629</v>
      </c>
      <c r="JWH4750" t="s">
        <v>131</v>
      </c>
      <c r="JWI4750" t="s">
        <v>102</v>
      </c>
      <c r="JWJ4750" t="s">
        <v>103</v>
      </c>
      <c r="JWL4750">
        <v>45</v>
      </c>
      <c r="JWM4750" t="s">
        <v>133</v>
      </c>
      <c r="JWN4750" t="s">
        <v>95</v>
      </c>
      <c r="JWO4750" t="s">
        <v>54</v>
      </c>
      <c r="JWP4750" t="s">
        <v>93</v>
      </c>
      <c r="JWQ4750" t="s">
        <v>114</v>
      </c>
      <c r="JWR4750">
        <v>42225</v>
      </c>
      <c r="JWS4750">
        <v>42225</v>
      </c>
      <c r="JWT4750">
        <v>900</v>
      </c>
      <c r="JWY4750">
        <v>900</v>
      </c>
      <c r="JXD4750" t="s">
        <v>3619</v>
      </c>
      <c r="JXI4750">
        <v>42225</v>
      </c>
      <c r="JXJ4750" t="s">
        <v>131</v>
      </c>
      <c r="JXK4750" t="s">
        <v>1169</v>
      </c>
      <c r="JXL4750" t="s">
        <v>58</v>
      </c>
      <c r="JXM4750" t="s">
        <v>629</v>
      </c>
      <c r="JXN4750" t="s">
        <v>131</v>
      </c>
      <c r="JXO4750" t="s">
        <v>102</v>
      </c>
      <c r="JXP4750" t="s">
        <v>103</v>
      </c>
      <c r="JXR4750">
        <v>45</v>
      </c>
      <c r="JXS4750" t="s">
        <v>133</v>
      </c>
      <c r="JXT4750" t="s">
        <v>95</v>
      </c>
      <c r="JXU4750" t="s">
        <v>54</v>
      </c>
      <c r="JXV4750" t="s">
        <v>93</v>
      </c>
      <c r="JXW4750" t="s">
        <v>114</v>
      </c>
      <c r="JXX4750">
        <v>42225</v>
      </c>
      <c r="JXY4750">
        <v>42225</v>
      </c>
      <c r="JXZ4750">
        <v>900</v>
      </c>
      <c r="JYE4750">
        <v>900</v>
      </c>
      <c r="JYJ4750" t="s">
        <v>3619</v>
      </c>
      <c r="JYO4750">
        <v>42225</v>
      </c>
      <c r="JYP4750" t="s">
        <v>131</v>
      </c>
      <c r="JYQ4750" t="s">
        <v>1169</v>
      </c>
      <c r="JYR4750" t="s">
        <v>58</v>
      </c>
      <c r="JYS4750" t="s">
        <v>629</v>
      </c>
      <c r="JYT4750" t="s">
        <v>131</v>
      </c>
      <c r="JYU4750" t="s">
        <v>102</v>
      </c>
      <c r="JYV4750" t="s">
        <v>103</v>
      </c>
      <c r="JYX4750">
        <v>45</v>
      </c>
      <c r="JYY4750" t="s">
        <v>133</v>
      </c>
      <c r="JYZ4750" t="s">
        <v>95</v>
      </c>
      <c r="JZA4750" t="s">
        <v>54</v>
      </c>
      <c r="JZB4750" t="s">
        <v>93</v>
      </c>
      <c r="JZC4750" t="s">
        <v>114</v>
      </c>
      <c r="JZD4750">
        <v>42225</v>
      </c>
      <c r="JZE4750">
        <v>42225</v>
      </c>
      <c r="JZF4750">
        <v>900</v>
      </c>
      <c r="JZK4750">
        <v>900</v>
      </c>
      <c r="JZP4750" t="s">
        <v>3619</v>
      </c>
      <c r="JZU4750">
        <v>42225</v>
      </c>
      <c r="JZV4750" t="s">
        <v>131</v>
      </c>
      <c r="JZW4750" t="s">
        <v>1169</v>
      </c>
      <c r="JZX4750" t="s">
        <v>58</v>
      </c>
      <c r="JZY4750" t="s">
        <v>629</v>
      </c>
      <c r="JZZ4750" t="s">
        <v>131</v>
      </c>
      <c r="KAA4750" t="s">
        <v>102</v>
      </c>
      <c r="KAB4750" t="s">
        <v>103</v>
      </c>
      <c r="KAD4750">
        <v>45</v>
      </c>
      <c r="KAE4750" t="s">
        <v>133</v>
      </c>
      <c r="KAF4750" t="s">
        <v>95</v>
      </c>
      <c r="KAG4750" t="s">
        <v>54</v>
      </c>
      <c r="KAH4750" t="s">
        <v>93</v>
      </c>
      <c r="KAI4750" t="s">
        <v>114</v>
      </c>
      <c r="KAJ4750">
        <v>42225</v>
      </c>
      <c r="KAK4750">
        <v>42225</v>
      </c>
      <c r="KAL4750">
        <v>900</v>
      </c>
      <c r="KAQ4750">
        <v>900</v>
      </c>
      <c r="KAV4750" t="s">
        <v>3619</v>
      </c>
      <c r="KBA4750">
        <v>42225</v>
      </c>
      <c r="KBB4750" t="s">
        <v>131</v>
      </c>
      <c r="KBC4750" t="s">
        <v>1169</v>
      </c>
      <c r="KBD4750" t="s">
        <v>58</v>
      </c>
      <c r="KBE4750" t="s">
        <v>629</v>
      </c>
      <c r="KBF4750" t="s">
        <v>131</v>
      </c>
      <c r="KBG4750" t="s">
        <v>102</v>
      </c>
      <c r="KBH4750" t="s">
        <v>103</v>
      </c>
      <c r="KBJ4750">
        <v>45</v>
      </c>
      <c r="KBK4750" t="s">
        <v>133</v>
      </c>
      <c r="KBL4750" t="s">
        <v>95</v>
      </c>
      <c r="KBM4750" t="s">
        <v>54</v>
      </c>
      <c r="KBN4750" t="s">
        <v>93</v>
      </c>
      <c r="KBO4750" t="s">
        <v>114</v>
      </c>
      <c r="KBP4750">
        <v>42225</v>
      </c>
      <c r="KBQ4750">
        <v>42225</v>
      </c>
      <c r="KBR4750">
        <v>900</v>
      </c>
      <c r="KBW4750">
        <v>900</v>
      </c>
      <c r="KCB4750" t="s">
        <v>3619</v>
      </c>
      <c r="KCG4750">
        <v>42225</v>
      </c>
      <c r="KCH4750" t="s">
        <v>131</v>
      </c>
      <c r="KCI4750" t="s">
        <v>1169</v>
      </c>
      <c r="KCJ4750" t="s">
        <v>58</v>
      </c>
      <c r="KCK4750" t="s">
        <v>629</v>
      </c>
      <c r="KCL4750" t="s">
        <v>131</v>
      </c>
      <c r="KCM4750" t="s">
        <v>102</v>
      </c>
      <c r="KCN4750" t="s">
        <v>103</v>
      </c>
      <c r="KCP4750">
        <v>45</v>
      </c>
      <c r="KCQ4750" t="s">
        <v>133</v>
      </c>
      <c r="KCR4750" t="s">
        <v>95</v>
      </c>
      <c r="KCS4750" t="s">
        <v>54</v>
      </c>
      <c r="KCT4750" t="s">
        <v>93</v>
      </c>
      <c r="KCU4750" t="s">
        <v>114</v>
      </c>
      <c r="KCV4750">
        <v>42225</v>
      </c>
      <c r="KCW4750">
        <v>42225</v>
      </c>
      <c r="KCX4750">
        <v>900</v>
      </c>
      <c r="KDC4750">
        <v>900</v>
      </c>
      <c r="KDH4750" t="s">
        <v>3619</v>
      </c>
      <c r="KDM4750">
        <v>42225</v>
      </c>
      <c r="KDN4750" t="s">
        <v>131</v>
      </c>
      <c r="KDO4750" t="s">
        <v>1169</v>
      </c>
      <c r="KDP4750" t="s">
        <v>58</v>
      </c>
      <c r="KDQ4750" t="s">
        <v>629</v>
      </c>
      <c r="KDR4750" t="s">
        <v>131</v>
      </c>
      <c r="KDS4750" t="s">
        <v>102</v>
      </c>
      <c r="KDT4750" t="s">
        <v>103</v>
      </c>
      <c r="KDV4750">
        <v>45</v>
      </c>
      <c r="KDW4750" t="s">
        <v>133</v>
      </c>
      <c r="KDX4750" t="s">
        <v>95</v>
      </c>
      <c r="KDY4750" t="s">
        <v>54</v>
      </c>
      <c r="KDZ4750" t="s">
        <v>93</v>
      </c>
      <c r="KEA4750" t="s">
        <v>114</v>
      </c>
      <c r="KEB4750">
        <v>42225</v>
      </c>
      <c r="KEC4750">
        <v>42225</v>
      </c>
      <c r="KED4750">
        <v>900</v>
      </c>
      <c r="KEI4750">
        <v>900</v>
      </c>
      <c r="KEN4750" t="s">
        <v>3619</v>
      </c>
      <c r="KES4750">
        <v>42225</v>
      </c>
      <c r="KET4750" t="s">
        <v>131</v>
      </c>
      <c r="KEU4750" t="s">
        <v>1169</v>
      </c>
      <c r="KEV4750" t="s">
        <v>58</v>
      </c>
      <c r="KEW4750" t="s">
        <v>629</v>
      </c>
      <c r="KEX4750" t="s">
        <v>131</v>
      </c>
      <c r="KEY4750" t="s">
        <v>102</v>
      </c>
      <c r="KEZ4750" t="s">
        <v>103</v>
      </c>
      <c r="KFB4750">
        <v>45</v>
      </c>
      <c r="KFC4750" t="s">
        <v>133</v>
      </c>
      <c r="KFD4750" t="s">
        <v>95</v>
      </c>
      <c r="KFE4750" t="s">
        <v>54</v>
      </c>
      <c r="KFF4750" t="s">
        <v>93</v>
      </c>
      <c r="KFG4750" t="s">
        <v>114</v>
      </c>
      <c r="KFH4750">
        <v>42225</v>
      </c>
      <c r="KFI4750">
        <v>42225</v>
      </c>
      <c r="KFJ4750">
        <v>900</v>
      </c>
      <c r="KFO4750">
        <v>900</v>
      </c>
      <c r="KFT4750" t="s">
        <v>3619</v>
      </c>
      <c r="KFY4750">
        <v>42225</v>
      </c>
      <c r="KFZ4750" t="s">
        <v>131</v>
      </c>
      <c r="KGA4750" t="s">
        <v>1169</v>
      </c>
      <c r="KGB4750" t="s">
        <v>58</v>
      </c>
      <c r="KGC4750" t="s">
        <v>629</v>
      </c>
      <c r="KGD4750" t="s">
        <v>131</v>
      </c>
      <c r="KGE4750" t="s">
        <v>102</v>
      </c>
      <c r="KGF4750" t="s">
        <v>103</v>
      </c>
      <c r="KGH4750">
        <v>45</v>
      </c>
      <c r="KGI4750" t="s">
        <v>133</v>
      </c>
      <c r="KGJ4750" t="s">
        <v>95</v>
      </c>
      <c r="KGK4750" t="s">
        <v>54</v>
      </c>
      <c r="KGL4750" t="s">
        <v>93</v>
      </c>
      <c r="KGM4750" t="s">
        <v>114</v>
      </c>
      <c r="KGN4750">
        <v>42225</v>
      </c>
      <c r="KGO4750">
        <v>42225</v>
      </c>
      <c r="KGP4750">
        <v>900</v>
      </c>
      <c r="KGU4750">
        <v>900</v>
      </c>
      <c r="KGZ4750" t="s">
        <v>3619</v>
      </c>
      <c r="KHE4750">
        <v>42225</v>
      </c>
      <c r="KHF4750" t="s">
        <v>131</v>
      </c>
      <c r="KHG4750" t="s">
        <v>1169</v>
      </c>
      <c r="KHH4750" t="s">
        <v>58</v>
      </c>
      <c r="KHI4750" t="s">
        <v>629</v>
      </c>
      <c r="KHJ4750" t="s">
        <v>131</v>
      </c>
      <c r="KHK4750" t="s">
        <v>102</v>
      </c>
      <c r="KHL4750" t="s">
        <v>103</v>
      </c>
      <c r="KHN4750">
        <v>45</v>
      </c>
      <c r="KHO4750" t="s">
        <v>133</v>
      </c>
      <c r="KHP4750" t="s">
        <v>95</v>
      </c>
      <c r="KHQ4750" t="s">
        <v>54</v>
      </c>
      <c r="KHR4750" t="s">
        <v>93</v>
      </c>
      <c r="KHS4750" t="s">
        <v>114</v>
      </c>
      <c r="KHT4750">
        <v>42225</v>
      </c>
      <c r="KHU4750">
        <v>42225</v>
      </c>
      <c r="KHV4750">
        <v>900</v>
      </c>
      <c r="KIA4750">
        <v>900</v>
      </c>
      <c r="KIF4750" t="s">
        <v>3619</v>
      </c>
      <c r="KIK4750">
        <v>42225</v>
      </c>
      <c r="KIL4750" t="s">
        <v>131</v>
      </c>
      <c r="KIM4750" t="s">
        <v>1169</v>
      </c>
      <c r="KIN4750" t="s">
        <v>58</v>
      </c>
      <c r="KIO4750" t="s">
        <v>629</v>
      </c>
      <c r="KIP4750" t="s">
        <v>131</v>
      </c>
      <c r="KIQ4750" t="s">
        <v>102</v>
      </c>
      <c r="KIR4750" t="s">
        <v>103</v>
      </c>
      <c r="KIT4750">
        <v>45</v>
      </c>
      <c r="KIU4750" t="s">
        <v>133</v>
      </c>
      <c r="KIV4750" t="s">
        <v>95</v>
      </c>
      <c r="KIW4750" t="s">
        <v>54</v>
      </c>
      <c r="KIX4750" t="s">
        <v>93</v>
      </c>
      <c r="KIY4750" t="s">
        <v>114</v>
      </c>
      <c r="KIZ4750">
        <v>42225</v>
      </c>
      <c r="KJA4750">
        <v>42225</v>
      </c>
      <c r="KJB4750">
        <v>900</v>
      </c>
      <c r="KJG4750">
        <v>900</v>
      </c>
      <c r="KJL4750" t="s">
        <v>3619</v>
      </c>
      <c r="KJQ4750">
        <v>42225</v>
      </c>
      <c r="KJR4750" t="s">
        <v>131</v>
      </c>
      <c r="KJS4750" t="s">
        <v>1169</v>
      </c>
      <c r="KJT4750" t="s">
        <v>58</v>
      </c>
      <c r="KJU4750" t="s">
        <v>629</v>
      </c>
      <c r="KJV4750" t="s">
        <v>131</v>
      </c>
      <c r="KJW4750" t="s">
        <v>102</v>
      </c>
      <c r="KJX4750" t="s">
        <v>103</v>
      </c>
      <c r="KJZ4750">
        <v>45</v>
      </c>
      <c r="KKA4750" t="s">
        <v>133</v>
      </c>
      <c r="KKB4750" t="s">
        <v>95</v>
      </c>
      <c r="KKC4750" t="s">
        <v>54</v>
      </c>
      <c r="KKD4750" t="s">
        <v>93</v>
      </c>
      <c r="KKE4750" t="s">
        <v>114</v>
      </c>
      <c r="KKF4750">
        <v>42225</v>
      </c>
      <c r="KKG4750">
        <v>42225</v>
      </c>
      <c r="KKH4750">
        <v>900</v>
      </c>
      <c r="KKM4750">
        <v>900</v>
      </c>
      <c r="KKR4750" t="s">
        <v>3619</v>
      </c>
      <c r="KKW4750">
        <v>42225</v>
      </c>
      <c r="KKX4750" t="s">
        <v>131</v>
      </c>
      <c r="KKY4750" t="s">
        <v>1169</v>
      </c>
      <c r="KKZ4750" t="s">
        <v>58</v>
      </c>
      <c r="KLA4750" t="s">
        <v>629</v>
      </c>
      <c r="KLB4750" t="s">
        <v>131</v>
      </c>
      <c r="KLC4750" t="s">
        <v>102</v>
      </c>
      <c r="KLD4750" t="s">
        <v>103</v>
      </c>
      <c r="KLF4750">
        <v>45</v>
      </c>
      <c r="KLG4750" t="s">
        <v>133</v>
      </c>
      <c r="KLH4750" t="s">
        <v>95</v>
      </c>
      <c r="KLI4750" t="s">
        <v>54</v>
      </c>
      <c r="KLJ4750" t="s">
        <v>93</v>
      </c>
      <c r="KLK4750" t="s">
        <v>114</v>
      </c>
      <c r="KLL4750">
        <v>42225</v>
      </c>
      <c r="KLM4750">
        <v>42225</v>
      </c>
      <c r="KLN4750">
        <v>900</v>
      </c>
      <c r="KLS4750">
        <v>900</v>
      </c>
      <c r="KLX4750" t="s">
        <v>3619</v>
      </c>
      <c r="KMC4750">
        <v>42225</v>
      </c>
      <c r="KMD4750" t="s">
        <v>131</v>
      </c>
      <c r="KME4750" t="s">
        <v>1169</v>
      </c>
      <c r="KMF4750" t="s">
        <v>58</v>
      </c>
      <c r="KMG4750" t="s">
        <v>629</v>
      </c>
      <c r="KMH4750" t="s">
        <v>131</v>
      </c>
      <c r="KMI4750" t="s">
        <v>102</v>
      </c>
      <c r="KMJ4750" t="s">
        <v>103</v>
      </c>
      <c r="KML4750">
        <v>45</v>
      </c>
      <c r="KMM4750" t="s">
        <v>133</v>
      </c>
      <c r="KMN4750" t="s">
        <v>95</v>
      </c>
      <c r="KMO4750" t="s">
        <v>54</v>
      </c>
      <c r="KMP4750" t="s">
        <v>93</v>
      </c>
      <c r="KMQ4750" t="s">
        <v>114</v>
      </c>
      <c r="KMR4750">
        <v>42225</v>
      </c>
      <c r="KMS4750">
        <v>42225</v>
      </c>
      <c r="KMT4750">
        <v>900</v>
      </c>
      <c r="KMY4750">
        <v>900</v>
      </c>
      <c r="KND4750" t="s">
        <v>3619</v>
      </c>
      <c r="KNI4750">
        <v>42225</v>
      </c>
      <c r="KNJ4750" t="s">
        <v>131</v>
      </c>
      <c r="KNK4750" t="s">
        <v>1169</v>
      </c>
      <c r="KNL4750" t="s">
        <v>58</v>
      </c>
      <c r="KNM4750" t="s">
        <v>629</v>
      </c>
      <c r="KNN4750" t="s">
        <v>131</v>
      </c>
      <c r="KNO4750" t="s">
        <v>102</v>
      </c>
      <c r="KNP4750" t="s">
        <v>103</v>
      </c>
      <c r="KNR4750">
        <v>45</v>
      </c>
      <c r="KNS4750" t="s">
        <v>133</v>
      </c>
      <c r="KNT4750" t="s">
        <v>95</v>
      </c>
      <c r="KNU4750" t="s">
        <v>54</v>
      </c>
      <c r="KNV4750" t="s">
        <v>93</v>
      </c>
      <c r="KNW4750" t="s">
        <v>114</v>
      </c>
      <c r="KNX4750">
        <v>42225</v>
      </c>
      <c r="KNY4750">
        <v>42225</v>
      </c>
      <c r="KNZ4750">
        <v>900</v>
      </c>
      <c r="KOE4750">
        <v>900</v>
      </c>
      <c r="KOJ4750" t="s">
        <v>3619</v>
      </c>
      <c r="KOO4750">
        <v>42225</v>
      </c>
      <c r="KOP4750" t="s">
        <v>131</v>
      </c>
      <c r="KOQ4750" t="s">
        <v>1169</v>
      </c>
      <c r="KOR4750" t="s">
        <v>58</v>
      </c>
      <c r="KOS4750" t="s">
        <v>629</v>
      </c>
      <c r="KOT4750" t="s">
        <v>131</v>
      </c>
      <c r="KOU4750" t="s">
        <v>102</v>
      </c>
      <c r="KOV4750" t="s">
        <v>103</v>
      </c>
      <c r="KOX4750">
        <v>45</v>
      </c>
      <c r="KOY4750" t="s">
        <v>133</v>
      </c>
      <c r="KOZ4750" t="s">
        <v>95</v>
      </c>
      <c r="KPA4750" t="s">
        <v>54</v>
      </c>
      <c r="KPB4750" t="s">
        <v>93</v>
      </c>
      <c r="KPC4750" t="s">
        <v>114</v>
      </c>
      <c r="KPD4750">
        <v>42225</v>
      </c>
      <c r="KPE4750">
        <v>42225</v>
      </c>
      <c r="KPF4750">
        <v>900</v>
      </c>
      <c r="KPK4750">
        <v>900</v>
      </c>
      <c r="KPP4750" t="s">
        <v>3619</v>
      </c>
      <c r="KPU4750">
        <v>42225</v>
      </c>
      <c r="KPV4750" t="s">
        <v>131</v>
      </c>
      <c r="KPW4750" t="s">
        <v>1169</v>
      </c>
      <c r="KPX4750" t="s">
        <v>58</v>
      </c>
      <c r="KPY4750" t="s">
        <v>629</v>
      </c>
      <c r="KPZ4750" t="s">
        <v>131</v>
      </c>
      <c r="KQA4750" t="s">
        <v>102</v>
      </c>
      <c r="KQB4750" t="s">
        <v>103</v>
      </c>
      <c r="KQD4750">
        <v>45</v>
      </c>
      <c r="KQE4750" t="s">
        <v>133</v>
      </c>
      <c r="KQF4750" t="s">
        <v>95</v>
      </c>
      <c r="KQG4750" t="s">
        <v>54</v>
      </c>
      <c r="KQH4750" t="s">
        <v>93</v>
      </c>
      <c r="KQI4750" t="s">
        <v>114</v>
      </c>
      <c r="KQJ4750">
        <v>42225</v>
      </c>
      <c r="KQK4750">
        <v>42225</v>
      </c>
      <c r="KQL4750">
        <v>900</v>
      </c>
      <c r="KQQ4750">
        <v>900</v>
      </c>
      <c r="KQV4750" t="s">
        <v>3619</v>
      </c>
      <c r="KRA4750">
        <v>42225</v>
      </c>
      <c r="KRB4750" t="s">
        <v>131</v>
      </c>
      <c r="KRC4750" t="s">
        <v>1169</v>
      </c>
      <c r="KRD4750" t="s">
        <v>58</v>
      </c>
      <c r="KRE4750" t="s">
        <v>629</v>
      </c>
      <c r="KRF4750" t="s">
        <v>131</v>
      </c>
      <c r="KRG4750" t="s">
        <v>102</v>
      </c>
      <c r="KRH4750" t="s">
        <v>103</v>
      </c>
      <c r="KRJ4750">
        <v>45</v>
      </c>
      <c r="KRK4750" t="s">
        <v>133</v>
      </c>
      <c r="KRL4750" t="s">
        <v>95</v>
      </c>
      <c r="KRM4750" t="s">
        <v>54</v>
      </c>
      <c r="KRN4750" t="s">
        <v>93</v>
      </c>
      <c r="KRO4750" t="s">
        <v>114</v>
      </c>
      <c r="KRP4750">
        <v>42225</v>
      </c>
      <c r="KRQ4750">
        <v>42225</v>
      </c>
      <c r="KRR4750">
        <v>900</v>
      </c>
      <c r="KRW4750">
        <v>900</v>
      </c>
      <c r="KSB4750" t="s">
        <v>3619</v>
      </c>
      <c r="KSG4750">
        <v>42225</v>
      </c>
      <c r="KSH4750" t="s">
        <v>131</v>
      </c>
      <c r="KSI4750" t="s">
        <v>1169</v>
      </c>
      <c r="KSJ4750" t="s">
        <v>58</v>
      </c>
      <c r="KSK4750" t="s">
        <v>629</v>
      </c>
      <c r="KSL4750" t="s">
        <v>131</v>
      </c>
      <c r="KSM4750" t="s">
        <v>102</v>
      </c>
      <c r="KSN4750" t="s">
        <v>103</v>
      </c>
      <c r="KSP4750">
        <v>45</v>
      </c>
      <c r="KSQ4750" t="s">
        <v>133</v>
      </c>
      <c r="KSR4750" t="s">
        <v>95</v>
      </c>
      <c r="KSS4750" t="s">
        <v>54</v>
      </c>
      <c r="KST4750" t="s">
        <v>93</v>
      </c>
      <c r="KSU4750" t="s">
        <v>114</v>
      </c>
      <c r="KSV4750">
        <v>42225</v>
      </c>
      <c r="KSW4750">
        <v>42225</v>
      </c>
      <c r="KSX4750">
        <v>900</v>
      </c>
      <c r="KTC4750">
        <v>900</v>
      </c>
      <c r="KTH4750" t="s">
        <v>3619</v>
      </c>
      <c r="KTM4750">
        <v>42225</v>
      </c>
      <c r="KTN4750" t="s">
        <v>131</v>
      </c>
      <c r="KTO4750" t="s">
        <v>1169</v>
      </c>
      <c r="KTP4750" t="s">
        <v>58</v>
      </c>
      <c r="KTQ4750" t="s">
        <v>629</v>
      </c>
      <c r="KTR4750" t="s">
        <v>131</v>
      </c>
      <c r="KTS4750" t="s">
        <v>102</v>
      </c>
      <c r="KTT4750" t="s">
        <v>103</v>
      </c>
      <c r="KTV4750">
        <v>45</v>
      </c>
      <c r="KTW4750" t="s">
        <v>133</v>
      </c>
      <c r="KTX4750" t="s">
        <v>95</v>
      </c>
      <c r="KTY4750" t="s">
        <v>54</v>
      </c>
      <c r="KTZ4750" t="s">
        <v>93</v>
      </c>
      <c r="KUA4750" t="s">
        <v>114</v>
      </c>
      <c r="KUB4750">
        <v>42225</v>
      </c>
      <c r="KUC4750">
        <v>42225</v>
      </c>
      <c r="KUD4750">
        <v>900</v>
      </c>
      <c r="KUI4750">
        <v>900</v>
      </c>
      <c r="KUN4750" t="s">
        <v>3619</v>
      </c>
      <c r="KUS4750">
        <v>42225</v>
      </c>
      <c r="KUT4750" t="s">
        <v>131</v>
      </c>
      <c r="KUU4750" t="s">
        <v>1169</v>
      </c>
      <c r="KUV4750" t="s">
        <v>58</v>
      </c>
      <c r="KUW4750" t="s">
        <v>629</v>
      </c>
      <c r="KUX4750" t="s">
        <v>131</v>
      </c>
      <c r="KUY4750" t="s">
        <v>102</v>
      </c>
      <c r="KUZ4750" t="s">
        <v>103</v>
      </c>
      <c r="KVB4750">
        <v>45</v>
      </c>
      <c r="KVC4750" t="s">
        <v>133</v>
      </c>
      <c r="KVD4750" t="s">
        <v>95</v>
      </c>
      <c r="KVE4750" t="s">
        <v>54</v>
      </c>
      <c r="KVF4750" t="s">
        <v>93</v>
      </c>
      <c r="KVG4750" t="s">
        <v>114</v>
      </c>
      <c r="KVH4750">
        <v>42225</v>
      </c>
      <c r="KVI4750">
        <v>42225</v>
      </c>
      <c r="KVJ4750">
        <v>900</v>
      </c>
      <c r="KVO4750">
        <v>900</v>
      </c>
      <c r="KVT4750" t="s">
        <v>3619</v>
      </c>
      <c r="KVY4750">
        <v>42225</v>
      </c>
      <c r="KVZ4750" t="s">
        <v>131</v>
      </c>
      <c r="KWA4750" t="s">
        <v>1169</v>
      </c>
      <c r="KWB4750" t="s">
        <v>58</v>
      </c>
      <c r="KWC4750" t="s">
        <v>629</v>
      </c>
      <c r="KWD4750" t="s">
        <v>131</v>
      </c>
      <c r="KWE4750" t="s">
        <v>102</v>
      </c>
      <c r="KWF4750" t="s">
        <v>103</v>
      </c>
      <c r="KWH4750">
        <v>45</v>
      </c>
      <c r="KWI4750" t="s">
        <v>133</v>
      </c>
      <c r="KWJ4750" t="s">
        <v>95</v>
      </c>
      <c r="KWK4750" t="s">
        <v>54</v>
      </c>
      <c r="KWL4750" t="s">
        <v>93</v>
      </c>
      <c r="KWM4750" t="s">
        <v>114</v>
      </c>
      <c r="KWN4750">
        <v>42225</v>
      </c>
      <c r="KWO4750">
        <v>42225</v>
      </c>
      <c r="KWP4750">
        <v>900</v>
      </c>
      <c r="KWU4750">
        <v>900</v>
      </c>
      <c r="KWZ4750" t="s">
        <v>3619</v>
      </c>
      <c r="KXE4750">
        <v>42225</v>
      </c>
      <c r="KXF4750" t="s">
        <v>131</v>
      </c>
      <c r="KXG4750" t="s">
        <v>1169</v>
      </c>
      <c r="KXH4750" t="s">
        <v>58</v>
      </c>
      <c r="KXI4750" t="s">
        <v>629</v>
      </c>
      <c r="KXJ4750" t="s">
        <v>131</v>
      </c>
      <c r="KXK4750" t="s">
        <v>102</v>
      </c>
      <c r="KXL4750" t="s">
        <v>103</v>
      </c>
      <c r="KXN4750">
        <v>45</v>
      </c>
      <c r="KXO4750" t="s">
        <v>133</v>
      </c>
      <c r="KXP4750" t="s">
        <v>95</v>
      </c>
      <c r="KXQ4750" t="s">
        <v>54</v>
      </c>
      <c r="KXR4750" t="s">
        <v>93</v>
      </c>
      <c r="KXS4750" t="s">
        <v>114</v>
      </c>
      <c r="KXT4750">
        <v>42225</v>
      </c>
      <c r="KXU4750">
        <v>42225</v>
      </c>
      <c r="KXV4750">
        <v>900</v>
      </c>
      <c r="KYA4750">
        <v>900</v>
      </c>
      <c r="KYF4750" t="s">
        <v>3619</v>
      </c>
      <c r="KYK4750">
        <v>42225</v>
      </c>
      <c r="KYL4750" t="s">
        <v>131</v>
      </c>
      <c r="KYM4750" t="s">
        <v>1169</v>
      </c>
      <c r="KYN4750" t="s">
        <v>58</v>
      </c>
      <c r="KYO4750" t="s">
        <v>629</v>
      </c>
      <c r="KYP4750" t="s">
        <v>131</v>
      </c>
      <c r="KYQ4750" t="s">
        <v>102</v>
      </c>
      <c r="KYR4750" t="s">
        <v>103</v>
      </c>
      <c r="KYT4750">
        <v>45</v>
      </c>
      <c r="KYU4750" t="s">
        <v>133</v>
      </c>
      <c r="KYV4750" t="s">
        <v>95</v>
      </c>
      <c r="KYW4750" t="s">
        <v>54</v>
      </c>
      <c r="KYX4750" t="s">
        <v>93</v>
      </c>
      <c r="KYY4750" t="s">
        <v>114</v>
      </c>
      <c r="KYZ4750">
        <v>42225</v>
      </c>
      <c r="KZA4750">
        <v>42225</v>
      </c>
      <c r="KZB4750">
        <v>900</v>
      </c>
      <c r="KZG4750">
        <v>900</v>
      </c>
      <c r="KZL4750" t="s">
        <v>3619</v>
      </c>
      <c r="KZQ4750">
        <v>42225</v>
      </c>
      <c r="KZR4750" t="s">
        <v>131</v>
      </c>
      <c r="KZS4750" t="s">
        <v>1169</v>
      </c>
      <c r="KZT4750" t="s">
        <v>58</v>
      </c>
      <c r="KZU4750" t="s">
        <v>629</v>
      </c>
      <c r="KZV4750" t="s">
        <v>131</v>
      </c>
      <c r="KZW4750" t="s">
        <v>102</v>
      </c>
      <c r="KZX4750" t="s">
        <v>103</v>
      </c>
      <c r="KZZ4750">
        <v>45</v>
      </c>
      <c r="LAA4750" t="s">
        <v>133</v>
      </c>
      <c r="LAB4750" t="s">
        <v>95</v>
      </c>
      <c r="LAC4750" t="s">
        <v>54</v>
      </c>
      <c r="LAD4750" t="s">
        <v>93</v>
      </c>
      <c r="LAE4750" t="s">
        <v>114</v>
      </c>
      <c r="LAF4750">
        <v>42225</v>
      </c>
      <c r="LAG4750">
        <v>42225</v>
      </c>
      <c r="LAH4750">
        <v>900</v>
      </c>
      <c r="LAM4750">
        <v>900</v>
      </c>
      <c r="LAR4750" t="s">
        <v>3619</v>
      </c>
      <c r="LAW4750">
        <v>42225</v>
      </c>
      <c r="LAX4750" t="s">
        <v>131</v>
      </c>
      <c r="LAY4750" t="s">
        <v>1169</v>
      </c>
      <c r="LAZ4750" t="s">
        <v>58</v>
      </c>
      <c r="LBA4750" t="s">
        <v>629</v>
      </c>
      <c r="LBB4750" t="s">
        <v>131</v>
      </c>
      <c r="LBC4750" t="s">
        <v>102</v>
      </c>
      <c r="LBD4750" t="s">
        <v>103</v>
      </c>
      <c r="LBF4750">
        <v>45</v>
      </c>
      <c r="LBG4750" t="s">
        <v>133</v>
      </c>
      <c r="LBH4750" t="s">
        <v>95</v>
      </c>
      <c r="LBI4750" t="s">
        <v>54</v>
      </c>
      <c r="LBJ4750" t="s">
        <v>93</v>
      </c>
      <c r="LBK4750" t="s">
        <v>114</v>
      </c>
      <c r="LBL4750">
        <v>42225</v>
      </c>
      <c r="LBM4750">
        <v>42225</v>
      </c>
      <c r="LBN4750">
        <v>900</v>
      </c>
      <c r="LBS4750">
        <v>900</v>
      </c>
      <c r="LBX4750" t="s">
        <v>3619</v>
      </c>
      <c r="LCC4750">
        <v>42225</v>
      </c>
      <c r="LCD4750" t="s">
        <v>131</v>
      </c>
      <c r="LCE4750" t="s">
        <v>1169</v>
      </c>
      <c r="LCF4750" t="s">
        <v>58</v>
      </c>
      <c r="LCG4750" t="s">
        <v>629</v>
      </c>
      <c r="LCH4750" t="s">
        <v>131</v>
      </c>
      <c r="LCI4750" t="s">
        <v>102</v>
      </c>
      <c r="LCJ4750" t="s">
        <v>103</v>
      </c>
      <c r="LCL4750">
        <v>45</v>
      </c>
      <c r="LCM4750" t="s">
        <v>133</v>
      </c>
      <c r="LCN4750" t="s">
        <v>95</v>
      </c>
      <c r="LCO4750" t="s">
        <v>54</v>
      </c>
      <c r="LCP4750" t="s">
        <v>93</v>
      </c>
      <c r="LCQ4750" t="s">
        <v>114</v>
      </c>
      <c r="LCR4750">
        <v>42225</v>
      </c>
      <c r="LCS4750">
        <v>42225</v>
      </c>
      <c r="LCT4750">
        <v>900</v>
      </c>
      <c r="LCY4750">
        <v>900</v>
      </c>
      <c r="LDD4750" t="s">
        <v>3619</v>
      </c>
      <c r="LDI4750">
        <v>42225</v>
      </c>
      <c r="LDJ4750" t="s">
        <v>131</v>
      </c>
      <c r="LDK4750" t="s">
        <v>1169</v>
      </c>
      <c r="LDL4750" t="s">
        <v>58</v>
      </c>
      <c r="LDM4750" t="s">
        <v>629</v>
      </c>
      <c r="LDN4750" t="s">
        <v>131</v>
      </c>
      <c r="LDO4750" t="s">
        <v>102</v>
      </c>
      <c r="LDP4750" t="s">
        <v>103</v>
      </c>
      <c r="LDR4750">
        <v>45</v>
      </c>
      <c r="LDS4750" t="s">
        <v>133</v>
      </c>
      <c r="LDT4750" t="s">
        <v>95</v>
      </c>
      <c r="LDU4750" t="s">
        <v>54</v>
      </c>
      <c r="LDV4750" t="s">
        <v>93</v>
      </c>
      <c r="LDW4750" t="s">
        <v>114</v>
      </c>
      <c r="LDX4750">
        <v>42225</v>
      </c>
      <c r="LDY4750">
        <v>42225</v>
      </c>
      <c r="LDZ4750">
        <v>900</v>
      </c>
      <c r="LEE4750">
        <v>900</v>
      </c>
      <c r="LEJ4750" t="s">
        <v>3619</v>
      </c>
      <c r="LEO4750">
        <v>42225</v>
      </c>
      <c r="LEP4750" t="s">
        <v>131</v>
      </c>
      <c r="LEQ4750" t="s">
        <v>1169</v>
      </c>
      <c r="LER4750" t="s">
        <v>58</v>
      </c>
      <c r="LES4750" t="s">
        <v>629</v>
      </c>
      <c r="LET4750" t="s">
        <v>131</v>
      </c>
      <c r="LEU4750" t="s">
        <v>102</v>
      </c>
      <c r="LEV4750" t="s">
        <v>103</v>
      </c>
      <c r="LEX4750">
        <v>45</v>
      </c>
      <c r="LEY4750" t="s">
        <v>133</v>
      </c>
      <c r="LEZ4750" t="s">
        <v>95</v>
      </c>
      <c r="LFA4750" t="s">
        <v>54</v>
      </c>
      <c r="LFB4750" t="s">
        <v>93</v>
      </c>
      <c r="LFC4750" t="s">
        <v>114</v>
      </c>
      <c r="LFD4750">
        <v>42225</v>
      </c>
      <c r="LFE4750">
        <v>42225</v>
      </c>
      <c r="LFF4750">
        <v>900</v>
      </c>
      <c r="LFK4750">
        <v>900</v>
      </c>
      <c r="LFP4750" t="s">
        <v>3619</v>
      </c>
      <c r="LFU4750">
        <v>42225</v>
      </c>
      <c r="LFV4750" t="s">
        <v>131</v>
      </c>
      <c r="LFW4750" t="s">
        <v>1169</v>
      </c>
      <c r="LFX4750" t="s">
        <v>58</v>
      </c>
      <c r="LFY4750" t="s">
        <v>629</v>
      </c>
      <c r="LFZ4750" t="s">
        <v>131</v>
      </c>
      <c r="LGA4750" t="s">
        <v>102</v>
      </c>
      <c r="LGB4750" t="s">
        <v>103</v>
      </c>
      <c r="LGD4750">
        <v>45</v>
      </c>
      <c r="LGE4750" t="s">
        <v>133</v>
      </c>
      <c r="LGF4750" t="s">
        <v>95</v>
      </c>
      <c r="LGG4750" t="s">
        <v>54</v>
      </c>
      <c r="LGH4750" t="s">
        <v>93</v>
      </c>
      <c r="LGI4750" t="s">
        <v>114</v>
      </c>
      <c r="LGJ4750">
        <v>42225</v>
      </c>
      <c r="LGK4750">
        <v>42225</v>
      </c>
      <c r="LGL4750">
        <v>900</v>
      </c>
      <c r="LGQ4750">
        <v>900</v>
      </c>
      <c r="LGV4750" t="s">
        <v>3619</v>
      </c>
      <c r="LHA4750">
        <v>42225</v>
      </c>
      <c r="LHB4750" t="s">
        <v>131</v>
      </c>
      <c r="LHC4750" t="s">
        <v>1169</v>
      </c>
      <c r="LHD4750" t="s">
        <v>58</v>
      </c>
      <c r="LHE4750" t="s">
        <v>629</v>
      </c>
      <c r="LHF4750" t="s">
        <v>131</v>
      </c>
      <c r="LHG4750" t="s">
        <v>102</v>
      </c>
      <c r="LHH4750" t="s">
        <v>103</v>
      </c>
      <c r="LHJ4750">
        <v>45</v>
      </c>
      <c r="LHK4750" t="s">
        <v>133</v>
      </c>
      <c r="LHL4750" t="s">
        <v>95</v>
      </c>
      <c r="LHM4750" t="s">
        <v>54</v>
      </c>
      <c r="LHN4750" t="s">
        <v>93</v>
      </c>
      <c r="LHO4750" t="s">
        <v>114</v>
      </c>
      <c r="LHP4750">
        <v>42225</v>
      </c>
      <c r="LHQ4750">
        <v>42225</v>
      </c>
      <c r="LHR4750">
        <v>900</v>
      </c>
      <c r="LHW4750">
        <v>900</v>
      </c>
      <c r="LIB4750" t="s">
        <v>3619</v>
      </c>
      <c r="LIG4750">
        <v>42225</v>
      </c>
      <c r="LIH4750" t="s">
        <v>131</v>
      </c>
      <c r="LII4750" t="s">
        <v>1169</v>
      </c>
      <c r="LIJ4750" t="s">
        <v>58</v>
      </c>
      <c r="LIK4750" t="s">
        <v>629</v>
      </c>
      <c r="LIL4750" t="s">
        <v>131</v>
      </c>
      <c r="LIM4750" t="s">
        <v>102</v>
      </c>
      <c r="LIN4750" t="s">
        <v>103</v>
      </c>
      <c r="LIP4750">
        <v>45</v>
      </c>
      <c r="LIQ4750" t="s">
        <v>133</v>
      </c>
      <c r="LIR4750" t="s">
        <v>95</v>
      </c>
      <c r="LIS4750" t="s">
        <v>54</v>
      </c>
      <c r="LIT4750" t="s">
        <v>93</v>
      </c>
      <c r="LIU4750" t="s">
        <v>114</v>
      </c>
      <c r="LIV4750">
        <v>42225</v>
      </c>
      <c r="LIW4750">
        <v>42225</v>
      </c>
      <c r="LIX4750">
        <v>900</v>
      </c>
      <c r="LJC4750">
        <v>900</v>
      </c>
      <c r="LJH4750" t="s">
        <v>3619</v>
      </c>
      <c r="LJM4750">
        <v>42225</v>
      </c>
      <c r="LJN4750" t="s">
        <v>131</v>
      </c>
      <c r="LJO4750" t="s">
        <v>1169</v>
      </c>
      <c r="LJP4750" t="s">
        <v>58</v>
      </c>
      <c r="LJQ4750" t="s">
        <v>629</v>
      </c>
      <c r="LJR4750" t="s">
        <v>131</v>
      </c>
      <c r="LJS4750" t="s">
        <v>102</v>
      </c>
      <c r="LJT4750" t="s">
        <v>103</v>
      </c>
      <c r="LJV4750">
        <v>45</v>
      </c>
      <c r="LJW4750" t="s">
        <v>133</v>
      </c>
      <c r="LJX4750" t="s">
        <v>95</v>
      </c>
      <c r="LJY4750" t="s">
        <v>54</v>
      </c>
      <c r="LJZ4750" t="s">
        <v>93</v>
      </c>
      <c r="LKA4750" t="s">
        <v>114</v>
      </c>
      <c r="LKB4750">
        <v>42225</v>
      </c>
      <c r="LKC4750">
        <v>42225</v>
      </c>
      <c r="LKD4750">
        <v>900</v>
      </c>
      <c r="LKI4750">
        <v>900</v>
      </c>
      <c r="LKN4750" t="s">
        <v>3619</v>
      </c>
      <c r="LKS4750">
        <v>42225</v>
      </c>
      <c r="LKT4750" t="s">
        <v>131</v>
      </c>
      <c r="LKU4750" t="s">
        <v>1169</v>
      </c>
      <c r="LKV4750" t="s">
        <v>58</v>
      </c>
      <c r="LKW4750" t="s">
        <v>629</v>
      </c>
      <c r="LKX4750" t="s">
        <v>131</v>
      </c>
      <c r="LKY4750" t="s">
        <v>102</v>
      </c>
      <c r="LKZ4750" t="s">
        <v>103</v>
      </c>
      <c r="LLB4750">
        <v>45</v>
      </c>
      <c r="LLC4750" t="s">
        <v>133</v>
      </c>
      <c r="LLD4750" t="s">
        <v>95</v>
      </c>
      <c r="LLE4750" t="s">
        <v>54</v>
      </c>
      <c r="LLF4750" t="s">
        <v>93</v>
      </c>
      <c r="LLG4750" t="s">
        <v>114</v>
      </c>
      <c r="LLH4750">
        <v>42225</v>
      </c>
      <c r="LLI4750">
        <v>42225</v>
      </c>
      <c r="LLJ4750">
        <v>900</v>
      </c>
      <c r="LLO4750">
        <v>900</v>
      </c>
      <c r="LLT4750" t="s">
        <v>3619</v>
      </c>
      <c r="LLY4750">
        <v>42225</v>
      </c>
      <c r="LLZ4750" t="s">
        <v>131</v>
      </c>
      <c r="LMA4750" t="s">
        <v>1169</v>
      </c>
      <c r="LMB4750" t="s">
        <v>58</v>
      </c>
      <c r="LMC4750" t="s">
        <v>629</v>
      </c>
      <c r="LMD4750" t="s">
        <v>131</v>
      </c>
      <c r="LME4750" t="s">
        <v>102</v>
      </c>
      <c r="LMF4750" t="s">
        <v>103</v>
      </c>
      <c r="LMH4750">
        <v>45</v>
      </c>
      <c r="LMI4750" t="s">
        <v>133</v>
      </c>
      <c r="LMJ4750" t="s">
        <v>95</v>
      </c>
      <c r="LMK4750" t="s">
        <v>54</v>
      </c>
      <c r="LML4750" t="s">
        <v>93</v>
      </c>
      <c r="LMM4750" t="s">
        <v>114</v>
      </c>
      <c r="LMN4750">
        <v>42225</v>
      </c>
      <c r="LMO4750">
        <v>42225</v>
      </c>
      <c r="LMP4750">
        <v>900</v>
      </c>
      <c r="LMU4750">
        <v>900</v>
      </c>
      <c r="LMZ4750" t="s">
        <v>3619</v>
      </c>
      <c r="LNE4750">
        <v>42225</v>
      </c>
      <c r="LNF4750" t="s">
        <v>131</v>
      </c>
      <c r="LNG4750" t="s">
        <v>1169</v>
      </c>
      <c r="LNH4750" t="s">
        <v>58</v>
      </c>
      <c r="LNI4750" t="s">
        <v>629</v>
      </c>
      <c r="LNJ4750" t="s">
        <v>131</v>
      </c>
      <c r="LNK4750" t="s">
        <v>102</v>
      </c>
      <c r="LNL4750" t="s">
        <v>103</v>
      </c>
      <c r="LNN4750">
        <v>45</v>
      </c>
      <c r="LNO4750" t="s">
        <v>133</v>
      </c>
      <c r="LNP4750" t="s">
        <v>95</v>
      </c>
      <c r="LNQ4750" t="s">
        <v>54</v>
      </c>
      <c r="LNR4750" t="s">
        <v>93</v>
      </c>
      <c r="LNS4750" t="s">
        <v>114</v>
      </c>
      <c r="LNT4750">
        <v>42225</v>
      </c>
      <c r="LNU4750">
        <v>42225</v>
      </c>
      <c r="LNV4750">
        <v>900</v>
      </c>
      <c r="LOA4750">
        <v>900</v>
      </c>
      <c r="LOF4750" t="s">
        <v>3619</v>
      </c>
      <c r="LOK4750">
        <v>42225</v>
      </c>
      <c r="LOL4750" t="s">
        <v>131</v>
      </c>
      <c r="LOM4750" t="s">
        <v>1169</v>
      </c>
      <c r="LON4750" t="s">
        <v>58</v>
      </c>
      <c r="LOO4750" t="s">
        <v>629</v>
      </c>
      <c r="LOP4750" t="s">
        <v>131</v>
      </c>
      <c r="LOQ4750" t="s">
        <v>102</v>
      </c>
      <c r="LOR4750" t="s">
        <v>103</v>
      </c>
      <c r="LOT4750">
        <v>45</v>
      </c>
      <c r="LOU4750" t="s">
        <v>133</v>
      </c>
      <c r="LOV4750" t="s">
        <v>95</v>
      </c>
      <c r="LOW4750" t="s">
        <v>54</v>
      </c>
      <c r="LOX4750" t="s">
        <v>93</v>
      </c>
      <c r="LOY4750" t="s">
        <v>114</v>
      </c>
      <c r="LOZ4750">
        <v>42225</v>
      </c>
      <c r="LPA4750">
        <v>42225</v>
      </c>
      <c r="LPB4750">
        <v>900</v>
      </c>
      <c r="LPG4750">
        <v>900</v>
      </c>
      <c r="LPL4750" t="s">
        <v>3619</v>
      </c>
      <c r="LPQ4750">
        <v>42225</v>
      </c>
      <c r="LPR4750" t="s">
        <v>131</v>
      </c>
      <c r="LPS4750" t="s">
        <v>1169</v>
      </c>
      <c r="LPT4750" t="s">
        <v>58</v>
      </c>
      <c r="LPU4750" t="s">
        <v>629</v>
      </c>
      <c r="LPV4750" t="s">
        <v>131</v>
      </c>
      <c r="LPW4750" t="s">
        <v>102</v>
      </c>
      <c r="LPX4750" t="s">
        <v>103</v>
      </c>
      <c r="LPZ4750">
        <v>45</v>
      </c>
      <c r="LQA4750" t="s">
        <v>133</v>
      </c>
      <c r="LQB4750" t="s">
        <v>95</v>
      </c>
      <c r="LQC4750" t="s">
        <v>54</v>
      </c>
      <c r="LQD4750" t="s">
        <v>93</v>
      </c>
      <c r="LQE4750" t="s">
        <v>114</v>
      </c>
      <c r="LQF4750">
        <v>42225</v>
      </c>
      <c r="LQG4750">
        <v>42225</v>
      </c>
      <c r="LQH4750">
        <v>900</v>
      </c>
      <c r="LQM4750">
        <v>900</v>
      </c>
      <c r="LQR4750" t="s">
        <v>3619</v>
      </c>
      <c r="LQW4750">
        <v>42225</v>
      </c>
      <c r="LQX4750" t="s">
        <v>131</v>
      </c>
      <c r="LQY4750" t="s">
        <v>1169</v>
      </c>
      <c r="LQZ4750" t="s">
        <v>58</v>
      </c>
      <c r="LRA4750" t="s">
        <v>629</v>
      </c>
      <c r="LRB4750" t="s">
        <v>131</v>
      </c>
      <c r="LRC4750" t="s">
        <v>102</v>
      </c>
      <c r="LRD4750" t="s">
        <v>103</v>
      </c>
      <c r="LRF4750">
        <v>45</v>
      </c>
      <c r="LRG4750" t="s">
        <v>133</v>
      </c>
      <c r="LRH4750" t="s">
        <v>95</v>
      </c>
      <c r="LRI4750" t="s">
        <v>54</v>
      </c>
      <c r="LRJ4750" t="s">
        <v>93</v>
      </c>
      <c r="LRK4750" t="s">
        <v>114</v>
      </c>
      <c r="LRL4750">
        <v>42225</v>
      </c>
      <c r="LRM4750">
        <v>42225</v>
      </c>
      <c r="LRN4750">
        <v>900</v>
      </c>
      <c r="LRS4750">
        <v>900</v>
      </c>
      <c r="LRX4750" t="s">
        <v>3619</v>
      </c>
      <c r="LSC4750">
        <v>42225</v>
      </c>
      <c r="LSD4750" t="s">
        <v>131</v>
      </c>
      <c r="LSE4750" t="s">
        <v>1169</v>
      </c>
      <c r="LSF4750" t="s">
        <v>58</v>
      </c>
      <c r="LSG4750" t="s">
        <v>629</v>
      </c>
      <c r="LSH4750" t="s">
        <v>131</v>
      </c>
      <c r="LSI4750" t="s">
        <v>102</v>
      </c>
      <c r="LSJ4750" t="s">
        <v>103</v>
      </c>
      <c r="LSL4750">
        <v>45</v>
      </c>
      <c r="LSM4750" t="s">
        <v>133</v>
      </c>
      <c r="LSN4750" t="s">
        <v>95</v>
      </c>
      <c r="LSO4750" t="s">
        <v>54</v>
      </c>
      <c r="LSP4750" t="s">
        <v>93</v>
      </c>
      <c r="LSQ4750" t="s">
        <v>114</v>
      </c>
      <c r="LSR4750">
        <v>42225</v>
      </c>
      <c r="LSS4750">
        <v>42225</v>
      </c>
      <c r="LST4750">
        <v>900</v>
      </c>
      <c r="LSY4750">
        <v>900</v>
      </c>
      <c r="LTD4750" t="s">
        <v>3619</v>
      </c>
      <c r="LTI4750">
        <v>42225</v>
      </c>
      <c r="LTJ4750" t="s">
        <v>131</v>
      </c>
      <c r="LTK4750" t="s">
        <v>1169</v>
      </c>
      <c r="LTL4750" t="s">
        <v>58</v>
      </c>
      <c r="LTM4750" t="s">
        <v>629</v>
      </c>
      <c r="LTN4750" t="s">
        <v>131</v>
      </c>
      <c r="LTO4750" t="s">
        <v>102</v>
      </c>
      <c r="LTP4750" t="s">
        <v>103</v>
      </c>
      <c r="LTR4750">
        <v>45</v>
      </c>
      <c r="LTS4750" t="s">
        <v>133</v>
      </c>
      <c r="LTT4750" t="s">
        <v>95</v>
      </c>
      <c r="LTU4750" t="s">
        <v>54</v>
      </c>
      <c r="LTV4750" t="s">
        <v>93</v>
      </c>
      <c r="LTW4750" t="s">
        <v>114</v>
      </c>
      <c r="LTX4750">
        <v>42225</v>
      </c>
      <c r="LTY4750">
        <v>42225</v>
      </c>
      <c r="LTZ4750">
        <v>900</v>
      </c>
      <c r="LUE4750">
        <v>900</v>
      </c>
      <c r="LUJ4750" t="s">
        <v>3619</v>
      </c>
      <c r="LUO4750">
        <v>42225</v>
      </c>
      <c r="LUP4750" t="s">
        <v>131</v>
      </c>
      <c r="LUQ4750" t="s">
        <v>1169</v>
      </c>
      <c r="LUR4750" t="s">
        <v>58</v>
      </c>
      <c r="LUS4750" t="s">
        <v>629</v>
      </c>
      <c r="LUT4750" t="s">
        <v>131</v>
      </c>
      <c r="LUU4750" t="s">
        <v>102</v>
      </c>
      <c r="LUV4750" t="s">
        <v>103</v>
      </c>
      <c r="LUX4750">
        <v>45</v>
      </c>
      <c r="LUY4750" t="s">
        <v>133</v>
      </c>
      <c r="LUZ4750" t="s">
        <v>95</v>
      </c>
      <c r="LVA4750" t="s">
        <v>54</v>
      </c>
      <c r="LVB4750" t="s">
        <v>93</v>
      </c>
      <c r="LVC4750" t="s">
        <v>114</v>
      </c>
      <c r="LVD4750">
        <v>42225</v>
      </c>
      <c r="LVE4750">
        <v>42225</v>
      </c>
      <c r="LVF4750">
        <v>900</v>
      </c>
      <c r="LVK4750">
        <v>900</v>
      </c>
      <c r="LVP4750" t="s">
        <v>3619</v>
      </c>
      <c r="LVU4750">
        <v>42225</v>
      </c>
      <c r="LVV4750" t="s">
        <v>131</v>
      </c>
      <c r="LVW4750" t="s">
        <v>1169</v>
      </c>
      <c r="LVX4750" t="s">
        <v>58</v>
      </c>
      <c r="LVY4750" t="s">
        <v>629</v>
      </c>
      <c r="LVZ4750" t="s">
        <v>131</v>
      </c>
      <c r="LWA4750" t="s">
        <v>102</v>
      </c>
      <c r="LWB4750" t="s">
        <v>103</v>
      </c>
      <c r="LWD4750">
        <v>45</v>
      </c>
      <c r="LWE4750" t="s">
        <v>133</v>
      </c>
      <c r="LWF4750" t="s">
        <v>95</v>
      </c>
      <c r="LWG4750" t="s">
        <v>54</v>
      </c>
      <c r="LWH4750" t="s">
        <v>93</v>
      </c>
      <c r="LWI4750" t="s">
        <v>114</v>
      </c>
      <c r="LWJ4750">
        <v>42225</v>
      </c>
      <c r="LWK4750">
        <v>42225</v>
      </c>
      <c r="LWL4750">
        <v>900</v>
      </c>
      <c r="LWQ4750">
        <v>900</v>
      </c>
      <c r="LWV4750" t="s">
        <v>3619</v>
      </c>
      <c r="LXA4750">
        <v>42225</v>
      </c>
      <c r="LXB4750" t="s">
        <v>131</v>
      </c>
      <c r="LXC4750" t="s">
        <v>1169</v>
      </c>
      <c r="LXD4750" t="s">
        <v>58</v>
      </c>
      <c r="LXE4750" t="s">
        <v>629</v>
      </c>
      <c r="LXF4750" t="s">
        <v>131</v>
      </c>
      <c r="LXG4750" t="s">
        <v>102</v>
      </c>
      <c r="LXH4750" t="s">
        <v>103</v>
      </c>
      <c r="LXJ4750">
        <v>45</v>
      </c>
      <c r="LXK4750" t="s">
        <v>133</v>
      </c>
      <c r="LXL4750" t="s">
        <v>95</v>
      </c>
      <c r="LXM4750" t="s">
        <v>54</v>
      </c>
      <c r="LXN4750" t="s">
        <v>93</v>
      </c>
      <c r="LXO4750" t="s">
        <v>114</v>
      </c>
      <c r="LXP4750">
        <v>42225</v>
      </c>
      <c r="LXQ4750">
        <v>42225</v>
      </c>
      <c r="LXR4750">
        <v>900</v>
      </c>
      <c r="LXW4750">
        <v>900</v>
      </c>
      <c r="LYB4750" t="s">
        <v>3619</v>
      </c>
      <c r="LYG4750">
        <v>42225</v>
      </c>
      <c r="LYH4750" t="s">
        <v>131</v>
      </c>
      <c r="LYI4750" t="s">
        <v>1169</v>
      </c>
      <c r="LYJ4750" t="s">
        <v>58</v>
      </c>
      <c r="LYK4750" t="s">
        <v>629</v>
      </c>
      <c r="LYL4750" t="s">
        <v>131</v>
      </c>
      <c r="LYM4750" t="s">
        <v>102</v>
      </c>
      <c r="LYN4750" t="s">
        <v>103</v>
      </c>
      <c r="LYP4750">
        <v>45</v>
      </c>
      <c r="LYQ4750" t="s">
        <v>133</v>
      </c>
      <c r="LYR4750" t="s">
        <v>95</v>
      </c>
      <c r="LYS4750" t="s">
        <v>54</v>
      </c>
      <c r="LYT4750" t="s">
        <v>93</v>
      </c>
      <c r="LYU4750" t="s">
        <v>114</v>
      </c>
      <c r="LYV4750">
        <v>42225</v>
      </c>
      <c r="LYW4750">
        <v>42225</v>
      </c>
      <c r="LYX4750">
        <v>900</v>
      </c>
      <c r="LZC4750">
        <v>900</v>
      </c>
      <c r="LZH4750" t="s">
        <v>3619</v>
      </c>
      <c r="LZM4750">
        <v>42225</v>
      </c>
      <c r="LZN4750" t="s">
        <v>131</v>
      </c>
      <c r="LZO4750" t="s">
        <v>1169</v>
      </c>
      <c r="LZP4750" t="s">
        <v>58</v>
      </c>
      <c r="LZQ4750" t="s">
        <v>629</v>
      </c>
      <c r="LZR4750" t="s">
        <v>131</v>
      </c>
      <c r="LZS4750" t="s">
        <v>102</v>
      </c>
      <c r="LZT4750" t="s">
        <v>103</v>
      </c>
      <c r="LZV4750">
        <v>45</v>
      </c>
      <c r="LZW4750" t="s">
        <v>133</v>
      </c>
      <c r="LZX4750" t="s">
        <v>95</v>
      </c>
      <c r="LZY4750" t="s">
        <v>54</v>
      </c>
      <c r="LZZ4750" t="s">
        <v>93</v>
      </c>
      <c r="MAA4750" t="s">
        <v>114</v>
      </c>
      <c r="MAB4750">
        <v>42225</v>
      </c>
      <c r="MAC4750">
        <v>42225</v>
      </c>
      <c r="MAD4750">
        <v>900</v>
      </c>
      <c r="MAI4750">
        <v>900</v>
      </c>
      <c r="MAN4750" t="s">
        <v>3619</v>
      </c>
      <c r="MAS4750">
        <v>42225</v>
      </c>
      <c r="MAT4750" t="s">
        <v>131</v>
      </c>
      <c r="MAU4750" t="s">
        <v>1169</v>
      </c>
      <c r="MAV4750" t="s">
        <v>58</v>
      </c>
      <c r="MAW4750" t="s">
        <v>629</v>
      </c>
      <c r="MAX4750" t="s">
        <v>131</v>
      </c>
      <c r="MAY4750" t="s">
        <v>102</v>
      </c>
      <c r="MAZ4750" t="s">
        <v>103</v>
      </c>
      <c r="MBB4750">
        <v>45</v>
      </c>
      <c r="MBC4750" t="s">
        <v>133</v>
      </c>
      <c r="MBD4750" t="s">
        <v>95</v>
      </c>
      <c r="MBE4750" t="s">
        <v>54</v>
      </c>
      <c r="MBF4750" t="s">
        <v>93</v>
      </c>
      <c r="MBG4750" t="s">
        <v>114</v>
      </c>
      <c r="MBH4750">
        <v>42225</v>
      </c>
      <c r="MBI4750">
        <v>42225</v>
      </c>
      <c r="MBJ4750">
        <v>900</v>
      </c>
      <c r="MBO4750">
        <v>900</v>
      </c>
      <c r="MBT4750" t="s">
        <v>3619</v>
      </c>
      <c r="MBY4750">
        <v>42225</v>
      </c>
      <c r="MBZ4750" t="s">
        <v>131</v>
      </c>
      <c r="MCA4750" t="s">
        <v>1169</v>
      </c>
      <c r="MCB4750" t="s">
        <v>58</v>
      </c>
      <c r="MCC4750" t="s">
        <v>629</v>
      </c>
      <c r="MCD4750" t="s">
        <v>131</v>
      </c>
      <c r="MCE4750" t="s">
        <v>102</v>
      </c>
      <c r="MCF4750" t="s">
        <v>103</v>
      </c>
      <c r="MCH4750">
        <v>45</v>
      </c>
      <c r="MCI4750" t="s">
        <v>133</v>
      </c>
      <c r="MCJ4750" t="s">
        <v>95</v>
      </c>
      <c r="MCK4750" t="s">
        <v>54</v>
      </c>
      <c r="MCL4750" t="s">
        <v>93</v>
      </c>
      <c r="MCM4750" t="s">
        <v>114</v>
      </c>
      <c r="MCN4750">
        <v>42225</v>
      </c>
      <c r="MCO4750">
        <v>42225</v>
      </c>
      <c r="MCP4750">
        <v>900</v>
      </c>
      <c r="MCU4750">
        <v>900</v>
      </c>
      <c r="MCZ4750" t="s">
        <v>3619</v>
      </c>
      <c r="MDE4750">
        <v>42225</v>
      </c>
      <c r="MDF4750" t="s">
        <v>131</v>
      </c>
      <c r="MDG4750" t="s">
        <v>1169</v>
      </c>
      <c r="MDH4750" t="s">
        <v>58</v>
      </c>
      <c r="MDI4750" t="s">
        <v>629</v>
      </c>
      <c r="MDJ4750" t="s">
        <v>131</v>
      </c>
      <c r="MDK4750" t="s">
        <v>102</v>
      </c>
      <c r="MDL4750" t="s">
        <v>103</v>
      </c>
      <c r="MDN4750">
        <v>45</v>
      </c>
      <c r="MDO4750" t="s">
        <v>133</v>
      </c>
      <c r="MDP4750" t="s">
        <v>95</v>
      </c>
      <c r="MDQ4750" t="s">
        <v>54</v>
      </c>
      <c r="MDR4750" t="s">
        <v>93</v>
      </c>
      <c r="MDS4750" t="s">
        <v>114</v>
      </c>
      <c r="MDT4750">
        <v>42225</v>
      </c>
      <c r="MDU4750">
        <v>42225</v>
      </c>
      <c r="MDV4750">
        <v>900</v>
      </c>
      <c r="MEA4750">
        <v>900</v>
      </c>
      <c r="MEF4750" t="s">
        <v>3619</v>
      </c>
      <c r="MEK4750">
        <v>42225</v>
      </c>
      <c r="MEL4750" t="s">
        <v>131</v>
      </c>
      <c r="MEM4750" t="s">
        <v>1169</v>
      </c>
      <c r="MEN4750" t="s">
        <v>58</v>
      </c>
      <c r="MEO4750" t="s">
        <v>629</v>
      </c>
      <c r="MEP4750" t="s">
        <v>131</v>
      </c>
      <c r="MEQ4750" t="s">
        <v>102</v>
      </c>
      <c r="MER4750" t="s">
        <v>103</v>
      </c>
      <c r="MET4750">
        <v>45</v>
      </c>
      <c r="MEU4750" t="s">
        <v>133</v>
      </c>
      <c r="MEV4750" t="s">
        <v>95</v>
      </c>
      <c r="MEW4750" t="s">
        <v>54</v>
      </c>
      <c r="MEX4750" t="s">
        <v>93</v>
      </c>
      <c r="MEY4750" t="s">
        <v>114</v>
      </c>
      <c r="MEZ4750">
        <v>42225</v>
      </c>
      <c r="MFA4750">
        <v>42225</v>
      </c>
      <c r="MFB4750">
        <v>900</v>
      </c>
      <c r="MFG4750">
        <v>900</v>
      </c>
      <c r="MFL4750" t="s">
        <v>3619</v>
      </c>
      <c r="MFQ4750">
        <v>42225</v>
      </c>
      <c r="MFR4750" t="s">
        <v>131</v>
      </c>
      <c r="MFS4750" t="s">
        <v>1169</v>
      </c>
      <c r="MFT4750" t="s">
        <v>58</v>
      </c>
      <c r="MFU4750" t="s">
        <v>629</v>
      </c>
      <c r="MFV4750" t="s">
        <v>131</v>
      </c>
      <c r="MFW4750" t="s">
        <v>102</v>
      </c>
      <c r="MFX4750" t="s">
        <v>103</v>
      </c>
      <c r="MFZ4750">
        <v>45</v>
      </c>
      <c r="MGA4750" t="s">
        <v>133</v>
      </c>
      <c r="MGB4750" t="s">
        <v>95</v>
      </c>
      <c r="MGC4750" t="s">
        <v>54</v>
      </c>
      <c r="MGD4750" t="s">
        <v>93</v>
      </c>
      <c r="MGE4750" t="s">
        <v>114</v>
      </c>
      <c r="MGF4750">
        <v>42225</v>
      </c>
      <c r="MGG4750">
        <v>42225</v>
      </c>
      <c r="MGH4750">
        <v>900</v>
      </c>
      <c r="MGM4750">
        <v>900</v>
      </c>
      <c r="MGR4750" t="s">
        <v>3619</v>
      </c>
      <c r="MGW4750">
        <v>42225</v>
      </c>
      <c r="MGX4750" t="s">
        <v>131</v>
      </c>
      <c r="MGY4750" t="s">
        <v>1169</v>
      </c>
      <c r="MGZ4750" t="s">
        <v>58</v>
      </c>
      <c r="MHA4750" t="s">
        <v>629</v>
      </c>
      <c r="MHB4750" t="s">
        <v>131</v>
      </c>
      <c r="MHC4750" t="s">
        <v>102</v>
      </c>
      <c r="MHD4750" t="s">
        <v>103</v>
      </c>
      <c r="MHF4750">
        <v>45</v>
      </c>
      <c r="MHG4750" t="s">
        <v>133</v>
      </c>
      <c r="MHH4750" t="s">
        <v>95</v>
      </c>
      <c r="MHI4750" t="s">
        <v>54</v>
      </c>
      <c r="MHJ4750" t="s">
        <v>93</v>
      </c>
      <c r="MHK4750" t="s">
        <v>114</v>
      </c>
      <c r="MHL4750">
        <v>42225</v>
      </c>
      <c r="MHM4750">
        <v>42225</v>
      </c>
      <c r="MHN4750">
        <v>900</v>
      </c>
      <c r="MHS4750">
        <v>900</v>
      </c>
      <c r="MHX4750" t="s">
        <v>3619</v>
      </c>
      <c r="MIC4750">
        <v>42225</v>
      </c>
      <c r="MID4750" t="s">
        <v>131</v>
      </c>
      <c r="MIE4750" t="s">
        <v>1169</v>
      </c>
      <c r="MIF4750" t="s">
        <v>58</v>
      </c>
      <c r="MIG4750" t="s">
        <v>629</v>
      </c>
      <c r="MIH4750" t="s">
        <v>131</v>
      </c>
      <c r="MII4750" t="s">
        <v>102</v>
      </c>
      <c r="MIJ4750" t="s">
        <v>103</v>
      </c>
      <c r="MIL4750">
        <v>45</v>
      </c>
      <c r="MIM4750" t="s">
        <v>133</v>
      </c>
      <c r="MIN4750" t="s">
        <v>95</v>
      </c>
      <c r="MIO4750" t="s">
        <v>54</v>
      </c>
      <c r="MIP4750" t="s">
        <v>93</v>
      </c>
      <c r="MIQ4750" t="s">
        <v>114</v>
      </c>
      <c r="MIR4750">
        <v>42225</v>
      </c>
      <c r="MIS4750">
        <v>42225</v>
      </c>
      <c r="MIT4750">
        <v>900</v>
      </c>
      <c r="MIY4750">
        <v>900</v>
      </c>
      <c r="MJD4750" t="s">
        <v>3619</v>
      </c>
      <c r="MJI4750">
        <v>42225</v>
      </c>
      <c r="MJJ4750" t="s">
        <v>131</v>
      </c>
      <c r="MJK4750" t="s">
        <v>1169</v>
      </c>
      <c r="MJL4750" t="s">
        <v>58</v>
      </c>
      <c r="MJM4750" t="s">
        <v>629</v>
      </c>
      <c r="MJN4750" t="s">
        <v>131</v>
      </c>
      <c r="MJO4750" t="s">
        <v>102</v>
      </c>
      <c r="MJP4750" t="s">
        <v>103</v>
      </c>
      <c r="MJR4750">
        <v>45</v>
      </c>
      <c r="MJS4750" t="s">
        <v>133</v>
      </c>
      <c r="MJT4750" t="s">
        <v>95</v>
      </c>
      <c r="MJU4750" t="s">
        <v>54</v>
      </c>
      <c r="MJV4750" t="s">
        <v>93</v>
      </c>
      <c r="MJW4750" t="s">
        <v>114</v>
      </c>
      <c r="MJX4750">
        <v>42225</v>
      </c>
      <c r="MJY4750">
        <v>42225</v>
      </c>
      <c r="MJZ4750">
        <v>900</v>
      </c>
      <c r="MKE4750">
        <v>900</v>
      </c>
      <c r="MKJ4750" t="s">
        <v>3619</v>
      </c>
      <c r="MKO4750">
        <v>42225</v>
      </c>
      <c r="MKP4750" t="s">
        <v>131</v>
      </c>
      <c r="MKQ4750" t="s">
        <v>1169</v>
      </c>
      <c r="MKR4750" t="s">
        <v>58</v>
      </c>
      <c r="MKS4750" t="s">
        <v>629</v>
      </c>
      <c r="MKT4750" t="s">
        <v>131</v>
      </c>
      <c r="MKU4750" t="s">
        <v>102</v>
      </c>
      <c r="MKV4750" t="s">
        <v>103</v>
      </c>
      <c r="MKX4750">
        <v>45</v>
      </c>
      <c r="MKY4750" t="s">
        <v>133</v>
      </c>
      <c r="MKZ4750" t="s">
        <v>95</v>
      </c>
      <c r="MLA4750" t="s">
        <v>54</v>
      </c>
      <c r="MLB4750" t="s">
        <v>93</v>
      </c>
      <c r="MLC4750" t="s">
        <v>114</v>
      </c>
      <c r="MLD4750">
        <v>42225</v>
      </c>
      <c r="MLE4750">
        <v>42225</v>
      </c>
      <c r="MLF4750">
        <v>900</v>
      </c>
      <c r="MLK4750">
        <v>900</v>
      </c>
      <c r="MLP4750" t="s">
        <v>3619</v>
      </c>
      <c r="MLU4750">
        <v>42225</v>
      </c>
      <c r="MLV4750" t="s">
        <v>131</v>
      </c>
      <c r="MLW4750" t="s">
        <v>1169</v>
      </c>
      <c r="MLX4750" t="s">
        <v>58</v>
      </c>
      <c r="MLY4750" t="s">
        <v>629</v>
      </c>
      <c r="MLZ4750" t="s">
        <v>131</v>
      </c>
      <c r="MMA4750" t="s">
        <v>102</v>
      </c>
      <c r="MMB4750" t="s">
        <v>103</v>
      </c>
      <c r="MMD4750">
        <v>45</v>
      </c>
      <c r="MME4750" t="s">
        <v>133</v>
      </c>
      <c r="MMF4750" t="s">
        <v>95</v>
      </c>
      <c r="MMG4750" t="s">
        <v>54</v>
      </c>
      <c r="MMH4750" t="s">
        <v>93</v>
      </c>
      <c r="MMI4750" t="s">
        <v>114</v>
      </c>
      <c r="MMJ4750">
        <v>42225</v>
      </c>
      <c r="MMK4750">
        <v>42225</v>
      </c>
      <c r="MML4750">
        <v>900</v>
      </c>
      <c r="MMQ4750">
        <v>900</v>
      </c>
      <c r="MMV4750" t="s">
        <v>3619</v>
      </c>
      <c r="MNA4750">
        <v>42225</v>
      </c>
      <c r="MNB4750" t="s">
        <v>131</v>
      </c>
      <c r="MNC4750" t="s">
        <v>1169</v>
      </c>
      <c r="MND4750" t="s">
        <v>58</v>
      </c>
      <c r="MNE4750" t="s">
        <v>629</v>
      </c>
      <c r="MNF4750" t="s">
        <v>131</v>
      </c>
      <c r="MNG4750" t="s">
        <v>102</v>
      </c>
      <c r="MNH4750" t="s">
        <v>103</v>
      </c>
      <c r="MNJ4750">
        <v>45</v>
      </c>
      <c r="MNK4750" t="s">
        <v>133</v>
      </c>
      <c r="MNL4750" t="s">
        <v>95</v>
      </c>
      <c r="MNM4750" t="s">
        <v>54</v>
      </c>
      <c r="MNN4750" t="s">
        <v>93</v>
      </c>
      <c r="MNO4750" t="s">
        <v>114</v>
      </c>
      <c r="MNP4750">
        <v>42225</v>
      </c>
      <c r="MNQ4750">
        <v>42225</v>
      </c>
      <c r="MNR4750">
        <v>900</v>
      </c>
      <c r="MNW4750">
        <v>900</v>
      </c>
      <c r="MOB4750" t="s">
        <v>3619</v>
      </c>
      <c r="MOG4750">
        <v>42225</v>
      </c>
      <c r="MOH4750" t="s">
        <v>131</v>
      </c>
      <c r="MOI4750" t="s">
        <v>1169</v>
      </c>
      <c r="MOJ4750" t="s">
        <v>58</v>
      </c>
      <c r="MOK4750" t="s">
        <v>629</v>
      </c>
      <c r="MOL4750" t="s">
        <v>131</v>
      </c>
      <c r="MOM4750" t="s">
        <v>102</v>
      </c>
      <c r="MON4750" t="s">
        <v>103</v>
      </c>
      <c r="MOP4750">
        <v>45</v>
      </c>
      <c r="MOQ4750" t="s">
        <v>133</v>
      </c>
      <c r="MOR4750" t="s">
        <v>95</v>
      </c>
      <c r="MOS4750" t="s">
        <v>54</v>
      </c>
      <c r="MOT4750" t="s">
        <v>93</v>
      </c>
      <c r="MOU4750" t="s">
        <v>114</v>
      </c>
      <c r="MOV4750">
        <v>42225</v>
      </c>
      <c r="MOW4750">
        <v>42225</v>
      </c>
      <c r="MOX4750">
        <v>900</v>
      </c>
      <c r="MPC4750">
        <v>900</v>
      </c>
      <c r="MPH4750" t="s">
        <v>3619</v>
      </c>
      <c r="MPM4750">
        <v>42225</v>
      </c>
      <c r="MPN4750" t="s">
        <v>131</v>
      </c>
      <c r="MPO4750" t="s">
        <v>1169</v>
      </c>
      <c r="MPP4750" t="s">
        <v>58</v>
      </c>
      <c r="MPQ4750" t="s">
        <v>629</v>
      </c>
      <c r="MPR4750" t="s">
        <v>131</v>
      </c>
      <c r="MPS4750" t="s">
        <v>102</v>
      </c>
      <c r="MPT4750" t="s">
        <v>103</v>
      </c>
      <c r="MPV4750">
        <v>45</v>
      </c>
      <c r="MPW4750" t="s">
        <v>133</v>
      </c>
      <c r="MPX4750" t="s">
        <v>95</v>
      </c>
      <c r="MPY4750" t="s">
        <v>54</v>
      </c>
      <c r="MPZ4750" t="s">
        <v>93</v>
      </c>
      <c r="MQA4750" t="s">
        <v>114</v>
      </c>
      <c r="MQB4750">
        <v>42225</v>
      </c>
      <c r="MQC4750">
        <v>42225</v>
      </c>
      <c r="MQD4750">
        <v>900</v>
      </c>
      <c r="MQI4750">
        <v>900</v>
      </c>
      <c r="MQN4750" t="s">
        <v>3619</v>
      </c>
      <c r="MQS4750">
        <v>42225</v>
      </c>
      <c r="MQT4750" t="s">
        <v>131</v>
      </c>
      <c r="MQU4750" t="s">
        <v>1169</v>
      </c>
      <c r="MQV4750" t="s">
        <v>58</v>
      </c>
      <c r="MQW4750" t="s">
        <v>629</v>
      </c>
      <c r="MQX4750" t="s">
        <v>131</v>
      </c>
      <c r="MQY4750" t="s">
        <v>102</v>
      </c>
      <c r="MQZ4750" t="s">
        <v>103</v>
      </c>
      <c r="MRB4750">
        <v>45</v>
      </c>
      <c r="MRC4750" t="s">
        <v>133</v>
      </c>
      <c r="MRD4750" t="s">
        <v>95</v>
      </c>
      <c r="MRE4750" t="s">
        <v>54</v>
      </c>
      <c r="MRF4750" t="s">
        <v>93</v>
      </c>
      <c r="MRG4750" t="s">
        <v>114</v>
      </c>
      <c r="MRH4750">
        <v>42225</v>
      </c>
      <c r="MRI4750">
        <v>42225</v>
      </c>
      <c r="MRJ4750">
        <v>900</v>
      </c>
      <c r="MRO4750">
        <v>900</v>
      </c>
      <c r="MRT4750" t="s">
        <v>3619</v>
      </c>
      <c r="MRY4750">
        <v>42225</v>
      </c>
      <c r="MRZ4750" t="s">
        <v>131</v>
      </c>
      <c r="MSA4750" t="s">
        <v>1169</v>
      </c>
      <c r="MSB4750" t="s">
        <v>58</v>
      </c>
      <c r="MSC4750" t="s">
        <v>629</v>
      </c>
      <c r="MSD4750" t="s">
        <v>131</v>
      </c>
      <c r="MSE4750" t="s">
        <v>102</v>
      </c>
      <c r="MSF4750" t="s">
        <v>103</v>
      </c>
      <c r="MSH4750">
        <v>45</v>
      </c>
      <c r="MSI4750" t="s">
        <v>133</v>
      </c>
      <c r="MSJ4750" t="s">
        <v>95</v>
      </c>
      <c r="MSK4750" t="s">
        <v>54</v>
      </c>
      <c r="MSL4750" t="s">
        <v>93</v>
      </c>
      <c r="MSM4750" t="s">
        <v>114</v>
      </c>
      <c r="MSN4750">
        <v>42225</v>
      </c>
      <c r="MSO4750">
        <v>42225</v>
      </c>
      <c r="MSP4750">
        <v>900</v>
      </c>
      <c r="MSU4750">
        <v>900</v>
      </c>
      <c r="MSZ4750" t="s">
        <v>3619</v>
      </c>
      <c r="MTE4750">
        <v>42225</v>
      </c>
      <c r="MTF4750" t="s">
        <v>131</v>
      </c>
      <c r="MTG4750" t="s">
        <v>1169</v>
      </c>
      <c r="MTH4750" t="s">
        <v>58</v>
      </c>
      <c r="MTI4750" t="s">
        <v>629</v>
      </c>
      <c r="MTJ4750" t="s">
        <v>131</v>
      </c>
      <c r="MTK4750" t="s">
        <v>102</v>
      </c>
      <c r="MTL4750" t="s">
        <v>103</v>
      </c>
      <c r="MTN4750">
        <v>45</v>
      </c>
      <c r="MTO4750" t="s">
        <v>133</v>
      </c>
      <c r="MTP4750" t="s">
        <v>95</v>
      </c>
      <c r="MTQ4750" t="s">
        <v>54</v>
      </c>
      <c r="MTR4750" t="s">
        <v>93</v>
      </c>
      <c r="MTS4750" t="s">
        <v>114</v>
      </c>
      <c r="MTT4750">
        <v>42225</v>
      </c>
      <c r="MTU4750">
        <v>42225</v>
      </c>
      <c r="MTV4750">
        <v>900</v>
      </c>
      <c r="MUA4750">
        <v>900</v>
      </c>
      <c r="MUF4750" t="s">
        <v>3619</v>
      </c>
      <c r="MUK4750">
        <v>42225</v>
      </c>
      <c r="MUL4750" t="s">
        <v>131</v>
      </c>
      <c r="MUM4750" t="s">
        <v>1169</v>
      </c>
      <c r="MUN4750" t="s">
        <v>58</v>
      </c>
      <c r="MUO4750" t="s">
        <v>629</v>
      </c>
      <c r="MUP4750" t="s">
        <v>131</v>
      </c>
      <c r="MUQ4750" t="s">
        <v>102</v>
      </c>
      <c r="MUR4750" t="s">
        <v>103</v>
      </c>
      <c r="MUT4750">
        <v>45</v>
      </c>
      <c r="MUU4750" t="s">
        <v>133</v>
      </c>
      <c r="MUV4750" t="s">
        <v>95</v>
      </c>
      <c r="MUW4750" t="s">
        <v>54</v>
      </c>
      <c r="MUX4750" t="s">
        <v>93</v>
      </c>
      <c r="MUY4750" t="s">
        <v>114</v>
      </c>
      <c r="MUZ4750">
        <v>42225</v>
      </c>
      <c r="MVA4750">
        <v>42225</v>
      </c>
      <c r="MVB4750">
        <v>900</v>
      </c>
      <c r="MVG4750">
        <v>900</v>
      </c>
      <c r="MVL4750" t="s">
        <v>3619</v>
      </c>
      <c r="MVQ4750">
        <v>42225</v>
      </c>
      <c r="MVR4750" t="s">
        <v>131</v>
      </c>
      <c r="MVS4750" t="s">
        <v>1169</v>
      </c>
      <c r="MVT4750" t="s">
        <v>58</v>
      </c>
      <c r="MVU4750" t="s">
        <v>629</v>
      </c>
      <c r="MVV4750" t="s">
        <v>131</v>
      </c>
      <c r="MVW4750" t="s">
        <v>102</v>
      </c>
      <c r="MVX4750" t="s">
        <v>103</v>
      </c>
      <c r="MVZ4750">
        <v>45</v>
      </c>
      <c r="MWA4750" t="s">
        <v>133</v>
      </c>
      <c r="MWB4750" t="s">
        <v>95</v>
      </c>
      <c r="MWC4750" t="s">
        <v>54</v>
      </c>
      <c r="MWD4750" t="s">
        <v>93</v>
      </c>
      <c r="MWE4750" t="s">
        <v>114</v>
      </c>
      <c r="MWF4750">
        <v>42225</v>
      </c>
      <c r="MWG4750">
        <v>42225</v>
      </c>
      <c r="MWH4750">
        <v>900</v>
      </c>
      <c r="MWM4750">
        <v>900</v>
      </c>
      <c r="MWR4750" t="s">
        <v>3619</v>
      </c>
      <c r="MWW4750">
        <v>42225</v>
      </c>
      <c r="MWX4750" t="s">
        <v>131</v>
      </c>
      <c r="MWY4750" t="s">
        <v>1169</v>
      </c>
      <c r="MWZ4750" t="s">
        <v>58</v>
      </c>
      <c r="MXA4750" t="s">
        <v>629</v>
      </c>
      <c r="MXB4750" t="s">
        <v>131</v>
      </c>
      <c r="MXC4750" t="s">
        <v>102</v>
      </c>
      <c r="MXD4750" t="s">
        <v>103</v>
      </c>
      <c r="MXF4750">
        <v>45</v>
      </c>
      <c r="MXG4750" t="s">
        <v>133</v>
      </c>
      <c r="MXH4750" t="s">
        <v>95</v>
      </c>
      <c r="MXI4750" t="s">
        <v>54</v>
      </c>
      <c r="MXJ4750" t="s">
        <v>93</v>
      </c>
      <c r="MXK4750" t="s">
        <v>114</v>
      </c>
      <c r="MXL4750">
        <v>42225</v>
      </c>
      <c r="MXM4750">
        <v>42225</v>
      </c>
      <c r="MXN4750">
        <v>900</v>
      </c>
      <c r="MXS4750">
        <v>900</v>
      </c>
      <c r="MXX4750" t="s">
        <v>3619</v>
      </c>
      <c r="MYC4750">
        <v>42225</v>
      </c>
      <c r="MYD4750" t="s">
        <v>131</v>
      </c>
      <c r="MYE4750" t="s">
        <v>1169</v>
      </c>
      <c r="MYF4750" t="s">
        <v>58</v>
      </c>
      <c r="MYG4750" t="s">
        <v>629</v>
      </c>
      <c r="MYH4750" t="s">
        <v>131</v>
      </c>
      <c r="MYI4750" t="s">
        <v>102</v>
      </c>
      <c r="MYJ4750" t="s">
        <v>103</v>
      </c>
      <c r="MYL4750">
        <v>45</v>
      </c>
      <c r="MYM4750" t="s">
        <v>133</v>
      </c>
      <c r="MYN4750" t="s">
        <v>95</v>
      </c>
      <c r="MYO4750" t="s">
        <v>54</v>
      </c>
      <c r="MYP4750" t="s">
        <v>93</v>
      </c>
      <c r="MYQ4750" t="s">
        <v>114</v>
      </c>
      <c r="MYR4750">
        <v>42225</v>
      </c>
      <c r="MYS4750">
        <v>42225</v>
      </c>
      <c r="MYT4750">
        <v>900</v>
      </c>
      <c r="MYY4750">
        <v>900</v>
      </c>
      <c r="MZD4750" t="s">
        <v>3619</v>
      </c>
      <c r="MZI4750">
        <v>42225</v>
      </c>
      <c r="MZJ4750" t="s">
        <v>131</v>
      </c>
      <c r="MZK4750" t="s">
        <v>1169</v>
      </c>
      <c r="MZL4750" t="s">
        <v>58</v>
      </c>
      <c r="MZM4750" t="s">
        <v>629</v>
      </c>
      <c r="MZN4750" t="s">
        <v>131</v>
      </c>
      <c r="MZO4750" t="s">
        <v>102</v>
      </c>
      <c r="MZP4750" t="s">
        <v>103</v>
      </c>
      <c r="MZR4750">
        <v>45</v>
      </c>
      <c r="MZS4750" t="s">
        <v>133</v>
      </c>
      <c r="MZT4750" t="s">
        <v>95</v>
      </c>
      <c r="MZU4750" t="s">
        <v>54</v>
      </c>
      <c r="MZV4750" t="s">
        <v>93</v>
      </c>
      <c r="MZW4750" t="s">
        <v>114</v>
      </c>
      <c r="MZX4750">
        <v>42225</v>
      </c>
      <c r="MZY4750">
        <v>42225</v>
      </c>
      <c r="MZZ4750">
        <v>900</v>
      </c>
      <c r="NAE4750">
        <v>900</v>
      </c>
      <c r="NAJ4750" t="s">
        <v>3619</v>
      </c>
      <c r="NAO4750">
        <v>42225</v>
      </c>
      <c r="NAP4750" t="s">
        <v>131</v>
      </c>
      <c r="NAQ4750" t="s">
        <v>1169</v>
      </c>
      <c r="NAR4750" t="s">
        <v>58</v>
      </c>
      <c r="NAS4750" t="s">
        <v>629</v>
      </c>
      <c r="NAT4750" t="s">
        <v>131</v>
      </c>
      <c r="NAU4750" t="s">
        <v>102</v>
      </c>
      <c r="NAV4750" t="s">
        <v>103</v>
      </c>
      <c r="NAX4750">
        <v>45</v>
      </c>
      <c r="NAY4750" t="s">
        <v>133</v>
      </c>
      <c r="NAZ4750" t="s">
        <v>95</v>
      </c>
      <c r="NBA4750" t="s">
        <v>54</v>
      </c>
      <c r="NBB4750" t="s">
        <v>93</v>
      </c>
      <c r="NBC4750" t="s">
        <v>114</v>
      </c>
      <c r="NBD4750">
        <v>42225</v>
      </c>
      <c r="NBE4750">
        <v>42225</v>
      </c>
      <c r="NBF4750">
        <v>900</v>
      </c>
      <c r="NBK4750">
        <v>900</v>
      </c>
      <c r="NBP4750" t="s">
        <v>3619</v>
      </c>
      <c r="NBU4750">
        <v>42225</v>
      </c>
      <c r="NBV4750" t="s">
        <v>131</v>
      </c>
      <c r="NBW4750" t="s">
        <v>1169</v>
      </c>
      <c r="NBX4750" t="s">
        <v>58</v>
      </c>
      <c r="NBY4750" t="s">
        <v>629</v>
      </c>
      <c r="NBZ4750" t="s">
        <v>131</v>
      </c>
      <c r="NCA4750" t="s">
        <v>102</v>
      </c>
      <c r="NCB4750" t="s">
        <v>103</v>
      </c>
      <c r="NCD4750">
        <v>45</v>
      </c>
      <c r="NCE4750" t="s">
        <v>133</v>
      </c>
      <c r="NCF4750" t="s">
        <v>95</v>
      </c>
      <c r="NCG4750" t="s">
        <v>54</v>
      </c>
      <c r="NCH4750" t="s">
        <v>93</v>
      </c>
      <c r="NCI4750" t="s">
        <v>114</v>
      </c>
      <c r="NCJ4750">
        <v>42225</v>
      </c>
      <c r="NCK4750">
        <v>42225</v>
      </c>
      <c r="NCL4750">
        <v>900</v>
      </c>
      <c r="NCQ4750">
        <v>900</v>
      </c>
      <c r="NCV4750" t="s">
        <v>3619</v>
      </c>
      <c r="NDA4750">
        <v>42225</v>
      </c>
      <c r="NDB4750" t="s">
        <v>131</v>
      </c>
      <c r="NDC4750" t="s">
        <v>1169</v>
      </c>
      <c r="NDD4750" t="s">
        <v>58</v>
      </c>
      <c r="NDE4750" t="s">
        <v>629</v>
      </c>
      <c r="NDF4750" t="s">
        <v>131</v>
      </c>
      <c r="NDG4750" t="s">
        <v>102</v>
      </c>
      <c r="NDH4750" t="s">
        <v>103</v>
      </c>
      <c r="NDJ4750">
        <v>45</v>
      </c>
      <c r="NDK4750" t="s">
        <v>133</v>
      </c>
      <c r="NDL4750" t="s">
        <v>95</v>
      </c>
      <c r="NDM4750" t="s">
        <v>54</v>
      </c>
      <c r="NDN4750" t="s">
        <v>93</v>
      </c>
      <c r="NDO4750" t="s">
        <v>114</v>
      </c>
      <c r="NDP4750">
        <v>42225</v>
      </c>
      <c r="NDQ4750">
        <v>42225</v>
      </c>
      <c r="NDR4750">
        <v>900</v>
      </c>
      <c r="NDW4750">
        <v>900</v>
      </c>
      <c r="NEB4750" t="s">
        <v>3619</v>
      </c>
      <c r="NEG4750">
        <v>42225</v>
      </c>
      <c r="NEH4750" t="s">
        <v>131</v>
      </c>
      <c r="NEI4750" t="s">
        <v>1169</v>
      </c>
      <c r="NEJ4750" t="s">
        <v>58</v>
      </c>
      <c r="NEK4750" t="s">
        <v>629</v>
      </c>
      <c r="NEL4750" t="s">
        <v>131</v>
      </c>
      <c r="NEM4750" t="s">
        <v>102</v>
      </c>
      <c r="NEN4750" t="s">
        <v>103</v>
      </c>
      <c r="NEP4750">
        <v>45</v>
      </c>
      <c r="NEQ4750" t="s">
        <v>133</v>
      </c>
      <c r="NER4750" t="s">
        <v>95</v>
      </c>
      <c r="NES4750" t="s">
        <v>54</v>
      </c>
      <c r="NET4750" t="s">
        <v>93</v>
      </c>
      <c r="NEU4750" t="s">
        <v>114</v>
      </c>
      <c r="NEV4750">
        <v>42225</v>
      </c>
      <c r="NEW4750">
        <v>42225</v>
      </c>
      <c r="NEX4750">
        <v>900</v>
      </c>
      <c r="NFC4750">
        <v>900</v>
      </c>
      <c r="NFH4750" t="s">
        <v>3619</v>
      </c>
      <c r="NFM4750">
        <v>42225</v>
      </c>
      <c r="NFN4750" t="s">
        <v>131</v>
      </c>
      <c r="NFO4750" t="s">
        <v>1169</v>
      </c>
      <c r="NFP4750" t="s">
        <v>58</v>
      </c>
      <c r="NFQ4750" t="s">
        <v>629</v>
      </c>
      <c r="NFR4750" t="s">
        <v>131</v>
      </c>
      <c r="NFS4750" t="s">
        <v>102</v>
      </c>
      <c r="NFT4750" t="s">
        <v>103</v>
      </c>
      <c r="NFV4750">
        <v>45</v>
      </c>
      <c r="NFW4750" t="s">
        <v>133</v>
      </c>
      <c r="NFX4750" t="s">
        <v>95</v>
      </c>
      <c r="NFY4750" t="s">
        <v>54</v>
      </c>
      <c r="NFZ4750" t="s">
        <v>93</v>
      </c>
      <c r="NGA4750" t="s">
        <v>114</v>
      </c>
      <c r="NGB4750">
        <v>42225</v>
      </c>
      <c r="NGC4750">
        <v>42225</v>
      </c>
      <c r="NGD4750">
        <v>900</v>
      </c>
      <c r="NGI4750">
        <v>900</v>
      </c>
      <c r="NGN4750" t="s">
        <v>3619</v>
      </c>
      <c r="NGS4750">
        <v>42225</v>
      </c>
      <c r="NGT4750" t="s">
        <v>131</v>
      </c>
      <c r="NGU4750" t="s">
        <v>1169</v>
      </c>
      <c r="NGV4750" t="s">
        <v>58</v>
      </c>
      <c r="NGW4750" t="s">
        <v>629</v>
      </c>
      <c r="NGX4750" t="s">
        <v>131</v>
      </c>
      <c r="NGY4750" t="s">
        <v>102</v>
      </c>
      <c r="NGZ4750" t="s">
        <v>103</v>
      </c>
      <c r="NHB4750">
        <v>45</v>
      </c>
      <c r="NHC4750" t="s">
        <v>133</v>
      </c>
      <c r="NHD4750" t="s">
        <v>95</v>
      </c>
      <c r="NHE4750" t="s">
        <v>54</v>
      </c>
      <c r="NHF4750" t="s">
        <v>93</v>
      </c>
      <c r="NHG4750" t="s">
        <v>114</v>
      </c>
      <c r="NHH4750">
        <v>42225</v>
      </c>
      <c r="NHI4750">
        <v>42225</v>
      </c>
      <c r="NHJ4750">
        <v>900</v>
      </c>
      <c r="NHO4750">
        <v>900</v>
      </c>
      <c r="NHT4750" t="s">
        <v>3619</v>
      </c>
      <c r="NHY4750">
        <v>42225</v>
      </c>
      <c r="NHZ4750" t="s">
        <v>131</v>
      </c>
      <c r="NIA4750" t="s">
        <v>1169</v>
      </c>
      <c r="NIB4750" t="s">
        <v>58</v>
      </c>
      <c r="NIC4750" t="s">
        <v>629</v>
      </c>
      <c r="NID4750" t="s">
        <v>131</v>
      </c>
      <c r="NIE4750" t="s">
        <v>102</v>
      </c>
      <c r="NIF4750" t="s">
        <v>103</v>
      </c>
      <c r="NIH4750">
        <v>45</v>
      </c>
      <c r="NII4750" t="s">
        <v>133</v>
      </c>
      <c r="NIJ4750" t="s">
        <v>95</v>
      </c>
      <c r="NIK4750" t="s">
        <v>54</v>
      </c>
      <c r="NIL4750" t="s">
        <v>93</v>
      </c>
      <c r="NIM4750" t="s">
        <v>114</v>
      </c>
      <c r="NIN4750">
        <v>42225</v>
      </c>
      <c r="NIO4750">
        <v>42225</v>
      </c>
      <c r="NIP4750">
        <v>900</v>
      </c>
      <c r="NIU4750">
        <v>900</v>
      </c>
      <c r="NIZ4750" t="s">
        <v>3619</v>
      </c>
      <c r="NJE4750">
        <v>42225</v>
      </c>
      <c r="NJF4750" t="s">
        <v>131</v>
      </c>
      <c r="NJG4750" t="s">
        <v>1169</v>
      </c>
      <c r="NJH4750" t="s">
        <v>58</v>
      </c>
      <c r="NJI4750" t="s">
        <v>629</v>
      </c>
      <c r="NJJ4750" t="s">
        <v>131</v>
      </c>
      <c r="NJK4750" t="s">
        <v>102</v>
      </c>
      <c r="NJL4750" t="s">
        <v>103</v>
      </c>
      <c r="NJN4750">
        <v>45</v>
      </c>
      <c r="NJO4750" t="s">
        <v>133</v>
      </c>
      <c r="NJP4750" t="s">
        <v>95</v>
      </c>
      <c r="NJQ4750" t="s">
        <v>54</v>
      </c>
      <c r="NJR4750" t="s">
        <v>93</v>
      </c>
      <c r="NJS4750" t="s">
        <v>114</v>
      </c>
      <c r="NJT4750">
        <v>42225</v>
      </c>
      <c r="NJU4750">
        <v>42225</v>
      </c>
      <c r="NJV4750">
        <v>900</v>
      </c>
      <c r="NKA4750">
        <v>900</v>
      </c>
      <c r="NKF4750" t="s">
        <v>3619</v>
      </c>
      <c r="NKK4750">
        <v>42225</v>
      </c>
      <c r="NKL4750" t="s">
        <v>131</v>
      </c>
      <c r="NKM4750" t="s">
        <v>1169</v>
      </c>
      <c r="NKN4750" t="s">
        <v>58</v>
      </c>
      <c r="NKO4750" t="s">
        <v>629</v>
      </c>
      <c r="NKP4750" t="s">
        <v>131</v>
      </c>
      <c r="NKQ4750" t="s">
        <v>102</v>
      </c>
      <c r="NKR4750" t="s">
        <v>103</v>
      </c>
      <c r="NKT4750">
        <v>45</v>
      </c>
      <c r="NKU4750" t="s">
        <v>133</v>
      </c>
      <c r="NKV4750" t="s">
        <v>95</v>
      </c>
      <c r="NKW4750" t="s">
        <v>54</v>
      </c>
      <c r="NKX4750" t="s">
        <v>93</v>
      </c>
      <c r="NKY4750" t="s">
        <v>114</v>
      </c>
      <c r="NKZ4750">
        <v>42225</v>
      </c>
      <c r="NLA4750">
        <v>42225</v>
      </c>
      <c r="NLB4750">
        <v>900</v>
      </c>
      <c r="NLG4750">
        <v>900</v>
      </c>
      <c r="NLL4750" t="s">
        <v>3619</v>
      </c>
      <c r="NLQ4750">
        <v>42225</v>
      </c>
      <c r="NLR4750" t="s">
        <v>131</v>
      </c>
      <c r="NLS4750" t="s">
        <v>1169</v>
      </c>
      <c r="NLT4750" t="s">
        <v>58</v>
      </c>
      <c r="NLU4750" t="s">
        <v>629</v>
      </c>
      <c r="NLV4750" t="s">
        <v>131</v>
      </c>
      <c r="NLW4750" t="s">
        <v>102</v>
      </c>
      <c r="NLX4750" t="s">
        <v>103</v>
      </c>
      <c r="NLZ4750">
        <v>45</v>
      </c>
      <c r="NMA4750" t="s">
        <v>133</v>
      </c>
      <c r="NMB4750" t="s">
        <v>95</v>
      </c>
      <c r="NMC4750" t="s">
        <v>54</v>
      </c>
      <c r="NMD4750" t="s">
        <v>93</v>
      </c>
      <c r="NME4750" t="s">
        <v>114</v>
      </c>
      <c r="NMF4750">
        <v>42225</v>
      </c>
      <c r="NMG4750">
        <v>42225</v>
      </c>
      <c r="NMH4750">
        <v>900</v>
      </c>
      <c r="NMM4750">
        <v>900</v>
      </c>
      <c r="NMR4750" t="s">
        <v>3619</v>
      </c>
      <c r="NMW4750">
        <v>42225</v>
      </c>
      <c r="NMX4750" t="s">
        <v>131</v>
      </c>
      <c r="NMY4750" t="s">
        <v>1169</v>
      </c>
      <c r="NMZ4750" t="s">
        <v>58</v>
      </c>
      <c r="NNA4750" t="s">
        <v>629</v>
      </c>
      <c r="NNB4750" t="s">
        <v>131</v>
      </c>
      <c r="NNC4750" t="s">
        <v>102</v>
      </c>
      <c r="NND4750" t="s">
        <v>103</v>
      </c>
      <c r="NNF4750">
        <v>45</v>
      </c>
      <c r="NNG4750" t="s">
        <v>133</v>
      </c>
      <c r="NNH4750" t="s">
        <v>95</v>
      </c>
      <c r="NNI4750" t="s">
        <v>54</v>
      </c>
      <c r="NNJ4750" t="s">
        <v>93</v>
      </c>
      <c r="NNK4750" t="s">
        <v>114</v>
      </c>
      <c r="NNL4750">
        <v>42225</v>
      </c>
      <c r="NNM4750">
        <v>42225</v>
      </c>
      <c r="NNN4750">
        <v>900</v>
      </c>
      <c r="NNS4750">
        <v>900</v>
      </c>
      <c r="NNX4750" t="s">
        <v>3619</v>
      </c>
      <c r="NOC4750">
        <v>42225</v>
      </c>
      <c r="NOD4750" t="s">
        <v>131</v>
      </c>
      <c r="NOE4750" t="s">
        <v>1169</v>
      </c>
      <c r="NOF4750" t="s">
        <v>58</v>
      </c>
      <c r="NOG4750" t="s">
        <v>629</v>
      </c>
      <c r="NOH4750" t="s">
        <v>131</v>
      </c>
      <c r="NOI4750" t="s">
        <v>102</v>
      </c>
      <c r="NOJ4750" t="s">
        <v>103</v>
      </c>
      <c r="NOL4750">
        <v>45</v>
      </c>
      <c r="NOM4750" t="s">
        <v>133</v>
      </c>
      <c r="NON4750" t="s">
        <v>95</v>
      </c>
      <c r="NOO4750" t="s">
        <v>54</v>
      </c>
      <c r="NOP4750" t="s">
        <v>93</v>
      </c>
      <c r="NOQ4750" t="s">
        <v>114</v>
      </c>
      <c r="NOR4750">
        <v>42225</v>
      </c>
      <c r="NOS4750">
        <v>42225</v>
      </c>
      <c r="NOT4750">
        <v>900</v>
      </c>
      <c r="NOY4750">
        <v>900</v>
      </c>
      <c r="NPD4750" t="s">
        <v>3619</v>
      </c>
      <c r="NPI4750">
        <v>42225</v>
      </c>
      <c r="NPJ4750" t="s">
        <v>131</v>
      </c>
      <c r="NPK4750" t="s">
        <v>1169</v>
      </c>
      <c r="NPL4750" t="s">
        <v>58</v>
      </c>
      <c r="NPM4750" t="s">
        <v>629</v>
      </c>
      <c r="NPN4750" t="s">
        <v>131</v>
      </c>
      <c r="NPO4750" t="s">
        <v>102</v>
      </c>
      <c r="NPP4750" t="s">
        <v>103</v>
      </c>
      <c r="NPR4750">
        <v>45</v>
      </c>
      <c r="NPS4750" t="s">
        <v>133</v>
      </c>
      <c r="NPT4750" t="s">
        <v>95</v>
      </c>
      <c r="NPU4750" t="s">
        <v>54</v>
      </c>
      <c r="NPV4750" t="s">
        <v>93</v>
      </c>
      <c r="NPW4750" t="s">
        <v>114</v>
      </c>
      <c r="NPX4750">
        <v>42225</v>
      </c>
      <c r="NPY4750">
        <v>42225</v>
      </c>
      <c r="NPZ4750">
        <v>900</v>
      </c>
      <c r="NQE4750">
        <v>900</v>
      </c>
      <c r="NQJ4750" t="s">
        <v>3619</v>
      </c>
      <c r="NQO4750">
        <v>42225</v>
      </c>
      <c r="NQP4750" t="s">
        <v>131</v>
      </c>
      <c r="NQQ4750" t="s">
        <v>1169</v>
      </c>
      <c r="NQR4750" t="s">
        <v>58</v>
      </c>
      <c r="NQS4750" t="s">
        <v>629</v>
      </c>
      <c r="NQT4750" t="s">
        <v>131</v>
      </c>
      <c r="NQU4750" t="s">
        <v>102</v>
      </c>
      <c r="NQV4750" t="s">
        <v>103</v>
      </c>
      <c r="NQX4750">
        <v>45</v>
      </c>
      <c r="NQY4750" t="s">
        <v>133</v>
      </c>
      <c r="NQZ4750" t="s">
        <v>95</v>
      </c>
      <c r="NRA4750" t="s">
        <v>54</v>
      </c>
      <c r="NRB4750" t="s">
        <v>93</v>
      </c>
      <c r="NRC4750" t="s">
        <v>114</v>
      </c>
      <c r="NRD4750">
        <v>42225</v>
      </c>
      <c r="NRE4750">
        <v>42225</v>
      </c>
      <c r="NRF4750">
        <v>900</v>
      </c>
      <c r="NRK4750">
        <v>900</v>
      </c>
      <c r="NRP4750" t="s">
        <v>3619</v>
      </c>
      <c r="NRU4750">
        <v>42225</v>
      </c>
      <c r="NRV4750" t="s">
        <v>131</v>
      </c>
      <c r="NRW4750" t="s">
        <v>1169</v>
      </c>
      <c r="NRX4750" t="s">
        <v>58</v>
      </c>
      <c r="NRY4750" t="s">
        <v>629</v>
      </c>
      <c r="NRZ4750" t="s">
        <v>131</v>
      </c>
      <c r="NSA4750" t="s">
        <v>102</v>
      </c>
      <c r="NSB4750" t="s">
        <v>103</v>
      </c>
      <c r="NSD4750">
        <v>45</v>
      </c>
      <c r="NSE4750" t="s">
        <v>133</v>
      </c>
      <c r="NSF4750" t="s">
        <v>95</v>
      </c>
      <c r="NSG4750" t="s">
        <v>54</v>
      </c>
      <c r="NSH4750" t="s">
        <v>93</v>
      </c>
      <c r="NSI4750" t="s">
        <v>114</v>
      </c>
      <c r="NSJ4750">
        <v>42225</v>
      </c>
      <c r="NSK4750">
        <v>42225</v>
      </c>
      <c r="NSL4750">
        <v>900</v>
      </c>
      <c r="NSQ4750">
        <v>900</v>
      </c>
      <c r="NSV4750" t="s">
        <v>3619</v>
      </c>
      <c r="NTA4750">
        <v>42225</v>
      </c>
      <c r="NTB4750" t="s">
        <v>131</v>
      </c>
      <c r="NTC4750" t="s">
        <v>1169</v>
      </c>
      <c r="NTD4750" t="s">
        <v>58</v>
      </c>
      <c r="NTE4750" t="s">
        <v>629</v>
      </c>
      <c r="NTF4750" t="s">
        <v>131</v>
      </c>
      <c r="NTG4750" t="s">
        <v>102</v>
      </c>
      <c r="NTH4750" t="s">
        <v>103</v>
      </c>
      <c r="NTJ4750">
        <v>45</v>
      </c>
      <c r="NTK4750" t="s">
        <v>133</v>
      </c>
      <c r="NTL4750" t="s">
        <v>95</v>
      </c>
      <c r="NTM4750" t="s">
        <v>54</v>
      </c>
      <c r="NTN4750" t="s">
        <v>93</v>
      </c>
      <c r="NTO4750" t="s">
        <v>114</v>
      </c>
      <c r="NTP4750">
        <v>42225</v>
      </c>
      <c r="NTQ4750">
        <v>42225</v>
      </c>
      <c r="NTR4750">
        <v>900</v>
      </c>
      <c r="NTW4750">
        <v>900</v>
      </c>
      <c r="NUB4750" t="s">
        <v>3619</v>
      </c>
      <c r="NUG4750">
        <v>42225</v>
      </c>
      <c r="NUH4750" t="s">
        <v>131</v>
      </c>
      <c r="NUI4750" t="s">
        <v>1169</v>
      </c>
      <c r="NUJ4750" t="s">
        <v>58</v>
      </c>
      <c r="NUK4750" t="s">
        <v>629</v>
      </c>
      <c r="NUL4750" t="s">
        <v>131</v>
      </c>
      <c r="NUM4750" t="s">
        <v>102</v>
      </c>
      <c r="NUN4750" t="s">
        <v>103</v>
      </c>
      <c r="NUP4750">
        <v>45</v>
      </c>
      <c r="NUQ4750" t="s">
        <v>133</v>
      </c>
      <c r="NUR4750" t="s">
        <v>95</v>
      </c>
      <c r="NUS4750" t="s">
        <v>54</v>
      </c>
      <c r="NUT4750" t="s">
        <v>93</v>
      </c>
      <c r="NUU4750" t="s">
        <v>114</v>
      </c>
      <c r="NUV4750">
        <v>42225</v>
      </c>
      <c r="NUW4750">
        <v>42225</v>
      </c>
      <c r="NUX4750">
        <v>900</v>
      </c>
      <c r="NVC4750">
        <v>900</v>
      </c>
      <c r="NVH4750" t="s">
        <v>3619</v>
      </c>
      <c r="NVM4750">
        <v>42225</v>
      </c>
      <c r="NVN4750" t="s">
        <v>131</v>
      </c>
      <c r="NVO4750" t="s">
        <v>1169</v>
      </c>
      <c r="NVP4750" t="s">
        <v>58</v>
      </c>
      <c r="NVQ4750" t="s">
        <v>629</v>
      </c>
      <c r="NVR4750" t="s">
        <v>131</v>
      </c>
      <c r="NVS4750" t="s">
        <v>102</v>
      </c>
      <c r="NVT4750" t="s">
        <v>103</v>
      </c>
      <c r="NVV4750">
        <v>45</v>
      </c>
      <c r="NVW4750" t="s">
        <v>133</v>
      </c>
      <c r="NVX4750" t="s">
        <v>95</v>
      </c>
      <c r="NVY4750" t="s">
        <v>54</v>
      </c>
      <c r="NVZ4750" t="s">
        <v>93</v>
      </c>
      <c r="NWA4750" t="s">
        <v>114</v>
      </c>
      <c r="NWB4750">
        <v>42225</v>
      </c>
      <c r="NWC4750">
        <v>42225</v>
      </c>
      <c r="NWD4750">
        <v>900</v>
      </c>
      <c r="NWI4750">
        <v>900</v>
      </c>
      <c r="NWN4750" t="s">
        <v>3619</v>
      </c>
      <c r="NWS4750">
        <v>42225</v>
      </c>
      <c r="NWT4750" t="s">
        <v>131</v>
      </c>
      <c r="NWU4750" t="s">
        <v>1169</v>
      </c>
      <c r="NWV4750" t="s">
        <v>58</v>
      </c>
      <c r="NWW4750" t="s">
        <v>629</v>
      </c>
      <c r="NWX4750" t="s">
        <v>131</v>
      </c>
      <c r="NWY4750" t="s">
        <v>102</v>
      </c>
      <c r="NWZ4750" t="s">
        <v>103</v>
      </c>
      <c r="NXB4750">
        <v>45</v>
      </c>
      <c r="NXC4750" t="s">
        <v>133</v>
      </c>
      <c r="NXD4750" t="s">
        <v>95</v>
      </c>
      <c r="NXE4750" t="s">
        <v>54</v>
      </c>
      <c r="NXF4750" t="s">
        <v>93</v>
      </c>
      <c r="NXG4750" t="s">
        <v>114</v>
      </c>
      <c r="NXH4750">
        <v>42225</v>
      </c>
      <c r="NXI4750">
        <v>42225</v>
      </c>
      <c r="NXJ4750">
        <v>900</v>
      </c>
      <c r="NXO4750">
        <v>900</v>
      </c>
      <c r="NXT4750" t="s">
        <v>3619</v>
      </c>
      <c r="NXY4750">
        <v>42225</v>
      </c>
      <c r="NXZ4750" t="s">
        <v>131</v>
      </c>
      <c r="NYA4750" t="s">
        <v>1169</v>
      </c>
      <c r="NYB4750" t="s">
        <v>58</v>
      </c>
      <c r="NYC4750" t="s">
        <v>629</v>
      </c>
      <c r="NYD4750" t="s">
        <v>131</v>
      </c>
      <c r="NYE4750" t="s">
        <v>102</v>
      </c>
      <c r="NYF4750" t="s">
        <v>103</v>
      </c>
      <c r="NYH4750">
        <v>45</v>
      </c>
      <c r="NYI4750" t="s">
        <v>133</v>
      </c>
      <c r="NYJ4750" t="s">
        <v>95</v>
      </c>
      <c r="NYK4750" t="s">
        <v>54</v>
      </c>
      <c r="NYL4750" t="s">
        <v>93</v>
      </c>
      <c r="NYM4750" t="s">
        <v>114</v>
      </c>
      <c r="NYN4750">
        <v>42225</v>
      </c>
      <c r="NYO4750">
        <v>42225</v>
      </c>
      <c r="NYP4750">
        <v>900</v>
      </c>
      <c r="NYU4750">
        <v>900</v>
      </c>
      <c r="NYZ4750" t="s">
        <v>3619</v>
      </c>
      <c r="NZE4750">
        <v>42225</v>
      </c>
      <c r="NZF4750" t="s">
        <v>131</v>
      </c>
      <c r="NZG4750" t="s">
        <v>1169</v>
      </c>
      <c r="NZH4750" t="s">
        <v>58</v>
      </c>
      <c r="NZI4750" t="s">
        <v>629</v>
      </c>
      <c r="NZJ4750" t="s">
        <v>131</v>
      </c>
      <c r="NZK4750" t="s">
        <v>102</v>
      </c>
      <c r="NZL4750" t="s">
        <v>103</v>
      </c>
      <c r="NZN4750">
        <v>45</v>
      </c>
      <c r="NZO4750" t="s">
        <v>133</v>
      </c>
      <c r="NZP4750" t="s">
        <v>95</v>
      </c>
      <c r="NZQ4750" t="s">
        <v>54</v>
      </c>
      <c r="NZR4750" t="s">
        <v>93</v>
      </c>
      <c r="NZS4750" t="s">
        <v>114</v>
      </c>
      <c r="NZT4750">
        <v>42225</v>
      </c>
      <c r="NZU4750">
        <v>42225</v>
      </c>
      <c r="NZV4750">
        <v>900</v>
      </c>
      <c r="OAA4750">
        <v>900</v>
      </c>
      <c r="OAF4750" t="s">
        <v>3619</v>
      </c>
      <c r="OAK4750">
        <v>42225</v>
      </c>
      <c r="OAL4750" t="s">
        <v>131</v>
      </c>
      <c r="OAM4750" t="s">
        <v>1169</v>
      </c>
      <c r="OAN4750" t="s">
        <v>58</v>
      </c>
      <c r="OAO4750" t="s">
        <v>629</v>
      </c>
      <c r="OAP4750" t="s">
        <v>131</v>
      </c>
      <c r="OAQ4750" t="s">
        <v>102</v>
      </c>
      <c r="OAR4750" t="s">
        <v>103</v>
      </c>
      <c r="OAT4750">
        <v>45</v>
      </c>
      <c r="OAU4750" t="s">
        <v>133</v>
      </c>
      <c r="OAV4750" t="s">
        <v>95</v>
      </c>
      <c r="OAW4750" t="s">
        <v>54</v>
      </c>
      <c r="OAX4750" t="s">
        <v>93</v>
      </c>
      <c r="OAY4750" t="s">
        <v>114</v>
      </c>
      <c r="OAZ4750">
        <v>42225</v>
      </c>
      <c r="OBA4750">
        <v>42225</v>
      </c>
      <c r="OBB4750">
        <v>900</v>
      </c>
      <c r="OBG4750">
        <v>900</v>
      </c>
      <c r="OBL4750" t="s">
        <v>3619</v>
      </c>
      <c r="OBQ4750">
        <v>42225</v>
      </c>
      <c r="OBR4750" t="s">
        <v>131</v>
      </c>
      <c r="OBS4750" t="s">
        <v>1169</v>
      </c>
      <c r="OBT4750" t="s">
        <v>58</v>
      </c>
      <c r="OBU4750" t="s">
        <v>629</v>
      </c>
      <c r="OBV4750" t="s">
        <v>131</v>
      </c>
      <c r="OBW4750" t="s">
        <v>102</v>
      </c>
      <c r="OBX4750" t="s">
        <v>103</v>
      </c>
      <c r="OBZ4750">
        <v>45</v>
      </c>
      <c r="OCA4750" t="s">
        <v>133</v>
      </c>
      <c r="OCB4750" t="s">
        <v>95</v>
      </c>
      <c r="OCC4750" t="s">
        <v>54</v>
      </c>
      <c r="OCD4750" t="s">
        <v>93</v>
      </c>
      <c r="OCE4750" t="s">
        <v>114</v>
      </c>
      <c r="OCF4750">
        <v>42225</v>
      </c>
      <c r="OCG4750">
        <v>42225</v>
      </c>
      <c r="OCH4750">
        <v>900</v>
      </c>
      <c r="OCM4750">
        <v>900</v>
      </c>
      <c r="OCR4750" t="s">
        <v>3619</v>
      </c>
      <c r="OCW4750">
        <v>42225</v>
      </c>
      <c r="OCX4750" t="s">
        <v>131</v>
      </c>
      <c r="OCY4750" t="s">
        <v>1169</v>
      </c>
      <c r="OCZ4750" t="s">
        <v>58</v>
      </c>
      <c r="ODA4750" t="s">
        <v>629</v>
      </c>
      <c r="ODB4750" t="s">
        <v>131</v>
      </c>
      <c r="ODC4750" t="s">
        <v>102</v>
      </c>
      <c r="ODD4750" t="s">
        <v>103</v>
      </c>
      <c r="ODF4750">
        <v>45</v>
      </c>
      <c r="ODG4750" t="s">
        <v>133</v>
      </c>
      <c r="ODH4750" t="s">
        <v>95</v>
      </c>
      <c r="ODI4750" t="s">
        <v>54</v>
      </c>
      <c r="ODJ4750" t="s">
        <v>93</v>
      </c>
      <c r="ODK4750" t="s">
        <v>114</v>
      </c>
      <c r="ODL4750">
        <v>42225</v>
      </c>
      <c r="ODM4750">
        <v>42225</v>
      </c>
      <c r="ODN4750">
        <v>900</v>
      </c>
      <c r="ODS4750">
        <v>900</v>
      </c>
      <c r="ODX4750" t="s">
        <v>3619</v>
      </c>
      <c r="OEC4750">
        <v>42225</v>
      </c>
      <c r="OED4750" t="s">
        <v>131</v>
      </c>
      <c r="OEE4750" t="s">
        <v>1169</v>
      </c>
      <c r="OEF4750" t="s">
        <v>58</v>
      </c>
      <c r="OEG4750" t="s">
        <v>629</v>
      </c>
      <c r="OEH4750" t="s">
        <v>131</v>
      </c>
      <c r="OEI4750" t="s">
        <v>102</v>
      </c>
      <c r="OEJ4750" t="s">
        <v>103</v>
      </c>
      <c r="OEL4750">
        <v>45</v>
      </c>
      <c r="OEM4750" t="s">
        <v>133</v>
      </c>
      <c r="OEN4750" t="s">
        <v>95</v>
      </c>
      <c r="OEO4750" t="s">
        <v>54</v>
      </c>
      <c r="OEP4750" t="s">
        <v>93</v>
      </c>
      <c r="OEQ4750" t="s">
        <v>114</v>
      </c>
      <c r="OER4750">
        <v>42225</v>
      </c>
      <c r="OES4750">
        <v>42225</v>
      </c>
      <c r="OET4750">
        <v>900</v>
      </c>
      <c r="OEY4750">
        <v>900</v>
      </c>
      <c r="OFD4750" t="s">
        <v>3619</v>
      </c>
      <c r="OFI4750">
        <v>42225</v>
      </c>
      <c r="OFJ4750" t="s">
        <v>131</v>
      </c>
      <c r="OFK4750" t="s">
        <v>1169</v>
      </c>
      <c r="OFL4750" t="s">
        <v>58</v>
      </c>
      <c r="OFM4750" t="s">
        <v>629</v>
      </c>
      <c r="OFN4750" t="s">
        <v>131</v>
      </c>
      <c r="OFO4750" t="s">
        <v>102</v>
      </c>
      <c r="OFP4750" t="s">
        <v>103</v>
      </c>
      <c r="OFR4750">
        <v>45</v>
      </c>
      <c r="OFS4750" t="s">
        <v>133</v>
      </c>
      <c r="OFT4750" t="s">
        <v>95</v>
      </c>
      <c r="OFU4750" t="s">
        <v>54</v>
      </c>
      <c r="OFV4750" t="s">
        <v>93</v>
      </c>
      <c r="OFW4750" t="s">
        <v>114</v>
      </c>
      <c r="OFX4750">
        <v>42225</v>
      </c>
      <c r="OFY4750">
        <v>42225</v>
      </c>
      <c r="OFZ4750">
        <v>900</v>
      </c>
      <c r="OGE4750">
        <v>900</v>
      </c>
      <c r="OGJ4750" t="s">
        <v>3619</v>
      </c>
      <c r="OGO4750">
        <v>42225</v>
      </c>
      <c r="OGP4750" t="s">
        <v>131</v>
      </c>
      <c r="OGQ4750" t="s">
        <v>1169</v>
      </c>
      <c r="OGR4750" t="s">
        <v>58</v>
      </c>
      <c r="OGS4750" t="s">
        <v>629</v>
      </c>
      <c r="OGT4750" t="s">
        <v>131</v>
      </c>
      <c r="OGU4750" t="s">
        <v>102</v>
      </c>
      <c r="OGV4750" t="s">
        <v>103</v>
      </c>
      <c r="OGX4750">
        <v>45</v>
      </c>
      <c r="OGY4750" t="s">
        <v>133</v>
      </c>
      <c r="OGZ4750" t="s">
        <v>95</v>
      </c>
      <c r="OHA4750" t="s">
        <v>54</v>
      </c>
      <c r="OHB4750" t="s">
        <v>93</v>
      </c>
      <c r="OHC4750" t="s">
        <v>114</v>
      </c>
      <c r="OHD4750">
        <v>42225</v>
      </c>
      <c r="OHE4750">
        <v>42225</v>
      </c>
      <c r="OHF4750">
        <v>900</v>
      </c>
      <c r="OHK4750">
        <v>900</v>
      </c>
      <c r="OHP4750" t="s">
        <v>3619</v>
      </c>
      <c r="OHU4750">
        <v>42225</v>
      </c>
      <c r="OHV4750" t="s">
        <v>131</v>
      </c>
      <c r="OHW4750" t="s">
        <v>1169</v>
      </c>
      <c r="OHX4750" t="s">
        <v>58</v>
      </c>
      <c r="OHY4750" t="s">
        <v>629</v>
      </c>
      <c r="OHZ4750" t="s">
        <v>131</v>
      </c>
      <c r="OIA4750" t="s">
        <v>102</v>
      </c>
      <c r="OIB4750" t="s">
        <v>103</v>
      </c>
      <c r="OID4750">
        <v>45</v>
      </c>
      <c r="OIE4750" t="s">
        <v>133</v>
      </c>
      <c r="OIF4750" t="s">
        <v>95</v>
      </c>
      <c r="OIG4750" t="s">
        <v>54</v>
      </c>
      <c r="OIH4750" t="s">
        <v>93</v>
      </c>
      <c r="OII4750" t="s">
        <v>114</v>
      </c>
      <c r="OIJ4750">
        <v>42225</v>
      </c>
      <c r="OIK4750">
        <v>42225</v>
      </c>
      <c r="OIL4750">
        <v>900</v>
      </c>
      <c r="OIQ4750">
        <v>900</v>
      </c>
      <c r="OIV4750" t="s">
        <v>3619</v>
      </c>
      <c r="OJA4750">
        <v>42225</v>
      </c>
      <c r="OJB4750" t="s">
        <v>131</v>
      </c>
      <c r="OJC4750" t="s">
        <v>1169</v>
      </c>
      <c r="OJD4750" t="s">
        <v>58</v>
      </c>
      <c r="OJE4750" t="s">
        <v>629</v>
      </c>
      <c r="OJF4750" t="s">
        <v>131</v>
      </c>
      <c r="OJG4750" t="s">
        <v>102</v>
      </c>
      <c r="OJH4750" t="s">
        <v>103</v>
      </c>
      <c r="OJJ4750">
        <v>45</v>
      </c>
      <c r="OJK4750" t="s">
        <v>133</v>
      </c>
      <c r="OJL4750" t="s">
        <v>95</v>
      </c>
      <c r="OJM4750" t="s">
        <v>54</v>
      </c>
      <c r="OJN4750" t="s">
        <v>93</v>
      </c>
      <c r="OJO4750" t="s">
        <v>114</v>
      </c>
      <c r="OJP4750">
        <v>42225</v>
      </c>
      <c r="OJQ4750">
        <v>42225</v>
      </c>
      <c r="OJR4750">
        <v>900</v>
      </c>
      <c r="OJW4750">
        <v>900</v>
      </c>
      <c r="OKB4750" t="s">
        <v>3619</v>
      </c>
      <c r="OKG4750">
        <v>42225</v>
      </c>
      <c r="OKH4750" t="s">
        <v>131</v>
      </c>
      <c r="OKI4750" t="s">
        <v>1169</v>
      </c>
      <c r="OKJ4750" t="s">
        <v>58</v>
      </c>
      <c r="OKK4750" t="s">
        <v>629</v>
      </c>
      <c r="OKL4750" t="s">
        <v>131</v>
      </c>
      <c r="OKM4750" t="s">
        <v>102</v>
      </c>
      <c r="OKN4750" t="s">
        <v>103</v>
      </c>
      <c r="OKP4750">
        <v>45</v>
      </c>
      <c r="OKQ4750" t="s">
        <v>133</v>
      </c>
      <c r="OKR4750" t="s">
        <v>95</v>
      </c>
      <c r="OKS4750" t="s">
        <v>54</v>
      </c>
      <c r="OKT4750" t="s">
        <v>93</v>
      </c>
      <c r="OKU4750" t="s">
        <v>114</v>
      </c>
      <c r="OKV4750">
        <v>42225</v>
      </c>
      <c r="OKW4750">
        <v>42225</v>
      </c>
      <c r="OKX4750">
        <v>900</v>
      </c>
      <c r="OLC4750">
        <v>900</v>
      </c>
      <c r="OLH4750" t="s">
        <v>3619</v>
      </c>
      <c r="OLM4750">
        <v>42225</v>
      </c>
      <c r="OLN4750" t="s">
        <v>131</v>
      </c>
      <c r="OLO4750" t="s">
        <v>1169</v>
      </c>
      <c r="OLP4750" t="s">
        <v>58</v>
      </c>
      <c r="OLQ4750" t="s">
        <v>629</v>
      </c>
      <c r="OLR4750" t="s">
        <v>131</v>
      </c>
      <c r="OLS4750" t="s">
        <v>102</v>
      </c>
      <c r="OLT4750" t="s">
        <v>103</v>
      </c>
      <c r="OLV4750">
        <v>45</v>
      </c>
      <c r="OLW4750" t="s">
        <v>133</v>
      </c>
      <c r="OLX4750" t="s">
        <v>95</v>
      </c>
      <c r="OLY4750" t="s">
        <v>54</v>
      </c>
      <c r="OLZ4750" t="s">
        <v>93</v>
      </c>
      <c r="OMA4750" t="s">
        <v>114</v>
      </c>
      <c r="OMB4750">
        <v>42225</v>
      </c>
      <c r="OMC4750">
        <v>42225</v>
      </c>
      <c r="OMD4750">
        <v>900</v>
      </c>
      <c r="OMI4750">
        <v>900</v>
      </c>
      <c r="OMN4750" t="s">
        <v>3619</v>
      </c>
      <c r="OMS4750">
        <v>42225</v>
      </c>
      <c r="OMT4750" t="s">
        <v>131</v>
      </c>
      <c r="OMU4750" t="s">
        <v>1169</v>
      </c>
      <c r="OMV4750" t="s">
        <v>58</v>
      </c>
      <c r="OMW4750" t="s">
        <v>629</v>
      </c>
      <c r="OMX4750" t="s">
        <v>131</v>
      </c>
      <c r="OMY4750" t="s">
        <v>102</v>
      </c>
      <c r="OMZ4750" t="s">
        <v>103</v>
      </c>
      <c r="ONB4750">
        <v>45</v>
      </c>
      <c r="ONC4750" t="s">
        <v>133</v>
      </c>
      <c r="OND4750" t="s">
        <v>95</v>
      </c>
      <c r="ONE4750" t="s">
        <v>54</v>
      </c>
      <c r="ONF4750" t="s">
        <v>93</v>
      </c>
      <c r="ONG4750" t="s">
        <v>114</v>
      </c>
      <c r="ONH4750">
        <v>42225</v>
      </c>
      <c r="ONI4750">
        <v>42225</v>
      </c>
      <c r="ONJ4750">
        <v>900</v>
      </c>
      <c r="ONO4750">
        <v>900</v>
      </c>
      <c r="ONT4750" t="s">
        <v>3619</v>
      </c>
      <c r="ONY4750">
        <v>42225</v>
      </c>
      <c r="ONZ4750" t="s">
        <v>131</v>
      </c>
      <c r="OOA4750" t="s">
        <v>1169</v>
      </c>
      <c r="OOB4750" t="s">
        <v>58</v>
      </c>
      <c r="OOC4750" t="s">
        <v>629</v>
      </c>
      <c r="OOD4750" t="s">
        <v>131</v>
      </c>
      <c r="OOE4750" t="s">
        <v>102</v>
      </c>
      <c r="OOF4750" t="s">
        <v>103</v>
      </c>
      <c r="OOH4750">
        <v>45</v>
      </c>
      <c r="OOI4750" t="s">
        <v>133</v>
      </c>
      <c r="OOJ4750" t="s">
        <v>95</v>
      </c>
      <c r="OOK4750" t="s">
        <v>54</v>
      </c>
      <c r="OOL4750" t="s">
        <v>93</v>
      </c>
      <c r="OOM4750" t="s">
        <v>114</v>
      </c>
      <c r="OON4750">
        <v>42225</v>
      </c>
      <c r="OOO4750">
        <v>42225</v>
      </c>
      <c r="OOP4750">
        <v>900</v>
      </c>
      <c r="OOU4750">
        <v>900</v>
      </c>
      <c r="OOZ4750" t="s">
        <v>3619</v>
      </c>
      <c r="OPE4750">
        <v>42225</v>
      </c>
      <c r="OPF4750" t="s">
        <v>131</v>
      </c>
      <c r="OPG4750" t="s">
        <v>1169</v>
      </c>
      <c r="OPH4750" t="s">
        <v>58</v>
      </c>
      <c r="OPI4750" t="s">
        <v>629</v>
      </c>
      <c r="OPJ4750" t="s">
        <v>131</v>
      </c>
      <c r="OPK4750" t="s">
        <v>102</v>
      </c>
      <c r="OPL4750" t="s">
        <v>103</v>
      </c>
      <c r="OPN4750">
        <v>45</v>
      </c>
      <c r="OPO4750" t="s">
        <v>133</v>
      </c>
      <c r="OPP4750" t="s">
        <v>95</v>
      </c>
      <c r="OPQ4750" t="s">
        <v>54</v>
      </c>
      <c r="OPR4750" t="s">
        <v>93</v>
      </c>
      <c r="OPS4750" t="s">
        <v>114</v>
      </c>
      <c r="OPT4750">
        <v>42225</v>
      </c>
      <c r="OPU4750">
        <v>42225</v>
      </c>
      <c r="OPV4750">
        <v>900</v>
      </c>
      <c r="OQA4750">
        <v>900</v>
      </c>
      <c r="OQF4750" t="s">
        <v>3619</v>
      </c>
      <c r="OQK4750">
        <v>42225</v>
      </c>
      <c r="OQL4750" t="s">
        <v>131</v>
      </c>
      <c r="OQM4750" t="s">
        <v>1169</v>
      </c>
      <c r="OQN4750" t="s">
        <v>58</v>
      </c>
      <c r="OQO4750" t="s">
        <v>629</v>
      </c>
      <c r="OQP4750" t="s">
        <v>131</v>
      </c>
      <c r="OQQ4750" t="s">
        <v>102</v>
      </c>
      <c r="OQR4750" t="s">
        <v>103</v>
      </c>
      <c r="OQT4750">
        <v>45</v>
      </c>
      <c r="OQU4750" t="s">
        <v>133</v>
      </c>
      <c r="OQV4750" t="s">
        <v>95</v>
      </c>
      <c r="OQW4750" t="s">
        <v>54</v>
      </c>
      <c r="OQX4750" t="s">
        <v>93</v>
      </c>
      <c r="OQY4750" t="s">
        <v>114</v>
      </c>
      <c r="OQZ4750">
        <v>42225</v>
      </c>
      <c r="ORA4750">
        <v>42225</v>
      </c>
      <c r="ORB4750">
        <v>900</v>
      </c>
      <c r="ORG4750">
        <v>900</v>
      </c>
      <c r="ORL4750" t="s">
        <v>3619</v>
      </c>
      <c r="ORQ4750">
        <v>42225</v>
      </c>
      <c r="ORR4750" t="s">
        <v>131</v>
      </c>
      <c r="ORS4750" t="s">
        <v>1169</v>
      </c>
      <c r="ORT4750" t="s">
        <v>58</v>
      </c>
      <c r="ORU4750" t="s">
        <v>629</v>
      </c>
      <c r="ORV4750" t="s">
        <v>131</v>
      </c>
      <c r="ORW4750" t="s">
        <v>102</v>
      </c>
      <c r="ORX4750" t="s">
        <v>103</v>
      </c>
      <c r="ORZ4750">
        <v>45</v>
      </c>
      <c r="OSA4750" t="s">
        <v>133</v>
      </c>
      <c r="OSB4750" t="s">
        <v>95</v>
      </c>
      <c r="OSC4750" t="s">
        <v>54</v>
      </c>
      <c r="OSD4750" t="s">
        <v>93</v>
      </c>
      <c r="OSE4750" t="s">
        <v>114</v>
      </c>
      <c r="OSF4750">
        <v>42225</v>
      </c>
      <c r="OSG4750">
        <v>42225</v>
      </c>
      <c r="OSH4750">
        <v>900</v>
      </c>
      <c r="OSM4750">
        <v>900</v>
      </c>
      <c r="OSR4750" t="s">
        <v>3619</v>
      </c>
      <c r="OSW4750">
        <v>42225</v>
      </c>
      <c r="OSX4750" t="s">
        <v>131</v>
      </c>
      <c r="OSY4750" t="s">
        <v>1169</v>
      </c>
      <c r="OSZ4750" t="s">
        <v>58</v>
      </c>
      <c r="OTA4750" t="s">
        <v>629</v>
      </c>
      <c r="OTB4750" t="s">
        <v>131</v>
      </c>
      <c r="OTC4750" t="s">
        <v>102</v>
      </c>
      <c r="OTD4750" t="s">
        <v>103</v>
      </c>
      <c r="OTF4750">
        <v>45</v>
      </c>
      <c r="OTG4750" t="s">
        <v>133</v>
      </c>
      <c r="OTH4750" t="s">
        <v>95</v>
      </c>
      <c r="OTI4750" t="s">
        <v>54</v>
      </c>
      <c r="OTJ4750" t="s">
        <v>93</v>
      </c>
      <c r="OTK4750" t="s">
        <v>114</v>
      </c>
      <c r="OTL4750">
        <v>42225</v>
      </c>
      <c r="OTM4750">
        <v>42225</v>
      </c>
      <c r="OTN4750">
        <v>900</v>
      </c>
      <c r="OTS4750">
        <v>900</v>
      </c>
      <c r="OTX4750" t="s">
        <v>3619</v>
      </c>
      <c r="OUC4750">
        <v>42225</v>
      </c>
      <c r="OUD4750" t="s">
        <v>131</v>
      </c>
      <c r="OUE4750" t="s">
        <v>1169</v>
      </c>
      <c r="OUF4750" t="s">
        <v>58</v>
      </c>
      <c r="OUG4750" t="s">
        <v>629</v>
      </c>
      <c r="OUH4750" t="s">
        <v>131</v>
      </c>
      <c r="OUI4750" t="s">
        <v>102</v>
      </c>
      <c r="OUJ4750" t="s">
        <v>103</v>
      </c>
      <c r="OUL4750">
        <v>45</v>
      </c>
      <c r="OUM4750" t="s">
        <v>133</v>
      </c>
      <c r="OUN4750" t="s">
        <v>95</v>
      </c>
      <c r="OUO4750" t="s">
        <v>54</v>
      </c>
      <c r="OUP4750" t="s">
        <v>93</v>
      </c>
      <c r="OUQ4750" t="s">
        <v>114</v>
      </c>
      <c r="OUR4750">
        <v>42225</v>
      </c>
      <c r="OUS4750">
        <v>42225</v>
      </c>
      <c r="OUT4750">
        <v>900</v>
      </c>
      <c r="OUY4750">
        <v>900</v>
      </c>
      <c r="OVD4750" t="s">
        <v>3619</v>
      </c>
      <c r="OVI4750">
        <v>42225</v>
      </c>
      <c r="OVJ4750" t="s">
        <v>131</v>
      </c>
      <c r="OVK4750" t="s">
        <v>1169</v>
      </c>
      <c r="OVL4750" t="s">
        <v>58</v>
      </c>
      <c r="OVM4750" t="s">
        <v>629</v>
      </c>
      <c r="OVN4750" t="s">
        <v>131</v>
      </c>
      <c r="OVO4750" t="s">
        <v>102</v>
      </c>
      <c r="OVP4750" t="s">
        <v>103</v>
      </c>
      <c r="OVR4750">
        <v>45</v>
      </c>
      <c r="OVS4750" t="s">
        <v>133</v>
      </c>
      <c r="OVT4750" t="s">
        <v>95</v>
      </c>
      <c r="OVU4750" t="s">
        <v>54</v>
      </c>
      <c r="OVV4750" t="s">
        <v>93</v>
      </c>
      <c r="OVW4750" t="s">
        <v>114</v>
      </c>
      <c r="OVX4750">
        <v>42225</v>
      </c>
      <c r="OVY4750">
        <v>42225</v>
      </c>
      <c r="OVZ4750">
        <v>900</v>
      </c>
      <c r="OWE4750">
        <v>900</v>
      </c>
      <c r="OWJ4750" t="s">
        <v>3619</v>
      </c>
      <c r="OWO4750">
        <v>42225</v>
      </c>
      <c r="OWP4750" t="s">
        <v>131</v>
      </c>
      <c r="OWQ4750" t="s">
        <v>1169</v>
      </c>
      <c r="OWR4750" t="s">
        <v>58</v>
      </c>
      <c r="OWS4750" t="s">
        <v>629</v>
      </c>
      <c r="OWT4750" t="s">
        <v>131</v>
      </c>
      <c r="OWU4750" t="s">
        <v>102</v>
      </c>
      <c r="OWV4750" t="s">
        <v>103</v>
      </c>
      <c r="OWX4750">
        <v>45</v>
      </c>
      <c r="OWY4750" t="s">
        <v>133</v>
      </c>
      <c r="OWZ4750" t="s">
        <v>95</v>
      </c>
      <c r="OXA4750" t="s">
        <v>54</v>
      </c>
      <c r="OXB4750" t="s">
        <v>93</v>
      </c>
      <c r="OXC4750" t="s">
        <v>114</v>
      </c>
      <c r="OXD4750">
        <v>42225</v>
      </c>
      <c r="OXE4750">
        <v>42225</v>
      </c>
      <c r="OXF4750">
        <v>900</v>
      </c>
      <c r="OXK4750">
        <v>900</v>
      </c>
      <c r="OXP4750" t="s">
        <v>3619</v>
      </c>
      <c r="OXU4750">
        <v>42225</v>
      </c>
      <c r="OXV4750" t="s">
        <v>131</v>
      </c>
      <c r="OXW4750" t="s">
        <v>1169</v>
      </c>
      <c r="OXX4750" t="s">
        <v>58</v>
      </c>
      <c r="OXY4750" t="s">
        <v>629</v>
      </c>
      <c r="OXZ4750" t="s">
        <v>131</v>
      </c>
      <c r="OYA4750" t="s">
        <v>102</v>
      </c>
      <c r="OYB4750" t="s">
        <v>103</v>
      </c>
      <c r="OYD4750">
        <v>45</v>
      </c>
      <c r="OYE4750" t="s">
        <v>133</v>
      </c>
      <c r="OYF4750" t="s">
        <v>95</v>
      </c>
      <c r="OYG4750" t="s">
        <v>54</v>
      </c>
      <c r="OYH4750" t="s">
        <v>93</v>
      </c>
      <c r="OYI4750" t="s">
        <v>114</v>
      </c>
      <c r="OYJ4750">
        <v>42225</v>
      </c>
      <c r="OYK4750">
        <v>42225</v>
      </c>
      <c r="OYL4750">
        <v>900</v>
      </c>
      <c r="OYQ4750">
        <v>900</v>
      </c>
      <c r="OYV4750" t="s">
        <v>3619</v>
      </c>
      <c r="OZA4750">
        <v>42225</v>
      </c>
      <c r="OZB4750" t="s">
        <v>131</v>
      </c>
      <c r="OZC4750" t="s">
        <v>1169</v>
      </c>
      <c r="OZD4750" t="s">
        <v>58</v>
      </c>
      <c r="OZE4750" t="s">
        <v>629</v>
      </c>
      <c r="OZF4750" t="s">
        <v>131</v>
      </c>
      <c r="OZG4750" t="s">
        <v>102</v>
      </c>
      <c r="OZH4750" t="s">
        <v>103</v>
      </c>
      <c r="OZJ4750">
        <v>45</v>
      </c>
      <c r="OZK4750" t="s">
        <v>133</v>
      </c>
      <c r="OZL4750" t="s">
        <v>95</v>
      </c>
      <c r="OZM4750" t="s">
        <v>54</v>
      </c>
      <c r="OZN4750" t="s">
        <v>93</v>
      </c>
      <c r="OZO4750" t="s">
        <v>114</v>
      </c>
      <c r="OZP4750">
        <v>42225</v>
      </c>
      <c r="OZQ4750">
        <v>42225</v>
      </c>
      <c r="OZR4750">
        <v>900</v>
      </c>
      <c r="OZW4750">
        <v>900</v>
      </c>
      <c r="PAB4750" t="s">
        <v>3619</v>
      </c>
      <c r="PAG4750">
        <v>42225</v>
      </c>
      <c r="PAH4750" t="s">
        <v>131</v>
      </c>
      <c r="PAI4750" t="s">
        <v>1169</v>
      </c>
      <c r="PAJ4750" t="s">
        <v>58</v>
      </c>
      <c r="PAK4750" t="s">
        <v>629</v>
      </c>
      <c r="PAL4750" t="s">
        <v>131</v>
      </c>
      <c r="PAM4750" t="s">
        <v>102</v>
      </c>
      <c r="PAN4750" t="s">
        <v>103</v>
      </c>
      <c r="PAP4750">
        <v>45</v>
      </c>
      <c r="PAQ4750" t="s">
        <v>133</v>
      </c>
      <c r="PAR4750" t="s">
        <v>95</v>
      </c>
      <c r="PAS4750" t="s">
        <v>54</v>
      </c>
      <c r="PAT4750" t="s">
        <v>93</v>
      </c>
      <c r="PAU4750" t="s">
        <v>114</v>
      </c>
      <c r="PAV4750">
        <v>42225</v>
      </c>
      <c r="PAW4750">
        <v>42225</v>
      </c>
      <c r="PAX4750">
        <v>900</v>
      </c>
      <c r="PBC4750">
        <v>900</v>
      </c>
      <c r="PBH4750" t="s">
        <v>3619</v>
      </c>
      <c r="PBM4750">
        <v>42225</v>
      </c>
      <c r="PBN4750" t="s">
        <v>131</v>
      </c>
      <c r="PBO4750" t="s">
        <v>1169</v>
      </c>
      <c r="PBP4750" t="s">
        <v>58</v>
      </c>
      <c r="PBQ4750" t="s">
        <v>629</v>
      </c>
      <c r="PBR4750" t="s">
        <v>131</v>
      </c>
      <c r="PBS4750" t="s">
        <v>102</v>
      </c>
      <c r="PBT4750" t="s">
        <v>103</v>
      </c>
      <c r="PBV4750">
        <v>45</v>
      </c>
      <c r="PBW4750" t="s">
        <v>133</v>
      </c>
      <c r="PBX4750" t="s">
        <v>95</v>
      </c>
      <c r="PBY4750" t="s">
        <v>54</v>
      </c>
      <c r="PBZ4750" t="s">
        <v>93</v>
      </c>
      <c r="PCA4750" t="s">
        <v>114</v>
      </c>
      <c r="PCB4750">
        <v>42225</v>
      </c>
      <c r="PCC4750">
        <v>42225</v>
      </c>
      <c r="PCD4750">
        <v>900</v>
      </c>
      <c r="PCI4750">
        <v>900</v>
      </c>
      <c r="PCN4750" t="s">
        <v>3619</v>
      </c>
      <c r="PCS4750">
        <v>42225</v>
      </c>
      <c r="PCT4750" t="s">
        <v>131</v>
      </c>
      <c r="PCU4750" t="s">
        <v>1169</v>
      </c>
      <c r="PCV4750" t="s">
        <v>58</v>
      </c>
      <c r="PCW4750" t="s">
        <v>629</v>
      </c>
      <c r="PCX4750" t="s">
        <v>131</v>
      </c>
      <c r="PCY4750" t="s">
        <v>102</v>
      </c>
      <c r="PCZ4750" t="s">
        <v>103</v>
      </c>
      <c r="PDB4750">
        <v>45</v>
      </c>
      <c r="PDC4750" t="s">
        <v>133</v>
      </c>
      <c r="PDD4750" t="s">
        <v>95</v>
      </c>
      <c r="PDE4750" t="s">
        <v>54</v>
      </c>
      <c r="PDF4750" t="s">
        <v>93</v>
      </c>
      <c r="PDG4750" t="s">
        <v>114</v>
      </c>
      <c r="PDH4750">
        <v>42225</v>
      </c>
      <c r="PDI4750">
        <v>42225</v>
      </c>
      <c r="PDJ4750">
        <v>900</v>
      </c>
      <c r="PDO4750">
        <v>900</v>
      </c>
      <c r="PDT4750" t="s">
        <v>3619</v>
      </c>
      <c r="PDY4750">
        <v>42225</v>
      </c>
      <c r="PDZ4750" t="s">
        <v>131</v>
      </c>
      <c r="PEA4750" t="s">
        <v>1169</v>
      </c>
      <c r="PEB4750" t="s">
        <v>58</v>
      </c>
      <c r="PEC4750" t="s">
        <v>629</v>
      </c>
      <c r="PED4750" t="s">
        <v>131</v>
      </c>
      <c r="PEE4750" t="s">
        <v>102</v>
      </c>
      <c r="PEF4750" t="s">
        <v>103</v>
      </c>
      <c r="PEH4750">
        <v>45</v>
      </c>
      <c r="PEI4750" t="s">
        <v>133</v>
      </c>
      <c r="PEJ4750" t="s">
        <v>95</v>
      </c>
      <c r="PEK4750" t="s">
        <v>54</v>
      </c>
      <c r="PEL4750" t="s">
        <v>93</v>
      </c>
      <c r="PEM4750" t="s">
        <v>114</v>
      </c>
      <c r="PEN4750">
        <v>42225</v>
      </c>
      <c r="PEO4750">
        <v>42225</v>
      </c>
      <c r="PEP4750">
        <v>900</v>
      </c>
      <c r="PEU4750">
        <v>900</v>
      </c>
      <c r="PEZ4750" t="s">
        <v>3619</v>
      </c>
      <c r="PFE4750">
        <v>42225</v>
      </c>
      <c r="PFF4750" t="s">
        <v>131</v>
      </c>
      <c r="PFG4750" t="s">
        <v>1169</v>
      </c>
      <c r="PFH4750" t="s">
        <v>58</v>
      </c>
      <c r="PFI4750" t="s">
        <v>629</v>
      </c>
      <c r="PFJ4750" t="s">
        <v>131</v>
      </c>
      <c r="PFK4750" t="s">
        <v>102</v>
      </c>
      <c r="PFL4750" t="s">
        <v>103</v>
      </c>
      <c r="PFN4750">
        <v>45</v>
      </c>
      <c r="PFO4750" t="s">
        <v>133</v>
      </c>
      <c r="PFP4750" t="s">
        <v>95</v>
      </c>
      <c r="PFQ4750" t="s">
        <v>54</v>
      </c>
      <c r="PFR4750" t="s">
        <v>93</v>
      </c>
      <c r="PFS4750" t="s">
        <v>114</v>
      </c>
      <c r="PFT4750">
        <v>42225</v>
      </c>
      <c r="PFU4750">
        <v>42225</v>
      </c>
      <c r="PFV4750">
        <v>900</v>
      </c>
      <c r="PGA4750">
        <v>900</v>
      </c>
      <c r="PGF4750" t="s">
        <v>3619</v>
      </c>
      <c r="PGK4750">
        <v>42225</v>
      </c>
      <c r="PGL4750" t="s">
        <v>131</v>
      </c>
      <c r="PGM4750" t="s">
        <v>1169</v>
      </c>
      <c r="PGN4750" t="s">
        <v>58</v>
      </c>
      <c r="PGO4750" t="s">
        <v>629</v>
      </c>
      <c r="PGP4750" t="s">
        <v>131</v>
      </c>
      <c r="PGQ4750" t="s">
        <v>102</v>
      </c>
      <c r="PGR4750" t="s">
        <v>103</v>
      </c>
      <c r="PGT4750">
        <v>45</v>
      </c>
      <c r="PGU4750" t="s">
        <v>133</v>
      </c>
      <c r="PGV4750" t="s">
        <v>95</v>
      </c>
      <c r="PGW4750" t="s">
        <v>54</v>
      </c>
      <c r="PGX4750" t="s">
        <v>93</v>
      </c>
      <c r="PGY4750" t="s">
        <v>114</v>
      </c>
      <c r="PGZ4750">
        <v>42225</v>
      </c>
      <c r="PHA4750">
        <v>42225</v>
      </c>
      <c r="PHB4750">
        <v>900</v>
      </c>
      <c r="PHG4750">
        <v>900</v>
      </c>
      <c r="PHL4750" t="s">
        <v>3619</v>
      </c>
      <c r="PHQ4750">
        <v>42225</v>
      </c>
      <c r="PHR4750" t="s">
        <v>131</v>
      </c>
      <c r="PHS4750" t="s">
        <v>1169</v>
      </c>
      <c r="PHT4750" t="s">
        <v>58</v>
      </c>
      <c r="PHU4750" t="s">
        <v>629</v>
      </c>
      <c r="PHV4750" t="s">
        <v>131</v>
      </c>
      <c r="PHW4750" t="s">
        <v>102</v>
      </c>
      <c r="PHX4750" t="s">
        <v>103</v>
      </c>
      <c r="PHZ4750">
        <v>45</v>
      </c>
      <c r="PIA4750" t="s">
        <v>133</v>
      </c>
      <c r="PIB4750" t="s">
        <v>95</v>
      </c>
      <c r="PIC4750" t="s">
        <v>54</v>
      </c>
      <c r="PID4750" t="s">
        <v>93</v>
      </c>
      <c r="PIE4750" t="s">
        <v>114</v>
      </c>
      <c r="PIF4750">
        <v>42225</v>
      </c>
      <c r="PIG4750">
        <v>42225</v>
      </c>
      <c r="PIH4750">
        <v>900</v>
      </c>
      <c r="PIM4750">
        <v>900</v>
      </c>
      <c r="PIR4750" t="s">
        <v>3619</v>
      </c>
      <c r="PIW4750">
        <v>42225</v>
      </c>
      <c r="PIX4750" t="s">
        <v>131</v>
      </c>
      <c r="PIY4750" t="s">
        <v>1169</v>
      </c>
      <c r="PIZ4750" t="s">
        <v>58</v>
      </c>
      <c r="PJA4750" t="s">
        <v>629</v>
      </c>
      <c r="PJB4750" t="s">
        <v>131</v>
      </c>
      <c r="PJC4750" t="s">
        <v>102</v>
      </c>
      <c r="PJD4750" t="s">
        <v>103</v>
      </c>
      <c r="PJF4750">
        <v>45</v>
      </c>
      <c r="PJG4750" t="s">
        <v>133</v>
      </c>
      <c r="PJH4750" t="s">
        <v>95</v>
      </c>
      <c r="PJI4750" t="s">
        <v>54</v>
      </c>
      <c r="PJJ4750" t="s">
        <v>93</v>
      </c>
      <c r="PJK4750" t="s">
        <v>114</v>
      </c>
      <c r="PJL4750">
        <v>42225</v>
      </c>
      <c r="PJM4750">
        <v>42225</v>
      </c>
      <c r="PJN4750">
        <v>900</v>
      </c>
      <c r="PJS4750">
        <v>900</v>
      </c>
      <c r="PJX4750" t="s">
        <v>3619</v>
      </c>
      <c r="PKC4750">
        <v>42225</v>
      </c>
      <c r="PKD4750" t="s">
        <v>131</v>
      </c>
      <c r="PKE4750" t="s">
        <v>1169</v>
      </c>
      <c r="PKF4750" t="s">
        <v>58</v>
      </c>
      <c r="PKG4750" t="s">
        <v>629</v>
      </c>
      <c r="PKH4750" t="s">
        <v>131</v>
      </c>
      <c r="PKI4750" t="s">
        <v>102</v>
      </c>
      <c r="PKJ4750" t="s">
        <v>103</v>
      </c>
      <c r="PKL4750">
        <v>45</v>
      </c>
      <c r="PKM4750" t="s">
        <v>133</v>
      </c>
      <c r="PKN4750" t="s">
        <v>95</v>
      </c>
      <c r="PKO4750" t="s">
        <v>54</v>
      </c>
      <c r="PKP4750" t="s">
        <v>93</v>
      </c>
      <c r="PKQ4750" t="s">
        <v>114</v>
      </c>
      <c r="PKR4750">
        <v>42225</v>
      </c>
      <c r="PKS4750">
        <v>42225</v>
      </c>
      <c r="PKT4750">
        <v>900</v>
      </c>
      <c r="PKY4750">
        <v>900</v>
      </c>
      <c r="PLD4750" t="s">
        <v>3619</v>
      </c>
      <c r="PLI4750">
        <v>42225</v>
      </c>
      <c r="PLJ4750" t="s">
        <v>131</v>
      </c>
      <c r="PLK4750" t="s">
        <v>1169</v>
      </c>
      <c r="PLL4750" t="s">
        <v>58</v>
      </c>
      <c r="PLM4750" t="s">
        <v>629</v>
      </c>
      <c r="PLN4750" t="s">
        <v>131</v>
      </c>
      <c r="PLO4750" t="s">
        <v>102</v>
      </c>
      <c r="PLP4750" t="s">
        <v>103</v>
      </c>
      <c r="PLR4750">
        <v>45</v>
      </c>
      <c r="PLS4750" t="s">
        <v>133</v>
      </c>
      <c r="PLT4750" t="s">
        <v>95</v>
      </c>
      <c r="PLU4750" t="s">
        <v>54</v>
      </c>
      <c r="PLV4750" t="s">
        <v>93</v>
      </c>
      <c r="PLW4750" t="s">
        <v>114</v>
      </c>
      <c r="PLX4750">
        <v>42225</v>
      </c>
      <c r="PLY4750">
        <v>42225</v>
      </c>
      <c r="PLZ4750">
        <v>900</v>
      </c>
      <c r="PME4750">
        <v>900</v>
      </c>
      <c r="PMJ4750" t="s">
        <v>3619</v>
      </c>
      <c r="PMO4750">
        <v>42225</v>
      </c>
      <c r="PMP4750" t="s">
        <v>131</v>
      </c>
      <c r="PMQ4750" t="s">
        <v>1169</v>
      </c>
      <c r="PMR4750" t="s">
        <v>58</v>
      </c>
      <c r="PMS4750" t="s">
        <v>629</v>
      </c>
      <c r="PMT4750" t="s">
        <v>131</v>
      </c>
      <c r="PMU4750" t="s">
        <v>102</v>
      </c>
      <c r="PMV4750" t="s">
        <v>103</v>
      </c>
      <c r="PMX4750">
        <v>45</v>
      </c>
      <c r="PMY4750" t="s">
        <v>133</v>
      </c>
      <c r="PMZ4750" t="s">
        <v>95</v>
      </c>
      <c r="PNA4750" t="s">
        <v>54</v>
      </c>
      <c r="PNB4750" t="s">
        <v>93</v>
      </c>
      <c r="PNC4750" t="s">
        <v>114</v>
      </c>
      <c r="PND4750">
        <v>42225</v>
      </c>
      <c r="PNE4750">
        <v>42225</v>
      </c>
      <c r="PNF4750">
        <v>900</v>
      </c>
      <c r="PNK4750">
        <v>900</v>
      </c>
      <c r="PNP4750" t="s">
        <v>3619</v>
      </c>
      <c r="PNU4750">
        <v>42225</v>
      </c>
      <c r="PNV4750" t="s">
        <v>131</v>
      </c>
      <c r="PNW4750" t="s">
        <v>1169</v>
      </c>
      <c r="PNX4750" t="s">
        <v>58</v>
      </c>
      <c r="PNY4750" t="s">
        <v>629</v>
      </c>
      <c r="PNZ4750" t="s">
        <v>131</v>
      </c>
      <c r="POA4750" t="s">
        <v>102</v>
      </c>
      <c r="POB4750" t="s">
        <v>103</v>
      </c>
      <c r="POD4750">
        <v>45</v>
      </c>
      <c r="POE4750" t="s">
        <v>133</v>
      </c>
      <c r="POF4750" t="s">
        <v>95</v>
      </c>
      <c r="POG4750" t="s">
        <v>54</v>
      </c>
      <c r="POH4750" t="s">
        <v>93</v>
      </c>
      <c r="POI4750" t="s">
        <v>114</v>
      </c>
      <c r="POJ4750">
        <v>42225</v>
      </c>
      <c r="POK4750">
        <v>42225</v>
      </c>
      <c r="POL4750">
        <v>900</v>
      </c>
      <c r="POQ4750">
        <v>900</v>
      </c>
      <c r="POV4750" t="s">
        <v>3619</v>
      </c>
      <c r="PPA4750">
        <v>42225</v>
      </c>
      <c r="PPB4750" t="s">
        <v>131</v>
      </c>
      <c r="PPC4750" t="s">
        <v>1169</v>
      </c>
      <c r="PPD4750" t="s">
        <v>58</v>
      </c>
      <c r="PPE4750" t="s">
        <v>629</v>
      </c>
      <c r="PPF4750" t="s">
        <v>131</v>
      </c>
      <c r="PPG4750" t="s">
        <v>102</v>
      </c>
      <c r="PPH4750" t="s">
        <v>103</v>
      </c>
      <c r="PPJ4750">
        <v>45</v>
      </c>
      <c r="PPK4750" t="s">
        <v>133</v>
      </c>
      <c r="PPL4750" t="s">
        <v>95</v>
      </c>
      <c r="PPM4750" t="s">
        <v>54</v>
      </c>
      <c r="PPN4750" t="s">
        <v>93</v>
      </c>
      <c r="PPO4750" t="s">
        <v>114</v>
      </c>
      <c r="PPP4750">
        <v>42225</v>
      </c>
      <c r="PPQ4750">
        <v>42225</v>
      </c>
      <c r="PPR4750">
        <v>900</v>
      </c>
      <c r="PPW4750">
        <v>900</v>
      </c>
      <c r="PQB4750" t="s">
        <v>3619</v>
      </c>
      <c r="PQG4750">
        <v>42225</v>
      </c>
      <c r="PQH4750" t="s">
        <v>131</v>
      </c>
      <c r="PQI4750" t="s">
        <v>1169</v>
      </c>
      <c r="PQJ4750" t="s">
        <v>58</v>
      </c>
      <c r="PQK4750" t="s">
        <v>629</v>
      </c>
      <c r="PQL4750" t="s">
        <v>131</v>
      </c>
      <c r="PQM4750" t="s">
        <v>102</v>
      </c>
      <c r="PQN4750" t="s">
        <v>103</v>
      </c>
      <c r="PQP4750">
        <v>45</v>
      </c>
      <c r="PQQ4750" t="s">
        <v>133</v>
      </c>
      <c r="PQR4750" t="s">
        <v>95</v>
      </c>
      <c r="PQS4750" t="s">
        <v>54</v>
      </c>
      <c r="PQT4750" t="s">
        <v>93</v>
      </c>
      <c r="PQU4750" t="s">
        <v>114</v>
      </c>
      <c r="PQV4750">
        <v>42225</v>
      </c>
      <c r="PQW4750">
        <v>42225</v>
      </c>
      <c r="PQX4750">
        <v>900</v>
      </c>
      <c r="PRC4750">
        <v>900</v>
      </c>
      <c r="PRH4750" t="s">
        <v>3619</v>
      </c>
      <c r="PRM4750">
        <v>42225</v>
      </c>
      <c r="PRN4750" t="s">
        <v>131</v>
      </c>
      <c r="PRO4750" t="s">
        <v>1169</v>
      </c>
      <c r="PRP4750" t="s">
        <v>58</v>
      </c>
      <c r="PRQ4750" t="s">
        <v>629</v>
      </c>
      <c r="PRR4750" t="s">
        <v>131</v>
      </c>
      <c r="PRS4750" t="s">
        <v>102</v>
      </c>
      <c r="PRT4750" t="s">
        <v>103</v>
      </c>
      <c r="PRV4750">
        <v>45</v>
      </c>
      <c r="PRW4750" t="s">
        <v>133</v>
      </c>
      <c r="PRX4750" t="s">
        <v>95</v>
      </c>
      <c r="PRY4750" t="s">
        <v>54</v>
      </c>
      <c r="PRZ4750" t="s">
        <v>93</v>
      </c>
      <c r="PSA4750" t="s">
        <v>114</v>
      </c>
      <c r="PSB4750">
        <v>42225</v>
      </c>
      <c r="PSC4750">
        <v>42225</v>
      </c>
      <c r="PSD4750">
        <v>900</v>
      </c>
      <c r="PSI4750">
        <v>900</v>
      </c>
      <c r="PSN4750" t="s">
        <v>3619</v>
      </c>
      <c r="PSS4750">
        <v>42225</v>
      </c>
      <c r="PST4750" t="s">
        <v>131</v>
      </c>
      <c r="PSU4750" t="s">
        <v>1169</v>
      </c>
      <c r="PSV4750" t="s">
        <v>58</v>
      </c>
      <c r="PSW4750" t="s">
        <v>629</v>
      </c>
      <c r="PSX4750" t="s">
        <v>131</v>
      </c>
      <c r="PSY4750" t="s">
        <v>102</v>
      </c>
      <c r="PSZ4750" t="s">
        <v>103</v>
      </c>
      <c r="PTB4750">
        <v>45</v>
      </c>
      <c r="PTC4750" t="s">
        <v>133</v>
      </c>
      <c r="PTD4750" t="s">
        <v>95</v>
      </c>
      <c r="PTE4750" t="s">
        <v>54</v>
      </c>
      <c r="PTF4750" t="s">
        <v>93</v>
      </c>
      <c r="PTG4750" t="s">
        <v>114</v>
      </c>
      <c r="PTH4750">
        <v>42225</v>
      </c>
      <c r="PTI4750">
        <v>42225</v>
      </c>
      <c r="PTJ4750">
        <v>900</v>
      </c>
      <c r="PTO4750">
        <v>900</v>
      </c>
      <c r="PTT4750" t="s">
        <v>3619</v>
      </c>
      <c r="PTY4750">
        <v>42225</v>
      </c>
      <c r="PTZ4750" t="s">
        <v>131</v>
      </c>
      <c r="PUA4750" t="s">
        <v>1169</v>
      </c>
      <c r="PUB4750" t="s">
        <v>58</v>
      </c>
      <c r="PUC4750" t="s">
        <v>629</v>
      </c>
      <c r="PUD4750" t="s">
        <v>131</v>
      </c>
      <c r="PUE4750" t="s">
        <v>102</v>
      </c>
      <c r="PUF4750" t="s">
        <v>103</v>
      </c>
      <c r="PUH4750">
        <v>45</v>
      </c>
      <c r="PUI4750" t="s">
        <v>133</v>
      </c>
      <c r="PUJ4750" t="s">
        <v>95</v>
      </c>
      <c r="PUK4750" t="s">
        <v>54</v>
      </c>
      <c r="PUL4750" t="s">
        <v>93</v>
      </c>
      <c r="PUM4750" t="s">
        <v>114</v>
      </c>
      <c r="PUN4750">
        <v>42225</v>
      </c>
      <c r="PUO4750">
        <v>42225</v>
      </c>
      <c r="PUP4750">
        <v>900</v>
      </c>
      <c r="PUU4750">
        <v>900</v>
      </c>
      <c r="PUZ4750" t="s">
        <v>3619</v>
      </c>
      <c r="PVE4750">
        <v>42225</v>
      </c>
      <c r="PVF4750" t="s">
        <v>131</v>
      </c>
      <c r="PVG4750" t="s">
        <v>1169</v>
      </c>
      <c r="PVH4750" t="s">
        <v>58</v>
      </c>
      <c r="PVI4750" t="s">
        <v>629</v>
      </c>
      <c r="PVJ4750" t="s">
        <v>131</v>
      </c>
      <c r="PVK4750" t="s">
        <v>102</v>
      </c>
      <c r="PVL4750" t="s">
        <v>103</v>
      </c>
      <c r="PVN4750">
        <v>45</v>
      </c>
      <c r="PVO4750" t="s">
        <v>133</v>
      </c>
      <c r="PVP4750" t="s">
        <v>95</v>
      </c>
      <c r="PVQ4750" t="s">
        <v>54</v>
      </c>
      <c r="PVR4750" t="s">
        <v>93</v>
      </c>
      <c r="PVS4750" t="s">
        <v>114</v>
      </c>
      <c r="PVT4750">
        <v>42225</v>
      </c>
      <c r="PVU4750">
        <v>42225</v>
      </c>
      <c r="PVV4750">
        <v>900</v>
      </c>
      <c r="PWA4750">
        <v>900</v>
      </c>
      <c r="PWF4750" t="s">
        <v>3619</v>
      </c>
      <c r="PWK4750">
        <v>42225</v>
      </c>
      <c r="PWL4750" t="s">
        <v>131</v>
      </c>
      <c r="PWM4750" t="s">
        <v>1169</v>
      </c>
      <c r="PWN4750" t="s">
        <v>58</v>
      </c>
      <c r="PWO4750" t="s">
        <v>629</v>
      </c>
      <c r="PWP4750" t="s">
        <v>131</v>
      </c>
      <c r="PWQ4750" t="s">
        <v>102</v>
      </c>
      <c r="PWR4750" t="s">
        <v>103</v>
      </c>
      <c r="PWT4750">
        <v>45</v>
      </c>
      <c r="PWU4750" t="s">
        <v>133</v>
      </c>
      <c r="PWV4750" t="s">
        <v>95</v>
      </c>
      <c r="PWW4750" t="s">
        <v>54</v>
      </c>
      <c r="PWX4750" t="s">
        <v>93</v>
      </c>
      <c r="PWY4750" t="s">
        <v>114</v>
      </c>
      <c r="PWZ4750">
        <v>42225</v>
      </c>
      <c r="PXA4750">
        <v>42225</v>
      </c>
      <c r="PXB4750">
        <v>900</v>
      </c>
      <c r="PXG4750">
        <v>900</v>
      </c>
      <c r="PXL4750" t="s">
        <v>3619</v>
      </c>
      <c r="PXQ4750">
        <v>42225</v>
      </c>
      <c r="PXR4750" t="s">
        <v>131</v>
      </c>
      <c r="PXS4750" t="s">
        <v>1169</v>
      </c>
      <c r="PXT4750" t="s">
        <v>58</v>
      </c>
      <c r="PXU4750" t="s">
        <v>629</v>
      </c>
      <c r="PXV4750" t="s">
        <v>131</v>
      </c>
      <c r="PXW4750" t="s">
        <v>102</v>
      </c>
      <c r="PXX4750" t="s">
        <v>103</v>
      </c>
      <c r="PXZ4750">
        <v>45</v>
      </c>
      <c r="PYA4750" t="s">
        <v>133</v>
      </c>
      <c r="PYB4750" t="s">
        <v>95</v>
      </c>
      <c r="PYC4750" t="s">
        <v>54</v>
      </c>
      <c r="PYD4750" t="s">
        <v>93</v>
      </c>
      <c r="PYE4750" t="s">
        <v>114</v>
      </c>
      <c r="PYF4750">
        <v>42225</v>
      </c>
      <c r="PYG4750">
        <v>42225</v>
      </c>
      <c r="PYH4750">
        <v>900</v>
      </c>
      <c r="PYM4750">
        <v>900</v>
      </c>
      <c r="PYR4750" t="s">
        <v>3619</v>
      </c>
      <c r="PYW4750">
        <v>42225</v>
      </c>
      <c r="PYX4750" t="s">
        <v>131</v>
      </c>
      <c r="PYY4750" t="s">
        <v>1169</v>
      </c>
      <c r="PYZ4750" t="s">
        <v>58</v>
      </c>
      <c r="PZA4750" t="s">
        <v>629</v>
      </c>
      <c r="PZB4750" t="s">
        <v>131</v>
      </c>
      <c r="PZC4750" t="s">
        <v>102</v>
      </c>
      <c r="PZD4750" t="s">
        <v>103</v>
      </c>
      <c r="PZF4750">
        <v>45</v>
      </c>
      <c r="PZG4750" t="s">
        <v>133</v>
      </c>
      <c r="PZH4750" t="s">
        <v>95</v>
      </c>
      <c r="PZI4750" t="s">
        <v>54</v>
      </c>
      <c r="PZJ4750" t="s">
        <v>93</v>
      </c>
      <c r="PZK4750" t="s">
        <v>114</v>
      </c>
      <c r="PZL4750">
        <v>42225</v>
      </c>
      <c r="PZM4750">
        <v>42225</v>
      </c>
      <c r="PZN4750">
        <v>900</v>
      </c>
      <c r="PZS4750">
        <v>900</v>
      </c>
      <c r="PZX4750" t="s">
        <v>3619</v>
      </c>
      <c r="QAC4750">
        <v>42225</v>
      </c>
      <c r="QAD4750" t="s">
        <v>131</v>
      </c>
      <c r="QAE4750" t="s">
        <v>1169</v>
      </c>
      <c r="QAF4750" t="s">
        <v>58</v>
      </c>
      <c r="QAG4750" t="s">
        <v>629</v>
      </c>
      <c r="QAH4750" t="s">
        <v>131</v>
      </c>
      <c r="QAI4750" t="s">
        <v>102</v>
      </c>
      <c r="QAJ4750" t="s">
        <v>103</v>
      </c>
      <c r="QAL4750">
        <v>45</v>
      </c>
      <c r="QAM4750" t="s">
        <v>133</v>
      </c>
      <c r="QAN4750" t="s">
        <v>95</v>
      </c>
      <c r="QAO4750" t="s">
        <v>54</v>
      </c>
      <c r="QAP4750" t="s">
        <v>93</v>
      </c>
      <c r="QAQ4750" t="s">
        <v>114</v>
      </c>
      <c r="QAR4750">
        <v>42225</v>
      </c>
      <c r="QAS4750">
        <v>42225</v>
      </c>
      <c r="QAT4750">
        <v>900</v>
      </c>
      <c r="QAY4750">
        <v>900</v>
      </c>
      <c r="QBD4750" t="s">
        <v>3619</v>
      </c>
      <c r="QBI4750">
        <v>42225</v>
      </c>
      <c r="QBJ4750" t="s">
        <v>131</v>
      </c>
      <c r="QBK4750" t="s">
        <v>1169</v>
      </c>
      <c r="QBL4750" t="s">
        <v>58</v>
      </c>
      <c r="QBM4750" t="s">
        <v>629</v>
      </c>
      <c r="QBN4750" t="s">
        <v>131</v>
      </c>
      <c r="QBO4750" t="s">
        <v>102</v>
      </c>
      <c r="QBP4750" t="s">
        <v>103</v>
      </c>
      <c r="QBR4750">
        <v>45</v>
      </c>
      <c r="QBS4750" t="s">
        <v>133</v>
      </c>
      <c r="QBT4750" t="s">
        <v>95</v>
      </c>
      <c r="QBU4750" t="s">
        <v>54</v>
      </c>
      <c r="QBV4750" t="s">
        <v>93</v>
      </c>
      <c r="QBW4750" t="s">
        <v>114</v>
      </c>
      <c r="QBX4750">
        <v>42225</v>
      </c>
      <c r="QBY4750">
        <v>42225</v>
      </c>
      <c r="QBZ4750">
        <v>900</v>
      </c>
      <c r="QCE4750">
        <v>900</v>
      </c>
      <c r="QCJ4750" t="s">
        <v>3619</v>
      </c>
      <c r="QCO4750">
        <v>42225</v>
      </c>
      <c r="QCP4750" t="s">
        <v>131</v>
      </c>
      <c r="QCQ4750" t="s">
        <v>1169</v>
      </c>
      <c r="QCR4750" t="s">
        <v>58</v>
      </c>
      <c r="QCS4750" t="s">
        <v>629</v>
      </c>
      <c r="QCT4750" t="s">
        <v>131</v>
      </c>
      <c r="QCU4750" t="s">
        <v>102</v>
      </c>
      <c r="QCV4750" t="s">
        <v>103</v>
      </c>
      <c r="QCX4750">
        <v>45</v>
      </c>
      <c r="QCY4750" t="s">
        <v>133</v>
      </c>
      <c r="QCZ4750" t="s">
        <v>95</v>
      </c>
      <c r="QDA4750" t="s">
        <v>54</v>
      </c>
      <c r="QDB4750" t="s">
        <v>93</v>
      </c>
      <c r="QDC4750" t="s">
        <v>114</v>
      </c>
      <c r="QDD4750">
        <v>42225</v>
      </c>
      <c r="QDE4750">
        <v>42225</v>
      </c>
      <c r="QDF4750">
        <v>900</v>
      </c>
      <c r="QDK4750">
        <v>900</v>
      </c>
      <c r="QDP4750" t="s">
        <v>3619</v>
      </c>
      <c r="QDU4750">
        <v>42225</v>
      </c>
      <c r="QDV4750" t="s">
        <v>131</v>
      </c>
      <c r="QDW4750" t="s">
        <v>1169</v>
      </c>
      <c r="QDX4750" t="s">
        <v>58</v>
      </c>
      <c r="QDY4750" t="s">
        <v>629</v>
      </c>
      <c r="QDZ4750" t="s">
        <v>131</v>
      </c>
      <c r="QEA4750" t="s">
        <v>102</v>
      </c>
      <c r="QEB4750" t="s">
        <v>103</v>
      </c>
      <c r="QED4750">
        <v>45</v>
      </c>
      <c r="QEE4750" t="s">
        <v>133</v>
      </c>
      <c r="QEF4750" t="s">
        <v>95</v>
      </c>
      <c r="QEG4750" t="s">
        <v>54</v>
      </c>
      <c r="QEH4750" t="s">
        <v>93</v>
      </c>
      <c r="QEI4750" t="s">
        <v>114</v>
      </c>
      <c r="QEJ4750">
        <v>42225</v>
      </c>
      <c r="QEK4750">
        <v>42225</v>
      </c>
      <c r="QEL4750">
        <v>900</v>
      </c>
      <c r="QEQ4750">
        <v>900</v>
      </c>
      <c r="QEV4750" t="s">
        <v>3619</v>
      </c>
      <c r="QFA4750">
        <v>42225</v>
      </c>
      <c r="QFB4750" t="s">
        <v>131</v>
      </c>
      <c r="QFC4750" t="s">
        <v>1169</v>
      </c>
      <c r="QFD4750" t="s">
        <v>58</v>
      </c>
      <c r="QFE4750" t="s">
        <v>629</v>
      </c>
      <c r="QFF4750" t="s">
        <v>131</v>
      </c>
      <c r="QFG4750" t="s">
        <v>102</v>
      </c>
      <c r="QFH4750" t="s">
        <v>103</v>
      </c>
      <c r="QFJ4750">
        <v>45</v>
      </c>
      <c r="QFK4750" t="s">
        <v>133</v>
      </c>
      <c r="QFL4750" t="s">
        <v>95</v>
      </c>
      <c r="QFM4750" t="s">
        <v>54</v>
      </c>
      <c r="QFN4750" t="s">
        <v>93</v>
      </c>
      <c r="QFO4750" t="s">
        <v>114</v>
      </c>
      <c r="QFP4750">
        <v>42225</v>
      </c>
      <c r="QFQ4750">
        <v>42225</v>
      </c>
      <c r="QFR4750">
        <v>900</v>
      </c>
      <c r="QFW4750">
        <v>900</v>
      </c>
      <c r="QGB4750" t="s">
        <v>3619</v>
      </c>
      <c r="QGG4750">
        <v>42225</v>
      </c>
      <c r="QGH4750" t="s">
        <v>131</v>
      </c>
      <c r="QGI4750" t="s">
        <v>1169</v>
      </c>
      <c r="QGJ4750" t="s">
        <v>58</v>
      </c>
      <c r="QGK4750" t="s">
        <v>629</v>
      </c>
      <c r="QGL4750" t="s">
        <v>131</v>
      </c>
      <c r="QGM4750" t="s">
        <v>102</v>
      </c>
      <c r="QGN4750" t="s">
        <v>103</v>
      </c>
      <c r="QGP4750">
        <v>45</v>
      </c>
      <c r="QGQ4750" t="s">
        <v>133</v>
      </c>
      <c r="QGR4750" t="s">
        <v>95</v>
      </c>
      <c r="QGS4750" t="s">
        <v>54</v>
      </c>
      <c r="QGT4750" t="s">
        <v>93</v>
      </c>
      <c r="QGU4750" t="s">
        <v>114</v>
      </c>
      <c r="QGV4750">
        <v>42225</v>
      </c>
      <c r="QGW4750">
        <v>42225</v>
      </c>
      <c r="QGX4750">
        <v>900</v>
      </c>
      <c r="QHC4750">
        <v>900</v>
      </c>
      <c r="QHH4750" t="s">
        <v>3619</v>
      </c>
      <c r="QHM4750">
        <v>42225</v>
      </c>
      <c r="QHN4750" t="s">
        <v>131</v>
      </c>
      <c r="QHO4750" t="s">
        <v>1169</v>
      </c>
      <c r="QHP4750" t="s">
        <v>58</v>
      </c>
      <c r="QHQ4750" t="s">
        <v>629</v>
      </c>
      <c r="QHR4750" t="s">
        <v>131</v>
      </c>
      <c r="QHS4750" t="s">
        <v>102</v>
      </c>
      <c r="QHT4750" t="s">
        <v>103</v>
      </c>
      <c r="QHV4750">
        <v>45</v>
      </c>
      <c r="QHW4750" t="s">
        <v>133</v>
      </c>
      <c r="QHX4750" t="s">
        <v>95</v>
      </c>
      <c r="QHY4750" t="s">
        <v>54</v>
      </c>
      <c r="QHZ4750" t="s">
        <v>93</v>
      </c>
      <c r="QIA4750" t="s">
        <v>114</v>
      </c>
      <c r="QIB4750">
        <v>42225</v>
      </c>
      <c r="QIC4750">
        <v>42225</v>
      </c>
      <c r="QID4750">
        <v>900</v>
      </c>
      <c r="QII4750">
        <v>900</v>
      </c>
      <c r="QIN4750" t="s">
        <v>3619</v>
      </c>
      <c r="QIS4750">
        <v>42225</v>
      </c>
      <c r="QIT4750" t="s">
        <v>131</v>
      </c>
      <c r="QIU4750" t="s">
        <v>1169</v>
      </c>
      <c r="QIV4750" t="s">
        <v>58</v>
      </c>
      <c r="QIW4750" t="s">
        <v>629</v>
      </c>
      <c r="QIX4750" t="s">
        <v>131</v>
      </c>
      <c r="QIY4750" t="s">
        <v>102</v>
      </c>
      <c r="QIZ4750" t="s">
        <v>103</v>
      </c>
      <c r="QJB4750">
        <v>45</v>
      </c>
      <c r="QJC4750" t="s">
        <v>133</v>
      </c>
      <c r="QJD4750" t="s">
        <v>95</v>
      </c>
      <c r="QJE4750" t="s">
        <v>54</v>
      </c>
      <c r="QJF4750" t="s">
        <v>93</v>
      </c>
      <c r="QJG4750" t="s">
        <v>114</v>
      </c>
      <c r="QJH4750">
        <v>42225</v>
      </c>
      <c r="QJI4750">
        <v>42225</v>
      </c>
      <c r="QJJ4750">
        <v>900</v>
      </c>
      <c r="QJO4750">
        <v>900</v>
      </c>
      <c r="QJT4750" t="s">
        <v>3619</v>
      </c>
      <c r="QJY4750">
        <v>42225</v>
      </c>
      <c r="QJZ4750" t="s">
        <v>131</v>
      </c>
      <c r="QKA4750" t="s">
        <v>1169</v>
      </c>
      <c r="QKB4750" t="s">
        <v>58</v>
      </c>
      <c r="QKC4750" t="s">
        <v>629</v>
      </c>
      <c r="QKD4750" t="s">
        <v>131</v>
      </c>
      <c r="QKE4750" t="s">
        <v>102</v>
      </c>
      <c r="QKF4750" t="s">
        <v>103</v>
      </c>
      <c r="QKH4750">
        <v>45</v>
      </c>
      <c r="QKI4750" t="s">
        <v>133</v>
      </c>
      <c r="QKJ4750" t="s">
        <v>95</v>
      </c>
      <c r="QKK4750" t="s">
        <v>54</v>
      </c>
      <c r="QKL4750" t="s">
        <v>93</v>
      </c>
      <c r="QKM4750" t="s">
        <v>114</v>
      </c>
      <c r="QKN4750">
        <v>42225</v>
      </c>
      <c r="QKO4750">
        <v>42225</v>
      </c>
      <c r="QKP4750">
        <v>900</v>
      </c>
      <c r="QKU4750">
        <v>900</v>
      </c>
      <c r="QKZ4750" t="s">
        <v>3619</v>
      </c>
      <c r="QLE4750">
        <v>42225</v>
      </c>
      <c r="QLF4750" t="s">
        <v>131</v>
      </c>
      <c r="QLG4750" t="s">
        <v>1169</v>
      </c>
      <c r="QLH4750" t="s">
        <v>58</v>
      </c>
      <c r="QLI4750" t="s">
        <v>629</v>
      </c>
      <c r="QLJ4750" t="s">
        <v>131</v>
      </c>
      <c r="QLK4750" t="s">
        <v>102</v>
      </c>
      <c r="QLL4750" t="s">
        <v>103</v>
      </c>
      <c r="QLN4750">
        <v>45</v>
      </c>
      <c r="QLO4750" t="s">
        <v>133</v>
      </c>
      <c r="QLP4750" t="s">
        <v>95</v>
      </c>
      <c r="QLQ4750" t="s">
        <v>54</v>
      </c>
      <c r="QLR4750" t="s">
        <v>93</v>
      </c>
      <c r="QLS4750" t="s">
        <v>114</v>
      </c>
      <c r="QLT4750">
        <v>42225</v>
      </c>
      <c r="QLU4750">
        <v>42225</v>
      </c>
      <c r="QLV4750">
        <v>900</v>
      </c>
      <c r="QMA4750">
        <v>900</v>
      </c>
      <c r="QMF4750" t="s">
        <v>3619</v>
      </c>
      <c r="QMK4750">
        <v>42225</v>
      </c>
      <c r="QML4750" t="s">
        <v>131</v>
      </c>
      <c r="QMM4750" t="s">
        <v>1169</v>
      </c>
      <c r="QMN4750" t="s">
        <v>58</v>
      </c>
      <c r="QMO4750" t="s">
        <v>629</v>
      </c>
      <c r="QMP4750" t="s">
        <v>131</v>
      </c>
      <c r="QMQ4750" t="s">
        <v>102</v>
      </c>
      <c r="QMR4750" t="s">
        <v>103</v>
      </c>
      <c r="QMT4750">
        <v>45</v>
      </c>
      <c r="QMU4750" t="s">
        <v>133</v>
      </c>
      <c r="QMV4750" t="s">
        <v>95</v>
      </c>
      <c r="QMW4750" t="s">
        <v>54</v>
      </c>
      <c r="QMX4750" t="s">
        <v>93</v>
      </c>
      <c r="QMY4750" t="s">
        <v>114</v>
      </c>
      <c r="QMZ4750">
        <v>42225</v>
      </c>
      <c r="QNA4750">
        <v>42225</v>
      </c>
      <c r="QNB4750">
        <v>900</v>
      </c>
      <c r="QNG4750">
        <v>900</v>
      </c>
      <c r="QNL4750" t="s">
        <v>3619</v>
      </c>
      <c r="QNQ4750">
        <v>42225</v>
      </c>
      <c r="QNR4750" t="s">
        <v>131</v>
      </c>
      <c r="QNS4750" t="s">
        <v>1169</v>
      </c>
      <c r="QNT4750" t="s">
        <v>58</v>
      </c>
      <c r="QNU4750" t="s">
        <v>629</v>
      </c>
      <c r="QNV4750" t="s">
        <v>131</v>
      </c>
      <c r="QNW4750" t="s">
        <v>102</v>
      </c>
      <c r="QNX4750" t="s">
        <v>103</v>
      </c>
      <c r="QNZ4750">
        <v>45</v>
      </c>
      <c r="QOA4750" t="s">
        <v>133</v>
      </c>
      <c r="QOB4750" t="s">
        <v>95</v>
      </c>
      <c r="QOC4750" t="s">
        <v>54</v>
      </c>
      <c r="QOD4750" t="s">
        <v>93</v>
      </c>
      <c r="QOE4750" t="s">
        <v>114</v>
      </c>
      <c r="QOF4750">
        <v>42225</v>
      </c>
      <c r="QOG4750">
        <v>42225</v>
      </c>
      <c r="QOH4750">
        <v>900</v>
      </c>
      <c r="QOM4750">
        <v>900</v>
      </c>
      <c r="QOR4750" t="s">
        <v>3619</v>
      </c>
      <c r="QOW4750">
        <v>42225</v>
      </c>
      <c r="QOX4750" t="s">
        <v>131</v>
      </c>
      <c r="QOY4750" t="s">
        <v>1169</v>
      </c>
      <c r="QOZ4750" t="s">
        <v>58</v>
      </c>
      <c r="QPA4750" t="s">
        <v>629</v>
      </c>
      <c r="QPB4750" t="s">
        <v>131</v>
      </c>
      <c r="QPC4750" t="s">
        <v>102</v>
      </c>
      <c r="QPD4750" t="s">
        <v>103</v>
      </c>
      <c r="QPF4750">
        <v>45</v>
      </c>
      <c r="QPG4750" t="s">
        <v>133</v>
      </c>
      <c r="QPH4750" t="s">
        <v>95</v>
      </c>
      <c r="QPI4750" t="s">
        <v>54</v>
      </c>
      <c r="QPJ4750" t="s">
        <v>93</v>
      </c>
      <c r="QPK4750" t="s">
        <v>114</v>
      </c>
      <c r="QPL4750">
        <v>42225</v>
      </c>
      <c r="QPM4750">
        <v>42225</v>
      </c>
      <c r="QPN4750">
        <v>900</v>
      </c>
      <c r="QPS4750">
        <v>900</v>
      </c>
      <c r="QPX4750" t="s">
        <v>3619</v>
      </c>
      <c r="QQC4750">
        <v>42225</v>
      </c>
      <c r="QQD4750" t="s">
        <v>131</v>
      </c>
      <c r="QQE4750" t="s">
        <v>1169</v>
      </c>
      <c r="QQF4750" t="s">
        <v>58</v>
      </c>
      <c r="QQG4750" t="s">
        <v>629</v>
      </c>
      <c r="QQH4750" t="s">
        <v>131</v>
      </c>
      <c r="QQI4750" t="s">
        <v>102</v>
      </c>
      <c r="QQJ4750" t="s">
        <v>103</v>
      </c>
      <c r="QQL4750">
        <v>45</v>
      </c>
      <c r="QQM4750" t="s">
        <v>133</v>
      </c>
      <c r="QQN4750" t="s">
        <v>95</v>
      </c>
      <c r="QQO4750" t="s">
        <v>54</v>
      </c>
      <c r="QQP4750" t="s">
        <v>93</v>
      </c>
      <c r="QQQ4750" t="s">
        <v>114</v>
      </c>
      <c r="QQR4750">
        <v>42225</v>
      </c>
      <c r="QQS4750">
        <v>42225</v>
      </c>
      <c r="QQT4750">
        <v>900</v>
      </c>
      <c r="QQY4750">
        <v>900</v>
      </c>
      <c r="QRD4750" t="s">
        <v>3619</v>
      </c>
      <c r="QRI4750">
        <v>42225</v>
      </c>
      <c r="QRJ4750" t="s">
        <v>131</v>
      </c>
      <c r="QRK4750" t="s">
        <v>1169</v>
      </c>
      <c r="QRL4750" t="s">
        <v>58</v>
      </c>
      <c r="QRM4750" t="s">
        <v>629</v>
      </c>
      <c r="QRN4750" t="s">
        <v>131</v>
      </c>
      <c r="QRO4750" t="s">
        <v>102</v>
      </c>
      <c r="QRP4750" t="s">
        <v>103</v>
      </c>
      <c r="QRR4750">
        <v>45</v>
      </c>
      <c r="QRS4750" t="s">
        <v>133</v>
      </c>
      <c r="QRT4750" t="s">
        <v>95</v>
      </c>
      <c r="QRU4750" t="s">
        <v>54</v>
      </c>
      <c r="QRV4750" t="s">
        <v>93</v>
      </c>
      <c r="QRW4750" t="s">
        <v>114</v>
      </c>
      <c r="QRX4750">
        <v>42225</v>
      </c>
      <c r="QRY4750">
        <v>42225</v>
      </c>
      <c r="QRZ4750">
        <v>900</v>
      </c>
      <c r="QSE4750">
        <v>900</v>
      </c>
      <c r="QSJ4750" t="s">
        <v>3619</v>
      </c>
      <c r="QSO4750">
        <v>42225</v>
      </c>
      <c r="QSP4750" t="s">
        <v>131</v>
      </c>
      <c r="QSQ4750" t="s">
        <v>1169</v>
      </c>
      <c r="QSR4750" t="s">
        <v>58</v>
      </c>
      <c r="QSS4750" t="s">
        <v>629</v>
      </c>
      <c r="QST4750" t="s">
        <v>131</v>
      </c>
      <c r="QSU4750" t="s">
        <v>102</v>
      </c>
      <c r="QSV4750" t="s">
        <v>103</v>
      </c>
      <c r="QSX4750">
        <v>45</v>
      </c>
      <c r="QSY4750" t="s">
        <v>133</v>
      </c>
      <c r="QSZ4750" t="s">
        <v>95</v>
      </c>
      <c r="QTA4750" t="s">
        <v>54</v>
      </c>
      <c r="QTB4750" t="s">
        <v>93</v>
      </c>
      <c r="QTC4750" t="s">
        <v>114</v>
      </c>
      <c r="QTD4750">
        <v>42225</v>
      </c>
      <c r="QTE4750">
        <v>42225</v>
      </c>
      <c r="QTF4750">
        <v>900</v>
      </c>
      <c r="QTK4750">
        <v>900</v>
      </c>
      <c r="QTP4750" t="s">
        <v>3619</v>
      </c>
      <c r="QTU4750">
        <v>42225</v>
      </c>
      <c r="QTV4750" t="s">
        <v>131</v>
      </c>
      <c r="QTW4750" t="s">
        <v>1169</v>
      </c>
      <c r="QTX4750" t="s">
        <v>58</v>
      </c>
      <c r="QTY4750" t="s">
        <v>629</v>
      </c>
      <c r="QTZ4750" t="s">
        <v>131</v>
      </c>
      <c r="QUA4750" t="s">
        <v>102</v>
      </c>
      <c r="QUB4750" t="s">
        <v>103</v>
      </c>
      <c r="QUD4750">
        <v>45</v>
      </c>
      <c r="QUE4750" t="s">
        <v>133</v>
      </c>
      <c r="QUF4750" t="s">
        <v>95</v>
      </c>
      <c r="QUG4750" t="s">
        <v>54</v>
      </c>
      <c r="QUH4750" t="s">
        <v>93</v>
      </c>
      <c r="QUI4750" t="s">
        <v>114</v>
      </c>
      <c r="QUJ4750">
        <v>42225</v>
      </c>
      <c r="QUK4750">
        <v>42225</v>
      </c>
      <c r="QUL4750">
        <v>900</v>
      </c>
      <c r="QUQ4750">
        <v>900</v>
      </c>
      <c r="QUV4750" t="s">
        <v>3619</v>
      </c>
      <c r="QVA4750">
        <v>42225</v>
      </c>
      <c r="QVB4750" t="s">
        <v>131</v>
      </c>
      <c r="QVC4750" t="s">
        <v>1169</v>
      </c>
      <c r="QVD4750" t="s">
        <v>58</v>
      </c>
      <c r="QVE4750" t="s">
        <v>629</v>
      </c>
      <c r="QVF4750" t="s">
        <v>131</v>
      </c>
      <c r="QVG4750" t="s">
        <v>102</v>
      </c>
      <c r="QVH4750" t="s">
        <v>103</v>
      </c>
      <c r="QVJ4750">
        <v>45</v>
      </c>
      <c r="QVK4750" t="s">
        <v>133</v>
      </c>
      <c r="QVL4750" t="s">
        <v>95</v>
      </c>
      <c r="QVM4750" t="s">
        <v>54</v>
      </c>
      <c r="QVN4750" t="s">
        <v>93</v>
      </c>
      <c r="QVO4750" t="s">
        <v>114</v>
      </c>
      <c r="QVP4750">
        <v>42225</v>
      </c>
      <c r="QVQ4750">
        <v>42225</v>
      </c>
      <c r="QVR4750">
        <v>900</v>
      </c>
      <c r="QVW4750">
        <v>900</v>
      </c>
      <c r="QWB4750" t="s">
        <v>3619</v>
      </c>
      <c r="QWG4750">
        <v>42225</v>
      </c>
      <c r="QWH4750" t="s">
        <v>131</v>
      </c>
      <c r="QWI4750" t="s">
        <v>1169</v>
      </c>
      <c r="QWJ4750" t="s">
        <v>58</v>
      </c>
      <c r="QWK4750" t="s">
        <v>629</v>
      </c>
      <c r="QWL4750" t="s">
        <v>131</v>
      </c>
      <c r="QWM4750" t="s">
        <v>102</v>
      </c>
      <c r="QWN4750" t="s">
        <v>103</v>
      </c>
      <c r="QWP4750">
        <v>45</v>
      </c>
      <c r="QWQ4750" t="s">
        <v>133</v>
      </c>
      <c r="QWR4750" t="s">
        <v>95</v>
      </c>
      <c r="QWS4750" t="s">
        <v>54</v>
      </c>
      <c r="QWT4750" t="s">
        <v>93</v>
      </c>
      <c r="QWU4750" t="s">
        <v>114</v>
      </c>
      <c r="QWV4750">
        <v>42225</v>
      </c>
      <c r="QWW4750">
        <v>42225</v>
      </c>
      <c r="QWX4750">
        <v>900</v>
      </c>
      <c r="QXC4750">
        <v>900</v>
      </c>
      <c r="QXH4750" t="s">
        <v>3619</v>
      </c>
      <c r="QXM4750">
        <v>42225</v>
      </c>
      <c r="QXN4750" t="s">
        <v>131</v>
      </c>
      <c r="QXO4750" t="s">
        <v>1169</v>
      </c>
      <c r="QXP4750" t="s">
        <v>58</v>
      </c>
      <c r="QXQ4750" t="s">
        <v>629</v>
      </c>
      <c r="QXR4750" t="s">
        <v>131</v>
      </c>
      <c r="QXS4750" t="s">
        <v>102</v>
      </c>
      <c r="QXT4750" t="s">
        <v>103</v>
      </c>
      <c r="QXV4750">
        <v>45</v>
      </c>
      <c r="QXW4750" t="s">
        <v>133</v>
      </c>
      <c r="QXX4750" t="s">
        <v>95</v>
      </c>
      <c r="QXY4750" t="s">
        <v>54</v>
      </c>
      <c r="QXZ4750" t="s">
        <v>93</v>
      </c>
      <c r="QYA4750" t="s">
        <v>114</v>
      </c>
      <c r="QYB4750">
        <v>42225</v>
      </c>
      <c r="QYC4750">
        <v>42225</v>
      </c>
      <c r="QYD4750">
        <v>900</v>
      </c>
      <c r="QYI4750">
        <v>900</v>
      </c>
      <c r="QYN4750" t="s">
        <v>3619</v>
      </c>
      <c r="QYS4750">
        <v>42225</v>
      </c>
      <c r="QYT4750" t="s">
        <v>131</v>
      </c>
      <c r="QYU4750" t="s">
        <v>1169</v>
      </c>
      <c r="QYV4750" t="s">
        <v>58</v>
      </c>
      <c r="QYW4750" t="s">
        <v>629</v>
      </c>
      <c r="QYX4750" t="s">
        <v>131</v>
      </c>
      <c r="QYY4750" t="s">
        <v>102</v>
      </c>
      <c r="QYZ4750" t="s">
        <v>103</v>
      </c>
      <c r="QZB4750">
        <v>45</v>
      </c>
      <c r="QZC4750" t="s">
        <v>133</v>
      </c>
      <c r="QZD4750" t="s">
        <v>95</v>
      </c>
      <c r="QZE4750" t="s">
        <v>54</v>
      </c>
      <c r="QZF4750" t="s">
        <v>93</v>
      </c>
      <c r="QZG4750" t="s">
        <v>114</v>
      </c>
      <c r="QZH4750">
        <v>42225</v>
      </c>
      <c r="QZI4750">
        <v>42225</v>
      </c>
      <c r="QZJ4750">
        <v>900</v>
      </c>
      <c r="QZO4750">
        <v>900</v>
      </c>
      <c r="QZT4750" t="s">
        <v>3619</v>
      </c>
      <c r="QZY4750">
        <v>42225</v>
      </c>
      <c r="QZZ4750" t="s">
        <v>131</v>
      </c>
      <c r="RAA4750" t="s">
        <v>1169</v>
      </c>
      <c r="RAB4750" t="s">
        <v>58</v>
      </c>
      <c r="RAC4750" t="s">
        <v>629</v>
      </c>
      <c r="RAD4750" t="s">
        <v>131</v>
      </c>
      <c r="RAE4750" t="s">
        <v>102</v>
      </c>
      <c r="RAF4750" t="s">
        <v>103</v>
      </c>
      <c r="RAH4750">
        <v>45</v>
      </c>
      <c r="RAI4750" t="s">
        <v>133</v>
      </c>
      <c r="RAJ4750" t="s">
        <v>95</v>
      </c>
      <c r="RAK4750" t="s">
        <v>54</v>
      </c>
      <c r="RAL4750" t="s">
        <v>93</v>
      </c>
      <c r="RAM4750" t="s">
        <v>114</v>
      </c>
      <c r="RAN4750">
        <v>42225</v>
      </c>
      <c r="RAO4750">
        <v>42225</v>
      </c>
      <c r="RAP4750">
        <v>900</v>
      </c>
      <c r="RAU4750">
        <v>900</v>
      </c>
      <c r="RAZ4750" t="s">
        <v>3619</v>
      </c>
      <c r="RBE4750">
        <v>42225</v>
      </c>
      <c r="RBF4750" t="s">
        <v>131</v>
      </c>
      <c r="RBG4750" t="s">
        <v>1169</v>
      </c>
      <c r="RBH4750" t="s">
        <v>58</v>
      </c>
      <c r="RBI4750" t="s">
        <v>629</v>
      </c>
      <c r="RBJ4750" t="s">
        <v>131</v>
      </c>
      <c r="RBK4750" t="s">
        <v>102</v>
      </c>
      <c r="RBL4750" t="s">
        <v>103</v>
      </c>
      <c r="RBN4750">
        <v>45</v>
      </c>
      <c r="RBO4750" t="s">
        <v>133</v>
      </c>
      <c r="RBP4750" t="s">
        <v>95</v>
      </c>
      <c r="RBQ4750" t="s">
        <v>54</v>
      </c>
      <c r="RBR4750" t="s">
        <v>93</v>
      </c>
      <c r="RBS4750" t="s">
        <v>114</v>
      </c>
      <c r="RBT4750">
        <v>42225</v>
      </c>
      <c r="RBU4750">
        <v>42225</v>
      </c>
      <c r="RBV4750">
        <v>900</v>
      </c>
      <c r="RCA4750">
        <v>900</v>
      </c>
      <c r="RCF4750" t="s">
        <v>3619</v>
      </c>
      <c r="RCK4750">
        <v>42225</v>
      </c>
      <c r="RCL4750" t="s">
        <v>131</v>
      </c>
      <c r="RCM4750" t="s">
        <v>1169</v>
      </c>
      <c r="RCN4750" t="s">
        <v>58</v>
      </c>
      <c r="RCO4750" t="s">
        <v>629</v>
      </c>
      <c r="RCP4750" t="s">
        <v>131</v>
      </c>
      <c r="RCQ4750" t="s">
        <v>102</v>
      </c>
      <c r="RCR4750" t="s">
        <v>103</v>
      </c>
      <c r="RCT4750">
        <v>45</v>
      </c>
      <c r="RCU4750" t="s">
        <v>133</v>
      </c>
      <c r="RCV4750" t="s">
        <v>95</v>
      </c>
      <c r="RCW4750" t="s">
        <v>54</v>
      </c>
      <c r="RCX4750" t="s">
        <v>93</v>
      </c>
      <c r="RCY4750" t="s">
        <v>114</v>
      </c>
      <c r="RCZ4750">
        <v>42225</v>
      </c>
      <c r="RDA4750">
        <v>42225</v>
      </c>
      <c r="RDB4750">
        <v>900</v>
      </c>
      <c r="RDG4750">
        <v>900</v>
      </c>
      <c r="RDL4750" t="s">
        <v>3619</v>
      </c>
      <c r="RDQ4750">
        <v>42225</v>
      </c>
      <c r="RDR4750" t="s">
        <v>131</v>
      </c>
      <c r="RDS4750" t="s">
        <v>1169</v>
      </c>
      <c r="RDT4750" t="s">
        <v>58</v>
      </c>
      <c r="RDU4750" t="s">
        <v>629</v>
      </c>
      <c r="RDV4750" t="s">
        <v>131</v>
      </c>
      <c r="RDW4750" t="s">
        <v>102</v>
      </c>
      <c r="RDX4750" t="s">
        <v>103</v>
      </c>
      <c r="RDZ4750">
        <v>45</v>
      </c>
      <c r="REA4750" t="s">
        <v>133</v>
      </c>
      <c r="REB4750" t="s">
        <v>95</v>
      </c>
      <c r="REC4750" t="s">
        <v>54</v>
      </c>
      <c r="RED4750" t="s">
        <v>93</v>
      </c>
      <c r="REE4750" t="s">
        <v>114</v>
      </c>
      <c r="REF4750">
        <v>42225</v>
      </c>
      <c r="REG4750">
        <v>42225</v>
      </c>
      <c r="REH4750">
        <v>900</v>
      </c>
      <c r="REM4750">
        <v>900</v>
      </c>
      <c r="RER4750" t="s">
        <v>3619</v>
      </c>
      <c r="REW4750">
        <v>42225</v>
      </c>
      <c r="REX4750" t="s">
        <v>131</v>
      </c>
      <c r="REY4750" t="s">
        <v>1169</v>
      </c>
      <c r="REZ4750" t="s">
        <v>58</v>
      </c>
      <c r="RFA4750" t="s">
        <v>629</v>
      </c>
      <c r="RFB4750" t="s">
        <v>131</v>
      </c>
      <c r="RFC4750" t="s">
        <v>102</v>
      </c>
      <c r="RFD4750" t="s">
        <v>103</v>
      </c>
      <c r="RFF4750">
        <v>45</v>
      </c>
      <c r="RFG4750" t="s">
        <v>133</v>
      </c>
      <c r="RFH4750" t="s">
        <v>95</v>
      </c>
      <c r="RFI4750" t="s">
        <v>54</v>
      </c>
      <c r="RFJ4750" t="s">
        <v>93</v>
      </c>
      <c r="RFK4750" t="s">
        <v>114</v>
      </c>
      <c r="RFL4750">
        <v>42225</v>
      </c>
      <c r="RFM4750">
        <v>42225</v>
      </c>
      <c r="RFN4750">
        <v>900</v>
      </c>
      <c r="RFS4750">
        <v>900</v>
      </c>
      <c r="RFX4750" t="s">
        <v>3619</v>
      </c>
      <c r="RGC4750">
        <v>42225</v>
      </c>
      <c r="RGD4750" t="s">
        <v>131</v>
      </c>
      <c r="RGE4750" t="s">
        <v>1169</v>
      </c>
      <c r="RGF4750" t="s">
        <v>58</v>
      </c>
      <c r="RGG4750" t="s">
        <v>629</v>
      </c>
      <c r="RGH4750" t="s">
        <v>131</v>
      </c>
      <c r="RGI4750" t="s">
        <v>102</v>
      </c>
      <c r="RGJ4750" t="s">
        <v>103</v>
      </c>
      <c r="RGL4750">
        <v>45</v>
      </c>
      <c r="RGM4750" t="s">
        <v>133</v>
      </c>
      <c r="RGN4750" t="s">
        <v>95</v>
      </c>
      <c r="RGO4750" t="s">
        <v>54</v>
      </c>
      <c r="RGP4750" t="s">
        <v>93</v>
      </c>
      <c r="RGQ4750" t="s">
        <v>114</v>
      </c>
      <c r="RGR4750">
        <v>42225</v>
      </c>
      <c r="RGS4750">
        <v>42225</v>
      </c>
      <c r="RGT4750">
        <v>900</v>
      </c>
      <c r="RGY4750">
        <v>900</v>
      </c>
      <c r="RHD4750" t="s">
        <v>3619</v>
      </c>
      <c r="RHI4750">
        <v>42225</v>
      </c>
      <c r="RHJ4750" t="s">
        <v>131</v>
      </c>
      <c r="RHK4750" t="s">
        <v>1169</v>
      </c>
      <c r="RHL4750" t="s">
        <v>58</v>
      </c>
      <c r="RHM4750" t="s">
        <v>629</v>
      </c>
      <c r="RHN4750" t="s">
        <v>131</v>
      </c>
      <c r="RHO4750" t="s">
        <v>102</v>
      </c>
      <c r="RHP4750" t="s">
        <v>103</v>
      </c>
      <c r="RHR4750">
        <v>45</v>
      </c>
      <c r="RHS4750" t="s">
        <v>133</v>
      </c>
      <c r="RHT4750" t="s">
        <v>95</v>
      </c>
      <c r="RHU4750" t="s">
        <v>54</v>
      </c>
      <c r="RHV4750" t="s">
        <v>93</v>
      </c>
      <c r="RHW4750" t="s">
        <v>114</v>
      </c>
      <c r="RHX4750">
        <v>42225</v>
      </c>
      <c r="RHY4750">
        <v>42225</v>
      </c>
      <c r="RHZ4750">
        <v>900</v>
      </c>
      <c r="RIE4750">
        <v>900</v>
      </c>
      <c r="RIJ4750" t="s">
        <v>3619</v>
      </c>
      <c r="RIO4750">
        <v>42225</v>
      </c>
      <c r="RIP4750" t="s">
        <v>131</v>
      </c>
      <c r="RIQ4750" t="s">
        <v>1169</v>
      </c>
      <c r="RIR4750" t="s">
        <v>58</v>
      </c>
      <c r="RIS4750" t="s">
        <v>629</v>
      </c>
      <c r="RIT4750" t="s">
        <v>131</v>
      </c>
      <c r="RIU4750" t="s">
        <v>102</v>
      </c>
      <c r="RIV4750" t="s">
        <v>103</v>
      </c>
      <c r="RIX4750">
        <v>45</v>
      </c>
      <c r="RIY4750" t="s">
        <v>133</v>
      </c>
      <c r="RIZ4750" t="s">
        <v>95</v>
      </c>
      <c r="RJA4750" t="s">
        <v>54</v>
      </c>
      <c r="RJB4750" t="s">
        <v>93</v>
      </c>
      <c r="RJC4750" t="s">
        <v>114</v>
      </c>
      <c r="RJD4750">
        <v>42225</v>
      </c>
      <c r="RJE4750">
        <v>42225</v>
      </c>
      <c r="RJF4750">
        <v>900</v>
      </c>
      <c r="RJK4750">
        <v>900</v>
      </c>
      <c r="RJP4750" t="s">
        <v>3619</v>
      </c>
      <c r="RJU4750">
        <v>42225</v>
      </c>
      <c r="RJV4750" t="s">
        <v>131</v>
      </c>
      <c r="RJW4750" t="s">
        <v>1169</v>
      </c>
      <c r="RJX4750" t="s">
        <v>58</v>
      </c>
      <c r="RJY4750" t="s">
        <v>629</v>
      </c>
      <c r="RJZ4750" t="s">
        <v>131</v>
      </c>
      <c r="RKA4750" t="s">
        <v>102</v>
      </c>
      <c r="RKB4750" t="s">
        <v>103</v>
      </c>
      <c r="RKD4750">
        <v>45</v>
      </c>
      <c r="RKE4750" t="s">
        <v>133</v>
      </c>
      <c r="RKF4750" t="s">
        <v>95</v>
      </c>
      <c r="RKG4750" t="s">
        <v>54</v>
      </c>
      <c r="RKH4750" t="s">
        <v>93</v>
      </c>
      <c r="RKI4750" t="s">
        <v>114</v>
      </c>
      <c r="RKJ4750">
        <v>42225</v>
      </c>
      <c r="RKK4750">
        <v>42225</v>
      </c>
      <c r="RKL4750">
        <v>900</v>
      </c>
      <c r="RKQ4750">
        <v>900</v>
      </c>
      <c r="RKV4750" t="s">
        <v>3619</v>
      </c>
      <c r="RLA4750">
        <v>42225</v>
      </c>
      <c r="RLB4750" t="s">
        <v>131</v>
      </c>
      <c r="RLC4750" t="s">
        <v>1169</v>
      </c>
      <c r="RLD4750" t="s">
        <v>58</v>
      </c>
      <c r="RLE4750" t="s">
        <v>629</v>
      </c>
      <c r="RLF4750" t="s">
        <v>131</v>
      </c>
      <c r="RLG4750" t="s">
        <v>102</v>
      </c>
      <c r="RLH4750" t="s">
        <v>103</v>
      </c>
      <c r="RLJ4750">
        <v>45</v>
      </c>
      <c r="RLK4750" t="s">
        <v>133</v>
      </c>
      <c r="RLL4750" t="s">
        <v>95</v>
      </c>
      <c r="RLM4750" t="s">
        <v>54</v>
      </c>
      <c r="RLN4750" t="s">
        <v>93</v>
      </c>
      <c r="RLO4750" t="s">
        <v>114</v>
      </c>
      <c r="RLP4750">
        <v>42225</v>
      </c>
      <c r="RLQ4750">
        <v>42225</v>
      </c>
      <c r="RLR4750">
        <v>900</v>
      </c>
      <c r="RLW4750">
        <v>900</v>
      </c>
      <c r="RMB4750" t="s">
        <v>3619</v>
      </c>
      <c r="RMG4750">
        <v>42225</v>
      </c>
      <c r="RMH4750" t="s">
        <v>131</v>
      </c>
      <c r="RMI4750" t="s">
        <v>1169</v>
      </c>
      <c r="RMJ4750" t="s">
        <v>58</v>
      </c>
      <c r="RMK4750" t="s">
        <v>629</v>
      </c>
      <c r="RML4750" t="s">
        <v>131</v>
      </c>
      <c r="RMM4750" t="s">
        <v>102</v>
      </c>
      <c r="RMN4750" t="s">
        <v>103</v>
      </c>
      <c r="RMP4750">
        <v>45</v>
      </c>
      <c r="RMQ4750" t="s">
        <v>133</v>
      </c>
      <c r="RMR4750" t="s">
        <v>95</v>
      </c>
      <c r="RMS4750" t="s">
        <v>54</v>
      </c>
      <c r="RMT4750" t="s">
        <v>93</v>
      </c>
      <c r="RMU4750" t="s">
        <v>114</v>
      </c>
      <c r="RMV4750">
        <v>42225</v>
      </c>
      <c r="RMW4750">
        <v>42225</v>
      </c>
      <c r="RMX4750">
        <v>900</v>
      </c>
      <c r="RNC4750">
        <v>900</v>
      </c>
      <c r="RNH4750" t="s">
        <v>3619</v>
      </c>
      <c r="RNM4750">
        <v>42225</v>
      </c>
      <c r="RNN4750" t="s">
        <v>131</v>
      </c>
      <c r="RNO4750" t="s">
        <v>1169</v>
      </c>
      <c r="RNP4750" t="s">
        <v>58</v>
      </c>
      <c r="RNQ4750" t="s">
        <v>629</v>
      </c>
      <c r="RNR4750" t="s">
        <v>131</v>
      </c>
      <c r="RNS4750" t="s">
        <v>102</v>
      </c>
      <c r="RNT4750" t="s">
        <v>103</v>
      </c>
      <c r="RNV4750">
        <v>45</v>
      </c>
      <c r="RNW4750" t="s">
        <v>133</v>
      </c>
      <c r="RNX4750" t="s">
        <v>95</v>
      </c>
      <c r="RNY4750" t="s">
        <v>54</v>
      </c>
      <c r="RNZ4750" t="s">
        <v>93</v>
      </c>
      <c r="ROA4750" t="s">
        <v>114</v>
      </c>
      <c r="ROB4750">
        <v>42225</v>
      </c>
      <c r="ROC4750">
        <v>42225</v>
      </c>
      <c r="ROD4750">
        <v>900</v>
      </c>
      <c r="ROI4750">
        <v>900</v>
      </c>
      <c r="RON4750" t="s">
        <v>3619</v>
      </c>
      <c r="ROS4750">
        <v>42225</v>
      </c>
      <c r="ROT4750" t="s">
        <v>131</v>
      </c>
      <c r="ROU4750" t="s">
        <v>1169</v>
      </c>
      <c r="ROV4750" t="s">
        <v>58</v>
      </c>
      <c r="ROW4750" t="s">
        <v>629</v>
      </c>
      <c r="ROX4750" t="s">
        <v>131</v>
      </c>
      <c r="ROY4750" t="s">
        <v>102</v>
      </c>
      <c r="ROZ4750" t="s">
        <v>103</v>
      </c>
      <c r="RPB4750">
        <v>45</v>
      </c>
      <c r="RPC4750" t="s">
        <v>133</v>
      </c>
      <c r="RPD4750" t="s">
        <v>95</v>
      </c>
      <c r="RPE4750" t="s">
        <v>54</v>
      </c>
      <c r="RPF4750" t="s">
        <v>93</v>
      </c>
      <c r="RPG4750" t="s">
        <v>114</v>
      </c>
      <c r="RPH4750">
        <v>42225</v>
      </c>
      <c r="RPI4750">
        <v>42225</v>
      </c>
      <c r="RPJ4750">
        <v>900</v>
      </c>
      <c r="RPO4750">
        <v>900</v>
      </c>
      <c r="RPT4750" t="s">
        <v>3619</v>
      </c>
      <c r="RPY4750">
        <v>42225</v>
      </c>
      <c r="RPZ4750" t="s">
        <v>131</v>
      </c>
      <c r="RQA4750" t="s">
        <v>1169</v>
      </c>
      <c r="RQB4750" t="s">
        <v>58</v>
      </c>
      <c r="RQC4750" t="s">
        <v>629</v>
      </c>
      <c r="RQD4750" t="s">
        <v>131</v>
      </c>
      <c r="RQE4750" t="s">
        <v>102</v>
      </c>
      <c r="RQF4750" t="s">
        <v>103</v>
      </c>
      <c r="RQH4750">
        <v>45</v>
      </c>
      <c r="RQI4750" t="s">
        <v>133</v>
      </c>
      <c r="RQJ4750" t="s">
        <v>95</v>
      </c>
      <c r="RQK4750" t="s">
        <v>54</v>
      </c>
      <c r="RQL4750" t="s">
        <v>93</v>
      </c>
      <c r="RQM4750" t="s">
        <v>114</v>
      </c>
      <c r="RQN4750">
        <v>42225</v>
      </c>
      <c r="RQO4750">
        <v>42225</v>
      </c>
      <c r="RQP4750">
        <v>900</v>
      </c>
      <c r="RQU4750">
        <v>900</v>
      </c>
      <c r="RQZ4750" t="s">
        <v>3619</v>
      </c>
      <c r="RRE4750">
        <v>42225</v>
      </c>
      <c r="RRF4750" t="s">
        <v>131</v>
      </c>
      <c r="RRG4750" t="s">
        <v>1169</v>
      </c>
      <c r="RRH4750" t="s">
        <v>58</v>
      </c>
      <c r="RRI4750" t="s">
        <v>629</v>
      </c>
      <c r="RRJ4750" t="s">
        <v>131</v>
      </c>
      <c r="RRK4750" t="s">
        <v>102</v>
      </c>
      <c r="RRL4750" t="s">
        <v>103</v>
      </c>
      <c r="RRN4750">
        <v>45</v>
      </c>
      <c r="RRO4750" t="s">
        <v>133</v>
      </c>
      <c r="RRP4750" t="s">
        <v>95</v>
      </c>
      <c r="RRQ4750" t="s">
        <v>54</v>
      </c>
      <c r="RRR4750" t="s">
        <v>93</v>
      </c>
      <c r="RRS4750" t="s">
        <v>114</v>
      </c>
      <c r="RRT4750">
        <v>42225</v>
      </c>
      <c r="RRU4750">
        <v>42225</v>
      </c>
      <c r="RRV4750">
        <v>900</v>
      </c>
      <c r="RSA4750">
        <v>900</v>
      </c>
      <c r="RSF4750" t="s">
        <v>3619</v>
      </c>
      <c r="RSK4750">
        <v>42225</v>
      </c>
      <c r="RSL4750" t="s">
        <v>131</v>
      </c>
      <c r="RSM4750" t="s">
        <v>1169</v>
      </c>
      <c r="RSN4750" t="s">
        <v>58</v>
      </c>
      <c r="RSO4750" t="s">
        <v>629</v>
      </c>
      <c r="RSP4750" t="s">
        <v>131</v>
      </c>
      <c r="RSQ4750" t="s">
        <v>102</v>
      </c>
      <c r="RSR4750" t="s">
        <v>103</v>
      </c>
      <c r="RST4750">
        <v>45</v>
      </c>
      <c r="RSU4750" t="s">
        <v>133</v>
      </c>
      <c r="RSV4750" t="s">
        <v>95</v>
      </c>
      <c r="RSW4750" t="s">
        <v>54</v>
      </c>
      <c r="RSX4750" t="s">
        <v>93</v>
      </c>
      <c r="RSY4750" t="s">
        <v>114</v>
      </c>
      <c r="RSZ4750">
        <v>42225</v>
      </c>
      <c r="RTA4750">
        <v>42225</v>
      </c>
      <c r="RTB4750">
        <v>900</v>
      </c>
      <c r="RTG4750">
        <v>900</v>
      </c>
      <c r="RTL4750" t="s">
        <v>3619</v>
      </c>
      <c r="RTQ4750">
        <v>42225</v>
      </c>
      <c r="RTR4750" t="s">
        <v>131</v>
      </c>
      <c r="RTS4750" t="s">
        <v>1169</v>
      </c>
      <c r="RTT4750" t="s">
        <v>58</v>
      </c>
      <c r="RTU4750" t="s">
        <v>629</v>
      </c>
      <c r="RTV4750" t="s">
        <v>131</v>
      </c>
      <c r="RTW4750" t="s">
        <v>102</v>
      </c>
      <c r="RTX4750" t="s">
        <v>103</v>
      </c>
      <c r="RTZ4750">
        <v>45</v>
      </c>
      <c r="RUA4750" t="s">
        <v>133</v>
      </c>
      <c r="RUB4750" t="s">
        <v>95</v>
      </c>
      <c r="RUC4750" t="s">
        <v>54</v>
      </c>
      <c r="RUD4750" t="s">
        <v>93</v>
      </c>
      <c r="RUE4750" t="s">
        <v>114</v>
      </c>
      <c r="RUF4750">
        <v>42225</v>
      </c>
      <c r="RUG4750">
        <v>42225</v>
      </c>
      <c r="RUH4750">
        <v>900</v>
      </c>
      <c r="RUM4750">
        <v>900</v>
      </c>
      <c r="RUR4750" t="s">
        <v>3619</v>
      </c>
      <c r="RUW4750">
        <v>42225</v>
      </c>
      <c r="RUX4750" t="s">
        <v>131</v>
      </c>
      <c r="RUY4750" t="s">
        <v>1169</v>
      </c>
      <c r="RUZ4750" t="s">
        <v>58</v>
      </c>
      <c r="RVA4750" t="s">
        <v>629</v>
      </c>
      <c r="RVB4750" t="s">
        <v>131</v>
      </c>
      <c r="RVC4750" t="s">
        <v>102</v>
      </c>
      <c r="RVD4750" t="s">
        <v>103</v>
      </c>
      <c r="RVF4750">
        <v>45</v>
      </c>
      <c r="RVG4750" t="s">
        <v>133</v>
      </c>
      <c r="RVH4750" t="s">
        <v>95</v>
      </c>
      <c r="RVI4750" t="s">
        <v>54</v>
      </c>
      <c r="RVJ4750" t="s">
        <v>93</v>
      </c>
      <c r="RVK4750" t="s">
        <v>114</v>
      </c>
      <c r="RVL4750">
        <v>42225</v>
      </c>
      <c r="RVM4750">
        <v>42225</v>
      </c>
      <c r="RVN4750">
        <v>900</v>
      </c>
      <c r="RVS4750">
        <v>900</v>
      </c>
      <c r="RVX4750" t="s">
        <v>3619</v>
      </c>
      <c r="RWC4750">
        <v>42225</v>
      </c>
      <c r="RWD4750" t="s">
        <v>131</v>
      </c>
      <c r="RWE4750" t="s">
        <v>1169</v>
      </c>
      <c r="RWF4750" t="s">
        <v>58</v>
      </c>
      <c r="RWG4750" t="s">
        <v>629</v>
      </c>
      <c r="RWH4750" t="s">
        <v>131</v>
      </c>
      <c r="RWI4750" t="s">
        <v>102</v>
      </c>
      <c r="RWJ4750" t="s">
        <v>103</v>
      </c>
      <c r="RWL4750">
        <v>45</v>
      </c>
      <c r="RWM4750" t="s">
        <v>133</v>
      </c>
      <c r="RWN4750" t="s">
        <v>95</v>
      </c>
      <c r="RWO4750" t="s">
        <v>54</v>
      </c>
      <c r="RWP4750" t="s">
        <v>93</v>
      </c>
      <c r="RWQ4750" t="s">
        <v>114</v>
      </c>
      <c r="RWR4750">
        <v>42225</v>
      </c>
      <c r="RWS4750">
        <v>42225</v>
      </c>
      <c r="RWT4750">
        <v>900</v>
      </c>
      <c r="RWY4750">
        <v>900</v>
      </c>
      <c r="RXD4750" t="s">
        <v>3619</v>
      </c>
      <c r="RXI4750">
        <v>42225</v>
      </c>
      <c r="RXJ4750" t="s">
        <v>131</v>
      </c>
      <c r="RXK4750" t="s">
        <v>1169</v>
      </c>
      <c r="RXL4750" t="s">
        <v>58</v>
      </c>
      <c r="RXM4750" t="s">
        <v>629</v>
      </c>
      <c r="RXN4750" t="s">
        <v>131</v>
      </c>
      <c r="RXO4750" t="s">
        <v>102</v>
      </c>
      <c r="RXP4750" t="s">
        <v>103</v>
      </c>
      <c r="RXR4750">
        <v>45</v>
      </c>
      <c r="RXS4750" t="s">
        <v>133</v>
      </c>
      <c r="RXT4750" t="s">
        <v>95</v>
      </c>
      <c r="RXU4750" t="s">
        <v>54</v>
      </c>
      <c r="RXV4750" t="s">
        <v>93</v>
      </c>
      <c r="RXW4750" t="s">
        <v>114</v>
      </c>
      <c r="RXX4750">
        <v>42225</v>
      </c>
      <c r="RXY4750">
        <v>42225</v>
      </c>
      <c r="RXZ4750">
        <v>900</v>
      </c>
      <c r="RYE4750">
        <v>900</v>
      </c>
      <c r="RYJ4750" t="s">
        <v>3619</v>
      </c>
      <c r="RYO4750">
        <v>42225</v>
      </c>
      <c r="RYP4750" t="s">
        <v>131</v>
      </c>
      <c r="RYQ4750" t="s">
        <v>1169</v>
      </c>
      <c r="RYR4750" t="s">
        <v>58</v>
      </c>
      <c r="RYS4750" t="s">
        <v>629</v>
      </c>
      <c r="RYT4750" t="s">
        <v>131</v>
      </c>
      <c r="RYU4750" t="s">
        <v>102</v>
      </c>
      <c r="RYV4750" t="s">
        <v>103</v>
      </c>
      <c r="RYX4750">
        <v>45</v>
      </c>
      <c r="RYY4750" t="s">
        <v>133</v>
      </c>
      <c r="RYZ4750" t="s">
        <v>95</v>
      </c>
      <c r="RZA4750" t="s">
        <v>54</v>
      </c>
      <c r="RZB4750" t="s">
        <v>93</v>
      </c>
      <c r="RZC4750" t="s">
        <v>114</v>
      </c>
      <c r="RZD4750">
        <v>42225</v>
      </c>
      <c r="RZE4750">
        <v>42225</v>
      </c>
      <c r="RZF4750">
        <v>900</v>
      </c>
      <c r="RZK4750">
        <v>900</v>
      </c>
      <c r="RZP4750" t="s">
        <v>3619</v>
      </c>
      <c r="RZU4750">
        <v>42225</v>
      </c>
      <c r="RZV4750" t="s">
        <v>131</v>
      </c>
      <c r="RZW4750" t="s">
        <v>1169</v>
      </c>
      <c r="RZX4750" t="s">
        <v>58</v>
      </c>
      <c r="RZY4750" t="s">
        <v>629</v>
      </c>
      <c r="RZZ4750" t="s">
        <v>131</v>
      </c>
      <c r="SAA4750" t="s">
        <v>102</v>
      </c>
      <c r="SAB4750" t="s">
        <v>103</v>
      </c>
      <c r="SAD4750">
        <v>45</v>
      </c>
      <c r="SAE4750" t="s">
        <v>133</v>
      </c>
      <c r="SAF4750" t="s">
        <v>95</v>
      </c>
      <c r="SAG4750" t="s">
        <v>54</v>
      </c>
      <c r="SAH4750" t="s">
        <v>93</v>
      </c>
      <c r="SAI4750" t="s">
        <v>114</v>
      </c>
      <c r="SAJ4750">
        <v>42225</v>
      </c>
      <c r="SAK4750">
        <v>42225</v>
      </c>
      <c r="SAL4750">
        <v>900</v>
      </c>
      <c r="SAQ4750">
        <v>900</v>
      </c>
      <c r="SAV4750" t="s">
        <v>3619</v>
      </c>
      <c r="SBA4750">
        <v>42225</v>
      </c>
      <c r="SBB4750" t="s">
        <v>131</v>
      </c>
      <c r="SBC4750" t="s">
        <v>1169</v>
      </c>
      <c r="SBD4750" t="s">
        <v>58</v>
      </c>
      <c r="SBE4750" t="s">
        <v>629</v>
      </c>
      <c r="SBF4750" t="s">
        <v>131</v>
      </c>
      <c r="SBG4750" t="s">
        <v>102</v>
      </c>
      <c r="SBH4750" t="s">
        <v>103</v>
      </c>
      <c r="SBJ4750">
        <v>45</v>
      </c>
      <c r="SBK4750" t="s">
        <v>133</v>
      </c>
      <c r="SBL4750" t="s">
        <v>95</v>
      </c>
      <c r="SBM4750" t="s">
        <v>54</v>
      </c>
      <c r="SBN4750" t="s">
        <v>93</v>
      </c>
      <c r="SBO4750" t="s">
        <v>114</v>
      </c>
      <c r="SBP4750">
        <v>42225</v>
      </c>
      <c r="SBQ4750">
        <v>42225</v>
      </c>
      <c r="SBR4750">
        <v>900</v>
      </c>
      <c r="SBW4750">
        <v>900</v>
      </c>
      <c r="SCB4750" t="s">
        <v>3619</v>
      </c>
      <c r="SCG4750">
        <v>42225</v>
      </c>
      <c r="SCH4750" t="s">
        <v>131</v>
      </c>
      <c r="SCI4750" t="s">
        <v>1169</v>
      </c>
      <c r="SCJ4750" t="s">
        <v>58</v>
      </c>
      <c r="SCK4750" t="s">
        <v>629</v>
      </c>
      <c r="SCL4750" t="s">
        <v>131</v>
      </c>
      <c r="SCM4750" t="s">
        <v>102</v>
      </c>
      <c r="SCN4750" t="s">
        <v>103</v>
      </c>
      <c r="SCP4750">
        <v>45</v>
      </c>
      <c r="SCQ4750" t="s">
        <v>133</v>
      </c>
      <c r="SCR4750" t="s">
        <v>95</v>
      </c>
      <c r="SCS4750" t="s">
        <v>54</v>
      </c>
      <c r="SCT4750" t="s">
        <v>93</v>
      </c>
      <c r="SCU4750" t="s">
        <v>114</v>
      </c>
      <c r="SCV4750">
        <v>42225</v>
      </c>
      <c r="SCW4750">
        <v>42225</v>
      </c>
      <c r="SCX4750">
        <v>900</v>
      </c>
      <c r="SDC4750">
        <v>900</v>
      </c>
      <c r="SDH4750" t="s">
        <v>3619</v>
      </c>
      <c r="SDM4750">
        <v>42225</v>
      </c>
      <c r="SDN4750" t="s">
        <v>131</v>
      </c>
      <c r="SDO4750" t="s">
        <v>1169</v>
      </c>
      <c r="SDP4750" t="s">
        <v>58</v>
      </c>
      <c r="SDQ4750" t="s">
        <v>629</v>
      </c>
      <c r="SDR4750" t="s">
        <v>131</v>
      </c>
      <c r="SDS4750" t="s">
        <v>102</v>
      </c>
      <c r="SDT4750" t="s">
        <v>103</v>
      </c>
      <c r="SDV4750">
        <v>45</v>
      </c>
      <c r="SDW4750" t="s">
        <v>133</v>
      </c>
      <c r="SDX4750" t="s">
        <v>95</v>
      </c>
      <c r="SDY4750" t="s">
        <v>54</v>
      </c>
      <c r="SDZ4750" t="s">
        <v>93</v>
      </c>
      <c r="SEA4750" t="s">
        <v>114</v>
      </c>
      <c r="SEB4750">
        <v>42225</v>
      </c>
      <c r="SEC4750">
        <v>42225</v>
      </c>
      <c r="SED4750">
        <v>900</v>
      </c>
      <c r="SEI4750">
        <v>900</v>
      </c>
      <c r="SEN4750" t="s">
        <v>3619</v>
      </c>
      <c r="SES4750">
        <v>42225</v>
      </c>
      <c r="SET4750" t="s">
        <v>131</v>
      </c>
      <c r="SEU4750" t="s">
        <v>1169</v>
      </c>
      <c r="SEV4750" t="s">
        <v>58</v>
      </c>
      <c r="SEW4750" t="s">
        <v>629</v>
      </c>
      <c r="SEX4750" t="s">
        <v>131</v>
      </c>
      <c r="SEY4750" t="s">
        <v>102</v>
      </c>
      <c r="SEZ4750" t="s">
        <v>103</v>
      </c>
      <c r="SFB4750">
        <v>45</v>
      </c>
      <c r="SFC4750" t="s">
        <v>133</v>
      </c>
      <c r="SFD4750" t="s">
        <v>95</v>
      </c>
      <c r="SFE4750" t="s">
        <v>54</v>
      </c>
      <c r="SFF4750" t="s">
        <v>93</v>
      </c>
      <c r="SFG4750" t="s">
        <v>114</v>
      </c>
      <c r="SFH4750">
        <v>42225</v>
      </c>
      <c r="SFI4750">
        <v>42225</v>
      </c>
      <c r="SFJ4750">
        <v>900</v>
      </c>
      <c r="SFO4750">
        <v>900</v>
      </c>
      <c r="SFT4750" t="s">
        <v>3619</v>
      </c>
      <c r="SFY4750">
        <v>42225</v>
      </c>
      <c r="SFZ4750" t="s">
        <v>131</v>
      </c>
      <c r="SGA4750" t="s">
        <v>1169</v>
      </c>
      <c r="SGB4750" t="s">
        <v>58</v>
      </c>
      <c r="SGC4750" t="s">
        <v>629</v>
      </c>
      <c r="SGD4750" t="s">
        <v>131</v>
      </c>
      <c r="SGE4750" t="s">
        <v>102</v>
      </c>
      <c r="SGF4750" t="s">
        <v>103</v>
      </c>
      <c r="SGH4750">
        <v>45</v>
      </c>
      <c r="SGI4750" t="s">
        <v>133</v>
      </c>
      <c r="SGJ4750" t="s">
        <v>95</v>
      </c>
      <c r="SGK4750" t="s">
        <v>54</v>
      </c>
      <c r="SGL4750" t="s">
        <v>93</v>
      </c>
      <c r="SGM4750" t="s">
        <v>114</v>
      </c>
      <c r="SGN4750">
        <v>42225</v>
      </c>
      <c r="SGO4750">
        <v>42225</v>
      </c>
      <c r="SGP4750">
        <v>900</v>
      </c>
      <c r="SGU4750">
        <v>900</v>
      </c>
      <c r="SGZ4750" t="s">
        <v>3619</v>
      </c>
      <c r="SHE4750">
        <v>42225</v>
      </c>
      <c r="SHF4750" t="s">
        <v>131</v>
      </c>
      <c r="SHG4750" t="s">
        <v>1169</v>
      </c>
      <c r="SHH4750" t="s">
        <v>58</v>
      </c>
      <c r="SHI4750" t="s">
        <v>629</v>
      </c>
      <c r="SHJ4750" t="s">
        <v>131</v>
      </c>
      <c r="SHK4750" t="s">
        <v>102</v>
      </c>
      <c r="SHL4750" t="s">
        <v>103</v>
      </c>
      <c r="SHN4750">
        <v>45</v>
      </c>
      <c r="SHO4750" t="s">
        <v>133</v>
      </c>
      <c r="SHP4750" t="s">
        <v>95</v>
      </c>
      <c r="SHQ4750" t="s">
        <v>54</v>
      </c>
      <c r="SHR4750" t="s">
        <v>93</v>
      </c>
      <c r="SHS4750" t="s">
        <v>114</v>
      </c>
      <c r="SHT4750">
        <v>42225</v>
      </c>
      <c r="SHU4750">
        <v>42225</v>
      </c>
      <c r="SHV4750">
        <v>900</v>
      </c>
      <c r="SIA4750">
        <v>900</v>
      </c>
      <c r="SIF4750" t="s">
        <v>3619</v>
      </c>
      <c r="SIK4750">
        <v>42225</v>
      </c>
      <c r="SIL4750" t="s">
        <v>131</v>
      </c>
      <c r="SIM4750" t="s">
        <v>1169</v>
      </c>
      <c r="SIN4750" t="s">
        <v>58</v>
      </c>
      <c r="SIO4750" t="s">
        <v>629</v>
      </c>
      <c r="SIP4750" t="s">
        <v>131</v>
      </c>
      <c r="SIQ4750" t="s">
        <v>102</v>
      </c>
      <c r="SIR4750" t="s">
        <v>103</v>
      </c>
      <c r="SIT4750">
        <v>45</v>
      </c>
      <c r="SIU4750" t="s">
        <v>133</v>
      </c>
      <c r="SIV4750" t="s">
        <v>95</v>
      </c>
      <c r="SIW4750" t="s">
        <v>54</v>
      </c>
      <c r="SIX4750" t="s">
        <v>93</v>
      </c>
      <c r="SIY4750" t="s">
        <v>114</v>
      </c>
      <c r="SIZ4750">
        <v>42225</v>
      </c>
      <c r="SJA4750">
        <v>42225</v>
      </c>
      <c r="SJB4750">
        <v>900</v>
      </c>
      <c r="SJG4750">
        <v>900</v>
      </c>
      <c r="SJL4750" t="s">
        <v>3619</v>
      </c>
      <c r="SJQ4750">
        <v>42225</v>
      </c>
      <c r="SJR4750" t="s">
        <v>131</v>
      </c>
      <c r="SJS4750" t="s">
        <v>1169</v>
      </c>
      <c r="SJT4750" t="s">
        <v>58</v>
      </c>
      <c r="SJU4750" t="s">
        <v>629</v>
      </c>
      <c r="SJV4750" t="s">
        <v>131</v>
      </c>
      <c r="SJW4750" t="s">
        <v>102</v>
      </c>
      <c r="SJX4750" t="s">
        <v>103</v>
      </c>
      <c r="SJZ4750">
        <v>45</v>
      </c>
      <c r="SKA4750" t="s">
        <v>133</v>
      </c>
      <c r="SKB4750" t="s">
        <v>95</v>
      </c>
      <c r="SKC4750" t="s">
        <v>54</v>
      </c>
      <c r="SKD4750" t="s">
        <v>93</v>
      </c>
      <c r="SKE4750" t="s">
        <v>114</v>
      </c>
      <c r="SKF4750">
        <v>42225</v>
      </c>
      <c r="SKG4750">
        <v>42225</v>
      </c>
      <c r="SKH4750">
        <v>900</v>
      </c>
      <c r="SKM4750">
        <v>900</v>
      </c>
      <c r="SKR4750" t="s">
        <v>3619</v>
      </c>
      <c r="SKW4750">
        <v>42225</v>
      </c>
      <c r="SKX4750" t="s">
        <v>131</v>
      </c>
      <c r="SKY4750" t="s">
        <v>1169</v>
      </c>
      <c r="SKZ4750" t="s">
        <v>58</v>
      </c>
      <c r="SLA4750" t="s">
        <v>629</v>
      </c>
      <c r="SLB4750" t="s">
        <v>131</v>
      </c>
      <c r="SLC4750" t="s">
        <v>102</v>
      </c>
      <c r="SLD4750" t="s">
        <v>103</v>
      </c>
      <c r="SLF4750">
        <v>45</v>
      </c>
      <c r="SLG4750" t="s">
        <v>133</v>
      </c>
      <c r="SLH4750" t="s">
        <v>95</v>
      </c>
      <c r="SLI4750" t="s">
        <v>54</v>
      </c>
      <c r="SLJ4750" t="s">
        <v>93</v>
      </c>
      <c r="SLK4750" t="s">
        <v>114</v>
      </c>
      <c r="SLL4750">
        <v>42225</v>
      </c>
      <c r="SLM4750">
        <v>42225</v>
      </c>
      <c r="SLN4750">
        <v>900</v>
      </c>
      <c r="SLS4750">
        <v>900</v>
      </c>
      <c r="SLX4750" t="s">
        <v>3619</v>
      </c>
      <c r="SMC4750">
        <v>42225</v>
      </c>
      <c r="SMD4750" t="s">
        <v>131</v>
      </c>
      <c r="SME4750" t="s">
        <v>1169</v>
      </c>
      <c r="SMF4750" t="s">
        <v>58</v>
      </c>
      <c r="SMG4750" t="s">
        <v>629</v>
      </c>
      <c r="SMH4750" t="s">
        <v>131</v>
      </c>
      <c r="SMI4750" t="s">
        <v>102</v>
      </c>
      <c r="SMJ4750" t="s">
        <v>103</v>
      </c>
      <c r="SML4750">
        <v>45</v>
      </c>
      <c r="SMM4750" t="s">
        <v>133</v>
      </c>
      <c r="SMN4750" t="s">
        <v>95</v>
      </c>
      <c r="SMO4750" t="s">
        <v>54</v>
      </c>
      <c r="SMP4750" t="s">
        <v>93</v>
      </c>
      <c r="SMQ4750" t="s">
        <v>114</v>
      </c>
      <c r="SMR4750">
        <v>42225</v>
      </c>
      <c r="SMS4750">
        <v>42225</v>
      </c>
      <c r="SMT4750">
        <v>900</v>
      </c>
      <c r="SMY4750">
        <v>900</v>
      </c>
      <c r="SND4750" t="s">
        <v>3619</v>
      </c>
      <c r="SNI4750">
        <v>42225</v>
      </c>
      <c r="SNJ4750" t="s">
        <v>131</v>
      </c>
      <c r="SNK4750" t="s">
        <v>1169</v>
      </c>
      <c r="SNL4750" t="s">
        <v>58</v>
      </c>
      <c r="SNM4750" t="s">
        <v>629</v>
      </c>
      <c r="SNN4750" t="s">
        <v>131</v>
      </c>
      <c r="SNO4750" t="s">
        <v>102</v>
      </c>
      <c r="SNP4750" t="s">
        <v>103</v>
      </c>
      <c r="SNR4750">
        <v>45</v>
      </c>
      <c r="SNS4750" t="s">
        <v>133</v>
      </c>
      <c r="SNT4750" t="s">
        <v>95</v>
      </c>
      <c r="SNU4750" t="s">
        <v>54</v>
      </c>
      <c r="SNV4750" t="s">
        <v>93</v>
      </c>
      <c r="SNW4750" t="s">
        <v>114</v>
      </c>
      <c r="SNX4750">
        <v>42225</v>
      </c>
      <c r="SNY4750">
        <v>42225</v>
      </c>
      <c r="SNZ4750">
        <v>900</v>
      </c>
      <c r="SOE4750">
        <v>900</v>
      </c>
      <c r="SOJ4750" t="s">
        <v>3619</v>
      </c>
      <c r="SOO4750">
        <v>42225</v>
      </c>
      <c r="SOP4750" t="s">
        <v>131</v>
      </c>
      <c r="SOQ4750" t="s">
        <v>1169</v>
      </c>
      <c r="SOR4750" t="s">
        <v>58</v>
      </c>
      <c r="SOS4750" t="s">
        <v>629</v>
      </c>
      <c r="SOT4750" t="s">
        <v>131</v>
      </c>
      <c r="SOU4750" t="s">
        <v>102</v>
      </c>
      <c r="SOV4750" t="s">
        <v>103</v>
      </c>
      <c r="SOX4750">
        <v>45</v>
      </c>
      <c r="SOY4750" t="s">
        <v>133</v>
      </c>
      <c r="SOZ4750" t="s">
        <v>95</v>
      </c>
      <c r="SPA4750" t="s">
        <v>54</v>
      </c>
      <c r="SPB4750" t="s">
        <v>93</v>
      </c>
      <c r="SPC4750" t="s">
        <v>114</v>
      </c>
      <c r="SPD4750">
        <v>42225</v>
      </c>
      <c r="SPE4750">
        <v>42225</v>
      </c>
      <c r="SPF4750">
        <v>900</v>
      </c>
      <c r="SPK4750">
        <v>900</v>
      </c>
      <c r="SPP4750" t="s">
        <v>3619</v>
      </c>
      <c r="SPU4750">
        <v>42225</v>
      </c>
      <c r="SPV4750" t="s">
        <v>131</v>
      </c>
      <c r="SPW4750" t="s">
        <v>1169</v>
      </c>
      <c r="SPX4750" t="s">
        <v>58</v>
      </c>
      <c r="SPY4750" t="s">
        <v>629</v>
      </c>
      <c r="SPZ4750" t="s">
        <v>131</v>
      </c>
      <c r="SQA4750" t="s">
        <v>102</v>
      </c>
      <c r="SQB4750" t="s">
        <v>103</v>
      </c>
      <c r="SQD4750">
        <v>45</v>
      </c>
      <c r="SQE4750" t="s">
        <v>133</v>
      </c>
      <c r="SQF4750" t="s">
        <v>95</v>
      </c>
      <c r="SQG4750" t="s">
        <v>54</v>
      </c>
      <c r="SQH4750" t="s">
        <v>93</v>
      </c>
      <c r="SQI4750" t="s">
        <v>114</v>
      </c>
      <c r="SQJ4750">
        <v>42225</v>
      </c>
      <c r="SQK4750">
        <v>42225</v>
      </c>
      <c r="SQL4750">
        <v>900</v>
      </c>
      <c r="SQQ4750">
        <v>900</v>
      </c>
      <c r="SQV4750" t="s">
        <v>3619</v>
      </c>
      <c r="SRA4750">
        <v>42225</v>
      </c>
      <c r="SRB4750" t="s">
        <v>131</v>
      </c>
      <c r="SRC4750" t="s">
        <v>1169</v>
      </c>
      <c r="SRD4750" t="s">
        <v>58</v>
      </c>
      <c r="SRE4750" t="s">
        <v>629</v>
      </c>
      <c r="SRF4750" t="s">
        <v>131</v>
      </c>
      <c r="SRG4750" t="s">
        <v>102</v>
      </c>
      <c r="SRH4750" t="s">
        <v>103</v>
      </c>
      <c r="SRJ4750">
        <v>45</v>
      </c>
      <c r="SRK4750" t="s">
        <v>133</v>
      </c>
      <c r="SRL4750" t="s">
        <v>95</v>
      </c>
      <c r="SRM4750" t="s">
        <v>54</v>
      </c>
      <c r="SRN4750" t="s">
        <v>93</v>
      </c>
      <c r="SRO4750" t="s">
        <v>114</v>
      </c>
      <c r="SRP4750">
        <v>42225</v>
      </c>
      <c r="SRQ4750">
        <v>42225</v>
      </c>
      <c r="SRR4750">
        <v>900</v>
      </c>
      <c r="SRW4750">
        <v>900</v>
      </c>
      <c r="SSB4750" t="s">
        <v>3619</v>
      </c>
      <c r="SSG4750">
        <v>42225</v>
      </c>
      <c r="SSH4750" t="s">
        <v>131</v>
      </c>
      <c r="SSI4750" t="s">
        <v>1169</v>
      </c>
      <c r="SSJ4750" t="s">
        <v>58</v>
      </c>
      <c r="SSK4750" t="s">
        <v>629</v>
      </c>
      <c r="SSL4750" t="s">
        <v>131</v>
      </c>
      <c r="SSM4750" t="s">
        <v>102</v>
      </c>
      <c r="SSN4750" t="s">
        <v>103</v>
      </c>
      <c r="SSP4750">
        <v>45</v>
      </c>
      <c r="SSQ4750" t="s">
        <v>133</v>
      </c>
      <c r="SSR4750" t="s">
        <v>95</v>
      </c>
      <c r="SSS4750" t="s">
        <v>54</v>
      </c>
      <c r="SST4750" t="s">
        <v>93</v>
      </c>
      <c r="SSU4750" t="s">
        <v>114</v>
      </c>
      <c r="SSV4750">
        <v>42225</v>
      </c>
      <c r="SSW4750">
        <v>42225</v>
      </c>
      <c r="SSX4750">
        <v>900</v>
      </c>
      <c r="STC4750">
        <v>900</v>
      </c>
      <c r="STH4750" t="s">
        <v>3619</v>
      </c>
      <c r="STM4750">
        <v>42225</v>
      </c>
      <c r="STN4750" t="s">
        <v>131</v>
      </c>
      <c r="STO4750" t="s">
        <v>1169</v>
      </c>
      <c r="STP4750" t="s">
        <v>58</v>
      </c>
      <c r="STQ4750" t="s">
        <v>629</v>
      </c>
      <c r="STR4750" t="s">
        <v>131</v>
      </c>
      <c r="STS4750" t="s">
        <v>102</v>
      </c>
      <c r="STT4750" t="s">
        <v>103</v>
      </c>
      <c r="STV4750">
        <v>45</v>
      </c>
      <c r="STW4750" t="s">
        <v>133</v>
      </c>
      <c r="STX4750" t="s">
        <v>95</v>
      </c>
      <c r="STY4750" t="s">
        <v>54</v>
      </c>
      <c r="STZ4750" t="s">
        <v>93</v>
      </c>
      <c r="SUA4750" t="s">
        <v>114</v>
      </c>
      <c r="SUB4750">
        <v>42225</v>
      </c>
      <c r="SUC4750">
        <v>42225</v>
      </c>
      <c r="SUD4750">
        <v>900</v>
      </c>
      <c r="SUI4750">
        <v>900</v>
      </c>
      <c r="SUN4750" t="s">
        <v>3619</v>
      </c>
      <c r="SUS4750">
        <v>42225</v>
      </c>
      <c r="SUT4750" t="s">
        <v>131</v>
      </c>
      <c r="SUU4750" t="s">
        <v>1169</v>
      </c>
      <c r="SUV4750" t="s">
        <v>58</v>
      </c>
      <c r="SUW4750" t="s">
        <v>629</v>
      </c>
      <c r="SUX4750" t="s">
        <v>131</v>
      </c>
      <c r="SUY4750" t="s">
        <v>102</v>
      </c>
      <c r="SUZ4750" t="s">
        <v>103</v>
      </c>
      <c r="SVB4750">
        <v>45</v>
      </c>
      <c r="SVC4750" t="s">
        <v>133</v>
      </c>
      <c r="SVD4750" t="s">
        <v>95</v>
      </c>
      <c r="SVE4750" t="s">
        <v>54</v>
      </c>
      <c r="SVF4750" t="s">
        <v>93</v>
      </c>
      <c r="SVG4750" t="s">
        <v>114</v>
      </c>
      <c r="SVH4750">
        <v>42225</v>
      </c>
      <c r="SVI4750">
        <v>42225</v>
      </c>
      <c r="SVJ4750">
        <v>900</v>
      </c>
      <c r="SVO4750">
        <v>900</v>
      </c>
      <c r="SVT4750" t="s">
        <v>3619</v>
      </c>
      <c r="SVY4750">
        <v>42225</v>
      </c>
      <c r="SVZ4750" t="s">
        <v>131</v>
      </c>
      <c r="SWA4750" t="s">
        <v>1169</v>
      </c>
      <c r="SWB4750" t="s">
        <v>58</v>
      </c>
      <c r="SWC4750" t="s">
        <v>629</v>
      </c>
      <c r="SWD4750" t="s">
        <v>131</v>
      </c>
      <c r="SWE4750" t="s">
        <v>102</v>
      </c>
      <c r="SWF4750" t="s">
        <v>103</v>
      </c>
      <c r="SWH4750">
        <v>45</v>
      </c>
      <c r="SWI4750" t="s">
        <v>133</v>
      </c>
      <c r="SWJ4750" t="s">
        <v>95</v>
      </c>
      <c r="SWK4750" t="s">
        <v>54</v>
      </c>
      <c r="SWL4750" t="s">
        <v>93</v>
      </c>
      <c r="SWM4750" t="s">
        <v>114</v>
      </c>
      <c r="SWN4750">
        <v>42225</v>
      </c>
      <c r="SWO4750">
        <v>42225</v>
      </c>
      <c r="SWP4750">
        <v>900</v>
      </c>
      <c r="SWU4750">
        <v>900</v>
      </c>
      <c r="SWZ4750" t="s">
        <v>3619</v>
      </c>
      <c r="SXE4750">
        <v>42225</v>
      </c>
      <c r="SXF4750" t="s">
        <v>131</v>
      </c>
      <c r="SXG4750" t="s">
        <v>1169</v>
      </c>
      <c r="SXH4750" t="s">
        <v>58</v>
      </c>
      <c r="SXI4750" t="s">
        <v>629</v>
      </c>
      <c r="SXJ4750" t="s">
        <v>131</v>
      </c>
      <c r="SXK4750" t="s">
        <v>102</v>
      </c>
      <c r="SXL4750" t="s">
        <v>103</v>
      </c>
      <c r="SXN4750">
        <v>45</v>
      </c>
      <c r="SXO4750" t="s">
        <v>133</v>
      </c>
      <c r="SXP4750" t="s">
        <v>95</v>
      </c>
      <c r="SXQ4750" t="s">
        <v>54</v>
      </c>
      <c r="SXR4750" t="s">
        <v>93</v>
      </c>
      <c r="SXS4750" t="s">
        <v>114</v>
      </c>
      <c r="SXT4750">
        <v>42225</v>
      </c>
      <c r="SXU4750">
        <v>42225</v>
      </c>
      <c r="SXV4750">
        <v>900</v>
      </c>
      <c r="SYA4750">
        <v>900</v>
      </c>
      <c r="SYF4750" t="s">
        <v>3619</v>
      </c>
      <c r="SYK4750">
        <v>42225</v>
      </c>
      <c r="SYL4750" t="s">
        <v>131</v>
      </c>
      <c r="SYM4750" t="s">
        <v>1169</v>
      </c>
      <c r="SYN4750" t="s">
        <v>58</v>
      </c>
      <c r="SYO4750" t="s">
        <v>629</v>
      </c>
      <c r="SYP4750" t="s">
        <v>131</v>
      </c>
      <c r="SYQ4750" t="s">
        <v>102</v>
      </c>
      <c r="SYR4750" t="s">
        <v>103</v>
      </c>
      <c r="SYT4750">
        <v>45</v>
      </c>
      <c r="SYU4750" t="s">
        <v>133</v>
      </c>
      <c r="SYV4750" t="s">
        <v>95</v>
      </c>
      <c r="SYW4750" t="s">
        <v>54</v>
      </c>
      <c r="SYX4750" t="s">
        <v>93</v>
      </c>
      <c r="SYY4750" t="s">
        <v>114</v>
      </c>
      <c r="SYZ4750">
        <v>42225</v>
      </c>
      <c r="SZA4750">
        <v>42225</v>
      </c>
      <c r="SZB4750">
        <v>900</v>
      </c>
      <c r="SZG4750">
        <v>900</v>
      </c>
      <c r="SZL4750" t="s">
        <v>3619</v>
      </c>
      <c r="SZQ4750">
        <v>42225</v>
      </c>
      <c r="SZR4750" t="s">
        <v>131</v>
      </c>
      <c r="SZS4750" t="s">
        <v>1169</v>
      </c>
      <c r="SZT4750" t="s">
        <v>58</v>
      </c>
      <c r="SZU4750" t="s">
        <v>629</v>
      </c>
      <c r="SZV4750" t="s">
        <v>131</v>
      </c>
      <c r="SZW4750" t="s">
        <v>102</v>
      </c>
      <c r="SZX4750" t="s">
        <v>103</v>
      </c>
      <c r="SZZ4750">
        <v>45</v>
      </c>
      <c r="TAA4750" t="s">
        <v>133</v>
      </c>
      <c r="TAB4750" t="s">
        <v>95</v>
      </c>
      <c r="TAC4750" t="s">
        <v>54</v>
      </c>
      <c r="TAD4750" t="s">
        <v>93</v>
      </c>
      <c r="TAE4750" t="s">
        <v>114</v>
      </c>
      <c r="TAF4750">
        <v>42225</v>
      </c>
      <c r="TAG4750">
        <v>42225</v>
      </c>
      <c r="TAH4750">
        <v>900</v>
      </c>
      <c r="TAM4750">
        <v>900</v>
      </c>
      <c r="TAR4750" t="s">
        <v>3619</v>
      </c>
      <c r="TAW4750">
        <v>42225</v>
      </c>
      <c r="TAX4750" t="s">
        <v>131</v>
      </c>
      <c r="TAY4750" t="s">
        <v>1169</v>
      </c>
      <c r="TAZ4750" t="s">
        <v>58</v>
      </c>
      <c r="TBA4750" t="s">
        <v>629</v>
      </c>
      <c r="TBB4750" t="s">
        <v>131</v>
      </c>
      <c r="TBC4750" t="s">
        <v>102</v>
      </c>
      <c r="TBD4750" t="s">
        <v>103</v>
      </c>
      <c r="TBF4750">
        <v>45</v>
      </c>
      <c r="TBG4750" t="s">
        <v>133</v>
      </c>
      <c r="TBH4750" t="s">
        <v>95</v>
      </c>
      <c r="TBI4750" t="s">
        <v>54</v>
      </c>
      <c r="TBJ4750" t="s">
        <v>93</v>
      </c>
      <c r="TBK4750" t="s">
        <v>114</v>
      </c>
      <c r="TBL4750">
        <v>42225</v>
      </c>
      <c r="TBM4750">
        <v>42225</v>
      </c>
      <c r="TBN4750">
        <v>900</v>
      </c>
      <c r="TBS4750">
        <v>900</v>
      </c>
      <c r="TBX4750" t="s">
        <v>3619</v>
      </c>
      <c r="TCC4750">
        <v>42225</v>
      </c>
      <c r="TCD4750" t="s">
        <v>131</v>
      </c>
      <c r="TCE4750" t="s">
        <v>1169</v>
      </c>
      <c r="TCF4750" t="s">
        <v>58</v>
      </c>
      <c r="TCG4750" t="s">
        <v>629</v>
      </c>
      <c r="TCH4750" t="s">
        <v>131</v>
      </c>
      <c r="TCI4750" t="s">
        <v>102</v>
      </c>
      <c r="TCJ4750" t="s">
        <v>103</v>
      </c>
      <c r="TCL4750">
        <v>45</v>
      </c>
      <c r="TCM4750" t="s">
        <v>133</v>
      </c>
      <c r="TCN4750" t="s">
        <v>95</v>
      </c>
      <c r="TCO4750" t="s">
        <v>54</v>
      </c>
      <c r="TCP4750" t="s">
        <v>93</v>
      </c>
      <c r="TCQ4750" t="s">
        <v>114</v>
      </c>
      <c r="TCR4750">
        <v>42225</v>
      </c>
      <c r="TCS4750">
        <v>42225</v>
      </c>
      <c r="TCT4750">
        <v>900</v>
      </c>
      <c r="TCY4750">
        <v>900</v>
      </c>
      <c r="TDD4750" t="s">
        <v>3619</v>
      </c>
      <c r="TDI4750">
        <v>42225</v>
      </c>
      <c r="TDJ4750" t="s">
        <v>131</v>
      </c>
      <c r="TDK4750" t="s">
        <v>1169</v>
      </c>
      <c r="TDL4750" t="s">
        <v>58</v>
      </c>
      <c r="TDM4750" t="s">
        <v>629</v>
      </c>
      <c r="TDN4750" t="s">
        <v>131</v>
      </c>
      <c r="TDO4750" t="s">
        <v>102</v>
      </c>
      <c r="TDP4750" t="s">
        <v>103</v>
      </c>
      <c r="TDR4750">
        <v>45</v>
      </c>
      <c r="TDS4750" t="s">
        <v>133</v>
      </c>
      <c r="TDT4750" t="s">
        <v>95</v>
      </c>
      <c r="TDU4750" t="s">
        <v>54</v>
      </c>
      <c r="TDV4750" t="s">
        <v>93</v>
      </c>
      <c r="TDW4750" t="s">
        <v>114</v>
      </c>
      <c r="TDX4750">
        <v>42225</v>
      </c>
      <c r="TDY4750">
        <v>42225</v>
      </c>
      <c r="TDZ4750">
        <v>900</v>
      </c>
      <c r="TEE4750">
        <v>900</v>
      </c>
      <c r="TEJ4750" t="s">
        <v>3619</v>
      </c>
      <c r="TEO4750">
        <v>42225</v>
      </c>
      <c r="TEP4750" t="s">
        <v>131</v>
      </c>
      <c r="TEQ4750" t="s">
        <v>1169</v>
      </c>
      <c r="TER4750" t="s">
        <v>58</v>
      </c>
      <c r="TES4750" t="s">
        <v>629</v>
      </c>
      <c r="TET4750" t="s">
        <v>131</v>
      </c>
      <c r="TEU4750" t="s">
        <v>102</v>
      </c>
      <c r="TEV4750" t="s">
        <v>103</v>
      </c>
      <c r="TEX4750">
        <v>45</v>
      </c>
      <c r="TEY4750" t="s">
        <v>133</v>
      </c>
      <c r="TEZ4750" t="s">
        <v>95</v>
      </c>
      <c r="TFA4750" t="s">
        <v>54</v>
      </c>
      <c r="TFB4750" t="s">
        <v>93</v>
      </c>
      <c r="TFC4750" t="s">
        <v>114</v>
      </c>
      <c r="TFD4750">
        <v>42225</v>
      </c>
      <c r="TFE4750">
        <v>42225</v>
      </c>
      <c r="TFF4750">
        <v>900</v>
      </c>
      <c r="TFK4750">
        <v>900</v>
      </c>
      <c r="TFP4750" t="s">
        <v>3619</v>
      </c>
      <c r="TFU4750">
        <v>42225</v>
      </c>
      <c r="TFV4750" t="s">
        <v>131</v>
      </c>
      <c r="TFW4750" t="s">
        <v>1169</v>
      </c>
      <c r="TFX4750" t="s">
        <v>58</v>
      </c>
      <c r="TFY4750" t="s">
        <v>629</v>
      </c>
      <c r="TFZ4750" t="s">
        <v>131</v>
      </c>
      <c r="TGA4750" t="s">
        <v>102</v>
      </c>
      <c r="TGB4750" t="s">
        <v>103</v>
      </c>
      <c r="TGD4750">
        <v>45</v>
      </c>
      <c r="TGE4750" t="s">
        <v>133</v>
      </c>
      <c r="TGF4750" t="s">
        <v>95</v>
      </c>
      <c r="TGG4750" t="s">
        <v>54</v>
      </c>
      <c r="TGH4750" t="s">
        <v>93</v>
      </c>
      <c r="TGI4750" t="s">
        <v>114</v>
      </c>
      <c r="TGJ4750">
        <v>42225</v>
      </c>
      <c r="TGK4750">
        <v>42225</v>
      </c>
      <c r="TGL4750">
        <v>900</v>
      </c>
      <c r="TGQ4750">
        <v>900</v>
      </c>
      <c r="TGV4750" t="s">
        <v>3619</v>
      </c>
      <c r="THA4750">
        <v>42225</v>
      </c>
      <c r="THB4750" t="s">
        <v>131</v>
      </c>
      <c r="THC4750" t="s">
        <v>1169</v>
      </c>
      <c r="THD4750" t="s">
        <v>58</v>
      </c>
      <c r="THE4750" t="s">
        <v>629</v>
      </c>
      <c r="THF4750" t="s">
        <v>131</v>
      </c>
      <c r="THG4750" t="s">
        <v>102</v>
      </c>
      <c r="THH4750" t="s">
        <v>103</v>
      </c>
      <c r="THJ4750">
        <v>45</v>
      </c>
      <c r="THK4750" t="s">
        <v>133</v>
      </c>
      <c r="THL4750" t="s">
        <v>95</v>
      </c>
      <c r="THM4750" t="s">
        <v>54</v>
      </c>
      <c r="THN4750" t="s">
        <v>93</v>
      </c>
      <c r="THO4750" t="s">
        <v>114</v>
      </c>
      <c r="THP4750">
        <v>42225</v>
      </c>
      <c r="THQ4750">
        <v>42225</v>
      </c>
      <c r="THR4750">
        <v>900</v>
      </c>
      <c r="THW4750">
        <v>900</v>
      </c>
      <c r="TIB4750" t="s">
        <v>3619</v>
      </c>
      <c r="TIG4750">
        <v>42225</v>
      </c>
      <c r="TIH4750" t="s">
        <v>131</v>
      </c>
      <c r="TII4750" t="s">
        <v>1169</v>
      </c>
      <c r="TIJ4750" t="s">
        <v>58</v>
      </c>
      <c r="TIK4750" t="s">
        <v>629</v>
      </c>
      <c r="TIL4750" t="s">
        <v>131</v>
      </c>
      <c r="TIM4750" t="s">
        <v>102</v>
      </c>
      <c r="TIN4750" t="s">
        <v>103</v>
      </c>
      <c r="TIP4750">
        <v>45</v>
      </c>
      <c r="TIQ4750" t="s">
        <v>133</v>
      </c>
      <c r="TIR4750" t="s">
        <v>95</v>
      </c>
      <c r="TIS4750" t="s">
        <v>54</v>
      </c>
      <c r="TIT4750" t="s">
        <v>93</v>
      </c>
      <c r="TIU4750" t="s">
        <v>114</v>
      </c>
      <c r="TIV4750">
        <v>42225</v>
      </c>
      <c r="TIW4750">
        <v>42225</v>
      </c>
      <c r="TIX4750">
        <v>900</v>
      </c>
      <c r="TJC4750">
        <v>900</v>
      </c>
      <c r="TJH4750" t="s">
        <v>3619</v>
      </c>
      <c r="TJM4750">
        <v>42225</v>
      </c>
      <c r="TJN4750" t="s">
        <v>131</v>
      </c>
      <c r="TJO4750" t="s">
        <v>1169</v>
      </c>
      <c r="TJP4750" t="s">
        <v>58</v>
      </c>
      <c r="TJQ4750" t="s">
        <v>629</v>
      </c>
      <c r="TJR4750" t="s">
        <v>131</v>
      </c>
      <c r="TJS4750" t="s">
        <v>102</v>
      </c>
      <c r="TJT4750" t="s">
        <v>103</v>
      </c>
      <c r="TJV4750">
        <v>45</v>
      </c>
      <c r="TJW4750" t="s">
        <v>133</v>
      </c>
      <c r="TJX4750" t="s">
        <v>95</v>
      </c>
      <c r="TJY4750" t="s">
        <v>54</v>
      </c>
      <c r="TJZ4750" t="s">
        <v>93</v>
      </c>
      <c r="TKA4750" t="s">
        <v>114</v>
      </c>
      <c r="TKB4750">
        <v>42225</v>
      </c>
      <c r="TKC4750">
        <v>42225</v>
      </c>
      <c r="TKD4750">
        <v>900</v>
      </c>
      <c r="TKI4750">
        <v>900</v>
      </c>
      <c r="TKN4750" t="s">
        <v>3619</v>
      </c>
      <c r="TKS4750">
        <v>42225</v>
      </c>
      <c r="TKT4750" t="s">
        <v>131</v>
      </c>
      <c r="TKU4750" t="s">
        <v>1169</v>
      </c>
      <c r="TKV4750" t="s">
        <v>58</v>
      </c>
      <c r="TKW4750" t="s">
        <v>629</v>
      </c>
      <c r="TKX4750" t="s">
        <v>131</v>
      </c>
      <c r="TKY4750" t="s">
        <v>102</v>
      </c>
      <c r="TKZ4750" t="s">
        <v>103</v>
      </c>
      <c r="TLB4750">
        <v>45</v>
      </c>
      <c r="TLC4750" t="s">
        <v>133</v>
      </c>
      <c r="TLD4750" t="s">
        <v>95</v>
      </c>
      <c r="TLE4750" t="s">
        <v>54</v>
      </c>
      <c r="TLF4750" t="s">
        <v>93</v>
      </c>
      <c r="TLG4750" t="s">
        <v>114</v>
      </c>
      <c r="TLH4750">
        <v>42225</v>
      </c>
      <c r="TLI4750">
        <v>42225</v>
      </c>
      <c r="TLJ4750">
        <v>900</v>
      </c>
      <c r="TLO4750">
        <v>900</v>
      </c>
      <c r="TLT4750" t="s">
        <v>3619</v>
      </c>
      <c r="TLY4750">
        <v>42225</v>
      </c>
      <c r="TLZ4750" t="s">
        <v>131</v>
      </c>
      <c r="TMA4750" t="s">
        <v>1169</v>
      </c>
      <c r="TMB4750" t="s">
        <v>58</v>
      </c>
      <c r="TMC4750" t="s">
        <v>629</v>
      </c>
      <c r="TMD4750" t="s">
        <v>131</v>
      </c>
      <c r="TME4750" t="s">
        <v>102</v>
      </c>
      <c r="TMF4750" t="s">
        <v>103</v>
      </c>
      <c r="TMH4750">
        <v>45</v>
      </c>
      <c r="TMI4750" t="s">
        <v>133</v>
      </c>
      <c r="TMJ4750" t="s">
        <v>95</v>
      </c>
      <c r="TMK4750" t="s">
        <v>54</v>
      </c>
      <c r="TML4750" t="s">
        <v>93</v>
      </c>
      <c r="TMM4750" t="s">
        <v>114</v>
      </c>
      <c r="TMN4750">
        <v>42225</v>
      </c>
      <c r="TMO4750">
        <v>42225</v>
      </c>
      <c r="TMP4750">
        <v>900</v>
      </c>
      <c r="TMU4750">
        <v>900</v>
      </c>
      <c r="TMZ4750" t="s">
        <v>3619</v>
      </c>
      <c r="TNE4750">
        <v>42225</v>
      </c>
      <c r="TNF4750" t="s">
        <v>131</v>
      </c>
      <c r="TNG4750" t="s">
        <v>1169</v>
      </c>
      <c r="TNH4750" t="s">
        <v>58</v>
      </c>
      <c r="TNI4750" t="s">
        <v>629</v>
      </c>
      <c r="TNJ4750" t="s">
        <v>131</v>
      </c>
      <c r="TNK4750" t="s">
        <v>102</v>
      </c>
      <c r="TNL4750" t="s">
        <v>103</v>
      </c>
      <c r="TNN4750">
        <v>45</v>
      </c>
      <c r="TNO4750" t="s">
        <v>133</v>
      </c>
      <c r="TNP4750" t="s">
        <v>95</v>
      </c>
      <c r="TNQ4750" t="s">
        <v>54</v>
      </c>
      <c r="TNR4750" t="s">
        <v>93</v>
      </c>
      <c r="TNS4750" t="s">
        <v>114</v>
      </c>
      <c r="TNT4750">
        <v>42225</v>
      </c>
      <c r="TNU4750">
        <v>42225</v>
      </c>
      <c r="TNV4750">
        <v>900</v>
      </c>
      <c r="TOA4750">
        <v>900</v>
      </c>
      <c r="TOF4750" t="s">
        <v>3619</v>
      </c>
      <c r="TOK4750">
        <v>42225</v>
      </c>
      <c r="TOL4750" t="s">
        <v>131</v>
      </c>
      <c r="TOM4750" t="s">
        <v>1169</v>
      </c>
      <c r="TON4750" t="s">
        <v>58</v>
      </c>
      <c r="TOO4750" t="s">
        <v>629</v>
      </c>
      <c r="TOP4750" t="s">
        <v>131</v>
      </c>
      <c r="TOQ4750" t="s">
        <v>102</v>
      </c>
      <c r="TOR4750" t="s">
        <v>103</v>
      </c>
      <c r="TOT4750">
        <v>45</v>
      </c>
      <c r="TOU4750" t="s">
        <v>133</v>
      </c>
      <c r="TOV4750" t="s">
        <v>95</v>
      </c>
      <c r="TOW4750" t="s">
        <v>54</v>
      </c>
      <c r="TOX4750" t="s">
        <v>93</v>
      </c>
      <c r="TOY4750" t="s">
        <v>114</v>
      </c>
      <c r="TOZ4750">
        <v>42225</v>
      </c>
      <c r="TPA4750">
        <v>42225</v>
      </c>
      <c r="TPB4750">
        <v>900</v>
      </c>
      <c r="TPG4750">
        <v>900</v>
      </c>
      <c r="TPL4750" t="s">
        <v>3619</v>
      </c>
      <c r="TPQ4750">
        <v>42225</v>
      </c>
      <c r="TPR4750" t="s">
        <v>131</v>
      </c>
      <c r="TPS4750" t="s">
        <v>1169</v>
      </c>
      <c r="TPT4750" t="s">
        <v>58</v>
      </c>
      <c r="TPU4750" t="s">
        <v>629</v>
      </c>
      <c r="TPV4750" t="s">
        <v>131</v>
      </c>
      <c r="TPW4750" t="s">
        <v>102</v>
      </c>
      <c r="TPX4750" t="s">
        <v>103</v>
      </c>
      <c r="TPZ4750">
        <v>45</v>
      </c>
      <c r="TQA4750" t="s">
        <v>133</v>
      </c>
      <c r="TQB4750" t="s">
        <v>95</v>
      </c>
      <c r="TQC4750" t="s">
        <v>54</v>
      </c>
      <c r="TQD4750" t="s">
        <v>93</v>
      </c>
      <c r="TQE4750" t="s">
        <v>114</v>
      </c>
      <c r="TQF4750">
        <v>42225</v>
      </c>
      <c r="TQG4750">
        <v>42225</v>
      </c>
      <c r="TQH4750">
        <v>900</v>
      </c>
      <c r="TQM4750">
        <v>900</v>
      </c>
      <c r="TQR4750" t="s">
        <v>3619</v>
      </c>
      <c r="TQW4750">
        <v>42225</v>
      </c>
      <c r="TQX4750" t="s">
        <v>131</v>
      </c>
      <c r="TQY4750" t="s">
        <v>1169</v>
      </c>
      <c r="TQZ4750" t="s">
        <v>58</v>
      </c>
      <c r="TRA4750" t="s">
        <v>629</v>
      </c>
      <c r="TRB4750" t="s">
        <v>131</v>
      </c>
      <c r="TRC4750" t="s">
        <v>102</v>
      </c>
      <c r="TRD4750" t="s">
        <v>103</v>
      </c>
      <c r="TRF4750">
        <v>45</v>
      </c>
      <c r="TRG4750" t="s">
        <v>133</v>
      </c>
      <c r="TRH4750" t="s">
        <v>95</v>
      </c>
      <c r="TRI4750" t="s">
        <v>54</v>
      </c>
      <c r="TRJ4750" t="s">
        <v>93</v>
      </c>
      <c r="TRK4750" t="s">
        <v>114</v>
      </c>
      <c r="TRL4750">
        <v>42225</v>
      </c>
      <c r="TRM4750">
        <v>42225</v>
      </c>
      <c r="TRN4750">
        <v>900</v>
      </c>
      <c r="TRS4750">
        <v>900</v>
      </c>
      <c r="TRX4750" t="s">
        <v>3619</v>
      </c>
      <c r="TSC4750">
        <v>42225</v>
      </c>
      <c r="TSD4750" t="s">
        <v>131</v>
      </c>
      <c r="TSE4750" t="s">
        <v>1169</v>
      </c>
      <c r="TSF4750" t="s">
        <v>58</v>
      </c>
      <c r="TSG4750" t="s">
        <v>629</v>
      </c>
      <c r="TSH4750" t="s">
        <v>131</v>
      </c>
      <c r="TSI4750" t="s">
        <v>102</v>
      </c>
      <c r="TSJ4750" t="s">
        <v>103</v>
      </c>
      <c r="TSL4750">
        <v>45</v>
      </c>
      <c r="TSM4750" t="s">
        <v>133</v>
      </c>
      <c r="TSN4750" t="s">
        <v>95</v>
      </c>
      <c r="TSO4750" t="s">
        <v>54</v>
      </c>
      <c r="TSP4750" t="s">
        <v>93</v>
      </c>
      <c r="TSQ4750" t="s">
        <v>114</v>
      </c>
      <c r="TSR4750">
        <v>42225</v>
      </c>
      <c r="TSS4750">
        <v>42225</v>
      </c>
      <c r="TST4750">
        <v>900</v>
      </c>
      <c r="TSY4750">
        <v>900</v>
      </c>
      <c r="TTD4750" t="s">
        <v>3619</v>
      </c>
      <c r="TTI4750">
        <v>42225</v>
      </c>
      <c r="TTJ4750" t="s">
        <v>131</v>
      </c>
      <c r="TTK4750" t="s">
        <v>1169</v>
      </c>
      <c r="TTL4750" t="s">
        <v>58</v>
      </c>
      <c r="TTM4750" t="s">
        <v>629</v>
      </c>
      <c r="TTN4750" t="s">
        <v>131</v>
      </c>
      <c r="TTO4750" t="s">
        <v>102</v>
      </c>
      <c r="TTP4750" t="s">
        <v>103</v>
      </c>
      <c r="TTR4750">
        <v>45</v>
      </c>
      <c r="TTS4750" t="s">
        <v>133</v>
      </c>
      <c r="TTT4750" t="s">
        <v>95</v>
      </c>
      <c r="TTU4750" t="s">
        <v>54</v>
      </c>
      <c r="TTV4750" t="s">
        <v>93</v>
      </c>
      <c r="TTW4750" t="s">
        <v>114</v>
      </c>
      <c r="TTX4750">
        <v>42225</v>
      </c>
      <c r="TTY4750">
        <v>42225</v>
      </c>
      <c r="TTZ4750">
        <v>900</v>
      </c>
      <c r="TUE4750">
        <v>900</v>
      </c>
      <c r="TUJ4750" t="s">
        <v>3619</v>
      </c>
      <c r="TUO4750">
        <v>42225</v>
      </c>
      <c r="TUP4750" t="s">
        <v>131</v>
      </c>
      <c r="TUQ4750" t="s">
        <v>1169</v>
      </c>
      <c r="TUR4750" t="s">
        <v>58</v>
      </c>
      <c r="TUS4750" t="s">
        <v>629</v>
      </c>
      <c r="TUT4750" t="s">
        <v>131</v>
      </c>
      <c r="TUU4750" t="s">
        <v>102</v>
      </c>
      <c r="TUV4750" t="s">
        <v>103</v>
      </c>
      <c r="TUX4750">
        <v>45</v>
      </c>
      <c r="TUY4750" t="s">
        <v>133</v>
      </c>
      <c r="TUZ4750" t="s">
        <v>95</v>
      </c>
      <c r="TVA4750" t="s">
        <v>54</v>
      </c>
      <c r="TVB4750" t="s">
        <v>93</v>
      </c>
      <c r="TVC4750" t="s">
        <v>114</v>
      </c>
      <c r="TVD4750">
        <v>42225</v>
      </c>
      <c r="TVE4750">
        <v>42225</v>
      </c>
      <c r="TVF4750">
        <v>900</v>
      </c>
      <c r="TVK4750">
        <v>900</v>
      </c>
      <c r="TVP4750" t="s">
        <v>3619</v>
      </c>
      <c r="TVU4750">
        <v>42225</v>
      </c>
      <c r="TVV4750" t="s">
        <v>131</v>
      </c>
      <c r="TVW4750" t="s">
        <v>1169</v>
      </c>
      <c r="TVX4750" t="s">
        <v>58</v>
      </c>
      <c r="TVY4750" t="s">
        <v>629</v>
      </c>
      <c r="TVZ4750" t="s">
        <v>131</v>
      </c>
      <c r="TWA4750" t="s">
        <v>102</v>
      </c>
      <c r="TWB4750" t="s">
        <v>103</v>
      </c>
      <c r="TWD4750">
        <v>45</v>
      </c>
      <c r="TWE4750" t="s">
        <v>133</v>
      </c>
      <c r="TWF4750" t="s">
        <v>95</v>
      </c>
      <c r="TWG4750" t="s">
        <v>54</v>
      </c>
      <c r="TWH4750" t="s">
        <v>93</v>
      </c>
      <c r="TWI4750" t="s">
        <v>114</v>
      </c>
      <c r="TWJ4750">
        <v>42225</v>
      </c>
      <c r="TWK4750">
        <v>42225</v>
      </c>
      <c r="TWL4750">
        <v>900</v>
      </c>
      <c r="TWQ4750">
        <v>900</v>
      </c>
      <c r="TWV4750" t="s">
        <v>3619</v>
      </c>
      <c r="TXA4750">
        <v>42225</v>
      </c>
      <c r="TXB4750" t="s">
        <v>131</v>
      </c>
      <c r="TXC4750" t="s">
        <v>1169</v>
      </c>
      <c r="TXD4750" t="s">
        <v>58</v>
      </c>
      <c r="TXE4750" t="s">
        <v>629</v>
      </c>
      <c r="TXF4750" t="s">
        <v>131</v>
      </c>
      <c r="TXG4750" t="s">
        <v>102</v>
      </c>
      <c r="TXH4750" t="s">
        <v>103</v>
      </c>
      <c r="TXJ4750">
        <v>45</v>
      </c>
      <c r="TXK4750" t="s">
        <v>133</v>
      </c>
      <c r="TXL4750" t="s">
        <v>95</v>
      </c>
      <c r="TXM4750" t="s">
        <v>54</v>
      </c>
      <c r="TXN4750" t="s">
        <v>93</v>
      </c>
      <c r="TXO4750" t="s">
        <v>114</v>
      </c>
      <c r="TXP4750">
        <v>42225</v>
      </c>
      <c r="TXQ4750">
        <v>42225</v>
      </c>
      <c r="TXR4750">
        <v>900</v>
      </c>
      <c r="TXW4750">
        <v>900</v>
      </c>
      <c r="TYB4750" t="s">
        <v>3619</v>
      </c>
      <c r="TYG4750">
        <v>42225</v>
      </c>
      <c r="TYH4750" t="s">
        <v>131</v>
      </c>
      <c r="TYI4750" t="s">
        <v>1169</v>
      </c>
      <c r="TYJ4750" t="s">
        <v>58</v>
      </c>
      <c r="TYK4750" t="s">
        <v>629</v>
      </c>
      <c r="TYL4750" t="s">
        <v>131</v>
      </c>
      <c r="TYM4750" t="s">
        <v>102</v>
      </c>
      <c r="TYN4750" t="s">
        <v>103</v>
      </c>
      <c r="TYP4750">
        <v>45</v>
      </c>
      <c r="TYQ4750" t="s">
        <v>133</v>
      </c>
      <c r="TYR4750" t="s">
        <v>95</v>
      </c>
      <c r="TYS4750" t="s">
        <v>54</v>
      </c>
      <c r="TYT4750" t="s">
        <v>93</v>
      </c>
      <c r="TYU4750" t="s">
        <v>114</v>
      </c>
      <c r="TYV4750">
        <v>42225</v>
      </c>
      <c r="TYW4750">
        <v>42225</v>
      </c>
      <c r="TYX4750">
        <v>900</v>
      </c>
      <c r="TZC4750">
        <v>900</v>
      </c>
      <c r="TZH4750" t="s">
        <v>3619</v>
      </c>
      <c r="TZM4750">
        <v>42225</v>
      </c>
      <c r="TZN4750" t="s">
        <v>131</v>
      </c>
      <c r="TZO4750" t="s">
        <v>1169</v>
      </c>
      <c r="TZP4750" t="s">
        <v>58</v>
      </c>
      <c r="TZQ4750" t="s">
        <v>629</v>
      </c>
      <c r="TZR4750" t="s">
        <v>131</v>
      </c>
      <c r="TZS4750" t="s">
        <v>102</v>
      </c>
      <c r="TZT4750" t="s">
        <v>103</v>
      </c>
      <c r="TZV4750">
        <v>45</v>
      </c>
      <c r="TZW4750" t="s">
        <v>133</v>
      </c>
      <c r="TZX4750" t="s">
        <v>95</v>
      </c>
      <c r="TZY4750" t="s">
        <v>54</v>
      </c>
      <c r="TZZ4750" t="s">
        <v>93</v>
      </c>
      <c r="UAA4750" t="s">
        <v>114</v>
      </c>
      <c r="UAB4750">
        <v>42225</v>
      </c>
      <c r="UAC4750">
        <v>42225</v>
      </c>
      <c r="UAD4750">
        <v>900</v>
      </c>
      <c r="UAI4750">
        <v>900</v>
      </c>
      <c r="UAN4750" t="s">
        <v>3619</v>
      </c>
      <c r="UAS4750">
        <v>42225</v>
      </c>
      <c r="UAT4750" t="s">
        <v>131</v>
      </c>
      <c r="UAU4750" t="s">
        <v>1169</v>
      </c>
      <c r="UAV4750" t="s">
        <v>58</v>
      </c>
      <c r="UAW4750" t="s">
        <v>629</v>
      </c>
      <c r="UAX4750" t="s">
        <v>131</v>
      </c>
      <c r="UAY4750" t="s">
        <v>102</v>
      </c>
      <c r="UAZ4750" t="s">
        <v>103</v>
      </c>
      <c r="UBB4750">
        <v>45</v>
      </c>
      <c r="UBC4750" t="s">
        <v>133</v>
      </c>
      <c r="UBD4750" t="s">
        <v>95</v>
      </c>
      <c r="UBE4750" t="s">
        <v>54</v>
      </c>
      <c r="UBF4750" t="s">
        <v>93</v>
      </c>
      <c r="UBG4750" t="s">
        <v>114</v>
      </c>
      <c r="UBH4750">
        <v>42225</v>
      </c>
      <c r="UBI4750">
        <v>42225</v>
      </c>
      <c r="UBJ4750">
        <v>900</v>
      </c>
      <c r="UBO4750">
        <v>900</v>
      </c>
      <c r="UBT4750" t="s">
        <v>3619</v>
      </c>
      <c r="UBY4750">
        <v>42225</v>
      </c>
      <c r="UBZ4750" t="s">
        <v>131</v>
      </c>
      <c r="UCA4750" t="s">
        <v>1169</v>
      </c>
      <c r="UCB4750" t="s">
        <v>58</v>
      </c>
      <c r="UCC4750" t="s">
        <v>629</v>
      </c>
      <c r="UCD4750" t="s">
        <v>131</v>
      </c>
      <c r="UCE4750" t="s">
        <v>102</v>
      </c>
      <c r="UCF4750" t="s">
        <v>103</v>
      </c>
      <c r="UCH4750">
        <v>45</v>
      </c>
      <c r="UCI4750" t="s">
        <v>133</v>
      </c>
      <c r="UCJ4750" t="s">
        <v>95</v>
      </c>
      <c r="UCK4750" t="s">
        <v>54</v>
      </c>
      <c r="UCL4750" t="s">
        <v>93</v>
      </c>
      <c r="UCM4750" t="s">
        <v>114</v>
      </c>
      <c r="UCN4750">
        <v>42225</v>
      </c>
      <c r="UCO4750">
        <v>42225</v>
      </c>
      <c r="UCP4750">
        <v>900</v>
      </c>
      <c r="UCU4750">
        <v>900</v>
      </c>
      <c r="UCZ4750" t="s">
        <v>3619</v>
      </c>
      <c r="UDE4750">
        <v>42225</v>
      </c>
      <c r="UDF4750" t="s">
        <v>131</v>
      </c>
      <c r="UDG4750" t="s">
        <v>1169</v>
      </c>
      <c r="UDH4750" t="s">
        <v>58</v>
      </c>
      <c r="UDI4750" t="s">
        <v>629</v>
      </c>
      <c r="UDJ4750" t="s">
        <v>131</v>
      </c>
      <c r="UDK4750" t="s">
        <v>102</v>
      </c>
      <c r="UDL4750" t="s">
        <v>103</v>
      </c>
      <c r="UDN4750">
        <v>45</v>
      </c>
      <c r="UDO4750" t="s">
        <v>133</v>
      </c>
      <c r="UDP4750" t="s">
        <v>95</v>
      </c>
      <c r="UDQ4750" t="s">
        <v>54</v>
      </c>
      <c r="UDR4750" t="s">
        <v>93</v>
      </c>
      <c r="UDS4750" t="s">
        <v>114</v>
      </c>
      <c r="UDT4750">
        <v>42225</v>
      </c>
      <c r="UDU4750">
        <v>42225</v>
      </c>
      <c r="UDV4750">
        <v>900</v>
      </c>
      <c r="UEA4750">
        <v>900</v>
      </c>
      <c r="UEF4750" t="s">
        <v>3619</v>
      </c>
      <c r="UEK4750">
        <v>42225</v>
      </c>
      <c r="UEL4750" t="s">
        <v>131</v>
      </c>
      <c r="UEM4750" t="s">
        <v>1169</v>
      </c>
      <c r="UEN4750" t="s">
        <v>58</v>
      </c>
      <c r="UEO4750" t="s">
        <v>629</v>
      </c>
      <c r="UEP4750" t="s">
        <v>131</v>
      </c>
      <c r="UEQ4750" t="s">
        <v>102</v>
      </c>
      <c r="UER4750" t="s">
        <v>103</v>
      </c>
      <c r="UET4750">
        <v>45</v>
      </c>
      <c r="UEU4750" t="s">
        <v>133</v>
      </c>
      <c r="UEV4750" t="s">
        <v>95</v>
      </c>
      <c r="UEW4750" t="s">
        <v>54</v>
      </c>
      <c r="UEX4750" t="s">
        <v>93</v>
      </c>
      <c r="UEY4750" t="s">
        <v>114</v>
      </c>
      <c r="UEZ4750">
        <v>42225</v>
      </c>
      <c r="UFA4750">
        <v>42225</v>
      </c>
      <c r="UFB4750">
        <v>900</v>
      </c>
      <c r="UFG4750">
        <v>900</v>
      </c>
      <c r="UFL4750" t="s">
        <v>3619</v>
      </c>
      <c r="UFQ4750">
        <v>42225</v>
      </c>
      <c r="UFR4750" t="s">
        <v>131</v>
      </c>
      <c r="UFS4750" t="s">
        <v>1169</v>
      </c>
      <c r="UFT4750" t="s">
        <v>58</v>
      </c>
      <c r="UFU4750" t="s">
        <v>629</v>
      </c>
      <c r="UFV4750" t="s">
        <v>131</v>
      </c>
      <c r="UFW4750" t="s">
        <v>102</v>
      </c>
      <c r="UFX4750" t="s">
        <v>103</v>
      </c>
      <c r="UFZ4750">
        <v>45</v>
      </c>
      <c r="UGA4750" t="s">
        <v>133</v>
      </c>
      <c r="UGB4750" t="s">
        <v>95</v>
      </c>
      <c r="UGC4750" t="s">
        <v>54</v>
      </c>
      <c r="UGD4750" t="s">
        <v>93</v>
      </c>
      <c r="UGE4750" t="s">
        <v>114</v>
      </c>
      <c r="UGF4750">
        <v>42225</v>
      </c>
      <c r="UGG4750">
        <v>42225</v>
      </c>
      <c r="UGH4750">
        <v>900</v>
      </c>
      <c r="UGM4750">
        <v>900</v>
      </c>
      <c r="UGR4750" t="s">
        <v>3619</v>
      </c>
      <c r="UGW4750">
        <v>42225</v>
      </c>
      <c r="UGX4750" t="s">
        <v>131</v>
      </c>
      <c r="UGY4750" t="s">
        <v>1169</v>
      </c>
      <c r="UGZ4750" t="s">
        <v>58</v>
      </c>
      <c r="UHA4750" t="s">
        <v>629</v>
      </c>
      <c r="UHB4750" t="s">
        <v>131</v>
      </c>
      <c r="UHC4750" t="s">
        <v>102</v>
      </c>
      <c r="UHD4750" t="s">
        <v>103</v>
      </c>
      <c r="UHF4750">
        <v>45</v>
      </c>
      <c r="UHG4750" t="s">
        <v>133</v>
      </c>
      <c r="UHH4750" t="s">
        <v>95</v>
      </c>
      <c r="UHI4750" t="s">
        <v>54</v>
      </c>
      <c r="UHJ4750" t="s">
        <v>93</v>
      </c>
      <c r="UHK4750" t="s">
        <v>114</v>
      </c>
      <c r="UHL4750">
        <v>42225</v>
      </c>
      <c r="UHM4750">
        <v>42225</v>
      </c>
      <c r="UHN4750">
        <v>900</v>
      </c>
      <c r="UHS4750">
        <v>900</v>
      </c>
      <c r="UHX4750" t="s">
        <v>3619</v>
      </c>
      <c r="UIC4750">
        <v>42225</v>
      </c>
      <c r="UID4750" t="s">
        <v>131</v>
      </c>
      <c r="UIE4750" t="s">
        <v>1169</v>
      </c>
      <c r="UIF4750" t="s">
        <v>58</v>
      </c>
      <c r="UIG4750" t="s">
        <v>629</v>
      </c>
      <c r="UIH4750" t="s">
        <v>131</v>
      </c>
      <c r="UII4750" t="s">
        <v>102</v>
      </c>
      <c r="UIJ4750" t="s">
        <v>103</v>
      </c>
      <c r="UIL4750">
        <v>45</v>
      </c>
      <c r="UIM4750" t="s">
        <v>133</v>
      </c>
      <c r="UIN4750" t="s">
        <v>95</v>
      </c>
      <c r="UIO4750" t="s">
        <v>54</v>
      </c>
      <c r="UIP4750" t="s">
        <v>93</v>
      </c>
      <c r="UIQ4750" t="s">
        <v>114</v>
      </c>
      <c r="UIR4750">
        <v>42225</v>
      </c>
      <c r="UIS4750">
        <v>42225</v>
      </c>
      <c r="UIT4750">
        <v>900</v>
      </c>
      <c r="UIY4750">
        <v>900</v>
      </c>
      <c r="UJD4750" t="s">
        <v>3619</v>
      </c>
      <c r="UJI4750">
        <v>42225</v>
      </c>
      <c r="UJJ4750" t="s">
        <v>131</v>
      </c>
      <c r="UJK4750" t="s">
        <v>1169</v>
      </c>
      <c r="UJL4750" t="s">
        <v>58</v>
      </c>
      <c r="UJM4750" t="s">
        <v>629</v>
      </c>
      <c r="UJN4750" t="s">
        <v>131</v>
      </c>
      <c r="UJO4750" t="s">
        <v>102</v>
      </c>
      <c r="UJP4750" t="s">
        <v>103</v>
      </c>
      <c r="UJR4750">
        <v>45</v>
      </c>
      <c r="UJS4750" t="s">
        <v>133</v>
      </c>
      <c r="UJT4750" t="s">
        <v>95</v>
      </c>
      <c r="UJU4750" t="s">
        <v>54</v>
      </c>
      <c r="UJV4750" t="s">
        <v>93</v>
      </c>
      <c r="UJW4750" t="s">
        <v>114</v>
      </c>
      <c r="UJX4750">
        <v>42225</v>
      </c>
      <c r="UJY4750">
        <v>42225</v>
      </c>
      <c r="UJZ4750">
        <v>900</v>
      </c>
      <c r="UKE4750">
        <v>900</v>
      </c>
      <c r="UKJ4750" t="s">
        <v>3619</v>
      </c>
      <c r="UKO4750">
        <v>42225</v>
      </c>
      <c r="UKP4750" t="s">
        <v>131</v>
      </c>
      <c r="UKQ4750" t="s">
        <v>1169</v>
      </c>
      <c r="UKR4750" t="s">
        <v>58</v>
      </c>
      <c r="UKS4750" t="s">
        <v>629</v>
      </c>
      <c r="UKT4750" t="s">
        <v>131</v>
      </c>
      <c r="UKU4750" t="s">
        <v>102</v>
      </c>
      <c r="UKV4750" t="s">
        <v>103</v>
      </c>
      <c r="UKX4750">
        <v>45</v>
      </c>
      <c r="UKY4750" t="s">
        <v>133</v>
      </c>
      <c r="UKZ4750" t="s">
        <v>95</v>
      </c>
      <c r="ULA4750" t="s">
        <v>54</v>
      </c>
      <c r="ULB4750" t="s">
        <v>93</v>
      </c>
      <c r="ULC4750" t="s">
        <v>114</v>
      </c>
      <c r="ULD4750">
        <v>42225</v>
      </c>
      <c r="ULE4750">
        <v>42225</v>
      </c>
      <c r="ULF4750">
        <v>900</v>
      </c>
      <c r="ULK4750">
        <v>900</v>
      </c>
      <c r="ULP4750" t="s">
        <v>3619</v>
      </c>
      <c r="ULU4750">
        <v>42225</v>
      </c>
      <c r="ULV4750" t="s">
        <v>131</v>
      </c>
      <c r="ULW4750" t="s">
        <v>1169</v>
      </c>
      <c r="ULX4750" t="s">
        <v>58</v>
      </c>
      <c r="ULY4750" t="s">
        <v>629</v>
      </c>
      <c r="ULZ4750" t="s">
        <v>131</v>
      </c>
      <c r="UMA4750" t="s">
        <v>102</v>
      </c>
      <c r="UMB4750" t="s">
        <v>103</v>
      </c>
      <c r="UMD4750">
        <v>45</v>
      </c>
      <c r="UME4750" t="s">
        <v>133</v>
      </c>
      <c r="UMF4750" t="s">
        <v>95</v>
      </c>
      <c r="UMG4750" t="s">
        <v>54</v>
      </c>
      <c r="UMH4750" t="s">
        <v>93</v>
      </c>
      <c r="UMI4750" t="s">
        <v>114</v>
      </c>
      <c r="UMJ4750">
        <v>42225</v>
      </c>
      <c r="UMK4750">
        <v>42225</v>
      </c>
      <c r="UML4750">
        <v>900</v>
      </c>
      <c r="UMQ4750">
        <v>900</v>
      </c>
      <c r="UMV4750" t="s">
        <v>3619</v>
      </c>
      <c r="UNA4750">
        <v>42225</v>
      </c>
      <c r="UNB4750" t="s">
        <v>131</v>
      </c>
      <c r="UNC4750" t="s">
        <v>1169</v>
      </c>
      <c r="UND4750" t="s">
        <v>58</v>
      </c>
      <c r="UNE4750" t="s">
        <v>629</v>
      </c>
      <c r="UNF4750" t="s">
        <v>131</v>
      </c>
      <c r="UNG4750" t="s">
        <v>102</v>
      </c>
      <c r="UNH4750" t="s">
        <v>103</v>
      </c>
      <c r="UNJ4750">
        <v>45</v>
      </c>
      <c r="UNK4750" t="s">
        <v>133</v>
      </c>
      <c r="UNL4750" t="s">
        <v>95</v>
      </c>
      <c r="UNM4750" t="s">
        <v>54</v>
      </c>
      <c r="UNN4750" t="s">
        <v>93</v>
      </c>
      <c r="UNO4750" t="s">
        <v>114</v>
      </c>
      <c r="UNP4750">
        <v>42225</v>
      </c>
      <c r="UNQ4750">
        <v>42225</v>
      </c>
      <c r="UNR4750">
        <v>900</v>
      </c>
      <c r="UNW4750">
        <v>900</v>
      </c>
      <c r="UOB4750" t="s">
        <v>3619</v>
      </c>
      <c r="UOG4750">
        <v>42225</v>
      </c>
      <c r="UOH4750" t="s">
        <v>131</v>
      </c>
      <c r="UOI4750" t="s">
        <v>1169</v>
      </c>
      <c r="UOJ4750" t="s">
        <v>58</v>
      </c>
      <c r="UOK4750" t="s">
        <v>629</v>
      </c>
      <c r="UOL4750" t="s">
        <v>131</v>
      </c>
      <c r="UOM4750" t="s">
        <v>102</v>
      </c>
      <c r="UON4750" t="s">
        <v>103</v>
      </c>
      <c r="UOP4750">
        <v>45</v>
      </c>
      <c r="UOQ4750" t="s">
        <v>133</v>
      </c>
      <c r="UOR4750" t="s">
        <v>95</v>
      </c>
      <c r="UOS4750" t="s">
        <v>54</v>
      </c>
      <c r="UOT4750" t="s">
        <v>93</v>
      </c>
      <c r="UOU4750" t="s">
        <v>114</v>
      </c>
      <c r="UOV4750">
        <v>42225</v>
      </c>
      <c r="UOW4750">
        <v>42225</v>
      </c>
      <c r="UOX4750">
        <v>900</v>
      </c>
      <c r="UPC4750">
        <v>900</v>
      </c>
      <c r="UPH4750" t="s">
        <v>3619</v>
      </c>
      <c r="UPM4750">
        <v>42225</v>
      </c>
      <c r="UPN4750" t="s">
        <v>131</v>
      </c>
      <c r="UPO4750" t="s">
        <v>1169</v>
      </c>
      <c r="UPP4750" t="s">
        <v>58</v>
      </c>
      <c r="UPQ4750" t="s">
        <v>629</v>
      </c>
      <c r="UPR4750" t="s">
        <v>131</v>
      </c>
      <c r="UPS4750" t="s">
        <v>102</v>
      </c>
      <c r="UPT4750" t="s">
        <v>103</v>
      </c>
      <c r="UPV4750">
        <v>45</v>
      </c>
      <c r="UPW4750" t="s">
        <v>133</v>
      </c>
      <c r="UPX4750" t="s">
        <v>95</v>
      </c>
      <c r="UPY4750" t="s">
        <v>54</v>
      </c>
      <c r="UPZ4750" t="s">
        <v>93</v>
      </c>
      <c r="UQA4750" t="s">
        <v>114</v>
      </c>
      <c r="UQB4750">
        <v>42225</v>
      </c>
      <c r="UQC4750">
        <v>42225</v>
      </c>
      <c r="UQD4750">
        <v>900</v>
      </c>
      <c r="UQI4750">
        <v>900</v>
      </c>
      <c r="UQN4750" t="s">
        <v>3619</v>
      </c>
      <c r="UQS4750">
        <v>42225</v>
      </c>
      <c r="UQT4750" t="s">
        <v>131</v>
      </c>
      <c r="UQU4750" t="s">
        <v>1169</v>
      </c>
      <c r="UQV4750" t="s">
        <v>58</v>
      </c>
      <c r="UQW4750" t="s">
        <v>629</v>
      </c>
      <c r="UQX4750" t="s">
        <v>131</v>
      </c>
      <c r="UQY4750" t="s">
        <v>102</v>
      </c>
      <c r="UQZ4750" t="s">
        <v>103</v>
      </c>
      <c r="URB4750">
        <v>45</v>
      </c>
      <c r="URC4750" t="s">
        <v>133</v>
      </c>
      <c r="URD4750" t="s">
        <v>95</v>
      </c>
      <c r="URE4750" t="s">
        <v>54</v>
      </c>
      <c r="URF4750" t="s">
        <v>93</v>
      </c>
      <c r="URG4750" t="s">
        <v>114</v>
      </c>
      <c r="URH4750">
        <v>42225</v>
      </c>
      <c r="URI4750">
        <v>42225</v>
      </c>
      <c r="URJ4750">
        <v>900</v>
      </c>
      <c r="URO4750">
        <v>900</v>
      </c>
      <c r="URT4750" t="s">
        <v>3619</v>
      </c>
      <c r="URY4750">
        <v>42225</v>
      </c>
      <c r="URZ4750" t="s">
        <v>131</v>
      </c>
      <c r="USA4750" t="s">
        <v>1169</v>
      </c>
      <c r="USB4750" t="s">
        <v>58</v>
      </c>
      <c r="USC4750" t="s">
        <v>629</v>
      </c>
      <c r="USD4750" t="s">
        <v>131</v>
      </c>
      <c r="USE4750" t="s">
        <v>102</v>
      </c>
      <c r="USF4750" t="s">
        <v>103</v>
      </c>
      <c r="USH4750">
        <v>45</v>
      </c>
      <c r="USI4750" t="s">
        <v>133</v>
      </c>
      <c r="USJ4750" t="s">
        <v>95</v>
      </c>
      <c r="USK4750" t="s">
        <v>54</v>
      </c>
      <c r="USL4750" t="s">
        <v>93</v>
      </c>
      <c r="USM4750" t="s">
        <v>114</v>
      </c>
      <c r="USN4750">
        <v>42225</v>
      </c>
      <c r="USO4750">
        <v>42225</v>
      </c>
      <c r="USP4750">
        <v>900</v>
      </c>
      <c r="USU4750">
        <v>900</v>
      </c>
      <c r="USZ4750" t="s">
        <v>3619</v>
      </c>
      <c r="UTE4750">
        <v>42225</v>
      </c>
      <c r="UTF4750" t="s">
        <v>131</v>
      </c>
      <c r="UTG4750" t="s">
        <v>1169</v>
      </c>
      <c r="UTH4750" t="s">
        <v>58</v>
      </c>
      <c r="UTI4750" t="s">
        <v>629</v>
      </c>
      <c r="UTJ4750" t="s">
        <v>131</v>
      </c>
      <c r="UTK4750" t="s">
        <v>102</v>
      </c>
      <c r="UTL4750" t="s">
        <v>103</v>
      </c>
      <c r="UTN4750">
        <v>45</v>
      </c>
      <c r="UTO4750" t="s">
        <v>133</v>
      </c>
      <c r="UTP4750" t="s">
        <v>95</v>
      </c>
      <c r="UTQ4750" t="s">
        <v>54</v>
      </c>
      <c r="UTR4750" t="s">
        <v>93</v>
      </c>
      <c r="UTS4750" t="s">
        <v>114</v>
      </c>
      <c r="UTT4750">
        <v>42225</v>
      </c>
      <c r="UTU4750">
        <v>42225</v>
      </c>
      <c r="UTV4750">
        <v>900</v>
      </c>
      <c r="UUA4750">
        <v>900</v>
      </c>
      <c r="UUF4750" t="s">
        <v>3619</v>
      </c>
      <c r="UUK4750">
        <v>42225</v>
      </c>
      <c r="UUL4750" t="s">
        <v>131</v>
      </c>
      <c r="UUM4750" t="s">
        <v>1169</v>
      </c>
      <c r="UUN4750" t="s">
        <v>58</v>
      </c>
      <c r="UUO4750" t="s">
        <v>629</v>
      </c>
      <c r="UUP4750" t="s">
        <v>131</v>
      </c>
      <c r="UUQ4750" t="s">
        <v>102</v>
      </c>
      <c r="UUR4750" t="s">
        <v>103</v>
      </c>
      <c r="UUT4750">
        <v>45</v>
      </c>
      <c r="UUU4750" t="s">
        <v>133</v>
      </c>
      <c r="UUV4750" t="s">
        <v>95</v>
      </c>
      <c r="UUW4750" t="s">
        <v>54</v>
      </c>
      <c r="UUX4750" t="s">
        <v>93</v>
      </c>
      <c r="UUY4750" t="s">
        <v>114</v>
      </c>
      <c r="UUZ4750">
        <v>42225</v>
      </c>
      <c r="UVA4750">
        <v>42225</v>
      </c>
      <c r="UVB4750">
        <v>900</v>
      </c>
      <c r="UVG4750">
        <v>900</v>
      </c>
      <c r="UVL4750" t="s">
        <v>3619</v>
      </c>
      <c r="UVQ4750">
        <v>42225</v>
      </c>
      <c r="UVR4750" t="s">
        <v>131</v>
      </c>
      <c r="UVS4750" t="s">
        <v>1169</v>
      </c>
      <c r="UVT4750" t="s">
        <v>58</v>
      </c>
      <c r="UVU4750" t="s">
        <v>629</v>
      </c>
      <c r="UVV4750" t="s">
        <v>131</v>
      </c>
      <c r="UVW4750" t="s">
        <v>102</v>
      </c>
      <c r="UVX4750" t="s">
        <v>103</v>
      </c>
      <c r="UVZ4750">
        <v>45</v>
      </c>
      <c r="UWA4750" t="s">
        <v>133</v>
      </c>
      <c r="UWB4750" t="s">
        <v>95</v>
      </c>
      <c r="UWC4750" t="s">
        <v>54</v>
      </c>
      <c r="UWD4750" t="s">
        <v>93</v>
      </c>
      <c r="UWE4750" t="s">
        <v>114</v>
      </c>
      <c r="UWF4750">
        <v>42225</v>
      </c>
      <c r="UWG4750">
        <v>42225</v>
      </c>
      <c r="UWH4750">
        <v>900</v>
      </c>
      <c r="UWM4750">
        <v>900</v>
      </c>
      <c r="UWR4750" t="s">
        <v>3619</v>
      </c>
      <c r="UWW4750">
        <v>42225</v>
      </c>
      <c r="UWX4750" t="s">
        <v>131</v>
      </c>
      <c r="UWY4750" t="s">
        <v>1169</v>
      </c>
      <c r="UWZ4750" t="s">
        <v>58</v>
      </c>
      <c r="UXA4750" t="s">
        <v>629</v>
      </c>
      <c r="UXB4750" t="s">
        <v>131</v>
      </c>
      <c r="UXC4750" t="s">
        <v>102</v>
      </c>
      <c r="UXD4750" t="s">
        <v>103</v>
      </c>
      <c r="UXF4750">
        <v>45</v>
      </c>
      <c r="UXG4750" t="s">
        <v>133</v>
      </c>
      <c r="UXH4750" t="s">
        <v>95</v>
      </c>
      <c r="UXI4750" t="s">
        <v>54</v>
      </c>
      <c r="UXJ4750" t="s">
        <v>93</v>
      </c>
      <c r="UXK4750" t="s">
        <v>114</v>
      </c>
      <c r="UXL4750">
        <v>42225</v>
      </c>
      <c r="UXM4750">
        <v>42225</v>
      </c>
      <c r="UXN4750">
        <v>900</v>
      </c>
      <c r="UXS4750">
        <v>900</v>
      </c>
      <c r="UXX4750" t="s">
        <v>3619</v>
      </c>
      <c r="UYC4750">
        <v>42225</v>
      </c>
      <c r="UYD4750" t="s">
        <v>131</v>
      </c>
      <c r="UYE4750" t="s">
        <v>1169</v>
      </c>
      <c r="UYF4750" t="s">
        <v>58</v>
      </c>
      <c r="UYG4750" t="s">
        <v>629</v>
      </c>
      <c r="UYH4750" t="s">
        <v>131</v>
      </c>
      <c r="UYI4750" t="s">
        <v>102</v>
      </c>
      <c r="UYJ4750" t="s">
        <v>103</v>
      </c>
      <c r="UYL4750">
        <v>45</v>
      </c>
      <c r="UYM4750" t="s">
        <v>133</v>
      </c>
      <c r="UYN4750" t="s">
        <v>95</v>
      </c>
      <c r="UYO4750" t="s">
        <v>54</v>
      </c>
      <c r="UYP4750" t="s">
        <v>93</v>
      </c>
      <c r="UYQ4750" t="s">
        <v>114</v>
      </c>
      <c r="UYR4750">
        <v>42225</v>
      </c>
      <c r="UYS4750">
        <v>42225</v>
      </c>
      <c r="UYT4750">
        <v>900</v>
      </c>
      <c r="UYY4750">
        <v>900</v>
      </c>
      <c r="UZD4750" t="s">
        <v>3619</v>
      </c>
      <c r="UZI4750">
        <v>42225</v>
      </c>
      <c r="UZJ4750" t="s">
        <v>131</v>
      </c>
      <c r="UZK4750" t="s">
        <v>1169</v>
      </c>
      <c r="UZL4750" t="s">
        <v>58</v>
      </c>
      <c r="UZM4750" t="s">
        <v>629</v>
      </c>
      <c r="UZN4750" t="s">
        <v>131</v>
      </c>
      <c r="UZO4750" t="s">
        <v>102</v>
      </c>
      <c r="UZP4750" t="s">
        <v>103</v>
      </c>
      <c r="UZR4750">
        <v>45</v>
      </c>
      <c r="UZS4750" t="s">
        <v>133</v>
      </c>
      <c r="UZT4750" t="s">
        <v>95</v>
      </c>
      <c r="UZU4750" t="s">
        <v>54</v>
      </c>
      <c r="UZV4750" t="s">
        <v>93</v>
      </c>
      <c r="UZW4750" t="s">
        <v>114</v>
      </c>
      <c r="UZX4750">
        <v>42225</v>
      </c>
      <c r="UZY4750">
        <v>42225</v>
      </c>
      <c r="UZZ4750">
        <v>900</v>
      </c>
      <c r="VAE4750">
        <v>900</v>
      </c>
      <c r="VAJ4750" t="s">
        <v>3619</v>
      </c>
      <c r="VAO4750">
        <v>42225</v>
      </c>
      <c r="VAP4750" t="s">
        <v>131</v>
      </c>
      <c r="VAQ4750" t="s">
        <v>1169</v>
      </c>
      <c r="VAR4750" t="s">
        <v>58</v>
      </c>
      <c r="VAS4750" t="s">
        <v>629</v>
      </c>
      <c r="VAT4750" t="s">
        <v>131</v>
      </c>
      <c r="VAU4750" t="s">
        <v>102</v>
      </c>
      <c r="VAV4750" t="s">
        <v>103</v>
      </c>
      <c r="VAX4750">
        <v>45</v>
      </c>
      <c r="VAY4750" t="s">
        <v>133</v>
      </c>
      <c r="VAZ4750" t="s">
        <v>95</v>
      </c>
      <c r="VBA4750" t="s">
        <v>54</v>
      </c>
      <c r="VBB4750" t="s">
        <v>93</v>
      </c>
      <c r="VBC4750" t="s">
        <v>114</v>
      </c>
      <c r="VBD4750">
        <v>42225</v>
      </c>
      <c r="VBE4750">
        <v>42225</v>
      </c>
      <c r="VBF4750">
        <v>900</v>
      </c>
      <c r="VBK4750">
        <v>900</v>
      </c>
      <c r="VBP4750" t="s">
        <v>3619</v>
      </c>
      <c r="VBU4750">
        <v>42225</v>
      </c>
      <c r="VBV4750" t="s">
        <v>131</v>
      </c>
      <c r="VBW4750" t="s">
        <v>1169</v>
      </c>
      <c r="VBX4750" t="s">
        <v>58</v>
      </c>
      <c r="VBY4750" t="s">
        <v>629</v>
      </c>
      <c r="VBZ4750" t="s">
        <v>131</v>
      </c>
      <c r="VCA4750" t="s">
        <v>102</v>
      </c>
      <c r="VCB4750" t="s">
        <v>103</v>
      </c>
      <c r="VCD4750">
        <v>45</v>
      </c>
      <c r="VCE4750" t="s">
        <v>133</v>
      </c>
      <c r="VCF4750" t="s">
        <v>95</v>
      </c>
      <c r="VCG4750" t="s">
        <v>54</v>
      </c>
      <c r="VCH4750" t="s">
        <v>93</v>
      </c>
      <c r="VCI4750" t="s">
        <v>114</v>
      </c>
      <c r="VCJ4750">
        <v>42225</v>
      </c>
      <c r="VCK4750">
        <v>42225</v>
      </c>
      <c r="VCL4750">
        <v>900</v>
      </c>
      <c r="VCQ4750">
        <v>900</v>
      </c>
      <c r="VCV4750" t="s">
        <v>3619</v>
      </c>
      <c r="VDA4750">
        <v>42225</v>
      </c>
      <c r="VDB4750" t="s">
        <v>131</v>
      </c>
      <c r="VDC4750" t="s">
        <v>1169</v>
      </c>
      <c r="VDD4750" t="s">
        <v>58</v>
      </c>
      <c r="VDE4750" t="s">
        <v>629</v>
      </c>
      <c r="VDF4750" t="s">
        <v>131</v>
      </c>
      <c r="VDG4750" t="s">
        <v>102</v>
      </c>
      <c r="VDH4750" t="s">
        <v>103</v>
      </c>
      <c r="VDJ4750">
        <v>45</v>
      </c>
      <c r="VDK4750" t="s">
        <v>133</v>
      </c>
      <c r="VDL4750" t="s">
        <v>95</v>
      </c>
      <c r="VDM4750" t="s">
        <v>54</v>
      </c>
      <c r="VDN4750" t="s">
        <v>93</v>
      </c>
      <c r="VDO4750" t="s">
        <v>114</v>
      </c>
      <c r="VDP4750">
        <v>42225</v>
      </c>
      <c r="VDQ4750">
        <v>42225</v>
      </c>
      <c r="VDR4750">
        <v>900</v>
      </c>
      <c r="VDW4750">
        <v>900</v>
      </c>
      <c r="VEB4750" t="s">
        <v>3619</v>
      </c>
      <c r="VEG4750">
        <v>42225</v>
      </c>
      <c r="VEH4750" t="s">
        <v>131</v>
      </c>
      <c r="VEI4750" t="s">
        <v>1169</v>
      </c>
      <c r="VEJ4750" t="s">
        <v>58</v>
      </c>
      <c r="VEK4750" t="s">
        <v>629</v>
      </c>
      <c r="VEL4750" t="s">
        <v>131</v>
      </c>
      <c r="VEM4750" t="s">
        <v>102</v>
      </c>
      <c r="VEN4750" t="s">
        <v>103</v>
      </c>
      <c r="VEP4750">
        <v>45</v>
      </c>
      <c r="VEQ4750" t="s">
        <v>133</v>
      </c>
      <c r="VER4750" t="s">
        <v>95</v>
      </c>
      <c r="VES4750" t="s">
        <v>54</v>
      </c>
      <c r="VET4750" t="s">
        <v>93</v>
      </c>
      <c r="VEU4750" t="s">
        <v>114</v>
      </c>
      <c r="VEV4750">
        <v>42225</v>
      </c>
      <c r="VEW4750">
        <v>42225</v>
      </c>
      <c r="VEX4750">
        <v>900</v>
      </c>
      <c r="VFC4750">
        <v>900</v>
      </c>
      <c r="VFH4750" t="s">
        <v>3619</v>
      </c>
      <c r="VFM4750">
        <v>42225</v>
      </c>
      <c r="VFN4750" t="s">
        <v>131</v>
      </c>
      <c r="VFO4750" t="s">
        <v>1169</v>
      </c>
      <c r="VFP4750" t="s">
        <v>58</v>
      </c>
      <c r="VFQ4750" t="s">
        <v>629</v>
      </c>
      <c r="VFR4750" t="s">
        <v>131</v>
      </c>
      <c r="VFS4750" t="s">
        <v>102</v>
      </c>
      <c r="VFT4750" t="s">
        <v>103</v>
      </c>
      <c r="VFV4750">
        <v>45</v>
      </c>
      <c r="VFW4750" t="s">
        <v>133</v>
      </c>
      <c r="VFX4750" t="s">
        <v>95</v>
      </c>
      <c r="VFY4750" t="s">
        <v>54</v>
      </c>
      <c r="VFZ4750" t="s">
        <v>93</v>
      </c>
      <c r="VGA4750" t="s">
        <v>114</v>
      </c>
      <c r="VGB4750">
        <v>42225</v>
      </c>
      <c r="VGC4750">
        <v>42225</v>
      </c>
      <c r="VGD4750">
        <v>900</v>
      </c>
      <c r="VGI4750">
        <v>900</v>
      </c>
      <c r="VGN4750" t="s">
        <v>3619</v>
      </c>
      <c r="VGS4750">
        <v>42225</v>
      </c>
      <c r="VGT4750" t="s">
        <v>131</v>
      </c>
      <c r="VGU4750" t="s">
        <v>1169</v>
      </c>
      <c r="VGV4750" t="s">
        <v>58</v>
      </c>
      <c r="VGW4750" t="s">
        <v>629</v>
      </c>
      <c r="VGX4750" t="s">
        <v>131</v>
      </c>
      <c r="VGY4750" t="s">
        <v>102</v>
      </c>
      <c r="VGZ4750" t="s">
        <v>103</v>
      </c>
      <c r="VHB4750">
        <v>45</v>
      </c>
      <c r="VHC4750" t="s">
        <v>133</v>
      </c>
      <c r="VHD4750" t="s">
        <v>95</v>
      </c>
      <c r="VHE4750" t="s">
        <v>54</v>
      </c>
      <c r="VHF4750" t="s">
        <v>93</v>
      </c>
      <c r="VHG4750" t="s">
        <v>114</v>
      </c>
      <c r="VHH4750">
        <v>42225</v>
      </c>
      <c r="VHI4750">
        <v>42225</v>
      </c>
      <c r="VHJ4750">
        <v>900</v>
      </c>
      <c r="VHO4750">
        <v>900</v>
      </c>
      <c r="VHT4750" t="s">
        <v>3619</v>
      </c>
      <c r="VHY4750">
        <v>42225</v>
      </c>
      <c r="VHZ4750" t="s">
        <v>131</v>
      </c>
      <c r="VIA4750" t="s">
        <v>1169</v>
      </c>
      <c r="VIB4750" t="s">
        <v>58</v>
      </c>
      <c r="VIC4750" t="s">
        <v>629</v>
      </c>
      <c r="VID4750" t="s">
        <v>131</v>
      </c>
      <c r="VIE4750" t="s">
        <v>102</v>
      </c>
      <c r="VIF4750" t="s">
        <v>103</v>
      </c>
      <c r="VIH4750">
        <v>45</v>
      </c>
      <c r="VII4750" t="s">
        <v>133</v>
      </c>
      <c r="VIJ4750" t="s">
        <v>95</v>
      </c>
      <c r="VIK4750" t="s">
        <v>54</v>
      </c>
      <c r="VIL4750" t="s">
        <v>93</v>
      </c>
      <c r="VIM4750" t="s">
        <v>114</v>
      </c>
      <c r="VIN4750">
        <v>42225</v>
      </c>
      <c r="VIO4750">
        <v>42225</v>
      </c>
      <c r="VIP4750">
        <v>900</v>
      </c>
      <c r="VIU4750">
        <v>900</v>
      </c>
      <c r="VIZ4750" t="s">
        <v>3619</v>
      </c>
      <c r="VJE4750">
        <v>42225</v>
      </c>
      <c r="VJF4750" t="s">
        <v>131</v>
      </c>
      <c r="VJG4750" t="s">
        <v>1169</v>
      </c>
      <c r="VJH4750" t="s">
        <v>58</v>
      </c>
      <c r="VJI4750" t="s">
        <v>629</v>
      </c>
      <c r="VJJ4750" t="s">
        <v>131</v>
      </c>
      <c r="VJK4750" t="s">
        <v>102</v>
      </c>
      <c r="VJL4750" t="s">
        <v>103</v>
      </c>
      <c r="VJN4750">
        <v>45</v>
      </c>
      <c r="VJO4750" t="s">
        <v>133</v>
      </c>
      <c r="VJP4750" t="s">
        <v>95</v>
      </c>
      <c r="VJQ4750" t="s">
        <v>54</v>
      </c>
      <c r="VJR4750" t="s">
        <v>93</v>
      </c>
      <c r="VJS4750" t="s">
        <v>114</v>
      </c>
      <c r="VJT4750">
        <v>42225</v>
      </c>
      <c r="VJU4750">
        <v>42225</v>
      </c>
      <c r="VJV4750">
        <v>900</v>
      </c>
      <c r="VKA4750">
        <v>900</v>
      </c>
      <c r="VKF4750" t="s">
        <v>3619</v>
      </c>
      <c r="VKK4750">
        <v>42225</v>
      </c>
      <c r="VKL4750" t="s">
        <v>131</v>
      </c>
      <c r="VKM4750" t="s">
        <v>1169</v>
      </c>
      <c r="VKN4750" t="s">
        <v>58</v>
      </c>
      <c r="VKO4750" t="s">
        <v>629</v>
      </c>
      <c r="VKP4750" t="s">
        <v>131</v>
      </c>
      <c r="VKQ4750" t="s">
        <v>102</v>
      </c>
      <c r="VKR4750" t="s">
        <v>103</v>
      </c>
      <c r="VKT4750">
        <v>45</v>
      </c>
      <c r="VKU4750" t="s">
        <v>133</v>
      </c>
      <c r="VKV4750" t="s">
        <v>95</v>
      </c>
      <c r="VKW4750" t="s">
        <v>54</v>
      </c>
      <c r="VKX4750" t="s">
        <v>93</v>
      </c>
      <c r="VKY4750" t="s">
        <v>114</v>
      </c>
      <c r="VKZ4750">
        <v>42225</v>
      </c>
      <c r="VLA4750">
        <v>42225</v>
      </c>
      <c r="VLB4750">
        <v>900</v>
      </c>
      <c r="VLG4750">
        <v>900</v>
      </c>
      <c r="VLL4750" t="s">
        <v>3619</v>
      </c>
      <c r="VLQ4750">
        <v>42225</v>
      </c>
      <c r="VLR4750" t="s">
        <v>131</v>
      </c>
      <c r="VLS4750" t="s">
        <v>1169</v>
      </c>
      <c r="VLT4750" t="s">
        <v>58</v>
      </c>
      <c r="VLU4750" t="s">
        <v>629</v>
      </c>
      <c r="VLV4750" t="s">
        <v>131</v>
      </c>
      <c r="VLW4750" t="s">
        <v>102</v>
      </c>
      <c r="VLX4750" t="s">
        <v>103</v>
      </c>
      <c r="VLZ4750">
        <v>45</v>
      </c>
      <c r="VMA4750" t="s">
        <v>133</v>
      </c>
      <c r="VMB4750" t="s">
        <v>95</v>
      </c>
      <c r="VMC4750" t="s">
        <v>54</v>
      </c>
      <c r="VMD4750" t="s">
        <v>93</v>
      </c>
      <c r="VME4750" t="s">
        <v>114</v>
      </c>
      <c r="VMF4750">
        <v>42225</v>
      </c>
      <c r="VMG4750">
        <v>42225</v>
      </c>
      <c r="VMH4750">
        <v>900</v>
      </c>
      <c r="VMM4750">
        <v>900</v>
      </c>
      <c r="VMR4750" t="s">
        <v>3619</v>
      </c>
      <c r="VMW4750">
        <v>42225</v>
      </c>
      <c r="VMX4750" t="s">
        <v>131</v>
      </c>
      <c r="VMY4750" t="s">
        <v>1169</v>
      </c>
      <c r="VMZ4750" t="s">
        <v>58</v>
      </c>
      <c r="VNA4750" t="s">
        <v>629</v>
      </c>
      <c r="VNB4750" t="s">
        <v>131</v>
      </c>
      <c r="VNC4750" t="s">
        <v>102</v>
      </c>
      <c r="VND4750" t="s">
        <v>103</v>
      </c>
      <c r="VNF4750">
        <v>45</v>
      </c>
      <c r="VNG4750" t="s">
        <v>133</v>
      </c>
      <c r="VNH4750" t="s">
        <v>95</v>
      </c>
      <c r="VNI4750" t="s">
        <v>54</v>
      </c>
      <c r="VNJ4750" t="s">
        <v>93</v>
      </c>
      <c r="VNK4750" t="s">
        <v>114</v>
      </c>
      <c r="VNL4750">
        <v>42225</v>
      </c>
      <c r="VNM4750">
        <v>42225</v>
      </c>
      <c r="VNN4750">
        <v>900</v>
      </c>
      <c r="VNS4750">
        <v>900</v>
      </c>
      <c r="VNX4750" t="s">
        <v>3619</v>
      </c>
      <c r="VOC4750">
        <v>42225</v>
      </c>
      <c r="VOD4750" t="s">
        <v>131</v>
      </c>
      <c r="VOE4750" t="s">
        <v>1169</v>
      </c>
      <c r="VOF4750" t="s">
        <v>58</v>
      </c>
      <c r="VOG4750" t="s">
        <v>629</v>
      </c>
      <c r="VOH4750" t="s">
        <v>131</v>
      </c>
      <c r="VOI4750" t="s">
        <v>102</v>
      </c>
      <c r="VOJ4750" t="s">
        <v>103</v>
      </c>
      <c r="VOL4750">
        <v>45</v>
      </c>
      <c r="VOM4750" t="s">
        <v>133</v>
      </c>
      <c r="VON4750" t="s">
        <v>95</v>
      </c>
      <c r="VOO4750" t="s">
        <v>54</v>
      </c>
      <c r="VOP4750" t="s">
        <v>93</v>
      </c>
      <c r="VOQ4750" t="s">
        <v>114</v>
      </c>
      <c r="VOR4750">
        <v>42225</v>
      </c>
      <c r="VOS4750">
        <v>42225</v>
      </c>
      <c r="VOT4750">
        <v>900</v>
      </c>
      <c r="VOY4750">
        <v>900</v>
      </c>
      <c r="VPD4750" t="s">
        <v>3619</v>
      </c>
      <c r="VPI4750">
        <v>42225</v>
      </c>
      <c r="VPJ4750" t="s">
        <v>131</v>
      </c>
      <c r="VPK4750" t="s">
        <v>1169</v>
      </c>
      <c r="VPL4750" t="s">
        <v>58</v>
      </c>
      <c r="VPM4750" t="s">
        <v>629</v>
      </c>
      <c r="VPN4750" t="s">
        <v>131</v>
      </c>
      <c r="VPO4750" t="s">
        <v>102</v>
      </c>
      <c r="VPP4750" t="s">
        <v>103</v>
      </c>
      <c r="VPR4750">
        <v>45</v>
      </c>
      <c r="VPS4750" t="s">
        <v>133</v>
      </c>
      <c r="VPT4750" t="s">
        <v>95</v>
      </c>
      <c r="VPU4750" t="s">
        <v>54</v>
      </c>
      <c r="VPV4750" t="s">
        <v>93</v>
      </c>
      <c r="VPW4750" t="s">
        <v>114</v>
      </c>
      <c r="VPX4750">
        <v>42225</v>
      </c>
      <c r="VPY4750">
        <v>42225</v>
      </c>
      <c r="VPZ4750">
        <v>900</v>
      </c>
      <c r="VQE4750">
        <v>900</v>
      </c>
      <c r="VQJ4750" t="s">
        <v>3619</v>
      </c>
      <c r="VQO4750">
        <v>42225</v>
      </c>
      <c r="VQP4750" t="s">
        <v>131</v>
      </c>
      <c r="VQQ4750" t="s">
        <v>1169</v>
      </c>
      <c r="VQR4750" t="s">
        <v>58</v>
      </c>
      <c r="VQS4750" t="s">
        <v>629</v>
      </c>
      <c r="VQT4750" t="s">
        <v>131</v>
      </c>
      <c r="VQU4750" t="s">
        <v>102</v>
      </c>
      <c r="VQV4750" t="s">
        <v>103</v>
      </c>
      <c r="VQX4750">
        <v>45</v>
      </c>
      <c r="VQY4750" t="s">
        <v>133</v>
      </c>
      <c r="VQZ4750" t="s">
        <v>95</v>
      </c>
      <c r="VRA4750" t="s">
        <v>54</v>
      </c>
      <c r="VRB4750" t="s">
        <v>93</v>
      </c>
      <c r="VRC4750" t="s">
        <v>114</v>
      </c>
      <c r="VRD4750">
        <v>42225</v>
      </c>
      <c r="VRE4750">
        <v>42225</v>
      </c>
      <c r="VRF4750">
        <v>900</v>
      </c>
      <c r="VRK4750">
        <v>900</v>
      </c>
      <c r="VRP4750" t="s">
        <v>3619</v>
      </c>
      <c r="VRU4750">
        <v>42225</v>
      </c>
      <c r="VRV4750" t="s">
        <v>131</v>
      </c>
      <c r="VRW4750" t="s">
        <v>1169</v>
      </c>
      <c r="VRX4750" t="s">
        <v>58</v>
      </c>
      <c r="VRY4750" t="s">
        <v>629</v>
      </c>
      <c r="VRZ4750" t="s">
        <v>131</v>
      </c>
      <c r="VSA4750" t="s">
        <v>102</v>
      </c>
      <c r="VSB4750" t="s">
        <v>103</v>
      </c>
      <c r="VSD4750">
        <v>45</v>
      </c>
      <c r="VSE4750" t="s">
        <v>133</v>
      </c>
      <c r="VSF4750" t="s">
        <v>95</v>
      </c>
      <c r="VSG4750" t="s">
        <v>54</v>
      </c>
      <c r="VSH4750" t="s">
        <v>93</v>
      </c>
      <c r="VSI4750" t="s">
        <v>114</v>
      </c>
      <c r="VSJ4750">
        <v>42225</v>
      </c>
      <c r="VSK4750">
        <v>42225</v>
      </c>
      <c r="VSL4750">
        <v>900</v>
      </c>
      <c r="VSQ4750">
        <v>900</v>
      </c>
      <c r="VSV4750" t="s">
        <v>3619</v>
      </c>
      <c r="VTA4750">
        <v>42225</v>
      </c>
      <c r="VTB4750" t="s">
        <v>131</v>
      </c>
      <c r="VTC4750" t="s">
        <v>1169</v>
      </c>
      <c r="VTD4750" t="s">
        <v>58</v>
      </c>
      <c r="VTE4750" t="s">
        <v>629</v>
      </c>
      <c r="VTF4750" t="s">
        <v>131</v>
      </c>
      <c r="VTG4750" t="s">
        <v>102</v>
      </c>
      <c r="VTH4750" t="s">
        <v>103</v>
      </c>
      <c r="VTJ4750">
        <v>45</v>
      </c>
      <c r="VTK4750" t="s">
        <v>133</v>
      </c>
      <c r="VTL4750" t="s">
        <v>95</v>
      </c>
      <c r="VTM4750" t="s">
        <v>54</v>
      </c>
      <c r="VTN4750" t="s">
        <v>93</v>
      </c>
      <c r="VTO4750" t="s">
        <v>114</v>
      </c>
      <c r="VTP4750">
        <v>42225</v>
      </c>
      <c r="VTQ4750">
        <v>42225</v>
      </c>
      <c r="VTR4750">
        <v>900</v>
      </c>
      <c r="VTW4750">
        <v>900</v>
      </c>
      <c r="VUB4750" t="s">
        <v>3619</v>
      </c>
      <c r="VUG4750">
        <v>42225</v>
      </c>
      <c r="VUH4750" t="s">
        <v>131</v>
      </c>
      <c r="VUI4750" t="s">
        <v>1169</v>
      </c>
      <c r="VUJ4750" t="s">
        <v>58</v>
      </c>
      <c r="VUK4750" t="s">
        <v>629</v>
      </c>
      <c r="VUL4750" t="s">
        <v>131</v>
      </c>
      <c r="VUM4750" t="s">
        <v>102</v>
      </c>
      <c r="VUN4750" t="s">
        <v>103</v>
      </c>
      <c r="VUP4750">
        <v>45</v>
      </c>
      <c r="VUQ4750" t="s">
        <v>133</v>
      </c>
      <c r="VUR4750" t="s">
        <v>95</v>
      </c>
      <c r="VUS4750" t="s">
        <v>54</v>
      </c>
      <c r="VUT4750" t="s">
        <v>93</v>
      </c>
      <c r="VUU4750" t="s">
        <v>114</v>
      </c>
      <c r="VUV4750">
        <v>42225</v>
      </c>
      <c r="VUW4750">
        <v>42225</v>
      </c>
      <c r="VUX4750">
        <v>900</v>
      </c>
      <c r="VVC4750">
        <v>900</v>
      </c>
      <c r="VVH4750" t="s">
        <v>3619</v>
      </c>
      <c r="VVM4750">
        <v>42225</v>
      </c>
      <c r="VVN4750" t="s">
        <v>131</v>
      </c>
      <c r="VVO4750" t="s">
        <v>1169</v>
      </c>
      <c r="VVP4750" t="s">
        <v>58</v>
      </c>
      <c r="VVQ4750" t="s">
        <v>629</v>
      </c>
      <c r="VVR4750" t="s">
        <v>131</v>
      </c>
      <c r="VVS4750" t="s">
        <v>102</v>
      </c>
      <c r="VVT4750" t="s">
        <v>103</v>
      </c>
      <c r="VVV4750">
        <v>45</v>
      </c>
      <c r="VVW4750" t="s">
        <v>133</v>
      </c>
      <c r="VVX4750" t="s">
        <v>95</v>
      </c>
      <c r="VVY4750" t="s">
        <v>54</v>
      </c>
      <c r="VVZ4750" t="s">
        <v>93</v>
      </c>
      <c r="VWA4750" t="s">
        <v>114</v>
      </c>
      <c r="VWB4750">
        <v>42225</v>
      </c>
      <c r="VWC4750">
        <v>42225</v>
      </c>
      <c r="VWD4750">
        <v>900</v>
      </c>
      <c r="VWI4750">
        <v>900</v>
      </c>
      <c r="VWN4750" t="s">
        <v>3619</v>
      </c>
      <c r="VWS4750">
        <v>42225</v>
      </c>
      <c r="VWT4750" t="s">
        <v>131</v>
      </c>
      <c r="VWU4750" t="s">
        <v>1169</v>
      </c>
      <c r="VWV4750" t="s">
        <v>58</v>
      </c>
      <c r="VWW4750" t="s">
        <v>629</v>
      </c>
      <c r="VWX4750" t="s">
        <v>131</v>
      </c>
      <c r="VWY4750" t="s">
        <v>102</v>
      </c>
      <c r="VWZ4750" t="s">
        <v>103</v>
      </c>
      <c r="VXB4750">
        <v>45</v>
      </c>
      <c r="VXC4750" t="s">
        <v>133</v>
      </c>
      <c r="VXD4750" t="s">
        <v>95</v>
      </c>
      <c r="VXE4750" t="s">
        <v>54</v>
      </c>
      <c r="VXF4750" t="s">
        <v>93</v>
      </c>
      <c r="VXG4750" t="s">
        <v>114</v>
      </c>
      <c r="VXH4750">
        <v>42225</v>
      </c>
      <c r="VXI4750">
        <v>42225</v>
      </c>
      <c r="VXJ4750">
        <v>900</v>
      </c>
      <c r="VXO4750">
        <v>900</v>
      </c>
      <c r="VXT4750" t="s">
        <v>3619</v>
      </c>
      <c r="VXY4750">
        <v>42225</v>
      </c>
      <c r="VXZ4750" t="s">
        <v>131</v>
      </c>
      <c r="VYA4750" t="s">
        <v>1169</v>
      </c>
      <c r="VYB4750" t="s">
        <v>58</v>
      </c>
      <c r="VYC4750" t="s">
        <v>629</v>
      </c>
      <c r="VYD4750" t="s">
        <v>131</v>
      </c>
      <c r="VYE4750" t="s">
        <v>102</v>
      </c>
      <c r="VYF4750" t="s">
        <v>103</v>
      </c>
      <c r="VYH4750">
        <v>45</v>
      </c>
      <c r="VYI4750" t="s">
        <v>133</v>
      </c>
      <c r="VYJ4750" t="s">
        <v>95</v>
      </c>
      <c r="VYK4750" t="s">
        <v>54</v>
      </c>
      <c r="VYL4750" t="s">
        <v>93</v>
      </c>
      <c r="VYM4750" t="s">
        <v>114</v>
      </c>
      <c r="VYN4750">
        <v>42225</v>
      </c>
      <c r="VYO4750">
        <v>42225</v>
      </c>
      <c r="VYP4750">
        <v>900</v>
      </c>
      <c r="VYU4750">
        <v>900</v>
      </c>
      <c r="VYZ4750" t="s">
        <v>3619</v>
      </c>
      <c r="VZE4750">
        <v>42225</v>
      </c>
      <c r="VZF4750" t="s">
        <v>131</v>
      </c>
      <c r="VZG4750" t="s">
        <v>1169</v>
      </c>
      <c r="VZH4750" t="s">
        <v>58</v>
      </c>
      <c r="VZI4750" t="s">
        <v>629</v>
      </c>
      <c r="VZJ4750" t="s">
        <v>131</v>
      </c>
      <c r="VZK4750" t="s">
        <v>102</v>
      </c>
      <c r="VZL4750" t="s">
        <v>103</v>
      </c>
      <c r="VZN4750">
        <v>45</v>
      </c>
      <c r="VZO4750" t="s">
        <v>133</v>
      </c>
      <c r="VZP4750" t="s">
        <v>95</v>
      </c>
      <c r="VZQ4750" t="s">
        <v>54</v>
      </c>
      <c r="VZR4750" t="s">
        <v>93</v>
      </c>
      <c r="VZS4750" t="s">
        <v>114</v>
      </c>
      <c r="VZT4750">
        <v>42225</v>
      </c>
      <c r="VZU4750">
        <v>42225</v>
      </c>
      <c r="VZV4750">
        <v>900</v>
      </c>
      <c r="WAA4750">
        <v>900</v>
      </c>
      <c r="WAF4750" t="s">
        <v>3619</v>
      </c>
      <c r="WAK4750">
        <v>42225</v>
      </c>
      <c r="WAL4750" t="s">
        <v>131</v>
      </c>
      <c r="WAM4750" t="s">
        <v>1169</v>
      </c>
      <c r="WAN4750" t="s">
        <v>58</v>
      </c>
      <c r="WAO4750" t="s">
        <v>629</v>
      </c>
      <c r="WAP4750" t="s">
        <v>131</v>
      </c>
      <c r="WAQ4750" t="s">
        <v>102</v>
      </c>
      <c r="WAR4750" t="s">
        <v>103</v>
      </c>
      <c r="WAT4750">
        <v>45</v>
      </c>
      <c r="WAU4750" t="s">
        <v>133</v>
      </c>
      <c r="WAV4750" t="s">
        <v>95</v>
      </c>
      <c r="WAW4750" t="s">
        <v>54</v>
      </c>
      <c r="WAX4750" t="s">
        <v>93</v>
      </c>
      <c r="WAY4750" t="s">
        <v>114</v>
      </c>
      <c r="WAZ4750">
        <v>42225</v>
      </c>
      <c r="WBA4750">
        <v>42225</v>
      </c>
      <c r="WBB4750">
        <v>900</v>
      </c>
      <c r="WBG4750">
        <v>900</v>
      </c>
      <c r="WBL4750" t="s">
        <v>3619</v>
      </c>
      <c r="WBQ4750">
        <v>42225</v>
      </c>
      <c r="WBR4750" t="s">
        <v>131</v>
      </c>
      <c r="WBS4750" t="s">
        <v>1169</v>
      </c>
      <c r="WBT4750" t="s">
        <v>58</v>
      </c>
      <c r="WBU4750" t="s">
        <v>629</v>
      </c>
      <c r="WBV4750" t="s">
        <v>131</v>
      </c>
      <c r="WBW4750" t="s">
        <v>102</v>
      </c>
      <c r="WBX4750" t="s">
        <v>103</v>
      </c>
      <c r="WBZ4750">
        <v>45</v>
      </c>
      <c r="WCA4750" t="s">
        <v>133</v>
      </c>
      <c r="WCB4750" t="s">
        <v>95</v>
      </c>
      <c r="WCC4750" t="s">
        <v>54</v>
      </c>
      <c r="WCD4750" t="s">
        <v>93</v>
      </c>
      <c r="WCE4750" t="s">
        <v>114</v>
      </c>
      <c r="WCF4750">
        <v>42225</v>
      </c>
      <c r="WCG4750">
        <v>42225</v>
      </c>
      <c r="WCH4750">
        <v>900</v>
      </c>
      <c r="WCM4750">
        <v>900</v>
      </c>
      <c r="WCR4750" t="s">
        <v>3619</v>
      </c>
      <c r="WCW4750">
        <v>42225</v>
      </c>
      <c r="WCX4750" t="s">
        <v>131</v>
      </c>
      <c r="WCY4750" t="s">
        <v>1169</v>
      </c>
      <c r="WCZ4750" t="s">
        <v>58</v>
      </c>
      <c r="WDA4750" t="s">
        <v>629</v>
      </c>
      <c r="WDB4750" t="s">
        <v>131</v>
      </c>
      <c r="WDC4750" t="s">
        <v>102</v>
      </c>
      <c r="WDD4750" t="s">
        <v>103</v>
      </c>
      <c r="WDF4750">
        <v>45</v>
      </c>
      <c r="WDG4750" t="s">
        <v>133</v>
      </c>
      <c r="WDH4750" t="s">
        <v>95</v>
      </c>
      <c r="WDI4750" t="s">
        <v>54</v>
      </c>
      <c r="WDJ4750" t="s">
        <v>93</v>
      </c>
      <c r="WDK4750" t="s">
        <v>114</v>
      </c>
      <c r="WDL4750">
        <v>42225</v>
      </c>
      <c r="WDM4750">
        <v>42225</v>
      </c>
      <c r="WDN4750">
        <v>900</v>
      </c>
      <c r="WDS4750">
        <v>900</v>
      </c>
      <c r="WDX4750" t="s">
        <v>3619</v>
      </c>
      <c r="WEC4750">
        <v>42225</v>
      </c>
      <c r="WED4750" t="s">
        <v>131</v>
      </c>
      <c r="WEE4750" t="s">
        <v>1169</v>
      </c>
      <c r="WEF4750" t="s">
        <v>58</v>
      </c>
      <c r="WEG4750" t="s">
        <v>629</v>
      </c>
      <c r="WEH4750" t="s">
        <v>131</v>
      </c>
      <c r="WEI4750" t="s">
        <v>102</v>
      </c>
      <c r="WEJ4750" t="s">
        <v>103</v>
      </c>
      <c r="WEL4750">
        <v>45</v>
      </c>
      <c r="WEM4750" t="s">
        <v>133</v>
      </c>
      <c r="WEN4750" t="s">
        <v>95</v>
      </c>
      <c r="WEO4750" t="s">
        <v>54</v>
      </c>
      <c r="WEP4750" t="s">
        <v>93</v>
      </c>
      <c r="WEQ4750" t="s">
        <v>114</v>
      </c>
      <c r="WER4750">
        <v>42225</v>
      </c>
      <c r="WES4750">
        <v>42225</v>
      </c>
      <c r="WET4750">
        <v>900</v>
      </c>
      <c r="WEY4750">
        <v>900</v>
      </c>
      <c r="WFD4750" t="s">
        <v>3619</v>
      </c>
      <c r="WFI4750">
        <v>42225</v>
      </c>
      <c r="WFJ4750" t="s">
        <v>131</v>
      </c>
      <c r="WFK4750" t="s">
        <v>1169</v>
      </c>
      <c r="WFL4750" t="s">
        <v>58</v>
      </c>
      <c r="WFM4750" t="s">
        <v>629</v>
      </c>
      <c r="WFN4750" t="s">
        <v>131</v>
      </c>
      <c r="WFO4750" t="s">
        <v>102</v>
      </c>
      <c r="WFP4750" t="s">
        <v>103</v>
      </c>
      <c r="WFR4750">
        <v>45</v>
      </c>
      <c r="WFS4750" t="s">
        <v>133</v>
      </c>
      <c r="WFT4750" t="s">
        <v>95</v>
      </c>
      <c r="WFU4750" t="s">
        <v>54</v>
      </c>
      <c r="WFV4750" t="s">
        <v>93</v>
      </c>
      <c r="WFW4750" t="s">
        <v>114</v>
      </c>
      <c r="WFX4750">
        <v>42225</v>
      </c>
      <c r="WFY4750">
        <v>42225</v>
      </c>
      <c r="WFZ4750">
        <v>900</v>
      </c>
      <c r="WGE4750">
        <v>900</v>
      </c>
      <c r="WGJ4750" t="s">
        <v>3619</v>
      </c>
      <c r="WGO4750">
        <v>42225</v>
      </c>
      <c r="WGP4750" t="s">
        <v>131</v>
      </c>
      <c r="WGQ4750" t="s">
        <v>1169</v>
      </c>
      <c r="WGR4750" t="s">
        <v>58</v>
      </c>
      <c r="WGS4750" t="s">
        <v>629</v>
      </c>
      <c r="WGT4750" t="s">
        <v>131</v>
      </c>
      <c r="WGU4750" t="s">
        <v>102</v>
      </c>
      <c r="WGV4750" t="s">
        <v>103</v>
      </c>
      <c r="WGX4750">
        <v>45</v>
      </c>
      <c r="WGY4750" t="s">
        <v>133</v>
      </c>
      <c r="WGZ4750" t="s">
        <v>95</v>
      </c>
      <c r="WHA4750" t="s">
        <v>54</v>
      </c>
      <c r="WHB4750" t="s">
        <v>93</v>
      </c>
      <c r="WHC4750" t="s">
        <v>114</v>
      </c>
      <c r="WHD4750">
        <v>42225</v>
      </c>
      <c r="WHE4750">
        <v>42225</v>
      </c>
      <c r="WHF4750">
        <v>900</v>
      </c>
      <c r="WHK4750">
        <v>900</v>
      </c>
      <c r="WHP4750" t="s">
        <v>3619</v>
      </c>
      <c r="WHU4750">
        <v>42225</v>
      </c>
      <c r="WHV4750" t="s">
        <v>131</v>
      </c>
      <c r="WHW4750" t="s">
        <v>1169</v>
      </c>
      <c r="WHX4750" t="s">
        <v>58</v>
      </c>
      <c r="WHY4750" t="s">
        <v>629</v>
      </c>
      <c r="WHZ4750" t="s">
        <v>131</v>
      </c>
      <c r="WIA4750" t="s">
        <v>102</v>
      </c>
      <c r="WIB4750" t="s">
        <v>103</v>
      </c>
      <c r="WID4750">
        <v>45</v>
      </c>
      <c r="WIE4750" t="s">
        <v>133</v>
      </c>
      <c r="WIF4750" t="s">
        <v>95</v>
      </c>
      <c r="WIG4750" t="s">
        <v>54</v>
      </c>
      <c r="WIH4750" t="s">
        <v>93</v>
      </c>
      <c r="WII4750" t="s">
        <v>114</v>
      </c>
      <c r="WIJ4750">
        <v>42225</v>
      </c>
      <c r="WIK4750">
        <v>42225</v>
      </c>
      <c r="WIL4750">
        <v>900</v>
      </c>
      <c r="WIQ4750">
        <v>900</v>
      </c>
      <c r="WIV4750" t="s">
        <v>3619</v>
      </c>
      <c r="WJA4750">
        <v>42225</v>
      </c>
      <c r="WJB4750" t="s">
        <v>131</v>
      </c>
      <c r="WJC4750" t="s">
        <v>1169</v>
      </c>
      <c r="WJD4750" t="s">
        <v>58</v>
      </c>
      <c r="WJE4750" t="s">
        <v>629</v>
      </c>
      <c r="WJF4750" t="s">
        <v>131</v>
      </c>
      <c r="WJG4750" t="s">
        <v>102</v>
      </c>
      <c r="WJH4750" t="s">
        <v>103</v>
      </c>
      <c r="WJJ4750">
        <v>45</v>
      </c>
      <c r="WJK4750" t="s">
        <v>133</v>
      </c>
      <c r="WJL4750" t="s">
        <v>95</v>
      </c>
      <c r="WJM4750" t="s">
        <v>54</v>
      </c>
      <c r="WJN4750" t="s">
        <v>93</v>
      </c>
      <c r="WJO4750" t="s">
        <v>114</v>
      </c>
      <c r="WJP4750">
        <v>42225</v>
      </c>
      <c r="WJQ4750">
        <v>42225</v>
      </c>
      <c r="WJR4750">
        <v>900</v>
      </c>
      <c r="WJW4750">
        <v>900</v>
      </c>
      <c r="WKB4750" t="s">
        <v>3619</v>
      </c>
      <c r="WKG4750">
        <v>42225</v>
      </c>
      <c r="WKH4750" t="s">
        <v>131</v>
      </c>
      <c r="WKI4750" t="s">
        <v>1169</v>
      </c>
      <c r="WKJ4750" t="s">
        <v>58</v>
      </c>
      <c r="WKK4750" t="s">
        <v>629</v>
      </c>
      <c r="WKL4750" t="s">
        <v>131</v>
      </c>
      <c r="WKM4750" t="s">
        <v>102</v>
      </c>
      <c r="WKN4750" t="s">
        <v>103</v>
      </c>
      <c r="WKP4750">
        <v>45</v>
      </c>
      <c r="WKQ4750" t="s">
        <v>133</v>
      </c>
      <c r="WKR4750" t="s">
        <v>95</v>
      </c>
      <c r="WKS4750" t="s">
        <v>54</v>
      </c>
      <c r="WKT4750" t="s">
        <v>93</v>
      </c>
      <c r="WKU4750" t="s">
        <v>114</v>
      </c>
      <c r="WKV4750">
        <v>42225</v>
      </c>
      <c r="WKW4750">
        <v>42225</v>
      </c>
      <c r="WKX4750">
        <v>900</v>
      </c>
      <c r="WLC4750">
        <v>900</v>
      </c>
      <c r="WLH4750" t="s">
        <v>3619</v>
      </c>
      <c r="WLM4750">
        <v>42225</v>
      </c>
      <c r="WLN4750" t="s">
        <v>131</v>
      </c>
      <c r="WLO4750" t="s">
        <v>1169</v>
      </c>
      <c r="WLP4750" t="s">
        <v>58</v>
      </c>
      <c r="WLQ4750" t="s">
        <v>629</v>
      </c>
      <c r="WLR4750" t="s">
        <v>131</v>
      </c>
      <c r="WLS4750" t="s">
        <v>102</v>
      </c>
      <c r="WLT4750" t="s">
        <v>103</v>
      </c>
      <c r="WLV4750">
        <v>45</v>
      </c>
      <c r="WLW4750" t="s">
        <v>133</v>
      </c>
      <c r="WLX4750" t="s">
        <v>95</v>
      </c>
      <c r="WLY4750" t="s">
        <v>54</v>
      </c>
      <c r="WLZ4750" t="s">
        <v>93</v>
      </c>
      <c r="WMA4750" t="s">
        <v>114</v>
      </c>
      <c r="WMB4750">
        <v>42225</v>
      </c>
      <c r="WMC4750">
        <v>42225</v>
      </c>
      <c r="WMD4750">
        <v>900</v>
      </c>
      <c r="WMI4750">
        <v>900</v>
      </c>
      <c r="WMN4750" t="s">
        <v>3619</v>
      </c>
      <c r="WMS4750">
        <v>42225</v>
      </c>
      <c r="WMT4750" t="s">
        <v>131</v>
      </c>
      <c r="WMU4750" t="s">
        <v>1169</v>
      </c>
      <c r="WMV4750" t="s">
        <v>58</v>
      </c>
      <c r="WMW4750" t="s">
        <v>629</v>
      </c>
      <c r="WMX4750" t="s">
        <v>131</v>
      </c>
      <c r="WMY4750" t="s">
        <v>102</v>
      </c>
      <c r="WMZ4750" t="s">
        <v>103</v>
      </c>
      <c r="WNB4750">
        <v>45</v>
      </c>
      <c r="WNC4750" t="s">
        <v>133</v>
      </c>
      <c r="WND4750" t="s">
        <v>95</v>
      </c>
      <c r="WNE4750" t="s">
        <v>54</v>
      </c>
      <c r="WNF4750" t="s">
        <v>93</v>
      </c>
      <c r="WNG4750" t="s">
        <v>114</v>
      </c>
      <c r="WNH4750">
        <v>42225</v>
      </c>
      <c r="WNI4750">
        <v>42225</v>
      </c>
      <c r="WNJ4750">
        <v>900</v>
      </c>
      <c r="WNO4750">
        <v>900</v>
      </c>
      <c r="WNT4750" t="s">
        <v>3619</v>
      </c>
      <c r="WNY4750">
        <v>42225</v>
      </c>
      <c r="WNZ4750" t="s">
        <v>131</v>
      </c>
      <c r="WOA4750" t="s">
        <v>1169</v>
      </c>
      <c r="WOB4750" t="s">
        <v>58</v>
      </c>
      <c r="WOC4750" t="s">
        <v>629</v>
      </c>
      <c r="WOD4750" t="s">
        <v>131</v>
      </c>
      <c r="WOE4750" t="s">
        <v>102</v>
      </c>
      <c r="WOF4750" t="s">
        <v>103</v>
      </c>
      <c r="WOH4750">
        <v>45</v>
      </c>
      <c r="WOI4750" t="s">
        <v>133</v>
      </c>
      <c r="WOJ4750" t="s">
        <v>95</v>
      </c>
      <c r="WOK4750" t="s">
        <v>54</v>
      </c>
      <c r="WOL4750" t="s">
        <v>93</v>
      </c>
      <c r="WOM4750" t="s">
        <v>114</v>
      </c>
      <c r="WON4750">
        <v>42225</v>
      </c>
      <c r="WOO4750">
        <v>42225</v>
      </c>
      <c r="WOP4750">
        <v>900</v>
      </c>
      <c r="WOU4750">
        <v>900</v>
      </c>
      <c r="WOZ4750" t="s">
        <v>3619</v>
      </c>
      <c r="WPE4750">
        <v>42225</v>
      </c>
      <c r="WPF4750" t="s">
        <v>131</v>
      </c>
      <c r="WPG4750" t="s">
        <v>1169</v>
      </c>
      <c r="WPH4750" t="s">
        <v>58</v>
      </c>
      <c r="WPI4750" t="s">
        <v>629</v>
      </c>
      <c r="WPJ4750" t="s">
        <v>131</v>
      </c>
      <c r="WPK4750" t="s">
        <v>102</v>
      </c>
      <c r="WPL4750" t="s">
        <v>103</v>
      </c>
      <c r="WPN4750">
        <v>45</v>
      </c>
      <c r="WPO4750" t="s">
        <v>133</v>
      </c>
      <c r="WPP4750" t="s">
        <v>95</v>
      </c>
      <c r="WPQ4750" t="s">
        <v>54</v>
      </c>
      <c r="WPR4750" t="s">
        <v>93</v>
      </c>
      <c r="WPS4750" t="s">
        <v>114</v>
      </c>
      <c r="WPT4750">
        <v>42225</v>
      </c>
      <c r="WPU4750">
        <v>42225</v>
      </c>
      <c r="WPV4750">
        <v>900</v>
      </c>
      <c r="WQA4750">
        <v>900</v>
      </c>
      <c r="WQF4750" t="s">
        <v>3619</v>
      </c>
      <c r="WQK4750">
        <v>42225</v>
      </c>
      <c r="WQL4750" t="s">
        <v>131</v>
      </c>
      <c r="WQM4750" t="s">
        <v>1169</v>
      </c>
      <c r="WQN4750" t="s">
        <v>58</v>
      </c>
      <c r="WQO4750" t="s">
        <v>629</v>
      </c>
      <c r="WQP4750" t="s">
        <v>131</v>
      </c>
      <c r="WQQ4750" t="s">
        <v>102</v>
      </c>
      <c r="WQR4750" t="s">
        <v>103</v>
      </c>
      <c r="WQT4750">
        <v>45</v>
      </c>
      <c r="WQU4750" t="s">
        <v>133</v>
      </c>
      <c r="WQV4750" t="s">
        <v>95</v>
      </c>
      <c r="WQW4750" t="s">
        <v>54</v>
      </c>
      <c r="WQX4750" t="s">
        <v>93</v>
      </c>
      <c r="WQY4750" t="s">
        <v>114</v>
      </c>
      <c r="WQZ4750">
        <v>42225</v>
      </c>
      <c r="WRA4750">
        <v>42225</v>
      </c>
      <c r="WRB4750">
        <v>900</v>
      </c>
      <c r="WRG4750">
        <v>900</v>
      </c>
      <c r="WRL4750" t="s">
        <v>3619</v>
      </c>
      <c r="WRQ4750">
        <v>42225</v>
      </c>
      <c r="WRR4750" t="s">
        <v>131</v>
      </c>
      <c r="WRS4750" t="s">
        <v>1169</v>
      </c>
      <c r="WRT4750" t="s">
        <v>58</v>
      </c>
      <c r="WRU4750" t="s">
        <v>629</v>
      </c>
      <c r="WRV4750" t="s">
        <v>131</v>
      </c>
      <c r="WRW4750" t="s">
        <v>102</v>
      </c>
      <c r="WRX4750" t="s">
        <v>103</v>
      </c>
      <c r="WRZ4750">
        <v>45</v>
      </c>
      <c r="WSA4750" t="s">
        <v>133</v>
      </c>
      <c r="WSB4750" t="s">
        <v>95</v>
      </c>
      <c r="WSC4750" t="s">
        <v>54</v>
      </c>
      <c r="WSD4750" t="s">
        <v>93</v>
      </c>
      <c r="WSE4750" t="s">
        <v>114</v>
      </c>
      <c r="WSF4750">
        <v>42225</v>
      </c>
      <c r="WSG4750">
        <v>42225</v>
      </c>
      <c r="WSH4750">
        <v>900</v>
      </c>
      <c r="WSM4750">
        <v>900</v>
      </c>
      <c r="WSR4750" t="s">
        <v>3619</v>
      </c>
      <c r="WSW4750">
        <v>42225</v>
      </c>
      <c r="WSX4750" t="s">
        <v>131</v>
      </c>
      <c r="WSY4750" t="s">
        <v>1169</v>
      </c>
      <c r="WSZ4750" t="s">
        <v>58</v>
      </c>
      <c r="WTA4750" t="s">
        <v>629</v>
      </c>
      <c r="WTB4750" t="s">
        <v>131</v>
      </c>
      <c r="WTC4750" t="s">
        <v>102</v>
      </c>
      <c r="WTD4750" t="s">
        <v>103</v>
      </c>
      <c r="WTF4750">
        <v>45</v>
      </c>
      <c r="WTG4750" t="s">
        <v>133</v>
      </c>
      <c r="WTH4750" t="s">
        <v>95</v>
      </c>
      <c r="WTI4750" t="s">
        <v>54</v>
      </c>
      <c r="WTJ4750" t="s">
        <v>93</v>
      </c>
      <c r="WTK4750" t="s">
        <v>114</v>
      </c>
      <c r="WTL4750">
        <v>42225</v>
      </c>
      <c r="WTM4750">
        <v>42225</v>
      </c>
      <c r="WTN4750">
        <v>900</v>
      </c>
      <c r="WTS4750">
        <v>900</v>
      </c>
      <c r="WTX4750" t="s">
        <v>3619</v>
      </c>
      <c r="WUC4750">
        <v>42225</v>
      </c>
      <c r="WUD4750" t="s">
        <v>131</v>
      </c>
      <c r="WUE4750" t="s">
        <v>1169</v>
      </c>
      <c r="WUF4750" t="s">
        <v>58</v>
      </c>
      <c r="WUG4750" t="s">
        <v>629</v>
      </c>
      <c r="WUH4750" t="s">
        <v>131</v>
      </c>
      <c r="WUI4750" t="s">
        <v>102</v>
      </c>
      <c r="WUJ4750" t="s">
        <v>103</v>
      </c>
      <c r="WUL4750">
        <v>45</v>
      </c>
      <c r="WUM4750" t="s">
        <v>133</v>
      </c>
      <c r="WUN4750" t="s">
        <v>95</v>
      </c>
      <c r="WUO4750" t="s">
        <v>54</v>
      </c>
      <c r="WUP4750" t="s">
        <v>93</v>
      </c>
      <c r="WUQ4750" t="s">
        <v>114</v>
      </c>
      <c r="WUR4750">
        <v>42225</v>
      </c>
      <c r="WUS4750">
        <v>42225</v>
      </c>
      <c r="WUT4750">
        <v>900</v>
      </c>
      <c r="WUY4750">
        <v>900</v>
      </c>
      <c r="WVD4750" t="s">
        <v>3619</v>
      </c>
      <c r="WVI4750">
        <v>42225</v>
      </c>
      <c r="WVJ4750" t="s">
        <v>131</v>
      </c>
      <c r="WVK4750" t="s">
        <v>1169</v>
      </c>
      <c r="WVL4750" t="s">
        <v>58</v>
      </c>
      <c r="WVM4750" t="s">
        <v>629</v>
      </c>
      <c r="WVN4750" t="s">
        <v>131</v>
      </c>
      <c r="WVO4750" t="s">
        <v>102</v>
      </c>
      <c r="WVP4750" t="s">
        <v>103</v>
      </c>
      <c r="WVR4750">
        <v>45</v>
      </c>
      <c r="WVS4750" t="s">
        <v>133</v>
      </c>
      <c r="WVT4750" t="s">
        <v>95</v>
      </c>
      <c r="WVU4750" t="s">
        <v>54</v>
      </c>
      <c r="WVV4750" t="s">
        <v>93</v>
      </c>
      <c r="WVW4750" t="s">
        <v>114</v>
      </c>
      <c r="WVX4750">
        <v>42225</v>
      </c>
      <c r="WVY4750">
        <v>42225</v>
      </c>
      <c r="WVZ4750">
        <v>900</v>
      </c>
      <c r="WWE4750">
        <v>900</v>
      </c>
      <c r="WWJ4750" t="s">
        <v>3619</v>
      </c>
      <c r="WWO4750">
        <v>42225</v>
      </c>
      <c r="WWP4750" t="s">
        <v>131</v>
      </c>
      <c r="WWQ4750" t="s">
        <v>1169</v>
      </c>
      <c r="WWR4750" t="s">
        <v>58</v>
      </c>
      <c r="WWS4750" t="s">
        <v>629</v>
      </c>
      <c r="WWT4750" t="s">
        <v>131</v>
      </c>
      <c r="WWU4750" t="s">
        <v>102</v>
      </c>
      <c r="WWV4750" t="s">
        <v>103</v>
      </c>
      <c r="WWX4750">
        <v>45</v>
      </c>
      <c r="WWY4750" t="s">
        <v>133</v>
      </c>
      <c r="WWZ4750" t="s">
        <v>95</v>
      </c>
      <c r="WXA4750" t="s">
        <v>54</v>
      </c>
      <c r="WXB4750" t="s">
        <v>93</v>
      </c>
      <c r="WXC4750" t="s">
        <v>114</v>
      </c>
      <c r="WXD4750">
        <v>42225</v>
      </c>
      <c r="WXE4750">
        <v>42225</v>
      </c>
      <c r="WXF4750">
        <v>900</v>
      </c>
      <c r="WXK4750">
        <v>900</v>
      </c>
      <c r="WXP4750" t="s">
        <v>3619</v>
      </c>
      <c r="WXU4750">
        <v>42225</v>
      </c>
      <c r="WXV4750" t="s">
        <v>131</v>
      </c>
      <c r="WXW4750" t="s">
        <v>1169</v>
      </c>
      <c r="WXX4750" t="s">
        <v>58</v>
      </c>
      <c r="WXY4750" t="s">
        <v>629</v>
      </c>
      <c r="WXZ4750" t="s">
        <v>131</v>
      </c>
      <c r="WYA4750" t="s">
        <v>102</v>
      </c>
      <c r="WYB4750" t="s">
        <v>103</v>
      </c>
      <c r="WYD4750">
        <v>45</v>
      </c>
      <c r="WYE4750" t="s">
        <v>133</v>
      </c>
      <c r="WYF4750" t="s">
        <v>95</v>
      </c>
      <c r="WYG4750" t="s">
        <v>54</v>
      </c>
      <c r="WYH4750" t="s">
        <v>93</v>
      </c>
      <c r="WYI4750" t="s">
        <v>114</v>
      </c>
      <c r="WYJ4750">
        <v>42225</v>
      </c>
      <c r="WYK4750">
        <v>42225</v>
      </c>
      <c r="WYL4750">
        <v>900</v>
      </c>
      <c r="WYQ4750">
        <v>900</v>
      </c>
      <c r="WYV4750" t="s">
        <v>3619</v>
      </c>
      <c r="WZA4750">
        <v>42225</v>
      </c>
      <c r="WZB4750" t="s">
        <v>131</v>
      </c>
      <c r="WZC4750" t="s">
        <v>1169</v>
      </c>
      <c r="WZD4750" t="s">
        <v>58</v>
      </c>
      <c r="WZE4750" t="s">
        <v>629</v>
      </c>
      <c r="WZF4750" t="s">
        <v>131</v>
      </c>
      <c r="WZG4750" t="s">
        <v>102</v>
      </c>
      <c r="WZH4750" t="s">
        <v>103</v>
      </c>
      <c r="WZJ4750">
        <v>45</v>
      </c>
      <c r="WZK4750" t="s">
        <v>133</v>
      </c>
      <c r="WZL4750" t="s">
        <v>95</v>
      </c>
      <c r="WZM4750" t="s">
        <v>54</v>
      </c>
      <c r="WZN4750" t="s">
        <v>93</v>
      </c>
      <c r="WZO4750" t="s">
        <v>114</v>
      </c>
      <c r="WZP4750">
        <v>42225</v>
      </c>
      <c r="WZQ4750">
        <v>42225</v>
      </c>
      <c r="WZR4750">
        <v>900</v>
      </c>
      <c r="WZW4750">
        <v>900</v>
      </c>
      <c r="XAB4750" t="s">
        <v>3619</v>
      </c>
      <c r="XAG4750">
        <v>42225</v>
      </c>
      <c r="XAH4750" t="s">
        <v>131</v>
      </c>
      <c r="XAI4750" t="s">
        <v>1169</v>
      </c>
      <c r="XAJ4750" t="s">
        <v>58</v>
      </c>
      <c r="XAK4750" t="s">
        <v>629</v>
      </c>
      <c r="XAL4750" t="s">
        <v>131</v>
      </c>
      <c r="XAM4750" t="s">
        <v>102</v>
      </c>
      <c r="XAN4750" t="s">
        <v>103</v>
      </c>
      <c r="XAP4750">
        <v>45</v>
      </c>
      <c r="XAQ4750" t="s">
        <v>133</v>
      </c>
      <c r="XAR4750" t="s">
        <v>95</v>
      </c>
      <c r="XAS4750" t="s">
        <v>54</v>
      </c>
      <c r="XAT4750" t="s">
        <v>93</v>
      </c>
      <c r="XAU4750" t="s">
        <v>114</v>
      </c>
      <c r="XAV4750">
        <v>42225</v>
      </c>
      <c r="XAW4750">
        <v>42225</v>
      </c>
      <c r="XAX4750">
        <v>900</v>
      </c>
      <c r="XBC4750">
        <v>900</v>
      </c>
      <c r="XBH4750" t="s">
        <v>3619</v>
      </c>
      <c r="XBM4750">
        <v>42225</v>
      </c>
      <c r="XBN4750" t="s">
        <v>131</v>
      </c>
      <c r="XBO4750" t="s">
        <v>1169</v>
      </c>
      <c r="XBP4750" t="s">
        <v>58</v>
      </c>
      <c r="XBQ4750" t="s">
        <v>629</v>
      </c>
      <c r="XBR4750" t="s">
        <v>131</v>
      </c>
      <c r="XBS4750" t="s">
        <v>102</v>
      </c>
      <c r="XBT4750" t="s">
        <v>103</v>
      </c>
      <c r="XBV4750">
        <v>45</v>
      </c>
      <c r="XBW4750" t="s">
        <v>133</v>
      </c>
      <c r="XBX4750" t="s">
        <v>95</v>
      </c>
      <c r="XBY4750" t="s">
        <v>54</v>
      </c>
      <c r="XBZ4750" t="s">
        <v>93</v>
      </c>
      <c r="XCA4750" t="s">
        <v>114</v>
      </c>
      <c r="XCB4750">
        <v>42225</v>
      </c>
      <c r="XCC4750">
        <v>42225</v>
      </c>
      <c r="XCD4750">
        <v>900</v>
      </c>
      <c r="XCI4750">
        <v>900</v>
      </c>
      <c r="XCN4750" t="s">
        <v>3619</v>
      </c>
      <c r="XCS4750">
        <v>42225</v>
      </c>
      <c r="XCT4750" t="s">
        <v>131</v>
      </c>
      <c r="XCU4750" t="s">
        <v>1169</v>
      </c>
      <c r="XCV4750" t="s">
        <v>58</v>
      </c>
      <c r="XCW4750" t="s">
        <v>629</v>
      </c>
      <c r="XCX4750" t="s">
        <v>131</v>
      </c>
      <c r="XCY4750" t="s">
        <v>102</v>
      </c>
      <c r="XCZ4750" t="s">
        <v>103</v>
      </c>
      <c r="XDB4750">
        <v>45</v>
      </c>
      <c r="XDC4750" t="s">
        <v>133</v>
      </c>
      <c r="XDD4750" t="s">
        <v>95</v>
      </c>
      <c r="XDE4750" t="s">
        <v>54</v>
      </c>
      <c r="XDF4750" t="s">
        <v>93</v>
      </c>
      <c r="XDG4750" t="s">
        <v>114</v>
      </c>
      <c r="XDH4750">
        <v>42225</v>
      </c>
      <c r="XDI4750">
        <v>42225</v>
      </c>
      <c r="XDJ4750">
        <v>900</v>
      </c>
      <c r="XDO4750">
        <v>900</v>
      </c>
      <c r="XDT4750" t="s">
        <v>3619</v>
      </c>
      <c r="XDY4750">
        <v>42225</v>
      </c>
      <c r="XDZ4750" t="s">
        <v>131</v>
      </c>
      <c r="XEA4750" t="s">
        <v>1169</v>
      </c>
      <c r="XEB4750" t="s">
        <v>58</v>
      </c>
      <c r="XEC4750" t="s">
        <v>629</v>
      </c>
      <c r="XED4750" t="s">
        <v>131</v>
      </c>
      <c r="XEE4750" t="s">
        <v>102</v>
      </c>
      <c r="XEF4750" t="s">
        <v>103</v>
      </c>
      <c r="XEH4750">
        <v>45</v>
      </c>
      <c r="XEI4750" t="s">
        <v>133</v>
      </c>
      <c r="XEJ4750" t="s">
        <v>95</v>
      </c>
      <c r="XEK4750" t="s">
        <v>54</v>
      </c>
      <c r="XEL4750" t="s">
        <v>93</v>
      </c>
      <c r="XEM4750" t="s">
        <v>114</v>
      </c>
      <c r="XEN4750">
        <v>42225</v>
      </c>
      <c r="XEO4750">
        <v>42225</v>
      </c>
      <c r="XEP4750">
        <v>900</v>
      </c>
      <c r="XEU4750">
        <v>900</v>
      </c>
      <c r="XEZ4750" t="s">
        <v>3619</v>
      </c>
    </row>
    <row r="4751" spans="1:1020 1025:2044 2049:3068 3073:4092 4097:5116 5121:6140 6145:7164 7169:8188 8193:9212 9217:10236 10241:11260 11265:12284 12289:13308 13313:14332 14337:15356 15361:16380">
      <c r="A4751" s="57">
        <v>42225</v>
      </c>
      <c r="B4751" t="s">
        <v>570</v>
      </c>
      <c r="C4751" t="s">
        <v>89</v>
      </c>
      <c r="D4751" t="s">
        <v>58</v>
      </c>
      <c r="E4751" t="s">
        <v>606</v>
      </c>
      <c r="F4751" t="s">
        <v>570</v>
      </c>
      <c r="G4751" t="s">
        <v>2</v>
      </c>
      <c r="H4751" t="s">
        <v>27</v>
      </c>
      <c r="I4751" t="s">
        <v>2930</v>
      </c>
      <c r="J4751">
        <v>1</v>
      </c>
      <c r="K4751" t="s">
        <v>156</v>
      </c>
      <c r="L4751" t="s">
        <v>95</v>
      </c>
      <c r="M4751" t="s">
        <v>54</v>
      </c>
      <c r="N4751" t="s">
        <v>93</v>
      </c>
      <c r="O4751" t="s">
        <v>114</v>
      </c>
      <c r="P4751">
        <v>42223</v>
      </c>
      <c r="Q4751">
        <v>42223</v>
      </c>
      <c r="R4751">
        <v>1100</v>
      </c>
      <c r="W4751" s="55">
        <v>1100</v>
      </c>
      <c r="AJ4751" t="s">
        <v>58</v>
      </c>
      <c r="AK4751" t="s">
        <v>629</v>
      </c>
      <c r="AL4751" t="s">
        <v>131</v>
      </c>
      <c r="AM4751" t="s">
        <v>102</v>
      </c>
      <c r="AN4751" t="s">
        <v>103</v>
      </c>
      <c r="AP4751">
        <v>45</v>
      </c>
      <c r="AQ4751" t="s">
        <v>133</v>
      </c>
      <c r="AR4751" t="s">
        <v>95</v>
      </c>
      <c r="AS4751" t="s">
        <v>54</v>
      </c>
      <c r="AT4751" t="s">
        <v>93</v>
      </c>
      <c r="AU4751" t="s">
        <v>114</v>
      </c>
      <c r="AV4751">
        <v>42225</v>
      </c>
      <c r="AW4751">
        <v>42225</v>
      </c>
      <c r="AX4751">
        <v>900</v>
      </c>
      <c r="BC4751">
        <v>900</v>
      </c>
      <c r="BH4751" t="s">
        <v>3619</v>
      </c>
      <c r="BM4751">
        <v>42225</v>
      </c>
      <c r="BN4751" t="s">
        <v>131</v>
      </c>
      <c r="BO4751" t="s">
        <v>1169</v>
      </c>
      <c r="BP4751" t="s">
        <v>58</v>
      </c>
      <c r="BQ4751" t="s">
        <v>629</v>
      </c>
      <c r="BR4751" t="s">
        <v>131</v>
      </c>
      <c r="BS4751" t="s">
        <v>102</v>
      </c>
      <c r="BT4751" t="s">
        <v>103</v>
      </c>
      <c r="BV4751">
        <v>45</v>
      </c>
      <c r="BW4751" t="s">
        <v>133</v>
      </c>
      <c r="BX4751" t="s">
        <v>95</v>
      </c>
      <c r="BY4751" t="s">
        <v>54</v>
      </c>
      <c r="BZ4751" t="s">
        <v>93</v>
      </c>
      <c r="CA4751" t="s">
        <v>114</v>
      </c>
      <c r="CB4751">
        <v>42225</v>
      </c>
      <c r="CC4751">
        <v>42225</v>
      </c>
      <c r="CD4751">
        <v>900</v>
      </c>
      <c r="CI4751">
        <v>900</v>
      </c>
      <c r="CN4751" t="s">
        <v>3619</v>
      </c>
      <c r="CS4751">
        <v>42225</v>
      </c>
      <c r="CT4751" t="s">
        <v>131</v>
      </c>
      <c r="CU4751" t="s">
        <v>1169</v>
      </c>
      <c r="CV4751" t="s">
        <v>58</v>
      </c>
      <c r="CW4751" t="s">
        <v>629</v>
      </c>
      <c r="CX4751" t="s">
        <v>131</v>
      </c>
      <c r="CY4751" t="s">
        <v>102</v>
      </c>
      <c r="CZ4751" t="s">
        <v>103</v>
      </c>
      <c r="DB4751">
        <v>45</v>
      </c>
      <c r="DC4751" t="s">
        <v>133</v>
      </c>
      <c r="DD4751" t="s">
        <v>95</v>
      </c>
      <c r="DE4751" t="s">
        <v>54</v>
      </c>
      <c r="DF4751" t="s">
        <v>93</v>
      </c>
      <c r="DG4751" t="s">
        <v>114</v>
      </c>
      <c r="DH4751">
        <v>42225</v>
      </c>
      <c r="DI4751">
        <v>42225</v>
      </c>
      <c r="DJ4751">
        <v>900</v>
      </c>
      <c r="DO4751">
        <v>900</v>
      </c>
      <c r="DT4751" t="s">
        <v>3619</v>
      </c>
      <c r="DY4751">
        <v>42225</v>
      </c>
      <c r="DZ4751" t="s">
        <v>131</v>
      </c>
      <c r="EA4751" t="s">
        <v>1169</v>
      </c>
      <c r="EB4751" t="s">
        <v>58</v>
      </c>
      <c r="EC4751" t="s">
        <v>629</v>
      </c>
      <c r="ED4751" t="s">
        <v>131</v>
      </c>
      <c r="EE4751" t="s">
        <v>102</v>
      </c>
      <c r="EF4751" t="s">
        <v>103</v>
      </c>
      <c r="EH4751">
        <v>45</v>
      </c>
      <c r="EI4751" t="s">
        <v>133</v>
      </c>
      <c r="EJ4751" t="s">
        <v>95</v>
      </c>
      <c r="EK4751" t="s">
        <v>54</v>
      </c>
      <c r="EL4751" t="s">
        <v>93</v>
      </c>
      <c r="EM4751" t="s">
        <v>114</v>
      </c>
      <c r="EN4751">
        <v>42225</v>
      </c>
      <c r="EO4751">
        <v>42225</v>
      </c>
      <c r="EP4751">
        <v>900</v>
      </c>
      <c r="EU4751">
        <v>900</v>
      </c>
      <c r="EZ4751" t="s">
        <v>3619</v>
      </c>
      <c r="FE4751">
        <v>42225</v>
      </c>
      <c r="FF4751" t="s">
        <v>131</v>
      </c>
      <c r="FG4751" t="s">
        <v>1169</v>
      </c>
      <c r="FH4751" t="s">
        <v>58</v>
      </c>
      <c r="FI4751" t="s">
        <v>629</v>
      </c>
      <c r="FJ4751" t="s">
        <v>131</v>
      </c>
      <c r="FK4751" t="s">
        <v>102</v>
      </c>
      <c r="FL4751" t="s">
        <v>103</v>
      </c>
      <c r="FN4751">
        <v>45</v>
      </c>
      <c r="FO4751" t="s">
        <v>133</v>
      </c>
      <c r="FP4751" t="s">
        <v>95</v>
      </c>
      <c r="FQ4751" t="s">
        <v>54</v>
      </c>
      <c r="FR4751" t="s">
        <v>93</v>
      </c>
      <c r="FS4751" t="s">
        <v>114</v>
      </c>
      <c r="FT4751">
        <v>42225</v>
      </c>
      <c r="FU4751">
        <v>42225</v>
      </c>
      <c r="FV4751">
        <v>900</v>
      </c>
      <c r="GA4751">
        <v>900</v>
      </c>
      <c r="GF4751" t="s">
        <v>3619</v>
      </c>
      <c r="GK4751">
        <v>42225</v>
      </c>
      <c r="GL4751" t="s">
        <v>131</v>
      </c>
      <c r="GM4751" t="s">
        <v>1169</v>
      </c>
      <c r="GN4751" t="s">
        <v>58</v>
      </c>
      <c r="GO4751" t="s">
        <v>629</v>
      </c>
      <c r="GP4751" t="s">
        <v>131</v>
      </c>
      <c r="GQ4751" t="s">
        <v>102</v>
      </c>
      <c r="GR4751" t="s">
        <v>103</v>
      </c>
      <c r="GT4751">
        <v>45</v>
      </c>
      <c r="GU4751" t="s">
        <v>133</v>
      </c>
      <c r="GV4751" t="s">
        <v>95</v>
      </c>
      <c r="GW4751" t="s">
        <v>54</v>
      </c>
      <c r="GX4751" t="s">
        <v>93</v>
      </c>
      <c r="GY4751" t="s">
        <v>114</v>
      </c>
      <c r="GZ4751">
        <v>42225</v>
      </c>
      <c r="HA4751">
        <v>42225</v>
      </c>
      <c r="HB4751">
        <v>900</v>
      </c>
      <c r="HG4751">
        <v>900</v>
      </c>
      <c r="HL4751" t="s">
        <v>3619</v>
      </c>
      <c r="HQ4751">
        <v>42225</v>
      </c>
      <c r="HR4751" t="s">
        <v>131</v>
      </c>
      <c r="HS4751" t="s">
        <v>1169</v>
      </c>
      <c r="HT4751" t="s">
        <v>58</v>
      </c>
      <c r="HU4751" t="s">
        <v>629</v>
      </c>
      <c r="HV4751" t="s">
        <v>131</v>
      </c>
      <c r="HW4751" t="s">
        <v>102</v>
      </c>
      <c r="HX4751" t="s">
        <v>103</v>
      </c>
      <c r="HZ4751">
        <v>45</v>
      </c>
      <c r="IA4751" t="s">
        <v>133</v>
      </c>
      <c r="IB4751" t="s">
        <v>95</v>
      </c>
      <c r="IC4751" t="s">
        <v>54</v>
      </c>
      <c r="ID4751" t="s">
        <v>93</v>
      </c>
      <c r="IE4751" t="s">
        <v>114</v>
      </c>
      <c r="IF4751">
        <v>42225</v>
      </c>
      <c r="IG4751">
        <v>42225</v>
      </c>
      <c r="IH4751">
        <v>900</v>
      </c>
      <c r="IM4751">
        <v>900</v>
      </c>
      <c r="IR4751" t="s">
        <v>3619</v>
      </c>
      <c r="IW4751">
        <v>42225</v>
      </c>
      <c r="IX4751" t="s">
        <v>131</v>
      </c>
      <c r="IY4751" t="s">
        <v>1169</v>
      </c>
      <c r="IZ4751" t="s">
        <v>58</v>
      </c>
      <c r="JA4751" t="s">
        <v>629</v>
      </c>
      <c r="JB4751" t="s">
        <v>131</v>
      </c>
      <c r="JC4751" t="s">
        <v>102</v>
      </c>
      <c r="JD4751" t="s">
        <v>103</v>
      </c>
      <c r="JF4751">
        <v>45</v>
      </c>
      <c r="JG4751" t="s">
        <v>133</v>
      </c>
      <c r="JH4751" t="s">
        <v>95</v>
      </c>
      <c r="JI4751" t="s">
        <v>54</v>
      </c>
      <c r="JJ4751" t="s">
        <v>93</v>
      </c>
      <c r="JK4751" t="s">
        <v>114</v>
      </c>
      <c r="JL4751">
        <v>42225</v>
      </c>
      <c r="JM4751">
        <v>42225</v>
      </c>
      <c r="JN4751">
        <v>900</v>
      </c>
      <c r="JS4751">
        <v>900</v>
      </c>
      <c r="JX4751" t="s">
        <v>3619</v>
      </c>
      <c r="KC4751">
        <v>42225</v>
      </c>
      <c r="KD4751" t="s">
        <v>131</v>
      </c>
      <c r="KE4751" t="s">
        <v>1169</v>
      </c>
      <c r="KF4751" t="s">
        <v>58</v>
      </c>
      <c r="KG4751" t="s">
        <v>629</v>
      </c>
      <c r="KH4751" t="s">
        <v>131</v>
      </c>
      <c r="KI4751" t="s">
        <v>102</v>
      </c>
      <c r="KJ4751" t="s">
        <v>103</v>
      </c>
      <c r="KL4751">
        <v>45</v>
      </c>
      <c r="KM4751" t="s">
        <v>133</v>
      </c>
      <c r="KN4751" t="s">
        <v>95</v>
      </c>
      <c r="KO4751" t="s">
        <v>54</v>
      </c>
      <c r="KP4751" t="s">
        <v>93</v>
      </c>
      <c r="KQ4751" t="s">
        <v>114</v>
      </c>
      <c r="KR4751">
        <v>42225</v>
      </c>
      <c r="KS4751">
        <v>42225</v>
      </c>
      <c r="KT4751">
        <v>900</v>
      </c>
      <c r="KY4751">
        <v>900</v>
      </c>
      <c r="LD4751" t="s">
        <v>3619</v>
      </c>
      <c r="LI4751">
        <v>42225</v>
      </c>
      <c r="LJ4751" t="s">
        <v>131</v>
      </c>
      <c r="LK4751" t="s">
        <v>1169</v>
      </c>
      <c r="LL4751" t="s">
        <v>58</v>
      </c>
      <c r="LM4751" t="s">
        <v>629</v>
      </c>
      <c r="LN4751" t="s">
        <v>131</v>
      </c>
      <c r="LO4751" t="s">
        <v>102</v>
      </c>
      <c r="LP4751" t="s">
        <v>103</v>
      </c>
      <c r="LR4751">
        <v>45</v>
      </c>
      <c r="LS4751" t="s">
        <v>133</v>
      </c>
      <c r="LT4751" t="s">
        <v>95</v>
      </c>
      <c r="LU4751" t="s">
        <v>54</v>
      </c>
      <c r="LV4751" t="s">
        <v>93</v>
      </c>
      <c r="LW4751" t="s">
        <v>114</v>
      </c>
      <c r="LX4751">
        <v>42225</v>
      </c>
      <c r="LY4751">
        <v>42225</v>
      </c>
      <c r="LZ4751">
        <v>900</v>
      </c>
      <c r="ME4751">
        <v>900</v>
      </c>
      <c r="MJ4751" t="s">
        <v>3619</v>
      </c>
      <c r="MO4751">
        <v>42225</v>
      </c>
      <c r="MP4751" t="s">
        <v>131</v>
      </c>
      <c r="MQ4751" t="s">
        <v>1169</v>
      </c>
      <c r="MR4751" t="s">
        <v>58</v>
      </c>
      <c r="MS4751" t="s">
        <v>629</v>
      </c>
      <c r="MT4751" t="s">
        <v>131</v>
      </c>
      <c r="MU4751" t="s">
        <v>102</v>
      </c>
      <c r="MV4751" t="s">
        <v>103</v>
      </c>
      <c r="MX4751">
        <v>45</v>
      </c>
      <c r="MY4751" t="s">
        <v>133</v>
      </c>
      <c r="MZ4751" t="s">
        <v>95</v>
      </c>
      <c r="NA4751" t="s">
        <v>54</v>
      </c>
      <c r="NB4751" t="s">
        <v>93</v>
      </c>
      <c r="NC4751" t="s">
        <v>114</v>
      </c>
      <c r="ND4751">
        <v>42225</v>
      </c>
      <c r="NE4751">
        <v>42225</v>
      </c>
      <c r="NF4751">
        <v>900</v>
      </c>
      <c r="NK4751">
        <v>900</v>
      </c>
      <c r="NP4751" t="s">
        <v>3619</v>
      </c>
      <c r="NU4751">
        <v>42225</v>
      </c>
      <c r="NV4751" t="s">
        <v>131</v>
      </c>
      <c r="NW4751" t="s">
        <v>1169</v>
      </c>
      <c r="NX4751" t="s">
        <v>58</v>
      </c>
      <c r="NY4751" t="s">
        <v>629</v>
      </c>
      <c r="NZ4751" t="s">
        <v>131</v>
      </c>
      <c r="OA4751" t="s">
        <v>102</v>
      </c>
      <c r="OB4751" t="s">
        <v>103</v>
      </c>
      <c r="OD4751">
        <v>45</v>
      </c>
      <c r="OE4751" t="s">
        <v>133</v>
      </c>
      <c r="OF4751" t="s">
        <v>95</v>
      </c>
      <c r="OG4751" t="s">
        <v>54</v>
      </c>
      <c r="OH4751" t="s">
        <v>93</v>
      </c>
      <c r="OI4751" t="s">
        <v>114</v>
      </c>
      <c r="OJ4751">
        <v>42225</v>
      </c>
      <c r="OK4751">
        <v>42225</v>
      </c>
      <c r="OL4751">
        <v>900</v>
      </c>
      <c r="OQ4751">
        <v>900</v>
      </c>
      <c r="OV4751" t="s">
        <v>3619</v>
      </c>
      <c r="PA4751">
        <v>42225</v>
      </c>
      <c r="PB4751" t="s">
        <v>131</v>
      </c>
      <c r="PC4751" t="s">
        <v>1169</v>
      </c>
      <c r="PD4751" t="s">
        <v>58</v>
      </c>
      <c r="PE4751" t="s">
        <v>629</v>
      </c>
      <c r="PF4751" t="s">
        <v>131</v>
      </c>
      <c r="PG4751" t="s">
        <v>102</v>
      </c>
      <c r="PH4751" t="s">
        <v>103</v>
      </c>
      <c r="PJ4751">
        <v>45</v>
      </c>
      <c r="PK4751" t="s">
        <v>133</v>
      </c>
      <c r="PL4751" t="s">
        <v>95</v>
      </c>
      <c r="PM4751" t="s">
        <v>54</v>
      </c>
      <c r="PN4751" t="s">
        <v>93</v>
      </c>
      <c r="PO4751" t="s">
        <v>114</v>
      </c>
      <c r="PP4751">
        <v>42225</v>
      </c>
      <c r="PQ4751">
        <v>42225</v>
      </c>
      <c r="PR4751">
        <v>900</v>
      </c>
      <c r="PW4751">
        <v>900</v>
      </c>
      <c r="QB4751" t="s">
        <v>3619</v>
      </c>
      <c r="QG4751">
        <v>42225</v>
      </c>
      <c r="QH4751" t="s">
        <v>131</v>
      </c>
      <c r="QI4751" t="s">
        <v>1169</v>
      </c>
      <c r="QJ4751" t="s">
        <v>58</v>
      </c>
      <c r="QK4751" t="s">
        <v>629</v>
      </c>
      <c r="QL4751" t="s">
        <v>131</v>
      </c>
      <c r="QM4751" t="s">
        <v>102</v>
      </c>
      <c r="QN4751" t="s">
        <v>103</v>
      </c>
      <c r="QP4751">
        <v>45</v>
      </c>
      <c r="QQ4751" t="s">
        <v>133</v>
      </c>
      <c r="QR4751" t="s">
        <v>95</v>
      </c>
      <c r="QS4751" t="s">
        <v>54</v>
      </c>
      <c r="QT4751" t="s">
        <v>93</v>
      </c>
      <c r="QU4751" t="s">
        <v>114</v>
      </c>
      <c r="QV4751">
        <v>42225</v>
      </c>
      <c r="QW4751">
        <v>42225</v>
      </c>
      <c r="QX4751">
        <v>900</v>
      </c>
      <c r="RC4751">
        <v>900</v>
      </c>
      <c r="RH4751" t="s">
        <v>3619</v>
      </c>
      <c r="RM4751">
        <v>42225</v>
      </c>
      <c r="RN4751" t="s">
        <v>131</v>
      </c>
      <c r="RO4751" t="s">
        <v>1169</v>
      </c>
      <c r="RP4751" t="s">
        <v>58</v>
      </c>
      <c r="RQ4751" t="s">
        <v>629</v>
      </c>
      <c r="RR4751" t="s">
        <v>131</v>
      </c>
      <c r="RS4751" t="s">
        <v>102</v>
      </c>
      <c r="RT4751" t="s">
        <v>103</v>
      </c>
      <c r="RV4751">
        <v>45</v>
      </c>
      <c r="RW4751" t="s">
        <v>133</v>
      </c>
      <c r="RX4751" t="s">
        <v>95</v>
      </c>
      <c r="RY4751" t="s">
        <v>54</v>
      </c>
      <c r="RZ4751" t="s">
        <v>93</v>
      </c>
      <c r="SA4751" t="s">
        <v>114</v>
      </c>
      <c r="SB4751">
        <v>42225</v>
      </c>
      <c r="SC4751">
        <v>42225</v>
      </c>
      <c r="SD4751">
        <v>900</v>
      </c>
      <c r="SI4751">
        <v>900</v>
      </c>
      <c r="SN4751" t="s">
        <v>3619</v>
      </c>
      <c r="SS4751">
        <v>42225</v>
      </c>
      <c r="ST4751" t="s">
        <v>131</v>
      </c>
      <c r="SU4751" t="s">
        <v>1169</v>
      </c>
      <c r="SV4751" t="s">
        <v>58</v>
      </c>
      <c r="SW4751" t="s">
        <v>629</v>
      </c>
      <c r="SX4751" t="s">
        <v>131</v>
      </c>
      <c r="SY4751" t="s">
        <v>102</v>
      </c>
      <c r="SZ4751" t="s">
        <v>103</v>
      </c>
      <c r="TB4751">
        <v>45</v>
      </c>
      <c r="TC4751" t="s">
        <v>133</v>
      </c>
      <c r="TD4751" t="s">
        <v>95</v>
      </c>
      <c r="TE4751" t="s">
        <v>54</v>
      </c>
      <c r="TF4751" t="s">
        <v>93</v>
      </c>
      <c r="TG4751" t="s">
        <v>114</v>
      </c>
      <c r="TH4751">
        <v>42225</v>
      </c>
      <c r="TI4751">
        <v>42225</v>
      </c>
      <c r="TJ4751">
        <v>900</v>
      </c>
      <c r="TO4751">
        <v>900</v>
      </c>
      <c r="TT4751" t="s">
        <v>3619</v>
      </c>
      <c r="TY4751">
        <v>42225</v>
      </c>
      <c r="TZ4751" t="s">
        <v>131</v>
      </c>
      <c r="UA4751" t="s">
        <v>1169</v>
      </c>
      <c r="UB4751" t="s">
        <v>58</v>
      </c>
      <c r="UC4751" t="s">
        <v>629</v>
      </c>
      <c r="UD4751" t="s">
        <v>131</v>
      </c>
      <c r="UE4751" t="s">
        <v>102</v>
      </c>
      <c r="UF4751" t="s">
        <v>103</v>
      </c>
      <c r="UH4751">
        <v>45</v>
      </c>
      <c r="UI4751" t="s">
        <v>133</v>
      </c>
      <c r="UJ4751" t="s">
        <v>95</v>
      </c>
      <c r="UK4751" t="s">
        <v>54</v>
      </c>
      <c r="UL4751" t="s">
        <v>93</v>
      </c>
      <c r="UM4751" t="s">
        <v>114</v>
      </c>
      <c r="UN4751">
        <v>42225</v>
      </c>
      <c r="UO4751">
        <v>42225</v>
      </c>
      <c r="UP4751">
        <v>900</v>
      </c>
      <c r="UU4751">
        <v>900</v>
      </c>
      <c r="UZ4751" t="s">
        <v>3619</v>
      </c>
      <c r="VE4751">
        <v>42225</v>
      </c>
      <c r="VF4751" t="s">
        <v>131</v>
      </c>
      <c r="VG4751" t="s">
        <v>1169</v>
      </c>
      <c r="VH4751" t="s">
        <v>58</v>
      </c>
      <c r="VI4751" t="s">
        <v>629</v>
      </c>
      <c r="VJ4751" t="s">
        <v>131</v>
      </c>
      <c r="VK4751" t="s">
        <v>102</v>
      </c>
      <c r="VL4751" t="s">
        <v>103</v>
      </c>
      <c r="VN4751">
        <v>45</v>
      </c>
      <c r="VO4751" t="s">
        <v>133</v>
      </c>
      <c r="VP4751" t="s">
        <v>95</v>
      </c>
      <c r="VQ4751" t="s">
        <v>54</v>
      </c>
      <c r="VR4751" t="s">
        <v>93</v>
      </c>
      <c r="VS4751" t="s">
        <v>114</v>
      </c>
      <c r="VT4751">
        <v>42225</v>
      </c>
      <c r="VU4751">
        <v>42225</v>
      </c>
      <c r="VV4751">
        <v>900</v>
      </c>
      <c r="WA4751">
        <v>900</v>
      </c>
      <c r="WF4751" t="s">
        <v>3619</v>
      </c>
      <c r="WK4751">
        <v>42225</v>
      </c>
      <c r="WL4751" t="s">
        <v>131</v>
      </c>
      <c r="WM4751" t="s">
        <v>1169</v>
      </c>
      <c r="WN4751" t="s">
        <v>58</v>
      </c>
      <c r="WO4751" t="s">
        <v>629</v>
      </c>
      <c r="WP4751" t="s">
        <v>131</v>
      </c>
      <c r="WQ4751" t="s">
        <v>102</v>
      </c>
      <c r="WR4751" t="s">
        <v>103</v>
      </c>
      <c r="WT4751">
        <v>45</v>
      </c>
      <c r="WU4751" t="s">
        <v>133</v>
      </c>
      <c r="WV4751" t="s">
        <v>95</v>
      </c>
      <c r="WW4751" t="s">
        <v>54</v>
      </c>
      <c r="WX4751" t="s">
        <v>93</v>
      </c>
      <c r="WY4751" t="s">
        <v>114</v>
      </c>
      <c r="WZ4751">
        <v>42225</v>
      </c>
      <c r="XA4751">
        <v>42225</v>
      </c>
      <c r="XB4751">
        <v>900</v>
      </c>
      <c r="XG4751">
        <v>900</v>
      </c>
      <c r="XL4751" t="s">
        <v>3619</v>
      </c>
      <c r="XQ4751">
        <v>42225</v>
      </c>
      <c r="XR4751" t="s">
        <v>131</v>
      </c>
      <c r="XS4751" t="s">
        <v>1169</v>
      </c>
      <c r="XT4751" t="s">
        <v>58</v>
      </c>
      <c r="XU4751" t="s">
        <v>629</v>
      </c>
      <c r="XV4751" t="s">
        <v>131</v>
      </c>
      <c r="XW4751" t="s">
        <v>102</v>
      </c>
      <c r="XX4751" t="s">
        <v>103</v>
      </c>
      <c r="XZ4751">
        <v>45</v>
      </c>
      <c r="YA4751" t="s">
        <v>133</v>
      </c>
      <c r="YB4751" t="s">
        <v>95</v>
      </c>
      <c r="YC4751" t="s">
        <v>54</v>
      </c>
      <c r="YD4751" t="s">
        <v>93</v>
      </c>
      <c r="YE4751" t="s">
        <v>114</v>
      </c>
      <c r="YF4751">
        <v>42225</v>
      </c>
      <c r="YG4751">
        <v>42225</v>
      </c>
      <c r="YH4751">
        <v>900</v>
      </c>
      <c r="YM4751">
        <v>900</v>
      </c>
      <c r="YR4751" t="s">
        <v>3619</v>
      </c>
      <c r="YW4751">
        <v>42225</v>
      </c>
      <c r="YX4751" t="s">
        <v>131</v>
      </c>
      <c r="YY4751" t="s">
        <v>1169</v>
      </c>
      <c r="YZ4751" t="s">
        <v>58</v>
      </c>
      <c r="ZA4751" t="s">
        <v>629</v>
      </c>
      <c r="ZB4751" t="s">
        <v>131</v>
      </c>
      <c r="ZC4751" t="s">
        <v>102</v>
      </c>
      <c r="ZD4751" t="s">
        <v>103</v>
      </c>
      <c r="ZF4751">
        <v>45</v>
      </c>
      <c r="ZG4751" t="s">
        <v>133</v>
      </c>
      <c r="ZH4751" t="s">
        <v>95</v>
      </c>
      <c r="ZI4751" t="s">
        <v>54</v>
      </c>
      <c r="ZJ4751" t="s">
        <v>93</v>
      </c>
      <c r="ZK4751" t="s">
        <v>114</v>
      </c>
      <c r="ZL4751">
        <v>42225</v>
      </c>
      <c r="ZM4751">
        <v>42225</v>
      </c>
      <c r="ZN4751">
        <v>900</v>
      </c>
      <c r="ZS4751">
        <v>900</v>
      </c>
      <c r="ZX4751" t="s">
        <v>3619</v>
      </c>
      <c r="AAC4751">
        <v>42225</v>
      </c>
      <c r="AAD4751" t="s">
        <v>131</v>
      </c>
      <c r="AAE4751" t="s">
        <v>1169</v>
      </c>
      <c r="AAF4751" t="s">
        <v>58</v>
      </c>
      <c r="AAG4751" t="s">
        <v>629</v>
      </c>
      <c r="AAH4751" t="s">
        <v>131</v>
      </c>
      <c r="AAI4751" t="s">
        <v>102</v>
      </c>
      <c r="AAJ4751" t="s">
        <v>103</v>
      </c>
      <c r="AAL4751">
        <v>45</v>
      </c>
      <c r="AAM4751" t="s">
        <v>133</v>
      </c>
      <c r="AAN4751" t="s">
        <v>95</v>
      </c>
      <c r="AAO4751" t="s">
        <v>54</v>
      </c>
      <c r="AAP4751" t="s">
        <v>93</v>
      </c>
      <c r="AAQ4751" t="s">
        <v>114</v>
      </c>
      <c r="AAR4751">
        <v>42225</v>
      </c>
      <c r="AAS4751">
        <v>42225</v>
      </c>
      <c r="AAT4751">
        <v>900</v>
      </c>
      <c r="AAY4751">
        <v>900</v>
      </c>
      <c r="ABD4751" t="s">
        <v>3619</v>
      </c>
      <c r="ABI4751">
        <v>42225</v>
      </c>
      <c r="ABJ4751" t="s">
        <v>131</v>
      </c>
      <c r="ABK4751" t="s">
        <v>1169</v>
      </c>
      <c r="ABL4751" t="s">
        <v>58</v>
      </c>
      <c r="ABM4751" t="s">
        <v>629</v>
      </c>
      <c r="ABN4751" t="s">
        <v>131</v>
      </c>
      <c r="ABO4751" t="s">
        <v>102</v>
      </c>
      <c r="ABP4751" t="s">
        <v>103</v>
      </c>
      <c r="ABR4751">
        <v>45</v>
      </c>
      <c r="ABS4751" t="s">
        <v>133</v>
      </c>
      <c r="ABT4751" t="s">
        <v>95</v>
      </c>
      <c r="ABU4751" t="s">
        <v>54</v>
      </c>
      <c r="ABV4751" t="s">
        <v>93</v>
      </c>
      <c r="ABW4751" t="s">
        <v>114</v>
      </c>
      <c r="ABX4751">
        <v>42225</v>
      </c>
      <c r="ABY4751">
        <v>42225</v>
      </c>
      <c r="ABZ4751">
        <v>900</v>
      </c>
      <c r="ACE4751">
        <v>900</v>
      </c>
      <c r="ACJ4751" t="s">
        <v>3619</v>
      </c>
      <c r="ACO4751">
        <v>42225</v>
      </c>
      <c r="ACP4751" t="s">
        <v>131</v>
      </c>
      <c r="ACQ4751" t="s">
        <v>1169</v>
      </c>
      <c r="ACR4751" t="s">
        <v>58</v>
      </c>
      <c r="ACS4751" t="s">
        <v>629</v>
      </c>
      <c r="ACT4751" t="s">
        <v>131</v>
      </c>
      <c r="ACU4751" t="s">
        <v>102</v>
      </c>
      <c r="ACV4751" t="s">
        <v>103</v>
      </c>
      <c r="ACX4751">
        <v>45</v>
      </c>
      <c r="ACY4751" t="s">
        <v>133</v>
      </c>
      <c r="ACZ4751" t="s">
        <v>95</v>
      </c>
      <c r="ADA4751" t="s">
        <v>54</v>
      </c>
      <c r="ADB4751" t="s">
        <v>93</v>
      </c>
      <c r="ADC4751" t="s">
        <v>114</v>
      </c>
      <c r="ADD4751">
        <v>42225</v>
      </c>
      <c r="ADE4751">
        <v>42225</v>
      </c>
      <c r="ADF4751">
        <v>900</v>
      </c>
      <c r="ADK4751">
        <v>900</v>
      </c>
      <c r="ADP4751" t="s">
        <v>3619</v>
      </c>
      <c r="ADU4751">
        <v>42225</v>
      </c>
      <c r="ADV4751" t="s">
        <v>131</v>
      </c>
      <c r="ADW4751" t="s">
        <v>1169</v>
      </c>
      <c r="ADX4751" t="s">
        <v>58</v>
      </c>
      <c r="ADY4751" t="s">
        <v>629</v>
      </c>
      <c r="ADZ4751" t="s">
        <v>131</v>
      </c>
      <c r="AEA4751" t="s">
        <v>102</v>
      </c>
      <c r="AEB4751" t="s">
        <v>103</v>
      </c>
      <c r="AED4751">
        <v>45</v>
      </c>
      <c r="AEE4751" t="s">
        <v>133</v>
      </c>
      <c r="AEF4751" t="s">
        <v>95</v>
      </c>
      <c r="AEG4751" t="s">
        <v>54</v>
      </c>
      <c r="AEH4751" t="s">
        <v>93</v>
      </c>
      <c r="AEI4751" t="s">
        <v>114</v>
      </c>
      <c r="AEJ4751">
        <v>42225</v>
      </c>
      <c r="AEK4751">
        <v>42225</v>
      </c>
      <c r="AEL4751">
        <v>900</v>
      </c>
      <c r="AEQ4751">
        <v>900</v>
      </c>
      <c r="AEV4751" t="s">
        <v>3619</v>
      </c>
      <c r="AFA4751">
        <v>42225</v>
      </c>
      <c r="AFB4751" t="s">
        <v>131</v>
      </c>
      <c r="AFC4751" t="s">
        <v>1169</v>
      </c>
      <c r="AFD4751" t="s">
        <v>58</v>
      </c>
      <c r="AFE4751" t="s">
        <v>629</v>
      </c>
      <c r="AFF4751" t="s">
        <v>131</v>
      </c>
      <c r="AFG4751" t="s">
        <v>102</v>
      </c>
      <c r="AFH4751" t="s">
        <v>103</v>
      </c>
      <c r="AFJ4751">
        <v>45</v>
      </c>
      <c r="AFK4751" t="s">
        <v>133</v>
      </c>
      <c r="AFL4751" t="s">
        <v>95</v>
      </c>
      <c r="AFM4751" t="s">
        <v>54</v>
      </c>
      <c r="AFN4751" t="s">
        <v>93</v>
      </c>
      <c r="AFO4751" t="s">
        <v>114</v>
      </c>
      <c r="AFP4751">
        <v>42225</v>
      </c>
      <c r="AFQ4751">
        <v>42225</v>
      </c>
      <c r="AFR4751">
        <v>900</v>
      </c>
      <c r="AFW4751">
        <v>900</v>
      </c>
      <c r="AGB4751" t="s">
        <v>3619</v>
      </c>
      <c r="AGG4751">
        <v>42225</v>
      </c>
      <c r="AGH4751" t="s">
        <v>131</v>
      </c>
      <c r="AGI4751" t="s">
        <v>1169</v>
      </c>
      <c r="AGJ4751" t="s">
        <v>58</v>
      </c>
      <c r="AGK4751" t="s">
        <v>629</v>
      </c>
      <c r="AGL4751" t="s">
        <v>131</v>
      </c>
      <c r="AGM4751" t="s">
        <v>102</v>
      </c>
      <c r="AGN4751" t="s">
        <v>103</v>
      </c>
      <c r="AGP4751">
        <v>45</v>
      </c>
      <c r="AGQ4751" t="s">
        <v>133</v>
      </c>
      <c r="AGR4751" t="s">
        <v>95</v>
      </c>
      <c r="AGS4751" t="s">
        <v>54</v>
      </c>
      <c r="AGT4751" t="s">
        <v>93</v>
      </c>
      <c r="AGU4751" t="s">
        <v>114</v>
      </c>
      <c r="AGV4751">
        <v>42225</v>
      </c>
      <c r="AGW4751">
        <v>42225</v>
      </c>
      <c r="AGX4751">
        <v>900</v>
      </c>
      <c r="AHC4751">
        <v>900</v>
      </c>
      <c r="AHH4751" t="s">
        <v>3619</v>
      </c>
      <c r="AHM4751">
        <v>42225</v>
      </c>
      <c r="AHN4751" t="s">
        <v>131</v>
      </c>
      <c r="AHO4751" t="s">
        <v>1169</v>
      </c>
      <c r="AHP4751" t="s">
        <v>58</v>
      </c>
      <c r="AHQ4751" t="s">
        <v>629</v>
      </c>
      <c r="AHR4751" t="s">
        <v>131</v>
      </c>
      <c r="AHS4751" t="s">
        <v>102</v>
      </c>
      <c r="AHT4751" t="s">
        <v>103</v>
      </c>
      <c r="AHV4751">
        <v>45</v>
      </c>
      <c r="AHW4751" t="s">
        <v>133</v>
      </c>
      <c r="AHX4751" t="s">
        <v>95</v>
      </c>
      <c r="AHY4751" t="s">
        <v>54</v>
      </c>
      <c r="AHZ4751" t="s">
        <v>93</v>
      </c>
      <c r="AIA4751" t="s">
        <v>114</v>
      </c>
      <c r="AIB4751">
        <v>42225</v>
      </c>
      <c r="AIC4751">
        <v>42225</v>
      </c>
      <c r="AID4751">
        <v>900</v>
      </c>
      <c r="AII4751">
        <v>900</v>
      </c>
      <c r="AIN4751" t="s">
        <v>3619</v>
      </c>
      <c r="AIS4751">
        <v>42225</v>
      </c>
      <c r="AIT4751" t="s">
        <v>131</v>
      </c>
      <c r="AIU4751" t="s">
        <v>1169</v>
      </c>
      <c r="AIV4751" t="s">
        <v>58</v>
      </c>
      <c r="AIW4751" t="s">
        <v>629</v>
      </c>
      <c r="AIX4751" t="s">
        <v>131</v>
      </c>
      <c r="AIY4751" t="s">
        <v>102</v>
      </c>
      <c r="AIZ4751" t="s">
        <v>103</v>
      </c>
      <c r="AJB4751">
        <v>45</v>
      </c>
      <c r="AJC4751" t="s">
        <v>133</v>
      </c>
      <c r="AJD4751" t="s">
        <v>95</v>
      </c>
      <c r="AJE4751" t="s">
        <v>54</v>
      </c>
      <c r="AJF4751" t="s">
        <v>93</v>
      </c>
      <c r="AJG4751" t="s">
        <v>114</v>
      </c>
      <c r="AJH4751">
        <v>42225</v>
      </c>
      <c r="AJI4751">
        <v>42225</v>
      </c>
      <c r="AJJ4751">
        <v>900</v>
      </c>
      <c r="AJO4751">
        <v>900</v>
      </c>
      <c r="AJT4751" t="s">
        <v>3619</v>
      </c>
      <c r="AJY4751">
        <v>42225</v>
      </c>
      <c r="AJZ4751" t="s">
        <v>131</v>
      </c>
      <c r="AKA4751" t="s">
        <v>1169</v>
      </c>
      <c r="AKB4751" t="s">
        <v>58</v>
      </c>
      <c r="AKC4751" t="s">
        <v>629</v>
      </c>
      <c r="AKD4751" t="s">
        <v>131</v>
      </c>
      <c r="AKE4751" t="s">
        <v>102</v>
      </c>
      <c r="AKF4751" t="s">
        <v>103</v>
      </c>
      <c r="AKH4751">
        <v>45</v>
      </c>
      <c r="AKI4751" t="s">
        <v>133</v>
      </c>
      <c r="AKJ4751" t="s">
        <v>95</v>
      </c>
      <c r="AKK4751" t="s">
        <v>54</v>
      </c>
      <c r="AKL4751" t="s">
        <v>93</v>
      </c>
      <c r="AKM4751" t="s">
        <v>114</v>
      </c>
      <c r="AKN4751">
        <v>42225</v>
      </c>
      <c r="AKO4751">
        <v>42225</v>
      </c>
      <c r="AKP4751">
        <v>900</v>
      </c>
      <c r="AKU4751">
        <v>900</v>
      </c>
      <c r="AKZ4751" t="s">
        <v>3619</v>
      </c>
      <c r="ALE4751">
        <v>42225</v>
      </c>
      <c r="ALF4751" t="s">
        <v>131</v>
      </c>
      <c r="ALG4751" t="s">
        <v>1169</v>
      </c>
      <c r="ALH4751" t="s">
        <v>58</v>
      </c>
      <c r="ALI4751" t="s">
        <v>629</v>
      </c>
      <c r="ALJ4751" t="s">
        <v>131</v>
      </c>
      <c r="ALK4751" t="s">
        <v>102</v>
      </c>
      <c r="ALL4751" t="s">
        <v>103</v>
      </c>
      <c r="ALN4751">
        <v>45</v>
      </c>
      <c r="ALO4751" t="s">
        <v>133</v>
      </c>
      <c r="ALP4751" t="s">
        <v>95</v>
      </c>
      <c r="ALQ4751" t="s">
        <v>54</v>
      </c>
      <c r="ALR4751" t="s">
        <v>93</v>
      </c>
      <c r="ALS4751" t="s">
        <v>114</v>
      </c>
      <c r="ALT4751">
        <v>42225</v>
      </c>
      <c r="ALU4751">
        <v>42225</v>
      </c>
      <c r="ALV4751">
        <v>900</v>
      </c>
      <c r="AMA4751">
        <v>900</v>
      </c>
      <c r="AMF4751" t="s">
        <v>3619</v>
      </c>
      <c r="AMK4751">
        <v>42225</v>
      </c>
      <c r="AML4751" t="s">
        <v>131</v>
      </c>
      <c r="AMM4751" t="s">
        <v>1169</v>
      </c>
      <c r="AMN4751" t="s">
        <v>58</v>
      </c>
      <c r="AMO4751" t="s">
        <v>629</v>
      </c>
      <c r="AMP4751" t="s">
        <v>131</v>
      </c>
      <c r="AMQ4751" t="s">
        <v>102</v>
      </c>
      <c r="AMR4751" t="s">
        <v>103</v>
      </c>
      <c r="AMT4751">
        <v>45</v>
      </c>
      <c r="AMU4751" t="s">
        <v>133</v>
      </c>
      <c r="AMV4751" t="s">
        <v>95</v>
      </c>
      <c r="AMW4751" t="s">
        <v>54</v>
      </c>
      <c r="AMX4751" t="s">
        <v>93</v>
      </c>
      <c r="AMY4751" t="s">
        <v>114</v>
      </c>
      <c r="AMZ4751">
        <v>42225</v>
      </c>
      <c r="ANA4751">
        <v>42225</v>
      </c>
      <c r="ANB4751">
        <v>900</v>
      </c>
      <c r="ANG4751">
        <v>900</v>
      </c>
      <c r="ANL4751" t="s">
        <v>3619</v>
      </c>
      <c r="ANQ4751">
        <v>42225</v>
      </c>
      <c r="ANR4751" t="s">
        <v>131</v>
      </c>
      <c r="ANS4751" t="s">
        <v>1169</v>
      </c>
      <c r="ANT4751" t="s">
        <v>58</v>
      </c>
      <c r="ANU4751" t="s">
        <v>629</v>
      </c>
      <c r="ANV4751" t="s">
        <v>131</v>
      </c>
      <c r="ANW4751" t="s">
        <v>102</v>
      </c>
      <c r="ANX4751" t="s">
        <v>103</v>
      </c>
      <c r="ANZ4751">
        <v>45</v>
      </c>
      <c r="AOA4751" t="s">
        <v>133</v>
      </c>
      <c r="AOB4751" t="s">
        <v>95</v>
      </c>
      <c r="AOC4751" t="s">
        <v>54</v>
      </c>
      <c r="AOD4751" t="s">
        <v>93</v>
      </c>
      <c r="AOE4751" t="s">
        <v>114</v>
      </c>
      <c r="AOF4751">
        <v>42225</v>
      </c>
      <c r="AOG4751">
        <v>42225</v>
      </c>
      <c r="AOH4751">
        <v>900</v>
      </c>
      <c r="AOM4751">
        <v>900</v>
      </c>
      <c r="AOR4751" t="s">
        <v>3619</v>
      </c>
      <c r="AOW4751">
        <v>42225</v>
      </c>
      <c r="AOX4751" t="s">
        <v>131</v>
      </c>
      <c r="AOY4751" t="s">
        <v>1169</v>
      </c>
      <c r="AOZ4751" t="s">
        <v>58</v>
      </c>
      <c r="APA4751" t="s">
        <v>629</v>
      </c>
      <c r="APB4751" t="s">
        <v>131</v>
      </c>
      <c r="APC4751" t="s">
        <v>102</v>
      </c>
      <c r="APD4751" t="s">
        <v>103</v>
      </c>
      <c r="APF4751">
        <v>45</v>
      </c>
      <c r="APG4751" t="s">
        <v>133</v>
      </c>
      <c r="APH4751" t="s">
        <v>95</v>
      </c>
      <c r="API4751" t="s">
        <v>54</v>
      </c>
      <c r="APJ4751" t="s">
        <v>93</v>
      </c>
      <c r="APK4751" t="s">
        <v>114</v>
      </c>
      <c r="APL4751">
        <v>42225</v>
      </c>
      <c r="APM4751">
        <v>42225</v>
      </c>
      <c r="APN4751">
        <v>900</v>
      </c>
      <c r="APS4751">
        <v>900</v>
      </c>
      <c r="APX4751" t="s">
        <v>3619</v>
      </c>
      <c r="AQC4751">
        <v>42225</v>
      </c>
      <c r="AQD4751" t="s">
        <v>131</v>
      </c>
      <c r="AQE4751" t="s">
        <v>1169</v>
      </c>
      <c r="AQF4751" t="s">
        <v>58</v>
      </c>
      <c r="AQG4751" t="s">
        <v>629</v>
      </c>
      <c r="AQH4751" t="s">
        <v>131</v>
      </c>
      <c r="AQI4751" t="s">
        <v>102</v>
      </c>
      <c r="AQJ4751" t="s">
        <v>103</v>
      </c>
      <c r="AQL4751">
        <v>45</v>
      </c>
      <c r="AQM4751" t="s">
        <v>133</v>
      </c>
      <c r="AQN4751" t="s">
        <v>95</v>
      </c>
      <c r="AQO4751" t="s">
        <v>54</v>
      </c>
      <c r="AQP4751" t="s">
        <v>93</v>
      </c>
      <c r="AQQ4751" t="s">
        <v>114</v>
      </c>
      <c r="AQR4751">
        <v>42225</v>
      </c>
      <c r="AQS4751">
        <v>42225</v>
      </c>
      <c r="AQT4751">
        <v>900</v>
      </c>
      <c r="AQY4751">
        <v>900</v>
      </c>
      <c r="ARD4751" t="s">
        <v>3619</v>
      </c>
      <c r="ARI4751">
        <v>42225</v>
      </c>
      <c r="ARJ4751" t="s">
        <v>131</v>
      </c>
      <c r="ARK4751" t="s">
        <v>1169</v>
      </c>
      <c r="ARL4751" t="s">
        <v>58</v>
      </c>
      <c r="ARM4751" t="s">
        <v>629</v>
      </c>
      <c r="ARN4751" t="s">
        <v>131</v>
      </c>
      <c r="ARO4751" t="s">
        <v>102</v>
      </c>
      <c r="ARP4751" t="s">
        <v>103</v>
      </c>
      <c r="ARR4751">
        <v>45</v>
      </c>
      <c r="ARS4751" t="s">
        <v>133</v>
      </c>
      <c r="ART4751" t="s">
        <v>95</v>
      </c>
      <c r="ARU4751" t="s">
        <v>54</v>
      </c>
      <c r="ARV4751" t="s">
        <v>93</v>
      </c>
      <c r="ARW4751" t="s">
        <v>114</v>
      </c>
      <c r="ARX4751">
        <v>42225</v>
      </c>
      <c r="ARY4751">
        <v>42225</v>
      </c>
      <c r="ARZ4751">
        <v>900</v>
      </c>
      <c r="ASE4751">
        <v>900</v>
      </c>
      <c r="ASJ4751" t="s">
        <v>3619</v>
      </c>
      <c r="ASO4751">
        <v>42225</v>
      </c>
      <c r="ASP4751" t="s">
        <v>131</v>
      </c>
      <c r="ASQ4751" t="s">
        <v>1169</v>
      </c>
      <c r="ASR4751" t="s">
        <v>58</v>
      </c>
      <c r="ASS4751" t="s">
        <v>629</v>
      </c>
      <c r="AST4751" t="s">
        <v>131</v>
      </c>
      <c r="ASU4751" t="s">
        <v>102</v>
      </c>
      <c r="ASV4751" t="s">
        <v>103</v>
      </c>
      <c r="ASX4751">
        <v>45</v>
      </c>
      <c r="ASY4751" t="s">
        <v>133</v>
      </c>
      <c r="ASZ4751" t="s">
        <v>95</v>
      </c>
      <c r="ATA4751" t="s">
        <v>54</v>
      </c>
      <c r="ATB4751" t="s">
        <v>93</v>
      </c>
      <c r="ATC4751" t="s">
        <v>114</v>
      </c>
      <c r="ATD4751">
        <v>42225</v>
      </c>
      <c r="ATE4751">
        <v>42225</v>
      </c>
      <c r="ATF4751">
        <v>900</v>
      </c>
      <c r="ATK4751">
        <v>900</v>
      </c>
      <c r="ATP4751" t="s">
        <v>3619</v>
      </c>
      <c r="ATU4751">
        <v>42225</v>
      </c>
      <c r="ATV4751" t="s">
        <v>131</v>
      </c>
      <c r="ATW4751" t="s">
        <v>1169</v>
      </c>
      <c r="ATX4751" t="s">
        <v>58</v>
      </c>
      <c r="ATY4751" t="s">
        <v>629</v>
      </c>
      <c r="ATZ4751" t="s">
        <v>131</v>
      </c>
      <c r="AUA4751" t="s">
        <v>102</v>
      </c>
      <c r="AUB4751" t="s">
        <v>103</v>
      </c>
      <c r="AUD4751">
        <v>45</v>
      </c>
      <c r="AUE4751" t="s">
        <v>133</v>
      </c>
      <c r="AUF4751" t="s">
        <v>95</v>
      </c>
      <c r="AUG4751" t="s">
        <v>54</v>
      </c>
      <c r="AUH4751" t="s">
        <v>93</v>
      </c>
      <c r="AUI4751" t="s">
        <v>114</v>
      </c>
      <c r="AUJ4751">
        <v>42225</v>
      </c>
      <c r="AUK4751">
        <v>42225</v>
      </c>
      <c r="AUL4751">
        <v>900</v>
      </c>
      <c r="AUQ4751">
        <v>900</v>
      </c>
      <c r="AUV4751" t="s">
        <v>3619</v>
      </c>
      <c r="AVA4751">
        <v>42225</v>
      </c>
      <c r="AVB4751" t="s">
        <v>131</v>
      </c>
      <c r="AVC4751" t="s">
        <v>1169</v>
      </c>
      <c r="AVD4751" t="s">
        <v>58</v>
      </c>
      <c r="AVE4751" t="s">
        <v>629</v>
      </c>
      <c r="AVF4751" t="s">
        <v>131</v>
      </c>
      <c r="AVG4751" t="s">
        <v>102</v>
      </c>
      <c r="AVH4751" t="s">
        <v>103</v>
      </c>
      <c r="AVJ4751">
        <v>45</v>
      </c>
      <c r="AVK4751" t="s">
        <v>133</v>
      </c>
      <c r="AVL4751" t="s">
        <v>95</v>
      </c>
      <c r="AVM4751" t="s">
        <v>54</v>
      </c>
      <c r="AVN4751" t="s">
        <v>93</v>
      </c>
      <c r="AVO4751" t="s">
        <v>114</v>
      </c>
      <c r="AVP4751">
        <v>42225</v>
      </c>
      <c r="AVQ4751">
        <v>42225</v>
      </c>
      <c r="AVR4751">
        <v>900</v>
      </c>
      <c r="AVW4751">
        <v>900</v>
      </c>
      <c r="AWB4751" t="s">
        <v>3619</v>
      </c>
      <c r="AWG4751">
        <v>42225</v>
      </c>
      <c r="AWH4751" t="s">
        <v>131</v>
      </c>
      <c r="AWI4751" t="s">
        <v>1169</v>
      </c>
      <c r="AWJ4751" t="s">
        <v>58</v>
      </c>
      <c r="AWK4751" t="s">
        <v>629</v>
      </c>
      <c r="AWL4751" t="s">
        <v>131</v>
      </c>
      <c r="AWM4751" t="s">
        <v>102</v>
      </c>
      <c r="AWN4751" t="s">
        <v>103</v>
      </c>
      <c r="AWP4751">
        <v>45</v>
      </c>
      <c r="AWQ4751" t="s">
        <v>133</v>
      </c>
      <c r="AWR4751" t="s">
        <v>95</v>
      </c>
      <c r="AWS4751" t="s">
        <v>54</v>
      </c>
      <c r="AWT4751" t="s">
        <v>93</v>
      </c>
      <c r="AWU4751" t="s">
        <v>114</v>
      </c>
      <c r="AWV4751">
        <v>42225</v>
      </c>
      <c r="AWW4751">
        <v>42225</v>
      </c>
      <c r="AWX4751">
        <v>900</v>
      </c>
      <c r="AXC4751">
        <v>900</v>
      </c>
      <c r="AXH4751" t="s">
        <v>3619</v>
      </c>
      <c r="AXM4751">
        <v>42225</v>
      </c>
      <c r="AXN4751" t="s">
        <v>131</v>
      </c>
      <c r="AXO4751" t="s">
        <v>1169</v>
      </c>
      <c r="AXP4751" t="s">
        <v>58</v>
      </c>
      <c r="AXQ4751" t="s">
        <v>629</v>
      </c>
      <c r="AXR4751" t="s">
        <v>131</v>
      </c>
      <c r="AXS4751" t="s">
        <v>102</v>
      </c>
      <c r="AXT4751" t="s">
        <v>103</v>
      </c>
      <c r="AXV4751">
        <v>45</v>
      </c>
      <c r="AXW4751" t="s">
        <v>133</v>
      </c>
      <c r="AXX4751" t="s">
        <v>95</v>
      </c>
      <c r="AXY4751" t="s">
        <v>54</v>
      </c>
      <c r="AXZ4751" t="s">
        <v>93</v>
      </c>
      <c r="AYA4751" t="s">
        <v>114</v>
      </c>
      <c r="AYB4751">
        <v>42225</v>
      </c>
      <c r="AYC4751">
        <v>42225</v>
      </c>
      <c r="AYD4751">
        <v>900</v>
      </c>
      <c r="AYI4751">
        <v>900</v>
      </c>
      <c r="AYN4751" t="s">
        <v>3619</v>
      </c>
      <c r="AYS4751">
        <v>42225</v>
      </c>
      <c r="AYT4751" t="s">
        <v>131</v>
      </c>
      <c r="AYU4751" t="s">
        <v>1169</v>
      </c>
      <c r="AYV4751" t="s">
        <v>58</v>
      </c>
      <c r="AYW4751" t="s">
        <v>629</v>
      </c>
      <c r="AYX4751" t="s">
        <v>131</v>
      </c>
      <c r="AYY4751" t="s">
        <v>102</v>
      </c>
      <c r="AYZ4751" t="s">
        <v>103</v>
      </c>
      <c r="AZB4751">
        <v>45</v>
      </c>
      <c r="AZC4751" t="s">
        <v>133</v>
      </c>
      <c r="AZD4751" t="s">
        <v>95</v>
      </c>
      <c r="AZE4751" t="s">
        <v>54</v>
      </c>
      <c r="AZF4751" t="s">
        <v>93</v>
      </c>
      <c r="AZG4751" t="s">
        <v>114</v>
      </c>
      <c r="AZH4751">
        <v>42225</v>
      </c>
      <c r="AZI4751">
        <v>42225</v>
      </c>
      <c r="AZJ4751">
        <v>900</v>
      </c>
      <c r="AZO4751">
        <v>900</v>
      </c>
      <c r="AZT4751" t="s">
        <v>3619</v>
      </c>
      <c r="AZY4751">
        <v>42225</v>
      </c>
      <c r="AZZ4751" t="s">
        <v>131</v>
      </c>
      <c r="BAA4751" t="s">
        <v>1169</v>
      </c>
      <c r="BAB4751" t="s">
        <v>58</v>
      </c>
      <c r="BAC4751" t="s">
        <v>629</v>
      </c>
      <c r="BAD4751" t="s">
        <v>131</v>
      </c>
      <c r="BAE4751" t="s">
        <v>102</v>
      </c>
      <c r="BAF4751" t="s">
        <v>103</v>
      </c>
      <c r="BAH4751">
        <v>45</v>
      </c>
      <c r="BAI4751" t="s">
        <v>133</v>
      </c>
      <c r="BAJ4751" t="s">
        <v>95</v>
      </c>
      <c r="BAK4751" t="s">
        <v>54</v>
      </c>
      <c r="BAL4751" t="s">
        <v>93</v>
      </c>
      <c r="BAM4751" t="s">
        <v>114</v>
      </c>
      <c r="BAN4751">
        <v>42225</v>
      </c>
      <c r="BAO4751">
        <v>42225</v>
      </c>
      <c r="BAP4751">
        <v>900</v>
      </c>
      <c r="BAU4751">
        <v>900</v>
      </c>
      <c r="BAZ4751" t="s">
        <v>3619</v>
      </c>
      <c r="BBE4751">
        <v>42225</v>
      </c>
      <c r="BBF4751" t="s">
        <v>131</v>
      </c>
      <c r="BBG4751" t="s">
        <v>1169</v>
      </c>
      <c r="BBH4751" t="s">
        <v>58</v>
      </c>
      <c r="BBI4751" t="s">
        <v>629</v>
      </c>
      <c r="BBJ4751" t="s">
        <v>131</v>
      </c>
      <c r="BBK4751" t="s">
        <v>102</v>
      </c>
      <c r="BBL4751" t="s">
        <v>103</v>
      </c>
      <c r="BBN4751">
        <v>45</v>
      </c>
      <c r="BBO4751" t="s">
        <v>133</v>
      </c>
      <c r="BBP4751" t="s">
        <v>95</v>
      </c>
      <c r="BBQ4751" t="s">
        <v>54</v>
      </c>
      <c r="BBR4751" t="s">
        <v>93</v>
      </c>
      <c r="BBS4751" t="s">
        <v>114</v>
      </c>
      <c r="BBT4751">
        <v>42225</v>
      </c>
      <c r="BBU4751">
        <v>42225</v>
      </c>
      <c r="BBV4751">
        <v>900</v>
      </c>
      <c r="BCA4751">
        <v>900</v>
      </c>
      <c r="BCF4751" t="s">
        <v>3619</v>
      </c>
      <c r="BCK4751">
        <v>42225</v>
      </c>
      <c r="BCL4751" t="s">
        <v>131</v>
      </c>
      <c r="BCM4751" t="s">
        <v>1169</v>
      </c>
      <c r="BCN4751" t="s">
        <v>58</v>
      </c>
      <c r="BCO4751" t="s">
        <v>629</v>
      </c>
      <c r="BCP4751" t="s">
        <v>131</v>
      </c>
      <c r="BCQ4751" t="s">
        <v>102</v>
      </c>
      <c r="BCR4751" t="s">
        <v>103</v>
      </c>
      <c r="BCT4751">
        <v>45</v>
      </c>
      <c r="BCU4751" t="s">
        <v>133</v>
      </c>
      <c r="BCV4751" t="s">
        <v>95</v>
      </c>
      <c r="BCW4751" t="s">
        <v>54</v>
      </c>
      <c r="BCX4751" t="s">
        <v>93</v>
      </c>
      <c r="BCY4751" t="s">
        <v>114</v>
      </c>
      <c r="BCZ4751">
        <v>42225</v>
      </c>
      <c r="BDA4751">
        <v>42225</v>
      </c>
      <c r="BDB4751">
        <v>900</v>
      </c>
      <c r="BDG4751">
        <v>900</v>
      </c>
      <c r="BDL4751" t="s">
        <v>3619</v>
      </c>
      <c r="BDQ4751">
        <v>42225</v>
      </c>
      <c r="BDR4751" t="s">
        <v>131</v>
      </c>
      <c r="BDS4751" t="s">
        <v>1169</v>
      </c>
      <c r="BDT4751" t="s">
        <v>58</v>
      </c>
      <c r="BDU4751" t="s">
        <v>629</v>
      </c>
      <c r="BDV4751" t="s">
        <v>131</v>
      </c>
      <c r="BDW4751" t="s">
        <v>102</v>
      </c>
      <c r="BDX4751" t="s">
        <v>103</v>
      </c>
      <c r="BDZ4751">
        <v>45</v>
      </c>
      <c r="BEA4751" t="s">
        <v>133</v>
      </c>
      <c r="BEB4751" t="s">
        <v>95</v>
      </c>
      <c r="BEC4751" t="s">
        <v>54</v>
      </c>
      <c r="BED4751" t="s">
        <v>93</v>
      </c>
      <c r="BEE4751" t="s">
        <v>114</v>
      </c>
      <c r="BEF4751">
        <v>42225</v>
      </c>
      <c r="BEG4751">
        <v>42225</v>
      </c>
      <c r="BEH4751">
        <v>900</v>
      </c>
      <c r="BEM4751">
        <v>900</v>
      </c>
      <c r="BER4751" t="s">
        <v>3619</v>
      </c>
      <c r="BEW4751">
        <v>42225</v>
      </c>
      <c r="BEX4751" t="s">
        <v>131</v>
      </c>
      <c r="BEY4751" t="s">
        <v>1169</v>
      </c>
      <c r="BEZ4751" t="s">
        <v>58</v>
      </c>
      <c r="BFA4751" t="s">
        <v>629</v>
      </c>
      <c r="BFB4751" t="s">
        <v>131</v>
      </c>
      <c r="BFC4751" t="s">
        <v>102</v>
      </c>
      <c r="BFD4751" t="s">
        <v>103</v>
      </c>
      <c r="BFF4751">
        <v>45</v>
      </c>
      <c r="BFG4751" t="s">
        <v>133</v>
      </c>
      <c r="BFH4751" t="s">
        <v>95</v>
      </c>
      <c r="BFI4751" t="s">
        <v>54</v>
      </c>
      <c r="BFJ4751" t="s">
        <v>93</v>
      </c>
      <c r="BFK4751" t="s">
        <v>114</v>
      </c>
      <c r="BFL4751">
        <v>42225</v>
      </c>
      <c r="BFM4751">
        <v>42225</v>
      </c>
      <c r="BFN4751">
        <v>900</v>
      </c>
      <c r="BFS4751">
        <v>900</v>
      </c>
      <c r="BFX4751" t="s">
        <v>3619</v>
      </c>
      <c r="BGC4751">
        <v>42225</v>
      </c>
      <c r="BGD4751" t="s">
        <v>131</v>
      </c>
      <c r="BGE4751" t="s">
        <v>1169</v>
      </c>
      <c r="BGF4751" t="s">
        <v>58</v>
      </c>
      <c r="BGG4751" t="s">
        <v>629</v>
      </c>
      <c r="BGH4751" t="s">
        <v>131</v>
      </c>
      <c r="BGI4751" t="s">
        <v>102</v>
      </c>
      <c r="BGJ4751" t="s">
        <v>103</v>
      </c>
      <c r="BGL4751">
        <v>45</v>
      </c>
      <c r="BGM4751" t="s">
        <v>133</v>
      </c>
      <c r="BGN4751" t="s">
        <v>95</v>
      </c>
      <c r="BGO4751" t="s">
        <v>54</v>
      </c>
      <c r="BGP4751" t="s">
        <v>93</v>
      </c>
      <c r="BGQ4751" t="s">
        <v>114</v>
      </c>
      <c r="BGR4751">
        <v>42225</v>
      </c>
      <c r="BGS4751">
        <v>42225</v>
      </c>
      <c r="BGT4751">
        <v>900</v>
      </c>
      <c r="BGY4751">
        <v>900</v>
      </c>
      <c r="BHD4751" t="s">
        <v>3619</v>
      </c>
      <c r="BHI4751">
        <v>42225</v>
      </c>
      <c r="BHJ4751" t="s">
        <v>131</v>
      </c>
      <c r="BHK4751" t="s">
        <v>1169</v>
      </c>
      <c r="BHL4751" t="s">
        <v>58</v>
      </c>
      <c r="BHM4751" t="s">
        <v>629</v>
      </c>
      <c r="BHN4751" t="s">
        <v>131</v>
      </c>
      <c r="BHO4751" t="s">
        <v>102</v>
      </c>
      <c r="BHP4751" t="s">
        <v>103</v>
      </c>
      <c r="BHR4751">
        <v>45</v>
      </c>
      <c r="BHS4751" t="s">
        <v>133</v>
      </c>
      <c r="BHT4751" t="s">
        <v>95</v>
      </c>
      <c r="BHU4751" t="s">
        <v>54</v>
      </c>
      <c r="BHV4751" t="s">
        <v>93</v>
      </c>
      <c r="BHW4751" t="s">
        <v>114</v>
      </c>
      <c r="BHX4751">
        <v>42225</v>
      </c>
      <c r="BHY4751">
        <v>42225</v>
      </c>
      <c r="BHZ4751">
        <v>900</v>
      </c>
      <c r="BIE4751">
        <v>900</v>
      </c>
      <c r="BIJ4751" t="s">
        <v>3619</v>
      </c>
      <c r="BIO4751">
        <v>42225</v>
      </c>
      <c r="BIP4751" t="s">
        <v>131</v>
      </c>
      <c r="BIQ4751" t="s">
        <v>1169</v>
      </c>
      <c r="BIR4751" t="s">
        <v>58</v>
      </c>
      <c r="BIS4751" t="s">
        <v>629</v>
      </c>
      <c r="BIT4751" t="s">
        <v>131</v>
      </c>
      <c r="BIU4751" t="s">
        <v>102</v>
      </c>
      <c r="BIV4751" t="s">
        <v>103</v>
      </c>
      <c r="BIX4751">
        <v>45</v>
      </c>
      <c r="BIY4751" t="s">
        <v>133</v>
      </c>
      <c r="BIZ4751" t="s">
        <v>95</v>
      </c>
      <c r="BJA4751" t="s">
        <v>54</v>
      </c>
      <c r="BJB4751" t="s">
        <v>93</v>
      </c>
      <c r="BJC4751" t="s">
        <v>114</v>
      </c>
      <c r="BJD4751">
        <v>42225</v>
      </c>
      <c r="BJE4751">
        <v>42225</v>
      </c>
      <c r="BJF4751">
        <v>900</v>
      </c>
      <c r="BJK4751">
        <v>900</v>
      </c>
      <c r="BJP4751" t="s">
        <v>3619</v>
      </c>
      <c r="BJU4751">
        <v>42225</v>
      </c>
      <c r="BJV4751" t="s">
        <v>131</v>
      </c>
      <c r="BJW4751" t="s">
        <v>1169</v>
      </c>
      <c r="BJX4751" t="s">
        <v>58</v>
      </c>
      <c r="BJY4751" t="s">
        <v>629</v>
      </c>
      <c r="BJZ4751" t="s">
        <v>131</v>
      </c>
      <c r="BKA4751" t="s">
        <v>102</v>
      </c>
      <c r="BKB4751" t="s">
        <v>103</v>
      </c>
      <c r="BKD4751">
        <v>45</v>
      </c>
      <c r="BKE4751" t="s">
        <v>133</v>
      </c>
      <c r="BKF4751" t="s">
        <v>95</v>
      </c>
      <c r="BKG4751" t="s">
        <v>54</v>
      </c>
      <c r="BKH4751" t="s">
        <v>93</v>
      </c>
      <c r="BKI4751" t="s">
        <v>114</v>
      </c>
      <c r="BKJ4751">
        <v>42225</v>
      </c>
      <c r="BKK4751">
        <v>42225</v>
      </c>
      <c r="BKL4751">
        <v>900</v>
      </c>
      <c r="BKQ4751">
        <v>900</v>
      </c>
      <c r="BKV4751" t="s">
        <v>3619</v>
      </c>
      <c r="BLA4751">
        <v>42225</v>
      </c>
      <c r="BLB4751" t="s">
        <v>131</v>
      </c>
      <c r="BLC4751" t="s">
        <v>1169</v>
      </c>
      <c r="BLD4751" t="s">
        <v>58</v>
      </c>
      <c r="BLE4751" t="s">
        <v>629</v>
      </c>
      <c r="BLF4751" t="s">
        <v>131</v>
      </c>
      <c r="BLG4751" t="s">
        <v>102</v>
      </c>
      <c r="BLH4751" t="s">
        <v>103</v>
      </c>
      <c r="BLJ4751">
        <v>45</v>
      </c>
      <c r="BLK4751" t="s">
        <v>133</v>
      </c>
      <c r="BLL4751" t="s">
        <v>95</v>
      </c>
      <c r="BLM4751" t="s">
        <v>54</v>
      </c>
      <c r="BLN4751" t="s">
        <v>93</v>
      </c>
      <c r="BLO4751" t="s">
        <v>114</v>
      </c>
      <c r="BLP4751">
        <v>42225</v>
      </c>
      <c r="BLQ4751">
        <v>42225</v>
      </c>
      <c r="BLR4751">
        <v>900</v>
      </c>
      <c r="BLW4751">
        <v>900</v>
      </c>
      <c r="BMB4751" t="s">
        <v>3619</v>
      </c>
      <c r="BMG4751">
        <v>42225</v>
      </c>
      <c r="BMH4751" t="s">
        <v>131</v>
      </c>
      <c r="BMI4751" t="s">
        <v>1169</v>
      </c>
      <c r="BMJ4751" t="s">
        <v>58</v>
      </c>
      <c r="BMK4751" t="s">
        <v>629</v>
      </c>
      <c r="BML4751" t="s">
        <v>131</v>
      </c>
      <c r="BMM4751" t="s">
        <v>102</v>
      </c>
      <c r="BMN4751" t="s">
        <v>103</v>
      </c>
      <c r="BMP4751">
        <v>45</v>
      </c>
      <c r="BMQ4751" t="s">
        <v>133</v>
      </c>
      <c r="BMR4751" t="s">
        <v>95</v>
      </c>
      <c r="BMS4751" t="s">
        <v>54</v>
      </c>
      <c r="BMT4751" t="s">
        <v>93</v>
      </c>
      <c r="BMU4751" t="s">
        <v>114</v>
      </c>
      <c r="BMV4751">
        <v>42225</v>
      </c>
      <c r="BMW4751">
        <v>42225</v>
      </c>
      <c r="BMX4751">
        <v>900</v>
      </c>
      <c r="BNC4751">
        <v>900</v>
      </c>
      <c r="BNH4751" t="s">
        <v>3619</v>
      </c>
      <c r="BNM4751">
        <v>42225</v>
      </c>
      <c r="BNN4751" t="s">
        <v>131</v>
      </c>
      <c r="BNO4751" t="s">
        <v>1169</v>
      </c>
      <c r="BNP4751" t="s">
        <v>58</v>
      </c>
      <c r="BNQ4751" t="s">
        <v>629</v>
      </c>
      <c r="BNR4751" t="s">
        <v>131</v>
      </c>
      <c r="BNS4751" t="s">
        <v>102</v>
      </c>
      <c r="BNT4751" t="s">
        <v>103</v>
      </c>
      <c r="BNV4751">
        <v>45</v>
      </c>
      <c r="BNW4751" t="s">
        <v>133</v>
      </c>
      <c r="BNX4751" t="s">
        <v>95</v>
      </c>
      <c r="BNY4751" t="s">
        <v>54</v>
      </c>
      <c r="BNZ4751" t="s">
        <v>93</v>
      </c>
      <c r="BOA4751" t="s">
        <v>114</v>
      </c>
      <c r="BOB4751">
        <v>42225</v>
      </c>
      <c r="BOC4751">
        <v>42225</v>
      </c>
      <c r="BOD4751">
        <v>900</v>
      </c>
      <c r="BOI4751">
        <v>900</v>
      </c>
      <c r="BON4751" t="s">
        <v>3619</v>
      </c>
      <c r="BOS4751">
        <v>42225</v>
      </c>
      <c r="BOT4751" t="s">
        <v>131</v>
      </c>
      <c r="BOU4751" t="s">
        <v>1169</v>
      </c>
      <c r="BOV4751" t="s">
        <v>58</v>
      </c>
      <c r="BOW4751" t="s">
        <v>629</v>
      </c>
      <c r="BOX4751" t="s">
        <v>131</v>
      </c>
      <c r="BOY4751" t="s">
        <v>102</v>
      </c>
      <c r="BOZ4751" t="s">
        <v>103</v>
      </c>
      <c r="BPB4751">
        <v>45</v>
      </c>
      <c r="BPC4751" t="s">
        <v>133</v>
      </c>
      <c r="BPD4751" t="s">
        <v>95</v>
      </c>
      <c r="BPE4751" t="s">
        <v>54</v>
      </c>
      <c r="BPF4751" t="s">
        <v>93</v>
      </c>
      <c r="BPG4751" t="s">
        <v>114</v>
      </c>
      <c r="BPH4751">
        <v>42225</v>
      </c>
      <c r="BPI4751">
        <v>42225</v>
      </c>
      <c r="BPJ4751">
        <v>900</v>
      </c>
      <c r="BPO4751">
        <v>900</v>
      </c>
      <c r="BPT4751" t="s">
        <v>3619</v>
      </c>
      <c r="BPY4751">
        <v>42225</v>
      </c>
      <c r="BPZ4751" t="s">
        <v>131</v>
      </c>
      <c r="BQA4751" t="s">
        <v>1169</v>
      </c>
      <c r="BQB4751" t="s">
        <v>58</v>
      </c>
      <c r="BQC4751" t="s">
        <v>629</v>
      </c>
      <c r="BQD4751" t="s">
        <v>131</v>
      </c>
      <c r="BQE4751" t="s">
        <v>102</v>
      </c>
      <c r="BQF4751" t="s">
        <v>103</v>
      </c>
      <c r="BQH4751">
        <v>45</v>
      </c>
      <c r="BQI4751" t="s">
        <v>133</v>
      </c>
      <c r="BQJ4751" t="s">
        <v>95</v>
      </c>
      <c r="BQK4751" t="s">
        <v>54</v>
      </c>
      <c r="BQL4751" t="s">
        <v>93</v>
      </c>
      <c r="BQM4751" t="s">
        <v>114</v>
      </c>
      <c r="BQN4751">
        <v>42225</v>
      </c>
      <c r="BQO4751">
        <v>42225</v>
      </c>
      <c r="BQP4751">
        <v>900</v>
      </c>
      <c r="BQU4751">
        <v>900</v>
      </c>
      <c r="BQZ4751" t="s">
        <v>3619</v>
      </c>
      <c r="BRE4751">
        <v>42225</v>
      </c>
      <c r="BRF4751" t="s">
        <v>131</v>
      </c>
      <c r="BRG4751" t="s">
        <v>1169</v>
      </c>
      <c r="BRH4751" t="s">
        <v>58</v>
      </c>
      <c r="BRI4751" t="s">
        <v>629</v>
      </c>
      <c r="BRJ4751" t="s">
        <v>131</v>
      </c>
      <c r="BRK4751" t="s">
        <v>102</v>
      </c>
      <c r="BRL4751" t="s">
        <v>103</v>
      </c>
      <c r="BRN4751">
        <v>45</v>
      </c>
      <c r="BRO4751" t="s">
        <v>133</v>
      </c>
      <c r="BRP4751" t="s">
        <v>95</v>
      </c>
      <c r="BRQ4751" t="s">
        <v>54</v>
      </c>
      <c r="BRR4751" t="s">
        <v>93</v>
      </c>
      <c r="BRS4751" t="s">
        <v>114</v>
      </c>
      <c r="BRT4751">
        <v>42225</v>
      </c>
      <c r="BRU4751">
        <v>42225</v>
      </c>
      <c r="BRV4751">
        <v>900</v>
      </c>
      <c r="BSA4751">
        <v>900</v>
      </c>
      <c r="BSF4751" t="s">
        <v>3619</v>
      </c>
      <c r="BSK4751">
        <v>42225</v>
      </c>
      <c r="BSL4751" t="s">
        <v>131</v>
      </c>
      <c r="BSM4751" t="s">
        <v>1169</v>
      </c>
      <c r="BSN4751" t="s">
        <v>58</v>
      </c>
      <c r="BSO4751" t="s">
        <v>629</v>
      </c>
      <c r="BSP4751" t="s">
        <v>131</v>
      </c>
      <c r="BSQ4751" t="s">
        <v>102</v>
      </c>
      <c r="BSR4751" t="s">
        <v>103</v>
      </c>
      <c r="BST4751">
        <v>45</v>
      </c>
      <c r="BSU4751" t="s">
        <v>133</v>
      </c>
      <c r="BSV4751" t="s">
        <v>95</v>
      </c>
      <c r="BSW4751" t="s">
        <v>54</v>
      </c>
      <c r="BSX4751" t="s">
        <v>93</v>
      </c>
      <c r="BSY4751" t="s">
        <v>114</v>
      </c>
      <c r="BSZ4751">
        <v>42225</v>
      </c>
      <c r="BTA4751">
        <v>42225</v>
      </c>
      <c r="BTB4751">
        <v>900</v>
      </c>
      <c r="BTG4751">
        <v>900</v>
      </c>
      <c r="BTL4751" t="s">
        <v>3619</v>
      </c>
      <c r="BTQ4751">
        <v>42225</v>
      </c>
      <c r="BTR4751" t="s">
        <v>131</v>
      </c>
      <c r="BTS4751" t="s">
        <v>1169</v>
      </c>
      <c r="BTT4751" t="s">
        <v>58</v>
      </c>
      <c r="BTU4751" t="s">
        <v>629</v>
      </c>
      <c r="BTV4751" t="s">
        <v>131</v>
      </c>
      <c r="BTW4751" t="s">
        <v>102</v>
      </c>
      <c r="BTX4751" t="s">
        <v>103</v>
      </c>
      <c r="BTZ4751">
        <v>45</v>
      </c>
      <c r="BUA4751" t="s">
        <v>133</v>
      </c>
      <c r="BUB4751" t="s">
        <v>95</v>
      </c>
      <c r="BUC4751" t="s">
        <v>54</v>
      </c>
      <c r="BUD4751" t="s">
        <v>93</v>
      </c>
      <c r="BUE4751" t="s">
        <v>114</v>
      </c>
      <c r="BUF4751">
        <v>42225</v>
      </c>
      <c r="BUG4751">
        <v>42225</v>
      </c>
      <c r="BUH4751">
        <v>900</v>
      </c>
      <c r="BUM4751">
        <v>900</v>
      </c>
      <c r="BUR4751" t="s">
        <v>3619</v>
      </c>
      <c r="BUW4751">
        <v>42225</v>
      </c>
      <c r="BUX4751" t="s">
        <v>131</v>
      </c>
      <c r="BUY4751" t="s">
        <v>1169</v>
      </c>
      <c r="BUZ4751" t="s">
        <v>58</v>
      </c>
      <c r="BVA4751" t="s">
        <v>629</v>
      </c>
      <c r="BVB4751" t="s">
        <v>131</v>
      </c>
      <c r="BVC4751" t="s">
        <v>102</v>
      </c>
      <c r="BVD4751" t="s">
        <v>103</v>
      </c>
      <c r="BVF4751">
        <v>45</v>
      </c>
      <c r="BVG4751" t="s">
        <v>133</v>
      </c>
      <c r="BVH4751" t="s">
        <v>95</v>
      </c>
      <c r="BVI4751" t="s">
        <v>54</v>
      </c>
      <c r="BVJ4751" t="s">
        <v>93</v>
      </c>
      <c r="BVK4751" t="s">
        <v>114</v>
      </c>
      <c r="BVL4751">
        <v>42225</v>
      </c>
      <c r="BVM4751">
        <v>42225</v>
      </c>
      <c r="BVN4751">
        <v>900</v>
      </c>
      <c r="BVS4751">
        <v>900</v>
      </c>
      <c r="BVX4751" t="s">
        <v>3619</v>
      </c>
      <c r="BWC4751">
        <v>42225</v>
      </c>
      <c r="BWD4751" t="s">
        <v>131</v>
      </c>
      <c r="BWE4751" t="s">
        <v>1169</v>
      </c>
      <c r="BWF4751" t="s">
        <v>58</v>
      </c>
      <c r="BWG4751" t="s">
        <v>629</v>
      </c>
      <c r="BWH4751" t="s">
        <v>131</v>
      </c>
      <c r="BWI4751" t="s">
        <v>102</v>
      </c>
      <c r="BWJ4751" t="s">
        <v>103</v>
      </c>
      <c r="BWL4751">
        <v>45</v>
      </c>
      <c r="BWM4751" t="s">
        <v>133</v>
      </c>
      <c r="BWN4751" t="s">
        <v>95</v>
      </c>
      <c r="BWO4751" t="s">
        <v>54</v>
      </c>
      <c r="BWP4751" t="s">
        <v>93</v>
      </c>
      <c r="BWQ4751" t="s">
        <v>114</v>
      </c>
      <c r="BWR4751">
        <v>42225</v>
      </c>
      <c r="BWS4751">
        <v>42225</v>
      </c>
      <c r="BWT4751">
        <v>900</v>
      </c>
      <c r="BWY4751">
        <v>900</v>
      </c>
      <c r="BXD4751" t="s">
        <v>3619</v>
      </c>
      <c r="BXI4751">
        <v>42225</v>
      </c>
      <c r="BXJ4751" t="s">
        <v>131</v>
      </c>
      <c r="BXK4751" t="s">
        <v>1169</v>
      </c>
      <c r="BXL4751" t="s">
        <v>58</v>
      </c>
      <c r="BXM4751" t="s">
        <v>629</v>
      </c>
      <c r="BXN4751" t="s">
        <v>131</v>
      </c>
      <c r="BXO4751" t="s">
        <v>102</v>
      </c>
      <c r="BXP4751" t="s">
        <v>103</v>
      </c>
      <c r="BXR4751">
        <v>45</v>
      </c>
      <c r="BXS4751" t="s">
        <v>133</v>
      </c>
      <c r="BXT4751" t="s">
        <v>95</v>
      </c>
      <c r="BXU4751" t="s">
        <v>54</v>
      </c>
      <c r="BXV4751" t="s">
        <v>93</v>
      </c>
      <c r="BXW4751" t="s">
        <v>114</v>
      </c>
      <c r="BXX4751">
        <v>42225</v>
      </c>
      <c r="BXY4751">
        <v>42225</v>
      </c>
      <c r="BXZ4751">
        <v>900</v>
      </c>
      <c r="BYE4751">
        <v>900</v>
      </c>
      <c r="BYJ4751" t="s">
        <v>3619</v>
      </c>
      <c r="BYO4751">
        <v>42225</v>
      </c>
      <c r="BYP4751" t="s">
        <v>131</v>
      </c>
      <c r="BYQ4751" t="s">
        <v>1169</v>
      </c>
      <c r="BYR4751" t="s">
        <v>58</v>
      </c>
      <c r="BYS4751" t="s">
        <v>629</v>
      </c>
      <c r="BYT4751" t="s">
        <v>131</v>
      </c>
      <c r="BYU4751" t="s">
        <v>102</v>
      </c>
      <c r="BYV4751" t="s">
        <v>103</v>
      </c>
      <c r="BYX4751">
        <v>45</v>
      </c>
      <c r="BYY4751" t="s">
        <v>133</v>
      </c>
      <c r="BYZ4751" t="s">
        <v>95</v>
      </c>
      <c r="BZA4751" t="s">
        <v>54</v>
      </c>
      <c r="BZB4751" t="s">
        <v>93</v>
      </c>
      <c r="BZC4751" t="s">
        <v>114</v>
      </c>
      <c r="BZD4751">
        <v>42225</v>
      </c>
      <c r="BZE4751">
        <v>42225</v>
      </c>
      <c r="BZF4751">
        <v>900</v>
      </c>
      <c r="BZK4751">
        <v>900</v>
      </c>
      <c r="BZP4751" t="s">
        <v>3619</v>
      </c>
      <c r="BZU4751">
        <v>42225</v>
      </c>
      <c r="BZV4751" t="s">
        <v>131</v>
      </c>
      <c r="BZW4751" t="s">
        <v>1169</v>
      </c>
      <c r="BZX4751" t="s">
        <v>58</v>
      </c>
      <c r="BZY4751" t="s">
        <v>629</v>
      </c>
      <c r="BZZ4751" t="s">
        <v>131</v>
      </c>
      <c r="CAA4751" t="s">
        <v>102</v>
      </c>
      <c r="CAB4751" t="s">
        <v>103</v>
      </c>
      <c r="CAD4751">
        <v>45</v>
      </c>
      <c r="CAE4751" t="s">
        <v>133</v>
      </c>
      <c r="CAF4751" t="s">
        <v>95</v>
      </c>
      <c r="CAG4751" t="s">
        <v>54</v>
      </c>
      <c r="CAH4751" t="s">
        <v>93</v>
      </c>
      <c r="CAI4751" t="s">
        <v>114</v>
      </c>
      <c r="CAJ4751">
        <v>42225</v>
      </c>
      <c r="CAK4751">
        <v>42225</v>
      </c>
      <c r="CAL4751">
        <v>900</v>
      </c>
      <c r="CAQ4751">
        <v>900</v>
      </c>
      <c r="CAV4751" t="s">
        <v>3619</v>
      </c>
      <c r="CBA4751">
        <v>42225</v>
      </c>
      <c r="CBB4751" t="s">
        <v>131</v>
      </c>
      <c r="CBC4751" t="s">
        <v>1169</v>
      </c>
      <c r="CBD4751" t="s">
        <v>58</v>
      </c>
      <c r="CBE4751" t="s">
        <v>629</v>
      </c>
      <c r="CBF4751" t="s">
        <v>131</v>
      </c>
      <c r="CBG4751" t="s">
        <v>102</v>
      </c>
      <c r="CBH4751" t="s">
        <v>103</v>
      </c>
      <c r="CBJ4751">
        <v>45</v>
      </c>
      <c r="CBK4751" t="s">
        <v>133</v>
      </c>
      <c r="CBL4751" t="s">
        <v>95</v>
      </c>
      <c r="CBM4751" t="s">
        <v>54</v>
      </c>
      <c r="CBN4751" t="s">
        <v>93</v>
      </c>
      <c r="CBO4751" t="s">
        <v>114</v>
      </c>
      <c r="CBP4751">
        <v>42225</v>
      </c>
      <c r="CBQ4751">
        <v>42225</v>
      </c>
      <c r="CBR4751">
        <v>900</v>
      </c>
      <c r="CBW4751">
        <v>900</v>
      </c>
      <c r="CCB4751" t="s">
        <v>3619</v>
      </c>
      <c r="CCG4751">
        <v>42225</v>
      </c>
      <c r="CCH4751" t="s">
        <v>131</v>
      </c>
      <c r="CCI4751" t="s">
        <v>1169</v>
      </c>
      <c r="CCJ4751" t="s">
        <v>58</v>
      </c>
      <c r="CCK4751" t="s">
        <v>629</v>
      </c>
      <c r="CCL4751" t="s">
        <v>131</v>
      </c>
      <c r="CCM4751" t="s">
        <v>102</v>
      </c>
      <c r="CCN4751" t="s">
        <v>103</v>
      </c>
      <c r="CCP4751">
        <v>45</v>
      </c>
      <c r="CCQ4751" t="s">
        <v>133</v>
      </c>
      <c r="CCR4751" t="s">
        <v>95</v>
      </c>
      <c r="CCS4751" t="s">
        <v>54</v>
      </c>
      <c r="CCT4751" t="s">
        <v>93</v>
      </c>
      <c r="CCU4751" t="s">
        <v>114</v>
      </c>
      <c r="CCV4751">
        <v>42225</v>
      </c>
      <c r="CCW4751">
        <v>42225</v>
      </c>
      <c r="CCX4751">
        <v>900</v>
      </c>
      <c r="CDC4751">
        <v>900</v>
      </c>
      <c r="CDH4751" t="s">
        <v>3619</v>
      </c>
      <c r="CDM4751">
        <v>42225</v>
      </c>
      <c r="CDN4751" t="s">
        <v>131</v>
      </c>
      <c r="CDO4751" t="s">
        <v>1169</v>
      </c>
      <c r="CDP4751" t="s">
        <v>58</v>
      </c>
      <c r="CDQ4751" t="s">
        <v>629</v>
      </c>
      <c r="CDR4751" t="s">
        <v>131</v>
      </c>
      <c r="CDS4751" t="s">
        <v>102</v>
      </c>
      <c r="CDT4751" t="s">
        <v>103</v>
      </c>
      <c r="CDV4751">
        <v>45</v>
      </c>
      <c r="CDW4751" t="s">
        <v>133</v>
      </c>
      <c r="CDX4751" t="s">
        <v>95</v>
      </c>
      <c r="CDY4751" t="s">
        <v>54</v>
      </c>
      <c r="CDZ4751" t="s">
        <v>93</v>
      </c>
      <c r="CEA4751" t="s">
        <v>114</v>
      </c>
      <c r="CEB4751">
        <v>42225</v>
      </c>
      <c r="CEC4751">
        <v>42225</v>
      </c>
      <c r="CED4751">
        <v>900</v>
      </c>
      <c r="CEI4751">
        <v>900</v>
      </c>
      <c r="CEN4751" t="s">
        <v>3619</v>
      </c>
      <c r="CES4751">
        <v>42225</v>
      </c>
      <c r="CET4751" t="s">
        <v>131</v>
      </c>
      <c r="CEU4751" t="s">
        <v>1169</v>
      </c>
      <c r="CEV4751" t="s">
        <v>58</v>
      </c>
      <c r="CEW4751" t="s">
        <v>629</v>
      </c>
      <c r="CEX4751" t="s">
        <v>131</v>
      </c>
      <c r="CEY4751" t="s">
        <v>102</v>
      </c>
      <c r="CEZ4751" t="s">
        <v>103</v>
      </c>
      <c r="CFB4751">
        <v>45</v>
      </c>
      <c r="CFC4751" t="s">
        <v>133</v>
      </c>
      <c r="CFD4751" t="s">
        <v>95</v>
      </c>
      <c r="CFE4751" t="s">
        <v>54</v>
      </c>
      <c r="CFF4751" t="s">
        <v>93</v>
      </c>
      <c r="CFG4751" t="s">
        <v>114</v>
      </c>
      <c r="CFH4751">
        <v>42225</v>
      </c>
      <c r="CFI4751">
        <v>42225</v>
      </c>
      <c r="CFJ4751">
        <v>900</v>
      </c>
      <c r="CFO4751">
        <v>900</v>
      </c>
      <c r="CFT4751" t="s">
        <v>3619</v>
      </c>
      <c r="CFY4751">
        <v>42225</v>
      </c>
      <c r="CFZ4751" t="s">
        <v>131</v>
      </c>
      <c r="CGA4751" t="s">
        <v>1169</v>
      </c>
      <c r="CGB4751" t="s">
        <v>58</v>
      </c>
      <c r="CGC4751" t="s">
        <v>629</v>
      </c>
      <c r="CGD4751" t="s">
        <v>131</v>
      </c>
      <c r="CGE4751" t="s">
        <v>102</v>
      </c>
      <c r="CGF4751" t="s">
        <v>103</v>
      </c>
      <c r="CGH4751">
        <v>45</v>
      </c>
      <c r="CGI4751" t="s">
        <v>133</v>
      </c>
      <c r="CGJ4751" t="s">
        <v>95</v>
      </c>
      <c r="CGK4751" t="s">
        <v>54</v>
      </c>
      <c r="CGL4751" t="s">
        <v>93</v>
      </c>
      <c r="CGM4751" t="s">
        <v>114</v>
      </c>
      <c r="CGN4751">
        <v>42225</v>
      </c>
      <c r="CGO4751">
        <v>42225</v>
      </c>
      <c r="CGP4751">
        <v>900</v>
      </c>
      <c r="CGU4751">
        <v>900</v>
      </c>
      <c r="CGZ4751" t="s">
        <v>3619</v>
      </c>
      <c r="CHE4751">
        <v>42225</v>
      </c>
      <c r="CHF4751" t="s">
        <v>131</v>
      </c>
      <c r="CHG4751" t="s">
        <v>1169</v>
      </c>
      <c r="CHH4751" t="s">
        <v>58</v>
      </c>
      <c r="CHI4751" t="s">
        <v>629</v>
      </c>
      <c r="CHJ4751" t="s">
        <v>131</v>
      </c>
      <c r="CHK4751" t="s">
        <v>102</v>
      </c>
      <c r="CHL4751" t="s">
        <v>103</v>
      </c>
      <c r="CHN4751">
        <v>45</v>
      </c>
      <c r="CHO4751" t="s">
        <v>133</v>
      </c>
      <c r="CHP4751" t="s">
        <v>95</v>
      </c>
      <c r="CHQ4751" t="s">
        <v>54</v>
      </c>
      <c r="CHR4751" t="s">
        <v>93</v>
      </c>
      <c r="CHS4751" t="s">
        <v>114</v>
      </c>
      <c r="CHT4751">
        <v>42225</v>
      </c>
      <c r="CHU4751">
        <v>42225</v>
      </c>
      <c r="CHV4751">
        <v>900</v>
      </c>
      <c r="CIA4751">
        <v>900</v>
      </c>
      <c r="CIF4751" t="s">
        <v>3619</v>
      </c>
      <c r="CIK4751">
        <v>42225</v>
      </c>
      <c r="CIL4751" t="s">
        <v>131</v>
      </c>
      <c r="CIM4751" t="s">
        <v>1169</v>
      </c>
      <c r="CIN4751" t="s">
        <v>58</v>
      </c>
      <c r="CIO4751" t="s">
        <v>629</v>
      </c>
      <c r="CIP4751" t="s">
        <v>131</v>
      </c>
      <c r="CIQ4751" t="s">
        <v>102</v>
      </c>
      <c r="CIR4751" t="s">
        <v>103</v>
      </c>
      <c r="CIT4751">
        <v>45</v>
      </c>
      <c r="CIU4751" t="s">
        <v>133</v>
      </c>
      <c r="CIV4751" t="s">
        <v>95</v>
      </c>
      <c r="CIW4751" t="s">
        <v>54</v>
      </c>
      <c r="CIX4751" t="s">
        <v>93</v>
      </c>
      <c r="CIY4751" t="s">
        <v>114</v>
      </c>
      <c r="CIZ4751">
        <v>42225</v>
      </c>
      <c r="CJA4751">
        <v>42225</v>
      </c>
      <c r="CJB4751">
        <v>900</v>
      </c>
      <c r="CJG4751">
        <v>900</v>
      </c>
      <c r="CJL4751" t="s">
        <v>3619</v>
      </c>
      <c r="CJQ4751">
        <v>42225</v>
      </c>
      <c r="CJR4751" t="s">
        <v>131</v>
      </c>
      <c r="CJS4751" t="s">
        <v>1169</v>
      </c>
      <c r="CJT4751" t="s">
        <v>58</v>
      </c>
      <c r="CJU4751" t="s">
        <v>629</v>
      </c>
      <c r="CJV4751" t="s">
        <v>131</v>
      </c>
      <c r="CJW4751" t="s">
        <v>102</v>
      </c>
      <c r="CJX4751" t="s">
        <v>103</v>
      </c>
      <c r="CJZ4751">
        <v>45</v>
      </c>
      <c r="CKA4751" t="s">
        <v>133</v>
      </c>
      <c r="CKB4751" t="s">
        <v>95</v>
      </c>
      <c r="CKC4751" t="s">
        <v>54</v>
      </c>
      <c r="CKD4751" t="s">
        <v>93</v>
      </c>
      <c r="CKE4751" t="s">
        <v>114</v>
      </c>
      <c r="CKF4751">
        <v>42225</v>
      </c>
      <c r="CKG4751">
        <v>42225</v>
      </c>
      <c r="CKH4751">
        <v>900</v>
      </c>
      <c r="CKM4751">
        <v>900</v>
      </c>
      <c r="CKR4751" t="s">
        <v>3619</v>
      </c>
      <c r="CKW4751">
        <v>42225</v>
      </c>
      <c r="CKX4751" t="s">
        <v>131</v>
      </c>
      <c r="CKY4751" t="s">
        <v>1169</v>
      </c>
      <c r="CKZ4751" t="s">
        <v>58</v>
      </c>
      <c r="CLA4751" t="s">
        <v>629</v>
      </c>
      <c r="CLB4751" t="s">
        <v>131</v>
      </c>
      <c r="CLC4751" t="s">
        <v>102</v>
      </c>
      <c r="CLD4751" t="s">
        <v>103</v>
      </c>
      <c r="CLF4751">
        <v>45</v>
      </c>
      <c r="CLG4751" t="s">
        <v>133</v>
      </c>
      <c r="CLH4751" t="s">
        <v>95</v>
      </c>
      <c r="CLI4751" t="s">
        <v>54</v>
      </c>
      <c r="CLJ4751" t="s">
        <v>93</v>
      </c>
      <c r="CLK4751" t="s">
        <v>114</v>
      </c>
      <c r="CLL4751">
        <v>42225</v>
      </c>
      <c r="CLM4751">
        <v>42225</v>
      </c>
      <c r="CLN4751">
        <v>900</v>
      </c>
      <c r="CLS4751">
        <v>900</v>
      </c>
      <c r="CLX4751" t="s">
        <v>3619</v>
      </c>
      <c r="CMC4751">
        <v>42225</v>
      </c>
      <c r="CMD4751" t="s">
        <v>131</v>
      </c>
      <c r="CME4751" t="s">
        <v>1169</v>
      </c>
      <c r="CMF4751" t="s">
        <v>58</v>
      </c>
      <c r="CMG4751" t="s">
        <v>629</v>
      </c>
      <c r="CMH4751" t="s">
        <v>131</v>
      </c>
      <c r="CMI4751" t="s">
        <v>102</v>
      </c>
      <c r="CMJ4751" t="s">
        <v>103</v>
      </c>
      <c r="CML4751">
        <v>45</v>
      </c>
      <c r="CMM4751" t="s">
        <v>133</v>
      </c>
      <c r="CMN4751" t="s">
        <v>95</v>
      </c>
      <c r="CMO4751" t="s">
        <v>54</v>
      </c>
      <c r="CMP4751" t="s">
        <v>93</v>
      </c>
      <c r="CMQ4751" t="s">
        <v>114</v>
      </c>
      <c r="CMR4751">
        <v>42225</v>
      </c>
      <c r="CMS4751">
        <v>42225</v>
      </c>
      <c r="CMT4751">
        <v>900</v>
      </c>
      <c r="CMY4751">
        <v>900</v>
      </c>
      <c r="CND4751" t="s">
        <v>3619</v>
      </c>
      <c r="CNI4751">
        <v>42225</v>
      </c>
      <c r="CNJ4751" t="s">
        <v>131</v>
      </c>
      <c r="CNK4751" t="s">
        <v>1169</v>
      </c>
      <c r="CNL4751" t="s">
        <v>58</v>
      </c>
      <c r="CNM4751" t="s">
        <v>629</v>
      </c>
      <c r="CNN4751" t="s">
        <v>131</v>
      </c>
      <c r="CNO4751" t="s">
        <v>102</v>
      </c>
      <c r="CNP4751" t="s">
        <v>103</v>
      </c>
      <c r="CNR4751">
        <v>45</v>
      </c>
      <c r="CNS4751" t="s">
        <v>133</v>
      </c>
      <c r="CNT4751" t="s">
        <v>95</v>
      </c>
      <c r="CNU4751" t="s">
        <v>54</v>
      </c>
      <c r="CNV4751" t="s">
        <v>93</v>
      </c>
      <c r="CNW4751" t="s">
        <v>114</v>
      </c>
      <c r="CNX4751">
        <v>42225</v>
      </c>
      <c r="CNY4751">
        <v>42225</v>
      </c>
      <c r="CNZ4751">
        <v>900</v>
      </c>
      <c r="COE4751">
        <v>900</v>
      </c>
      <c r="COJ4751" t="s">
        <v>3619</v>
      </c>
      <c r="COO4751">
        <v>42225</v>
      </c>
      <c r="COP4751" t="s">
        <v>131</v>
      </c>
      <c r="COQ4751" t="s">
        <v>1169</v>
      </c>
      <c r="COR4751" t="s">
        <v>58</v>
      </c>
      <c r="COS4751" t="s">
        <v>629</v>
      </c>
      <c r="COT4751" t="s">
        <v>131</v>
      </c>
      <c r="COU4751" t="s">
        <v>102</v>
      </c>
      <c r="COV4751" t="s">
        <v>103</v>
      </c>
      <c r="COX4751">
        <v>45</v>
      </c>
      <c r="COY4751" t="s">
        <v>133</v>
      </c>
      <c r="COZ4751" t="s">
        <v>95</v>
      </c>
      <c r="CPA4751" t="s">
        <v>54</v>
      </c>
      <c r="CPB4751" t="s">
        <v>93</v>
      </c>
      <c r="CPC4751" t="s">
        <v>114</v>
      </c>
      <c r="CPD4751">
        <v>42225</v>
      </c>
      <c r="CPE4751">
        <v>42225</v>
      </c>
      <c r="CPF4751">
        <v>900</v>
      </c>
      <c r="CPK4751">
        <v>900</v>
      </c>
      <c r="CPP4751" t="s">
        <v>3619</v>
      </c>
      <c r="CPU4751">
        <v>42225</v>
      </c>
      <c r="CPV4751" t="s">
        <v>131</v>
      </c>
      <c r="CPW4751" t="s">
        <v>1169</v>
      </c>
      <c r="CPX4751" t="s">
        <v>58</v>
      </c>
      <c r="CPY4751" t="s">
        <v>629</v>
      </c>
      <c r="CPZ4751" t="s">
        <v>131</v>
      </c>
      <c r="CQA4751" t="s">
        <v>102</v>
      </c>
      <c r="CQB4751" t="s">
        <v>103</v>
      </c>
      <c r="CQD4751">
        <v>45</v>
      </c>
      <c r="CQE4751" t="s">
        <v>133</v>
      </c>
      <c r="CQF4751" t="s">
        <v>95</v>
      </c>
      <c r="CQG4751" t="s">
        <v>54</v>
      </c>
      <c r="CQH4751" t="s">
        <v>93</v>
      </c>
      <c r="CQI4751" t="s">
        <v>114</v>
      </c>
      <c r="CQJ4751">
        <v>42225</v>
      </c>
      <c r="CQK4751">
        <v>42225</v>
      </c>
      <c r="CQL4751">
        <v>900</v>
      </c>
      <c r="CQQ4751">
        <v>900</v>
      </c>
      <c r="CQV4751" t="s">
        <v>3619</v>
      </c>
      <c r="CRA4751">
        <v>42225</v>
      </c>
      <c r="CRB4751" t="s">
        <v>131</v>
      </c>
      <c r="CRC4751" t="s">
        <v>1169</v>
      </c>
      <c r="CRD4751" t="s">
        <v>58</v>
      </c>
      <c r="CRE4751" t="s">
        <v>629</v>
      </c>
      <c r="CRF4751" t="s">
        <v>131</v>
      </c>
      <c r="CRG4751" t="s">
        <v>102</v>
      </c>
      <c r="CRH4751" t="s">
        <v>103</v>
      </c>
      <c r="CRJ4751">
        <v>45</v>
      </c>
      <c r="CRK4751" t="s">
        <v>133</v>
      </c>
      <c r="CRL4751" t="s">
        <v>95</v>
      </c>
      <c r="CRM4751" t="s">
        <v>54</v>
      </c>
      <c r="CRN4751" t="s">
        <v>93</v>
      </c>
      <c r="CRO4751" t="s">
        <v>114</v>
      </c>
      <c r="CRP4751">
        <v>42225</v>
      </c>
      <c r="CRQ4751">
        <v>42225</v>
      </c>
      <c r="CRR4751">
        <v>900</v>
      </c>
      <c r="CRW4751">
        <v>900</v>
      </c>
      <c r="CSB4751" t="s">
        <v>3619</v>
      </c>
      <c r="CSG4751">
        <v>42225</v>
      </c>
      <c r="CSH4751" t="s">
        <v>131</v>
      </c>
      <c r="CSI4751" t="s">
        <v>1169</v>
      </c>
      <c r="CSJ4751" t="s">
        <v>58</v>
      </c>
      <c r="CSK4751" t="s">
        <v>629</v>
      </c>
      <c r="CSL4751" t="s">
        <v>131</v>
      </c>
      <c r="CSM4751" t="s">
        <v>102</v>
      </c>
      <c r="CSN4751" t="s">
        <v>103</v>
      </c>
      <c r="CSP4751">
        <v>45</v>
      </c>
      <c r="CSQ4751" t="s">
        <v>133</v>
      </c>
      <c r="CSR4751" t="s">
        <v>95</v>
      </c>
      <c r="CSS4751" t="s">
        <v>54</v>
      </c>
      <c r="CST4751" t="s">
        <v>93</v>
      </c>
      <c r="CSU4751" t="s">
        <v>114</v>
      </c>
      <c r="CSV4751">
        <v>42225</v>
      </c>
      <c r="CSW4751">
        <v>42225</v>
      </c>
      <c r="CSX4751">
        <v>900</v>
      </c>
      <c r="CTC4751">
        <v>900</v>
      </c>
      <c r="CTH4751" t="s">
        <v>3619</v>
      </c>
      <c r="CTM4751">
        <v>42225</v>
      </c>
      <c r="CTN4751" t="s">
        <v>131</v>
      </c>
      <c r="CTO4751" t="s">
        <v>1169</v>
      </c>
      <c r="CTP4751" t="s">
        <v>58</v>
      </c>
      <c r="CTQ4751" t="s">
        <v>629</v>
      </c>
      <c r="CTR4751" t="s">
        <v>131</v>
      </c>
      <c r="CTS4751" t="s">
        <v>102</v>
      </c>
      <c r="CTT4751" t="s">
        <v>103</v>
      </c>
      <c r="CTV4751">
        <v>45</v>
      </c>
      <c r="CTW4751" t="s">
        <v>133</v>
      </c>
      <c r="CTX4751" t="s">
        <v>95</v>
      </c>
      <c r="CTY4751" t="s">
        <v>54</v>
      </c>
      <c r="CTZ4751" t="s">
        <v>93</v>
      </c>
      <c r="CUA4751" t="s">
        <v>114</v>
      </c>
      <c r="CUB4751">
        <v>42225</v>
      </c>
      <c r="CUC4751">
        <v>42225</v>
      </c>
      <c r="CUD4751">
        <v>900</v>
      </c>
      <c r="CUI4751">
        <v>900</v>
      </c>
      <c r="CUN4751" t="s">
        <v>3619</v>
      </c>
      <c r="CUS4751">
        <v>42225</v>
      </c>
      <c r="CUT4751" t="s">
        <v>131</v>
      </c>
      <c r="CUU4751" t="s">
        <v>1169</v>
      </c>
      <c r="CUV4751" t="s">
        <v>58</v>
      </c>
      <c r="CUW4751" t="s">
        <v>629</v>
      </c>
      <c r="CUX4751" t="s">
        <v>131</v>
      </c>
      <c r="CUY4751" t="s">
        <v>102</v>
      </c>
      <c r="CUZ4751" t="s">
        <v>103</v>
      </c>
      <c r="CVB4751">
        <v>45</v>
      </c>
      <c r="CVC4751" t="s">
        <v>133</v>
      </c>
      <c r="CVD4751" t="s">
        <v>95</v>
      </c>
      <c r="CVE4751" t="s">
        <v>54</v>
      </c>
      <c r="CVF4751" t="s">
        <v>93</v>
      </c>
      <c r="CVG4751" t="s">
        <v>114</v>
      </c>
      <c r="CVH4751">
        <v>42225</v>
      </c>
      <c r="CVI4751">
        <v>42225</v>
      </c>
      <c r="CVJ4751">
        <v>900</v>
      </c>
      <c r="CVO4751">
        <v>900</v>
      </c>
      <c r="CVT4751" t="s">
        <v>3619</v>
      </c>
      <c r="CVY4751">
        <v>42225</v>
      </c>
      <c r="CVZ4751" t="s">
        <v>131</v>
      </c>
      <c r="CWA4751" t="s">
        <v>1169</v>
      </c>
      <c r="CWB4751" t="s">
        <v>58</v>
      </c>
      <c r="CWC4751" t="s">
        <v>629</v>
      </c>
      <c r="CWD4751" t="s">
        <v>131</v>
      </c>
      <c r="CWE4751" t="s">
        <v>102</v>
      </c>
      <c r="CWF4751" t="s">
        <v>103</v>
      </c>
      <c r="CWH4751">
        <v>45</v>
      </c>
      <c r="CWI4751" t="s">
        <v>133</v>
      </c>
      <c r="CWJ4751" t="s">
        <v>95</v>
      </c>
      <c r="CWK4751" t="s">
        <v>54</v>
      </c>
      <c r="CWL4751" t="s">
        <v>93</v>
      </c>
      <c r="CWM4751" t="s">
        <v>114</v>
      </c>
      <c r="CWN4751">
        <v>42225</v>
      </c>
      <c r="CWO4751">
        <v>42225</v>
      </c>
      <c r="CWP4751">
        <v>900</v>
      </c>
      <c r="CWU4751">
        <v>900</v>
      </c>
      <c r="CWZ4751" t="s">
        <v>3619</v>
      </c>
      <c r="CXE4751">
        <v>42225</v>
      </c>
      <c r="CXF4751" t="s">
        <v>131</v>
      </c>
      <c r="CXG4751" t="s">
        <v>1169</v>
      </c>
      <c r="CXH4751" t="s">
        <v>58</v>
      </c>
      <c r="CXI4751" t="s">
        <v>629</v>
      </c>
      <c r="CXJ4751" t="s">
        <v>131</v>
      </c>
      <c r="CXK4751" t="s">
        <v>102</v>
      </c>
      <c r="CXL4751" t="s">
        <v>103</v>
      </c>
      <c r="CXN4751">
        <v>45</v>
      </c>
      <c r="CXO4751" t="s">
        <v>133</v>
      </c>
      <c r="CXP4751" t="s">
        <v>95</v>
      </c>
      <c r="CXQ4751" t="s">
        <v>54</v>
      </c>
      <c r="CXR4751" t="s">
        <v>93</v>
      </c>
      <c r="CXS4751" t="s">
        <v>114</v>
      </c>
      <c r="CXT4751">
        <v>42225</v>
      </c>
      <c r="CXU4751">
        <v>42225</v>
      </c>
      <c r="CXV4751">
        <v>900</v>
      </c>
      <c r="CYA4751">
        <v>900</v>
      </c>
      <c r="CYF4751" t="s">
        <v>3619</v>
      </c>
      <c r="CYK4751">
        <v>42225</v>
      </c>
      <c r="CYL4751" t="s">
        <v>131</v>
      </c>
      <c r="CYM4751" t="s">
        <v>1169</v>
      </c>
      <c r="CYN4751" t="s">
        <v>58</v>
      </c>
      <c r="CYO4751" t="s">
        <v>629</v>
      </c>
      <c r="CYP4751" t="s">
        <v>131</v>
      </c>
      <c r="CYQ4751" t="s">
        <v>102</v>
      </c>
      <c r="CYR4751" t="s">
        <v>103</v>
      </c>
      <c r="CYT4751">
        <v>45</v>
      </c>
      <c r="CYU4751" t="s">
        <v>133</v>
      </c>
      <c r="CYV4751" t="s">
        <v>95</v>
      </c>
      <c r="CYW4751" t="s">
        <v>54</v>
      </c>
      <c r="CYX4751" t="s">
        <v>93</v>
      </c>
      <c r="CYY4751" t="s">
        <v>114</v>
      </c>
      <c r="CYZ4751">
        <v>42225</v>
      </c>
      <c r="CZA4751">
        <v>42225</v>
      </c>
      <c r="CZB4751">
        <v>900</v>
      </c>
      <c r="CZG4751">
        <v>900</v>
      </c>
      <c r="CZL4751" t="s">
        <v>3619</v>
      </c>
      <c r="CZQ4751">
        <v>42225</v>
      </c>
      <c r="CZR4751" t="s">
        <v>131</v>
      </c>
      <c r="CZS4751" t="s">
        <v>1169</v>
      </c>
      <c r="CZT4751" t="s">
        <v>58</v>
      </c>
      <c r="CZU4751" t="s">
        <v>629</v>
      </c>
      <c r="CZV4751" t="s">
        <v>131</v>
      </c>
      <c r="CZW4751" t="s">
        <v>102</v>
      </c>
      <c r="CZX4751" t="s">
        <v>103</v>
      </c>
      <c r="CZZ4751">
        <v>45</v>
      </c>
      <c r="DAA4751" t="s">
        <v>133</v>
      </c>
      <c r="DAB4751" t="s">
        <v>95</v>
      </c>
      <c r="DAC4751" t="s">
        <v>54</v>
      </c>
      <c r="DAD4751" t="s">
        <v>93</v>
      </c>
      <c r="DAE4751" t="s">
        <v>114</v>
      </c>
      <c r="DAF4751">
        <v>42225</v>
      </c>
      <c r="DAG4751">
        <v>42225</v>
      </c>
      <c r="DAH4751">
        <v>900</v>
      </c>
      <c r="DAM4751">
        <v>900</v>
      </c>
      <c r="DAR4751" t="s">
        <v>3619</v>
      </c>
      <c r="DAW4751">
        <v>42225</v>
      </c>
      <c r="DAX4751" t="s">
        <v>131</v>
      </c>
      <c r="DAY4751" t="s">
        <v>1169</v>
      </c>
      <c r="DAZ4751" t="s">
        <v>58</v>
      </c>
      <c r="DBA4751" t="s">
        <v>629</v>
      </c>
      <c r="DBB4751" t="s">
        <v>131</v>
      </c>
      <c r="DBC4751" t="s">
        <v>102</v>
      </c>
      <c r="DBD4751" t="s">
        <v>103</v>
      </c>
      <c r="DBF4751">
        <v>45</v>
      </c>
      <c r="DBG4751" t="s">
        <v>133</v>
      </c>
      <c r="DBH4751" t="s">
        <v>95</v>
      </c>
      <c r="DBI4751" t="s">
        <v>54</v>
      </c>
      <c r="DBJ4751" t="s">
        <v>93</v>
      </c>
      <c r="DBK4751" t="s">
        <v>114</v>
      </c>
      <c r="DBL4751">
        <v>42225</v>
      </c>
      <c r="DBM4751">
        <v>42225</v>
      </c>
      <c r="DBN4751">
        <v>900</v>
      </c>
      <c r="DBS4751">
        <v>900</v>
      </c>
      <c r="DBX4751" t="s">
        <v>3619</v>
      </c>
      <c r="DCC4751">
        <v>42225</v>
      </c>
      <c r="DCD4751" t="s">
        <v>131</v>
      </c>
      <c r="DCE4751" t="s">
        <v>1169</v>
      </c>
      <c r="DCF4751" t="s">
        <v>58</v>
      </c>
      <c r="DCG4751" t="s">
        <v>629</v>
      </c>
      <c r="DCH4751" t="s">
        <v>131</v>
      </c>
      <c r="DCI4751" t="s">
        <v>102</v>
      </c>
      <c r="DCJ4751" t="s">
        <v>103</v>
      </c>
      <c r="DCL4751">
        <v>45</v>
      </c>
      <c r="DCM4751" t="s">
        <v>133</v>
      </c>
      <c r="DCN4751" t="s">
        <v>95</v>
      </c>
      <c r="DCO4751" t="s">
        <v>54</v>
      </c>
      <c r="DCP4751" t="s">
        <v>93</v>
      </c>
      <c r="DCQ4751" t="s">
        <v>114</v>
      </c>
      <c r="DCR4751">
        <v>42225</v>
      </c>
      <c r="DCS4751">
        <v>42225</v>
      </c>
      <c r="DCT4751">
        <v>900</v>
      </c>
      <c r="DCY4751">
        <v>900</v>
      </c>
      <c r="DDD4751" t="s">
        <v>3619</v>
      </c>
      <c r="DDI4751">
        <v>42225</v>
      </c>
      <c r="DDJ4751" t="s">
        <v>131</v>
      </c>
      <c r="DDK4751" t="s">
        <v>1169</v>
      </c>
      <c r="DDL4751" t="s">
        <v>58</v>
      </c>
      <c r="DDM4751" t="s">
        <v>629</v>
      </c>
      <c r="DDN4751" t="s">
        <v>131</v>
      </c>
      <c r="DDO4751" t="s">
        <v>102</v>
      </c>
      <c r="DDP4751" t="s">
        <v>103</v>
      </c>
      <c r="DDR4751">
        <v>45</v>
      </c>
      <c r="DDS4751" t="s">
        <v>133</v>
      </c>
      <c r="DDT4751" t="s">
        <v>95</v>
      </c>
      <c r="DDU4751" t="s">
        <v>54</v>
      </c>
      <c r="DDV4751" t="s">
        <v>93</v>
      </c>
      <c r="DDW4751" t="s">
        <v>114</v>
      </c>
      <c r="DDX4751">
        <v>42225</v>
      </c>
      <c r="DDY4751">
        <v>42225</v>
      </c>
      <c r="DDZ4751">
        <v>900</v>
      </c>
      <c r="DEE4751">
        <v>900</v>
      </c>
      <c r="DEJ4751" t="s">
        <v>3619</v>
      </c>
      <c r="DEO4751">
        <v>42225</v>
      </c>
      <c r="DEP4751" t="s">
        <v>131</v>
      </c>
      <c r="DEQ4751" t="s">
        <v>1169</v>
      </c>
      <c r="DER4751" t="s">
        <v>58</v>
      </c>
      <c r="DES4751" t="s">
        <v>629</v>
      </c>
      <c r="DET4751" t="s">
        <v>131</v>
      </c>
      <c r="DEU4751" t="s">
        <v>102</v>
      </c>
      <c r="DEV4751" t="s">
        <v>103</v>
      </c>
      <c r="DEX4751">
        <v>45</v>
      </c>
      <c r="DEY4751" t="s">
        <v>133</v>
      </c>
      <c r="DEZ4751" t="s">
        <v>95</v>
      </c>
      <c r="DFA4751" t="s">
        <v>54</v>
      </c>
      <c r="DFB4751" t="s">
        <v>93</v>
      </c>
      <c r="DFC4751" t="s">
        <v>114</v>
      </c>
      <c r="DFD4751">
        <v>42225</v>
      </c>
      <c r="DFE4751">
        <v>42225</v>
      </c>
      <c r="DFF4751">
        <v>900</v>
      </c>
      <c r="DFK4751">
        <v>900</v>
      </c>
      <c r="DFP4751" t="s">
        <v>3619</v>
      </c>
      <c r="DFU4751">
        <v>42225</v>
      </c>
      <c r="DFV4751" t="s">
        <v>131</v>
      </c>
      <c r="DFW4751" t="s">
        <v>1169</v>
      </c>
      <c r="DFX4751" t="s">
        <v>58</v>
      </c>
      <c r="DFY4751" t="s">
        <v>629</v>
      </c>
      <c r="DFZ4751" t="s">
        <v>131</v>
      </c>
      <c r="DGA4751" t="s">
        <v>102</v>
      </c>
      <c r="DGB4751" t="s">
        <v>103</v>
      </c>
      <c r="DGD4751">
        <v>45</v>
      </c>
      <c r="DGE4751" t="s">
        <v>133</v>
      </c>
      <c r="DGF4751" t="s">
        <v>95</v>
      </c>
      <c r="DGG4751" t="s">
        <v>54</v>
      </c>
      <c r="DGH4751" t="s">
        <v>93</v>
      </c>
      <c r="DGI4751" t="s">
        <v>114</v>
      </c>
      <c r="DGJ4751">
        <v>42225</v>
      </c>
      <c r="DGK4751">
        <v>42225</v>
      </c>
      <c r="DGL4751">
        <v>900</v>
      </c>
      <c r="DGQ4751">
        <v>900</v>
      </c>
      <c r="DGV4751" t="s">
        <v>3619</v>
      </c>
      <c r="DHA4751">
        <v>42225</v>
      </c>
      <c r="DHB4751" t="s">
        <v>131</v>
      </c>
      <c r="DHC4751" t="s">
        <v>1169</v>
      </c>
      <c r="DHD4751" t="s">
        <v>58</v>
      </c>
      <c r="DHE4751" t="s">
        <v>629</v>
      </c>
      <c r="DHF4751" t="s">
        <v>131</v>
      </c>
      <c r="DHG4751" t="s">
        <v>102</v>
      </c>
      <c r="DHH4751" t="s">
        <v>103</v>
      </c>
      <c r="DHJ4751">
        <v>45</v>
      </c>
      <c r="DHK4751" t="s">
        <v>133</v>
      </c>
      <c r="DHL4751" t="s">
        <v>95</v>
      </c>
      <c r="DHM4751" t="s">
        <v>54</v>
      </c>
      <c r="DHN4751" t="s">
        <v>93</v>
      </c>
      <c r="DHO4751" t="s">
        <v>114</v>
      </c>
      <c r="DHP4751">
        <v>42225</v>
      </c>
      <c r="DHQ4751">
        <v>42225</v>
      </c>
      <c r="DHR4751">
        <v>900</v>
      </c>
      <c r="DHW4751">
        <v>900</v>
      </c>
      <c r="DIB4751" t="s">
        <v>3619</v>
      </c>
      <c r="DIG4751">
        <v>42225</v>
      </c>
      <c r="DIH4751" t="s">
        <v>131</v>
      </c>
      <c r="DII4751" t="s">
        <v>1169</v>
      </c>
      <c r="DIJ4751" t="s">
        <v>58</v>
      </c>
      <c r="DIK4751" t="s">
        <v>629</v>
      </c>
      <c r="DIL4751" t="s">
        <v>131</v>
      </c>
      <c r="DIM4751" t="s">
        <v>102</v>
      </c>
      <c r="DIN4751" t="s">
        <v>103</v>
      </c>
      <c r="DIP4751">
        <v>45</v>
      </c>
      <c r="DIQ4751" t="s">
        <v>133</v>
      </c>
      <c r="DIR4751" t="s">
        <v>95</v>
      </c>
      <c r="DIS4751" t="s">
        <v>54</v>
      </c>
      <c r="DIT4751" t="s">
        <v>93</v>
      </c>
      <c r="DIU4751" t="s">
        <v>114</v>
      </c>
      <c r="DIV4751">
        <v>42225</v>
      </c>
      <c r="DIW4751">
        <v>42225</v>
      </c>
      <c r="DIX4751">
        <v>900</v>
      </c>
      <c r="DJC4751">
        <v>900</v>
      </c>
      <c r="DJH4751" t="s">
        <v>3619</v>
      </c>
      <c r="DJM4751">
        <v>42225</v>
      </c>
      <c r="DJN4751" t="s">
        <v>131</v>
      </c>
      <c r="DJO4751" t="s">
        <v>1169</v>
      </c>
      <c r="DJP4751" t="s">
        <v>58</v>
      </c>
      <c r="DJQ4751" t="s">
        <v>629</v>
      </c>
      <c r="DJR4751" t="s">
        <v>131</v>
      </c>
      <c r="DJS4751" t="s">
        <v>102</v>
      </c>
      <c r="DJT4751" t="s">
        <v>103</v>
      </c>
      <c r="DJV4751">
        <v>45</v>
      </c>
      <c r="DJW4751" t="s">
        <v>133</v>
      </c>
      <c r="DJX4751" t="s">
        <v>95</v>
      </c>
      <c r="DJY4751" t="s">
        <v>54</v>
      </c>
      <c r="DJZ4751" t="s">
        <v>93</v>
      </c>
      <c r="DKA4751" t="s">
        <v>114</v>
      </c>
      <c r="DKB4751">
        <v>42225</v>
      </c>
      <c r="DKC4751">
        <v>42225</v>
      </c>
      <c r="DKD4751">
        <v>900</v>
      </c>
      <c r="DKI4751">
        <v>900</v>
      </c>
      <c r="DKN4751" t="s">
        <v>3619</v>
      </c>
      <c r="DKS4751">
        <v>42225</v>
      </c>
      <c r="DKT4751" t="s">
        <v>131</v>
      </c>
      <c r="DKU4751" t="s">
        <v>1169</v>
      </c>
      <c r="DKV4751" t="s">
        <v>58</v>
      </c>
      <c r="DKW4751" t="s">
        <v>629</v>
      </c>
      <c r="DKX4751" t="s">
        <v>131</v>
      </c>
      <c r="DKY4751" t="s">
        <v>102</v>
      </c>
      <c r="DKZ4751" t="s">
        <v>103</v>
      </c>
      <c r="DLB4751">
        <v>45</v>
      </c>
      <c r="DLC4751" t="s">
        <v>133</v>
      </c>
      <c r="DLD4751" t="s">
        <v>95</v>
      </c>
      <c r="DLE4751" t="s">
        <v>54</v>
      </c>
      <c r="DLF4751" t="s">
        <v>93</v>
      </c>
      <c r="DLG4751" t="s">
        <v>114</v>
      </c>
      <c r="DLH4751">
        <v>42225</v>
      </c>
      <c r="DLI4751">
        <v>42225</v>
      </c>
      <c r="DLJ4751">
        <v>900</v>
      </c>
      <c r="DLO4751">
        <v>900</v>
      </c>
      <c r="DLT4751" t="s">
        <v>3619</v>
      </c>
      <c r="DLY4751">
        <v>42225</v>
      </c>
      <c r="DLZ4751" t="s">
        <v>131</v>
      </c>
      <c r="DMA4751" t="s">
        <v>1169</v>
      </c>
      <c r="DMB4751" t="s">
        <v>58</v>
      </c>
      <c r="DMC4751" t="s">
        <v>629</v>
      </c>
      <c r="DMD4751" t="s">
        <v>131</v>
      </c>
      <c r="DME4751" t="s">
        <v>102</v>
      </c>
      <c r="DMF4751" t="s">
        <v>103</v>
      </c>
      <c r="DMH4751">
        <v>45</v>
      </c>
      <c r="DMI4751" t="s">
        <v>133</v>
      </c>
      <c r="DMJ4751" t="s">
        <v>95</v>
      </c>
      <c r="DMK4751" t="s">
        <v>54</v>
      </c>
      <c r="DML4751" t="s">
        <v>93</v>
      </c>
      <c r="DMM4751" t="s">
        <v>114</v>
      </c>
      <c r="DMN4751">
        <v>42225</v>
      </c>
      <c r="DMO4751">
        <v>42225</v>
      </c>
      <c r="DMP4751">
        <v>900</v>
      </c>
      <c r="DMU4751">
        <v>900</v>
      </c>
      <c r="DMZ4751" t="s">
        <v>3619</v>
      </c>
      <c r="DNE4751">
        <v>42225</v>
      </c>
      <c r="DNF4751" t="s">
        <v>131</v>
      </c>
      <c r="DNG4751" t="s">
        <v>1169</v>
      </c>
      <c r="DNH4751" t="s">
        <v>58</v>
      </c>
      <c r="DNI4751" t="s">
        <v>629</v>
      </c>
      <c r="DNJ4751" t="s">
        <v>131</v>
      </c>
      <c r="DNK4751" t="s">
        <v>102</v>
      </c>
      <c r="DNL4751" t="s">
        <v>103</v>
      </c>
      <c r="DNN4751">
        <v>45</v>
      </c>
      <c r="DNO4751" t="s">
        <v>133</v>
      </c>
      <c r="DNP4751" t="s">
        <v>95</v>
      </c>
      <c r="DNQ4751" t="s">
        <v>54</v>
      </c>
      <c r="DNR4751" t="s">
        <v>93</v>
      </c>
      <c r="DNS4751" t="s">
        <v>114</v>
      </c>
      <c r="DNT4751">
        <v>42225</v>
      </c>
      <c r="DNU4751">
        <v>42225</v>
      </c>
      <c r="DNV4751">
        <v>900</v>
      </c>
      <c r="DOA4751">
        <v>900</v>
      </c>
      <c r="DOF4751" t="s">
        <v>3619</v>
      </c>
      <c r="DOK4751">
        <v>42225</v>
      </c>
      <c r="DOL4751" t="s">
        <v>131</v>
      </c>
      <c r="DOM4751" t="s">
        <v>1169</v>
      </c>
      <c r="DON4751" t="s">
        <v>58</v>
      </c>
      <c r="DOO4751" t="s">
        <v>629</v>
      </c>
      <c r="DOP4751" t="s">
        <v>131</v>
      </c>
      <c r="DOQ4751" t="s">
        <v>102</v>
      </c>
      <c r="DOR4751" t="s">
        <v>103</v>
      </c>
      <c r="DOT4751">
        <v>45</v>
      </c>
      <c r="DOU4751" t="s">
        <v>133</v>
      </c>
      <c r="DOV4751" t="s">
        <v>95</v>
      </c>
      <c r="DOW4751" t="s">
        <v>54</v>
      </c>
      <c r="DOX4751" t="s">
        <v>93</v>
      </c>
      <c r="DOY4751" t="s">
        <v>114</v>
      </c>
      <c r="DOZ4751">
        <v>42225</v>
      </c>
      <c r="DPA4751">
        <v>42225</v>
      </c>
      <c r="DPB4751">
        <v>900</v>
      </c>
      <c r="DPG4751">
        <v>900</v>
      </c>
      <c r="DPL4751" t="s">
        <v>3619</v>
      </c>
      <c r="DPQ4751">
        <v>42225</v>
      </c>
      <c r="DPR4751" t="s">
        <v>131</v>
      </c>
      <c r="DPS4751" t="s">
        <v>1169</v>
      </c>
      <c r="DPT4751" t="s">
        <v>58</v>
      </c>
      <c r="DPU4751" t="s">
        <v>629</v>
      </c>
      <c r="DPV4751" t="s">
        <v>131</v>
      </c>
      <c r="DPW4751" t="s">
        <v>102</v>
      </c>
      <c r="DPX4751" t="s">
        <v>103</v>
      </c>
      <c r="DPZ4751">
        <v>45</v>
      </c>
      <c r="DQA4751" t="s">
        <v>133</v>
      </c>
      <c r="DQB4751" t="s">
        <v>95</v>
      </c>
      <c r="DQC4751" t="s">
        <v>54</v>
      </c>
      <c r="DQD4751" t="s">
        <v>93</v>
      </c>
      <c r="DQE4751" t="s">
        <v>114</v>
      </c>
      <c r="DQF4751">
        <v>42225</v>
      </c>
      <c r="DQG4751">
        <v>42225</v>
      </c>
      <c r="DQH4751">
        <v>900</v>
      </c>
      <c r="DQM4751">
        <v>900</v>
      </c>
      <c r="DQR4751" t="s">
        <v>3619</v>
      </c>
      <c r="DQW4751">
        <v>42225</v>
      </c>
      <c r="DQX4751" t="s">
        <v>131</v>
      </c>
      <c r="DQY4751" t="s">
        <v>1169</v>
      </c>
      <c r="DQZ4751" t="s">
        <v>58</v>
      </c>
      <c r="DRA4751" t="s">
        <v>629</v>
      </c>
      <c r="DRB4751" t="s">
        <v>131</v>
      </c>
      <c r="DRC4751" t="s">
        <v>102</v>
      </c>
      <c r="DRD4751" t="s">
        <v>103</v>
      </c>
      <c r="DRF4751">
        <v>45</v>
      </c>
      <c r="DRG4751" t="s">
        <v>133</v>
      </c>
      <c r="DRH4751" t="s">
        <v>95</v>
      </c>
      <c r="DRI4751" t="s">
        <v>54</v>
      </c>
      <c r="DRJ4751" t="s">
        <v>93</v>
      </c>
      <c r="DRK4751" t="s">
        <v>114</v>
      </c>
      <c r="DRL4751">
        <v>42225</v>
      </c>
      <c r="DRM4751">
        <v>42225</v>
      </c>
      <c r="DRN4751">
        <v>900</v>
      </c>
      <c r="DRS4751">
        <v>900</v>
      </c>
      <c r="DRX4751" t="s">
        <v>3619</v>
      </c>
      <c r="DSC4751">
        <v>42225</v>
      </c>
      <c r="DSD4751" t="s">
        <v>131</v>
      </c>
      <c r="DSE4751" t="s">
        <v>1169</v>
      </c>
      <c r="DSF4751" t="s">
        <v>58</v>
      </c>
      <c r="DSG4751" t="s">
        <v>629</v>
      </c>
      <c r="DSH4751" t="s">
        <v>131</v>
      </c>
      <c r="DSI4751" t="s">
        <v>102</v>
      </c>
      <c r="DSJ4751" t="s">
        <v>103</v>
      </c>
      <c r="DSL4751">
        <v>45</v>
      </c>
      <c r="DSM4751" t="s">
        <v>133</v>
      </c>
      <c r="DSN4751" t="s">
        <v>95</v>
      </c>
      <c r="DSO4751" t="s">
        <v>54</v>
      </c>
      <c r="DSP4751" t="s">
        <v>93</v>
      </c>
      <c r="DSQ4751" t="s">
        <v>114</v>
      </c>
      <c r="DSR4751">
        <v>42225</v>
      </c>
      <c r="DSS4751">
        <v>42225</v>
      </c>
      <c r="DST4751">
        <v>900</v>
      </c>
      <c r="DSY4751">
        <v>900</v>
      </c>
      <c r="DTD4751" t="s">
        <v>3619</v>
      </c>
      <c r="DTI4751">
        <v>42225</v>
      </c>
      <c r="DTJ4751" t="s">
        <v>131</v>
      </c>
      <c r="DTK4751" t="s">
        <v>1169</v>
      </c>
      <c r="DTL4751" t="s">
        <v>58</v>
      </c>
      <c r="DTM4751" t="s">
        <v>629</v>
      </c>
      <c r="DTN4751" t="s">
        <v>131</v>
      </c>
      <c r="DTO4751" t="s">
        <v>102</v>
      </c>
      <c r="DTP4751" t="s">
        <v>103</v>
      </c>
      <c r="DTR4751">
        <v>45</v>
      </c>
      <c r="DTS4751" t="s">
        <v>133</v>
      </c>
      <c r="DTT4751" t="s">
        <v>95</v>
      </c>
      <c r="DTU4751" t="s">
        <v>54</v>
      </c>
      <c r="DTV4751" t="s">
        <v>93</v>
      </c>
      <c r="DTW4751" t="s">
        <v>114</v>
      </c>
      <c r="DTX4751">
        <v>42225</v>
      </c>
      <c r="DTY4751">
        <v>42225</v>
      </c>
      <c r="DTZ4751">
        <v>900</v>
      </c>
      <c r="DUE4751">
        <v>900</v>
      </c>
      <c r="DUJ4751" t="s">
        <v>3619</v>
      </c>
      <c r="DUO4751">
        <v>42225</v>
      </c>
      <c r="DUP4751" t="s">
        <v>131</v>
      </c>
      <c r="DUQ4751" t="s">
        <v>1169</v>
      </c>
      <c r="DUR4751" t="s">
        <v>58</v>
      </c>
      <c r="DUS4751" t="s">
        <v>629</v>
      </c>
      <c r="DUT4751" t="s">
        <v>131</v>
      </c>
      <c r="DUU4751" t="s">
        <v>102</v>
      </c>
      <c r="DUV4751" t="s">
        <v>103</v>
      </c>
      <c r="DUX4751">
        <v>45</v>
      </c>
      <c r="DUY4751" t="s">
        <v>133</v>
      </c>
      <c r="DUZ4751" t="s">
        <v>95</v>
      </c>
      <c r="DVA4751" t="s">
        <v>54</v>
      </c>
      <c r="DVB4751" t="s">
        <v>93</v>
      </c>
      <c r="DVC4751" t="s">
        <v>114</v>
      </c>
      <c r="DVD4751">
        <v>42225</v>
      </c>
      <c r="DVE4751">
        <v>42225</v>
      </c>
      <c r="DVF4751">
        <v>900</v>
      </c>
      <c r="DVK4751">
        <v>900</v>
      </c>
      <c r="DVP4751" t="s">
        <v>3619</v>
      </c>
      <c r="DVU4751">
        <v>42225</v>
      </c>
      <c r="DVV4751" t="s">
        <v>131</v>
      </c>
      <c r="DVW4751" t="s">
        <v>1169</v>
      </c>
      <c r="DVX4751" t="s">
        <v>58</v>
      </c>
      <c r="DVY4751" t="s">
        <v>629</v>
      </c>
      <c r="DVZ4751" t="s">
        <v>131</v>
      </c>
      <c r="DWA4751" t="s">
        <v>102</v>
      </c>
      <c r="DWB4751" t="s">
        <v>103</v>
      </c>
      <c r="DWD4751">
        <v>45</v>
      </c>
      <c r="DWE4751" t="s">
        <v>133</v>
      </c>
      <c r="DWF4751" t="s">
        <v>95</v>
      </c>
      <c r="DWG4751" t="s">
        <v>54</v>
      </c>
      <c r="DWH4751" t="s">
        <v>93</v>
      </c>
      <c r="DWI4751" t="s">
        <v>114</v>
      </c>
      <c r="DWJ4751">
        <v>42225</v>
      </c>
      <c r="DWK4751">
        <v>42225</v>
      </c>
      <c r="DWL4751">
        <v>900</v>
      </c>
      <c r="DWQ4751">
        <v>900</v>
      </c>
      <c r="DWV4751" t="s">
        <v>3619</v>
      </c>
      <c r="DXA4751">
        <v>42225</v>
      </c>
      <c r="DXB4751" t="s">
        <v>131</v>
      </c>
      <c r="DXC4751" t="s">
        <v>1169</v>
      </c>
      <c r="DXD4751" t="s">
        <v>58</v>
      </c>
      <c r="DXE4751" t="s">
        <v>629</v>
      </c>
      <c r="DXF4751" t="s">
        <v>131</v>
      </c>
      <c r="DXG4751" t="s">
        <v>102</v>
      </c>
      <c r="DXH4751" t="s">
        <v>103</v>
      </c>
      <c r="DXJ4751">
        <v>45</v>
      </c>
      <c r="DXK4751" t="s">
        <v>133</v>
      </c>
      <c r="DXL4751" t="s">
        <v>95</v>
      </c>
      <c r="DXM4751" t="s">
        <v>54</v>
      </c>
      <c r="DXN4751" t="s">
        <v>93</v>
      </c>
      <c r="DXO4751" t="s">
        <v>114</v>
      </c>
      <c r="DXP4751">
        <v>42225</v>
      </c>
      <c r="DXQ4751">
        <v>42225</v>
      </c>
      <c r="DXR4751">
        <v>900</v>
      </c>
      <c r="DXW4751">
        <v>900</v>
      </c>
      <c r="DYB4751" t="s">
        <v>3619</v>
      </c>
      <c r="DYG4751">
        <v>42225</v>
      </c>
      <c r="DYH4751" t="s">
        <v>131</v>
      </c>
      <c r="DYI4751" t="s">
        <v>1169</v>
      </c>
      <c r="DYJ4751" t="s">
        <v>58</v>
      </c>
      <c r="DYK4751" t="s">
        <v>629</v>
      </c>
      <c r="DYL4751" t="s">
        <v>131</v>
      </c>
      <c r="DYM4751" t="s">
        <v>102</v>
      </c>
      <c r="DYN4751" t="s">
        <v>103</v>
      </c>
      <c r="DYP4751">
        <v>45</v>
      </c>
      <c r="DYQ4751" t="s">
        <v>133</v>
      </c>
      <c r="DYR4751" t="s">
        <v>95</v>
      </c>
      <c r="DYS4751" t="s">
        <v>54</v>
      </c>
      <c r="DYT4751" t="s">
        <v>93</v>
      </c>
      <c r="DYU4751" t="s">
        <v>114</v>
      </c>
      <c r="DYV4751">
        <v>42225</v>
      </c>
      <c r="DYW4751">
        <v>42225</v>
      </c>
      <c r="DYX4751">
        <v>900</v>
      </c>
      <c r="DZC4751">
        <v>900</v>
      </c>
      <c r="DZH4751" t="s">
        <v>3619</v>
      </c>
      <c r="DZM4751">
        <v>42225</v>
      </c>
      <c r="DZN4751" t="s">
        <v>131</v>
      </c>
      <c r="DZO4751" t="s">
        <v>1169</v>
      </c>
      <c r="DZP4751" t="s">
        <v>58</v>
      </c>
      <c r="DZQ4751" t="s">
        <v>629</v>
      </c>
      <c r="DZR4751" t="s">
        <v>131</v>
      </c>
      <c r="DZS4751" t="s">
        <v>102</v>
      </c>
      <c r="DZT4751" t="s">
        <v>103</v>
      </c>
      <c r="DZV4751">
        <v>45</v>
      </c>
      <c r="DZW4751" t="s">
        <v>133</v>
      </c>
      <c r="DZX4751" t="s">
        <v>95</v>
      </c>
      <c r="DZY4751" t="s">
        <v>54</v>
      </c>
      <c r="DZZ4751" t="s">
        <v>93</v>
      </c>
      <c r="EAA4751" t="s">
        <v>114</v>
      </c>
      <c r="EAB4751">
        <v>42225</v>
      </c>
      <c r="EAC4751">
        <v>42225</v>
      </c>
      <c r="EAD4751">
        <v>900</v>
      </c>
      <c r="EAI4751">
        <v>900</v>
      </c>
      <c r="EAN4751" t="s">
        <v>3619</v>
      </c>
      <c r="EAS4751">
        <v>42225</v>
      </c>
      <c r="EAT4751" t="s">
        <v>131</v>
      </c>
      <c r="EAU4751" t="s">
        <v>1169</v>
      </c>
      <c r="EAV4751" t="s">
        <v>58</v>
      </c>
      <c r="EAW4751" t="s">
        <v>629</v>
      </c>
      <c r="EAX4751" t="s">
        <v>131</v>
      </c>
      <c r="EAY4751" t="s">
        <v>102</v>
      </c>
      <c r="EAZ4751" t="s">
        <v>103</v>
      </c>
      <c r="EBB4751">
        <v>45</v>
      </c>
      <c r="EBC4751" t="s">
        <v>133</v>
      </c>
      <c r="EBD4751" t="s">
        <v>95</v>
      </c>
      <c r="EBE4751" t="s">
        <v>54</v>
      </c>
      <c r="EBF4751" t="s">
        <v>93</v>
      </c>
      <c r="EBG4751" t="s">
        <v>114</v>
      </c>
      <c r="EBH4751">
        <v>42225</v>
      </c>
      <c r="EBI4751">
        <v>42225</v>
      </c>
      <c r="EBJ4751">
        <v>900</v>
      </c>
      <c r="EBO4751">
        <v>900</v>
      </c>
      <c r="EBT4751" t="s">
        <v>3619</v>
      </c>
      <c r="EBY4751">
        <v>42225</v>
      </c>
      <c r="EBZ4751" t="s">
        <v>131</v>
      </c>
      <c r="ECA4751" t="s">
        <v>1169</v>
      </c>
      <c r="ECB4751" t="s">
        <v>58</v>
      </c>
      <c r="ECC4751" t="s">
        <v>629</v>
      </c>
      <c r="ECD4751" t="s">
        <v>131</v>
      </c>
      <c r="ECE4751" t="s">
        <v>102</v>
      </c>
      <c r="ECF4751" t="s">
        <v>103</v>
      </c>
      <c r="ECH4751">
        <v>45</v>
      </c>
      <c r="ECI4751" t="s">
        <v>133</v>
      </c>
      <c r="ECJ4751" t="s">
        <v>95</v>
      </c>
      <c r="ECK4751" t="s">
        <v>54</v>
      </c>
      <c r="ECL4751" t="s">
        <v>93</v>
      </c>
      <c r="ECM4751" t="s">
        <v>114</v>
      </c>
      <c r="ECN4751">
        <v>42225</v>
      </c>
      <c r="ECO4751">
        <v>42225</v>
      </c>
      <c r="ECP4751">
        <v>900</v>
      </c>
      <c r="ECU4751">
        <v>900</v>
      </c>
      <c r="ECZ4751" t="s">
        <v>3619</v>
      </c>
      <c r="EDE4751">
        <v>42225</v>
      </c>
      <c r="EDF4751" t="s">
        <v>131</v>
      </c>
      <c r="EDG4751" t="s">
        <v>1169</v>
      </c>
      <c r="EDH4751" t="s">
        <v>58</v>
      </c>
      <c r="EDI4751" t="s">
        <v>629</v>
      </c>
      <c r="EDJ4751" t="s">
        <v>131</v>
      </c>
      <c r="EDK4751" t="s">
        <v>102</v>
      </c>
      <c r="EDL4751" t="s">
        <v>103</v>
      </c>
      <c r="EDN4751">
        <v>45</v>
      </c>
      <c r="EDO4751" t="s">
        <v>133</v>
      </c>
      <c r="EDP4751" t="s">
        <v>95</v>
      </c>
      <c r="EDQ4751" t="s">
        <v>54</v>
      </c>
      <c r="EDR4751" t="s">
        <v>93</v>
      </c>
      <c r="EDS4751" t="s">
        <v>114</v>
      </c>
      <c r="EDT4751">
        <v>42225</v>
      </c>
      <c r="EDU4751">
        <v>42225</v>
      </c>
      <c r="EDV4751">
        <v>900</v>
      </c>
      <c r="EEA4751">
        <v>900</v>
      </c>
      <c r="EEF4751" t="s">
        <v>3619</v>
      </c>
      <c r="EEK4751">
        <v>42225</v>
      </c>
      <c r="EEL4751" t="s">
        <v>131</v>
      </c>
      <c r="EEM4751" t="s">
        <v>1169</v>
      </c>
      <c r="EEN4751" t="s">
        <v>58</v>
      </c>
      <c r="EEO4751" t="s">
        <v>629</v>
      </c>
      <c r="EEP4751" t="s">
        <v>131</v>
      </c>
      <c r="EEQ4751" t="s">
        <v>102</v>
      </c>
      <c r="EER4751" t="s">
        <v>103</v>
      </c>
      <c r="EET4751">
        <v>45</v>
      </c>
      <c r="EEU4751" t="s">
        <v>133</v>
      </c>
      <c r="EEV4751" t="s">
        <v>95</v>
      </c>
      <c r="EEW4751" t="s">
        <v>54</v>
      </c>
      <c r="EEX4751" t="s">
        <v>93</v>
      </c>
      <c r="EEY4751" t="s">
        <v>114</v>
      </c>
      <c r="EEZ4751">
        <v>42225</v>
      </c>
      <c r="EFA4751">
        <v>42225</v>
      </c>
      <c r="EFB4751">
        <v>900</v>
      </c>
      <c r="EFG4751">
        <v>900</v>
      </c>
      <c r="EFL4751" t="s">
        <v>3619</v>
      </c>
      <c r="EFQ4751">
        <v>42225</v>
      </c>
      <c r="EFR4751" t="s">
        <v>131</v>
      </c>
      <c r="EFS4751" t="s">
        <v>1169</v>
      </c>
      <c r="EFT4751" t="s">
        <v>58</v>
      </c>
      <c r="EFU4751" t="s">
        <v>629</v>
      </c>
      <c r="EFV4751" t="s">
        <v>131</v>
      </c>
      <c r="EFW4751" t="s">
        <v>102</v>
      </c>
      <c r="EFX4751" t="s">
        <v>103</v>
      </c>
      <c r="EFZ4751">
        <v>45</v>
      </c>
      <c r="EGA4751" t="s">
        <v>133</v>
      </c>
      <c r="EGB4751" t="s">
        <v>95</v>
      </c>
      <c r="EGC4751" t="s">
        <v>54</v>
      </c>
      <c r="EGD4751" t="s">
        <v>93</v>
      </c>
      <c r="EGE4751" t="s">
        <v>114</v>
      </c>
      <c r="EGF4751">
        <v>42225</v>
      </c>
      <c r="EGG4751">
        <v>42225</v>
      </c>
      <c r="EGH4751">
        <v>900</v>
      </c>
      <c r="EGM4751">
        <v>900</v>
      </c>
      <c r="EGR4751" t="s">
        <v>3619</v>
      </c>
      <c r="EGW4751">
        <v>42225</v>
      </c>
      <c r="EGX4751" t="s">
        <v>131</v>
      </c>
      <c r="EGY4751" t="s">
        <v>1169</v>
      </c>
      <c r="EGZ4751" t="s">
        <v>58</v>
      </c>
      <c r="EHA4751" t="s">
        <v>629</v>
      </c>
      <c r="EHB4751" t="s">
        <v>131</v>
      </c>
      <c r="EHC4751" t="s">
        <v>102</v>
      </c>
      <c r="EHD4751" t="s">
        <v>103</v>
      </c>
      <c r="EHF4751">
        <v>45</v>
      </c>
      <c r="EHG4751" t="s">
        <v>133</v>
      </c>
      <c r="EHH4751" t="s">
        <v>95</v>
      </c>
      <c r="EHI4751" t="s">
        <v>54</v>
      </c>
      <c r="EHJ4751" t="s">
        <v>93</v>
      </c>
      <c r="EHK4751" t="s">
        <v>114</v>
      </c>
      <c r="EHL4751">
        <v>42225</v>
      </c>
      <c r="EHM4751">
        <v>42225</v>
      </c>
      <c r="EHN4751">
        <v>900</v>
      </c>
      <c r="EHS4751">
        <v>900</v>
      </c>
      <c r="EHX4751" t="s">
        <v>3619</v>
      </c>
      <c r="EIC4751">
        <v>42225</v>
      </c>
      <c r="EID4751" t="s">
        <v>131</v>
      </c>
      <c r="EIE4751" t="s">
        <v>1169</v>
      </c>
      <c r="EIF4751" t="s">
        <v>58</v>
      </c>
      <c r="EIG4751" t="s">
        <v>629</v>
      </c>
      <c r="EIH4751" t="s">
        <v>131</v>
      </c>
      <c r="EII4751" t="s">
        <v>102</v>
      </c>
      <c r="EIJ4751" t="s">
        <v>103</v>
      </c>
      <c r="EIL4751">
        <v>45</v>
      </c>
      <c r="EIM4751" t="s">
        <v>133</v>
      </c>
      <c r="EIN4751" t="s">
        <v>95</v>
      </c>
      <c r="EIO4751" t="s">
        <v>54</v>
      </c>
      <c r="EIP4751" t="s">
        <v>93</v>
      </c>
      <c r="EIQ4751" t="s">
        <v>114</v>
      </c>
      <c r="EIR4751">
        <v>42225</v>
      </c>
      <c r="EIS4751">
        <v>42225</v>
      </c>
      <c r="EIT4751">
        <v>900</v>
      </c>
      <c r="EIY4751">
        <v>900</v>
      </c>
      <c r="EJD4751" t="s">
        <v>3619</v>
      </c>
      <c r="EJI4751">
        <v>42225</v>
      </c>
      <c r="EJJ4751" t="s">
        <v>131</v>
      </c>
      <c r="EJK4751" t="s">
        <v>1169</v>
      </c>
      <c r="EJL4751" t="s">
        <v>58</v>
      </c>
      <c r="EJM4751" t="s">
        <v>629</v>
      </c>
      <c r="EJN4751" t="s">
        <v>131</v>
      </c>
      <c r="EJO4751" t="s">
        <v>102</v>
      </c>
      <c r="EJP4751" t="s">
        <v>103</v>
      </c>
      <c r="EJR4751">
        <v>45</v>
      </c>
      <c r="EJS4751" t="s">
        <v>133</v>
      </c>
      <c r="EJT4751" t="s">
        <v>95</v>
      </c>
      <c r="EJU4751" t="s">
        <v>54</v>
      </c>
      <c r="EJV4751" t="s">
        <v>93</v>
      </c>
      <c r="EJW4751" t="s">
        <v>114</v>
      </c>
      <c r="EJX4751">
        <v>42225</v>
      </c>
      <c r="EJY4751">
        <v>42225</v>
      </c>
      <c r="EJZ4751">
        <v>900</v>
      </c>
      <c r="EKE4751">
        <v>900</v>
      </c>
      <c r="EKJ4751" t="s">
        <v>3619</v>
      </c>
      <c r="EKO4751">
        <v>42225</v>
      </c>
      <c r="EKP4751" t="s">
        <v>131</v>
      </c>
      <c r="EKQ4751" t="s">
        <v>1169</v>
      </c>
      <c r="EKR4751" t="s">
        <v>58</v>
      </c>
      <c r="EKS4751" t="s">
        <v>629</v>
      </c>
      <c r="EKT4751" t="s">
        <v>131</v>
      </c>
      <c r="EKU4751" t="s">
        <v>102</v>
      </c>
      <c r="EKV4751" t="s">
        <v>103</v>
      </c>
      <c r="EKX4751">
        <v>45</v>
      </c>
      <c r="EKY4751" t="s">
        <v>133</v>
      </c>
      <c r="EKZ4751" t="s">
        <v>95</v>
      </c>
      <c r="ELA4751" t="s">
        <v>54</v>
      </c>
      <c r="ELB4751" t="s">
        <v>93</v>
      </c>
      <c r="ELC4751" t="s">
        <v>114</v>
      </c>
      <c r="ELD4751">
        <v>42225</v>
      </c>
      <c r="ELE4751">
        <v>42225</v>
      </c>
      <c r="ELF4751">
        <v>900</v>
      </c>
      <c r="ELK4751">
        <v>900</v>
      </c>
      <c r="ELP4751" t="s">
        <v>3619</v>
      </c>
      <c r="ELU4751">
        <v>42225</v>
      </c>
      <c r="ELV4751" t="s">
        <v>131</v>
      </c>
      <c r="ELW4751" t="s">
        <v>1169</v>
      </c>
      <c r="ELX4751" t="s">
        <v>58</v>
      </c>
      <c r="ELY4751" t="s">
        <v>629</v>
      </c>
      <c r="ELZ4751" t="s">
        <v>131</v>
      </c>
      <c r="EMA4751" t="s">
        <v>102</v>
      </c>
      <c r="EMB4751" t="s">
        <v>103</v>
      </c>
      <c r="EMD4751">
        <v>45</v>
      </c>
      <c r="EME4751" t="s">
        <v>133</v>
      </c>
      <c r="EMF4751" t="s">
        <v>95</v>
      </c>
      <c r="EMG4751" t="s">
        <v>54</v>
      </c>
      <c r="EMH4751" t="s">
        <v>93</v>
      </c>
      <c r="EMI4751" t="s">
        <v>114</v>
      </c>
      <c r="EMJ4751">
        <v>42225</v>
      </c>
      <c r="EMK4751">
        <v>42225</v>
      </c>
      <c r="EML4751">
        <v>900</v>
      </c>
      <c r="EMQ4751">
        <v>900</v>
      </c>
      <c r="EMV4751" t="s">
        <v>3619</v>
      </c>
      <c r="ENA4751">
        <v>42225</v>
      </c>
      <c r="ENB4751" t="s">
        <v>131</v>
      </c>
      <c r="ENC4751" t="s">
        <v>1169</v>
      </c>
      <c r="END4751" t="s">
        <v>58</v>
      </c>
      <c r="ENE4751" t="s">
        <v>629</v>
      </c>
      <c r="ENF4751" t="s">
        <v>131</v>
      </c>
      <c r="ENG4751" t="s">
        <v>102</v>
      </c>
      <c r="ENH4751" t="s">
        <v>103</v>
      </c>
      <c r="ENJ4751">
        <v>45</v>
      </c>
      <c r="ENK4751" t="s">
        <v>133</v>
      </c>
      <c r="ENL4751" t="s">
        <v>95</v>
      </c>
      <c r="ENM4751" t="s">
        <v>54</v>
      </c>
      <c r="ENN4751" t="s">
        <v>93</v>
      </c>
      <c r="ENO4751" t="s">
        <v>114</v>
      </c>
      <c r="ENP4751">
        <v>42225</v>
      </c>
      <c r="ENQ4751">
        <v>42225</v>
      </c>
      <c r="ENR4751">
        <v>900</v>
      </c>
      <c r="ENW4751">
        <v>900</v>
      </c>
      <c r="EOB4751" t="s">
        <v>3619</v>
      </c>
      <c r="EOG4751">
        <v>42225</v>
      </c>
      <c r="EOH4751" t="s">
        <v>131</v>
      </c>
      <c r="EOI4751" t="s">
        <v>1169</v>
      </c>
      <c r="EOJ4751" t="s">
        <v>58</v>
      </c>
      <c r="EOK4751" t="s">
        <v>629</v>
      </c>
      <c r="EOL4751" t="s">
        <v>131</v>
      </c>
      <c r="EOM4751" t="s">
        <v>102</v>
      </c>
      <c r="EON4751" t="s">
        <v>103</v>
      </c>
      <c r="EOP4751">
        <v>45</v>
      </c>
      <c r="EOQ4751" t="s">
        <v>133</v>
      </c>
      <c r="EOR4751" t="s">
        <v>95</v>
      </c>
      <c r="EOS4751" t="s">
        <v>54</v>
      </c>
      <c r="EOT4751" t="s">
        <v>93</v>
      </c>
      <c r="EOU4751" t="s">
        <v>114</v>
      </c>
      <c r="EOV4751">
        <v>42225</v>
      </c>
      <c r="EOW4751">
        <v>42225</v>
      </c>
      <c r="EOX4751">
        <v>900</v>
      </c>
      <c r="EPC4751">
        <v>900</v>
      </c>
      <c r="EPH4751" t="s">
        <v>3619</v>
      </c>
      <c r="EPM4751">
        <v>42225</v>
      </c>
      <c r="EPN4751" t="s">
        <v>131</v>
      </c>
      <c r="EPO4751" t="s">
        <v>1169</v>
      </c>
      <c r="EPP4751" t="s">
        <v>58</v>
      </c>
      <c r="EPQ4751" t="s">
        <v>629</v>
      </c>
      <c r="EPR4751" t="s">
        <v>131</v>
      </c>
      <c r="EPS4751" t="s">
        <v>102</v>
      </c>
      <c r="EPT4751" t="s">
        <v>103</v>
      </c>
      <c r="EPV4751">
        <v>45</v>
      </c>
      <c r="EPW4751" t="s">
        <v>133</v>
      </c>
      <c r="EPX4751" t="s">
        <v>95</v>
      </c>
      <c r="EPY4751" t="s">
        <v>54</v>
      </c>
      <c r="EPZ4751" t="s">
        <v>93</v>
      </c>
      <c r="EQA4751" t="s">
        <v>114</v>
      </c>
      <c r="EQB4751">
        <v>42225</v>
      </c>
      <c r="EQC4751">
        <v>42225</v>
      </c>
      <c r="EQD4751">
        <v>900</v>
      </c>
      <c r="EQI4751">
        <v>900</v>
      </c>
      <c r="EQN4751" t="s">
        <v>3619</v>
      </c>
      <c r="EQS4751">
        <v>42225</v>
      </c>
      <c r="EQT4751" t="s">
        <v>131</v>
      </c>
      <c r="EQU4751" t="s">
        <v>1169</v>
      </c>
      <c r="EQV4751" t="s">
        <v>58</v>
      </c>
      <c r="EQW4751" t="s">
        <v>629</v>
      </c>
      <c r="EQX4751" t="s">
        <v>131</v>
      </c>
      <c r="EQY4751" t="s">
        <v>102</v>
      </c>
      <c r="EQZ4751" t="s">
        <v>103</v>
      </c>
      <c r="ERB4751">
        <v>45</v>
      </c>
      <c r="ERC4751" t="s">
        <v>133</v>
      </c>
      <c r="ERD4751" t="s">
        <v>95</v>
      </c>
      <c r="ERE4751" t="s">
        <v>54</v>
      </c>
      <c r="ERF4751" t="s">
        <v>93</v>
      </c>
      <c r="ERG4751" t="s">
        <v>114</v>
      </c>
      <c r="ERH4751">
        <v>42225</v>
      </c>
      <c r="ERI4751">
        <v>42225</v>
      </c>
      <c r="ERJ4751">
        <v>900</v>
      </c>
      <c r="ERO4751">
        <v>900</v>
      </c>
      <c r="ERT4751" t="s">
        <v>3619</v>
      </c>
      <c r="ERY4751">
        <v>42225</v>
      </c>
      <c r="ERZ4751" t="s">
        <v>131</v>
      </c>
      <c r="ESA4751" t="s">
        <v>1169</v>
      </c>
      <c r="ESB4751" t="s">
        <v>58</v>
      </c>
      <c r="ESC4751" t="s">
        <v>629</v>
      </c>
      <c r="ESD4751" t="s">
        <v>131</v>
      </c>
      <c r="ESE4751" t="s">
        <v>102</v>
      </c>
      <c r="ESF4751" t="s">
        <v>103</v>
      </c>
      <c r="ESH4751">
        <v>45</v>
      </c>
      <c r="ESI4751" t="s">
        <v>133</v>
      </c>
      <c r="ESJ4751" t="s">
        <v>95</v>
      </c>
      <c r="ESK4751" t="s">
        <v>54</v>
      </c>
      <c r="ESL4751" t="s">
        <v>93</v>
      </c>
      <c r="ESM4751" t="s">
        <v>114</v>
      </c>
      <c r="ESN4751">
        <v>42225</v>
      </c>
      <c r="ESO4751">
        <v>42225</v>
      </c>
      <c r="ESP4751">
        <v>900</v>
      </c>
      <c r="ESU4751">
        <v>900</v>
      </c>
      <c r="ESZ4751" t="s">
        <v>3619</v>
      </c>
      <c r="ETE4751">
        <v>42225</v>
      </c>
      <c r="ETF4751" t="s">
        <v>131</v>
      </c>
      <c r="ETG4751" t="s">
        <v>1169</v>
      </c>
      <c r="ETH4751" t="s">
        <v>58</v>
      </c>
      <c r="ETI4751" t="s">
        <v>629</v>
      </c>
      <c r="ETJ4751" t="s">
        <v>131</v>
      </c>
      <c r="ETK4751" t="s">
        <v>102</v>
      </c>
      <c r="ETL4751" t="s">
        <v>103</v>
      </c>
      <c r="ETN4751">
        <v>45</v>
      </c>
      <c r="ETO4751" t="s">
        <v>133</v>
      </c>
      <c r="ETP4751" t="s">
        <v>95</v>
      </c>
      <c r="ETQ4751" t="s">
        <v>54</v>
      </c>
      <c r="ETR4751" t="s">
        <v>93</v>
      </c>
      <c r="ETS4751" t="s">
        <v>114</v>
      </c>
      <c r="ETT4751">
        <v>42225</v>
      </c>
      <c r="ETU4751">
        <v>42225</v>
      </c>
      <c r="ETV4751">
        <v>900</v>
      </c>
      <c r="EUA4751">
        <v>900</v>
      </c>
      <c r="EUF4751" t="s">
        <v>3619</v>
      </c>
      <c r="EUK4751">
        <v>42225</v>
      </c>
      <c r="EUL4751" t="s">
        <v>131</v>
      </c>
      <c r="EUM4751" t="s">
        <v>1169</v>
      </c>
      <c r="EUN4751" t="s">
        <v>58</v>
      </c>
      <c r="EUO4751" t="s">
        <v>629</v>
      </c>
      <c r="EUP4751" t="s">
        <v>131</v>
      </c>
      <c r="EUQ4751" t="s">
        <v>102</v>
      </c>
      <c r="EUR4751" t="s">
        <v>103</v>
      </c>
      <c r="EUT4751">
        <v>45</v>
      </c>
      <c r="EUU4751" t="s">
        <v>133</v>
      </c>
      <c r="EUV4751" t="s">
        <v>95</v>
      </c>
      <c r="EUW4751" t="s">
        <v>54</v>
      </c>
      <c r="EUX4751" t="s">
        <v>93</v>
      </c>
      <c r="EUY4751" t="s">
        <v>114</v>
      </c>
      <c r="EUZ4751">
        <v>42225</v>
      </c>
      <c r="EVA4751">
        <v>42225</v>
      </c>
      <c r="EVB4751">
        <v>900</v>
      </c>
      <c r="EVG4751">
        <v>900</v>
      </c>
      <c r="EVL4751" t="s">
        <v>3619</v>
      </c>
      <c r="EVQ4751">
        <v>42225</v>
      </c>
      <c r="EVR4751" t="s">
        <v>131</v>
      </c>
      <c r="EVS4751" t="s">
        <v>1169</v>
      </c>
      <c r="EVT4751" t="s">
        <v>58</v>
      </c>
      <c r="EVU4751" t="s">
        <v>629</v>
      </c>
      <c r="EVV4751" t="s">
        <v>131</v>
      </c>
      <c r="EVW4751" t="s">
        <v>102</v>
      </c>
      <c r="EVX4751" t="s">
        <v>103</v>
      </c>
      <c r="EVZ4751">
        <v>45</v>
      </c>
      <c r="EWA4751" t="s">
        <v>133</v>
      </c>
      <c r="EWB4751" t="s">
        <v>95</v>
      </c>
      <c r="EWC4751" t="s">
        <v>54</v>
      </c>
      <c r="EWD4751" t="s">
        <v>93</v>
      </c>
      <c r="EWE4751" t="s">
        <v>114</v>
      </c>
      <c r="EWF4751">
        <v>42225</v>
      </c>
      <c r="EWG4751">
        <v>42225</v>
      </c>
      <c r="EWH4751">
        <v>900</v>
      </c>
      <c r="EWM4751">
        <v>900</v>
      </c>
      <c r="EWR4751" t="s">
        <v>3619</v>
      </c>
      <c r="EWW4751">
        <v>42225</v>
      </c>
      <c r="EWX4751" t="s">
        <v>131</v>
      </c>
      <c r="EWY4751" t="s">
        <v>1169</v>
      </c>
      <c r="EWZ4751" t="s">
        <v>58</v>
      </c>
      <c r="EXA4751" t="s">
        <v>629</v>
      </c>
      <c r="EXB4751" t="s">
        <v>131</v>
      </c>
      <c r="EXC4751" t="s">
        <v>102</v>
      </c>
      <c r="EXD4751" t="s">
        <v>103</v>
      </c>
      <c r="EXF4751">
        <v>45</v>
      </c>
      <c r="EXG4751" t="s">
        <v>133</v>
      </c>
      <c r="EXH4751" t="s">
        <v>95</v>
      </c>
      <c r="EXI4751" t="s">
        <v>54</v>
      </c>
      <c r="EXJ4751" t="s">
        <v>93</v>
      </c>
      <c r="EXK4751" t="s">
        <v>114</v>
      </c>
      <c r="EXL4751">
        <v>42225</v>
      </c>
      <c r="EXM4751">
        <v>42225</v>
      </c>
      <c r="EXN4751">
        <v>900</v>
      </c>
      <c r="EXS4751">
        <v>900</v>
      </c>
      <c r="EXX4751" t="s">
        <v>3619</v>
      </c>
      <c r="EYC4751">
        <v>42225</v>
      </c>
      <c r="EYD4751" t="s">
        <v>131</v>
      </c>
      <c r="EYE4751" t="s">
        <v>1169</v>
      </c>
      <c r="EYF4751" t="s">
        <v>58</v>
      </c>
      <c r="EYG4751" t="s">
        <v>629</v>
      </c>
      <c r="EYH4751" t="s">
        <v>131</v>
      </c>
      <c r="EYI4751" t="s">
        <v>102</v>
      </c>
      <c r="EYJ4751" t="s">
        <v>103</v>
      </c>
      <c r="EYL4751">
        <v>45</v>
      </c>
      <c r="EYM4751" t="s">
        <v>133</v>
      </c>
      <c r="EYN4751" t="s">
        <v>95</v>
      </c>
      <c r="EYO4751" t="s">
        <v>54</v>
      </c>
      <c r="EYP4751" t="s">
        <v>93</v>
      </c>
      <c r="EYQ4751" t="s">
        <v>114</v>
      </c>
      <c r="EYR4751">
        <v>42225</v>
      </c>
      <c r="EYS4751">
        <v>42225</v>
      </c>
      <c r="EYT4751">
        <v>900</v>
      </c>
      <c r="EYY4751">
        <v>900</v>
      </c>
      <c r="EZD4751" t="s">
        <v>3619</v>
      </c>
      <c r="EZI4751">
        <v>42225</v>
      </c>
      <c r="EZJ4751" t="s">
        <v>131</v>
      </c>
      <c r="EZK4751" t="s">
        <v>1169</v>
      </c>
      <c r="EZL4751" t="s">
        <v>58</v>
      </c>
      <c r="EZM4751" t="s">
        <v>629</v>
      </c>
      <c r="EZN4751" t="s">
        <v>131</v>
      </c>
      <c r="EZO4751" t="s">
        <v>102</v>
      </c>
      <c r="EZP4751" t="s">
        <v>103</v>
      </c>
      <c r="EZR4751">
        <v>45</v>
      </c>
      <c r="EZS4751" t="s">
        <v>133</v>
      </c>
      <c r="EZT4751" t="s">
        <v>95</v>
      </c>
      <c r="EZU4751" t="s">
        <v>54</v>
      </c>
      <c r="EZV4751" t="s">
        <v>93</v>
      </c>
      <c r="EZW4751" t="s">
        <v>114</v>
      </c>
      <c r="EZX4751">
        <v>42225</v>
      </c>
      <c r="EZY4751">
        <v>42225</v>
      </c>
      <c r="EZZ4751">
        <v>900</v>
      </c>
      <c r="FAE4751">
        <v>900</v>
      </c>
      <c r="FAJ4751" t="s">
        <v>3619</v>
      </c>
      <c r="FAO4751">
        <v>42225</v>
      </c>
      <c r="FAP4751" t="s">
        <v>131</v>
      </c>
      <c r="FAQ4751" t="s">
        <v>1169</v>
      </c>
      <c r="FAR4751" t="s">
        <v>58</v>
      </c>
      <c r="FAS4751" t="s">
        <v>629</v>
      </c>
      <c r="FAT4751" t="s">
        <v>131</v>
      </c>
      <c r="FAU4751" t="s">
        <v>102</v>
      </c>
      <c r="FAV4751" t="s">
        <v>103</v>
      </c>
      <c r="FAX4751">
        <v>45</v>
      </c>
      <c r="FAY4751" t="s">
        <v>133</v>
      </c>
      <c r="FAZ4751" t="s">
        <v>95</v>
      </c>
      <c r="FBA4751" t="s">
        <v>54</v>
      </c>
      <c r="FBB4751" t="s">
        <v>93</v>
      </c>
      <c r="FBC4751" t="s">
        <v>114</v>
      </c>
      <c r="FBD4751">
        <v>42225</v>
      </c>
      <c r="FBE4751">
        <v>42225</v>
      </c>
      <c r="FBF4751">
        <v>900</v>
      </c>
      <c r="FBK4751">
        <v>900</v>
      </c>
      <c r="FBP4751" t="s">
        <v>3619</v>
      </c>
      <c r="FBU4751">
        <v>42225</v>
      </c>
      <c r="FBV4751" t="s">
        <v>131</v>
      </c>
      <c r="FBW4751" t="s">
        <v>1169</v>
      </c>
      <c r="FBX4751" t="s">
        <v>58</v>
      </c>
      <c r="FBY4751" t="s">
        <v>629</v>
      </c>
      <c r="FBZ4751" t="s">
        <v>131</v>
      </c>
      <c r="FCA4751" t="s">
        <v>102</v>
      </c>
      <c r="FCB4751" t="s">
        <v>103</v>
      </c>
      <c r="FCD4751">
        <v>45</v>
      </c>
      <c r="FCE4751" t="s">
        <v>133</v>
      </c>
      <c r="FCF4751" t="s">
        <v>95</v>
      </c>
      <c r="FCG4751" t="s">
        <v>54</v>
      </c>
      <c r="FCH4751" t="s">
        <v>93</v>
      </c>
      <c r="FCI4751" t="s">
        <v>114</v>
      </c>
      <c r="FCJ4751">
        <v>42225</v>
      </c>
      <c r="FCK4751">
        <v>42225</v>
      </c>
      <c r="FCL4751">
        <v>900</v>
      </c>
      <c r="FCQ4751">
        <v>900</v>
      </c>
      <c r="FCV4751" t="s">
        <v>3619</v>
      </c>
      <c r="FDA4751">
        <v>42225</v>
      </c>
      <c r="FDB4751" t="s">
        <v>131</v>
      </c>
      <c r="FDC4751" t="s">
        <v>1169</v>
      </c>
      <c r="FDD4751" t="s">
        <v>58</v>
      </c>
      <c r="FDE4751" t="s">
        <v>629</v>
      </c>
      <c r="FDF4751" t="s">
        <v>131</v>
      </c>
      <c r="FDG4751" t="s">
        <v>102</v>
      </c>
      <c r="FDH4751" t="s">
        <v>103</v>
      </c>
      <c r="FDJ4751">
        <v>45</v>
      </c>
      <c r="FDK4751" t="s">
        <v>133</v>
      </c>
      <c r="FDL4751" t="s">
        <v>95</v>
      </c>
      <c r="FDM4751" t="s">
        <v>54</v>
      </c>
      <c r="FDN4751" t="s">
        <v>93</v>
      </c>
      <c r="FDO4751" t="s">
        <v>114</v>
      </c>
      <c r="FDP4751">
        <v>42225</v>
      </c>
      <c r="FDQ4751">
        <v>42225</v>
      </c>
      <c r="FDR4751">
        <v>900</v>
      </c>
      <c r="FDW4751">
        <v>900</v>
      </c>
      <c r="FEB4751" t="s">
        <v>3619</v>
      </c>
      <c r="FEG4751">
        <v>42225</v>
      </c>
      <c r="FEH4751" t="s">
        <v>131</v>
      </c>
      <c r="FEI4751" t="s">
        <v>1169</v>
      </c>
      <c r="FEJ4751" t="s">
        <v>58</v>
      </c>
      <c r="FEK4751" t="s">
        <v>629</v>
      </c>
      <c r="FEL4751" t="s">
        <v>131</v>
      </c>
      <c r="FEM4751" t="s">
        <v>102</v>
      </c>
      <c r="FEN4751" t="s">
        <v>103</v>
      </c>
      <c r="FEP4751">
        <v>45</v>
      </c>
      <c r="FEQ4751" t="s">
        <v>133</v>
      </c>
      <c r="FER4751" t="s">
        <v>95</v>
      </c>
      <c r="FES4751" t="s">
        <v>54</v>
      </c>
      <c r="FET4751" t="s">
        <v>93</v>
      </c>
      <c r="FEU4751" t="s">
        <v>114</v>
      </c>
      <c r="FEV4751">
        <v>42225</v>
      </c>
      <c r="FEW4751">
        <v>42225</v>
      </c>
      <c r="FEX4751">
        <v>900</v>
      </c>
      <c r="FFC4751">
        <v>900</v>
      </c>
      <c r="FFH4751" t="s">
        <v>3619</v>
      </c>
      <c r="FFM4751">
        <v>42225</v>
      </c>
      <c r="FFN4751" t="s">
        <v>131</v>
      </c>
      <c r="FFO4751" t="s">
        <v>1169</v>
      </c>
      <c r="FFP4751" t="s">
        <v>58</v>
      </c>
      <c r="FFQ4751" t="s">
        <v>629</v>
      </c>
      <c r="FFR4751" t="s">
        <v>131</v>
      </c>
      <c r="FFS4751" t="s">
        <v>102</v>
      </c>
      <c r="FFT4751" t="s">
        <v>103</v>
      </c>
      <c r="FFV4751">
        <v>45</v>
      </c>
      <c r="FFW4751" t="s">
        <v>133</v>
      </c>
      <c r="FFX4751" t="s">
        <v>95</v>
      </c>
      <c r="FFY4751" t="s">
        <v>54</v>
      </c>
      <c r="FFZ4751" t="s">
        <v>93</v>
      </c>
      <c r="FGA4751" t="s">
        <v>114</v>
      </c>
      <c r="FGB4751">
        <v>42225</v>
      </c>
      <c r="FGC4751">
        <v>42225</v>
      </c>
      <c r="FGD4751">
        <v>900</v>
      </c>
      <c r="FGI4751">
        <v>900</v>
      </c>
      <c r="FGN4751" t="s">
        <v>3619</v>
      </c>
      <c r="FGS4751">
        <v>42225</v>
      </c>
      <c r="FGT4751" t="s">
        <v>131</v>
      </c>
      <c r="FGU4751" t="s">
        <v>1169</v>
      </c>
      <c r="FGV4751" t="s">
        <v>58</v>
      </c>
      <c r="FGW4751" t="s">
        <v>629</v>
      </c>
      <c r="FGX4751" t="s">
        <v>131</v>
      </c>
      <c r="FGY4751" t="s">
        <v>102</v>
      </c>
      <c r="FGZ4751" t="s">
        <v>103</v>
      </c>
      <c r="FHB4751">
        <v>45</v>
      </c>
      <c r="FHC4751" t="s">
        <v>133</v>
      </c>
      <c r="FHD4751" t="s">
        <v>95</v>
      </c>
      <c r="FHE4751" t="s">
        <v>54</v>
      </c>
      <c r="FHF4751" t="s">
        <v>93</v>
      </c>
      <c r="FHG4751" t="s">
        <v>114</v>
      </c>
      <c r="FHH4751">
        <v>42225</v>
      </c>
      <c r="FHI4751">
        <v>42225</v>
      </c>
      <c r="FHJ4751">
        <v>900</v>
      </c>
      <c r="FHO4751">
        <v>900</v>
      </c>
      <c r="FHT4751" t="s">
        <v>3619</v>
      </c>
      <c r="FHY4751">
        <v>42225</v>
      </c>
      <c r="FHZ4751" t="s">
        <v>131</v>
      </c>
      <c r="FIA4751" t="s">
        <v>1169</v>
      </c>
      <c r="FIB4751" t="s">
        <v>58</v>
      </c>
      <c r="FIC4751" t="s">
        <v>629</v>
      </c>
      <c r="FID4751" t="s">
        <v>131</v>
      </c>
      <c r="FIE4751" t="s">
        <v>102</v>
      </c>
      <c r="FIF4751" t="s">
        <v>103</v>
      </c>
      <c r="FIH4751">
        <v>45</v>
      </c>
      <c r="FII4751" t="s">
        <v>133</v>
      </c>
      <c r="FIJ4751" t="s">
        <v>95</v>
      </c>
      <c r="FIK4751" t="s">
        <v>54</v>
      </c>
      <c r="FIL4751" t="s">
        <v>93</v>
      </c>
      <c r="FIM4751" t="s">
        <v>114</v>
      </c>
      <c r="FIN4751">
        <v>42225</v>
      </c>
      <c r="FIO4751">
        <v>42225</v>
      </c>
      <c r="FIP4751">
        <v>900</v>
      </c>
      <c r="FIU4751">
        <v>900</v>
      </c>
      <c r="FIZ4751" t="s">
        <v>3619</v>
      </c>
      <c r="FJE4751">
        <v>42225</v>
      </c>
      <c r="FJF4751" t="s">
        <v>131</v>
      </c>
      <c r="FJG4751" t="s">
        <v>1169</v>
      </c>
      <c r="FJH4751" t="s">
        <v>58</v>
      </c>
      <c r="FJI4751" t="s">
        <v>629</v>
      </c>
      <c r="FJJ4751" t="s">
        <v>131</v>
      </c>
      <c r="FJK4751" t="s">
        <v>102</v>
      </c>
      <c r="FJL4751" t="s">
        <v>103</v>
      </c>
      <c r="FJN4751">
        <v>45</v>
      </c>
      <c r="FJO4751" t="s">
        <v>133</v>
      </c>
      <c r="FJP4751" t="s">
        <v>95</v>
      </c>
      <c r="FJQ4751" t="s">
        <v>54</v>
      </c>
      <c r="FJR4751" t="s">
        <v>93</v>
      </c>
      <c r="FJS4751" t="s">
        <v>114</v>
      </c>
      <c r="FJT4751">
        <v>42225</v>
      </c>
      <c r="FJU4751">
        <v>42225</v>
      </c>
      <c r="FJV4751">
        <v>900</v>
      </c>
      <c r="FKA4751">
        <v>900</v>
      </c>
      <c r="FKF4751" t="s">
        <v>3619</v>
      </c>
      <c r="FKK4751">
        <v>42225</v>
      </c>
      <c r="FKL4751" t="s">
        <v>131</v>
      </c>
      <c r="FKM4751" t="s">
        <v>1169</v>
      </c>
      <c r="FKN4751" t="s">
        <v>58</v>
      </c>
      <c r="FKO4751" t="s">
        <v>629</v>
      </c>
      <c r="FKP4751" t="s">
        <v>131</v>
      </c>
      <c r="FKQ4751" t="s">
        <v>102</v>
      </c>
      <c r="FKR4751" t="s">
        <v>103</v>
      </c>
      <c r="FKT4751">
        <v>45</v>
      </c>
      <c r="FKU4751" t="s">
        <v>133</v>
      </c>
      <c r="FKV4751" t="s">
        <v>95</v>
      </c>
      <c r="FKW4751" t="s">
        <v>54</v>
      </c>
      <c r="FKX4751" t="s">
        <v>93</v>
      </c>
      <c r="FKY4751" t="s">
        <v>114</v>
      </c>
      <c r="FKZ4751">
        <v>42225</v>
      </c>
      <c r="FLA4751">
        <v>42225</v>
      </c>
      <c r="FLB4751">
        <v>900</v>
      </c>
      <c r="FLG4751">
        <v>900</v>
      </c>
      <c r="FLL4751" t="s">
        <v>3619</v>
      </c>
      <c r="FLQ4751">
        <v>42225</v>
      </c>
      <c r="FLR4751" t="s">
        <v>131</v>
      </c>
      <c r="FLS4751" t="s">
        <v>1169</v>
      </c>
      <c r="FLT4751" t="s">
        <v>58</v>
      </c>
      <c r="FLU4751" t="s">
        <v>629</v>
      </c>
      <c r="FLV4751" t="s">
        <v>131</v>
      </c>
      <c r="FLW4751" t="s">
        <v>102</v>
      </c>
      <c r="FLX4751" t="s">
        <v>103</v>
      </c>
      <c r="FLZ4751">
        <v>45</v>
      </c>
      <c r="FMA4751" t="s">
        <v>133</v>
      </c>
      <c r="FMB4751" t="s">
        <v>95</v>
      </c>
      <c r="FMC4751" t="s">
        <v>54</v>
      </c>
      <c r="FMD4751" t="s">
        <v>93</v>
      </c>
      <c r="FME4751" t="s">
        <v>114</v>
      </c>
      <c r="FMF4751">
        <v>42225</v>
      </c>
      <c r="FMG4751">
        <v>42225</v>
      </c>
      <c r="FMH4751">
        <v>900</v>
      </c>
      <c r="FMM4751">
        <v>900</v>
      </c>
      <c r="FMR4751" t="s">
        <v>3619</v>
      </c>
      <c r="FMW4751">
        <v>42225</v>
      </c>
      <c r="FMX4751" t="s">
        <v>131</v>
      </c>
      <c r="FMY4751" t="s">
        <v>1169</v>
      </c>
      <c r="FMZ4751" t="s">
        <v>58</v>
      </c>
      <c r="FNA4751" t="s">
        <v>629</v>
      </c>
      <c r="FNB4751" t="s">
        <v>131</v>
      </c>
      <c r="FNC4751" t="s">
        <v>102</v>
      </c>
      <c r="FND4751" t="s">
        <v>103</v>
      </c>
      <c r="FNF4751">
        <v>45</v>
      </c>
      <c r="FNG4751" t="s">
        <v>133</v>
      </c>
      <c r="FNH4751" t="s">
        <v>95</v>
      </c>
      <c r="FNI4751" t="s">
        <v>54</v>
      </c>
      <c r="FNJ4751" t="s">
        <v>93</v>
      </c>
      <c r="FNK4751" t="s">
        <v>114</v>
      </c>
      <c r="FNL4751">
        <v>42225</v>
      </c>
      <c r="FNM4751">
        <v>42225</v>
      </c>
      <c r="FNN4751">
        <v>900</v>
      </c>
      <c r="FNS4751">
        <v>900</v>
      </c>
      <c r="FNX4751" t="s">
        <v>3619</v>
      </c>
      <c r="FOC4751">
        <v>42225</v>
      </c>
      <c r="FOD4751" t="s">
        <v>131</v>
      </c>
      <c r="FOE4751" t="s">
        <v>1169</v>
      </c>
      <c r="FOF4751" t="s">
        <v>58</v>
      </c>
      <c r="FOG4751" t="s">
        <v>629</v>
      </c>
      <c r="FOH4751" t="s">
        <v>131</v>
      </c>
      <c r="FOI4751" t="s">
        <v>102</v>
      </c>
      <c r="FOJ4751" t="s">
        <v>103</v>
      </c>
      <c r="FOL4751">
        <v>45</v>
      </c>
      <c r="FOM4751" t="s">
        <v>133</v>
      </c>
      <c r="FON4751" t="s">
        <v>95</v>
      </c>
      <c r="FOO4751" t="s">
        <v>54</v>
      </c>
      <c r="FOP4751" t="s">
        <v>93</v>
      </c>
      <c r="FOQ4751" t="s">
        <v>114</v>
      </c>
      <c r="FOR4751">
        <v>42225</v>
      </c>
      <c r="FOS4751">
        <v>42225</v>
      </c>
      <c r="FOT4751">
        <v>900</v>
      </c>
      <c r="FOY4751">
        <v>900</v>
      </c>
      <c r="FPD4751" t="s">
        <v>3619</v>
      </c>
      <c r="FPI4751">
        <v>42225</v>
      </c>
      <c r="FPJ4751" t="s">
        <v>131</v>
      </c>
      <c r="FPK4751" t="s">
        <v>1169</v>
      </c>
      <c r="FPL4751" t="s">
        <v>58</v>
      </c>
      <c r="FPM4751" t="s">
        <v>629</v>
      </c>
      <c r="FPN4751" t="s">
        <v>131</v>
      </c>
      <c r="FPO4751" t="s">
        <v>102</v>
      </c>
      <c r="FPP4751" t="s">
        <v>103</v>
      </c>
      <c r="FPR4751">
        <v>45</v>
      </c>
      <c r="FPS4751" t="s">
        <v>133</v>
      </c>
      <c r="FPT4751" t="s">
        <v>95</v>
      </c>
      <c r="FPU4751" t="s">
        <v>54</v>
      </c>
      <c r="FPV4751" t="s">
        <v>93</v>
      </c>
      <c r="FPW4751" t="s">
        <v>114</v>
      </c>
      <c r="FPX4751">
        <v>42225</v>
      </c>
      <c r="FPY4751">
        <v>42225</v>
      </c>
      <c r="FPZ4751">
        <v>900</v>
      </c>
      <c r="FQE4751">
        <v>900</v>
      </c>
      <c r="FQJ4751" t="s">
        <v>3619</v>
      </c>
      <c r="FQO4751">
        <v>42225</v>
      </c>
      <c r="FQP4751" t="s">
        <v>131</v>
      </c>
      <c r="FQQ4751" t="s">
        <v>1169</v>
      </c>
      <c r="FQR4751" t="s">
        <v>58</v>
      </c>
      <c r="FQS4751" t="s">
        <v>629</v>
      </c>
      <c r="FQT4751" t="s">
        <v>131</v>
      </c>
      <c r="FQU4751" t="s">
        <v>102</v>
      </c>
      <c r="FQV4751" t="s">
        <v>103</v>
      </c>
      <c r="FQX4751">
        <v>45</v>
      </c>
      <c r="FQY4751" t="s">
        <v>133</v>
      </c>
      <c r="FQZ4751" t="s">
        <v>95</v>
      </c>
      <c r="FRA4751" t="s">
        <v>54</v>
      </c>
      <c r="FRB4751" t="s">
        <v>93</v>
      </c>
      <c r="FRC4751" t="s">
        <v>114</v>
      </c>
      <c r="FRD4751">
        <v>42225</v>
      </c>
      <c r="FRE4751">
        <v>42225</v>
      </c>
      <c r="FRF4751">
        <v>900</v>
      </c>
      <c r="FRK4751">
        <v>900</v>
      </c>
      <c r="FRP4751" t="s">
        <v>3619</v>
      </c>
      <c r="FRU4751">
        <v>42225</v>
      </c>
      <c r="FRV4751" t="s">
        <v>131</v>
      </c>
      <c r="FRW4751" t="s">
        <v>1169</v>
      </c>
      <c r="FRX4751" t="s">
        <v>58</v>
      </c>
      <c r="FRY4751" t="s">
        <v>629</v>
      </c>
      <c r="FRZ4751" t="s">
        <v>131</v>
      </c>
      <c r="FSA4751" t="s">
        <v>102</v>
      </c>
      <c r="FSB4751" t="s">
        <v>103</v>
      </c>
      <c r="FSD4751">
        <v>45</v>
      </c>
      <c r="FSE4751" t="s">
        <v>133</v>
      </c>
      <c r="FSF4751" t="s">
        <v>95</v>
      </c>
      <c r="FSG4751" t="s">
        <v>54</v>
      </c>
      <c r="FSH4751" t="s">
        <v>93</v>
      </c>
      <c r="FSI4751" t="s">
        <v>114</v>
      </c>
      <c r="FSJ4751">
        <v>42225</v>
      </c>
      <c r="FSK4751">
        <v>42225</v>
      </c>
      <c r="FSL4751">
        <v>900</v>
      </c>
      <c r="FSQ4751">
        <v>900</v>
      </c>
      <c r="FSV4751" t="s">
        <v>3619</v>
      </c>
      <c r="FTA4751">
        <v>42225</v>
      </c>
      <c r="FTB4751" t="s">
        <v>131</v>
      </c>
      <c r="FTC4751" t="s">
        <v>1169</v>
      </c>
      <c r="FTD4751" t="s">
        <v>58</v>
      </c>
      <c r="FTE4751" t="s">
        <v>629</v>
      </c>
      <c r="FTF4751" t="s">
        <v>131</v>
      </c>
      <c r="FTG4751" t="s">
        <v>102</v>
      </c>
      <c r="FTH4751" t="s">
        <v>103</v>
      </c>
      <c r="FTJ4751">
        <v>45</v>
      </c>
      <c r="FTK4751" t="s">
        <v>133</v>
      </c>
      <c r="FTL4751" t="s">
        <v>95</v>
      </c>
      <c r="FTM4751" t="s">
        <v>54</v>
      </c>
      <c r="FTN4751" t="s">
        <v>93</v>
      </c>
      <c r="FTO4751" t="s">
        <v>114</v>
      </c>
      <c r="FTP4751">
        <v>42225</v>
      </c>
      <c r="FTQ4751">
        <v>42225</v>
      </c>
      <c r="FTR4751">
        <v>900</v>
      </c>
      <c r="FTW4751">
        <v>900</v>
      </c>
      <c r="FUB4751" t="s">
        <v>3619</v>
      </c>
      <c r="FUG4751">
        <v>42225</v>
      </c>
      <c r="FUH4751" t="s">
        <v>131</v>
      </c>
      <c r="FUI4751" t="s">
        <v>1169</v>
      </c>
      <c r="FUJ4751" t="s">
        <v>58</v>
      </c>
      <c r="FUK4751" t="s">
        <v>629</v>
      </c>
      <c r="FUL4751" t="s">
        <v>131</v>
      </c>
      <c r="FUM4751" t="s">
        <v>102</v>
      </c>
      <c r="FUN4751" t="s">
        <v>103</v>
      </c>
      <c r="FUP4751">
        <v>45</v>
      </c>
      <c r="FUQ4751" t="s">
        <v>133</v>
      </c>
      <c r="FUR4751" t="s">
        <v>95</v>
      </c>
      <c r="FUS4751" t="s">
        <v>54</v>
      </c>
      <c r="FUT4751" t="s">
        <v>93</v>
      </c>
      <c r="FUU4751" t="s">
        <v>114</v>
      </c>
      <c r="FUV4751">
        <v>42225</v>
      </c>
      <c r="FUW4751">
        <v>42225</v>
      </c>
      <c r="FUX4751">
        <v>900</v>
      </c>
      <c r="FVC4751">
        <v>900</v>
      </c>
      <c r="FVH4751" t="s">
        <v>3619</v>
      </c>
      <c r="FVM4751">
        <v>42225</v>
      </c>
      <c r="FVN4751" t="s">
        <v>131</v>
      </c>
      <c r="FVO4751" t="s">
        <v>1169</v>
      </c>
      <c r="FVP4751" t="s">
        <v>58</v>
      </c>
      <c r="FVQ4751" t="s">
        <v>629</v>
      </c>
      <c r="FVR4751" t="s">
        <v>131</v>
      </c>
      <c r="FVS4751" t="s">
        <v>102</v>
      </c>
      <c r="FVT4751" t="s">
        <v>103</v>
      </c>
      <c r="FVV4751">
        <v>45</v>
      </c>
      <c r="FVW4751" t="s">
        <v>133</v>
      </c>
      <c r="FVX4751" t="s">
        <v>95</v>
      </c>
      <c r="FVY4751" t="s">
        <v>54</v>
      </c>
      <c r="FVZ4751" t="s">
        <v>93</v>
      </c>
      <c r="FWA4751" t="s">
        <v>114</v>
      </c>
      <c r="FWB4751">
        <v>42225</v>
      </c>
      <c r="FWC4751">
        <v>42225</v>
      </c>
      <c r="FWD4751">
        <v>900</v>
      </c>
      <c r="FWI4751">
        <v>900</v>
      </c>
      <c r="FWN4751" t="s">
        <v>3619</v>
      </c>
      <c r="FWS4751">
        <v>42225</v>
      </c>
      <c r="FWT4751" t="s">
        <v>131</v>
      </c>
      <c r="FWU4751" t="s">
        <v>1169</v>
      </c>
      <c r="FWV4751" t="s">
        <v>58</v>
      </c>
      <c r="FWW4751" t="s">
        <v>629</v>
      </c>
      <c r="FWX4751" t="s">
        <v>131</v>
      </c>
      <c r="FWY4751" t="s">
        <v>102</v>
      </c>
      <c r="FWZ4751" t="s">
        <v>103</v>
      </c>
      <c r="FXB4751">
        <v>45</v>
      </c>
      <c r="FXC4751" t="s">
        <v>133</v>
      </c>
      <c r="FXD4751" t="s">
        <v>95</v>
      </c>
      <c r="FXE4751" t="s">
        <v>54</v>
      </c>
      <c r="FXF4751" t="s">
        <v>93</v>
      </c>
      <c r="FXG4751" t="s">
        <v>114</v>
      </c>
      <c r="FXH4751">
        <v>42225</v>
      </c>
      <c r="FXI4751">
        <v>42225</v>
      </c>
      <c r="FXJ4751">
        <v>900</v>
      </c>
      <c r="FXO4751">
        <v>900</v>
      </c>
      <c r="FXT4751" t="s">
        <v>3619</v>
      </c>
      <c r="FXY4751">
        <v>42225</v>
      </c>
      <c r="FXZ4751" t="s">
        <v>131</v>
      </c>
      <c r="FYA4751" t="s">
        <v>1169</v>
      </c>
      <c r="FYB4751" t="s">
        <v>58</v>
      </c>
      <c r="FYC4751" t="s">
        <v>629</v>
      </c>
      <c r="FYD4751" t="s">
        <v>131</v>
      </c>
      <c r="FYE4751" t="s">
        <v>102</v>
      </c>
      <c r="FYF4751" t="s">
        <v>103</v>
      </c>
      <c r="FYH4751">
        <v>45</v>
      </c>
      <c r="FYI4751" t="s">
        <v>133</v>
      </c>
      <c r="FYJ4751" t="s">
        <v>95</v>
      </c>
      <c r="FYK4751" t="s">
        <v>54</v>
      </c>
      <c r="FYL4751" t="s">
        <v>93</v>
      </c>
      <c r="FYM4751" t="s">
        <v>114</v>
      </c>
      <c r="FYN4751">
        <v>42225</v>
      </c>
      <c r="FYO4751">
        <v>42225</v>
      </c>
      <c r="FYP4751">
        <v>900</v>
      </c>
      <c r="FYU4751">
        <v>900</v>
      </c>
      <c r="FYZ4751" t="s">
        <v>3619</v>
      </c>
      <c r="FZE4751">
        <v>42225</v>
      </c>
      <c r="FZF4751" t="s">
        <v>131</v>
      </c>
      <c r="FZG4751" t="s">
        <v>1169</v>
      </c>
      <c r="FZH4751" t="s">
        <v>58</v>
      </c>
      <c r="FZI4751" t="s">
        <v>629</v>
      </c>
      <c r="FZJ4751" t="s">
        <v>131</v>
      </c>
      <c r="FZK4751" t="s">
        <v>102</v>
      </c>
      <c r="FZL4751" t="s">
        <v>103</v>
      </c>
      <c r="FZN4751">
        <v>45</v>
      </c>
      <c r="FZO4751" t="s">
        <v>133</v>
      </c>
      <c r="FZP4751" t="s">
        <v>95</v>
      </c>
      <c r="FZQ4751" t="s">
        <v>54</v>
      </c>
      <c r="FZR4751" t="s">
        <v>93</v>
      </c>
      <c r="FZS4751" t="s">
        <v>114</v>
      </c>
      <c r="FZT4751">
        <v>42225</v>
      </c>
      <c r="FZU4751">
        <v>42225</v>
      </c>
      <c r="FZV4751">
        <v>900</v>
      </c>
      <c r="GAA4751">
        <v>900</v>
      </c>
      <c r="GAF4751" t="s">
        <v>3619</v>
      </c>
      <c r="GAK4751">
        <v>42225</v>
      </c>
      <c r="GAL4751" t="s">
        <v>131</v>
      </c>
      <c r="GAM4751" t="s">
        <v>1169</v>
      </c>
      <c r="GAN4751" t="s">
        <v>58</v>
      </c>
      <c r="GAO4751" t="s">
        <v>629</v>
      </c>
      <c r="GAP4751" t="s">
        <v>131</v>
      </c>
      <c r="GAQ4751" t="s">
        <v>102</v>
      </c>
      <c r="GAR4751" t="s">
        <v>103</v>
      </c>
      <c r="GAT4751">
        <v>45</v>
      </c>
      <c r="GAU4751" t="s">
        <v>133</v>
      </c>
      <c r="GAV4751" t="s">
        <v>95</v>
      </c>
      <c r="GAW4751" t="s">
        <v>54</v>
      </c>
      <c r="GAX4751" t="s">
        <v>93</v>
      </c>
      <c r="GAY4751" t="s">
        <v>114</v>
      </c>
      <c r="GAZ4751">
        <v>42225</v>
      </c>
      <c r="GBA4751">
        <v>42225</v>
      </c>
      <c r="GBB4751">
        <v>900</v>
      </c>
      <c r="GBG4751">
        <v>900</v>
      </c>
      <c r="GBL4751" t="s">
        <v>3619</v>
      </c>
      <c r="GBQ4751">
        <v>42225</v>
      </c>
      <c r="GBR4751" t="s">
        <v>131</v>
      </c>
      <c r="GBS4751" t="s">
        <v>1169</v>
      </c>
      <c r="GBT4751" t="s">
        <v>58</v>
      </c>
      <c r="GBU4751" t="s">
        <v>629</v>
      </c>
      <c r="GBV4751" t="s">
        <v>131</v>
      </c>
      <c r="GBW4751" t="s">
        <v>102</v>
      </c>
      <c r="GBX4751" t="s">
        <v>103</v>
      </c>
      <c r="GBZ4751">
        <v>45</v>
      </c>
      <c r="GCA4751" t="s">
        <v>133</v>
      </c>
      <c r="GCB4751" t="s">
        <v>95</v>
      </c>
      <c r="GCC4751" t="s">
        <v>54</v>
      </c>
      <c r="GCD4751" t="s">
        <v>93</v>
      </c>
      <c r="GCE4751" t="s">
        <v>114</v>
      </c>
      <c r="GCF4751">
        <v>42225</v>
      </c>
      <c r="GCG4751">
        <v>42225</v>
      </c>
      <c r="GCH4751">
        <v>900</v>
      </c>
      <c r="GCM4751">
        <v>900</v>
      </c>
      <c r="GCR4751" t="s">
        <v>3619</v>
      </c>
      <c r="GCW4751">
        <v>42225</v>
      </c>
      <c r="GCX4751" t="s">
        <v>131</v>
      </c>
      <c r="GCY4751" t="s">
        <v>1169</v>
      </c>
      <c r="GCZ4751" t="s">
        <v>58</v>
      </c>
      <c r="GDA4751" t="s">
        <v>629</v>
      </c>
      <c r="GDB4751" t="s">
        <v>131</v>
      </c>
      <c r="GDC4751" t="s">
        <v>102</v>
      </c>
      <c r="GDD4751" t="s">
        <v>103</v>
      </c>
      <c r="GDF4751">
        <v>45</v>
      </c>
      <c r="GDG4751" t="s">
        <v>133</v>
      </c>
      <c r="GDH4751" t="s">
        <v>95</v>
      </c>
      <c r="GDI4751" t="s">
        <v>54</v>
      </c>
      <c r="GDJ4751" t="s">
        <v>93</v>
      </c>
      <c r="GDK4751" t="s">
        <v>114</v>
      </c>
      <c r="GDL4751">
        <v>42225</v>
      </c>
      <c r="GDM4751">
        <v>42225</v>
      </c>
      <c r="GDN4751">
        <v>900</v>
      </c>
      <c r="GDS4751">
        <v>900</v>
      </c>
      <c r="GDX4751" t="s">
        <v>3619</v>
      </c>
      <c r="GEC4751">
        <v>42225</v>
      </c>
      <c r="GED4751" t="s">
        <v>131</v>
      </c>
      <c r="GEE4751" t="s">
        <v>1169</v>
      </c>
      <c r="GEF4751" t="s">
        <v>58</v>
      </c>
      <c r="GEG4751" t="s">
        <v>629</v>
      </c>
      <c r="GEH4751" t="s">
        <v>131</v>
      </c>
      <c r="GEI4751" t="s">
        <v>102</v>
      </c>
      <c r="GEJ4751" t="s">
        <v>103</v>
      </c>
      <c r="GEL4751">
        <v>45</v>
      </c>
      <c r="GEM4751" t="s">
        <v>133</v>
      </c>
      <c r="GEN4751" t="s">
        <v>95</v>
      </c>
      <c r="GEO4751" t="s">
        <v>54</v>
      </c>
      <c r="GEP4751" t="s">
        <v>93</v>
      </c>
      <c r="GEQ4751" t="s">
        <v>114</v>
      </c>
      <c r="GER4751">
        <v>42225</v>
      </c>
      <c r="GES4751">
        <v>42225</v>
      </c>
      <c r="GET4751">
        <v>900</v>
      </c>
      <c r="GEY4751">
        <v>900</v>
      </c>
      <c r="GFD4751" t="s">
        <v>3619</v>
      </c>
      <c r="GFI4751">
        <v>42225</v>
      </c>
      <c r="GFJ4751" t="s">
        <v>131</v>
      </c>
      <c r="GFK4751" t="s">
        <v>1169</v>
      </c>
      <c r="GFL4751" t="s">
        <v>58</v>
      </c>
      <c r="GFM4751" t="s">
        <v>629</v>
      </c>
      <c r="GFN4751" t="s">
        <v>131</v>
      </c>
      <c r="GFO4751" t="s">
        <v>102</v>
      </c>
      <c r="GFP4751" t="s">
        <v>103</v>
      </c>
      <c r="GFR4751">
        <v>45</v>
      </c>
      <c r="GFS4751" t="s">
        <v>133</v>
      </c>
      <c r="GFT4751" t="s">
        <v>95</v>
      </c>
      <c r="GFU4751" t="s">
        <v>54</v>
      </c>
      <c r="GFV4751" t="s">
        <v>93</v>
      </c>
      <c r="GFW4751" t="s">
        <v>114</v>
      </c>
      <c r="GFX4751">
        <v>42225</v>
      </c>
      <c r="GFY4751">
        <v>42225</v>
      </c>
      <c r="GFZ4751">
        <v>900</v>
      </c>
      <c r="GGE4751">
        <v>900</v>
      </c>
      <c r="GGJ4751" t="s">
        <v>3619</v>
      </c>
      <c r="GGO4751">
        <v>42225</v>
      </c>
      <c r="GGP4751" t="s">
        <v>131</v>
      </c>
      <c r="GGQ4751" t="s">
        <v>1169</v>
      </c>
      <c r="GGR4751" t="s">
        <v>58</v>
      </c>
      <c r="GGS4751" t="s">
        <v>629</v>
      </c>
      <c r="GGT4751" t="s">
        <v>131</v>
      </c>
      <c r="GGU4751" t="s">
        <v>102</v>
      </c>
      <c r="GGV4751" t="s">
        <v>103</v>
      </c>
      <c r="GGX4751">
        <v>45</v>
      </c>
      <c r="GGY4751" t="s">
        <v>133</v>
      </c>
      <c r="GGZ4751" t="s">
        <v>95</v>
      </c>
      <c r="GHA4751" t="s">
        <v>54</v>
      </c>
      <c r="GHB4751" t="s">
        <v>93</v>
      </c>
      <c r="GHC4751" t="s">
        <v>114</v>
      </c>
      <c r="GHD4751">
        <v>42225</v>
      </c>
      <c r="GHE4751">
        <v>42225</v>
      </c>
      <c r="GHF4751">
        <v>900</v>
      </c>
      <c r="GHK4751">
        <v>900</v>
      </c>
      <c r="GHP4751" t="s">
        <v>3619</v>
      </c>
      <c r="GHU4751">
        <v>42225</v>
      </c>
      <c r="GHV4751" t="s">
        <v>131</v>
      </c>
      <c r="GHW4751" t="s">
        <v>1169</v>
      </c>
      <c r="GHX4751" t="s">
        <v>58</v>
      </c>
      <c r="GHY4751" t="s">
        <v>629</v>
      </c>
      <c r="GHZ4751" t="s">
        <v>131</v>
      </c>
      <c r="GIA4751" t="s">
        <v>102</v>
      </c>
      <c r="GIB4751" t="s">
        <v>103</v>
      </c>
      <c r="GID4751">
        <v>45</v>
      </c>
      <c r="GIE4751" t="s">
        <v>133</v>
      </c>
      <c r="GIF4751" t="s">
        <v>95</v>
      </c>
      <c r="GIG4751" t="s">
        <v>54</v>
      </c>
      <c r="GIH4751" t="s">
        <v>93</v>
      </c>
      <c r="GII4751" t="s">
        <v>114</v>
      </c>
      <c r="GIJ4751">
        <v>42225</v>
      </c>
      <c r="GIK4751">
        <v>42225</v>
      </c>
      <c r="GIL4751">
        <v>900</v>
      </c>
      <c r="GIQ4751">
        <v>900</v>
      </c>
      <c r="GIV4751" t="s">
        <v>3619</v>
      </c>
      <c r="GJA4751">
        <v>42225</v>
      </c>
      <c r="GJB4751" t="s">
        <v>131</v>
      </c>
      <c r="GJC4751" t="s">
        <v>1169</v>
      </c>
      <c r="GJD4751" t="s">
        <v>58</v>
      </c>
      <c r="GJE4751" t="s">
        <v>629</v>
      </c>
      <c r="GJF4751" t="s">
        <v>131</v>
      </c>
      <c r="GJG4751" t="s">
        <v>102</v>
      </c>
      <c r="GJH4751" t="s">
        <v>103</v>
      </c>
      <c r="GJJ4751">
        <v>45</v>
      </c>
      <c r="GJK4751" t="s">
        <v>133</v>
      </c>
      <c r="GJL4751" t="s">
        <v>95</v>
      </c>
      <c r="GJM4751" t="s">
        <v>54</v>
      </c>
      <c r="GJN4751" t="s">
        <v>93</v>
      </c>
      <c r="GJO4751" t="s">
        <v>114</v>
      </c>
      <c r="GJP4751">
        <v>42225</v>
      </c>
      <c r="GJQ4751">
        <v>42225</v>
      </c>
      <c r="GJR4751">
        <v>900</v>
      </c>
      <c r="GJW4751">
        <v>900</v>
      </c>
      <c r="GKB4751" t="s">
        <v>3619</v>
      </c>
      <c r="GKG4751">
        <v>42225</v>
      </c>
      <c r="GKH4751" t="s">
        <v>131</v>
      </c>
      <c r="GKI4751" t="s">
        <v>1169</v>
      </c>
      <c r="GKJ4751" t="s">
        <v>58</v>
      </c>
      <c r="GKK4751" t="s">
        <v>629</v>
      </c>
      <c r="GKL4751" t="s">
        <v>131</v>
      </c>
      <c r="GKM4751" t="s">
        <v>102</v>
      </c>
      <c r="GKN4751" t="s">
        <v>103</v>
      </c>
      <c r="GKP4751">
        <v>45</v>
      </c>
      <c r="GKQ4751" t="s">
        <v>133</v>
      </c>
      <c r="GKR4751" t="s">
        <v>95</v>
      </c>
      <c r="GKS4751" t="s">
        <v>54</v>
      </c>
      <c r="GKT4751" t="s">
        <v>93</v>
      </c>
      <c r="GKU4751" t="s">
        <v>114</v>
      </c>
      <c r="GKV4751">
        <v>42225</v>
      </c>
      <c r="GKW4751">
        <v>42225</v>
      </c>
      <c r="GKX4751">
        <v>900</v>
      </c>
      <c r="GLC4751">
        <v>900</v>
      </c>
      <c r="GLH4751" t="s">
        <v>3619</v>
      </c>
      <c r="GLM4751">
        <v>42225</v>
      </c>
      <c r="GLN4751" t="s">
        <v>131</v>
      </c>
      <c r="GLO4751" t="s">
        <v>1169</v>
      </c>
      <c r="GLP4751" t="s">
        <v>58</v>
      </c>
      <c r="GLQ4751" t="s">
        <v>629</v>
      </c>
      <c r="GLR4751" t="s">
        <v>131</v>
      </c>
      <c r="GLS4751" t="s">
        <v>102</v>
      </c>
      <c r="GLT4751" t="s">
        <v>103</v>
      </c>
      <c r="GLV4751">
        <v>45</v>
      </c>
      <c r="GLW4751" t="s">
        <v>133</v>
      </c>
      <c r="GLX4751" t="s">
        <v>95</v>
      </c>
      <c r="GLY4751" t="s">
        <v>54</v>
      </c>
      <c r="GLZ4751" t="s">
        <v>93</v>
      </c>
      <c r="GMA4751" t="s">
        <v>114</v>
      </c>
      <c r="GMB4751">
        <v>42225</v>
      </c>
      <c r="GMC4751">
        <v>42225</v>
      </c>
      <c r="GMD4751">
        <v>900</v>
      </c>
      <c r="GMI4751">
        <v>900</v>
      </c>
      <c r="GMN4751" t="s">
        <v>3619</v>
      </c>
      <c r="GMS4751">
        <v>42225</v>
      </c>
      <c r="GMT4751" t="s">
        <v>131</v>
      </c>
      <c r="GMU4751" t="s">
        <v>1169</v>
      </c>
      <c r="GMV4751" t="s">
        <v>58</v>
      </c>
      <c r="GMW4751" t="s">
        <v>629</v>
      </c>
      <c r="GMX4751" t="s">
        <v>131</v>
      </c>
      <c r="GMY4751" t="s">
        <v>102</v>
      </c>
      <c r="GMZ4751" t="s">
        <v>103</v>
      </c>
      <c r="GNB4751">
        <v>45</v>
      </c>
      <c r="GNC4751" t="s">
        <v>133</v>
      </c>
      <c r="GND4751" t="s">
        <v>95</v>
      </c>
      <c r="GNE4751" t="s">
        <v>54</v>
      </c>
      <c r="GNF4751" t="s">
        <v>93</v>
      </c>
      <c r="GNG4751" t="s">
        <v>114</v>
      </c>
      <c r="GNH4751">
        <v>42225</v>
      </c>
      <c r="GNI4751">
        <v>42225</v>
      </c>
      <c r="GNJ4751">
        <v>900</v>
      </c>
      <c r="GNO4751">
        <v>900</v>
      </c>
      <c r="GNT4751" t="s">
        <v>3619</v>
      </c>
      <c r="GNY4751">
        <v>42225</v>
      </c>
      <c r="GNZ4751" t="s">
        <v>131</v>
      </c>
      <c r="GOA4751" t="s">
        <v>1169</v>
      </c>
      <c r="GOB4751" t="s">
        <v>58</v>
      </c>
      <c r="GOC4751" t="s">
        <v>629</v>
      </c>
      <c r="GOD4751" t="s">
        <v>131</v>
      </c>
      <c r="GOE4751" t="s">
        <v>102</v>
      </c>
      <c r="GOF4751" t="s">
        <v>103</v>
      </c>
      <c r="GOH4751">
        <v>45</v>
      </c>
      <c r="GOI4751" t="s">
        <v>133</v>
      </c>
      <c r="GOJ4751" t="s">
        <v>95</v>
      </c>
      <c r="GOK4751" t="s">
        <v>54</v>
      </c>
      <c r="GOL4751" t="s">
        <v>93</v>
      </c>
      <c r="GOM4751" t="s">
        <v>114</v>
      </c>
      <c r="GON4751">
        <v>42225</v>
      </c>
      <c r="GOO4751">
        <v>42225</v>
      </c>
      <c r="GOP4751">
        <v>900</v>
      </c>
      <c r="GOU4751">
        <v>900</v>
      </c>
      <c r="GOZ4751" t="s">
        <v>3619</v>
      </c>
      <c r="GPE4751">
        <v>42225</v>
      </c>
      <c r="GPF4751" t="s">
        <v>131</v>
      </c>
      <c r="GPG4751" t="s">
        <v>1169</v>
      </c>
      <c r="GPH4751" t="s">
        <v>58</v>
      </c>
      <c r="GPI4751" t="s">
        <v>629</v>
      </c>
      <c r="GPJ4751" t="s">
        <v>131</v>
      </c>
      <c r="GPK4751" t="s">
        <v>102</v>
      </c>
      <c r="GPL4751" t="s">
        <v>103</v>
      </c>
      <c r="GPN4751">
        <v>45</v>
      </c>
      <c r="GPO4751" t="s">
        <v>133</v>
      </c>
      <c r="GPP4751" t="s">
        <v>95</v>
      </c>
      <c r="GPQ4751" t="s">
        <v>54</v>
      </c>
      <c r="GPR4751" t="s">
        <v>93</v>
      </c>
      <c r="GPS4751" t="s">
        <v>114</v>
      </c>
      <c r="GPT4751">
        <v>42225</v>
      </c>
      <c r="GPU4751">
        <v>42225</v>
      </c>
      <c r="GPV4751">
        <v>900</v>
      </c>
      <c r="GQA4751">
        <v>900</v>
      </c>
      <c r="GQF4751" t="s">
        <v>3619</v>
      </c>
      <c r="GQK4751">
        <v>42225</v>
      </c>
      <c r="GQL4751" t="s">
        <v>131</v>
      </c>
      <c r="GQM4751" t="s">
        <v>1169</v>
      </c>
      <c r="GQN4751" t="s">
        <v>58</v>
      </c>
      <c r="GQO4751" t="s">
        <v>629</v>
      </c>
      <c r="GQP4751" t="s">
        <v>131</v>
      </c>
      <c r="GQQ4751" t="s">
        <v>102</v>
      </c>
      <c r="GQR4751" t="s">
        <v>103</v>
      </c>
      <c r="GQT4751">
        <v>45</v>
      </c>
      <c r="GQU4751" t="s">
        <v>133</v>
      </c>
      <c r="GQV4751" t="s">
        <v>95</v>
      </c>
      <c r="GQW4751" t="s">
        <v>54</v>
      </c>
      <c r="GQX4751" t="s">
        <v>93</v>
      </c>
      <c r="GQY4751" t="s">
        <v>114</v>
      </c>
      <c r="GQZ4751">
        <v>42225</v>
      </c>
      <c r="GRA4751">
        <v>42225</v>
      </c>
      <c r="GRB4751">
        <v>900</v>
      </c>
      <c r="GRG4751">
        <v>900</v>
      </c>
      <c r="GRL4751" t="s">
        <v>3619</v>
      </c>
      <c r="GRQ4751">
        <v>42225</v>
      </c>
      <c r="GRR4751" t="s">
        <v>131</v>
      </c>
      <c r="GRS4751" t="s">
        <v>1169</v>
      </c>
      <c r="GRT4751" t="s">
        <v>58</v>
      </c>
      <c r="GRU4751" t="s">
        <v>629</v>
      </c>
      <c r="GRV4751" t="s">
        <v>131</v>
      </c>
      <c r="GRW4751" t="s">
        <v>102</v>
      </c>
      <c r="GRX4751" t="s">
        <v>103</v>
      </c>
      <c r="GRZ4751">
        <v>45</v>
      </c>
      <c r="GSA4751" t="s">
        <v>133</v>
      </c>
      <c r="GSB4751" t="s">
        <v>95</v>
      </c>
      <c r="GSC4751" t="s">
        <v>54</v>
      </c>
      <c r="GSD4751" t="s">
        <v>93</v>
      </c>
      <c r="GSE4751" t="s">
        <v>114</v>
      </c>
      <c r="GSF4751">
        <v>42225</v>
      </c>
      <c r="GSG4751">
        <v>42225</v>
      </c>
      <c r="GSH4751">
        <v>900</v>
      </c>
      <c r="GSM4751">
        <v>900</v>
      </c>
      <c r="GSR4751" t="s">
        <v>3619</v>
      </c>
      <c r="GSW4751">
        <v>42225</v>
      </c>
      <c r="GSX4751" t="s">
        <v>131</v>
      </c>
      <c r="GSY4751" t="s">
        <v>1169</v>
      </c>
      <c r="GSZ4751" t="s">
        <v>58</v>
      </c>
      <c r="GTA4751" t="s">
        <v>629</v>
      </c>
      <c r="GTB4751" t="s">
        <v>131</v>
      </c>
      <c r="GTC4751" t="s">
        <v>102</v>
      </c>
      <c r="GTD4751" t="s">
        <v>103</v>
      </c>
      <c r="GTF4751">
        <v>45</v>
      </c>
      <c r="GTG4751" t="s">
        <v>133</v>
      </c>
      <c r="GTH4751" t="s">
        <v>95</v>
      </c>
      <c r="GTI4751" t="s">
        <v>54</v>
      </c>
      <c r="GTJ4751" t="s">
        <v>93</v>
      </c>
      <c r="GTK4751" t="s">
        <v>114</v>
      </c>
      <c r="GTL4751">
        <v>42225</v>
      </c>
      <c r="GTM4751">
        <v>42225</v>
      </c>
      <c r="GTN4751">
        <v>900</v>
      </c>
      <c r="GTS4751">
        <v>900</v>
      </c>
      <c r="GTX4751" t="s">
        <v>3619</v>
      </c>
      <c r="GUC4751">
        <v>42225</v>
      </c>
      <c r="GUD4751" t="s">
        <v>131</v>
      </c>
      <c r="GUE4751" t="s">
        <v>1169</v>
      </c>
      <c r="GUF4751" t="s">
        <v>58</v>
      </c>
      <c r="GUG4751" t="s">
        <v>629</v>
      </c>
      <c r="GUH4751" t="s">
        <v>131</v>
      </c>
      <c r="GUI4751" t="s">
        <v>102</v>
      </c>
      <c r="GUJ4751" t="s">
        <v>103</v>
      </c>
      <c r="GUL4751">
        <v>45</v>
      </c>
      <c r="GUM4751" t="s">
        <v>133</v>
      </c>
      <c r="GUN4751" t="s">
        <v>95</v>
      </c>
      <c r="GUO4751" t="s">
        <v>54</v>
      </c>
      <c r="GUP4751" t="s">
        <v>93</v>
      </c>
      <c r="GUQ4751" t="s">
        <v>114</v>
      </c>
      <c r="GUR4751">
        <v>42225</v>
      </c>
      <c r="GUS4751">
        <v>42225</v>
      </c>
      <c r="GUT4751">
        <v>900</v>
      </c>
      <c r="GUY4751">
        <v>900</v>
      </c>
      <c r="GVD4751" t="s">
        <v>3619</v>
      </c>
      <c r="GVI4751">
        <v>42225</v>
      </c>
      <c r="GVJ4751" t="s">
        <v>131</v>
      </c>
      <c r="GVK4751" t="s">
        <v>1169</v>
      </c>
      <c r="GVL4751" t="s">
        <v>58</v>
      </c>
      <c r="GVM4751" t="s">
        <v>629</v>
      </c>
      <c r="GVN4751" t="s">
        <v>131</v>
      </c>
      <c r="GVO4751" t="s">
        <v>102</v>
      </c>
      <c r="GVP4751" t="s">
        <v>103</v>
      </c>
      <c r="GVR4751">
        <v>45</v>
      </c>
      <c r="GVS4751" t="s">
        <v>133</v>
      </c>
      <c r="GVT4751" t="s">
        <v>95</v>
      </c>
      <c r="GVU4751" t="s">
        <v>54</v>
      </c>
      <c r="GVV4751" t="s">
        <v>93</v>
      </c>
      <c r="GVW4751" t="s">
        <v>114</v>
      </c>
      <c r="GVX4751">
        <v>42225</v>
      </c>
      <c r="GVY4751">
        <v>42225</v>
      </c>
      <c r="GVZ4751">
        <v>900</v>
      </c>
      <c r="GWE4751">
        <v>900</v>
      </c>
      <c r="GWJ4751" t="s">
        <v>3619</v>
      </c>
      <c r="GWO4751">
        <v>42225</v>
      </c>
      <c r="GWP4751" t="s">
        <v>131</v>
      </c>
      <c r="GWQ4751" t="s">
        <v>1169</v>
      </c>
      <c r="GWR4751" t="s">
        <v>58</v>
      </c>
      <c r="GWS4751" t="s">
        <v>629</v>
      </c>
      <c r="GWT4751" t="s">
        <v>131</v>
      </c>
      <c r="GWU4751" t="s">
        <v>102</v>
      </c>
      <c r="GWV4751" t="s">
        <v>103</v>
      </c>
      <c r="GWX4751">
        <v>45</v>
      </c>
      <c r="GWY4751" t="s">
        <v>133</v>
      </c>
      <c r="GWZ4751" t="s">
        <v>95</v>
      </c>
      <c r="GXA4751" t="s">
        <v>54</v>
      </c>
      <c r="GXB4751" t="s">
        <v>93</v>
      </c>
      <c r="GXC4751" t="s">
        <v>114</v>
      </c>
      <c r="GXD4751">
        <v>42225</v>
      </c>
      <c r="GXE4751">
        <v>42225</v>
      </c>
      <c r="GXF4751">
        <v>900</v>
      </c>
      <c r="GXK4751">
        <v>900</v>
      </c>
      <c r="GXP4751" t="s">
        <v>3619</v>
      </c>
      <c r="GXU4751">
        <v>42225</v>
      </c>
      <c r="GXV4751" t="s">
        <v>131</v>
      </c>
      <c r="GXW4751" t="s">
        <v>1169</v>
      </c>
      <c r="GXX4751" t="s">
        <v>58</v>
      </c>
      <c r="GXY4751" t="s">
        <v>629</v>
      </c>
      <c r="GXZ4751" t="s">
        <v>131</v>
      </c>
      <c r="GYA4751" t="s">
        <v>102</v>
      </c>
      <c r="GYB4751" t="s">
        <v>103</v>
      </c>
      <c r="GYD4751">
        <v>45</v>
      </c>
      <c r="GYE4751" t="s">
        <v>133</v>
      </c>
      <c r="GYF4751" t="s">
        <v>95</v>
      </c>
      <c r="GYG4751" t="s">
        <v>54</v>
      </c>
      <c r="GYH4751" t="s">
        <v>93</v>
      </c>
      <c r="GYI4751" t="s">
        <v>114</v>
      </c>
      <c r="GYJ4751">
        <v>42225</v>
      </c>
      <c r="GYK4751">
        <v>42225</v>
      </c>
      <c r="GYL4751">
        <v>900</v>
      </c>
      <c r="GYQ4751">
        <v>900</v>
      </c>
      <c r="GYV4751" t="s">
        <v>3619</v>
      </c>
      <c r="GZA4751">
        <v>42225</v>
      </c>
      <c r="GZB4751" t="s">
        <v>131</v>
      </c>
      <c r="GZC4751" t="s">
        <v>1169</v>
      </c>
      <c r="GZD4751" t="s">
        <v>58</v>
      </c>
      <c r="GZE4751" t="s">
        <v>629</v>
      </c>
      <c r="GZF4751" t="s">
        <v>131</v>
      </c>
      <c r="GZG4751" t="s">
        <v>102</v>
      </c>
      <c r="GZH4751" t="s">
        <v>103</v>
      </c>
      <c r="GZJ4751">
        <v>45</v>
      </c>
      <c r="GZK4751" t="s">
        <v>133</v>
      </c>
      <c r="GZL4751" t="s">
        <v>95</v>
      </c>
      <c r="GZM4751" t="s">
        <v>54</v>
      </c>
      <c r="GZN4751" t="s">
        <v>93</v>
      </c>
      <c r="GZO4751" t="s">
        <v>114</v>
      </c>
      <c r="GZP4751">
        <v>42225</v>
      </c>
      <c r="GZQ4751">
        <v>42225</v>
      </c>
      <c r="GZR4751">
        <v>900</v>
      </c>
      <c r="GZW4751">
        <v>900</v>
      </c>
      <c r="HAB4751" t="s">
        <v>3619</v>
      </c>
      <c r="HAG4751">
        <v>42225</v>
      </c>
      <c r="HAH4751" t="s">
        <v>131</v>
      </c>
      <c r="HAI4751" t="s">
        <v>1169</v>
      </c>
      <c r="HAJ4751" t="s">
        <v>58</v>
      </c>
      <c r="HAK4751" t="s">
        <v>629</v>
      </c>
      <c r="HAL4751" t="s">
        <v>131</v>
      </c>
      <c r="HAM4751" t="s">
        <v>102</v>
      </c>
      <c r="HAN4751" t="s">
        <v>103</v>
      </c>
      <c r="HAP4751">
        <v>45</v>
      </c>
      <c r="HAQ4751" t="s">
        <v>133</v>
      </c>
      <c r="HAR4751" t="s">
        <v>95</v>
      </c>
      <c r="HAS4751" t="s">
        <v>54</v>
      </c>
      <c r="HAT4751" t="s">
        <v>93</v>
      </c>
      <c r="HAU4751" t="s">
        <v>114</v>
      </c>
      <c r="HAV4751">
        <v>42225</v>
      </c>
      <c r="HAW4751">
        <v>42225</v>
      </c>
      <c r="HAX4751">
        <v>900</v>
      </c>
      <c r="HBC4751">
        <v>900</v>
      </c>
      <c r="HBH4751" t="s">
        <v>3619</v>
      </c>
      <c r="HBM4751">
        <v>42225</v>
      </c>
      <c r="HBN4751" t="s">
        <v>131</v>
      </c>
      <c r="HBO4751" t="s">
        <v>1169</v>
      </c>
      <c r="HBP4751" t="s">
        <v>58</v>
      </c>
      <c r="HBQ4751" t="s">
        <v>629</v>
      </c>
      <c r="HBR4751" t="s">
        <v>131</v>
      </c>
      <c r="HBS4751" t="s">
        <v>102</v>
      </c>
      <c r="HBT4751" t="s">
        <v>103</v>
      </c>
      <c r="HBV4751">
        <v>45</v>
      </c>
      <c r="HBW4751" t="s">
        <v>133</v>
      </c>
      <c r="HBX4751" t="s">
        <v>95</v>
      </c>
      <c r="HBY4751" t="s">
        <v>54</v>
      </c>
      <c r="HBZ4751" t="s">
        <v>93</v>
      </c>
      <c r="HCA4751" t="s">
        <v>114</v>
      </c>
      <c r="HCB4751">
        <v>42225</v>
      </c>
      <c r="HCC4751">
        <v>42225</v>
      </c>
      <c r="HCD4751">
        <v>900</v>
      </c>
      <c r="HCI4751">
        <v>900</v>
      </c>
      <c r="HCN4751" t="s">
        <v>3619</v>
      </c>
      <c r="HCS4751">
        <v>42225</v>
      </c>
      <c r="HCT4751" t="s">
        <v>131</v>
      </c>
      <c r="HCU4751" t="s">
        <v>1169</v>
      </c>
      <c r="HCV4751" t="s">
        <v>58</v>
      </c>
      <c r="HCW4751" t="s">
        <v>629</v>
      </c>
      <c r="HCX4751" t="s">
        <v>131</v>
      </c>
      <c r="HCY4751" t="s">
        <v>102</v>
      </c>
      <c r="HCZ4751" t="s">
        <v>103</v>
      </c>
      <c r="HDB4751">
        <v>45</v>
      </c>
      <c r="HDC4751" t="s">
        <v>133</v>
      </c>
      <c r="HDD4751" t="s">
        <v>95</v>
      </c>
      <c r="HDE4751" t="s">
        <v>54</v>
      </c>
      <c r="HDF4751" t="s">
        <v>93</v>
      </c>
      <c r="HDG4751" t="s">
        <v>114</v>
      </c>
      <c r="HDH4751">
        <v>42225</v>
      </c>
      <c r="HDI4751">
        <v>42225</v>
      </c>
      <c r="HDJ4751">
        <v>900</v>
      </c>
      <c r="HDO4751">
        <v>900</v>
      </c>
      <c r="HDT4751" t="s">
        <v>3619</v>
      </c>
      <c r="HDY4751">
        <v>42225</v>
      </c>
      <c r="HDZ4751" t="s">
        <v>131</v>
      </c>
      <c r="HEA4751" t="s">
        <v>1169</v>
      </c>
      <c r="HEB4751" t="s">
        <v>58</v>
      </c>
      <c r="HEC4751" t="s">
        <v>629</v>
      </c>
      <c r="HED4751" t="s">
        <v>131</v>
      </c>
      <c r="HEE4751" t="s">
        <v>102</v>
      </c>
      <c r="HEF4751" t="s">
        <v>103</v>
      </c>
      <c r="HEH4751">
        <v>45</v>
      </c>
      <c r="HEI4751" t="s">
        <v>133</v>
      </c>
      <c r="HEJ4751" t="s">
        <v>95</v>
      </c>
      <c r="HEK4751" t="s">
        <v>54</v>
      </c>
      <c r="HEL4751" t="s">
        <v>93</v>
      </c>
      <c r="HEM4751" t="s">
        <v>114</v>
      </c>
      <c r="HEN4751">
        <v>42225</v>
      </c>
      <c r="HEO4751">
        <v>42225</v>
      </c>
      <c r="HEP4751">
        <v>900</v>
      </c>
      <c r="HEU4751">
        <v>900</v>
      </c>
      <c r="HEZ4751" t="s">
        <v>3619</v>
      </c>
      <c r="HFE4751">
        <v>42225</v>
      </c>
      <c r="HFF4751" t="s">
        <v>131</v>
      </c>
      <c r="HFG4751" t="s">
        <v>1169</v>
      </c>
      <c r="HFH4751" t="s">
        <v>58</v>
      </c>
      <c r="HFI4751" t="s">
        <v>629</v>
      </c>
      <c r="HFJ4751" t="s">
        <v>131</v>
      </c>
      <c r="HFK4751" t="s">
        <v>102</v>
      </c>
      <c r="HFL4751" t="s">
        <v>103</v>
      </c>
      <c r="HFN4751">
        <v>45</v>
      </c>
      <c r="HFO4751" t="s">
        <v>133</v>
      </c>
      <c r="HFP4751" t="s">
        <v>95</v>
      </c>
      <c r="HFQ4751" t="s">
        <v>54</v>
      </c>
      <c r="HFR4751" t="s">
        <v>93</v>
      </c>
      <c r="HFS4751" t="s">
        <v>114</v>
      </c>
      <c r="HFT4751">
        <v>42225</v>
      </c>
      <c r="HFU4751">
        <v>42225</v>
      </c>
      <c r="HFV4751">
        <v>900</v>
      </c>
      <c r="HGA4751">
        <v>900</v>
      </c>
      <c r="HGF4751" t="s">
        <v>3619</v>
      </c>
      <c r="HGK4751">
        <v>42225</v>
      </c>
      <c r="HGL4751" t="s">
        <v>131</v>
      </c>
      <c r="HGM4751" t="s">
        <v>1169</v>
      </c>
      <c r="HGN4751" t="s">
        <v>58</v>
      </c>
      <c r="HGO4751" t="s">
        <v>629</v>
      </c>
      <c r="HGP4751" t="s">
        <v>131</v>
      </c>
      <c r="HGQ4751" t="s">
        <v>102</v>
      </c>
      <c r="HGR4751" t="s">
        <v>103</v>
      </c>
      <c r="HGT4751">
        <v>45</v>
      </c>
      <c r="HGU4751" t="s">
        <v>133</v>
      </c>
      <c r="HGV4751" t="s">
        <v>95</v>
      </c>
      <c r="HGW4751" t="s">
        <v>54</v>
      </c>
      <c r="HGX4751" t="s">
        <v>93</v>
      </c>
      <c r="HGY4751" t="s">
        <v>114</v>
      </c>
      <c r="HGZ4751">
        <v>42225</v>
      </c>
      <c r="HHA4751">
        <v>42225</v>
      </c>
      <c r="HHB4751">
        <v>900</v>
      </c>
      <c r="HHG4751">
        <v>900</v>
      </c>
      <c r="HHL4751" t="s">
        <v>3619</v>
      </c>
      <c r="HHQ4751">
        <v>42225</v>
      </c>
      <c r="HHR4751" t="s">
        <v>131</v>
      </c>
      <c r="HHS4751" t="s">
        <v>1169</v>
      </c>
      <c r="HHT4751" t="s">
        <v>58</v>
      </c>
      <c r="HHU4751" t="s">
        <v>629</v>
      </c>
      <c r="HHV4751" t="s">
        <v>131</v>
      </c>
      <c r="HHW4751" t="s">
        <v>102</v>
      </c>
      <c r="HHX4751" t="s">
        <v>103</v>
      </c>
      <c r="HHZ4751">
        <v>45</v>
      </c>
      <c r="HIA4751" t="s">
        <v>133</v>
      </c>
      <c r="HIB4751" t="s">
        <v>95</v>
      </c>
      <c r="HIC4751" t="s">
        <v>54</v>
      </c>
      <c r="HID4751" t="s">
        <v>93</v>
      </c>
      <c r="HIE4751" t="s">
        <v>114</v>
      </c>
      <c r="HIF4751">
        <v>42225</v>
      </c>
      <c r="HIG4751">
        <v>42225</v>
      </c>
      <c r="HIH4751">
        <v>900</v>
      </c>
      <c r="HIM4751">
        <v>900</v>
      </c>
      <c r="HIR4751" t="s">
        <v>3619</v>
      </c>
      <c r="HIW4751">
        <v>42225</v>
      </c>
      <c r="HIX4751" t="s">
        <v>131</v>
      </c>
      <c r="HIY4751" t="s">
        <v>1169</v>
      </c>
      <c r="HIZ4751" t="s">
        <v>58</v>
      </c>
      <c r="HJA4751" t="s">
        <v>629</v>
      </c>
      <c r="HJB4751" t="s">
        <v>131</v>
      </c>
      <c r="HJC4751" t="s">
        <v>102</v>
      </c>
      <c r="HJD4751" t="s">
        <v>103</v>
      </c>
      <c r="HJF4751">
        <v>45</v>
      </c>
      <c r="HJG4751" t="s">
        <v>133</v>
      </c>
      <c r="HJH4751" t="s">
        <v>95</v>
      </c>
      <c r="HJI4751" t="s">
        <v>54</v>
      </c>
      <c r="HJJ4751" t="s">
        <v>93</v>
      </c>
      <c r="HJK4751" t="s">
        <v>114</v>
      </c>
      <c r="HJL4751">
        <v>42225</v>
      </c>
      <c r="HJM4751">
        <v>42225</v>
      </c>
      <c r="HJN4751">
        <v>900</v>
      </c>
      <c r="HJS4751">
        <v>900</v>
      </c>
      <c r="HJX4751" t="s">
        <v>3619</v>
      </c>
      <c r="HKC4751">
        <v>42225</v>
      </c>
      <c r="HKD4751" t="s">
        <v>131</v>
      </c>
      <c r="HKE4751" t="s">
        <v>1169</v>
      </c>
      <c r="HKF4751" t="s">
        <v>58</v>
      </c>
      <c r="HKG4751" t="s">
        <v>629</v>
      </c>
      <c r="HKH4751" t="s">
        <v>131</v>
      </c>
      <c r="HKI4751" t="s">
        <v>102</v>
      </c>
      <c r="HKJ4751" t="s">
        <v>103</v>
      </c>
      <c r="HKL4751">
        <v>45</v>
      </c>
      <c r="HKM4751" t="s">
        <v>133</v>
      </c>
      <c r="HKN4751" t="s">
        <v>95</v>
      </c>
      <c r="HKO4751" t="s">
        <v>54</v>
      </c>
      <c r="HKP4751" t="s">
        <v>93</v>
      </c>
      <c r="HKQ4751" t="s">
        <v>114</v>
      </c>
      <c r="HKR4751">
        <v>42225</v>
      </c>
      <c r="HKS4751">
        <v>42225</v>
      </c>
      <c r="HKT4751">
        <v>900</v>
      </c>
      <c r="HKY4751">
        <v>900</v>
      </c>
      <c r="HLD4751" t="s">
        <v>3619</v>
      </c>
      <c r="HLI4751">
        <v>42225</v>
      </c>
      <c r="HLJ4751" t="s">
        <v>131</v>
      </c>
      <c r="HLK4751" t="s">
        <v>1169</v>
      </c>
      <c r="HLL4751" t="s">
        <v>58</v>
      </c>
      <c r="HLM4751" t="s">
        <v>629</v>
      </c>
      <c r="HLN4751" t="s">
        <v>131</v>
      </c>
      <c r="HLO4751" t="s">
        <v>102</v>
      </c>
      <c r="HLP4751" t="s">
        <v>103</v>
      </c>
      <c r="HLR4751">
        <v>45</v>
      </c>
      <c r="HLS4751" t="s">
        <v>133</v>
      </c>
      <c r="HLT4751" t="s">
        <v>95</v>
      </c>
      <c r="HLU4751" t="s">
        <v>54</v>
      </c>
      <c r="HLV4751" t="s">
        <v>93</v>
      </c>
      <c r="HLW4751" t="s">
        <v>114</v>
      </c>
      <c r="HLX4751">
        <v>42225</v>
      </c>
      <c r="HLY4751">
        <v>42225</v>
      </c>
      <c r="HLZ4751">
        <v>900</v>
      </c>
      <c r="HME4751">
        <v>900</v>
      </c>
      <c r="HMJ4751" t="s">
        <v>3619</v>
      </c>
      <c r="HMO4751">
        <v>42225</v>
      </c>
      <c r="HMP4751" t="s">
        <v>131</v>
      </c>
      <c r="HMQ4751" t="s">
        <v>1169</v>
      </c>
      <c r="HMR4751" t="s">
        <v>58</v>
      </c>
      <c r="HMS4751" t="s">
        <v>629</v>
      </c>
      <c r="HMT4751" t="s">
        <v>131</v>
      </c>
      <c r="HMU4751" t="s">
        <v>102</v>
      </c>
      <c r="HMV4751" t="s">
        <v>103</v>
      </c>
      <c r="HMX4751">
        <v>45</v>
      </c>
      <c r="HMY4751" t="s">
        <v>133</v>
      </c>
      <c r="HMZ4751" t="s">
        <v>95</v>
      </c>
      <c r="HNA4751" t="s">
        <v>54</v>
      </c>
      <c r="HNB4751" t="s">
        <v>93</v>
      </c>
      <c r="HNC4751" t="s">
        <v>114</v>
      </c>
      <c r="HND4751">
        <v>42225</v>
      </c>
      <c r="HNE4751">
        <v>42225</v>
      </c>
      <c r="HNF4751">
        <v>900</v>
      </c>
      <c r="HNK4751">
        <v>900</v>
      </c>
      <c r="HNP4751" t="s">
        <v>3619</v>
      </c>
      <c r="HNU4751">
        <v>42225</v>
      </c>
      <c r="HNV4751" t="s">
        <v>131</v>
      </c>
      <c r="HNW4751" t="s">
        <v>1169</v>
      </c>
      <c r="HNX4751" t="s">
        <v>58</v>
      </c>
      <c r="HNY4751" t="s">
        <v>629</v>
      </c>
      <c r="HNZ4751" t="s">
        <v>131</v>
      </c>
      <c r="HOA4751" t="s">
        <v>102</v>
      </c>
      <c r="HOB4751" t="s">
        <v>103</v>
      </c>
      <c r="HOD4751">
        <v>45</v>
      </c>
      <c r="HOE4751" t="s">
        <v>133</v>
      </c>
      <c r="HOF4751" t="s">
        <v>95</v>
      </c>
      <c r="HOG4751" t="s">
        <v>54</v>
      </c>
      <c r="HOH4751" t="s">
        <v>93</v>
      </c>
      <c r="HOI4751" t="s">
        <v>114</v>
      </c>
      <c r="HOJ4751">
        <v>42225</v>
      </c>
      <c r="HOK4751">
        <v>42225</v>
      </c>
      <c r="HOL4751">
        <v>900</v>
      </c>
      <c r="HOQ4751">
        <v>900</v>
      </c>
      <c r="HOV4751" t="s">
        <v>3619</v>
      </c>
      <c r="HPA4751">
        <v>42225</v>
      </c>
      <c r="HPB4751" t="s">
        <v>131</v>
      </c>
      <c r="HPC4751" t="s">
        <v>1169</v>
      </c>
      <c r="HPD4751" t="s">
        <v>58</v>
      </c>
      <c r="HPE4751" t="s">
        <v>629</v>
      </c>
      <c r="HPF4751" t="s">
        <v>131</v>
      </c>
      <c r="HPG4751" t="s">
        <v>102</v>
      </c>
      <c r="HPH4751" t="s">
        <v>103</v>
      </c>
      <c r="HPJ4751">
        <v>45</v>
      </c>
      <c r="HPK4751" t="s">
        <v>133</v>
      </c>
      <c r="HPL4751" t="s">
        <v>95</v>
      </c>
      <c r="HPM4751" t="s">
        <v>54</v>
      </c>
      <c r="HPN4751" t="s">
        <v>93</v>
      </c>
      <c r="HPO4751" t="s">
        <v>114</v>
      </c>
      <c r="HPP4751">
        <v>42225</v>
      </c>
      <c r="HPQ4751">
        <v>42225</v>
      </c>
      <c r="HPR4751">
        <v>900</v>
      </c>
      <c r="HPW4751">
        <v>900</v>
      </c>
      <c r="HQB4751" t="s">
        <v>3619</v>
      </c>
      <c r="HQG4751">
        <v>42225</v>
      </c>
      <c r="HQH4751" t="s">
        <v>131</v>
      </c>
      <c r="HQI4751" t="s">
        <v>1169</v>
      </c>
      <c r="HQJ4751" t="s">
        <v>58</v>
      </c>
      <c r="HQK4751" t="s">
        <v>629</v>
      </c>
      <c r="HQL4751" t="s">
        <v>131</v>
      </c>
      <c r="HQM4751" t="s">
        <v>102</v>
      </c>
      <c r="HQN4751" t="s">
        <v>103</v>
      </c>
      <c r="HQP4751">
        <v>45</v>
      </c>
      <c r="HQQ4751" t="s">
        <v>133</v>
      </c>
      <c r="HQR4751" t="s">
        <v>95</v>
      </c>
      <c r="HQS4751" t="s">
        <v>54</v>
      </c>
      <c r="HQT4751" t="s">
        <v>93</v>
      </c>
      <c r="HQU4751" t="s">
        <v>114</v>
      </c>
      <c r="HQV4751">
        <v>42225</v>
      </c>
      <c r="HQW4751">
        <v>42225</v>
      </c>
      <c r="HQX4751">
        <v>900</v>
      </c>
      <c r="HRC4751">
        <v>900</v>
      </c>
      <c r="HRH4751" t="s">
        <v>3619</v>
      </c>
      <c r="HRM4751">
        <v>42225</v>
      </c>
      <c r="HRN4751" t="s">
        <v>131</v>
      </c>
      <c r="HRO4751" t="s">
        <v>1169</v>
      </c>
      <c r="HRP4751" t="s">
        <v>58</v>
      </c>
      <c r="HRQ4751" t="s">
        <v>629</v>
      </c>
      <c r="HRR4751" t="s">
        <v>131</v>
      </c>
      <c r="HRS4751" t="s">
        <v>102</v>
      </c>
      <c r="HRT4751" t="s">
        <v>103</v>
      </c>
      <c r="HRV4751">
        <v>45</v>
      </c>
      <c r="HRW4751" t="s">
        <v>133</v>
      </c>
      <c r="HRX4751" t="s">
        <v>95</v>
      </c>
      <c r="HRY4751" t="s">
        <v>54</v>
      </c>
      <c r="HRZ4751" t="s">
        <v>93</v>
      </c>
      <c r="HSA4751" t="s">
        <v>114</v>
      </c>
      <c r="HSB4751">
        <v>42225</v>
      </c>
      <c r="HSC4751">
        <v>42225</v>
      </c>
      <c r="HSD4751">
        <v>900</v>
      </c>
      <c r="HSI4751">
        <v>900</v>
      </c>
      <c r="HSN4751" t="s">
        <v>3619</v>
      </c>
      <c r="HSS4751">
        <v>42225</v>
      </c>
      <c r="HST4751" t="s">
        <v>131</v>
      </c>
      <c r="HSU4751" t="s">
        <v>1169</v>
      </c>
      <c r="HSV4751" t="s">
        <v>58</v>
      </c>
      <c r="HSW4751" t="s">
        <v>629</v>
      </c>
      <c r="HSX4751" t="s">
        <v>131</v>
      </c>
      <c r="HSY4751" t="s">
        <v>102</v>
      </c>
      <c r="HSZ4751" t="s">
        <v>103</v>
      </c>
      <c r="HTB4751">
        <v>45</v>
      </c>
      <c r="HTC4751" t="s">
        <v>133</v>
      </c>
      <c r="HTD4751" t="s">
        <v>95</v>
      </c>
      <c r="HTE4751" t="s">
        <v>54</v>
      </c>
      <c r="HTF4751" t="s">
        <v>93</v>
      </c>
      <c r="HTG4751" t="s">
        <v>114</v>
      </c>
      <c r="HTH4751">
        <v>42225</v>
      </c>
      <c r="HTI4751">
        <v>42225</v>
      </c>
      <c r="HTJ4751">
        <v>900</v>
      </c>
      <c r="HTO4751">
        <v>900</v>
      </c>
      <c r="HTT4751" t="s">
        <v>3619</v>
      </c>
      <c r="HTY4751">
        <v>42225</v>
      </c>
      <c r="HTZ4751" t="s">
        <v>131</v>
      </c>
      <c r="HUA4751" t="s">
        <v>1169</v>
      </c>
      <c r="HUB4751" t="s">
        <v>58</v>
      </c>
      <c r="HUC4751" t="s">
        <v>629</v>
      </c>
      <c r="HUD4751" t="s">
        <v>131</v>
      </c>
      <c r="HUE4751" t="s">
        <v>102</v>
      </c>
      <c r="HUF4751" t="s">
        <v>103</v>
      </c>
      <c r="HUH4751">
        <v>45</v>
      </c>
      <c r="HUI4751" t="s">
        <v>133</v>
      </c>
      <c r="HUJ4751" t="s">
        <v>95</v>
      </c>
      <c r="HUK4751" t="s">
        <v>54</v>
      </c>
      <c r="HUL4751" t="s">
        <v>93</v>
      </c>
      <c r="HUM4751" t="s">
        <v>114</v>
      </c>
      <c r="HUN4751">
        <v>42225</v>
      </c>
      <c r="HUO4751">
        <v>42225</v>
      </c>
      <c r="HUP4751">
        <v>900</v>
      </c>
      <c r="HUU4751">
        <v>900</v>
      </c>
      <c r="HUZ4751" t="s">
        <v>3619</v>
      </c>
      <c r="HVE4751">
        <v>42225</v>
      </c>
      <c r="HVF4751" t="s">
        <v>131</v>
      </c>
      <c r="HVG4751" t="s">
        <v>1169</v>
      </c>
      <c r="HVH4751" t="s">
        <v>58</v>
      </c>
      <c r="HVI4751" t="s">
        <v>629</v>
      </c>
      <c r="HVJ4751" t="s">
        <v>131</v>
      </c>
      <c r="HVK4751" t="s">
        <v>102</v>
      </c>
      <c r="HVL4751" t="s">
        <v>103</v>
      </c>
      <c r="HVN4751">
        <v>45</v>
      </c>
      <c r="HVO4751" t="s">
        <v>133</v>
      </c>
      <c r="HVP4751" t="s">
        <v>95</v>
      </c>
      <c r="HVQ4751" t="s">
        <v>54</v>
      </c>
      <c r="HVR4751" t="s">
        <v>93</v>
      </c>
      <c r="HVS4751" t="s">
        <v>114</v>
      </c>
      <c r="HVT4751">
        <v>42225</v>
      </c>
      <c r="HVU4751">
        <v>42225</v>
      </c>
      <c r="HVV4751">
        <v>900</v>
      </c>
      <c r="HWA4751">
        <v>900</v>
      </c>
      <c r="HWF4751" t="s">
        <v>3619</v>
      </c>
      <c r="HWK4751">
        <v>42225</v>
      </c>
      <c r="HWL4751" t="s">
        <v>131</v>
      </c>
      <c r="HWM4751" t="s">
        <v>1169</v>
      </c>
      <c r="HWN4751" t="s">
        <v>58</v>
      </c>
      <c r="HWO4751" t="s">
        <v>629</v>
      </c>
      <c r="HWP4751" t="s">
        <v>131</v>
      </c>
      <c r="HWQ4751" t="s">
        <v>102</v>
      </c>
      <c r="HWR4751" t="s">
        <v>103</v>
      </c>
      <c r="HWT4751">
        <v>45</v>
      </c>
      <c r="HWU4751" t="s">
        <v>133</v>
      </c>
      <c r="HWV4751" t="s">
        <v>95</v>
      </c>
      <c r="HWW4751" t="s">
        <v>54</v>
      </c>
      <c r="HWX4751" t="s">
        <v>93</v>
      </c>
      <c r="HWY4751" t="s">
        <v>114</v>
      </c>
      <c r="HWZ4751">
        <v>42225</v>
      </c>
      <c r="HXA4751">
        <v>42225</v>
      </c>
      <c r="HXB4751">
        <v>900</v>
      </c>
      <c r="HXG4751">
        <v>900</v>
      </c>
      <c r="HXL4751" t="s">
        <v>3619</v>
      </c>
      <c r="HXQ4751">
        <v>42225</v>
      </c>
      <c r="HXR4751" t="s">
        <v>131</v>
      </c>
      <c r="HXS4751" t="s">
        <v>1169</v>
      </c>
      <c r="HXT4751" t="s">
        <v>58</v>
      </c>
      <c r="HXU4751" t="s">
        <v>629</v>
      </c>
      <c r="HXV4751" t="s">
        <v>131</v>
      </c>
      <c r="HXW4751" t="s">
        <v>102</v>
      </c>
      <c r="HXX4751" t="s">
        <v>103</v>
      </c>
      <c r="HXZ4751">
        <v>45</v>
      </c>
      <c r="HYA4751" t="s">
        <v>133</v>
      </c>
      <c r="HYB4751" t="s">
        <v>95</v>
      </c>
      <c r="HYC4751" t="s">
        <v>54</v>
      </c>
      <c r="HYD4751" t="s">
        <v>93</v>
      </c>
      <c r="HYE4751" t="s">
        <v>114</v>
      </c>
      <c r="HYF4751">
        <v>42225</v>
      </c>
      <c r="HYG4751">
        <v>42225</v>
      </c>
      <c r="HYH4751">
        <v>900</v>
      </c>
      <c r="HYM4751">
        <v>900</v>
      </c>
      <c r="HYR4751" t="s">
        <v>3619</v>
      </c>
      <c r="HYW4751">
        <v>42225</v>
      </c>
      <c r="HYX4751" t="s">
        <v>131</v>
      </c>
      <c r="HYY4751" t="s">
        <v>1169</v>
      </c>
      <c r="HYZ4751" t="s">
        <v>58</v>
      </c>
      <c r="HZA4751" t="s">
        <v>629</v>
      </c>
      <c r="HZB4751" t="s">
        <v>131</v>
      </c>
      <c r="HZC4751" t="s">
        <v>102</v>
      </c>
      <c r="HZD4751" t="s">
        <v>103</v>
      </c>
      <c r="HZF4751">
        <v>45</v>
      </c>
      <c r="HZG4751" t="s">
        <v>133</v>
      </c>
      <c r="HZH4751" t="s">
        <v>95</v>
      </c>
      <c r="HZI4751" t="s">
        <v>54</v>
      </c>
      <c r="HZJ4751" t="s">
        <v>93</v>
      </c>
      <c r="HZK4751" t="s">
        <v>114</v>
      </c>
      <c r="HZL4751">
        <v>42225</v>
      </c>
      <c r="HZM4751">
        <v>42225</v>
      </c>
      <c r="HZN4751">
        <v>900</v>
      </c>
      <c r="HZS4751">
        <v>900</v>
      </c>
      <c r="HZX4751" t="s">
        <v>3619</v>
      </c>
      <c r="IAC4751">
        <v>42225</v>
      </c>
      <c r="IAD4751" t="s">
        <v>131</v>
      </c>
      <c r="IAE4751" t="s">
        <v>1169</v>
      </c>
      <c r="IAF4751" t="s">
        <v>58</v>
      </c>
      <c r="IAG4751" t="s">
        <v>629</v>
      </c>
      <c r="IAH4751" t="s">
        <v>131</v>
      </c>
      <c r="IAI4751" t="s">
        <v>102</v>
      </c>
      <c r="IAJ4751" t="s">
        <v>103</v>
      </c>
      <c r="IAL4751">
        <v>45</v>
      </c>
      <c r="IAM4751" t="s">
        <v>133</v>
      </c>
      <c r="IAN4751" t="s">
        <v>95</v>
      </c>
      <c r="IAO4751" t="s">
        <v>54</v>
      </c>
      <c r="IAP4751" t="s">
        <v>93</v>
      </c>
      <c r="IAQ4751" t="s">
        <v>114</v>
      </c>
      <c r="IAR4751">
        <v>42225</v>
      </c>
      <c r="IAS4751">
        <v>42225</v>
      </c>
      <c r="IAT4751">
        <v>900</v>
      </c>
      <c r="IAY4751">
        <v>900</v>
      </c>
      <c r="IBD4751" t="s">
        <v>3619</v>
      </c>
      <c r="IBI4751">
        <v>42225</v>
      </c>
      <c r="IBJ4751" t="s">
        <v>131</v>
      </c>
      <c r="IBK4751" t="s">
        <v>1169</v>
      </c>
      <c r="IBL4751" t="s">
        <v>58</v>
      </c>
      <c r="IBM4751" t="s">
        <v>629</v>
      </c>
      <c r="IBN4751" t="s">
        <v>131</v>
      </c>
      <c r="IBO4751" t="s">
        <v>102</v>
      </c>
      <c r="IBP4751" t="s">
        <v>103</v>
      </c>
      <c r="IBR4751">
        <v>45</v>
      </c>
      <c r="IBS4751" t="s">
        <v>133</v>
      </c>
      <c r="IBT4751" t="s">
        <v>95</v>
      </c>
      <c r="IBU4751" t="s">
        <v>54</v>
      </c>
      <c r="IBV4751" t="s">
        <v>93</v>
      </c>
      <c r="IBW4751" t="s">
        <v>114</v>
      </c>
      <c r="IBX4751">
        <v>42225</v>
      </c>
      <c r="IBY4751">
        <v>42225</v>
      </c>
      <c r="IBZ4751">
        <v>900</v>
      </c>
      <c r="ICE4751">
        <v>900</v>
      </c>
      <c r="ICJ4751" t="s">
        <v>3619</v>
      </c>
      <c r="ICO4751">
        <v>42225</v>
      </c>
      <c r="ICP4751" t="s">
        <v>131</v>
      </c>
      <c r="ICQ4751" t="s">
        <v>1169</v>
      </c>
      <c r="ICR4751" t="s">
        <v>58</v>
      </c>
      <c r="ICS4751" t="s">
        <v>629</v>
      </c>
      <c r="ICT4751" t="s">
        <v>131</v>
      </c>
      <c r="ICU4751" t="s">
        <v>102</v>
      </c>
      <c r="ICV4751" t="s">
        <v>103</v>
      </c>
      <c r="ICX4751">
        <v>45</v>
      </c>
      <c r="ICY4751" t="s">
        <v>133</v>
      </c>
      <c r="ICZ4751" t="s">
        <v>95</v>
      </c>
      <c r="IDA4751" t="s">
        <v>54</v>
      </c>
      <c r="IDB4751" t="s">
        <v>93</v>
      </c>
      <c r="IDC4751" t="s">
        <v>114</v>
      </c>
      <c r="IDD4751">
        <v>42225</v>
      </c>
      <c r="IDE4751">
        <v>42225</v>
      </c>
      <c r="IDF4751">
        <v>900</v>
      </c>
      <c r="IDK4751">
        <v>900</v>
      </c>
      <c r="IDP4751" t="s">
        <v>3619</v>
      </c>
      <c r="IDU4751">
        <v>42225</v>
      </c>
      <c r="IDV4751" t="s">
        <v>131</v>
      </c>
      <c r="IDW4751" t="s">
        <v>1169</v>
      </c>
      <c r="IDX4751" t="s">
        <v>58</v>
      </c>
      <c r="IDY4751" t="s">
        <v>629</v>
      </c>
      <c r="IDZ4751" t="s">
        <v>131</v>
      </c>
      <c r="IEA4751" t="s">
        <v>102</v>
      </c>
      <c r="IEB4751" t="s">
        <v>103</v>
      </c>
      <c r="IED4751">
        <v>45</v>
      </c>
      <c r="IEE4751" t="s">
        <v>133</v>
      </c>
      <c r="IEF4751" t="s">
        <v>95</v>
      </c>
      <c r="IEG4751" t="s">
        <v>54</v>
      </c>
      <c r="IEH4751" t="s">
        <v>93</v>
      </c>
      <c r="IEI4751" t="s">
        <v>114</v>
      </c>
      <c r="IEJ4751">
        <v>42225</v>
      </c>
      <c r="IEK4751">
        <v>42225</v>
      </c>
      <c r="IEL4751">
        <v>900</v>
      </c>
      <c r="IEQ4751">
        <v>900</v>
      </c>
      <c r="IEV4751" t="s">
        <v>3619</v>
      </c>
      <c r="IFA4751">
        <v>42225</v>
      </c>
      <c r="IFB4751" t="s">
        <v>131</v>
      </c>
      <c r="IFC4751" t="s">
        <v>1169</v>
      </c>
      <c r="IFD4751" t="s">
        <v>58</v>
      </c>
      <c r="IFE4751" t="s">
        <v>629</v>
      </c>
      <c r="IFF4751" t="s">
        <v>131</v>
      </c>
      <c r="IFG4751" t="s">
        <v>102</v>
      </c>
      <c r="IFH4751" t="s">
        <v>103</v>
      </c>
      <c r="IFJ4751">
        <v>45</v>
      </c>
      <c r="IFK4751" t="s">
        <v>133</v>
      </c>
      <c r="IFL4751" t="s">
        <v>95</v>
      </c>
      <c r="IFM4751" t="s">
        <v>54</v>
      </c>
      <c r="IFN4751" t="s">
        <v>93</v>
      </c>
      <c r="IFO4751" t="s">
        <v>114</v>
      </c>
      <c r="IFP4751">
        <v>42225</v>
      </c>
      <c r="IFQ4751">
        <v>42225</v>
      </c>
      <c r="IFR4751">
        <v>900</v>
      </c>
      <c r="IFW4751">
        <v>900</v>
      </c>
      <c r="IGB4751" t="s">
        <v>3619</v>
      </c>
      <c r="IGG4751">
        <v>42225</v>
      </c>
      <c r="IGH4751" t="s">
        <v>131</v>
      </c>
      <c r="IGI4751" t="s">
        <v>1169</v>
      </c>
      <c r="IGJ4751" t="s">
        <v>58</v>
      </c>
      <c r="IGK4751" t="s">
        <v>629</v>
      </c>
      <c r="IGL4751" t="s">
        <v>131</v>
      </c>
      <c r="IGM4751" t="s">
        <v>102</v>
      </c>
      <c r="IGN4751" t="s">
        <v>103</v>
      </c>
      <c r="IGP4751">
        <v>45</v>
      </c>
      <c r="IGQ4751" t="s">
        <v>133</v>
      </c>
      <c r="IGR4751" t="s">
        <v>95</v>
      </c>
      <c r="IGS4751" t="s">
        <v>54</v>
      </c>
      <c r="IGT4751" t="s">
        <v>93</v>
      </c>
      <c r="IGU4751" t="s">
        <v>114</v>
      </c>
      <c r="IGV4751">
        <v>42225</v>
      </c>
      <c r="IGW4751">
        <v>42225</v>
      </c>
      <c r="IGX4751">
        <v>900</v>
      </c>
      <c r="IHC4751">
        <v>900</v>
      </c>
      <c r="IHH4751" t="s">
        <v>3619</v>
      </c>
      <c r="IHM4751">
        <v>42225</v>
      </c>
      <c r="IHN4751" t="s">
        <v>131</v>
      </c>
      <c r="IHO4751" t="s">
        <v>1169</v>
      </c>
      <c r="IHP4751" t="s">
        <v>58</v>
      </c>
      <c r="IHQ4751" t="s">
        <v>629</v>
      </c>
      <c r="IHR4751" t="s">
        <v>131</v>
      </c>
      <c r="IHS4751" t="s">
        <v>102</v>
      </c>
      <c r="IHT4751" t="s">
        <v>103</v>
      </c>
      <c r="IHV4751">
        <v>45</v>
      </c>
      <c r="IHW4751" t="s">
        <v>133</v>
      </c>
      <c r="IHX4751" t="s">
        <v>95</v>
      </c>
      <c r="IHY4751" t="s">
        <v>54</v>
      </c>
      <c r="IHZ4751" t="s">
        <v>93</v>
      </c>
      <c r="IIA4751" t="s">
        <v>114</v>
      </c>
      <c r="IIB4751">
        <v>42225</v>
      </c>
      <c r="IIC4751">
        <v>42225</v>
      </c>
      <c r="IID4751">
        <v>900</v>
      </c>
      <c r="III4751">
        <v>900</v>
      </c>
      <c r="IIN4751" t="s">
        <v>3619</v>
      </c>
      <c r="IIS4751">
        <v>42225</v>
      </c>
      <c r="IIT4751" t="s">
        <v>131</v>
      </c>
      <c r="IIU4751" t="s">
        <v>1169</v>
      </c>
      <c r="IIV4751" t="s">
        <v>58</v>
      </c>
      <c r="IIW4751" t="s">
        <v>629</v>
      </c>
      <c r="IIX4751" t="s">
        <v>131</v>
      </c>
      <c r="IIY4751" t="s">
        <v>102</v>
      </c>
      <c r="IIZ4751" t="s">
        <v>103</v>
      </c>
      <c r="IJB4751">
        <v>45</v>
      </c>
      <c r="IJC4751" t="s">
        <v>133</v>
      </c>
      <c r="IJD4751" t="s">
        <v>95</v>
      </c>
      <c r="IJE4751" t="s">
        <v>54</v>
      </c>
      <c r="IJF4751" t="s">
        <v>93</v>
      </c>
      <c r="IJG4751" t="s">
        <v>114</v>
      </c>
      <c r="IJH4751">
        <v>42225</v>
      </c>
      <c r="IJI4751">
        <v>42225</v>
      </c>
      <c r="IJJ4751">
        <v>900</v>
      </c>
      <c r="IJO4751">
        <v>900</v>
      </c>
      <c r="IJT4751" t="s">
        <v>3619</v>
      </c>
      <c r="IJY4751">
        <v>42225</v>
      </c>
      <c r="IJZ4751" t="s">
        <v>131</v>
      </c>
      <c r="IKA4751" t="s">
        <v>1169</v>
      </c>
      <c r="IKB4751" t="s">
        <v>58</v>
      </c>
      <c r="IKC4751" t="s">
        <v>629</v>
      </c>
      <c r="IKD4751" t="s">
        <v>131</v>
      </c>
      <c r="IKE4751" t="s">
        <v>102</v>
      </c>
      <c r="IKF4751" t="s">
        <v>103</v>
      </c>
      <c r="IKH4751">
        <v>45</v>
      </c>
      <c r="IKI4751" t="s">
        <v>133</v>
      </c>
      <c r="IKJ4751" t="s">
        <v>95</v>
      </c>
      <c r="IKK4751" t="s">
        <v>54</v>
      </c>
      <c r="IKL4751" t="s">
        <v>93</v>
      </c>
      <c r="IKM4751" t="s">
        <v>114</v>
      </c>
      <c r="IKN4751">
        <v>42225</v>
      </c>
      <c r="IKO4751">
        <v>42225</v>
      </c>
      <c r="IKP4751">
        <v>900</v>
      </c>
      <c r="IKU4751">
        <v>900</v>
      </c>
      <c r="IKZ4751" t="s">
        <v>3619</v>
      </c>
      <c r="ILE4751">
        <v>42225</v>
      </c>
      <c r="ILF4751" t="s">
        <v>131</v>
      </c>
      <c r="ILG4751" t="s">
        <v>1169</v>
      </c>
      <c r="ILH4751" t="s">
        <v>58</v>
      </c>
      <c r="ILI4751" t="s">
        <v>629</v>
      </c>
      <c r="ILJ4751" t="s">
        <v>131</v>
      </c>
      <c r="ILK4751" t="s">
        <v>102</v>
      </c>
      <c r="ILL4751" t="s">
        <v>103</v>
      </c>
      <c r="ILN4751">
        <v>45</v>
      </c>
      <c r="ILO4751" t="s">
        <v>133</v>
      </c>
      <c r="ILP4751" t="s">
        <v>95</v>
      </c>
      <c r="ILQ4751" t="s">
        <v>54</v>
      </c>
      <c r="ILR4751" t="s">
        <v>93</v>
      </c>
      <c r="ILS4751" t="s">
        <v>114</v>
      </c>
      <c r="ILT4751">
        <v>42225</v>
      </c>
      <c r="ILU4751">
        <v>42225</v>
      </c>
      <c r="ILV4751">
        <v>900</v>
      </c>
      <c r="IMA4751">
        <v>900</v>
      </c>
      <c r="IMF4751" t="s">
        <v>3619</v>
      </c>
      <c r="IMK4751">
        <v>42225</v>
      </c>
      <c r="IML4751" t="s">
        <v>131</v>
      </c>
      <c r="IMM4751" t="s">
        <v>1169</v>
      </c>
      <c r="IMN4751" t="s">
        <v>58</v>
      </c>
      <c r="IMO4751" t="s">
        <v>629</v>
      </c>
      <c r="IMP4751" t="s">
        <v>131</v>
      </c>
      <c r="IMQ4751" t="s">
        <v>102</v>
      </c>
      <c r="IMR4751" t="s">
        <v>103</v>
      </c>
      <c r="IMT4751">
        <v>45</v>
      </c>
      <c r="IMU4751" t="s">
        <v>133</v>
      </c>
      <c r="IMV4751" t="s">
        <v>95</v>
      </c>
      <c r="IMW4751" t="s">
        <v>54</v>
      </c>
      <c r="IMX4751" t="s">
        <v>93</v>
      </c>
      <c r="IMY4751" t="s">
        <v>114</v>
      </c>
      <c r="IMZ4751">
        <v>42225</v>
      </c>
      <c r="INA4751">
        <v>42225</v>
      </c>
      <c r="INB4751">
        <v>900</v>
      </c>
      <c r="ING4751">
        <v>900</v>
      </c>
      <c r="INL4751" t="s">
        <v>3619</v>
      </c>
      <c r="INQ4751">
        <v>42225</v>
      </c>
      <c r="INR4751" t="s">
        <v>131</v>
      </c>
      <c r="INS4751" t="s">
        <v>1169</v>
      </c>
      <c r="INT4751" t="s">
        <v>58</v>
      </c>
      <c r="INU4751" t="s">
        <v>629</v>
      </c>
      <c r="INV4751" t="s">
        <v>131</v>
      </c>
      <c r="INW4751" t="s">
        <v>102</v>
      </c>
      <c r="INX4751" t="s">
        <v>103</v>
      </c>
      <c r="INZ4751">
        <v>45</v>
      </c>
      <c r="IOA4751" t="s">
        <v>133</v>
      </c>
      <c r="IOB4751" t="s">
        <v>95</v>
      </c>
      <c r="IOC4751" t="s">
        <v>54</v>
      </c>
      <c r="IOD4751" t="s">
        <v>93</v>
      </c>
      <c r="IOE4751" t="s">
        <v>114</v>
      </c>
      <c r="IOF4751">
        <v>42225</v>
      </c>
      <c r="IOG4751">
        <v>42225</v>
      </c>
      <c r="IOH4751">
        <v>900</v>
      </c>
      <c r="IOM4751">
        <v>900</v>
      </c>
      <c r="IOR4751" t="s">
        <v>3619</v>
      </c>
      <c r="IOW4751">
        <v>42225</v>
      </c>
      <c r="IOX4751" t="s">
        <v>131</v>
      </c>
      <c r="IOY4751" t="s">
        <v>1169</v>
      </c>
      <c r="IOZ4751" t="s">
        <v>58</v>
      </c>
      <c r="IPA4751" t="s">
        <v>629</v>
      </c>
      <c r="IPB4751" t="s">
        <v>131</v>
      </c>
      <c r="IPC4751" t="s">
        <v>102</v>
      </c>
      <c r="IPD4751" t="s">
        <v>103</v>
      </c>
      <c r="IPF4751">
        <v>45</v>
      </c>
      <c r="IPG4751" t="s">
        <v>133</v>
      </c>
      <c r="IPH4751" t="s">
        <v>95</v>
      </c>
      <c r="IPI4751" t="s">
        <v>54</v>
      </c>
      <c r="IPJ4751" t="s">
        <v>93</v>
      </c>
      <c r="IPK4751" t="s">
        <v>114</v>
      </c>
      <c r="IPL4751">
        <v>42225</v>
      </c>
      <c r="IPM4751">
        <v>42225</v>
      </c>
      <c r="IPN4751">
        <v>900</v>
      </c>
      <c r="IPS4751">
        <v>900</v>
      </c>
      <c r="IPX4751" t="s">
        <v>3619</v>
      </c>
      <c r="IQC4751">
        <v>42225</v>
      </c>
      <c r="IQD4751" t="s">
        <v>131</v>
      </c>
      <c r="IQE4751" t="s">
        <v>1169</v>
      </c>
      <c r="IQF4751" t="s">
        <v>58</v>
      </c>
      <c r="IQG4751" t="s">
        <v>629</v>
      </c>
      <c r="IQH4751" t="s">
        <v>131</v>
      </c>
      <c r="IQI4751" t="s">
        <v>102</v>
      </c>
      <c r="IQJ4751" t="s">
        <v>103</v>
      </c>
      <c r="IQL4751">
        <v>45</v>
      </c>
      <c r="IQM4751" t="s">
        <v>133</v>
      </c>
      <c r="IQN4751" t="s">
        <v>95</v>
      </c>
      <c r="IQO4751" t="s">
        <v>54</v>
      </c>
      <c r="IQP4751" t="s">
        <v>93</v>
      </c>
      <c r="IQQ4751" t="s">
        <v>114</v>
      </c>
      <c r="IQR4751">
        <v>42225</v>
      </c>
      <c r="IQS4751">
        <v>42225</v>
      </c>
      <c r="IQT4751">
        <v>900</v>
      </c>
      <c r="IQY4751">
        <v>900</v>
      </c>
      <c r="IRD4751" t="s">
        <v>3619</v>
      </c>
      <c r="IRI4751">
        <v>42225</v>
      </c>
      <c r="IRJ4751" t="s">
        <v>131</v>
      </c>
      <c r="IRK4751" t="s">
        <v>1169</v>
      </c>
      <c r="IRL4751" t="s">
        <v>58</v>
      </c>
      <c r="IRM4751" t="s">
        <v>629</v>
      </c>
      <c r="IRN4751" t="s">
        <v>131</v>
      </c>
      <c r="IRO4751" t="s">
        <v>102</v>
      </c>
      <c r="IRP4751" t="s">
        <v>103</v>
      </c>
      <c r="IRR4751">
        <v>45</v>
      </c>
      <c r="IRS4751" t="s">
        <v>133</v>
      </c>
      <c r="IRT4751" t="s">
        <v>95</v>
      </c>
      <c r="IRU4751" t="s">
        <v>54</v>
      </c>
      <c r="IRV4751" t="s">
        <v>93</v>
      </c>
      <c r="IRW4751" t="s">
        <v>114</v>
      </c>
      <c r="IRX4751">
        <v>42225</v>
      </c>
      <c r="IRY4751">
        <v>42225</v>
      </c>
      <c r="IRZ4751">
        <v>900</v>
      </c>
      <c r="ISE4751">
        <v>900</v>
      </c>
      <c r="ISJ4751" t="s">
        <v>3619</v>
      </c>
      <c r="ISO4751">
        <v>42225</v>
      </c>
      <c r="ISP4751" t="s">
        <v>131</v>
      </c>
      <c r="ISQ4751" t="s">
        <v>1169</v>
      </c>
      <c r="ISR4751" t="s">
        <v>58</v>
      </c>
      <c r="ISS4751" t="s">
        <v>629</v>
      </c>
      <c r="IST4751" t="s">
        <v>131</v>
      </c>
      <c r="ISU4751" t="s">
        <v>102</v>
      </c>
      <c r="ISV4751" t="s">
        <v>103</v>
      </c>
      <c r="ISX4751">
        <v>45</v>
      </c>
      <c r="ISY4751" t="s">
        <v>133</v>
      </c>
      <c r="ISZ4751" t="s">
        <v>95</v>
      </c>
      <c r="ITA4751" t="s">
        <v>54</v>
      </c>
      <c r="ITB4751" t="s">
        <v>93</v>
      </c>
      <c r="ITC4751" t="s">
        <v>114</v>
      </c>
      <c r="ITD4751">
        <v>42225</v>
      </c>
      <c r="ITE4751">
        <v>42225</v>
      </c>
      <c r="ITF4751">
        <v>900</v>
      </c>
      <c r="ITK4751">
        <v>900</v>
      </c>
      <c r="ITP4751" t="s">
        <v>3619</v>
      </c>
      <c r="ITU4751">
        <v>42225</v>
      </c>
      <c r="ITV4751" t="s">
        <v>131</v>
      </c>
      <c r="ITW4751" t="s">
        <v>1169</v>
      </c>
      <c r="ITX4751" t="s">
        <v>58</v>
      </c>
      <c r="ITY4751" t="s">
        <v>629</v>
      </c>
      <c r="ITZ4751" t="s">
        <v>131</v>
      </c>
      <c r="IUA4751" t="s">
        <v>102</v>
      </c>
      <c r="IUB4751" t="s">
        <v>103</v>
      </c>
      <c r="IUD4751">
        <v>45</v>
      </c>
      <c r="IUE4751" t="s">
        <v>133</v>
      </c>
      <c r="IUF4751" t="s">
        <v>95</v>
      </c>
      <c r="IUG4751" t="s">
        <v>54</v>
      </c>
      <c r="IUH4751" t="s">
        <v>93</v>
      </c>
      <c r="IUI4751" t="s">
        <v>114</v>
      </c>
      <c r="IUJ4751">
        <v>42225</v>
      </c>
      <c r="IUK4751">
        <v>42225</v>
      </c>
      <c r="IUL4751">
        <v>900</v>
      </c>
      <c r="IUQ4751">
        <v>900</v>
      </c>
      <c r="IUV4751" t="s">
        <v>3619</v>
      </c>
      <c r="IVA4751">
        <v>42225</v>
      </c>
      <c r="IVB4751" t="s">
        <v>131</v>
      </c>
      <c r="IVC4751" t="s">
        <v>1169</v>
      </c>
      <c r="IVD4751" t="s">
        <v>58</v>
      </c>
      <c r="IVE4751" t="s">
        <v>629</v>
      </c>
      <c r="IVF4751" t="s">
        <v>131</v>
      </c>
      <c r="IVG4751" t="s">
        <v>102</v>
      </c>
      <c r="IVH4751" t="s">
        <v>103</v>
      </c>
      <c r="IVJ4751">
        <v>45</v>
      </c>
      <c r="IVK4751" t="s">
        <v>133</v>
      </c>
      <c r="IVL4751" t="s">
        <v>95</v>
      </c>
      <c r="IVM4751" t="s">
        <v>54</v>
      </c>
      <c r="IVN4751" t="s">
        <v>93</v>
      </c>
      <c r="IVO4751" t="s">
        <v>114</v>
      </c>
      <c r="IVP4751">
        <v>42225</v>
      </c>
      <c r="IVQ4751">
        <v>42225</v>
      </c>
      <c r="IVR4751">
        <v>900</v>
      </c>
      <c r="IVW4751">
        <v>900</v>
      </c>
      <c r="IWB4751" t="s">
        <v>3619</v>
      </c>
      <c r="IWG4751">
        <v>42225</v>
      </c>
      <c r="IWH4751" t="s">
        <v>131</v>
      </c>
      <c r="IWI4751" t="s">
        <v>1169</v>
      </c>
      <c r="IWJ4751" t="s">
        <v>58</v>
      </c>
      <c r="IWK4751" t="s">
        <v>629</v>
      </c>
      <c r="IWL4751" t="s">
        <v>131</v>
      </c>
      <c r="IWM4751" t="s">
        <v>102</v>
      </c>
      <c r="IWN4751" t="s">
        <v>103</v>
      </c>
      <c r="IWP4751">
        <v>45</v>
      </c>
      <c r="IWQ4751" t="s">
        <v>133</v>
      </c>
      <c r="IWR4751" t="s">
        <v>95</v>
      </c>
      <c r="IWS4751" t="s">
        <v>54</v>
      </c>
      <c r="IWT4751" t="s">
        <v>93</v>
      </c>
      <c r="IWU4751" t="s">
        <v>114</v>
      </c>
      <c r="IWV4751">
        <v>42225</v>
      </c>
      <c r="IWW4751">
        <v>42225</v>
      </c>
      <c r="IWX4751">
        <v>900</v>
      </c>
      <c r="IXC4751">
        <v>900</v>
      </c>
      <c r="IXH4751" t="s">
        <v>3619</v>
      </c>
      <c r="IXM4751">
        <v>42225</v>
      </c>
      <c r="IXN4751" t="s">
        <v>131</v>
      </c>
      <c r="IXO4751" t="s">
        <v>1169</v>
      </c>
      <c r="IXP4751" t="s">
        <v>58</v>
      </c>
      <c r="IXQ4751" t="s">
        <v>629</v>
      </c>
      <c r="IXR4751" t="s">
        <v>131</v>
      </c>
      <c r="IXS4751" t="s">
        <v>102</v>
      </c>
      <c r="IXT4751" t="s">
        <v>103</v>
      </c>
      <c r="IXV4751">
        <v>45</v>
      </c>
      <c r="IXW4751" t="s">
        <v>133</v>
      </c>
      <c r="IXX4751" t="s">
        <v>95</v>
      </c>
      <c r="IXY4751" t="s">
        <v>54</v>
      </c>
      <c r="IXZ4751" t="s">
        <v>93</v>
      </c>
      <c r="IYA4751" t="s">
        <v>114</v>
      </c>
      <c r="IYB4751">
        <v>42225</v>
      </c>
      <c r="IYC4751">
        <v>42225</v>
      </c>
      <c r="IYD4751">
        <v>900</v>
      </c>
      <c r="IYI4751">
        <v>900</v>
      </c>
      <c r="IYN4751" t="s">
        <v>3619</v>
      </c>
      <c r="IYS4751">
        <v>42225</v>
      </c>
      <c r="IYT4751" t="s">
        <v>131</v>
      </c>
      <c r="IYU4751" t="s">
        <v>1169</v>
      </c>
      <c r="IYV4751" t="s">
        <v>58</v>
      </c>
      <c r="IYW4751" t="s">
        <v>629</v>
      </c>
      <c r="IYX4751" t="s">
        <v>131</v>
      </c>
      <c r="IYY4751" t="s">
        <v>102</v>
      </c>
      <c r="IYZ4751" t="s">
        <v>103</v>
      </c>
      <c r="IZB4751">
        <v>45</v>
      </c>
      <c r="IZC4751" t="s">
        <v>133</v>
      </c>
      <c r="IZD4751" t="s">
        <v>95</v>
      </c>
      <c r="IZE4751" t="s">
        <v>54</v>
      </c>
      <c r="IZF4751" t="s">
        <v>93</v>
      </c>
      <c r="IZG4751" t="s">
        <v>114</v>
      </c>
      <c r="IZH4751">
        <v>42225</v>
      </c>
      <c r="IZI4751">
        <v>42225</v>
      </c>
      <c r="IZJ4751">
        <v>900</v>
      </c>
      <c r="IZO4751">
        <v>900</v>
      </c>
      <c r="IZT4751" t="s">
        <v>3619</v>
      </c>
      <c r="IZY4751">
        <v>42225</v>
      </c>
      <c r="IZZ4751" t="s">
        <v>131</v>
      </c>
      <c r="JAA4751" t="s">
        <v>1169</v>
      </c>
      <c r="JAB4751" t="s">
        <v>58</v>
      </c>
      <c r="JAC4751" t="s">
        <v>629</v>
      </c>
      <c r="JAD4751" t="s">
        <v>131</v>
      </c>
      <c r="JAE4751" t="s">
        <v>102</v>
      </c>
      <c r="JAF4751" t="s">
        <v>103</v>
      </c>
      <c r="JAH4751">
        <v>45</v>
      </c>
      <c r="JAI4751" t="s">
        <v>133</v>
      </c>
      <c r="JAJ4751" t="s">
        <v>95</v>
      </c>
      <c r="JAK4751" t="s">
        <v>54</v>
      </c>
      <c r="JAL4751" t="s">
        <v>93</v>
      </c>
      <c r="JAM4751" t="s">
        <v>114</v>
      </c>
      <c r="JAN4751">
        <v>42225</v>
      </c>
      <c r="JAO4751">
        <v>42225</v>
      </c>
      <c r="JAP4751">
        <v>900</v>
      </c>
      <c r="JAU4751">
        <v>900</v>
      </c>
      <c r="JAZ4751" t="s">
        <v>3619</v>
      </c>
      <c r="JBE4751">
        <v>42225</v>
      </c>
      <c r="JBF4751" t="s">
        <v>131</v>
      </c>
      <c r="JBG4751" t="s">
        <v>1169</v>
      </c>
      <c r="JBH4751" t="s">
        <v>58</v>
      </c>
      <c r="JBI4751" t="s">
        <v>629</v>
      </c>
      <c r="JBJ4751" t="s">
        <v>131</v>
      </c>
      <c r="JBK4751" t="s">
        <v>102</v>
      </c>
      <c r="JBL4751" t="s">
        <v>103</v>
      </c>
      <c r="JBN4751">
        <v>45</v>
      </c>
      <c r="JBO4751" t="s">
        <v>133</v>
      </c>
      <c r="JBP4751" t="s">
        <v>95</v>
      </c>
      <c r="JBQ4751" t="s">
        <v>54</v>
      </c>
      <c r="JBR4751" t="s">
        <v>93</v>
      </c>
      <c r="JBS4751" t="s">
        <v>114</v>
      </c>
      <c r="JBT4751">
        <v>42225</v>
      </c>
      <c r="JBU4751">
        <v>42225</v>
      </c>
      <c r="JBV4751">
        <v>900</v>
      </c>
      <c r="JCA4751">
        <v>900</v>
      </c>
      <c r="JCF4751" t="s">
        <v>3619</v>
      </c>
      <c r="JCK4751">
        <v>42225</v>
      </c>
      <c r="JCL4751" t="s">
        <v>131</v>
      </c>
      <c r="JCM4751" t="s">
        <v>1169</v>
      </c>
      <c r="JCN4751" t="s">
        <v>58</v>
      </c>
      <c r="JCO4751" t="s">
        <v>629</v>
      </c>
      <c r="JCP4751" t="s">
        <v>131</v>
      </c>
      <c r="JCQ4751" t="s">
        <v>102</v>
      </c>
      <c r="JCR4751" t="s">
        <v>103</v>
      </c>
      <c r="JCT4751">
        <v>45</v>
      </c>
      <c r="JCU4751" t="s">
        <v>133</v>
      </c>
      <c r="JCV4751" t="s">
        <v>95</v>
      </c>
      <c r="JCW4751" t="s">
        <v>54</v>
      </c>
      <c r="JCX4751" t="s">
        <v>93</v>
      </c>
      <c r="JCY4751" t="s">
        <v>114</v>
      </c>
      <c r="JCZ4751">
        <v>42225</v>
      </c>
      <c r="JDA4751">
        <v>42225</v>
      </c>
      <c r="JDB4751">
        <v>900</v>
      </c>
      <c r="JDG4751">
        <v>900</v>
      </c>
      <c r="JDL4751" t="s">
        <v>3619</v>
      </c>
      <c r="JDQ4751">
        <v>42225</v>
      </c>
      <c r="JDR4751" t="s">
        <v>131</v>
      </c>
      <c r="JDS4751" t="s">
        <v>1169</v>
      </c>
      <c r="JDT4751" t="s">
        <v>58</v>
      </c>
      <c r="JDU4751" t="s">
        <v>629</v>
      </c>
      <c r="JDV4751" t="s">
        <v>131</v>
      </c>
      <c r="JDW4751" t="s">
        <v>102</v>
      </c>
      <c r="JDX4751" t="s">
        <v>103</v>
      </c>
      <c r="JDZ4751">
        <v>45</v>
      </c>
      <c r="JEA4751" t="s">
        <v>133</v>
      </c>
      <c r="JEB4751" t="s">
        <v>95</v>
      </c>
      <c r="JEC4751" t="s">
        <v>54</v>
      </c>
      <c r="JED4751" t="s">
        <v>93</v>
      </c>
      <c r="JEE4751" t="s">
        <v>114</v>
      </c>
      <c r="JEF4751">
        <v>42225</v>
      </c>
      <c r="JEG4751">
        <v>42225</v>
      </c>
      <c r="JEH4751">
        <v>900</v>
      </c>
      <c r="JEM4751">
        <v>900</v>
      </c>
      <c r="JER4751" t="s">
        <v>3619</v>
      </c>
      <c r="JEW4751">
        <v>42225</v>
      </c>
      <c r="JEX4751" t="s">
        <v>131</v>
      </c>
      <c r="JEY4751" t="s">
        <v>1169</v>
      </c>
      <c r="JEZ4751" t="s">
        <v>58</v>
      </c>
      <c r="JFA4751" t="s">
        <v>629</v>
      </c>
      <c r="JFB4751" t="s">
        <v>131</v>
      </c>
      <c r="JFC4751" t="s">
        <v>102</v>
      </c>
      <c r="JFD4751" t="s">
        <v>103</v>
      </c>
      <c r="JFF4751">
        <v>45</v>
      </c>
      <c r="JFG4751" t="s">
        <v>133</v>
      </c>
      <c r="JFH4751" t="s">
        <v>95</v>
      </c>
      <c r="JFI4751" t="s">
        <v>54</v>
      </c>
      <c r="JFJ4751" t="s">
        <v>93</v>
      </c>
      <c r="JFK4751" t="s">
        <v>114</v>
      </c>
      <c r="JFL4751">
        <v>42225</v>
      </c>
      <c r="JFM4751">
        <v>42225</v>
      </c>
      <c r="JFN4751">
        <v>900</v>
      </c>
      <c r="JFS4751">
        <v>900</v>
      </c>
      <c r="JFX4751" t="s">
        <v>3619</v>
      </c>
      <c r="JGC4751">
        <v>42225</v>
      </c>
      <c r="JGD4751" t="s">
        <v>131</v>
      </c>
      <c r="JGE4751" t="s">
        <v>1169</v>
      </c>
      <c r="JGF4751" t="s">
        <v>58</v>
      </c>
      <c r="JGG4751" t="s">
        <v>629</v>
      </c>
      <c r="JGH4751" t="s">
        <v>131</v>
      </c>
      <c r="JGI4751" t="s">
        <v>102</v>
      </c>
      <c r="JGJ4751" t="s">
        <v>103</v>
      </c>
      <c r="JGL4751">
        <v>45</v>
      </c>
      <c r="JGM4751" t="s">
        <v>133</v>
      </c>
      <c r="JGN4751" t="s">
        <v>95</v>
      </c>
      <c r="JGO4751" t="s">
        <v>54</v>
      </c>
      <c r="JGP4751" t="s">
        <v>93</v>
      </c>
      <c r="JGQ4751" t="s">
        <v>114</v>
      </c>
      <c r="JGR4751">
        <v>42225</v>
      </c>
      <c r="JGS4751">
        <v>42225</v>
      </c>
      <c r="JGT4751">
        <v>900</v>
      </c>
      <c r="JGY4751">
        <v>900</v>
      </c>
      <c r="JHD4751" t="s">
        <v>3619</v>
      </c>
      <c r="JHI4751">
        <v>42225</v>
      </c>
      <c r="JHJ4751" t="s">
        <v>131</v>
      </c>
      <c r="JHK4751" t="s">
        <v>1169</v>
      </c>
      <c r="JHL4751" t="s">
        <v>58</v>
      </c>
      <c r="JHM4751" t="s">
        <v>629</v>
      </c>
      <c r="JHN4751" t="s">
        <v>131</v>
      </c>
      <c r="JHO4751" t="s">
        <v>102</v>
      </c>
      <c r="JHP4751" t="s">
        <v>103</v>
      </c>
      <c r="JHR4751">
        <v>45</v>
      </c>
      <c r="JHS4751" t="s">
        <v>133</v>
      </c>
      <c r="JHT4751" t="s">
        <v>95</v>
      </c>
      <c r="JHU4751" t="s">
        <v>54</v>
      </c>
      <c r="JHV4751" t="s">
        <v>93</v>
      </c>
      <c r="JHW4751" t="s">
        <v>114</v>
      </c>
      <c r="JHX4751">
        <v>42225</v>
      </c>
      <c r="JHY4751">
        <v>42225</v>
      </c>
      <c r="JHZ4751">
        <v>900</v>
      </c>
      <c r="JIE4751">
        <v>900</v>
      </c>
      <c r="JIJ4751" t="s">
        <v>3619</v>
      </c>
      <c r="JIO4751">
        <v>42225</v>
      </c>
      <c r="JIP4751" t="s">
        <v>131</v>
      </c>
      <c r="JIQ4751" t="s">
        <v>1169</v>
      </c>
      <c r="JIR4751" t="s">
        <v>58</v>
      </c>
      <c r="JIS4751" t="s">
        <v>629</v>
      </c>
      <c r="JIT4751" t="s">
        <v>131</v>
      </c>
      <c r="JIU4751" t="s">
        <v>102</v>
      </c>
      <c r="JIV4751" t="s">
        <v>103</v>
      </c>
      <c r="JIX4751">
        <v>45</v>
      </c>
      <c r="JIY4751" t="s">
        <v>133</v>
      </c>
      <c r="JIZ4751" t="s">
        <v>95</v>
      </c>
      <c r="JJA4751" t="s">
        <v>54</v>
      </c>
      <c r="JJB4751" t="s">
        <v>93</v>
      </c>
      <c r="JJC4751" t="s">
        <v>114</v>
      </c>
      <c r="JJD4751">
        <v>42225</v>
      </c>
      <c r="JJE4751">
        <v>42225</v>
      </c>
      <c r="JJF4751">
        <v>900</v>
      </c>
      <c r="JJK4751">
        <v>900</v>
      </c>
      <c r="JJP4751" t="s">
        <v>3619</v>
      </c>
      <c r="JJU4751">
        <v>42225</v>
      </c>
      <c r="JJV4751" t="s">
        <v>131</v>
      </c>
      <c r="JJW4751" t="s">
        <v>1169</v>
      </c>
      <c r="JJX4751" t="s">
        <v>58</v>
      </c>
      <c r="JJY4751" t="s">
        <v>629</v>
      </c>
      <c r="JJZ4751" t="s">
        <v>131</v>
      </c>
      <c r="JKA4751" t="s">
        <v>102</v>
      </c>
      <c r="JKB4751" t="s">
        <v>103</v>
      </c>
      <c r="JKD4751">
        <v>45</v>
      </c>
      <c r="JKE4751" t="s">
        <v>133</v>
      </c>
      <c r="JKF4751" t="s">
        <v>95</v>
      </c>
      <c r="JKG4751" t="s">
        <v>54</v>
      </c>
      <c r="JKH4751" t="s">
        <v>93</v>
      </c>
      <c r="JKI4751" t="s">
        <v>114</v>
      </c>
      <c r="JKJ4751">
        <v>42225</v>
      </c>
      <c r="JKK4751">
        <v>42225</v>
      </c>
      <c r="JKL4751">
        <v>900</v>
      </c>
      <c r="JKQ4751">
        <v>900</v>
      </c>
      <c r="JKV4751" t="s">
        <v>3619</v>
      </c>
      <c r="JLA4751">
        <v>42225</v>
      </c>
      <c r="JLB4751" t="s">
        <v>131</v>
      </c>
      <c r="JLC4751" t="s">
        <v>1169</v>
      </c>
      <c r="JLD4751" t="s">
        <v>58</v>
      </c>
      <c r="JLE4751" t="s">
        <v>629</v>
      </c>
      <c r="JLF4751" t="s">
        <v>131</v>
      </c>
      <c r="JLG4751" t="s">
        <v>102</v>
      </c>
      <c r="JLH4751" t="s">
        <v>103</v>
      </c>
      <c r="JLJ4751">
        <v>45</v>
      </c>
      <c r="JLK4751" t="s">
        <v>133</v>
      </c>
      <c r="JLL4751" t="s">
        <v>95</v>
      </c>
      <c r="JLM4751" t="s">
        <v>54</v>
      </c>
      <c r="JLN4751" t="s">
        <v>93</v>
      </c>
      <c r="JLO4751" t="s">
        <v>114</v>
      </c>
      <c r="JLP4751">
        <v>42225</v>
      </c>
      <c r="JLQ4751">
        <v>42225</v>
      </c>
      <c r="JLR4751">
        <v>900</v>
      </c>
      <c r="JLW4751">
        <v>900</v>
      </c>
      <c r="JMB4751" t="s">
        <v>3619</v>
      </c>
      <c r="JMG4751">
        <v>42225</v>
      </c>
      <c r="JMH4751" t="s">
        <v>131</v>
      </c>
      <c r="JMI4751" t="s">
        <v>1169</v>
      </c>
      <c r="JMJ4751" t="s">
        <v>58</v>
      </c>
      <c r="JMK4751" t="s">
        <v>629</v>
      </c>
      <c r="JML4751" t="s">
        <v>131</v>
      </c>
      <c r="JMM4751" t="s">
        <v>102</v>
      </c>
      <c r="JMN4751" t="s">
        <v>103</v>
      </c>
      <c r="JMP4751">
        <v>45</v>
      </c>
      <c r="JMQ4751" t="s">
        <v>133</v>
      </c>
      <c r="JMR4751" t="s">
        <v>95</v>
      </c>
      <c r="JMS4751" t="s">
        <v>54</v>
      </c>
      <c r="JMT4751" t="s">
        <v>93</v>
      </c>
      <c r="JMU4751" t="s">
        <v>114</v>
      </c>
      <c r="JMV4751">
        <v>42225</v>
      </c>
      <c r="JMW4751">
        <v>42225</v>
      </c>
      <c r="JMX4751">
        <v>900</v>
      </c>
      <c r="JNC4751">
        <v>900</v>
      </c>
      <c r="JNH4751" t="s">
        <v>3619</v>
      </c>
      <c r="JNM4751">
        <v>42225</v>
      </c>
      <c r="JNN4751" t="s">
        <v>131</v>
      </c>
      <c r="JNO4751" t="s">
        <v>1169</v>
      </c>
      <c r="JNP4751" t="s">
        <v>58</v>
      </c>
      <c r="JNQ4751" t="s">
        <v>629</v>
      </c>
      <c r="JNR4751" t="s">
        <v>131</v>
      </c>
      <c r="JNS4751" t="s">
        <v>102</v>
      </c>
      <c r="JNT4751" t="s">
        <v>103</v>
      </c>
      <c r="JNV4751">
        <v>45</v>
      </c>
      <c r="JNW4751" t="s">
        <v>133</v>
      </c>
      <c r="JNX4751" t="s">
        <v>95</v>
      </c>
      <c r="JNY4751" t="s">
        <v>54</v>
      </c>
      <c r="JNZ4751" t="s">
        <v>93</v>
      </c>
      <c r="JOA4751" t="s">
        <v>114</v>
      </c>
      <c r="JOB4751">
        <v>42225</v>
      </c>
      <c r="JOC4751">
        <v>42225</v>
      </c>
      <c r="JOD4751">
        <v>900</v>
      </c>
      <c r="JOI4751">
        <v>900</v>
      </c>
      <c r="JON4751" t="s">
        <v>3619</v>
      </c>
      <c r="JOS4751">
        <v>42225</v>
      </c>
      <c r="JOT4751" t="s">
        <v>131</v>
      </c>
      <c r="JOU4751" t="s">
        <v>1169</v>
      </c>
      <c r="JOV4751" t="s">
        <v>58</v>
      </c>
      <c r="JOW4751" t="s">
        <v>629</v>
      </c>
      <c r="JOX4751" t="s">
        <v>131</v>
      </c>
      <c r="JOY4751" t="s">
        <v>102</v>
      </c>
      <c r="JOZ4751" t="s">
        <v>103</v>
      </c>
      <c r="JPB4751">
        <v>45</v>
      </c>
      <c r="JPC4751" t="s">
        <v>133</v>
      </c>
      <c r="JPD4751" t="s">
        <v>95</v>
      </c>
      <c r="JPE4751" t="s">
        <v>54</v>
      </c>
      <c r="JPF4751" t="s">
        <v>93</v>
      </c>
      <c r="JPG4751" t="s">
        <v>114</v>
      </c>
      <c r="JPH4751">
        <v>42225</v>
      </c>
      <c r="JPI4751">
        <v>42225</v>
      </c>
      <c r="JPJ4751">
        <v>900</v>
      </c>
      <c r="JPO4751">
        <v>900</v>
      </c>
      <c r="JPT4751" t="s">
        <v>3619</v>
      </c>
      <c r="JPY4751">
        <v>42225</v>
      </c>
      <c r="JPZ4751" t="s">
        <v>131</v>
      </c>
      <c r="JQA4751" t="s">
        <v>1169</v>
      </c>
      <c r="JQB4751" t="s">
        <v>58</v>
      </c>
      <c r="JQC4751" t="s">
        <v>629</v>
      </c>
      <c r="JQD4751" t="s">
        <v>131</v>
      </c>
      <c r="JQE4751" t="s">
        <v>102</v>
      </c>
      <c r="JQF4751" t="s">
        <v>103</v>
      </c>
      <c r="JQH4751">
        <v>45</v>
      </c>
      <c r="JQI4751" t="s">
        <v>133</v>
      </c>
      <c r="JQJ4751" t="s">
        <v>95</v>
      </c>
      <c r="JQK4751" t="s">
        <v>54</v>
      </c>
      <c r="JQL4751" t="s">
        <v>93</v>
      </c>
      <c r="JQM4751" t="s">
        <v>114</v>
      </c>
      <c r="JQN4751">
        <v>42225</v>
      </c>
      <c r="JQO4751">
        <v>42225</v>
      </c>
      <c r="JQP4751">
        <v>900</v>
      </c>
      <c r="JQU4751">
        <v>900</v>
      </c>
      <c r="JQZ4751" t="s">
        <v>3619</v>
      </c>
      <c r="JRE4751">
        <v>42225</v>
      </c>
      <c r="JRF4751" t="s">
        <v>131</v>
      </c>
      <c r="JRG4751" t="s">
        <v>1169</v>
      </c>
      <c r="JRH4751" t="s">
        <v>58</v>
      </c>
      <c r="JRI4751" t="s">
        <v>629</v>
      </c>
      <c r="JRJ4751" t="s">
        <v>131</v>
      </c>
      <c r="JRK4751" t="s">
        <v>102</v>
      </c>
      <c r="JRL4751" t="s">
        <v>103</v>
      </c>
      <c r="JRN4751">
        <v>45</v>
      </c>
      <c r="JRO4751" t="s">
        <v>133</v>
      </c>
      <c r="JRP4751" t="s">
        <v>95</v>
      </c>
      <c r="JRQ4751" t="s">
        <v>54</v>
      </c>
      <c r="JRR4751" t="s">
        <v>93</v>
      </c>
      <c r="JRS4751" t="s">
        <v>114</v>
      </c>
      <c r="JRT4751">
        <v>42225</v>
      </c>
      <c r="JRU4751">
        <v>42225</v>
      </c>
      <c r="JRV4751">
        <v>900</v>
      </c>
      <c r="JSA4751">
        <v>900</v>
      </c>
      <c r="JSF4751" t="s">
        <v>3619</v>
      </c>
      <c r="JSK4751">
        <v>42225</v>
      </c>
      <c r="JSL4751" t="s">
        <v>131</v>
      </c>
      <c r="JSM4751" t="s">
        <v>1169</v>
      </c>
      <c r="JSN4751" t="s">
        <v>58</v>
      </c>
      <c r="JSO4751" t="s">
        <v>629</v>
      </c>
      <c r="JSP4751" t="s">
        <v>131</v>
      </c>
      <c r="JSQ4751" t="s">
        <v>102</v>
      </c>
      <c r="JSR4751" t="s">
        <v>103</v>
      </c>
      <c r="JST4751">
        <v>45</v>
      </c>
      <c r="JSU4751" t="s">
        <v>133</v>
      </c>
      <c r="JSV4751" t="s">
        <v>95</v>
      </c>
      <c r="JSW4751" t="s">
        <v>54</v>
      </c>
      <c r="JSX4751" t="s">
        <v>93</v>
      </c>
      <c r="JSY4751" t="s">
        <v>114</v>
      </c>
      <c r="JSZ4751">
        <v>42225</v>
      </c>
      <c r="JTA4751">
        <v>42225</v>
      </c>
      <c r="JTB4751">
        <v>900</v>
      </c>
      <c r="JTG4751">
        <v>900</v>
      </c>
      <c r="JTL4751" t="s">
        <v>3619</v>
      </c>
      <c r="JTQ4751">
        <v>42225</v>
      </c>
      <c r="JTR4751" t="s">
        <v>131</v>
      </c>
      <c r="JTS4751" t="s">
        <v>1169</v>
      </c>
      <c r="JTT4751" t="s">
        <v>58</v>
      </c>
      <c r="JTU4751" t="s">
        <v>629</v>
      </c>
      <c r="JTV4751" t="s">
        <v>131</v>
      </c>
      <c r="JTW4751" t="s">
        <v>102</v>
      </c>
      <c r="JTX4751" t="s">
        <v>103</v>
      </c>
      <c r="JTZ4751">
        <v>45</v>
      </c>
      <c r="JUA4751" t="s">
        <v>133</v>
      </c>
      <c r="JUB4751" t="s">
        <v>95</v>
      </c>
      <c r="JUC4751" t="s">
        <v>54</v>
      </c>
      <c r="JUD4751" t="s">
        <v>93</v>
      </c>
      <c r="JUE4751" t="s">
        <v>114</v>
      </c>
      <c r="JUF4751">
        <v>42225</v>
      </c>
      <c r="JUG4751">
        <v>42225</v>
      </c>
      <c r="JUH4751">
        <v>900</v>
      </c>
      <c r="JUM4751">
        <v>900</v>
      </c>
      <c r="JUR4751" t="s">
        <v>3619</v>
      </c>
      <c r="JUW4751">
        <v>42225</v>
      </c>
      <c r="JUX4751" t="s">
        <v>131</v>
      </c>
      <c r="JUY4751" t="s">
        <v>1169</v>
      </c>
      <c r="JUZ4751" t="s">
        <v>58</v>
      </c>
      <c r="JVA4751" t="s">
        <v>629</v>
      </c>
      <c r="JVB4751" t="s">
        <v>131</v>
      </c>
      <c r="JVC4751" t="s">
        <v>102</v>
      </c>
      <c r="JVD4751" t="s">
        <v>103</v>
      </c>
      <c r="JVF4751">
        <v>45</v>
      </c>
      <c r="JVG4751" t="s">
        <v>133</v>
      </c>
      <c r="JVH4751" t="s">
        <v>95</v>
      </c>
      <c r="JVI4751" t="s">
        <v>54</v>
      </c>
      <c r="JVJ4751" t="s">
        <v>93</v>
      </c>
      <c r="JVK4751" t="s">
        <v>114</v>
      </c>
      <c r="JVL4751">
        <v>42225</v>
      </c>
      <c r="JVM4751">
        <v>42225</v>
      </c>
      <c r="JVN4751">
        <v>900</v>
      </c>
      <c r="JVS4751">
        <v>900</v>
      </c>
      <c r="JVX4751" t="s">
        <v>3619</v>
      </c>
      <c r="JWC4751">
        <v>42225</v>
      </c>
      <c r="JWD4751" t="s">
        <v>131</v>
      </c>
      <c r="JWE4751" t="s">
        <v>1169</v>
      </c>
      <c r="JWF4751" t="s">
        <v>58</v>
      </c>
      <c r="JWG4751" t="s">
        <v>629</v>
      </c>
      <c r="JWH4751" t="s">
        <v>131</v>
      </c>
      <c r="JWI4751" t="s">
        <v>102</v>
      </c>
      <c r="JWJ4751" t="s">
        <v>103</v>
      </c>
      <c r="JWL4751">
        <v>45</v>
      </c>
      <c r="JWM4751" t="s">
        <v>133</v>
      </c>
      <c r="JWN4751" t="s">
        <v>95</v>
      </c>
      <c r="JWO4751" t="s">
        <v>54</v>
      </c>
      <c r="JWP4751" t="s">
        <v>93</v>
      </c>
      <c r="JWQ4751" t="s">
        <v>114</v>
      </c>
      <c r="JWR4751">
        <v>42225</v>
      </c>
      <c r="JWS4751">
        <v>42225</v>
      </c>
      <c r="JWT4751">
        <v>900</v>
      </c>
      <c r="JWY4751">
        <v>900</v>
      </c>
      <c r="JXD4751" t="s">
        <v>3619</v>
      </c>
      <c r="JXI4751">
        <v>42225</v>
      </c>
      <c r="JXJ4751" t="s">
        <v>131</v>
      </c>
      <c r="JXK4751" t="s">
        <v>1169</v>
      </c>
      <c r="JXL4751" t="s">
        <v>58</v>
      </c>
      <c r="JXM4751" t="s">
        <v>629</v>
      </c>
      <c r="JXN4751" t="s">
        <v>131</v>
      </c>
      <c r="JXO4751" t="s">
        <v>102</v>
      </c>
      <c r="JXP4751" t="s">
        <v>103</v>
      </c>
      <c r="JXR4751">
        <v>45</v>
      </c>
      <c r="JXS4751" t="s">
        <v>133</v>
      </c>
      <c r="JXT4751" t="s">
        <v>95</v>
      </c>
      <c r="JXU4751" t="s">
        <v>54</v>
      </c>
      <c r="JXV4751" t="s">
        <v>93</v>
      </c>
      <c r="JXW4751" t="s">
        <v>114</v>
      </c>
      <c r="JXX4751">
        <v>42225</v>
      </c>
      <c r="JXY4751">
        <v>42225</v>
      </c>
      <c r="JXZ4751">
        <v>900</v>
      </c>
      <c r="JYE4751">
        <v>900</v>
      </c>
      <c r="JYJ4751" t="s">
        <v>3619</v>
      </c>
      <c r="JYO4751">
        <v>42225</v>
      </c>
      <c r="JYP4751" t="s">
        <v>131</v>
      </c>
      <c r="JYQ4751" t="s">
        <v>1169</v>
      </c>
      <c r="JYR4751" t="s">
        <v>58</v>
      </c>
      <c r="JYS4751" t="s">
        <v>629</v>
      </c>
      <c r="JYT4751" t="s">
        <v>131</v>
      </c>
      <c r="JYU4751" t="s">
        <v>102</v>
      </c>
      <c r="JYV4751" t="s">
        <v>103</v>
      </c>
      <c r="JYX4751">
        <v>45</v>
      </c>
      <c r="JYY4751" t="s">
        <v>133</v>
      </c>
      <c r="JYZ4751" t="s">
        <v>95</v>
      </c>
      <c r="JZA4751" t="s">
        <v>54</v>
      </c>
      <c r="JZB4751" t="s">
        <v>93</v>
      </c>
      <c r="JZC4751" t="s">
        <v>114</v>
      </c>
      <c r="JZD4751">
        <v>42225</v>
      </c>
      <c r="JZE4751">
        <v>42225</v>
      </c>
      <c r="JZF4751">
        <v>900</v>
      </c>
      <c r="JZK4751">
        <v>900</v>
      </c>
      <c r="JZP4751" t="s">
        <v>3619</v>
      </c>
      <c r="JZU4751">
        <v>42225</v>
      </c>
      <c r="JZV4751" t="s">
        <v>131</v>
      </c>
      <c r="JZW4751" t="s">
        <v>1169</v>
      </c>
      <c r="JZX4751" t="s">
        <v>58</v>
      </c>
      <c r="JZY4751" t="s">
        <v>629</v>
      </c>
      <c r="JZZ4751" t="s">
        <v>131</v>
      </c>
      <c r="KAA4751" t="s">
        <v>102</v>
      </c>
      <c r="KAB4751" t="s">
        <v>103</v>
      </c>
      <c r="KAD4751">
        <v>45</v>
      </c>
      <c r="KAE4751" t="s">
        <v>133</v>
      </c>
      <c r="KAF4751" t="s">
        <v>95</v>
      </c>
      <c r="KAG4751" t="s">
        <v>54</v>
      </c>
      <c r="KAH4751" t="s">
        <v>93</v>
      </c>
      <c r="KAI4751" t="s">
        <v>114</v>
      </c>
      <c r="KAJ4751">
        <v>42225</v>
      </c>
      <c r="KAK4751">
        <v>42225</v>
      </c>
      <c r="KAL4751">
        <v>900</v>
      </c>
      <c r="KAQ4751">
        <v>900</v>
      </c>
      <c r="KAV4751" t="s">
        <v>3619</v>
      </c>
      <c r="KBA4751">
        <v>42225</v>
      </c>
      <c r="KBB4751" t="s">
        <v>131</v>
      </c>
      <c r="KBC4751" t="s">
        <v>1169</v>
      </c>
      <c r="KBD4751" t="s">
        <v>58</v>
      </c>
      <c r="KBE4751" t="s">
        <v>629</v>
      </c>
      <c r="KBF4751" t="s">
        <v>131</v>
      </c>
      <c r="KBG4751" t="s">
        <v>102</v>
      </c>
      <c r="KBH4751" t="s">
        <v>103</v>
      </c>
      <c r="KBJ4751">
        <v>45</v>
      </c>
      <c r="KBK4751" t="s">
        <v>133</v>
      </c>
      <c r="KBL4751" t="s">
        <v>95</v>
      </c>
      <c r="KBM4751" t="s">
        <v>54</v>
      </c>
      <c r="KBN4751" t="s">
        <v>93</v>
      </c>
      <c r="KBO4751" t="s">
        <v>114</v>
      </c>
      <c r="KBP4751">
        <v>42225</v>
      </c>
      <c r="KBQ4751">
        <v>42225</v>
      </c>
      <c r="KBR4751">
        <v>900</v>
      </c>
      <c r="KBW4751">
        <v>900</v>
      </c>
      <c r="KCB4751" t="s">
        <v>3619</v>
      </c>
      <c r="KCG4751">
        <v>42225</v>
      </c>
      <c r="KCH4751" t="s">
        <v>131</v>
      </c>
      <c r="KCI4751" t="s">
        <v>1169</v>
      </c>
      <c r="KCJ4751" t="s">
        <v>58</v>
      </c>
      <c r="KCK4751" t="s">
        <v>629</v>
      </c>
      <c r="KCL4751" t="s">
        <v>131</v>
      </c>
      <c r="KCM4751" t="s">
        <v>102</v>
      </c>
      <c r="KCN4751" t="s">
        <v>103</v>
      </c>
      <c r="KCP4751">
        <v>45</v>
      </c>
      <c r="KCQ4751" t="s">
        <v>133</v>
      </c>
      <c r="KCR4751" t="s">
        <v>95</v>
      </c>
      <c r="KCS4751" t="s">
        <v>54</v>
      </c>
      <c r="KCT4751" t="s">
        <v>93</v>
      </c>
      <c r="KCU4751" t="s">
        <v>114</v>
      </c>
      <c r="KCV4751">
        <v>42225</v>
      </c>
      <c r="KCW4751">
        <v>42225</v>
      </c>
      <c r="KCX4751">
        <v>900</v>
      </c>
      <c r="KDC4751">
        <v>900</v>
      </c>
      <c r="KDH4751" t="s">
        <v>3619</v>
      </c>
      <c r="KDM4751">
        <v>42225</v>
      </c>
      <c r="KDN4751" t="s">
        <v>131</v>
      </c>
      <c r="KDO4751" t="s">
        <v>1169</v>
      </c>
      <c r="KDP4751" t="s">
        <v>58</v>
      </c>
      <c r="KDQ4751" t="s">
        <v>629</v>
      </c>
      <c r="KDR4751" t="s">
        <v>131</v>
      </c>
      <c r="KDS4751" t="s">
        <v>102</v>
      </c>
      <c r="KDT4751" t="s">
        <v>103</v>
      </c>
      <c r="KDV4751">
        <v>45</v>
      </c>
      <c r="KDW4751" t="s">
        <v>133</v>
      </c>
      <c r="KDX4751" t="s">
        <v>95</v>
      </c>
      <c r="KDY4751" t="s">
        <v>54</v>
      </c>
      <c r="KDZ4751" t="s">
        <v>93</v>
      </c>
      <c r="KEA4751" t="s">
        <v>114</v>
      </c>
      <c r="KEB4751">
        <v>42225</v>
      </c>
      <c r="KEC4751">
        <v>42225</v>
      </c>
      <c r="KED4751">
        <v>900</v>
      </c>
      <c r="KEI4751">
        <v>900</v>
      </c>
      <c r="KEN4751" t="s">
        <v>3619</v>
      </c>
      <c r="KES4751">
        <v>42225</v>
      </c>
      <c r="KET4751" t="s">
        <v>131</v>
      </c>
      <c r="KEU4751" t="s">
        <v>1169</v>
      </c>
      <c r="KEV4751" t="s">
        <v>58</v>
      </c>
      <c r="KEW4751" t="s">
        <v>629</v>
      </c>
      <c r="KEX4751" t="s">
        <v>131</v>
      </c>
      <c r="KEY4751" t="s">
        <v>102</v>
      </c>
      <c r="KEZ4751" t="s">
        <v>103</v>
      </c>
      <c r="KFB4751">
        <v>45</v>
      </c>
      <c r="KFC4751" t="s">
        <v>133</v>
      </c>
      <c r="KFD4751" t="s">
        <v>95</v>
      </c>
      <c r="KFE4751" t="s">
        <v>54</v>
      </c>
      <c r="KFF4751" t="s">
        <v>93</v>
      </c>
      <c r="KFG4751" t="s">
        <v>114</v>
      </c>
      <c r="KFH4751">
        <v>42225</v>
      </c>
      <c r="KFI4751">
        <v>42225</v>
      </c>
      <c r="KFJ4751">
        <v>900</v>
      </c>
      <c r="KFO4751">
        <v>900</v>
      </c>
      <c r="KFT4751" t="s">
        <v>3619</v>
      </c>
      <c r="KFY4751">
        <v>42225</v>
      </c>
      <c r="KFZ4751" t="s">
        <v>131</v>
      </c>
      <c r="KGA4751" t="s">
        <v>1169</v>
      </c>
      <c r="KGB4751" t="s">
        <v>58</v>
      </c>
      <c r="KGC4751" t="s">
        <v>629</v>
      </c>
      <c r="KGD4751" t="s">
        <v>131</v>
      </c>
      <c r="KGE4751" t="s">
        <v>102</v>
      </c>
      <c r="KGF4751" t="s">
        <v>103</v>
      </c>
      <c r="KGH4751">
        <v>45</v>
      </c>
      <c r="KGI4751" t="s">
        <v>133</v>
      </c>
      <c r="KGJ4751" t="s">
        <v>95</v>
      </c>
      <c r="KGK4751" t="s">
        <v>54</v>
      </c>
      <c r="KGL4751" t="s">
        <v>93</v>
      </c>
      <c r="KGM4751" t="s">
        <v>114</v>
      </c>
      <c r="KGN4751">
        <v>42225</v>
      </c>
      <c r="KGO4751">
        <v>42225</v>
      </c>
      <c r="KGP4751">
        <v>900</v>
      </c>
      <c r="KGU4751">
        <v>900</v>
      </c>
      <c r="KGZ4751" t="s">
        <v>3619</v>
      </c>
      <c r="KHE4751">
        <v>42225</v>
      </c>
      <c r="KHF4751" t="s">
        <v>131</v>
      </c>
      <c r="KHG4751" t="s">
        <v>1169</v>
      </c>
      <c r="KHH4751" t="s">
        <v>58</v>
      </c>
      <c r="KHI4751" t="s">
        <v>629</v>
      </c>
      <c r="KHJ4751" t="s">
        <v>131</v>
      </c>
      <c r="KHK4751" t="s">
        <v>102</v>
      </c>
      <c r="KHL4751" t="s">
        <v>103</v>
      </c>
      <c r="KHN4751">
        <v>45</v>
      </c>
      <c r="KHO4751" t="s">
        <v>133</v>
      </c>
      <c r="KHP4751" t="s">
        <v>95</v>
      </c>
      <c r="KHQ4751" t="s">
        <v>54</v>
      </c>
      <c r="KHR4751" t="s">
        <v>93</v>
      </c>
      <c r="KHS4751" t="s">
        <v>114</v>
      </c>
      <c r="KHT4751">
        <v>42225</v>
      </c>
      <c r="KHU4751">
        <v>42225</v>
      </c>
      <c r="KHV4751">
        <v>900</v>
      </c>
      <c r="KIA4751">
        <v>900</v>
      </c>
      <c r="KIF4751" t="s">
        <v>3619</v>
      </c>
      <c r="KIK4751">
        <v>42225</v>
      </c>
      <c r="KIL4751" t="s">
        <v>131</v>
      </c>
      <c r="KIM4751" t="s">
        <v>1169</v>
      </c>
      <c r="KIN4751" t="s">
        <v>58</v>
      </c>
      <c r="KIO4751" t="s">
        <v>629</v>
      </c>
      <c r="KIP4751" t="s">
        <v>131</v>
      </c>
      <c r="KIQ4751" t="s">
        <v>102</v>
      </c>
      <c r="KIR4751" t="s">
        <v>103</v>
      </c>
      <c r="KIT4751">
        <v>45</v>
      </c>
      <c r="KIU4751" t="s">
        <v>133</v>
      </c>
      <c r="KIV4751" t="s">
        <v>95</v>
      </c>
      <c r="KIW4751" t="s">
        <v>54</v>
      </c>
      <c r="KIX4751" t="s">
        <v>93</v>
      </c>
      <c r="KIY4751" t="s">
        <v>114</v>
      </c>
      <c r="KIZ4751">
        <v>42225</v>
      </c>
      <c r="KJA4751">
        <v>42225</v>
      </c>
      <c r="KJB4751">
        <v>900</v>
      </c>
      <c r="KJG4751">
        <v>900</v>
      </c>
      <c r="KJL4751" t="s">
        <v>3619</v>
      </c>
      <c r="KJQ4751">
        <v>42225</v>
      </c>
      <c r="KJR4751" t="s">
        <v>131</v>
      </c>
      <c r="KJS4751" t="s">
        <v>1169</v>
      </c>
      <c r="KJT4751" t="s">
        <v>58</v>
      </c>
      <c r="KJU4751" t="s">
        <v>629</v>
      </c>
      <c r="KJV4751" t="s">
        <v>131</v>
      </c>
      <c r="KJW4751" t="s">
        <v>102</v>
      </c>
      <c r="KJX4751" t="s">
        <v>103</v>
      </c>
      <c r="KJZ4751">
        <v>45</v>
      </c>
      <c r="KKA4751" t="s">
        <v>133</v>
      </c>
      <c r="KKB4751" t="s">
        <v>95</v>
      </c>
      <c r="KKC4751" t="s">
        <v>54</v>
      </c>
      <c r="KKD4751" t="s">
        <v>93</v>
      </c>
      <c r="KKE4751" t="s">
        <v>114</v>
      </c>
      <c r="KKF4751">
        <v>42225</v>
      </c>
      <c r="KKG4751">
        <v>42225</v>
      </c>
      <c r="KKH4751">
        <v>900</v>
      </c>
      <c r="KKM4751">
        <v>900</v>
      </c>
      <c r="KKR4751" t="s">
        <v>3619</v>
      </c>
      <c r="KKW4751">
        <v>42225</v>
      </c>
      <c r="KKX4751" t="s">
        <v>131</v>
      </c>
      <c r="KKY4751" t="s">
        <v>1169</v>
      </c>
      <c r="KKZ4751" t="s">
        <v>58</v>
      </c>
      <c r="KLA4751" t="s">
        <v>629</v>
      </c>
      <c r="KLB4751" t="s">
        <v>131</v>
      </c>
      <c r="KLC4751" t="s">
        <v>102</v>
      </c>
      <c r="KLD4751" t="s">
        <v>103</v>
      </c>
      <c r="KLF4751">
        <v>45</v>
      </c>
      <c r="KLG4751" t="s">
        <v>133</v>
      </c>
      <c r="KLH4751" t="s">
        <v>95</v>
      </c>
      <c r="KLI4751" t="s">
        <v>54</v>
      </c>
      <c r="KLJ4751" t="s">
        <v>93</v>
      </c>
      <c r="KLK4751" t="s">
        <v>114</v>
      </c>
      <c r="KLL4751">
        <v>42225</v>
      </c>
      <c r="KLM4751">
        <v>42225</v>
      </c>
      <c r="KLN4751">
        <v>900</v>
      </c>
      <c r="KLS4751">
        <v>900</v>
      </c>
      <c r="KLX4751" t="s">
        <v>3619</v>
      </c>
      <c r="KMC4751">
        <v>42225</v>
      </c>
      <c r="KMD4751" t="s">
        <v>131</v>
      </c>
      <c r="KME4751" t="s">
        <v>1169</v>
      </c>
      <c r="KMF4751" t="s">
        <v>58</v>
      </c>
      <c r="KMG4751" t="s">
        <v>629</v>
      </c>
      <c r="KMH4751" t="s">
        <v>131</v>
      </c>
      <c r="KMI4751" t="s">
        <v>102</v>
      </c>
      <c r="KMJ4751" t="s">
        <v>103</v>
      </c>
      <c r="KML4751">
        <v>45</v>
      </c>
      <c r="KMM4751" t="s">
        <v>133</v>
      </c>
      <c r="KMN4751" t="s">
        <v>95</v>
      </c>
      <c r="KMO4751" t="s">
        <v>54</v>
      </c>
      <c r="KMP4751" t="s">
        <v>93</v>
      </c>
      <c r="KMQ4751" t="s">
        <v>114</v>
      </c>
      <c r="KMR4751">
        <v>42225</v>
      </c>
      <c r="KMS4751">
        <v>42225</v>
      </c>
      <c r="KMT4751">
        <v>900</v>
      </c>
      <c r="KMY4751">
        <v>900</v>
      </c>
      <c r="KND4751" t="s">
        <v>3619</v>
      </c>
      <c r="KNI4751">
        <v>42225</v>
      </c>
      <c r="KNJ4751" t="s">
        <v>131</v>
      </c>
      <c r="KNK4751" t="s">
        <v>1169</v>
      </c>
      <c r="KNL4751" t="s">
        <v>58</v>
      </c>
      <c r="KNM4751" t="s">
        <v>629</v>
      </c>
      <c r="KNN4751" t="s">
        <v>131</v>
      </c>
      <c r="KNO4751" t="s">
        <v>102</v>
      </c>
      <c r="KNP4751" t="s">
        <v>103</v>
      </c>
      <c r="KNR4751">
        <v>45</v>
      </c>
      <c r="KNS4751" t="s">
        <v>133</v>
      </c>
      <c r="KNT4751" t="s">
        <v>95</v>
      </c>
      <c r="KNU4751" t="s">
        <v>54</v>
      </c>
      <c r="KNV4751" t="s">
        <v>93</v>
      </c>
      <c r="KNW4751" t="s">
        <v>114</v>
      </c>
      <c r="KNX4751">
        <v>42225</v>
      </c>
      <c r="KNY4751">
        <v>42225</v>
      </c>
      <c r="KNZ4751">
        <v>900</v>
      </c>
      <c r="KOE4751">
        <v>900</v>
      </c>
      <c r="KOJ4751" t="s">
        <v>3619</v>
      </c>
      <c r="KOO4751">
        <v>42225</v>
      </c>
      <c r="KOP4751" t="s">
        <v>131</v>
      </c>
      <c r="KOQ4751" t="s">
        <v>1169</v>
      </c>
      <c r="KOR4751" t="s">
        <v>58</v>
      </c>
      <c r="KOS4751" t="s">
        <v>629</v>
      </c>
      <c r="KOT4751" t="s">
        <v>131</v>
      </c>
      <c r="KOU4751" t="s">
        <v>102</v>
      </c>
      <c r="KOV4751" t="s">
        <v>103</v>
      </c>
      <c r="KOX4751">
        <v>45</v>
      </c>
      <c r="KOY4751" t="s">
        <v>133</v>
      </c>
      <c r="KOZ4751" t="s">
        <v>95</v>
      </c>
      <c r="KPA4751" t="s">
        <v>54</v>
      </c>
      <c r="KPB4751" t="s">
        <v>93</v>
      </c>
      <c r="KPC4751" t="s">
        <v>114</v>
      </c>
      <c r="KPD4751">
        <v>42225</v>
      </c>
      <c r="KPE4751">
        <v>42225</v>
      </c>
      <c r="KPF4751">
        <v>900</v>
      </c>
      <c r="KPK4751">
        <v>900</v>
      </c>
      <c r="KPP4751" t="s">
        <v>3619</v>
      </c>
      <c r="KPU4751">
        <v>42225</v>
      </c>
      <c r="KPV4751" t="s">
        <v>131</v>
      </c>
      <c r="KPW4751" t="s">
        <v>1169</v>
      </c>
      <c r="KPX4751" t="s">
        <v>58</v>
      </c>
      <c r="KPY4751" t="s">
        <v>629</v>
      </c>
      <c r="KPZ4751" t="s">
        <v>131</v>
      </c>
      <c r="KQA4751" t="s">
        <v>102</v>
      </c>
      <c r="KQB4751" t="s">
        <v>103</v>
      </c>
      <c r="KQD4751">
        <v>45</v>
      </c>
      <c r="KQE4751" t="s">
        <v>133</v>
      </c>
      <c r="KQF4751" t="s">
        <v>95</v>
      </c>
      <c r="KQG4751" t="s">
        <v>54</v>
      </c>
      <c r="KQH4751" t="s">
        <v>93</v>
      </c>
      <c r="KQI4751" t="s">
        <v>114</v>
      </c>
      <c r="KQJ4751">
        <v>42225</v>
      </c>
      <c r="KQK4751">
        <v>42225</v>
      </c>
      <c r="KQL4751">
        <v>900</v>
      </c>
      <c r="KQQ4751">
        <v>900</v>
      </c>
      <c r="KQV4751" t="s">
        <v>3619</v>
      </c>
      <c r="KRA4751">
        <v>42225</v>
      </c>
      <c r="KRB4751" t="s">
        <v>131</v>
      </c>
      <c r="KRC4751" t="s">
        <v>1169</v>
      </c>
      <c r="KRD4751" t="s">
        <v>58</v>
      </c>
      <c r="KRE4751" t="s">
        <v>629</v>
      </c>
      <c r="KRF4751" t="s">
        <v>131</v>
      </c>
      <c r="KRG4751" t="s">
        <v>102</v>
      </c>
      <c r="KRH4751" t="s">
        <v>103</v>
      </c>
      <c r="KRJ4751">
        <v>45</v>
      </c>
      <c r="KRK4751" t="s">
        <v>133</v>
      </c>
      <c r="KRL4751" t="s">
        <v>95</v>
      </c>
      <c r="KRM4751" t="s">
        <v>54</v>
      </c>
      <c r="KRN4751" t="s">
        <v>93</v>
      </c>
      <c r="KRO4751" t="s">
        <v>114</v>
      </c>
      <c r="KRP4751">
        <v>42225</v>
      </c>
      <c r="KRQ4751">
        <v>42225</v>
      </c>
      <c r="KRR4751">
        <v>900</v>
      </c>
      <c r="KRW4751">
        <v>900</v>
      </c>
      <c r="KSB4751" t="s">
        <v>3619</v>
      </c>
      <c r="KSG4751">
        <v>42225</v>
      </c>
      <c r="KSH4751" t="s">
        <v>131</v>
      </c>
      <c r="KSI4751" t="s">
        <v>1169</v>
      </c>
      <c r="KSJ4751" t="s">
        <v>58</v>
      </c>
      <c r="KSK4751" t="s">
        <v>629</v>
      </c>
      <c r="KSL4751" t="s">
        <v>131</v>
      </c>
      <c r="KSM4751" t="s">
        <v>102</v>
      </c>
      <c r="KSN4751" t="s">
        <v>103</v>
      </c>
      <c r="KSP4751">
        <v>45</v>
      </c>
      <c r="KSQ4751" t="s">
        <v>133</v>
      </c>
      <c r="KSR4751" t="s">
        <v>95</v>
      </c>
      <c r="KSS4751" t="s">
        <v>54</v>
      </c>
      <c r="KST4751" t="s">
        <v>93</v>
      </c>
      <c r="KSU4751" t="s">
        <v>114</v>
      </c>
      <c r="KSV4751">
        <v>42225</v>
      </c>
      <c r="KSW4751">
        <v>42225</v>
      </c>
      <c r="KSX4751">
        <v>900</v>
      </c>
      <c r="KTC4751">
        <v>900</v>
      </c>
      <c r="KTH4751" t="s">
        <v>3619</v>
      </c>
      <c r="KTM4751">
        <v>42225</v>
      </c>
      <c r="KTN4751" t="s">
        <v>131</v>
      </c>
      <c r="KTO4751" t="s">
        <v>1169</v>
      </c>
      <c r="KTP4751" t="s">
        <v>58</v>
      </c>
      <c r="KTQ4751" t="s">
        <v>629</v>
      </c>
      <c r="KTR4751" t="s">
        <v>131</v>
      </c>
      <c r="KTS4751" t="s">
        <v>102</v>
      </c>
      <c r="KTT4751" t="s">
        <v>103</v>
      </c>
      <c r="KTV4751">
        <v>45</v>
      </c>
      <c r="KTW4751" t="s">
        <v>133</v>
      </c>
      <c r="KTX4751" t="s">
        <v>95</v>
      </c>
      <c r="KTY4751" t="s">
        <v>54</v>
      </c>
      <c r="KTZ4751" t="s">
        <v>93</v>
      </c>
      <c r="KUA4751" t="s">
        <v>114</v>
      </c>
      <c r="KUB4751">
        <v>42225</v>
      </c>
      <c r="KUC4751">
        <v>42225</v>
      </c>
      <c r="KUD4751">
        <v>900</v>
      </c>
      <c r="KUI4751">
        <v>900</v>
      </c>
      <c r="KUN4751" t="s">
        <v>3619</v>
      </c>
      <c r="KUS4751">
        <v>42225</v>
      </c>
      <c r="KUT4751" t="s">
        <v>131</v>
      </c>
      <c r="KUU4751" t="s">
        <v>1169</v>
      </c>
      <c r="KUV4751" t="s">
        <v>58</v>
      </c>
      <c r="KUW4751" t="s">
        <v>629</v>
      </c>
      <c r="KUX4751" t="s">
        <v>131</v>
      </c>
      <c r="KUY4751" t="s">
        <v>102</v>
      </c>
      <c r="KUZ4751" t="s">
        <v>103</v>
      </c>
      <c r="KVB4751">
        <v>45</v>
      </c>
      <c r="KVC4751" t="s">
        <v>133</v>
      </c>
      <c r="KVD4751" t="s">
        <v>95</v>
      </c>
      <c r="KVE4751" t="s">
        <v>54</v>
      </c>
      <c r="KVF4751" t="s">
        <v>93</v>
      </c>
      <c r="KVG4751" t="s">
        <v>114</v>
      </c>
      <c r="KVH4751">
        <v>42225</v>
      </c>
      <c r="KVI4751">
        <v>42225</v>
      </c>
      <c r="KVJ4751">
        <v>900</v>
      </c>
      <c r="KVO4751">
        <v>900</v>
      </c>
      <c r="KVT4751" t="s">
        <v>3619</v>
      </c>
      <c r="KVY4751">
        <v>42225</v>
      </c>
      <c r="KVZ4751" t="s">
        <v>131</v>
      </c>
      <c r="KWA4751" t="s">
        <v>1169</v>
      </c>
      <c r="KWB4751" t="s">
        <v>58</v>
      </c>
      <c r="KWC4751" t="s">
        <v>629</v>
      </c>
      <c r="KWD4751" t="s">
        <v>131</v>
      </c>
      <c r="KWE4751" t="s">
        <v>102</v>
      </c>
      <c r="KWF4751" t="s">
        <v>103</v>
      </c>
      <c r="KWH4751">
        <v>45</v>
      </c>
      <c r="KWI4751" t="s">
        <v>133</v>
      </c>
      <c r="KWJ4751" t="s">
        <v>95</v>
      </c>
      <c r="KWK4751" t="s">
        <v>54</v>
      </c>
      <c r="KWL4751" t="s">
        <v>93</v>
      </c>
      <c r="KWM4751" t="s">
        <v>114</v>
      </c>
      <c r="KWN4751">
        <v>42225</v>
      </c>
      <c r="KWO4751">
        <v>42225</v>
      </c>
      <c r="KWP4751">
        <v>900</v>
      </c>
      <c r="KWU4751">
        <v>900</v>
      </c>
      <c r="KWZ4751" t="s">
        <v>3619</v>
      </c>
      <c r="KXE4751">
        <v>42225</v>
      </c>
      <c r="KXF4751" t="s">
        <v>131</v>
      </c>
      <c r="KXG4751" t="s">
        <v>1169</v>
      </c>
      <c r="KXH4751" t="s">
        <v>58</v>
      </c>
      <c r="KXI4751" t="s">
        <v>629</v>
      </c>
      <c r="KXJ4751" t="s">
        <v>131</v>
      </c>
      <c r="KXK4751" t="s">
        <v>102</v>
      </c>
      <c r="KXL4751" t="s">
        <v>103</v>
      </c>
      <c r="KXN4751">
        <v>45</v>
      </c>
      <c r="KXO4751" t="s">
        <v>133</v>
      </c>
      <c r="KXP4751" t="s">
        <v>95</v>
      </c>
      <c r="KXQ4751" t="s">
        <v>54</v>
      </c>
      <c r="KXR4751" t="s">
        <v>93</v>
      </c>
      <c r="KXS4751" t="s">
        <v>114</v>
      </c>
      <c r="KXT4751">
        <v>42225</v>
      </c>
      <c r="KXU4751">
        <v>42225</v>
      </c>
      <c r="KXV4751">
        <v>900</v>
      </c>
      <c r="KYA4751">
        <v>900</v>
      </c>
      <c r="KYF4751" t="s">
        <v>3619</v>
      </c>
      <c r="KYK4751">
        <v>42225</v>
      </c>
      <c r="KYL4751" t="s">
        <v>131</v>
      </c>
      <c r="KYM4751" t="s">
        <v>1169</v>
      </c>
      <c r="KYN4751" t="s">
        <v>58</v>
      </c>
      <c r="KYO4751" t="s">
        <v>629</v>
      </c>
      <c r="KYP4751" t="s">
        <v>131</v>
      </c>
      <c r="KYQ4751" t="s">
        <v>102</v>
      </c>
      <c r="KYR4751" t="s">
        <v>103</v>
      </c>
      <c r="KYT4751">
        <v>45</v>
      </c>
      <c r="KYU4751" t="s">
        <v>133</v>
      </c>
      <c r="KYV4751" t="s">
        <v>95</v>
      </c>
      <c r="KYW4751" t="s">
        <v>54</v>
      </c>
      <c r="KYX4751" t="s">
        <v>93</v>
      </c>
      <c r="KYY4751" t="s">
        <v>114</v>
      </c>
      <c r="KYZ4751">
        <v>42225</v>
      </c>
      <c r="KZA4751">
        <v>42225</v>
      </c>
      <c r="KZB4751">
        <v>900</v>
      </c>
      <c r="KZG4751">
        <v>900</v>
      </c>
      <c r="KZL4751" t="s">
        <v>3619</v>
      </c>
      <c r="KZQ4751">
        <v>42225</v>
      </c>
      <c r="KZR4751" t="s">
        <v>131</v>
      </c>
      <c r="KZS4751" t="s">
        <v>1169</v>
      </c>
      <c r="KZT4751" t="s">
        <v>58</v>
      </c>
      <c r="KZU4751" t="s">
        <v>629</v>
      </c>
      <c r="KZV4751" t="s">
        <v>131</v>
      </c>
      <c r="KZW4751" t="s">
        <v>102</v>
      </c>
      <c r="KZX4751" t="s">
        <v>103</v>
      </c>
      <c r="KZZ4751">
        <v>45</v>
      </c>
      <c r="LAA4751" t="s">
        <v>133</v>
      </c>
      <c r="LAB4751" t="s">
        <v>95</v>
      </c>
      <c r="LAC4751" t="s">
        <v>54</v>
      </c>
      <c r="LAD4751" t="s">
        <v>93</v>
      </c>
      <c r="LAE4751" t="s">
        <v>114</v>
      </c>
      <c r="LAF4751">
        <v>42225</v>
      </c>
      <c r="LAG4751">
        <v>42225</v>
      </c>
      <c r="LAH4751">
        <v>900</v>
      </c>
      <c r="LAM4751">
        <v>900</v>
      </c>
      <c r="LAR4751" t="s">
        <v>3619</v>
      </c>
      <c r="LAW4751">
        <v>42225</v>
      </c>
      <c r="LAX4751" t="s">
        <v>131</v>
      </c>
      <c r="LAY4751" t="s">
        <v>1169</v>
      </c>
      <c r="LAZ4751" t="s">
        <v>58</v>
      </c>
      <c r="LBA4751" t="s">
        <v>629</v>
      </c>
      <c r="LBB4751" t="s">
        <v>131</v>
      </c>
      <c r="LBC4751" t="s">
        <v>102</v>
      </c>
      <c r="LBD4751" t="s">
        <v>103</v>
      </c>
      <c r="LBF4751">
        <v>45</v>
      </c>
      <c r="LBG4751" t="s">
        <v>133</v>
      </c>
      <c r="LBH4751" t="s">
        <v>95</v>
      </c>
      <c r="LBI4751" t="s">
        <v>54</v>
      </c>
      <c r="LBJ4751" t="s">
        <v>93</v>
      </c>
      <c r="LBK4751" t="s">
        <v>114</v>
      </c>
      <c r="LBL4751">
        <v>42225</v>
      </c>
      <c r="LBM4751">
        <v>42225</v>
      </c>
      <c r="LBN4751">
        <v>900</v>
      </c>
      <c r="LBS4751">
        <v>900</v>
      </c>
      <c r="LBX4751" t="s">
        <v>3619</v>
      </c>
      <c r="LCC4751">
        <v>42225</v>
      </c>
      <c r="LCD4751" t="s">
        <v>131</v>
      </c>
      <c r="LCE4751" t="s">
        <v>1169</v>
      </c>
      <c r="LCF4751" t="s">
        <v>58</v>
      </c>
      <c r="LCG4751" t="s">
        <v>629</v>
      </c>
      <c r="LCH4751" t="s">
        <v>131</v>
      </c>
      <c r="LCI4751" t="s">
        <v>102</v>
      </c>
      <c r="LCJ4751" t="s">
        <v>103</v>
      </c>
      <c r="LCL4751">
        <v>45</v>
      </c>
      <c r="LCM4751" t="s">
        <v>133</v>
      </c>
      <c r="LCN4751" t="s">
        <v>95</v>
      </c>
      <c r="LCO4751" t="s">
        <v>54</v>
      </c>
      <c r="LCP4751" t="s">
        <v>93</v>
      </c>
      <c r="LCQ4751" t="s">
        <v>114</v>
      </c>
      <c r="LCR4751">
        <v>42225</v>
      </c>
      <c r="LCS4751">
        <v>42225</v>
      </c>
      <c r="LCT4751">
        <v>900</v>
      </c>
      <c r="LCY4751">
        <v>900</v>
      </c>
      <c r="LDD4751" t="s">
        <v>3619</v>
      </c>
      <c r="LDI4751">
        <v>42225</v>
      </c>
      <c r="LDJ4751" t="s">
        <v>131</v>
      </c>
      <c r="LDK4751" t="s">
        <v>1169</v>
      </c>
      <c r="LDL4751" t="s">
        <v>58</v>
      </c>
      <c r="LDM4751" t="s">
        <v>629</v>
      </c>
      <c r="LDN4751" t="s">
        <v>131</v>
      </c>
      <c r="LDO4751" t="s">
        <v>102</v>
      </c>
      <c r="LDP4751" t="s">
        <v>103</v>
      </c>
      <c r="LDR4751">
        <v>45</v>
      </c>
      <c r="LDS4751" t="s">
        <v>133</v>
      </c>
      <c r="LDT4751" t="s">
        <v>95</v>
      </c>
      <c r="LDU4751" t="s">
        <v>54</v>
      </c>
      <c r="LDV4751" t="s">
        <v>93</v>
      </c>
      <c r="LDW4751" t="s">
        <v>114</v>
      </c>
      <c r="LDX4751">
        <v>42225</v>
      </c>
      <c r="LDY4751">
        <v>42225</v>
      </c>
      <c r="LDZ4751">
        <v>900</v>
      </c>
      <c r="LEE4751">
        <v>900</v>
      </c>
      <c r="LEJ4751" t="s">
        <v>3619</v>
      </c>
      <c r="LEO4751">
        <v>42225</v>
      </c>
      <c r="LEP4751" t="s">
        <v>131</v>
      </c>
      <c r="LEQ4751" t="s">
        <v>1169</v>
      </c>
      <c r="LER4751" t="s">
        <v>58</v>
      </c>
      <c r="LES4751" t="s">
        <v>629</v>
      </c>
      <c r="LET4751" t="s">
        <v>131</v>
      </c>
      <c r="LEU4751" t="s">
        <v>102</v>
      </c>
      <c r="LEV4751" t="s">
        <v>103</v>
      </c>
      <c r="LEX4751">
        <v>45</v>
      </c>
      <c r="LEY4751" t="s">
        <v>133</v>
      </c>
      <c r="LEZ4751" t="s">
        <v>95</v>
      </c>
      <c r="LFA4751" t="s">
        <v>54</v>
      </c>
      <c r="LFB4751" t="s">
        <v>93</v>
      </c>
      <c r="LFC4751" t="s">
        <v>114</v>
      </c>
      <c r="LFD4751">
        <v>42225</v>
      </c>
      <c r="LFE4751">
        <v>42225</v>
      </c>
      <c r="LFF4751">
        <v>900</v>
      </c>
      <c r="LFK4751">
        <v>900</v>
      </c>
      <c r="LFP4751" t="s">
        <v>3619</v>
      </c>
      <c r="LFU4751">
        <v>42225</v>
      </c>
      <c r="LFV4751" t="s">
        <v>131</v>
      </c>
      <c r="LFW4751" t="s">
        <v>1169</v>
      </c>
      <c r="LFX4751" t="s">
        <v>58</v>
      </c>
      <c r="LFY4751" t="s">
        <v>629</v>
      </c>
      <c r="LFZ4751" t="s">
        <v>131</v>
      </c>
      <c r="LGA4751" t="s">
        <v>102</v>
      </c>
      <c r="LGB4751" t="s">
        <v>103</v>
      </c>
      <c r="LGD4751">
        <v>45</v>
      </c>
      <c r="LGE4751" t="s">
        <v>133</v>
      </c>
      <c r="LGF4751" t="s">
        <v>95</v>
      </c>
      <c r="LGG4751" t="s">
        <v>54</v>
      </c>
      <c r="LGH4751" t="s">
        <v>93</v>
      </c>
      <c r="LGI4751" t="s">
        <v>114</v>
      </c>
      <c r="LGJ4751">
        <v>42225</v>
      </c>
      <c r="LGK4751">
        <v>42225</v>
      </c>
      <c r="LGL4751">
        <v>900</v>
      </c>
      <c r="LGQ4751">
        <v>900</v>
      </c>
      <c r="LGV4751" t="s">
        <v>3619</v>
      </c>
      <c r="LHA4751">
        <v>42225</v>
      </c>
      <c r="LHB4751" t="s">
        <v>131</v>
      </c>
      <c r="LHC4751" t="s">
        <v>1169</v>
      </c>
      <c r="LHD4751" t="s">
        <v>58</v>
      </c>
      <c r="LHE4751" t="s">
        <v>629</v>
      </c>
      <c r="LHF4751" t="s">
        <v>131</v>
      </c>
      <c r="LHG4751" t="s">
        <v>102</v>
      </c>
      <c r="LHH4751" t="s">
        <v>103</v>
      </c>
      <c r="LHJ4751">
        <v>45</v>
      </c>
      <c r="LHK4751" t="s">
        <v>133</v>
      </c>
      <c r="LHL4751" t="s">
        <v>95</v>
      </c>
      <c r="LHM4751" t="s">
        <v>54</v>
      </c>
      <c r="LHN4751" t="s">
        <v>93</v>
      </c>
      <c r="LHO4751" t="s">
        <v>114</v>
      </c>
      <c r="LHP4751">
        <v>42225</v>
      </c>
      <c r="LHQ4751">
        <v>42225</v>
      </c>
      <c r="LHR4751">
        <v>900</v>
      </c>
      <c r="LHW4751">
        <v>900</v>
      </c>
      <c r="LIB4751" t="s">
        <v>3619</v>
      </c>
      <c r="LIG4751">
        <v>42225</v>
      </c>
      <c r="LIH4751" t="s">
        <v>131</v>
      </c>
      <c r="LII4751" t="s">
        <v>1169</v>
      </c>
      <c r="LIJ4751" t="s">
        <v>58</v>
      </c>
      <c r="LIK4751" t="s">
        <v>629</v>
      </c>
      <c r="LIL4751" t="s">
        <v>131</v>
      </c>
      <c r="LIM4751" t="s">
        <v>102</v>
      </c>
      <c r="LIN4751" t="s">
        <v>103</v>
      </c>
      <c r="LIP4751">
        <v>45</v>
      </c>
      <c r="LIQ4751" t="s">
        <v>133</v>
      </c>
      <c r="LIR4751" t="s">
        <v>95</v>
      </c>
      <c r="LIS4751" t="s">
        <v>54</v>
      </c>
      <c r="LIT4751" t="s">
        <v>93</v>
      </c>
      <c r="LIU4751" t="s">
        <v>114</v>
      </c>
      <c r="LIV4751">
        <v>42225</v>
      </c>
      <c r="LIW4751">
        <v>42225</v>
      </c>
      <c r="LIX4751">
        <v>900</v>
      </c>
      <c r="LJC4751">
        <v>900</v>
      </c>
      <c r="LJH4751" t="s">
        <v>3619</v>
      </c>
      <c r="LJM4751">
        <v>42225</v>
      </c>
      <c r="LJN4751" t="s">
        <v>131</v>
      </c>
      <c r="LJO4751" t="s">
        <v>1169</v>
      </c>
      <c r="LJP4751" t="s">
        <v>58</v>
      </c>
      <c r="LJQ4751" t="s">
        <v>629</v>
      </c>
      <c r="LJR4751" t="s">
        <v>131</v>
      </c>
      <c r="LJS4751" t="s">
        <v>102</v>
      </c>
      <c r="LJT4751" t="s">
        <v>103</v>
      </c>
      <c r="LJV4751">
        <v>45</v>
      </c>
      <c r="LJW4751" t="s">
        <v>133</v>
      </c>
      <c r="LJX4751" t="s">
        <v>95</v>
      </c>
      <c r="LJY4751" t="s">
        <v>54</v>
      </c>
      <c r="LJZ4751" t="s">
        <v>93</v>
      </c>
      <c r="LKA4751" t="s">
        <v>114</v>
      </c>
      <c r="LKB4751">
        <v>42225</v>
      </c>
      <c r="LKC4751">
        <v>42225</v>
      </c>
      <c r="LKD4751">
        <v>900</v>
      </c>
      <c r="LKI4751">
        <v>900</v>
      </c>
      <c r="LKN4751" t="s">
        <v>3619</v>
      </c>
      <c r="LKS4751">
        <v>42225</v>
      </c>
      <c r="LKT4751" t="s">
        <v>131</v>
      </c>
      <c r="LKU4751" t="s">
        <v>1169</v>
      </c>
      <c r="LKV4751" t="s">
        <v>58</v>
      </c>
      <c r="LKW4751" t="s">
        <v>629</v>
      </c>
      <c r="LKX4751" t="s">
        <v>131</v>
      </c>
      <c r="LKY4751" t="s">
        <v>102</v>
      </c>
      <c r="LKZ4751" t="s">
        <v>103</v>
      </c>
      <c r="LLB4751">
        <v>45</v>
      </c>
      <c r="LLC4751" t="s">
        <v>133</v>
      </c>
      <c r="LLD4751" t="s">
        <v>95</v>
      </c>
      <c r="LLE4751" t="s">
        <v>54</v>
      </c>
      <c r="LLF4751" t="s">
        <v>93</v>
      </c>
      <c r="LLG4751" t="s">
        <v>114</v>
      </c>
      <c r="LLH4751">
        <v>42225</v>
      </c>
      <c r="LLI4751">
        <v>42225</v>
      </c>
      <c r="LLJ4751">
        <v>900</v>
      </c>
      <c r="LLO4751">
        <v>900</v>
      </c>
      <c r="LLT4751" t="s">
        <v>3619</v>
      </c>
      <c r="LLY4751">
        <v>42225</v>
      </c>
      <c r="LLZ4751" t="s">
        <v>131</v>
      </c>
      <c r="LMA4751" t="s">
        <v>1169</v>
      </c>
      <c r="LMB4751" t="s">
        <v>58</v>
      </c>
      <c r="LMC4751" t="s">
        <v>629</v>
      </c>
      <c r="LMD4751" t="s">
        <v>131</v>
      </c>
      <c r="LME4751" t="s">
        <v>102</v>
      </c>
      <c r="LMF4751" t="s">
        <v>103</v>
      </c>
      <c r="LMH4751">
        <v>45</v>
      </c>
      <c r="LMI4751" t="s">
        <v>133</v>
      </c>
      <c r="LMJ4751" t="s">
        <v>95</v>
      </c>
      <c r="LMK4751" t="s">
        <v>54</v>
      </c>
      <c r="LML4751" t="s">
        <v>93</v>
      </c>
      <c r="LMM4751" t="s">
        <v>114</v>
      </c>
      <c r="LMN4751">
        <v>42225</v>
      </c>
      <c r="LMO4751">
        <v>42225</v>
      </c>
      <c r="LMP4751">
        <v>900</v>
      </c>
      <c r="LMU4751">
        <v>900</v>
      </c>
      <c r="LMZ4751" t="s">
        <v>3619</v>
      </c>
      <c r="LNE4751">
        <v>42225</v>
      </c>
      <c r="LNF4751" t="s">
        <v>131</v>
      </c>
      <c r="LNG4751" t="s">
        <v>1169</v>
      </c>
      <c r="LNH4751" t="s">
        <v>58</v>
      </c>
      <c r="LNI4751" t="s">
        <v>629</v>
      </c>
      <c r="LNJ4751" t="s">
        <v>131</v>
      </c>
      <c r="LNK4751" t="s">
        <v>102</v>
      </c>
      <c r="LNL4751" t="s">
        <v>103</v>
      </c>
      <c r="LNN4751">
        <v>45</v>
      </c>
      <c r="LNO4751" t="s">
        <v>133</v>
      </c>
      <c r="LNP4751" t="s">
        <v>95</v>
      </c>
      <c r="LNQ4751" t="s">
        <v>54</v>
      </c>
      <c r="LNR4751" t="s">
        <v>93</v>
      </c>
      <c r="LNS4751" t="s">
        <v>114</v>
      </c>
      <c r="LNT4751">
        <v>42225</v>
      </c>
      <c r="LNU4751">
        <v>42225</v>
      </c>
      <c r="LNV4751">
        <v>900</v>
      </c>
      <c r="LOA4751">
        <v>900</v>
      </c>
      <c r="LOF4751" t="s">
        <v>3619</v>
      </c>
      <c r="LOK4751">
        <v>42225</v>
      </c>
      <c r="LOL4751" t="s">
        <v>131</v>
      </c>
      <c r="LOM4751" t="s">
        <v>1169</v>
      </c>
      <c r="LON4751" t="s">
        <v>58</v>
      </c>
      <c r="LOO4751" t="s">
        <v>629</v>
      </c>
      <c r="LOP4751" t="s">
        <v>131</v>
      </c>
      <c r="LOQ4751" t="s">
        <v>102</v>
      </c>
      <c r="LOR4751" t="s">
        <v>103</v>
      </c>
      <c r="LOT4751">
        <v>45</v>
      </c>
      <c r="LOU4751" t="s">
        <v>133</v>
      </c>
      <c r="LOV4751" t="s">
        <v>95</v>
      </c>
      <c r="LOW4751" t="s">
        <v>54</v>
      </c>
      <c r="LOX4751" t="s">
        <v>93</v>
      </c>
      <c r="LOY4751" t="s">
        <v>114</v>
      </c>
      <c r="LOZ4751">
        <v>42225</v>
      </c>
      <c r="LPA4751">
        <v>42225</v>
      </c>
      <c r="LPB4751">
        <v>900</v>
      </c>
      <c r="LPG4751">
        <v>900</v>
      </c>
      <c r="LPL4751" t="s">
        <v>3619</v>
      </c>
      <c r="LPQ4751">
        <v>42225</v>
      </c>
      <c r="LPR4751" t="s">
        <v>131</v>
      </c>
      <c r="LPS4751" t="s">
        <v>1169</v>
      </c>
      <c r="LPT4751" t="s">
        <v>58</v>
      </c>
      <c r="LPU4751" t="s">
        <v>629</v>
      </c>
      <c r="LPV4751" t="s">
        <v>131</v>
      </c>
      <c r="LPW4751" t="s">
        <v>102</v>
      </c>
      <c r="LPX4751" t="s">
        <v>103</v>
      </c>
      <c r="LPZ4751">
        <v>45</v>
      </c>
      <c r="LQA4751" t="s">
        <v>133</v>
      </c>
      <c r="LQB4751" t="s">
        <v>95</v>
      </c>
      <c r="LQC4751" t="s">
        <v>54</v>
      </c>
      <c r="LQD4751" t="s">
        <v>93</v>
      </c>
      <c r="LQE4751" t="s">
        <v>114</v>
      </c>
      <c r="LQF4751">
        <v>42225</v>
      </c>
      <c r="LQG4751">
        <v>42225</v>
      </c>
      <c r="LQH4751">
        <v>900</v>
      </c>
      <c r="LQM4751">
        <v>900</v>
      </c>
      <c r="LQR4751" t="s">
        <v>3619</v>
      </c>
      <c r="LQW4751">
        <v>42225</v>
      </c>
      <c r="LQX4751" t="s">
        <v>131</v>
      </c>
      <c r="LQY4751" t="s">
        <v>1169</v>
      </c>
      <c r="LQZ4751" t="s">
        <v>58</v>
      </c>
      <c r="LRA4751" t="s">
        <v>629</v>
      </c>
      <c r="LRB4751" t="s">
        <v>131</v>
      </c>
      <c r="LRC4751" t="s">
        <v>102</v>
      </c>
      <c r="LRD4751" t="s">
        <v>103</v>
      </c>
      <c r="LRF4751">
        <v>45</v>
      </c>
      <c r="LRG4751" t="s">
        <v>133</v>
      </c>
      <c r="LRH4751" t="s">
        <v>95</v>
      </c>
      <c r="LRI4751" t="s">
        <v>54</v>
      </c>
      <c r="LRJ4751" t="s">
        <v>93</v>
      </c>
      <c r="LRK4751" t="s">
        <v>114</v>
      </c>
      <c r="LRL4751">
        <v>42225</v>
      </c>
      <c r="LRM4751">
        <v>42225</v>
      </c>
      <c r="LRN4751">
        <v>900</v>
      </c>
      <c r="LRS4751">
        <v>900</v>
      </c>
      <c r="LRX4751" t="s">
        <v>3619</v>
      </c>
      <c r="LSC4751">
        <v>42225</v>
      </c>
      <c r="LSD4751" t="s">
        <v>131</v>
      </c>
      <c r="LSE4751" t="s">
        <v>1169</v>
      </c>
      <c r="LSF4751" t="s">
        <v>58</v>
      </c>
      <c r="LSG4751" t="s">
        <v>629</v>
      </c>
      <c r="LSH4751" t="s">
        <v>131</v>
      </c>
      <c r="LSI4751" t="s">
        <v>102</v>
      </c>
      <c r="LSJ4751" t="s">
        <v>103</v>
      </c>
      <c r="LSL4751">
        <v>45</v>
      </c>
      <c r="LSM4751" t="s">
        <v>133</v>
      </c>
      <c r="LSN4751" t="s">
        <v>95</v>
      </c>
      <c r="LSO4751" t="s">
        <v>54</v>
      </c>
      <c r="LSP4751" t="s">
        <v>93</v>
      </c>
      <c r="LSQ4751" t="s">
        <v>114</v>
      </c>
      <c r="LSR4751">
        <v>42225</v>
      </c>
      <c r="LSS4751">
        <v>42225</v>
      </c>
      <c r="LST4751">
        <v>900</v>
      </c>
      <c r="LSY4751">
        <v>900</v>
      </c>
      <c r="LTD4751" t="s">
        <v>3619</v>
      </c>
      <c r="LTI4751">
        <v>42225</v>
      </c>
      <c r="LTJ4751" t="s">
        <v>131</v>
      </c>
      <c r="LTK4751" t="s">
        <v>1169</v>
      </c>
      <c r="LTL4751" t="s">
        <v>58</v>
      </c>
      <c r="LTM4751" t="s">
        <v>629</v>
      </c>
      <c r="LTN4751" t="s">
        <v>131</v>
      </c>
      <c r="LTO4751" t="s">
        <v>102</v>
      </c>
      <c r="LTP4751" t="s">
        <v>103</v>
      </c>
      <c r="LTR4751">
        <v>45</v>
      </c>
      <c r="LTS4751" t="s">
        <v>133</v>
      </c>
      <c r="LTT4751" t="s">
        <v>95</v>
      </c>
      <c r="LTU4751" t="s">
        <v>54</v>
      </c>
      <c r="LTV4751" t="s">
        <v>93</v>
      </c>
      <c r="LTW4751" t="s">
        <v>114</v>
      </c>
      <c r="LTX4751">
        <v>42225</v>
      </c>
      <c r="LTY4751">
        <v>42225</v>
      </c>
      <c r="LTZ4751">
        <v>900</v>
      </c>
      <c r="LUE4751">
        <v>900</v>
      </c>
      <c r="LUJ4751" t="s">
        <v>3619</v>
      </c>
      <c r="LUO4751">
        <v>42225</v>
      </c>
      <c r="LUP4751" t="s">
        <v>131</v>
      </c>
      <c r="LUQ4751" t="s">
        <v>1169</v>
      </c>
      <c r="LUR4751" t="s">
        <v>58</v>
      </c>
      <c r="LUS4751" t="s">
        <v>629</v>
      </c>
      <c r="LUT4751" t="s">
        <v>131</v>
      </c>
      <c r="LUU4751" t="s">
        <v>102</v>
      </c>
      <c r="LUV4751" t="s">
        <v>103</v>
      </c>
      <c r="LUX4751">
        <v>45</v>
      </c>
      <c r="LUY4751" t="s">
        <v>133</v>
      </c>
      <c r="LUZ4751" t="s">
        <v>95</v>
      </c>
      <c r="LVA4751" t="s">
        <v>54</v>
      </c>
      <c r="LVB4751" t="s">
        <v>93</v>
      </c>
      <c r="LVC4751" t="s">
        <v>114</v>
      </c>
      <c r="LVD4751">
        <v>42225</v>
      </c>
      <c r="LVE4751">
        <v>42225</v>
      </c>
      <c r="LVF4751">
        <v>900</v>
      </c>
      <c r="LVK4751">
        <v>900</v>
      </c>
      <c r="LVP4751" t="s">
        <v>3619</v>
      </c>
      <c r="LVU4751">
        <v>42225</v>
      </c>
      <c r="LVV4751" t="s">
        <v>131</v>
      </c>
      <c r="LVW4751" t="s">
        <v>1169</v>
      </c>
      <c r="LVX4751" t="s">
        <v>58</v>
      </c>
      <c r="LVY4751" t="s">
        <v>629</v>
      </c>
      <c r="LVZ4751" t="s">
        <v>131</v>
      </c>
      <c r="LWA4751" t="s">
        <v>102</v>
      </c>
      <c r="LWB4751" t="s">
        <v>103</v>
      </c>
      <c r="LWD4751">
        <v>45</v>
      </c>
      <c r="LWE4751" t="s">
        <v>133</v>
      </c>
      <c r="LWF4751" t="s">
        <v>95</v>
      </c>
      <c r="LWG4751" t="s">
        <v>54</v>
      </c>
      <c r="LWH4751" t="s">
        <v>93</v>
      </c>
      <c r="LWI4751" t="s">
        <v>114</v>
      </c>
      <c r="LWJ4751">
        <v>42225</v>
      </c>
      <c r="LWK4751">
        <v>42225</v>
      </c>
      <c r="LWL4751">
        <v>900</v>
      </c>
      <c r="LWQ4751">
        <v>900</v>
      </c>
      <c r="LWV4751" t="s">
        <v>3619</v>
      </c>
      <c r="LXA4751">
        <v>42225</v>
      </c>
      <c r="LXB4751" t="s">
        <v>131</v>
      </c>
      <c r="LXC4751" t="s">
        <v>1169</v>
      </c>
      <c r="LXD4751" t="s">
        <v>58</v>
      </c>
      <c r="LXE4751" t="s">
        <v>629</v>
      </c>
      <c r="LXF4751" t="s">
        <v>131</v>
      </c>
      <c r="LXG4751" t="s">
        <v>102</v>
      </c>
      <c r="LXH4751" t="s">
        <v>103</v>
      </c>
      <c r="LXJ4751">
        <v>45</v>
      </c>
      <c r="LXK4751" t="s">
        <v>133</v>
      </c>
      <c r="LXL4751" t="s">
        <v>95</v>
      </c>
      <c r="LXM4751" t="s">
        <v>54</v>
      </c>
      <c r="LXN4751" t="s">
        <v>93</v>
      </c>
      <c r="LXO4751" t="s">
        <v>114</v>
      </c>
      <c r="LXP4751">
        <v>42225</v>
      </c>
      <c r="LXQ4751">
        <v>42225</v>
      </c>
      <c r="LXR4751">
        <v>900</v>
      </c>
      <c r="LXW4751">
        <v>900</v>
      </c>
      <c r="LYB4751" t="s">
        <v>3619</v>
      </c>
      <c r="LYG4751">
        <v>42225</v>
      </c>
      <c r="LYH4751" t="s">
        <v>131</v>
      </c>
      <c r="LYI4751" t="s">
        <v>1169</v>
      </c>
      <c r="LYJ4751" t="s">
        <v>58</v>
      </c>
      <c r="LYK4751" t="s">
        <v>629</v>
      </c>
      <c r="LYL4751" t="s">
        <v>131</v>
      </c>
      <c r="LYM4751" t="s">
        <v>102</v>
      </c>
      <c r="LYN4751" t="s">
        <v>103</v>
      </c>
      <c r="LYP4751">
        <v>45</v>
      </c>
      <c r="LYQ4751" t="s">
        <v>133</v>
      </c>
      <c r="LYR4751" t="s">
        <v>95</v>
      </c>
      <c r="LYS4751" t="s">
        <v>54</v>
      </c>
      <c r="LYT4751" t="s">
        <v>93</v>
      </c>
      <c r="LYU4751" t="s">
        <v>114</v>
      </c>
      <c r="LYV4751">
        <v>42225</v>
      </c>
      <c r="LYW4751">
        <v>42225</v>
      </c>
      <c r="LYX4751">
        <v>900</v>
      </c>
      <c r="LZC4751">
        <v>900</v>
      </c>
      <c r="LZH4751" t="s">
        <v>3619</v>
      </c>
      <c r="LZM4751">
        <v>42225</v>
      </c>
      <c r="LZN4751" t="s">
        <v>131</v>
      </c>
      <c r="LZO4751" t="s">
        <v>1169</v>
      </c>
      <c r="LZP4751" t="s">
        <v>58</v>
      </c>
      <c r="LZQ4751" t="s">
        <v>629</v>
      </c>
      <c r="LZR4751" t="s">
        <v>131</v>
      </c>
      <c r="LZS4751" t="s">
        <v>102</v>
      </c>
      <c r="LZT4751" t="s">
        <v>103</v>
      </c>
      <c r="LZV4751">
        <v>45</v>
      </c>
      <c r="LZW4751" t="s">
        <v>133</v>
      </c>
      <c r="LZX4751" t="s">
        <v>95</v>
      </c>
      <c r="LZY4751" t="s">
        <v>54</v>
      </c>
      <c r="LZZ4751" t="s">
        <v>93</v>
      </c>
      <c r="MAA4751" t="s">
        <v>114</v>
      </c>
      <c r="MAB4751">
        <v>42225</v>
      </c>
      <c r="MAC4751">
        <v>42225</v>
      </c>
      <c r="MAD4751">
        <v>900</v>
      </c>
      <c r="MAI4751">
        <v>900</v>
      </c>
      <c r="MAN4751" t="s">
        <v>3619</v>
      </c>
      <c r="MAS4751">
        <v>42225</v>
      </c>
      <c r="MAT4751" t="s">
        <v>131</v>
      </c>
      <c r="MAU4751" t="s">
        <v>1169</v>
      </c>
      <c r="MAV4751" t="s">
        <v>58</v>
      </c>
      <c r="MAW4751" t="s">
        <v>629</v>
      </c>
      <c r="MAX4751" t="s">
        <v>131</v>
      </c>
      <c r="MAY4751" t="s">
        <v>102</v>
      </c>
      <c r="MAZ4751" t="s">
        <v>103</v>
      </c>
      <c r="MBB4751">
        <v>45</v>
      </c>
      <c r="MBC4751" t="s">
        <v>133</v>
      </c>
      <c r="MBD4751" t="s">
        <v>95</v>
      </c>
      <c r="MBE4751" t="s">
        <v>54</v>
      </c>
      <c r="MBF4751" t="s">
        <v>93</v>
      </c>
      <c r="MBG4751" t="s">
        <v>114</v>
      </c>
      <c r="MBH4751">
        <v>42225</v>
      </c>
      <c r="MBI4751">
        <v>42225</v>
      </c>
      <c r="MBJ4751">
        <v>900</v>
      </c>
      <c r="MBO4751">
        <v>900</v>
      </c>
      <c r="MBT4751" t="s">
        <v>3619</v>
      </c>
      <c r="MBY4751">
        <v>42225</v>
      </c>
      <c r="MBZ4751" t="s">
        <v>131</v>
      </c>
      <c r="MCA4751" t="s">
        <v>1169</v>
      </c>
      <c r="MCB4751" t="s">
        <v>58</v>
      </c>
      <c r="MCC4751" t="s">
        <v>629</v>
      </c>
      <c r="MCD4751" t="s">
        <v>131</v>
      </c>
      <c r="MCE4751" t="s">
        <v>102</v>
      </c>
      <c r="MCF4751" t="s">
        <v>103</v>
      </c>
      <c r="MCH4751">
        <v>45</v>
      </c>
      <c r="MCI4751" t="s">
        <v>133</v>
      </c>
      <c r="MCJ4751" t="s">
        <v>95</v>
      </c>
      <c r="MCK4751" t="s">
        <v>54</v>
      </c>
      <c r="MCL4751" t="s">
        <v>93</v>
      </c>
      <c r="MCM4751" t="s">
        <v>114</v>
      </c>
      <c r="MCN4751">
        <v>42225</v>
      </c>
      <c r="MCO4751">
        <v>42225</v>
      </c>
      <c r="MCP4751">
        <v>900</v>
      </c>
      <c r="MCU4751">
        <v>900</v>
      </c>
      <c r="MCZ4751" t="s">
        <v>3619</v>
      </c>
      <c r="MDE4751">
        <v>42225</v>
      </c>
      <c r="MDF4751" t="s">
        <v>131</v>
      </c>
      <c r="MDG4751" t="s">
        <v>1169</v>
      </c>
      <c r="MDH4751" t="s">
        <v>58</v>
      </c>
      <c r="MDI4751" t="s">
        <v>629</v>
      </c>
      <c r="MDJ4751" t="s">
        <v>131</v>
      </c>
      <c r="MDK4751" t="s">
        <v>102</v>
      </c>
      <c r="MDL4751" t="s">
        <v>103</v>
      </c>
      <c r="MDN4751">
        <v>45</v>
      </c>
      <c r="MDO4751" t="s">
        <v>133</v>
      </c>
      <c r="MDP4751" t="s">
        <v>95</v>
      </c>
      <c r="MDQ4751" t="s">
        <v>54</v>
      </c>
      <c r="MDR4751" t="s">
        <v>93</v>
      </c>
      <c r="MDS4751" t="s">
        <v>114</v>
      </c>
      <c r="MDT4751">
        <v>42225</v>
      </c>
      <c r="MDU4751">
        <v>42225</v>
      </c>
      <c r="MDV4751">
        <v>900</v>
      </c>
      <c r="MEA4751">
        <v>900</v>
      </c>
      <c r="MEF4751" t="s">
        <v>3619</v>
      </c>
      <c r="MEK4751">
        <v>42225</v>
      </c>
      <c r="MEL4751" t="s">
        <v>131</v>
      </c>
      <c r="MEM4751" t="s">
        <v>1169</v>
      </c>
      <c r="MEN4751" t="s">
        <v>58</v>
      </c>
      <c r="MEO4751" t="s">
        <v>629</v>
      </c>
      <c r="MEP4751" t="s">
        <v>131</v>
      </c>
      <c r="MEQ4751" t="s">
        <v>102</v>
      </c>
      <c r="MER4751" t="s">
        <v>103</v>
      </c>
      <c r="MET4751">
        <v>45</v>
      </c>
      <c r="MEU4751" t="s">
        <v>133</v>
      </c>
      <c r="MEV4751" t="s">
        <v>95</v>
      </c>
      <c r="MEW4751" t="s">
        <v>54</v>
      </c>
      <c r="MEX4751" t="s">
        <v>93</v>
      </c>
      <c r="MEY4751" t="s">
        <v>114</v>
      </c>
      <c r="MEZ4751">
        <v>42225</v>
      </c>
      <c r="MFA4751">
        <v>42225</v>
      </c>
      <c r="MFB4751">
        <v>900</v>
      </c>
      <c r="MFG4751">
        <v>900</v>
      </c>
      <c r="MFL4751" t="s">
        <v>3619</v>
      </c>
      <c r="MFQ4751">
        <v>42225</v>
      </c>
      <c r="MFR4751" t="s">
        <v>131</v>
      </c>
      <c r="MFS4751" t="s">
        <v>1169</v>
      </c>
      <c r="MFT4751" t="s">
        <v>58</v>
      </c>
      <c r="MFU4751" t="s">
        <v>629</v>
      </c>
      <c r="MFV4751" t="s">
        <v>131</v>
      </c>
      <c r="MFW4751" t="s">
        <v>102</v>
      </c>
      <c r="MFX4751" t="s">
        <v>103</v>
      </c>
      <c r="MFZ4751">
        <v>45</v>
      </c>
      <c r="MGA4751" t="s">
        <v>133</v>
      </c>
      <c r="MGB4751" t="s">
        <v>95</v>
      </c>
      <c r="MGC4751" t="s">
        <v>54</v>
      </c>
      <c r="MGD4751" t="s">
        <v>93</v>
      </c>
      <c r="MGE4751" t="s">
        <v>114</v>
      </c>
      <c r="MGF4751">
        <v>42225</v>
      </c>
      <c r="MGG4751">
        <v>42225</v>
      </c>
      <c r="MGH4751">
        <v>900</v>
      </c>
      <c r="MGM4751">
        <v>900</v>
      </c>
      <c r="MGR4751" t="s">
        <v>3619</v>
      </c>
      <c r="MGW4751">
        <v>42225</v>
      </c>
      <c r="MGX4751" t="s">
        <v>131</v>
      </c>
      <c r="MGY4751" t="s">
        <v>1169</v>
      </c>
      <c r="MGZ4751" t="s">
        <v>58</v>
      </c>
      <c r="MHA4751" t="s">
        <v>629</v>
      </c>
      <c r="MHB4751" t="s">
        <v>131</v>
      </c>
      <c r="MHC4751" t="s">
        <v>102</v>
      </c>
      <c r="MHD4751" t="s">
        <v>103</v>
      </c>
      <c r="MHF4751">
        <v>45</v>
      </c>
      <c r="MHG4751" t="s">
        <v>133</v>
      </c>
      <c r="MHH4751" t="s">
        <v>95</v>
      </c>
      <c r="MHI4751" t="s">
        <v>54</v>
      </c>
      <c r="MHJ4751" t="s">
        <v>93</v>
      </c>
      <c r="MHK4751" t="s">
        <v>114</v>
      </c>
      <c r="MHL4751">
        <v>42225</v>
      </c>
      <c r="MHM4751">
        <v>42225</v>
      </c>
      <c r="MHN4751">
        <v>900</v>
      </c>
      <c r="MHS4751">
        <v>900</v>
      </c>
      <c r="MHX4751" t="s">
        <v>3619</v>
      </c>
      <c r="MIC4751">
        <v>42225</v>
      </c>
      <c r="MID4751" t="s">
        <v>131</v>
      </c>
      <c r="MIE4751" t="s">
        <v>1169</v>
      </c>
      <c r="MIF4751" t="s">
        <v>58</v>
      </c>
      <c r="MIG4751" t="s">
        <v>629</v>
      </c>
      <c r="MIH4751" t="s">
        <v>131</v>
      </c>
      <c r="MII4751" t="s">
        <v>102</v>
      </c>
      <c r="MIJ4751" t="s">
        <v>103</v>
      </c>
      <c r="MIL4751">
        <v>45</v>
      </c>
      <c r="MIM4751" t="s">
        <v>133</v>
      </c>
      <c r="MIN4751" t="s">
        <v>95</v>
      </c>
      <c r="MIO4751" t="s">
        <v>54</v>
      </c>
      <c r="MIP4751" t="s">
        <v>93</v>
      </c>
      <c r="MIQ4751" t="s">
        <v>114</v>
      </c>
      <c r="MIR4751">
        <v>42225</v>
      </c>
      <c r="MIS4751">
        <v>42225</v>
      </c>
      <c r="MIT4751">
        <v>900</v>
      </c>
      <c r="MIY4751">
        <v>900</v>
      </c>
      <c r="MJD4751" t="s">
        <v>3619</v>
      </c>
      <c r="MJI4751">
        <v>42225</v>
      </c>
      <c r="MJJ4751" t="s">
        <v>131</v>
      </c>
      <c r="MJK4751" t="s">
        <v>1169</v>
      </c>
      <c r="MJL4751" t="s">
        <v>58</v>
      </c>
      <c r="MJM4751" t="s">
        <v>629</v>
      </c>
      <c r="MJN4751" t="s">
        <v>131</v>
      </c>
      <c r="MJO4751" t="s">
        <v>102</v>
      </c>
      <c r="MJP4751" t="s">
        <v>103</v>
      </c>
      <c r="MJR4751">
        <v>45</v>
      </c>
      <c r="MJS4751" t="s">
        <v>133</v>
      </c>
      <c r="MJT4751" t="s">
        <v>95</v>
      </c>
      <c r="MJU4751" t="s">
        <v>54</v>
      </c>
      <c r="MJV4751" t="s">
        <v>93</v>
      </c>
      <c r="MJW4751" t="s">
        <v>114</v>
      </c>
      <c r="MJX4751">
        <v>42225</v>
      </c>
      <c r="MJY4751">
        <v>42225</v>
      </c>
      <c r="MJZ4751">
        <v>900</v>
      </c>
      <c r="MKE4751">
        <v>900</v>
      </c>
      <c r="MKJ4751" t="s">
        <v>3619</v>
      </c>
      <c r="MKO4751">
        <v>42225</v>
      </c>
      <c r="MKP4751" t="s">
        <v>131</v>
      </c>
      <c r="MKQ4751" t="s">
        <v>1169</v>
      </c>
      <c r="MKR4751" t="s">
        <v>58</v>
      </c>
      <c r="MKS4751" t="s">
        <v>629</v>
      </c>
      <c r="MKT4751" t="s">
        <v>131</v>
      </c>
      <c r="MKU4751" t="s">
        <v>102</v>
      </c>
      <c r="MKV4751" t="s">
        <v>103</v>
      </c>
      <c r="MKX4751">
        <v>45</v>
      </c>
      <c r="MKY4751" t="s">
        <v>133</v>
      </c>
      <c r="MKZ4751" t="s">
        <v>95</v>
      </c>
      <c r="MLA4751" t="s">
        <v>54</v>
      </c>
      <c r="MLB4751" t="s">
        <v>93</v>
      </c>
      <c r="MLC4751" t="s">
        <v>114</v>
      </c>
      <c r="MLD4751">
        <v>42225</v>
      </c>
      <c r="MLE4751">
        <v>42225</v>
      </c>
      <c r="MLF4751">
        <v>900</v>
      </c>
      <c r="MLK4751">
        <v>900</v>
      </c>
      <c r="MLP4751" t="s">
        <v>3619</v>
      </c>
      <c r="MLU4751">
        <v>42225</v>
      </c>
      <c r="MLV4751" t="s">
        <v>131</v>
      </c>
      <c r="MLW4751" t="s">
        <v>1169</v>
      </c>
      <c r="MLX4751" t="s">
        <v>58</v>
      </c>
      <c r="MLY4751" t="s">
        <v>629</v>
      </c>
      <c r="MLZ4751" t="s">
        <v>131</v>
      </c>
      <c r="MMA4751" t="s">
        <v>102</v>
      </c>
      <c r="MMB4751" t="s">
        <v>103</v>
      </c>
      <c r="MMD4751">
        <v>45</v>
      </c>
      <c r="MME4751" t="s">
        <v>133</v>
      </c>
      <c r="MMF4751" t="s">
        <v>95</v>
      </c>
      <c r="MMG4751" t="s">
        <v>54</v>
      </c>
      <c r="MMH4751" t="s">
        <v>93</v>
      </c>
      <c r="MMI4751" t="s">
        <v>114</v>
      </c>
      <c r="MMJ4751">
        <v>42225</v>
      </c>
      <c r="MMK4751">
        <v>42225</v>
      </c>
      <c r="MML4751">
        <v>900</v>
      </c>
      <c r="MMQ4751">
        <v>900</v>
      </c>
      <c r="MMV4751" t="s">
        <v>3619</v>
      </c>
      <c r="MNA4751">
        <v>42225</v>
      </c>
      <c r="MNB4751" t="s">
        <v>131</v>
      </c>
      <c r="MNC4751" t="s">
        <v>1169</v>
      </c>
      <c r="MND4751" t="s">
        <v>58</v>
      </c>
      <c r="MNE4751" t="s">
        <v>629</v>
      </c>
      <c r="MNF4751" t="s">
        <v>131</v>
      </c>
      <c r="MNG4751" t="s">
        <v>102</v>
      </c>
      <c r="MNH4751" t="s">
        <v>103</v>
      </c>
      <c r="MNJ4751">
        <v>45</v>
      </c>
      <c r="MNK4751" t="s">
        <v>133</v>
      </c>
      <c r="MNL4751" t="s">
        <v>95</v>
      </c>
      <c r="MNM4751" t="s">
        <v>54</v>
      </c>
      <c r="MNN4751" t="s">
        <v>93</v>
      </c>
      <c r="MNO4751" t="s">
        <v>114</v>
      </c>
      <c r="MNP4751">
        <v>42225</v>
      </c>
      <c r="MNQ4751">
        <v>42225</v>
      </c>
      <c r="MNR4751">
        <v>900</v>
      </c>
      <c r="MNW4751">
        <v>900</v>
      </c>
      <c r="MOB4751" t="s">
        <v>3619</v>
      </c>
      <c r="MOG4751">
        <v>42225</v>
      </c>
      <c r="MOH4751" t="s">
        <v>131</v>
      </c>
      <c r="MOI4751" t="s">
        <v>1169</v>
      </c>
      <c r="MOJ4751" t="s">
        <v>58</v>
      </c>
      <c r="MOK4751" t="s">
        <v>629</v>
      </c>
      <c r="MOL4751" t="s">
        <v>131</v>
      </c>
      <c r="MOM4751" t="s">
        <v>102</v>
      </c>
      <c r="MON4751" t="s">
        <v>103</v>
      </c>
      <c r="MOP4751">
        <v>45</v>
      </c>
      <c r="MOQ4751" t="s">
        <v>133</v>
      </c>
      <c r="MOR4751" t="s">
        <v>95</v>
      </c>
      <c r="MOS4751" t="s">
        <v>54</v>
      </c>
      <c r="MOT4751" t="s">
        <v>93</v>
      </c>
      <c r="MOU4751" t="s">
        <v>114</v>
      </c>
      <c r="MOV4751">
        <v>42225</v>
      </c>
      <c r="MOW4751">
        <v>42225</v>
      </c>
      <c r="MOX4751">
        <v>900</v>
      </c>
      <c r="MPC4751">
        <v>900</v>
      </c>
      <c r="MPH4751" t="s">
        <v>3619</v>
      </c>
      <c r="MPM4751">
        <v>42225</v>
      </c>
      <c r="MPN4751" t="s">
        <v>131</v>
      </c>
      <c r="MPO4751" t="s">
        <v>1169</v>
      </c>
      <c r="MPP4751" t="s">
        <v>58</v>
      </c>
      <c r="MPQ4751" t="s">
        <v>629</v>
      </c>
      <c r="MPR4751" t="s">
        <v>131</v>
      </c>
      <c r="MPS4751" t="s">
        <v>102</v>
      </c>
      <c r="MPT4751" t="s">
        <v>103</v>
      </c>
      <c r="MPV4751">
        <v>45</v>
      </c>
      <c r="MPW4751" t="s">
        <v>133</v>
      </c>
      <c r="MPX4751" t="s">
        <v>95</v>
      </c>
      <c r="MPY4751" t="s">
        <v>54</v>
      </c>
      <c r="MPZ4751" t="s">
        <v>93</v>
      </c>
      <c r="MQA4751" t="s">
        <v>114</v>
      </c>
      <c r="MQB4751">
        <v>42225</v>
      </c>
      <c r="MQC4751">
        <v>42225</v>
      </c>
      <c r="MQD4751">
        <v>900</v>
      </c>
      <c r="MQI4751">
        <v>900</v>
      </c>
      <c r="MQN4751" t="s">
        <v>3619</v>
      </c>
      <c r="MQS4751">
        <v>42225</v>
      </c>
      <c r="MQT4751" t="s">
        <v>131</v>
      </c>
      <c r="MQU4751" t="s">
        <v>1169</v>
      </c>
      <c r="MQV4751" t="s">
        <v>58</v>
      </c>
      <c r="MQW4751" t="s">
        <v>629</v>
      </c>
      <c r="MQX4751" t="s">
        <v>131</v>
      </c>
      <c r="MQY4751" t="s">
        <v>102</v>
      </c>
      <c r="MQZ4751" t="s">
        <v>103</v>
      </c>
      <c r="MRB4751">
        <v>45</v>
      </c>
      <c r="MRC4751" t="s">
        <v>133</v>
      </c>
      <c r="MRD4751" t="s">
        <v>95</v>
      </c>
      <c r="MRE4751" t="s">
        <v>54</v>
      </c>
      <c r="MRF4751" t="s">
        <v>93</v>
      </c>
      <c r="MRG4751" t="s">
        <v>114</v>
      </c>
      <c r="MRH4751">
        <v>42225</v>
      </c>
      <c r="MRI4751">
        <v>42225</v>
      </c>
      <c r="MRJ4751">
        <v>900</v>
      </c>
      <c r="MRO4751">
        <v>900</v>
      </c>
      <c r="MRT4751" t="s">
        <v>3619</v>
      </c>
      <c r="MRY4751">
        <v>42225</v>
      </c>
      <c r="MRZ4751" t="s">
        <v>131</v>
      </c>
      <c r="MSA4751" t="s">
        <v>1169</v>
      </c>
      <c r="MSB4751" t="s">
        <v>58</v>
      </c>
      <c r="MSC4751" t="s">
        <v>629</v>
      </c>
      <c r="MSD4751" t="s">
        <v>131</v>
      </c>
      <c r="MSE4751" t="s">
        <v>102</v>
      </c>
      <c r="MSF4751" t="s">
        <v>103</v>
      </c>
      <c r="MSH4751">
        <v>45</v>
      </c>
      <c r="MSI4751" t="s">
        <v>133</v>
      </c>
      <c r="MSJ4751" t="s">
        <v>95</v>
      </c>
      <c r="MSK4751" t="s">
        <v>54</v>
      </c>
      <c r="MSL4751" t="s">
        <v>93</v>
      </c>
      <c r="MSM4751" t="s">
        <v>114</v>
      </c>
      <c r="MSN4751">
        <v>42225</v>
      </c>
      <c r="MSO4751">
        <v>42225</v>
      </c>
      <c r="MSP4751">
        <v>900</v>
      </c>
      <c r="MSU4751">
        <v>900</v>
      </c>
      <c r="MSZ4751" t="s">
        <v>3619</v>
      </c>
      <c r="MTE4751">
        <v>42225</v>
      </c>
      <c r="MTF4751" t="s">
        <v>131</v>
      </c>
      <c r="MTG4751" t="s">
        <v>1169</v>
      </c>
      <c r="MTH4751" t="s">
        <v>58</v>
      </c>
      <c r="MTI4751" t="s">
        <v>629</v>
      </c>
      <c r="MTJ4751" t="s">
        <v>131</v>
      </c>
      <c r="MTK4751" t="s">
        <v>102</v>
      </c>
      <c r="MTL4751" t="s">
        <v>103</v>
      </c>
      <c r="MTN4751">
        <v>45</v>
      </c>
      <c r="MTO4751" t="s">
        <v>133</v>
      </c>
      <c r="MTP4751" t="s">
        <v>95</v>
      </c>
      <c r="MTQ4751" t="s">
        <v>54</v>
      </c>
      <c r="MTR4751" t="s">
        <v>93</v>
      </c>
      <c r="MTS4751" t="s">
        <v>114</v>
      </c>
      <c r="MTT4751">
        <v>42225</v>
      </c>
      <c r="MTU4751">
        <v>42225</v>
      </c>
      <c r="MTV4751">
        <v>900</v>
      </c>
      <c r="MUA4751">
        <v>900</v>
      </c>
      <c r="MUF4751" t="s">
        <v>3619</v>
      </c>
      <c r="MUK4751">
        <v>42225</v>
      </c>
      <c r="MUL4751" t="s">
        <v>131</v>
      </c>
      <c r="MUM4751" t="s">
        <v>1169</v>
      </c>
      <c r="MUN4751" t="s">
        <v>58</v>
      </c>
      <c r="MUO4751" t="s">
        <v>629</v>
      </c>
      <c r="MUP4751" t="s">
        <v>131</v>
      </c>
      <c r="MUQ4751" t="s">
        <v>102</v>
      </c>
      <c r="MUR4751" t="s">
        <v>103</v>
      </c>
      <c r="MUT4751">
        <v>45</v>
      </c>
      <c r="MUU4751" t="s">
        <v>133</v>
      </c>
      <c r="MUV4751" t="s">
        <v>95</v>
      </c>
      <c r="MUW4751" t="s">
        <v>54</v>
      </c>
      <c r="MUX4751" t="s">
        <v>93</v>
      </c>
      <c r="MUY4751" t="s">
        <v>114</v>
      </c>
      <c r="MUZ4751">
        <v>42225</v>
      </c>
      <c r="MVA4751">
        <v>42225</v>
      </c>
      <c r="MVB4751">
        <v>900</v>
      </c>
      <c r="MVG4751">
        <v>900</v>
      </c>
      <c r="MVL4751" t="s">
        <v>3619</v>
      </c>
      <c r="MVQ4751">
        <v>42225</v>
      </c>
      <c r="MVR4751" t="s">
        <v>131</v>
      </c>
      <c r="MVS4751" t="s">
        <v>1169</v>
      </c>
      <c r="MVT4751" t="s">
        <v>58</v>
      </c>
      <c r="MVU4751" t="s">
        <v>629</v>
      </c>
      <c r="MVV4751" t="s">
        <v>131</v>
      </c>
      <c r="MVW4751" t="s">
        <v>102</v>
      </c>
      <c r="MVX4751" t="s">
        <v>103</v>
      </c>
      <c r="MVZ4751">
        <v>45</v>
      </c>
      <c r="MWA4751" t="s">
        <v>133</v>
      </c>
      <c r="MWB4751" t="s">
        <v>95</v>
      </c>
      <c r="MWC4751" t="s">
        <v>54</v>
      </c>
      <c r="MWD4751" t="s">
        <v>93</v>
      </c>
      <c r="MWE4751" t="s">
        <v>114</v>
      </c>
      <c r="MWF4751">
        <v>42225</v>
      </c>
      <c r="MWG4751">
        <v>42225</v>
      </c>
      <c r="MWH4751">
        <v>900</v>
      </c>
      <c r="MWM4751">
        <v>900</v>
      </c>
      <c r="MWR4751" t="s">
        <v>3619</v>
      </c>
      <c r="MWW4751">
        <v>42225</v>
      </c>
      <c r="MWX4751" t="s">
        <v>131</v>
      </c>
      <c r="MWY4751" t="s">
        <v>1169</v>
      </c>
      <c r="MWZ4751" t="s">
        <v>58</v>
      </c>
      <c r="MXA4751" t="s">
        <v>629</v>
      </c>
      <c r="MXB4751" t="s">
        <v>131</v>
      </c>
      <c r="MXC4751" t="s">
        <v>102</v>
      </c>
      <c r="MXD4751" t="s">
        <v>103</v>
      </c>
      <c r="MXF4751">
        <v>45</v>
      </c>
      <c r="MXG4751" t="s">
        <v>133</v>
      </c>
      <c r="MXH4751" t="s">
        <v>95</v>
      </c>
      <c r="MXI4751" t="s">
        <v>54</v>
      </c>
      <c r="MXJ4751" t="s">
        <v>93</v>
      </c>
      <c r="MXK4751" t="s">
        <v>114</v>
      </c>
      <c r="MXL4751">
        <v>42225</v>
      </c>
      <c r="MXM4751">
        <v>42225</v>
      </c>
      <c r="MXN4751">
        <v>900</v>
      </c>
      <c r="MXS4751">
        <v>900</v>
      </c>
      <c r="MXX4751" t="s">
        <v>3619</v>
      </c>
      <c r="MYC4751">
        <v>42225</v>
      </c>
      <c r="MYD4751" t="s">
        <v>131</v>
      </c>
      <c r="MYE4751" t="s">
        <v>1169</v>
      </c>
      <c r="MYF4751" t="s">
        <v>58</v>
      </c>
      <c r="MYG4751" t="s">
        <v>629</v>
      </c>
      <c r="MYH4751" t="s">
        <v>131</v>
      </c>
      <c r="MYI4751" t="s">
        <v>102</v>
      </c>
      <c r="MYJ4751" t="s">
        <v>103</v>
      </c>
      <c r="MYL4751">
        <v>45</v>
      </c>
      <c r="MYM4751" t="s">
        <v>133</v>
      </c>
      <c r="MYN4751" t="s">
        <v>95</v>
      </c>
      <c r="MYO4751" t="s">
        <v>54</v>
      </c>
      <c r="MYP4751" t="s">
        <v>93</v>
      </c>
      <c r="MYQ4751" t="s">
        <v>114</v>
      </c>
      <c r="MYR4751">
        <v>42225</v>
      </c>
      <c r="MYS4751">
        <v>42225</v>
      </c>
      <c r="MYT4751">
        <v>900</v>
      </c>
      <c r="MYY4751">
        <v>900</v>
      </c>
      <c r="MZD4751" t="s">
        <v>3619</v>
      </c>
      <c r="MZI4751">
        <v>42225</v>
      </c>
      <c r="MZJ4751" t="s">
        <v>131</v>
      </c>
      <c r="MZK4751" t="s">
        <v>1169</v>
      </c>
      <c r="MZL4751" t="s">
        <v>58</v>
      </c>
      <c r="MZM4751" t="s">
        <v>629</v>
      </c>
      <c r="MZN4751" t="s">
        <v>131</v>
      </c>
      <c r="MZO4751" t="s">
        <v>102</v>
      </c>
      <c r="MZP4751" t="s">
        <v>103</v>
      </c>
      <c r="MZR4751">
        <v>45</v>
      </c>
      <c r="MZS4751" t="s">
        <v>133</v>
      </c>
      <c r="MZT4751" t="s">
        <v>95</v>
      </c>
      <c r="MZU4751" t="s">
        <v>54</v>
      </c>
      <c r="MZV4751" t="s">
        <v>93</v>
      </c>
      <c r="MZW4751" t="s">
        <v>114</v>
      </c>
      <c r="MZX4751">
        <v>42225</v>
      </c>
      <c r="MZY4751">
        <v>42225</v>
      </c>
      <c r="MZZ4751">
        <v>900</v>
      </c>
      <c r="NAE4751">
        <v>900</v>
      </c>
      <c r="NAJ4751" t="s">
        <v>3619</v>
      </c>
      <c r="NAO4751">
        <v>42225</v>
      </c>
      <c r="NAP4751" t="s">
        <v>131</v>
      </c>
      <c r="NAQ4751" t="s">
        <v>1169</v>
      </c>
      <c r="NAR4751" t="s">
        <v>58</v>
      </c>
      <c r="NAS4751" t="s">
        <v>629</v>
      </c>
      <c r="NAT4751" t="s">
        <v>131</v>
      </c>
      <c r="NAU4751" t="s">
        <v>102</v>
      </c>
      <c r="NAV4751" t="s">
        <v>103</v>
      </c>
      <c r="NAX4751">
        <v>45</v>
      </c>
      <c r="NAY4751" t="s">
        <v>133</v>
      </c>
      <c r="NAZ4751" t="s">
        <v>95</v>
      </c>
      <c r="NBA4751" t="s">
        <v>54</v>
      </c>
      <c r="NBB4751" t="s">
        <v>93</v>
      </c>
      <c r="NBC4751" t="s">
        <v>114</v>
      </c>
      <c r="NBD4751">
        <v>42225</v>
      </c>
      <c r="NBE4751">
        <v>42225</v>
      </c>
      <c r="NBF4751">
        <v>900</v>
      </c>
      <c r="NBK4751">
        <v>900</v>
      </c>
      <c r="NBP4751" t="s">
        <v>3619</v>
      </c>
      <c r="NBU4751">
        <v>42225</v>
      </c>
      <c r="NBV4751" t="s">
        <v>131</v>
      </c>
      <c r="NBW4751" t="s">
        <v>1169</v>
      </c>
      <c r="NBX4751" t="s">
        <v>58</v>
      </c>
      <c r="NBY4751" t="s">
        <v>629</v>
      </c>
      <c r="NBZ4751" t="s">
        <v>131</v>
      </c>
      <c r="NCA4751" t="s">
        <v>102</v>
      </c>
      <c r="NCB4751" t="s">
        <v>103</v>
      </c>
      <c r="NCD4751">
        <v>45</v>
      </c>
      <c r="NCE4751" t="s">
        <v>133</v>
      </c>
      <c r="NCF4751" t="s">
        <v>95</v>
      </c>
      <c r="NCG4751" t="s">
        <v>54</v>
      </c>
      <c r="NCH4751" t="s">
        <v>93</v>
      </c>
      <c r="NCI4751" t="s">
        <v>114</v>
      </c>
      <c r="NCJ4751">
        <v>42225</v>
      </c>
      <c r="NCK4751">
        <v>42225</v>
      </c>
      <c r="NCL4751">
        <v>900</v>
      </c>
      <c r="NCQ4751">
        <v>900</v>
      </c>
      <c r="NCV4751" t="s">
        <v>3619</v>
      </c>
      <c r="NDA4751">
        <v>42225</v>
      </c>
      <c r="NDB4751" t="s">
        <v>131</v>
      </c>
      <c r="NDC4751" t="s">
        <v>1169</v>
      </c>
      <c r="NDD4751" t="s">
        <v>58</v>
      </c>
      <c r="NDE4751" t="s">
        <v>629</v>
      </c>
      <c r="NDF4751" t="s">
        <v>131</v>
      </c>
      <c r="NDG4751" t="s">
        <v>102</v>
      </c>
      <c r="NDH4751" t="s">
        <v>103</v>
      </c>
      <c r="NDJ4751">
        <v>45</v>
      </c>
      <c r="NDK4751" t="s">
        <v>133</v>
      </c>
      <c r="NDL4751" t="s">
        <v>95</v>
      </c>
      <c r="NDM4751" t="s">
        <v>54</v>
      </c>
      <c r="NDN4751" t="s">
        <v>93</v>
      </c>
      <c r="NDO4751" t="s">
        <v>114</v>
      </c>
      <c r="NDP4751">
        <v>42225</v>
      </c>
      <c r="NDQ4751">
        <v>42225</v>
      </c>
      <c r="NDR4751">
        <v>900</v>
      </c>
      <c r="NDW4751">
        <v>900</v>
      </c>
      <c r="NEB4751" t="s">
        <v>3619</v>
      </c>
      <c r="NEG4751">
        <v>42225</v>
      </c>
      <c r="NEH4751" t="s">
        <v>131</v>
      </c>
      <c r="NEI4751" t="s">
        <v>1169</v>
      </c>
      <c r="NEJ4751" t="s">
        <v>58</v>
      </c>
      <c r="NEK4751" t="s">
        <v>629</v>
      </c>
      <c r="NEL4751" t="s">
        <v>131</v>
      </c>
      <c r="NEM4751" t="s">
        <v>102</v>
      </c>
      <c r="NEN4751" t="s">
        <v>103</v>
      </c>
      <c r="NEP4751">
        <v>45</v>
      </c>
      <c r="NEQ4751" t="s">
        <v>133</v>
      </c>
      <c r="NER4751" t="s">
        <v>95</v>
      </c>
      <c r="NES4751" t="s">
        <v>54</v>
      </c>
      <c r="NET4751" t="s">
        <v>93</v>
      </c>
      <c r="NEU4751" t="s">
        <v>114</v>
      </c>
      <c r="NEV4751">
        <v>42225</v>
      </c>
      <c r="NEW4751">
        <v>42225</v>
      </c>
      <c r="NEX4751">
        <v>900</v>
      </c>
      <c r="NFC4751">
        <v>900</v>
      </c>
      <c r="NFH4751" t="s">
        <v>3619</v>
      </c>
      <c r="NFM4751">
        <v>42225</v>
      </c>
      <c r="NFN4751" t="s">
        <v>131</v>
      </c>
      <c r="NFO4751" t="s">
        <v>1169</v>
      </c>
      <c r="NFP4751" t="s">
        <v>58</v>
      </c>
      <c r="NFQ4751" t="s">
        <v>629</v>
      </c>
      <c r="NFR4751" t="s">
        <v>131</v>
      </c>
      <c r="NFS4751" t="s">
        <v>102</v>
      </c>
      <c r="NFT4751" t="s">
        <v>103</v>
      </c>
      <c r="NFV4751">
        <v>45</v>
      </c>
      <c r="NFW4751" t="s">
        <v>133</v>
      </c>
      <c r="NFX4751" t="s">
        <v>95</v>
      </c>
      <c r="NFY4751" t="s">
        <v>54</v>
      </c>
      <c r="NFZ4751" t="s">
        <v>93</v>
      </c>
      <c r="NGA4751" t="s">
        <v>114</v>
      </c>
      <c r="NGB4751">
        <v>42225</v>
      </c>
      <c r="NGC4751">
        <v>42225</v>
      </c>
      <c r="NGD4751">
        <v>900</v>
      </c>
      <c r="NGI4751">
        <v>900</v>
      </c>
      <c r="NGN4751" t="s">
        <v>3619</v>
      </c>
      <c r="NGS4751">
        <v>42225</v>
      </c>
      <c r="NGT4751" t="s">
        <v>131</v>
      </c>
      <c r="NGU4751" t="s">
        <v>1169</v>
      </c>
      <c r="NGV4751" t="s">
        <v>58</v>
      </c>
      <c r="NGW4751" t="s">
        <v>629</v>
      </c>
      <c r="NGX4751" t="s">
        <v>131</v>
      </c>
      <c r="NGY4751" t="s">
        <v>102</v>
      </c>
      <c r="NGZ4751" t="s">
        <v>103</v>
      </c>
      <c r="NHB4751">
        <v>45</v>
      </c>
      <c r="NHC4751" t="s">
        <v>133</v>
      </c>
      <c r="NHD4751" t="s">
        <v>95</v>
      </c>
      <c r="NHE4751" t="s">
        <v>54</v>
      </c>
      <c r="NHF4751" t="s">
        <v>93</v>
      </c>
      <c r="NHG4751" t="s">
        <v>114</v>
      </c>
      <c r="NHH4751">
        <v>42225</v>
      </c>
      <c r="NHI4751">
        <v>42225</v>
      </c>
      <c r="NHJ4751">
        <v>900</v>
      </c>
      <c r="NHO4751">
        <v>900</v>
      </c>
      <c r="NHT4751" t="s">
        <v>3619</v>
      </c>
      <c r="NHY4751">
        <v>42225</v>
      </c>
      <c r="NHZ4751" t="s">
        <v>131</v>
      </c>
      <c r="NIA4751" t="s">
        <v>1169</v>
      </c>
      <c r="NIB4751" t="s">
        <v>58</v>
      </c>
      <c r="NIC4751" t="s">
        <v>629</v>
      </c>
      <c r="NID4751" t="s">
        <v>131</v>
      </c>
      <c r="NIE4751" t="s">
        <v>102</v>
      </c>
      <c r="NIF4751" t="s">
        <v>103</v>
      </c>
      <c r="NIH4751">
        <v>45</v>
      </c>
      <c r="NII4751" t="s">
        <v>133</v>
      </c>
      <c r="NIJ4751" t="s">
        <v>95</v>
      </c>
      <c r="NIK4751" t="s">
        <v>54</v>
      </c>
      <c r="NIL4751" t="s">
        <v>93</v>
      </c>
      <c r="NIM4751" t="s">
        <v>114</v>
      </c>
      <c r="NIN4751">
        <v>42225</v>
      </c>
      <c r="NIO4751">
        <v>42225</v>
      </c>
      <c r="NIP4751">
        <v>900</v>
      </c>
      <c r="NIU4751">
        <v>900</v>
      </c>
      <c r="NIZ4751" t="s">
        <v>3619</v>
      </c>
      <c r="NJE4751">
        <v>42225</v>
      </c>
      <c r="NJF4751" t="s">
        <v>131</v>
      </c>
      <c r="NJG4751" t="s">
        <v>1169</v>
      </c>
      <c r="NJH4751" t="s">
        <v>58</v>
      </c>
      <c r="NJI4751" t="s">
        <v>629</v>
      </c>
      <c r="NJJ4751" t="s">
        <v>131</v>
      </c>
      <c r="NJK4751" t="s">
        <v>102</v>
      </c>
      <c r="NJL4751" t="s">
        <v>103</v>
      </c>
      <c r="NJN4751">
        <v>45</v>
      </c>
      <c r="NJO4751" t="s">
        <v>133</v>
      </c>
      <c r="NJP4751" t="s">
        <v>95</v>
      </c>
      <c r="NJQ4751" t="s">
        <v>54</v>
      </c>
      <c r="NJR4751" t="s">
        <v>93</v>
      </c>
      <c r="NJS4751" t="s">
        <v>114</v>
      </c>
      <c r="NJT4751">
        <v>42225</v>
      </c>
      <c r="NJU4751">
        <v>42225</v>
      </c>
      <c r="NJV4751">
        <v>900</v>
      </c>
      <c r="NKA4751">
        <v>900</v>
      </c>
      <c r="NKF4751" t="s">
        <v>3619</v>
      </c>
      <c r="NKK4751">
        <v>42225</v>
      </c>
      <c r="NKL4751" t="s">
        <v>131</v>
      </c>
      <c r="NKM4751" t="s">
        <v>1169</v>
      </c>
      <c r="NKN4751" t="s">
        <v>58</v>
      </c>
      <c r="NKO4751" t="s">
        <v>629</v>
      </c>
      <c r="NKP4751" t="s">
        <v>131</v>
      </c>
      <c r="NKQ4751" t="s">
        <v>102</v>
      </c>
      <c r="NKR4751" t="s">
        <v>103</v>
      </c>
      <c r="NKT4751">
        <v>45</v>
      </c>
      <c r="NKU4751" t="s">
        <v>133</v>
      </c>
      <c r="NKV4751" t="s">
        <v>95</v>
      </c>
      <c r="NKW4751" t="s">
        <v>54</v>
      </c>
      <c r="NKX4751" t="s">
        <v>93</v>
      </c>
      <c r="NKY4751" t="s">
        <v>114</v>
      </c>
      <c r="NKZ4751">
        <v>42225</v>
      </c>
      <c r="NLA4751">
        <v>42225</v>
      </c>
      <c r="NLB4751">
        <v>900</v>
      </c>
      <c r="NLG4751">
        <v>900</v>
      </c>
      <c r="NLL4751" t="s">
        <v>3619</v>
      </c>
      <c r="NLQ4751">
        <v>42225</v>
      </c>
      <c r="NLR4751" t="s">
        <v>131</v>
      </c>
      <c r="NLS4751" t="s">
        <v>1169</v>
      </c>
      <c r="NLT4751" t="s">
        <v>58</v>
      </c>
      <c r="NLU4751" t="s">
        <v>629</v>
      </c>
      <c r="NLV4751" t="s">
        <v>131</v>
      </c>
      <c r="NLW4751" t="s">
        <v>102</v>
      </c>
      <c r="NLX4751" t="s">
        <v>103</v>
      </c>
      <c r="NLZ4751">
        <v>45</v>
      </c>
      <c r="NMA4751" t="s">
        <v>133</v>
      </c>
      <c r="NMB4751" t="s">
        <v>95</v>
      </c>
      <c r="NMC4751" t="s">
        <v>54</v>
      </c>
      <c r="NMD4751" t="s">
        <v>93</v>
      </c>
      <c r="NME4751" t="s">
        <v>114</v>
      </c>
      <c r="NMF4751">
        <v>42225</v>
      </c>
      <c r="NMG4751">
        <v>42225</v>
      </c>
      <c r="NMH4751">
        <v>900</v>
      </c>
      <c r="NMM4751">
        <v>900</v>
      </c>
      <c r="NMR4751" t="s">
        <v>3619</v>
      </c>
      <c r="NMW4751">
        <v>42225</v>
      </c>
      <c r="NMX4751" t="s">
        <v>131</v>
      </c>
      <c r="NMY4751" t="s">
        <v>1169</v>
      </c>
      <c r="NMZ4751" t="s">
        <v>58</v>
      </c>
      <c r="NNA4751" t="s">
        <v>629</v>
      </c>
      <c r="NNB4751" t="s">
        <v>131</v>
      </c>
      <c r="NNC4751" t="s">
        <v>102</v>
      </c>
      <c r="NND4751" t="s">
        <v>103</v>
      </c>
      <c r="NNF4751">
        <v>45</v>
      </c>
      <c r="NNG4751" t="s">
        <v>133</v>
      </c>
      <c r="NNH4751" t="s">
        <v>95</v>
      </c>
      <c r="NNI4751" t="s">
        <v>54</v>
      </c>
      <c r="NNJ4751" t="s">
        <v>93</v>
      </c>
      <c r="NNK4751" t="s">
        <v>114</v>
      </c>
      <c r="NNL4751">
        <v>42225</v>
      </c>
      <c r="NNM4751">
        <v>42225</v>
      </c>
      <c r="NNN4751">
        <v>900</v>
      </c>
      <c r="NNS4751">
        <v>900</v>
      </c>
      <c r="NNX4751" t="s">
        <v>3619</v>
      </c>
      <c r="NOC4751">
        <v>42225</v>
      </c>
      <c r="NOD4751" t="s">
        <v>131</v>
      </c>
      <c r="NOE4751" t="s">
        <v>1169</v>
      </c>
      <c r="NOF4751" t="s">
        <v>58</v>
      </c>
      <c r="NOG4751" t="s">
        <v>629</v>
      </c>
      <c r="NOH4751" t="s">
        <v>131</v>
      </c>
      <c r="NOI4751" t="s">
        <v>102</v>
      </c>
      <c r="NOJ4751" t="s">
        <v>103</v>
      </c>
      <c r="NOL4751">
        <v>45</v>
      </c>
      <c r="NOM4751" t="s">
        <v>133</v>
      </c>
      <c r="NON4751" t="s">
        <v>95</v>
      </c>
      <c r="NOO4751" t="s">
        <v>54</v>
      </c>
      <c r="NOP4751" t="s">
        <v>93</v>
      </c>
      <c r="NOQ4751" t="s">
        <v>114</v>
      </c>
      <c r="NOR4751">
        <v>42225</v>
      </c>
      <c r="NOS4751">
        <v>42225</v>
      </c>
      <c r="NOT4751">
        <v>900</v>
      </c>
      <c r="NOY4751">
        <v>900</v>
      </c>
      <c r="NPD4751" t="s">
        <v>3619</v>
      </c>
      <c r="NPI4751">
        <v>42225</v>
      </c>
      <c r="NPJ4751" t="s">
        <v>131</v>
      </c>
      <c r="NPK4751" t="s">
        <v>1169</v>
      </c>
      <c r="NPL4751" t="s">
        <v>58</v>
      </c>
      <c r="NPM4751" t="s">
        <v>629</v>
      </c>
      <c r="NPN4751" t="s">
        <v>131</v>
      </c>
      <c r="NPO4751" t="s">
        <v>102</v>
      </c>
      <c r="NPP4751" t="s">
        <v>103</v>
      </c>
      <c r="NPR4751">
        <v>45</v>
      </c>
      <c r="NPS4751" t="s">
        <v>133</v>
      </c>
      <c r="NPT4751" t="s">
        <v>95</v>
      </c>
      <c r="NPU4751" t="s">
        <v>54</v>
      </c>
      <c r="NPV4751" t="s">
        <v>93</v>
      </c>
      <c r="NPW4751" t="s">
        <v>114</v>
      </c>
      <c r="NPX4751">
        <v>42225</v>
      </c>
      <c r="NPY4751">
        <v>42225</v>
      </c>
      <c r="NPZ4751">
        <v>900</v>
      </c>
      <c r="NQE4751">
        <v>900</v>
      </c>
      <c r="NQJ4751" t="s">
        <v>3619</v>
      </c>
      <c r="NQO4751">
        <v>42225</v>
      </c>
      <c r="NQP4751" t="s">
        <v>131</v>
      </c>
      <c r="NQQ4751" t="s">
        <v>1169</v>
      </c>
      <c r="NQR4751" t="s">
        <v>58</v>
      </c>
      <c r="NQS4751" t="s">
        <v>629</v>
      </c>
      <c r="NQT4751" t="s">
        <v>131</v>
      </c>
      <c r="NQU4751" t="s">
        <v>102</v>
      </c>
      <c r="NQV4751" t="s">
        <v>103</v>
      </c>
      <c r="NQX4751">
        <v>45</v>
      </c>
      <c r="NQY4751" t="s">
        <v>133</v>
      </c>
      <c r="NQZ4751" t="s">
        <v>95</v>
      </c>
      <c r="NRA4751" t="s">
        <v>54</v>
      </c>
      <c r="NRB4751" t="s">
        <v>93</v>
      </c>
      <c r="NRC4751" t="s">
        <v>114</v>
      </c>
      <c r="NRD4751">
        <v>42225</v>
      </c>
      <c r="NRE4751">
        <v>42225</v>
      </c>
      <c r="NRF4751">
        <v>900</v>
      </c>
      <c r="NRK4751">
        <v>900</v>
      </c>
      <c r="NRP4751" t="s">
        <v>3619</v>
      </c>
      <c r="NRU4751">
        <v>42225</v>
      </c>
      <c r="NRV4751" t="s">
        <v>131</v>
      </c>
      <c r="NRW4751" t="s">
        <v>1169</v>
      </c>
      <c r="NRX4751" t="s">
        <v>58</v>
      </c>
      <c r="NRY4751" t="s">
        <v>629</v>
      </c>
      <c r="NRZ4751" t="s">
        <v>131</v>
      </c>
      <c r="NSA4751" t="s">
        <v>102</v>
      </c>
      <c r="NSB4751" t="s">
        <v>103</v>
      </c>
      <c r="NSD4751">
        <v>45</v>
      </c>
      <c r="NSE4751" t="s">
        <v>133</v>
      </c>
      <c r="NSF4751" t="s">
        <v>95</v>
      </c>
      <c r="NSG4751" t="s">
        <v>54</v>
      </c>
      <c r="NSH4751" t="s">
        <v>93</v>
      </c>
      <c r="NSI4751" t="s">
        <v>114</v>
      </c>
      <c r="NSJ4751">
        <v>42225</v>
      </c>
      <c r="NSK4751">
        <v>42225</v>
      </c>
      <c r="NSL4751">
        <v>900</v>
      </c>
      <c r="NSQ4751">
        <v>900</v>
      </c>
      <c r="NSV4751" t="s">
        <v>3619</v>
      </c>
      <c r="NTA4751">
        <v>42225</v>
      </c>
      <c r="NTB4751" t="s">
        <v>131</v>
      </c>
      <c r="NTC4751" t="s">
        <v>1169</v>
      </c>
      <c r="NTD4751" t="s">
        <v>58</v>
      </c>
      <c r="NTE4751" t="s">
        <v>629</v>
      </c>
      <c r="NTF4751" t="s">
        <v>131</v>
      </c>
      <c r="NTG4751" t="s">
        <v>102</v>
      </c>
      <c r="NTH4751" t="s">
        <v>103</v>
      </c>
      <c r="NTJ4751">
        <v>45</v>
      </c>
      <c r="NTK4751" t="s">
        <v>133</v>
      </c>
      <c r="NTL4751" t="s">
        <v>95</v>
      </c>
      <c r="NTM4751" t="s">
        <v>54</v>
      </c>
      <c r="NTN4751" t="s">
        <v>93</v>
      </c>
      <c r="NTO4751" t="s">
        <v>114</v>
      </c>
      <c r="NTP4751">
        <v>42225</v>
      </c>
      <c r="NTQ4751">
        <v>42225</v>
      </c>
      <c r="NTR4751">
        <v>900</v>
      </c>
      <c r="NTW4751">
        <v>900</v>
      </c>
      <c r="NUB4751" t="s">
        <v>3619</v>
      </c>
      <c r="NUG4751">
        <v>42225</v>
      </c>
      <c r="NUH4751" t="s">
        <v>131</v>
      </c>
      <c r="NUI4751" t="s">
        <v>1169</v>
      </c>
      <c r="NUJ4751" t="s">
        <v>58</v>
      </c>
      <c r="NUK4751" t="s">
        <v>629</v>
      </c>
      <c r="NUL4751" t="s">
        <v>131</v>
      </c>
      <c r="NUM4751" t="s">
        <v>102</v>
      </c>
      <c r="NUN4751" t="s">
        <v>103</v>
      </c>
      <c r="NUP4751">
        <v>45</v>
      </c>
      <c r="NUQ4751" t="s">
        <v>133</v>
      </c>
      <c r="NUR4751" t="s">
        <v>95</v>
      </c>
      <c r="NUS4751" t="s">
        <v>54</v>
      </c>
      <c r="NUT4751" t="s">
        <v>93</v>
      </c>
      <c r="NUU4751" t="s">
        <v>114</v>
      </c>
      <c r="NUV4751">
        <v>42225</v>
      </c>
      <c r="NUW4751">
        <v>42225</v>
      </c>
      <c r="NUX4751">
        <v>900</v>
      </c>
      <c r="NVC4751">
        <v>900</v>
      </c>
      <c r="NVH4751" t="s">
        <v>3619</v>
      </c>
      <c r="NVM4751">
        <v>42225</v>
      </c>
      <c r="NVN4751" t="s">
        <v>131</v>
      </c>
      <c r="NVO4751" t="s">
        <v>1169</v>
      </c>
      <c r="NVP4751" t="s">
        <v>58</v>
      </c>
      <c r="NVQ4751" t="s">
        <v>629</v>
      </c>
      <c r="NVR4751" t="s">
        <v>131</v>
      </c>
      <c r="NVS4751" t="s">
        <v>102</v>
      </c>
      <c r="NVT4751" t="s">
        <v>103</v>
      </c>
      <c r="NVV4751">
        <v>45</v>
      </c>
      <c r="NVW4751" t="s">
        <v>133</v>
      </c>
      <c r="NVX4751" t="s">
        <v>95</v>
      </c>
      <c r="NVY4751" t="s">
        <v>54</v>
      </c>
      <c r="NVZ4751" t="s">
        <v>93</v>
      </c>
      <c r="NWA4751" t="s">
        <v>114</v>
      </c>
      <c r="NWB4751">
        <v>42225</v>
      </c>
      <c r="NWC4751">
        <v>42225</v>
      </c>
      <c r="NWD4751">
        <v>900</v>
      </c>
      <c r="NWI4751">
        <v>900</v>
      </c>
      <c r="NWN4751" t="s">
        <v>3619</v>
      </c>
      <c r="NWS4751">
        <v>42225</v>
      </c>
      <c r="NWT4751" t="s">
        <v>131</v>
      </c>
      <c r="NWU4751" t="s">
        <v>1169</v>
      </c>
      <c r="NWV4751" t="s">
        <v>58</v>
      </c>
      <c r="NWW4751" t="s">
        <v>629</v>
      </c>
      <c r="NWX4751" t="s">
        <v>131</v>
      </c>
      <c r="NWY4751" t="s">
        <v>102</v>
      </c>
      <c r="NWZ4751" t="s">
        <v>103</v>
      </c>
      <c r="NXB4751">
        <v>45</v>
      </c>
      <c r="NXC4751" t="s">
        <v>133</v>
      </c>
      <c r="NXD4751" t="s">
        <v>95</v>
      </c>
      <c r="NXE4751" t="s">
        <v>54</v>
      </c>
      <c r="NXF4751" t="s">
        <v>93</v>
      </c>
      <c r="NXG4751" t="s">
        <v>114</v>
      </c>
      <c r="NXH4751">
        <v>42225</v>
      </c>
      <c r="NXI4751">
        <v>42225</v>
      </c>
      <c r="NXJ4751">
        <v>900</v>
      </c>
      <c r="NXO4751">
        <v>900</v>
      </c>
      <c r="NXT4751" t="s">
        <v>3619</v>
      </c>
      <c r="NXY4751">
        <v>42225</v>
      </c>
      <c r="NXZ4751" t="s">
        <v>131</v>
      </c>
      <c r="NYA4751" t="s">
        <v>1169</v>
      </c>
      <c r="NYB4751" t="s">
        <v>58</v>
      </c>
      <c r="NYC4751" t="s">
        <v>629</v>
      </c>
      <c r="NYD4751" t="s">
        <v>131</v>
      </c>
      <c r="NYE4751" t="s">
        <v>102</v>
      </c>
      <c r="NYF4751" t="s">
        <v>103</v>
      </c>
      <c r="NYH4751">
        <v>45</v>
      </c>
      <c r="NYI4751" t="s">
        <v>133</v>
      </c>
      <c r="NYJ4751" t="s">
        <v>95</v>
      </c>
      <c r="NYK4751" t="s">
        <v>54</v>
      </c>
      <c r="NYL4751" t="s">
        <v>93</v>
      </c>
      <c r="NYM4751" t="s">
        <v>114</v>
      </c>
      <c r="NYN4751">
        <v>42225</v>
      </c>
      <c r="NYO4751">
        <v>42225</v>
      </c>
      <c r="NYP4751">
        <v>900</v>
      </c>
      <c r="NYU4751">
        <v>900</v>
      </c>
      <c r="NYZ4751" t="s">
        <v>3619</v>
      </c>
      <c r="NZE4751">
        <v>42225</v>
      </c>
      <c r="NZF4751" t="s">
        <v>131</v>
      </c>
      <c r="NZG4751" t="s">
        <v>1169</v>
      </c>
      <c r="NZH4751" t="s">
        <v>58</v>
      </c>
      <c r="NZI4751" t="s">
        <v>629</v>
      </c>
      <c r="NZJ4751" t="s">
        <v>131</v>
      </c>
      <c r="NZK4751" t="s">
        <v>102</v>
      </c>
      <c r="NZL4751" t="s">
        <v>103</v>
      </c>
      <c r="NZN4751">
        <v>45</v>
      </c>
      <c r="NZO4751" t="s">
        <v>133</v>
      </c>
      <c r="NZP4751" t="s">
        <v>95</v>
      </c>
      <c r="NZQ4751" t="s">
        <v>54</v>
      </c>
      <c r="NZR4751" t="s">
        <v>93</v>
      </c>
      <c r="NZS4751" t="s">
        <v>114</v>
      </c>
      <c r="NZT4751">
        <v>42225</v>
      </c>
      <c r="NZU4751">
        <v>42225</v>
      </c>
      <c r="NZV4751">
        <v>900</v>
      </c>
      <c r="OAA4751">
        <v>900</v>
      </c>
      <c r="OAF4751" t="s">
        <v>3619</v>
      </c>
      <c r="OAK4751">
        <v>42225</v>
      </c>
      <c r="OAL4751" t="s">
        <v>131</v>
      </c>
      <c r="OAM4751" t="s">
        <v>1169</v>
      </c>
      <c r="OAN4751" t="s">
        <v>58</v>
      </c>
      <c r="OAO4751" t="s">
        <v>629</v>
      </c>
      <c r="OAP4751" t="s">
        <v>131</v>
      </c>
      <c r="OAQ4751" t="s">
        <v>102</v>
      </c>
      <c r="OAR4751" t="s">
        <v>103</v>
      </c>
      <c r="OAT4751">
        <v>45</v>
      </c>
      <c r="OAU4751" t="s">
        <v>133</v>
      </c>
      <c r="OAV4751" t="s">
        <v>95</v>
      </c>
      <c r="OAW4751" t="s">
        <v>54</v>
      </c>
      <c r="OAX4751" t="s">
        <v>93</v>
      </c>
      <c r="OAY4751" t="s">
        <v>114</v>
      </c>
      <c r="OAZ4751">
        <v>42225</v>
      </c>
      <c r="OBA4751">
        <v>42225</v>
      </c>
      <c r="OBB4751">
        <v>900</v>
      </c>
      <c r="OBG4751">
        <v>900</v>
      </c>
      <c r="OBL4751" t="s">
        <v>3619</v>
      </c>
      <c r="OBQ4751">
        <v>42225</v>
      </c>
      <c r="OBR4751" t="s">
        <v>131</v>
      </c>
      <c r="OBS4751" t="s">
        <v>1169</v>
      </c>
      <c r="OBT4751" t="s">
        <v>58</v>
      </c>
      <c r="OBU4751" t="s">
        <v>629</v>
      </c>
      <c r="OBV4751" t="s">
        <v>131</v>
      </c>
      <c r="OBW4751" t="s">
        <v>102</v>
      </c>
      <c r="OBX4751" t="s">
        <v>103</v>
      </c>
      <c r="OBZ4751">
        <v>45</v>
      </c>
      <c r="OCA4751" t="s">
        <v>133</v>
      </c>
      <c r="OCB4751" t="s">
        <v>95</v>
      </c>
      <c r="OCC4751" t="s">
        <v>54</v>
      </c>
      <c r="OCD4751" t="s">
        <v>93</v>
      </c>
      <c r="OCE4751" t="s">
        <v>114</v>
      </c>
      <c r="OCF4751">
        <v>42225</v>
      </c>
      <c r="OCG4751">
        <v>42225</v>
      </c>
      <c r="OCH4751">
        <v>900</v>
      </c>
      <c r="OCM4751">
        <v>900</v>
      </c>
      <c r="OCR4751" t="s">
        <v>3619</v>
      </c>
      <c r="OCW4751">
        <v>42225</v>
      </c>
      <c r="OCX4751" t="s">
        <v>131</v>
      </c>
      <c r="OCY4751" t="s">
        <v>1169</v>
      </c>
      <c r="OCZ4751" t="s">
        <v>58</v>
      </c>
      <c r="ODA4751" t="s">
        <v>629</v>
      </c>
      <c r="ODB4751" t="s">
        <v>131</v>
      </c>
      <c r="ODC4751" t="s">
        <v>102</v>
      </c>
      <c r="ODD4751" t="s">
        <v>103</v>
      </c>
      <c r="ODF4751">
        <v>45</v>
      </c>
      <c r="ODG4751" t="s">
        <v>133</v>
      </c>
      <c r="ODH4751" t="s">
        <v>95</v>
      </c>
      <c r="ODI4751" t="s">
        <v>54</v>
      </c>
      <c r="ODJ4751" t="s">
        <v>93</v>
      </c>
      <c r="ODK4751" t="s">
        <v>114</v>
      </c>
      <c r="ODL4751">
        <v>42225</v>
      </c>
      <c r="ODM4751">
        <v>42225</v>
      </c>
      <c r="ODN4751">
        <v>900</v>
      </c>
      <c r="ODS4751">
        <v>900</v>
      </c>
      <c r="ODX4751" t="s">
        <v>3619</v>
      </c>
      <c r="OEC4751">
        <v>42225</v>
      </c>
      <c r="OED4751" t="s">
        <v>131</v>
      </c>
      <c r="OEE4751" t="s">
        <v>1169</v>
      </c>
      <c r="OEF4751" t="s">
        <v>58</v>
      </c>
      <c r="OEG4751" t="s">
        <v>629</v>
      </c>
      <c r="OEH4751" t="s">
        <v>131</v>
      </c>
      <c r="OEI4751" t="s">
        <v>102</v>
      </c>
      <c r="OEJ4751" t="s">
        <v>103</v>
      </c>
      <c r="OEL4751">
        <v>45</v>
      </c>
      <c r="OEM4751" t="s">
        <v>133</v>
      </c>
      <c r="OEN4751" t="s">
        <v>95</v>
      </c>
      <c r="OEO4751" t="s">
        <v>54</v>
      </c>
      <c r="OEP4751" t="s">
        <v>93</v>
      </c>
      <c r="OEQ4751" t="s">
        <v>114</v>
      </c>
      <c r="OER4751">
        <v>42225</v>
      </c>
      <c r="OES4751">
        <v>42225</v>
      </c>
      <c r="OET4751">
        <v>900</v>
      </c>
      <c r="OEY4751">
        <v>900</v>
      </c>
      <c r="OFD4751" t="s">
        <v>3619</v>
      </c>
      <c r="OFI4751">
        <v>42225</v>
      </c>
      <c r="OFJ4751" t="s">
        <v>131</v>
      </c>
      <c r="OFK4751" t="s">
        <v>1169</v>
      </c>
      <c r="OFL4751" t="s">
        <v>58</v>
      </c>
      <c r="OFM4751" t="s">
        <v>629</v>
      </c>
      <c r="OFN4751" t="s">
        <v>131</v>
      </c>
      <c r="OFO4751" t="s">
        <v>102</v>
      </c>
      <c r="OFP4751" t="s">
        <v>103</v>
      </c>
      <c r="OFR4751">
        <v>45</v>
      </c>
      <c r="OFS4751" t="s">
        <v>133</v>
      </c>
      <c r="OFT4751" t="s">
        <v>95</v>
      </c>
      <c r="OFU4751" t="s">
        <v>54</v>
      </c>
      <c r="OFV4751" t="s">
        <v>93</v>
      </c>
      <c r="OFW4751" t="s">
        <v>114</v>
      </c>
      <c r="OFX4751">
        <v>42225</v>
      </c>
      <c r="OFY4751">
        <v>42225</v>
      </c>
      <c r="OFZ4751">
        <v>900</v>
      </c>
      <c r="OGE4751">
        <v>900</v>
      </c>
      <c r="OGJ4751" t="s">
        <v>3619</v>
      </c>
      <c r="OGO4751">
        <v>42225</v>
      </c>
      <c r="OGP4751" t="s">
        <v>131</v>
      </c>
      <c r="OGQ4751" t="s">
        <v>1169</v>
      </c>
      <c r="OGR4751" t="s">
        <v>58</v>
      </c>
      <c r="OGS4751" t="s">
        <v>629</v>
      </c>
      <c r="OGT4751" t="s">
        <v>131</v>
      </c>
      <c r="OGU4751" t="s">
        <v>102</v>
      </c>
      <c r="OGV4751" t="s">
        <v>103</v>
      </c>
      <c r="OGX4751">
        <v>45</v>
      </c>
      <c r="OGY4751" t="s">
        <v>133</v>
      </c>
      <c r="OGZ4751" t="s">
        <v>95</v>
      </c>
      <c r="OHA4751" t="s">
        <v>54</v>
      </c>
      <c r="OHB4751" t="s">
        <v>93</v>
      </c>
      <c r="OHC4751" t="s">
        <v>114</v>
      </c>
      <c r="OHD4751">
        <v>42225</v>
      </c>
      <c r="OHE4751">
        <v>42225</v>
      </c>
      <c r="OHF4751">
        <v>900</v>
      </c>
      <c r="OHK4751">
        <v>900</v>
      </c>
      <c r="OHP4751" t="s">
        <v>3619</v>
      </c>
      <c r="OHU4751">
        <v>42225</v>
      </c>
      <c r="OHV4751" t="s">
        <v>131</v>
      </c>
      <c r="OHW4751" t="s">
        <v>1169</v>
      </c>
      <c r="OHX4751" t="s">
        <v>58</v>
      </c>
      <c r="OHY4751" t="s">
        <v>629</v>
      </c>
      <c r="OHZ4751" t="s">
        <v>131</v>
      </c>
      <c r="OIA4751" t="s">
        <v>102</v>
      </c>
      <c r="OIB4751" t="s">
        <v>103</v>
      </c>
      <c r="OID4751">
        <v>45</v>
      </c>
      <c r="OIE4751" t="s">
        <v>133</v>
      </c>
      <c r="OIF4751" t="s">
        <v>95</v>
      </c>
      <c r="OIG4751" t="s">
        <v>54</v>
      </c>
      <c r="OIH4751" t="s">
        <v>93</v>
      </c>
      <c r="OII4751" t="s">
        <v>114</v>
      </c>
      <c r="OIJ4751">
        <v>42225</v>
      </c>
      <c r="OIK4751">
        <v>42225</v>
      </c>
      <c r="OIL4751">
        <v>900</v>
      </c>
      <c r="OIQ4751">
        <v>900</v>
      </c>
      <c r="OIV4751" t="s">
        <v>3619</v>
      </c>
      <c r="OJA4751">
        <v>42225</v>
      </c>
      <c r="OJB4751" t="s">
        <v>131</v>
      </c>
      <c r="OJC4751" t="s">
        <v>1169</v>
      </c>
      <c r="OJD4751" t="s">
        <v>58</v>
      </c>
      <c r="OJE4751" t="s">
        <v>629</v>
      </c>
      <c r="OJF4751" t="s">
        <v>131</v>
      </c>
      <c r="OJG4751" t="s">
        <v>102</v>
      </c>
      <c r="OJH4751" t="s">
        <v>103</v>
      </c>
      <c r="OJJ4751">
        <v>45</v>
      </c>
      <c r="OJK4751" t="s">
        <v>133</v>
      </c>
      <c r="OJL4751" t="s">
        <v>95</v>
      </c>
      <c r="OJM4751" t="s">
        <v>54</v>
      </c>
      <c r="OJN4751" t="s">
        <v>93</v>
      </c>
      <c r="OJO4751" t="s">
        <v>114</v>
      </c>
      <c r="OJP4751">
        <v>42225</v>
      </c>
      <c r="OJQ4751">
        <v>42225</v>
      </c>
      <c r="OJR4751">
        <v>900</v>
      </c>
      <c r="OJW4751">
        <v>900</v>
      </c>
      <c r="OKB4751" t="s">
        <v>3619</v>
      </c>
      <c r="OKG4751">
        <v>42225</v>
      </c>
      <c r="OKH4751" t="s">
        <v>131</v>
      </c>
      <c r="OKI4751" t="s">
        <v>1169</v>
      </c>
      <c r="OKJ4751" t="s">
        <v>58</v>
      </c>
      <c r="OKK4751" t="s">
        <v>629</v>
      </c>
      <c r="OKL4751" t="s">
        <v>131</v>
      </c>
      <c r="OKM4751" t="s">
        <v>102</v>
      </c>
      <c r="OKN4751" t="s">
        <v>103</v>
      </c>
      <c r="OKP4751">
        <v>45</v>
      </c>
      <c r="OKQ4751" t="s">
        <v>133</v>
      </c>
      <c r="OKR4751" t="s">
        <v>95</v>
      </c>
      <c r="OKS4751" t="s">
        <v>54</v>
      </c>
      <c r="OKT4751" t="s">
        <v>93</v>
      </c>
      <c r="OKU4751" t="s">
        <v>114</v>
      </c>
      <c r="OKV4751">
        <v>42225</v>
      </c>
      <c r="OKW4751">
        <v>42225</v>
      </c>
      <c r="OKX4751">
        <v>900</v>
      </c>
      <c r="OLC4751">
        <v>900</v>
      </c>
      <c r="OLH4751" t="s">
        <v>3619</v>
      </c>
      <c r="OLM4751">
        <v>42225</v>
      </c>
      <c r="OLN4751" t="s">
        <v>131</v>
      </c>
      <c r="OLO4751" t="s">
        <v>1169</v>
      </c>
      <c r="OLP4751" t="s">
        <v>58</v>
      </c>
      <c r="OLQ4751" t="s">
        <v>629</v>
      </c>
      <c r="OLR4751" t="s">
        <v>131</v>
      </c>
      <c r="OLS4751" t="s">
        <v>102</v>
      </c>
      <c r="OLT4751" t="s">
        <v>103</v>
      </c>
      <c r="OLV4751">
        <v>45</v>
      </c>
      <c r="OLW4751" t="s">
        <v>133</v>
      </c>
      <c r="OLX4751" t="s">
        <v>95</v>
      </c>
      <c r="OLY4751" t="s">
        <v>54</v>
      </c>
      <c r="OLZ4751" t="s">
        <v>93</v>
      </c>
      <c r="OMA4751" t="s">
        <v>114</v>
      </c>
      <c r="OMB4751">
        <v>42225</v>
      </c>
      <c r="OMC4751">
        <v>42225</v>
      </c>
      <c r="OMD4751">
        <v>900</v>
      </c>
      <c r="OMI4751">
        <v>900</v>
      </c>
      <c r="OMN4751" t="s">
        <v>3619</v>
      </c>
      <c r="OMS4751">
        <v>42225</v>
      </c>
      <c r="OMT4751" t="s">
        <v>131</v>
      </c>
      <c r="OMU4751" t="s">
        <v>1169</v>
      </c>
      <c r="OMV4751" t="s">
        <v>58</v>
      </c>
      <c r="OMW4751" t="s">
        <v>629</v>
      </c>
      <c r="OMX4751" t="s">
        <v>131</v>
      </c>
      <c r="OMY4751" t="s">
        <v>102</v>
      </c>
      <c r="OMZ4751" t="s">
        <v>103</v>
      </c>
      <c r="ONB4751">
        <v>45</v>
      </c>
      <c r="ONC4751" t="s">
        <v>133</v>
      </c>
      <c r="OND4751" t="s">
        <v>95</v>
      </c>
      <c r="ONE4751" t="s">
        <v>54</v>
      </c>
      <c r="ONF4751" t="s">
        <v>93</v>
      </c>
      <c r="ONG4751" t="s">
        <v>114</v>
      </c>
      <c r="ONH4751">
        <v>42225</v>
      </c>
      <c r="ONI4751">
        <v>42225</v>
      </c>
      <c r="ONJ4751">
        <v>900</v>
      </c>
      <c r="ONO4751">
        <v>900</v>
      </c>
      <c r="ONT4751" t="s">
        <v>3619</v>
      </c>
      <c r="ONY4751">
        <v>42225</v>
      </c>
      <c r="ONZ4751" t="s">
        <v>131</v>
      </c>
      <c r="OOA4751" t="s">
        <v>1169</v>
      </c>
      <c r="OOB4751" t="s">
        <v>58</v>
      </c>
      <c r="OOC4751" t="s">
        <v>629</v>
      </c>
      <c r="OOD4751" t="s">
        <v>131</v>
      </c>
      <c r="OOE4751" t="s">
        <v>102</v>
      </c>
      <c r="OOF4751" t="s">
        <v>103</v>
      </c>
      <c r="OOH4751">
        <v>45</v>
      </c>
      <c r="OOI4751" t="s">
        <v>133</v>
      </c>
      <c r="OOJ4751" t="s">
        <v>95</v>
      </c>
      <c r="OOK4751" t="s">
        <v>54</v>
      </c>
      <c r="OOL4751" t="s">
        <v>93</v>
      </c>
      <c r="OOM4751" t="s">
        <v>114</v>
      </c>
      <c r="OON4751">
        <v>42225</v>
      </c>
      <c r="OOO4751">
        <v>42225</v>
      </c>
      <c r="OOP4751">
        <v>900</v>
      </c>
      <c r="OOU4751">
        <v>900</v>
      </c>
      <c r="OOZ4751" t="s">
        <v>3619</v>
      </c>
      <c r="OPE4751">
        <v>42225</v>
      </c>
      <c r="OPF4751" t="s">
        <v>131</v>
      </c>
      <c r="OPG4751" t="s">
        <v>1169</v>
      </c>
      <c r="OPH4751" t="s">
        <v>58</v>
      </c>
      <c r="OPI4751" t="s">
        <v>629</v>
      </c>
      <c r="OPJ4751" t="s">
        <v>131</v>
      </c>
      <c r="OPK4751" t="s">
        <v>102</v>
      </c>
      <c r="OPL4751" t="s">
        <v>103</v>
      </c>
      <c r="OPN4751">
        <v>45</v>
      </c>
      <c r="OPO4751" t="s">
        <v>133</v>
      </c>
      <c r="OPP4751" t="s">
        <v>95</v>
      </c>
      <c r="OPQ4751" t="s">
        <v>54</v>
      </c>
      <c r="OPR4751" t="s">
        <v>93</v>
      </c>
      <c r="OPS4751" t="s">
        <v>114</v>
      </c>
      <c r="OPT4751">
        <v>42225</v>
      </c>
      <c r="OPU4751">
        <v>42225</v>
      </c>
      <c r="OPV4751">
        <v>900</v>
      </c>
      <c r="OQA4751">
        <v>900</v>
      </c>
      <c r="OQF4751" t="s">
        <v>3619</v>
      </c>
      <c r="OQK4751">
        <v>42225</v>
      </c>
      <c r="OQL4751" t="s">
        <v>131</v>
      </c>
      <c r="OQM4751" t="s">
        <v>1169</v>
      </c>
      <c r="OQN4751" t="s">
        <v>58</v>
      </c>
      <c r="OQO4751" t="s">
        <v>629</v>
      </c>
      <c r="OQP4751" t="s">
        <v>131</v>
      </c>
      <c r="OQQ4751" t="s">
        <v>102</v>
      </c>
      <c r="OQR4751" t="s">
        <v>103</v>
      </c>
      <c r="OQT4751">
        <v>45</v>
      </c>
      <c r="OQU4751" t="s">
        <v>133</v>
      </c>
      <c r="OQV4751" t="s">
        <v>95</v>
      </c>
      <c r="OQW4751" t="s">
        <v>54</v>
      </c>
      <c r="OQX4751" t="s">
        <v>93</v>
      </c>
      <c r="OQY4751" t="s">
        <v>114</v>
      </c>
      <c r="OQZ4751">
        <v>42225</v>
      </c>
      <c r="ORA4751">
        <v>42225</v>
      </c>
      <c r="ORB4751">
        <v>900</v>
      </c>
      <c r="ORG4751">
        <v>900</v>
      </c>
      <c r="ORL4751" t="s">
        <v>3619</v>
      </c>
      <c r="ORQ4751">
        <v>42225</v>
      </c>
      <c r="ORR4751" t="s">
        <v>131</v>
      </c>
      <c r="ORS4751" t="s">
        <v>1169</v>
      </c>
      <c r="ORT4751" t="s">
        <v>58</v>
      </c>
      <c r="ORU4751" t="s">
        <v>629</v>
      </c>
      <c r="ORV4751" t="s">
        <v>131</v>
      </c>
      <c r="ORW4751" t="s">
        <v>102</v>
      </c>
      <c r="ORX4751" t="s">
        <v>103</v>
      </c>
      <c r="ORZ4751">
        <v>45</v>
      </c>
      <c r="OSA4751" t="s">
        <v>133</v>
      </c>
      <c r="OSB4751" t="s">
        <v>95</v>
      </c>
      <c r="OSC4751" t="s">
        <v>54</v>
      </c>
      <c r="OSD4751" t="s">
        <v>93</v>
      </c>
      <c r="OSE4751" t="s">
        <v>114</v>
      </c>
      <c r="OSF4751">
        <v>42225</v>
      </c>
      <c r="OSG4751">
        <v>42225</v>
      </c>
      <c r="OSH4751">
        <v>900</v>
      </c>
      <c r="OSM4751">
        <v>900</v>
      </c>
      <c r="OSR4751" t="s">
        <v>3619</v>
      </c>
      <c r="OSW4751">
        <v>42225</v>
      </c>
      <c r="OSX4751" t="s">
        <v>131</v>
      </c>
      <c r="OSY4751" t="s">
        <v>1169</v>
      </c>
      <c r="OSZ4751" t="s">
        <v>58</v>
      </c>
      <c r="OTA4751" t="s">
        <v>629</v>
      </c>
      <c r="OTB4751" t="s">
        <v>131</v>
      </c>
      <c r="OTC4751" t="s">
        <v>102</v>
      </c>
      <c r="OTD4751" t="s">
        <v>103</v>
      </c>
      <c r="OTF4751">
        <v>45</v>
      </c>
      <c r="OTG4751" t="s">
        <v>133</v>
      </c>
      <c r="OTH4751" t="s">
        <v>95</v>
      </c>
      <c r="OTI4751" t="s">
        <v>54</v>
      </c>
      <c r="OTJ4751" t="s">
        <v>93</v>
      </c>
      <c r="OTK4751" t="s">
        <v>114</v>
      </c>
      <c r="OTL4751">
        <v>42225</v>
      </c>
      <c r="OTM4751">
        <v>42225</v>
      </c>
      <c r="OTN4751">
        <v>900</v>
      </c>
      <c r="OTS4751">
        <v>900</v>
      </c>
      <c r="OTX4751" t="s">
        <v>3619</v>
      </c>
      <c r="OUC4751">
        <v>42225</v>
      </c>
      <c r="OUD4751" t="s">
        <v>131</v>
      </c>
      <c r="OUE4751" t="s">
        <v>1169</v>
      </c>
      <c r="OUF4751" t="s">
        <v>58</v>
      </c>
      <c r="OUG4751" t="s">
        <v>629</v>
      </c>
      <c r="OUH4751" t="s">
        <v>131</v>
      </c>
      <c r="OUI4751" t="s">
        <v>102</v>
      </c>
      <c r="OUJ4751" t="s">
        <v>103</v>
      </c>
      <c r="OUL4751">
        <v>45</v>
      </c>
      <c r="OUM4751" t="s">
        <v>133</v>
      </c>
      <c r="OUN4751" t="s">
        <v>95</v>
      </c>
      <c r="OUO4751" t="s">
        <v>54</v>
      </c>
      <c r="OUP4751" t="s">
        <v>93</v>
      </c>
      <c r="OUQ4751" t="s">
        <v>114</v>
      </c>
      <c r="OUR4751">
        <v>42225</v>
      </c>
      <c r="OUS4751">
        <v>42225</v>
      </c>
      <c r="OUT4751">
        <v>900</v>
      </c>
      <c r="OUY4751">
        <v>900</v>
      </c>
      <c r="OVD4751" t="s">
        <v>3619</v>
      </c>
      <c r="OVI4751">
        <v>42225</v>
      </c>
      <c r="OVJ4751" t="s">
        <v>131</v>
      </c>
      <c r="OVK4751" t="s">
        <v>1169</v>
      </c>
      <c r="OVL4751" t="s">
        <v>58</v>
      </c>
      <c r="OVM4751" t="s">
        <v>629</v>
      </c>
      <c r="OVN4751" t="s">
        <v>131</v>
      </c>
      <c r="OVO4751" t="s">
        <v>102</v>
      </c>
      <c r="OVP4751" t="s">
        <v>103</v>
      </c>
      <c r="OVR4751">
        <v>45</v>
      </c>
      <c r="OVS4751" t="s">
        <v>133</v>
      </c>
      <c r="OVT4751" t="s">
        <v>95</v>
      </c>
      <c r="OVU4751" t="s">
        <v>54</v>
      </c>
      <c r="OVV4751" t="s">
        <v>93</v>
      </c>
      <c r="OVW4751" t="s">
        <v>114</v>
      </c>
      <c r="OVX4751">
        <v>42225</v>
      </c>
      <c r="OVY4751">
        <v>42225</v>
      </c>
      <c r="OVZ4751">
        <v>900</v>
      </c>
      <c r="OWE4751">
        <v>900</v>
      </c>
      <c r="OWJ4751" t="s">
        <v>3619</v>
      </c>
      <c r="OWO4751">
        <v>42225</v>
      </c>
      <c r="OWP4751" t="s">
        <v>131</v>
      </c>
      <c r="OWQ4751" t="s">
        <v>1169</v>
      </c>
      <c r="OWR4751" t="s">
        <v>58</v>
      </c>
      <c r="OWS4751" t="s">
        <v>629</v>
      </c>
      <c r="OWT4751" t="s">
        <v>131</v>
      </c>
      <c r="OWU4751" t="s">
        <v>102</v>
      </c>
      <c r="OWV4751" t="s">
        <v>103</v>
      </c>
      <c r="OWX4751">
        <v>45</v>
      </c>
      <c r="OWY4751" t="s">
        <v>133</v>
      </c>
      <c r="OWZ4751" t="s">
        <v>95</v>
      </c>
      <c r="OXA4751" t="s">
        <v>54</v>
      </c>
      <c r="OXB4751" t="s">
        <v>93</v>
      </c>
      <c r="OXC4751" t="s">
        <v>114</v>
      </c>
      <c r="OXD4751">
        <v>42225</v>
      </c>
      <c r="OXE4751">
        <v>42225</v>
      </c>
      <c r="OXF4751">
        <v>900</v>
      </c>
      <c r="OXK4751">
        <v>900</v>
      </c>
      <c r="OXP4751" t="s">
        <v>3619</v>
      </c>
      <c r="OXU4751">
        <v>42225</v>
      </c>
      <c r="OXV4751" t="s">
        <v>131</v>
      </c>
      <c r="OXW4751" t="s">
        <v>1169</v>
      </c>
      <c r="OXX4751" t="s">
        <v>58</v>
      </c>
      <c r="OXY4751" t="s">
        <v>629</v>
      </c>
      <c r="OXZ4751" t="s">
        <v>131</v>
      </c>
      <c r="OYA4751" t="s">
        <v>102</v>
      </c>
      <c r="OYB4751" t="s">
        <v>103</v>
      </c>
      <c r="OYD4751">
        <v>45</v>
      </c>
      <c r="OYE4751" t="s">
        <v>133</v>
      </c>
      <c r="OYF4751" t="s">
        <v>95</v>
      </c>
      <c r="OYG4751" t="s">
        <v>54</v>
      </c>
      <c r="OYH4751" t="s">
        <v>93</v>
      </c>
      <c r="OYI4751" t="s">
        <v>114</v>
      </c>
      <c r="OYJ4751">
        <v>42225</v>
      </c>
      <c r="OYK4751">
        <v>42225</v>
      </c>
      <c r="OYL4751">
        <v>900</v>
      </c>
      <c r="OYQ4751">
        <v>900</v>
      </c>
      <c r="OYV4751" t="s">
        <v>3619</v>
      </c>
      <c r="OZA4751">
        <v>42225</v>
      </c>
      <c r="OZB4751" t="s">
        <v>131</v>
      </c>
      <c r="OZC4751" t="s">
        <v>1169</v>
      </c>
      <c r="OZD4751" t="s">
        <v>58</v>
      </c>
      <c r="OZE4751" t="s">
        <v>629</v>
      </c>
      <c r="OZF4751" t="s">
        <v>131</v>
      </c>
      <c r="OZG4751" t="s">
        <v>102</v>
      </c>
      <c r="OZH4751" t="s">
        <v>103</v>
      </c>
      <c r="OZJ4751">
        <v>45</v>
      </c>
      <c r="OZK4751" t="s">
        <v>133</v>
      </c>
      <c r="OZL4751" t="s">
        <v>95</v>
      </c>
      <c r="OZM4751" t="s">
        <v>54</v>
      </c>
      <c r="OZN4751" t="s">
        <v>93</v>
      </c>
      <c r="OZO4751" t="s">
        <v>114</v>
      </c>
      <c r="OZP4751">
        <v>42225</v>
      </c>
      <c r="OZQ4751">
        <v>42225</v>
      </c>
      <c r="OZR4751">
        <v>900</v>
      </c>
      <c r="OZW4751">
        <v>900</v>
      </c>
      <c r="PAB4751" t="s">
        <v>3619</v>
      </c>
      <c r="PAG4751">
        <v>42225</v>
      </c>
      <c r="PAH4751" t="s">
        <v>131</v>
      </c>
      <c r="PAI4751" t="s">
        <v>1169</v>
      </c>
      <c r="PAJ4751" t="s">
        <v>58</v>
      </c>
      <c r="PAK4751" t="s">
        <v>629</v>
      </c>
      <c r="PAL4751" t="s">
        <v>131</v>
      </c>
      <c r="PAM4751" t="s">
        <v>102</v>
      </c>
      <c r="PAN4751" t="s">
        <v>103</v>
      </c>
      <c r="PAP4751">
        <v>45</v>
      </c>
      <c r="PAQ4751" t="s">
        <v>133</v>
      </c>
      <c r="PAR4751" t="s">
        <v>95</v>
      </c>
      <c r="PAS4751" t="s">
        <v>54</v>
      </c>
      <c r="PAT4751" t="s">
        <v>93</v>
      </c>
      <c r="PAU4751" t="s">
        <v>114</v>
      </c>
      <c r="PAV4751">
        <v>42225</v>
      </c>
      <c r="PAW4751">
        <v>42225</v>
      </c>
      <c r="PAX4751">
        <v>900</v>
      </c>
      <c r="PBC4751">
        <v>900</v>
      </c>
      <c r="PBH4751" t="s">
        <v>3619</v>
      </c>
      <c r="PBM4751">
        <v>42225</v>
      </c>
      <c r="PBN4751" t="s">
        <v>131</v>
      </c>
      <c r="PBO4751" t="s">
        <v>1169</v>
      </c>
      <c r="PBP4751" t="s">
        <v>58</v>
      </c>
      <c r="PBQ4751" t="s">
        <v>629</v>
      </c>
      <c r="PBR4751" t="s">
        <v>131</v>
      </c>
      <c r="PBS4751" t="s">
        <v>102</v>
      </c>
      <c r="PBT4751" t="s">
        <v>103</v>
      </c>
      <c r="PBV4751">
        <v>45</v>
      </c>
      <c r="PBW4751" t="s">
        <v>133</v>
      </c>
      <c r="PBX4751" t="s">
        <v>95</v>
      </c>
      <c r="PBY4751" t="s">
        <v>54</v>
      </c>
      <c r="PBZ4751" t="s">
        <v>93</v>
      </c>
      <c r="PCA4751" t="s">
        <v>114</v>
      </c>
      <c r="PCB4751">
        <v>42225</v>
      </c>
      <c r="PCC4751">
        <v>42225</v>
      </c>
      <c r="PCD4751">
        <v>900</v>
      </c>
      <c r="PCI4751">
        <v>900</v>
      </c>
      <c r="PCN4751" t="s">
        <v>3619</v>
      </c>
      <c r="PCS4751">
        <v>42225</v>
      </c>
      <c r="PCT4751" t="s">
        <v>131</v>
      </c>
      <c r="PCU4751" t="s">
        <v>1169</v>
      </c>
      <c r="PCV4751" t="s">
        <v>58</v>
      </c>
      <c r="PCW4751" t="s">
        <v>629</v>
      </c>
      <c r="PCX4751" t="s">
        <v>131</v>
      </c>
      <c r="PCY4751" t="s">
        <v>102</v>
      </c>
      <c r="PCZ4751" t="s">
        <v>103</v>
      </c>
      <c r="PDB4751">
        <v>45</v>
      </c>
      <c r="PDC4751" t="s">
        <v>133</v>
      </c>
      <c r="PDD4751" t="s">
        <v>95</v>
      </c>
      <c r="PDE4751" t="s">
        <v>54</v>
      </c>
      <c r="PDF4751" t="s">
        <v>93</v>
      </c>
      <c r="PDG4751" t="s">
        <v>114</v>
      </c>
      <c r="PDH4751">
        <v>42225</v>
      </c>
      <c r="PDI4751">
        <v>42225</v>
      </c>
      <c r="PDJ4751">
        <v>900</v>
      </c>
      <c r="PDO4751">
        <v>900</v>
      </c>
      <c r="PDT4751" t="s">
        <v>3619</v>
      </c>
      <c r="PDY4751">
        <v>42225</v>
      </c>
      <c r="PDZ4751" t="s">
        <v>131</v>
      </c>
      <c r="PEA4751" t="s">
        <v>1169</v>
      </c>
      <c r="PEB4751" t="s">
        <v>58</v>
      </c>
      <c r="PEC4751" t="s">
        <v>629</v>
      </c>
      <c r="PED4751" t="s">
        <v>131</v>
      </c>
      <c r="PEE4751" t="s">
        <v>102</v>
      </c>
      <c r="PEF4751" t="s">
        <v>103</v>
      </c>
      <c r="PEH4751">
        <v>45</v>
      </c>
      <c r="PEI4751" t="s">
        <v>133</v>
      </c>
      <c r="PEJ4751" t="s">
        <v>95</v>
      </c>
      <c r="PEK4751" t="s">
        <v>54</v>
      </c>
      <c r="PEL4751" t="s">
        <v>93</v>
      </c>
      <c r="PEM4751" t="s">
        <v>114</v>
      </c>
      <c r="PEN4751">
        <v>42225</v>
      </c>
      <c r="PEO4751">
        <v>42225</v>
      </c>
      <c r="PEP4751">
        <v>900</v>
      </c>
      <c r="PEU4751">
        <v>900</v>
      </c>
      <c r="PEZ4751" t="s">
        <v>3619</v>
      </c>
      <c r="PFE4751">
        <v>42225</v>
      </c>
      <c r="PFF4751" t="s">
        <v>131</v>
      </c>
      <c r="PFG4751" t="s">
        <v>1169</v>
      </c>
      <c r="PFH4751" t="s">
        <v>58</v>
      </c>
      <c r="PFI4751" t="s">
        <v>629</v>
      </c>
      <c r="PFJ4751" t="s">
        <v>131</v>
      </c>
      <c r="PFK4751" t="s">
        <v>102</v>
      </c>
      <c r="PFL4751" t="s">
        <v>103</v>
      </c>
      <c r="PFN4751">
        <v>45</v>
      </c>
      <c r="PFO4751" t="s">
        <v>133</v>
      </c>
      <c r="PFP4751" t="s">
        <v>95</v>
      </c>
      <c r="PFQ4751" t="s">
        <v>54</v>
      </c>
      <c r="PFR4751" t="s">
        <v>93</v>
      </c>
      <c r="PFS4751" t="s">
        <v>114</v>
      </c>
      <c r="PFT4751">
        <v>42225</v>
      </c>
      <c r="PFU4751">
        <v>42225</v>
      </c>
      <c r="PFV4751">
        <v>900</v>
      </c>
      <c r="PGA4751">
        <v>900</v>
      </c>
      <c r="PGF4751" t="s">
        <v>3619</v>
      </c>
      <c r="PGK4751">
        <v>42225</v>
      </c>
      <c r="PGL4751" t="s">
        <v>131</v>
      </c>
      <c r="PGM4751" t="s">
        <v>1169</v>
      </c>
      <c r="PGN4751" t="s">
        <v>58</v>
      </c>
      <c r="PGO4751" t="s">
        <v>629</v>
      </c>
      <c r="PGP4751" t="s">
        <v>131</v>
      </c>
      <c r="PGQ4751" t="s">
        <v>102</v>
      </c>
      <c r="PGR4751" t="s">
        <v>103</v>
      </c>
      <c r="PGT4751">
        <v>45</v>
      </c>
      <c r="PGU4751" t="s">
        <v>133</v>
      </c>
      <c r="PGV4751" t="s">
        <v>95</v>
      </c>
      <c r="PGW4751" t="s">
        <v>54</v>
      </c>
      <c r="PGX4751" t="s">
        <v>93</v>
      </c>
      <c r="PGY4751" t="s">
        <v>114</v>
      </c>
      <c r="PGZ4751">
        <v>42225</v>
      </c>
      <c r="PHA4751">
        <v>42225</v>
      </c>
      <c r="PHB4751">
        <v>900</v>
      </c>
      <c r="PHG4751">
        <v>900</v>
      </c>
      <c r="PHL4751" t="s">
        <v>3619</v>
      </c>
      <c r="PHQ4751">
        <v>42225</v>
      </c>
      <c r="PHR4751" t="s">
        <v>131</v>
      </c>
      <c r="PHS4751" t="s">
        <v>1169</v>
      </c>
      <c r="PHT4751" t="s">
        <v>58</v>
      </c>
      <c r="PHU4751" t="s">
        <v>629</v>
      </c>
      <c r="PHV4751" t="s">
        <v>131</v>
      </c>
      <c r="PHW4751" t="s">
        <v>102</v>
      </c>
      <c r="PHX4751" t="s">
        <v>103</v>
      </c>
      <c r="PHZ4751">
        <v>45</v>
      </c>
      <c r="PIA4751" t="s">
        <v>133</v>
      </c>
      <c r="PIB4751" t="s">
        <v>95</v>
      </c>
      <c r="PIC4751" t="s">
        <v>54</v>
      </c>
      <c r="PID4751" t="s">
        <v>93</v>
      </c>
      <c r="PIE4751" t="s">
        <v>114</v>
      </c>
      <c r="PIF4751">
        <v>42225</v>
      </c>
      <c r="PIG4751">
        <v>42225</v>
      </c>
      <c r="PIH4751">
        <v>900</v>
      </c>
      <c r="PIM4751">
        <v>900</v>
      </c>
      <c r="PIR4751" t="s">
        <v>3619</v>
      </c>
      <c r="PIW4751">
        <v>42225</v>
      </c>
      <c r="PIX4751" t="s">
        <v>131</v>
      </c>
      <c r="PIY4751" t="s">
        <v>1169</v>
      </c>
      <c r="PIZ4751" t="s">
        <v>58</v>
      </c>
      <c r="PJA4751" t="s">
        <v>629</v>
      </c>
      <c r="PJB4751" t="s">
        <v>131</v>
      </c>
      <c r="PJC4751" t="s">
        <v>102</v>
      </c>
      <c r="PJD4751" t="s">
        <v>103</v>
      </c>
      <c r="PJF4751">
        <v>45</v>
      </c>
      <c r="PJG4751" t="s">
        <v>133</v>
      </c>
      <c r="PJH4751" t="s">
        <v>95</v>
      </c>
      <c r="PJI4751" t="s">
        <v>54</v>
      </c>
      <c r="PJJ4751" t="s">
        <v>93</v>
      </c>
      <c r="PJK4751" t="s">
        <v>114</v>
      </c>
      <c r="PJL4751">
        <v>42225</v>
      </c>
      <c r="PJM4751">
        <v>42225</v>
      </c>
      <c r="PJN4751">
        <v>900</v>
      </c>
      <c r="PJS4751">
        <v>900</v>
      </c>
      <c r="PJX4751" t="s">
        <v>3619</v>
      </c>
      <c r="PKC4751">
        <v>42225</v>
      </c>
      <c r="PKD4751" t="s">
        <v>131</v>
      </c>
      <c r="PKE4751" t="s">
        <v>1169</v>
      </c>
      <c r="PKF4751" t="s">
        <v>58</v>
      </c>
      <c r="PKG4751" t="s">
        <v>629</v>
      </c>
      <c r="PKH4751" t="s">
        <v>131</v>
      </c>
      <c r="PKI4751" t="s">
        <v>102</v>
      </c>
      <c r="PKJ4751" t="s">
        <v>103</v>
      </c>
      <c r="PKL4751">
        <v>45</v>
      </c>
      <c r="PKM4751" t="s">
        <v>133</v>
      </c>
      <c r="PKN4751" t="s">
        <v>95</v>
      </c>
      <c r="PKO4751" t="s">
        <v>54</v>
      </c>
      <c r="PKP4751" t="s">
        <v>93</v>
      </c>
      <c r="PKQ4751" t="s">
        <v>114</v>
      </c>
      <c r="PKR4751">
        <v>42225</v>
      </c>
      <c r="PKS4751">
        <v>42225</v>
      </c>
      <c r="PKT4751">
        <v>900</v>
      </c>
      <c r="PKY4751">
        <v>900</v>
      </c>
      <c r="PLD4751" t="s">
        <v>3619</v>
      </c>
      <c r="PLI4751">
        <v>42225</v>
      </c>
      <c r="PLJ4751" t="s">
        <v>131</v>
      </c>
      <c r="PLK4751" t="s">
        <v>1169</v>
      </c>
      <c r="PLL4751" t="s">
        <v>58</v>
      </c>
      <c r="PLM4751" t="s">
        <v>629</v>
      </c>
      <c r="PLN4751" t="s">
        <v>131</v>
      </c>
      <c r="PLO4751" t="s">
        <v>102</v>
      </c>
      <c r="PLP4751" t="s">
        <v>103</v>
      </c>
      <c r="PLR4751">
        <v>45</v>
      </c>
      <c r="PLS4751" t="s">
        <v>133</v>
      </c>
      <c r="PLT4751" t="s">
        <v>95</v>
      </c>
      <c r="PLU4751" t="s">
        <v>54</v>
      </c>
      <c r="PLV4751" t="s">
        <v>93</v>
      </c>
      <c r="PLW4751" t="s">
        <v>114</v>
      </c>
      <c r="PLX4751">
        <v>42225</v>
      </c>
      <c r="PLY4751">
        <v>42225</v>
      </c>
      <c r="PLZ4751">
        <v>900</v>
      </c>
      <c r="PME4751">
        <v>900</v>
      </c>
      <c r="PMJ4751" t="s">
        <v>3619</v>
      </c>
      <c r="PMO4751">
        <v>42225</v>
      </c>
      <c r="PMP4751" t="s">
        <v>131</v>
      </c>
      <c r="PMQ4751" t="s">
        <v>1169</v>
      </c>
      <c r="PMR4751" t="s">
        <v>58</v>
      </c>
      <c r="PMS4751" t="s">
        <v>629</v>
      </c>
      <c r="PMT4751" t="s">
        <v>131</v>
      </c>
      <c r="PMU4751" t="s">
        <v>102</v>
      </c>
      <c r="PMV4751" t="s">
        <v>103</v>
      </c>
      <c r="PMX4751">
        <v>45</v>
      </c>
      <c r="PMY4751" t="s">
        <v>133</v>
      </c>
      <c r="PMZ4751" t="s">
        <v>95</v>
      </c>
      <c r="PNA4751" t="s">
        <v>54</v>
      </c>
      <c r="PNB4751" t="s">
        <v>93</v>
      </c>
      <c r="PNC4751" t="s">
        <v>114</v>
      </c>
      <c r="PND4751">
        <v>42225</v>
      </c>
      <c r="PNE4751">
        <v>42225</v>
      </c>
      <c r="PNF4751">
        <v>900</v>
      </c>
      <c r="PNK4751">
        <v>900</v>
      </c>
      <c r="PNP4751" t="s">
        <v>3619</v>
      </c>
      <c r="PNU4751">
        <v>42225</v>
      </c>
      <c r="PNV4751" t="s">
        <v>131</v>
      </c>
      <c r="PNW4751" t="s">
        <v>1169</v>
      </c>
      <c r="PNX4751" t="s">
        <v>58</v>
      </c>
      <c r="PNY4751" t="s">
        <v>629</v>
      </c>
      <c r="PNZ4751" t="s">
        <v>131</v>
      </c>
      <c r="POA4751" t="s">
        <v>102</v>
      </c>
      <c r="POB4751" t="s">
        <v>103</v>
      </c>
      <c r="POD4751">
        <v>45</v>
      </c>
      <c r="POE4751" t="s">
        <v>133</v>
      </c>
      <c r="POF4751" t="s">
        <v>95</v>
      </c>
      <c r="POG4751" t="s">
        <v>54</v>
      </c>
      <c r="POH4751" t="s">
        <v>93</v>
      </c>
      <c r="POI4751" t="s">
        <v>114</v>
      </c>
      <c r="POJ4751">
        <v>42225</v>
      </c>
      <c r="POK4751">
        <v>42225</v>
      </c>
      <c r="POL4751">
        <v>900</v>
      </c>
      <c r="POQ4751">
        <v>900</v>
      </c>
      <c r="POV4751" t="s">
        <v>3619</v>
      </c>
      <c r="PPA4751">
        <v>42225</v>
      </c>
      <c r="PPB4751" t="s">
        <v>131</v>
      </c>
      <c r="PPC4751" t="s">
        <v>1169</v>
      </c>
      <c r="PPD4751" t="s">
        <v>58</v>
      </c>
      <c r="PPE4751" t="s">
        <v>629</v>
      </c>
      <c r="PPF4751" t="s">
        <v>131</v>
      </c>
      <c r="PPG4751" t="s">
        <v>102</v>
      </c>
      <c r="PPH4751" t="s">
        <v>103</v>
      </c>
      <c r="PPJ4751">
        <v>45</v>
      </c>
      <c r="PPK4751" t="s">
        <v>133</v>
      </c>
      <c r="PPL4751" t="s">
        <v>95</v>
      </c>
      <c r="PPM4751" t="s">
        <v>54</v>
      </c>
      <c r="PPN4751" t="s">
        <v>93</v>
      </c>
      <c r="PPO4751" t="s">
        <v>114</v>
      </c>
      <c r="PPP4751">
        <v>42225</v>
      </c>
      <c r="PPQ4751">
        <v>42225</v>
      </c>
      <c r="PPR4751">
        <v>900</v>
      </c>
      <c r="PPW4751">
        <v>900</v>
      </c>
      <c r="PQB4751" t="s">
        <v>3619</v>
      </c>
      <c r="PQG4751">
        <v>42225</v>
      </c>
      <c r="PQH4751" t="s">
        <v>131</v>
      </c>
      <c r="PQI4751" t="s">
        <v>1169</v>
      </c>
      <c r="PQJ4751" t="s">
        <v>58</v>
      </c>
      <c r="PQK4751" t="s">
        <v>629</v>
      </c>
      <c r="PQL4751" t="s">
        <v>131</v>
      </c>
      <c r="PQM4751" t="s">
        <v>102</v>
      </c>
      <c r="PQN4751" t="s">
        <v>103</v>
      </c>
      <c r="PQP4751">
        <v>45</v>
      </c>
      <c r="PQQ4751" t="s">
        <v>133</v>
      </c>
      <c r="PQR4751" t="s">
        <v>95</v>
      </c>
      <c r="PQS4751" t="s">
        <v>54</v>
      </c>
      <c r="PQT4751" t="s">
        <v>93</v>
      </c>
      <c r="PQU4751" t="s">
        <v>114</v>
      </c>
      <c r="PQV4751">
        <v>42225</v>
      </c>
      <c r="PQW4751">
        <v>42225</v>
      </c>
      <c r="PQX4751">
        <v>900</v>
      </c>
      <c r="PRC4751">
        <v>900</v>
      </c>
      <c r="PRH4751" t="s">
        <v>3619</v>
      </c>
      <c r="PRM4751">
        <v>42225</v>
      </c>
      <c r="PRN4751" t="s">
        <v>131</v>
      </c>
      <c r="PRO4751" t="s">
        <v>1169</v>
      </c>
      <c r="PRP4751" t="s">
        <v>58</v>
      </c>
      <c r="PRQ4751" t="s">
        <v>629</v>
      </c>
      <c r="PRR4751" t="s">
        <v>131</v>
      </c>
      <c r="PRS4751" t="s">
        <v>102</v>
      </c>
      <c r="PRT4751" t="s">
        <v>103</v>
      </c>
      <c r="PRV4751">
        <v>45</v>
      </c>
      <c r="PRW4751" t="s">
        <v>133</v>
      </c>
      <c r="PRX4751" t="s">
        <v>95</v>
      </c>
      <c r="PRY4751" t="s">
        <v>54</v>
      </c>
      <c r="PRZ4751" t="s">
        <v>93</v>
      </c>
      <c r="PSA4751" t="s">
        <v>114</v>
      </c>
      <c r="PSB4751">
        <v>42225</v>
      </c>
      <c r="PSC4751">
        <v>42225</v>
      </c>
      <c r="PSD4751">
        <v>900</v>
      </c>
      <c r="PSI4751">
        <v>900</v>
      </c>
      <c r="PSN4751" t="s">
        <v>3619</v>
      </c>
      <c r="PSS4751">
        <v>42225</v>
      </c>
      <c r="PST4751" t="s">
        <v>131</v>
      </c>
      <c r="PSU4751" t="s">
        <v>1169</v>
      </c>
      <c r="PSV4751" t="s">
        <v>58</v>
      </c>
      <c r="PSW4751" t="s">
        <v>629</v>
      </c>
      <c r="PSX4751" t="s">
        <v>131</v>
      </c>
      <c r="PSY4751" t="s">
        <v>102</v>
      </c>
      <c r="PSZ4751" t="s">
        <v>103</v>
      </c>
      <c r="PTB4751">
        <v>45</v>
      </c>
      <c r="PTC4751" t="s">
        <v>133</v>
      </c>
      <c r="PTD4751" t="s">
        <v>95</v>
      </c>
      <c r="PTE4751" t="s">
        <v>54</v>
      </c>
      <c r="PTF4751" t="s">
        <v>93</v>
      </c>
      <c r="PTG4751" t="s">
        <v>114</v>
      </c>
      <c r="PTH4751">
        <v>42225</v>
      </c>
      <c r="PTI4751">
        <v>42225</v>
      </c>
      <c r="PTJ4751">
        <v>900</v>
      </c>
      <c r="PTO4751">
        <v>900</v>
      </c>
      <c r="PTT4751" t="s">
        <v>3619</v>
      </c>
      <c r="PTY4751">
        <v>42225</v>
      </c>
      <c r="PTZ4751" t="s">
        <v>131</v>
      </c>
      <c r="PUA4751" t="s">
        <v>1169</v>
      </c>
      <c r="PUB4751" t="s">
        <v>58</v>
      </c>
      <c r="PUC4751" t="s">
        <v>629</v>
      </c>
      <c r="PUD4751" t="s">
        <v>131</v>
      </c>
      <c r="PUE4751" t="s">
        <v>102</v>
      </c>
      <c r="PUF4751" t="s">
        <v>103</v>
      </c>
      <c r="PUH4751">
        <v>45</v>
      </c>
      <c r="PUI4751" t="s">
        <v>133</v>
      </c>
      <c r="PUJ4751" t="s">
        <v>95</v>
      </c>
      <c r="PUK4751" t="s">
        <v>54</v>
      </c>
      <c r="PUL4751" t="s">
        <v>93</v>
      </c>
      <c r="PUM4751" t="s">
        <v>114</v>
      </c>
      <c r="PUN4751">
        <v>42225</v>
      </c>
      <c r="PUO4751">
        <v>42225</v>
      </c>
      <c r="PUP4751">
        <v>900</v>
      </c>
      <c r="PUU4751">
        <v>900</v>
      </c>
      <c r="PUZ4751" t="s">
        <v>3619</v>
      </c>
      <c r="PVE4751">
        <v>42225</v>
      </c>
      <c r="PVF4751" t="s">
        <v>131</v>
      </c>
      <c r="PVG4751" t="s">
        <v>1169</v>
      </c>
      <c r="PVH4751" t="s">
        <v>58</v>
      </c>
      <c r="PVI4751" t="s">
        <v>629</v>
      </c>
      <c r="PVJ4751" t="s">
        <v>131</v>
      </c>
      <c r="PVK4751" t="s">
        <v>102</v>
      </c>
      <c r="PVL4751" t="s">
        <v>103</v>
      </c>
      <c r="PVN4751">
        <v>45</v>
      </c>
      <c r="PVO4751" t="s">
        <v>133</v>
      </c>
      <c r="PVP4751" t="s">
        <v>95</v>
      </c>
      <c r="PVQ4751" t="s">
        <v>54</v>
      </c>
      <c r="PVR4751" t="s">
        <v>93</v>
      </c>
      <c r="PVS4751" t="s">
        <v>114</v>
      </c>
      <c r="PVT4751">
        <v>42225</v>
      </c>
      <c r="PVU4751">
        <v>42225</v>
      </c>
      <c r="PVV4751">
        <v>900</v>
      </c>
      <c r="PWA4751">
        <v>900</v>
      </c>
      <c r="PWF4751" t="s">
        <v>3619</v>
      </c>
      <c r="PWK4751">
        <v>42225</v>
      </c>
      <c r="PWL4751" t="s">
        <v>131</v>
      </c>
      <c r="PWM4751" t="s">
        <v>1169</v>
      </c>
      <c r="PWN4751" t="s">
        <v>58</v>
      </c>
      <c r="PWO4751" t="s">
        <v>629</v>
      </c>
      <c r="PWP4751" t="s">
        <v>131</v>
      </c>
      <c r="PWQ4751" t="s">
        <v>102</v>
      </c>
      <c r="PWR4751" t="s">
        <v>103</v>
      </c>
      <c r="PWT4751">
        <v>45</v>
      </c>
      <c r="PWU4751" t="s">
        <v>133</v>
      </c>
      <c r="PWV4751" t="s">
        <v>95</v>
      </c>
      <c r="PWW4751" t="s">
        <v>54</v>
      </c>
      <c r="PWX4751" t="s">
        <v>93</v>
      </c>
      <c r="PWY4751" t="s">
        <v>114</v>
      </c>
      <c r="PWZ4751">
        <v>42225</v>
      </c>
      <c r="PXA4751">
        <v>42225</v>
      </c>
      <c r="PXB4751">
        <v>900</v>
      </c>
      <c r="PXG4751">
        <v>900</v>
      </c>
      <c r="PXL4751" t="s">
        <v>3619</v>
      </c>
      <c r="PXQ4751">
        <v>42225</v>
      </c>
      <c r="PXR4751" t="s">
        <v>131</v>
      </c>
      <c r="PXS4751" t="s">
        <v>1169</v>
      </c>
      <c r="PXT4751" t="s">
        <v>58</v>
      </c>
      <c r="PXU4751" t="s">
        <v>629</v>
      </c>
      <c r="PXV4751" t="s">
        <v>131</v>
      </c>
      <c r="PXW4751" t="s">
        <v>102</v>
      </c>
      <c r="PXX4751" t="s">
        <v>103</v>
      </c>
      <c r="PXZ4751">
        <v>45</v>
      </c>
      <c r="PYA4751" t="s">
        <v>133</v>
      </c>
      <c r="PYB4751" t="s">
        <v>95</v>
      </c>
      <c r="PYC4751" t="s">
        <v>54</v>
      </c>
      <c r="PYD4751" t="s">
        <v>93</v>
      </c>
      <c r="PYE4751" t="s">
        <v>114</v>
      </c>
      <c r="PYF4751">
        <v>42225</v>
      </c>
      <c r="PYG4751">
        <v>42225</v>
      </c>
      <c r="PYH4751">
        <v>900</v>
      </c>
      <c r="PYM4751">
        <v>900</v>
      </c>
      <c r="PYR4751" t="s">
        <v>3619</v>
      </c>
      <c r="PYW4751">
        <v>42225</v>
      </c>
      <c r="PYX4751" t="s">
        <v>131</v>
      </c>
      <c r="PYY4751" t="s">
        <v>1169</v>
      </c>
      <c r="PYZ4751" t="s">
        <v>58</v>
      </c>
      <c r="PZA4751" t="s">
        <v>629</v>
      </c>
      <c r="PZB4751" t="s">
        <v>131</v>
      </c>
      <c r="PZC4751" t="s">
        <v>102</v>
      </c>
      <c r="PZD4751" t="s">
        <v>103</v>
      </c>
      <c r="PZF4751">
        <v>45</v>
      </c>
      <c r="PZG4751" t="s">
        <v>133</v>
      </c>
      <c r="PZH4751" t="s">
        <v>95</v>
      </c>
      <c r="PZI4751" t="s">
        <v>54</v>
      </c>
      <c r="PZJ4751" t="s">
        <v>93</v>
      </c>
      <c r="PZK4751" t="s">
        <v>114</v>
      </c>
      <c r="PZL4751">
        <v>42225</v>
      </c>
      <c r="PZM4751">
        <v>42225</v>
      </c>
      <c r="PZN4751">
        <v>900</v>
      </c>
      <c r="PZS4751">
        <v>900</v>
      </c>
      <c r="PZX4751" t="s">
        <v>3619</v>
      </c>
      <c r="QAC4751">
        <v>42225</v>
      </c>
      <c r="QAD4751" t="s">
        <v>131</v>
      </c>
      <c r="QAE4751" t="s">
        <v>1169</v>
      </c>
      <c r="QAF4751" t="s">
        <v>58</v>
      </c>
      <c r="QAG4751" t="s">
        <v>629</v>
      </c>
      <c r="QAH4751" t="s">
        <v>131</v>
      </c>
      <c r="QAI4751" t="s">
        <v>102</v>
      </c>
      <c r="QAJ4751" t="s">
        <v>103</v>
      </c>
      <c r="QAL4751">
        <v>45</v>
      </c>
      <c r="QAM4751" t="s">
        <v>133</v>
      </c>
      <c r="QAN4751" t="s">
        <v>95</v>
      </c>
      <c r="QAO4751" t="s">
        <v>54</v>
      </c>
      <c r="QAP4751" t="s">
        <v>93</v>
      </c>
      <c r="QAQ4751" t="s">
        <v>114</v>
      </c>
      <c r="QAR4751">
        <v>42225</v>
      </c>
      <c r="QAS4751">
        <v>42225</v>
      </c>
      <c r="QAT4751">
        <v>900</v>
      </c>
      <c r="QAY4751">
        <v>900</v>
      </c>
      <c r="QBD4751" t="s">
        <v>3619</v>
      </c>
      <c r="QBI4751">
        <v>42225</v>
      </c>
      <c r="QBJ4751" t="s">
        <v>131</v>
      </c>
      <c r="QBK4751" t="s">
        <v>1169</v>
      </c>
      <c r="QBL4751" t="s">
        <v>58</v>
      </c>
      <c r="QBM4751" t="s">
        <v>629</v>
      </c>
      <c r="QBN4751" t="s">
        <v>131</v>
      </c>
      <c r="QBO4751" t="s">
        <v>102</v>
      </c>
      <c r="QBP4751" t="s">
        <v>103</v>
      </c>
      <c r="QBR4751">
        <v>45</v>
      </c>
      <c r="QBS4751" t="s">
        <v>133</v>
      </c>
      <c r="QBT4751" t="s">
        <v>95</v>
      </c>
      <c r="QBU4751" t="s">
        <v>54</v>
      </c>
      <c r="QBV4751" t="s">
        <v>93</v>
      </c>
      <c r="QBW4751" t="s">
        <v>114</v>
      </c>
      <c r="QBX4751">
        <v>42225</v>
      </c>
      <c r="QBY4751">
        <v>42225</v>
      </c>
      <c r="QBZ4751">
        <v>900</v>
      </c>
      <c r="QCE4751">
        <v>900</v>
      </c>
      <c r="QCJ4751" t="s">
        <v>3619</v>
      </c>
      <c r="QCO4751">
        <v>42225</v>
      </c>
      <c r="QCP4751" t="s">
        <v>131</v>
      </c>
      <c r="QCQ4751" t="s">
        <v>1169</v>
      </c>
      <c r="QCR4751" t="s">
        <v>58</v>
      </c>
      <c r="QCS4751" t="s">
        <v>629</v>
      </c>
      <c r="QCT4751" t="s">
        <v>131</v>
      </c>
      <c r="QCU4751" t="s">
        <v>102</v>
      </c>
      <c r="QCV4751" t="s">
        <v>103</v>
      </c>
      <c r="QCX4751">
        <v>45</v>
      </c>
      <c r="QCY4751" t="s">
        <v>133</v>
      </c>
      <c r="QCZ4751" t="s">
        <v>95</v>
      </c>
      <c r="QDA4751" t="s">
        <v>54</v>
      </c>
      <c r="QDB4751" t="s">
        <v>93</v>
      </c>
      <c r="QDC4751" t="s">
        <v>114</v>
      </c>
      <c r="QDD4751">
        <v>42225</v>
      </c>
      <c r="QDE4751">
        <v>42225</v>
      </c>
      <c r="QDF4751">
        <v>900</v>
      </c>
      <c r="QDK4751">
        <v>900</v>
      </c>
      <c r="QDP4751" t="s">
        <v>3619</v>
      </c>
      <c r="QDU4751">
        <v>42225</v>
      </c>
      <c r="QDV4751" t="s">
        <v>131</v>
      </c>
      <c r="QDW4751" t="s">
        <v>1169</v>
      </c>
      <c r="QDX4751" t="s">
        <v>58</v>
      </c>
      <c r="QDY4751" t="s">
        <v>629</v>
      </c>
      <c r="QDZ4751" t="s">
        <v>131</v>
      </c>
      <c r="QEA4751" t="s">
        <v>102</v>
      </c>
      <c r="QEB4751" t="s">
        <v>103</v>
      </c>
      <c r="QED4751">
        <v>45</v>
      </c>
      <c r="QEE4751" t="s">
        <v>133</v>
      </c>
      <c r="QEF4751" t="s">
        <v>95</v>
      </c>
      <c r="QEG4751" t="s">
        <v>54</v>
      </c>
      <c r="QEH4751" t="s">
        <v>93</v>
      </c>
      <c r="QEI4751" t="s">
        <v>114</v>
      </c>
      <c r="QEJ4751">
        <v>42225</v>
      </c>
      <c r="QEK4751">
        <v>42225</v>
      </c>
      <c r="QEL4751">
        <v>900</v>
      </c>
      <c r="QEQ4751">
        <v>900</v>
      </c>
      <c r="QEV4751" t="s">
        <v>3619</v>
      </c>
      <c r="QFA4751">
        <v>42225</v>
      </c>
      <c r="QFB4751" t="s">
        <v>131</v>
      </c>
      <c r="QFC4751" t="s">
        <v>1169</v>
      </c>
      <c r="QFD4751" t="s">
        <v>58</v>
      </c>
      <c r="QFE4751" t="s">
        <v>629</v>
      </c>
      <c r="QFF4751" t="s">
        <v>131</v>
      </c>
      <c r="QFG4751" t="s">
        <v>102</v>
      </c>
      <c r="QFH4751" t="s">
        <v>103</v>
      </c>
      <c r="QFJ4751">
        <v>45</v>
      </c>
      <c r="QFK4751" t="s">
        <v>133</v>
      </c>
      <c r="QFL4751" t="s">
        <v>95</v>
      </c>
      <c r="QFM4751" t="s">
        <v>54</v>
      </c>
      <c r="QFN4751" t="s">
        <v>93</v>
      </c>
      <c r="QFO4751" t="s">
        <v>114</v>
      </c>
      <c r="QFP4751">
        <v>42225</v>
      </c>
      <c r="QFQ4751">
        <v>42225</v>
      </c>
      <c r="QFR4751">
        <v>900</v>
      </c>
      <c r="QFW4751">
        <v>900</v>
      </c>
      <c r="QGB4751" t="s">
        <v>3619</v>
      </c>
      <c r="QGG4751">
        <v>42225</v>
      </c>
      <c r="QGH4751" t="s">
        <v>131</v>
      </c>
      <c r="QGI4751" t="s">
        <v>1169</v>
      </c>
      <c r="QGJ4751" t="s">
        <v>58</v>
      </c>
      <c r="QGK4751" t="s">
        <v>629</v>
      </c>
      <c r="QGL4751" t="s">
        <v>131</v>
      </c>
      <c r="QGM4751" t="s">
        <v>102</v>
      </c>
      <c r="QGN4751" t="s">
        <v>103</v>
      </c>
      <c r="QGP4751">
        <v>45</v>
      </c>
      <c r="QGQ4751" t="s">
        <v>133</v>
      </c>
      <c r="QGR4751" t="s">
        <v>95</v>
      </c>
      <c r="QGS4751" t="s">
        <v>54</v>
      </c>
      <c r="QGT4751" t="s">
        <v>93</v>
      </c>
      <c r="QGU4751" t="s">
        <v>114</v>
      </c>
      <c r="QGV4751">
        <v>42225</v>
      </c>
      <c r="QGW4751">
        <v>42225</v>
      </c>
      <c r="QGX4751">
        <v>900</v>
      </c>
      <c r="QHC4751">
        <v>900</v>
      </c>
      <c r="QHH4751" t="s">
        <v>3619</v>
      </c>
      <c r="QHM4751">
        <v>42225</v>
      </c>
      <c r="QHN4751" t="s">
        <v>131</v>
      </c>
      <c r="QHO4751" t="s">
        <v>1169</v>
      </c>
      <c r="QHP4751" t="s">
        <v>58</v>
      </c>
      <c r="QHQ4751" t="s">
        <v>629</v>
      </c>
      <c r="QHR4751" t="s">
        <v>131</v>
      </c>
      <c r="QHS4751" t="s">
        <v>102</v>
      </c>
      <c r="QHT4751" t="s">
        <v>103</v>
      </c>
      <c r="QHV4751">
        <v>45</v>
      </c>
      <c r="QHW4751" t="s">
        <v>133</v>
      </c>
      <c r="QHX4751" t="s">
        <v>95</v>
      </c>
      <c r="QHY4751" t="s">
        <v>54</v>
      </c>
      <c r="QHZ4751" t="s">
        <v>93</v>
      </c>
      <c r="QIA4751" t="s">
        <v>114</v>
      </c>
      <c r="QIB4751">
        <v>42225</v>
      </c>
      <c r="QIC4751">
        <v>42225</v>
      </c>
      <c r="QID4751">
        <v>900</v>
      </c>
      <c r="QII4751">
        <v>900</v>
      </c>
      <c r="QIN4751" t="s">
        <v>3619</v>
      </c>
      <c r="QIS4751">
        <v>42225</v>
      </c>
      <c r="QIT4751" t="s">
        <v>131</v>
      </c>
      <c r="QIU4751" t="s">
        <v>1169</v>
      </c>
      <c r="QIV4751" t="s">
        <v>58</v>
      </c>
      <c r="QIW4751" t="s">
        <v>629</v>
      </c>
      <c r="QIX4751" t="s">
        <v>131</v>
      </c>
      <c r="QIY4751" t="s">
        <v>102</v>
      </c>
      <c r="QIZ4751" t="s">
        <v>103</v>
      </c>
      <c r="QJB4751">
        <v>45</v>
      </c>
      <c r="QJC4751" t="s">
        <v>133</v>
      </c>
      <c r="QJD4751" t="s">
        <v>95</v>
      </c>
      <c r="QJE4751" t="s">
        <v>54</v>
      </c>
      <c r="QJF4751" t="s">
        <v>93</v>
      </c>
      <c r="QJG4751" t="s">
        <v>114</v>
      </c>
      <c r="QJH4751">
        <v>42225</v>
      </c>
      <c r="QJI4751">
        <v>42225</v>
      </c>
      <c r="QJJ4751">
        <v>900</v>
      </c>
      <c r="QJO4751">
        <v>900</v>
      </c>
      <c r="QJT4751" t="s">
        <v>3619</v>
      </c>
      <c r="QJY4751">
        <v>42225</v>
      </c>
      <c r="QJZ4751" t="s">
        <v>131</v>
      </c>
      <c r="QKA4751" t="s">
        <v>1169</v>
      </c>
      <c r="QKB4751" t="s">
        <v>58</v>
      </c>
      <c r="QKC4751" t="s">
        <v>629</v>
      </c>
      <c r="QKD4751" t="s">
        <v>131</v>
      </c>
      <c r="QKE4751" t="s">
        <v>102</v>
      </c>
      <c r="QKF4751" t="s">
        <v>103</v>
      </c>
      <c r="QKH4751">
        <v>45</v>
      </c>
      <c r="QKI4751" t="s">
        <v>133</v>
      </c>
      <c r="QKJ4751" t="s">
        <v>95</v>
      </c>
      <c r="QKK4751" t="s">
        <v>54</v>
      </c>
      <c r="QKL4751" t="s">
        <v>93</v>
      </c>
      <c r="QKM4751" t="s">
        <v>114</v>
      </c>
      <c r="QKN4751">
        <v>42225</v>
      </c>
      <c r="QKO4751">
        <v>42225</v>
      </c>
      <c r="QKP4751">
        <v>900</v>
      </c>
      <c r="QKU4751">
        <v>900</v>
      </c>
      <c r="QKZ4751" t="s">
        <v>3619</v>
      </c>
      <c r="QLE4751">
        <v>42225</v>
      </c>
      <c r="QLF4751" t="s">
        <v>131</v>
      </c>
      <c r="QLG4751" t="s">
        <v>1169</v>
      </c>
      <c r="QLH4751" t="s">
        <v>58</v>
      </c>
      <c r="QLI4751" t="s">
        <v>629</v>
      </c>
      <c r="QLJ4751" t="s">
        <v>131</v>
      </c>
      <c r="QLK4751" t="s">
        <v>102</v>
      </c>
      <c r="QLL4751" t="s">
        <v>103</v>
      </c>
      <c r="QLN4751">
        <v>45</v>
      </c>
      <c r="QLO4751" t="s">
        <v>133</v>
      </c>
      <c r="QLP4751" t="s">
        <v>95</v>
      </c>
      <c r="QLQ4751" t="s">
        <v>54</v>
      </c>
      <c r="QLR4751" t="s">
        <v>93</v>
      </c>
      <c r="QLS4751" t="s">
        <v>114</v>
      </c>
      <c r="QLT4751">
        <v>42225</v>
      </c>
      <c r="QLU4751">
        <v>42225</v>
      </c>
      <c r="QLV4751">
        <v>900</v>
      </c>
      <c r="QMA4751">
        <v>900</v>
      </c>
      <c r="QMF4751" t="s">
        <v>3619</v>
      </c>
      <c r="QMK4751">
        <v>42225</v>
      </c>
      <c r="QML4751" t="s">
        <v>131</v>
      </c>
      <c r="QMM4751" t="s">
        <v>1169</v>
      </c>
      <c r="QMN4751" t="s">
        <v>58</v>
      </c>
      <c r="QMO4751" t="s">
        <v>629</v>
      </c>
      <c r="QMP4751" t="s">
        <v>131</v>
      </c>
      <c r="QMQ4751" t="s">
        <v>102</v>
      </c>
      <c r="QMR4751" t="s">
        <v>103</v>
      </c>
      <c r="QMT4751">
        <v>45</v>
      </c>
      <c r="QMU4751" t="s">
        <v>133</v>
      </c>
      <c r="QMV4751" t="s">
        <v>95</v>
      </c>
      <c r="QMW4751" t="s">
        <v>54</v>
      </c>
      <c r="QMX4751" t="s">
        <v>93</v>
      </c>
      <c r="QMY4751" t="s">
        <v>114</v>
      </c>
      <c r="QMZ4751">
        <v>42225</v>
      </c>
      <c r="QNA4751">
        <v>42225</v>
      </c>
      <c r="QNB4751">
        <v>900</v>
      </c>
      <c r="QNG4751">
        <v>900</v>
      </c>
      <c r="QNL4751" t="s">
        <v>3619</v>
      </c>
      <c r="QNQ4751">
        <v>42225</v>
      </c>
      <c r="QNR4751" t="s">
        <v>131</v>
      </c>
      <c r="QNS4751" t="s">
        <v>1169</v>
      </c>
      <c r="QNT4751" t="s">
        <v>58</v>
      </c>
      <c r="QNU4751" t="s">
        <v>629</v>
      </c>
      <c r="QNV4751" t="s">
        <v>131</v>
      </c>
      <c r="QNW4751" t="s">
        <v>102</v>
      </c>
      <c r="QNX4751" t="s">
        <v>103</v>
      </c>
      <c r="QNZ4751">
        <v>45</v>
      </c>
      <c r="QOA4751" t="s">
        <v>133</v>
      </c>
      <c r="QOB4751" t="s">
        <v>95</v>
      </c>
      <c r="QOC4751" t="s">
        <v>54</v>
      </c>
      <c r="QOD4751" t="s">
        <v>93</v>
      </c>
      <c r="QOE4751" t="s">
        <v>114</v>
      </c>
      <c r="QOF4751">
        <v>42225</v>
      </c>
      <c r="QOG4751">
        <v>42225</v>
      </c>
      <c r="QOH4751">
        <v>900</v>
      </c>
      <c r="QOM4751">
        <v>900</v>
      </c>
      <c r="QOR4751" t="s">
        <v>3619</v>
      </c>
      <c r="QOW4751">
        <v>42225</v>
      </c>
      <c r="QOX4751" t="s">
        <v>131</v>
      </c>
      <c r="QOY4751" t="s">
        <v>1169</v>
      </c>
      <c r="QOZ4751" t="s">
        <v>58</v>
      </c>
      <c r="QPA4751" t="s">
        <v>629</v>
      </c>
      <c r="QPB4751" t="s">
        <v>131</v>
      </c>
      <c r="QPC4751" t="s">
        <v>102</v>
      </c>
      <c r="QPD4751" t="s">
        <v>103</v>
      </c>
      <c r="QPF4751">
        <v>45</v>
      </c>
      <c r="QPG4751" t="s">
        <v>133</v>
      </c>
      <c r="QPH4751" t="s">
        <v>95</v>
      </c>
      <c r="QPI4751" t="s">
        <v>54</v>
      </c>
      <c r="QPJ4751" t="s">
        <v>93</v>
      </c>
      <c r="QPK4751" t="s">
        <v>114</v>
      </c>
      <c r="QPL4751">
        <v>42225</v>
      </c>
      <c r="QPM4751">
        <v>42225</v>
      </c>
      <c r="QPN4751">
        <v>900</v>
      </c>
      <c r="QPS4751">
        <v>900</v>
      </c>
      <c r="QPX4751" t="s">
        <v>3619</v>
      </c>
      <c r="QQC4751">
        <v>42225</v>
      </c>
      <c r="QQD4751" t="s">
        <v>131</v>
      </c>
      <c r="QQE4751" t="s">
        <v>1169</v>
      </c>
      <c r="QQF4751" t="s">
        <v>58</v>
      </c>
      <c r="QQG4751" t="s">
        <v>629</v>
      </c>
      <c r="QQH4751" t="s">
        <v>131</v>
      </c>
      <c r="QQI4751" t="s">
        <v>102</v>
      </c>
      <c r="QQJ4751" t="s">
        <v>103</v>
      </c>
      <c r="QQL4751">
        <v>45</v>
      </c>
      <c r="QQM4751" t="s">
        <v>133</v>
      </c>
      <c r="QQN4751" t="s">
        <v>95</v>
      </c>
      <c r="QQO4751" t="s">
        <v>54</v>
      </c>
      <c r="QQP4751" t="s">
        <v>93</v>
      </c>
      <c r="QQQ4751" t="s">
        <v>114</v>
      </c>
      <c r="QQR4751">
        <v>42225</v>
      </c>
      <c r="QQS4751">
        <v>42225</v>
      </c>
      <c r="QQT4751">
        <v>900</v>
      </c>
      <c r="QQY4751">
        <v>900</v>
      </c>
      <c r="QRD4751" t="s">
        <v>3619</v>
      </c>
      <c r="QRI4751">
        <v>42225</v>
      </c>
      <c r="QRJ4751" t="s">
        <v>131</v>
      </c>
      <c r="QRK4751" t="s">
        <v>1169</v>
      </c>
      <c r="QRL4751" t="s">
        <v>58</v>
      </c>
      <c r="QRM4751" t="s">
        <v>629</v>
      </c>
      <c r="QRN4751" t="s">
        <v>131</v>
      </c>
      <c r="QRO4751" t="s">
        <v>102</v>
      </c>
      <c r="QRP4751" t="s">
        <v>103</v>
      </c>
      <c r="QRR4751">
        <v>45</v>
      </c>
      <c r="QRS4751" t="s">
        <v>133</v>
      </c>
      <c r="QRT4751" t="s">
        <v>95</v>
      </c>
      <c r="QRU4751" t="s">
        <v>54</v>
      </c>
      <c r="QRV4751" t="s">
        <v>93</v>
      </c>
      <c r="QRW4751" t="s">
        <v>114</v>
      </c>
      <c r="QRX4751">
        <v>42225</v>
      </c>
      <c r="QRY4751">
        <v>42225</v>
      </c>
      <c r="QRZ4751">
        <v>900</v>
      </c>
      <c r="QSE4751">
        <v>900</v>
      </c>
      <c r="QSJ4751" t="s">
        <v>3619</v>
      </c>
      <c r="QSO4751">
        <v>42225</v>
      </c>
      <c r="QSP4751" t="s">
        <v>131</v>
      </c>
      <c r="QSQ4751" t="s">
        <v>1169</v>
      </c>
      <c r="QSR4751" t="s">
        <v>58</v>
      </c>
      <c r="QSS4751" t="s">
        <v>629</v>
      </c>
      <c r="QST4751" t="s">
        <v>131</v>
      </c>
      <c r="QSU4751" t="s">
        <v>102</v>
      </c>
      <c r="QSV4751" t="s">
        <v>103</v>
      </c>
      <c r="QSX4751">
        <v>45</v>
      </c>
      <c r="QSY4751" t="s">
        <v>133</v>
      </c>
      <c r="QSZ4751" t="s">
        <v>95</v>
      </c>
      <c r="QTA4751" t="s">
        <v>54</v>
      </c>
      <c r="QTB4751" t="s">
        <v>93</v>
      </c>
      <c r="QTC4751" t="s">
        <v>114</v>
      </c>
      <c r="QTD4751">
        <v>42225</v>
      </c>
      <c r="QTE4751">
        <v>42225</v>
      </c>
      <c r="QTF4751">
        <v>900</v>
      </c>
      <c r="QTK4751">
        <v>900</v>
      </c>
      <c r="QTP4751" t="s">
        <v>3619</v>
      </c>
      <c r="QTU4751">
        <v>42225</v>
      </c>
      <c r="QTV4751" t="s">
        <v>131</v>
      </c>
      <c r="QTW4751" t="s">
        <v>1169</v>
      </c>
      <c r="QTX4751" t="s">
        <v>58</v>
      </c>
      <c r="QTY4751" t="s">
        <v>629</v>
      </c>
      <c r="QTZ4751" t="s">
        <v>131</v>
      </c>
      <c r="QUA4751" t="s">
        <v>102</v>
      </c>
      <c r="QUB4751" t="s">
        <v>103</v>
      </c>
      <c r="QUD4751">
        <v>45</v>
      </c>
      <c r="QUE4751" t="s">
        <v>133</v>
      </c>
      <c r="QUF4751" t="s">
        <v>95</v>
      </c>
      <c r="QUG4751" t="s">
        <v>54</v>
      </c>
      <c r="QUH4751" t="s">
        <v>93</v>
      </c>
      <c r="QUI4751" t="s">
        <v>114</v>
      </c>
      <c r="QUJ4751">
        <v>42225</v>
      </c>
      <c r="QUK4751">
        <v>42225</v>
      </c>
      <c r="QUL4751">
        <v>900</v>
      </c>
      <c r="QUQ4751">
        <v>900</v>
      </c>
      <c r="QUV4751" t="s">
        <v>3619</v>
      </c>
      <c r="QVA4751">
        <v>42225</v>
      </c>
      <c r="QVB4751" t="s">
        <v>131</v>
      </c>
      <c r="QVC4751" t="s">
        <v>1169</v>
      </c>
      <c r="QVD4751" t="s">
        <v>58</v>
      </c>
      <c r="QVE4751" t="s">
        <v>629</v>
      </c>
      <c r="QVF4751" t="s">
        <v>131</v>
      </c>
      <c r="QVG4751" t="s">
        <v>102</v>
      </c>
      <c r="QVH4751" t="s">
        <v>103</v>
      </c>
      <c r="QVJ4751">
        <v>45</v>
      </c>
      <c r="QVK4751" t="s">
        <v>133</v>
      </c>
      <c r="QVL4751" t="s">
        <v>95</v>
      </c>
      <c r="QVM4751" t="s">
        <v>54</v>
      </c>
      <c r="QVN4751" t="s">
        <v>93</v>
      </c>
      <c r="QVO4751" t="s">
        <v>114</v>
      </c>
      <c r="QVP4751">
        <v>42225</v>
      </c>
      <c r="QVQ4751">
        <v>42225</v>
      </c>
      <c r="QVR4751">
        <v>900</v>
      </c>
      <c r="QVW4751">
        <v>900</v>
      </c>
      <c r="QWB4751" t="s">
        <v>3619</v>
      </c>
      <c r="QWG4751">
        <v>42225</v>
      </c>
      <c r="QWH4751" t="s">
        <v>131</v>
      </c>
      <c r="QWI4751" t="s">
        <v>1169</v>
      </c>
      <c r="QWJ4751" t="s">
        <v>58</v>
      </c>
      <c r="QWK4751" t="s">
        <v>629</v>
      </c>
      <c r="QWL4751" t="s">
        <v>131</v>
      </c>
      <c r="QWM4751" t="s">
        <v>102</v>
      </c>
      <c r="QWN4751" t="s">
        <v>103</v>
      </c>
      <c r="QWP4751">
        <v>45</v>
      </c>
      <c r="QWQ4751" t="s">
        <v>133</v>
      </c>
      <c r="QWR4751" t="s">
        <v>95</v>
      </c>
      <c r="QWS4751" t="s">
        <v>54</v>
      </c>
      <c r="QWT4751" t="s">
        <v>93</v>
      </c>
      <c r="QWU4751" t="s">
        <v>114</v>
      </c>
      <c r="QWV4751">
        <v>42225</v>
      </c>
      <c r="QWW4751">
        <v>42225</v>
      </c>
      <c r="QWX4751">
        <v>900</v>
      </c>
      <c r="QXC4751">
        <v>900</v>
      </c>
      <c r="QXH4751" t="s">
        <v>3619</v>
      </c>
      <c r="QXM4751">
        <v>42225</v>
      </c>
      <c r="QXN4751" t="s">
        <v>131</v>
      </c>
      <c r="QXO4751" t="s">
        <v>1169</v>
      </c>
      <c r="QXP4751" t="s">
        <v>58</v>
      </c>
      <c r="QXQ4751" t="s">
        <v>629</v>
      </c>
      <c r="QXR4751" t="s">
        <v>131</v>
      </c>
      <c r="QXS4751" t="s">
        <v>102</v>
      </c>
      <c r="QXT4751" t="s">
        <v>103</v>
      </c>
      <c r="QXV4751">
        <v>45</v>
      </c>
      <c r="QXW4751" t="s">
        <v>133</v>
      </c>
      <c r="QXX4751" t="s">
        <v>95</v>
      </c>
      <c r="QXY4751" t="s">
        <v>54</v>
      </c>
      <c r="QXZ4751" t="s">
        <v>93</v>
      </c>
      <c r="QYA4751" t="s">
        <v>114</v>
      </c>
      <c r="QYB4751">
        <v>42225</v>
      </c>
      <c r="QYC4751">
        <v>42225</v>
      </c>
      <c r="QYD4751">
        <v>900</v>
      </c>
      <c r="QYI4751">
        <v>900</v>
      </c>
      <c r="QYN4751" t="s">
        <v>3619</v>
      </c>
      <c r="QYS4751">
        <v>42225</v>
      </c>
      <c r="QYT4751" t="s">
        <v>131</v>
      </c>
      <c r="QYU4751" t="s">
        <v>1169</v>
      </c>
      <c r="QYV4751" t="s">
        <v>58</v>
      </c>
      <c r="QYW4751" t="s">
        <v>629</v>
      </c>
      <c r="QYX4751" t="s">
        <v>131</v>
      </c>
      <c r="QYY4751" t="s">
        <v>102</v>
      </c>
      <c r="QYZ4751" t="s">
        <v>103</v>
      </c>
      <c r="QZB4751">
        <v>45</v>
      </c>
      <c r="QZC4751" t="s">
        <v>133</v>
      </c>
      <c r="QZD4751" t="s">
        <v>95</v>
      </c>
      <c r="QZE4751" t="s">
        <v>54</v>
      </c>
      <c r="QZF4751" t="s">
        <v>93</v>
      </c>
      <c r="QZG4751" t="s">
        <v>114</v>
      </c>
      <c r="QZH4751">
        <v>42225</v>
      </c>
      <c r="QZI4751">
        <v>42225</v>
      </c>
      <c r="QZJ4751">
        <v>900</v>
      </c>
      <c r="QZO4751">
        <v>900</v>
      </c>
      <c r="QZT4751" t="s">
        <v>3619</v>
      </c>
      <c r="QZY4751">
        <v>42225</v>
      </c>
      <c r="QZZ4751" t="s">
        <v>131</v>
      </c>
      <c r="RAA4751" t="s">
        <v>1169</v>
      </c>
      <c r="RAB4751" t="s">
        <v>58</v>
      </c>
      <c r="RAC4751" t="s">
        <v>629</v>
      </c>
      <c r="RAD4751" t="s">
        <v>131</v>
      </c>
      <c r="RAE4751" t="s">
        <v>102</v>
      </c>
      <c r="RAF4751" t="s">
        <v>103</v>
      </c>
      <c r="RAH4751">
        <v>45</v>
      </c>
      <c r="RAI4751" t="s">
        <v>133</v>
      </c>
      <c r="RAJ4751" t="s">
        <v>95</v>
      </c>
      <c r="RAK4751" t="s">
        <v>54</v>
      </c>
      <c r="RAL4751" t="s">
        <v>93</v>
      </c>
      <c r="RAM4751" t="s">
        <v>114</v>
      </c>
      <c r="RAN4751">
        <v>42225</v>
      </c>
      <c r="RAO4751">
        <v>42225</v>
      </c>
      <c r="RAP4751">
        <v>900</v>
      </c>
      <c r="RAU4751">
        <v>900</v>
      </c>
      <c r="RAZ4751" t="s">
        <v>3619</v>
      </c>
      <c r="RBE4751">
        <v>42225</v>
      </c>
      <c r="RBF4751" t="s">
        <v>131</v>
      </c>
      <c r="RBG4751" t="s">
        <v>1169</v>
      </c>
      <c r="RBH4751" t="s">
        <v>58</v>
      </c>
      <c r="RBI4751" t="s">
        <v>629</v>
      </c>
      <c r="RBJ4751" t="s">
        <v>131</v>
      </c>
      <c r="RBK4751" t="s">
        <v>102</v>
      </c>
      <c r="RBL4751" t="s">
        <v>103</v>
      </c>
      <c r="RBN4751">
        <v>45</v>
      </c>
      <c r="RBO4751" t="s">
        <v>133</v>
      </c>
      <c r="RBP4751" t="s">
        <v>95</v>
      </c>
      <c r="RBQ4751" t="s">
        <v>54</v>
      </c>
      <c r="RBR4751" t="s">
        <v>93</v>
      </c>
      <c r="RBS4751" t="s">
        <v>114</v>
      </c>
      <c r="RBT4751">
        <v>42225</v>
      </c>
      <c r="RBU4751">
        <v>42225</v>
      </c>
      <c r="RBV4751">
        <v>900</v>
      </c>
      <c r="RCA4751">
        <v>900</v>
      </c>
      <c r="RCF4751" t="s">
        <v>3619</v>
      </c>
      <c r="RCK4751">
        <v>42225</v>
      </c>
      <c r="RCL4751" t="s">
        <v>131</v>
      </c>
      <c r="RCM4751" t="s">
        <v>1169</v>
      </c>
      <c r="RCN4751" t="s">
        <v>58</v>
      </c>
      <c r="RCO4751" t="s">
        <v>629</v>
      </c>
      <c r="RCP4751" t="s">
        <v>131</v>
      </c>
      <c r="RCQ4751" t="s">
        <v>102</v>
      </c>
      <c r="RCR4751" t="s">
        <v>103</v>
      </c>
      <c r="RCT4751">
        <v>45</v>
      </c>
      <c r="RCU4751" t="s">
        <v>133</v>
      </c>
      <c r="RCV4751" t="s">
        <v>95</v>
      </c>
      <c r="RCW4751" t="s">
        <v>54</v>
      </c>
      <c r="RCX4751" t="s">
        <v>93</v>
      </c>
      <c r="RCY4751" t="s">
        <v>114</v>
      </c>
      <c r="RCZ4751">
        <v>42225</v>
      </c>
      <c r="RDA4751">
        <v>42225</v>
      </c>
      <c r="RDB4751">
        <v>900</v>
      </c>
      <c r="RDG4751">
        <v>900</v>
      </c>
      <c r="RDL4751" t="s">
        <v>3619</v>
      </c>
      <c r="RDQ4751">
        <v>42225</v>
      </c>
      <c r="RDR4751" t="s">
        <v>131</v>
      </c>
      <c r="RDS4751" t="s">
        <v>1169</v>
      </c>
      <c r="RDT4751" t="s">
        <v>58</v>
      </c>
      <c r="RDU4751" t="s">
        <v>629</v>
      </c>
      <c r="RDV4751" t="s">
        <v>131</v>
      </c>
      <c r="RDW4751" t="s">
        <v>102</v>
      </c>
      <c r="RDX4751" t="s">
        <v>103</v>
      </c>
      <c r="RDZ4751">
        <v>45</v>
      </c>
      <c r="REA4751" t="s">
        <v>133</v>
      </c>
      <c r="REB4751" t="s">
        <v>95</v>
      </c>
      <c r="REC4751" t="s">
        <v>54</v>
      </c>
      <c r="RED4751" t="s">
        <v>93</v>
      </c>
      <c r="REE4751" t="s">
        <v>114</v>
      </c>
      <c r="REF4751">
        <v>42225</v>
      </c>
      <c r="REG4751">
        <v>42225</v>
      </c>
      <c r="REH4751">
        <v>900</v>
      </c>
      <c r="REM4751">
        <v>900</v>
      </c>
      <c r="RER4751" t="s">
        <v>3619</v>
      </c>
      <c r="REW4751">
        <v>42225</v>
      </c>
      <c r="REX4751" t="s">
        <v>131</v>
      </c>
      <c r="REY4751" t="s">
        <v>1169</v>
      </c>
      <c r="REZ4751" t="s">
        <v>58</v>
      </c>
      <c r="RFA4751" t="s">
        <v>629</v>
      </c>
      <c r="RFB4751" t="s">
        <v>131</v>
      </c>
      <c r="RFC4751" t="s">
        <v>102</v>
      </c>
      <c r="RFD4751" t="s">
        <v>103</v>
      </c>
      <c r="RFF4751">
        <v>45</v>
      </c>
      <c r="RFG4751" t="s">
        <v>133</v>
      </c>
      <c r="RFH4751" t="s">
        <v>95</v>
      </c>
      <c r="RFI4751" t="s">
        <v>54</v>
      </c>
      <c r="RFJ4751" t="s">
        <v>93</v>
      </c>
      <c r="RFK4751" t="s">
        <v>114</v>
      </c>
      <c r="RFL4751">
        <v>42225</v>
      </c>
      <c r="RFM4751">
        <v>42225</v>
      </c>
      <c r="RFN4751">
        <v>900</v>
      </c>
      <c r="RFS4751">
        <v>900</v>
      </c>
      <c r="RFX4751" t="s">
        <v>3619</v>
      </c>
      <c r="RGC4751">
        <v>42225</v>
      </c>
      <c r="RGD4751" t="s">
        <v>131</v>
      </c>
      <c r="RGE4751" t="s">
        <v>1169</v>
      </c>
      <c r="RGF4751" t="s">
        <v>58</v>
      </c>
      <c r="RGG4751" t="s">
        <v>629</v>
      </c>
      <c r="RGH4751" t="s">
        <v>131</v>
      </c>
      <c r="RGI4751" t="s">
        <v>102</v>
      </c>
      <c r="RGJ4751" t="s">
        <v>103</v>
      </c>
      <c r="RGL4751">
        <v>45</v>
      </c>
      <c r="RGM4751" t="s">
        <v>133</v>
      </c>
      <c r="RGN4751" t="s">
        <v>95</v>
      </c>
      <c r="RGO4751" t="s">
        <v>54</v>
      </c>
      <c r="RGP4751" t="s">
        <v>93</v>
      </c>
      <c r="RGQ4751" t="s">
        <v>114</v>
      </c>
      <c r="RGR4751">
        <v>42225</v>
      </c>
      <c r="RGS4751">
        <v>42225</v>
      </c>
      <c r="RGT4751">
        <v>900</v>
      </c>
      <c r="RGY4751">
        <v>900</v>
      </c>
      <c r="RHD4751" t="s">
        <v>3619</v>
      </c>
      <c r="RHI4751">
        <v>42225</v>
      </c>
      <c r="RHJ4751" t="s">
        <v>131</v>
      </c>
      <c r="RHK4751" t="s">
        <v>1169</v>
      </c>
      <c r="RHL4751" t="s">
        <v>58</v>
      </c>
      <c r="RHM4751" t="s">
        <v>629</v>
      </c>
      <c r="RHN4751" t="s">
        <v>131</v>
      </c>
      <c r="RHO4751" t="s">
        <v>102</v>
      </c>
      <c r="RHP4751" t="s">
        <v>103</v>
      </c>
      <c r="RHR4751">
        <v>45</v>
      </c>
      <c r="RHS4751" t="s">
        <v>133</v>
      </c>
      <c r="RHT4751" t="s">
        <v>95</v>
      </c>
      <c r="RHU4751" t="s">
        <v>54</v>
      </c>
      <c r="RHV4751" t="s">
        <v>93</v>
      </c>
      <c r="RHW4751" t="s">
        <v>114</v>
      </c>
      <c r="RHX4751">
        <v>42225</v>
      </c>
      <c r="RHY4751">
        <v>42225</v>
      </c>
      <c r="RHZ4751">
        <v>900</v>
      </c>
      <c r="RIE4751">
        <v>900</v>
      </c>
      <c r="RIJ4751" t="s">
        <v>3619</v>
      </c>
      <c r="RIO4751">
        <v>42225</v>
      </c>
      <c r="RIP4751" t="s">
        <v>131</v>
      </c>
      <c r="RIQ4751" t="s">
        <v>1169</v>
      </c>
      <c r="RIR4751" t="s">
        <v>58</v>
      </c>
      <c r="RIS4751" t="s">
        <v>629</v>
      </c>
      <c r="RIT4751" t="s">
        <v>131</v>
      </c>
      <c r="RIU4751" t="s">
        <v>102</v>
      </c>
      <c r="RIV4751" t="s">
        <v>103</v>
      </c>
      <c r="RIX4751">
        <v>45</v>
      </c>
      <c r="RIY4751" t="s">
        <v>133</v>
      </c>
      <c r="RIZ4751" t="s">
        <v>95</v>
      </c>
      <c r="RJA4751" t="s">
        <v>54</v>
      </c>
      <c r="RJB4751" t="s">
        <v>93</v>
      </c>
      <c r="RJC4751" t="s">
        <v>114</v>
      </c>
      <c r="RJD4751">
        <v>42225</v>
      </c>
      <c r="RJE4751">
        <v>42225</v>
      </c>
      <c r="RJF4751">
        <v>900</v>
      </c>
      <c r="RJK4751">
        <v>900</v>
      </c>
      <c r="RJP4751" t="s">
        <v>3619</v>
      </c>
      <c r="RJU4751">
        <v>42225</v>
      </c>
      <c r="RJV4751" t="s">
        <v>131</v>
      </c>
      <c r="RJW4751" t="s">
        <v>1169</v>
      </c>
      <c r="RJX4751" t="s">
        <v>58</v>
      </c>
      <c r="RJY4751" t="s">
        <v>629</v>
      </c>
      <c r="RJZ4751" t="s">
        <v>131</v>
      </c>
      <c r="RKA4751" t="s">
        <v>102</v>
      </c>
      <c r="RKB4751" t="s">
        <v>103</v>
      </c>
      <c r="RKD4751">
        <v>45</v>
      </c>
      <c r="RKE4751" t="s">
        <v>133</v>
      </c>
      <c r="RKF4751" t="s">
        <v>95</v>
      </c>
      <c r="RKG4751" t="s">
        <v>54</v>
      </c>
      <c r="RKH4751" t="s">
        <v>93</v>
      </c>
      <c r="RKI4751" t="s">
        <v>114</v>
      </c>
      <c r="RKJ4751">
        <v>42225</v>
      </c>
      <c r="RKK4751">
        <v>42225</v>
      </c>
      <c r="RKL4751">
        <v>900</v>
      </c>
      <c r="RKQ4751">
        <v>900</v>
      </c>
      <c r="RKV4751" t="s">
        <v>3619</v>
      </c>
      <c r="RLA4751">
        <v>42225</v>
      </c>
      <c r="RLB4751" t="s">
        <v>131</v>
      </c>
      <c r="RLC4751" t="s">
        <v>1169</v>
      </c>
      <c r="RLD4751" t="s">
        <v>58</v>
      </c>
      <c r="RLE4751" t="s">
        <v>629</v>
      </c>
      <c r="RLF4751" t="s">
        <v>131</v>
      </c>
      <c r="RLG4751" t="s">
        <v>102</v>
      </c>
      <c r="RLH4751" t="s">
        <v>103</v>
      </c>
      <c r="RLJ4751">
        <v>45</v>
      </c>
      <c r="RLK4751" t="s">
        <v>133</v>
      </c>
      <c r="RLL4751" t="s">
        <v>95</v>
      </c>
      <c r="RLM4751" t="s">
        <v>54</v>
      </c>
      <c r="RLN4751" t="s">
        <v>93</v>
      </c>
      <c r="RLO4751" t="s">
        <v>114</v>
      </c>
      <c r="RLP4751">
        <v>42225</v>
      </c>
      <c r="RLQ4751">
        <v>42225</v>
      </c>
      <c r="RLR4751">
        <v>900</v>
      </c>
      <c r="RLW4751">
        <v>900</v>
      </c>
      <c r="RMB4751" t="s">
        <v>3619</v>
      </c>
      <c r="RMG4751">
        <v>42225</v>
      </c>
      <c r="RMH4751" t="s">
        <v>131</v>
      </c>
      <c r="RMI4751" t="s">
        <v>1169</v>
      </c>
      <c r="RMJ4751" t="s">
        <v>58</v>
      </c>
      <c r="RMK4751" t="s">
        <v>629</v>
      </c>
      <c r="RML4751" t="s">
        <v>131</v>
      </c>
      <c r="RMM4751" t="s">
        <v>102</v>
      </c>
      <c r="RMN4751" t="s">
        <v>103</v>
      </c>
      <c r="RMP4751">
        <v>45</v>
      </c>
      <c r="RMQ4751" t="s">
        <v>133</v>
      </c>
      <c r="RMR4751" t="s">
        <v>95</v>
      </c>
      <c r="RMS4751" t="s">
        <v>54</v>
      </c>
      <c r="RMT4751" t="s">
        <v>93</v>
      </c>
      <c r="RMU4751" t="s">
        <v>114</v>
      </c>
      <c r="RMV4751">
        <v>42225</v>
      </c>
      <c r="RMW4751">
        <v>42225</v>
      </c>
      <c r="RMX4751">
        <v>900</v>
      </c>
      <c r="RNC4751">
        <v>900</v>
      </c>
      <c r="RNH4751" t="s">
        <v>3619</v>
      </c>
      <c r="RNM4751">
        <v>42225</v>
      </c>
      <c r="RNN4751" t="s">
        <v>131</v>
      </c>
      <c r="RNO4751" t="s">
        <v>1169</v>
      </c>
      <c r="RNP4751" t="s">
        <v>58</v>
      </c>
      <c r="RNQ4751" t="s">
        <v>629</v>
      </c>
      <c r="RNR4751" t="s">
        <v>131</v>
      </c>
      <c r="RNS4751" t="s">
        <v>102</v>
      </c>
      <c r="RNT4751" t="s">
        <v>103</v>
      </c>
      <c r="RNV4751">
        <v>45</v>
      </c>
      <c r="RNW4751" t="s">
        <v>133</v>
      </c>
      <c r="RNX4751" t="s">
        <v>95</v>
      </c>
      <c r="RNY4751" t="s">
        <v>54</v>
      </c>
      <c r="RNZ4751" t="s">
        <v>93</v>
      </c>
      <c r="ROA4751" t="s">
        <v>114</v>
      </c>
      <c r="ROB4751">
        <v>42225</v>
      </c>
      <c r="ROC4751">
        <v>42225</v>
      </c>
      <c r="ROD4751">
        <v>900</v>
      </c>
      <c r="ROI4751">
        <v>900</v>
      </c>
      <c r="RON4751" t="s">
        <v>3619</v>
      </c>
      <c r="ROS4751">
        <v>42225</v>
      </c>
      <c r="ROT4751" t="s">
        <v>131</v>
      </c>
      <c r="ROU4751" t="s">
        <v>1169</v>
      </c>
      <c r="ROV4751" t="s">
        <v>58</v>
      </c>
      <c r="ROW4751" t="s">
        <v>629</v>
      </c>
      <c r="ROX4751" t="s">
        <v>131</v>
      </c>
      <c r="ROY4751" t="s">
        <v>102</v>
      </c>
      <c r="ROZ4751" t="s">
        <v>103</v>
      </c>
      <c r="RPB4751">
        <v>45</v>
      </c>
      <c r="RPC4751" t="s">
        <v>133</v>
      </c>
      <c r="RPD4751" t="s">
        <v>95</v>
      </c>
      <c r="RPE4751" t="s">
        <v>54</v>
      </c>
      <c r="RPF4751" t="s">
        <v>93</v>
      </c>
      <c r="RPG4751" t="s">
        <v>114</v>
      </c>
      <c r="RPH4751">
        <v>42225</v>
      </c>
      <c r="RPI4751">
        <v>42225</v>
      </c>
      <c r="RPJ4751">
        <v>900</v>
      </c>
      <c r="RPO4751">
        <v>900</v>
      </c>
      <c r="RPT4751" t="s">
        <v>3619</v>
      </c>
      <c r="RPY4751">
        <v>42225</v>
      </c>
      <c r="RPZ4751" t="s">
        <v>131</v>
      </c>
      <c r="RQA4751" t="s">
        <v>1169</v>
      </c>
      <c r="RQB4751" t="s">
        <v>58</v>
      </c>
      <c r="RQC4751" t="s">
        <v>629</v>
      </c>
      <c r="RQD4751" t="s">
        <v>131</v>
      </c>
      <c r="RQE4751" t="s">
        <v>102</v>
      </c>
      <c r="RQF4751" t="s">
        <v>103</v>
      </c>
      <c r="RQH4751">
        <v>45</v>
      </c>
      <c r="RQI4751" t="s">
        <v>133</v>
      </c>
      <c r="RQJ4751" t="s">
        <v>95</v>
      </c>
      <c r="RQK4751" t="s">
        <v>54</v>
      </c>
      <c r="RQL4751" t="s">
        <v>93</v>
      </c>
      <c r="RQM4751" t="s">
        <v>114</v>
      </c>
      <c r="RQN4751">
        <v>42225</v>
      </c>
      <c r="RQO4751">
        <v>42225</v>
      </c>
      <c r="RQP4751">
        <v>900</v>
      </c>
      <c r="RQU4751">
        <v>900</v>
      </c>
      <c r="RQZ4751" t="s">
        <v>3619</v>
      </c>
      <c r="RRE4751">
        <v>42225</v>
      </c>
      <c r="RRF4751" t="s">
        <v>131</v>
      </c>
      <c r="RRG4751" t="s">
        <v>1169</v>
      </c>
      <c r="RRH4751" t="s">
        <v>58</v>
      </c>
      <c r="RRI4751" t="s">
        <v>629</v>
      </c>
      <c r="RRJ4751" t="s">
        <v>131</v>
      </c>
      <c r="RRK4751" t="s">
        <v>102</v>
      </c>
      <c r="RRL4751" t="s">
        <v>103</v>
      </c>
      <c r="RRN4751">
        <v>45</v>
      </c>
      <c r="RRO4751" t="s">
        <v>133</v>
      </c>
      <c r="RRP4751" t="s">
        <v>95</v>
      </c>
      <c r="RRQ4751" t="s">
        <v>54</v>
      </c>
      <c r="RRR4751" t="s">
        <v>93</v>
      </c>
      <c r="RRS4751" t="s">
        <v>114</v>
      </c>
      <c r="RRT4751">
        <v>42225</v>
      </c>
      <c r="RRU4751">
        <v>42225</v>
      </c>
      <c r="RRV4751">
        <v>900</v>
      </c>
      <c r="RSA4751">
        <v>900</v>
      </c>
      <c r="RSF4751" t="s">
        <v>3619</v>
      </c>
      <c r="RSK4751">
        <v>42225</v>
      </c>
      <c r="RSL4751" t="s">
        <v>131</v>
      </c>
      <c r="RSM4751" t="s">
        <v>1169</v>
      </c>
      <c r="RSN4751" t="s">
        <v>58</v>
      </c>
      <c r="RSO4751" t="s">
        <v>629</v>
      </c>
      <c r="RSP4751" t="s">
        <v>131</v>
      </c>
      <c r="RSQ4751" t="s">
        <v>102</v>
      </c>
      <c r="RSR4751" t="s">
        <v>103</v>
      </c>
      <c r="RST4751">
        <v>45</v>
      </c>
      <c r="RSU4751" t="s">
        <v>133</v>
      </c>
      <c r="RSV4751" t="s">
        <v>95</v>
      </c>
      <c r="RSW4751" t="s">
        <v>54</v>
      </c>
      <c r="RSX4751" t="s">
        <v>93</v>
      </c>
      <c r="RSY4751" t="s">
        <v>114</v>
      </c>
      <c r="RSZ4751">
        <v>42225</v>
      </c>
      <c r="RTA4751">
        <v>42225</v>
      </c>
      <c r="RTB4751">
        <v>900</v>
      </c>
      <c r="RTG4751">
        <v>900</v>
      </c>
      <c r="RTL4751" t="s">
        <v>3619</v>
      </c>
      <c r="RTQ4751">
        <v>42225</v>
      </c>
      <c r="RTR4751" t="s">
        <v>131</v>
      </c>
      <c r="RTS4751" t="s">
        <v>1169</v>
      </c>
      <c r="RTT4751" t="s">
        <v>58</v>
      </c>
      <c r="RTU4751" t="s">
        <v>629</v>
      </c>
      <c r="RTV4751" t="s">
        <v>131</v>
      </c>
      <c r="RTW4751" t="s">
        <v>102</v>
      </c>
      <c r="RTX4751" t="s">
        <v>103</v>
      </c>
      <c r="RTZ4751">
        <v>45</v>
      </c>
      <c r="RUA4751" t="s">
        <v>133</v>
      </c>
      <c r="RUB4751" t="s">
        <v>95</v>
      </c>
      <c r="RUC4751" t="s">
        <v>54</v>
      </c>
      <c r="RUD4751" t="s">
        <v>93</v>
      </c>
      <c r="RUE4751" t="s">
        <v>114</v>
      </c>
      <c r="RUF4751">
        <v>42225</v>
      </c>
      <c r="RUG4751">
        <v>42225</v>
      </c>
      <c r="RUH4751">
        <v>900</v>
      </c>
      <c r="RUM4751">
        <v>900</v>
      </c>
      <c r="RUR4751" t="s">
        <v>3619</v>
      </c>
      <c r="RUW4751">
        <v>42225</v>
      </c>
      <c r="RUX4751" t="s">
        <v>131</v>
      </c>
      <c r="RUY4751" t="s">
        <v>1169</v>
      </c>
      <c r="RUZ4751" t="s">
        <v>58</v>
      </c>
      <c r="RVA4751" t="s">
        <v>629</v>
      </c>
      <c r="RVB4751" t="s">
        <v>131</v>
      </c>
      <c r="RVC4751" t="s">
        <v>102</v>
      </c>
      <c r="RVD4751" t="s">
        <v>103</v>
      </c>
      <c r="RVF4751">
        <v>45</v>
      </c>
      <c r="RVG4751" t="s">
        <v>133</v>
      </c>
      <c r="RVH4751" t="s">
        <v>95</v>
      </c>
      <c r="RVI4751" t="s">
        <v>54</v>
      </c>
      <c r="RVJ4751" t="s">
        <v>93</v>
      </c>
      <c r="RVK4751" t="s">
        <v>114</v>
      </c>
      <c r="RVL4751">
        <v>42225</v>
      </c>
      <c r="RVM4751">
        <v>42225</v>
      </c>
      <c r="RVN4751">
        <v>900</v>
      </c>
      <c r="RVS4751">
        <v>900</v>
      </c>
      <c r="RVX4751" t="s">
        <v>3619</v>
      </c>
      <c r="RWC4751">
        <v>42225</v>
      </c>
      <c r="RWD4751" t="s">
        <v>131</v>
      </c>
      <c r="RWE4751" t="s">
        <v>1169</v>
      </c>
      <c r="RWF4751" t="s">
        <v>58</v>
      </c>
      <c r="RWG4751" t="s">
        <v>629</v>
      </c>
      <c r="RWH4751" t="s">
        <v>131</v>
      </c>
      <c r="RWI4751" t="s">
        <v>102</v>
      </c>
      <c r="RWJ4751" t="s">
        <v>103</v>
      </c>
      <c r="RWL4751">
        <v>45</v>
      </c>
      <c r="RWM4751" t="s">
        <v>133</v>
      </c>
      <c r="RWN4751" t="s">
        <v>95</v>
      </c>
      <c r="RWO4751" t="s">
        <v>54</v>
      </c>
      <c r="RWP4751" t="s">
        <v>93</v>
      </c>
      <c r="RWQ4751" t="s">
        <v>114</v>
      </c>
      <c r="RWR4751">
        <v>42225</v>
      </c>
      <c r="RWS4751">
        <v>42225</v>
      </c>
      <c r="RWT4751">
        <v>900</v>
      </c>
      <c r="RWY4751">
        <v>900</v>
      </c>
      <c r="RXD4751" t="s">
        <v>3619</v>
      </c>
      <c r="RXI4751">
        <v>42225</v>
      </c>
      <c r="RXJ4751" t="s">
        <v>131</v>
      </c>
      <c r="RXK4751" t="s">
        <v>1169</v>
      </c>
      <c r="RXL4751" t="s">
        <v>58</v>
      </c>
      <c r="RXM4751" t="s">
        <v>629</v>
      </c>
      <c r="RXN4751" t="s">
        <v>131</v>
      </c>
      <c r="RXO4751" t="s">
        <v>102</v>
      </c>
      <c r="RXP4751" t="s">
        <v>103</v>
      </c>
      <c r="RXR4751">
        <v>45</v>
      </c>
      <c r="RXS4751" t="s">
        <v>133</v>
      </c>
      <c r="RXT4751" t="s">
        <v>95</v>
      </c>
      <c r="RXU4751" t="s">
        <v>54</v>
      </c>
      <c r="RXV4751" t="s">
        <v>93</v>
      </c>
      <c r="RXW4751" t="s">
        <v>114</v>
      </c>
      <c r="RXX4751">
        <v>42225</v>
      </c>
      <c r="RXY4751">
        <v>42225</v>
      </c>
      <c r="RXZ4751">
        <v>900</v>
      </c>
      <c r="RYE4751">
        <v>900</v>
      </c>
      <c r="RYJ4751" t="s">
        <v>3619</v>
      </c>
      <c r="RYO4751">
        <v>42225</v>
      </c>
      <c r="RYP4751" t="s">
        <v>131</v>
      </c>
      <c r="RYQ4751" t="s">
        <v>1169</v>
      </c>
      <c r="RYR4751" t="s">
        <v>58</v>
      </c>
      <c r="RYS4751" t="s">
        <v>629</v>
      </c>
      <c r="RYT4751" t="s">
        <v>131</v>
      </c>
      <c r="RYU4751" t="s">
        <v>102</v>
      </c>
      <c r="RYV4751" t="s">
        <v>103</v>
      </c>
      <c r="RYX4751">
        <v>45</v>
      </c>
      <c r="RYY4751" t="s">
        <v>133</v>
      </c>
      <c r="RYZ4751" t="s">
        <v>95</v>
      </c>
      <c r="RZA4751" t="s">
        <v>54</v>
      </c>
      <c r="RZB4751" t="s">
        <v>93</v>
      </c>
      <c r="RZC4751" t="s">
        <v>114</v>
      </c>
      <c r="RZD4751">
        <v>42225</v>
      </c>
      <c r="RZE4751">
        <v>42225</v>
      </c>
      <c r="RZF4751">
        <v>900</v>
      </c>
      <c r="RZK4751">
        <v>900</v>
      </c>
      <c r="RZP4751" t="s">
        <v>3619</v>
      </c>
      <c r="RZU4751">
        <v>42225</v>
      </c>
      <c r="RZV4751" t="s">
        <v>131</v>
      </c>
      <c r="RZW4751" t="s">
        <v>1169</v>
      </c>
      <c r="RZX4751" t="s">
        <v>58</v>
      </c>
      <c r="RZY4751" t="s">
        <v>629</v>
      </c>
      <c r="RZZ4751" t="s">
        <v>131</v>
      </c>
      <c r="SAA4751" t="s">
        <v>102</v>
      </c>
      <c r="SAB4751" t="s">
        <v>103</v>
      </c>
      <c r="SAD4751">
        <v>45</v>
      </c>
      <c r="SAE4751" t="s">
        <v>133</v>
      </c>
      <c r="SAF4751" t="s">
        <v>95</v>
      </c>
      <c r="SAG4751" t="s">
        <v>54</v>
      </c>
      <c r="SAH4751" t="s">
        <v>93</v>
      </c>
      <c r="SAI4751" t="s">
        <v>114</v>
      </c>
      <c r="SAJ4751">
        <v>42225</v>
      </c>
      <c r="SAK4751">
        <v>42225</v>
      </c>
      <c r="SAL4751">
        <v>900</v>
      </c>
      <c r="SAQ4751">
        <v>900</v>
      </c>
      <c r="SAV4751" t="s">
        <v>3619</v>
      </c>
      <c r="SBA4751">
        <v>42225</v>
      </c>
      <c r="SBB4751" t="s">
        <v>131</v>
      </c>
      <c r="SBC4751" t="s">
        <v>1169</v>
      </c>
      <c r="SBD4751" t="s">
        <v>58</v>
      </c>
      <c r="SBE4751" t="s">
        <v>629</v>
      </c>
      <c r="SBF4751" t="s">
        <v>131</v>
      </c>
      <c r="SBG4751" t="s">
        <v>102</v>
      </c>
      <c r="SBH4751" t="s">
        <v>103</v>
      </c>
      <c r="SBJ4751">
        <v>45</v>
      </c>
      <c r="SBK4751" t="s">
        <v>133</v>
      </c>
      <c r="SBL4751" t="s">
        <v>95</v>
      </c>
      <c r="SBM4751" t="s">
        <v>54</v>
      </c>
      <c r="SBN4751" t="s">
        <v>93</v>
      </c>
      <c r="SBO4751" t="s">
        <v>114</v>
      </c>
      <c r="SBP4751">
        <v>42225</v>
      </c>
      <c r="SBQ4751">
        <v>42225</v>
      </c>
      <c r="SBR4751">
        <v>900</v>
      </c>
      <c r="SBW4751">
        <v>900</v>
      </c>
      <c r="SCB4751" t="s">
        <v>3619</v>
      </c>
      <c r="SCG4751">
        <v>42225</v>
      </c>
      <c r="SCH4751" t="s">
        <v>131</v>
      </c>
      <c r="SCI4751" t="s">
        <v>1169</v>
      </c>
      <c r="SCJ4751" t="s">
        <v>58</v>
      </c>
      <c r="SCK4751" t="s">
        <v>629</v>
      </c>
      <c r="SCL4751" t="s">
        <v>131</v>
      </c>
      <c r="SCM4751" t="s">
        <v>102</v>
      </c>
      <c r="SCN4751" t="s">
        <v>103</v>
      </c>
      <c r="SCP4751">
        <v>45</v>
      </c>
      <c r="SCQ4751" t="s">
        <v>133</v>
      </c>
      <c r="SCR4751" t="s">
        <v>95</v>
      </c>
      <c r="SCS4751" t="s">
        <v>54</v>
      </c>
      <c r="SCT4751" t="s">
        <v>93</v>
      </c>
      <c r="SCU4751" t="s">
        <v>114</v>
      </c>
      <c r="SCV4751">
        <v>42225</v>
      </c>
      <c r="SCW4751">
        <v>42225</v>
      </c>
      <c r="SCX4751">
        <v>900</v>
      </c>
      <c r="SDC4751">
        <v>900</v>
      </c>
      <c r="SDH4751" t="s">
        <v>3619</v>
      </c>
      <c r="SDM4751">
        <v>42225</v>
      </c>
      <c r="SDN4751" t="s">
        <v>131</v>
      </c>
      <c r="SDO4751" t="s">
        <v>1169</v>
      </c>
      <c r="SDP4751" t="s">
        <v>58</v>
      </c>
      <c r="SDQ4751" t="s">
        <v>629</v>
      </c>
      <c r="SDR4751" t="s">
        <v>131</v>
      </c>
      <c r="SDS4751" t="s">
        <v>102</v>
      </c>
      <c r="SDT4751" t="s">
        <v>103</v>
      </c>
      <c r="SDV4751">
        <v>45</v>
      </c>
      <c r="SDW4751" t="s">
        <v>133</v>
      </c>
      <c r="SDX4751" t="s">
        <v>95</v>
      </c>
      <c r="SDY4751" t="s">
        <v>54</v>
      </c>
      <c r="SDZ4751" t="s">
        <v>93</v>
      </c>
      <c r="SEA4751" t="s">
        <v>114</v>
      </c>
      <c r="SEB4751">
        <v>42225</v>
      </c>
      <c r="SEC4751">
        <v>42225</v>
      </c>
      <c r="SED4751">
        <v>900</v>
      </c>
      <c r="SEI4751">
        <v>900</v>
      </c>
      <c r="SEN4751" t="s">
        <v>3619</v>
      </c>
      <c r="SES4751">
        <v>42225</v>
      </c>
      <c r="SET4751" t="s">
        <v>131</v>
      </c>
      <c r="SEU4751" t="s">
        <v>1169</v>
      </c>
      <c r="SEV4751" t="s">
        <v>58</v>
      </c>
      <c r="SEW4751" t="s">
        <v>629</v>
      </c>
      <c r="SEX4751" t="s">
        <v>131</v>
      </c>
      <c r="SEY4751" t="s">
        <v>102</v>
      </c>
      <c r="SEZ4751" t="s">
        <v>103</v>
      </c>
      <c r="SFB4751">
        <v>45</v>
      </c>
      <c r="SFC4751" t="s">
        <v>133</v>
      </c>
      <c r="SFD4751" t="s">
        <v>95</v>
      </c>
      <c r="SFE4751" t="s">
        <v>54</v>
      </c>
      <c r="SFF4751" t="s">
        <v>93</v>
      </c>
      <c r="SFG4751" t="s">
        <v>114</v>
      </c>
      <c r="SFH4751">
        <v>42225</v>
      </c>
      <c r="SFI4751">
        <v>42225</v>
      </c>
      <c r="SFJ4751">
        <v>900</v>
      </c>
      <c r="SFO4751">
        <v>900</v>
      </c>
      <c r="SFT4751" t="s">
        <v>3619</v>
      </c>
      <c r="SFY4751">
        <v>42225</v>
      </c>
      <c r="SFZ4751" t="s">
        <v>131</v>
      </c>
      <c r="SGA4751" t="s">
        <v>1169</v>
      </c>
      <c r="SGB4751" t="s">
        <v>58</v>
      </c>
      <c r="SGC4751" t="s">
        <v>629</v>
      </c>
      <c r="SGD4751" t="s">
        <v>131</v>
      </c>
      <c r="SGE4751" t="s">
        <v>102</v>
      </c>
      <c r="SGF4751" t="s">
        <v>103</v>
      </c>
      <c r="SGH4751">
        <v>45</v>
      </c>
      <c r="SGI4751" t="s">
        <v>133</v>
      </c>
      <c r="SGJ4751" t="s">
        <v>95</v>
      </c>
      <c r="SGK4751" t="s">
        <v>54</v>
      </c>
      <c r="SGL4751" t="s">
        <v>93</v>
      </c>
      <c r="SGM4751" t="s">
        <v>114</v>
      </c>
      <c r="SGN4751">
        <v>42225</v>
      </c>
      <c r="SGO4751">
        <v>42225</v>
      </c>
      <c r="SGP4751">
        <v>900</v>
      </c>
      <c r="SGU4751">
        <v>900</v>
      </c>
      <c r="SGZ4751" t="s">
        <v>3619</v>
      </c>
      <c r="SHE4751">
        <v>42225</v>
      </c>
      <c r="SHF4751" t="s">
        <v>131</v>
      </c>
      <c r="SHG4751" t="s">
        <v>1169</v>
      </c>
      <c r="SHH4751" t="s">
        <v>58</v>
      </c>
      <c r="SHI4751" t="s">
        <v>629</v>
      </c>
      <c r="SHJ4751" t="s">
        <v>131</v>
      </c>
      <c r="SHK4751" t="s">
        <v>102</v>
      </c>
      <c r="SHL4751" t="s">
        <v>103</v>
      </c>
      <c r="SHN4751">
        <v>45</v>
      </c>
      <c r="SHO4751" t="s">
        <v>133</v>
      </c>
      <c r="SHP4751" t="s">
        <v>95</v>
      </c>
      <c r="SHQ4751" t="s">
        <v>54</v>
      </c>
      <c r="SHR4751" t="s">
        <v>93</v>
      </c>
      <c r="SHS4751" t="s">
        <v>114</v>
      </c>
      <c r="SHT4751">
        <v>42225</v>
      </c>
      <c r="SHU4751">
        <v>42225</v>
      </c>
      <c r="SHV4751">
        <v>900</v>
      </c>
      <c r="SIA4751">
        <v>900</v>
      </c>
      <c r="SIF4751" t="s">
        <v>3619</v>
      </c>
      <c r="SIK4751">
        <v>42225</v>
      </c>
      <c r="SIL4751" t="s">
        <v>131</v>
      </c>
      <c r="SIM4751" t="s">
        <v>1169</v>
      </c>
      <c r="SIN4751" t="s">
        <v>58</v>
      </c>
      <c r="SIO4751" t="s">
        <v>629</v>
      </c>
      <c r="SIP4751" t="s">
        <v>131</v>
      </c>
      <c r="SIQ4751" t="s">
        <v>102</v>
      </c>
      <c r="SIR4751" t="s">
        <v>103</v>
      </c>
      <c r="SIT4751">
        <v>45</v>
      </c>
      <c r="SIU4751" t="s">
        <v>133</v>
      </c>
      <c r="SIV4751" t="s">
        <v>95</v>
      </c>
      <c r="SIW4751" t="s">
        <v>54</v>
      </c>
      <c r="SIX4751" t="s">
        <v>93</v>
      </c>
      <c r="SIY4751" t="s">
        <v>114</v>
      </c>
      <c r="SIZ4751">
        <v>42225</v>
      </c>
      <c r="SJA4751">
        <v>42225</v>
      </c>
      <c r="SJB4751">
        <v>900</v>
      </c>
      <c r="SJG4751">
        <v>900</v>
      </c>
      <c r="SJL4751" t="s">
        <v>3619</v>
      </c>
      <c r="SJQ4751">
        <v>42225</v>
      </c>
      <c r="SJR4751" t="s">
        <v>131</v>
      </c>
      <c r="SJS4751" t="s">
        <v>1169</v>
      </c>
      <c r="SJT4751" t="s">
        <v>58</v>
      </c>
      <c r="SJU4751" t="s">
        <v>629</v>
      </c>
      <c r="SJV4751" t="s">
        <v>131</v>
      </c>
      <c r="SJW4751" t="s">
        <v>102</v>
      </c>
      <c r="SJX4751" t="s">
        <v>103</v>
      </c>
      <c r="SJZ4751">
        <v>45</v>
      </c>
      <c r="SKA4751" t="s">
        <v>133</v>
      </c>
      <c r="SKB4751" t="s">
        <v>95</v>
      </c>
      <c r="SKC4751" t="s">
        <v>54</v>
      </c>
      <c r="SKD4751" t="s">
        <v>93</v>
      </c>
      <c r="SKE4751" t="s">
        <v>114</v>
      </c>
      <c r="SKF4751">
        <v>42225</v>
      </c>
      <c r="SKG4751">
        <v>42225</v>
      </c>
      <c r="SKH4751">
        <v>900</v>
      </c>
      <c r="SKM4751">
        <v>900</v>
      </c>
      <c r="SKR4751" t="s">
        <v>3619</v>
      </c>
      <c r="SKW4751">
        <v>42225</v>
      </c>
      <c r="SKX4751" t="s">
        <v>131</v>
      </c>
      <c r="SKY4751" t="s">
        <v>1169</v>
      </c>
      <c r="SKZ4751" t="s">
        <v>58</v>
      </c>
      <c r="SLA4751" t="s">
        <v>629</v>
      </c>
      <c r="SLB4751" t="s">
        <v>131</v>
      </c>
      <c r="SLC4751" t="s">
        <v>102</v>
      </c>
      <c r="SLD4751" t="s">
        <v>103</v>
      </c>
      <c r="SLF4751">
        <v>45</v>
      </c>
      <c r="SLG4751" t="s">
        <v>133</v>
      </c>
      <c r="SLH4751" t="s">
        <v>95</v>
      </c>
      <c r="SLI4751" t="s">
        <v>54</v>
      </c>
      <c r="SLJ4751" t="s">
        <v>93</v>
      </c>
      <c r="SLK4751" t="s">
        <v>114</v>
      </c>
      <c r="SLL4751">
        <v>42225</v>
      </c>
      <c r="SLM4751">
        <v>42225</v>
      </c>
      <c r="SLN4751">
        <v>900</v>
      </c>
      <c r="SLS4751">
        <v>900</v>
      </c>
      <c r="SLX4751" t="s">
        <v>3619</v>
      </c>
      <c r="SMC4751">
        <v>42225</v>
      </c>
      <c r="SMD4751" t="s">
        <v>131</v>
      </c>
      <c r="SME4751" t="s">
        <v>1169</v>
      </c>
      <c r="SMF4751" t="s">
        <v>58</v>
      </c>
      <c r="SMG4751" t="s">
        <v>629</v>
      </c>
      <c r="SMH4751" t="s">
        <v>131</v>
      </c>
      <c r="SMI4751" t="s">
        <v>102</v>
      </c>
      <c r="SMJ4751" t="s">
        <v>103</v>
      </c>
      <c r="SML4751">
        <v>45</v>
      </c>
      <c r="SMM4751" t="s">
        <v>133</v>
      </c>
      <c r="SMN4751" t="s">
        <v>95</v>
      </c>
      <c r="SMO4751" t="s">
        <v>54</v>
      </c>
      <c r="SMP4751" t="s">
        <v>93</v>
      </c>
      <c r="SMQ4751" t="s">
        <v>114</v>
      </c>
      <c r="SMR4751">
        <v>42225</v>
      </c>
      <c r="SMS4751">
        <v>42225</v>
      </c>
      <c r="SMT4751">
        <v>900</v>
      </c>
      <c r="SMY4751">
        <v>900</v>
      </c>
      <c r="SND4751" t="s">
        <v>3619</v>
      </c>
      <c r="SNI4751">
        <v>42225</v>
      </c>
      <c r="SNJ4751" t="s">
        <v>131</v>
      </c>
      <c r="SNK4751" t="s">
        <v>1169</v>
      </c>
      <c r="SNL4751" t="s">
        <v>58</v>
      </c>
      <c r="SNM4751" t="s">
        <v>629</v>
      </c>
      <c r="SNN4751" t="s">
        <v>131</v>
      </c>
      <c r="SNO4751" t="s">
        <v>102</v>
      </c>
      <c r="SNP4751" t="s">
        <v>103</v>
      </c>
      <c r="SNR4751">
        <v>45</v>
      </c>
      <c r="SNS4751" t="s">
        <v>133</v>
      </c>
      <c r="SNT4751" t="s">
        <v>95</v>
      </c>
      <c r="SNU4751" t="s">
        <v>54</v>
      </c>
      <c r="SNV4751" t="s">
        <v>93</v>
      </c>
      <c r="SNW4751" t="s">
        <v>114</v>
      </c>
      <c r="SNX4751">
        <v>42225</v>
      </c>
      <c r="SNY4751">
        <v>42225</v>
      </c>
      <c r="SNZ4751">
        <v>900</v>
      </c>
      <c r="SOE4751">
        <v>900</v>
      </c>
      <c r="SOJ4751" t="s">
        <v>3619</v>
      </c>
      <c r="SOO4751">
        <v>42225</v>
      </c>
      <c r="SOP4751" t="s">
        <v>131</v>
      </c>
      <c r="SOQ4751" t="s">
        <v>1169</v>
      </c>
      <c r="SOR4751" t="s">
        <v>58</v>
      </c>
      <c r="SOS4751" t="s">
        <v>629</v>
      </c>
      <c r="SOT4751" t="s">
        <v>131</v>
      </c>
      <c r="SOU4751" t="s">
        <v>102</v>
      </c>
      <c r="SOV4751" t="s">
        <v>103</v>
      </c>
      <c r="SOX4751">
        <v>45</v>
      </c>
      <c r="SOY4751" t="s">
        <v>133</v>
      </c>
      <c r="SOZ4751" t="s">
        <v>95</v>
      </c>
      <c r="SPA4751" t="s">
        <v>54</v>
      </c>
      <c r="SPB4751" t="s">
        <v>93</v>
      </c>
      <c r="SPC4751" t="s">
        <v>114</v>
      </c>
      <c r="SPD4751">
        <v>42225</v>
      </c>
      <c r="SPE4751">
        <v>42225</v>
      </c>
      <c r="SPF4751">
        <v>900</v>
      </c>
      <c r="SPK4751">
        <v>900</v>
      </c>
      <c r="SPP4751" t="s">
        <v>3619</v>
      </c>
      <c r="SPU4751">
        <v>42225</v>
      </c>
      <c r="SPV4751" t="s">
        <v>131</v>
      </c>
      <c r="SPW4751" t="s">
        <v>1169</v>
      </c>
      <c r="SPX4751" t="s">
        <v>58</v>
      </c>
      <c r="SPY4751" t="s">
        <v>629</v>
      </c>
      <c r="SPZ4751" t="s">
        <v>131</v>
      </c>
      <c r="SQA4751" t="s">
        <v>102</v>
      </c>
      <c r="SQB4751" t="s">
        <v>103</v>
      </c>
      <c r="SQD4751">
        <v>45</v>
      </c>
      <c r="SQE4751" t="s">
        <v>133</v>
      </c>
      <c r="SQF4751" t="s">
        <v>95</v>
      </c>
      <c r="SQG4751" t="s">
        <v>54</v>
      </c>
      <c r="SQH4751" t="s">
        <v>93</v>
      </c>
      <c r="SQI4751" t="s">
        <v>114</v>
      </c>
      <c r="SQJ4751">
        <v>42225</v>
      </c>
      <c r="SQK4751">
        <v>42225</v>
      </c>
      <c r="SQL4751">
        <v>900</v>
      </c>
      <c r="SQQ4751">
        <v>900</v>
      </c>
      <c r="SQV4751" t="s">
        <v>3619</v>
      </c>
      <c r="SRA4751">
        <v>42225</v>
      </c>
      <c r="SRB4751" t="s">
        <v>131</v>
      </c>
      <c r="SRC4751" t="s">
        <v>1169</v>
      </c>
      <c r="SRD4751" t="s">
        <v>58</v>
      </c>
      <c r="SRE4751" t="s">
        <v>629</v>
      </c>
      <c r="SRF4751" t="s">
        <v>131</v>
      </c>
      <c r="SRG4751" t="s">
        <v>102</v>
      </c>
      <c r="SRH4751" t="s">
        <v>103</v>
      </c>
      <c r="SRJ4751">
        <v>45</v>
      </c>
      <c r="SRK4751" t="s">
        <v>133</v>
      </c>
      <c r="SRL4751" t="s">
        <v>95</v>
      </c>
      <c r="SRM4751" t="s">
        <v>54</v>
      </c>
      <c r="SRN4751" t="s">
        <v>93</v>
      </c>
      <c r="SRO4751" t="s">
        <v>114</v>
      </c>
      <c r="SRP4751">
        <v>42225</v>
      </c>
      <c r="SRQ4751">
        <v>42225</v>
      </c>
      <c r="SRR4751">
        <v>900</v>
      </c>
      <c r="SRW4751">
        <v>900</v>
      </c>
      <c r="SSB4751" t="s">
        <v>3619</v>
      </c>
      <c r="SSG4751">
        <v>42225</v>
      </c>
      <c r="SSH4751" t="s">
        <v>131</v>
      </c>
      <c r="SSI4751" t="s">
        <v>1169</v>
      </c>
      <c r="SSJ4751" t="s">
        <v>58</v>
      </c>
      <c r="SSK4751" t="s">
        <v>629</v>
      </c>
      <c r="SSL4751" t="s">
        <v>131</v>
      </c>
      <c r="SSM4751" t="s">
        <v>102</v>
      </c>
      <c r="SSN4751" t="s">
        <v>103</v>
      </c>
      <c r="SSP4751">
        <v>45</v>
      </c>
      <c r="SSQ4751" t="s">
        <v>133</v>
      </c>
      <c r="SSR4751" t="s">
        <v>95</v>
      </c>
      <c r="SSS4751" t="s">
        <v>54</v>
      </c>
      <c r="SST4751" t="s">
        <v>93</v>
      </c>
      <c r="SSU4751" t="s">
        <v>114</v>
      </c>
      <c r="SSV4751">
        <v>42225</v>
      </c>
      <c r="SSW4751">
        <v>42225</v>
      </c>
      <c r="SSX4751">
        <v>900</v>
      </c>
      <c r="STC4751">
        <v>900</v>
      </c>
      <c r="STH4751" t="s">
        <v>3619</v>
      </c>
      <c r="STM4751">
        <v>42225</v>
      </c>
      <c r="STN4751" t="s">
        <v>131</v>
      </c>
      <c r="STO4751" t="s">
        <v>1169</v>
      </c>
      <c r="STP4751" t="s">
        <v>58</v>
      </c>
      <c r="STQ4751" t="s">
        <v>629</v>
      </c>
      <c r="STR4751" t="s">
        <v>131</v>
      </c>
      <c r="STS4751" t="s">
        <v>102</v>
      </c>
      <c r="STT4751" t="s">
        <v>103</v>
      </c>
      <c r="STV4751">
        <v>45</v>
      </c>
      <c r="STW4751" t="s">
        <v>133</v>
      </c>
      <c r="STX4751" t="s">
        <v>95</v>
      </c>
      <c r="STY4751" t="s">
        <v>54</v>
      </c>
      <c r="STZ4751" t="s">
        <v>93</v>
      </c>
      <c r="SUA4751" t="s">
        <v>114</v>
      </c>
      <c r="SUB4751">
        <v>42225</v>
      </c>
      <c r="SUC4751">
        <v>42225</v>
      </c>
      <c r="SUD4751">
        <v>900</v>
      </c>
      <c r="SUI4751">
        <v>900</v>
      </c>
      <c r="SUN4751" t="s">
        <v>3619</v>
      </c>
      <c r="SUS4751">
        <v>42225</v>
      </c>
      <c r="SUT4751" t="s">
        <v>131</v>
      </c>
      <c r="SUU4751" t="s">
        <v>1169</v>
      </c>
      <c r="SUV4751" t="s">
        <v>58</v>
      </c>
      <c r="SUW4751" t="s">
        <v>629</v>
      </c>
      <c r="SUX4751" t="s">
        <v>131</v>
      </c>
      <c r="SUY4751" t="s">
        <v>102</v>
      </c>
      <c r="SUZ4751" t="s">
        <v>103</v>
      </c>
      <c r="SVB4751">
        <v>45</v>
      </c>
      <c r="SVC4751" t="s">
        <v>133</v>
      </c>
      <c r="SVD4751" t="s">
        <v>95</v>
      </c>
      <c r="SVE4751" t="s">
        <v>54</v>
      </c>
      <c r="SVF4751" t="s">
        <v>93</v>
      </c>
      <c r="SVG4751" t="s">
        <v>114</v>
      </c>
      <c r="SVH4751">
        <v>42225</v>
      </c>
      <c r="SVI4751">
        <v>42225</v>
      </c>
      <c r="SVJ4751">
        <v>900</v>
      </c>
      <c r="SVO4751">
        <v>900</v>
      </c>
      <c r="SVT4751" t="s">
        <v>3619</v>
      </c>
      <c r="SVY4751">
        <v>42225</v>
      </c>
      <c r="SVZ4751" t="s">
        <v>131</v>
      </c>
      <c r="SWA4751" t="s">
        <v>1169</v>
      </c>
      <c r="SWB4751" t="s">
        <v>58</v>
      </c>
      <c r="SWC4751" t="s">
        <v>629</v>
      </c>
      <c r="SWD4751" t="s">
        <v>131</v>
      </c>
      <c r="SWE4751" t="s">
        <v>102</v>
      </c>
      <c r="SWF4751" t="s">
        <v>103</v>
      </c>
      <c r="SWH4751">
        <v>45</v>
      </c>
      <c r="SWI4751" t="s">
        <v>133</v>
      </c>
      <c r="SWJ4751" t="s">
        <v>95</v>
      </c>
      <c r="SWK4751" t="s">
        <v>54</v>
      </c>
      <c r="SWL4751" t="s">
        <v>93</v>
      </c>
      <c r="SWM4751" t="s">
        <v>114</v>
      </c>
      <c r="SWN4751">
        <v>42225</v>
      </c>
      <c r="SWO4751">
        <v>42225</v>
      </c>
      <c r="SWP4751">
        <v>900</v>
      </c>
      <c r="SWU4751">
        <v>900</v>
      </c>
      <c r="SWZ4751" t="s">
        <v>3619</v>
      </c>
      <c r="SXE4751">
        <v>42225</v>
      </c>
      <c r="SXF4751" t="s">
        <v>131</v>
      </c>
      <c r="SXG4751" t="s">
        <v>1169</v>
      </c>
      <c r="SXH4751" t="s">
        <v>58</v>
      </c>
      <c r="SXI4751" t="s">
        <v>629</v>
      </c>
      <c r="SXJ4751" t="s">
        <v>131</v>
      </c>
      <c r="SXK4751" t="s">
        <v>102</v>
      </c>
      <c r="SXL4751" t="s">
        <v>103</v>
      </c>
      <c r="SXN4751">
        <v>45</v>
      </c>
      <c r="SXO4751" t="s">
        <v>133</v>
      </c>
      <c r="SXP4751" t="s">
        <v>95</v>
      </c>
      <c r="SXQ4751" t="s">
        <v>54</v>
      </c>
      <c r="SXR4751" t="s">
        <v>93</v>
      </c>
      <c r="SXS4751" t="s">
        <v>114</v>
      </c>
      <c r="SXT4751">
        <v>42225</v>
      </c>
      <c r="SXU4751">
        <v>42225</v>
      </c>
      <c r="SXV4751">
        <v>900</v>
      </c>
      <c r="SYA4751">
        <v>900</v>
      </c>
      <c r="SYF4751" t="s">
        <v>3619</v>
      </c>
      <c r="SYK4751">
        <v>42225</v>
      </c>
      <c r="SYL4751" t="s">
        <v>131</v>
      </c>
      <c r="SYM4751" t="s">
        <v>1169</v>
      </c>
      <c r="SYN4751" t="s">
        <v>58</v>
      </c>
      <c r="SYO4751" t="s">
        <v>629</v>
      </c>
      <c r="SYP4751" t="s">
        <v>131</v>
      </c>
      <c r="SYQ4751" t="s">
        <v>102</v>
      </c>
      <c r="SYR4751" t="s">
        <v>103</v>
      </c>
      <c r="SYT4751">
        <v>45</v>
      </c>
      <c r="SYU4751" t="s">
        <v>133</v>
      </c>
      <c r="SYV4751" t="s">
        <v>95</v>
      </c>
      <c r="SYW4751" t="s">
        <v>54</v>
      </c>
      <c r="SYX4751" t="s">
        <v>93</v>
      </c>
      <c r="SYY4751" t="s">
        <v>114</v>
      </c>
      <c r="SYZ4751">
        <v>42225</v>
      </c>
      <c r="SZA4751">
        <v>42225</v>
      </c>
      <c r="SZB4751">
        <v>900</v>
      </c>
      <c r="SZG4751">
        <v>900</v>
      </c>
      <c r="SZL4751" t="s">
        <v>3619</v>
      </c>
      <c r="SZQ4751">
        <v>42225</v>
      </c>
      <c r="SZR4751" t="s">
        <v>131</v>
      </c>
      <c r="SZS4751" t="s">
        <v>1169</v>
      </c>
      <c r="SZT4751" t="s">
        <v>58</v>
      </c>
      <c r="SZU4751" t="s">
        <v>629</v>
      </c>
      <c r="SZV4751" t="s">
        <v>131</v>
      </c>
      <c r="SZW4751" t="s">
        <v>102</v>
      </c>
      <c r="SZX4751" t="s">
        <v>103</v>
      </c>
      <c r="SZZ4751">
        <v>45</v>
      </c>
      <c r="TAA4751" t="s">
        <v>133</v>
      </c>
      <c r="TAB4751" t="s">
        <v>95</v>
      </c>
      <c r="TAC4751" t="s">
        <v>54</v>
      </c>
      <c r="TAD4751" t="s">
        <v>93</v>
      </c>
      <c r="TAE4751" t="s">
        <v>114</v>
      </c>
      <c r="TAF4751">
        <v>42225</v>
      </c>
      <c r="TAG4751">
        <v>42225</v>
      </c>
      <c r="TAH4751">
        <v>900</v>
      </c>
      <c r="TAM4751">
        <v>900</v>
      </c>
      <c r="TAR4751" t="s">
        <v>3619</v>
      </c>
      <c r="TAW4751">
        <v>42225</v>
      </c>
      <c r="TAX4751" t="s">
        <v>131</v>
      </c>
      <c r="TAY4751" t="s">
        <v>1169</v>
      </c>
      <c r="TAZ4751" t="s">
        <v>58</v>
      </c>
      <c r="TBA4751" t="s">
        <v>629</v>
      </c>
      <c r="TBB4751" t="s">
        <v>131</v>
      </c>
      <c r="TBC4751" t="s">
        <v>102</v>
      </c>
      <c r="TBD4751" t="s">
        <v>103</v>
      </c>
      <c r="TBF4751">
        <v>45</v>
      </c>
      <c r="TBG4751" t="s">
        <v>133</v>
      </c>
      <c r="TBH4751" t="s">
        <v>95</v>
      </c>
      <c r="TBI4751" t="s">
        <v>54</v>
      </c>
      <c r="TBJ4751" t="s">
        <v>93</v>
      </c>
      <c r="TBK4751" t="s">
        <v>114</v>
      </c>
      <c r="TBL4751">
        <v>42225</v>
      </c>
      <c r="TBM4751">
        <v>42225</v>
      </c>
      <c r="TBN4751">
        <v>900</v>
      </c>
      <c r="TBS4751">
        <v>900</v>
      </c>
      <c r="TBX4751" t="s">
        <v>3619</v>
      </c>
      <c r="TCC4751">
        <v>42225</v>
      </c>
      <c r="TCD4751" t="s">
        <v>131</v>
      </c>
      <c r="TCE4751" t="s">
        <v>1169</v>
      </c>
      <c r="TCF4751" t="s">
        <v>58</v>
      </c>
      <c r="TCG4751" t="s">
        <v>629</v>
      </c>
      <c r="TCH4751" t="s">
        <v>131</v>
      </c>
      <c r="TCI4751" t="s">
        <v>102</v>
      </c>
      <c r="TCJ4751" t="s">
        <v>103</v>
      </c>
      <c r="TCL4751">
        <v>45</v>
      </c>
      <c r="TCM4751" t="s">
        <v>133</v>
      </c>
      <c r="TCN4751" t="s">
        <v>95</v>
      </c>
      <c r="TCO4751" t="s">
        <v>54</v>
      </c>
      <c r="TCP4751" t="s">
        <v>93</v>
      </c>
      <c r="TCQ4751" t="s">
        <v>114</v>
      </c>
      <c r="TCR4751">
        <v>42225</v>
      </c>
      <c r="TCS4751">
        <v>42225</v>
      </c>
      <c r="TCT4751">
        <v>900</v>
      </c>
      <c r="TCY4751">
        <v>900</v>
      </c>
      <c r="TDD4751" t="s">
        <v>3619</v>
      </c>
      <c r="TDI4751">
        <v>42225</v>
      </c>
      <c r="TDJ4751" t="s">
        <v>131</v>
      </c>
      <c r="TDK4751" t="s">
        <v>1169</v>
      </c>
      <c r="TDL4751" t="s">
        <v>58</v>
      </c>
      <c r="TDM4751" t="s">
        <v>629</v>
      </c>
      <c r="TDN4751" t="s">
        <v>131</v>
      </c>
      <c r="TDO4751" t="s">
        <v>102</v>
      </c>
      <c r="TDP4751" t="s">
        <v>103</v>
      </c>
      <c r="TDR4751">
        <v>45</v>
      </c>
      <c r="TDS4751" t="s">
        <v>133</v>
      </c>
      <c r="TDT4751" t="s">
        <v>95</v>
      </c>
      <c r="TDU4751" t="s">
        <v>54</v>
      </c>
      <c r="TDV4751" t="s">
        <v>93</v>
      </c>
      <c r="TDW4751" t="s">
        <v>114</v>
      </c>
      <c r="TDX4751">
        <v>42225</v>
      </c>
      <c r="TDY4751">
        <v>42225</v>
      </c>
      <c r="TDZ4751">
        <v>900</v>
      </c>
      <c r="TEE4751">
        <v>900</v>
      </c>
      <c r="TEJ4751" t="s">
        <v>3619</v>
      </c>
      <c r="TEO4751">
        <v>42225</v>
      </c>
      <c r="TEP4751" t="s">
        <v>131</v>
      </c>
      <c r="TEQ4751" t="s">
        <v>1169</v>
      </c>
      <c r="TER4751" t="s">
        <v>58</v>
      </c>
      <c r="TES4751" t="s">
        <v>629</v>
      </c>
      <c r="TET4751" t="s">
        <v>131</v>
      </c>
      <c r="TEU4751" t="s">
        <v>102</v>
      </c>
      <c r="TEV4751" t="s">
        <v>103</v>
      </c>
      <c r="TEX4751">
        <v>45</v>
      </c>
      <c r="TEY4751" t="s">
        <v>133</v>
      </c>
      <c r="TEZ4751" t="s">
        <v>95</v>
      </c>
      <c r="TFA4751" t="s">
        <v>54</v>
      </c>
      <c r="TFB4751" t="s">
        <v>93</v>
      </c>
      <c r="TFC4751" t="s">
        <v>114</v>
      </c>
      <c r="TFD4751">
        <v>42225</v>
      </c>
      <c r="TFE4751">
        <v>42225</v>
      </c>
      <c r="TFF4751">
        <v>900</v>
      </c>
      <c r="TFK4751">
        <v>900</v>
      </c>
      <c r="TFP4751" t="s">
        <v>3619</v>
      </c>
      <c r="TFU4751">
        <v>42225</v>
      </c>
      <c r="TFV4751" t="s">
        <v>131</v>
      </c>
      <c r="TFW4751" t="s">
        <v>1169</v>
      </c>
      <c r="TFX4751" t="s">
        <v>58</v>
      </c>
      <c r="TFY4751" t="s">
        <v>629</v>
      </c>
      <c r="TFZ4751" t="s">
        <v>131</v>
      </c>
      <c r="TGA4751" t="s">
        <v>102</v>
      </c>
      <c r="TGB4751" t="s">
        <v>103</v>
      </c>
      <c r="TGD4751">
        <v>45</v>
      </c>
      <c r="TGE4751" t="s">
        <v>133</v>
      </c>
      <c r="TGF4751" t="s">
        <v>95</v>
      </c>
      <c r="TGG4751" t="s">
        <v>54</v>
      </c>
      <c r="TGH4751" t="s">
        <v>93</v>
      </c>
      <c r="TGI4751" t="s">
        <v>114</v>
      </c>
      <c r="TGJ4751">
        <v>42225</v>
      </c>
      <c r="TGK4751">
        <v>42225</v>
      </c>
      <c r="TGL4751">
        <v>900</v>
      </c>
      <c r="TGQ4751">
        <v>900</v>
      </c>
      <c r="TGV4751" t="s">
        <v>3619</v>
      </c>
      <c r="THA4751">
        <v>42225</v>
      </c>
      <c r="THB4751" t="s">
        <v>131</v>
      </c>
      <c r="THC4751" t="s">
        <v>1169</v>
      </c>
      <c r="THD4751" t="s">
        <v>58</v>
      </c>
      <c r="THE4751" t="s">
        <v>629</v>
      </c>
      <c r="THF4751" t="s">
        <v>131</v>
      </c>
      <c r="THG4751" t="s">
        <v>102</v>
      </c>
      <c r="THH4751" t="s">
        <v>103</v>
      </c>
      <c r="THJ4751">
        <v>45</v>
      </c>
      <c r="THK4751" t="s">
        <v>133</v>
      </c>
      <c r="THL4751" t="s">
        <v>95</v>
      </c>
      <c r="THM4751" t="s">
        <v>54</v>
      </c>
      <c r="THN4751" t="s">
        <v>93</v>
      </c>
      <c r="THO4751" t="s">
        <v>114</v>
      </c>
      <c r="THP4751">
        <v>42225</v>
      </c>
      <c r="THQ4751">
        <v>42225</v>
      </c>
      <c r="THR4751">
        <v>900</v>
      </c>
      <c r="THW4751">
        <v>900</v>
      </c>
      <c r="TIB4751" t="s">
        <v>3619</v>
      </c>
      <c r="TIG4751">
        <v>42225</v>
      </c>
      <c r="TIH4751" t="s">
        <v>131</v>
      </c>
      <c r="TII4751" t="s">
        <v>1169</v>
      </c>
      <c r="TIJ4751" t="s">
        <v>58</v>
      </c>
      <c r="TIK4751" t="s">
        <v>629</v>
      </c>
      <c r="TIL4751" t="s">
        <v>131</v>
      </c>
      <c r="TIM4751" t="s">
        <v>102</v>
      </c>
      <c r="TIN4751" t="s">
        <v>103</v>
      </c>
      <c r="TIP4751">
        <v>45</v>
      </c>
      <c r="TIQ4751" t="s">
        <v>133</v>
      </c>
      <c r="TIR4751" t="s">
        <v>95</v>
      </c>
      <c r="TIS4751" t="s">
        <v>54</v>
      </c>
      <c r="TIT4751" t="s">
        <v>93</v>
      </c>
      <c r="TIU4751" t="s">
        <v>114</v>
      </c>
      <c r="TIV4751">
        <v>42225</v>
      </c>
      <c r="TIW4751">
        <v>42225</v>
      </c>
      <c r="TIX4751">
        <v>900</v>
      </c>
      <c r="TJC4751">
        <v>900</v>
      </c>
      <c r="TJH4751" t="s">
        <v>3619</v>
      </c>
      <c r="TJM4751">
        <v>42225</v>
      </c>
      <c r="TJN4751" t="s">
        <v>131</v>
      </c>
      <c r="TJO4751" t="s">
        <v>1169</v>
      </c>
      <c r="TJP4751" t="s">
        <v>58</v>
      </c>
      <c r="TJQ4751" t="s">
        <v>629</v>
      </c>
      <c r="TJR4751" t="s">
        <v>131</v>
      </c>
      <c r="TJS4751" t="s">
        <v>102</v>
      </c>
      <c r="TJT4751" t="s">
        <v>103</v>
      </c>
      <c r="TJV4751">
        <v>45</v>
      </c>
      <c r="TJW4751" t="s">
        <v>133</v>
      </c>
      <c r="TJX4751" t="s">
        <v>95</v>
      </c>
      <c r="TJY4751" t="s">
        <v>54</v>
      </c>
      <c r="TJZ4751" t="s">
        <v>93</v>
      </c>
      <c r="TKA4751" t="s">
        <v>114</v>
      </c>
      <c r="TKB4751">
        <v>42225</v>
      </c>
      <c r="TKC4751">
        <v>42225</v>
      </c>
      <c r="TKD4751">
        <v>900</v>
      </c>
      <c r="TKI4751">
        <v>900</v>
      </c>
      <c r="TKN4751" t="s">
        <v>3619</v>
      </c>
      <c r="TKS4751">
        <v>42225</v>
      </c>
      <c r="TKT4751" t="s">
        <v>131</v>
      </c>
      <c r="TKU4751" t="s">
        <v>1169</v>
      </c>
      <c r="TKV4751" t="s">
        <v>58</v>
      </c>
      <c r="TKW4751" t="s">
        <v>629</v>
      </c>
      <c r="TKX4751" t="s">
        <v>131</v>
      </c>
      <c r="TKY4751" t="s">
        <v>102</v>
      </c>
      <c r="TKZ4751" t="s">
        <v>103</v>
      </c>
      <c r="TLB4751">
        <v>45</v>
      </c>
      <c r="TLC4751" t="s">
        <v>133</v>
      </c>
      <c r="TLD4751" t="s">
        <v>95</v>
      </c>
      <c r="TLE4751" t="s">
        <v>54</v>
      </c>
      <c r="TLF4751" t="s">
        <v>93</v>
      </c>
      <c r="TLG4751" t="s">
        <v>114</v>
      </c>
      <c r="TLH4751">
        <v>42225</v>
      </c>
      <c r="TLI4751">
        <v>42225</v>
      </c>
      <c r="TLJ4751">
        <v>900</v>
      </c>
      <c r="TLO4751">
        <v>900</v>
      </c>
      <c r="TLT4751" t="s">
        <v>3619</v>
      </c>
      <c r="TLY4751">
        <v>42225</v>
      </c>
      <c r="TLZ4751" t="s">
        <v>131</v>
      </c>
      <c r="TMA4751" t="s">
        <v>1169</v>
      </c>
      <c r="TMB4751" t="s">
        <v>58</v>
      </c>
      <c r="TMC4751" t="s">
        <v>629</v>
      </c>
      <c r="TMD4751" t="s">
        <v>131</v>
      </c>
      <c r="TME4751" t="s">
        <v>102</v>
      </c>
      <c r="TMF4751" t="s">
        <v>103</v>
      </c>
      <c r="TMH4751">
        <v>45</v>
      </c>
      <c r="TMI4751" t="s">
        <v>133</v>
      </c>
      <c r="TMJ4751" t="s">
        <v>95</v>
      </c>
      <c r="TMK4751" t="s">
        <v>54</v>
      </c>
      <c r="TML4751" t="s">
        <v>93</v>
      </c>
      <c r="TMM4751" t="s">
        <v>114</v>
      </c>
      <c r="TMN4751">
        <v>42225</v>
      </c>
      <c r="TMO4751">
        <v>42225</v>
      </c>
      <c r="TMP4751">
        <v>900</v>
      </c>
      <c r="TMU4751">
        <v>900</v>
      </c>
      <c r="TMZ4751" t="s">
        <v>3619</v>
      </c>
      <c r="TNE4751">
        <v>42225</v>
      </c>
      <c r="TNF4751" t="s">
        <v>131</v>
      </c>
      <c r="TNG4751" t="s">
        <v>1169</v>
      </c>
      <c r="TNH4751" t="s">
        <v>58</v>
      </c>
      <c r="TNI4751" t="s">
        <v>629</v>
      </c>
      <c r="TNJ4751" t="s">
        <v>131</v>
      </c>
      <c r="TNK4751" t="s">
        <v>102</v>
      </c>
      <c r="TNL4751" t="s">
        <v>103</v>
      </c>
      <c r="TNN4751">
        <v>45</v>
      </c>
      <c r="TNO4751" t="s">
        <v>133</v>
      </c>
      <c r="TNP4751" t="s">
        <v>95</v>
      </c>
      <c r="TNQ4751" t="s">
        <v>54</v>
      </c>
      <c r="TNR4751" t="s">
        <v>93</v>
      </c>
      <c r="TNS4751" t="s">
        <v>114</v>
      </c>
      <c r="TNT4751">
        <v>42225</v>
      </c>
      <c r="TNU4751">
        <v>42225</v>
      </c>
      <c r="TNV4751">
        <v>900</v>
      </c>
      <c r="TOA4751">
        <v>900</v>
      </c>
      <c r="TOF4751" t="s">
        <v>3619</v>
      </c>
      <c r="TOK4751">
        <v>42225</v>
      </c>
      <c r="TOL4751" t="s">
        <v>131</v>
      </c>
      <c r="TOM4751" t="s">
        <v>1169</v>
      </c>
      <c r="TON4751" t="s">
        <v>58</v>
      </c>
      <c r="TOO4751" t="s">
        <v>629</v>
      </c>
      <c r="TOP4751" t="s">
        <v>131</v>
      </c>
      <c r="TOQ4751" t="s">
        <v>102</v>
      </c>
      <c r="TOR4751" t="s">
        <v>103</v>
      </c>
      <c r="TOT4751">
        <v>45</v>
      </c>
      <c r="TOU4751" t="s">
        <v>133</v>
      </c>
      <c r="TOV4751" t="s">
        <v>95</v>
      </c>
      <c r="TOW4751" t="s">
        <v>54</v>
      </c>
      <c r="TOX4751" t="s">
        <v>93</v>
      </c>
      <c r="TOY4751" t="s">
        <v>114</v>
      </c>
      <c r="TOZ4751">
        <v>42225</v>
      </c>
      <c r="TPA4751">
        <v>42225</v>
      </c>
      <c r="TPB4751">
        <v>900</v>
      </c>
      <c r="TPG4751">
        <v>900</v>
      </c>
      <c r="TPL4751" t="s">
        <v>3619</v>
      </c>
      <c r="TPQ4751">
        <v>42225</v>
      </c>
      <c r="TPR4751" t="s">
        <v>131</v>
      </c>
      <c r="TPS4751" t="s">
        <v>1169</v>
      </c>
      <c r="TPT4751" t="s">
        <v>58</v>
      </c>
      <c r="TPU4751" t="s">
        <v>629</v>
      </c>
      <c r="TPV4751" t="s">
        <v>131</v>
      </c>
      <c r="TPW4751" t="s">
        <v>102</v>
      </c>
      <c r="TPX4751" t="s">
        <v>103</v>
      </c>
      <c r="TPZ4751">
        <v>45</v>
      </c>
      <c r="TQA4751" t="s">
        <v>133</v>
      </c>
      <c r="TQB4751" t="s">
        <v>95</v>
      </c>
      <c r="TQC4751" t="s">
        <v>54</v>
      </c>
      <c r="TQD4751" t="s">
        <v>93</v>
      </c>
      <c r="TQE4751" t="s">
        <v>114</v>
      </c>
      <c r="TQF4751">
        <v>42225</v>
      </c>
      <c r="TQG4751">
        <v>42225</v>
      </c>
      <c r="TQH4751">
        <v>900</v>
      </c>
      <c r="TQM4751">
        <v>900</v>
      </c>
      <c r="TQR4751" t="s">
        <v>3619</v>
      </c>
      <c r="TQW4751">
        <v>42225</v>
      </c>
      <c r="TQX4751" t="s">
        <v>131</v>
      </c>
      <c r="TQY4751" t="s">
        <v>1169</v>
      </c>
      <c r="TQZ4751" t="s">
        <v>58</v>
      </c>
      <c r="TRA4751" t="s">
        <v>629</v>
      </c>
      <c r="TRB4751" t="s">
        <v>131</v>
      </c>
      <c r="TRC4751" t="s">
        <v>102</v>
      </c>
      <c r="TRD4751" t="s">
        <v>103</v>
      </c>
      <c r="TRF4751">
        <v>45</v>
      </c>
      <c r="TRG4751" t="s">
        <v>133</v>
      </c>
      <c r="TRH4751" t="s">
        <v>95</v>
      </c>
      <c r="TRI4751" t="s">
        <v>54</v>
      </c>
      <c r="TRJ4751" t="s">
        <v>93</v>
      </c>
      <c r="TRK4751" t="s">
        <v>114</v>
      </c>
      <c r="TRL4751">
        <v>42225</v>
      </c>
      <c r="TRM4751">
        <v>42225</v>
      </c>
      <c r="TRN4751">
        <v>900</v>
      </c>
      <c r="TRS4751">
        <v>900</v>
      </c>
      <c r="TRX4751" t="s">
        <v>3619</v>
      </c>
      <c r="TSC4751">
        <v>42225</v>
      </c>
      <c r="TSD4751" t="s">
        <v>131</v>
      </c>
      <c r="TSE4751" t="s">
        <v>1169</v>
      </c>
      <c r="TSF4751" t="s">
        <v>58</v>
      </c>
      <c r="TSG4751" t="s">
        <v>629</v>
      </c>
      <c r="TSH4751" t="s">
        <v>131</v>
      </c>
      <c r="TSI4751" t="s">
        <v>102</v>
      </c>
      <c r="TSJ4751" t="s">
        <v>103</v>
      </c>
      <c r="TSL4751">
        <v>45</v>
      </c>
      <c r="TSM4751" t="s">
        <v>133</v>
      </c>
      <c r="TSN4751" t="s">
        <v>95</v>
      </c>
      <c r="TSO4751" t="s">
        <v>54</v>
      </c>
      <c r="TSP4751" t="s">
        <v>93</v>
      </c>
      <c r="TSQ4751" t="s">
        <v>114</v>
      </c>
      <c r="TSR4751">
        <v>42225</v>
      </c>
      <c r="TSS4751">
        <v>42225</v>
      </c>
      <c r="TST4751">
        <v>900</v>
      </c>
      <c r="TSY4751">
        <v>900</v>
      </c>
      <c r="TTD4751" t="s">
        <v>3619</v>
      </c>
      <c r="TTI4751">
        <v>42225</v>
      </c>
      <c r="TTJ4751" t="s">
        <v>131</v>
      </c>
      <c r="TTK4751" t="s">
        <v>1169</v>
      </c>
      <c r="TTL4751" t="s">
        <v>58</v>
      </c>
      <c r="TTM4751" t="s">
        <v>629</v>
      </c>
      <c r="TTN4751" t="s">
        <v>131</v>
      </c>
      <c r="TTO4751" t="s">
        <v>102</v>
      </c>
      <c r="TTP4751" t="s">
        <v>103</v>
      </c>
      <c r="TTR4751">
        <v>45</v>
      </c>
      <c r="TTS4751" t="s">
        <v>133</v>
      </c>
      <c r="TTT4751" t="s">
        <v>95</v>
      </c>
      <c r="TTU4751" t="s">
        <v>54</v>
      </c>
      <c r="TTV4751" t="s">
        <v>93</v>
      </c>
      <c r="TTW4751" t="s">
        <v>114</v>
      </c>
      <c r="TTX4751">
        <v>42225</v>
      </c>
      <c r="TTY4751">
        <v>42225</v>
      </c>
      <c r="TTZ4751">
        <v>900</v>
      </c>
      <c r="TUE4751">
        <v>900</v>
      </c>
      <c r="TUJ4751" t="s">
        <v>3619</v>
      </c>
      <c r="TUO4751">
        <v>42225</v>
      </c>
      <c r="TUP4751" t="s">
        <v>131</v>
      </c>
      <c r="TUQ4751" t="s">
        <v>1169</v>
      </c>
      <c r="TUR4751" t="s">
        <v>58</v>
      </c>
      <c r="TUS4751" t="s">
        <v>629</v>
      </c>
      <c r="TUT4751" t="s">
        <v>131</v>
      </c>
      <c r="TUU4751" t="s">
        <v>102</v>
      </c>
      <c r="TUV4751" t="s">
        <v>103</v>
      </c>
      <c r="TUX4751">
        <v>45</v>
      </c>
      <c r="TUY4751" t="s">
        <v>133</v>
      </c>
      <c r="TUZ4751" t="s">
        <v>95</v>
      </c>
      <c r="TVA4751" t="s">
        <v>54</v>
      </c>
      <c r="TVB4751" t="s">
        <v>93</v>
      </c>
      <c r="TVC4751" t="s">
        <v>114</v>
      </c>
      <c r="TVD4751">
        <v>42225</v>
      </c>
      <c r="TVE4751">
        <v>42225</v>
      </c>
      <c r="TVF4751">
        <v>900</v>
      </c>
      <c r="TVK4751">
        <v>900</v>
      </c>
      <c r="TVP4751" t="s">
        <v>3619</v>
      </c>
      <c r="TVU4751">
        <v>42225</v>
      </c>
      <c r="TVV4751" t="s">
        <v>131</v>
      </c>
      <c r="TVW4751" t="s">
        <v>1169</v>
      </c>
      <c r="TVX4751" t="s">
        <v>58</v>
      </c>
      <c r="TVY4751" t="s">
        <v>629</v>
      </c>
      <c r="TVZ4751" t="s">
        <v>131</v>
      </c>
      <c r="TWA4751" t="s">
        <v>102</v>
      </c>
      <c r="TWB4751" t="s">
        <v>103</v>
      </c>
      <c r="TWD4751">
        <v>45</v>
      </c>
      <c r="TWE4751" t="s">
        <v>133</v>
      </c>
      <c r="TWF4751" t="s">
        <v>95</v>
      </c>
      <c r="TWG4751" t="s">
        <v>54</v>
      </c>
      <c r="TWH4751" t="s">
        <v>93</v>
      </c>
      <c r="TWI4751" t="s">
        <v>114</v>
      </c>
      <c r="TWJ4751">
        <v>42225</v>
      </c>
      <c r="TWK4751">
        <v>42225</v>
      </c>
      <c r="TWL4751">
        <v>900</v>
      </c>
      <c r="TWQ4751">
        <v>900</v>
      </c>
      <c r="TWV4751" t="s">
        <v>3619</v>
      </c>
      <c r="TXA4751">
        <v>42225</v>
      </c>
      <c r="TXB4751" t="s">
        <v>131</v>
      </c>
      <c r="TXC4751" t="s">
        <v>1169</v>
      </c>
      <c r="TXD4751" t="s">
        <v>58</v>
      </c>
      <c r="TXE4751" t="s">
        <v>629</v>
      </c>
      <c r="TXF4751" t="s">
        <v>131</v>
      </c>
      <c r="TXG4751" t="s">
        <v>102</v>
      </c>
      <c r="TXH4751" t="s">
        <v>103</v>
      </c>
      <c r="TXJ4751">
        <v>45</v>
      </c>
      <c r="TXK4751" t="s">
        <v>133</v>
      </c>
      <c r="TXL4751" t="s">
        <v>95</v>
      </c>
      <c r="TXM4751" t="s">
        <v>54</v>
      </c>
      <c r="TXN4751" t="s">
        <v>93</v>
      </c>
      <c r="TXO4751" t="s">
        <v>114</v>
      </c>
      <c r="TXP4751">
        <v>42225</v>
      </c>
      <c r="TXQ4751">
        <v>42225</v>
      </c>
      <c r="TXR4751">
        <v>900</v>
      </c>
      <c r="TXW4751">
        <v>900</v>
      </c>
      <c r="TYB4751" t="s">
        <v>3619</v>
      </c>
      <c r="TYG4751">
        <v>42225</v>
      </c>
      <c r="TYH4751" t="s">
        <v>131</v>
      </c>
      <c r="TYI4751" t="s">
        <v>1169</v>
      </c>
      <c r="TYJ4751" t="s">
        <v>58</v>
      </c>
      <c r="TYK4751" t="s">
        <v>629</v>
      </c>
      <c r="TYL4751" t="s">
        <v>131</v>
      </c>
      <c r="TYM4751" t="s">
        <v>102</v>
      </c>
      <c r="TYN4751" t="s">
        <v>103</v>
      </c>
      <c r="TYP4751">
        <v>45</v>
      </c>
      <c r="TYQ4751" t="s">
        <v>133</v>
      </c>
      <c r="TYR4751" t="s">
        <v>95</v>
      </c>
      <c r="TYS4751" t="s">
        <v>54</v>
      </c>
      <c r="TYT4751" t="s">
        <v>93</v>
      </c>
      <c r="TYU4751" t="s">
        <v>114</v>
      </c>
      <c r="TYV4751">
        <v>42225</v>
      </c>
      <c r="TYW4751">
        <v>42225</v>
      </c>
      <c r="TYX4751">
        <v>900</v>
      </c>
      <c r="TZC4751">
        <v>900</v>
      </c>
      <c r="TZH4751" t="s">
        <v>3619</v>
      </c>
      <c r="TZM4751">
        <v>42225</v>
      </c>
      <c r="TZN4751" t="s">
        <v>131</v>
      </c>
      <c r="TZO4751" t="s">
        <v>1169</v>
      </c>
      <c r="TZP4751" t="s">
        <v>58</v>
      </c>
      <c r="TZQ4751" t="s">
        <v>629</v>
      </c>
      <c r="TZR4751" t="s">
        <v>131</v>
      </c>
      <c r="TZS4751" t="s">
        <v>102</v>
      </c>
      <c r="TZT4751" t="s">
        <v>103</v>
      </c>
      <c r="TZV4751">
        <v>45</v>
      </c>
      <c r="TZW4751" t="s">
        <v>133</v>
      </c>
      <c r="TZX4751" t="s">
        <v>95</v>
      </c>
      <c r="TZY4751" t="s">
        <v>54</v>
      </c>
      <c r="TZZ4751" t="s">
        <v>93</v>
      </c>
      <c r="UAA4751" t="s">
        <v>114</v>
      </c>
      <c r="UAB4751">
        <v>42225</v>
      </c>
      <c r="UAC4751">
        <v>42225</v>
      </c>
      <c r="UAD4751">
        <v>900</v>
      </c>
      <c r="UAI4751">
        <v>900</v>
      </c>
      <c r="UAN4751" t="s">
        <v>3619</v>
      </c>
      <c r="UAS4751">
        <v>42225</v>
      </c>
      <c r="UAT4751" t="s">
        <v>131</v>
      </c>
      <c r="UAU4751" t="s">
        <v>1169</v>
      </c>
      <c r="UAV4751" t="s">
        <v>58</v>
      </c>
      <c r="UAW4751" t="s">
        <v>629</v>
      </c>
      <c r="UAX4751" t="s">
        <v>131</v>
      </c>
      <c r="UAY4751" t="s">
        <v>102</v>
      </c>
      <c r="UAZ4751" t="s">
        <v>103</v>
      </c>
      <c r="UBB4751">
        <v>45</v>
      </c>
      <c r="UBC4751" t="s">
        <v>133</v>
      </c>
      <c r="UBD4751" t="s">
        <v>95</v>
      </c>
      <c r="UBE4751" t="s">
        <v>54</v>
      </c>
      <c r="UBF4751" t="s">
        <v>93</v>
      </c>
      <c r="UBG4751" t="s">
        <v>114</v>
      </c>
      <c r="UBH4751">
        <v>42225</v>
      </c>
      <c r="UBI4751">
        <v>42225</v>
      </c>
      <c r="UBJ4751">
        <v>900</v>
      </c>
      <c r="UBO4751">
        <v>900</v>
      </c>
      <c r="UBT4751" t="s">
        <v>3619</v>
      </c>
      <c r="UBY4751">
        <v>42225</v>
      </c>
      <c r="UBZ4751" t="s">
        <v>131</v>
      </c>
      <c r="UCA4751" t="s">
        <v>1169</v>
      </c>
      <c r="UCB4751" t="s">
        <v>58</v>
      </c>
      <c r="UCC4751" t="s">
        <v>629</v>
      </c>
      <c r="UCD4751" t="s">
        <v>131</v>
      </c>
      <c r="UCE4751" t="s">
        <v>102</v>
      </c>
      <c r="UCF4751" t="s">
        <v>103</v>
      </c>
      <c r="UCH4751">
        <v>45</v>
      </c>
      <c r="UCI4751" t="s">
        <v>133</v>
      </c>
      <c r="UCJ4751" t="s">
        <v>95</v>
      </c>
      <c r="UCK4751" t="s">
        <v>54</v>
      </c>
      <c r="UCL4751" t="s">
        <v>93</v>
      </c>
      <c r="UCM4751" t="s">
        <v>114</v>
      </c>
      <c r="UCN4751">
        <v>42225</v>
      </c>
      <c r="UCO4751">
        <v>42225</v>
      </c>
      <c r="UCP4751">
        <v>900</v>
      </c>
      <c r="UCU4751">
        <v>900</v>
      </c>
      <c r="UCZ4751" t="s">
        <v>3619</v>
      </c>
      <c r="UDE4751">
        <v>42225</v>
      </c>
      <c r="UDF4751" t="s">
        <v>131</v>
      </c>
      <c r="UDG4751" t="s">
        <v>1169</v>
      </c>
      <c r="UDH4751" t="s">
        <v>58</v>
      </c>
      <c r="UDI4751" t="s">
        <v>629</v>
      </c>
      <c r="UDJ4751" t="s">
        <v>131</v>
      </c>
      <c r="UDK4751" t="s">
        <v>102</v>
      </c>
      <c r="UDL4751" t="s">
        <v>103</v>
      </c>
      <c r="UDN4751">
        <v>45</v>
      </c>
      <c r="UDO4751" t="s">
        <v>133</v>
      </c>
      <c r="UDP4751" t="s">
        <v>95</v>
      </c>
      <c r="UDQ4751" t="s">
        <v>54</v>
      </c>
      <c r="UDR4751" t="s">
        <v>93</v>
      </c>
      <c r="UDS4751" t="s">
        <v>114</v>
      </c>
      <c r="UDT4751">
        <v>42225</v>
      </c>
      <c r="UDU4751">
        <v>42225</v>
      </c>
      <c r="UDV4751">
        <v>900</v>
      </c>
      <c r="UEA4751">
        <v>900</v>
      </c>
      <c r="UEF4751" t="s">
        <v>3619</v>
      </c>
      <c r="UEK4751">
        <v>42225</v>
      </c>
      <c r="UEL4751" t="s">
        <v>131</v>
      </c>
      <c r="UEM4751" t="s">
        <v>1169</v>
      </c>
      <c r="UEN4751" t="s">
        <v>58</v>
      </c>
      <c r="UEO4751" t="s">
        <v>629</v>
      </c>
      <c r="UEP4751" t="s">
        <v>131</v>
      </c>
      <c r="UEQ4751" t="s">
        <v>102</v>
      </c>
      <c r="UER4751" t="s">
        <v>103</v>
      </c>
      <c r="UET4751">
        <v>45</v>
      </c>
      <c r="UEU4751" t="s">
        <v>133</v>
      </c>
      <c r="UEV4751" t="s">
        <v>95</v>
      </c>
      <c r="UEW4751" t="s">
        <v>54</v>
      </c>
      <c r="UEX4751" t="s">
        <v>93</v>
      </c>
      <c r="UEY4751" t="s">
        <v>114</v>
      </c>
      <c r="UEZ4751">
        <v>42225</v>
      </c>
      <c r="UFA4751">
        <v>42225</v>
      </c>
      <c r="UFB4751">
        <v>900</v>
      </c>
      <c r="UFG4751">
        <v>900</v>
      </c>
      <c r="UFL4751" t="s">
        <v>3619</v>
      </c>
      <c r="UFQ4751">
        <v>42225</v>
      </c>
      <c r="UFR4751" t="s">
        <v>131</v>
      </c>
      <c r="UFS4751" t="s">
        <v>1169</v>
      </c>
      <c r="UFT4751" t="s">
        <v>58</v>
      </c>
      <c r="UFU4751" t="s">
        <v>629</v>
      </c>
      <c r="UFV4751" t="s">
        <v>131</v>
      </c>
      <c r="UFW4751" t="s">
        <v>102</v>
      </c>
      <c r="UFX4751" t="s">
        <v>103</v>
      </c>
      <c r="UFZ4751">
        <v>45</v>
      </c>
      <c r="UGA4751" t="s">
        <v>133</v>
      </c>
      <c r="UGB4751" t="s">
        <v>95</v>
      </c>
      <c r="UGC4751" t="s">
        <v>54</v>
      </c>
      <c r="UGD4751" t="s">
        <v>93</v>
      </c>
      <c r="UGE4751" t="s">
        <v>114</v>
      </c>
      <c r="UGF4751">
        <v>42225</v>
      </c>
      <c r="UGG4751">
        <v>42225</v>
      </c>
      <c r="UGH4751">
        <v>900</v>
      </c>
      <c r="UGM4751">
        <v>900</v>
      </c>
      <c r="UGR4751" t="s">
        <v>3619</v>
      </c>
      <c r="UGW4751">
        <v>42225</v>
      </c>
      <c r="UGX4751" t="s">
        <v>131</v>
      </c>
      <c r="UGY4751" t="s">
        <v>1169</v>
      </c>
      <c r="UGZ4751" t="s">
        <v>58</v>
      </c>
      <c r="UHA4751" t="s">
        <v>629</v>
      </c>
      <c r="UHB4751" t="s">
        <v>131</v>
      </c>
      <c r="UHC4751" t="s">
        <v>102</v>
      </c>
      <c r="UHD4751" t="s">
        <v>103</v>
      </c>
      <c r="UHF4751">
        <v>45</v>
      </c>
      <c r="UHG4751" t="s">
        <v>133</v>
      </c>
      <c r="UHH4751" t="s">
        <v>95</v>
      </c>
      <c r="UHI4751" t="s">
        <v>54</v>
      </c>
      <c r="UHJ4751" t="s">
        <v>93</v>
      </c>
      <c r="UHK4751" t="s">
        <v>114</v>
      </c>
      <c r="UHL4751">
        <v>42225</v>
      </c>
      <c r="UHM4751">
        <v>42225</v>
      </c>
      <c r="UHN4751">
        <v>900</v>
      </c>
      <c r="UHS4751">
        <v>900</v>
      </c>
      <c r="UHX4751" t="s">
        <v>3619</v>
      </c>
      <c r="UIC4751">
        <v>42225</v>
      </c>
      <c r="UID4751" t="s">
        <v>131</v>
      </c>
      <c r="UIE4751" t="s">
        <v>1169</v>
      </c>
      <c r="UIF4751" t="s">
        <v>58</v>
      </c>
      <c r="UIG4751" t="s">
        <v>629</v>
      </c>
      <c r="UIH4751" t="s">
        <v>131</v>
      </c>
      <c r="UII4751" t="s">
        <v>102</v>
      </c>
      <c r="UIJ4751" t="s">
        <v>103</v>
      </c>
      <c r="UIL4751">
        <v>45</v>
      </c>
      <c r="UIM4751" t="s">
        <v>133</v>
      </c>
      <c r="UIN4751" t="s">
        <v>95</v>
      </c>
      <c r="UIO4751" t="s">
        <v>54</v>
      </c>
      <c r="UIP4751" t="s">
        <v>93</v>
      </c>
      <c r="UIQ4751" t="s">
        <v>114</v>
      </c>
      <c r="UIR4751">
        <v>42225</v>
      </c>
      <c r="UIS4751">
        <v>42225</v>
      </c>
      <c r="UIT4751">
        <v>900</v>
      </c>
      <c r="UIY4751">
        <v>900</v>
      </c>
      <c r="UJD4751" t="s">
        <v>3619</v>
      </c>
      <c r="UJI4751">
        <v>42225</v>
      </c>
      <c r="UJJ4751" t="s">
        <v>131</v>
      </c>
      <c r="UJK4751" t="s">
        <v>1169</v>
      </c>
      <c r="UJL4751" t="s">
        <v>58</v>
      </c>
      <c r="UJM4751" t="s">
        <v>629</v>
      </c>
      <c r="UJN4751" t="s">
        <v>131</v>
      </c>
      <c r="UJO4751" t="s">
        <v>102</v>
      </c>
      <c r="UJP4751" t="s">
        <v>103</v>
      </c>
      <c r="UJR4751">
        <v>45</v>
      </c>
      <c r="UJS4751" t="s">
        <v>133</v>
      </c>
      <c r="UJT4751" t="s">
        <v>95</v>
      </c>
      <c r="UJU4751" t="s">
        <v>54</v>
      </c>
      <c r="UJV4751" t="s">
        <v>93</v>
      </c>
      <c r="UJW4751" t="s">
        <v>114</v>
      </c>
      <c r="UJX4751">
        <v>42225</v>
      </c>
      <c r="UJY4751">
        <v>42225</v>
      </c>
      <c r="UJZ4751">
        <v>900</v>
      </c>
      <c r="UKE4751">
        <v>900</v>
      </c>
      <c r="UKJ4751" t="s">
        <v>3619</v>
      </c>
      <c r="UKO4751">
        <v>42225</v>
      </c>
      <c r="UKP4751" t="s">
        <v>131</v>
      </c>
      <c r="UKQ4751" t="s">
        <v>1169</v>
      </c>
      <c r="UKR4751" t="s">
        <v>58</v>
      </c>
      <c r="UKS4751" t="s">
        <v>629</v>
      </c>
      <c r="UKT4751" t="s">
        <v>131</v>
      </c>
      <c r="UKU4751" t="s">
        <v>102</v>
      </c>
      <c r="UKV4751" t="s">
        <v>103</v>
      </c>
      <c r="UKX4751">
        <v>45</v>
      </c>
      <c r="UKY4751" t="s">
        <v>133</v>
      </c>
      <c r="UKZ4751" t="s">
        <v>95</v>
      </c>
      <c r="ULA4751" t="s">
        <v>54</v>
      </c>
      <c r="ULB4751" t="s">
        <v>93</v>
      </c>
      <c r="ULC4751" t="s">
        <v>114</v>
      </c>
      <c r="ULD4751">
        <v>42225</v>
      </c>
      <c r="ULE4751">
        <v>42225</v>
      </c>
      <c r="ULF4751">
        <v>900</v>
      </c>
      <c r="ULK4751">
        <v>900</v>
      </c>
      <c r="ULP4751" t="s">
        <v>3619</v>
      </c>
      <c r="ULU4751">
        <v>42225</v>
      </c>
      <c r="ULV4751" t="s">
        <v>131</v>
      </c>
      <c r="ULW4751" t="s">
        <v>1169</v>
      </c>
      <c r="ULX4751" t="s">
        <v>58</v>
      </c>
      <c r="ULY4751" t="s">
        <v>629</v>
      </c>
      <c r="ULZ4751" t="s">
        <v>131</v>
      </c>
      <c r="UMA4751" t="s">
        <v>102</v>
      </c>
      <c r="UMB4751" t="s">
        <v>103</v>
      </c>
      <c r="UMD4751">
        <v>45</v>
      </c>
      <c r="UME4751" t="s">
        <v>133</v>
      </c>
      <c r="UMF4751" t="s">
        <v>95</v>
      </c>
      <c r="UMG4751" t="s">
        <v>54</v>
      </c>
      <c r="UMH4751" t="s">
        <v>93</v>
      </c>
      <c r="UMI4751" t="s">
        <v>114</v>
      </c>
      <c r="UMJ4751">
        <v>42225</v>
      </c>
      <c r="UMK4751">
        <v>42225</v>
      </c>
      <c r="UML4751">
        <v>900</v>
      </c>
      <c r="UMQ4751">
        <v>900</v>
      </c>
      <c r="UMV4751" t="s">
        <v>3619</v>
      </c>
      <c r="UNA4751">
        <v>42225</v>
      </c>
      <c r="UNB4751" t="s">
        <v>131</v>
      </c>
      <c r="UNC4751" t="s">
        <v>1169</v>
      </c>
      <c r="UND4751" t="s">
        <v>58</v>
      </c>
      <c r="UNE4751" t="s">
        <v>629</v>
      </c>
      <c r="UNF4751" t="s">
        <v>131</v>
      </c>
      <c r="UNG4751" t="s">
        <v>102</v>
      </c>
      <c r="UNH4751" t="s">
        <v>103</v>
      </c>
      <c r="UNJ4751">
        <v>45</v>
      </c>
      <c r="UNK4751" t="s">
        <v>133</v>
      </c>
      <c r="UNL4751" t="s">
        <v>95</v>
      </c>
      <c r="UNM4751" t="s">
        <v>54</v>
      </c>
      <c r="UNN4751" t="s">
        <v>93</v>
      </c>
      <c r="UNO4751" t="s">
        <v>114</v>
      </c>
      <c r="UNP4751">
        <v>42225</v>
      </c>
      <c r="UNQ4751">
        <v>42225</v>
      </c>
      <c r="UNR4751">
        <v>900</v>
      </c>
      <c r="UNW4751">
        <v>900</v>
      </c>
      <c r="UOB4751" t="s">
        <v>3619</v>
      </c>
      <c r="UOG4751">
        <v>42225</v>
      </c>
      <c r="UOH4751" t="s">
        <v>131</v>
      </c>
      <c r="UOI4751" t="s">
        <v>1169</v>
      </c>
      <c r="UOJ4751" t="s">
        <v>58</v>
      </c>
      <c r="UOK4751" t="s">
        <v>629</v>
      </c>
      <c r="UOL4751" t="s">
        <v>131</v>
      </c>
      <c r="UOM4751" t="s">
        <v>102</v>
      </c>
      <c r="UON4751" t="s">
        <v>103</v>
      </c>
      <c r="UOP4751">
        <v>45</v>
      </c>
      <c r="UOQ4751" t="s">
        <v>133</v>
      </c>
      <c r="UOR4751" t="s">
        <v>95</v>
      </c>
      <c r="UOS4751" t="s">
        <v>54</v>
      </c>
      <c r="UOT4751" t="s">
        <v>93</v>
      </c>
      <c r="UOU4751" t="s">
        <v>114</v>
      </c>
      <c r="UOV4751">
        <v>42225</v>
      </c>
      <c r="UOW4751">
        <v>42225</v>
      </c>
      <c r="UOX4751">
        <v>900</v>
      </c>
      <c r="UPC4751">
        <v>900</v>
      </c>
      <c r="UPH4751" t="s">
        <v>3619</v>
      </c>
      <c r="UPM4751">
        <v>42225</v>
      </c>
      <c r="UPN4751" t="s">
        <v>131</v>
      </c>
      <c r="UPO4751" t="s">
        <v>1169</v>
      </c>
      <c r="UPP4751" t="s">
        <v>58</v>
      </c>
      <c r="UPQ4751" t="s">
        <v>629</v>
      </c>
      <c r="UPR4751" t="s">
        <v>131</v>
      </c>
      <c r="UPS4751" t="s">
        <v>102</v>
      </c>
      <c r="UPT4751" t="s">
        <v>103</v>
      </c>
      <c r="UPV4751">
        <v>45</v>
      </c>
      <c r="UPW4751" t="s">
        <v>133</v>
      </c>
      <c r="UPX4751" t="s">
        <v>95</v>
      </c>
      <c r="UPY4751" t="s">
        <v>54</v>
      </c>
      <c r="UPZ4751" t="s">
        <v>93</v>
      </c>
      <c r="UQA4751" t="s">
        <v>114</v>
      </c>
      <c r="UQB4751">
        <v>42225</v>
      </c>
      <c r="UQC4751">
        <v>42225</v>
      </c>
      <c r="UQD4751">
        <v>900</v>
      </c>
      <c r="UQI4751">
        <v>900</v>
      </c>
      <c r="UQN4751" t="s">
        <v>3619</v>
      </c>
      <c r="UQS4751">
        <v>42225</v>
      </c>
      <c r="UQT4751" t="s">
        <v>131</v>
      </c>
      <c r="UQU4751" t="s">
        <v>1169</v>
      </c>
      <c r="UQV4751" t="s">
        <v>58</v>
      </c>
      <c r="UQW4751" t="s">
        <v>629</v>
      </c>
      <c r="UQX4751" t="s">
        <v>131</v>
      </c>
      <c r="UQY4751" t="s">
        <v>102</v>
      </c>
      <c r="UQZ4751" t="s">
        <v>103</v>
      </c>
      <c r="URB4751">
        <v>45</v>
      </c>
      <c r="URC4751" t="s">
        <v>133</v>
      </c>
      <c r="URD4751" t="s">
        <v>95</v>
      </c>
      <c r="URE4751" t="s">
        <v>54</v>
      </c>
      <c r="URF4751" t="s">
        <v>93</v>
      </c>
      <c r="URG4751" t="s">
        <v>114</v>
      </c>
      <c r="URH4751">
        <v>42225</v>
      </c>
      <c r="URI4751">
        <v>42225</v>
      </c>
      <c r="URJ4751">
        <v>900</v>
      </c>
      <c r="URO4751">
        <v>900</v>
      </c>
      <c r="URT4751" t="s">
        <v>3619</v>
      </c>
      <c r="URY4751">
        <v>42225</v>
      </c>
      <c r="URZ4751" t="s">
        <v>131</v>
      </c>
      <c r="USA4751" t="s">
        <v>1169</v>
      </c>
      <c r="USB4751" t="s">
        <v>58</v>
      </c>
      <c r="USC4751" t="s">
        <v>629</v>
      </c>
      <c r="USD4751" t="s">
        <v>131</v>
      </c>
      <c r="USE4751" t="s">
        <v>102</v>
      </c>
      <c r="USF4751" t="s">
        <v>103</v>
      </c>
      <c r="USH4751">
        <v>45</v>
      </c>
      <c r="USI4751" t="s">
        <v>133</v>
      </c>
      <c r="USJ4751" t="s">
        <v>95</v>
      </c>
      <c r="USK4751" t="s">
        <v>54</v>
      </c>
      <c r="USL4751" t="s">
        <v>93</v>
      </c>
      <c r="USM4751" t="s">
        <v>114</v>
      </c>
      <c r="USN4751">
        <v>42225</v>
      </c>
      <c r="USO4751">
        <v>42225</v>
      </c>
      <c r="USP4751">
        <v>900</v>
      </c>
      <c r="USU4751">
        <v>900</v>
      </c>
      <c r="USZ4751" t="s">
        <v>3619</v>
      </c>
      <c r="UTE4751">
        <v>42225</v>
      </c>
      <c r="UTF4751" t="s">
        <v>131</v>
      </c>
      <c r="UTG4751" t="s">
        <v>1169</v>
      </c>
      <c r="UTH4751" t="s">
        <v>58</v>
      </c>
      <c r="UTI4751" t="s">
        <v>629</v>
      </c>
      <c r="UTJ4751" t="s">
        <v>131</v>
      </c>
      <c r="UTK4751" t="s">
        <v>102</v>
      </c>
      <c r="UTL4751" t="s">
        <v>103</v>
      </c>
      <c r="UTN4751">
        <v>45</v>
      </c>
      <c r="UTO4751" t="s">
        <v>133</v>
      </c>
      <c r="UTP4751" t="s">
        <v>95</v>
      </c>
      <c r="UTQ4751" t="s">
        <v>54</v>
      </c>
      <c r="UTR4751" t="s">
        <v>93</v>
      </c>
      <c r="UTS4751" t="s">
        <v>114</v>
      </c>
      <c r="UTT4751">
        <v>42225</v>
      </c>
      <c r="UTU4751">
        <v>42225</v>
      </c>
      <c r="UTV4751">
        <v>900</v>
      </c>
      <c r="UUA4751">
        <v>900</v>
      </c>
      <c r="UUF4751" t="s">
        <v>3619</v>
      </c>
      <c r="UUK4751">
        <v>42225</v>
      </c>
      <c r="UUL4751" t="s">
        <v>131</v>
      </c>
      <c r="UUM4751" t="s">
        <v>1169</v>
      </c>
      <c r="UUN4751" t="s">
        <v>58</v>
      </c>
      <c r="UUO4751" t="s">
        <v>629</v>
      </c>
      <c r="UUP4751" t="s">
        <v>131</v>
      </c>
      <c r="UUQ4751" t="s">
        <v>102</v>
      </c>
      <c r="UUR4751" t="s">
        <v>103</v>
      </c>
      <c r="UUT4751">
        <v>45</v>
      </c>
      <c r="UUU4751" t="s">
        <v>133</v>
      </c>
      <c r="UUV4751" t="s">
        <v>95</v>
      </c>
      <c r="UUW4751" t="s">
        <v>54</v>
      </c>
      <c r="UUX4751" t="s">
        <v>93</v>
      </c>
      <c r="UUY4751" t="s">
        <v>114</v>
      </c>
      <c r="UUZ4751">
        <v>42225</v>
      </c>
      <c r="UVA4751">
        <v>42225</v>
      </c>
      <c r="UVB4751">
        <v>900</v>
      </c>
      <c r="UVG4751">
        <v>900</v>
      </c>
      <c r="UVL4751" t="s">
        <v>3619</v>
      </c>
      <c r="UVQ4751">
        <v>42225</v>
      </c>
      <c r="UVR4751" t="s">
        <v>131</v>
      </c>
      <c r="UVS4751" t="s">
        <v>1169</v>
      </c>
      <c r="UVT4751" t="s">
        <v>58</v>
      </c>
      <c r="UVU4751" t="s">
        <v>629</v>
      </c>
      <c r="UVV4751" t="s">
        <v>131</v>
      </c>
      <c r="UVW4751" t="s">
        <v>102</v>
      </c>
      <c r="UVX4751" t="s">
        <v>103</v>
      </c>
      <c r="UVZ4751">
        <v>45</v>
      </c>
      <c r="UWA4751" t="s">
        <v>133</v>
      </c>
      <c r="UWB4751" t="s">
        <v>95</v>
      </c>
      <c r="UWC4751" t="s">
        <v>54</v>
      </c>
      <c r="UWD4751" t="s">
        <v>93</v>
      </c>
      <c r="UWE4751" t="s">
        <v>114</v>
      </c>
      <c r="UWF4751">
        <v>42225</v>
      </c>
      <c r="UWG4751">
        <v>42225</v>
      </c>
      <c r="UWH4751">
        <v>900</v>
      </c>
      <c r="UWM4751">
        <v>900</v>
      </c>
      <c r="UWR4751" t="s">
        <v>3619</v>
      </c>
      <c r="UWW4751">
        <v>42225</v>
      </c>
      <c r="UWX4751" t="s">
        <v>131</v>
      </c>
      <c r="UWY4751" t="s">
        <v>1169</v>
      </c>
      <c r="UWZ4751" t="s">
        <v>58</v>
      </c>
      <c r="UXA4751" t="s">
        <v>629</v>
      </c>
      <c r="UXB4751" t="s">
        <v>131</v>
      </c>
      <c r="UXC4751" t="s">
        <v>102</v>
      </c>
      <c r="UXD4751" t="s">
        <v>103</v>
      </c>
      <c r="UXF4751">
        <v>45</v>
      </c>
      <c r="UXG4751" t="s">
        <v>133</v>
      </c>
      <c r="UXH4751" t="s">
        <v>95</v>
      </c>
      <c r="UXI4751" t="s">
        <v>54</v>
      </c>
      <c r="UXJ4751" t="s">
        <v>93</v>
      </c>
      <c r="UXK4751" t="s">
        <v>114</v>
      </c>
      <c r="UXL4751">
        <v>42225</v>
      </c>
      <c r="UXM4751">
        <v>42225</v>
      </c>
      <c r="UXN4751">
        <v>900</v>
      </c>
      <c r="UXS4751">
        <v>900</v>
      </c>
      <c r="UXX4751" t="s">
        <v>3619</v>
      </c>
      <c r="UYC4751">
        <v>42225</v>
      </c>
      <c r="UYD4751" t="s">
        <v>131</v>
      </c>
      <c r="UYE4751" t="s">
        <v>1169</v>
      </c>
      <c r="UYF4751" t="s">
        <v>58</v>
      </c>
      <c r="UYG4751" t="s">
        <v>629</v>
      </c>
      <c r="UYH4751" t="s">
        <v>131</v>
      </c>
      <c r="UYI4751" t="s">
        <v>102</v>
      </c>
      <c r="UYJ4751" t="s">
        <v>103</v>
      </c>
      <c r="UYL4751">
        <v>45</v>
      </c>
      <c r="UYM4751" t="s">
        <v>133</v>
      </c>
      <c r="UYN4751" t="s">
        <v>95</v>
      </c>
      <c r="UYO4751" t="s">
        <v>54</v>
      </c>
      <c r="UYP4751" t="s">
        <v>93</v>
      </c>
      <c r="UYQ4751" t="s">
        <v>114</v>
      </c>
      <c r="UYR4751">
        <v>42225</v>
      </c>
      <c r="UYS4751">
        <v>42225</v>
      </c>
      <c r="UYT4751">
        <v>900</v>
      </c>
      <c r="UYY4751">
        <v>900</v>
      </c>
      <c r="UZD4751" t="s">
        <v>3619</v>
      </c>
      <c r="UZI4751">
        <v>42225</v>
      </c>
      <c r="UZJ4751" t="s">
        <v>131</v>
      </c>
      <c r="UZK4751" t="s">
        <v>1169</v>
      </c>
      <c r="UZL4751" t="s">
        <v>58</v>
      </c>
      <c r="UZM4751" t="s">
        <v>629</v>
      </c>
      <c r="UZN4751" t="s">
        <v>131</v>
      </c>
      <c r="UZO4751" t="s">
        <v>102</v>
      </c>
      <c r="UZP4751" t="s">
        <v>103</v>
      </c>
      <c r="UZR4751">
        <v>45</v>
      </c>
      <c r="UZS4751" t="s">
        <v>133</v>
      </c>
      <c r="UZT4751" t="s">
        <v>95</v>
      </c>
      <c r="UZU4751" t="s">
        <v>54</v>
      </c>
      <c r="UZV4751" t="s">
        <v>93</v>
      </c>
      <c r="UZW4751" t="s">
        <v>114</v>
      </c>
      <c r="UZX4751">
        <v>42225</v>
      </c>
      <c r="UZY4751">
        <v>42225</v>
      </c>
      <c r="UZZ4751">
        <v>900</v>
      </c>
      <c r="VAE4751">
        <v>900</v>
      </c>
      <c r="VAJ4751" t="s">
        <v>3619</v>
      </c>
      <c r="VAO4751">
        <v>42225</v>
      </c>
      <c r="VAP4751" t="s">
        <v>131</v>
      </c>
      <c r="VAQ4751" t="s">
        <v>1169</v>
      </c>
      <c r="VAR4751" t="s">
        <v>58</v>
      </c>
      <c r="VAS4751" t="s">
        <v>629</v>
      </c>
      <c r="VAT4751" t="s">
        <v>131</v>
      </c>
      <c r="VAU4751" t="s">
        <v>102</v>
      </c>
      <c r="VAV4751" t="s">
        <v>103</v>
      </c>
      <c r="VAX4751">
        <v>45</v>
      </c>
      <c r="VAY4751" t="s">
        <v>133</v>
      </c>
      <c r="VAZ4751" t="s">
        <v>95</v>
      </c>
      <c r="VBA4751" t="s">
        <v>54</v>
      </c>
      <c r="VBB4751" t="s">
        <v>93</v>
      </c>
      <c r="VBC4751" t="s">
        <v>114</v>
      </c>
      <c r="VBD4751">
        <v>42225</v>
      </c>
      <c r="VBE4751">
        <v>42225</v>
      </c>
      <c r="VBF4751">
        <v>900</v>
      </c>
      <c r="VBK4751">
        <v>900</v>
      </c>
      <c r="VBP4751" t="s">
        <v>3619</v>
      </c>
      <c r="VBU4751">
        <v>42225</v>
      </c>
      <c r="VBV4751" t="s">
        <v>131</v>
      </c>
      <c r="VBW4751" t="s">
        <v>1169</v>
      </c>
      <c r="VBX4751" t="s">
        <v>58</v>
      </c>
      <c r="VBY4751" t="s">
        <v>629</v>
      </c>
      <c r="VBZ4751" t="s">
        <v>131</v>
      </c>
      <c r="VCA4751" t="s">
        <v>102</v>
      </c>
      <c r="VCB4751" t="s">
        <v>103</v>
      </c>
      <c r="VCD4751">
        <v>45</v>
      </c>
      <c r="VCE4751" t="s">
        <v>133</v>
      </c>
      <c r="VCF4751" t="s">
        <v>95</v>
      </c>
      <c r="VCG4751" t="s">
        <v>54</v>
      </c>
      <c r="VCH4751" t="s">
        <v>93</v>
      </c>
      <c r="VCI4751" t="s">
        <v>114</v>
      </c>
      <c r="VCJ4751">
        <v>42225</v>
      </c>
      <c r="VCK4751">
        <v>42225</v>
      </c>
      <c r="VCL4751">
        <v>900</v>
      </c>
      <c r="VCQ4751">
        <v>900</v>
      </c>
      <c r="VCV4751" t="s">
        <v>3619</v>
      </c>
      <c r="VDA4751">
        <v>42225</v>
      </c>
      <c r="VDB4751" t="s">
        <v>131</v>
      </c>
      <c r="VDC4751" t="s">
        <v>1169</v>
      </c>
      <c r="VDD4751" t="s">
        <v>58</v>
      </c>
      <c r="VDE4751" t="s">
        <v>629</v>
      </c>
      <c r="VDF4751" t="s">
        <v>131</v>
      </c>
      <c r="VDG4751" t="s">
        <v>102</v>
      </c>
      <c r="VDH4751" t="s">
        <v>103</v>
      </c>
      <c r="VDJ4751">
        <v>45</v>
      </c>
      <c r="VDK4751" t="s">
        <v>133</v>
      </c>
      <c r="VDL4751" t="s">
        <v>95</v>
      </c>
      <c r="VDM4751" t="s">
        <v>54</v>
      </c>
      <c r="VDN4751" t="s">
        <v>93</v>
      </c>
      <c r="VDO4751" t="s">
        <v>114</v>
      </c>
      <c r="VDP4751">
        <v>42225</v>
      </c>
      <c r="VDQ4751">
        <v>42225</v>
      </c>
      <c r="VDR4751">
        <v>900</v>
      </c>
      <c r="VDW4751">
        <v>900</v>
      </c>
      <c r="VEB4751" t="s">
        <v>3619</v>
      </c>
      <c r="VEG4751">
        <v>42225</v>
      </c>
      <c r="VEH4751" t="s">
        <v>131</v>
      </c>
      <c r="VEI4751" t="s">
        <v>1169</v>
      </c>
      <c r="VEJ4751" t="s">
        <v>58</v>
      </c>
      <c r="VEK4751" t="s">
        <v>629</v>
      </c>
      <c r="VEL4751" t="s">
        <v>131</v>
      </c>
      <c r="VEM4751" t="s">
        <v>102</v>
      </c>
      <c r="VEN4751" t="s">
        <v>103</v>
      </c>
      <c r="VEP4751">
        <v>45</v>
      </c>
      <c r="VEQ4751" t="s">
        <v>133</v>
      </c>
      <c r="VER4751" t="s">
        <v>95</v>
      </c>
      <c r="VES4751" t="s">
        <v>54</v>
      </c>
      <c r="VET4751" t="s">
        <v>93</v>
      </c>
      <c r="VEU4751" t="s">
        <v>114</v>
      </c>
      <c r="VEV4751">
        <v>42225</v>
      </c>
      <c r="VEW4751">
        <v>42225</v>
      </c>
      <c r="VEX4751">
        <v>900</v>
      </c>
      <c r="VFC4751">
        <v>900</v>
      </c>
      <c r="VFH4751" t="s">
        <v>3619</v>
      </c>
      <c r="VFM4751">
        <v>42225</v>
      </c>
      <c r="VFN4751" t="s">
        <v>131</v>
      </c>
      <c r="VFO4751" t="s">
        <v>1169</v>
      </c>
      <c r="VFP4751" t="s">
        <v>58</v>
      </c>
      <c r="VFQ4751" t="s">
        <v>629</v>
      </c>
      <c r="VFR4751" t="s">
        <v>131</v>
      </c>
      <c r="VFS4751" t="s">
        <v>102</v>
      </c>
      <c r="VFT4751" t="s">
        <v>103</v>
      </c>
      <c r="VFV4751">
        <v>45</v>
      </c>
      <c r="VFW4751" t="s">
        <v>133</v>
      </c>
      <c r="VFX4751" t="s">
        <v>95</v>
      </c>
      <c r="VFY4751" t="s">
        <v>54</v>
      </c>
      <c r="VFZ4751" t="s">
        <v>93</v>
      </c>
      <c r="VGA4751" t="s">
        <v>114</v>
      </c>
      <c r="VGB4751">
        <v>42225</v>
      </c>
      <c r="VGC4751">
        <v>42225</v>
      </c>
      <c r="VGD4751">
        <v>900</v>
      </c>
      <c r="VGI4751">
        <v>900</v>
      </c>
      <c r="VGN4751" t="s">
        <v>3619</v>
      </c>
      <c r="VGS4751">
        <v>42225</v>
      </c>
      <c r="VGT4751" t="s">
        <v>131</v>
      </c>
      <c r="VGU4751" t="s">
        <v>1169</v>
      </c>
      <c r="VGV4751" t="s">
        <v>58</v>
      </c>
      <c r="VGW4751" t="s">
        <v>629</v>
      </c>
      <c r="VGX4751" t="s">
        <v>131</v>
      </c>
      <c r="VGY4751" t="s">
        <v>102</v>
      </c>
      <c r="VGZ4751" t="s">
        <v>103</v>
      </c>
      <c r="VHB4751">
        <v>45</v>
      </c>
      <c r="VHC4751" t="s">
        <v>133</v>
      </c>
      <c r="VHD4751" t="s">
        <v>95</v>
      </c>
      <c r="VHE4751" t="s">
        <v>54</v>
      </c>
      <c r="VHF4751" t="s">
        <v>93</v>
      </c>
      <c r="VHG4751" t="s">
        <v>114</v>
      </c>
      <c r="VHH4751">
        <v>42225</v>
      </c>
      <c r="VHI4751">
        <v>42225</v>
      </c>
      <c r="VHJ4751">
        <v>900</v>
      </c>
      <c r="VHO4751">
        <v>900</v>
      </c>
      <c r="VHT4751" t="s">
        <v>3619</v>
      </c>
      <c r="VHY4751">
        <v>42225</v>
      </c>
      <c r="VHZ4751" t="s">
        <v>131</v>
      </c>
      <c r="VIA4751" t="s">
        <v>1169</v>
      </c>
      <c r="VIB4751" t="s">
        <v>58</v>
      </c>
      <c r="VIC4751" t="s">
        <v>629</v>
      </c>
      <c r="VID4751" t="s">
        <v>131</v>
      </c>
      <c r="VIE4751" t="s">
        <v>102</v>
      </c>
      <c r="VIF4751" t="s">
        <v>103</v>
      </c>
      <c r="VIH4751">
        <v>45</v>
      </c>
      <c r="VII4751" t="s">
        <v>133</v>
      </c>
      <c r="VIJ4751" t="s">
        <v>95</v>
      </c>
      <c r="VIK4751" t="s">
        <v>54</v>
      </c>
      <c r="VIL4751" t="s">
        <v>93</v>
      </c>
      <c r="VIM4751" t="s">
        <v>114</v>
      </c>
      <c r="VIN4751">
        <v>42225</v>
      </c>
      <c r="VIO4751">
        <v>42225</v>
      </c>
      <c r="VIP4751">
        <v>900</v>
      </c>
      <c r="VIU4751">
        <v>900</v>
      </c>
      <c r="VIZ4751" t="s">
        <v>3619</v>
      </c>
      <c r="VJE4751">
        <v>42225</v>
      </c>
      <c r="VJF4751" t="s">
        <v>131</v>
      </c>
      <c r="VJG4751" t="s">
        <v>1169</v>
      </c>
      <c r="VJH4751" t="s">
        <v>58</v>
      </c>
      <c r="VJI4751" t="s">
        <v>629</v>
      </c>
      <c r="VJJ4751" t="s">
        <v>131</v>
      </c>
      <c r="VJK4751" t="s">
        <v>102</v>
      </c>
      <c r="VJL4751" t="s">
        <v>103</v>
      </c>
      <c r="VJN4751">
        <v>45</v>
      </c>
      <c r="VJO4751" t="s">
        <v>133</v>
      </c>
      <c r="VJP4751" t="s">
        <v>95</v>
      </c>
      <c r="VJQ4751" t="s">
        <v>54</v>
      </c>
      <c r="VJR4751" t="s">
        <v>93</v>
      </c>
      <c r="VJS4751" t="s">
        <v>114</v>
      </c>
      <c r="VJT4751">
        <v>42225</v>
      </c>
      <c r="VJU4751">
        <v>42225</v>
      </c>
      <c r="VJV4751">
        <v>900</v>
      </c>
      <c r="VKA4751">
        <v>900</v>
      </c>
      <c r="VKF4751" t="s">
        <v>3619</v>
      </c>
      <c r="VKK4751">
        <v>42225</v>
      </c>
      <c r="VKL4751" t="s">
        <v>131</v>
      </c>
      <c r="VKM4751" t="s">
        <v>1169</v>
      </c>
      <c r="VKN4751" t="s">
        <v>58</v>
      </c>
      <c r="VKO4751" t="s">
        <v>629</v>
      </c>
      <c r="VKP4751" t="s">
        <v>131</v>
      </c>
      <c r="VKQ4751" t="s">
        <v>102</v>
      </c>
      <c r="VKR4751" t="s">
        <v>103</v>
      </c>
      <c r="VKT4751">
        <v>45</v>
      </c>
      <c r="VKU4751" t="s">
        <v>133</v>
      </c>
      <c r="VKV4751" t="s">
        <v>95</v>
      </c>
      <c r="VKW4751" t="s">
        <v>54</v>
      </c>
      <c r="VKX4751" t="s">
        <v>93</v>
      </c>
      <c r="VKY4751" t="s">
        <v>114</v>
      </c>
      <c r="VKZ4751">
        <v>42225</v>
      </c>
      <c r="VLA4751">
        <v>42225</v>
      </c>
      <c r="VLB4751">
        <v>900</v>
      </c>
      <c r="VLG4751">
        <v>900</v>
      </c>
      <c r="VLL4751" t="s">
        <v>3619</v>
      </c>
      <c r="VLQ4751">
        <v>42225</v>
      </c>
      <c r="VLR4751" t="s">
        <v>131</v>
      </c>
      <c r="VLS4751" t="s">
        <v>1169</v>
      </c>
      <c r="VLT4751" t="s">
        <v>58</v>
      </c>
      <c r="VLU4751" t="s">
        <v>629</v>
      </c>
      <c r="VLV4751" t="s">
        <v>131</v>
      </c>
      <c r="VLW4751" t="s">
        <v>102</v>
      </c>
      <c r="VLX4751" t="s">
        <v>103</v>
      </c>
      <c r="VLZ4751">
        <v>45</v>
      </c>
      <c r="VMA4751" t="s">
        <v>133</v>
      </c>
      <c r="VMB4751" t="s">
        <v>95</v>
      </c>
      <c r="VMC4751" t="s">
        <v>54</v>
      </c>
      <c r="VMD4751" t="s">
        <v>93</v>
      </c>
      <c r="VME4751" t="s">
        <v>114</v>
      </c>
      <c r="VMF4751">
        <v>42225</v>
      </c>
      <c r="VMG4751">
        <v>42225</v>
      </c>
      <c r="VMH4751">
        <v>900</v>
      </c>
      <c r="VMM4751">
        <v>900</v>
      </c>
      <c r="VMR4751" t="s">
        <v>3619</v>
      </c>
      <c r="VMW4751">
        <v>42225</v>
      </c>
      <c r="VMX4751" t="s">
        <v>131</v>
      </c>
      <c r="VMY4751" t="s">
        <v>1169</v>
      </c>
      <c r="VMZ4751" t="s">
        <v>58</v>
      </c>
      <c r="VNA4751" t="s">
        <v>629</v>
      </c>
      <c r="VNB4751" t="s">
        <v>131</v>
      </c>
      <c r="VNC4751" t="s">
        <v>102</v>
      </c>
      <c r="VND4751" t="s">
        <v>103</v>
      </c>
      <c r="VNF4751">
        <v>45</v>
      </c>
      <c r="VNG4751" t="s">
        <v>133</v>
      </c>
      <c r="VNH4751" t="s">
        <v>95</v>
      </c>
      <c r="VNI4751" t="s">
        <v>54</v>
      </c>
      <c r="VNJ4751" t="s">
        <v>93</v>
      </c>
      <c r="VNK4751" t="s">
        <v>114</v>
      </c>
      <c r="VNL4751">
        <v>42225</v>
      </c>
      <c r="VNM4751">
        <v>42225</v>
      </c>
      <c r="VNN4751">
        <v>900</v>
      </c>
      <c r="VNS4751">
        <v>900</v>
      </c>
      <c r="VNX4751" t="s">
        <v>3619</v>
      </c>
      <c r="VOC4751">
        <v>42225</v>
      </c>
      <c r="VOD4751" t="s">
        <v>131</v>
      </c>
      <c r="VOE4751" t="s">
        <v>1169</v>
      </c>
      <c r="VOF4751" t="s">
        <v>58</v>
      </c>
      <c r="VOG4751" t="s">
        <v>629</v>
      </c>
      <c r="VOH4751" t="s">
        <v>131</v>
      </c>
      <c r="VOI4751" t="s">
        <v>102</v>
      </c>
      <c r="VOJ4751" t="s">
        <v>103</v>
      </c>
      <c r="VOL4751">
        <v>45</v>
      </c>
      <c r="VOM4751" t="s">
        <v>133</v>
      </c>
      <c r="VON4751" t="s">
        <v>95</v>
      </c>
      <c r="VOO4751" t="s">
        <v>54</v>
      </c>
      <c r="VOP4751" t="s">
        <v>93</v>
      </c>
      <c r="VOQ4751" t="s">
        <v>114</v>
      </c>
      <c r="VOR4751">
        <v>42225</v>
      </c>
      <c r="VOS4751">
        <v>42225</v>
      </c>
      <c r="VOT4751">
        <v>900</v>
      </c>
      <c r="VOY4751">
        <v>900</v>
      </c>
      <c r="VPD4751" t="s">
        <v>3619</v>
      </c>
      <c r="VPI4751">
        <v>42225</v>
      </c>
      <c r="VPJ4751" t="s">
        <v>131</v>
      </c>
      <c r="VPK4751" t="s">
        <v>1169</v>
      </c>
      <c r="VPL4751" t="s">
        <v>58</v>
      </c>
      <c r="VPM4751" t="s">
        <v>629</v>
      </c>
      <c r="VPN4751" t="s">
        <v>131</v>
      </c>
      <c r="VPO4751" t="s">
        <v>102</v>
      </c>
      <c r="VPP4751" t="s">
        <v>103</v>
      </c>
      <c r="VPR4751">
        <v>45</v>
      </c>
      <c r="VPS4751" t="s">
        <v>133</v>
      </c>
      <c r="VPT4751" t="s">
        <v>95</v>
      </c>
      <c r="VPU4751" t="s">
        <v>54</v>
      </c>
      <c r="VPV4751" t="s">
        <v>93</v>
      </c>
      <c r="VPW4751" t="s">
        <v>114</v>
      </c>
      <c r="VPX4751">
        <v>42225</v>
      </c>
      <c r="VPY4751">
        <v>42225</v>
      </c>
      <c r="VPZ4751">
        <v>900</v>
      </c>
      <c r="VQE4751">
        <v>900</v>
      </c>
      <c r="VQJ4751" t="s">
        <v>3619</v>
      </c>
      <c r="VQO4751">
        <v>42225</v>
      </c>
      <c r="VQP4751" t="s">
        <v>131</v>
      </c>
      <c r="VQQ4751" t="s">
        <v>1169</v>
      </c>
      <c r="VQR4751" t="s">
        <v>58</v>
      </c>
      <c r="VQS4751" t="s">
        <v>629</v>
      </c>
      <c r="VQT4751" t="s">
        <v>131</v>
      </c>
      <c r="VQU4751" t="s">
        <v>102</v>
      </c>
      <c r="VQV4751" t="s">
        <v>103</v>
      </c>
      <c r="VQX4751">
        <v>45</v>
      </c>
      <c r="VQY4751" t="s">
        <v>133</v>
      </c>
      <c r="VQZ4751" t="s">
        <v>95</v>
      </c>
      <c r="VRA4751" t="s">
        <v>54</v>
      </c>
      <c r="VRB4751" t="s">
        <v>93</v>
      </c>
      <c r="VRC4751" t="s">
        <v>114</v>
      </c>
      <c r="VRD4751">
        <v>42225</v>
      </c>
      <c r="VRE4751">
        <v>42225</v>
      </c>
      <c r="VRF4751">
        <v>900</v>
      </c>
      <c r="VRK4751">
        <v>900</v>
      </c>
      <c r="VRP4751" t="s">
        <v>3619</v>
      </c>
      <c r="VRU4751">
        <v>42225</v>
      </c>
      <c r="VRV4751" t="s">
        <v>131</v>
      </c>
      <c r="VRW4751" t="s">
        <v>1169</v>
      </c>
      <c r="VRX4751" t="s">
        <v>58</v>
      </c>
      <c r="VRY4751" t="s">
        <v>629</v>
      </c>
      <c r="VRZ4751" t="s">
        <v>131</v>
      </c>
      <c r="VSA4751" t="s">
        <v>102</v>
      </c>
      <c r="VSB4751" t="s">
        <v>103</v>
      </c>
      <c r="VSD4751">
        <v>45</v>
      </c>
      <c r="VSE4751" t="s">
        <v>133</v>
      </c>
      <c r="VSF4751" t="s">
        <v>95</v>
      </c>
      <c r="VSG4751" t="s">
        <v>54</v>
      </c>
      <c r="VSH4751" t="s">
        <v>93</v>
      </c>
      <c r="VSI4751" t="s">
        <v>114</v>
      </c>
      <c r="VSJ4751">
        <v>42225</v>
      </c>
      <c r="VSK4751">
        <v>42225</v>
      </c>
      <c r="VSL4751">
        <v>900</v>
      </c>
      <c r="VSQ4751">
        <v>900</v>
      </c>
      <c r="VSV4751" t="s">
        <v>3619</v>
      </c>
      <c r="VTA4751">
        <v>42225</v>
      </c>
      <c r="VTB4751" t="s">
        <v>131</v>
      </c>
      <c r="VTC4751" t="s">
        <v>1169</v>
      </c>
      <c r="VTD4751" t="s">
        <v>58</v>
      </c>
      <c r="VTE4751" t="s">
        <v>629</v>
      </c>
      <c r="VTF4751" t="s">
        <v>131</v>
      </c>
      <c r="VTG4751" t="s">
        <v>102</v>
      </c>
      <c r="VTH4751" t="s">
        <v>103</v>
      </c>
      <c r="VTJ4751">
        <v>45</v>
      </c>
      <c r="VTK4751" t="s">
        <v>133</v>
      </c>
      <c r="VTL4751" t="s">
        <v>95</v>
      </c>
      <c r="VTM4751" t="s">
        <v>54</v>
      </c>
      <c r="VTN4751" t="s">
        <v>93</v>
      </c>
      <c r="VTO4751" t="s">
        <v>114</v>
      </c>
      <c r="VTP4751">
        <v>42225</v>
      </c>
      <c r="VTQ4751">
        <v>42225</v>
      </c>
      <c r="VTR4751">
        <v>900</v>
      </c>
      <c r="VTW4751">
        <v>900</v>
      </c>
      <c r="VUB4751" t="s">
        <v>3619</v>
      </c>
      <c r="VUG4751">
        <v>42225</v>
      </c>
      <c r="VUH4751" t="s">
        <v>131</v>
      </c>
      <c r="VUI4751" t="s">
        <v>1169</v>
      </c>
      <c r="VUJ4751" t="s">
        <v>58</v>
      </c>
      <c r="VUK4751" t="s">
        <v>629</v>
      </c>
      <c r="VUL4751" t="s">
        <v>131</v>
      </c>
      <c r="VUM4751" t="s">
        <v>102</v>
      </c>
      <c r="VUN4751" t="s">
        <v>103</v>
      </c>
      <c r="VUP4751">
        <v>45</v>
      </c>
      <c r="VUQ4751" t="s">
        <v>133</v>
      </c>
      <c r="VUR4751" t="s">
        <v>95</v>
      </c>
      <c r="VUS4751" t="s">
        <v>54</v>
      </c>
      <c r="VUT4751" t="s">
        <v>93</v>
      </c>
      <c r="VUU4751" t="s">
        <v>114</v>
      </c>
      <c r="VUV4751">
        <v>42225</v>
      </c>
      <c r="VUW4751">
        <v>42225</v>
      </c>
      <c r="VUX4751">
        <v>900</v>
      </c>
      <c r="VVC4751">
        <v>900</v>
      </c>
      <c r="VVH4751" t="s">
        <v>3619</v>
      </c>
      <c r="VVM4751">
        <v>42225</v>
      </c>
      <c r="VVN4751" t="s">
        <v>131</v>
      </c>
      <c r="VVO4751" t="s">
        <v>1169</v>
      </c>
      <c r="VVP4751" t="s">
        <v>58</v>
      </c>
      <c r="VVQ4751" t="s">
        <v>629</v>
      </c>
      <c r="VVR4751" t="s">
        <v>131</v>
      </c>
      <c r="VVS4751" t="s">
        <v>102</v>
      </c>
      <c r="VVT4751" t="s">
        <v>103</v>
      </c>
      <c r="VVV4751">
        <v>45</v>
      </c>
      <c r="VVW4751" t="s">
        <v>133</v>
      </c>
      <c r="VVX4751" t="s">
        <v>95</v>
      </c>
      <c r="VVY4751" t="s">
        <v>54</v>
      </c>
      <c r="VVZ4751" t="s">
        <v>93</v>
      </c>
      <c r="VWA4751" t="s">
        <v>114</v>
      </c>
      <c r="VWB4751">
        <v>42225</v>
      </c>
      <c r="VWC4751">
        <v>42225</v>
      </c>
      <c r="VWD4751">
        <v>900</v>
      </c>
      <c r="VWI4751">
        <v>900</v>
      </c>
      <c r="VWN4751" t="s">
        <v>3619</v>
      </c>
      <c r="VWS4751">
        <v>42225</v>
      </c>
      <c r="VWT4751" t="s">
        <v>131</v>
      </c>
      <c r="VWU4751" t="s">
        <v>1169</v>
      </c>
      <c r="VWV4751" t="s">
        <v>58</v>
      </c>
      <c r="VWW4751" t="s">
        <v>629</v>
      </c>
      <c r="VWX4751" t="s">
        <v>131</v>
      </c>
      <c r="VWY4751" t="s">
        <v>102</v>
      </c>
      <c r="VWZ4751" t="s">
        <v>103</v>
      </c>
      <c r="VXB4751">
        <v>45</v>
      </c>
      <c r="VXC4751" t="s">
        <v>133</v>
      </c>
      <c r="VXD4751" t="s">
        <v>95</v>
      </c>
      <c r="VXE4751" t="s">
        <v>54</v>
      </c>
      <c r="VXF4751" t="s">
        <v>93</v>
      </c>
      <c r="VXG4751" t="s">
        <v>114</v>
      </c>
      <c r="VXH4751">
        <v>42225</v>
      </c>
      <c r="VXI4751">
        <v>42225</v>
      </c>
      <c r="VXJ4751">
        <v>900</v>
      </c>
      <c r="VXO4751">
        <v>900</v>
      </c>
      <c r="VXT4751" t="s">
        <v>3619</v>
      </c>
      <c r="VXY4751">
        <v>42225</v>
      </c>
      <c r="VXZ4751" t="s">
        <v>131</v>
      </c>
      <c r="VYA4751" t="s">
        <v>1169</v>
      </c>
      <c r="VYB4751" t="s">
        <v>58</v>
      </c>
      <c r="VYC4751" t="s">
        <v>629</v>
      </c>
      <c r="VYD4751" t="s">
        <v>131</v>
      </c>
      <c r="VYE4751" t="s">
        <v>102</v>
      </c>
      <c r="VYF4751" t="s">
        <v>103</v>
      </c>
      <c r="VYH4751">
        <v>45</v>
      </c>
      <c r="VYI4751" t="s">
        <v>133</v>
      </c>
      <c r="VYJ4751" t="s">
        <v>95</v>
      </c>
      <c r="VYK4751" t="s">
        <v>54</v>
      </c>
      <c r="VYL4751" t="s">
        <v>93</v>
      </c>
      <c r="VYM4751" t="s">
        <v>114</v>
      </c>
      <c r="VYN4751">
        <v>42225</v>
      </c>
      <c r="VYO4751">
        <v>42225</v>
      </c>
      <c r="VYP4751">
        <v>900</v>
      </c>
      <c r="VYU4751">
        <v>900</v>
      </c>
      <c r="VYZ4751" t="s">
        <v>3619</v>
      </c>
      <c r="VZE4751">
        <v>42225</v>
      </c>
      <c r="VZF4751" t="s">
        <v>131</v>
      </c>
      <c r="VZG4751" t="s">
        <v>1169</v>
      </c>
      <c r="VZH4751" t="s">
        <v>58</v>
      </c>
      <c r="VZI4751" t="s">
        <v>629</v>
      </c>
      <c r="VZJ4751" t="s">
        <v>131</v>
      </c>
      <c r="VZK4751" t="s">
        <v>102</v>
      </c>
      <c r="VZL4751" t="s">
        <v>103</v>
      </c>
      <c r="VZN4751">
        <v>45</v>
      </c>
      <c r="VZO4751" t="s">
        <v>133</v>
      </c>
      <c r="VZP4751" t="s">
        <v>95</v>
      </c>
      <c r="VZQ4751" t="s">
        <v>54</v>
      </c>
      <c r="VZR4751" t="s">
        <v>93</v>
      </c>
      <c r="VZS4751" t="s">
        <v>114</v>
      </c>
      <c r="VZT4751">
        <v>42225</v>
      </c>
      <c r="VZU4751">
        <v>42225</v>
      </c>
      <c r="VZV4751">
        <v>900</v>
      </c>
      <c r="WAA4751">
        <v>900</v>
      </c>
      <c r="WAF4751" t="s">
        <v>3619</v>
      </c>
      <c r="WAK4751">
        <v>42225</v>
      </c>
      <c r="WAL4751" t="s">
        <v>131</v>
      </c>
      <c r="WAM4751" t="s">
        <v>1169</v>
      </c>
      <c r="WAN4751" t="s">
        <v>58</v>
      </c>
      <c r="WAO4751" t="s">
        <v>629</v>
      </c>
      <c r="WAP4751" t="s">
        <v>131</v>
      </c>
      <c r="WAQ4751" t="s">
        <v>102</v>
      </c>
      <c r="WAR4751" t="s">
        <v>103</v>
      </c>
      <c r="WAT4751">
        <v>45</v>
      </c>
      <c r="WAU4751" t="s">
        <v>133</v>
      </c>
      <c r="WAV4751" t="s">
        <v>95</v>
      </c>
      <c r="WAW4751" t="s">
        <v>54</v>
      </c>
      <c r="WAX4751" t="s">
        <v>93</v>
      </c>
      <c r="WAY4751" t="s">
        <v>114</v>
      </c>
      <c r="WAZ4751">
        <v>42225</v>
      </c>
      <c r="WBA4751">
        <v>42225</v>
      </c>
      <c r="WBB4751">
        <v>900</v>
      </c>
      <c r="WBG4751">
        <v>900</v>
      </c>
      <c r="WBL4751" t="s">
        <v>3619</v>
      </c>
      <c r="WBQ4751">
        <v>42225</v>
      </c>
      <c r="WBR4751" t="s">
        <v>131</v>
      </c>
      <c r="WBS4751" t="s">
        <v>1169</v>
      </c>
      <c r="WBT4751" t="s">
        <v>58</v>
      </c>
      <c r="WBU4751" t="s">
        <v>629</v>
      </c>
      <c r="WBV4751" t="s">
        <v>131</v>
      </c>
      <c r="WBW4751" t="s">
        <v>102</v>
      </c>
      <c r="WBX4751" t="s">
        <v>103</v>
      </c>
      <c r="WBZ4751">
        <v>45</v>
      </c>
      <c r="WCA4751" t="s">
        <v>133</v>
      </c>
      <c r="WCB4751" t="s">
        <v>95</v>
      </c>
      <c r="WCC4751" t="s">
        <v>54</v>
      </c>
      <c r="WCD4751" t="s">
        <v>93</v>
      </c>
      <c r="WCE4751" t="s">
        <v>114</v>
      </c>
      <c r="WCF4751">
        <v>42225</v>
      </c>
      <c r="WCG4751">
        <v>42225</v>
      </c>
      <c r="WCH4751">
        <v>900</v>
      </c>
      <c r="WCM4751">
        <v>900</v>
      </c>
      <c r="WCR4751" t="s">
        <v>3619</v>
      </c>
      <c r="WCW4751">
        <v>42225</v>
      </c>
      <c r="WCX4751" t="s">
        <v>131</v>
      </c>
      <c r="WCY4751" t="s">
        <v>1169</v>
      </c>
      <c r="WCZ4751" t="s">
        <v>58</v>
      </c>
      <c r="WDA4751" t="s">
        <v>629</v>
      </c>
      <c r="WDB4751" t="s">
        <v>131</v>
      </c>
      <c r="WDC4751" t="s">
        <v>102</v>
      </c>
      <c r="WDD4751" t="s">
        <v>103</v>
      </c>
      <c r="WDF4751">
        <v>45</v>
      </c>
      <c r="WDG4751" t="s">
        <v>133</v>
      </c>
      <c r="WDH4751" t="s">
        <v>95</v>
      </c>
      <c r="WDI4751" t="s">
        <v>54</v>
      </c>
      <c r="WDJ4751" t="s">
        <v>93</v>
      </c>
      <c r="WDK4751" t="s">
        <v>114</v>
      </c>
      <c r="WDL4751">
        <v>42225</v>
      </c>
      <c r="WDM4751">
        <v>42225</v>
      </c>
      <c r="WDN4751">
        <v>900</v>
      </c>
      <c r="WDS4751">
        <v>900</v>
      </c>
      <c r="WDX4751" t="s">
        <v>3619</v>
      </c>
      <c r="WEC4751">
        <v>42225</v>
      </c>
      <c r="WED4751" t="s">
        <v>131</v>
      </c>
      <c r="WEE4751" t="s">
        <v>1169</v>
      </c>
      <c r="WEF4751" t="s">
        <v>58</v>
      </c>
      <c r="WEG4751" t="s">
        <v>629</v>
      </c>
      <c r="WEH4751" t="s">
        <v>131</v>
      </c>
      <c r="WEI4751" t="s">
        <v>102</v>
      </c>
      <c r="WEJ4751" t="s">
        <v>103</v>
      </c>
      <c r="WEL4751">
        <v>45</v>
      </c>
      <c r="WEM4751" t="s">
        <v>133</v>
      </c>
      <c r="WEN4751" t="s">
        <v>95</v>
      </c>
      <c r="WEO4751" t="s">
        <v>54</v>
      </c>
      <c r="WEP4751" t="s">
        <v>93</v>
      </c>
      <c r="WEQ4751" t="s">
        <v>114</v>
      </c>
      <c r="WER4751">
        <v>42225</v>
      </c>
      <c r="WES4751">
        <v>42225</v>
      </c>
      <c r="WET4751">
        <v>900</v>
      </c>
      <c r="WEY4751">
        <v>900</v>
      </c>
      <c r="WFD4751" t="s">
        <v>3619</v>
      </c>
      <c r="WFI4751">
        <v>42225</v>
      </c>
      <c r="WFJ4751" t="s">
        <v>131</v>
      </c>
      <c r="WFK4751" t="s">
        <v>1169</v>
      </c>
      <c r="WFL4751" t="s">
        <v>58</v>
      </c>
      <c r="WFM4751" t="s">
        <v>629</v>
      </c>
      <c r="WFN4751" t="s">
        <v>131</v>
      </c>
      <c r="WFO4751" t="s">
        <v>102</v>
      </c>
      <c r="WFP4751" t="s">
        <v>103</v>
      </c>
      <c r="WFR4751">
        <v>45</v>
      </c>
      <c r="WFS4751" t="s">
        <v>133</v>
      </c>
      <c r="WFT4751" t="s">
        <v>95</v>
      </c>
      <c r="WFU4751" t="s">
        <v>54</v>
      </c>
      <c r="WFV4751" t="s">
        <v>93</v>
      </c>
      <c r="WFW4751" t="s">
        <v>114</v>
      </c>
      <c r="WFX4751">
        <v>42225</v>
      </c>
      <c r="WFY4751">
        <v>42225</v>
      </c>
      <c r="WFZ4751">
        <v>900</v>
      </c>
      <c r="WGE4751">
        <v>900</v>
      </c>
      <c r="WGJ4751" t="s">
        <v>3619</v>
      </c>
      <c r="WGO4751">
        <v>42225</v>
      </c>
      <c r="WGP4751" t="s">
        <v>131</v>
      </c>
      <c r="WGQ4751" t="s">
        <v>1169</v>
      </c>
      <c r="WGR4751" t="s">
        <v>58</v>
      </c>
      <c r="WGS4751" t="s">
        <v>629</v>
      </c>
      <c r="WGT4751" t="s">
        <v>131</v>
      </c>
      <c r="WGU4751" t="s">
        <v>102</v>
      </c>
      <c r="WGV4751" t="s">
        <v>103</v>
      </c>
      <c r="WGX4751">
        <v>45</v>
      </c>
      <c r="WGY4751" t="s">
        <v>133</v>
      </c>
      <c r="WGZ4751" t="s">
        <v>95</v>
      </c>
      <c r="WHA4751" t="s">
        <v>54</v>
      </c>
      <c r="WHB4751" t="s">
        <v>93</v>
      </c>
      <c r="WHC4751" t="s">
        <v>114</v>
      </c>
      <c r="WHD4751">
        <v>42225</v>
      </c>
      <c r="WHE4751">
        <v>42225</v>
      </c>
      <c r="WHF4751">
        <v>900</v>
      </c>
      <c r="WHK4751">
        <v>900</v>
      </c>
      <c r="WHP4751" t="s">
        <v>3619</v>
      </c>
      <c r="WHU4751">
        <v>42225</v>
      </c>
      <c r="WHV4751" t="s">
        <v>131</v>
      </c>
      <c r="WHW4751" t="s">
        <v>1169</v>
      </c>
      <c r="WHX4751" t="s">
        <v>58</v>
      </c>
      <c r="WHY4751" t="s">
        <v>629</v>
      </c>
      <c r="WHZ4751" t="s">
        <v>131</v>
      </c>
      <c r="WIA4751" t="s">
        <v>102</v>
      </c>
      <c r="WIB4751" t="s">
        <v>103</v>
      </c>
      <c r="WID4751">
        <v>45</v>
      </c>
      <c r="WIE4751" t="s">
        <v>133</v>
      </c>
      <c r="WIF4751" t="s">
        <v>95</v>
      </c>
      <c r="WIG4751" t="s">
        <v>54</v>
      </c>
      <c r="WIH4751" t="s">
        <v>93</v>
      </c>
      <c r="WII4751" t="s">
        <v>114</v>
      </c>
      <c r="WIJ4751">
        <v>42225</v>
      </c>
      <c r="WIK4751">
        <v>42225</v>
      </c>
      <c r="WIL4751">
        <v>900</v>
      </c>
      <c r="WIQ4751">
        <v>900</v>
      </c>
      <c r="WIV4751" t="s">
        <v>3619</v>
      </c>
      <c r="WJA4751">
        <v>42225</v>
      </c>
      <c r="WJB4751" t="s">
        <v>131</v>
      </c>
      <c r="WJC4751" t="s">
        <v>1169</v>
      </c>
      <c r="WJD4751" t="s">
        <v>58</v>
      </c>
      <c r="WJE4751" t="s">
        <v>629</v>
      </c>
      <c r="WJF4751" t="s">
        <v>131</v>
      </c>
      <c r="WJG4751" t="s">
        <v>102</v>
      </c>
      <c r="WJH4751" t="s">
        <v>103</v>
      </c>
      <c r="WJJ4751">
        <v>45</v>
      </c>
      <c r="WJK4751" t="s">
        <v>133</v>
      </c>
      <c r="WJL4751" t="s">
        <v>95</v>
      </c>
      <c r="WJM4751" t="s">
        <v>54</v>
      </c>
      <c r="WJN4751" t="s">
        <v>93</v>
      </c>
      <c r="WJO4751" t="s">
        <v>114</v>
      </c>
      <c r="WJP4751">
        <v>42225</v>
      </c>
      <c r="WJQ4751">
        <v>42225</v>
      </c>
      <c r="WJR4751">
        <v>900</v>
      </c>
      <c r="WJW4751">
        <v>900</v>
      </c>
      <c r="WKB4751" t="s">
        <v>3619</v>
      </c>
      <c r="WKG4751">
        <v>42225</v>
      </c>
      <c r="WKH4751" t="s">
        <v>131</v>
      </c>
      <c r="WKI4751" t="s">
        <v>1169</v>
      </c>
      <c r="WKJ4751" t="s">
        <v>58</v>
      </c>
      <c r="WKK4751" t="s">
        <v>629</v>
      </c>
      <c r="WKL4751" t="s">
        <v>131</v>
      </c>
      <c r="WKM4751" t="s">
        <v>102</v>
      </c>
      <c r="WKN4751" t="s">
        <v>103</v>
      </c>
      <c r="WKP4751">
        <v>45</v>
      </c>
      <c r="WKQ4751" t="s">
        <v>133</v>
      </c>
      <c r="WKR4751" t="s">
        <v>95</v>
      </c>
      <c r="WKS4751" t="s">
        <v>54</v>
      </c>
      <c r="WKT4751" t="s">
        <v>93</v>
      </c>
      <c r="WKU4751" t="s">
        <v>114</v>
      </c>
      <c r="WKV4751">
        <v>42225</v>
      </c>
      <c r="WKW4751">
        <v>42225</v>
      </c>
      <c r="WKX4751">
        <v>900</v>
      </c>
      <c r="WLC4751">
        <v>900</v>
      </c>
      <c r="WLH4751" t="s">
        <v>3619</v>
      </c>
      <c r="WLM4751">
        <v>42225</v>
      </c>
      <c r="WLN4751" t="s">
        <v>131</v>
      </c>
      <c r="WLO4751" t="s">
        <v>1169</v>
      </c>
      <c r="WLP4751" t="s">
        <v>58</v>
      </c>
      <c r="WLQ4751" t="s">
        <v>629</v>
      </c>
      <c r="WLR4751" t="s">
        <v>131</v>
      </c>
      <c r="WLS4751" t="s">
        <v>102</v>
      </c>
      <c r="WLT4751" t="s">
        <v>103</v>
      </c>
      <c r="WLV4751">
        <v>45</v>
      </c>
      <c r="WLW4751" t="s">
        <v>133</v>
      </c>
      <c r="WLX4751" t="s">
        <v>95</v>
      </c>
      <c r="WLY4751" t="s">
        <v>54</v>
      </c>
      <c r="WLZ4751" t="s">
        <v>93</v>
      </c>
      <c r="WMA4751" t="s">
        <v>114</v>
      </c>
      <c r="WMB4751">
        <v>42225</v>
      </c>
      <c r="WMC4751">
        <v>42225</v>
      </c>
      <c r="WMD4751">
        <v>900</v>
      </c>
      <c r="WMI4751">
        <v>900</v>
      </c>
      <c r="WMN4751" t="s">
        <v>3619</v>
      </c>
      <c r="WMS4751">
        <v>42225</v>
      </c>
      <c r="WMT4751" t="s">
        <v>131</v>
      </c>
      <c r="WMU4751" t="s">
        <v>1169</v>
      </c>
      <c r="WMV4751" t="s">
        <v>58</v>
      </c>
      <c r="WMW4751" t="s">
        <v>629</v>
      </c>
      <c r="WMX4751" t="s">
        <v>131</v>
      </c>
      <c r="WMY4751" t="s">
        <v>102</v>
      </c>
      <c r="WMZ4751" t="s">
        <v>103</v>
      </c>
      <c r="WNB4751">
        <v>45</v>
      </c>
      <c r="WNC4751" t="s">
        <v>133</v>
      </c>
      <c r="WND4751" t="s">
        <v>95</v>
      </c>
      <c r="WNE4751" t="s">
        <v>54</v>
      </c>
      <c r="WNF4751" t="s">
        <v>93</v>
      </c>
      <c r="WNG4751" t="s">
        <v>114</v>
      </c>
      <c r="WNH4751">
        <v>42225</v>
      </c>
      <c r="WNI4751">
        <v>42225</v>
      </c>
      <c r="WNJ4751">
        <v>900</v>
      </c>
      <c r="WNO4751">
        <v>900</v>
      </c>
      <c r="WNT4751" t="s">
        <v>3619</v>
      </c>
      <c r="WNY4751">
        <v>42225</v>
      </c>
      <c r="WNZ4751" t="s">
        <v>131</v>
      </c>
      <c r="WOA4751" t="s">
        <v>1169</v>
      </c>
      <c r="WOB4751" t="s">
        <v>58</v>
      </c>
      <c r="WOC4751" t="s">
        <v>629</v>
      </c>
      <c r="WOD4751" t="s">
        <v>131</v>
      </c>
      <c r="WOE4751" t="s">
        <v>102</v>
      </c>
      <c r="WOF4751" t="s">
        <v>103</v>
      </c>
      <c r="WOH4751">
        <v>45</v>
      </c>
      <c r="WOI4751" t="s">
        <v>133</v>
      </c>
      <c r="WOJ4751" t="s">
        <v>95</v>
      </c>
      <c r="WOK4751" t="s">
        <v>54</v>
      </c>
      <c r="WOL4751" t="s">
        <v>93</v>
      </c>
      <c r="WOM4751" t="s">
        <v>114</v>
      </c>
      <c r="WON4751">
        <v>42225</v>
      </c>
      <c r="WOO4751">
        <v>42225</v>
      </c>
      <c r="WOP4751">
        <v>900</v>
      </c>
      <c r="WOU4751">
        <v>900</v>
      </c>
      <c r="WOZ4751" t="s">
        <v>3619</v>
      </c>
      <c r="WPE4751">
        <v>42225</v>
      </c>
      <c r="WPF4751" t="s">
        <v>131</v>
      </c>
      <c r="WPG4751" t="s">
        <v>1169</v>
      </c>
      <c r="WPH4751" t="s">
        <v>58</v>
      </c>
      <c r="WPI4751" t="s">
        <v>629</v>
      </c>
      <c r="WPJ4751" t="s">
        <v>131</v>
      </c>
      <c r="WPK4751" t="s">
        <v>102</v>
      </c>
      <c r="WPL4751" t="s">
        <v>103</v>
      </c>
      <c r="WPN4751">
        <v>45</v>
      </c>
      <c r="WPO4751" t="s">
        <v>133</v>
      </c>
      <c r="WPP4751" t="s">
        <v>95</v>
      </c>
      <c r="WPQ4751" t="s">
        <v>54</v>
      </c>
      <c r="WPR4751" t="s">
        <v>93</v>
      </c>
      <c r="WPS4751" t="s">
        <v>114</v>
      </c>
      <c r="WPT4751">
        <v>42225</v>
      </c>
      <c r="WPU4751">
        <v>42225</v>
      </c>
      <c r="WPV4751">
        <v>900</v>
      </c>
      <c r="WQA4751">
        <v>900</v>
      </c>
      <c r="WQF4751" t="s">
        <v>3619</v>
      </c>
      <c r="WQK4751">
        <v>42225</v>
      </c>
      <c r="WQL4751" t="s">
        <v>131</v>
      </c>
      <c r="WQM4751" t="s">
        <v>1169</v>
      </c>
      <c r="WQN4751" t="s">
        <v>58</v>
      </c>
      <c r="WQO4751" t="s">
        <v>629</v>
      </c>
      <c r="WQP4751" t="s">
        <v>131</v>
      </c>
      <c r="WQQ4751" t="s">
        <v>102</v>
      </c>
      <c r="WQR4751" t="s">
        <v>103</v>
      </c>
      <c r="WQT4751">
        <v>45</v>
      </c>
      <c r="WQU4751" t="s">
        <v>133</v>
      </c>
      <c r="WQV4751" t="s">
        <v>95</v>
      </c>
      <c r="WQW4751" t="s">
        <v>54</v>
      </c>
      <c r="WQX4751" t="s">
        <v>93</v>
      </c>
      <c r="WQY4751" t="s">
        <v>114</v>
      </c>
      <c r="WQZ4751">
        <v>42225</v>
      </c>
      <c r="WRA4751">
        <v>42225</v>
      </c>
      <c r="WRB4751">
        <v>900</v>
      </c>
      <c r="WRG4751">
        <v>900</v>
      </c>
      <c r="WRL4751" t="s">
        <v>3619</v>
      </c>
      <c r="WRQ4751">
        <v>42225</v>
      </c>
      <c r="WRR4751" t="s">
        <v>131</v>
      </c>
      <c r="WRS4751" t="s">
        <v>1169</v>
      </c>
      <c r="WRT4751" t="s">
        <v>58</v>
      </c>
      <c r="WRU4751" t="s">
        <v>629</v>
      </c>
      <c r="WRV4751" t="s">
        <v>131</v>
      </c>
      <c r="WRW4751" t="s">
        <v>102</v>
      </c>
      <c r="WRX4751" t="s">
        <v>103</v>
      </c>
      <c r="WRZ4751">
        <v>45</v>
      </c>
      <c r="WSA4751" t="s">
        <v>133</v>
      </c>
      <c r="WSB4751" t="s">
        <v>95</v>
      </c>
      <c r="WSC4751" t="s">
        <v>54</v>
      </c>
      <c r="WSD4751" t="s">
        <v>93</v>
      </c>
      <c r="WSE4751" t="s">
        <v>114</v>
      </c>
      <c r="WSF4751">
        <v>42225</v>
      </c>
      <c r="WSG4751">
        <v>42225</v>
      </c>
      <c r="WSH4751">
        <v>900</v>
      </c>
      <c r="WSM4751">
        <v>900</v>
      </c>
      <c r="WSR4751" t="s">
        <v>3619</v>
      </c>
      <c r="WSW4751">
        <v>42225</v>
      </c>
      <c r="WSX4751" t="s">
        <v>131</v>
      </c>
      <c r="WSY4751" t="s">
        <v>1169</v>
      </c>
      <c r="WSZ4751" t="s">
        <v>58</v>
      </c>
      <c r="WTA4751" t="s">
        <v>629</v>
      </c>
      <c r="WTB4751" t="s">
        <v>131</v>
      </c>
      <c r="WTC4751" t="s">
        <v>102</v>
      </c>
      <c r="WTD4751" t="s">
        <v>103</v>
      </c>
      <c r="WTF4751">
        <v>45</v>
      </c>
      <c r="WTG4751" t="s">
        <v>133</v>
      </c>
      <c r="WTH4751" t="s">
        <v>95</v>
      </c>
      <c r="WTI4751" t="s">
        <v>54</v>
      </c>
      <c r="WTJ4751" t="s">
        <v>93</v>
      </c>
      <c r="WTK4751" t="s">
        <v>114</v>
      </c>
      <c r="WTL4751">
        <v>42225</v>
      </c>
      <c r="WTM4751">
        <v>42225</v>
      </c>
      <c r="WTN4751">
        <v>900</v>
      </c>
      <c r="WTS4751">
        <v>900</v>
      </c>
      <c r="WTX4751" t="s">
        <v>3619</v>
      </c>
      <c r="WUC4751">
        <v>42225</v>
      </c>
      <c r="WUD4751" t="s">
        <v>131</v>
      </c>
      <c r="WUE4751" t="s">
        <v>1169</v>
      </c>
      <c r="WUF4751" t="s">
        <v>58</v>
      </c>
      <c r="WUG4751" t="s">
        <v>629</v>
      </c>
      <c r="WUH4751" t="s">
        <v>131</v>
      </c>
      <c r="WUI4751" t="s">
        <v>102</v>
      </c>
      <c r="WUJ4751" t="s">
        <v>103</v>
      </c>
      <c r="WUL4751">
        <v>45</v>
      </c>
      <c r="WUM4751" t="s">
        <v>133</v>
      </c>
      <c r="WUN4751" t="s">
        <v>95</v>
      </c>
      <c r="WUO4751" t="s">
        <v>54</v>
      </c>
      <c r="WUP4751" t="s">
        <v>93</v>
      </c>
      <c r="WUQ4751" t="s">
        <v>114</v>
      </c>
      <c r="WUR4751">
        <v>42225</v>
      </c>
      <c r="WUS4751">
        <v>42225</v>
      </c>
      <c r="WUT4751">
        <v>900</v>
      </c>
      <c r="WUY4751">
        <v>900</v>
      </c>
      <c r="WVD4751" t="s">
        <v>3619</v>
      </c>
      <c r="WVI4751">
        <v>42225</v>
      </c>
      <c r="WVJ4751" t="s">
        <v>131</v>
      </c>
      <c r="WVK4751" t="s">
        <v>1169</v>
      </c>
      <c r="WVL4751" t="s">
        <v>58</v>
      </c>
      <c r="WVM4751" t="s">
        <v>629</v>
      </c>
      <c r="WVN4751" t="s">
        <v>131</v>
      </c>
      <c r="WVO4751" t="s">
        <v>102</v>
      </c>
      <c r="WVP4751" t="s">
        <v>103</v>
      </c>
      <c r="WVR4751">
        <v>45</v>
      </c>
      <c r="WVS4751" t="s">
        <v>133</v>
      </c>
      <c r="WVT4751" t="s">
        <v>95</v>
      </c>
      <c r="WVU4751" t="s">
        <v>54</v>
      </c>
      <c r="WVV4751" t="s">
        <v>93</v>
      </c>
      <c r="WVW4751" t="s">
        <v>114</v>
      </c>
      <c r="WVX4751">
        <v>42225</v>
      </c>
      <c r="WVY4751">
        <v>42225</v>
      </c>
      <c r="WVZ4751">
        <v>900</v>
      </c>
      <c r="WWE4751">
        <v>900</v>
      </c>
      <c r="WWJ4751" t="s">
        <v>3619</v>
      </c>
      <c r="WWO4751">
        <v>42225</v>
      </c>
      <c r="WWP4751" t="s">
        <v>131</v>
      </c>
      <c r="WWQ4751" t="s">
        <v>1169</v>
      </c>
      <c r="WWR4751" t="s">
        <v>58</v>
      </c>
      <c r="WWS4751" t="s">
        <v>629</v>
      </c>
      <c r="WWT4751" t="s">
        <v>131</v>
      </c>
      <c r="WWU4751" t="s">
        <v>102</v>
      </c>
      <c r="WWV4751" t="s">
        <v>103</v>
      </c>
      <c r="WWX4751">
        <v>45</v>
      </c>
      <c r="WWY4751" t="s">
        <v>133</v>
      </c>
      <c r="WWZ4751" t="s">
        <v>95</v>
      </c>
      <c r="WXA4751" t="s">
        <v>54</v>
      </c>
      <c r="WXB4751" t="s">
        <v>93</v>
      </c>
      <c r="WXC4751" t="s">
        <v>114</v>
      </c>
      <c r="WXD4751">
        <v>42225</v>
      </c>
      <c r="WXE4751">
        <v>42225</v>
      </c>
      <c r="WXF4751">
        <v>900</v>
      </c>
      <c r="WXK4751">
        <v>900</v>
      </c>
      <c r="WXP4751" t="s">
        <v>3619</v>
      </c>
      <c r="WXU4751">
        <v>42225</v>
      </c>
      <c r="WXV4751" t="s">
        <v>131</v>
      </c>
      <c r="WXW4751" t="s">
        <v>1169</v>
      </c>
      <c r="WXX4751" t="s">
        <v>58</v>
      </c>
      <c r="WXY4751" t="s">
        <v>629</v>
      </c>
      <c r="WXZ4751" t="s">
        <v>131</v>
      </c>
      <c r="WYA4751" t="s">
        <v>102</v>
      </c>
      <c r="WYB4751" t="s">
        <v>103</v>
      </c>
      <c r="WYD4751">
        <v>45</v>
      </c>
      <c r="WYE4751" t="s">
        <v>133</v>
      </c>
      <c r="WYF4751" t="s">
        <v>95</v>
      </c>
      <c r="WYG4751" t="s">
        <v>54</v>
      </c>
      <c r="WYH4751" t="s">
        <v>93</v>
      </c>
      <c r="WYI4751" t="s">
        <v>114</v>
      </c>
      <c r="WYJ4751">
        <v>42225</v>
      </c>
      <c r="WYK4751">
        <v>42225</v>
      </c>
      <c r="WYL4751">
        <v>900</v>
      </c>
      <c r="WYQ4751">
        <v>900</v>
      </c>
      <c r="WYV4751" t="s">
        <v>3619</v>
      </c>
      <c r="WZA4751">
        <v>42225</v>
      </c>
      <c r="WZB4751" t="s">
        <v>131</v>
      </c>
      <c r="WZC4751" t="s">
        <v>1169</v>
      </c>
      <c r="WZD4751" t="s">
        <v>58</v>
      </c>
      <c r="WZE4751" t="s">
        <v>629</v>
      </c>
      <c r="WZF4751" t="s">
        <v>131</v>
      </c>
      <c r="WZG4751" t="s">
        <v>102</v>
      </c>
      <c r="WZH4751" t="s">
        <v>103</v>
      </c>
      <c r="WZJ4751">
        <v>45</v>
      </c>
      <c r="WZK4751" t="s">
        <v>133</v>
      </c>
      <c r="WZL4751" t="s">
        <v>95</v>
      </c>
      <c r="WZM4751" t="s">
        <v>54</v>
      </c>
      <c r="WZN4751" t="s">
        <v>93</v>
      </c>
      <c r="WZO4751" t="s">
        <v>114</v>
      </c>
      <c r="WZP4751">
        <v>42225</v>
      </c>
      <c r="WZQ4751">
        <v>42225</v>
      </c>
      <c r="WZR4751">
        <v>900</v>
      </c>
      <c r="WZW4751">
        <v>900</v>
      </c>
      <c r="XAB4751" t="s">
        <v>3619</v>
      </c>
      <c r="XAG4751">
        <v>42225</v>
      </c>
      <c r="XAH4751" t="s">
        <v>131</v>
      </c>
      <c r="XAI4751" t="s">
        <v>1169</v>
      </c>
      <c r="XAJ4751" t="s">
        <v>58</v>
      </c>
      <c r="XAK4751" t="s">
        <v>629</v>
      </c>
      <c r="XAL4751" t="s">
        <v>131</v>
      </c>
      <c r="XAM4751" t="s">
        <v>102</v>
      </c>
      <c r="XAN4751" t="s">
        <v>103</v>
      </c>
      <c r="XAP4751">
        <v>45</v>
      </c>
      <c r="XAQ4751" t="s">
        <v>133</v>
      </c>
      <c r="XAR4751" t="s">
        <v>95</v>
      </c>
      <c r="XAS4751" t="s">
        <v>54</v>
      </c>
      <c r="XAT4751" t="s">
        <v>93</v>
      </c>
      <c r="XAU4751" t="s">
        <v>114</v>
      </c>
      <c r="XAV4751">
        <v>42225</v>
      </c>
      <c r="XAW4751">
        <v>42225</v>
      </c>
      <c r="XAX4751">
        <v>900</v>
      </c>
      <c r="XBC4751">
        <v>900</v>
      </c>
      <c r="XBH4751" t="s">
        <v>3619</v>
      </c>
      <c r="XBM4751">
        <v>42225</v>
      </c>
      <c r="XBN4751" t="s">
        <v>131</v>
      </c>
      <c r="XBO4751" t="s">
        <v>1169</v>
      </c>
      <c r="XBP4751" t="s">
        <v>58</v>
      </c>
      <c r="XBQ4751" t="s">
        <v>629</v>
      </c>
      <c r="XBR4751" t="s">
        <v>131</v>
      </c>
      <c r="XBS4751" t="s">
        <v>102</v>
      </c>
      <c r="XBT4751" t="s">
        <v>103</v>
      </c>
      <c r="XBV4751">
        <v>45</v>
      </c>
      <c r="XBW4751" t="s">
        <v>133</v>
      </c>
      <c r="XBX4751" t="s">
        <v>95</v>
      </c>
      <c r="XBY4751" t="s">
        <v>54</v>
      </c>
      <c r="XBZ4751" t="s">
        <v>93</v>
      </c>
      <c r="XCA4751" t="s">
        <v>114</v>
      </c>
      <c r="XCB4751">
        <v>42225</v>
      </c>
      <c r="XCC4751">
        <v>42225</v>
      </c>
      <c r="XCD4751">
        <v>900</v>
      </c>
      <c r="XCI4751">
        <v>900</v>
      </c>
      <c r="XCN4751" t="s">
        <v>3619</v>
      </c>
      <c r="XCS4751">
        <v>42225</v>
      </c>
      <c r="XCT4751" t="s">
        <v>131</v>
      </c>
      <c r="XCU4751" t="s">
        <v>1169</v>
      </c>
      <c r="XCV4751" t="s">
        <v>58</v>
      </c>
      <c r="XCW4751" t="s">
        <v>629</v>
      </c>
      <c r="XCX4751" t="s">
        <v>131</v>
      </c>
      <c r="XCY4751" t="s">
        <v>102</v>
      </c>
      <c r="XCZ4751" t="s">
        <v>103</v>
      </c>
      <c r="XDB4751">
        <v>45</v>
      </c>
      <c r="XDC4751" t="s">
        <v>133</v>
      </c>
      <c r="XDD4751" t="s">
        <v>95</v>
      </c>
      <c r="XDE4751" t="s">
        <v>54</v>
      </c>
      <c r="XDF4751" t="s">
        <v>93</v>
      </c>
      <c r="XDG4751" t="s">
        <v>114</v>
      </c>
      <c r="XDH4751">
        <v>42225</v>
      </c>
      <c r="XDI4751">
        <v>42225</v>
      </c>
      <c r="XDJ4751">
        <v>900</v>
      </c>
      <c r="XDO4751">
        <v>900</v>
      </c>
      <c r="XDT4751" t="s">
        <v>3619</v>
      </c>
      <c r="XDY4751">
        <v>42225</v>
      </c>
      <c r="XDZ4751" t="s">
        <v>131</v>
      </c>
      <c r="XEA4751" t="s">
        <v>1169</v>
      </c>
      <c r="XEB4751" t="s">
        <v>58</v>
      </c>
      <c r="XEC4751" t="s">
        <v>629</v>
      </c>
      <c r="XED4751" t="s">
        <v>131</v>
      </c>
      <c r="XEE4751" t="s">
        <v>102</v>
      </c>
      <c r="XEF4751" t="s">
        <v>103</v>
      </c>
      <c r="XEH4751">
        <v>45</v>
      </c>
      <c r="XEI4751" t="s">
        <v>133</v>
      </c>
      <c r="XEJ4751" t="s">
        <v>95</v>
      </c>
      <c r="XEK4751" t="s">
        <v>54</v>
      </c>
      <c r="XEL4751" t="s">
        <v>93</v>
      </c>
      <c r="XEM4751" t="s">
        <v>114</v>
      </c>
      <c r="XEN4751">
        <v>42225</v>
      </c>
      <c r="XEO4751">
        <v>42225</v>
      </c>
      <c r="XEP4751">
        <v>900</v>
      </c>
      <c r="XEU4751">
        <v>900</v>
      </c>
      <c r="XEZ4751" t="s">
        <v>3619</v>
      </c>
    </row>
    <row r="4752" spans="1:1020 1025:2044 2049:3068 3073:4092 4097:5116 5121:6140 6145:7164 7169:8188 8193:9212 9217:10236 10241:11260 11265:12284 12289:13308 13313:14332 14337:15356 15361:16380">
      <c r="A4752" s="57">
        <v>42225</v>
      </c>
      <c r="B4752" t="s">
        <v>570</v>
      </c>
      <c r="C4752" t="s">
        <v>89</v>
      </c>
      <c r="D4752" t="s">
        <v>58</v>
      </c>
      <c r="E4752" t="s">
        <v>620</v>
      </c>
      <c r="F4752" t="s">
        <v>570</v>
      </c>
      <c r="G4752" t="s">
        <v>2</v>
      </c>
      <c r="H4752" t="s">
        <v>27</v>
      </c>
      <c r="I4752" t="s">
        <v>2934</v>
      </c>
      <c r="J4752">
        <v>1</v>
      </c>
      <c r="K4752" t="s">
        <v>2933</v>
      </c>
      <c r="L4752" t="s">
        <v>95</v>
      </c>
      <c r="M4752" t="s">
        <v>54</v>
      </c>
      <c r="N4752" t="s">
        <v>93</v>
      </c>
      <c r="O4752" t="s">
        <v>114</v>
      </c>
      <c r="P4752">
        <v>42212</v>
      </c>
      <c r="Q4752">
        <v>42212</v>
      </c>
      <c r="R4752">
        <v>360</v>
      </c>
      <c r="W4752" s="55">
        <v>360</v>
      </c>
      <c r="AB4752" t="s">
        <v>2941</v>
      </c>
    </row>
    <row r="4753" spans="1:1020 1025:2044 2049:3068 3073:4092 4097:5116 5121:6140 6145:7164 7169:8188 8193:9212 9217:10236 10241:11260 11265:12284 12289:13308 13313:14332 14337:15356 15361:16380">
      <c r="A4753" s="57">
        <v>42225</v>
      </c>
      <c r="B4753" t="s">
        <v>570</v>
      </c>
      <c r="C4753" t="s">
        <v>89</v>
      </c>
      <c r="D4753" t="s">
        <v>58</v>
      </c>
      <c r="E4753" t="s">
        <v>620</v>
      </c>
      <c r="F4753" t="s">
        <v>570</v>
      </c>
      <c r="G4753" t="s">
        <v>2</v>
      </c>
      <c r="H4753" t="s">
        <v>27</v>
      </c>
      <c r="I4753" t="s">
        <v>2934</v>
      </c>
      <c r="J4753">
        <v>1</v>
      </c>
      <c r="K4753" t="s">
        <v>2933</v>
      </c>
      <c r="L4753" t="s">
        <v>95</v>
      </c>
      <c r="M4753" t="s">
        <v>54</v>
      </c>
      <c r="N4753" t="s">
        <v>93</v>
      </c>
      <c r="O4753" t="s">
        <v>114</v>
      </c>
      <c r="P4753">
        <v>42212</v>
      </c>
      <c r="Q4753">
        <v>42212</v>
      </c>
      <c r="R4753">
        <v>340</v>
      </c>
      <c r="W4753" s="55">
        <v>340</v>
      </c>
      <c r="AB4753" t="s">
        <v>2940</v>
      </c>
    </row>
    <row r="4754" spans="1:1020 1025:2044 2049:3068 3073:4092 4097:5116 5121:6140 6145:7164 7169:8188 8193:9212 9217:10236 10241:11260 11265:12284 12289:13308 13313:14332 14337:15356 15361:16380">
      <c r="A4754" s="57">
        <v>42225</v>
      </c>
      <c r="B4754" t="s">
        <v>570</v>
      </c>
      <c r="C4754" t="s">
        <v>89</v>
      </c>
      <c r="D4754" t="s">
        <v>45</v>
      </c>
      <c r="E4754" t="s">
        <v>642</v>
      </c>
      <c r="F4754" t="s">
        <v>570</v>
      </c>
      <c r="G4754" t="s">
        <v>2</v>
      </c>
      <c r="H4754" t="s">
        <v>27</v>
      </c>
      <c r="I4754" t="s">
        <v>2990</v>
      </c>
      <c r="J4754">
        <v>7</v>
      </c>
      <c r="K4754" t="s">
        <v>643</v>
      </c>
      <c r="L4754" t="s">
        <v>91</v>
      </c>
      <c r="M4754" t="s">
        <v>54</v>
      </c>
      <c r="N4754" t="s">
        <v>93</v>
      </c>
      <c r="O4754" t="s">
        <v>114</v>
      </c>
      <c r="P4754" t="s">
        <v>693</v>
      </c>
      <c r="Q4754" t="s">
        <v>2991</v>
      </c>
      <c r="R4754">
        <v>140</v>
      </c>
      <c r="W4754" s="54">
        <v>140</v>
      </c>
    </row>
    <row r="4755" spans="1:1020 1025:2044 2049:3068 3073:4092 4097:5116 5121:6140 6145:7164 7169:8188 8193:9212 9217:10236 10241:11260 11265:12284 12289:13308 13313:14332 14337:15356 15361:16380">
      <c r="A4755" s="57">
        <v>42225</v>
      </c>
      <c r="B4755" t="s">
        <v>570</v>
      </c>
      <c r="C4755" t="s">
        <v>89</v>
      </c>
      <c r="D4755" t="s">
        <v>45</v>
      </c>
      <c r="E4755" t="s">
        <v>642</v>
      </c>
      <c r="F4755" t="s">
        <v>570</v>
      </c>
      <c r="G4755" t="s">
        <v>2</v>
      </c>
      <c r="H4755" t="s">
        <v>27</v>
      </c>
      <c r="I4755" t="s">
        <v>2990</v>
      </c>
      <c r="J4755">
        <v>7</v>
      </c>
      <c r="K4755" t="s">
        <v>643</v>
      </c>
      <c r="L4755" t="s">
        <v>91</v>
      </c>
      <c r="M4755" t="s">
        <v>54</v>
      </c>
      <c r="N4755" t="s">
        <v>93</v>
      </c>
      <c r="O4755" t="s">
        <v>114</v>
      </c>
      <c r="P4755" t="s">
        <v>693</v>
      </c>
      <c r="Q4755" t="s">
        <v>2991</v>
      </c>
      <c r="R4755">
        <v>140</v>
      </c>
      <c r="W4755" s="54"/>
    </row>
    <row r="4756" spans="1:1020 1025:2044 2049:3068 3073:4092 4097:5116 5121:6140 6145:7164 7169:8188 8193:9212 9217:10236 10241:11260 11265:12284 12289:13308 13313:14332 14337:15356 15361:16380">
      <c r="A4756" s="57">
        <v>42225</v>
      </c>
      <c r="B4756" t="s">
        <v>570</v>
      </c>
      <c r="C4756" t="s">
        <v>89</v>
      </c>
      <c r="D4756" t="s">
        <v>58</v>
      </c>
      <c r="E4756" t="s">
        <v>620</v>
      </c>
      <c r="F4756" t="s">
        <v>570</v>
      </c>
      <c r="G4756" t="s">
        <v>4</v>
      </c>
      <c r="H4756" t="s">
        <v>41</v>
      </c>
      <c r="I4756" t="s">
        <v>3740</v>
      </c>
      <c r="J4756">
        <v>1</v>
      </c>
      <c r="K4756" t="s">
        <v>619</v>
      </c>
      <c r="L4756" t="s">
        <v>91</v>
      </c>
      <c r="M4756" t="s">
        <v>54</v>
      </c>
      <c r="N4756" t="s">
        <v>93</v>
      </c>
      <c r="O4756" t="s">
        <v>114</v>
      </c>
      <c r="P4756">
        <v>42214</v>
      </c>
      <c r="Q4756">
        <v>42219</v>
      </c>
      <c r="R4756">
        <v>340</v>
      </c>
      <c r="W4756">
        <v>340</v>
      </c>
    </row>
    <row r="4757" spans="1:1020 1025:2044 2049:3068 3073:4092 4097:5116 5121:6140 6145:7164 7169:8188 8193:9212 9217:10236 10241:11260 11265:12284 12289:13308 13313:14332 14337:15356 15361:16380">
      <c r="A4757" s="57">
        <v>42225</v>
      </c>
      <c r="B4757" t="s">
        <v>570</v>
      </c>
      <c r="C4757" t="s">
        <v>89</v>
      </c>
      <c r="D4757" t="s">
        <v>58</v>
      </c>
      <c r="E4757" t="s">
        <v>640</v>
      </c>
      <c r="F4757" t="s">
        <v>570</v>
      </c>
      <c r="G4757" t="s">
        <v>4</v>
      </c>
      <c r="H4757" t="s">
        <v>41</v>
      </c>
      <c r="I4757" t="s">
        <v>2975</v>
      </c>
      <c r="J4757">
        <v>1</v>
      </c>
      <c r="K4757" t="s">
        <v>619</v>
      </c>
      <c r="L4757" t="s">
        <v>91</v>
      </c>
      <c r="M4757" t="s">
        <v>54</v>
      </c>
      <c r="N4757" t="s">
        <v>93</v>
      </c>
      <c r="O4757" t="s">
        <v>114</v>
      </c>
      <c r="P4757">
        <v>42211</v>
      </c>
      <c r="Q4757">
        <v>42217</v>
      </c>
      <c r="R4757">
        <v>350</v>
      </c>
      <c r="W4757">
        <v>350</v>
      </c>
      <c r="AB4757" t="s">
        <v>2977</v>
      </c>
    </row>
    <row r="4758" spans="1:1020 1025:2044 2049:3068 3073:4092 4097:5116 5121:6140 6145:7164 7169:8188 8193:9212 9217:10236 10241:11260 11265:12284 12289:13308 13313:14332 14337:15356 15361:16380">
      <c r="A4758" s="57">
        <v>42225</v>
      </c>
      <c r="B4758" t="s">
        <v>570</v>
      </c>
      <c r="C4758" t="s">
        <v>89</v>
      </c>
      <c r="D4758" t="s">
        <v>58</v>
      </c>
      <c r="E4758" t="s">
        <v>640</v>
      </c>
      <c r="F4758" t="s">
        <v>570</v>
      </c>
      <c r="G4758" t="s">
        <v>4</v>
      </c>
      <c r="H4758" t="s">
        <v>41</v>
      </c>
      <c r="I4758" t="s">
        <v>2975</v>
      </c>
      <c r="J4758">
        <v>1</v>
      </c>
      <c r="K4758" t="s">
        <v>619</v>
      </c>
      <c r="L4758" t="s">
        <v>91</v>
      </c>
      <c r="M4758" t="s">
        <v>54</v>
      </c>
      <c r="N4758" t="s">
        <v>93</v>
      </c>
      <c r="O4758" t="s">
        <v>114</v>
      </c>
      <c r="P4758">
        <v>42211</v>
      </c>
      <c r="Q4758">
        <v>42221</v>
      </c>
      <c r="R4758">
        <v>395</v>
      </c>
      <c r="W4758">
        <v>395</v>
      </c>
      <c r="AB4758" t="s">
        <v>2978</v>
      </c>
    </row>
    <row r="4759" spans="1:1020 1025:2044 2049:3068 3073:4092 4097:5116 5121:6140 6145:7164 7169:8188 8193:9212 9217:10236 10241:11260 11265:12284 12289:13308 13313:14332 14337:15356 15361:16380">
      <c r="A4759" s="57">
        <v>42225</v>
      </c>
      <c r="B4759" t="s">
        <v>570</v>
      </c>
      <c r="C4759" t="s">
        <v>89</v>
      </c>
      <c r="D4759" t="s">
        <v>58</v>
      </c>
      <c r="E4759" t="s">
        <v>640</v>
      </c>
      <c r="F4759" t="s">
        <v>570</v>
      </c>
      <c r="G4759" t="s">
        <v>4</v>
      </c>
      <c r="H4759" t="s">
        <v>41</v>
      </c>
      <c r="I4759" t="s">
        <v>2979</v>
      </c>
      <c r="J4759">
        <v>1</v>
      </c>
      <c r="K4759" t="s">
        <v>619</v>
      </c>
      <c r="L4759" t="s">
        <v>91</v>
      </c>
      <c r="M4759" t="s">
        <v>54</v>
      </c>
      <c r="N4759" t="s">
        <v>93</v>
      </c>
      <c r="O4759" t="s">
        <v>114</v>
      </c>
      <c r="P4759">
        <v>42211</v>
      </c>
      <c r="Q4759">
        <v>42223</v>
      </c>
      <c r="R4759">
        <v>280</v>
      </c>
      <c r="W4759">
        <v>280</v>
      </c>
      <c r="AB4759" t="s">
        <v>2980</v>
      </c>
    </row>
    <row r="4760" spans="1:1020 1025:2044 2049:3068 3073:4092 4097:5116 5121:6140 6145:7164 7169:8188 8193:9212 9217:10236 10241:11260 11265:12284 12289:13308 13313:14332 14337:15356 15361:16380">
      <c r="A4760" s="57">
        <v>42225</v>
      </c>
      <c r="B4760" t="s">
        <v>570</v>
      </c>
      <c r="C4760" t="s">
        <v>89</v>
      </c>
      <c r="D4760" t="s">
        <v>58</v>
      </c>
      <c r="E4760" t="s">
        <v>640</v>
      </c>
      <c r="F4760" t="s">
        <v>570</v>
      </c>
      <c r="G4760" t="s">
        <v>4</v>
      </c>
      <c r="H4760" t="s">
        <v>41</v>
      </c>
      <c r="I4760" t="s">
        <v>2975</v>
      </c>
      <c r="J4760">
        <v>1</v>
      </c>
      <c r="K4760" t="s">
        <v>619</v>
      </c>
      <c r="L4760" t="s">
        <v>91</v>
      </c>
      <c r="M4760" t="s">
        <v>54</v>
      </c>
      <c r="N4760" t="s">
        <v>93</v>
      </c>
      <c r="O4760" t="s">
        <v>114</v>
      </c>
      <c r="P4760">
        <v>42211</v>
      </c>
      <c r="Q4760">
        <v>42216</v>
      </c>
      <c r="R4760">
        <v>245</v>
      </c>
      <c r="W4760">
        <v>245</v>
      </c>
      <c r="AB4760" t="s">
        <v>2982</v>
      </c>
      <c r="AJ4760" t="s">
        <v>58</v>
      </c>
      <c r="AK4760" t="s">
        <v>629</v>
      </c>
      <c r="AL4760" t="s">
        <v>131</v>
      </c>
      <c r="AM4760" t="s">
        <v>102</v>
      </c>
      <c r="AN4760" t="s">
        <v>103</v>
      </c>
      <c r="AP4760">
        <v>45</v>
      </c>
      <c r="AQ4760" t="s">
        <v>133</v>
      </c>
      <c r="AR4760" t="s">
        <v>95</v>
      </c>
      <c r="AS4760" t="s">
        <v>54</v>
      </c>
      <c r="AT4760" t="s">
        <v>93</v>
      </c>
      <c r="AU4760" t="s">
        <v>114</v>
      </c>
      <c r="AV4760">
        <v>42225</v>
      </c>
      <c r="AW4760">
        <v>42225</v>
      </c>
      <c r="AX4760">
        <v>900</v>
      </c>
      <c r="BC4760">
        <v>900</v>
      </c>
      <c r="BH4760" t="s">
        <v>3619</v>
      </c>
      <c r="BM4760">
        <v>42225</v>
      </c>
      <c r="BN4760" t="s">
        <v>131</v>
      </c>
      <c r="BO4760" t="s">
        <v>1169</v>
      </c>
      <c r="BP4760" t="s">
        <v>58</v>
      </c>
      <c r="BQ4760" t="s">
        <v>629</v>
      </c>
      <c r="BR4760" t="s">
        <v>131</v>
      </c>
      <c r="BS4760" t="s">
        <v>102</v>
      </c>
      <c r="BT4760" t="s">
        <v>103</v>
      </c>
      <c r="BV4760">
        <v>45</v>
      </c>
      <c r="BW4760" t="s">
        <v>133</v>
      </c>
      <c r="BX4760" t="s">
        <v>95</v>
      </c>
      <c r="BY4760" t="s">
        <v>54</v>
      </c>
      <c r="BZ4760" t="s">
        <v>93</v>
      </c>
      <c r="CA4760" t="s">
        <v>114</v>
      </c>
      <c r="CB4760">
        <v>42225</v>
      </c>
      <c r="CC4760">
        <v>42225</v>
      </c>
      <c r="CD4760">
        <v>900</v>
      </c>
      <c r="CI4760">
        <v>900</v>
      </c>
      <c r="CN4760" t="s">
        <v>3619</v>
      </c>
      <c r="CS4760">
        <v>42225</v>
      </c>
      <c r="CT4760" t="s">
        <v>131</v>
      </c>
      <c r="CU4760" t="s">
        <v>1169</v>
      </c>
      <c r="CV4760" t="s">
        <v>58</v>
      </c>
      <c r="CW4760" t="s">
        <v>629</v>
      </c>
      <c r="CX4760" t="s">
        <v>131</v>
      </c>
      <c r="CY4760" t="s">
        <v>102</v>
      </c>
      <c r="CZ4760" t="s">
        <v>103</v>
      </c>
      <c r="DB4760">
        <v>45</v>
      </c>
      <c r="DC4760" t="s">
        <v>133</v>
      </c>
      <c r="DD4760" t="s">
        <v>95</v>
      </c>
      <c r="DE4760" t="s">
        <v>54</v>
      </c>
      <c r="DF4760" t="s">
        <v>93</v>
      </c>
      <c r="DG4760" t="s">
        <v>114</v>
      </c>
      <c r="DH4760">
        <v>42225</v>
      </c>
      <c r="DI4760">
        <v>42225</v>
      </c>
      <c r="DJ4760">
        <v>900</v>
      </c>
      <c r="DO4760">
        <v>900</v>
      </c>
      <c r="DT4760" t="s">
        <v>3619</v>
      </c>
      <c r="DY4760">
        <v>42225</v>
      </c>
      <c r="DZ4760" t="s">
        <v>131</v>
      </c>
      <c r="EA4760" t="s">
        <v>1169</v>
      </c>
      <c r="EB4760" t="s">
        <v>58</v>
      </c>
      <c r="EC4760" t="s">
        <v>629</v>
      </c>
      <c r="ED4760" t="s">
        <v>131</v>
      </c>
      <c r="EE4760" t="s">
        <v>102</v>
      </c>
      <c r="EF4760" t="s">
        <v>103</v>
      </c>
      <c r="EH4760">
        <v>45</v>
      </c>
      <c r="EI4760" t="s">
        <v>133</v>
      </c>
      <c r="EJ4760" t="s">
        <v>95</v>
      </c>
      <c r="EK4760" t="s">
        <v>54</v>
      </c>
      <c r="EL4760" t="s">
        <v>93</v>
      </c>
      <c r="EM4760" t="s">
        <v>114</v>
      </c>
      <c r="EN4760">
        <v>42225</v>
      </c>
      <c r="EO4760">
        <v>42225</v>
      </c>
      <c r="EP4760">
        <v>900</v>
      </c>
      <c r="EU4760">
        <v>900</v>
      </c>
      <c r="EZ4760" t="s">
        <v>3619</v>
      </c>
      <c r="FE4760">
        <v>42225</v>
      </c>
      <c r="FF4760" t="s">
        <v>131</v>
      </c>
      <c r="FG4760" t="s">
        <v>1169</v>
      </c>
      <c r="FH4760" t="s">
        <v>58</v>
      </c>
      <c r="FI4760" t="s">
        <v>629</v>
      </c>
      <c r="FJ4760" t="s">
        <v>131</v>
      </c>
      <c r="FK4760" t="s">
        <v>102</v>
      </c>
      <c r="FL4760" t="s">
        <v>103</v>
      </c>
      <c r="FN4760">
        <v>45</v>
      </c>
      <c r="FO4760" t="s">
        <v>133</v>
      </c>
      <c r="FP4760" t="s">
        <v>95</v>
      </c>
      <c r="FQ4760" t="s">
        <v>54</v>
      </c>
      <c r="FR4760" t="s">
        <v>93</v>
      </c>
      <c r="FS4760" t="s">
        <v>114</v>
      </c>
      <c r="FT4760">
        <v>42225</v>
      </c>
      <c r="FU4760">
        <v>42225</v>
      </c>
      <c r="FV4760">
        <v>900</v>
      </c>
      <c r="GA4760">
        <v>900</v>
      </c>
      <c r="GF4760" t="s">
        <v>3619</v>
      </c>
      <c r="GK4760">
        <v>42225</v>
      </c>
      <c r="GL4760" t="s">
        <v>131</v>
      </c>
      <c r="GM4760" t="s">
        <v>1169</v>
      </c>
      <c r="GN4760" t="s">
        <v>58</v>
      </c>
      <c r="GO4760" t="s">
        <v>629</v>
      </c>
      <c r="GP4760" t="s">
        <v>131</v>
      </c>
      <c r="GQ4760" t="s">
        <v>102</v>
      </c>
      <c r="GR4760" t="s">
        <v>103</v>
      </c>
      <c r="GT4760">
        <v>45</v>
      </c>
      <c r="GU4760" t="s">
        <v>133</v>
      </c>
      <c r="GV4760" t="s">
        <v>95</v>
      </c>
      <c r="GW4760" t="s">
        <v>54</v>
      </c>
      <c r="GX4760" t="s">
        <v>93</v>
      </c>
      <c r="GY4760" t="s">
        <v>114</v>
      </c>
      <c r="GZ4760">
        <v>42225</v>
      </c>
      <c r="HA4760">
        <v>42225</v>
      </c>
      <c r="HB4760">
        <v>900</v>
      </c>
      <c r="HG4760">
        <v>900</v>
      </c>
      <c r="HL4760" t="s">
        <v>3619</v>
      </c>
      <c r="HQ4760">
        <v>42225</v>
      </c>
      <c r="HR4760" t="s">
        <v>131</v>
      </c>
      <c r="HS4760" t="s">
        <v>1169</v>
      </c>
      <c r="HT4760" t="s">
        <v>58</v>
      </c>
      <c r="HU4760" t="s">
        <v>629</v>
      </c>
      <c r="HV4760" t="s">
        <v>131</v>
      </c>
      <c r="HW4760" t="s">
        <v>102</v>
      </c>
      <c r="HX4760" t="s">
        <v>103</v>
      </c>
      <c r="HZ4760">
        <v>45</v>
      </c>
      <c r="IA4760" t="s">
        <v>133</v>
      </c>
      <c r="IB4760" t="s">
        <v>95</v>
      </c>
      <c r="IC4760" t="s">
        <v>54</v>
      </c>
      <c r="ID4760" t="s">
        <v>93</v>
      </c>
      <c r="IE4760" t="s">
        <v>114</v>
      </c>
      <c r="IF4760">
        <v>42225</v>
      </c>
      <c r="IG4760">
        <v>42225</v>
      </c>
      <c r="IH4760">
        <v>900</v>
      </c>
      <c r="IM4760">
        <v>900</v>
      </c>
      <c r="IR4760" t="s">
        <v>3619</v>
      </c>
      <c r="IW4760">
        <v>42225</v>
      </c>
      <c r="IX4760" t="s">
        <v>131</v>
      </c>
      <c r="IY4760" t="s">
        <v>1169</v>
      </c>
      <c r="IZ4760" t="s">
        <v>58</v>
      </c>
      <c r="JA4760" t="s">
        <v>629</v>
      </c>
      <c r="JB4760" t="s">
        <v>131</v>
      </c>
      <c r="JC4760" t="s">
        <v>102</v>
      </c>
      <c r="JD4760" t="s">
        <v>103</v>
      </c>
      <c r="JF4760">
        <v>45</v>
      </c>
      <c r="JG4760" t="s">
        <v>133</v>
      </c>
      <c r="JH4760" t="s">
        <v>95</v>
      </c>
      <c r="JI4760" t="s">
        <v>54</v>
      </c>
      <c r="JJ4760" t="s">
        <v>93</v>
      </c>
      <c r="JK4760" t="s">
        <v>114</v>
      </c>
      <c r="JL4760">
        <v>42225</v>
      </c>
      <c r="JM4760">
        <v>42225</v>
      </c>
      <c r="JN4760">
        <v>900</v>
      </c>
      <c r="JS4760">
        <v>900</v>
      </c>
      <c r="JX4760" t="s">
        <v>3619</v>
      </c>
      <c r="KC4760">
        <v>42225</v>
      </c>
      <c r="KD4760" t="s">
        <v>131</v>
      </c>
      <c r="KE4760" t="s">
        <v>1169</v>
      </c>
      <c r="KF4760" t="s">
        <v>58</v>
      </c>
      <c r="KG4760" t="s">
        <v>629</v>
      </c>
      <c r="KH4760" t="s">
        <v>131</v>
      </c>
      <c r="KI4760" t="s">
        <v>102</v>
      </c>
      <c r="KJ4760" t="s">
        <v>103</v>
      </c>
      <c r="KL4760">
        <v>45</v>
      </c>
      <c r="KM4760" t="s">
        <v>133</v>
      </c>
      <c r="KN4760" t="s">
        <v>95</v>
      </c>
      <c r="KO4760" t="s">
        <v>54</v>
      </c>
      <c r="KP4760" t="s">
        <v>93</v>
      </c>
      <c r="KQ4760" t="s">
        <v>114</v>
      </c>
      <c r="KR4760">
        <v>42225</v>
      </c>
      <c r="KS4760">
        <v>42225</v>
      </c>
      <c r="KT4760">
        <v>900</v>
      </c>
      <c r="KY4760">
        <v>900</v>
      </c>
      <c r="LD4760" t="s">
        <v>3619</v>
      </c>
      <c r="LI4760">
        <v>42225</v>
      </c>
      <c r="LJ4760" t="s">
        <v>131</v>
      </c>
      <c r="LK4760" t="s">
        <v>1169</v>
      </c>
      <c r="LL4760" t="s">
        <v>58</v>
      </c>
      <c r="LM4760" t="s">
        <v>629</v>
      </c>
      <c r="LN4760" t="s">
        <v>131</v>
      </c>
      <c r="LO4760" t="s">
        <v>102</v>
      </c>
      <c r="LP4760" t="s">
        <v>103</v>
      </c>
      <c r="LR4760">
        <v>45</v>
      </c>
      <c r="LS4760" t="s">
        <v>133</v>
      </c>
      <c r="LT4760" t="s">
        <v>95</v>
      </c>
      <c r="LU4760" t="s">
        <v>54</v>
      </c>
      <c r="LV4760" t="s">
        <v>93</v>
      </c>
      <c r="LW4760" t="s">
        <v>114</v>
      </c>
      <c r="LX4760">
        <v>42225</v>
      </c>
      <c r="LY4760">
        <v>42225</v>
      </c>
      <c r="LZ4760">
        <v>900</v>
      </c>
      <c r="ME4760">
        <v>900</v>
      </c>
      <c r="MJ4760" t="s">
        <v>3619</v>
      </c>
      <c r="MO4760">
        <v>42225</v>
      </c>
      <c r="MP4760" t="s">
        <v>131</v>
      </c>
      <c r="MQ4760" t="s">
        <v>1169</v>
      </c>
      <c r="MR4760" t="s">
        <v>58</v>
      </c>
      <c r="MS4760" t="s">
        <v>629</v>
      </c>
      <c r="MT4760" t="s">
        <v>131</v>
      </c>
      <c r="MU4760" t="s">
        <v>102</v>
      </c>
      <c r="MV4760" t="s">
        <v>103</v>
      </c>
      <c r="MX4760">
        <v>45</v>
      </c>
      <c r="MY4760" t="s">
        <v>133</v>
      </c>
      <c r="MZ4760" t="s">
        <v>95</v>
      </c>
      <c r="NA4760" t="s">
        <v>54</v>
      </c>
      <c r="NB4760" t="s">
        <v>93</v>
      </c>
      <c r="NC4760" t="s">
        <v>114</v>
      </c>
      <c r="ND4760">
        <v>42225</v>
      </c>
      <c r="NE4760">
        <v>42225</v>
      </c>
      <c r="NF4760">
        <v>900</v>
      </c>
      <c r="NK4760">
        <v>900</v>
      </c>
      <c r="NP4760" t="s">
        <v>3619</v>
      </c>
      <c r="NU4760">
        <v>42225</v>
      </c>
      <c r="NV4760" t="s">
        <v>131</v>
      </c>
      <c r="NW4760" t="s">
        <v>1169</v>
      </c>
      <c r="NX4760" t="s">
        <v>58</v>
      </c>
      <c r="NY4760" t="s">
        <v>629</v>
      </c>
      <c r="NZ4760" t="s">
        <v>131</v>
      </c>
      <c r="OA4760" t="s">
        <v>102</v>
      </c>
      <c r="OB4760" t="s">
        <v>103</v>
      </c>
      <c r="OD4760">
        <v>45</v>
      </c>
      <c r="OE4760" t="s">
        <v>133</v>
      </c>
      <c r="OF4760" t="s">
        <v>95</v>
      </c>
      <c r="OG4760" t="s">
        <v>54</v>
      </c>
      <c r="OH4760" t="s">
        <v>93</v>
      </c>
      <c r="OI4760" t="s">
        <v>114</v>
      </c>
      <c r="OJ4760">
        <v>42225</v>
      </c>
      <c r="OK4760">
        <v>42225</v>
      </c>
      <c r="OL4760">
        <v>900</v>
      </c>
      <c r="OQ4760">
        <v>900</v>
      </c>
      <c r="OV4760" t="s">
        <v>3619</v>
      </c>
      <c r="PA4760">
        <v>42225</v>
      </c>
      <c r="PB4760" t="s">
        <v>131</v>
      </c>
      <c r="PC4760" t="s">
        <v>1169</v>
      </c>
      <c r="PD4760" t="s">
        <v>58</v>
      </c>
      <c r="PE4760" t="s">
        <v>629</v>
      </c>
      <c r="PF4760" t="s">
        <v>131</v>
      </c>
      <c r="PG4760" t="s">
        <v>102</v>
      </c>
      <c r="PH4760" t="s">
        <v>103</v>
      </c>
      <c r="PJ4760">
        <v>45</v>
      </c>
      <c r="PK4760" t="s">
        <v>133</v>
      </c>
      <c r="PL4760" t="s">
        <v>95</v>
      </c>
      <c r="PM4760" t="s">
        <v>54</v>
      </c>
      <c r="PN4760" t="s">
        <v>93</v>
      </c>
      <c r="PO4760" t="s">
        <v>114</v>
      </c>
      <c r="PP4760">
        <v>42225</v>
      </c>
      <c r="PQ4760">
        <v>42225</v>
      </c>
      <c r="PR4760">
        <v>900</v>
      </c>
      <c r="PW4760">
        <v>900</v>
      </c>
      <c r="QB4760" t="s">
        <v>3619</v>
      </c>
      <c r="QG4760">
        <v>42225</v>
      </c>
      <c r="QH4760" t="s">
        <v>131</v>
      </c>
      <c r="QI4760" t="s">
        <v>1169</v>
      </c>
      <c r="QJ4760" t="s">
        <v>58</v>
      </c>
      <c r="QK4760" t="s">
        <v>629</v>
      </c>
      <c r="QL4760" t="s">
        <v>131</v>
      </c>
      <c r="QM4760" t="s">
        <v>102</v>
      </c>
      <c r="QN4760" t="s">
        <v>103</v>
      </c>
      <c r="QP4760">
        <v>45</v>
      </c>
      <c r="QQ4760" t="s">
        <v>133</v>
      </c>
      <c r="QR4760" t="s">
        <v>95</v>
      </c>
      <c r="QS4760" t="s">
        <v>54</v>
      </c>
      <c r="QT4760" t="s">
        <v>93</v>
      </c>
      <c r="QU4760" t="s">
        <v>114</v>
      </c>
      <c r="QV4760">
        <v>42225</v>
      </c>
      <c r="QW4760">
        <v>42225</v>
      </c>
      <c r="QX4760">
        <v>900</v>
      </c>
      <c r="RC4760">
        <v>900</v>
      </c>
      <c r="RH4760" t="s">
        <v>3619</v>
      </c>
      <c r="RM4760">
        <v>42225</v>
      </c>
      <c r="RN4760" t="s">
        <v>131</v>
      </c>
      <c r="RO4760" t="s">
        <v>1169</v>
      </c>
      <c r="RP4760" t="s">
        <v>58</v>
      </c>
      <c r="RQ4760" t="s">
        <v>629</v>
      </c>
      <c r="RR4760" t="s">
        <v>131</v>
      </c>
      <c r="RS4760" t="s">
        <v>102</v>
      </c>
      <c r="RT4760" t="s">
        <v>103</v>
      </c>
      <c r="RV4760">
        <v>45</v>
      </c>
      <c r="RW4760" t="s">
        <v>133</v>
      </c>
      <c r="RX4760" t="s">
        <v>95</v>
      </c>
      <c r="RY4760" t="s">
        <v>54</v>
      </c>
      <c r="RZ4760" t="s">
        <v>93</v>
      </c>
      <c r="SA4760" t="s">
        <v>114</v>
      </c>
      <c r="SB4760">
        <v>42225</v>
      </c>
      <c r="SC4760">
        <v>42225</v>
      </c>
      <c r="SD4760">
        <v>900</v>
      </c>
      <c r="SI4760">
        <v>900</v>
      </c>
      <c r="SN4760" t="s">
        <v>3619</v>
      </c>
      <c r="SS4760">
        <v>42225</v>
      </c>
      <c r="ST4760" t="s">
        <v>131</v>
      </c>
      <c r="SU4760" t="s">
        <v>1169</v>
      </c>
      <c r="SV4760" t="s">
        <v>58</v>
      </c>
      <c r="SW4760" t="s">
        <v>629</v>
      </c>
      <c r="SX4760" t="s">
        <v>131</v>
      </c>
      <c r="SY4760" t="s">
        <v>102</v>
      </c>
      <c r="SZ4760" t="s">
        <v>103</v>
      </c>
      <c r="TB4760">
        <v>45</v>
      </c>
      <c r="TC4760" t="s">
        <v>133</v>
      </c>
      <c r="TD4760" t="s">
        <v>95</v>
      </c>
      <c r="TE4760" t="s">
        <v>54</v>
      </c>
      <c r="TF4760" t="s">
        <v>93</v>
      </c>
      <c r="TG4760" t="s">
        <v>114</v>
      </c>
      <c r="TH4760">
        <v>42225</v>
      </c>
      <c r="TI4760">
        <v>42225</v>
      </c>
      <c r="TJ4760">
        <v>900</v>
      </c>
      <c r="TO4760">
        <v>900</v>
      </c>
      <c r="TT4760" t="s">
        <v>3619</v>
      </c>
      <c r="TY4760">
        <v>42225</v>
      </c>
      <c r="TZ4760" t="s">
        <v>131</v>
      </c>
      <c r="UA4760" t="s">
        <v>1169</v>
      </c>
      <c r="UB4760" t="s">
        <v>58</v>
      </c>
      <c r="UC4760" t="s">
        <v>629</v>
      </c>
      <c r="UD4760" t="s">
        <v>131</v>
      </c>
      <c r="UE4760" t="s">
        <v>102</v>
      </c>
      <c r="UF4760" t="s">
        <v>103</v>
      </c>
      <c r="UH4760">
        <v>45</v>
      </c>
      <c r="UI4760" t="s">
        <v>133</v>
      </c>
      <c r="UJ4760" t="s">
        <v>95</v>
      </c>
      <c r="UK4760" t="s">
        <v>54</v>
      </c>
      <c r="UL4760" t="s">
        <v>93</v>
      </c>
      <c r="UM4760" t="s">
        <v>114</v>
      </c>
      <c r="UN4760">
        <v>42225</v>
      </c>
      <c r="UO4760">
        <v>42225</v>
      </c>
      <c r="UP4760">
        <v>900</v>
      </c>
      <c r="UU4760">
        <v>900</v>
      </c>
      <c r="UZ4760" t="s">
        <v>3619</v>
      </c>
      <c r="VE4760">
        <v>42225</v>
      </c>
      <c r="VF4760" t="s">
        <v>131</v>
      </c>
      <c r="VG4760" t="s">
        <v>1169</v>
      </c>
      <c r="VH4760" t="s">
        <v>58</v>
      </c>
      <c r="VI4760" t="s">
        <v>629</v>
      </c>
      <c r="VJ4760" t="s">
        <v>131</v>
      </c>
      <c r="VK4760" t="s">
        <v>102</v>
      </c>
      <c r="VL4760" t="s">
        <v>103</v>
      </c>
      <c r="VN4760">
        <v>45</v>
      </c>
      <c r="VO4760" t="s">
        <v>133</v>
      </c>
      <c r="VP4760" t="s">
        <v>95</v>
      </c>
      <c r="VQ4760" t="s">
        <v>54</v>
      </c>
      <c r="VR4760" t="s">
        <v>93</v>
      </c>
      <c r="VS4760" t="s">
        <v>114</v>
      </c>
      <c r="VT4760">
        <v>42225</v>
      </c>
      <c r="VU4760">
        <v>42225</v>
      </c>
      <c r="VV4760">
        <v>900</v>
      </c>
      <c r="WA4760">
        <v>900</v>
      </c>
      <c r="WF4760" t="s">
        <v>3619</v>
      </c>
      <c r="WK4760">
        <v>42225</v>
      </c>
      <c r="WL4760" t="s">
        <v>131</v>
      </c>
      <c r="WM4760" t="s">
        <v>1169</v>
      </c>
      <c r="WN4760" t="s">
        <v>58</v>
      </c>
      <c r="WO4760" t="s">
        <v>629</v>
      </c>
      <c r="WP4760" t="s">
        <v>131</v>
      </c>
      <c r="WQ4760" t="s">
        <v>102</v>
      </c>
      <c r="WR4760" t="s">
        <v>103</v>
      </c>
      <c r="WT4760">
        <v>45</v>
      </c>
      <c r="WU4760" t="s">
        <v>133</v>
      </c>
      <c r="WV4760" t="s">
        <v>95</v>
      </c>
      <c r="WW4760" t="s">
        <v>54</v>
      </c>
      <c r="WX4760" t="s">
        <v>93</v>
      </c>
      <c r="WY4760" t="s">
        <v>114</v>
      </c>
      <c r="WZ4760">
        <v>42225</v>
      </c>
      <c r="XA4760">
        <v>42225</v>
      </c>
      <c r="XB4760">
        <v>900</v>
      </c>
      <c r="XG4760">
        <v>900</v>
      </c>
      <c r="XL4760" t="s">
        <v>3619</v>
      </c>
      <c r="XQ4760">
        <v>42225</v>
      </c>
      <c r="XR4760" t="s">
        <v>131</v>
      </c>
      <c r="XS4760" t="s">
        <v>1169</v>
      </c>
      <c r="XT4760" t="s">
        <v>58</v>
      </c>
      <c r="XU4760" t="s">
        <v>629</v>
      </c>
      <c r="XV4760" t="s">
        <v>131</v>
      </c>
      <c r="XW4760" t="s">
        <v>102</v>
      </c>
      <c r="XX4760" t="s">
        <v>103</v>
      </c>
      <c r="XZ4760">
        <v>45</v>
      </c>
      <c r="YA4760" t="s">
        <v>133</v>
      </c>
      <c r="YB4760" t="s">
        <v>95</v>
      </c>
      <c r="YC4760" t="s">
        <v>54</v>
      </c>
      <c r="YD4760" t="s">
        <v>93</v>
      </c>
      <c r="YE4760" t="s">
        <v>114</v>
      </c>
      <c r="YF4760">
        <v>42225</v>
      </c>
      <c r="YG4760">
        <v>42225</v>
      </c>
      <c r="YH4760">
        <v>900</v>
      </c>
      <c r="YM4760">
        <v>900</v>
      </c>
      <c r="YR4760" t="s">
        <v>3619</v>
      </c>
      <c r="YW4760">
        <v>42225</v>
      </c>
      <c r="YX4760" t="s">
        <v>131</v>
      </c>
      <c r="YY4760" t="s">
        <v>1169</v>
      </c>
      <c r="YZ4760" t="s">
        <v>58</v>
      </c>
      <c r="ZA4760" t="s">
        <v>629</v>
      </c>
      <c r="ZB4760" t="s">
        <v>131</v>
      </c>
      <c r="ZC4760" t="s">
        <v>102</v>
      </c>
      <c r="ZD4760" t="s">
        <v>103</v>
      </c>
      <c r="ZF4760">
        <v>45</v>
      </c>
      <c r="ZG4760" t="s">
        <v>133</v>
      </c>
      <c r="ZH4760" t="s">
        <v>95</v>
      </c>
      <c r="ZI4760" t="s">
        <v>54</v>
      </c>
      <c r="ZJ4760" t="s">
        <v>93</v>
      </c>
      <c r="ZK4760" t="s">
        <v>114</v>
      </c>
      <c r="ZL4760">
        <v>42225</v>
      </c>
      <c r="ZM4760">
        <v>42225</v>
      </c>
      <c r="ZN4760">
        <v>900</v>
      </c>
      <c r="ZS4760">
        <v>900</v>
      </c>
      <c r="ZX4760" t="s">
        <v>3619</v>
      </c>
      <c r="AAC4760">
        <v>42225</v>
      </c>
      <c r="AAD4760" t="s">
        <v>131</v>
      </c>
      <c r="AAE4760" t="s">
        <v>1169</v>
      </c>
      <c r="AAF4760" t="s">
        <v>58</v>
      </c>
      <c r="AAG4760" t="s">
        <v>629</v>
      </c>
      <c r="AAH4760" t="s">
        <v>131</v>
      </c>
      <c r="AAI4760" t="s">
        <v>102</v>
      </c>
      <c r="AAJ4760" t="s">
        <v>103</v>
      </c>
      <c r="AAL4760">
        <v>45</v>
      </c>
      <c r="AAM4760" t="s">
        <v>133</v>
      </c>
      <c r="AAN4760" t="s">
        <v>95</v>
      </c>
      <c r="AAO4760" t="s">
        <v>54</v>
      </c>
      <c r="AAP4760" t="s">
        <v>93</v>
      </c>
      <c r="AAQ4760" t="s">
        <v>114</v>
      </c>
      <c r="AAR4760">
        <v>42225</v>
      </c>
      <c r="AAS4760">
        <v>42225</v>
      </c>
      <c r="AAT4760">
        <v>900</v>
      </c>
      <c r="AAY4760">
        <v>900</v>
      </c>
      <c r="ABD4760" t="s">
        <v>3619</v>
      </c>
      <c r="ABI4760">
        <v>42225</v>
      </c>
      <c r="ABJ4760" t="s">
        <v>131</v>
      </c>
      <c r="ABK4760" t="s">
        <v>1169</v>
      </c>
      <c r="ABL4760" t="s">
        <v>58</v>
      </c>
      <c r="ABM4760" t="s">
        <v>629</v>
      </c>
      <c r="ABN4760" t="s">
        <v>131</v>
      </c>
      <c r="ABO4760" t="s">
        <v>102</v>
      </c>
      <c r="ABP4760" t="s">
        <v>103</v>
      </c>
      <c r="ABR4760">
        <v>45</v>
      </c>
      <c r="ABS4760" t="s">
        <v>133</v>
      </c>
      <c r="ABT4760" t="s">
        <v>95</v>
      </c>
      <c r="ABU4760" t="s">
        <v>54</v>
      </c>
      <c r="ABV4760" t="s">
        <v>93</v>
      </c>
      <c r="ABW4760" t="s">
        <v>114</v>
      </c>
      <c r="ABX4760">
        <v>42225</v>
      </c>
      <c r="ABY4760">
        <v>42225</v>
      </c>
      <c r="ABZ4760">
        <v>900</v>
      </c>
      <c r="ACE4760">
        <v>900</v>
      </c>
      <c r="ACJ4760" t="s">
        <v>3619</v>
      </c>
      <c r="ACO4760">
        <v>42225</v>
      </c>
      <c r="ACP4760" t="s">
        <v>131</v>
      </c>
      <c r="ACQ4760" t="s">
        <v>1169</v>
      </c>
      <c r="ACR4760" t="s">
        <v>58</v>
      </c>
      <c r="ACS4760" t="s">
        <v>629</v>
      </c>
      <c r="ACT4760" t="s">
        <v>131</v>
      </c>
      <c r="ACU4760" t="s">
        <v>102</v>
      </c>
      <c r="ACV4760" t="s">
        <v>103</v>
      </c>
      <c r="ACX4760">
        <v>45</v>
      </c>
      <c r="ACY4760" t="s">
        <v>133</v>
      </c>
      <c r="ACZ4760" t="s">
        <v>95</v>
      </c>
      <c r="ADA4760" t="s">
        <v>54</v>
      </c>
      <c r="ADB4760" t="s">
        <v>93</v>
      </c>
      <c r="ADC4760" t="s">
        <v>114</v>
      </c>
      <c r="ADD4760">
        <v>42225</v>
      </c>
      <c r="ADE4760">
        <v>42225</v>
      </c>
      <c r="ADF4760">
        <v>900</v>
      </c>
      <c r="ADK4760">
        <v>900</v>
      </c>
      <c r="ADP4760" t="s">
        <v>3619</v>
      </c>
      <c r="ADU4760">
        <v>42225</v>
      </c>
      <c r="ADV4760" t="s">
        <v>131</v>
      </c>
      <c r="ADW4760" t="s">
        <v>1169</v>
      </c>
      <c r="ADX4760" t="s">
        <v>58</v>
      </c>
      <c r="ADY4760" t="s">
        <v>629</v>
      </c>
      <c r="ADZ4760" t="s">
        <v>131</v>
      </c>
      <c r="AEA4760" t="s">
        <v>102</v>
      </c>
      <c r="AEB4760" t="s">
        <v>103</v>
      </c>
      <c r="AED4760">
        <v>45</v>
      </c>
      <c r="AEE4760" t="s">
        <v>133</v>
      </c>
      <c r="AEF4760" t="s">
        <v>95</v>
      </c>
      <c r="AEG4760" t="s">
        <v>54</v>
      </c>
      <c r="AEH4760" t="s">
        <v>93</v>
      </c>
      <c r="AEI4760" t="s">
        <v>114</v>
      </c>
      <c r="AEJ4760">
        <v>42225</v>
      </c>
      <c r="AEK4760">
        <v>42225</v>
      </c>
      <c r="AEL4760">
        <v>900</v>
      </c>
      <c r="AEQ4760">
        <v>900</v>
      </c>
      <c r="AEV4760" t="s">
        <v>3619</v>
      </c>
      <c r="AFA4760">
        <v>42225</v>
      </c>
      <c r="AFB4760" t="s">
        <v>131</v>
      </c>
      <c r="AFC4760" t="s">
        <v>1169</v>
      </c>
      <c r="AFD4760" t="s">
        <v>58</v>
      </c>
      <c r="AFE4760" t="s">
        <v>629</v>
      </c>
      <c r="AFF4760" t="s">
        <v>131</v>
      </c>
      <c r="AFG4760" t="s">
        <v>102</v>
      </c>
      <c r="AFH4760" t="s">
        <v>103</v>
      </c>
      <c r="AFJ4760">
        <v>45</v>
      </c>
      <c r="AFK4760" t="s">
        <v>133</v>
      </c>
      <c r="AFL4760" t="s">
        <v>95</v>
      </c>
      <c r="AFM4760" t="s">
        <v>54</v>
      </c>
      <c r="AFN4760" t="s">
        <v>93</v>
      </c>
      <c r="AFO4760" t="s">
        <v>114</v>
      </c>
      <c r="AFP4760">
        <v>42225</v>
      </c>
      <c r="AFQ4760">
        <v>42225</v>
      </c>
      <c r="AFR4760">
        <v>900</v>
      </c>
      <c r="AFW4760">
        <v>900</v>
      </c>
      <c r="AGB4760" t="s">
        <v>3619</v>
      </c>
      <c r="AGG4760">
        <v>42225</v>
      </c>
      <c r="AGH4760" t="s">
        <v>131</v>
      </c>
      <c r="AGI4760" t="s">
        <v>1169</v>
      </c>
      <c r="AGJ4760" t="s">
        <v>58</v>
      </c>
      <c r="AGK4760" t="s">
        <v>629</v>
      </c>
      <c r="AGL4760" t="s">
        <v>131</v>
      </c>
      <c r="AGM4760" t="s">
        <v>102</v>
      </c>
      <c r="AGN4760" t="s">
        <v>103</v>
      </c>
      <c r="AGP4760">
        <v>45</v>
      </c>
      <c r="AGQ4760" t="s">
        <v>133</v>
      </c>
      <c r="AGR4760" t="s">
        <v>95</v>
      </c>
      <c r="AGS4760" t="s">
        <v>54</v>
      </c>
      <c r="AGT4760" t="s">
        <v>93</v>
      </c>
      <c r="AGU4760" t="s">
        <v>114</v>
      </c>
      <c r="AGV4760">
        <v>42225</v>
      </c>
      <c r="AGW4760">
        <v>42225</v>
      </c>
      <c r="AGX4760">
        <v>900</v>
      </c>
      <c r="AHC4760">
        <v>900</v>
      </c>
      <c r="AHH4760" t="s">
        <v>3619</v>
      </c>
      <c r="AHM4760">
        <v>42225</v>
      </c>
      <c r="AHN4760" t="s">
        <v>131</v>
      </c>
      <c r="AHO4760" t="s">
        <v>1169</v>
      </c>
      <c r="AHP4760" t="s">
        <v>58</v>
      </c>
      <c r="AHQ4760" t="s">
        <v>629</v>
      </c>
      <c r="AHR4760" t="s">
        <v>131</v>
      </c>
      <c r="AHS4760" t="s">
        <v>102</v>
      </c>
      <c r="AHT4760" t="s">
        <v>103</v>
      </c>
      <c r="AHV4760">
        <v>45</v>
      </c>
      <c r="AHW4760" t="s">
        <v>133</v>
      </c>
      <c r="AHX4760" t="s">
        <v>95</v>
      </c>
      <c r="AHY4760" t="s">
        <v>54</v>
      </c>
      <c r="AHZ4760" t="s">
        <v>93</v>
      </c>
      <c r="AIA4760" t="s">
        <v>114</v>
      </c>
      <c r="AIB4760">
        <v>42225</v>
      </c>
      <c r="AIC4760">
        <v>42225</v>
      </c>
      <c r="AID4760">
        <v>900</v>
      </c>
      <c r="AII4760">
        <v>900</v>
      </c>
      <c r="AIN4760" t="s">
        <v>3619</v>
      </c>
      <c r="AIS4760">
        <v>42225</v>
      </c>
      <c r="AIT4760" t="s">
        <v>131</v>
      </c>
      <c r="AIU4760" t="s">
        <v>1169</v>
      </c>
      <c r="AIV4760" t="s">
        <v>58</v>
      </c>
      <c r="AIW4760" t="s">
        <v>629</v>
      </c>
      <c r="AIX4760" t="s">
        <v>131</v>
      </c>
      <c r="AIY4760" t="s">
        <v>102</v>
      </c>
      <c r="AIZ4760" t="s">
        <v>103</v>
      </c>
      <c r="AJB4760">
        <v>45</v>
      </c>
      <c r="AJC4760" t="s">
        <v>133</v>
      </c>
      <c r="AJD4760" t="s">
        <v>95</v>
      </c>
      <c r="AJE4760" t="s">
        <v>54</v>
      </c>
      <c r="AJF4760" t="s">
        <v>93</v>
      </c>
      <c r="AJG4760" t="s">
        <v>114</v>
      </c>
      <c r="AJH4760">
        <v>42225</v>
      </c>
      <c r="AJI4760">
        <v>42225</v>
      </c>
      <c r="AJJ4760">
        <v>900</v>
      </c>
      <c r="AJO4760">
        <v>900</v>
      </c>
      <c r="AJT4760" t="s">
        <v>3619</v>
      </c>
      <c r="AJY4760">
        <v>42225</v>
      </c>
      <c r="AJZ4760" t="s">
        <v>131</v>
      </c>
      <c r="AKA4760" t="s">
        <v>1169</v>
      </c>
      <c r="AKB4760" t="s">
        <v>58</v>
      </c>
      <c r="AKC4760" t="s">
        <v>629</v>
      </c>
      <c r="AKD4760" t="s">
        <v>131</v>
      </c>
      <c r="AKE4760" t="s">
        <v>102</v>
      </c>
      <c r="AKF4760" t="s">
        <v>103</v>
      </c>
      <c r="AKH4760">
        <v>45</v>
      </c>
      <c r="AKI4760" t="s">
        <v>133</v>
      </c>
      <c r="AKJ4760" t="s">
        <v>95</v>
      </c>
      <c r="AKK4760" t="s">
        <v>54</v>
      </c>
      <c r="AKL4760" t="s">
        <v>93</v>
      </c>
      <c r="AKM4760" t="s">
        <v>114</v>
      </c>
      <c r="AKN4760">
        <v>42225</v>
      </c>
      <c r="AKO4760">
        <v>42225</v>
      </c>
      <c r="AKP4760">
        <v>900</v>
      </c>
      <c r="AKU4760">
        <v>900</v>
      </c>
      <c r="AKZ4760" t="s">
        <v>3619</v>
      </c>
      <c r="ALE4760">
        <v>42225</v>
      </c>
      <c r="ALF4760" t="s">
        <v>131</v>
      </c>
      <c r="ALG4760" t="s">
        <v>1169</v>
      </c>
      <c r="ALH4760" t="s">
        <v>58</v>
      </c>
      <c r="ALI4760" t="s">
        <v>629</v>
      </c>
      <c r="ALJ4760" t="s">
        <v>131</v>
      </c>
      <c r="ALK4760" t="s">
        <v>102</v>
      </c>
      <c r="ALL4760" t="s">
        <v>103</v>
      </c>
      <c r="ALN4760">
        <v>45</v>
      </c>
      <c r="ALO4760" t="s">
        <v>133</v>
      </c>
      <c r="ALP4760" t="s">
        <v>95</v>
      </c>
      <c r="ALQ4760" t="s">
        <v>54</v>
      </c>
      <c r="ALR4760" t="s">
        <v>93</v>
      </c>
      <c r="ALS4760" t="s">
        <v>114</v>
      </c>
      <c r="ALT4760">
        <v>42225</v>
      </c>
      <c r="ALU4760">
        <v>42225</v>
      </c>
      <c r="ALV4760">
        <v>900</v>
      </c>
      <c r="AMA4760">
        <v>900</v>
      </c>
      <c r="AMF4760" t="s">
        <v>3619</v>
      </c>
      <c r="AMK4760">
        <v>42225</v>
      </c>
      <c r="AML4760" t="s">
        <v>131</v>
      </c>
      <c r="AMM4760" t="s">
        <v>1169</v>
      </c>
      <c r="AMN4760" t="s">
        <v>58</v>
      </c>
      <c r="AMO4760" t="s">
        <v>629</v>
      </c>
      <c r="AMP4760" t="s">
        <v>131</v>
      </c>
      <c r="AMQ4760" t="s">
        <v>102</v>
      </c>
      <c r="AMR4760" t="s">
        <v>103</v>
      </c>
      <c r="AMT4760">
        <v>45</v>
      </c>
      <c r="AMU4760" t="s">
        <v>133</v>
      </c>
      <c r="AMV4760" t="s">
        <v>95</v>
      </c>
      <c r="AMW4760" t="s">
        <v>54</v>
      </c>
      <c r="AMX4760" t="s">
        <v>93</v>
      </c>
      <c r="AMY4760" t="s">
        <v>114</v>
      </c>
      <c r="AMZ4760">
        <v>42225</v>
      </c>
      <c r="ANA4760">
        <v>42225</v>
      </c>
      <c r="ANB4760">
        <v>900</v>
      </c>
      <c r="ANG4760">
        <v>900</v>
      </c>
      <c r="ANL4760" t="s">
        <v>3619</v>
      </c>
      <c r="ANQ4760">
        <v>42225</v>
      </c>
      <c r="ANR4760" t="s">
        <v>131</v>
      </c>
      <c r="ANS4760" t="s">
        <v>1169</v>
      </c>
      <c r="ANT4760" t="s">
        <v>58</v>
      </c>
      <c r="ANU4760" t="s">
        <v>629</v>
      </c>
      <c r="ANV4760" t="s">
        <v>131</v>
      </c>
      <c r="ANW4760" t="s">
        <v>102</v>
      </c>
      <c r="ANX4760" t="s">
        <v>103</v>
      </c>
      <c r="ANZ4760">
        <v>45</v>
      </c>
      <c r="AOA4760" t="s">
        <v>133</v>
      </c>
      <c r="AOB4760" t="s">
        <v>95</v>
      </c>
      <c r="AOC4760" t="s">
        <v>54</v>
      </c>
      <c r="AOD4760" t="s">
        <v>93</v>
      </c>
      <c r="AOE4760" t="s">
        <v>114</v>
      </c>
      <c r="AOF4760">
        <v>42225</v>
      </c>
      <c r="AOG4760">
        <v>42225</v>
      </c>
      <c r="AOH4760">
        <v>900</v>
      </c>
      <c r="AOM4760">
        <v>900</v>
      </c>
      <c r="AOR4760" t="s">
        <v>3619</v>
      </c>
      <c r="AOW4760">
        <v>42225</v>
      </c>
      <c r="AOX4760" t="s">
        <v>131</v>
      </c>
      <c r="AOY4760" t="s">
        <v>1169</v>
      </c>
      <c r="AOZ4760" t="s">
        <v>58</v>
      </c>
      <c r="APA4760" t="s">
        <v>629</v>
      </c>
      <c r="APB4760" t="s">
        <v>131</v>
      </c>
      <c r="APC4760" t="s">
        <v>102</v>
      </c>
      <c r="APD4760" t="s">
        <v>103</v>
      </c>
      <c r="APF4760">
        <v>45</v>
      </c>
      <c r="APG4760" t="s">
        <v>133</v>
      </c>
      <c r="APH4760" t="s">
        <v>95</v>
      </c>
      <c r="API4760" t="s">
        <v>54</v>
      </c>
      <c r="APJ4760" t="s">
        <v>93</v>
      </c>
      <c r="APK4760" t="s">
        <v>114</v>
      </c>
      <c r="APL4760">
        <v>42225</v>
      </c>
      <c r="APM4760">
        <v>42225</v>
      </c>
      <c r="APN4760">
        <v>900</v>
      </c>
      <c r="APS4760">
        <v>900</v>
      </c>
      <c r="APX4760" t="s">
        <v>3619</v>
      </c>
      <c r="AQC4760">
        <v>42225</v>
      </c>
      <c r="AQD4760" t="s">
        <v>131</v>
      </c>
      <c r="AQE4760" t="s">
        <v>1169</v>
      </c>
      <c r="AQF4760" t="s">
        <v>58</v>
      </c>
      <c r="AQG4760" t="s">
        <v>629</v>
      </c>
      <c r="AQH4760" t="s">
        <v>131</v>
      </c>
      <c r="AQI4760" t="s">
        <v>102</v>
      </c>
      <c r="AQJ4760" t="s">
        <v>103</v>
      </c>
      <c r="AQL4760">
        <v>45</v>
      </c>
      <c r="AQM4760" t="s">
        <v>133</v>
      </c>
      <c r="AQN4760" t="s">
        <v>95</v>
      </c>
      <c r="AQO4760" t="s">
        <v>54</v>
      </c>
      <c r="AQP4760" t="s">
        <v>93</v>
      </c>
      <c r="AQQ4760" t="s">
        <v>114</v>
      </c>
      <c r="AQR4760">
        <v>42225</v>
      </c>
      <c r="AQS4760">
        <v>42225</v>
      </c>
      <c r="AQT4760">
        <v>900</v>
      </c>
      <c r="AQY4760">
        <v>900</v>
      </c>
      <c r="ARD4760" t="s">
        <v>3619</v>
      </c>
      <c r="ARI4760">
        <v>42225</v>
      </c>
      <c r="ARJ4760" t="s">
        <v>131</v>
      </c>
      <c r="ARK4760" t="s">
        <v>1169</v>
      </c>
      <c r="ARL4760" t="s">
        <v>58</v>
      </c>
      <c r="ARM4760" t="s">
        <v>629</v>
      </c>
      <c r="ARN4760" t="s">
        <v>131</v>
      </c>
      <c r="ARO4760" t="s">
        <v>102</v>
      </c>
      <c r="ARP4760" t="s">
        <v>103</v>
      </c>
      <c r="ARR4760">
        <v>45</v>
      </c>
      <c r="ARS4760" t="s">
        <v>133</v>
      </c>
      <c r="ART4760" t="s">
        <v>95</v>
      </c>
      <c r="ARU4760" t="s">
        <v>54</v>
      </c>
      <c r="ARV4760" t="s">
        <v>93</v>
      </c>
      <c r="ARW4760" t="s">
        <v>114</v>
      </c>
      <c r="ARX4760">
        <v>42225</v>
      </c>
      <c r="ARY4760">
        <v>42225</v>
      </c>
      <c r="ARZ4760">
        <v>900</v>
      </c>
      <c r="ASE4760">
        <v>900</v>
      </c>
      <c r="ASJ4760" t="s">
        <v>3619</v>
      </c>
      <c r="ASO4760">
        <v>42225</v>
      </c>
      <c r="ASP4760" t="s">
        <v>131</v>
      </c>
      <c r="ASQ4760" t="s">
        <v>1169</v>
      </c>
      <c r="ASR4760" t="s">
        <v>58</v>
      </c>
      <c r="ASS4760" t="s">
        <v>629</v>
      </c>
      <c r="AST4760" t="s">
        <v>131</v>
      </c>
      <c r="ASU4760" t="s">
        <v>102</v>
      </c>
      <c r="ASV4760" t="s">
        <v>103</v>
      </c>
      <c r="ASX4760">
        <v>45</v>
      </c>
      <c r="ASY4760" t="s">
        <v>133</v>
      </c>
      <c r="ASZ4760" t="s">
        <v>95</v>
      </c>
      <c r="ATA4760" t="s">
        <v>54</v>
      </c>
      <c r="ATB4760" t="s">
        <v>93</v>
      </c>
      <c r="ATC4760" t="s">
        <v>114</v>
      </c>
      <c r="ATD4760">
        <v>42225</v>
      </c>
      <c r="ATE4760">
        <v>42225</v>
      </c>
      <c r="ATF4760">
        <v>900</v>
      </c>
      <c r="ATK4760">
        <v>900</v>
      </c>
      <c r="ATP4760" t="s">
        <v>3619</v>
      </c>
      <c r="ATU4760">
        <v>42225</v>
      </c>
      <c r="ATV4760" t="s">
        <v>131</v>
      </c>
      <c r="ATW4760" t="s">
        <v>1169</v>
      </c>
      <c r="ATX4760" t="s">
        <v>58</v>
      </c>
      <c r="ATY4760" t="s">
        <v>629</v>
      </c>
      <c r="ATZ4760" t="s">
        <v>131</v>
      </c>
      <c r="AUA4760" t="s">
        <v>102</v>
      </c>
      <c r="AUB4760" t="s">
        <v>103</v>
      </c>
      <c r="AUD4760">
        <v>45</v>
      </c>
      <c r="AUE4760" t="s">
        <v>133</v>
      </c>
      <c r="AUF4760" t="s">
        <v>95</v>
      </c>
      <c r="AUG4760" t="s">
        <v>54</v>
      </c>
      <c r="AUH4760" t="s">
        <v>93</v>
      </c>
      <c r="AUI4760" t="s">
        <v>114</v>
      </c>
      <c r="AUJ4760">
        <v>42225</v>
      </c>
      <c r="AUK4760">
        <v>42225</v>
      </c>
      <c r="AUL4760">
        <v>900</v>
      </c>
      <c r="AUQ4760">
        <v>900</v>
      </c>
      <c r="AUV4760" t="s">
        <v>3619</v>
      </c>
      <c r="AVA4760">
        <v>42225</v>
      </c>
      <c r="AVB4760" t="s">
        <v>131</v>
      </c>
      <c r="AVC4760" t="s">
        <v>1169</v>
      </c>
      <c r="AVD4760" t="s">
        <v>58</v>
      </c>
      <c r="AVE4760" t="s">
        <v>629</v>
      </c>
      <c r="AVF4760" t="s">
        <v>131</v>
      </c>
      <c r="AVG4760" t="s">
        <v>102</v>
      </c>
      <c r="AVH4760" t="s">
        <v>103</v>
      </c>
      <c r="AVJ4760">
        <v>45</v>
      </c>
      <c r="AVK4760" t="s">
        <v>133</v>
      </c>
      <c r="AVL4760" t="s">
        <v>95</v>
      </c>
      <c r="AVM4760" t="s">
        <v>54</v>
      </c>
      <c r="AVN4760" t="s">
        <v>93</v>
      </c>
      <c r="AVO4760" t="s">
        <v>114</v>
      </c>
      <c r="AVP4760">
        <v>42225</v>
      </c>
      <c r="AVQ4760">
        <v>42225</v>
      </c>
      <c r="AVR4760">
        <v>900</v>
      </c>
      <c r="AVW4760">
        <v>900</v>
      </c>
      <c r="AWB4760" t="s">
        <v>3619</v>
      </c>
      <c r="AWG4760">
        <v>42225</v>
      </c>
      <c r="AWH4760" t="s">
        <v>131</v>
      </c>
      <c r="AWI4760" t="s">
        <v>1169</v>
      </c>
      <c r="AWJ4760" t="s">
        <v>58</v>
      </c>
      <c r="AWK4760" t="s">
        <v>629</v>
      </c>
      <c r="AWL4760" t="s">
        <v>131</v>
      </c>
      <c r="AWM4760" t="s">
        <v>102</v>
      </c>
      <c r="AWN4760" t="s">
        <v>103</v>
      </c>
      <c r="AWP4760">
        <v>45</v>
      </c>
      <c r="AWQ4760" t="s">
        <v>133</v>
      </c>
      <c r="AWR4760" t="s">
        <v>95</v>
      </c>
      <c r="AWS4760" t="s">
        <v>54</v>
      </c>
      <c r="AWT4760" t="s">
        <v>93</v>
      </c>
      <c r="AWU4760" t="s">
        <v>114</v>
      </c>
      <c r="AWV4760">
        <v>42225</v>
      </c>
      <c r="AWW4760">
        <v>42225</v>
      </c>
      <c r="AWX4760">
        <v>900</v>
      </c>
      <c r="AXC4760">
        <v>900</v>
      </c>
      <c r="AXH4760" t="s">
        <v>3619</v>
      </c>
      <c r="AXM4760">
        <v>42225</v>
      </c>
      <c r="AXN4760" t="s">
        <v>131</v>
      </c>
      <c r="AXO4760" t="s">
        <v>1169</v>
      </c>
      <c r="AXP4760" t="s">
        <v>58</v>
      </c>
      <c r="AXQ4760" t="s">
        <v>629</v>
      </c>
      <c r="AXR4760" t="s">
        <v>131</v>
      </c>
      <c r="AXS4760" t="s">
        <v>102</v>
      </c>
      <c r="AXT4760" t="s">
        <v>103</v>
      </c>
      <c r="AXV4760">
        <v>45</v>
      </c>
      <c r="AXW4760" t="s">
        <v>133</v>
      </c>
      <c r="AXX4760" t="s">
        <v>95</v>
      </c>
      <c r="AXY4760" t="s">
        <v>54</v>
      </c>
      <c r="AXZ4760" t="s">
        <v>93</v>
      </c>
      <c r="AYA4760" t="s">
        <v>114</v>
      </c>
      <c r="AYB4760">
        <v>42225</v>
      </c>
      <c r="AYC4760">
        <v>42225</v>
      </c>
      <c r="AYD4760">
        <v>900</v>
      </c>
      <c r="AYI4760">
        <v>900</v>
      </c>
      <c r="AYN4760" t="s">
        <v>3619</v>
      </c>
      <c r="AYS4760">
        <v>42225</v>
      </c>
      <c r="AYT4760" t="s">
        <v>131</v>
      </c>
      <c r="AYU4760" t="s">
        <v>1169</v>
      </c>
      <c r="AYV4760" t="s">
        <v>58</v>
      </c>
      <c r="AYW4760" t="s">
        <v>629</v>
      </c>
      <c r="AYX4760" t="s">
        <v>131</v>
      </c>
      <c r="AYY4760" t="s">
        <v>102</v>
      </c>
      <c r="AYZ4760" t="s">
        <v>103</v>
      </c>
      <c r="AZB4760">
        <v>45</v>
      </c>
      <c r="AZC4760" t="s">
        <v>133</v>
      </c>
      <c r="AZD4760" t="s">
        <v>95</v>
      </c>
      <c r="AZE4760" t="s">
        <v>54</v>
      </c>
      <c r="AZF4760" t="s">
        <v>93</v>
      </c>
      <c r="AZG4760" t="s">
        <v>114</v>
      </c>
      <c r="AZH4760">
        <v>42225</v>
      </c>
      <c r="AZI4760">
        <v>42225</v>
      </c>
      <c r="AZJ4760">
        <v>900</v>
      </c>
      <c r="AZO4760">
        <v>900</v>
      </c>
      <c r="AZT4760" t="s">
        <v>3619</v>
      </c>
      <c r="AZY4760">
        <v>42225</v>
      </c>
      <c r="AZZ4760" t="s">
        <v>131</v>
      </c>
      <c r="BAA4760" t="s">
        <v>1169</v>
      </c>
      <c r="BAB4760" t="s">
        <v>58</v>
      </c>
      <c r="BAC4760" t="s">
        <v>629</v>
      </c>
      <c r="BAD4760" t="s">
        <v>131</v>
      </c>
      <c r="BAE4760" t="s">
        <v>102</v>
      </c>
      <c r="BAF4760" t="s">
        <v>103</v>
      </c>
      <c r="BAH4760">
        <v>45</v>
      </c>
      <c r="BAI4760" t="s">
        <v>133</v>
      </c>
      <c r="BAJ4760" t="s">
        <v>95</v>
      </c>
      <c r="BAK4760" t="s">
        <v>54</v>
      </c>
      <c r="BAL4760" t="s">
        <v>93</v>
      </c>
      <c r="BAM4760" t="s">
        <v>114</v>
      </c>
      <c r="BAN4760">
        <v>42225</v>
      </c>
      <c r="BAO4760">
        <v>42225</v>
      </c>
      <c r="BAP4760">
        <v>900</v>
      </c>
      <c r="BAU4760">
        <v>900</v>
      </c>
      <c r="BAZ4760" t="s">
        <v>3619</v>
      </c>
      <c r="BBE4760">
        <v>42225</v>
      </c>
      <c r="BBF4760" t="s">
        <v>131</v>
      </c>
      <c r="BBG4760" t="s">
        <v>1169</v>
      </c>
      <c r="BBH4760" t="s">
        <v>58</v>
      </c>
      <c r="BBI4760" t="s">
        <v>629</v>
      </c>
      <c r="BBJ4760" t="s">
        <v>131</v>
      </c>
      <c r="BBK4760" t="s">
        <v>102</v>
      </c>
      <c r="BBL4760" t="s">
        <v>103</v>
      </c>
      <c r="BBN4760">
        <v>45</v>
      </c>
      <c r="BBO4760" t="s">
        <v>133</v>
      </c>
      <c r="BBP4760" t="s">
        <v>95</v>
      </c>
      <c r="BBQ4760" t="s">
        <v>54</v>
      </c>
      <c r="BBR4760" t="s">
        <v>93</v>
      </c>
      <c r="BBS4760" t="s">
        <v>114</v>
      </c>
      <c r="BBT4760">
        <v>42225</v>
      </c>
      <c r="BBU4760">
        <v>42225</v>
      </c>
      <c r="BBV4760">
        <v>900</v>
      </c>
      <c r="BCA4760">
        <v>900</v>
      </c>
      <c r="BCF4760" t="s">
        <v>3619</v>
      </c>
      <c r="BCK4760">
        <v>42225</v>
      </c>
      <c r="BCL4760" t="s">
        <v>131</v>
      </c>
      <c r="BCM4760" t="s">
        <v>1169</v>
      </c>
      <c r="BCN4760" t="s">
        <v>58</v>
      </c>
      <c r="BCO4760" t="s">
        <v>629</v>
      </c>
      <c r="BCP4760" t="s">
        <v>131</v>
      </c>
      <c r="BCQ4760" t="s">
        <v>102</v>
      </c>
      <c r="BCR4760" t="s">
        <v>103</v>
      </c>
      <c r="BCT4760">
        <v>45</v>
      </c>
      <c r="BCU4760" t="s">
        <v>133</v>
      </c>
      <c r="BCV4760" t="s">
        <v>95</v>
      </c>
      <c r="BCW4760" t="s">
        <v>54</v>
      </c>
      <c r="BCX4760" t="s">
        <v>93</v>
      </c>
      <c r="BCY4760" t="s">
        <v>114</v>
      </c>
      <c r="BCZ4760">
        <v>42225</v>
      </c>
      <c r="BDA4760">
        <v>42225</v>
      </c>
      <c r="BDB4760">
        <v>900</v>
      </c>
      <c r="BDG4760">
        <v>900</v>
      </c>
      <c r="BDL4760" t="s">
        <v>3619</v>
      </c>
      <c r="BDQ4760">
        <v>42225</v>
      </c>
      <c r="BDR4760" t="s">
        <v>131</v>
      </c>
      <c r="BDS4760" t="s">
        <v>1169</v>
      </c>
      <c r="BDT4760" t="s">
        <v>58</v>
      </c>
      <c r="BDU4760" t="s">
        <v>629</v>
      </c>
      <c r="BDV4760" t="s">
        <v>131</v>
      </c>
      <c r="BDW4760" t="s">
        <v>102</v>
      </c>
      <c r="BDX4760" t="s">
        <v>103</v>
      </c>
      <c r="BDZ4760">
        <v>45</v>
      </c>
      <c r="BEA4760" t="s">
        <v>133</v>
      </c>
      <c r="BEB4760" t="s">
        <v>95</v>
      </c>
      <c r="BEC4760" t="s">
        <v>54</v>
      </c>
      <c r="BED4760" t="s">
        <v>93</v>
      </c>
      <c r="BEE4760" t="s">
        <v>114</v>
      </c>
      <c r="BEF4760">
        <v>42225</v>
      </c>
      <c r="BEG4760">
        <v>42225</v>
      </c>
      <c r="BEH4760">
        <v>900</v>
      </c>
      <c r="BEM4760">
        <v>900</v>
      </c>
      <c r="BER4760" t="s">
        <v>3619</v>
      </c>
      <c r="BEW4760">
        <v>42225</v>
      </c>
      <c r="BEX4760" t="s">
        <v>131</v>
      </c>
      <c r="BEY4760" t="s">
        <v>1169</v>
      </c>
      <c r="BEZ4760" t="s">
        <v>58</v>
      </c>
      <c r="BFA4760" t="s">
        <v>629</v>
      </c>
      <c r="BFB4760" t="s">
        <v>131</v>
      </c>
      <c r="BFC4760" t="s">
        <v>102</v>
      </c>
      <c r="BFD4760" t="s">
        <v>103</v>
      </c>
      <c r="BFF4760">
        <v>45</v>
      </c>
      <c r="BFG4760" t="s">
        <v>133</v>
      </c>
      <c r="BFH4760" t="s">
        <v>95</v>
      </c>
      <c r="BFI4760" t="s">
        <v>54</v>
      </c>
      <c r="BFJ4760" t="s">
        <v>93</v>
      </c>
      <c r="BFK4760" t="s">
        <v>114</v>
      </c>
      <c r="BFL4760">
        <v>42225</v>
      </c>
      <c r="BFM4760">
        <v>42225</v>
      </c>
      <c r="BFN4760">
        <v>900</v>
      </c>
      <c r="BFS4760">
        <v>900</v>
      </c>
      <c r="BFX4760" t="s">
        <v>3619</v>
      </c>
      <c r="BGC4760">
        <v>42225</v>
      </c>
      <c r="BGD4760" t="s">
        <v>131</v>
      </c>
      <c r="BGE4760" t="s">
        <v>1169</v>
      </c>
      <c r="BGF4760" t="s">
        <v>58</v>
      </c>
      <c r="BGG4760" t="s">
        <v>629</v>
      </c>
      <c r="BGH4760" t="s">
        <v>131</v>
      </c>
      <c r="BGI4760" t="s">
        <v>102</v>
      </c>
      <c r="BGJ4760" t="s">
        <v>103</v>
      </c>
      <c r="BGL4760">
        <v>45</v>
      </c>
      <c r="BGM4760" t="s">
        <v>133</v>
      </c>
      <c r="BGN4760" t="s">
        <v>95</v>
      </c>
      <c r="BGO4760" t="s">
        <v>54</v>
      </c>
      <c r="BGP4760" t="s">
        <v>93</v>
      </c>
      <c r="BGQ4760" t="s">
        <v>114</v>
      </c>
      <c r="BGR4760">
        <v>42225</v>
      </c>
      <c r="BGS4760">
        <v>42225</v>
      </c>
      <c r="BGT4760">
        <v>900</v>
      </c>
      <c r="BGY4760">
        <v>900</v>
      </c>
      <c r="BHD4760" t="s">
        <v>3619</v>
      </c>
      <c r="BHI4760">
        <v>42225</v>
      </c>
      <c r="BHJ4760" t="s">
        <v>131</v>
      </c>
      <c r="BHK4760" t="s">
        <v>1169</v>
      </c>
      <c r="BHL4760" t="s">
        <v>58</v>
      </c>
      <c r="BHM4760" t="s">
        <v>629</v>
      </c>
      <c r="BHN4760" t="s">
        <v>131</v>
      </c>
      <c r="BHO4760" t="s">
        <v>102</v>
      </c>
      <c r="BHP4760" t="s">
        <v>103</v>
      </c>
      <c r="BHR4760">
        <v>45</v>
      </c>
      <c r="BHS4760" t="s">
        <v>133</v>
      </c>
      <c r="BHT4760" t="s">
        <v>95</v>
      </c>
      <c r="BHU4760" t="s">
        <v>54</v>
      </c>
      <c r="BHV4760" t="s">
        <v>93</v>
      </c>
      <c r="BHW4760" t="s">
        <v>114</v>
      </c>
      <c r="BHX4760">
        <v>42225</v>
      </c>
      <c r="BHY4760">
        <v>42225</v>
      </c>
      <c r="BHZ4760">
        <v>900</v>
      </c>
      <c r="BIE4760">
        <v>900</v>
      </c>
      <c r="BIJ4760" t="s">
        <v>3619</v>
      </c>
      <c r="BIO4760">
        <v>42225</v>
      </c>
      <c r="BIP4760" t="s">
        <v>131</v>
      </c>
      <c r="BIQ4760" t="s">
        <v>1169</v>
      </c>
      <c r="BIR4760" t="s">
        <v>58</v>
      </c>
      <c r="BIS4760" t="s">
        <v>629</v>
      </c>
      <c r="BIT4760" t="s">
        <v>131</v>
      </c>
      <c r="BIU4760" t="s">
        <v>102</v>
      </c>
      <c r="BIV4760" t="s">
        <v>103</v>
      </c>
      <c r="BIX4760">
        <v>45</v>
      </c>
      <c r="BIY4760" t="s">
        <v>133</v>
      </c>
      <c r="BIZ4760" t="s">
        <v>95</v>
      </c>
      <c r="BJA4760" t="s">
        <v>54</v>
      </c>
      <c r="BJB4760" t="s">
        <v>93</v>
      </c>
      <c r="BJC4760" t="s">
        <v>114</v>
      </c>
      <c r="BJD4760">
        <v>42225</v>
      </c>
      <c r="BJE4760">
        <v>42225</v>
      </c>
      <c r="BJF4760">
        <v>900</v>
      </c>
      <c r="BJK4760">
        <v>900</v>
      </c>
      <c r="BJP4760" t="s">
        <v>3619</v>
      </c>
      <c r="BJU4760">
        <v>42225</v>
      </c>
      <c r="BJV4760" t="s">
        <v>131</v>
      </c>
      <c r="BJW4760" t="s">
        <v>1169</v>
      </c>
      <c r="BJX4760" t="s">
        <v>58</v>
      </c>
      <c r="BJY4760" t="s">
        <v>629</v>
      </c>
      <c r="BJZ4760" t="s">
        <v>131</v>
      </c>
      <c r="BKA4760" t="s">
        <v>102</v>
      </c>
      <c r="BKB4760" t="s">
        <v>103</v>
      </c>
      <c r="BKD4760">
        <v>45</v>
      </c>
      <c r="BKE4760" t="s">
        <v>133</v>
      </c>
      <c r="BKF4760" t="s">
        <v>95</v>
      </c>
      <c r="BKG4760" t="s">
        <v>54</v>
      </c>
      <c r="BKH4760" t="s">
        <v>93</v>
      </c>
      <c r="BKI4760" t="s">
        <v>114</v>
      </c>
      <c r="BKJ4760">
        <v>42225</v>
      </c>
      <c r="BKK4760">
        <v>42225</v>
      </c>
      <c r="BKL4760">
        <v>900</v>
      </c>
      <c r="BKQ4760">
        <v>900</v>
      </c>
      <c r="BKV4760" t="s">
        <v>3619</v>
      </c>
      <c r="BLA4760">
        <v>42225</v>
      </c>
      <c r="BLB4760" t="s">
        <v>131</v>
      </c>
      <c r="BLC4760" t="s">
        <v>1169</v>
      </c>
      <c r="BLD4760" t="s">
        <v>58</v>
      </c>
      <c r="BLE4760" t="s">
        <v>629</v>
      </c>
      <c r="BLF4760" t="s">
        <v>131</v>
      </c>
      <c r="BLG4760" t="s">
        <v>102</v>
      </c>
      <c r="BLH4760" t="s">
        <v>103</v>
      </c>
      <c r="BLJ4760">
        <v>45</v>
      </c>
      <c r="BLK4760" t="s">
        <v>133</v>
      </c>
      <c r="BLL4760" t="s">
        <v>95</v>
      </c>
      <c r="BLM4760" t="s">
        <v>54</v>
      </c>
      <c r="BLN4760" t="s">
        <v>93</v>
      </c>
      <c r="BLO4760" t="s">
        <v>114</v>
      </c>
      <c r="BLP4760">
        <v>42225</v>
      </c>
      <c r="BLQ4760">
        <v>42225</v>
      </c>
      <c r="BLR4760">
        <v>900</v>
      </c>
      <c r="BLW4760">
        <v>900</v>
      </c>
      <c r="BMB4760" t="s">
        <v>3619</v>
      </c>
      <c r="BMG4760">
        <v>42225</v>
      </c>
      <c r="BMH4760" t="s">
        <v>131</v>
      </c>
      <c r="BMI4760" t="s">
        <v>1169</v>
      </c>
      <c r="BMJ4760" t="s">
        <v>58</v>
      </c>
      <c r="BMK4760" t="s">
        <v>629</v>
      </c>
      <c r="BML4760" t="s">
        <v>131</v>
      </c>
      <c r="BMM4760" t="s">
        <v>102</v>
      </c>
      <c r="BMN4760" t="s">
        <v>103</v>
      </c>
      <c r="BMP4760">
        <v>45</v>
      </c>
      <c r="BMQ4760" t="s">
        <v>133</v>
      </c>
      <c r="BMR4760" t="s">
        <v>95</v>
      </c>
      <c r="BMS4760" t="s">
        <v>54</v>
      </c>
      <c r="BMT4760" t="s">
        <v>93</v>
      </c>
      <c r="BMU4760" t="s">
        <v>114</v>
      </c>
      <c r="BMV4760">
        <v>42225</v>
      </c>
      <c r="BMW4760">
        <v>42225</v>
      </c>
      <c r="BMX4760">
        <v>900</v>
      </c>
      <c r="BNC4760">
        <v>900</v>
      </c>
      <c r="BNH4760" t="s">
        <v>3619</v>
      </c>
      <c r="BNM4760">
        <v>42225</v>
      </c>
      <c r="BNN4760" t="s">
        <v>131</v>
      </c>
      <c r="BNO4760" t="s">
        <v>1169</v>
      </c>
      <c r="BNP4760" t="s">
        <v>58</v>
      </c>
      <c r="BNQ4760" t="s">
        <v>629</v>
      </c>
      <c r="BNR4760" t="s">
        <v>131</v>
      </c>
      <c r="BNS4760" t="s">
        <v>102</v>
      </c>
      <c r="BNT4760" t="s">
        <v>103</v>
      </c>
      <c r="BNV4760">
        <v>45</v>
      </c>
      <c r="BNW4760" t="s">
        <v>133</v>
      </c>
      <c r="BNX4760" t="s">
        <v>95</v>
      </c>
      <c r="BNY4760" t="s">
        <v>54</v>
      </c>
      <c r="BNZ4760" t="s">
        <v>93</v>
      </c>
      <c r="BOA4760" t="s">
        <v>114</v>
      </c>
      <c r="BOB4760">
        <v>42225</v>
      </c>
      <c r="BOC4760">
        <v>42225</v>
      </c>
      <c r="BOD4760">
        <v>900</v>
      </c>
      <c r="BOI4760">
        <v>900</v>
      </c>
      <c r="BON4760" t="s">
        <v>3619</v>
      </c>
      <c r="BOS4760">
        <v>42225</v>
      </c>
      <c r="BOT4760" t="s">
        <v>131</v>
      </c>
      <c r="BOU4760" t="s">
        <v>1169</v>
      </c>
      <c r="BOV4760" t="s">
        <v>58</v>
      </c>
      <c r="BOW4760" t="s">
        <v>629</v>
      </c>
      <c r="BOX4760" t="s">
        <v>131</v>
      </c>
      <c r="BOY4760" t="s">
        <v>102</v>
      </c>
      <c r="BOZ4760" t="s">
        <v>103</v>
      </c>
      <c r="BPB4760">
        <v>45</v>
      </c>
      <c r="BPC4760" t="s">
        <v>133</v>
      </c>
      <c r="BPD4760" t="s">
        <v>95</v>
      </c>
      <c r="BPE4760" t="s">
        <v>54</v>
      </c>
      <c r="BPF4760" t="s">
        <v>93</v>
      </c>
      <c r="BPG4760" t="s">
        <v>114</v>
      </c>
      <c r="BPH4760">
        <v>42225</v>
      </c>
      <c r="BPI4760">
        <v>42225</v>
      </c>
      <c r="BPJ4760">
        <v>900</v>
      </c>
      <c r="BPO4760">
        <v>900</v>
      </c>
      <c r="BPT4760" t="s">
        <v>3619</v>
      </c>
      <c r="BPY4760">
        <v>42225</v>
      </c>
      <c r="BPZ4760" t="s">
        <v>131</v>
      </c>
      <c r="BQA4760" t="s">
        <v>1169</v>
      </c>
      <c r="BQB4760" t="s">
        <v>58</v>
      </c>
      <c r="BQC4760" t="s">
        <v>629</v>
      </c>
      <c r="BQD4760" t="s">
        <v>131</v>
      </c>
      <c r="BQE4760" t="s">
        <v>102</v>
      </c>
      <c r="BQF4760" t="s">
        <v>103</v>
      </c>
      <c r="BQH4760">
        <v>45</v>
      </c>
      <c r="BQI4760" t="s">
        <v>133</v>
      </c>
      <c r="BQJ4760" t="s">
        <v>95</v>
      </c>
      <c r="BQK4760" t="s">
        <v>54</v>
      </c>
      <c r="BQL4760" t="s">
        <v>93</v>
      </c>
      <c r="BQM4760" t="s">
        <v>114</v>
      </c>
      <c r="BQN4760">
        <v>42225</v>
      </c>
      <c r="BQO4760">
        <v>42225</v>
      </c>
      <c r="BQP4760">
        <v>900</v>
      </c>
      <c r="BQU4760">
        <v>900</v>
      </c>
      <c r="BQZ4760" t="s">
        <v>3619</v>
      </c>
      <c r="BRE4760">
        <v>42225</v>
      </c>
      <c r="BRF4760" t="s">
        <v>131</v>
      </c>
      <c r="BRG4760" t="s">
        <v>1169</v>
      </c>
      <c r="BRH4760" t="s">
        <v>58</v>
      </c>
      <c r="BRI4760" t="s">
        <v>629</v>
      </c>
      <c r="BRJ4760" t="s">
        <v>131</v>
      </c>
      <c r="BRK4760" t="s">
        <v>102</v>
      </c>
      <c r="BRL4760" t="s">
        <v>103</v>
      </c>
      <c r="BRN4760">
        <v>45</v>
      </c>
      <c r="BRO4760" t="s">
        <v>133</v>
      </c>
      <c r="BRP4760" t="s">
        <v>95</v>
      </c>
      <c r="BRQ4760" t="s">
        <v>54</v>
      </c>
      <c r="BRR4760" t="s">
        <v>93</v>
      </c>
      <c r="BRS4760" t="s">
        <v>114</v>
      </c>
      <c r="BRT4760">
        <v>42225</v>
      </c>
      <c r="BRU4760">
        <v>42225</v>
      </c>
      <c r="BRV4760">
        <v>900</v>
      </c>
      <c r="BSA4760">
        <v>900</v>
      </c>
      <c r="BSF4760" t="s">
        <v>3619</v>
      </c>
      <c r="BSK4760">
        <v>42225</v>
      </c>
      <c r="BSL4760" t="s">
        <v>131</v>
      </c>
      <c r="BSM4760" t="s">
        <v>1169</v>
      </c>
      <c r="BSN4760" t="s">
        <v>58</v>
      </c>
      <c r="BSO4760" t="s">
        <v>629</v>
      </c>
      <c r="BSP4760" t="s">
        <v>131</v>
      </c>
      <c r="BSQ4760" t="s">
        <v>102</v>
      </c>
      <c r="BSR4760" t="s">
        <v>103</v>
      </c>
      <c r="BST4760">
        <v>45</v>
      </c>
      <c r="BSU4760" t="s">
        <v>133</v>
      </c>
      <c r="BSV4760" t="s">
        <v>95</v>
      </c>
      <c r="BSW4760" t="s">
        <v>54</v>
      </c>
      <c r="BSX4760" t="s">
        <v>93</v>
      </c>
      <c r="BSY4760" t="s">
        <v>114</v>
      </c>
      <c r="BSZ4760">
        <v>42225</v>
      </c>
      <c r="BTA4760">
        <v>42225</v>
      </c>
      <c r="BTB4760">
        <v>900</v>
      </c>
      <c r="BTG4760">
        <v>900</v>
      </c>
      <c r="BTL4760" t="s">
        <v>3619</v>
      </c>
      <c r="BTQ4760">
        <v>42225</v>
      </c>
      <c r="BTR4760" t="s">
        <v>131</v>
      </c>
      <c r="BTS4760" t="s">
        <v>1169</v>
      </c>
      <c r="BTT4760" t="s">
        <v>58</v>
      </c>
      <c r="BTU4760" t="s">
        <v>629</v>
      </c>
      <c r="BTV4760" t="s">
        <v>131</v>
      </c>
      <c r="BTW4760" t="s">
        <v>102</v>
      </c>
      <c r="BTX4760" t="s">
        <v>103</v>
      </c>
      <c r="BTZ4760">
        <v>45</v>
      </c>
      <c r="BUA4760" t="s">
        <v>133</v>
      </c>
      <c r="BUB4760" t="s">
        <v>95</v>
      </c>
      <c r="BUC4760" t="s">
        <v>54</v>
      </c>
      <c r="BUD4760" t="s">
        <v>93</v>
      </c>
      <c r="BUE4760" t="s">
        <v>114</v>
      </c>
      <c r="BUF4760">
        <v>42225</v>
      </c>
      <c r="BUG4760">
        <v>42225</v>
      </c>
      <c r="BUH4760">
        <v>900</v>
      </c>
      <c r="BUM4760">
        <v>900</v>
      </c>
      <c r="BUR4760" t="s">
        <v>3619</v>
      </c>
      <c r="BUW4760">
        <v>42225</v>
      </c>
      <c r="BUX4760" t="s">
        <v>131</v>
      </c>
      <c r="BUY4760" t="s">
        <v>1169</v>
      </c>
      <c r="BUZ4760" t="s">
        <v>58</v>
      </c>
      <c r="BVA4760" t="s">
        <v>629</v>
      </c>
      <c r="BVB4760" t="s">
        <v>131</v>
      </c>
      <c r="BVC4760" t="s">
        <v>102</v>
      </c>
      <c r="BVD4760" t="s">
        <v>103</v>
      </c>
      <c r="BVF4760">
        <v>45</v>
      </c>
      <c r="BVG4760" t="s">
        <v>133</v>
      </c>
      <c r="BVH4760" t="s">
        <v>95</v>
      </c>
      <c r="BVI4760" t="s">
        <v>54</v>
      </c>
      <c r="BVJ4760" t="s">
        <v>93</v>
      </c>
      <c r="BVK4760" t="s">
        <v>114</v>
      </c>
      <c r="BVL4760">
        <v>42225</v>
      </c>
      <c r="BVM4760">
        <v>42225</v>
      </c>
      <c r="BVN4760">
        <v>900</v>
      </c>
      <c r="BVS4760">
        <v>900</v>
      </c>
      <c r="BVX4760" t="s">
        <v>3619</v>
      </c>
      <c r="BWC4760">
        <v>42225</v>
      </c>
      <c r="BWD4760" t="s">
        <v>131</v>
      </c>
      <c r="BWE4760" t="s">
        <v>1169</v>
      </c>
      <c r="BWF4760" t="s">
        <v>58</v>
      </c>
      <c r="BWG4760" t="s">
        <v>629</v>
      </c>
      <c r="BWH4760" t="s">
        <v>131</v>
      </c>
      <c r="BWI4760" t="s">
        <v>102</v>
      </c>
      <c r="BWJ4760" t="s">
        <v>103</v>
      </c>
      <c r="BWL4760">
        <v>45</v>
      </c>
      <c r="BWM4760" t="s">
        <v>133</v>
      </c>
      <c r="BWN4760" t="s">
        <v>95</v>
      </c>
      <c r="BWO4760" t="s">
        <v>54</v>
      </c>
      <c r="BWP4760" t="s">
        <v>93</v>
      </c>
      <c r="BWQ4760" t="s">
        <v>114</v>
      </c>
      <c r="BWR4760">
        <v>42225</v>
      </c>
      <c r="BWS4760">
        <v>42225</v>
      </c>
      <c r="BWT4760">
        <v>900</v>
      </c>
      <c r="BWY4760">
        <v>900</v>
      </c>
      <c r="BXD4760" t="s">
        <v>3619</v>
      </c>
      <c r="BXI4760">
        <v>42225</v>
      </c>
      <c r="BXJ4760" t="s">
        <v>131</v>
      </c>
      <c r="BXK4760" t="s">
        <v>1169</v>
      </c>
      <c r="BXL4760" t="s">
        <v>58</v>
      </c>
      <c r="BXM4760" t="s">
        <v>629</v>
      </c>
      <c r="BXN4760" t="s">
        <v>131</v>
      </c>
      <c r="BXO4760" t="s">
        <v>102</v>
      </c>
      <c r="BXP4760" t="s">
        <v>103</v>
      </c>
      <c r="BXR4760">
        <v>45</v>
      </c>
      <c r="BXS4760" t="s">
        <v>133</v>
      </c>
      <c r="BXT4760" t="s">
        <v>95</v>
      </c>
      <c r="BXU4760" t="s">
        <v>54</v>
      </c>
      <c r="BXV4760" t="s">
        <v>93</v>
      </c>
      <c r="BXW4760" t="s">
        <v>114</v>
      </c>
      <c r="BXX4760">
        <v>42225</v>
      </c>
      <c r="BXY4760">
        <v>42225</v>
      </c>
      <c r="BXZ4760">
        <v>900</v>
      </c>
      <c r="BYE4760">
        <v>900</v>
      </c>
      <c r="BYJ4760" t="s">
        <v>3619</v>
      </c>
      <c r="BYO4760">
        <v>42225</v>
      </c>
      <c r="BYP4760" t="s">
        <v>131</v>
      </c>
      <c r="BYQ4760" t="s">
        <v>1169</v>
      </c>
      <c r="BYR4760" t="s">
        <v>58</v>
      </c>
      <c r="BYS4760" t="s">
        <v>629</v>
      </c>
      <c r="BYT4760" t="s">
        <v>131</v>
      </c>
      <c r="BYU4760" t="s">
        <v>102</v>
      </c>
      <c r="BYV4760" t="s">
        <v>103</v>
      </c>
      <c r="BYX4760">
        <v>45</v>
      </c>
      <c r="BYY4760" t="s">
        <v>133</v>
      </c>
      <c r="BYZ4760" t="s">
        <v>95</v>
      </c>
      <c r="BZA4760" t="s">
        <v>54</v>
      </c>
      <c r="BZB4760" t="s">
        <v>93</v>
      </c>
      <c r="BZC4760" t="s">
        <v>114</v>
      </c>
      <c r="BZD4760">
        <v>42225</v>
      </c>
      <c r="BZE4760">
        <v>42225</v>
      </c>
      <c r="BZF4760">
        <v>900</v>
      </c>
      <c r="BZK4760">
        <v>900</v>
      </c>
      <c r="BZP4760" t="s">
        <v>3619</v>
      </c>
      <c r="BZU4760">
        <v>42225</v>
      </c>
      <c r="BZV4760" t="s">
        <v>131</v>
      </c>
      <c r="BZW4760" t="s">
        <v>1169</v>
      </c>
      <c r="BZX4760" t="s">
        <v>58</v>
      </c>
      <c r="BZY4760" t="s">
        <v>629</v>
      </c>
      <c r="BZZ4760" t="s">
        <v>131</v>
      </c>
      <c r="CAA4760" t="s">
        <v>102</v>
      </c>
      <c r="CAB4760" t="s">
        <v>103</v>
      </c>
      <c r="CAD4760">
        <v>45</v>
      </c>
      <c r="CAE4760" t="s">
        <v>133</v>
      </c>
      <c r="CAF4760" t="s">
        <v>95</v>
      </c>
      <c r="CAG4760" t="s">
        <v>54</v>
      </c>
      <c r="CAH4760" t="s">
        <v>93</v>
      </c>
      <c r="CAI4760" t="s">
        <v>114</v>
      </c>
      <c r="CAJ4760">
        <v>42225</v>
      </c>
      <c r="CAK4760">
        <v>42225</v>
      </c>
      <c r="CAL4760">
        <v>900</v>
      </c>
      <c r="CAQ4760">
        <v>900</v>
      </c>
      <c r="CAV4760" t="s">
        <v>3619</v>
      </c>
      <c r="CBA4760">
        <v>42225</v>
      </c>
      <c r="CBB4760" t="s">
        <v>131</v>
      </c>
      <c r="CBC4760" t="s">
        <v>1169</v>
      </c>
      <c r="CBD4760" t="s">
        <v>58</v>
      </c>
      <c r="CBE4760" t="s">
        <v>629</v>
      </c>
      <c r="CBF4760" t="s">
        <v>131</v>
      </c>
      <c r="CBG4760" t="s">
        <v>102</v>
      </c>
      <c r="CBH4760" t="s">
        <v>103</v>
      </c>
      <c r="CBJ4760">
        <v>45</v>
      </c>
      <c r="CBK4760" t="s">
        <v>133</v>
      </c>
      <c r="CBL4760" t="s">
        <v>95</v>
      </c>
      <c r="CBM4760" t="s">
        <v>54</v>
      </c>
      <c r="CBN4760" t="s">
        <v>93</v>
      </c>
      <c r="CBO4760" t="s">
        <v>114</v>
      </c>
      <c r="CBP4760">
        <v>42225</v>
      </c>
      <c r="CBQ4760">
        <v>42225</v>
      </c>
      <c r="CBR4760">
        <v>900</v>
      </c>
      <c r="CBW4760">
        <v>900</v>
      </c>
      <c r="CCB4760" t="s">
        <v>3619</v>
      </c>
      <c r="CCG4760">
        <v>42225</v>
      </c>
      <c r="CCH4760" t="s">
        <v>131</v>
      </c>
      <c r="CCI4760" t="s">
        <v>1169</v>
      </c>
      <c r="CCJ4760" t="s">
        <v>58</v>
      </c>
      <c r="CCK4760" t="s">
        <v>629</v>
      </c>
      <c r="CCL4760" t="s">
        <v>131</v>
      </c>
      <c r="CCM4760" t="s">
        <v>102</v>
      </c>
      <c r="CCN4760" t="s">
        <v>103</v>
      </c>
      <c r="CCP4760">
        <v>45</v>
      </c>
      <c r="CCQ4760" t="s">
        <v>133</v>
      </c>
      <c r="CCR4760" t="s">
        <v>95</v>
      </c>
      <c r="CCS4760" t="s">
        <v>54</v>
      </c>
      <c r="CCT4760" t="s">
        <v>93</v>
      </c>
      <c r="CCU4760" t="s">
        <v>114</v>
      </c>
      <c r="CCV4760">
        <v>42225</v>
      </c>
      <c r="CCW4760">
        <v>42225</v>
      </c>
      <c r="CCX4760">
        <v>900</v>
      </c>
      <c r="CDC4760">
        <v>900</v>
      </c>
      <c r="CDH4760" t="s">
        <v>3619</v>
      </c>
      <c r="CDM4760">
        <v>42225</v>
      </c>
      <c r="CDN4760" t="s">
        <v>131</v>
      </c>
      <c r="CDO4760" t="s">
        <v>1169</v>
      </c>
      <c r="CDP4760" t="s">
        <v>58</v>
      </c>
      <c r="CDQ4760" t="s">
        <v>629</v>
      </c>
      <c r="CDR4760" t="s">
        <v>131</v>
      </c>
      <c r="CDS4760" t="s">
        <v>102</v>
      </c>
      <c r="CDT4760" t="s">
        <v>103</v>
      </c>
      <c r="CDV4760">
        <v>45</v>
      </c>
      <c r="CDW4760" t="s">
        <v>133</v>
      </c>
      <c r="CDX4760" t="s">
        <v>95</v>
      </c>
      <c r="CDY4760" t="s">
        <v>54</v>
      </c>
      <c r="CDZ4760" t="s">
        <v>93</v>
      </c>
      <c r="CEA4760" t="s">
        <v>114</v>
      </c>
      <c r="CEB4760">
        <v>42225</v>
      </c>
      <c r="CEC4760">
        <v>42225</v>
      </c>
      <c r="CED4760">
        <v>900</v>
      </c>
      <c r="CEI4760">
        <v>900</v>
      </c>
      <c r="CEN4760" t="s">
        <v>3619</v>
      </c>
      <c r="CES4760">
        <v>42225</v>
      </c>
      <c r="CET4760" t="s">
        <v>131</v>
      </c>
      <c r="CEU4760" t="s">
        <v>1169</v>
      </c>
      <c r="CEV4760" t="s">
        <v>58</v>
      </c>
      <c r="CEW4760" t="s">
        <v>629</v>
      </c>
      <c r="CEX4760" t="s">
        <v>131</v>
      </c>
      <c r="CEY4760" t="s">
        <v>102</v>
      </c>
      <c r="CEZ4760" t="s">
        <v>103</v>
      </c>
      <c r="CFB4760">
        <v>45</v>
      </c>
      <c r="CFC4760" t="s">
        <v>133</v>
      </c>
      <c r="CFD4760" t="s">
        <v>95</v>
      </c>
      <c r="CFE4760" t="s">
        <v>54</v>
      </c>
      <c r="CFF4760" t="s">
        <v>93</v>
      </c>
      <c r="CFG4760" t="s">
        <v>114</v>
      </c>
      <c r="CFH4760">
        <v>42225</v>
      </c>
      <c r="CFI4760">
        <v>42225</v>
      </c>
      <c r="CFJ4760">
        <v>900</v>
      </c>
      <c r="CFO4760">
        <v>900</v>
      </c>
      <c r="CFT4760" t="s">
        <v>3619</v>
      </c>
      <c r="CFY4760">
        <v>42225</v>
      </c>
      <c r="CFZ4760" t="s">
        <v>131</v>
      </c>
      <c r="CGA4760" t="s">
        <v>1169</v>
      </c>
      <c r="CGB4760" t="s">
        <v>58</v>
      </c>
      <c r="CGC4760" t="s">
        <v>629</v>
      </c>
      <c r="CGD4760" t="s">
        <v>131</v>
      </c>
      <c r="CGE4760" t="s">
        <v>102</v>
      </c>
      <c r="CGF4760" t="s">
        <v>103</v>
      </c>
      <c r="CGH4760">
        <v>45</v>
      </c>
      <c r="CGI4760" t="s">
        <v>133</v>
      </c>
      <c r="CGJ4760" t="s">
        <v>95</v>
      </c>
      <c r="CGK4760" t="s">
        <v>54</v>
      </c>
      <c r="CGL4760" t="s">
        <v>93</v>
      </c>
      <c r="CGM4760" t="s">
        <v>114</v>
      </c>
      <c r="CGN4760">
        <v>42225</v>
      </c>
      <c r="CGO4760">
        <v>42225</v>
      </c>
      <c r="CGP4760">
        <v>900</v>
      </c>
      <c r="CGU4760">
        <v>900</v>
      </c>
      <c r="CGZ4760" t="s">
        <v>3619</v>
      </c>
      <c r="CHE4760">
        <v>42225</v>
      </c>
      <c r="CHF4760" t="s">
        <v>131</v>
      </c>
      <c r="CHG4760" t="s">
        <v>1169</v>
      </c>
      <c r="CHH4760" t="s">
        <v>58</v>
      </c>
      <c r="CHI4760" t="s">
        <v>629</v>
      </c>
      <c r="CHJ4760" t="s">
        <v>131</v>
      </c>
      <c r="CHK4760" t="s">
        <v>102</v>
      </c>
      <c r="CHL4760" t="s">
        <v>103</v>
      </c>
      <c r="CHN4760">
        <v>45</v>
      </c>
      <c r="CHO4760" t="s">
        <v>133</v>
      </c>
      <c r="CHP4760" t="s">
        <v>95</v>
      </c>
      <c r="CHQ4760" t="s">
        <v>54</v>
      </c>
      <c r="CHR4760" t="s">
        <v>93</v>
      </c>
      <c r="CHS4760" t="s">
        <v>114</v>
      </c>
      <c r="CHT4760">
        <v>42225</v>
      </c>
      <c r="CHU4760">
        <v>42225</v>
      </c>
      <c r="CHV4760">
        <v>900</v>
      </c>
      <c r="CIA4760">
        <v>900</v>
      </c>
      <c r="CIF4760" t="s">
        <v>3619</v>
      </c>
      <c r="CIK4760">
        <v>42225</v>
      </c>
      <c r="CIL4760" t="s">
        <v>131</v>
      </c>
      <c r="CIM4760" t="s">
        <v>1169</v>
      </c>
      <c r="CIN4760" t="s">
        <v>58</v>
      </c>
      <c r="CIO4760" t="s">
        <v>629</v>
      </c>
      <c r="CIP4760" t="s">
        <v>131</v>
      </c>
      <c r="CIQ4760" t="s">
        <v>102</v>
      </c>
      <c r="CIR4760" t="s">
        <v>103</v>
      </c>
      <c r="CIT4760">
        <v>45</v>
      </c>
      <c r="CIU4760" t="s">
        <v>133</v>
      </c>
      <c r="CIV4760" t="s">
        <v>95</v>
      </c>
      <c r="CIW4760" t="s">
        <v>54</v>
      </c>
      <c r="CIX4760" t="s">
        <v>93</v>
      </c>
      <c r="CIY4760" t="s">
        <v>114</v>
      </c>
      <c r="CIZ4760">
        <v>42225</v>
      </c>
      <c r="CJA4760">
        <v>42225</v>
      </c>
      <c r="CJB4760">
        <v>900</v>
      </c>
      <c r="CJG4760">
        <v>900</v>
      </c>
      <c r="CJL4760" t="s">
        <v>3619</v>
      </c>
      <c r="CJQ4760">
        <v>42225</v>
      </c>
      <c r="CJR4760" t="s">
        <v>131</v>
      </c>
      <c r="CJS4760" t="s">
        <v>1169</v>
      </c>
      <c r="CJT4760" t="s">
        <v>58</v>
      </c>
      <c r="CJU4760" t="s">
        <v>629</v>
      </c>
      <c r="CJV4760" t="s">
        <v>131</v>
      </c>
      <c r="CJW4760" t="s">
        <v>102</v>
      </c>
      <c r="CJX4760" t="s">
        <v>103</v>
      </c>
      <c r="CJZ4760">
        <v>45</v>
      </c>
      <c r="CKA4760" t="s">
        <v>133</v>
      </c>
      <c r="CKB4760" t="s">
        <v>95</v>
      </c>
      <c r="CKC4760" t="s">
        <v>54</v>
      </c>
      <c r="CKD4760" t="s">
        <v>93</v>
      </c>
      <c r="CKE4760" t="s">
        <v>114</v>
      </c>
      <c r="CKF4760">
        <v>42225</v>
      </c>
      <c r="CKG4760">
        <v>42225</v>
      </c>
      <c r="CKH4760">
        <v>900</v>
      </c>
      <c r="CKM4760">
        <v>900</v>
      </c>
      <c r="CKR4760" t="s">
        <v>3619</v>
      </c>
      <c r="CKW4760">
        <v>42225</v>
      </c>
      <c r="CKX4760" t="s">
        <v>131</v>
      </c>
      <c r="CKY4760" t="s">
        <v>1169</v>
      </c>
      <c r="CKZ4760" t="s">
        <v>58</v>
      </c>
      <c r="CLA4760" t="s">
        <v>629</v>
      </c>
      <c r="CLB4760" t="s">
        <v>131</v>
      </c>
      <c r="CLC4760" t="s">
        <v>102</v>
      </c>
      <c r="CLD4760" t="s">
        <v>103</v>
      </c>
      <c r="CLF4760">
        <v>45</v>
      </c>
      <c r="CLG4760" t="s">
        <v>133</v>
      </c>
      <c r="CLH4760" t="s">
        <v>95</v>
      </c>
      <c r="CLI4760" t="s">
        <v>54</v>
      </c>
      <c r="CLJ4760" t="s">
        <v>93</v>
      </c>
      <c r="CLK4760" t="s">
        <v>114</v>
      </c>
      <c r="CLL4760">
        <v>42225</v>
      </c>
      <c r="CLM4760">
        <v>42225</v>
      </c>
      <c r="CLN4760">
        <v>900</v>
      </c>
      <c r="CLS4760">
        <v>900</v>
      </c>
      <c r="CLX4760" t="s">
        <v>3619</v>
      </c>
      <c r="CMC4760">
        <v>42225</v>
      </c>
      <c r="CMD4760" t="s">
        <v>131</v>
      </c>
      <c r="CME4760" t="s">
        <v>1169</v>
      </c>
      <c r="CMF4760" t="s">
        <v>58</v>
      </c>
      <c r="CMG4760" t="s">
        <v>629</v>
      </c>
      <c r="CMH4760" t="s">
        <v>131</v>
      </c>
      <c r="CMI4760" t="s">
        <v>102</v>
      </c>
      <c r="CMJ4760" t="s">
        <v>103</v>
      </c>
      <c r="CML4760">
        <v>45</v>
      </c>
      <c r="CMM4760" t="s">
        <v>133</v>
      </c>
      <c r="CMN4760" t="s">
        <v>95</v>
      </c>
      <c r="CMO4760" t="s">
        <v>54</v>
      </c>
      <c r="CMP4760" t="s">
        <v>93</v>
      </c>
      <c r="CMQ4760" t="s">
        <v>114</v>
      </c>
      <c r="CMR4760">
        <v>42225</v>
      </c>
      <c r="CMS4760">
        <v>42225</v>
      </c>
      <c r="CMT4760">
        <v>900</v>
      </c>
      <c r="CMY4760">
        <v>900</v>
      </c>
      <c r="CND4760" t="s">
        <v>3619</v>
      </c>
      <c r="CNI4760">
        <v>42225</v>
      </c>
      <c r="CNJ4760" t="s">
        <v>131</v>
      </c>
      <c r="CNK4760" t="s">
        <v>1169</v>
      </c>
      <c r="CNL4760" t="s">
        <v>58</v>
      </c>
      <c r="CNM4760" t="s">
        <v>629</v>
      </c>
      <c r="CNN4760" t="s">
        <v>131</v>
      </c>
      <c r="CNO4760" t="s">
        <v>102</v>
      </c>
      <c r="CNP4760" t="s">
        <v>103</v>
      </c>
      <c r="CNR4760">
        <v>45</v>
      </c>
      <c r="CNS4760" t="s">
        <v>133</v>
      </c>
      <c r="CNT4760" t="s">
        <v>95</v>
      </c>
      <c r="CNU4760" t="s">
        <v>54</v>
      </c>
      <c r="CNV4760" t="s">
        <v>93</v>
      </c>
      <c r="CNW4760" t="s">
        <v>114</v>
      </c>
      <c r="CNX4760">
        <v>42225</v>
      </c>
      <c r="CNY4760">
        <v>42225</v>
      </c>
      <c r="CNZ4760">
        <v>900</v>
      </c>
      <c r="COE4760">
        <v>900</v>
      </c>
      <c r="COJ4760" t="s">
        <v>3619</v>
      </c>
      <c r="COO4760">
        <v>42225</v>
      </c>
      <c r="COP4760" t="s">
        <v>131</v>
      </c>
      <c r="COQ4760" t="s">
        <v>1169</v>
      </c>
      <c r="COR4760" t="s">
        <v>58</v>
      </c>
      <c r="COS4760" t="s">
        <v>629</v>
      </c>
      <c r="COT4760" t="s">
        <v>131</v>
      </c>
      <c r="COU4760" t="s">
        <v>102</v>
      </c>
      <c r="COV4760" t="s">
        <v>103</v>
      </c>
      <c r="COX4760">
        <v>45</v>
      </c>
      <c r="COY4760" t="s">
        <v>133</v>
      </c>
      <c r="COZ4760" t="s">
        <v>95</v>
      </c>
      <c r="CPA4760" t="s">
        <v>54</v>
      </c>
      <c r="CPB4760" t="s">
        <v>93</v>
      </c>
      <c r="CPC4760" t="s">
        <v>114</v>
      </c>
      <c r="CPD4760">
        <v>42225</v>
      </c>
      <c r="CPE4760">
        <v>42225</v>
      </c>
      <c r="CPF4760">
        <v>900</v>
      </c>
      <c r="CPK4760">
        <v>900</v>
      </c>
      <c r="CPP4760" t="s">
        <v>3619</v>
      </c>
      <c r="CPU4760">
        <v>42225</v>
      </c>
      <c r="CPV4760" t="s">
        <v>131</v>
      </c>
      <c r="CPW4760" t="s">
        <v>1169</v>
      </c>
      <c r="CPX4760" t="s">
        <v>58</v>
      </c>
      <c r="CPY4760" t="s">
        <v>629</v>
      </c>
      <c r="CPZ4760" t="s">
        <v>131</v>
      </c>
      <c r="CQA4760" t="s">
        <v>102</v>
      </c>
      <c r="CQB4760" t="s">
        <v>103</v>
      </c>
      <c r="CQD4760">
        <v>45</v>
      </c>
      <c r="CQE4760" t="s">
        <v>133</v>
      </c>
      <c r="CQF4760" t="s">
        <v>95</v>
      </c>
      <c r="CQG4760" t="s">
        <v>54</v>
      </c>
      <c r="CQH4760" t="s">
        <v>93</v>
      </c>
      <c r="CQI4760" t="s">
        <v>114</v>
      </c>
      <c r="CQJ4760">
        <v>42225</v>
      </c>
      <c r="CQK4760">
        <v>42225</v>
      </c>
      <c r="CQL4760">
        <v>900</v>
      </c>
      <c r="CQQ4760">
        <v>900</v>
      </c>
      <c r="CQV4760" t="s">
        <v>3619</v>
      </c>
      <c r="CRA4760">
        <v>42225</v>
      </c>
      <c r="CRB4760" t="s">
        <v>131</v>
      </c>
      <c r="CRC4760" t="s">
        <v>1169</v>
      </c>
      <c r="CRD4760" t="s">
        <v>58</v>
      </c>
      <c r="CRE4760" t="s">
        <v>629</v>
      </c>
      <c r="CRF4760" t="s">
        <v>131</v>
      </c>
      <c r="CRG4760" t="s">
        <v>102</v>
      </c>
      <c r="CRH4760" t="s">
        <v>103</v>
      </c>
      <c r="CRJ4760">
        <v>45</v>
      </c>
      <c r="CRK4760" t="s">
        <v>133</v>
      </c>
      <c r="CRL4760" t="s">
        <v>95</v>
      </c>
      <c r="CRM4760" t="s">
        <v>54</v>
      </c>
      <c r="CRN4760" t="s">
        <v>93</v>
      </c>
      <c r="CRO4760" t="s">
        <v>114</v>
      </c>
      <c r="CRP4760">
        <v>42225</v>
      </c>
      <c r="CRQ4760">
        <v>42225</v>
      </c>
      <c r="CRR4760">
        <v>900</v>
      </c>
      <c r="CRW4760">
        <v>900</v>
      </c>
      <c r="CSB4760" t="s">
        <v>3619</v>
      </c>
      <c r="CSG4760">
        <v>42225</v>
      </c>
      <c r="CSH4760" t="s">
        <v>131</v>
      </c>
      <c r="CSI4760" t="s">
        <v>1169</v>
      </c>
      <c r="CSJ4760" t="s">
        <v>58</v>
      </c>
      <c r="CSK4760" t="s">
        <v>629</v>
      </c>
      <c r="CSL4760" t="s">
        <v>131</v>
      </c>
      <c r="CSM4760" t="s">
        <v>102</v>
      </c>
      <c r="CSN4760" t="s">
        <v>103</v>
      </c>
      <c r="CSP4760">
        <v>45</v>
      </c>
      <c r="CSQ4760" t="s">
        <v>133</v>
      </c>
      <c r="CSR4760" t="s">
        <v>95</v>
      </c>
      <c r="CSS4760" t="s">
        <v>54</v>
      </c>
      <c r="CST4760" t="s">
        <v>93</v>
      </c>
      <c r="CSU4760" t="s">
        <v>114</v>
      </c>
      <c r="CSV4760">
        <v>42225</v>
      </c>
      <c r="CSW4760">
        <v>42225</v>
      </c>
      <c r="CSX4760">
        <v>900</v>
      </c>
      <c r="CTC4760">
        <v>900</v>
      </c>
      <c r="CTH4760" t="s">
        <v>3619</v>
      </c>
      <c r="CTM4760">
        <v>42225</v>
      </c>
      <c r="CTN4760" t="s">
        <v>131</v>
      </c>
      <c r="CTO4760" t="s">
        <v>1169</v>
      </c>
      <c r="CTP4760" t="s">
        <v>58</v>
      </c>
      <c r="CTQ4760" t="s">
        <v>629</v>
      </c>
      <c r="CTR4760" t="s">
        <v>131</v>
      </c>
      <c r="CTS4760" t="s">
        <v>102</v>
      </c>
      <c r="CTT4760" t="s">
        <v>103</v>
      </c>
      <c r="CTV4760">
        <v>45</v>
      </c>
      <c r="CTW4760" t="s">
        <v>133</v>
      </c>
      <c r="CTX4760" t="s">
        <v>95</v>
      </c>
      <c r="CTY4760" t="s">
        <v>54</v>
      </c>
      <c r="CTZ4760" t="s">
        <v>93</v>
      </c>
      <c r="CUA4760" t="s">
        <v>114</v>
      </c>
      <c r="CUB4760">
        <v>42225</v>
      </c>
      <c r="CUC4760">
        <v>42225</v>
      </c>
      <c r="CUD4760">
        <v>900</v>
      </c>
      <c r="CUI4760">
        <v>900</v>
      </c>
      <c r="CUN4760" t="s">
        <v>3619</v>
      </c>
      <c r="CUS4760">
        <v>42225</v>
      </c>
      <c r="CUT4760" t="s">
        <v>131</v>
      </c>
      <c r="CUU4760" t="s">
        <v>1169</v>
      </c>
      <c r="CUV4760" t="s">
        <v>58</v>
      </c>
      <c r="CUW4760" t="s">
        <v>629</v>
      </c>
      <c r="CUX4760" t="s">
        <v>131</v>
      </c>
      <c r="CUY4760" t="s">
        <v>102</v>
      </c>
      <c r="CUZ4760" t="s">
        <v>103</v>
      </c>
      <c r="CVB4760">
        <v>45</v>
      </c>
      <c r="CVC4760" t="s">
        <v>133</v>
      </c>
      <c r="CVD4760" t="s">
        <v>95</v>
      </c>
      <c r="CVE4760" t="s">
        <v>54</v>
      </c>
      <c r="CVF4760" t="s">
        <v>93</v>
      </c>
      <c r="CVG4760" t="s">
        <v>114</v>
      </c>
      <c r="CVH4760">
        <v>42225</v>
      </c>
      <c r="CVI4760">
        <v>42225</v>
      </c>
      <c r="CVJ4760">
        <v>900</v>
      </c>
      <c r="CVO4760">
        <v>900</v>
      </c>
      <c r="CVT4760" t="s">
        <v>3619</v>
      </c>
      <c r="CVY4760">
        <v>42225</v>
      </c>
      <c r="CVZ4760" t="s">
        <v>131</v>
      </c>
      <c r="CWA4760" t="s">
        <v>1169</v>
      </c>
      <c r="CWB4760" t="s">
        <v>58</v>
      </c>
      <c r="CWC4760" t="s">
        <v>629</v>
      </c>
      <c r="CWD4760" t="s">
        <v>131</v>
      </c>
      <c r="CWE4760" t="s">
        <v>102</v>
      </c>
      <c r="CWF4760" t="s">
        <v>103</v>
      </c>
      <c r="CWH4760">
        <v>45</v>
      </c>
      <c r="CWI4760" t="s">
        <v>133</v>
      </c>
      <c r="CWJ4760" t="s">
        <v>95</v>
      </c>
      <c r="CWK4760" t="s">
        <v>54</v>
      </c>
      <c r="CWL4760" t="s">
        <v>93</v>
      </c>
      <c r="CWM4760" t="s">
        <v>114</v>
      </c>
      <c r="CWN4760">
        <v>42225</v>
      </c>
      <c r="CWO4760">
        <v>42225</v>
      </c>
      <c r="CWP4760">
        <v>900</v>
      </c>
      <c r="CWU4760">
        <v>900</v>
      </c>
      <c r="CWZ4760" t="s">
        <v>3619</v>
      </c>
      <c r="CXE4760">
        <v>42225</v>
      </c>
      <c r="CXF4760" t="s">
        <v>131</v>
      </c>
      <c r="CXG4760" t="s">
        <v>1169</v>
      </c>
      <c r="CXH4760" t="s">
        <v>58</v>
      </c>
      <c r="CXI4760" t="s">
        <v>629</v>
      </c>
      <c r="CXJ4760" t="s">
        <v>131</v>
      </c>
      <c r="CXK4760" t="s">
        <v>102</v>
      </c>
      <c r="CXL4760" t="s">
        <v>103</v>
      </c>
      <c r="CXN4760">
        <v>45</v>
      </c>
      <c r="CXO4760" t="s">
        <v>133</v>
      </c>
      <c r="CXP4760" t="s">
        <v>95</v>
      </c>
      <c r="CXQ4760" t="s">
        <v>54</v>
      </c>
      <c r="CXR4760" t="s">
        <v>93</v>
      </c>
      <c r="CXS4760" t="s">
        <v>114</v>
      </c>
      <c r="CXT4760">
        <v>42225</v>
      </c>
      <c r="CXU4760">
        <v>42225</v>
      </c>
      <c r="CXV4760">
        <v>900</v>
      </c>
      <c r="CYA4760">
        <v>900</v>
      </c>
      <c r="CYF4760" t="s">
        <v>3619</v>
      </c>
      <c r="CYK4760">
        <v>42225</v>
      </c>
      <c r="CYL4760" t="s">
        <v>131</v>
      </c>
      <c r="CYM4760" t="s">
        <v>1169</v>
      </c>
      <c r="CYN4760" t="s">
        <v>58</v>
      </c>
      <c r="CYO4760" t="s">
        <v>629</v>
      </c>
      <c r="CYP4760" t="s">
        <v>131</v>
      </c>
      <c r="CYQ4760" t="s">
        <v>102</v>
      </c>
      <c r="CYR4760" t="s">
        <v>103</v>
      </c>
      <c r="CYT4760">
        <v>45</v>
      </c>
      <c r="CYU4760" t="s">
        <v>133</v>
      </c>
      <c r="CYV4760" t="s">
        <v>95</v>
      </c>
      <c r="CYW4760" t="s">
        <v>54</v>
      </c>
      <c r="CYX4760" t="s">
        <v>93</v>
      </c>
      <c r="CYY4760" t="s">
        <v>114</v>
      </c>
      <c r="CYZ4760">
        <v>42225</v>
      </c>
      <c r="CZA4760">
        <v>42225</v>
      </c>
      <c r="CZB4760">
        <v>900</v>
      </c>
      <c r="CZG4760">
        <v>900</v>
      </c>
      <c r="CZL4760" t="s">
        <v>3619</v>
      </c>
      <c r="CZQ4760">
        <v>42225</v>
      </c>
      <c r="CZR4760" t="s">
        <v>131</v>
      </c>
      <c r="CZS4760" t="s">
        <v>1169</v>
      </c>
      <c r="CZT4760" t="s">
        <v>58</v>
      </c>
      <c r="CZU4760" t="s">
        <v>629</v>
      </c>
      <c r="CZV4760" t="s">
        <v>131</v>
      </c>
      <c r="CZW4760" t="s">
        <v>102</v>
      </c>
      <c r="CZX4760" t="s">
        <v>103</v>
      </c>
      <c r="CZZ4760">
        <v>45</v>
      </c>
      <c r="DAA4760" t="s">
        <v>133</v>
      </c>
      <c r="DAB4760" t="s">
        <v>95</v>
      </c>
      <c r="DAC4760" t="s">
        <v>54</v>
      </c>
      <c r="DAD4760" t="s">
        <v>93</v>
      </c>
      <c r="DAE4760" t="s">
        <v>114</v>
      </c>
      <c r="DAF4760">
        <v>42225</v>
      </c>
      <c r="DAG4760">
        <v>42225</v>
      </c>
      <c r="DAH4760">
        <v>900</v>
      </c>
      <c r="DAM4760">
        <v>900</v>
      </c>
      <c r="DAR4760" t="s">
        <v>3619</v>
      </c>
      <c r="DAW4760">
        <v>42225</v>
      </c>
      <c r="DAX4760" t="s">
        <v>131</v>
      </c>
      <c r="DAY4760" t="s">
        <v>1169</v>
      </c>
      <c r="DAZ4760" t="s">
        <v>58</v>
      </c>
      <c r="DBA4760" t="s">
        <v>629</v>
      </c>
      <c r="DBB4760" t="s">
        <v>131</v>
      </c>
      <c r="DBC4760" t="s">
        <v>102</v>
      </c>
      <c r="DBD4760" t="s">
        <v>103</v>
      </c>
      <c r="DBF4760">
        <v>45</v>
      </c>
      <c r="DBG4760" t="s">
        <v>133</v>
      </c>
      <c r="DBH4760" t="s">
        <v>95</v>
      </c>
      <c r="DBI4760" t="s">
        <v>54</v>
      </c>
      <c r="DBJ4760" t="s">
        <v>93</v>
      </c>
      <c r="DBK4760" t="s">
        <v>114</v>
      </c>
      <c r="DBL4760">
        <v>42225</v>
      </c>
      <c r="DBM4760">
        <v>42225</v>
      </c>
      <c r="DBN4760">
        <v>900</v>
      </c>
      <c r="DBS4760">
        <v>900</v>
      </c>
      <c r="DBX4760" t="s">
        <v>3619</v>
      </c>
      <c r="DCC4760">
        <v>42225</v>
      </c>
      <c r="DCD4760" t="s">
        <v>131</v>
      </c>
      <c r="DCE4760" t="s">
        <v>1169</v>
      </c>
      <c r="DCF4760" t="s">
        <v>58</v>
      </c>
      <c r="DCG4760" t="s">
        <v>629</v>
      </c>
      <c r="DCH4760" t="s">
        <v>131</v>
      </c>
      <c r="DCI4760" t="s">
        <v>102</v>
      </c>
      <c r="DCJ4760" t="s">
        <v>103</v>
      </c>
      <c r="DCL4760">
        <v>45</v>
      </c>
      <c r="DCM4760" t="s">
        <v>133</v>
      </c>
      <c r="DCN4760" t="s">
        <v>95</v>
      </c>
      <c r="DCO4760" t="s">
        <v>54</v>
      </c>
      <c r="DCP4760" t="s">
        <v>93</v>
      </c>
      <c r="DCQ4760" t="s">
        <v>114</v>
      </c>
      <c r="DCR4760">
        <v>42225</v>
      </c>
      <c r="DCS4760">
        <v>42225</v>
      </c>
      <c r="DCT4760">
        <v>900</v>
      </c>
      <c r="DCY4760">
        <v>900</v>
      </c>
      <c r="DDD4760" t="s">
        <v>3619</v>
      </c>
      <c r="DDI4760">
        <v>42225</v>
      </c>
      <c r="DDJ4760" t="s">
        <v>131</v>
      </c>
      <c r="DDK4760" t="s">
        <v>1169</v>
      </c>
      <c r="DDL4760" t="s">
        <v>58</v>
      </c>
      <c r="DDM4760" t="s">
        <v>629</v>
      </c>
      <c r="DDN4760" t="s">
        <v>131</v>
      </c>
      <c r="DDO4760" t="s">
        <v>102</v>
      </c>
      <c r="DDP4760" t="s">
        <v>103</v>
      </c>
      <c r="DDR4760">
        <v>45</v>
      </c>
      <c r="DDS4760" t="s">
        <v>133</v>
      </c>
      <c r="DDT4760" t="s">
        <v>95</v>
      </c>
      <c r="DDU4760" t="s">
        <v>54</v>
      </c>
      <c r="DDV4760" t="s">
        <v>93</v>
      </c>
      <c r="DDW4760" t="s">
        <v>114</v>
      </c>
      <c r="DDX4760">
        <v>42225</v>
      </c>
      <c r="DDY4760">
        <v>42225</v>
      </c>
      <c r="DDZ4760">
        <v>900</v>
      </c>
      <c r="DEE4760">
        <v>900</v>
      </c>
      <c r="DEJ4760" t="s">
        <v>3619</v>
      </c>
      <c r="DEO4760">
        <v>42225</v>
      </c>
      <c r="DEP4760" t="s">
        <v>131</v>
      </c>
      <c r="DEQ4760" t="s">
        <v>1169</v>
      </c>
      <c r="DER4760" t="s">
        <v>58</v>
      </c>
      <c r="DES4760" t="s">
        <v>629</v>
      </c>
      <c r="DET4760" t="s">
        <v>131</v>
      </c>
      <c r="DEU4760" t="s">
        <v>102</v>
      </c>
      <c r="DEV4760" t="s">
        <v>103</v>
      </c>
      <c r="DEX4760">
        <v>45</v>
      </c>
      <c r="DEY4760" t="s">
        <v>133</v>
      </c>
      <c r="DEZ4760" t="s">
        <v>95</v>
      </c>
      <c r="DFA4760" t="s">
        <v>54</v>
      </c>
      <c r="DFB4760" t="s">
        <v>93</v>
      </c>
      <c r="DFC4760" t="s">
        <v>114</v>
      </c>
      <c r="DFD4760">
        <v>42225</v>
      </c>
      <c r="DFE4760">
        <v>42225</v>
      </c>
      <c r="DFF4760">
        <v>900</v>
      </c>
      <c r="DFK4760">
        <v>900</v>
      </c>
      <c r="DFP4760" t="s">
        <v>3619</v>
      </c>
      <c r="DFU4760">
        <v>42225</v>
      </c>
      <c r="DFV4760" t="s">
        <v>131</v>
      </c>
      <c r="DFW4760" t="s">
        <v>1169</v>
      </c>
      <c r="DFX4760" t="s">
        <v>58</v>
      </c>
      <c r="DFY4760" t="s">
        <v>629</v>
      </c>
      <c r="DFZ4760" t="s">
        <v>131</v>
      </c>
      <c r="DGA4760" t="s">
        <v>102</v>
      </c>
      <c r="DGB4760" t="s">
        <v>103</v>
      </c>
      <c r="DGD4760">
        <v>45</v>
      </c>
      <c r="DGE4760" t="s">
        <v>133</v>
      </c>
      <c r="DGF4760" t="s">
        <v>95</v>
      </c>
      <c r="DGG4760" t="s">
        <v>54</v>
      </c>
      <c r="DGH4760" t="s">
        <v>93</v>
      </c>
      <c r="DGI4760" t="s">
        <v>114</v>
      </c>
      <c r="DGJ4760">
        <v>42225</v>
      </c>
      <c r="DGK4760">
        <v>42225</v>
      </c>
      <c r="DGL4760">
        <v>900</v>
      </c>
      <c r="DGQ4760">
        <v>900</v>
      </c>
      <c r="DGV4760" t="s">
        <v>3619</v>
      </c>
      <c r="DHA4760">
        <v>42225</v>
      </c>
      <c r="DHB4760" t="s">
        <v>131</v>
      </c>
      <c r="DHC4760" t="s">
        <v>1169</v>
      </c>
      <c r="DHD4760" t="s">
        <v>58</v>
      </c>
      <c r="DHE4760" t="s">
        <v>629</v>
      </c>
      <c r="DHF4760" t="s">
        <v>131</v>
      </c>
      <c r="DHG4760" t="s">
        <v>102</v>
      </c>
      <c r="DHH4760" t="s">
        <v>103</v>
      </c>
      <c r="DHJ4760">
        <v>45</v>
      </c>
      <c r="DHK4760" t="s">
        <v>133</v>
      </c>
      <c r="DHL4760" t="s">
        <v>95</v>
      </c>
      <c r="DHM4760" t="s">
        <v>54</v>
      </c>
      <c r="DHN4760" t="s">
        <v>93</v>
      </c>
      <c r="DHO4760" t="s">
        <v>114</v>
      </c>
      <c r="DHP4760">
        <v>42225</v>
      </c>
      <c r="DHQ4760">
        <v>42225</v>
      </c>
      <c r="DHR4760">
        <v>900</v>
      </c>
      <c r="DHW4760">
        <v>900</v>
      </c>
      <c r="DIB4760" t="s">
        <v>3619</v>
      </c>
      <c r="DIG4760">
        <v>42225</v>
      </c>
      <c r="DIH4760" t="s">
        <v>131</v>
      </c>
      <c r="DII4760" t="s">
        <v>1169</v>
      </c>
      <c r="DIJ4760" t="s">
        <v>58</v>
      </c>
      <c r="DIK4760" t="s">
        <v>629</v>
      </c>
      <c r="DIL4760" t="s">
        <v>131</v>
      </c>
      <c r="DIM4760" t="s">
        <v>102</v>
      </c>
      <c r="DIN4760" t="s">
        <v>103</v>
      </c>
      <c r="DIP4760">
        <v>45</v>
      </c>
      <c r="DIQ4760" t="s">
        <v>133</v>
      </c>
      <c r="DIR4760" t="s">
        <v>95</v>
      </c>
      <c r="DIS4760" t="s">
        <v>54</v>
      </c>
      <c r="DIT4760" t="s">
        <v>93</v>
      </c>
      <c r="DIU4760" t="s">
        <v>114</v>
      </c>
      <c r="DIV4760">
        <v>42225</v>
      </c>
      <c r="DIW4760">
        <v>42225</v>
      </c>
      <c r="DIX4760">
        <v>900</v>
      </c>
      <c r="DJC4760">
        <v>900</v>
      </c>
      <c r="DJH4760" t="s">
        <v>3619</v>
      </c>
      <c r="DJM4760">
        <v>42225</v>
      </c>
      <c r="DJN4760" t="s">
        <v>131</v>
      </c>
      <c r="DJO4760" t="s">
        <v>1169</v>
      </c>
      <c r="DJP4760" t="s">
        <v>58</v>
      </c>
      <c r="DJQ4760" t="s">
        <v>629</v>
      </c>
      <c r="DJR4760" t="s">
        <v>131</v>
      </c>
      <c r="DJS4760" t="s">
        <v>102</v>
      </c>
      <c r="DJT4760" t="s">
        <v>103</v>
      </c>
      <c r="DJV4760">
        <v>45</v>
      </c>
      <c r="DJW4760" t="s">
        <v>133</v>
      </c>
      <c r="DJX4760" t="s">
        <v>95</v>
      </c>
      <c r="DJY4760" t="s">
        <v>54</v>
      </c>
      <c r="DJZ4760" t="s">
        <v>93</v>
      </c>
      <c r="DKA4760" t="s">
        <v>114</v>
      </c>
      <c r="DKB4760">
        <v>42225</v>
      </c>
      <c r="DKC4760">
        <v>42225</v>
      </c>
      <c r="DKD4760">
        <v>900</v>
      </c>
      <c r="DKI4760">
        <v>900</v>
      </c>
      <c r="DKN4760" t="s">
        <v>3619</v>
      </c>
      <c r="DKS4760">
        <v>42225</v>
      </c>
      <c r="DKT4760" t="s">
        <v>131</v>
      </c>
      <c r="DKU4760" t="s">
        <v>1169</v>
      </c>
      <c r="DKV4760" t="s">
        <v>58</v>
      </c>
      <c r="DKW4760" t="s">
        <v>629</v>
      </c>
      <c r="DKX4760" t="s">
        <v>131</v>
      </c>
      <c r="DKY4760" t="s">
        <v>102</v>
      </c>
      <c r="DKZ4760" t="s">
        <v>103</v>
      </c>
      <c r="DLB4760">
        <v>45</v>
      </c>
      <c r="DLC4760" t="s">
        <v>133</v>
      </c>
      <c r="DLD4760" t="s">
        <v>95</v>
      </c>
      <c r="DLE4760" t="s">
        <v>54</v>
      </c>
      <c r="DLF4760" t="s">
        <v>93</v>
      </c>
      <c r="DLG4760" t="s">
        <v>114</v>
      </c>
      <c r="DLH4760">
        <v>42225</v>
      </c>
      <c r="DLI4760">
        <v>42225</v>
      </c>
      <c r="DLJ4760">
        <v>900</v>
      </c>
      <c r="DLO4760">
        <v>900</v>
      </c>
      <c r="DLT4760" t="s">
        <v>3619</v>
      </c>
      <c r="DLY4760">
        <v>42225</v>
      </c>
      <c r="DLZ4760" t="s">
        <v>131</v>
      </c>
      <c r="DMA4760" t="s">
        <v>1169</v>
      </c>
      <c r="DMB4760" t="s">
        <v>58</v>
      </c>
      <c r="DMC4760" t="s">
        <v>629</v>
      </c>
      <c r="DMD4760" t="s">
        <v>131</v>
      </c>
      <c r="DME4760" t="s">
        <v>102</v>
      </c>
      <c r="DMF4760" t="s">
        <v>103</v>
      </c>
      <c r="DMH4760">
        <v>45</v>
      </c>
      <c r="DMI4760" t="s">
        <v>133</v>
      </c>
      <c r="DMJ4760" t="s">
        <v>95</v>
      </c>
      <c r="DMK4760" t="s">
        <v>54</v>
      </c>
      <c r="DML4760" t="s">
        <v>93</v>
      </c>
      <c r="DMM4760" t="s">
        <v>114</v>
      </c>
      <c r="DMN4760">
        <v>42225</v>
      </c>
      <c r="DMO4760">
        <v>42225</v>
      </c>
      <c r="DMP4760">
        <v>900</v>
      </c>
      <c r="DMU4760">
        <v>900</v>
      </c>
      <c r="DMZ4760" t="s">
        <v>3619</v>
      </c>
      <c r="DNE4760">
        <v>42225</v>
      </c>
      <c r="DNF4760" t="s">
        <v>131</v>
      </c>
      <c r="DNG4760" t="s">
        <v>1169</v>
      </c>
      <c r="DNH4760" t="s">
        <v>58</v>
      </c>
      <c r="DNI4760" t="s">
        <v>629</v>
      </c>
      <c r="DNJ4760" t="s">
        <v>131</v>
      </c>
      <c r="DNK4760" t="s">
        <v>102</v>
      </c>
      <c r="DNL4760" t="s">
        <v>103</v>
      </c>
      <c r="DNN4760">
        <v>45</v>
      </c>
      <c r="DNO4760" t="s">
        <v>133</v>
      </c>
      <c r="DNP4760" t="s">
        <v>95</v>
      </c>
      <c r="DNQ4760" t="s">
        <v>54</v>
      </c>
      <c r="DNR4760" t="s">
        <v>93</v>
      </c>
      <c r="DNS4760" t="s">
        <v>114</v>
      </c>
      <c r="DNT4760">
        <v>42225</v>
      </c>
      <c r="DNU4760">
        <v>42225</v>
      </c>
      <c r="DNV4760">
        <v>900</v>
      </c>
      <c r="DOA4760">
        <v>900</v>
      </c>
      <c r="DOF4760" t="s">
        <v>3619</v>
      </c>
      <c r="DOK4760">
        <v>42225</v>
      </c>
      <c r="DOL4760" t="s">
        <v>131</v>
      </c>
      <c r="DOM4760" t="s">
        <v>1169</v>
      </c>
      <c r="DON4760" t="s">
        <v>58</v>
      </c>
      <c r="DOO4760" t="s">
        <v>629</v>
      </c>
      <c r="DOP4760" t="s">
        <v>131</v>
      </c>
      <c r="DOQ4760" t="s">
        <v>102</v>
      </c>
      <c r="DOR4760" t="s">
        <v>103</v>
      </c>
      <c r="DOT4760">
        <v>45</v>
      </c>
      <c r="DOU4760" t="s">
        <v>133</v>
      </c>
      <c r="DOV4760" t="s">
        <v>95</v>
      </c>
      <c r="DOW4760" t="s">
        <v>54</v>
      </c>
      <c r="DOX4760" t="s">
        <v>93</v>
      </c>
      <c r="DOY4760" t="s">
        <v>114</v>
      </c>
      <c r="DOZ4760">
        <v>42225</v>
      </c>
      <c r="DPA4760">
        <v>42225</v>
      </c>
      <c r="DPB4760">
        <v>900</v>
      </c>
      <c r="DPG4760">
        <v>900</v>
      </c>
      <c r="DPL4760" t="s">
        <v>3619</v>
      </c>
      <c r="DPQ4760">
        <v>42225</v>
      </c>
      <c r="DPR4760" t="s">
        <v>131</v>
      </c>
      <c r="DPS4760" t="s">
        <v>1169</v>
      </c>
      <c r="DPT4760" t="s">
        <v>58</v>
      </c>
      <c r="DPU4760" t="s">
        <v>629</v>
      </c>
      <c r="DPV4760" t="s">
        <v>131</v>
      </c>
      <c r="DPW4760" t="s">
        <v>102</v>
      </c>
      <c r="DPX4760" t="s">
        <v>103</v>
      </c>
      <c r="DPZ4760">
        <v>45</v>
      </c>
      <c r="DQA4760" t="s">
        <v>133</v>
      </c>
      <c r="DQB4760" t="s">
        <v>95</v>
      </c>
      <c r="DQC4760" t="s">
        <v>54</v>
      </c>
      <c r="DQD4760" t="s">
        <v>93</v>
      </c>
      <c r="DQE4760" t="s">
        <v>114</v>
      </c>
      <c r="DQF4760">
        <v>42225</v>
      </c>
      <c r="DQG4760">
        <v>42225</v>
      </c>
      <c r="DQH4760">
        <v>900</v>
      </c>
      <c r="DQM4760">
        <v>900</v>
      </c>
      <c r="DQR4760" t="s">
        <v>3619</v>
      </c>
      <c r="DQW4760">
        <v>42225</v>
      </c>
      <c r="DQX4760" t="s">
        <v>131</v>
      </c>
      <c r="DQY4760" t="s">
        <v>1169</v>
      </c>
      <c r="DQZ4760" t="s">
        <v>58</v>
      </c>
      <c r="DRA4760" t="s">
        <v>629</v>
      </c>
      <c r="DRB4760" t="s">
        <v>131</v>
      </c>
      <c r="DRC4760" t="s">
        <v>102</v>
      </c>
      <c r="DRD4760" t="s">
        <v>103</v>
      </c>
      <c r="DRF4760">
        <v>45</v>
      </c>
      <c r="DRG4760" t="s">
        <v>133</v>
      </c>
      <c r="DRH4760" t="s">
        <v>95</v>
      </c>
      <c r="DRI4760" t="s">
        <v>54</v>
      </c>
      <c r="DRJ4760" t="s">
        <v>93</v>
      </c>
      <c r="DRK4760" t="s">
        <v>114</v>
      </c>
      <c r="DRL4760">
        <v>42225</v>
      </c>
      <c r="DRM4760">
        <v>42225</v>
      </c>
      <c r="DRN4760">
        <v>900</v>
      </c>
      <c r="DRS4760">
        <v>900</v>
      </c>
      <c r="DRX4760" t="s">
        <v>3619</v>
      </c>
      <c r="DSC4760">
        <v>42225</v>
      </c>
      <c r="DSD4760" t="s">
        <v>131</v>
      </c>
      <c r="DSE4760" t="s">
        <v>1169</v>
      </c>
      <c r="DSF4760" t="s">
        <v>58</v>
      </c>
      <c r="DSG4760" t="s">
        <v>629</v>
      </c>
      <c r="DSH4760" t="s">
        <v>131</v>
      </c>
      <c r="DSI4760" t="s">
        <v>102</v>
      </c>
      <c r="DSJ4760" t="s">
        <v>103</v>
      </c>
      <c r="DSL4760">
        <v>45</v>
      </c>
      <c r="DSM4760" t="s">
        <v>133</v>
      </c>
      <c r="DSN4760" t="s">
        <v>95</v>
      </c>
      <c r="DSO4760" t="s">
        <v>54</v>
      </c>
      <c r="DSP4760" t="s">
        <v>93</v>
      </c>
      <c r="DSQ4760" t="s">
        <v>114</v>
      </c>
      <c r="DSR4760">
        <v>42225</v>
      </c>
      <c r="DSS4760">
        <v>42225</v>
      </c>
      <c r="DST4760">
        <v>900</v>
      </c>
      <c r="DSY4760">
        <v>900</v>
      </c>
      <c r="DTD4760" t="s">
        <v>3619</v>
      </c>
      <c r="DTI4760">
        <v>42225</v>
      </c>
      <c r="DTJ4760" t="s">
        <v>131</v>
      </c>
      <c r="DTK4760" t="s">
        <v>1169</v>
      </c>
      <c r="DTL4760" t="s">
        <v>58</v>
      </c>
      <c r="DTM4760" t="s">
        <v>629</v>
      </c>
      <c r="DTN4760" t="s">
        <v>131</v>
      </c>
      <c r="DTO4760" t="s">
        <v>102</v>
      </c>
      <c r="DTP4760" t="s">
        <v>103</v>
      </c>
      <c r="DTR4760">
        <v>45</v>
      </c>
      <c r="DTS4760" t="s">
        <v>133</v>
      </c>
      <c r="DTT4760" t="s">
        <v>95</v>
      </c>
      <c r="DTU4760" t="s">
        <v>54</v>
      </c>
      <c r="DTV4760" t="s">
        <v>93</v>
      </c>
      <c r="DTW4760" t="s">
        <v>114</v>
      </c>
      <c r="DTX4760">
        <v>42225</v>
      </c>
      <c r="DTY4760">
        <v>42225</v>
      </c>
      <c r="DTZ4760">
        <v>900</v>
      </c>
      <c r="DUE4760">
        <v>900</v>
      </c>
      <c r="DUJ4760" t="s">
        <v>3619</v>
      </c>
      <c r="DUO4760">
        <v>42225</v>
      </c>
      <c r="DUP4760" t="s">
        <v>131</v>
      </c>
      <c r="DUQ4760" t="s">
        <v>1169</v>
      </c>
      <c r="DUR4760" t="s">
        <v>58</v>
      </c>
      <c r="DUS4760" t="s">
        <v>629</v>
      </c>
      <c r="DUT4760" t="s">
        <v>131</v>
      </c>
      <c r="DUU4760" t="s">
        <v>102</v>
      </c>
      <c r="DUV4760" t="s">
        <v>103</v>
      </c>
      <c r="DUX4760">
        <v>45</v>
      </c>
      <c r="DUY4760" t="s">
        <v>133</v>
      </c>
      <c r="DUZ4760" t="s">
        <v>95</v>
      </c>
      <c r="DVA4760" t="s">
        <v>54</v>
      </c>
      <c r="DVB4760" t="s">
        <v>93</v>
      </c>
      <c r="DVC4760" t="s">
        <v>114</v>
      </c>
      <c r="DVD4760">
        <v>42225</v>
      </c>
      <c r="DVE4760">
        <v>42225</v>
      </c>
      <c r="DVF4760">
        <v>900</v>
      </c>
      <c r="DVK4760">
        <v>900</v>
      </c>
      <c r="DVP4760" t="s">
        <v>3619</v>
      </c>
      <c r="DVU4760">
        <v>42225</v>
      </c>
      <c r="DVV4760" t="s">
        <v>131</v>
      </c>
      <c r="DVW4760" t="s">
        <v>1169</v>
      </c>
      <c r="DVX4760" t="s">
        <v>58</v>
      </c>
      <c r="DVY4760" t="s">
        <v>629</v>
      </c>
      <c r="DVZ4760" t="s">
        <v>131</v>
      </c>
      <c r="DWA4760" t="s">
        <v>102</v>
      </c>
      <c r="DWB4760" t="s">
        <v>103</v>
      </c>
      <c r="DWD4760">
        <v>45</v>
      </c>
      <c r="DWE4760" t="s">
        <v>133</v>
      </c>
      <c r="DWF4760" t="s">
        <v>95</v>
      </c>
      <c r="DWG4760" t="s">
        <v>54</v>
      </c>
      <c r="DWH4760" t="s">
        <v>93</v>
      </c>
      <c r="DWI4760" t="s">
        <v>114</v>
      </c>
      <c r="DWJ4760">
        <v>42225</v>
      </c>
      <c r="DWK4760">
        <v>42225</v>
      </c>
      <c r="DWL4760">
        <v>900</v>
      </c>
      <c r="DWQ4760">
        <v>900</v>
      </c>
      <c r="DWV4760" t="s">
        <v>3619</v>
      </c>
      <c r="DXA4760">
        <v>42225</v>
      </c>
      <c r="DXB4760" t="s">
        <v>131</v>
      </c>
      <c r="DXC4760" t="s">
        <v>1169</v>
      </c>
      <c r="DXD4760" t="s">
        <v>58</v>
      </c>
      <c r="DXE4760" t="s">
        <v>629</v>
      </c>
      <c r="DXF4760" t="s">
        <v>131</v>
      </c>
      <c r="DXG4760" t="s">
        <v>102</v>
      </c>
      <c r="DXH4760" t="s">
        <v>103</v>
      </c>
      <c r="DXJ4760">
        <v>45</v>
      </c>
      <c r="DXK4760" t="s">
        <v>133</v>
      </c>
      <c r="DXL4760" t="s">
        <v>95</v>
      </c>
      <c r="DXM4760" t="s">
        <v>54</v>
      </c>
      <c r="DXN4760" t="s">
        <v>93</v>
      </c>
      <c r="DXO4760" t="s">
        <v>114</v>
      </c>
      <c r="DXP4760">
        <v>42225</v>
      </c>
      <c r="DXQ4760">
        <v>42225</v>
      </c>
      <c r="DXR4760">
        <v>900</v>
      </c>
      <c r="DXW4760">
        <v>900</v>
      </c>
      <c r="DYB4760" t="s">
        <v>3619</v>
      </c>
      <c r="DYG4760">
        <v>42225</v>
      </c>
      <c r="DYH4760" t="s">
        <v>131</v>
      </c>
      <c r="DYI4760" t="s">
        <v>1169</v>
      </c>
      <c r="DYJ4760" t="s">
        <v>58</v>
      </c>
      <c r="DYK4760" t="s">
        <v>629</v>
      </c>
      <c r="DYL4760" t="s">
        <v>131</v>
      </c>
      <c r="DYM4760" t="s">
        <v>102</v>
      </c>
      <c r="DYN4760" t="s">
        <v>103</v>
      </c>
      <c r="DYP4760">
        <v>45</v>
      </c>
      <c r="DYQ4760" t="s">
        <v>133</v>
      </c>
      <c r="DYR4760" t="s">
        <v>95</v>
      </c>
      <c r="DYS4760" t="s">
        <v>54</v>
      </c>
      <c r="DYT4760" t="s">
        <v>93</v>
      </c>
      <c r="DYU4760" t="s">
        <v>114</v>
      </c>
      <c r="DYV4760">
        <v>42225</v>
      </c>
      <c r="DYW4760">
        <v>42225</v>
      </c>
      <c r="DYX4760">
        <v>900</v>
      </c>
      <c r="DZC4760">
        <v>900</v>
      </c>
      <c r="DZH4760" t="s">
        <v>3619</v>
      </c>
      <c r="DZM4760">
        <v>42225</v>
      </c>
      <c r="DZN4760" t="s">
        <v>131</v>
      </c>
      <c r="DZO4760" t="s">
        <v>1169</v>
      </c>
      <c r="DZP4760" t="s">
        <v>58</v>
      </c>
      <c r="DZQ4760" t="s">
        <v>629</v>
      </c>
      <c r="DZR4760" t="s">
        <v>131</v>
      </c>
      <c r="DZS4760" t="s">
        <v>102</v>
      </c>
      <c r="DZT4760" t="s">
        <v>103</v>
      </c>
      <c r="DZV4760">
        <v>45</v>
      </c>
      <c r="DZW4760" t="s">
        <v>133</v>
      </c>
      <c r="DZX4760" t="s">
        <v>95</v>
      </c>
      <c r="DZY4760" t="s">
        <v>54</v>
      </c>
      <c r="DZZ4760" t="s">
        <v>93</v>
      </c>
      <c r="EAA4760" t="s">
        <v>114</v>
      </c>
      <c r="EAB4760">
        <v>42225</v>
      </c>
      <c r="EAC4760">
        <v>42225</v>
      </c>
      <c r="EAD4760">
        <v>900</v>
      </c>
      <c r="EAI4760">
        <v>900</v>
      </c>
      <c r="EAN4760" t="s">
        <v>3619</v>
      </c>
      <c r="EAS4760">
        <v>42225</v>
      </c>
      <c r="EAT4760" t="s">
        <v>131</v>
      </c>
      <c r="EAU4760" t="s">
        <v>1169</v>
      </c>
      <c r="EAV4760" t="s">
        <v>58</v>
      </c>
      <c r="EAW4760" t="s">
        <v>629</v>
      </c>
      <c r="EAX4760" t="s">
        <v>131</v>
      </c>
      <c r="EAY4760" t="s">
        <v>102</v>
      </c>
      <c r="EAZ4760" t="s">
        <v>103</v>
      </c>
      <c r="EBB4760">
        <v>45</v>
      </c>
      <c r="EBC4760" t="s">
        <v>133</v>
      </c>
      <c r="EBD4760" t="s">
        <v>95</v>
      </c>
      <c r="EBE4760" t="s">
        <v>54</v>
      </c>
      <c r="EBF4760" t="s">
        <v>93</v>
      </c>
      <c r="EBG4760" t="s">
        <v>114</v>
      </c>
      <c r="EBH4760">
        <v>42225</v>
      </c>
      <c r="EBI4760">
        <v>42225</v>
      </c>
      <c r="EBJ4760">
        <v>900</v>
      </c>
      <c r="EBO4760">
        <v>900</v>
      </c>
      <c r="EBT4760" t="s">
        <v>3619</v>
      </c>
      <c r="EBY4760">
        <v>42225</v>
      </c>
      <c r="EBZ4760" t="s">
        <v>131</v>
      </c>
      <c r="ECA4760" t="s">
        <v>1169</v>
      </c>
      <c r="ECB4760" t="s">
        <v>58</v>
      </c>
      <c r="ECC4760" t="s">
        <v>629</v>
      </c>
      <c r="ECD4760" t="s">
        <v>131</v>
      </c>
      <c r="ECE4760" t="s">
        <v>102</v>
      </c>
      <c r="ECF4760" t="s">
        <v>103</v>
      </c>
      <c r="ECH4760">
        <v>45</v>
      </c>
      <c r="ECI4760" t="s">
        <v>133</v>
      </c>
      <c r="ECJ4760" t="s">
        <v>95</v>
      </c>
      <c r="ECK4760" t="s">
        <v>54</v>
      </c>
      <c r="ECL4760" t="s">
        <v>93</v>
      </c>
      <c r="ECM4760" t="s">
        <v>114</v>
      </c>
      <c r="ECN4760">
        <v>42225</v>
      </c>
      <c r="ECO4760">
        <v>42225</v>
      </c>
      <c r="ECP4760">
        <v>900</v>
      </c>
      <c r="ECU4760">
        <v>900</v>
      </c>
      <c r="ECZ4760" t="s">
        <v>3619</v>
      </c>
      <c r="EDE4760">
        <v>42225</v>
      </c>
      <c r="EDF4760" t="s">
        <v>131</v>
      </c>
      <c r="EDG4760" t="s">
        <v>1169</v>
      </c>
      <c r="EDH4760" t="s">
        <v>58</v>
      </c>
      <c r="EDI4760" t="s">
        <v>629</v>
      </c>
      <c r="EDJ4760" t="s">
        <v>131</v>
      </c>
      <c r="EDK4760" t="s">
        <v>102</v>
      </c>
      <c r="EDL4760" t="s">
        <v>103</v>
      </c>
      <c r="EDN4760">
        <v>45</v>
      </c>
      <c r="EDO4760" t="s">
        <v>133</v>
      </c>
      <c r="EDP4760" t="s">
        <v>95</v>
      </c>
      <c r="EDQ4760" t="s">
        <v>54</v>
      </c>
      <c r="EDR4760" t="s">
        <v>93</v>
      </c>
      <c r="EDS4760" t="s">
        <v>114</v>
      </c>
      <c r="EDT4760">
        <v>42225</v>
      </c>
      <c r="EDU4760">
        <v>42225</v>
      </c>
      <c r="EDV4760">
        <v>900</v>
      </c>
      <c r="EEA4760">
        <v>900</v>
      </c>
      <c r="EEF4760" t="s">
        <v>3619</v>
      </c>
      <c r="EEK4760">
        <v>42225</v>
      </c>
      <c r="EEL4760" t="s">
        <v>131</v>
      </c>
      <c r="EEM4760" t="s">
        <v>1169</v>
      </c>
      <c r="EEN4760" t="s">
        <v>58</v>
      </c>
      <c r="EEO4760" t="s">
        <v>629</v>
      </c>
      <c r="EEP4760" t="s">
        <v>131</v>
      </c>
      <c r="EEQ4760" t="s">
        <v>102</v>
      </c>
      <c r="EER4760" t="s">
        <v>103</v>
      </c>
      <c r="EET4760">
        <v>45</v>
      </c>
      <c r="EEU4760" t="s">
        <v>133</v>
      </c>
      <c r="EEV4760" t="s">
        <v>95</v>
      </c>
      <c r="EEW4760" t="s">
        <v>54</v>
      </c>
      <c r="EEX4760" t="s">
        <v>93</v>
      </c>
      <c r="EEY4760" t="s">
        <v>114</v>
      </c>
      <c r="EEZ4760">
        <v>42225</v>
      </c>
      <c r="EFA4760">
        <v>42225</v>
      </c>
      <c r="EFB4760">
        <v>900</v>
      </c>
      <c r="EFG4760">
        <v>900</v>
      </c>
      <c r="EFL4760" t="s">
        <v>3619</v>
      </c>
      <c r="EFQ4760">
        <v>42225</v>
      </c>
      <c r="EFR4760" t="s">
        <v>131</v>
      </c>
      <c r="EFS4760" t="s">
        <v>1169</v>
      </c>
      <c r="EFT4760" t="s">
        <v>58</v>
      </c>
      <c r="EFU4760" t="s">
        <v>629</v>
      </c>
      <c r="EFV4760" t="s">
        <v>131</v>
      </c>
      <c r="EFW4760" t="s">
        <v>102</v>
      </c>
      <c r="EFX4760" t="s">
        <v>103</v>
      </c>
      <c r="EFZ4760">
        <v>45</v>
      </c>
      <c r="EGA4760" t="s">
        <v>133</v>
      </c>
      <c r="EGB4760" t="s">
        <v>95</v>
      </c>
      <c r="EGC4760" t="s">
        <v>54</v>
      </c>
      <c r="EGD4760" t="s">
        <v>93</v>
      </c>
      <c r="EGE4760" t="s">
        <v>114</v>
      </c>
      <c r="EGF4760">
        <v>42225</v>
      </c>
      <c r="EGG4760">
        <v>42225</v>
      </c>
      <c r="EGH4760">
        <v>900</v>
      </c>
      <c r="EGM4760">
        <v>900</v>
      </c>
      <c r="EGR4760" t="s">
        <v>3619</v>
      </c>
      <c r="EGW4760">
        <v>42225</v>
      </c>
      <c r="EGX4760" t="s">
        <v>131</v>
      </c>
      <c r="EGY4760" t="s">
        <v>1169</v>
      </c>
      <c r="EGZ4760" t="s">
        <v>58</v>
      </c>
      <c r="EHA4760" t="s">
        <v>629</v>
      </c>
      <c r="EHB4760" t="s">
        <v>131</v>
      </c>
      <c r="EHC4760" t="s">
        <v>102</v>
      </c>
      <c r="EHD4760" t="s">
        <v>103</v>
      </c>
      <c r="EHF4760">
        <v>45</v>
      </c>
      <c r="EHG4760" t="s">
        <v>133</v>
      </c>
      <c r="EHH4760" t="s">
        <v>95</v>
      </c>
      <c r="EHI4760" t="s">
        <v>54</v>
      </c>
      <c r="EHJ4760" t="s">
        <v>93</v>
      </c>
      <c r="EHK4760" t="s">
        <v>114</v>
      </c>
      <c r="EHL4760">
        <v>42225</v>
      </c>
      <c r="EHM4760">
        <v>42225</v>
      </c>
      <c r="EHN4760">
        <v>900</v>
      </c>
      <c r="EHS4760">
        <v>900</v>
      </c>
      <c r="EHX4760" t="s">
        <v>3619</v>
      </c>
      <c r="EIC4760">
        <v>42225</v>
      </c>
      <c r="EID4760" t="s">
        <v>131</v>
      </c>
      <c r="EIE4760" t="s">
        <v>1169</v>
      </c>
      <c r="EIF4760" t="s">
        <v>58</v>
      </c>
      <c r="EIG4760" t="s">
        <v>629</v>
      </c>
      <c r="EIH4760" t="s">
        <v>131</v>
      </c>
      <c r="EII4760" t="s">
        <v>102</v>
      </c>
      <c r="EIJ4760" t="s">
        <v>103</v>
      </c>
      <c r="EIL4760">
        <v>45</v>
      </c>
      <c r="EIM4760" t="s">
        <v>133</v>
      </c>
      <c r="EIN4760" t="s">
        <v>95</v>
      </c>
      <c r="EIO4760" t="s">
        <v>54</v>
      </c>
      <c r="EIP4760" t="s">
        <v>93</v>
      </c>
      <c r="EIQ4760" t="s">
        <v>114</v>
      </c>
      <c r="EIR4760">
        <v>42225</v>
      </c>
      <c r="EIS4760">
        <v>42225</v>
      </c>
      <c r="EIT4760">
        <v>900</v>
      </c>
      <c r="EIY4760">
        <v>900</v>
      </c>
      <c r="EJD4760" t="s">
        <v>3619</v>
      </c>
      <c r="EJI4760">
        <v>42225</v>
      </c>
      <c r="EJJ4760" t="s">
        <v>131</v>
      </c>
      <c r="EJK4760" t="s">
        <v>1169</v>
      </c>
      <c r="EJL4760" t="s">
        <v>58</v>
      </c>
      <c r="EJM4760" t="s">
        <v>629</v>
      </c>
      <c r="EJN4760" t="s">
        <v>131</v>
      </c>
      <c r="EJO4760" t="s">
        <v>102</v>
      </c>
      <c r="EJP4760" t="s">
        <v>103</v>
      </c>
      <c r="EJR4760">
        <v>45</v>
      </c>
      <c r="EJS4760" t="s">
        <v>133</v>
      </c>
      <c r="EJT4760" t="s">
        <v>95</v>
      </c>
      <c r="EJU4760" t="s">
        <v>54</v>
      </c>
      <c r="EJV4760" t="s">
        <v>93</v>
      </c>
      <c r="EJW4760" t="s">
        <v>114</v>
      </c>
      <c r="EJX4760">
        <v>42225</v>
      </c>
      <c r="EJY4760">
        <v>42225</v>
      </c>
      <c r="EJZ4760">
        <v>900</v>
      </c>
      <c r="EKE4760">
        <v>900</v>
      </c>
      <c r="EKJ4760" t="s">
        <v>3619</v>
      </c>
      <c r="EKO4760">
        <v>42225</v>
      </c>
      <c r="EKP4760" t="s">
        <v>131</v>
      </c>
      <c r="EKQ4760" t="s">
        <v>1169</v>
      </c>
      <c r="EKR4760" t="s">
        <v>58</v>
      </c>
      <c r="EKS4760" t="s">
        <v>629</v>
      </c>
      <c r="EKT4760" t="s">
        <v>131</v>
      </c>
      <c r="EKU4760" t="s">
        <v>102</v>
      </c>
      <c r="EKV4760" t="s">
        <v>103</v>
      </c>
      <c r="EKX4760">
        <v>45</v>
      </c>
      <c r="EKY4760" t="s">
        <v>133</v>
      </c>
      <c r="EKZ4760" t="s">
        <v>95</v>
      </c>
      <c r="ELA4760" t="s">
        <v>54</v>
      </c>
      <c r="ELB4760" t="s">
        <v>93</v>
      </c>
      <c r="ELC4760" t="s">
        <v>114</v>
      </c>
      <c r="ELD4760">
        <v>42225</v>
      </c>
      <c r="ELE4760">
        <v>42225</v>
      </c>
      <c r="ELF4760">
        <v>900</v>
      </c>
      <c r="ELK4760">
        <v>900</v>
      </c>
      <c r="ELP4760" t="s">
        <v>3619</v>
      </c>
      <c r="ELU4760">
        <v>42225</v>
      </c>
      <c r="ELV4760" t="s">
        <v>131</v>
      </c>
      <c r="ELW4760" t="s">
        <v>1169</v>
      </c>
      <c r="ELX4760" t="s">
        <v>58</v>
      </c>
      <c r="ELY4760" t="s">
        <v>629</v>
      </c>
      <c r="ELZ4760" t="s">
        <v>131</v>
      </c>
      <c r="EMA4760" t="s">
        <v>102</v>
      </c>
      <c r="EMB4760" t="s">
        <v>103</v>
      </c>
      <c r="EMD4760">
        <v>45</v>
      </c>
      <c r="EME4760" t="s">
        <v>133</v>
      </c>
      <c r="EMF4760" t="s">
        <v>95</v>
      </c>
      <c r="EMG4760" t="s">
        <v>54</v>
      </c>
      <c r="EMH4760" t="s">
        <v>93</v>
      </c>
      <c r="EMI4760" t="s">
        <v>114</v>
      </c>
      <c r="EMJ4760">
        <v>42225</v>
      </c>
      <c r="EMK4760">
        <v>42225</v>
      </c>
      <c r="EML4760">
        <v>900</v>
      </c>
      <c r="EMQ4760">
        <v>900</v>
      </c>
      <c r="EMV4760" t="s">
        <v>3619</v>
      </c>
      <c r="ENA4760">
        <v>42225</v>
      </c>
      <c r="ENB4760" t="s">
        <v>131</v>
      </c>
      <c r="ENC4760" t="s">
        <v>1169</v>
      </c>
      <c r="END4760" t="s">
        <v>58</v>
      </c>
      <c r="ENE4760" t="s">
        <v>629</v>
      </c>
      <c r="ENF4760" t="s">
        <v>131</v>
      </c>
      <c r="ENG4760" t="s">
        <v>102</v>
      </c>
      <c r="ENH4760" t="s">
        <v>103</v>
      </c>
      <c r="ENJ4760">
        <v>45</v>
      </c>
      <c r="ENK4760" t="s">
        <v>133</v>
      </c>
      <c r="ENL4760" t="s">
        <v>95</v>
      </c>
      <c r="ENM4760" t="s">
        <v>54</v>
      </c>
      <c r="ENN4760" t="s">
        <v>93</v>
      </c>
      <c r="ENO4760" t="s">
        <v>114</v>
      </c>
      <c r="ENP4760">
        <v>42225</v>
      </c>
      <c r="ENQ4760">
        <v>42225</v>
      </c>
      <c r="ENR4760">
        <v>900</v>
      </c>
      <c r="ENW4760">
        <v>900</v>
      </c>
      <c r="EOB4760" t="s">
        <v>3619</v>
      </c>
      <c r="EOG4760">
        <v>42225</v>
      </c>
      <c r="EOH4760" t="s">
        <v>131</v>
      </c>
      <c r="EOI4760" t="s">
        <v>1169</v>
      </c>
      <c r="EOJ4760" t="s">
        <v>58</v>
      </c>
      <c r="EOK4760" t="s">
        <v>629</v>
      </c>
      <c r="EOL4760" t="s">
        <v>131</v>
      </c>
      <c r="EOM4760" t="s">
        <v>102</v>
      </c>
      <c r="EON4760" t="s">
        <v>103</v>
      </c>
      <c r="EOP4760">
        <v>45</v>
      </c>
      <c r="EOQ4760" t="s">
        <v>133</v>
      </c>
      <c r="EOR4760" t="s">
        <v>95</v>
      </c>
      <c r="EOS4760" t="s">
        <v>54</v>
      </c>
      <c r="EOT4760" t="s">
        <v>93</v>
      </c>
      <c r="EOU4760" t="s">
        <v>114</v>
      </c>
      <c r="EOV4760">
        <v>42225</v>
      </c>
      <c r="EOW4760">
        <v>42225</v>
      </c>
      <c r="EOX4760">
        <v>900</v>
      </c>
      <c r="EPC4760">
        <v>900</v>
      </c>
      <c r="EPH4760" t="s">
        <v>3619</v>
      </c>
      <c r="EPM4760">
        <v>42225</v>
      </c>
      <c r="EPN4760" t="s">
        <v>131</v>
      </c>
      <c r="EPO4760" t="s">
        <v>1169</v>
      </c>
      <c r="EPP4760" t="s">
        <v>58</v>
      </c>
      <c r="EPQ4760" t="s">
        <v>629</v>
      </c>
      <c r="EPR4760" t="s">
        <v>131</v>
      </c>
      <c r="EPS4760" t="s">
        <v>102</v>
      </c>
      <c r="EPT4760" t="s">
        <v>103</v>
      </c>
      <c r="EPV4760">
        <v>45</v>
      </c>
      <c r="EPW4760" t="s">
        <v>133</v>
      </c>
      <c r="EPX4760" t="s">
        <v>95</v>
      </c>
      <c r="EPY4760" t="s">
        <v>54</v>
      </c>
      <c r="EPZ4760" t="s">
        <v>93</v>
      </c>
      <c r="EQA4760" t="s">
        <v>114</v>
      </c>
      <c r="EQB4760">
        <v>42225</v>
      </c>
      <c r="EQC4760">
        <v>42225</v>
      </c>
      <c r="EQD4760">
        <v>900</v>
      </c>
      <c r="EQI4760">
        <v>900</v>
      </c>
      <c r="EQN4760" t="s">
        <v>3619</v>
      </c>
      <c r="EQS4760">
        <v>42225</v>
      </c>
      <c r="EQT4760" t="s">
        <v>131</v>
      </c>
      <c r="EQU4760" t="s">
        <v>1169</v>
      </c>
      <c r="EQV4760" t="s">
        <v>58</v>
      </c>
      <c r="EQW4760" t="s">
        <v>629</v>
      </c>
      <c r="EQX4760" t="s">
        <v>131</v>
      </c>
      <c r="EQY4760" t="s">
        <v>102</v>
      </c>
      <c r="EQZ4760" t="s">
        <v>103</v>
      </c>
      <c r="ERB4760">
        <v>45</v>
      </c>
      <c r="ERC4760" t="s">
        <v>133</v>
      </c>
      <c r="ERD4760" t="s">
        <v>95</v>
      </c>
      <c r="ERE4760" t="s">
        <v>54</v>
      </c>
      <c r="ERF4760" t="s">
        <v>93</v>
      </c>
      <c r="ERG4760" t="s">
        <v>114</v>
      </c>
      <c r="ERH4760">
        <v>42225</v>
      </c>
      <c r="ERI4760">
        <v>42225</v>
      </c>
      <c r="ERJ4760">
        <v>900</v>
      </c>
      <c r="ERO4760">
        <v>900</v>
      </c>
      <c r="ERT4760" t="s">
        <v>3619</v>
      </c>
      <c r="ERY4760">
        <v>42225</v>
      </c>
      <c r="ERZ4760" t="s">
        <v>131</v>
      </c>
      <c r="ESA4760" t="s">
        <v>1169</v>
      </c>
      <c r="ESB4760" t="s">
        <v>58</v>
      </c>
      <c r="ESC4760" t="s">
        <v>629</v>
      </c>
      <c r="ESD4760" t="s">
        <v>131</v>
      </c>
      <c r="ESE4760" t="s">
        <v>102</v>
      </c>
      <c r="ESF4760" t="s">
        <v>103</v>
      </c>
      <c r="ESH4760">
        <v>45</v>
      </c>
      <c r="ESI4760" t="s">
        <v>133</v>
      </c>
      <c r="ESJ4760" t="s">
        <v>95</v>
      </c>
      <c r="ESK4760" t="s">
        <v>54</v>
      </c>
      <c r="ESL4760" t="s">
        <v>93</v>
      </c>
      <c r="ESM4760" t="s">
        <v>114</v>
      </c>
      <c r="ESN4760">
        <v>42225</v>
      </c>
      <c r="ESO4760">
        <v>42225</v>
      </c>
      <c r="ESP4760">
        <v>900</v>
      </c>
      <c r="ESU4760">
        <v>900</v>
      </c>
      <c r="ESZ4760" t="s">
        <v>3619</v>
      </c>
      <c r="ETE4760">
        <v>42225</v>
      </c>
      <c r="ETF4760" t="s">
        <v>131</v>
      </c>
      <c r="ETG4760" t="s">
        <v>1169</v>
      </c>
      <c r="ETH4760" t="s">
        <v>58</v>
      </c>
      <c r="ETI4760" t="s">
        <v>629</v>
      </c>
      <c r="ETJ4760" t="s">
        <v>131</v>
      </c>
      <c r="ETK4760" t="s">
        <v>102</v>
      </c>
      <c r="ETL4760" t="s">
        <v>103</v>
      </c>
      <c r="ETN4760">
        <v>45</v>
      </c>
      <c r="ETO4760" t="s">
        <v>133</v>
      </c>
      <c r="ETP4760" t="s">
        <v>95</v>
      </c>
      <c r="ETQ4760" t="s">
        <v>54</v>
      </c>
      <c r="ETR4760" t="s">
        <v>93</v>
      </c>
      <c r="ETS4760" t="s">
        <v>114</v>
      </c>
      <c r="ETT4760">
        <v>42225</v>
      </c>
      <c r="ETU4760">
        <v>42225</v>
      </c>
      <c r="ETV4760">
        <v>900</v>
      </c>
      <c r="EUA4760">
        <v>900</v>
      </c>
      <c r="EUF4760" t="s">
        <v>3619</v>
      </c>
      <c r="EUK4760">
        <v>42225</v>
      </c>
      <c r="EUL4760" t="s">
        <v>131</v>
      </c>
      <c r="EUM4760" t="s">
        <v>1169</v>
      </c>
      <c r="EUN4760" t="s">
        <v>58</v>
      </c>
      <c r="EUO4760" t="s">
        <v>629</v>
      </c>
      <c r="EUP4760" t="s">
        <v>131</v>
      </c>
      <c r="EUQ4760" t="s">
        <v>102</v>
      </c>
      <c r="EUR4760" t="s">
        <v>103</v>
      </c>
      <c r="EUT4760">
        <v>45</v>
      </c>
      <c r="EUU4760" t="s">
        <v>133</v>
      </c>
      <c r="EUV4760" t="s">
        <v>95</v>
      </c>
      <c r="EUW4760" t="s">
        <v>54</v>
      </c>
      <c r="EUX4760" t="s">
        <v>93</v>
      </c>
      <c r="EUY4760" t="s">
        <v>114</v>
      </c>
      <c r="EUZ4760">
        <v>42225</v>
      </c>
      <c r="EVA4760">
        <v>42225</v>
      </c>
      <c r="EVB4760">
        <v>900</v>
      </c>
      <c r="EVG4760">
        <v>900</v>
      </c>
      <c r="EVL4760" t="s">
        <v>3619</v>
      </c>
      <c r="EVQ4760">
        <v>42225</v>
      </c>
      <c r="EVR4760" t="s">
        <v>131</v>
      </c>
      <c r="EVS4760" t="s">
        <v>1169</v>
      </c>
      <c r="EVT4760" t="s">
        <v>58</v>
      </c>
      <c r="EVU4760" t="s">
        <v>629</v>
      </c>
      <c r="EVV4760" t="s">
        <v>131</v>
      </c>
      <c r="EVW4760" t="s">
        <v>102</v>
      </c>
      <c r="EVX4760" t="s">
        <v>103</v>
      </c>
      <c r="EVZ4760">
        <v>45</v>
      </c>
      <c r="EWA4760" t="s">
        <v>133</v>
      </c>
      <c r="EWB4760" t="s">
        <v>95</v>
      </c>
      <c r="EWC4760" t="s">
        <v>54</v>
      </c>
      <c r="EWD4760" t="s">
        <v>93</v>
      </c>
      <c r="EWE4760" t="s">
        <v>114</v>
      </c>
      <c r="EWF4760">
        <v>42225</v>
      </c>
      <c r="EWG4760">
        <v>42225</v>
      </c>
      <c r="EWH4760">
        <v>900</v>
      </c>
      <c r="EWM4760">
        <v>900</v>
      </c>
      <c r="EWR4760" t="s">
        <v>3619</v>
      </c>
      <c r="EWW4760">
        <v>42225</v>
      </c>
      <c r="EWX4760" t="s">
        <v>131</v>
      </c>
      <c r="EWY4760" t="s">
        <v>1169</v>
      </c>
      <c r="EWZ4760" t="s">
        <v>58</v>
      </c>
      <c r="EXA4760" t="s">
        <v>629</v>
      </c>
      <c r="EXB4760" t="s">
        <v>131</v>
      </c>
      <c r="EXC4760" t="s">
        <v>102</v>
      </c>
      <c r="EXD4760" t="s">
        <v>103</v>
      </c>
      <c r="EXF4760">
        <v>45</v>
      </c>
      <c r="EXG4760" t="s">
        <v>133</v>
      </c>
      <c r="EXH4760" t="s">
        <v>95</v>
      </c>
      <c r="EXI4760" t="s">
        <v>54</v>
      </c>
      <c r="EXJ4760" t="s">
        <v>93</v>
      </c>
      <c r="EXK4760" t="s">
        <v>114</v>
      </c>
      <c r="EXL4760">
        <v>42225</v>
      </c>
      <c r="EXM4760">
        <v>42225</v>
      </c>
      <c r="EXN4760">
        <v>900</v>
      </c>
      <c r="EXS4760">
        <v>900</v>
      </c>
      <c r="EXX4760" t="s">
        <v>3619</v>
      </c>
      <c r="EYC4760">
        <v>42225</v>
      </c>
      <c r="EYD4760" t="s">
        <v>131</v>
      </c>
      <c r="EYE4760" t="s">
        <v>1169</v>
      </c>
      <c r="EYF4760" t="s">
        <v>58</v>
      </c>
      <c r="EYG4760" t="s">
        <v>629</v>
      </c>
      <c r="EYH4760" t="s">
        <v>131</v>
      </c>
      <c r="EYI4760" t="s">
        <v>102</v>
      </c>
      <c r="EYJ4760" t="s">
        <v>103</v>
      </c>
      <c r="EYL4760">
        <v>45</v>
      </c>
      <c r="EYM4760" t="s">
        <v>133</v>
      </c>
      <c r="EYN4760" t="s">
        <v>95</v>
      </c>
      <c r="EYO4760" t="s">
        <v>54</v>
      </c>
      <c r="EYP4760" t="s">
        <v>93</v>
      </c>
      <c r="EYQ4760" t="s">
        <v>114</v>
      </c>
      <c r="EYR4760">
        <v>42225</v>
      </c>
      <c r="EYS4760">
        <v>42225</v>
      </c>
      <c r="EYT4760">
        <v>900</v>
      </c>
      <c r="EYY4760">
        <v>900</v>
      </c>
      <c r="EZD4760" t="s">
        <v>3619</v>
      </c>
      <c r="EZI4760">
        <v>42225</v>
      </c>
      <c r="EZJ4760" t="s">
        <v>131</v>
      </c>
      <c r="EZK4760" t="s">
        <v>1169</v>
      </c>
      <c r="EZL4760" t="s">
        <v>58</v>
      </c>
      <c r="EZM4760" t="s">
        <v>629</v>
      </c>
      <c r="EZN4760" t="s">
        <v>131</v>
      </c>
      <c r="EZO4760" t="s">
        <v>102</v>
      </c>
      <c r="EZP4760" t="s">
        <v>103</v>
      </c>
      <c r="EZR4760">
        <v>45</v>
      </c>
      <c r="EZS4760" t="s">
        <v>133</v>
      </c>
      <c r="EZT4760" t="s">
        <v>95</v>
      </c>
      <c r="EZU4760" t="s">
        <v>54</v>
      </c>
      <c r="EZV4760" t="s">
        <v>93</v>
      </c>
      <c r="EZW4760" t="s">
        <v>114</v>
      </c>
      <c r="EZX4760">
        <v>42225</v>
      </c>
      <c r="EZY4760">
        <v>42225</v>
      </c>
      <c r="EZZ4760">
        <v>900</v>
      </c>
      <c r="FAE4760">
        <v>900</v>
      </c>
      <c r="FAJ4760" t="s">
        <v>3619</v>
      </c>
      <c r="FAO4760">
        <v>42225</v>
      </c>
      <c r="FAP4760" t="s">
        <v>131</v>
      </c>
      <c r="FAQ4760" t="s">
        <v>1169</v>
      </c>
      <c r="FAR4760" t="s">
        <v>58</v>
      </c>
      <c r="FAS4760" t="s">
        <v>629</v>
      </c>
      <c r="FAT4760" t="s">
        <v>131</v>
      </c>
      <c r="FAU4760" t="s">
        <v>102</v>
      </c>
      <c r="FAV4760" t="s">
        <v>103</v>
      </c>
      <c r="FAX4760">
        <v>45</v>
      </c>
      <c r="FAY4760" t="s">
        <v>133</v>
      </c>
      <c r="FAZ4760" t="s">
        <v>95</v>
      </c>
      <c r="FBA4760" t="s">
        <v>54</v>
      </c>
      <c r="FBB4760" t="s">
        <v>93</v>
      </c>
      <c r="FBC4760" t="s">
        <v>114</v>
      </c>
      <c r="FBD4760">
        <v>42225</v>
      </c>
      <c r="FBE4760">
        <v>42225</v>
      </c>
      <c r="FBF4760">
        <v>900</v>
      </c>
      <c r="FBK4760">
        <v>900</v>
      </c>
      <c r="FBP4760" t="s">
        <v>3619</v>
      </c>
      <c r="FBU4760">
        <v>42225</v>
      </c>
      <c r="FBV4760" t="s">
        <v>131</v>
      </c>
      <c r="FBW4760" t="s">
        <v>1169</v>
      </c>
      <c r="FBX4760" t="s">
        <v>58</v>
      </c>
      <c r="FBY4760" t="s">
        <v>629</v>
      </c>
      <c r="FBZ4760" t="s">
        <v>131</v>
      </c>
      <c r="FCA4760" t="s">
        <v>102</v>
      </c>
      <c r="FCB4760" t="s">
        <v>103</v>
      </c>
      <c r="FCD4760">
        <v>45</v>
      </c>
      <c r="FCE4760" t="s">
        <v>133</v>
      </c>
      <c r="FCF4760" t="s">
        <v>95</v>
      </c>
      <c r="FCG4760" t="s">
        <v>54</v>
      </c>
      <c r="FCH4760" t="s">
        <v>93</v>
      </c>
      <c r="FCI4760" t="s">
        <v>114</v>
      </c>
      <c r="FCJ4760">
        <v>42225</v>
      </c>
      <c r="FCK4760">
        <v>42225</v>
      </c>
      <c r="FCL4760">
        <v>900</v>
      </c>
      <c r="FCQ4760">
        <v>900</v>
      </c>
      <c r="FCV4760" t="s">
        <v>3619</v>
      </c>
      <c r="FDA4760">
        <v>42225</v>
      </c>
      <c r="FDB4760" t="s">
        <v>131</v>
      </c>
      <c r="FDC4760" t="s">
        <v>1169</v>
      </c>
      <c r="FDD4760" t="s">
        <v>58</v>
      </c>
      <c r="FDE4760" t="s">
        <v>629</v>
      </c>
      <c r="FDF4760" t="s">
        <v>131</v>
      </c>
      <c r="FDG4760" t="s">
        <v>102</v>
      </c>
      <c r="FDH4760" t="s">
        <v>103</v>
      </c>
      <c r="FDJ4760">
        <v>45</v>
      </c>
      <c r="FDK4760" t="s">
        <v>133</v>
      </c>
      <c r="FDL4760" t="s">
        <v>95</v>
      </c>
      <c r="FDM4760" t="s">
        <v>54</v>
      </c>
      <c r="FDN4760" t="s">
        <v>93</v>
      </c>
      <c r="FDO4760" t="s">
        <v>114</v>
      </c>
      <c r="FDP4760">
        <v>42225</v>
      </c>
      <c r="FDQ4760">
        <v>42225</v>
      </c>
      <c r="FDR4760">
        <v>900</v>
      </c>
      <c r="FDW4760">
        <v>900</v>
      </c>
      <c r="FEB4760" t="s">
        <v>3619</v>
      </c>
      <c r="FEG4760">
        <v>42225</v>
      </c>
      <c r="FEH4760" t="s">
        <v>131</v>
      </c>
      <c r="FEI4760" t="s">
        <v>1169</v>
      </c>
      <c r="FEJ4760" t="s">
        <v>58</v>
      </c>
      <c r="FEK4760" t="s">
        <v>629</v>
      </c>
      <c r="FEL4760" t="s">
        <v>131</v>
      </c>
      <c r="FEM4760" t="s">
        <v>102</v>
      </c>
      <c r="FEN4760" t="s">
        <v>103</v>
      </c>
      <c r="FEP4760">
        <v>45</v>
      </c>
      <c r="FEQ4760" t="s">
        <v>133</v>
      </c>
      <c r="FER4760" t="s">
        <v>95</v>
      </c>
      <c r="FES4760" t="s">
        <v>54</v>
      </c>
      <c r="FET4760" t="s">
        <v>93</v>
      </c>
      <c r="FEU4760" t="s">
        <v>114</v>
      </c>
      <c r="FEV4760">
        <v>42225</v>
      </c>
      <c r="FEW4760">
        <v>42225</v>
      </c>
      <c r="FEX4760">
        <v>900</v>
      </c>
      <c r="FFC4760">
        <v>900</v>
      </c>
      <c r="FFH4760" t="s">
        <v>3619</v>
      </c>
      <c r="FFM4760">
        <v>42225</v>
      </c>
      <c r="FFN4760" t="s">
        <v>131</v>
      </c>
      <c r="FFO4760" t="s">
        <v>1169</v>
      </c>
      <c r="FFP4760" t="s">
        <v>58</v>
      </c>
      <c r="FFQ4760" t="s">
        <v>629</v>
      </c>
      <c r="FFR4760" t="s">
        <v>131</v>
      </c>
      <c r="FFS4760" t="s">
        <v>102</v>
      </c>
      <c r="FFT4760" t="s">
        <v>103</v>
      </c>
      <c r="FFV4760">
        <v>45</v>
      </c>
      <c r="FFW4760" t="s">
        <v>133</v>
      </c>
      <c r="FFX4760" t="s">
        <v>95</v>
      </c>
      <c r="FFY4760" t="s">
        <v>54</v>
      </c>
      <c r="FFZ4760" t="s">
        <v>93</v>
      </c>
      <c r="FGA4760" t="s">
        <v>114</v>
      </c>
      <c r="FGB4760">
        <v>42225</v>
      </c>
      <c r="FGC4760">
        <v>42225</v>
      </c>
      <c r="FGD4760">
        <v>900</v>
      </c>
      <c r="FGI4760">
        <v>900</v>
      </c>
      <c r="FGN4760" t="s">
        <v>3619</v>
      </c>
      <c r="FGS4760">
        <v>42225</v>
      </c>
      <c r="FGT4760" t="s">
        <v>131</v>
      </c>
      <c r="FGU4760" t="s">
        <v>1169</v>
      </c>
      <c r="FGV4760" t="s">
        <v>58</v>
      </c>
      <c r="FGW4760" t="s">
        <v>629</v>
      </c>
      <c r="FGX4760" t="s">
        <v>131</v>
      </c>
      <c r="FGY4760" t="s">
        <v>102</v>
      </c>
      <c r="FGZ4760" t="s">
        <v>103</v>
      </c>
      <c r="FHB4760">
        <v>45</v>
      </c>
      <c r="FHC4760" t="s">
        <v>133</v>
      </c>
      <c r="FHD4760" t="s">
        <v>95</v>
      </c>
      <c r="FHE4760" t="s">
        <v>54</v>
      </c>
      <c r="FHF4760" t="s">
        <v>93</v>
      </c>
      <c r="FHG4760" t="s">
        <v>114</v>
      </c>
      <c r="FHH4760">
        <v>42225</v>
      </c>
      <c r="FHI4760">
        <v>42225</v>
      </c>
      <c r="FHJ4760">
        <v>900</v>
      </c>
      <c r="FHO4760">
        <v>900</v>
      </c>
      <c r="FHT4760" t="s">
        <v>3619</v>
      </c>
      <c r="FHY4760">
        <v>42225</v>
      </c>
      <c r="FHZ4760" t="s">
        <v>131</v>
      </c>
      <c r="FIA4760" t="s">
        <v>1169</v>
      </c>
      <c r="FIB4760" t="s">
        <v>58</v>
      </c>
      <c r="FIC4760" t="s">
        <v>629</v>
      </c>
      <c r="FID4760" t="s">
        <v>131</v>
      </c>
      <c r="FIE4760" t="s">
        <v>102</v>
      </c>
      <c r="FIF4760" t="s">
        <v>103</v>
      </c>
      <c r="FIH4760">
        <v>45</v>
      </c>
      <c r="FII4760" t="s">
        <v>133</v>
      </c>
      <c r="FIJ4760" t="s">
        <v>95</v>
      </c>
      <c r="FIK4760" t="s">
        <v>54</v>
      </c>
      <c r="FIL4760" t="s">
        <v>93</v>
      </c>
      <c r="FIM4760" t="s">
        <v>114</v>
      </c>
      <c r="FIN4760">
        <v>42225</v>
      </c>
      <c r="FIO4760">
        <v>42225</v>
      </c>
      <c r="FIP4760">
        <v>900</v>
      </c>
      <c r="FIU4760">
        <v>900</v>
      </c>
      <c r="FIZ4760" t="s">
        <v>3619</v>
      </c>
      <c r="FJE4760">
        <v>42225</v>
      </c>
      <c r="FJF4760" t="s">
        <v>131</v>
      </c>
      <c r="FJG4760" t="s">
        <v>1169</v>
      </c>
      <c r="FJH4760" t="s">
        <v>58</v>
      </c>
      <c r="FJI4760" t="s">
        <v>629</v>
      </c>
      <c r="FJJ4760" t="s">
        <v>131</v>
      </c>
      <c r="FJK4760" t="s">
        <v>102</v>
      </c>
      <c r="FJL4760" t="s">
        <v>103</v>
      </c>
      <c r="FJN4760">
        <v>45</v>
      </c>
      <c r="FJO4760" t="s">
        <v>133</v>
      </c>
      <c r="FJP4760" t="s">
        <v>95</v>
      </c>
      <c r="FJQ4760" t="s">
        <v>54</v>
      </c>
      <c r="FJR4760" t="s">
        <v>93</v>
      </c>
      <c r="FJS4760" t="s">
        <v>114</v>
      </c>
      <c r="FJT4760">
        <v>42225</v>
      </c>
      <c r="FJU4760">
        <v>42225</v>
      </c>
      <c r="FJV4760">
        <v>900</v>
      </c>
      <c r="FKA4760">
        <v>900</v>
      </c>
      <c r="FKF4760" t="s">
        <v>3619</v>
      </c>
      <c r="FKK4760">
        <v>42225</v>
      </c>
      <c r="FKL4760" t="s">
        <v>131</v>
      </c>
      <c r="FKM4760" t="s">
        <v>1169</v>
      </c>
      <c r="FKN4760" t="s">
        <v>58</v>
      </c>
      <c r="FKO4760" t="s">
        <v>629</v>
      </c>
      <c r="FKP4760" t="s">
        <v>131</v>
      </c>
      <c r="FKQ4760" t="s">
        <v>102</v>
      </c>
      <c r="FKR4760" t="s">
        <v>103</v>
      </c>
      <c r="FKT4760">
        <v>45</v>
      </c>
      <c r="FKU4760" t="s">
        <v>133</v>
      </c>
      <c r="FKV4760" t="s">
        <v>95</v>
      </c>
      <c r="FKW4760" t="s">
        <v>54</v>
      </c>
      <c r="FKX4760" t="s">
        <v>93</v>
      </c>
      <c r="FKY4760" t="s">
        <v>114</v>
      </c>
      <c r="FKZ4760">
        <v>42225</v>
      </c>
      <c r="FLA4760">
        <v>42225</v>
      </c>
      <c r="FLB4760">
        <v>900</v>
      </c>
      <c r="FLG4760">
        <v>900</v>
      </c>
      <c r="FLL4760" t="s">
        <v>3619</v>
      </c>
      <c r="FLQ4760">
        <v>42225</v>
      </c>
      <c r="FLR4760" t="s">
        <v>131</v>
      </c>
      <c r="FLS4760" t="s">
        <v>1169</v>
      </c>
      <c r="FLT4760" t="s">
        <v>58</v>
      </c>
      <c r="FLU4760" t="s">
        <v>629</v>
      </c>
      <c r="FLV4760" t="s">
        <v>131</v>
      </c>
      <c r="FLW4760" t="s">
        <v>102</v>
      </c>
      <c r="FLX4760" t="s">
        <v>103</v>
      </c>
      <c r="FLZ4760">
        <v>45</v>
      </c>
      <c r="FMA4760" t="s">
        <v>133</v>
      </c>
      <c r="FMB4760" t="s">
        <v>95</v>
      </c>
      <c r="FMC4760" t="s">
        <v>54</v>
      </c>
      <c r="FMD4760" t="s">
        <v>93</v>
      </c>
      <c r="FME4760" t="s">
        <v>114</v>
      </c>
      <c r="FMF4760">
        <v>42225</v>
      </c>
      <c r="FMG4760">
        <v>42225</v>
      </c>
      <c r="FMH4760">
        <v>900</v>
      </c>
      <c r="FMM4760">
        <v>900</v>
      </c>
      <c r="FMR4760" t="s">
        <v>3619</v>
      </c>
      <c r="FMW4760">
        <v>42225</v>
      </c>
      <c r="FMX4760" t="s">
        <v>131</v>
      </c>
      <c r="FMY4760" t="s">
        <v>1169</v>
      </c>
      <c r="FMZ4760" t="s">
        <v>58</v>
      </c>
      <c r="FNA4760" t="s">
        <v>629</v>
      </c>
      <c r="FNB4760" t="s">
        <v>131</v>
      </c>
      <c r="FNC4760" t="s">
        <v>102</v>
      </c>
      <c r="FND4760" t="s">
        <v>103</v>
      </c>
      <c r="FNF4760">
        <v>45</v>
      </c>
      <c r="FNG4760" t="s">
        <v>133</v>
      </c>
      <c r="FNH4760" t="s">
        <v>95</v>
      </c>
      <c r="FNI4760" t="s">
        <v>54</v>
      </c>
      <c r="FNJ4760" t="s">
        <v>93</v>
      </c>
      <c r="FNK4760" t="s">
        <v>114</v>
      </c>
      <c r="FNL4760">
        <v>42225</v>
      </c>
      <c r="FNM4760">
        <v>42225</v>
      </c>
      <c r="FNN4760">
        <v>900</v>
      </c>
      <c r="FNS4760">
        <v>900</v>
      </c>
      <c r="FNX4760" t="s">
        <v>3619</v>
      </c>
      <c r="FOC4760">
        <v>42225</v>
      </c>
      <c r="FOD4760" t="s">
        <v>131</v>
      </c>
      <c r="FOE4760" t="s">
        <v>1169</v>
      </c>
      <c r="FOF4760" t="s">
        <v>58</v>
      </c>
      <c r="FOG4760" t="s">
        <v>629</v>
      </c>
      <c r="FOH4760" t="s">
        <v>131</v>
      </c>
      <c r="FOI4760" t="s">
        <v>102</v>
      </c>
      <c r="FOJ4760" t="s">
        <v>103</v>
      </c>
      <c r="FOL4760">
        <v>45</v>
      </c>
      <c r="FOM4760" t="s">
        <v>133</v>
      </c>
      <c r="FON4760" t="s">
        <v>95</v>
      </c>
      <c r="FOO4760" t="s">
        <v>54</v>
      </c>
      <c r="FOP4760" t="s">
        <v>93</v>
      </c>
      <c r="FOQ4760" t="s">
        <v>114</v>
      </c>
      <c r="FOR4760">
        <v>42225</v>
      </c>
      <c r="FOS4760">
        <v>42225</v>
      </c>
      <c r="FOT4760">
        <v>900</v>
      </c>
      <c r="FOY4760">
        <v>900</v>
      </c>
      <c r="FPD4760" t="s">
        <v>3619</v>
      </c>
      <c r="FPI4760">
        <v>42225</v>
      </c>
      <c r="FPJ4760" t="s">
        <v>131</v>
      </c>
      <c r="FPK4760" t="s">
        <v>1169</v>
      </c>
      <c r="FPL4760" t="s">
        <v>58</v>
      </c>
      <c r="FPM4760" t="s">
        <v>629</v>
      </c>
      <c r="FPN4760" t="s">
        <v>131</v>
      </c>
      <c r="FPO4760" t="s">
        <v>102</v>
      </c>
      <c r="FPP4760" t="s">
        <v>103</v>
      </c>
      <c r="FPR4760">
        <v>45</v>
      </c>
      <c r="FPS4760" t="s">
        <v>133</v>
      </c>
      <c r="FPT4760" t="s">
        <v>95</v>
      </c>
      <c r="FPU4760" t="s">
        <v>54</v>
      </c>
      <c r="FPV4760" t="s">
        <v>93</v>
      </c>
      <c r="FPW4760" t="s">
        <v>114</v>
      </c>
      <c r="FPX4760">
        <v>42225</v>
      </c>
      <c r="FPY4760">
        <v>42225</v>
      </c>
      <c r="FPZ4760">
        <v>900</v>
      </c>
      <c r="FQE4760">
        <v>900</v>
      </c>
      <c r="FQJ4760" t="s">
        <v>3619</v>
      </c>
      <c r="FQO4760">
        <v>42225</v>
      </c>
      <c r="FQP4760" t="s">
        <v>131</v>
      </c>
      <c r="FQQ4760" t="s">
        <v>1169</v>
      </c>
      <c r="FQR4760" t="s">
        <v>58</v>
      </c>
      <c r="FQS4760" t="s">
        <v>629</v>
      </c>
      <c r="FQT4760" t="s">
        <v>131</v>
      </c>
      <c r="FQU4760" t="s">
        <v>102</v>
      </c>
      <c r="FQV4760" t="s">
        <v>103</v>
      </c>
      <c r="FQX4760">
        <v>45</v>
      </c>
      <c r="FQY4760" t="s">
        <v>133</v>
      </c>
      <c r="FQZ4760" t="s">
        <v>95</v>
      </c>
      <c r="FRA4760" t="s">
        <v>54</v>
      </c>
      <c r="FRB4760" t="s">
        <v>93</v>
      </c>
      <c r="FRC4760" t="s">
        <v>114</v>
      </c>
      <c r="FRD4760">
        <v>42225</v>
      </c>
      <c r="FRE4760">
        <v>42225</v>
      </c>
      <c r="FRF4760">
        <v>900</v>
      </c>
      <c r="FRK4760">
        <v>900</v>
      </c>
      <c r="FRP4760" t="s">
        <v>3619</v>
      </c>
      <c r="FRU4760">
        <v>42225</v>
      </c>
      <c r="FRV4760" t="s">
        <v>131</v>
      </c>
      <c r="FRW4760" t="s">
        <v>1169</v>
      </c>
      <c r="FRX4760" t="s">
        <v>58</v>
      </c>
      <c r="FRY4760" t="s">
        <v>629</v>
      </c>
      <c r="FRZ4760" t="s">
        <v>131</v>
      </c>
      <c r="FSA4760" t="s">
        <v>102</v>
      </c>
      <c r="FSB4760" t="s">
        <v>103</v>
      </c>
      <c r="FSD4760">
        <v>45</v>
      </c>
      <c r="FSE4760" t="s">
        <v>133</v>
      </c>
      <c r="FSF4760" t="s">
        <v>95</v>
      </c>
      <c r="FSG4760" t="s">
        <v>54</v>
      </c>
      <c r="FSH4760" t="s">
        <v>93</v>
      </c>
      <c r="FSI4760" t="s">
        <v>114</v>
      </c>
      <c r="FSJ4760">
        <v>42225</v>
      </c>
      <c r="FSK4760">
        <v>42225</v>
      </c>
      <c r="FSL4760">
        <v>900</v>
      </c>
      <c r="FSQ4760">
        <v>900</v>
      </c>
      <c r="FSV4760" t="s">
        <v>3619</v>
      </c>
      <c r="FTA4760">
        <v>42225</v>
      </c>
      <c r="FTB4760" t="s">
        <v>131</v>
      </c>
      <c r="FTC4760" t="s">
        <v>1169</v>
      </c>
      <c r="FTD4760" t="s">
        <v>58</v>
      </c>
      <c r="FTE4760" t="s">
        <v>629</v>
      </c>
      <c r="FTF4760" t="s">
        <v>131</v>
      </c>
      <c r="FTG4760" t="s">
        <v>102</v>
      </c>
      <c r="FTH4760" t="s">
        <v>103</v>
      </c>
      <c r="FTJ4760">
        <v>45</v>
      </c>
      <c r="FTK4760" t="s">
        <v>133</v>
      </c>
      <c r="FTL4760" t="s">
        <v>95</v>
      </c>
      <c r="FTM4760" t="s">
        <v>54</v>
      </c>
      <c r="FTN4760" t="s">
        <v>93</v>
      </c>
      <c r="FTO4760" t="s">
        <v>114</v>
      </c>
      <c r="FTP4760">
        <v>42225</v>
      </c>
      <c r="FTQ4760">
        <v>42225</v>
      </c>
      <c r="FTR4760">
        <v>900</v>
      </c>
      <c r="FTW4760">
        <v>900</v>
      </c>
      <c r="FUB4760" t="s">
        <v>3619</v>
      </c>
      <c r="FUG4760">
        <v>42225</v>
      </c>
      <c r="FUH4760" t="s">
        <v>131</v>
      </c>
      <c r="FUI4760" t="s">
        <v>1169</v>
      </c>
      <c r="FUJ4760" t="s">
        <v>58</v>
      </c>
      <c r="FUK4760" t="s">
        <v>629</v>
      </c>
      <c r="FUL4760" t="s">
        <v>131</v>
      </c>
      <c r="FUM4760" t="s">
        <v>102</v>
      </c>
      <c r="FUN4760" t="s">
        <v>103</v>
      </c>
      <c r="FUP4760">
        <v>45</v>
      </c>
      <c r="FUQ4760" t="s">
        <v>133</v>
      </c>
      <c r="FUR4760" t="s">
        <v>95</v>
      </c>
      <c r="FUS4760" t="s">
        <v>54</v>
      </c>
      <c r="FUT4760" t="s">
        <v>93</v>
      </c>
      <c r="FUU4760" t="s">
        <v>114</v>
      </c>
      <c r="FUV4760">
        <v>42225</v>
      </c>
      <c r="FUW4760">
        <v>42225</v>
      </c>
      <c r="FUX4760">
        <v>900</v>
      </c>
      <c r="FVC4760">
        <v>900</v>
      </c>
      <c r="FVH4760" t="s">
        <v>3619</v>
      </c>
      <c r="FVM4760">
        <v>42225</v>
      </c>
      <c r="FVN4760" t="s">
        <v>131</v>
      </c>
      <c r="FVO4760" t="s">
        <v>1169</v>
      </c>
      <c r="FVP4760" t="s">
        <v>58</v>
      </c>
      <c r="FVQ4760" t="s">
        <v>629</v>
      </c>
      <c r="FVR4760" t="s">
        <v>131</v>
      </c>
      <c r="FVS4760" t="s">
        <v>102</v>
      </c>
      <c r="FVT4760" t="s">
        <v>103</v>
      </c>
      <c r="FVV4760">
        <v>45</v>
      </c>
      <c r="FVW4760" t="s">
        <v>133</v>
      </c>
      <c r="FVX4760" t="s">
        <v>95</v>
      </c>
      <c r="FVY4760" t="s">
        <v>54</v>
      </c>
      <c r="FVZ4760" t="s">
        <v>93</v>
      </c>
      <c r="FWA4760" t="s">
        <v>114</v>
      </c>
      <c r="FWB4760">
        <v>42225</v>
      </c>
      <c r="FWC4760">
        <v>42225</v>
      </c>
      <c r="FWD4760">
        <v>900</v>
      </c>
      <c r="FWI4760">
        <v>900</v>
      </c>
      <c r="FWN4760" t="s">
        <v>3619</v>
      </c>
      <c r="FWS4760">
        <v>42225</v>
      </c>
      <c r="FWT4760" t="s">
        <v>131</v>
      </c>
      <c r="FWU4760" t="s">
        <v>1169</v>
      </c>
      <c r="FWV4760" t="s">
        <v>58</v>
      </c>
      <c r="FWW4760" t="s">
        <v>629</v>
      </c>
      <c r="FWX4760" t="s">
        <v>131</v>
      </c>
      <c r="FWY4760" t="s">
        <v>102</v>
      </c>
      <c r="FWZ4760" t="s">
        <v>103</v>
      </c>
      <c r="FXB4760">
        <v>45</v>
      </c>
      <c r="FXC4760" t="s">
        <v>133</v>
      </c>
      <c r="FXD4760" t="s">
        <v>95</v>
      </c>
      <c r="FXE4760" t="s">
        <v>54</v>
      </c>
      <c r="FXF4760" t="s">
        <v>93</v>
      </c>
      <c r="FXG4760" t="s">
        <v>114</v>
      </c>
      <c r="FXH4760">
        <v>42225</v>
      </c>
      <c r="FXI4760">
        <v>42225</v>
      </c>
      <c r="FXJ4760">
        <v>900</v>
      </c>
      <c r="FXO4760">
        <v>900</v>
      </c>
      <c r="FXT4760" t="s">
        <v>3619</v>
      </c>
      <c r="FXY4760">
        <v>42225</v>
      </c>
      <c r="FXZ4760" t="s">
        <v>131</v>
      </c>
      <c r="FYA4760" t="s">
        <v>1169</v>
      </c>
      <c r="FYB4760" t="s">
        <v>58</v>
      </c>
      <c r="FYC4760" t="s">
        <v>629</v>
      </c>
      <c r="FYD4760" t="s">
        <v>131</v>
      </c>
      <c r="FYE4760" t="s">
        <v>102</v>
      </c>
      <c r="FYF4760" t="s">
        <v>103</v>
      </c>
      <c r="FYH4760">
        <v>45</v>
      </c>
      <c r="FYI4760" t="s">
        <v>133</v>
      </c>
      <c r="FYJ4760" t="s">
        <v>95</v>
      </c>
      <c r="FYK4760" t="s">
        <v>54</v>
      </c>
      <c r="FYL4760" t="s">
        <v>93</v>
      </c>
      <c r="FYM4760" t="s">
        <v>114</v>
      </c>
      <c r="FYN4760">
        <v>42225</v>
      </c>
      <c r="FYO4760">
        <v>42225</v>
      </c>
      <c r="FYP4760">
        <v>900</v>
      </c>
      <c r="FYU4760">
        <v>900</v>
      </c>
      <c r="FYZ4760" t="s">
        <v>3619</v>
      </c>
      <c r="FZE4760">
        <v>42225</v>
      </c>
      <c r="FZF4760" t="s">
        <v>131</v>
      </c>
      <c r="FZG4760" t="s">
        <v>1169</v>
      </c>
      <c r="FZH4760" t="s">
        <v>58</v>
      </c>
      <c r="FZI4760" t="s">
        <v>629</v>
      </c>
      <c r="FZJ4760" t="s">
        <v>131</v>
      </c>
      <c r="FZK4760" t="s">
        <v>102</v>
      </c>
      <c r="FZL4760" t="s">
        <v>103</v>
      </c>
      <c r="FZN4760">
        <v>45</v>
      </c>
      <c r="FZO4760" t="s">
        <v>133</v>
      </c>
      <c r="FZP4760" t="s">
        <v>95</v>
      </c>
      <c r="FZQ4760" t="s">
        <v>54</v>
      </c>
      <c r="FZR4760" t="s">
        <v>93</v>
      </c>
      <c r="FZS4760" t="s">
        <v>114</v>
      </c>
      <c r="FZT4760">
        <v>42225</v>
      </c>
      <c r="FZU4760">
        <v>42225</v>
      </c>
      <c r="FZV4760">
        <v>900</v>
      </c>
      <c r="GAA4760">
        <v>900</v>
      </c>
      <c r="GAF4760" t="s">
        <v>3619</v>
      </c>
      <c r="GAK4760">
        <v>42225</v>
      </c>
      <c r="GAL4760" t="s">
        <v>131</v>
      </c>
      <c r="GAM4760" t="s">
        <v>1169</v>
      </c>
      <c r="GAN4760" t="s">
        <v>58</v>
      </c>
      <c r="GAO4760" t="s">
        <v>629</v>
      </c>
      <c r="GAP4760" t="s">
        <v>131</v>
      </c>
      <c r="GAQ4760" t="s">
        <v>102</v>
      </c>
      <c r="GAR4760" t="s">
        <v>103</v>
      </c>
      <c r="GAT4760">
        <v>45</v>
      </c>
      <c r="GAU4760" t="s">
        <v>133</v>
      </c>
      <c r="GAV4760" t="s">
        <v>95</v>
      </c>
      <c r="GAW4760" t="s">
        <v>54</v>
      </c>
      <c r="GAX4760" t="s">
        <v>93</v>
      </c>
      <c r="GAY4760" t="s">
        <v>114</v>
      </c>
      <c r="GAZ4760">
        <v>42225</v>
      </c>
      <c r="GBA4760">
        <v>42225</v>
      </c>
      <c r="GBB4760">
        <v>900</v>
      </c>
      <c r="GBG4760">
        <v>900</v>
      </c>
      <c r="GBL4760" t="s">
        <v>3619</v>
      </c>
      <c r="GBQ4760">
        <v>42225</v>
      </c>
      <c r="GBR4760" t="s">
        <v>131</v>
      </c>
      <c r="GBS4760" t="s">
        <v>1169</v>
      </c>
      <c r="GBT4760" t="s">
        <v>58</v>
      </c>
      <c r="GBU4760" t="s">
        <v>629</v>
      </c>
      <c r="GBV4760" t="s">
        <v>131</v>
      </c>
      <c r="GBW4760" t="s">
        <v>102</v>
      </c>
      <c r="GBX4760" t="s">
        <v>103</v>
      </c>
      <c r="GBZ4760">
        <v>45</v>
      </c>
      <c r="GCA4760" t="s">
        <v>133</v>
      </c>
      <c r="GCB4760" t="s">
        <v>95</v>
      </c>
      <c r="GCC4760" t="s">
        <v>54</v>
      </c>
      <c r="GCD4760" t="s">
        <v>93</v>
      </c>
      <c r="GCE4760" t="s">
        <v>114</v>
      </c>
      <c r="GCF4760">
        <v>42225</v>
      </c>
      <c r="GCG4760">
        <v>42225</v>
      </c>
      <c r="GCH4760">
        <v>900</v>
      </c>
      <c r="GCM4760">
        <v>900</v>
      </c>
      <c r="GCR4760" t="s">
        <v>3619</v>
      </c>
      <c r="GCW4760">
        <v>42225</v>
      </c>
      <c r="GCX4760" t="s">
        <v>131</v>
      </c>
      <c r="GCY4760" t="s">
        <v>1169</v>
      </c>
      <c r="GCZ4760" t="s">
        <v>58</v>
      </c>
      <c r="GDA4760" t="s">
        <v>629</v>
      </c>
      <c r="GDB4760" t="s">
        <v>131</v>
      </c>
      <c r="GDC4760" t="s">
        <v>102</v>
      </c>
      <c r="GDD4760" t="s">
        <v>103</v>
      </c>
      <c r="GDF4760">
        <v>45</v>
      </c>
      <c r="GDG4760" t="s">
        <v>133</v>
      </c>
      <c r="GDH4760" t="s">
        <v>95</v>
      </c>
      <c r="GDI4760" t="s">
        <v>54</v>
      </c>
      <c r="GDJ4760" t="s">
        <v>93</v>
      </c>
      <c r="GDK4760" t="s">
        <v>114</v>
      </c>
      <c r="GDL4760">
        <v>42225</v>
      </c>
      <c r="GDM4760">
        <v>42225</v>
      </c>
      <c r="GDN4760">
        <v>900</v>
      </c>
      <c r="GDS4760">
        <v>900</v>
      </c>
      <c r="GDX4760" t="s">
        <v>3619</v>
      </c>
      <c r="GEC4760">
        <v>42225</v>
      </c>
      <c r="GED4760" t="s">
        <v>131</v>
      </c>
      <c r="GEE4760" t="s">
        <v>1169</v>
      </c>
      <c r="GEF4760" t="s">
        <v>58</v>
      </c>
      <c r="GEG4760" t="s">
        <v>629</v>
      </c>
      <c r="GEH4760" t="s">
        <v>131</v>
      </c>
      <c r="GEI4760" t="s">
        <v>102</v>
      </c>
      <c r="GEJ4760" t="s">
        <v>103</v>
      </c>
      <c r="GEL4760">
        <v>45</v>
      </c>
      <c r="GEM4760" t="s">
        <v>133</v>
      </c>
      <c r="GEN4760" t="s">
        <v>95</v>
      </c>
      <c r="GEO4760" t="s">
        <v>54</v>
      </c>
      <c r="GEP4760" t="s">
        <v>93</v>
      </c>
      <c r="GEQ4760" t="s">
        <v>114</v>
      </c>
      <c r="GER4760">
        <v>42225</v>
      </c>
      <c r="GES4760">
        <v>42225</v>
      </c>
      <c r="GET4760">
        <v>900</v>
      </c>
      <c r="GEY4760">
        <v>900</v>
      </c>
      <c r="GFD4760" t="s">
        <v>3619</v>
      </c>
      <c r="GFI4760">
        <v>42225</v>
      </c>
      <c r="GFJ4760" t="s">
        <v>131</v>
      </c>
      <c r="GFK4760" t="s">
        <v>1169</v>
      </c>
      <c r="GFL4760" t="s">
        <v>58</v>
      </c>
      <c r="GFM4760" t="s">
        <v>629</v>
      </c>
      <c r="GFN4760" t="s">
        <v>131</v>
      </c>
      <c r="GFO4760" t="s">
        <v>102</v>
      </c>
      <c r="GFP4760" t="s">
        <v>103</v>
      </c>
      <c r="GFR4760">
        <v>45</v>
      </c>
      <c r="GFS4760" t="s">
        <v>133</v>
      </c>
      <c r="GFT4760" t="s">
        <v>95</v>
      </c>
      <c r="GFU4760" t="s">
        <v>54</v>
      </c>
      <c r="GFV4760" t="s">
        <v>93</v>
      </c>
      <c r="GFW4760" t="s">
        <v>114</v>
      </c>
      <c r="GFX4760">
        <v>42225</v>
      </c>
      <c r="GFY4760">
        <v>42225</v>
      </c>
      <c r="GFZ4760">
        <v>900</v>
      </c>
      <c r="GGE4760">
        <v>900</v>
      </c>
      <c r="GGJ4760" t="s">
        <v>3619</v>
      </c>
      <c r="GGO4760">
        <v>42225</v>
      </c>
      <c r="GGP4760" t="s">
        <v>131</v>
      </c>
      <c r="GGQ4760" t="s">
        <v>1169</v>
      </c>
      <c r="GGR4760" t="s">
        <v>58</v>
      </c>
      <c r="GGS4760" t="s">
        <v>629</v>
      </c>
      <c r="GGT4760" t="s">
        <v>131</v>
      </c>
      <c r="GGU4760" t="s">
        <v>102</v>
      </c>
      <c r="GGV4760" t="s">
        <v>103</v>
      </c>
      <c r="GGX4760">
        <v>45</v>
      </c>
      <c r="GGY4760" t="s">
        <v>133</v>
      </c>
      <c r="GGZ4760" t="s">
        <v>95</v>
      </c>
      <c r="GHA4760" t="s">
        <v>54</v>
      </c>
      <c r="GHB4760" t="s">
        <v>93</v>
      </c>
      <c r="GHC4760" t="s">
        <v>114</v>
      </c>
      <c r="GHD4760">
        <v>42225</v>
      </c>
      <c r="GHE4760">
        <v>42225</v>
      </c>
      <c r="GHF4760">
        <v>900</v>
      </c>
      <c r="GHK4760">
        <v>900</v>
      </c>
      <c r="GHP4760" t="s">
        <v>3619</v>
      </c>
      <c r="GHU4760">
        <v>42225</v>
      </c>
      <c r="GHV4760" t="s">
        <v>131</v>
      </c>
      <c r="GHW4760" t="s">
        <v>1169</v>
      </c>
      <c r="GHX4760" t="s">
        <v>58</v>
      </c>
      <c r="GHY4760" t="s">
        <v>629</v>
      </c>
      <c r="GHZ4760" t="s">
        <v>131</v>
      </c>
      <c r="GIA4760" t="s">
        <v>102</v>
      </c>
      <c r="GIB4760" t="s">
        <v>103</v>
      </c>
      <c r="GID4760">
        <v>45</v>
      </c>
      <c r="GIE4760" t="s">
        <v>133</v>
      </c>
      <c r="GIF4760" t="s">
        <v>95</v>
      </c>
      <c r="GIG4760" t="s">
        <v>54</v>
      </c>
      <c r="GIH4760" t="s">
        <v>93</v>
      </c>
      <c r="GII4760" t="s">
        <v>114</v>
      </c>
      <c r="GIJ4760">
        <v>42225</v>
      </c>
      <c r="GIK4760">
        <v>42225</v>
      </c>
      <c r="GIL4760">
        <v>900</v>
      </c>
      <c r="GIQ4760">
        <v>900</v>
      </c>
      <c r="GIV4760" t="s">
        <v>3619</v>
      </c>
      <c r="GJA4760">
        <v>42225</v>
      </c>
      <c r="GJB4760" t="s">
        <v>131</v>
      </c>
      <c r="GJC4760" t="s">
        <v>1169</v>
      </c>
      <c r="GJD4760" t="s">
        <v>58</v>
      </c>
      <c r="GJE4760" t="s">
        <v>629</v>
      </c>
      <c r="GJF4760" t="s">
        <v>131</v>
      </c>
      <c r="GJG4760" t="s">
        <v>102</v>
      </c>
      <c r="GJH4760" t="s">
        <v>103</v>
      </c>
      <c r="GJJ4760">
        <v>45</v>
      </c>
      <c r="GJK4760" t="s">
        <v>133</v>
      </c>
      <c r="GJL4760" t="s">
        <v>95</v>
      </c>
      <c r="GJM4760" t="s">
        <v>54</v>
      </c>
      <c r="GJN4760" t="s">
        <v>93</v>
      </c>
      <c r="GJO4760" t="s">
        <v>114</v>
      </c>
      <c r="GJP4760">
        <v>42225</v>
      </c>
      <c r="GJQ4760">
        <v>42225</v>
      </c>
      <c r="GJR4760">
        <v>900</v>
      </c>
      <c r="GJW4760">
        <v>900</v>
      </c>
      <c r="GKB4760" t="s">
        <v>3619</v>
      </c>
      <c r="GKG4760">
        <v>42225</v>
      </c>
      <c r="GKH4760" t="s">
        <v>131</v>
      </c>
      <c r="GKI4760" t="s">
        <v>1169</v>
      </c>
      <c r="GKJ4760" t="s">
        <v>58</v>
      </c>
      <c r="GKK4760" t="s">
        <v>629</v>
      </c>
      <c r="GKL4760" t="s">
        <v>131</v>
      </c>
      <c r="GKM4760" t="s">
        <v>102</v>
      </c>
      <c r="GKN4760" t="s">
        <v>103</v>
      </c>
      <c r="GKP4760">
        <v>45</v>
      </c>
      <c r="GKQ4760" t="s">
        <v>133</v>
      </c>
      <c r="GKR4760" t="s">
        <v>95</v>
      </c>
      <c r="GKS4760" t="s">
        <v>54</v>
      </c>
      <c r="GKT4760" t="s">
        <v>93</v>
      </c>
      <c r="GKU4760" t="s">
        <v>114</v>
      </c>
      <c r="GKV4760">
        <v>42225</v>
      </c>
      <c r="GKW4760">
        <v>42225</v>
      </c>
      <c r="GKX4760">
        <v>900</v>
      </c>
      <c r="GLC4760">
        <v>900</v>
      </c>
      <c r="GLH4760" t="s">
        <v>3619</v>
      </c>
      <c r="GLM4760">
        <v>42225</v>
      </c>
      <c r="GLN4760" t="s">
        <v>131</v>
      </c>
      <c r="GLO4760" t="s">
        <v>1169</v>
      </c>
      <c r="GLP4760" t="s">
        <v>58</v>
      </c>
      <c r="GLQ4760" t="s">
        <v>629</v>
      </c>
      <c r="GLR4760" t="s">
        <v>131</v>
      </c>
      <c r="GLS4760" t="s">
        <v>102</v>
      </c>
      <c r="GLT4760" t="s">
        <v>103</v>
      </c>
      <c r="GLV4760">
        <v>45</v>
      </c>
      <c r="GLW4760" t="s">
        <v>133</v>
      </c>
      <c r="GLX4760" t="s">
        <v>95</v>
      </c>
      <c r="GLY4760" t="s">
        <v>54</v>
      </c>
      <c r="GLZ4760" t="s">
        <v>93</v>
      </c>
      <c r="GMA4760" t="s">
        <v>114</v>
      </c>
      <c r="GMB4760">
        <v>42225</v>
      </c>
      <c r="GMC4760">
        <v>42225</v>
      </c>
      <c r="GMD4760">
        <v>900</v>
      </c>
      <c r="GMI4760">
        <v>900</v>
      </c>
      <c r="GMN4760" t="s">
        <v>3619</v>
      </c>
      <c r="GMS4760">
        <v>42225</v>
      </c>
      <c r="GMT4760" t="s">
        <v>131</v>
      </c>
      <c r="GMU4760" t="s">
        <v>1169</v>
      </c>
      <c r="GMV4760" t="s">
        <v>58</v>
      </c>
      <c r="GMW4760" t="s">
        <v>629</v>
      </c>
      <c r="GMX4760" t="s">
        <v>131</v>
      </c>
      <c r="GMY4760" t="s">
        <v>102</v>
      </c>
      <c r="GMZ4760" t="s">
        <v>103</v>
      </c>
      <c r="GNB4760">
        <v>45</v>
      </c>
      <c r="GNC4760" t="s">
        <v>133</v>
      </c>
      <c r="GND4760" t="s">
        <v>95</v>
      </c>
      <c r="GNE4760" t="s">
        <v>54</v>
      </c>
      <c r="GNF4760" t="s">
        <v>93</v>
      </c>
      <c r="GNG4760" t="s">
        <v>114</v>
      </c>
      <c r="GNH4760">
        <v>42225</v>
      </c>
      <c r="GNI4760">
        <v>42225</v>
      </c>
      <c r="GNJ4760">
        <v>900</v>
      </c>
      <c r="GNO4760">
        <v>900</v>
      </c>
      <c r="GNT4760" t="s">
        <v>3619</v>
      </c>
      <c r="GNY4760">
        <v>42225</v>
      </c>
      <c r="GNZ4760" t="s">
        <v>131</v>
      </c>
      <c r="GOA4760" t="s">
        <v>1169</v>
      </c>
      <c r="GOB4760" t="s">
        <v>58</v>
      </c>
      <c r="GOC4760" t="s">
        <v>629</v>
      </c>
      <c r="GOD4760" t="s">
        <v>131</v>
      </c>
      <c r="GOE4760" t="s">
        <v>102</v>
      </c>
      <c r="GOF4760" t="s">
        <v>103</v>
      </c>
      <c r="GOH4760">
        <v>45</v>
      </c>
      <c r="GOI4760" t="s">
        <v>133</v>
      </c>
      <c r="GOJ4760" t="s">
        <v>95</v>
      </c>
      <c r="GOK4760" t="s">
        <v>54</v>
      </c>
      <c r="GOL4760" t="s">
        <v>93</v>
      </c>
      <c r="GOM4760" t="s">
        <v>114</v>
      </c>
      <c r="GON4760">
        <v>42225</v>
      </c>
      <c r="GOO4760">
        <v>42225</v>
      </c>
      <c r="GOP4760">
        <v>900</v>
      </c>
      <c r="GOU4760">
        <v>900</v>
      </c>
      <c r="GOZ4760" t="s">
        <v>3619</v>
      </c>
      <c r="GPE4760">
        <v>42225</v>
      </c>
      <c r="GPF4760" t="s">
        <v>131</v>
      </c>
      <c r="GPG4760" t="s">
        <v>1169</v>
      </c>
      <c r="GPH4760" t="s">
        <v>58</v>
      </c>
      <c r="GPI4760" t="s">
        <v>629</v>
      </c>
      <c r="GPJ4760" t="s">
        <v>131</v>
      </c>
      <c r="GPK4760" t="s">
        <v>102</v>
      </c>
      <c r="GPL4760" t="s">
        <v>103</v>
      </c>
      <c r="GPN4760">
        <v>45</v>
      </c>
      <c r="GPO4760" t="s">
        <v>133</v>
      </c>
      <c r="GPP4760" t="s">
        <v>95</v>
      </c>
      <c r="GPQ4760" t="s">
        <v>54</v>
      </c>
      <c r="GPR4760" t="s">
        <v>93</v>
      </c>
      <c r="GPS4760" t="s">
        <v>114</v>
      </c>
      <c r="GPT4760">
        <v>42225</v>
      </c>
      <c r="GPU4760">
        <v>42225</v>
      </c>
      <c r="GPV4760">
        <v>900</v>
      </c>
      <c r="GQA4760">
        <v>900</v>
      </c>
      <c r="GQF4760" t="s">
        <v>3619</v>
      </c>
      <c r="GQK4760">
        <v>42225</v>
      </c>
      <c r="GQL4760" t="s">
        <v>131</v>
      </c>
      <c r="GQM4760" t="s">
        <v>1169</v>
      </c>
      <c r="GQN4760" t="s">
        <v>58</v>
      </c>
      <c r="GQO4760" t="s">
        <v>629</v>
      </c>
      <c r="GQP4760" t="s">
        <v>131</v>
      </c>
      <c r="GQQ4760" t="s">
        <v>102</v>
      </c>
      <c r="GQR4760" t="s">
        <v>103</v>
      </c>
      <c r="GQT4760">
        <v>45</v>
      </c>
      <c r="GQU4760" t="s">
        <v>133</v>
      </c>
      <c r="GQV4760" t="s">
        <v>95</v>
      </c>
      <c r="GQW4760" t="s">
        <v>54</v>
      </c>
      <c r="GQX4760" t="s">
        <v>93</v>
      </c>
      <c r="GQY4760" t="s">
        <v>114</v>
      </c>
      <c r="GQZ4760">
        <v>42225</v>
      </c>
      <c r="GRA4760">
        <v>42225</v>
      </c>
      <c r="GRB4760">
        <v>900</v>
      </c>
      <c r="GRG4760">
        <v>900</v>
      </c>
      <c r="GRL4760" t="s">
        <v>3619</v>
      </c>
      <c r="GRQ4760">
        <v>42225</v>
      </c>
      <c r="GRR4760" t="s">
        <v>131</v>
      </c>
      <c r="GRS4760" t="s">
        <v>1169</v>
      </c>
      <c r="GRT4760" t="s">
        <v>58</v>
      </c>
      <c r="GRU4760" t="s">
        <v>629</v>
      </c>
      <c r="GRV4760" t="s">
        <v>131</v>
      </c>
      <c r="GRW4760" t="s">
        <v>102</v>
      </c>
      <c r="GRX4760" t="s">
        <v>103</v>
      </c>
      <c r="GRZ4760">
        <v>45</v>
      </c>
      <c r="GSA4760" t="s">
        <v>133</v>
      </c>
      <c r="GSB4760" t="s">
        <v>95</v>
      </c>
      <c r="GSC4760" t="s">
        <v>54</v>
      </c>
      <c r="GSD4760" t="s">
        <v>93</v>
      </c>
      <c r="GSE4760" t="s">
        <v>114</v>
      </c>
      <c r="GSF4760">
        <v>42225</v>
      </c>
      <c r="GSG4760">
        <v>42225</v>
      </c>
      <c r="GSH4760">
        <v>900</v>
      </c>
      <c r="GSM4760">
        <v>900</v>
      </c>
      <c r="GSR4760" t="s">
        <v>3619</v>
      </c>
      <c r="GSW4760">
        <v>42225</v>
      </c>
      <c r="GSX4760" t="s">
        <v>131</v>
      </c>
      <c r="GSY4760" t="s">
        <v>1169</v>
      </c>
      <c r="GSZ4760" t="s">
        <v>58</v>
      </c>
      <c r="GTA4760" t="s">
        <v>629</v>
      </c>
      <c r="GTB4760" t="s">
        <v>131</v>
      </c>
      <c r="GTC4760" t="s">
        <v>102</v>
      </c>
      <c r="GTD4760" t="s">
        <v>103</v>
      </c>
      <c r="GTF4760">
        <v>45</v>
      </c>
      <c r="GTG4760" t="s">
        <v>133</v>
      </c>
      <c r="GTH4760" t="s">
        <v>95</v>
      </c>
      <c r="GTI4760" t="s">
        <v>54</v>
      </c>
      <c r="GTJ4760" t="s">
        <v>93</v>
      </c>
      <c r="GTK4760" t="s">
        <v>114</v>
      </c>
      <c r="GTL4760">
        <v>42225</v>
      </c>
      <c r="GTM4760">
        <v>42225</v>
      </c>
      <c r="GTN4760">
        <v>900</v>
      </c>
      <c r="GTS4760">
        <v>900</v>
      </c>
      <c r="GTX4760" t="s">
        <v>3619</v>
      </c>
      <c r="GUC4760">
        <v>42225</v>
      </c>
      <c r="GUD4760" t="s">
        <v>131</v>
      </c>
      <c r="GUE4760" t="s">
        <v>1169</v>
      </c>
      <c r="GUF4760" t="s">
        <v>58</v>
      </c>
      <c r="GUG4760" t="s">
        <v>629</v>
      </c>
      <c r="GUH4760" t="s">
        <v>131</v>
      </c>
      <c r="GUI4760" t="s">
        <v>102</v>
      </c>
      <c r="GUJ4760" t="s">
        <v>103</v>
      </c>
      <c r="GUL4760">
        <v>45</v>
      </c>
      <c r="GUM4760" t="s">
        <v>133</v>
      </c>
      <c r="GUN4760" t="s">
        <v>95</v>
      </c>
      <c r="GUO4760" t="s">
        <v>54</v>
      </c>
      <c r="GUP4760" t="s">
        <v>93</v>
      </c>
      <c r="GUQ4760" t="s">
        <v>114</v>
      </c>
      <c r="GUR4760">
        <v>42225</v>
      </c>
      <c r="GUS4760">
        <v>42225</v>
      </c>
      <c r="GUT4760">
        <v>900</v>
      </c>
      <c r="GUY4760">
        <v>900</v>
      </c>
      <c r="GVD4760" t="s">
        <v>3619</v>
      </c>
      <c r="GVI4760">
        <v>42225</v>
      </c>
      <c r="GVJ4760" t="s">
        <v>131</v>
      </c>
      <c r="GVK4760" t="s">
        <v>1169</v>
      </c>
      <c r="GVL4760" t="s">
        <v>58</v>
      </c>
      <c r="GVM4760" t="s">
        <v>629</v>
      </c>
      <c r="GVN4760" t="s">
        <v>131</v>
      </c>
      <c r="GVO4760" t="s">
        <v>102</v>
      </c>
      <c r="GVP4760" t="s">
        <v>103</v>
      </c>
      <c r="GVR4760">
        <v>45</v>
      </c>
      <c r="GVS4760" t="s">
        <v>133</v>
      </c>
      <c r="GVT4760" t="s">
        <v>95</v>
      </c>
      <c r="GVU4760" t="s">
        <v>54</v>
      </c>
      <c r="GVV4760" t="s">
        <v>93</v>
      </c>
      <c r="GVW4760" t="s">
        <v>114</v>
      </c>
      <c r="GVX4760">
        <v>42225</v>
      </c>
      <c r="GVY4760">
        <v>42225</v>
      </c>
      <c r="GVZ4760">
        <v>900</v>
      </c>
      <c r="GWE4760">
        <v>900</v>
      </c>
      <c r="GWJ4760" t="s">
        <v>3619</v>
      </c>
      <c r="GWO4760">
        <v>42225</v>
      </c>
      <c r="GWP4760" t="s">
        <v>131</v>
      </c>
      <c r="GWQ4760" t="s">
        <v>1169</v>
      </c>
      <c r="GWR4760" t="s">
        <v>58</v>
      </c>
      <c r="GWS4760" t="s">
        <v>629</v>
      </c>
      <c r="GWT4760" t="s">
        <v>131</v>
      </c>
      <c r="GWU4760" t="s">
        <v>102</v>
      </c>
      <c r="GWV4760" t="s">
        <v>103</v>
      </c>
      <c r="GWX4760">
        <v>45</v>
      </c>
      <c r="GWY4760" t="s">
        <v>133</v>
      </c>
      <c r="GWZ4760" t="s">
        <v>95</v>
      </c>
      <c r="GXA4760" t="s">
        <v>54</v>
      </c>
      <c r="GXB4760" t="s">
        <v>93</v>
      </c>
      <c r="GXC4760" t="s">
        <v>114</v>
      </c>
      <c r="GXD4760">
        <v>42225</v>
      </c>
      <c r="GXE4760">
        <v>42225</v>
      </c>
      <c r="GXF4760">
        <v>900</v>
      </c>
      <c r="GXK4760">
        <v>900</v>
      </c>
      <c r="GXP4760" t="s">
        <v>3619</v>
      </c>
      <c r="GXU4760">
        <v>42225</v>
      </c>
      <c r="GXV4760" t="s">
        <v>131</v>
      </c>
      <c r="GXW4760" t="s">
        <v>1169</v>
      </c>
      <c r="GXX4760" t="s">
        <v>58</v>
      </c>
      <c r="GXY4760" t="s">
        <v>629</v>
      </c>
      <c r="GXZ4760" t="s">
        <v>131</v>
      </c>
      <c r="GYA4760" t="s">
        <v>102</v>
      </c>
      <c r="GYB4760" t="s">
        <v>103</v>
      </c>
      <c r="GYD4760">
        <v>45</v>
      </c>
      <c r="GYE4760" t="s">
        <v>133</v>
      </c>
      <c r="GYF4760" t="s">
        <v>95</v>
      </c>
      <c r="GYG4760" t="s">
        <v>54</v>
      </c>
      <c r="GYH4760" t="s">
        <v>93</v>
      </c>
      <c r="GYI4760" t="s">
        <v>114</v>
      </c>
      <c r="GYJ4760">
        <v>42225</v>
      </c>
      <c r="GYK4760">
        <v>42225</v>
      </c>
      <c r="GYL4760">
        <v>900</v>
      </c>
      <c r="GYQ4760">
        <v>900</v>
      </c>
      <c r="GYV4760" t="s">
        <v>3619</v>
      </c>
      <c r="GZA4760">
        <v>42225</v>
      </c>
      <c r="GZB4760" t="s">
        <v>131</v>
      </c>
      <c r="GZC4760" t="s">
        <v>1169</v>
      </c>
      <c r="GZD4760" t="s">
        <v>58</v>
      </c>
      <c r="GZE4760" t="s">
        <v>629</v>
      </c>
      <c r="GZF4760" t="s">
        <v>131</v>
      </c>
      <c r="GZG4760" t="s">
        <v>102</v>
      </c>
      <c r="GZH4760" t="s">
        <v>103</v>
      </c>
      <c r="GZJ4760">
        <v>45</v>
      </c>
      <c r="GZK4760" t="s">
        <v>133</v>
      </c>
      <c r="GZL4760" t="s">
        <v>95</v>
      </c>
      <c r="GZM4760" t="s">
        <v>54</v>
      </c>
      <c r="GZN4760" t="s">
        <v>93</v>
      </c>
      <c r="GZO4760" t="s">
        <v>114</v>
      </c>
      <c r="GZP4760">
        <v>42225</v>
      </c>
      <c r="GZQ4760">
        <v>42225</v>
      </c>
      <c r="GZR4760">
        <v>900</v>
      </c>
      <c r="GZW4760">
        <v>900</v>
      </c>
      <c r="HAB4760" t="s">
        <v>3619</v>
      </c>
      <c r="HAG4760">
        <v>42225</v>
      </c>
      <c r="HAH4760" t="s">
        <v>131</v>
      </c>
      <c r="HAI4760" t="s">
        <v>1169</v>
      </c>
      <c r="HAJ4760" t="s">
        <v>58</v>
      </c>
      <c r="HAK4760" t="s">
        <v>629</v>
      </c>
      <c r="HAL4760" t="s">
        <v>131</v>
      </c>
      <c r="HAM4760" t="s">
        <v>102</v>
      </c>
      <c r="HAN4760" t="s">
        <v>103</v>
      </c>
      <c r="HAP4760">
        <v>45</v>
      </c>
      <c r="HAQ4760" t="s">
        <v>133</v>
      </c>
      <c r="HAR4760" t="s">
        <v>95</v>
      </c>
      <c r="HAS4760" t="s">
        <v>54</v>
      </c>
      <c r="HAT4760" t="s">
        <v>93</v>
      </c>
      <c r="HAU4760" t="s">
        <v>114</v>
      </c>
      <c r="HAV4760">
        <v>42225</v>
      </c>
      <c r="HAW4760">
        <v>42225</v>
      </c>
      <c r="HAX4760">
        <v>900</v>
      </c>
      <c r="HBC4760">
        <v>900</v>
      </c>
      <c r="HBH4760" t="s">
        <v>3619</v>
      </c>
      <c r="HBM4760">
        <v>42225</v>
      </c>
      <c r="HBN4760" t="s">
        <v>131</v>
      </c>
      <c r="HBO4760" t="s">
        <v>1169</v>
      </c>
      <c r="HBP4760" t="s">
        <v>58</v>
      </c>
      <c r="HBQ4760" t="s">
        <v>629</v>
      </c>
      <c r="HBR4760" t="s">
        <v>131</v>
      </c>
      <c r="HBS4760" t="s">
        <v>102</v>
      </c>
      <c r="HBT4760" t="s">
        <v>103</v>
      </c>
      <c r="HBV4760">
        <v>45</v>
      </c>
      <c r="HBW4760" t="s">
        <v>133</v>
      </c>
      <c r="HBX4760" t="s">
        <v>95</v>
      </c>
      <c r="HBY4760" t="s">
        <v>54</v>
      </c>
      <c r="HBZ4760" t="s">
        <v>93</v>
      </c>
      <c r="HCA4760" t="s">
        <v>114</v>
      </c>
      <c r="HCB4760">
        <v>42225</v>
      </c>
      <c r="HCC4760">
        <v>42225</v>
      </c>
      <c r="HCD4760">
        <v>900</v>
      </c>
      <c r="HCI4760">
        <v>900</v>
      </c>
      <c r="HCN4760" t="s">
        <v>3619</v>
      </c>
      <c r="HCS4760">
        <v>42225</v>
      </c>
      <c r="HCT4760" t="s">
        <v>131</v>
      </c>
      <c r="HCU4760" t="s">
        <v>1169</v>
      </c>
      <c r="HCV4760" t="s">
        <v>58</v>
      </c>
      <c r="HCW4760" t="s">
        <v>629</v>
      </c>
      <c r="HCX4760" t="s">
        <v>131</v>
      </c>
      <c r="HCY4760" t="s">
        <v>102</v>
      </c>
      <c r="HCZ4760" t="s">
        <v>103</v>
      </c>
      <c r="HDB4760">
        <v>45</v>
      </c>
      <c r="HDC4760" t="s">
        <v>133</v>
      </c>
      <c r="HDD4760" t="s">
        <v>95</v>
      </c>
      <c r="HDE4760" t="s">
        <v>54</v>
      </c>
      <c r="HDF4760" t="s">
        <v>93</v>
      </c>
      <c r="HDG4760" t="s">
        <v>114</v>
      </c>
      <c r="HDH4760">
        <v>42225</v>
      </c>
      <c r="HDI4760">
        <v>42225</v>
      </c>
      <c r="HDJ4760">
        <v>900</v>
      </c>
      <c r="HDO4760">
        <v>900</v>
      </c>
      <c r="HDT4760" t="s">
        <v>3619</v>
      </c>
      <c r="HDY4760">
        <v>42225</v>
      </c>
      <c r="HDZ4760" t="s">
        <v>131</v>
      </c>
      <c r="HEA4760" t="s">
        <v>1169</v>
      </c>
      <c r="HEB4760" t="s">
        <v>58</v>
      </c>
      <c r="HEC4760" t="s">
        <v>629</v>
      </c>
      <c r="HED4760" t="s">
        <v>131</v>
      </c>
      <c r="HEE4760" t="s">
        <v>102</v>
      </c>
      <c r="HEF4760" t="s">
        <v>103</v>
      </c>
      <c r="HEH4760">
        <v>45</v>
      </c>
      <c r="HEI4760" t="s">
        <v>133</v>
      </c>
      <c r="HEJ4760" t="s">
        <v>95</v>
      </c>
      <c r="HEK4760" t="s">
        <v>54</v>
      </c>
      <c r="HEL4760" t="s">
        <v>93</v>
      </c>
      <c r="HEM4760" t="s">
        <v>114</v>
      </c>
      <c r="HEN4760">
        <v>42225</v>
      </c>
      <c r="HEO4760">
        <v>42225</v>
      </c>
      <c r="HEP4760">
        <v>900</v>
      </c>
      <c r="HEU4760">
        <v>900</v>
      </c>
      <c r="HEZ4760" t="s">
        <v>3619</v>
      </c>
      <c r="HFE4760">
        <v>42225</v>
      </c>
      <c r="HFF4760" t="s">
        <v>131</v>
      </c>
      <c r="HFG4760" t="s">
        <v>1169</v>
      </c>
      <c r="HFH4760" t="s">
        <v>58</v>
      </c>
      <c r="HFI4760" t="s">
        <v>629</v>
      </c>
      <c r="HFJ4760" t="s">
        <v>131</v>
      </c>
      <c r="HFK4760" t="s">
        <v>102</v>
      </c>
      <c r="HFL4760" t="s">
        <v>103</v>
      </c>
      <c r="HFN4760">
        <v>45</v>
      </c>
      <c r="HFO4760" t="s">
        <v>133</v>
      </c>
      <c r="HFP4760" t="s">
        <v>95</v>
      </c>
      <c r="HFQ4760" t="s">
        <v>54</v>
      </c>
      <c r="HFR4760" t="s">
        <v>93</v>
      </c>
      <c r="HFS4760" t="s">
        <v>114</v>
      </c>
      <c r="HFT4760">
        <v>42225</v>
      </c>
      <c r="HFU4760">
        <v>42225</v>
      </c>
      <c r="HFV4760">
        <v>900</v>
      </c>
      <c r="HGA4760">
        <v>900</v>
      </c>
      <c r="HGF4760" t="s">
        <v>3619</v>
      </c>
      <c r="HGK4760">
        <v>42225</v>
      </c>
      <c r="HGL4760" t="s">
        <v>131</v>
      </c>
      <c r="HGM4760" t="s">
        <v>1169</v>
      </c>
      <c r="HGN4760" t="s">
        <v>58</v>
      </c>
      <c r="HGO4760" t="s">
        <v>629</v>
      </c>
      <c r="HGP4760" t="s">
        <v>131</v>
      </c>
      <c r="HGQ4760" t="s">
        <v>102</v>
      </c>
      <c r="HGR4760" t="s">
        <v>103</v>
      </c>
      <c r="HGT4760">
        <v>45</v>
      </c>
      <c r="HGU4760" t="s">
        <v>133</v>
      </c>
      <c r="HGV4760" t="s">
        <v>95</v>
      </c>
      <c r="HGW4760" t="s">
        <v>54</v>
      </c>
      <c r="HGX4760" t="s">
        <v>93</v>
      </c>
      <c r="HGY4760" t="s">
        <v>114</v>
      </c>
      <c r="HGZ4760">
        <v>42225</v>
      </c>
      <c r="HHA4760">
        <v>42225</v>
      </c>
      <c r="HHB4760">
        <v>900</v>
      </c>
      <c r="HHG4760">
        <v>900</v>
      </c>
      <c r="HHL4760" t="s">
        <v>3619</v>
      </c>
      <c r="HHQ4760">
        <v>42225</v>
      </c>
      <c r="HHR4760" t="s">
        <v>131</v>
      </c>
      <c r="HHS4760" t="s">
        <v>1169</v>
      </c>
      <c r="HHT4760" t="s">
        <v>58</v>
      </c>
      <c r="HHU4760" t="s">
        <v>629</v>
      </c>
      <c r="HHV4760" t="s">
        <v>131</v>
      </c>
      <c r="HHW4760" t="s">
        <v>102</v>
      </c>
      <c r="HHX4760" t="s">
        <v>103</v>
      </c>
      <c r="HHZ4760">
        <v>45</v>
      </c>
      <c r="HIA4760" t="s">
        <v>133</v>
      </c>
      <c r="HIB4760" t="s">
        <v>95</v>
      </c>
      <c r="HIC4760" t="s">
        <v>54</v>
      </c>
      <c r="HID4760" t="s">
        <v>93</v>
      </c>
      <c r="HIE4760" t="s">
        <v>114</v>
      </c>
      <c r="HIF4760">
        <v>42225</v>
      </c>
      <c r="HIG4760">
        <v>42225</v>
      </c>
      <c r="HIH4760">
        <v>900</v>
      </c>
      <c r="HIM4760">
        <v>900</v>
      </c>
      <c r="HIR4760" t="s">
        <v>3619</v>
      </c>
      <c r="HIW4760">
        <v>42225</v>
      </c>
      <c r="HIX4760" t="s">
        <v>131</v>
      </c>
      <c r="HIY4760" t="s">
        <v>1169</v>
      </c>
      <c r="HIZ4760" t="s">
        <v>58</v>
      </c>
      <c r="HJA4760" t="s">
        <v>629</v>
      </c>
      <c r="HJB4760" t="s">
        <v>131</v>
      </c>
      <c r="HJC4760" t="s">
        <v>102</v>
      </c>
      <c r="HJD4760" t="s">
        <v>103</v>
      </c>
      <c r="HJF4760">
        <v>45</v>
      </c>
      <c r="HJG4760" t="s">
        <v>133</v>
      </c>
      <c r="HJH4760" t="s">
        <v>95</v>
      </c>
      <c r="HJI4760" t="s">
        <v>54</v>
      </c>
      <c r="HJJ4760" t="s">
        <v>93</v>
      </c>
      <c r="HJK4760" t="s">
        <v>114</v>
      </c>
      <c r="HJL4760">
        <v>42225</v>
      </c>
      <c r="HJM4760">
        <v>42225</v>
      </c>
      <c r="HJN4760">
        <v>900</v>
      </c>
      <c r="HJS4760">
        <v>900</v>
      </c>
      <c r="HJX4760" t="s">
        <v>3619</v>
      </c>
      <c r="HKC4760">
        <v>42225</v>
      </c>
      <c r="HKD4760" t="s">
        <v>131</v>
      </c>
      <c r="HKE4760" t="s">
        <v>1169</v>
      </c>
      <c r="HKF4760" t="s">
        <v>58</v>
      </c>
      <c r="HKG4760" t="s">
        <v>629</v>
      </c>
      <c r="HKH4760" t="s">
        <v>131</v>
      </c>
      <c r="HKI4760" t="s">
        <v>102</v>
      </c>
      <c r="HKJ4760" t="s">
        <v>103</v>
      </c>
      <c r="HKL4760">
        <v>45</v>
      </c>
      <c r="HKM4760" t="s">
        <v>133</v>
      </c>
      <c r="HKN4760" t="s">
        <v>95</v>
      </c>
      <c r="HKO4760" t="s">
        <v>54</v>
      </c>
      <c r="HKP4760" t="s">
        <v>93</v>
      </c>
      <c r="HKQ4760" t="s">
        <v>114</v>
      </c>
      <c r="HKR4760">
        <v>42225</v>
      </c>
      <c r="HKS4760">
        <v>42225</v>
      </c>
      <c r="HKT4760">
        <v>900</v>
      </c>
      <c r="HKY4760">
        <v>900</v>
      </c>
      <c r="HLD4760" t="s">
        <v>3619</v>
      </c>
      <c r="HLI4760">
        <v>42225</v>
      </c>
      <c r="HLJ4760" t="s">
        <v>131</v>
      </c>
      <c r="HLK4760" t="s">
        <v>1169</v>
      </c>
      <c r="HLL4760" t="s">
        <v>58</v>
      </c>
      <c r="HLM4760" t="s">
        <v>629</v>
      </c>
      <c r="HLN4760" t="s">
        <v>131</v>
      </c>
      <c r="HLO4760" t="s">
        <v>102</v>
      </c>
      <c r="HLP4760" t="s">
        <v>103</v>
      </c>
      <c r="HLR4760">
        <v>45</v>
      </c>
      <c r="HLS4760" t="s">
        <v>133</v>
      </c>
      <c r="HLT4760" t="s">
        <v>95</v>
      </c>
      <c r="HLU4760" t="s">
        <v>54</v>
      </c>
      <c r="HLV4760" t="s">
        <v>93</v>
      </c>
      <c r="HLW4760" t="s">
        <v>114</v>
      </c>
      <c r="HLX4760">
        <v>42225</v>
      </c>
      <c r="HLY4760">
        <v>42225</v>
      </c>
      <c r="HLZ4760">
        <v>900</v>
      </c>
      <c r="HME4760">
        <v>900</v>
      </c>
      <c r="HMJ4760" t="s">
        <v>3619</v>
      </c>
      <c r="HMO4760">
        <v>42225</v>
      </c>
      <c r="HMP4760" t="s">
        <v>131</v>
      </c>
      <c r="HMQ4760" t="s">
        <v>1169</v>
      </c>
      <c r="HMR4760" t="s">
        <v>58</v>
      </c>
      <c r="HMS4760" t="s">
        <v>629</v>
      </c>
      <c r="HMT4760" t="s">
        <v>131</v>
      </c>
      <c r="HMU4760" t="s">
        <v>102</v>
      </c>
      <c r="HMV4760" t="s">
        <v>103</v>
      </c>
      <c r="HMX4760">
        <v>45</v>
      </c>
      <c r="HMY4760" t="s">
        <v>133</v>
      </c>
      <c r="HMZ4760" t="s">
        <v>95</v>
      </c>
      <c r="HNA4760" t="s">
        <v>54</v>
      </c>
      <c r="HNB4760" t="s">
        <v>93</v>
      </c>
      <c r="HNC4760" t="s">
        <v>114</v>
      </c>
      <c r="HND4760">
        <v>42225</v>
      </c>
      <c r="HNE4760">
        <v>42225</v>
      </c>
      <c r="HNF4760">
        <v>900</v>
      </c>
      <c r="HNK4760">
        <v>900</v>
      </c>
      <c r="HNP4760" t="s">
        <v>3619</v>
      </c>
      <c r="HNU4760">
        <v>42225</v>
      </c>
      <c r="HNV4760" t="s">
        <v>131</v>
      </c>
      <c r="HNW4760" t="s">
        <v>1169</v>
      </c>
      <c r="HNX4760" t="s">
        <v>58</v>
      </c>
      <c r="HNY4760" t="s">
        <v>629</v>
      </c>
      <c r="HNZ4760" t="s">
        <v>131</v>
      </c>
      <c r="HOA4760" t="s">
        <v>102</v>
      </c>
      <c r="HOB4760" t="s">
        <v>103</v>
      </c>
      <c r="HOD4760">
        <v>45</v>
      </c>
      <c r="HOE4760" t="s">
        <v>133</v>
      </c>
      <c r="HOF4760" t="s">
        <v>95</v>
      </c>
      <c r="HOG4760" t="s">
        <v>54</v>
      </c>
      <c r="HOH4760" t="s">
        <v>93</v>
      </c>
      <c r="HOI4760" t="s">
        <v>114</v>
      </c>
      <c r="HOJ4760">
        <v>42225</v>
      </c>
      <c r="HOK4760">
        <v>42225</v>
      </c>
      <c r="HOL4760">
        <v>900</v>
      </c>
      <c r="HOQ4760">
        <v>900</v>
      </c>
      <c r="HOV4760" t="s">
        <v>3619</v>
      </c>
      <c r="HPA4760">
        <v>42225</v>
      </c>
      <c r="HPB4760" t="s">
        <v>131</v>
      </c>
      <c r="HPC4760" t="s">
        <v>1169</v>
      </c>
      <c r="HPD4760" t="s">
        <v>58</v>
      </c>
      <c r="HPE4760" t="s">
        <v>629</v>
      </c>
      <c r="HPF4760" t="s">
        <v>131</v>
      </c>
      <c r="HPG4760" t="s">
        <v>102</v>
      </c>
      <c r="HPH4760" t="s">
        <v>103</v>
      </c>
      <c r="HPJ4760">
        <v>45</v>
      </c>
      <c r="HPK4760" t="s">
        <v>133</v>
      </c>
      <c r="HPL4760" t="s">
        <v>95</v>
      </c>
      <c r="HPM4760" t="s">
        <v>54</v>
      </c>
      <c r="HPN4760" t="s">
        <v>93</v>
      </c>
      <c r="HPO4760" t="s">
        <v>114</v>
      </c>
      <c r="HPP4760">
        <v>42225</v>
      </c>
      <c r="HPQ4760">
        <v>42225</v>
      </c>
      <c r="HPR4760">
        <v>900</v>
      </c>
      <c r="HPW4760">
        <v>900</v>
      </c>
      <c r="HQB4760" t="s">
        <v>3619</v>
      </c>
      <c r="HQG4760">
        <v>42225</v>
      </c>
      <c r="HQH4760" t="s">
        <v>131</v>
      </c>
      <c r="HQI4760" t="s">
        <v>1169</v>
      </c>
      <c r="HQJ4760" t="s">
        <v>58</v>
      </c>
      <c r="HQK4760" t="s">
        <v>629</v>
      </c>
      <c r="HQL4760" t="s">
        <v>131</v>
      </c>
      <c r="HQM4760" t="s">
        <v>102</v>
      </c>
      <c r="HQN4760" t="s">
        <v>103</v>
      </c>
      <c r="HQP4760">
        <v>45</v>
      </c>
      <c r="HQQ4760" t="s">
        <v>133</v>
      </c>
      <c r="HQR4760" t="s">
        <v>95</v>
      </c>
      <c r="HQS4760" t="s">
        <v>54</v>
      </c>
      <c r="HQT4760" t="s">
        <v>93</v>
      </c>
      <c r="HQU4760" t="s">
        <v>114</v>
      </c>
      <c r="HQV4760">
        <v>42225</v>
      </c>
      <c r="HQW4760">
        <v>42225</v>
      </c>
      <c r="HQX4760">
        <v>900</v>
      </c>
      <c r="HRC4760">
        <v>900</v>
      </c>
      <c r="HRH4760" t="s">
        <v>3619</v>
      </c>
      <c r="HRM4760">
        <v>42225</v>
      </c>
      <c r="HRN4760" t="s">
        <v>131</v>
      </c>
      <c r="HRO4760" t="s">
        <v>1169</v>
      </c>
      <c r="HRP4760" t="s">
        <v>58</v>
      </c>
      <c r="HRQ4760" t="s">
        <v>629</v>
      </c>
      <c r="HRR4760" t="s">
        <v>131</v>
      </c>
      <c r="HRS4760" t="s">
        <v>102</v>
      </c>
      <c r="HRT4760" t="s">
        <v>103</v>
      </c>
      <c r="HRV4760">
        <v>45</v>
      </c>
      <c r="HRW4760" t="s">
        <v>133</v>
      </c>
      <c r="HRX4760" t="s">
        <v>95</v>
      </c>
      <c r="HRY4760" t="s">
        <v>54</v>
      </c>
      <c r="HRZ4760" t="s">
        <v>93</v>
      </c>
      <c r="HSA4760" t="s">
        <v>114</v>
      </c>
      <c r="HSB4760">
        <v>42225</v>
      </c>
      <c r="HSC4760">
        <v>42225</v>
      </c>
      <c r="HSD4760">
        <v>900</v>
      </c>
      <c r="HSI4760">
        <v>900</v>
      </c>
      <c r="HSN4760" t="s">
        <v>3619</v>
      </c>
      <c r="HSS4760">
        <v>42225</v>
      </c>
      <c r="HST4760" t="s">
        <v>131</v>
      </c>
      <c r="HSU4760" t="s">
        <v>1169</v>
      </c>
      <c r="HSV4760" t="s">
        <v>58</v>
      </c>
      <c r="HSW4760" t="s">
        <v>629</v>
      </c>
      <c r="HSX4760" t="s">
        <v>131</v>
      </c>
      <c r="HSY4760" t="s">
        <v>102</v>
      </c>
      <c r="HSZ4760" t="s">
        <v>103</v>
      </c>
      <c r="HTB4760">
        <v>45</v>
      </c>
      <c r="HTC4760" t="s">
        <v>133</v>
      </c>
      <c r="HTD4760" t="s">
        <v>95</v>
      </c>
      <c r="HTE4760" t="s">
        <v>54</v>
      </c>
      <c r="HTF4760" t="s">
        <v>93</v>
      </c>
      <c r="HTG4760" t="s">
        <v>114</v>
      </c>
      <c r="HTH4760">
        <v>42225</v>
      </c>
      <c r="HTI4760">
        <v>42225</v>
      </c>
      <c r="HTJ4760">
        <v>900</v>
      </c>
      <c r="HTO4760">
        <v>900</v>
      </c>
      <c r="HTT4760" t="s">
        <v>3619</v>
      </c>
      <c r="HTY4760">
        <v>42225</v>
      </c>
      <c r="HTZ4760" t="s">
        <v>131</v>
      </c>
      <c r="HUA4760" t="s">
        <v>1169</v>
      </c>
      <c r="HUB4760" t="s">
        <v>58</v>
      </c>
      <c r="HUC4760" t="s">
        <v>629</v>
      </c>
      <c r="HUD4760" t="s">
        <v>131</v>
      </c>
      <c r="HUE4760" t="s">
        <v>102</v>
      </c>
      <c r="HUF4760" t="s">
        <v>103</v>
      </c>
      <c r="HUH4760">
        <v>45</v>
      </c>
      <c r="HUI4760" t="s">
        <v>133</v>
      </c>
      <c r="HUJ4760" t="s">
        <v>95</v>
      </c>
      <c r="HUK4760" t="s">
        <v>54</v>
      </c>
      <c r="HUL4760" t="s">
        <v>93</v>
      </c>
      <c r="HUM4760" t="s">
        <v>114</v>
      </c>
      <c r="HUN4760">
        <v>42225</v>
      </c>
      <c r="HUO4760">
        <v>42225</v>
      </c>
      <c r="HUP4760">
        <v>900</v>
      </c>
      <c r="HUU4760">
        <v>900</v>
      </c>
      <c r="HUZ4760" t="s">
        <v>3619</v>
      </c>
      <c r="HVE4760">
        <v>42225</v>
      </c>
      <c r="HVF4760" t="s">
        <v>131</v>
      </c>
      <c r="HVG4760" t="s">
        <v>1169</v>
      </c>
      <c r="HVH4760" t="s">
        <v>58</v>
      </c>
      <c r="HVI4760" t="s">
        <v>629</v>
      </c>
      <c r="HVJ4760" t="s">
        <v>131</v>
      </c>
      <c r="HVK4760" t="s">
        <v>102</v>
      </c>
      <c r="HVL4760" t="s">
        <v>103</v>
      </c>
      <c r="HVN4760">
        <v>45</v>
      </c>
      <c r="HVO4760" t="s">
        <v>133</v>
      </c>
      <c r="HVP4760" t="s">
        <v>95</v>
      </c>
      <c r="HVQ4760" t="s">
        <v>54</v>
      </c>
      <c r="HVR4760" t="s">
        <v>93</v>
      </c>
      <c r="HVS4760" t="s">
        <v>114</v>
      </c>
      <c r="HVT4760">
        <v>42225</v>
      </c>
      <c r="HVU4760">
        <v>42225</v>
      </c>
      <c r="HVV4760">
        <v>900</v>
      </c>
      <c r="HWA4760">
        <v>900</v>
      </c>
      <c r="HWF4760" t="s">
        <v>3619</v>
      </c>
      <c r="HWK4760">
        <v>42225</v>
      </c>
      <c r="HWL4760" t="s">
        <v>131</v>
      </c>
      <c r="HWM4760" t="s">
        <v>1169</v>
      </c>
      <c r="HWN4760" t="s">
        <v>58</v>
      </c>
      <c r="HWO4760" t="s">
        <v>629</v>
      </c>
      <c r="HWP4760" t="s">
        <v>131</v>
      </c>
      <c r="HWQ4760" t="s">
        <v>102</v>
      </c>
      <c r="HWR4760" t="s">
        <v>103</v>
      </c>
      <c r="HWT4760">
        <v>45</v>
      </c>
      <c r="HWU4760" t="s">
        <v>133</v>
      </c>
      <c r="HWV4760" t="s">
        <v>95</v>
      </c>
      <c r="HWW4760" t="s">
        <v>54</v>
      </c>
      <c r="HWX4760" t="s">
        <v>93</v>
      </c>
      <c r="HWY4760" t="s">
        <v>114</v>
      </c>
      <c r="HWZ4760">
        <v>42225</v>
      </c>
      <c r="HXA4760">
        <v>42225</v>
      </c>
      <c r="HXB4760">
        <v>900</v>
      </c>
      <c r="HXG4760">
        <v>900</v>
      </c>
      <c r="HXL4760" t="s">
        <v>3619</v>
      </c>
      <c r="HXQ4760">
        <v>42225</v>
      </c>
      <c r="HXR4760" t="s">
        <v>131</v>
      </c>
      <c r="HXS4760" t="s">
        <v>1169</v>
      </c>
      <c r="HXT4760" t="s">
        <v>58</v>
      </c>
      <c r="HXU4760" t="s">
        <v>629</v>
      </c>
      <c r="HXV4760" t="s">
        <v>131</v>
      </c>
      <c r="HXW4760" t="s">
        <v>102</v>
      </c>
      <c r="HXX4760" t="s">
        <v>103</v>
      </c>
      <c r="HXZ4760">
        <v>45</v>
      </c>
      <c r="HYA4760" t="s">
        <v>133</v>
      </c>
      <c r="HYB4760" t="s">
        <v>95</v>
      </c>
      <c r="HYC4760" t="s">
        <v>54</v>
      </c>
      <c r="HYD4760" t="s">
        <v>93</v>
      </c>
      <c r="HYE4760" t="s">
        <v>114</v>
      </c>
      <c r="HYF4760">
        <v>42225</v>
      </c>
      <c r="HYG4760">
        <v>42225</v>
      </c>
      <c r="HYH4760">
        <v>900</v>
      </c>
      <c r="HYM4760">
        <v>900</v>
      </c>
      <c r="HYR4760" t="s">
        <v>3619</v>
      </c>
      <c r="HYW4760">
        <v>42225</v>
      </c>
      <c r="HYX4760" t="s">
        <v>131</v>
      </c>
      <c r="HYY4760" t="s">
        <v>1169</v>
      </c>
      <c r="HYZ4760" t="s">
        <v>58</v>
      </c>
      <c r="HZA4760" t="s">
        <v>629</v>
      </c>
      <c r="HZB4760" t="s">
        <v>131</v>
      </c>
      <c r="HZC4760" t="s">
        <v>102</v>
      </c>
      <c r="HZD4760" t="s">
        <v>103</v>
      </c>
      <c r="HZF4760">
        <v>45</v>
      </c>
      <c r="HZG4760" t="s">
        <v>133</v>
      </c>
      <c r="HZH4760" t="s">
        <v>95</v>
      </c>
      <c r="HZI4760" t="s">
        <v>54</v>
      </c>
      <c r="HZJ4760" t="s">
        <v>93</v>
      </c>
      <c r="HZK4760" t="s">
        <v>114</v>
      </c>
      <c r="HZL4760">
        <v>42225</v>
      </c>
      <c r="HZM4760">
        <v>42225</v>
      </c>
      <c r="HZN4760">
        <v>900</v>
      </c>
      <c r="HZS4760">
        <v>900</v>
      </c>
      <c r="HZX4760" t="s">
        <v>3619</v>
      </c>
      <c r="IAC4760">
        <v>42225</v>
      </c>
      <c r="IAD4760" t="s">
        <v>131</v>
      </c>
      <c r="IAE4760" t="s">
        <v>1169</v>
      </c>
      <c r="IAF4760" t="s">
        <v>58</v>
      </c>
      <c r="IAG4760" t="s">
        <v>629</v>
      </c>
      <c r="IAH4760" t="s">
        <v>131</v>
      </c>
      <c r="IAI4760" t="s">
        <v>102</v>
      </c>
      <c r="IAJ4760" t="s">
        <v>103</v>
      </c>
      <c r="IAL4760">
        <v>45</v>
      </c>
      <c r="IAM4760" t="s">
        <v>133</v>
      </c>
      <c r="IAN4760" t="s">
        <v>95</v>
      </c>
      <c r="IAO4760" t="s">
        <v>54</v>
      </c>
      <c r="IAP4760" t="s">
        <v>93</v>
      </c>
      <c r="IAQ4760" t="s">
        <v>114</v>
      </c>
      <c r="IAR4760">
        <v>42225</v>
      </c>
      <c r="IAS4760">
        <v>42225</v>
      </c>
      <c r="IAT4760">
        <v>900</v>
      </c>
      <c r="IAY4760">
        <v>900</v>
      </c>
      <c r="IBD4760" t="s">
        <v>3619</v>
      </c>
      <c r="IBI4760">
        <v>42225</v>
      </c>
      <c r="IBJ4760" t="s">
        <v>131</v>
      </c>
      <c r="IBK4760" t="s">
        <v>1169</v>
      </c>
      <c r="IBL4760" t="s">
        <v>58</v>
      </c>
      <c r="IBM4760" t="s">
        <v>629</v>
      </c>
      <c r="IBN4760" t="s">
        <v>131</v>
      </c>
      <c r="IBO4760" t="s">
        <v>102</v>
      </c>
      <c r="IBP4760" t="s">
        <v>103</v>
      </c>
      <c r="IBR4760">
        <v>45</v>
      </c>
      <c r="IBS4760" t="s">
        <v>133</v>
      </c>
      <c r="IBT4760" t="s">
        <v>95</v>
      </c>
      <c r="IBU4760" t="s">
        <v>54</v>
      </c>
      <c r="IBV4760" t="s">
        <v>93</v>
      </c>
      <c r="IBW4760" t="s">
        <v>114</v>
      </c>
      <c r="IBX4760">
        <v>42225</v>
      </c>
      <c r="IBY4760">
        <v>42225</v>
      </c>
      <c r="IBZ4760">
        <v>900</v>
      </c>
      <c r="ICE4760">
        <v>900</v>
      </c>
      <c r="ICJ4760" t="s">
        <v>3619</v>
      </c>
      <c r="ICO4760">
        <v>42225</v>
      </c>
      <c r="ICP4760" t="s">
        <v>131</v>
      </c>
      <c r="ICQ4760" t="s">
        <v>1169</v>
      </c>
      <c r="ICR4760" t="s">
        <v>58</v>
      </c>
      <c r="ICS4760" t="s">
        <v>629</v>
      </c>
      <c r="ICT4760" t="s">
        <v>131</v>
      </c>
      <c r="ICU4760" t="s">
        <v>102</v>
      </c>
      <c r="ICV4760" t="s">
        <v>103</v>
      </c>
      <c r="ICX4760">
        <v>45</v>
      </c>
      <c r="ICY4760" t="s">
        <v>133</v>
      </c>
      <c r="ICZ4760" t="s">
        <v>95</v>
      </c>
      <c r="IDA4760" t="s">
        <v>54</v>
      </c>
      <c r="IDB4760" t="s">
        <v>93</v>
      </c>
      <c r="IDC4760" t="s">
        <v>114</v>
      </c>
      <c r="IDD4760">
        <v>42225</v>
      </c>
      <c r="IDE4760">
        <v>42225</v>
      </c>
      <c r="IDF4760">
        <v>900</v>
      </c>
      <c r="IDK4760">
        <v>900</v>
      </c>
      <c r="IDP4760" t="s">
        <v>3619</v>
      </c>
      <c r="IDU4760">
        <v>42225</v>
      </c>
      <c r="IDV4760" t="s">
        <v>131</v>
      </c>
      <c r="IDW4760" t="s">
        <v>1169</v>
      </c>
      <c r="IDX4760" t="s">
        <v>58</v>
      </c>
      <c r="IDY4760" t="s">
        <v>629</v>
      </c>
      <c r="IDZ4760" t="s">
        <v>131</v>
      </c>
      <c r="IEA4760" t="s">
        <v>102</v>
      </c>
      <c r="IEB4760" t="s">
        <v>103</v>
      </c>
      <c r="IED4760">
        <v>45</v>
      </c>
      <c r="IEE4760" t="s">
        <v>133</v>
      </c>
      <c r="IEF4760" t="s">
        <v>95</v>
      </c>
      <c r="IEG4760" t="s">
        <v>54</v>
      </c>
      <c r="IEH4760" t="s">
        <v>93</v>
      </c>
      <c r="IEI4760" t="s">
        <v>114</v>
      </c>
      <c r="IEJ4760">
        <v>42225</v>
      </c>
      <c r="IEK4760">
        <v>42225</v>
      </c>
      <c r="IEL4760">
        <v>900</v>
      </c>
      <c r="IEQ4760">
        <v>900</v>
      </c>
      <c r="IEV4760" t="s">
        <v>3619</v>
      </c>
      <c r="IFA4760">
        <v>42225</v>
      </c>
      <c r="IFB4760" t="s">
        <v>131</v>
      </c>
      <c r="IFC4760" t="s">
        <v>1169</v>
      </c>
      <c r="IFD4760" t="s">
        <v>58</v>
      </c>
      <c r="IFE4760" t="s">
        <v>629</v>
      </c>
      <c r="IFF4760" t="s">
        <v>131</v>
      </c>
      <c r="IFG4760" t="s">
        <v>102</v>
      </c>
      <c r="IFH4760" t="s">
        <v>103</v>
      </c>
      <c r="IFJ4760">
        <v>45</v>
      </c>
      <c r="IFK4760" t="s">
        <v>133</v>
      </c>
      <c r="IFL4760" t="s">
        <v>95</v>
      </c>
      <c r="IFM4760" t="s">
        <v>54</v>
      </c>
      <c r="IFN4760" t="s">
        <v>93</v>
      </c>
      <c r="IFO4760" t="s">
        <v>114</v>
      </c>
      <c r="IFP4760">
        <v>42225</v>
      </c>
      <c r="IFQ4760">
        <v>42225</v>
      </c>
      <c r="IFR4760">
        <v>900</v>
      </c>
      <c r="IFW4760">
        <v>900</v>
      </c>
      <c r="IGB4760" t="s">
        <v>3619</v>
      </c>
      <c r="IGG4760">
        <v>42225</v>
      </c>
      <c r="IGH4760" t="s">
        <v>131</v>
      </c>
      <c r="IGI4760" t="s">
        <v>1169</v>
      </c>
      <c r="IGJ4760" t="s">
        <v>58</v>
      </c>
      <c r="IGK4760" t="s">
        <v>629</v>
      </c>
      <c r="IGL4760" t="s">
        <v>131</v>
      </c>
      <c r="IGM4760" t="s">
        <v>102</v>
      </c>
      <c r="IGN4760" t="s">
        <v>103</v>
      </c>
      <c r="IGP4760">
        <v>45</v>
      </c>
      <c r="IGQ4760" t="s">
        <v>133</v>
      </c>
      <c r="IGR4760" t="s">
        <v>95</v>
      </c>
      <c r="IGS4760" t="s">
        <v>54</v>
      </c>
      <c r="IGT4760" t="s">
        <v>93</v>
      </c>
      <c r="IGU4760" t="s">
        <v>114</v>
      </c>
      <c r="IGV4760">
        <v>42225</v>
      </c>
      <c r="IGW4760">
        <v>42225</v>
      </c>
      <c r="IGX4760">
        <v>900</v>
      </c>
      <c r="IHC4760">
        <v>900</v>
      </c>
      <c r="IHH4760" t="s">
        <v>3619</v>
      </c>
      <c r="IHM4760">
        <v>42225</v>
      </c>
      <c r="IHN4760" t="s">
        <v>131</v>
      </c>
      <c r="IHO4760" t="s">
        <v>1169</v>
      </c>
      <c r="IHP4760" t="s">
        <v>58</v>
      </c>
      <c r="IHQ4760" t="s">
        <v>629</v>
      </c>
      <c r="IHR4760" t="s">
        <v>131</v>
      </c>
      <c r="IHS4760" t="s">
        <v>102</v>
      </c>
      <c r="IHT4760" t="s">
        <v>103</v>
      </c>
      <c r="IHV4760">
        <v>45</v>
      </c>
      <c r="IHW4760" t="s">
        <v>133</v>
      </c>
      <c r="IHX4760" t="s">
        <v>95</v>
      </c>
      <c r="IHY4760" t="s">
        <v>54</v>
      </c>
      <c r="IHZ4760" t="s">
        <v>93</v>
      </c>
      <c r="IIA4760" t="s">
        <v>114</v>
      </c>
      <c r="IIB4760">
        <v>42225</v>
      </c>
      <c r="IIC4760">
        <v>42225</v>
      </c>
      <c r="IID4760">
        <v>900</v>
      </c>
      <c r="III4760">
        <v>900</v>
      </c>
      <c r="IIN4760" t="s">
        <v>3619</v>
      </c>
      <c r="IIS4760">
        <v>42225</v>
      </c>
      <c r="IIT4760" t="s">
        <v>131</v>
      </c>
      <c r="IIU4760" t="s">
        <v>1169</v>
      </c>
      <c r="IIV4760" t="s">
        <v>58</v>
      </c>
      <c r="IIW4760" t="s">
        <v>629</v>
      </c>
      <c r="IIX4760" t="s">
        <v>131</v>
      </c>
      <c r="IIY4760" t="s">
        <v>102</v>
      </c>
      <c r="IIZ4760" t="s">
        <v>103</v>
      </c>
      <c r="IJB4760">
        <v>45</v>
      </c>
      <c r="IJC4760" t="s">
        <v>133</v>
      </c>
      <c r="IJD4760" t="s">
        <v>95</v>
      </c>
      <c r="IJE4760" t="s">
        <v>54</v>
      </c>
      <c r="IJF4760" t="s">
        <v>93</v>
      </c>
      <c r="IJG4760" t="s">
        <v>114</v>
      </c>
      <c r="IJH4760">
        <v>42225</v>
      </c>
      <c r="IJI4760">
        <v>42225</v>
      </c>
      <c r="IJJ4760">
        <v>900</v>
      </c>
      <c r="IJO4760">
        <v>900</v>
      </c>
      <c r="IJT4760" t="s">
        <v>3619</v>
      </c>
      <c r="IJY4760">
        <v>42225</v>
      </c>
      <c r="IJZ4760" t="s">
        <v>131</v>
      </c>
      <c r="IKA4760" t="s">
        <v>1169</v>
      </c>
      <c r="IKB4760" t="s">
        <v>58</v>
      </c>
      <c r="IKC4760" t="s">
        <v>629</v>
      </c>
      <c r="IKD4760" t="s">
        <v>131</v>
      </c>
      <c r="IKE4760" t="s">
        <v>102</v>
      </c>
      <c r="IKF4760" t="s">
        <v>103</v>
      </c>
      <c r="IKH4760">
        <v>45</v>
      </c>
      <c r="IKI4760" t="s">
        <v>133</v>
      </c>
      <c r="IKJ4760" t="s">
        <v>95</v>
      </c>
      <c r="IKK4760" t="s">
        <v>54</v>
      </c>
      <c r="IKL4760" t="s">
        <v>93</v>
      </c>
      <c r="IKM4760" t="s">
        <v>114</v>
      </c>
      <c r="IKN4760">
        <v>42225</v>
      </c>
      <c r="IKO4760">
        <v>42225</v>
      </c>
      <c r="IKP4760">
        <v>900</v>
      </c>
      <c r="IKU4760">
        <v>900</v>
      </c>
      <c r="IKZ4760" t="s">
        <v>3619</v>
      </c>
      <c r="ILE4760">
        <v>42225</v>
      </c>
      <c r="ILF4760" t="s">
        <v>131</v>
      </c>
      <c r="ILG4760" t="s">
        <v>1169</v>
      </c>
      <c r="ILH4760" t="s">
        <v>58</v>
      </c>
      <c r="ILI4760" t="s">
        <v>629</v>
      </c>
      <c r="ILJ4760" t="s">
        <v>131</v>
      </c>
      <c r="ILK4760" t="s">
        <v>102</v>
      </c>
      <c r="ILL4760" t="s">
        <v>103</v>
      </c>
      <c r="ILN4760">
        <v>45</v>
      </c>
      <c r="ILO4760" t="s">
        <v>133</v>
      </c>
      <c r="ILP4760" t="s">
        <v>95</v>
      </c>
      <c r="ILQ4760" t="s">
        <v>54</v>
      </c>
      <c r="ILR4760" t="s">
        <v>93</v>
      </c>
      <c r="ILS4760" t="s">
        <v>114</v>
      </c>
      <c r="ILT4760">
        <v>42225</v>
      </c>
      <c r="ILU4760">
        <v>42225</v>
      </c>
      <c r="ILV4760">
        <v>900</v>
      </c>
      <c r="IMA4760">
        <v>900</v>
      </c>
      <c r="IMF4760" t="s">
        <v>3619</v>
      </c>
      <c r="IMK4760">
        <v>42225</v>
      </c>
      <c r="IML4760" t="s">
        <v>131</v>
      </c>
      <c r="IMM4760" t="s">
        <v>1169</v>
      </c>
      <c r="IMN4760" t="s">
        <v>58</v>
      </c>
      <c r="IMO4760" t="s">
        <v>629</v>
      </c>
      <c r="IMP4760" t="s">
        <v>131</v>
      </c>
      <c r="IMQ4760" t="s">
        <v>102</v>
      </c>
      <c r="IMR4760" t="s">
        <v>103</v>
      </c>
      <c r="IMT4760">
        <v>45</v>
      </c>
      <c r="IMU4760" t="s">
        <v>133</v>
      </c>
      <c r="IMV4760" t="s">
        <v>95</v>
      </c>
      <c r="IMW4760" t="s">
        <v>54</v>
      </c>
      <c r="IMX4760" t="s">
        <v>93</v>
      </c>
      <c r="IMY4760" t="s">
        <v>114</v>
      </c>
      <c r="IMZ4760">
        <v>42225</v>
      </c>
      <c r="INA4760">
        <v>42225</v>
      </c>
      <c r="INB4760">
        <v>900</v>
      </c>
      <c r="ING4760">
        <v>900</v>
      </c>
      <c r="INL4760" t="s">
        <v>3619</v>
      </c>
      <c r="INQ4760">
        <v>42225</v>
      </c>
      <c r="INR4760" t="s">
        <v>131</v>
      </c>
      <c r="INS4760" t="s">
        <v>1169</v>
      </c>
      <c r="INT4760" t="s">
        <v>58</v>
      </c>
      <c r="INU4760" t="s">
        <v>629</v>
      </c>
      <c r="INV4760" t="s">
        <v>131</v>
      </c>
      <c r="INW4760" t="s">
        <v>102</v>
      </c>
      <c r="INX4760" t="s">
        <v>103</v>
      </c>
      <c r="INZ4760">
        <v>45</v>
      </c>
      <c r="IOA4760" t="s">
        <v>133</v>
      </c>
      <c r="IOB4760" t="s">
        <v>95</v>
      </c>
      <c r="IOC4760" t="s">
        <v>54</v>
      </c>
      <c r="IOD4760" t="s">
        <v>93</v>
      </c>
      <c r="IOE4760" t="s">
        <v>114</v>
      </c>
      <c r="IOF4760">
        <v>42225</v>
      </c>
      <c r="IOG4760">
        <v>42225</v>
      </c>
      <c r="IOH4760">
        <v>900</v>
      </c>
      <c r="IOM4760">
        <v>900</v>
      </c>
      <c r="IOR4760" t="s">
        <v>3619</v>
      </c>
      <c r="IOW4760">
        <v>42225</v>
      </c>
      <c r="IOX4760" t="s">
        <v>131</v>
      </c>
      <c r="IOY4760" t="s">
        <v>1169</v>
      </c>
      <c r="IOZ4760" t="s">
        <v>58</v>
      </c>
      <c r="IPA4760" t="s">
        <v>629</v>
      </c>
      <c r="IPB4760" t="s">
        <v>131</v>
      </c>
      <c r="IPC4760" t="s">
        <v>102</v>
      </c>
      <c r="IPD4760" t="s">
        <v>103</v>
      </c>
      <c r="IPF4760">
        <v>45</v>
      </c>
      <c r="IPG4760" t="s">
        <v>133</v>
      </c>
      <c r="IPH4760" t="s">
        <v>95</v>
      </c>
      <c r="IPI4760" t="s">
        <v>54</v>
      </c>
      <c r="IPJ4760" t="s">
        <v>93</v>
      </c>
      <c r="IPK4760" t="s">
        <v>114</v>
      </c>
      <c r="IPL4760">
        <v>42225</v>
      </c>
      <c r="IPM4760">
        <v>42225</v>
      </c>
      <c r="IPN4760">
        <v>900</v>
      </c>
      <c r="IPS4760">
        <v>900</v>
      </c>
      <c r="IPX4760" t="s">
        <v>3619</v>
      </c>
      <c r="IQC4760">
        <v>42225</v>
      </c>
      <c r="IQD4760" t="s">
        <v>131</v>
      </c>
      <c r="IQE4760" t="s">
        <v>1169</v>
      </c>
      <c r="IQF4760" t="s">
        <v>58</v>
      </c>
      <c r="IQG4760" t="s">
        <v>629</v>
      </c>
      <c r="IQH4760" t="s">
        <v>131</v>
      </c>
      <c r="IQI4760" t="s">
        <v>102</v>
      </c>
      <c r="IQJ4760" t="s">
        <v>103</v>
      </c>
      <c r="IQL4760">
        <v>45</v>
      </c>
      <c r="IQM4760" t="s">
        <v>133</v>
      </c>
      <c r="IQN4760" t="s">
        <v>95</v>
      </c>
      <c r="IQO4760" t="s">
        <v>54</v>
      </c>
      <c r="IQP4760" t="s">
        <v>93</v>
      </c>
      <c r="IQQ4760" t="s">
        <v>114</v>
      </c>
      <c r="IQR4760">
        <v>42225</v>
      </c>
      <c r="IQS4760">
        <v>42225</v>
      </c>
      <c r="IQT4760">
        <v>900</v>
      </c>
      <c r="IQY4760">
        <v>900</v>
      </c>
      <c r="IRD4760" t="s">
        <v>3619</v>
      </c>
      <c r="IRI4760">
        <v>42225</v>
      </c>
      <c r="IRJ4760" t="s">
        <v>131</v>
      </c>
      <c r="IRK4760" t="s">
        <v>1169</v>
      </c>
      <c r="IRL4760" t="s">
        <v>58</v>
      </c>
      <c r="IRM4760" t="s">
        <v>629</v>
      </c>
      <c r="IRN4760" t="s">
        <v>131</v>
      </c>
      <c r="IRO4760" t="s">
        <v>102</v>
      </c>
      <c r="IRP4760" t="s">
        <v>103</v>
      </c>
      <c r="IRR4760">
        <v>45</v>
      </c>
      <c r="IRS4760" t="s">
        <v>133</v>
      </c>
      <c r="IRT4760" t="s">
        <v>95</v>
      </c>
      <c r="IRU4760" t="s">
        <v>54</v>
      </c>
      <c r="IRV4760" t="s">
        <v>93</v>
      </c>
      <c r="IRW4760" t="s">
        <v>114</v>
      </c>
      <c r="IRX4760">
        <v>42225</v>
      </c>
      <c r="IRY4760">
        <v>42225</v>
      </c>
      <c r="IRZ4760">
        <v>900</v>
      </c>
      <c r="ISE4760">
        <v>900</v>
      </c>
      <c r="ISJ4760" t="s">
        <v>3619</v>
      </c>
      <c r="ISO4760">
        <v>42225</v>
      </c>
      <c r="ISP4760" t="s">
        <v>131</v>
      </c>
      <c r="ISQ4760" t="s">
        <v>1169</v>
      </c>
      <c r="ISR4760" t="s">
        <v>58</v>
      </c>
      <c r="ISS4760" t="s">
        <v>629</v>
      </c>
      <c r="IST4760" t="s">
        <v>131</v>
      </c>
      <c r="ISU4760" t="s">
        <v>102</v>
      </c>
      <c r="ISV4760" t="s">
        <v>103</v>
      </c>
      <c r="ISX4760">
        <v>45</v>
      </c>
      <c r="ISY4760" t="s">
        <v>133</v>
      </c>
      <c r="ISZ4760" t="s">
        <v>95</v>
      </c>
      <c r="ITA4760" t="s">
        <v>54</v>
      </c>
      <c r="ITB4760" t="s">
        <v>93</v>
      </c>
      <c r="ITC4760" t="s">
        <v>114</v>
      </c>
      <c r="ITD4760">
        <v>42225</v>
      </c>
      <c r="ITE4760">
        <v>42225</v>
      </c>
      <c r="ITF4760">
        <v>900</v>
      </c>
      <c r="ITK4760">
        <v>900</v>
      </c>
      <c r="ITP4760" t="s">
        <v>3619</v>
      </c>
      <c r="ITU4760">
        <v>42225</v>
      </c>
      <c r="ITV4760" t="s">
        <v>131</v>
      </c>
      <c r="ITW4760" t="s">
        <v>1169</v>
      </c>
      <c r="ITX4760" t="s">
        <v>58</v>
      </c>
      <c r="ITY4760" t="s">
        <v>629</v>
      </c>
      <c r="ITZ4760" t="s">
        <v>131</v>
      </c>
      <c r="IUA4760" t="s">
        <v>102</v>
      </c>
      <c r="IUB4760" t="s">
        <v>103</v>
      </c>
      <c r="IUD4760">
        <v>45</v>
      </c>
      <c r="IUE4760" t="s">
        <v>133</v>
      </c>
      <c r="IUF4760" t="s">
        <v>95</v>
      </c>
      <c r="IUG4760" t="s">
        <v>54</v>
      </c>
      <c r="IUH4760" t="s">
        <v>93</v>
      </c>
      <c r="IUI4760" t="s">
        <v>114</v>
      </c>
      <c r="IUJ4760">
        <v>42225</v>
      </c>
      <c r="IUK4760">
        <v>42225</v>
      </c>
      <c r="IUL4760">
        <v>900</v>
      </c>
      <c r="IUQ4760">
        <v>900</v>
      </c>
      <c r="IUV4760" t="s">
        <v>3619</v>
      </c>
      <c r="IVA4760">
        <v>42225</v>
      </c>
      <c r="IVB4760" t="s">
        <v>131</v>
      </c>
      <c r="IVC4760" t="s">
        <v>1169</v>
      </c>
      <c r="IVD4760" t="s">
        <v>58</v>
      </c>
      <c r="IVE4760" t="s">
        <v>629</v>
      </c>
      <c r="IVF4760" t="s">
        <v>131</v>
      </c>
      <c r="IVG4760" t="s">
        <v>102</v>
      </c>
      <c r="IVH4760" t="s">
        <v>103</v>
      </c>
      <c r="IVJ4760">
        <v>45</v>
      </c>
      <c r="IVK4760" t="s">
        <v>133</v>
      </c>
      <c r="IVL4760" t="s">
        <v>95</v>
      </c>
      <c r="IVM4760" t="s">
        <v>54</v>
      </c>
      <c r="IVN4760" t="s">
        <v>93</v>
      </c>
      <c r="IVO4760" t="s">
        <v>114</v>
      </c>
      <c r="IVP4760">
        <v>42225</v>
      </c>
      <c r="IVQ4760">
        <v>42225</v>
      </c>
      <c r="IVR4760">
        <v>900</v>
      </c>
      <c r="IVW4760">
        <v>900</v>
      </c>
      <c r="IWB4760" t="s">
        <v>3619</v>
      </c>
      <c r="IWG4760">
        <v>42225</v>
      </c>
      <c r="IWH4760" t="s">
        <v>131</v>
      </c>
      <c r="IWI4760" t="s">
        <v>1169</v>
      </c>
      <c r="IWJ4760" t="s">
        <v>58</v>
      </c>
      <c r="IWK4760" t="s">
        <v>629</v>
      </c>
      <c r="IWL4760" t="s">
        <v>131</v>
      </c>
      <c r="IWM4760" t="s">
        <v>102</v>
      </c>
      <c r="IWN4760" t="s">
        <v>103</v>
      </c>
      <c r="IWP4760">
        <v>45</v>
      </c>
      <c r="IWQ4760" t="s">
        <v>133</v>
      </c>
      <c r="IWR4760" t="s">
        <v>95</v>
      </c>
      <c r="IWS4760" t="s">
        <v>54</v>
      </c>
      <c r="IWT4760" t="s">
        <v>93</v>
      </c>
      <c r="IWU4760" t="s">
        <v>114</v>
      </c>
      <c r="IWV4760">
        <v>42225</v>
      </c>
      <c r="IWW4760">
        <v>42225</v>
      </c>
      <c r="IWX4760">
        <v>900</v>
      </c>
      <c r="IXC4760">
        <v>900</v>
      </c>
      <c r="IXH4760" t="s">
        <v>3619</v>
      </c>
      <c r="IXM4760">
        <v>42225</v>
      </c>
      <c r="IXN4760" t="s">
        <v>131</v>
      </c>
      <c r="IXO4760" t="s">
        <v>1169</v>
      </c>
      <c r="IXP4760" t="s">
        <v>58</v>
      </c>
      <c r="IXQ4760" t="s">
        <v>629</v>
      </c>
      <c r="IXR4760" t="s">
        <v>131</v>
      </c>
      <c r="IXS4760" t="s">
        <v>102</v>
      </c>
      <c r="IXT4760" t="s">
        <v>103</v>
      </c>
      <c r="IXV4760">
        <v>45</v>
      </c>
      <c r="IXW4760" t="s">
        <v>133</v>
      </c>
      <c r="IXX4760" t="s">
        <v>95</v>
      </c>
      <c r="IXY4760" t="s">
        <v>54</v>
      </c>
      <c r="IXZ4760" t="s">
        <v>93</v>
      </c>
      <c r="IYA4760" t="s">
        <v>114</v>
      </c>
      <c r="IYB4760">
        <v>42225</v>
      </c>
      <c r="IYC4760">
        <v>42225</v>
      </c>
      <c r="IYD4760">
        <v>900</v>
      </c>
      <c r="IYI4760">
        <v>900</v>
      </c>
      <c r="IYN4760" t="s">
        <v>3619</v>
      </c>
      <c r="IYS4760">
        <v>42225</v>
      </c>
      <c r="IYT4760" t="s">
        <v>131</v>
      </c>
      <c r="IYU4760" t="s">
        <v>1169</v>
      </c>
      <c r="IYV4760" t="s">
        <v>58</v>
      </c>
      <c r="IYW4760" t="s">
        <v>629</v>
      </c>
      <c r="IYX4760" t="s">
        <v>131</v>
      </c>
      <c r="IYY4760" t="s">
        <v>102</v>
      </c>
      <c r="IYZ4760" t="s">
        <v>103</v>
      </c>
      <c r="IZB4760">
        <v>45</v>
      </c>
      <c r="IZC4760" t="s">
        <v>133</v>
      </c>
      <c r="IZD4760" t="s">
        <v>95</v>
      </c>
      <c r="IZE4760" t="s">
        <v>54</v>
      </c>
      <c r="IZF4760" t="s">
        <v>93</v>
      </c>
      <c r="IZG4760" t="s">
        <v>114</v>
      </c>
      <c r="IZH4760">
        <v>42225</v>
      </c>
      <c r="IZI4760">
        <v>42225</v>
      </c>
      <c r="IZJ4760">
        <v>900</v>
      </c>
      <c r="IZO4760">
        <v>900</v>
      </c>
      <c r="IZT4760" t="s">
        <v>3619</v>
      </c>
      <c r="IZY4760">
        <v>42225</v>
      </c>
      <c r="IZZ4760" t="s">
        <v>131</v>
      </c>
      <c r="JAA4760" t="s">
        <v>1169</v>
      </c>
      <c r="JAB4760" t="s">
        <v>58</v>
      </c>
      <c r="JAC4760" t="s">
        <v>629</v>
      </c>
      <c r="JAD4760" t="s">
        <v>131</v>
      </c>
      <c r="JAE4760" t="s">
        <v>102</v>
      </c>
      <c r="JAF4760" t="s">
        <v>103</v>
      </c>
      <c r="JAH4760">
        <v>45</v>
      </c>
      <c r="JAI4760" t="s">
        <v>133</v>
      </c>
      <c r="JAJ4760" t="s">
        <v>95</v>
      </c>
      <c r="JAK4760" t="s">
        <v>54</v>
      </c>
      <c r="JAL4760" t="s">
        <v>93</v>
      </c>
      <c r="JAM4760" t="s">
        <v>114</v>
      </c>
      <c r="JAN4760">
        <v>42225</v>
      </c>
      <c r="JAO4760">
        <v>42225</v>
      </c>
      <c r="JAP4760">
        <v>900</v>
      </c>
      <c r="JAU4760">
        <v>900</v>
      </c>
      <c r="JAZ4760" t="s">
        <v>3619</v>
      </c>
      <c r="JBE4760">
        <v>42225</v>
      </c>
      <c r="JBF4760" t="s">
        <v>131</v>
      </c>
      <c r="JBG4760" t="s">
        <v>1169</v>
      </c>
      <c r="JBH4760" t="s">
        <v>58</v>
      </c>
      <c r="JBI4760" t="s">
        <v>629</v>
      </c>
      <c r="JBJ4760" t="s">
        <v>131</v>
      </c>
      <c r="JBK4760" t="s">
        <v>102</v>
      </c>
      <c r="JBL4760" t="s">
        <v>103</v>
      </c>
      <c r="JBN4760">
        <v>45</v>
      </c>
      <c r="JBO4760" t="s">
        <v>133</v>
      </c>
      <c r="JBP4760" t="s">
        <v>95</v>
      </c>
      <c r="JBQ4760" t="s">
        <v>54</v>
      </c>
      <c r="JBR4760" t="s">
        <v>93</v>
      </c>
      <c r="JBS4760" t="s">
        <v>114</v>
      </c>
      <c r="JBT4760">
        <v>42225</v>
      </c>
      <c r="JBU4760">
        <v>42225</v>
      </c>
      <c r="JBV4760">
        <v>900</v>
      </c>
      <c r="JCA4760">
        <v>900</v>
      </c>
      <c r="JCF4760" t="s">
        <v>3619</v>
      </c>
      <c r="JCK4760">
        <v>42225</v>
      </c>
      <c r="JCL4760" t="s">
        <v>131</v>
      </c>
      <c r="JCM4760" t="s">
        <v>1169</v>
      </c>
      <c r="JCN4760" t="s">
        <v>58</v>
      </c>
      <c r="JCO4760" t="s">
        <v>629</v>
      </c>
      <c r="JCP4760" t="s">
        <v>131</v>
      </c>
      <c r="JCQ4760" t="s">
        <v>102</v>
      </c>
      <c r="JCR4760" t="s">
        <v>103</v>
      </c>
      <c r="JCT4760">
        <v>45</v>
      </c>
      <c r="JCU4760" t="s">
        <v>133</v>
      </c>
      <c r="JCV4760" t="s">
        <v>95</v>
      </c>
      <c r="JCW4760" t="s">
        <v>54</v>
      </c>
      <c r="JCX4760" t="s">
        <v>93</v>
      </c>
      <c r="JCY4760" t="s">
        <v>114</v>
      </c>
      <c r="JCZ4760">
        <v>42225</v>
      </c>
      <c r="JDA4760">
        <v>42225</v>
      </c>
      <c r="JDB4760">
        <v>900</v>
      </c>
      <c r="JDG4760">
        <v>900</v>
      </c>
      <c r="JDL4760" t="s">
        <v>3619</v>
      </c>
      <c r="JDQ4760">
        <v>42225</v>
      </c>
      <c r="JDR4760" t="s">
        <v>131</v>
      </c>
      <c r="JDS4760" t="s">
        <v>1169</v>
      </c>
      <c r="JDT4760" t="s">
        <v>58</v>
      </c>
      <c r="JDU4760" t="s">
        <v>629</v>
      </c>
      <c r="JDV4760" t="s">
        <v>131</v>
      </c>
      <c r="JDW4760" t="s">
        <v>102</v>
      </c>
      <c r="JDX4760" t="s">
        <v>103</v>
      </c>
      <c r="JDZ4760">
        <v>45</v>
      </c>
      <c r="JEA4760" t="s">
        <v>133</v>
      </c>
      <c r="JEB4760" t="s">
        <v>95</v>
      </c>
      <c r="JEC4760" t="s">
        <v>54</v>
      </c>
      <c r="JED4760" t="s">
        <v>93</v>
      </c>
      <c r="JEE4760" t="s">
        <v>114</v>
      </c>
      <c r="JEF4760">
        <v>42225</v>
      </c>
      <c r="JEG4760">
        <v>42225</v>
      </c>
      <c r="JEH4760">
        <v>900</v>
      </c>
      <c r="JEM4760">
        <v>900</v>
      </c>
      <c r="JER4760" t="s">
        <v>3619</v>
      </c>
      <c r="JEW4760">
        <v>42225</v>
      </c>
      <c r="JEX4760" t="s">
        <v>131</v>
      </c>
      <c r="JEY4760" t="s">
        <v>1169</v>
      </c>
      <c r="JEZ4760" t="s">
        <v>58</v>
      </c>
      <c r="JFA4760" t="s">
        <v>629</v>
      </c>
      <c r="JFB4760" t="s">
        <v>131</v>
      </c>
      <c r="JFC4760" t="s">
        <v>102</v>
      </c>
      <c r="JFD4760" t="s">
        <v>103</v>
      </c>
      <c r="JFF4760">
        <v>45</v>
      </c>
      <c r="JFG4760" t="s">
        <v>133</v>
      </c>
      <c r="JFH4760" t="s">
        <v>95</v>
      </c>
      <c r="JFI4760" t="s">
        <v>54</v>
      </c>
      <c r="JFJ4760" t="s">
        <v>93</v>
      </c>
      <c r="JFK4760" t="s">
        <v>114</v>
      </c>
      <c r="JFL4760">
        <v>42225</v>
      </c>
      <c r="JFM4760">
        <v>42225</v>
      </c>
      <c r="JFN4760">
        <v>900</v>
      </c>
      <c r="JFS4760">
        <v>900</v>
      </c>
      <c r="JFX4760" t="s">
        <v>3619</v>
      </c>
      <c r="JGC4760">
        <v>42225</v>
      </c>
      <c r="JGD4760" t="s">
        <v>131</v>
      </c>
      <c r="JGE4760" t="s">
        <v>1169</v>
      </c>
      <c r="JGF4760" t="s">
        <v>58</v>
      </c>
      <c r="JGG4760" t="s">
        <v>629</v>
      </c>
      <c r="JGH4760" t="s">
        <v>131</v>
      </c>
      <c r="JGI4760" t="s">
        <v>102</v>
      </c>
      <c r="JGJ4760" t="s">
        <v>103</v>
      </c>
      <c r="JGL4760">
        <v>45</v>
      </c>
      <c r="JGM4760" t="s">
        <v>133</v>
      </c>
      <c r="JGN4760" t="s">
        <v>95</v>
      </c>
      <c r="JGO4760" t="s">
        <v>54</v>
      </c>
      <c r="JGP4760" t="s">
        <v>93</v>
      </c>
      <c r="JGQ4760" t="s">
        <v>114</v>
      </c>
      <c r="JGR4760">
        <v>42225</v>
      </c>
      <c r="JGS4760">
        <v>42225</v>
      </c>
      <c r="JGT4760">
        <v>900</v>
      </c>
      <c r="JGY4760">
        <v>900</v>
      </c>
      <c r="JHD4760" t="s">
        <v>3619</v>
      </c>
      <c r="JHI4760">
        <v>42225</v>
      </c>
      <c r="JHJ4760" t="s">
        <v>131</v>
      </c>
      <c r="JHK4760" t="s">
        <v>1169</v>
      </c>
      <c r="JHL4760" t="s">
        <v>58</v>
      </c>
      <c r="JHM4760" t="s">
        <v>629</v>
      </c>
      <c r="JHN4760" t="s">
        <v>131</v>
      </c>
      <c r="JHO4760" t="s">
        <v>102</v>
      </c>
      <c r="JHP4760" t="s">
        <v>103</v>
      </c>
      <c r="JHR4760">
        <v>45</v>
      </c>
      <c r="JHS4760" t="s">
        <v>133</v>
      </c>
      <c r="JHT4760" t="s">
        <v>95</v>
      </c>
      <c r="JHU4760" t="s">
        <v>54</v>
      </c>
      <c r="JHV4760" t="s">
        <v>93</v>
      </c>
      <c r="JHW4760" t="s">
        <v>114</v>
      </c>
      <c r="JHX4760">
        <v>42225</v>
      </c>
      <c r="JHY4760">
        <v>42225</v>
      </c>
      <c r="JHZ4760">
        <v>900</v>
      </c>
      <c r="JIE4760">
        <v>900</v>
      </c>
      <c r="JIJ4760" t="s">
        <v>3619</v>
      </c>
      <c r="JIO4760">
        <v>42225</v>
      </c>
      <c r="JIP4760" t="s">
        <v>131</v>
      </c>
      <c r="JIQ4760" t="s">
        <v>1169</v>
      </c>
      <c r="JIR4760" t="s">
        <v>58</v>
      </c>
      <c r="JIS4760" t="s">
        <v>629</v>
      </c>
      <c r="JIT4760" t="s">
        <v>131</v>
      </c>
      <c r="JIU4760" t="s">
        <v>102</v>
      </c>
      <c r="JIV4760" t="s">
        <v>103</v>
      </c>
      <c r="JIX4760">
        <v>45</v>
      </c>
      <c r="JIY4760" t="s">
        <v>133</v>
      </c>
      <c r="JIZ4760" t="s">
        <v>95</v>
      </c>
      <c r="JJA4760" t="s">
        <v>54</v>
      </c>
      <c r="JJB4760" t="s">
        <v>93</v>
      </c>
      <c r="JJC4760" t="s">
        <v>114</v>
      </c>
      <c r="JJD4760">
        <v>42225</v>
      </c>
      <c r="JJE4760">
        <v>42225</v>
      </c>
      <c r="JJF4760">
        <v>900</v>
      </c>
      <c r="JJK4760">
        <v>900</v>
      </c>
      <c r="JJP4760" t="s">
        <v>3619</v>
      </c>
      <c r="JJU4760">
        <v>42225</v>
      </c>
      <c r="JJV4760" t="s">
        <v>131</v>
      </c>
      <c r="JJW4760" t="s">
        <v>1169</v>
      </c>
      <c r="JJX4760" t="s">
        <v>58</v>
      </c>
      <c r="JJY4760" t="s">
        <v>629</v>
      </c>
      <c r="JJZ4760" t="s">
        <v>131</v>
      </c>
      <c r="JKA4760" t="s">
        <v>102</v>
      </c>
      <c r="JKB4760" t="s">
        <v>103</v>
      </c>
      <c r="JKD4760">
        <v>45</v>
      </c>
      <c r="JKE4760" t="s">
        <v>133</v>
      </c>
      <c r="JKF4760" t="s">
        <v>95</v>
      </c>
      <c r="JKG4760" t="s">
        <v>54</v>
      </c>
      <c r="JKH4760" t="s">
        <v>93</v>
      </c>
      <c r="JKI4760" t="s">
        <v>114</v>
      </c>
      <c r="JKJ4760">
        <v>42225</v>
      </c>
      <c r="JKK4760">
        <v>42225</v>
      </c>
      <c r="JKL4760">
        <v>900</v>
      </c>
      <c r="JKQ4760">
        <v>900</v>
      </c>
      <c r="JKV4760" t="s">
        <v>3619</v>
      </c>
      <c r="JLA4760">
        <v>42225</v>
      </c>
      <c r="JLB4760" t="s">
        <v>131</v>
      </c>
      <c r="JLC4760" t="s">
        <v>1169</v>
      </c>
      <c r="JLD4760" t="s">
        <v>58</v>
      </c>
      <c r="JLE4760" t="s">
        <v>629</v>
      </c>
      <c r="JLF4760" t="s">
        <v>131</v>
      </c>
      <c r="JLG4760" t="s">
        <v>102</v>
      </c>
      <c r="JLH4760" t="s">
        <v>103</v>
      </c>
      <c r="JLJ4760">
        <v>45</v>
      </c>
      <c r="JLK4760" t="s">
        <v>133</v>
      </c>
      <c r="JLL4760" t="s">
        <v>95</v>
      </c>
      <c r="JLM4760" t="s">
        <v>54</v>
      </c>
      <c r="JLN4760" t="s">
        <v>93</v>
      </c>
      <c r="JLO4760" t="s">
        <v>114</v>
      </c>
      <c r="JLP4760">
        <v>42225</v>
      </c>
      <c r="JLQ4760">
        <v>42225</v>
      </c>
      <c r="JLR4760">
        <v>900</v>
      </c>
      <c r="JLW4760">
        <v>900</v>
      </c>
      <c r="JMB4760" t="s">
        <v>3619</v>
      </c>
      <c r="JMG4760">
        <v>42225</v>
      </c>
      <c r="JMH4760" t="s">
        <v>131</v>
      </c>
      <c r="JMI4760" t="s">
        <v>1169</v>
      </c>
      <c r="JMJ4760" t="s">
        <v>58</v>
      </c>
      <c r="JMK4760" t="s">
        <v>629</v>
      </c>
      <c r="JML4760" t="s">
        <v>131</v>
      </c>
      <c r="JMM4760" t="s">
        <v>102</v>
      </c>
      <c r="JMN4760" t="s">
        <v>103</v>
      </c>
      <c r="JMP4760">
        <v>45</v>
      </c>
      <c r="JMQ4760" t="s">
        <v>133</v>
      </c>
      <c r="JMR4760" t="s">
        <v>95</v>
      </c>
      <c r="JMS4760" t="s">
        <v>54</v>
      </c>
      <c r="JMT4760" t="s">
        <v>93</v>
      </c>
      <c r="JMU4760" t="s">
        <v>114</v>
      </c>
      <c r="JMV4760">
        <v>42225</v>
      </c>
      <c r="JMW4760">
        <v>42225</v>
      </c>
      <c r="JMX4760">
        <v>900</v>
      </c>
      <c r="JNC4760">
        <v>900</v>
      </c>
      <c r="JNH4760" t="s">
        <v>3619</v>
      </c>
      <c r="JNM4760">
        <v>42225</v>
      </c>
      <c r="JNN4760" t="s">
        <v>131</v>
      </c>
      <c r="JNO4760" t="s">
        <v>1169</v>
      </c>
      <c r="JNP4760" t="s">
        <v>58</v>
      </c>
      <c r="JNQ4760" t="s">
        <v>629</v>
      </c>
      <c r="JNR4760" t="s">
        <v>131</v>
      </c>
      <c r="JNS4760" t="s">
        <v>102</v>
      </c>
      <c r="JNT4760" t="s">
        <v>103</v>
      </c>
      <c r="JNV4760">
        <v>45</v>
      </c>
      <c r="JNW4760" t="s">
        <v>133</v>
      </c>
      <c r="JNX4760" t="s">
        <v>95</v>
      </c>
      <c r="JNY4760" t="s">
        <v>54</v>
      </c>
      <c r="JNZ4760" t="s">
        <v>93</v>
      </c>
      <c r="JOA4760" t="s">
        <v>114</v>
      </c>
      <c r="JOB4760">
        <v>42225</v>
      </c>
      <c r="JOC4760">
        <v>42225</v>
      </c>
      <c r="JOD4760">
        <v>900</v>
      </c>
      <c r="JOI4760">
        <v>900</v>
      </c>
      <c r="JON4760" t="s">
        <v>3619</v>
      </c>
      <c r="JOS4760">
        <v>42225</v>
      </c>
      <c r="JOT4760" t="s">
        <v>131</v>
      </c>
      <c r="JOU4760" t="s">
        <v>1169</v>
      </c>
      <c r="JOV4760" t="s">
        <v>58</v>
      </c>
      <c r="JOW4760" t="s">
        <v>629</v>
      </c>
      <c r="JOX4760" t="s">
        <v>131</v>
      </c>
      <c r="JOY4760" t="s">
        <v>102</v>
      </c>
      <c r="JOZ4760" t="s">
        <v>103</v>
      </c>
      <c r="JPB4760">
        <v>45</v>
      </c>
      <c r="JPC4760" t="s">
        <v>133</v>
      </c>
      <c r="JPD4760" t="s">
        <v>95</v>
      </c>
      <c r="JPE4760" t="s">
        <v>54</v>
      </c>
      <c r="JPF4760" t="s">
        <v>93</v>
      </c>
      <c r="JPG4760" t="s">
        <v>114</v>
      </c>
      <c r="JPH4760">
        <v>42225</v>
      </c>
      <c r="JPI4760">
        <v>42225</v>
      </c>
      <c r="JPJ4760">
        <v>900</v>
      </c>
      <c r="JPO4760">
        <v>900</v>
      </c>
      <c r="JPT4760" t="s">
        <v>3619</v>
      </c>
      <c r="JPY4760">
        <v>42225</v>
      </c>
      <c r="JPZ4760" t="s">
        <v>131</v>
      </c>
      <c r="JQA4760" t="s">
        <v>1169</v>
      </c>
      <c r="JQB4760" t="s">
        <v>58</v>
      </c>
      <c r="JQC4760" t="s">
        <v>629</v>
      </c>
      <c r="JQD4760" t="s">
        <v>131</v>
      </c>
      <c r="JQE4760" t="s">
        <v>102</v>
      </c>
      <c r="JQF4760" t="s">
        <v>103</v>
      </c>
      <c r="JQH4760">
        <v>45</v>
      </c>
      <c r="JQI4760" t="s">
        <v>133</v>
      </c>
      <c r="JQJ4760" t="s">
        <v>95</v>
      </c>
      <c r="JQK4760" t="s">
        <v>54</v>
      </c>
      <c r="JQL4760" t="s">
        <v>93</v>
      </c>
      <c r="JQM4760" t="s">
        <v>114</v>
      </c>
      <c r="JQN4760">
        <v>42225</v>
      </c>
      <c r="JQO4760">
        <v>42225</v>
      </c>
      <c r="JQP4760">
        <v>900</v>
      </c>
      <c r="JQU4760">
        <v>900</v>
      </c>
      <c r="JQZ4760" t="s">
        <v>3619</v>
      </c>
      <c r="JRE4760">
        <v>42225</v>
      </c>
      <c r="JRF4760" t="s">
        <v>131</v>
      </c>
      <c r="JRG4760" t="s">
        <v>1169</v>
      </c>
      <c r="JRH4760" t="s">
        <v>58</v>
      </c>
      <c r="JRI4760" t="s">
        <v>629</v>
      </c>
      <c r="JRJ4760" t="s">
        <v>131</v>
      </c>
      <c r="JRK4760" t="s">
        <v>102</v>
      </c>
      <c r="JRL4760" t="s">
        <v>103</v>
      </c>
      <c r="JRN4760">
        <v>45</v>
      </c>
      <c r="JRO4760" t="s">
        <v>133</v>
      </c>
      <c r="JRP4760" t="s">
        <v>95</v>
      </c>
      <c r="JRQ4760" t="s">
        <v>54</v>
      </c>
      <c r="JRR4760" t="s">
        <v>93</v>
      </c>
      <c r="JRS4760" t="s">
        <v>114</v>
      </c>
      <c r="JRT4760">
        <v>42225</v>
      </c>
      <c r="JRU4760">
        <v>42225</v>
      </c>
      <c r="JRV4760">
        <v>900</v>
      </c>
      <c r="JSA4760">
        <v>900</v>
      </c>
      <c r="JSF4760" t="s">
        <v>3619</v>
      </c>
      <c r="JSK4760">
        <v>42225</v>
      </c>
      <c r="JSL4760" t="s">
        <v>131</v>
      </c>
      <c r="JSM4760" t="s">
        <v>1169</v>
      </c>
      <c r="JSN4760" t="s">
        <v>58</v>
      </c>
      <c r="JSO4760" t="s">
        <v>629</v>
      </c>
      <c r="JSP4760" t="s">
        <v>131</v>
      </c>
      <c r="JSQ4760" t="s">
        <v>102</v>
      </c>
      <c r="JSR4760" t="s">
        <v>103</v>
      </c>
      <c r="JST4760">
        <v>45</v>
      </c>
      <c r="JSU4760" t="s">
        <v>133</v>
      </c>
      <c r="JSV4760" t="s">
        <v>95</v>
      </c>
      <c r="JSW4760" t="s">
        <v>54</v>
      </c>
      <c r="JSX4760" t="s">
        <v>93</v>
      </c>
      <c r="JSY4760" t="s">
        <v>114</v>
      </c>
      <c r="JSZ4760">
        <v>42225</v>
      </c>
      <c r="JTA4760">
        <v>42225</v>
      </c>
      <c r="JTB4760">
        <v>900</v>
      </c>
      <c r="JTG4760">
        <v>900</v>
      </c>
      <c r="JTL4760" t="s">
        <v>3619</v>
      </c>
      <c r="JTQ4760">
        <v>42225</v>
      </c>
      <c r="JTR4760" t="s">
        <v>131</v>
      </c>
      <c r="JTS4760" t="s">
        <v>1169</v>
      </c>
      <c r="JTT4760" t="s">
        <v>58</v>
      </c>
      <c r="JTU4760" t="s">
        <v>629</v>
      </c>
      <c r="JTV4760" t="s">
        <v>131</v>
      </c>
      <c r="JTW4760" t="s">
        <v>102</v>
      </c>
      <c r="JTX4760" t="s">
        <v>103</v>
      </c>
      <c r="JTZ4760">
        <v>45</v>
      </c>
      <c r="JUA4760" t="s">
        <v>133</v>
      </c>
      <c r="JUB4760" t="s">
        <v>95</v>
      </c>
      <c r="JUC4760" t="s">
        <v>54</v>
      </c>
      <c r="JUD4760" t="s">
        <v>93</v>
      </c>
      <c r="JUE4760" t="s">
        <v>114</v>
      </c>
      <c r="JUF4760">
        <v>42225</v>
      </c>
      <c r="JUG4760">
        <v>42225</v>
      </c>
      <c r="JUH4760">
        <v>900</v>
      </c>
      <c r="JUM4760">
        <v>900</v>
      </c>
      <c r="JUR4760" t="s">
        <v>3619</v>
      </c>
      <c r="JUW4760">
        <v>42225</v>
      </c>
      <c r="JUX4760" t="s">
        <v>131</v>
      </c>
      <c r="JUY4760" t="s">
        <v>1169</v>
      </c>
      <c r="JUZ4760" t="s">
        <v>58</v>
      </c>
      <c r="JVA4760" t="s">
        <v>629</v>
      </c>
      <c r="JVB4760" t="s">
        <v>131</v>
      </c>
      <c r="JVC4760" t="s">
        <v>102</v>
      </c>
      <c r="JVD4760" t="s">
        <v>103</v>
      </c>
      <c r="JVF4760">
        <v>45</v>
      </c>
      <c r="JVG4760" t="s">
        <v>133</v>
      </c>
      <c r="JVH4760" t="s">
        <v>95</v>
      </c>
      <c r="JVI4760" t="s">
        <v>54</v>
      </c>
      <c r="JVJ4760" t="s">
        <v>93</v>
      </c>
      <c r="JVK4760" t="s">
        <v>114</v>
      </c>
      <c r="JVL4760">
        <v>42225</v>
      </c>
      <c r="JVM4760">
        <v>42225</v>
      </c>
      <c r="JVN4760">
        <v>900</v>
      </c>
      <c r="JVS4760">
        <v>900</v>
      </c>
      <c r="JVX4760" t="s">
        <v>3619</v>
      </c>
      <c r="JWC4760">
        <v>42225</v>
      </c>
      <c r="JWD4760" t="s">
        <v>131</v>
      </c>
      <c r="JWE4760" t="s">
        <v>1169</v>
      </c>
      <c r="JWF4760" t="s">
        <v>58</v>
      </c>
      <c r="JWG4760" t="s">
        <v>629</v>
      </c>
      <c r="JWH4760" t="s">
        <v>131</v>
      </c>
      <c r="JWI4760" t="s">
        <v>102</v>
      </c>
      <c r="JWJ4760" t="s">
        <v>103</v>
      </c>
      <c r="JWL4760">
        <v>45</v>
      </c>
      <c r="JWM4760" t="s">
        <v>133</v>
      </c>
      <c r="JWN4760" t="s">
        <v>95</v>
      </c>
      <c r="JWO4760" t="s">
        <v>54</v>
      </c>
      <c r="JWP4760" t="s">
        <v>93</v>
      </c>
      <c r="JWQ4760" t="s">
        <v>114</v>
      </c>
      <c r="JWR4760">
        <v>42225</v>
      </c>
      <c r="JWS4760">
        <v>42225</v>
      </c>
      <c r="JWT4760">
        <v>900</v>
      </c>
      <c r="JWY4760">
        <v>900</v>
      </c>
      <c r="JXD4760" t="s">
        <v>3619</v>
      </c>
      <c r="JXI4760">
        <v>42225</v>
      </c>
      <c r="JXJ4760" t="s">
        <v>131</v>
      </c>
      <c r="JXK4760" t="s">
        <v>1169</v>
      </c>
      <c r="JXL4760" t="s">
        <v>58</v>
      </c>
      <c r="JXM4760" t="s">
        <v>629</v>
      </c>
      <c r="JXN4760" t="s">
        <v>131</v>
      </c>
      <c r="JXO4760" t="s">
        <v>102</v>
      </c>
      <c r="JXP4760" t="s">
        <v>103</v>
      </c>
      <c r="JXR4760">
        <v>45</v>
      </c>
      <c r="JXS4760" t="s">
        <v>133</v>
      </c>
      <c r="JXT4760" t="s">
        <v>95</v>
      </c>
      <c r="JXU4760" t="s">
        <v>54</v>
      </c>
      <c r="JXV4760" t="s">
        <v>93</v>
      </c>
      <c r="JXW4760" t="s">
        <v>114</v>
      </c>
      <c r="JXX4760">
        <v>42225</v>
      </c>
      <c r="JXY4760">
        <v>42225</v>
      </c>
      <c r="JXZ4760">
        <v>900</v>
      </c>
      <c r="JYE4760">
        <v>900</v>
      </c>
      <c r="JYJ4760" t="s">
        <v>3619</v>
      </c>
      <c r="JYO4760">
        <v>42225</v>
      </c>
      <c r="JYP4760" t="s">
        <v>131</v>
      </c>
      <c r="JYQ4760" t="s">
        <v>1169</v>
      </c>
      <c r="JYR4760" t="s">
        <v>58</v>
      </c>
      <c r="JYS4760" t="s">
        <v>629</v>
      </c>
      <c r="JYT4760" t="s">
        <v>131</v>
      </c>
      <c r="JYU4760" t="s">
        <v>102</v>
      </c>
      <c r="JYV4760" t="s">
        <v>103</v>
      </c>
      <c r="JYX4760">
        <v>45</v>
      </c>
      <c r="JYY4760" t="s">
        <v>133</v>
      </c>
      <c r="JYZ4760" t="s">
        <v>95</v>
      </c>
      <c r="JZA4760" t="s">
        <v>54</v>
      </c>
      <c r="JZB4760" t="s">
        <v>93</v>
      </c>
      <c r="JZC4760" t="s">
        <v>114</v>
      </c>
      <c r="JZD4760">
        <v>42225</v>
      </c>
      <c r="JZE4760">
        <v>42225</v>
      </c>
      <c r="JZF4760">
        <v>900</v>
      </c>
      <c r="JZK4760">
        <v>900</v>
      </c>
      <c r="JZP4760" t="s">
        <v>3619</v>
      </c>
      <c r="JZU4760">
        <v>42225</v>
      </c>
      <c r="JZV4760" t="s">
        <v>131</v>
      </c>
      <c r="JZW4760" t="s">
        <v>1169</v>
      </c>
      <c r="JZX4760" t="s">
        <v>58</v>
      </c>
      <c r="JZY4760" t="s">
        <v>629</v>
      </c>
      <c r="JZZ4760" t="s">
        <v>131</v>
      </c>
      <c r="KAA4760" t="s">
        <v>102</v>
      </c>
      <c r="KAB4760" t="s">
        <v>103</v>
      </c>
      <c r="KAD4760">
        <v>45</v>
      </c>
      <c r="KAE4760" t="s">
        <v>133</v>
      </c>
      <c r="KAF4760" t="s">
        <v>95</v>
      </c>
      <c r="KAG4760" t="s">
        <v>54</v>
      </c>
      <c r="KAH4760" t="s">
        <v>93</v>
      </c>
      <c r="KAI4760" t="s">
        <v>114</v>
      </c>
      <c r="KAJ4760">
        <v>42225</v>
      </c>
      <c r="KAK4760">
        <v>42225</v>
      </c>
      <c r="KAL4760">
        <v>900</v>
      </c>
      <c r="KAQ4760">
        <v>900</v>
      </c>
      <c r="KAV4760" t="s">
        <v>3619</v>
      </c>
      <c r="KBA4760">
        <v>42225</v>
      </c>
      <c r="KBB4760" t="s">
        <v>131</v>
      </c>
      <c r="KBC4760" t="s">
        <v>1169</v>
      </c>
      <c r="KBD4760" t="s">
        <v>58</v>
      </c>
      <c r="KBE4760" t="s">
        <v>629</v>
      </c>
      <c r="KBF4760" t="s">
        <v>131</v>
      </c>
      <c r="KBG4760" t="s">
        <v>102</v>
      </c>
      <c r="KBH4760" t="s">
        <v>103</v>
      </c>
      <c r="KBJ4760">
        <v>45</v>
      </c>
      <c r="KBK4760" t="s">
        <v>133</v>
      </c>
      <c r="KBL4760" t="s">
        <v>95</v>
      </c>
      <c r="KBM4760" t="s">
        <v>54</v>
      </c>
      <c r="KBN4760" t="s">
        <v>93</v>
      </c>
      <c r="KBO4760" t="s">
        <v>114</v>
      </c>
      <c r="KBP4760">
        <v>42225</v>
      </c>
      <c r="KBQ4760">
        <v>42225</v>
      </c>
      <c r="KBR4760">
        <v>900</v>
      </c>
      <c r="KBW4760">
        <v>900</v>
      </c>
      <c r="KCB4760" t="s">
        <v>3619</v>
      </c>
      <c r="KCG4760">
        <v>42225</v>
      </c>
      <c r="KCH4760" t="s">
        <v>131</v>
      </c>
      <c r="KCI4760" t="s">
        <v>1169</v>
      </c>
      <c r="KCJ4760" t="s">
        <v>58</v>
      </c>
      <c r="KCK4760" t="s">
        <v>629</v>
      </c>
      <c r="KCL4760" t="s">
        <v>131</v>
      </c>
      <c r="KCM4760" t="s">
        <v>102</v>
      </c>
      <c r="KCN4760" t="s">
        <v>103</v>
      </c>
      <c r="KCP4760">
        <v>45</v>
      </c>
      <c r="KCQ4760" t="s">
        <v>133</v>
      </c>
      <c r="KCR4760" t="s">
        <v>95</v>
      </c>
      <c r="KCS4760" t="s">
        <v>54</v>
      </c>
      <c r="KCT4760" t="s">
        <v>93</v>
      </c>
      <c r="KCU4760" t="s">
        <v>114</v>
      </c>
      <c r="KCV4760">
        <v>42225</v>
      </c>
      <c r="KCW4760">
        <v>42225</v>
      </c>
      <c r="KCX4760">
        <v>900</v>
      </c>
      <c r="KDC4760">
        <v>900</v>
      </c>
      <c r="KDH4760" t="s">
        <v>3619</v>
      </c>
      <c r="KDM4760">
        <v>42225</v>
      </c>
      <c r="KDN4760" t="s">
        <v>131</v>
      </c>
      <c r="KDO4760" t="s">
        <v>1169</v>
      </c>
      <c r="KDP4760" t="s">
        <v>58</v>
      </c>
      <c r="KDQ4760" t="s">
        <v>629</v>
      </c>
      <c r="KDR4760" t="s">
        <v>131</v>
      </c>
      <c r="KDS4760" t="s">
        <v>102</v>
      </c>
      <c r="KDT4760" t="s">
        <v>103</v>
      </c>
      <c r="KDV4760">
        <v>45</v>
      </c>
      <c r="KDW4760" t="s">
        <v>133</v>
      </c>
      <c r="KDX4760" t="s">
        <v>95</v>
      </c>
      <c r="KDY4760" t="s">
        <v>54</v>
      </c>
      <c r="KDZ4760" t="s">
        <v>93</v>
      </c>
      <c r="KEA4760" t="s">
        <v>114</v>
      </c>
      <c r="KEB4760">
        <v>42225</v>
      </c>
      <c r="KEC4760">
        <v>42225</v>
      </c>
      <c r="KED4760">
        <v>900</v>
      </c>
      <c r="KEI4760">
        <v>900</v>
      </c>
      <c r="KEN4760" t="s">
        <v>3619</v>
      </c>
      <c r="KES4760">
        <v>42225</v>
      </c>
      <c r="KET4760" t="s">
        <v>131</v>
      </c>
      <c r="KEU4760" t="s">
        <v>1169</v>
      </c>
      <c r="KEV4760" t="s">
        <v>58</v>
      </c>
      <c r="KEW4760" t="s">
        <v>629</v>
      </c>
      <c r="KEX4760" t="s">
        <v>131</v>
      </c>
      <c r="KEY4760" t="s">
        <v>102</v>
      </c>
      <c r="KEZ4760" t="s">
        <v>103</v>
      </c>
      <c r="KFB4760">
        <v>45</v>
      </c>
      <c r="KFC4760" t="s">
        <v>133</v>
      </c>
      <c r="KFD4760" t="s">
        <v>95</v>
      </c>
      <c r="KFE4760" t="s">
        <v>54</v>
      </c>
      <c r="KFF4760" t="s">
        <v>93</v>
      </c>
      <c r="KFG4760" t="s">
        <v>114</v>
      </c>
      <c r="KFH4760">
        <v>42225</v>
      </c>
      <c r="KFI4760">
        <v>42225</v>
      </c>
      <c r="KFJ4760">
        <v>900</v>
      </c>
      <c r="KFO4760">
        <v>900</v>
      </c>
      <c r="KFT4760" t="s">
        <v>3619</v>
      </c>
      <c r="KFY4760">
        <v>42225</v>
      </c>
      <c r="KFZ4760" t="s">
        <v>131</v>
      </c>
      <c r="KGA4760" t="s">
        <v>1169</v>
      </c>
      <c r="KGB4760" t="s">
        <v>58</v>
      </c>
      <c r="KGC4760" t="s">
        <v>629</v>
      </c>
      <c r="KGD4760" t="s">
        <v>131</v>
      </c>
      <c r="KGE4760" t="s">
        <v>102</v>
      </c>
      <c r="KGF4760" t="s">
        <v>103</v>
      </c>
      <c r="KGH4760">
        <v>45</v>
      </c>
      <c r="KGI4760" t="s">
        <v>133</v>
      </c>
      <c r="KGJ4760" t="s">
        <v>95</v>
      </c>
      <c r="KGK4760" t="s">
        <v>54</v>
      </c>
      <c r="KGL4760" t="s">
        <v>93</v>
      </c>
      <c r="KGM4760" t="s">
        <v>114</v>
      </c>
      <c r="KGN4760">
        <v>42225</v>
      </c>
      <c r="KGO4760">
        <v>42225</v>
      </c>
      <c r="KGP4760">
        <v>900</v>
      </c>
      <c r="KGU4760">
        <v>900</v>
      </c>
      <c r="KGZ4760" t="s">
        <v>3619</v>
      </c>
      <c r="KHE4760">
        <v>42225</v>
      </c>
      <c r="KHF4760" t="s">
        <v>131</v>
      </c>
      <c r="KHG4760" t="s">
        <v>1169</v>
      </c>
      <c r="KHH4760" t="s">
        <v>58</v>
      </c>
      <c r="KHI4760" t="s">
        <v>629</v>
      </c>
      <c r="KHJ4760" t="s">
        <v>131</v>
      </c>
      <c r="KHK4760" t="s">
        <v>102</v>
      </c>
      <c r="KHL4760" t="s">
        <v>103</v>
      </c>
      <c r="KHN4760">
        <v>45</v>
      </c>
      <c r="KHO4760" t="s">
        <v>133</v>
      </c>
      <c r="KHP4760" t="s">
        <v>95</v>
      </c>
      <c r="KHQ4760" t="s">
        <v>54</v>
      </c>
      <c r="KHR4760" t="s">
        <v>93</v>
      </c>
      <c r="KHS4760" t="s">
        <v>114</v>
      </c>
      <c r="KHT4760">
        <v>42225</v>
      </c>
      <c r="KHU4760">
        <v>42225</v>
      </c>
      <c r="KHV4760">
        <v>900</v>
      </c>
      <c r="KIA4760">
        <v>900</v>
      </c>
      <c r="KIF4760" t="s">
        <v>3619</v>
      </c>
      <c r="KIK4760">
        <v>42225</v>
      </c>
      <c r="KIL4760" t="s">
        <v>131</v>
      </c>
      <c r="KIM4760" t="s">
        <v>1169</v>
      </c>
      <c r="KIN4760" t="s">
        <v>58</v>
      </c>
      <c r="KIO4760" t="s">
        <v>629</v>
      </c>
      <c r="KIP4760" t="s">
        <v>131</v>
      </c>
      <c r="KIQ4760" t="s">
        <v>102</v>
      </c>
      <c r="KIR4760" t="s">
        <v>103</v>
      </c>
      <c r="KIT4760">
        <v>45</v>
      </c>
      <c r="KIU4760" t="s">
        <v>133</v>
      </c>
      <c r="KIV4760" t="s">
        <v>95</v>
      </c>
      <c r="KIW4760" t="s">
        <v>54</v>
      </c>
      <c r="KIX4760" t="s">
        <v>93</v>
      </c>
      <c r="KIY4760" t="s">
        <v>114</v>
      </c>
      <c r="KIZ4760">
        <v>42225</v>
      </c>
      <c r="KJA4760">
        <v>42225</v>
      </c>
      <c r="KJB4760">
        <v>900</v>
      </c>
      <c r="KJG4760">
        <v>900</v>
      </c>
      <c r="KJL4760" t="s">
        <v>3619</v>
      </c>
      <c r="KJQ4760">
        <v>42225</v>
      </c>
      <c r="KJR4760" t="s">
        <v>131</v>
      </c>
      <c r="KJS4760" t="s">
        <v>1169</v>
      </c>
      <c r="KJT4760" t="s">
        <v>58</v>
      </c>
      <c r="KJU4760" t="s">
        <v>629</v>
      </c>
      <c r="KJV4760" t="s">
        <v>131</v>
      </c>
      <c r="KJW4760" t="s">
        <v>102</v>
      </c>
      <c r="KJX4760" t="s">
        <v>103</v>
      </c>
      <c r="KJZ4760">
        <v>45</v>
      </c>
      <c r="KKA4760" t="s">
        <v>133</v>
      </c>
      <c r="KKB4760" t="s">
        <v>95</v>
      </c>
      <c r="KKC4760" t="s">
        <v>54</v>
      </c>
      <c r="KKD4760" t="s">
        <v>93</v>
      </c>
      <c r="KKE4760" t="s">
        <v>114</v>
      </c>
      <c r="KKF4760">
        <v>42225</v>
      </c>
      <c r="KKG4760">
        <v>42225</v>
      </c>
      <c r="KKH4760">
        <v>900</v>
      </c>
      <c r="KKM4760">
        <v>900</v>
      </c>
      <c r="KKR4760" t="s">
        <v>3619</v>
      </c>
      <c r="KKW4760">
        <v>42225</v>
      </c>
      <c r="KKX4760" t="s">
        <v>131</v>
      </c>
      <c r="KKY4760" t="s">
        <v>1169</v>
      </c>
      <c r="KKZ4760" t="s">
        <v>58</v>
      </c>
      <c r="KLA4760" t="s">
        <v>629</v>
      </c>
      <c r="KLB4760" t="s">
        <v>131</v>
      </c>
      <c r="KLC4760" t="s">
        <v>102</v>
      </c>
      <c r="KLD4760" t="s">
        <v>103</v>
      </c>
      <c r="KLF4760">
        <v>45</v>
      </c>
      <c r="KLG4760" t="s">
        <v>133</v>
      </c>
      <c r="KLH4760" t="s">
        <v>95</v>
      </c>
      <c r="KLI4760" t="s">
        <v>54</v>
      </c>
      <c r="KLJ4760" t="s">
        <v>93</v>
      </c>
      <c r="KLK4760" t="s">
        <v>114</v>
      </c>
      <c r="KLL4760">
        <v>42225</v>
      </c>
      <c r="KLM4760">
        <v>42225</v>
      </c>
      <c r="KLN4760">
        <v>900</v>
      </c>
      <c r="KLS4760">
        <v>900</v>
      </c>
      <c r="KLX4760" t="s">
        <v>3619</v>
      </c>
      <c r="KMC4760">
        <v>42225</v>
      </c>
      <c r="KMD4760" t="s">
        <v>131</v>
      </c>
      <c r="KME4760" t="s">
        <v>1169</v>
      </c>
      <c r="KMF4760" t="s">
        <v>58</v>
      </c>
      <c r="KMG4760" t="s">
        <v>629</v>
      </c>
      <c r="KMH4760" t="s">
        <v>131</v>
      </c>
      <c r="KMI4760" t="s">
        <v>102</v>
      </c>
      <c r="KMJ4760" t="s">
        <v>103</v>
      </c>
      <c r="KML4760">
        <v>45</v>
      </c>
      <c r="KMM4760" t="s">
        <v>133</v>
      </c>
      <c r="KMN4760" t="s">
        <v>95</v>
      </c>
      <c r="KMO4760" t="s">
        <v>54</v>
      </c>
      <c r="KMP4760" t="s">
        <v>93</v>
      </c>
      <c r="KMQ4760" t="s">
        <v>114</v>
      </c>
      <c r="KMR4760">
        <v>42225</v>
      </c>
      <c r="KMS4760">
        <v>42225</v>
      </c>
      <c r="KMT4760">
        <v>900</v>
      </c>
      <c r="KMY4760">
        <v>900</v>
      </c>
      <c r="KND4760" t="s">
        <v>3619</v>
      </c>
      <c r="KNI4760">
        <v>42225</v>
      </c>
      <c r="KNJ4760" t="s">
        <v>131</v>
      </c>
      <c r="KNK4760" t="s">
        <v>1169</v>
      </c>
      <c r="KNL4760" t="s">
        <v>58</v>
      </c>
      <c r="KNM4760" t="s">
        <v>629</v>
      </c>
      <c r="KNN4760" t="s">
        <v>131</v>
      </c>
      <c r="KNO4760" t="s">
        <v>102</v>
      </c>
      <c r="KNP4760" t="s">
        <v>103</v>
      </c>
      <c r="KNR4760">
        <v>45</v>
      </c>
      <c r="KNS4760" t="s">
        <v>133</v>
      </c>
      <c r="KNT4760" t="s">
        <v>95</v>
      </c>
      <c r="KNU4760" t="s">
        <v>54</v>
      </c>
      <c r="KNV4760" t="s">
        <v>93</v>
      </c>
      <c r="KNW4760" t="s">
        <v>114</v>
      </c>
      <c r="KNX4760">
        <v>42225</v>
      </c>
      <c r="KNY4760">
        <v>42225</v>
      </c>
      <c r="KNZ4760">
        <v>900</v>
      </c>
      <c r="KOE4760">
        <v>900</v>
      </c>
      <c r="KOJ4760" t="s">
        <v>3619</v>
      </c>
      <c r="KOO4760">
        <v>42225</v>
      </c>
      <c r="KOP4760" t="s">
        <v>131</v>
      </c>
      <c r="KOQ4760" t="s">
        <v>1169</v>
      </c>
      <c r="KOR4760" t="s">
        <v>58</v>
      </c>
      <c r="KOS4760" t="s">
        <v>629</v>
      </c>
      <c r="KOT4760" t="s">
        <v>131</v>
      </c>
      <c r="KOU4760" t="s">
        <v>102</v>
      </c>
      <c r="KOV4760" t="s">
        <v>103</v>
      </c>
      <c r="KOX4760">
        <v>45</v>
      </c>
      <c r="KOY4760" t="s">
        <v>133</v>
      </c>
      <c r="KOZ4760" t="s">
        <v>95</v>
      </c>
      <c r="KPA4760" t="s">
        <v>54</v>
      </c>
      <c r="KPB4760" t="s">
        <v>93</v>
      </c>
      <c r="KPC4760" t="s">
        <v>114</v>
      </c>
      <c r="KPD4760">
        <v>42225</v>
      </c>
      <c r="KPE4760">
        <v>42225</v>
      </c>
      <c r="KPF4760">
        <v>900</v>
      </c>
      <c r="KPK4760">
        <v>900</v>
      </c>
      <c r="KPP4760" t="s">
        <v>3619</v>
      </c>
      <c r="KPU4760">
        <v>42225</v>
      </c>
      <c r="KPV4760" t="s">
        <v>131</v>
      </c>
      <c r="KPW4760" t="s">
        <v>1169</v>
      </c>
      <c r="KPX4760" t="s">
        <v>58</v>
      </c>
      <c r="KPY4760" t="s">
        <v>629</v>
      </c>
      <c r="KPZ4760" t="s">
        <v>131</v>
      </c>
      <c r="KQA4760" t="s">
        <v>102</v>
      </c>
      <c r="KQB4760" t="s">
        <v>103</v>
      </c>
      <c r="KQD4760">
        <v>45</v>
      </c>
      <c r="KQE4760" t="s">
        <v>133</v>
      </c>
      <c r="KQF4760" t="s">
        <v>95</v>
      </c>
      <c r="KQG4760" t="s">
        <v>54</v>
      </c>
      <c r="KQH4760" t="s">
        <v>93</v>
      </c>
      <c r="KQI4760" t="s">
        <v>114</v>
      </c>
      <c r="KQJ4760">
        <v>42225</v>
      </c>
      <c r="KQK4760">
        <v>42225</v>
      </c>
      <c r="KQL4760">
        <v>900</v>
      </c>
      <c r="KQQ4760">
        <v>900</v>
      </c>
      <c r="KQV4760" t="s">
        <v>3619</v>
      </c>
      <c r="KRA4760">
        <v>42225</v>
      </c>
      <c r="KRB4760" t="s">
        <v>131</v>
      </c>
      <c r="KRC4760" t="s">
        <v>1169</v>
      </c>
      <c r="KRD4760" t="s">
        <v>58</v>
      </c>
      <c r="KRE4760" t="s">
        <v>629</v>
      </c>
      <c r="KRF4760" t="s">
        <v>131</v>
      </c>
      <c r="KRG4760" t="s">
        <v>102</v>
      </c>
      <c r="KRH4760" t="s">
        <v>103</v>
      </c>
      <c r="KRJ4760">
        <v>45</v>
      </c>
      <c r="KRK4760" t="s">
        <v>133</v>
      </c>
      <c r="KRL4760" t="s">
        <v>95</v>
      </c>
      <c r="KRM4760" t="s">
        <v>54</v>
      </c>
      <c r="KRN4760" t="s">
        <v>93</v>
      </c>
      <c r="KRO4760" t="s">
        <v>114</v>
      </c>
      <c r="KRP4760">
        <v>42225</v>
      </c>
      <c r="KRQ4760">
        <v>42225</v>
      </c>
      <c r="KRR4760">
        <v>900</v>
      </c>
      <c r="KRW4760">
        <v>900</v>
      </c>
      <c r="KSB4760" t="s">
        <v>3619</v>
      </c>
      <c r="KSG4760">
        <v>42225</v>
      </c>
      <c r="KSH4760" t="s">
        <v>131</v>
      </c>
      <c r="KSI4760" t="s">
        <v>1169</v>
      </c>
      <c r="KSJ4760" t="s">
        <v>58</v>
      </c>
      <c r="KSK4760" t="s">
        <v>629</v>
      </c>
      <c r="KSL4760" t="s">
        <v>131</v>
      </c>
      <c r="KSM4760" t="s">
        <v>102</v>
      </c>
      <c r="KSN4760" t="s">
        <v>103</v>
      </c>
      <c r="KSP4760">
        <v>45</v>
      </c>
      <c r="KSQ4760" t="s">
        <v>133</v>
      </c>
      <c r="KSR4760" t="s">
        <v>95</v>
      </c>
      <c r="KSS4760" t="s">
        <v>54</v>
      </c>
      <c r="KST4760" t="s">
        <v>93</v>
      </c>
      <c r="KSU4760" t="s">
        <v>114</v>
      </c>
      <c r="KSV4760">
        <v>42225</v>
      </c>
      <c r="KSW4760">
        <v>42225</v>
      </c>
      <c r="KSX4760">
        <v>900</v>
      </c>
      <c r="KTC4760">
        <v>900</v>
      </c>
      <c r="KTH4760" t="s">
        <v>3619</v>
      </c>
      <c r="KTM4760">
        <v>42225</v>
      </c>
      <c r="KTN4760" t="s">
        <v>131</v>
      </c>
      <c r="KTO4760" t="s">
        <v>1169</v>
      </c>
      <c r="KTP4760" t="s">
        <v>58</v>
      </c>
      <c r="KTQ4760" t="s">
        <v>629</v>
      </c>
      <c r="KTR4760" t="s">
        <v>131</v>
      </c>
      <c r="KTS4760" t="s">
        <v>102</v>
      </c>
      <c r="KTT4760" t="s">
        <v>103</v>
      </c>
      <c r="KTV4760">
        <v>45</v>
      </c>
      <c r="KTW4760" t="s">
        <v>133</v>
      </c>
      <c r="KTX4760" t="s">
        <v>95</v>
      </c>
      <c r="KTY4760" t="s">
        <v>54</v>
      </c>
      <c r="KTZ4760" t="s">
        <v>93</v>
      </c>
      <c r="KUA4760" t="s">
        <v>114</v>
      </c>
      <c r="KUB4760">
        <v>42225</v>
      </c>
      <c r="KUC4760">
        <v>42225</v>
      </c>
      <c r="KUD4760">
        <v>900</v>
      </c>
      <c r="KUI4760">
        <v>900</v>
      </c>
      <c r="KUN4760" t="s">
        <v>3619</v>
      </c>
      <c r="KUS4760">
        <v>42225</v>
      </c>
      <c r="KUT4760" t="s">
        <v>131</v>
      </c>
      <c r="KUU4760" t="s">
        <v>1169</v>
      </c>
      <c r="KUV4760" t="s">
        <v>58</v>
      </c>
      <c r="KUW4760" t="s">
        <v>629</v>
      </c>
      <c r="KUX4760" t="s">
        <v>131</v>
      </c>
      <c r="KUY4760" t="s">
        <v>102</v>
      </c>
      <c r="KUZ4760" t="s">
        <v>103</v>
      </c>
      <c r="KVB4760">
        <v>45</v>
      </c>
      <c r="KVC4760" t="s">
        <v>133</v>
      </c>
      <c r="KVD4760" t="s">
        <v>95</v>
      </c>
      <c r="KVE4760" t="s">
        <v>54</v>
      </c>
      <c r="KVF4760" t="s">
        <v>93</v>
      </c>
      <c r="KVG4760" t="s">
        <v>114</v>
      </c>
      <c r="KVH4760">
        <v>42225</v>
      </c>
      <c r="KVI4760">
        <v>42225</v>
      </c>
      <c r="KVJ4760">
        <v>900</v>
      </c>
      <c r="KVO4760">
        <v>900</v>
      </c>
      <c r="KVT4760" t="s">
        <v>3619</v>
      </c>
      <c r="KVY4760">
        <v>42225</v>
      </c>
      <c r="KVZ4760" t="s">
        <v>131</v>
      </c>
      <c r="KWA4760" t="s">
        <v>1169</v>
      </c>
      <c r="KWB4760" t="s">
        <v>58</v>
      </c>
      <c r="KWC4760" t="s">
        <v>629</v>
      </c>
      <c r="KWD4760" t="s">
        <v>131</v>
      </c>
      <c r="KWE4760" t="s">
        <v>102</v>
      </c>
      <c r="KWF4760" t="s">
        <v>103</v>
      </c>
      <c r="KWH4760">
        <v>45</v>
      </c>
      <c r="KWI4760" t="s">
        <v>133</v>
      </c>
      <c r="KWJ4760" t="s">
        <v>95</v>
      </c>
      <c r="KWK4760" t="s">
        <v>54</v>
      </c>
      <c r="KWL4760" t="s">
        <v>93</v>
      </c>
      <c r="KWM4760" t="s">
        <v>114</v>
      </c>
      <c r="KWN4760">
        <v>42225</v>
      </c>
      <c r="KWO4760">
        <v>42225</v>
      </c>
      <c r="KWP4760">
        <v>900</v>
      </c>
      <c r="KWU4760">
        <v>900</v>
      </c>
      <c r="KWZ4760" t="s">
        <v>3619</v>
      </c>
      <c r="KXE4760">
        <v>42225</v>
      </c>
      <c r="KXF4760" t="s">
        <v>131</v>
      </c>
      <c r="KXG4760" t="s">
        <v>1169</v>
      </c>
      <c r="KXH4760" t="s">
        <v>58</v>
      </c>
      <c r="KXI4760" t="s">
        <v>629</v>
      </c>
      <c r="KXJ4760" t="s">
        <v>131</v>
      </c>
      <c r="KXK4760" t="s">
        <v>102</v>
      </c>
      <c r="KXL4760" t="s">
        <v>103</v>
      </c>
      <c r="KXN4760">
        <v>45</v>
      </c>
      <c r="KXO4760" t="s">
        <v>133</v>
      </c>
      <c r="KXP4760" t="s">
        <v>95</v>
      </c>
      <c r="KXQ4760" t="s">
        <v>54</v>
      </c>
      <c r="KXR4760" t="s">
        <v>93</v>
      </c>
      <c r="KXS4760" t="s">
        <v>114</v>
      </c>
      <c r="KXT4760">
        <v>42225</v>
      </c>
      <c r="KXU4760">
        <v>42225</v>
      </c>
      <c r="KXV4760">
        <v>900</v>
      </c>
      <c r="KYA4760">
        <v>900</v>
      </c>
      <c r="KYF4760" t="s">
        <v>3619</v>
      </c>
      <c r="KYK4760">
        <v>42225</v>
      </c>
      <c r="KYL4760" t="s">
        <v>131</v>
      </c>
      <c r="KYM4760" t="s">
        <v>1169</v>
      </c>
      <c r="KYN4760" t="s">
        <v>58</v>
      </c>
      <c r="KYO4760" t="s">
        <v>629</v>
      </c>
      <c r="KYP4760" t="s">
        <v>131</v>
      </c>
      <c r="KYQ4760" t="s">
        <v>102</v>
      </c>
      <c r="KYR4760" t="s">
        <v>103</v>
      </c>
      <c r="KYT4760">
        <v>45</v>
      </c>
      <c r="KYU4760" t="s">
        <v>133</v>
      </c>
      <c r="KYV4760" t="s">
        <v>95</v>
      </c>
      <c r="KYW4760" t="s">
        <v>54</v>
      </c>
      <c r="KYX4760" t="s">
        <v>93</v>
      </c>
      <c r="KYY4760" t="s">
        <v>114</v>
      </c>
      <c r="KYZ4760">
        <v>42225</v>
      </c>
      <c r="KZA4760">
        <v>42225</v>
      </c>
      <c r="KZB4760">
        <v>900</v>
      </c>
      <c r="KZG4760">
        <v>900</v>
      </c>
      <c r="KZL4760" t="s">
        <v>3619</v>
      </c>
      <c r="KZQ4760">
        <v>42225</v>
      </c>
      <c r="KZR4760" t="s">
        <v>131</v>
      </c>
      <c r="KZS4760" t="s">
        <v>1169</v>
      </c>
      <c r="KZT4760" t="s">
        <v>58</v>
      </c>
      <c r="KZU4760" t="s">
        <v>629</v>
      </c>
      <c r="KZV4760" t="s">
        <v>131</v>
      </c>
      <c r="KZW4760" t="s">
        <v>102</v>
      </c>
      <c r="KZX4760" t="s">
        <v>103</v>
      </c>
      <c r="KZZ4760">
        <v>45</v>
      </c>
      <c r="LAA4760" t="s">
        <v>133</v>
      </c>
      <c r="LAB4760" t="s">
        <v>95</v>
      </c>
      <c r="LAC4760" t="s">
        <v>54</v>
      </c>
      <c r="LAD4760" t="s">
        <v>93</v>
      </c>
      <c r="LAE4760" t="s">
        <v>114</v>
      </c>
      <c r="LAF4760">
        <v>42225</v>
      </c>
      <c r="LAG4760">
        <v>42225</v>
      </c>
      <c r="LAH4760">
        <v>900</v>
      </c>
      <c r="LAM4760">
        <v>900</v>
      </c>
      <c r="LAR4760" t="s">
        <v>3619</v>
      </c>
      <c r="LAW4760">
        <v>42225</v>
      </c>
      <c r="LAX4760" t="s">
        <v>131</v>
      </c>
      <c r="LAY4760" t="s">
        <v>1169</v>
      </c>
      <c r="LAZ4760" t="s">
        <v>58</v>
      </c>
      <c r="LBA4760" t="s">
        <v>629</v>
      </c>
      <c r="LBB4760" t="s">
        <v>131</v>
      </c>
      <c r="LBC4760" t="s">
        <v>102</v>
      </c>
      <c r="LBD4760" t="s">
        <v>103</v>
      </c>
      <c r="LBF4760">
        <v>45</v>
      </c>
      <c r="LBG4760" t="s">
        <v>133</v>
      </c>
      <c r="LBH4760" t="s">
        <v>95</v>
      </c>
      <c r="LBI4760" t="s">
        <v>54</v>
      </c>
      <c r="LBJ4760" t="s">
        <v>93</v>
      </c>
      <c r="LBK4760" t="s">
        <v>114</v>
      </c>
      <c r="LBL4760">
        <v>42225</v>
      </c>
      <c r="LBM4760">
        <v>42225</v>
      </c>
      <c r="LBN4760">
        <v>900</v>
      </c>
      <c r="LBS4760">
        <v>900</v>
      </c>
      <c r="LBX4760" t="s">
        <v>3619</v>
      </c>
      <c r="LCC4760">
        <v>42225</v>
      </c>
      <c r="LCD4760" t="s">
        <v>131</v>
      </c>
      <c r="LCE4760" t="s">
        <v>1169</v>
      </c>
      <c r="LCF4760" t="s">
        <v>58</v>
      </c>
      <c r="LCG4760" t="s">
        <v>629</v>
      </c>
      <c r="LCH4760" t="s">
        <v>131</v>
      </c>
      <c r="LCI4760" t="s">
        <v>102</v>
      </c>
      <c r="LCJ4760" t="s">
        <v>103</v>
      </c>
      <c r="LCL4760">
        <v>45</v>
      </c>
      <c r="LCM4760" t="s">
        <v>133</v>
      </c>
      <c r="LCN4760" t="s">
        <v>95</v>
      </c>
      <c r="LCO4760" t="s">
        <v>54</v>
      </c>
      <c r="LCP4760" t="s">
        <v>93</v>
      </c>
      <c r="LCQ4760" t="s">
        <v>114</v>
      </c>
      <c r="LCR4760">
        <v>42225</v>
      </c>
      <c r="LCS4760">
        <v>42225</v>
      </c>
      <c r="LCT4760">
        <v>900</v>
      </c>
      <c r="LCY4760">
        <v>900</v>
      </c>
      <c r="LDD4760" t="s">
        <v>3619</v>
      </c>
      <c r="LDI4760">
        <v>42225</v>
      </c>
      <c r="LDJ4760" t="s">
        <v>131</v>
      </c>
      <c r="LDK4760" t="s">
        <v>1169</v>
      </c>
      <c r="LDL4760" t="s">
        <v>58</v>
      </c>
      <c r="LDM4760" t="s">
        <v>629</v>
      </c>
      <c r="LDN4760" t="s">
        <v>131</v>
      </c>
      <c r="LDO4760" t="s">
        <v>102</v>
      </c>
      <c r="LDP4760" t="s">
        <v>103</v>
      </c>
      <c r="LDR4760">
        <v>45</v>
      </c>
      <c r="LDS4760" t="s">
        <v>133</v>
      </c>
      <c r="LDT4760" t="s">
        <v>95</v>
      </c>
      <c r="LDU4760" t="s">
        <v>54</v>
      </c>
      <c r="LDV4760" t="s">
        <v>93</v>
      </c>
      <c r="LDW4760" t="s">
        <v>114</v>
      </c>
      <c r="LDX4760">
        <v>42225</v>
      </c>
      <c r="LDY4760">
        <v>42225</v>
      </c>
      <c r="LDZ4760">
        <v>900</v>
      </c>
      <c r="LEE4760">
        <v>900</v>
      </c>
      <c r="LEJ4760" t="s">
        <v>3619</v>
      </c>
      <c r="LEO4760">
        <v>42225</v>
      </c>
      <c r="LEP4760" t="s">
        <v>131</v>
      </c>
      <c r="LEQ4760" t="s">
        <v>1169</v>
      </c>
      <c r="LER4760" t="s">
        <v>58</v>
      </c>
      <c r="LES4760" t="s">
        <v>629</v>
      </c>
      <c r="LET4760" t="s">
        <v>131</v>
      </c>
      <c r="LEU4760" t="s">
        <v>102</v>
      </c>
      <c r="LEV4760" t="s">
        <v>103</v>
      </c>
      <c r="LEX4760">
        <v>45</v>
      </c>
      <c r="LEY4760" t="s">
        <v>133</v>
      </c>
      <c r="LEZ4760" t="s">
        <v>95</v>
      </c>
      <c r="LFA4760" t="s">
        <v>54</v>
      </c>
      <c r="LFB4760" t="s">
        <v>93</v>
      </c>
      <c r="LFC4760" t="s">
        <v>114</v>
      </c>
      <c r="LFD4760">
        <v>42225</v>
      </c>
      <c r="LFE4760">
        <v>42225</v>
      </c>
      <c r="LFF4760">
        <v>900</v>
      </c>
      <c r="LFK4760">
        <v>900</v>
      </c>
      <c r="LFP4760" t="s">
        <v>3619</v>
      </c>
      <c r="LFU4760">
        <v>42225</v>
      </c>
      <c r="LFV4760" t="s">
        <v>131</v>
      </c>
      <c r="LFW4760" t="s">
        <v>1169</v>
      </c>
      <c r="LFX4760" t="s">
        <v>58</v>
      </c>
      <c r="LFY4760" t="s">
        <v>629</v>
      </c>
      <c r="LFZ4760" t="s">
        <v>131</v>
      </c>
      <c r="LGA4760" t="s">
        <v>102</v>
      </c>
      <c r="LGB4760" t="s">
        <v>103</v>
      </c>
      <c r="LGD4760">
        <v>45</v>
      </c>
      <c r="LGE4760" t="s">
        <v>133</v>
      </c>
      <c r="LGF4760" t="s">
        <v>95</v>
      </c>
      <c r="LGG4760" t="s">
        <v>54</v>
      </c>
      <c r="LGH4760" t="s">
        <v>93</v>
      </c>
      <c r="LGI4760" t="s">
        <v>114</v>
      </c>
      <c r="LGJ4760">
        <v>42225</v>
      </c>
      <c r="LGK4760">
        <v>42225</v>
      </c>
      <c r="LGL4760">
        <v>900</v>
      </c>
      <c r="LGQ4760">
        <v>900</v>
      </c>
      <c r="LGV4760" t="s">
        <v>3619</v>
      </c>
      <c r="LHA4760">
        <v>42225</v>
      </c>
      <c r="LHB4760" t="s">
        <v>131</v>
      </c>
      <c r="LHC4760" t="s">
        <v>1169</v>
      </c>
      <c r="LHD4760" t="s">
        <v>58</v>
      </c>
      <c r="LHE4760" t="s">
        <v>629</v>
      </c>
      <c r="LHF4760" t="s">
        <v>131</v>
      </c>
      <c r="LHG4760" t="s">
        <v>102</v>
      </c>
      <c r="LHH4760" t="s">
        <v>103</v>
      </c>
      <c r="LHJ4760">
        <v>45</v>
      </c>
      <c r="LHK4760" t="s">
        <v>133</v>
      </c>
      <c r="LHL4760" t="s">
        <v>95</v>
      </c>
      <c r="LHM4760" t="s">
        <v>54</v>
      </c>
      <c r="LHN4760" t="s">
        <v>93</v>
      </c>
      <c r="LHO4760" t="s">
        <v>114</v>
      </c>
      <c r="LHP4760">
        <v>42225</v>
      </c>
      <c r="LHQ4760">
        <v>42225</v>
      </c>
      <c r="LHR4760">
        <v>900</v>
      </c>
      <c r="LHW4760">
        <v>900</v>
      </c>
      <c r="LIB4760" t="s">
        <v>3619</v>
      </c>
      <c r="LIG4760">
        <v>42225</v>
      </c>
      <c r="LIH4760" t="s">
        <v>131</v>
      </c>
      <c r="LII4760" t="s">
        <v>1169</v>
      </c>
      <c r="LIJ4760" t="s">
        <v>58</v>
      </c>
      <c r="LIK4760" t="s">
        <v>629</v>
      </c>
      <c r="LIL4760" t="s">
        <v>131</v>
      </c>
      <c r="LIM4760" t="s">
        <v>102</v>
      </c>
      <c r="LIN4760" t="s">
        <v>103</v>
      </c>
      <c r="LIP4760">
        <v>45</v>
      </c>
      <c r="LIQ4760" t="s">
        <v>133</v>
      </c>
      <c r="LIR4760" t="s">
        <v>95</v>
      </c>
      <c r="LIS4760" t="s">
        <v>54</v>
      </c>
      <c r="LIT4760" t="s">
        <v>93</v>
      </c>
      <c r="LIU4760" t="s">
        <v>114</v>
      </c>
      <c r="LIV4760">
        <v>42225</v>
      </c>
      <c r="LIW4760">
        <v>42225</v>
      </c>
      <c r="LIX4760">
        <v>900</v>
      </c>
      <c r="LJC4760">
        <v>900</v>
      </c>
      <c r="LJH4760" t="s">
        <v>3619</v>
      </c>
      <c r="LJM4760">
        <v>42225</v>
      </c>
      <c r="LJN4760" t="s">
        <v>131</v>
      </c>
      <c r="LJO4760" t="s">
        <v>1169</v>
      </c>
      <c r="LJP4760" t="s">
        <v>58</v>
      </c>
      <c r="LJQ4760" t="s">
        <v>629</v>
      </c>
      <c r="LJR4760" t="s">
        <v>131</v>
      </c>
      <c r="LJS4760" t="s">
        <v>102</v>
      </c>
      <c r="LJT4760" t="s">
        <v>103</v>
      </c>
      <c r="LJV4760">
        <v>45</v>
      </c>
      <c r="LJW4760" t="s">
        <v>133</v>
      </c>
      <c r="LJX4760" t="s">
        <v>95</v>
      </c>
      <c r="LJY4760" t="s">
        <v>54</v>
      </c>
      <c r="LJZ4760" t="s">
        <v>93</v>
      </c>
      <c r="LKA4760" t="s">
        <v>114</v>
      </c>
      <c r="LKB4760">
        <v>42225</v>
      </c>
      <c r="LKC4760">
        <v>42225</v>
      </c>
      <c r="LKD4760">
        <v>900</v>
      </c>
      <c r="LKI4760">
        <v>900</v>
      </c>
      <c r="LKN4760" t="s">
        <v>3619</v>
      </c>
      <c r="LKS4760">
        <v>42225</v>
      </c>
      <c r="LKT4760" t="s">
        <v>131</v>
      </c>
      <c r="LKU4760" t="s">
        <v>1169</v>
      </c>
      <c r="LKV4760" t="s">
        <v>58</v>
      </c>
      <c r="LKW4760" t="s">
        <v>629</v>
      </c>
      <c r="LKX4760" t="s">
        <v>131</v>
      </c>
      <c r="LKY4760" t="s">
        <v>102</v>
      </c>
      <c r="LKZ4760" t="s">
        <v>103</v>
      </c>
      <c r="LLB4760">
        <v>45</v>
      </c>
      <c r="LLC4760" t="s">
        <v>133</v>
      </c>
      <c r="LLD4760" t="s">
        <v>95</v>
      </c>
      <c r="LLE4760" t="s">
        <v>54</v>
      </c>
      <c r="LLF4760" t="s">
        <v>93</v>
      </c>
      <c r="LLG4760" t="s">
        <v>114</v>
      </c>
      <c r="LLH4760">
        <v>42225</v>
      </c>
      <c r="LLI4760">
        <v>42225</v>
      </c>
      <c r="LLJ4760">
        <v>900</v>
      </c>
      <c r="LLO4760">
        <v>900</v>
      </c>
      <c r="LLT4760" t="s">
        <v>3619</v>
      </c>
      <c r="LLY4760">
        <v>42225</v>
      </c>
      <c r="LLZ4760" t="s">
        <v>131</v>
      </c>
      <c r="LMA4760" t="s">
        <v>1169</v>
      </c>
      <c r="LMB4760" t="s">
        <v>58</v>
      </c>
      <c r="LMC4760" t="s">
        <v>629</v>
      </c>
      <c r="LMD4760" t="s">
        <v>131</v>
      </c>
      <c r="LME4760" t="s">
        <v>102</v>
      </c>
      <c r="LMF4760" t="s">
        <v>103</v>
      </c>
      <c r="LMH4760">
        <v>45</v>
      </c>
      <c r="LMI4760" t="s">
        <v>133</v>
      </c>
      <c r="LMJ4760" t="s">
        <v>95</v>
      </c>
      <c r="LMK4760" t="s">
        <v>54</v>
      </c>
      <c r="LML4760" t="s">
        <v>93</v>
      </c>
      <c r="LMM4760" t="s">
        <v>114</v>
      </c>
      <c r="LMN4760">
        <v>42225</v>
      </c>
      <c r="LMO4760">
        <v>42225</v>
      </c>
      <c r="LMP4760">
        <v>900</v>
      </c>
      <c r="LMU4760">
        <v>900</v>
      </c>
      <c r="LMZ4760" t="s">
        <v>3619</v>
      </c>
      <c r="LNE4760">
        <v>42225</v>
      </c>
      <c r="LNF4760" t="s">
        <v>131</v>
      </c>
      <c r="LNG4760" t="s">
        <v>1169</v>
      </c>
      <c r="LNH4760" t="s">
        <v>58</v>
      </c>
      <c r="LNI4760" t="s">
        <v>629</v>
      </c>
      <c r="LNJ4760" t="s">
        <v>131</v>
      </c>
      <c r="LNK4760" t="s">
        <v>102</v>
      </c>
      <c r="LNL4760" t="s">
        <v>103</v>
      </c>
      <c r="LNN4760">
        <v>45</v>
      </c>
      <c r="LNO4760" t="s">
        <v>133</v>
      </c>
      <c r="LNP4760" t="s">
        <v>95</v>
      </c>
      <c r="LNQ4760" t="s">
        <v>54</v>
      </c>
      <c r="LNR4760" t="s">
        <v>93</v>
      </c>
      <c r="LNS4760" t="s">
        <v>114</v>
      </c>
      <c r="LNT4760">
        <v>42225</v>
      </c>
      <c r="LNU4760">
        <v>42225</v>
      </c>
      <c r="LNV4760">
        <v>900</v>
      </c>
      <c r="LOA4760">
        <v>900</v>
      </c>
      <c r="LOF4760" t="s">
        <v>3619</v>
      </c>
      <c r="LOK4760">
        <v>42225</v>
      </c>
      <c r="LOL4760" t="s">
        <v>131</v>
      </c>
      <c r="LOM4760" t="s">
        <v>1169</v>
      </c>
      <c r="LON4760" t="s">
        <v>58</v>
      </c>
      <c r="LOO4760" t="s">
        <v>629</v>
      </c>
      <c r="LOP4760" t="s">
        <v>131</v>
      </c>
      <c r="LOQ4760" t="s">
        <v>102</v>
      </c>
      <c r="LOR4760" t="s">
        <v>103</v>
      </c>
      <c r="LOT4760">
        <v>45</v>
      </c>
      <c r="LOU4760" t="s">
        <v>133</v>
      </c>
      <c r="LOV4760" t="s">
        <v>95</v>
      </c>
      <c r="LOW4760" t="s">
        <v>54</v>
      </c>
      <c r="LOX4760" t="s">
        <v>93</v>
      </c>
      <c r="LOY4760" t="s">
        <v>114</v>
      </c>
      <c r="LOZ4760">
        <v>42225</v>
      </c>
      <c r="LPA4760">
        <v>42225</v>
      </c>
      <c r="LPB4760">
        <v>900</v>
      </c>
      <c r="LPG4760">
        <v>900</v>
      </c>
      <c r="LPL4760" t="s">
        <v>3619</v>
      </c>
      <c r="LPQ4760">
        <v>42225</v>
      </c>
      <c r="LPR4760" t="s">
        <v>131</v>
      </c>
      <c r="LPS4760" t="s">
        <v>1169</v>
      </c>
      <c r="LPT4760" t="s">
        <v>58</v>
      </c>
      <c r="LPU4760" t="s">
        <v>629</v>
      </c>
      <c r="LPV4760" t="s">
        <v>131</v>
      </c>
      <c r="LPW4760" t="s">
        <v>102</v>
      </c>
      <c r="LPX4760" t="s">
        <v>103</v>
      </c>
      <c r="LPZ4760">
        <v>45</v>
      </c>
      <c r="LQA4760" t="s">
        <v>133</v>
      </c>
      <c r="LQB4760" t="s">
        <v>95</v>
      </c>
      <c r="LQC4760" t="s">
        <v>54</v>
      </c>
      <c r="LQD4760" t="s">
        <v>93</v>
      </c>
      <c r="LQE4760" t="s">
        <v>114</v>
      </c>
      <c r="LQF4760">
        <v>42225</v>
      </c>
      <c r="LQG4760">
        <v>42225</v>
      </c>
      <c r="LQH4760">
        <v>900</v>
      </c>
      <c r="LQM4760">
        <v>900</v>
      </c>
      <c r="LQR4760" t="s">
        <v>3619</v>
      </c>
      <c r="LQW4760">
        <v>42225</v>
      </c>
      <c r="LQX4760" t="s">
        <v>131</v>
      </c>
      <c r="LQY4760" t="s">
        <v>1169</v>
      </c>
      <c r="LQZ4760" t="s">
        <v>58</v>
      </c>
      <c r="LRA4760" t="s">
        <v>629</v>
      </c>
      <c r="LRB4760" t="s">
        <v>131</v>
      </c>
      <c r="LRC4760" t="s">
        <v>102</v>
      </c>
      <c r="LRD4760" t="s">
        <v>103</v>
      </c>
      <c r="LRF4760">
        <v>45</v>
      </c>
      <c r="LRG4760" t="s">
        <v>133</v>
      </c>
      <c r="LRH4760" t="s">
        <v>95</v>
      </c>
      <c r="LRI4760" t="s">
        <v>54</v>
      </c>
      <c r="LRJ4760" t="s">
        <v>93</v>
      </c>
      <c r="LRK4760" t="s">
        <v>114</v>
      </c>
      <c r="LRL4760">
        <v>42225</v>
      </c>
      <c r="LRM4760">
        <v>42225</v>
      </c>
      <c r="LRN4760">
        <v>900</v>
      </c>
      <c r="LRS4760">
        <v>900</v>
      </c>
      <c r="LRX4760" t="s">
        <v>3619</v>
      </c>
      <c r="LSC4760">
        <v>42225</v>
      </c>
      <c r="LSD4760" t="s">
        <v>131</v>
      </c>
      <c r="LSE4760" t="s">
        <v>1169</v>
      </c>
      <c r="LSF4760" t="s">
        <v>58</v>
      </c>
      <c r="LSG4760" t="s">
        <v>629</v>
      </c>
      <c r="LSH4760" t="s">
        <v>131</v>
      </c>
      <c r="LSI4760" t="s">
        <v>102</v>
      </c>
      <c r="LSJ4760" t="s">
        <v>103</v>
      </c>
      <c r="LSL4760">
        <v>45</v>
      </c>
      <c r="LSM4760" t="s">
        <v>133</v>
      </c>
      <c r="LSN4760" t="s">
        <v>95</v>
      </c>
      <c r="LSO4760" t="s">
        <v>54</v>
      </c>
      <c r="LSP4760" t="s">
        <v>93</v>
      </c>
      <c r="LSQ4760" t="s">
        <v>114</v>
      </c>
      <c r="LSR4760">
        <v>42225</v>
      </c>
      <c r="LSS4760">
        <v>42225</v>
      </c>
      <c r="LST4760">
        <v>900</v>
      </c>
      <c r="LSY4760">
        <v>900</v>
      </c>
      <c r="LTD4760" t="s">
        <v>3619</v>
      </c>
      <c r="LTI4760">
        <v>42225</v>
      </c>
      <c r="LTJ4760" t="s">
        <v>131</v>
      </c>
      <c r="LTK4760" t="s">
        <v>1169</v>
      </c>
      <c r="LTL4760" t="s">
        <v>58</v>
      </c>
      <c r="LTM4760" t="s">
        <v>629</v>
      </c>
      <c r="LTN4760" t="s">
        <v>131</v>
      </c>
      <c r="LTO4760" t="s">
        <v>102</v>
      </c>
      <c r="LTP4760" t="s">
        <v>103</v>
      </c>
      <c r="LTR4760">
        <v>45</v>
      </c>
      <c r="LTS4760" t="s">
        <v>133</v>
      </c>
      <c r="LTT4760" t="s">
        <v>95</v>
      </c>
      <c r="LTU4760" t="s">
        <v>54</v>
      </c>
      <c r="LTV4760" t="s">
        <v>93</v>
      </c>
      <c r="LTW4760" t="s">
        <v>114</v>
      </c>
      <c r="LTX4760">
        <v>42225</v>
      </c>
      <c r="LTY4760">
        <v>42225</v>
      </c>
      <c r="LTZ4760">
        <v>900</v>
      </c>
      <c r="LUE4760">
        <v>900</v>
      </c>
      <c r="LUJ4760" t="s">
        <v>3619</v>
      </c>
      <c r="LUO4760">
        <v>42225</v>
      </c>
      <c r="LUP4760" t="s">
        <v>131</v>
      </c>
      <c r="LUQ4760" t="s">
        <v>1169</v>
      </c>
      <c r="LUR4760" t="s">
        <v>58</v>
      </c>
      <c r="LUS4760" t="s">
        <v>629</v>
      </c>
      <c r="LUT4760" t="s">
        <v>131</v>
      </c>
      <c r="LUU4760" t="s">
        <v>102</v>
      </c>
      <c r="LUV4760" t="s">
        <v>103</v>
      </c>
      <c r="LUX4760">
        <v>45</v>
      </c>
      <c r="LUY4760" t="s">
        <v>133</v>
      </c>
      <c r="LUZ4760" t="s">
        <v>95</v>
      </c>
      <c r="LVA4760" t="s">
        <v>54</v>
      </c>
      <c r="LVB4760" t="s">
        <v>93</v>
      </c>
      <c r="LVC4760" t="s">
        <v>114</v>
      </c>
      <c r="LVD4760">
        <v>42225</v>
      </c>
      <c r="LVE4760">
        <v>42225</v>
      </c>
      <c r="LVF4760">
        <v>900</v>
      </c>
      <c r="LVK4760">
        <v>900</v>
      </c>
      <c r="LVP4760" t="s">
        <v>3619</v>
      </c>
      <c r="LVU4760">
        <v>42225</v>
      </c>
      <c r="LVV4760" t="s">
        <v>131</v>
      </c>
      <c r="LVW4760" t="s">
        <v>1169</v>
      </c>
      <c r="LVX4760" t="s">
        <v>58</v>
      </c>
      <c r="LVY4760" t="s">
        <v>629</v>
      </c>
      <c r="LVZ4760" t="s">
        <v>131</v>
      </c>
      <c r="LWA4760" t="s">
        <v>102</v>
      </c>
      <c r="LWB4760" t="s">
        <v>103</v>
      </c>
      <c r="LWD4760">
        <v>45</v>
      </c>
      <c r="LWE4760" t="s">
        <v>133</v>
      </c>
      <c r="LWF4760" t="s">
        <v>95</v>
      </c>
      <c r="LWG4760" t="s">
        <v>54</v>
      </c>
      <c r="LWH4760" t="s">
        <v>93</v>
      </c>
      <c r="LWI4760" t="s">
        <v>114</v>
      </c>
      <c r="LWJ4760">
        <v>42225</v>
      </c>
      <c r="LWK4760">
        <v>42225</v>
      </c>
      <c r="LWL4760">
        <v>900</v>
      </c>
      <c r="LWQ4760">
        <v>900</v>
      </c>
      <c r="LWV4760" t="s">
        <v>3619</v>
      </c>
      <c r="LXA4760">
        <v>42225</v>
      </c>
      <c r="LXB4760" t="s">
        <v>131</v>
      </c>
      <c r="LXC4760" t="s">
        <v>1169</v>
      </c>
      <c r="LXD4760" t="s">
        <v>58</v>
      </c>
      <c r="LXE4760" t="s">
        <v>629</v>
      </c>
      <c r="LXF4760" t="s">
        <v>131</v>
      </c>
      <c r="LXG4760" t="s">
        <v>102</v>
      </c>
      <c r="LXH4760" t="s">
        <v>103</v>
      </c>
      <c r="LXJ4760">
        <v>45</v>
      </c>
      <c r="LXK4760" t="s">
        <v>133</v>
      </c>
      <c r="LXL4760" t="s">
        <v>95</v>
      </c>
      <c r="LXM4760" t="s">
        <v>54</v>
      </c>
      <c r="LXN4760" t="s">
        <v>93</v>
      </c>
      <c r="LXO4760" t="s">
        <v>114</v>
      </c>
      <c r="LXP4760">
        <v>42225</v>
      </c>
      <c r="LXQ4760">
        <v>42225</v>
      </c>
      <c r="LXR4760">
        <v>900</v>
      </c>
      <c r="LXW4760">
        <v>900</v>
      </c>
      <c r="LYB4760" t="s">
        <v>3619</v>
      </c>
      <c r="LYG4760">
        <v>42225</v>
      </c>
      <c r="LYH4760" t="s">
        <v>131</v>
      </c>
      <c r="LYI4760" t="s">
        <v>1169</v>
      </c>
      <c r="LYJ4760" t="s">
        <v>58</v>
      </c>
      <c r="LYK4760" t="s">
        <v>629</v>
      </c>
      <c r="LYL4760" t="s">
        <v>131</v>
      </c>
      <c r="LYM4760" t="s">
        <v>102</v>
      </c>
      <c r="LYN4760" t="s">
        <v>103</v>
      </c>
      <c r="LYP4760">
        <v>45</v>
      </c>
      <c r="LYQ4760" t="s">
        <v>133</v>
      </c>
      <c r="LYR4760" t="s">
        <v>95</v>
      </c>
      <c r="LYS4760" t="s">
        <v>54</v>
      </c>
      <c r="LYT4760" t="s">
        <v>93</v>
      </c>
      <c r="LYU4760" t="s">
        <v>114</v>
      </c>
      <c r="LYV4760">
        <v>42225</v>
      </c>
      <c r="LYW4760">
        <v>42225</v>
      </c>
      <c r="LYX4760">
        <v>900</v>
      </c>
      <c r="LZC4760">
        <v>900</v>
      </c>
      <c r="LZH4760" t="s">
        <v>3619</v>
      </c>
      <c r="LZM4760">
        <v>42225</v>
      </c>
      <c r="LZN4760" t="s">
        <v>131</v>
      </c>
      <c r="LZO4760" t="s">
        <v>1169</v>
      </c>
      <c r="LZP4760" t="s">
        <v>58</v>
      </c>
      <c r="LZQ4760" t="s">
        <v>629</v>
      </c>
      <c r="LZR4760" t="s">
        <v>131</v>
      </c>
      <c r="LZS4760" t="s">
        <v>102</v>
      </c>
      <c r="LZT4760" t="s">
        <v>103</v>
      </c>
      <c r="LZV4760">
        <v>45</v>
      </c>
      <c r="LZW4760" t="s">
        <v>133</v>
      </c>
      <c r="LZX4760" t="s">
        <v>95</v>
      </c>
      <c r="LZY4760" t="s">
        <v>54</v>
      </c>
      <c r="LZZ4760" t="s">
        <v>93</v>
      </c>
      <c r="MAA4760" t="s">
        <v>114</v>
      </c>
      <c r="MAB4760">
        <v>42225</v>
      </c>
      <c r="MAC4760">
        <v>42225</v>
      </c>
      <c r="MAD4760">
        <v>900</v>
      </c>
      <c r="MAI4760">
        <v>900</v>
      </c>
      <c r="MAN4760" t="s">
        <v>3619</v>
      </c>
      <c r="MAS4760">
        <v>42225</v>
      </c>
      <c r="MAT4760" t="s">
        <v>131</v>
      </c>
      <c r="MAU4760" t="s">
        <v>1169</v>
      </c>
      <c r="MAV4760" t="s">
        <v>58</v>
      </c>
      <c r="MAW4760" t="s">
        <v>629</v>
      </c>
      <c r="MAX4760" t="s">
        <v>131</v>
      </c>
      <c r="MAY4760" t="s">
        <v>102</v>
      </c>
      <c r="MAZ4760" t="s">
        <v>103</v>
      </c>
      <c r="MBB4760">
        <v>45</v>
      </c>
      <c r="MBC4760" t="s">
        <v>133</v>
      </c>
      <c r="MBD4760" t="s">
        <v>95</v>
      </c>
      <c r="MBE4760" t="s">
        <v>54</v>
      </c>
      <c r="MBF4760" t="s">
        <v>93</v>
      </c>
      <c r="MBG4760" t="s">
        <v>114</v>
      </c>
      <c r="MBH4760">
        <v>42225</v>
      </c>
      <c r="MBI4760">
        <v>42225</v>
      </c>
      <c r="MBJ4760">
        <v>900</v>
      </c>
      <c r="MBO4760">
        <v>900</v>
      </c>
      <c r="MBT4760" t="s">
        <v>3619</v>
      </c>
      <c r="MBY4760">
        <v>42225</v>
      </c>
      <c r="MBZ4760" t="s">
        <v>131</v>
      </c>
      <c r="MCA4760" t="s">
        <v>1169</v>
      </c>
      <c r="MCB4760" t="s">
        <v>58</v>
      </c>
      <c r="MCC4760" t="s">
        <v>629</v>
      </c>
      <c r="MCD4760" t="s">
        <v>131</v>
      </c>
      <c r="MCE4760" t="s">
        <v>102</v>
      </c>
      <c r="MCF4760" t="s">
        <v>103</v>
      </c>
      <c r="MCH4760">
        <v>45</v>
      </c>
      <c r="MCI4760" t="s">
        <v>133</v>
      </c>
      <c r="MCJ4760" t="s">
        <v>95</v>
      </c>
      <c r="MCK4760" t="s">
        <v>54</v>
      </c>
      <c r="MCL4760" t="s">
        <v>93</v>
      </c>
      <c r="MCM4760" t="s">
        <v>114</v>
      </c>
      <c r="MCN4760">
        <v>42225</v>
      </c>
      <c r="MCO4760">
        <v>42225</v>
      </c>
      <c r="MCP4760">
        <v>900</v>
      </c>
      <c r="MCU4760">
        <v>900</v>
      </c>
      <c r="MCZ4760" t="s">
        <v>3619</v>
      </c>
      <c r="MDE4760">
        <v>42225</v>
      </c>
      <c r="MDF4760" t="s">
        <v>131</v>
      </c>
      <c r="MDG4760" t="s">
        <v>1169</v>
      </c>
      <c r="MDH4760" t="s">
        <v>58</v>
      </c>
      <c r="MDI4760" t="s">
        <v>629</v>
      </c>
      <c r="MDJ4760" t="s">
        <v>131</v>
      </c>
      <c r="MDK4760" t="s">
        <v>102</v>
      </c>
      <c r="MDL4760" t="s">
        <v>103</v>
      </c>
      <c r="MDN4760">
        <v>45</v>
      </c>
      <c r="MDO4760" t="s">
        <v>133</v>
      </c>
      <c r="MDP4760" t="s">
        <v>95</v>
      </c>
      <c r="MDQ4760" t="s">
        <v>54</v>
      </c>
      <c r="MDR4760" t="s">
        <v>93</v>
      </c>
      <c r="MDS4760" t="s">
        <v>114</v>
      </c>
      <c r="MDT4760">
        <v>42225</v>
      </c>
      <c r="MDU4760">
        <v>42225</v>
      </c>
      <c r="MDV4760">
        <v>900</v>
      </c>
      <c r="MEA4760">
        <v>900</v>
      </c>
      <c r="MEF4760" t="s">
        <v>3619</v>
      </c>
      <c r="MEK4760">
        <v>42225</v>
      </c>
      <c r="MEL4760" t="s">
        <v>131</v>
      </c>
      <c r="MEM4760" t="s">
        <v>1169</v>
      </c>
      <c r="MEN4760" t="s">
        <v>58</v>
      </c>
      <c r="MEO4760" t="s">
        <v>629</v>
      </c>
      <c r="MEP4760" t="s">
        <v>131</v>
      </c>
      <c r="MEQ4760" t="s">
        <v>102</v>
      </c>
      <c r="MER4760" t="s">
        <v>103</v>
      </c>
      <c r="MET4760">
        <v>45</v>
      </c>
      <c r="MEU4760" t="s">
        <v>133</v>
      </c>
      <c r="MEV4760" t="s">
        <v>95</v>
      </c>
      <c r="MEW4760" t="s">
        <v>54</v>
      </c>
      <c r="MEX4760" t="s">
        <v>93</v>
      </c>
      <c r="MEY4760" t="s">
        <v>114</v>
      </c>
      <c r="MEZ4760">
        <v>42225</v>
      </c>
      <c r="MFA4760">
        <v>42225</v>
      </c>
      <c r="MFB4760">
        <v>900</v>
      </c>
      <c r="MFG4760">
        <v>900</v>
      </c>
      <c r="MFL4760" t="s">
        <v>3619</v>
      </c>
      <c r="MFQ4760">
        <v>42225</v>
      </c>
      <c r="MFR4760" t="s">
        <v>131</v>
      </c>
      <c r="MFS4760" t="s">
        <v>1169</v>
      </c>
      <c r="MFT4760" t="s">
        <v>58</v>
      </c>
      <c r="MFU4760" t="s">
        <v>629</v>
      </c>
      <c r="MFV4760" t="s">
        <v>131</v>
      </c>
      <c r="MFW4760" t="s">
        <v>102</v>
      </c>
      <c r="MFX4760" t="s">
        <v>103</v>
      </c>
      <c r="MFZ4760">
        <v>45</v>
      </c>
      <c r="MGA4760" t="s">
        <v>133</v>
      </c>
      <c r="MGB4760" t="s">
        <v>95</v>
      </c>
      <c r="MGC4760" t="s">
        <v>54</v>
      </c>
      <c r="MGD4760" t="s">
        <v>93</v>
      </c>
      <c r="MGE4760" t="s">
        <v>114</v>
      </c>
      <c r="MGF4760">
        <v>42225</v>
      </c>
      <c r="MGG4760">
        <v>42225</v>
      </c>
      <c r="MGH4760">
        <v>900</v>
      </c>
      <c r="MGM4760">
        <v>900</v>
      </c>
      <c r="MGR4760" t="s">
        <v>3619</v>
      </c>
      <c r="MGW4760">
        <v>42225</v>
      </c>
      <c r="MGX4760" t="s">
        <v>131</v>
      </c>
      <c r="MGY4760" t="s">
        <v>1169</v>
      </c>
      <c r="MGZ4760" t="s">
        <v>58</v>
      </c>
      <c r="MHA4760" t="s">
        <v>629</v>
      </c>
      <c r="MHB4760" t="s">
        <v>131</v>
      </c>
      <c r="MHC4760" t="s">
        <v>102</v>
      </c>
      <c r="MHD4760" t="s">
        <v>103</v>
      </c>
      <c r="MHF4760">
        <v>45</v>
      </c>
      <c r="MHG4760" t="s">
        <v>133</v>
      </c>
      <c r="MHH4760" t="s">
        <v>95</v>
      </c>
      <c r="MHI4760" t="s">
        <v>54</v>
      </c>
      <c r="MHJ4760" t="s">
        <v>93</v>
      </c>
      <c r="MHK4760" t="s">
        <v>114</v>
      </c>
      <c r="MHL4760">
        <v>42225</v>
      </c>
      <c r="MHM4760">
        <v>42225</v>
      </c>
      <c r="MHN4760">
        <v>900</v>
      </c>
      <c r="MHS4760">
        <v>900</v>
      </c>
      <c r="MHX4760" t="s">
        <v>3619</v>
      </c>
      <c r="MIC4760">
        <v>42225</v>
      </c>
      <c r="MID4760" t="s">
        <v>131</v>
      </c>
      <c r="MIE4760" t="s">
        <v>1169</v>
      </c>
      <c r="MIF4760" t="s">
        <v>58</v>
      </c>
      <c r="MIG4760" t="s">
        <v>629</v>
      </c>
      <c r="MIH4760" t="s">
        <v>131</v>
      </c>
      <c r="MII4760" t="s">
        <v>102</v>
      </c>
      <c r="MIJ4760" t="s">
        <v>103</v>
      </c>
      <c r="MIL4760">
        <v>45</v>
      </c>
      <c r="MIM4760" t="s">
        <v>133</v>
      </c>
      <c r="MIN4760" t="s">
        <v>95</v>
      </c>
      <c r="MIO4760" t="s">
        <v>54</v>
      </c>
      <c r="MIP4760" t="s">
        <v>93</v>
      </c>
      <c r="MIQ4760" t="s">
        <v>114</v>
      </c>
      <c r="MIR4760">
        <v>42225</v>
      </c>
      <c r="MIS4760">
        <v>42225</v>
      </c>
      <c r="MIT4760">
        <v>900</v>
      </c>
      <c r="MIY4760">
        <v>900</v>
      </c>
      <c r="MJD4760" t="s">
        <v>3619</v>
      </c>
      <c r="MJI4760">
        <v>42225</v>
      </c>
      <c r="MJJ4760" t="s">
        <v>131</v>
      </c>
      <c r="MJK4760" t="s">
        <v>1169</v>
      </c>
      <c r="MJL4760" t="s">
        <v>58</v>
      </c>
      <c r="MJM4760" t="s">
        <v>629</v>
      </c>
      <c r="MJN4760" t="s">
        <v>131</v>
      </c>
      <c r="MJO4760" t="s">
        <v>102</v>
      </c>
      <c r="MJP4760" t="s">
        <v>103</v>
      </c>
      <c r="MJR4760">
        <v>45</v>
      </c>
      <c r="MJS4760" t="s">
        <v>133</v>
      </c>
      <c r="MJT4760" t="s">
        <v>95</v>
      </c>
      <c r="MJU4760" t="s">
        <v>54</v>
      </c>
      <c r="MJV4760" t="s">
        <v>93</v>
      </c>
      <c r="MJW4760" t="s">
        <v>114</v>
      </c>
      <c r="MJX4760">
        <v>42225</v>
      </c>
      <c r="MJY4760">
        <v>42225</v>
      </c>
      <c r="MJZ4760">
        <v>900</v>
      </c>
      <c r="MKE4760">
        <v>900</v>
      </c>
      <c r="MKJ4760" t="s">
        <v>3619</v>
      </c>
      <c r="MKO4760">
        <v>42225</v>
      </c>
      <c r="MKP4760" t="s">
        <v>131</v>
      </c>
      <c r="MKQ4760" t="s">
        <v>1169</v>
      </c>
      <c r="MKR4760" t="s">
        <v>58</v>
      </c>
      <c r="MKS4760" t="s">
        <v>629</v>
      </c>
      <c r="MKT4760" t="s">
        <v>131</v>
      </c>
      <c r="MKU4760" t="s">
        <v>102</v>
      </c>
      <c r="MKV4760" t="s">
        <v>103</v>
      </c>
      <c r="MKX4760">
        <v>45</v>
      </c>
      <c r="MKY4760" t="s">
        <v>133</v>
      </c>
      <c r="MKZ4760" t="s">
        <v>95</v>
      </c>
      <c r="MLA4760" t="s">
        <v>54</v>
      </c>
      <c r="MLB4760" t="s">
        <v>93</v>
      </c>
      <c r="MLC4760" t="s">
        <v>114</v>
      </c>
      <c r="MLD4760">
        <v>42225</v>
      </c>
      <c r="MLE4760">
        <v>42225</v>
      </c>
      <c r="MLF4760">
        <v>900</v>
      </c>
      <c r="MLK4760">
        <v>900</v>
      </c>
      <c r="MLP4760" t="s">
        <v>3619</v>
      </c>
      <c r="MLU4760">
        <v>42225</v>
      </c>
      <c r="MLV4760" t="s">
        <v>131</v>
      </c>
      <c r="MLW4760" t="s">
        <v>1169</v>
      </c>
      <c r="MLX4760" t="s">
        <v>58</v>
      </c>
      <c r="MLY4760" t="s">
        <v>629</v>
      </c>
      <c r="MLZ4760" t="s">
        <v>131</v>
      </c>
      <c r="MMA4760" t="s">
        <v>102</v>
      </c>
      <c r="MMB4760" t="s">
        <v>103</v>
      </c>
      <c r="MMD4760">
        <v>45</v>
      </c>
      <c r="MME4760" t="s">
        <v>133</v>
      </c>
      <c r="MMF4760" t="s">
        <v>95</v>
      </c>
      <c r="MMG4760" t="s">
        <v>54</v>
      </c>
      <c r="MMH4760" t="s">
        <v>93</v>
      </c>
      <c r="MMI4760" t="s">
        <v>114</v>
      </c>
      <c r="MMJ4760">
        <v>42225</v>
      </c>
      <c r="MMK4760">
        <v>42225</v>
      </c>
      <c r="MML4760">
        <v>900</v>
      </c>
      <c r="MMQ4760">
        <v>900</v>
      </c>
      <c r="MMV4760" t="s">
        <v>3619</v>
      </c>
      <c r="MNA4760">
        <v>42225</v>
      </c>
      <c r="MNB4760" t="s">
        <v>131</v>
      </c>
      <c r="MNC4760" t="s">
        <v>1169</v>
      </c>
      <c r="MND4760" t="s">
        <v>58</v>
      </c>
      <c r="MNE4760" t="s">
        <v>629</v>
      </c>
      <c r="MNF4760" t="s">
        <v>131</v>
      </c>
      <c r="MNG4760" t="s">
        <v>102</v>
      </c>
      <c r="MNH4760" t="s">
        <v>103</v>
      </c>
      <c r="MNJ4760">
        <v>45</v>
      </c>
      <c r="MNK4760" t="s">
        <v>133</v>
      </c>
      <c r="MNL4760" t="s">
        <v>95</v>
      </c>
      <c r="MNM4760" t="s">
        <v>54</v>
      </c>
      <c r="MNN4760" t="s">
        <v>93</v>
      </c>
      <c r="MNO4760" t="s">
        <v>114</v>
      </c>
      <c r="MNP4760">
        <v>42225</v>
      </c>
      <c r="MNQ4760">
        <v>42225</v>
      </c>
      <c r="MNR4760">
        <v>900</v>
      </c>
      <c r="MNW4760">
        <v>900</v>
      </c>
      <c r="MOB4760" t="s">
        <v>3619</v>
      </c>
      <c r="MOG4760">
        <v>42225</v>
      </c>
      <c r="MOH4760" t="s">
        <v>131</v>
      </c>
      <c r="MOI4760" t="s">
        <v>1169</v>
      </c>
      <c r="MOJ4760" t="s">
        <v>58</v>
      </c>
      <c r="MOK4760" t="s">
        <v>629</v>
      </c>
      <c r="MOL4760" t="s">
        <v>131</v>
      </c>
      <c r="MOM4760" t="s">
        <v>102</v>
      </c>
      <c r="MON4760" t="s">
        <v>103</v>
      </c>
      <c r="MOP4760">
        <v>45</v>
      </c>
      <c r="MOQ4760" t="s">
        <v>133</v>
      </c>
      <c r="MOR4760" t="s">
        <v>95</v>
      </c>
      <c r="MOS4760" t="s">
        <v>54</v>
      </c>
      <c r="MOT4760" t="s">
        <v>93</v>
      </c>
      <c r="MOU4760" t="s">
        <v>114</v>
      </c>
      <c r="MOV4760">
        <v>42225</v>
      </c>
      <c r="MOW4760">
        <v>42225</v>
      </c>
      <c r="MOX4760">
        <v>900</v>
      </c>
      <c r="MPC4760">
        <v>900</v>
      </c>
      <c r="MPH4760" t="s">
        <v>3619</v>
      </c>
      <c r="MPM4760">
        <v>42225</v>
      </c>
      <c r="MPN4760" t="s">
        <v>131</v>
      </c>
      <c r="MPO4760" t="s">
        <v>1169</v>
      </c>
      <c r="MPP4760" t="s">
        <v>58</v>
      </c>
      <c r="MPQ4760" t="s">
        <v>629</v>
      </c>
      <c r="MPR4760" t="s">
        <v>131</v>
      </c>
      <c r="MPS4760" t="s">
        <v>102</v>
      </c>
      <c r="MPT4760" t="s">
        <v>103</v>
      </c>
      <c r="MPV4760">
        <v>45</v>
      </c>
      <c r="MPW4760" t="s">
        <v>133</v>
      </c>
      <c r="MPX4760" t="s">
        <v>95</v>
      </c>
      <c r="MPY4760" t="s">
        <v>54</v>
      </c>
      <c r="MPZ4760" t="s">
        <v>93</v>
      </c>
      <c r="MQA4760" t="s">
        <v>114</v>
      </c>
      <c r="MQB4760">
        <v>42225</v>
      </c>
      <c r="MQC4760">
        <v>42225</v>
      </c>
      <c r="MQD4760">
        <v>900</v>
      </c>
      <c r="MQI4760">
        <v>900</v>
      </c>
      <c r="MQN4760" t="s">
        <v>3619</v>
      </c>
      <c r="MQS4760">
        <v>42225</v>
      </c>
      <c r="MQT4760" t="s">
        <v>131</v>
      </c>
      <c r="MQU4760" t="s">
        <v>1169</v>
      </c>
      <c r="MQV4760" t="s">
        <v>58</v>
      </c>
      <c r="MQW4760" t="s">
        <v>629</v>
      </c>
      <c r="MQX4760" t="s">
        <v>131</v>
      </c>
      <c r="MQY4760" t="s">
        <v>102</v>
      </c>
      <c r="MQZ4760" t="s">
        <v>103</v>
      </c>
      <c r="MRB4760">
        <v>45</v>
      </c>
      <c r="MRC4760" t="s">
        <v>133</v>
      </c>
      <c r="MRD4760" t="s">
        <v>95</v>
      </c>
      <c r="MRE4760" t="s">
        <v>54</v>
      </c>
      <c r="MRF4760" t="s">
        <v>93</v>
      </c>
      <c r="MRG4760" t="s">
        <v>114</v>
      </c>
      <c r="MRH4760">
        <v>42225</v>
      </c>
      <c r="MRI4760">
        <v>42225</v>
      </c>
      <c r="MRJ4760">
        <v>900</v>
      </c>
      <c r="MRO4760">
        <v>900</v>
      </c>
      <c r="MRT4760" t="s">
        <v>3619</v>
      </c>
      <c r="MRY4760">
        <v>42225</v>
      </c>
      <c r="MRZ4760" t="s">
        <v>131</v>
      </c>
      <c r="MSA4760" t="s">
        <v>1169</v>
      </c>
      <c r="MSB4760" t="s">
        <v>58</v>
      </c>
      <c r="MSC4760" t="s">
        <v>629</v>
      </c>
      <c r="MSD4760" t="s">
        <v>131</v>
      </c>
      <c r="MSE4760" t="s">
        <v>102</v>
      </c>
      <c r="MSF4760" t="s">
        <v>103</v>
      </c>
      <c r="MSH4760">
        <v>45</v>
      </c>
      <c r="MSI4760" t="s">
        <v>133</v>
      </c>
      <c r="MSJ4760" t="s">
        <v>95</v>
      </c>
      <c r="MSK4760" t="s">
        <v>54</v>
      </c>
      <c r="MSL4760" t="s">
        <v>93</v>
      </c>
      <c r="MSM4760" t="s">
        <v>114</v>
      </c>
      <c r="MSN4760">
        <v>42225</v>
      </c>
      <c r="MSO4760">
        <v>42225</v>
      </c>
      <c r="MSP4760">
        <v>900</v>
      </c>
      <c r="MSU4760">
        <v>900</v>
      </c>
      <c r="MSZ4760" t="s">
        <v>3619</v>
      </c>
      <c r="MTE4760">
        <v>42225</v>
      </c>
      <c r="MTF4760" t="s">
        <v>131</v>
      </c>
      <c r="MTG4760" t="s">
        <v>1169</v>
      </c>
      <c r="MTH4760" t="s">
        <v>58</v>
      </c>
      <c r="MTI4760" t="s">
        <v>629</v>
      </c>
      <c r="MTJ4760" t="s">
        <v>131</v>
      </c>
      <c r="MTK4760" t="s">
        <v>102</v>
      </c>
      <c r="MTL4760" t="s">
        <v>103</v>
      </c>
      <c r="MTN4760">
        <v>45</v>
      </c>
      <c r="MTO4760" t="s">
        <v>133</v>
      </c>
      <c r="MTP4760" t="s">
        <v>95</v>
      </c>
      <c r="MTQ4760" t="s">
        <v>54</v>
      </c>
      <c r="MTR4760" t="s">
        <v>93</v>
      </c>
      <c r="MTS4760" t="s">
        <v>114</v>
      </c>
      <c r="MTT4760">
        <v>42225</v>
      </c>
      <c r="MTU4760">
        <v>42225</v>
      </c>
      <c r="MTV4760">
        <v>900</v>
      </c>
      <c r="MUA4760">
        <v>900</v>
      </c>
      <c r="MUF4760" t="s">
        <v>3619</v>
      </c>
      <c r="MUK4760">
        <v>42225</v>
      </c>
      <c r="MUL4760" t="s">
        <v>131</v>
      </c>
      <c r="MUM4760" t="s">
        <v>1169</v>
      </c>
      <c r="MUN4760" t="s">
        <v>58</v>
      </c>
      <c r="MUO4760" t="s">
        <v>629</v>
      </c>
      <c r="MUP4760" t="s">
        <v>131</v>
      </c>
      <c r="MUQ4760" t="s">
        <v>102</v>
      </c>
      <c r="MUR4760" t="s">
        <v>103</v>
      </c>
      <c r="MUT4760">
        <v>45</v>
      </c>
      <c r="MUU4760" t="s">
        <v>133</v>
      </c>
      <c r="MUV4760" t="s">
        <v>95</v>
      </c>
      <c r="MUW4760" t="s">
        <v>54</v>
      </c>
      <c r="MUX4760" t="s">
        <v>93</v>
      </c>
      <c r="MUY4760" t="s">
        <v>114</v>
      </c>
      <c r="MUZ4760">
        <v>42225</v>
      </c>
      <c r="MVA4760">
        <v>42225</v>
      </c>
      <c r="MVB4760">
        <v>900</v>
      </c>
      <c r="MVG4760">
        <v>900</v>
      </c>
      <c r="MVL4760" t="s">
        <v>3619</v>
      </c>
      <c r="MVQ4760">
        <v>42225</v>
      </c>
      <c r="MVR4760" t="s">
        <v>131</v>
      </c>
      <c r="MVS4760" t="s">
        <v>1169</v>
      </c>
      <c r="MVT4760" t="s">
        <v>58</v>
      </c>
      <c r="MVU4760" t="s">
        <v>629</v>
      </c>
      <c r="MVV4760" t="s">
        <v>131</v>
      </c>
      <c r="MVW4760" t="s">
        <v>102</v>
      </c>
      <c r="MVX4760" t="s">
        <v>103</v>
      </c>
      <c r="MVZ4760">
        <v>45</v>
      </c>
      <c r="MWA4760" t="s">
        <v>133</v>
      </c>
      <c r="MWB4760" t="s">
        <v>95</v>
      </c>
      <c r="MWC4760" t="s">
        <v>54</v>
      </c>
      <c r="MWD4760" t="s">
        <v>93</v>
      </c>
      <c r="MWE4760" t="s">
        <v>114</v>
      </c>
      <c r="MWF4760">
        <v>42225</v>
      </c>
      <c r="MWG4760">
        <v>42225</v>
      </c>
      <c r="MWH4760">
        <v>900</v>
      </c>
      <c r="MWM4760">
        <v>900</v>
      </c>
      <c r="MWR4760" t="s">
        <v>3619</v>
      </c>
      <c r="MWW4760">
        <v>42225</v>
      </c>
      <c r="MWX4760" t="s">
        <v>131</v>
      </c>
      <c r="MWY4760" t="s">
        <v>1169</v>
      </c>
      <c r="MWZ4760" t="s">
        <v>58</v>
      </c>
      <c r="MXA4760" t="s">
        <v>629</v>
      </c>
      <c r="MXB4760" t="s">
        <v>131</v>
      </c>
      <c r="MXC4760" t="s">
        <v>102</v>
      </c>
      <c r="MXD4760" t="s">
        <v>103</v>
      </c>
      <c r="MXF4760">
        <v>45</v>
      </c>
      <c r="MXG4760" t="s">
        <v>133</v>
      </c>
      <c r="MXH4760" t="s">
        <v>95</v>
      </c>
      <c r="MXI4760" t="s">
        <v>54</v>
      </c>
      <c r="MXJ4760" t="s">
        <v>93</v>
      </c>
      <c r="MXK4760" t="s">
        <v>114</v>
      </c>
      <c r="MXL4760">
        <v>42225</v>
      </c>
      <c r="MXM4760">
        <v>42225</v>
      </c>
      <c r="MXN4760">
        <v>900</v>
      </c>
      <c r="MXS4760">
        <v>900</v>
      </c>
      <c r="MXX4760" t="s">
        <v>3619</v>
      </c>
      <c r="MYC4760">
        <v>42225</v>
      </c>
      <c r="MYD4760" t="s">
        <v>131</v>
      </c>
      <c r="MYE4760" t="s">
        <v>1169</v>
      </c>
      <c r="MYF4760" t="s">
        <v>58</v>
      </c>
      <c r="MYG4760" t="s">
        <v>629</v>
      </c>
      <c r="MYH4760" t="s">
        <v>131</v>
      </c>
      <c r="MYI4760" t="s">
        <v>102</v>
      </c>
      <c r="MYJ4760" t="s">
        <v>103</v>
      </c>
      <c r="MYL4760">
        <v>45</v>
      </c>
      <c r="MYM4760" t="s">
        <v>133</v>
      </c>
      <c r="MYN4760" t="s">
        <v>95</v>
      </c>
      <c r="MYO4760" t="s">
        <v>54</v>
      </c>
      <c r="MYP4760" t="s">
        <v>93</v>
      </c>
      <c r="MYQ4760" t="s">
        <v>114</v>
      </c>
      <c r="MYR4760">
        <v>42225</v>
      </c>
      <c r="MYS4760">
        <v>42225</v>
      </c>
      <c r="MYT4760">
        <v>900</v>
      </c>
      <c r="MYY4760">
        <v>900</v>
      </c>
      <c r="MZD4760" t="s">
        <v>3619</v>
      </c>
      <c r="MZI4760">
        <v>42225</v>
      </c>
      <c r="MZJ4760" t="s">
        <v>131</v>
      </c>
      <c r="MZK4760" t="s">
        <v>1169</v>
      </c>
      <c r="MZL4760" t="s">
        <v>58</v>
      </c>
      <c r="MZM4760" t="s">
        <v>629</v>
      </c>
      <c r="MZN4760" t="s">
        <v>131</v>
      </c>
      <c r="MZO4760" t="s">
        <v>102</v>
      </c>
      <c r="MZP4760" t="s">
        <v>103</v>
      </c>
      <c r="MZR4760">
        <v>45</v>
      </c>
      <c r="MZS4760" t="s">
        <v>133</v>
      </c>
      <c r="MZT4760" t="s">
        <v>95</v>
      </c>
      <c r="MZU4760" t="s">
        <v>54</v>
      </c>
      <c r="MZV4760" t="s">
        <v>93</v>
      </c>
      <c r="MZW4760" t="s">
        <v>114</v>
      </c>
      <c r="MZX4760">
        <v>42225</v>
      </c>
      <c r="MZY4760">
        <v>42225</v>
      </c>
      <c r="MZZ4760">
        <v>900</v>
      </c>
      <c r="NAE4760">
        <v>900</v>
      </c>
      <c r="NAJ4760" t="s">
        <v>3619</v>
      </c>
      <c r="NAO4760">
        <v>42225</v>
      </c>
      <c r="NAP4760" t="s">
        <v>131</v>
      </c>
      <c r="NAQ4760" t="s">
        <v>1169</v>
      </c>
      <c r="NAR4760" t="s">
        <v>58</v>
      </c>
      <c r="NAS4760" t="s">
        <v>629</v>
      </c>
      <c r="NAT4760" t="s">
        <v>131</v>
      </c>
      <c r="NAU4760" t="s">
        <v>102</v>
      </c>
      <c r="NAV4760" t="s">
        <v>103</v>
      </c>
      <c r="NAX4760">
        <v>45</v>
      </c>
      <c r="NAY4760" t="s">
        <v>133</v>
      </c>
      <c r="NAZ4760" t="s">
        <v>95</v>
      </c>
      <c r="NBA4760" t="s">
        <v>54</v>
      </c>
      <c r="NBB4760" t="s">
        <v>93</v>
      </c>
      <c r="NBC4760" t="s">
        <v>114</v>
      </c>
      <c r="NBD4760">
        <v>42225</v>
      </c>
      <c r="NBE4760">
        <v>42225</v>
      </c>
      <c r="NBF4760">
        <v>900</v>
      </c>
      <c r="NBK4760">
        <v>900</v>
      </c>
      <c r="NBP4760" t="s">
        <v>3619</v>
      </c>
      <c r="NBU4760">
        <v>42225</v>
      </c>
      <c r="NBV4760" t="s">
        <v>131</v>
      </c>
      <c r="NBW4760" t="s">
        <v>1169</v>
      </c>
      <c r="NBX4760" t="s">
        <v>58</v>
      </c>
      <c r="NBY4760" t="s">
        <v>629</v>
      </c>
      <c r="NBZ4760" t="s">
        <v>131</v>
      </c>
      <c r="NCA4760" t="s">
        <v>102</v>
      </c>
      <c r="NCB4760" t="s">
        <v>103</v>
      </c>
      <c r="NCD4760">
        <v>45</v>
      </c>
      <c r="NCE4760" t="s">
        <v>133</v>
      </c>
      <c r="NCF4760" t="s">
        <v>95</v>
      </c>
      <c r="NCG4760" t="s">
        <v>54</v>
      </c>
      <c r="NCH4760" t="s">
        <v>93</v>
      </c>
      <c r="NCI4760" t="s">
        <v>114</v>
      </c>
      <c r="NCJ4760">
        <v>42225</v>
      </c>
      <c r="NCK4760">
        <v>42225</v>
      </c>
      <c r="NCL4760">
        <v>900</v>
      </c>
      <c r="NCQ4760">
        <v>900</v>
      </c>
      <c r="NCV4760" t="s">
        <v>3619</v>
      </c>
      <c r="NDA4760">
        <v>42225</v>
      </c>
      <c r="NDB4760" t="s">
        <v>131</v>
      </c>
      <c r="NDC4760" t="s">
        <v>1169</v>
      </c>
      <c r="NDD4760" t="s">
        <v>58</v>
      </c>
      <c r="NDE4760" t="s">
        <v>629</v>
      </c>
      <c r="NDF4760" t="s">
        <v>131</v>
      </c>
      <c r="NDG4760" t="s">
        <v>102</v>
      </c>
      <c r="NDH4760" t="s">
        <v>103</v>
      </c>
      <c r="NDJ4760">
        <v>45</v>
      </c>
      <c r="NDK4760" t="s">
        <v>133</v>
      </c>
      <c r="NDL4760" t="s">
        <v>95</v>
      </c>
      <c r="NDM4760" t="s">
        <v>54</v>
      </c>
      <c r="NDN4760" t="s">
        <v>93</v>
      </c>
      <c r="NDO4760" t="s">
        <v>114</v>
      </c>
      <c r="NDP4760">
        <v>42225</v>
      </c>
      <c r="NDQ4760">
        <v>42225</v>
      </c>
      <c r="NDR4760">
        <v>900</v>
      </c>
      <c r="NDW4760">
        <v>900</v>
      </c>
      <c r="NEB4760" t="s">
        <v>3619</v>
      </c>
      <c r="NEG4760">
        <v>42225</v>
      </c>
      <c r="NEH4760" t="s">
        <v>131</v>
      </c>
      <c r="NEI4760" t="s">
        <v>1169</v>
      </c>
      <c r="NEJ4760" t="s">
        <v>58</v>
      </c>
      <c r="NEK4760" t="s">
        <v>629</v>
      </c>
      <c r="NEL4760" t="s">
        <v>131</v>
      </c>
      <c r="NEM4760" t="s">
        <v>102</v>
      </c>
      <c r="NEN4760" t="s">
        <v>103</v>
      </c>
      <c r="NEP4760">
        <v>45</v>
      </c>
      <c r="NEQ4760" t="s">
        <v>133</v>
      </c>
      <c r="NER4760" t="s">
        <v>95</v>
      </c>
      <c r="NES4760" t="s">
        <v>54</v>
      </c>
      <c r="NET4760" t="s">
        <v>93</v>
      </c>
      <c r="NEU4760" t="s">
        <v>114</v>
      </c>
      <c r="NEV4760">
        <v>42225</v>
      </c>
      <c r="NEW4760">
        <v>42225</v>
      </c>
      <c r="NEX4760">
        <v>900</v>
      </c>
      <c r="NFC4760">
        <v>900</v>
      </c>
      <c r="NFH4760" t="s">
        <v>3619</v>
      </c>
      <c r="NFM4760">
        <v>42225</v>
      </c>
      <c r="NFN4760" t="s">
        <v>131</v>
      </c>
      <c r="NFO4760" t="s">
        <v>1169</v>
      </c>
      <c r="NFP4760" t="s">
        <v>58</v>
      </c>
      <c r="NFQ4760" t="s">
        <v>629</v>
      </c>
      <c r="NFR4760" t="s">
        <v>131</v>
      </c>
      <c r="NFS4760" t="s">
        <v>102</v>
      </c>
      <c r="NFT4760" t="s">
        <v>103</v>
      </c>
      <c r="NFV4760">
        <v>45</v>
      </c>
      <c r="NFW4760" t="s">
        <v>133</v>
      </c>
      <c r="NFX4760" t="s">
        <v>95</v>
      </c>
      <c r="NFY4760" t="s">
        <v>54</v>
      </c>
      <c r="NFZ4760" t="s">
        <v>93</v>
      </c>
      <c r="NGA4760" t="s">
        <v>114</v>
      </c>
      <c r="NGB4760">
        <v>42225</v>
      </c>
      <c r="NGC4760">
        <v>42225</v>
      </c>
      <c r="NGD4760">
        <v>900</v>
      </c>
      <c r="NGI4760">
        <v>900</v>
      </c>
      <c r="NGN4760" t="s">
        <v>3619</v>
      </c>
      <c r="NGS4760">
        <v>42225</v>
      </c>
      <c r="NGT4760" t="s">
        <v>131</v>
      </c>
      <c r="NGU4760" t="s">
        <v>1169</v>
      </c>
      <c r="NGV4760" t="s">
        <v>58</v>
      </c>
      <c r="NGW4760" t="s">
        <v>629</v>
      </c>
      <c r="NGX4760" t="s">
        <v>131</v>
      </c>
      <c r="NGY4760" t="s">
        <v>102</v>
      </c>
      <c r="NGZ4760" t="s">
        <v>103</v>
      </c>
      <c r="NHB4760">
        <v>45</v>
      </c>
      <c r="NHC4760" t="s">
        <v>133</v>
      </c>
      <c r="NHD4760" t="s">
        <v>95</v>
      </c>
      <c r="NHE4760" t="s">
        <v>54</v>
      </c>
      <c r="NHF4760" t="s">
        <v>93</v>
      </c>
      <c r="NHG4760" t="s">
        <v>114</v>
      </c>
      <c r="NHH4760">
        <v>42225</v>
      </c>
      <c r="NHI4760">
        <v>42225</v>
      </c>
      <c r="NHJ4760">
        <v>900</v>
      </c>
      <c r="NHO4760">
        <v>900</v>
      </c>
      <c r="NHT4760" t="s">
        <v>3619</v>
      </c>
      <c r="NHY4760">
        <v>42225</v>
      </c>
      <c r="NHZ4760" t="s">
        <v>131</v>
      </c>
      <c r="NIA4760" t="s">
        <v>1169</v>
      </c>
      <c r="NIB4760" t="s">
        <v>58</v>
      </c>
      <c r="NIC4760" t="s">
        <v>629</v>
      </c>
      <c r="NID4760" t="s">
        <v>131</v>
      </c>
      <c r="NIE4760" t="s">
        <v>102</v>
      </c>
      <c r="NIF4760" t="s">
        <v>103</v>
      </c>
      <c r="NIH4760">
        <v>45</v>
      </c>
      <c r="NII4760" t="s">
        <v>133</v>
      </c>
      <c r="NIJ4760" t="s">
        <v>95</v>
      </c>
      <c r="NIK4760" t="s">
        <v>54</v>
      </c>
      <c r="NIL4760" t="s">
        <v>93</v>
      </c>
      <c r="NIM4760" t="s">
        <v>114</v>
      </c>
      <c r="NIN4760">
        <v>42225</v>
      </c>
      <c r="NIO4760">
        <v>42225</v>
      </c>
      <c r="NIP4760">
        <v>900</v>
      </c>
      <c r="NIU4760">
        <v>900</v>
      </c>
      <c r="NIZ4760" t="s">
        <v>3619</v>
      </c>
      <c r="NJE4760">
        <v>42225</v>
      </c>
      <c r="NJF4760" t="s">
        <v>131</v>
      </c>
      <c r="NJG4760" t="s">
        <v>1169</v>
      </c>
      <c r="NJH4760" t="s">
        <v>58</v>
      </c>
      <c r="NJI4760" t="s">
        <v>629</v>
      </c>
      <c r="NJJ4760" t="s">
        <v>131</v>
      </c>
      <c r="NJK4760" t="s">
        <v>102</v>
      </c>
      <c r="NJL4760" t="s">
        <v>103</v>
      </c>
      <c r="NJN4760">
        <v>45</v>
      </c>
      <c r="NJO4760" t="s">
        <v>133</v>
      </c>
      <c r="NJP4760" t="s">
        <v>95</v>
      </c>
      <c r="NJQ4760" t="s">
        <v>54</v>
      </c>
      <c r="NJR4760" t="s">
        <v>93</v>
      </c>
      <c r="NJS4760" t="s">
        <v>114</v>
      </c>
      <c r="NJT4760">
        <v>42225</v>
      </c>
      <c r="NJU4760">
        <v>42225</v>
      </c>
      <c r="NJV4760">
        <v>900</v>
      </c>
      <c r="NKA4760">
        <v>900</v>
      </c>
      <c r="NKF4760" t="s">
        <v>3619</v>
      </c>
      <c r="NKK4760">
        <v>42225</v>
      </c>
      <c r="NKL4760" t="s">
        <v>131</v>
      </c>
      <c r="NKM4760" t="s">
        <v>1169</v>
      </c>
      <c r="NKN4760" t="s">
        <v>58</v>
      </c>
      <c r="NKO4760" t="s">
        <v>629</v>
      </c>
      <c r="NKP4760" t="s">
        <v>131</v>
      </c>
      <c r="NKQ4760" t="s">
        <v>102</v>
      </c>
      <c r="NKR4760" t="s">
        <v>103</v>
      </c>
      <c r="NKT4760">
        <v>45</v>
      </c>
      <c r="NKU4760" t="s">
        <v>133</v>
      </c>
      <c r="NKV4760" t="s">
        <v>95</v>
      </c>
      <c r="NKW4760" t="s">
        <v>54</v>
      </c>
      <c r="NKX4760" t="s">
        <v>93</v>
      </c>
      <c r="NKY4760" t="s">
        <v>114</v>
      </c>
      <c r="NKZ4760">
        <v>42225</v>
      </c>
      <c r="NLA4760">
        <v>42225</v>
      </c>
      <c r="NLB4760">
        <v>900</v>
      </c>
      <c r="NLG4760">
        <v>900</v>
      </c>
      <c r="NLL4760" t="s">
        <v>3619</v>
      </c>
      <c r="NLQ4760">
        <v>42225</v>
      </c>
      <c r="NLR4760" t="s">
        <v>131</v>
      </c>
      <c r="NLS4760" t="s">
        <v>1169</v>
      </c>
      <c r="NLT4760" t="s">
        <v>58</v>
      </c>
      <c r="NLU4760" t="s">
        <v>629</v>
      </c>
      <c r="NLV4760" t="s">
        <v>131</v>
      </c>
      <c r="NLW4760" t="s">
        <v>102</v>
      </c>
      <c r="NLX4760" t="s">
        <v>103</v>
      </c>
      <c r="NLZ4760">
        <v>45</v>
      </c>
      <c r="NMA4760" t="s">
        <v>133</v>
      </c>
      <c r="NMB4760" t="s">
        <v>95</v>
      </c>
      <c r="NMC4760" t="s">
        <v>54</v>
      </c>
      <c r="NMD4760" t="s">
        <v>93</v>
      </c>
      <c r="NME4760" t="s">
        <v>114</v>
      </c>
      <c r="NMF4760">
        <v>42225</v>
      </c>
      <c r="NMG4760">
        <v>42225</v>
      </c>
      <c r="NMH4760">
        <v>900</v>
      </c>
      <c r="NMM4760">
        <v>900</v>
      </c>
      <c r="NMR4760" t="s">
        <v>3619</v>
      </c>
      <c r="NMW4760">
        <v>42225</v>
      </c>
      <c r="NMX4760" t="s">
        <v>131</v>
      </c>
      <c r="NMY4760" t="s">
        <v>1169</v>
      </c>
      <c r="NMZ4760" t="s">
        <v>58</v>
      </c>
      <c r="NNA4760" t="s">
        <v>629</v>
      </c>
      <c r="NNB4760" t="s">
        <v>131</v>
      </c>
      <c r="NNC4760" t="s">
        <v>102</v>
      </c>
      <c r="NND4760" t="s">
        <v>103</v>
      </c>
      <c r="NNF4760">
        <v>45</v>
      </c>
      <c r="NNG4760" t="s">
        <v>133</v>
      </c>
      <c r="NNH4760" t="s">
        <v>95</v>
      </c>
      <c r="NNI4760" t="s">
        <v>54</v>
      </c>
      <c r="NNJ4760" t="s">
        <v>93</v>
      </c>
      <c r="NNK4760" t="s">
        <v>114</v>
      </c>
      <c r="NNL4760">
        <v>42225</v>
      </c>
      <c r="NNM4760">
        <v>42225</v>
      </c>
      <c r="NNN4760">
        <v>900</v>
      </c>
      <c r="NNS4760">
        <v>900</v>
      </c>
      <c r="NNX4760" t="s">
        <v>3619</v>
      </c>
      <c r="NOC4760">
        <v>42225</v>
      </c>
      <c r="NOD4760" t="s">
        <v>131</v>
      </c>
      <c r="NOE4760" t="s">
        <v>1169</v>
      </c>
      <c r="NOF4760" t="s">
        <v>58</v>
      </c>
      <c r="NOG4760" t="s">
        <v>629</v>
      </c>
      <c r="NOH4760" t="s">
        <v>131</v>
      </c>
      <c r="NOI4760" t="s">
        <v>102</v>
      </c>
      <c r="NOJ4760" t="s">
        <v>103</v>
      </c>
      <c r="NOL4760">
        <v>45</v>
      </c>
      <c r="NOM4760" t="s">
        <v>133</v>
      </c>
      <c r="NON4760" t="s">
        <v>95</v>
      </c>
      <c r="NOO4760" t="s">
        <v>54</v>
      </c>
      <c r="NOP4760" t="s">
        <v>93</v>
      </c>
      <c r="NOQ4760" t="s">
        <v>114</v>
      </c>
      <c r="NOR4760">
        <v>42225</v>
      </c>
      <c r="NOS4760">
        <v>42225</v>
      </c>
      <c r="NOT4760">
        <v>900</v>
      </c>
      <c r="NOY4760">
        <v>900</v>
      </c>
      <c r="NPD4760" t="s">
        <v>3619</v>
      </c>
      <c r="NPI4760">
        <v>42225</v>
      </c>
      <c r="NPJ4760" t="s">
        <v>131</v>
      </c>
      <c r="NPK4760" t="s">
        <v>1169</v>
      </c>
      <c r="NPL4760" t="s">
        <v>58</v>
      </c>
      <c r="NPM4760" t="s">
        <v>629</v>
      </c>
      <c r="NPN4760" t="s">
        <v>131</v>
      </c>
      <c r="NPO4760" t="s">
        <v>102</v>
      </c>
      <c r="NPP4760" t="s">
        <v>103</v>
      </c>
      <c r="NPR4760">
        <v>45</v>
      </c>
      <c r="NPS4760" t="s">
        <v>133</v>
      </c>
      <c r="NPT4760" t="s">
        <v>95</v>
      </c>
      <c r="NPU4760" t="s">
        <v>54</v>
      </c>
      <c r="NPV4760" t="s">
        <v>93</v>
      </c>
      <c r="NPW4760" t="s">
        <v>114</v>
      </c>
      <c r="NPX4760">
        <v>42225</v>
      </c>
      <c r="NPY4760">
        <v>42225</v>
      </c>
      <c r="NPZ4760">
        <v>900</v>
      </c>
      <c r="NQE4760">
        <v>900</v>
      </c>
      <c r="NQJ4760" t="s">
        <v>3619</v>
      </c>
      <c r="NQO4760">
        <v>42225</v>
      </c>
      <c r="NQP4760" t="s">
        <v>131</v>
      </c>
      <c r="NQQ4760" t="s">
        <v>1169</v>
      </c>
      <c r="NQR4760" t="s">
        <v>58</v>
      </c>
      <c r="NQS4760" t="s">
        <v>629</v>
      </c>
      <c r="NQT4760" t="s">
        <v>131</v>
      </c>
      <c r="NQU4760" t="s">
        <v>102</v>
      </c>
      <c r="NQV4760" t="s">
        <v>103</v>
      </c>
      <c r="NQX4760">
        <v>45</v>
      </c>
      <c r="NQY4760" t="s">
        <v>133</v>
      </c>
      <c r="NQZ4760" t="s">
        <v>95</v>
      </c>
      <c r="NRA4760" t="s">
        <v>54</v>
      </c>
      <c r="NRB4760" t="s">
        <v>93</v>
      </c>
      <c r="NRC4760" t="s">
        <v>114</v>
      </c>
      <c r="NRD4760">
        <v>42225</v>
      </c>
      <c r="NRE4760">
        <v>42225</v>
      </c>
      <c r="NRF4760">
        <v>900</v>
      </c>
      <c r="NRK4760">
        <v>900</v>
      </c>
      <c r="NRP4760" t="s">
        <v>3619</v>
      </c>
      <c r="NRU4760">
        <v>42225</v>
      </c>
      <c r="NRV4760" t="s">
        <v>131</v>
      </c>
      <c r="NRW4760" t="s">
        <v>1169</v>
      </c>
      <c r="NRX4760" t="s">
        <v>58</v>
      </c>
      <c r="NRY4760" t="s">
        <v>629</v>
      </c>
      <c r="NRZ4760" t="s">
        <v>131</v>
      </c>
      <c r="NSA4760" t="s">
        <v>102</v>
      </c>
      <c r="NSB4760" t="s">
        <v>103</v>
      </c>
      <c r="NSD4760">
        <v>45</v>
      </c>
      <c r="NSE4760" t="s">
        <v>133</v>
      </c>
      <c r="NSF4760" t="s">
        <v>95</v>
      </c>
      <c r="NSG4760" t="s">
        <v>54</v>
      </c>
      <c r="NSH4760" t="s">
        <v>93</v>
      </c>
      <c r="NSI4760" t="s">
        <v>114</v>
      </c>
      <c r="NSJ4760">
        <v>42225</v>
      </c>
      <c r="NSK4760">
        <v>42225</v>
      </c>
      <c r="NSL4760">
        <v>900</v>
      </c>
      <c r="NSQ4760">
        <v>900</v>
      </c>
      <c r="NSV4760" t="s">
        <v>3619</v>
      </c>
      <c r="NTA4760">
        <v>42225</v>
      </c>
      <c r="NTB4760" t="s">
        <v>131</v>
      </c>
      <c r="NTC4760" t="s">
        <v>1169</v>
      </c>
      <c r="NTD4760" t="s">
        <v>58</v>
      </c>
      <c r="NTE4760" t="s">
        <v>629</v>
      </c>
      <c r="NTF4760" t="s">
        <v>131</v>
      </c>
      <c r="NTG4760" t="s">
        <v>102</v>
      </c>
      <c r="NTH4760" t="s">
        <v>103</v>
      </c>
      <c r="NTJ4760">
        <v>45</v>
      </c>
      <c r="NTK4760" t="s">
        <v>133</v>
      </c>
      <c r="NTL4760" t="s">
        <v>95</v>
      </c>
      <c r="NTM4760" t="s">
        <v>54</v>
      </c>
      <c r="NTN4760" t="s">
        <v>93</v>
      </c>
      <c r="NTO4760" t="s">
        <v>114</v>
      </c>
      <c r="NTP4760">
        <v>42225</v>
      </c>
      <c r="NTQ4760">
        <v>42225</v>
      </c>
      <c r="NTR4760">
        <v>900</v>
      </c>
      <c r="NTW4760">
        <v>900</v>
      </c>
      <c r="NUB4760" t="s">
        <v>3619</v>
      </c>
      <c r="NUG4760">
        <v>42225</v>
      </c>
      <c r="NUH4760" t="s">
        <v>131</v>
      </c>
      <c r="NUI4760" t="s">
        <v>1169</v>
      </c>
      <c r="NUJ4760" t="s">
        <v>58</v>
      </c>
      <c r="NUK4760" t="s">
        <v>629</v>
      </c>
      <c r="NUL4760" t="s">
        <v>131</v>
      </c>
      <c r="NUM4760" t="s">
        <v>102</v>
      </c>
      <c r="NUN4760" t="s">
        <v>103</v>
      </c>
      <c r="NUP4760">
        <v>45</v>
      </c>
      <c r="NUQ4760" t="s">
        <v>133</v>
      </c>
      <c r="NUR4760" t="s">
        <v>95</v>
      </c>
      <c r="NUS4760" t="s">
        <v>54</v>
      </c>
      <c r="NUT4760" t="s">
        <v>93</v>
      </c>
      <c r="NUU4760" t="s">
        <v>114</v>
      </c>
      <c r="NUV4760">
        <v>42225</v>
      </c>
      <c r="NUW4760">
        <v>42225</v>
      </c>
      <c r="NUX4760">
        <v>900</v>
      </c>
      <c r="NVC4760">
        <v>900</v>
      </c>
      <c r="NVH4760" t="s">
        <v>3619</v>
      </c>
      <c r="NVM4760">
        <v>42225</v>
      </c>
      <c r="NVN4760" t="s">
        <v>131</v>
      </c>
      <c r="NVO4760" t="s">
        <v>1169</v>
      </c>
      <c r="NVP4760" t="s">
        <v>58</v>
      </c>
      <c r="NVQ4760" t="s">
        <v>629</v>
      </c>
      <c r="NVR4760" t="s">
        <v>131</v>
      </c>
      <c r="NVS4760" t="s">
        <v>102</v>
      </c>
      <c r="NVT4760" t="s">
        <v>103</v>
      </c>
      <c r="NVV4760">
        <v>45</v>
      </c>
      <c r="NVW4760" t="s">
        <v>133</v>
      </c>
      <c r="NVX4760" t="s">
        <v>95</v>
      </c>
      <c r="NVY4760" t="s">
        <v>54</v>
      </c>
      <c r="NVZ4760" t="s">
        <v>93</v>
      </c>
      <c r="NWA4760" t="s">
        <v>114</v>
      </c>
      <c r="NWB4760">
        <v>42225</v>
      </c>
      <c r="NWC4760">
        <v>42225</v>
      </c>
      <c r="NWD4760">
        <v>900</v>
      </c>
      <c r="NWI4760">
        <v>900</v>
      </c>
      <c r="NWN4760" t="s">
        <v>3619</v>
      </c>
      <c r="NWS4760">
        <v>42225</v>
      </c>
      <c r="NWT4760" t="s">
        <v>131</v>
      </c>
      <c r="NWU4760" t="s">
        <v>1169</v>
      </c>
      <c r="NWV4760" t="s">
        <v>58</v>
      </c>
      <c r="NWW4760" t="s">
        <v>629</v>
      </c>
      <c r="NWX4760" t="s">
        <v>131</v>
      </c>
      <c r="NWY4760" t="s">
        <v>102</v>
      </c>
      <c r="NWZ4760" t="s">
        <v>103</v>
      </c>
      <c r="NXB4760">
        <v>45</v>
      </c>
      <c r="NXC4760" t="s">
        <v>133</v>
      </c>
      <c r="NXD4760" t="s">
        <v>95</v>
      </c>
      <c r="NXE4760" t="s">
        <v>54</v>
      </c>
      <c r="NXF4760" t="s">
        <v>93</v>
      </c>
      <c r="NXG4760" t="s">
        <v>114</v>
      </c>
      <c r="NXH4760">
        <v>42225</v>
      </c>
      <c r="NXI4760">
        <v>42225</v>
      </c>
      <c r="NXJ4760">
        <v>900</v>
      </c>
      <c r="NXO4760">
        <v>900</v>
      </c>
      <c r="NXT4760" t="s">
        <v>3619</v>
      </c>
      <c r="NXY4760">
        <v>42225</v>
      </c>
      <c r="NXZ4760" t="s">
        <v>131</v>
      </c>
      <c r="NYA4760" t="s">
        <v>1169</v>
      </c>
      <c r="NYB4760" t="s">
        <v>58</v>
      </c>
      <c r="NYC4760" t="s">
        <v>629</v>
      </c>
      <c r="NYD4760" t="s">
        <v>131</v>
      </c>
      <c r="NYE4760" t="s">
        <v>102</v>
      </c>
      <c r="NYF4760" t="s">
        <v>103</v>
      </c>
      <c r="NYH4760">
        <v>45</v>
      </c>
      <c r="NYI4760" t="s">
        <v>133</v>
      </c>
      <c r="NYJ4760" t="s">
        <v>95</v>
      </c>
      <c r="NYK4760" t="s">
        <v>54</v>
      </c>
      <c r="NYL4760" t="s">
        <v>93</v>
      </c>
      <c r="NYM4760" t="s">
        <v>114</v>
      </c>
      <c r="NYN4760">
        <v>42225</v>
      </c>
      <c r="NYO4760">
        <v>42225</v>
      </c>
      <c r="NYP4760">
        <v>900</v>
      </c>
      <c r="NYU4760">
        <v>900</v>
      </c>
      <c r="NYZ4760" t="s">
        <v>3619</v>
      </c>
      <c r="NZE4760">
        <v>42225</v>
      </c>
      <c r="NZF4760" t="s">
        <v>131</v>
      </c>
      <c r="NZG4760" t="s">
        <v>1169</v>
      </c>
      <c r="NZH4760" t="s">
        <v>58</v>
      </c>
      <c r="NZI4760" t="s">
        <v>629</v>
      </c>
      <c r="NZJ4760" t="s">
        <v>131</v>
      </c>
      <c r="NZK4760" t="s">
        <v>102</v>
      </c>
      <c r="NZL4760" t="s">
        <v>103</v>
      </c>
      <c r="NZN4760">
        <v>45</v>
      </c>
      <c r="NZO4760" t="s">
        <v>133</v>
      </c>
      <c r="NZP4760" t="s">
        <v>95</v>
      </c>
      <c r="NZQ4760" t="s">
        <v>54</v>
      </c>
      <c r="NZR4760" t="s">
        <v>93</v>
      </c>
      <c r="NZS4760" t="s">
        <v>114</v>
      </c>
      <c r="NZT4760">
        <v>42225</v>
      </c>
      <c r="NZU4760">
        <v>42225</v>
      </c>
      <c r="NZV4760">
        <v>900</v>
      </c>
      <c r="OAA4760">
        <v>900</v>
      </c>
      <c r="OAF4760" t="s">
        <v>3619</v>
      </c>
      <c r="OAK4760">
        <v>42225</v>
      </c>
      <c r="OAL4760" t="s">
        <v>131</v>
      </c>
      <c r="OAM4760" t="s">
        <v>1169</v>
      </c>
      <c r="OAN4760" t="s">
        <v>58</v>
      </c>
      <c r="OAO4760" t="s">
        <v>629</v>
      </c>
      <c r="OAP4760" t="s">
        <v>131</v>
      </c>
      <c r="OAQ4760" t="s">
        <v>102</v>
      </c>
      <c r="OAR4760" t="s">
        <v>103</v>
      </c>
      <c r="OAT4760">
        <v>45</v>
      </c>
      <c r="OAU4760" t="s">
        <v>133</v>
      </c>
      <c r="OAV4760" t="s">
        <v>95</v>
      </c>
      <c r="OAW4760" t="s">
        <v>54</v>
      </c>
      <c r="OAX4760" t="s">
        <v>93</v>
      </c>
      <c r="OAY4760" t="s">
        <v>114</v>
      </c>
      <c r="OAZ4760">
        <v>42225</v>
      </c>
      <c r="OBA4760">
        <v>42225</v>
      </c>
      <c r="OBB4760">
        <v>900</v>
      </c>
      <c r="OBG4760">
        <v>900</v>
      </c>
      <c r="OBL4760" t="s">
        <v>3619</v>
      </c>
      <c r="OBQ4760">
        <v>42225</v>
      </c>
      <c r="OBR4760" t="s">
        <v>131</v>
      </c>
      <c r="OBS4760" t="s">
        <v>1169</v>
      </c>
      <c r="OBT4760" t="s">
        <v>58</v>
      </c>
      <c r="OBU4760" t="s">
        <v>629</v>
      </c>
      <c r="OBV4760" t="s">
        <v>131</v>
      </c>
      <c r="OBW4760" t="s">
        <v>102</v>
      </c>
      <c r="OBX4760" t="s">
        <v>103</v>
      </c>
      <c r="OBZ4760">
        <v>45</v>
      </c>
      <c r="OCA4760" t="s">
        <v>133</v>
      </c>
      <c r="OCB4760" t="s">
        <v>95</v>
      </c>
      <c r="OCC4760" t="s">
        <v>54</v>
      </c>
      <c r="OCD4760" t="s">
        <v>93</v>
      </c>
      <c r="OCE4760" t="s">
        <v>114</v>
      </c>
      <c r="OCF4760">
        <v>42225</v>
      </c>
      <c r="OCG4760">
        <v>42225</v>
      </c>
      <c r="OCH4760">
        <v>900</v>
      </c>
      <c r="OCM4760">
        <v>900</v>
      </c>
      <c r="OCR4760" t="s">
        <v>3619</v>
      </c>
      <c r="OCW4760">
        <v>42225</v>
      </c>
      <c r="OCX4760" t="s">
        <v>131</v>
      </c>
      <c r="OCY4760" t="s">
        <v>1169</v>
      </c>
      <c r="OCZ4760" t="s">
        <v>58</v>
      </c>
      <c r="ODA4760" t="s">
        <v>629</v>
      </c>
      <c r="ODB4760" t="s">
        <v>131</v>
      </c>
      <c r="ODC4760" t="s">
        <v>102</v>
      </c>
      <c r="ODD4760" t="s">
        <v>103</v>
      </c>
      <c r="ODF4760">
        <v>45</v>
      </c>
      <c r="ODG4760" t="s">
        <v>133</v>
      </c>
      <c r="ODH4760" t="s">
        <v>95</v>
      </c>
      <c r="ODI4760" t="s">
        <v>54</v>
      </c>
      <c r="ODJ4760" t="s">
        <v>93</v>
      </c>
      <c r="ODK4760" t="s">
        <v>114</v>
      </c>
      <c r="ODL4760">
        <v>42225</v>
      </c>
      <c r="ODM4760">
        <v>42225</v>
      </c>
      <c r="ODN4760">
        <v>900</v>
      </c>
      <c r="ODS4760">
        <v>900</v>
      </c>
      <c r="ODX4760" t="s">
        <v>3619</v>
      </c>
      <c r="OEC4760">
        <v>42225</v>
      </c>
      <c r="OED4760" t="s">
        <v>131</v>
      </c>
      <c r="OEE4760" t="s">
        <v>1169</v>
      </c>
      <c r="OEF4760" t="s">
        <v>58</v>
      </c>
      <c r="OEG4760" t="s">
        <v>629</v>
      </c>
      <c r="OEH4760" t="s">
        <v>131</v>
      </c>
      <c r="OEI4760" t="s">
        <v>102</v>
      </c>
      <c r="OEJ4760" t="s">
        <v>103</v>
      </c>
      <c r="OEL4760">
        <v>45</v>
      </c>
      <c r="OEM4760" t="s">
        <v>133</v>
      </c>
      <c r="OEN4760" t="s">
        <v>95</v>
      </c>
      <c r="OEO4760" t="s">
        <v>54</v>
      </c>
      <c r="OEP4760" t="s">
        <v>93</v>
      </c>
      <c r="OEQ4760" t="s">
        <v>114</v>
      </c>
      <c r="OER4760">
        <v>42225</v>
      </c>
      <c r="OES4760">
        <v>42225</v>
      </c>
      <c r="OET4760">
        <v>900</v>
      </c>
      <c r="OEY4760">
        <v>900</v>
      </c>
      <c r="OFD4760" t="s">
        <v>3619</v>
      </c>
      <c r="OFI4760">
        <v>42225</v>
      </c>
      <c r="OFJ4760" t="s">
        <v>131</v>
      </c>
      <c r="OFK4760" t="s">
        <v>1169</v>
      </c>
      <c r="OFL4760" t="s">
        <v>58</v>
      </c>
      <c r="OFM4760" t="s">
        <v>629</v>
      </c>
      <c r="OFN4760" t="s">
        <v>131</v>
      </c>
      <c r="OFO4760" t="s">
        <v>102</v>
      </c>
      <c r="OFP4760" t="s">
        <v>103</v>
      </c>
      <c r="OFR4760">
        <v>45</v>
      </c>
      <c r="OFS4760" t="s">
        <v>133</v>
      </c>
      <c r="OFT4760" t="s">
        <v>95</v>
      </c>
      <c r="OFU4760" t="s">
        <v>54</v>
      </c>
      <c r="OFV4760" t="s">
        <v>93</v>
      </c>
      <c r="OFW4760" t="s">
        <v>114</v>
      </c>
      <c r="OFX4760">
        <v>42225</v>
      </c>
      <c r="OFY4760">
        <v>42225</v>
      </c>
      <c r="OFZ4760">
        <v>900</v>
      </c>
      <c r="OGE4760">
        <v>900</v>
      </c>
      <c r="OGJ4760" t="s">
        <v>3619</v>
      </c>
      <c r="OGO4760">
        <v>42225</v>
      </c>
      <c r="OGP4760" t="s">
        <v>131</v>
      </c>
      <c r="OGQ4760" t="s">
        <v>1169</v>
      </c>
      <c r="OGR4760" t="s">
        <v>58</v>
      </c>
      <c r="OGS4760" t="s">
        <v>629</v>
      </c>
      <c r="OGT4760" t="s">
        <v>131</v>
      </c>
      <c r="OGU4760" t="s">
        <v>102</v>
      </c>
      <c r="OGV4760" t="s">
        <v>103</v>
      </c>
      <c r="OGX4760">
        <v>45</v>
      </c>
      <c r="OGY4760" t="s">
        <v>133</v>
      </c>
      <c r="OGZ4760" t="s">
        <v>95</v>
      </c>
      <c r="OHA4760" t="s">
        <v>54</v>
      </c>
      <c r="OHB4760" t="s">
        <v>93</v>
      </c>
      <c r="OHC4760" t="s">
        <v>114</v>
      </c>
      <c r="OHD4760">
        <v>42225</v>
      </c>
      <c r="OHE4760">
        <v>42225</v>
      </c>
      <c r="OHF4760">
        <v>900</v>
      </c>
      <c r="OHK4760">
        <v>900</v>
      </c>
      <c r="OHP4760" t="s">
        <v>3619</v>
      </c>
      <c r="OHU4760">
        <v>42225</v>
      </c>
      <c r="OHV4760" t="s">
        <v>131</v>
      </c>
      <c r="OHW4760" t="s">
        <v>1169</v>
      </c>
      <c r="OHX4760" t="s">
        <v>58</v>
      </c>
      <c r="OHY4760" t="s">
        <v>629</v>
      </c>
      <c r="OHZ4760" t="s">
        <v>131</v>
      </c>
      <c r="OIA4760" t="s">
        <v>102</v>
      </c>
      <c r="OIB4760" t="s">
        <v>103</v>
      </c>
      <c r="OID4760">
        <v>45</v>
      </c>
      <c r="OIE4760" t="s">
        <v>133</v>
      </c>
      <c r="OIF4760" t="s">
        <v>95</v>
      </c>
      <c r="OIG4760" t="s">
        <v>54</v>
      </c>
      <c r="OIH4760" t="s">
        <v>93</v>
      </c>
      <c r="OII4760" t="s">
        <v>114</v>
      </c>
      <c r="OIJ4760">
        <v>42225</v>
      </c>
      <c r="OIK4760">
        <v>42225</v>
      </c>
      <c r="OIL4760">
        <v>900</v>
      </c>
      <c r="OIQ4760">
        <v>900</v>
      </c>
      <c r="OIV4760" t="s">
        <v>3619</v>
      </c>
      <c r="OJA4760">
        <v>42225</v>
      </c>
      <c r="OJB4760" t="s">
        <v>131</v>
      </c>
      <c r="OJC4760" t="s">
        <v>1169</v>
      </c>
      <c r="OJD4760" t="s">
        <v>58</v>
      </c>
      <c r="OJE4760" t="s">
        <v>629</v>
      </c>
      <c r="OJF4760" t="s">
        <v>131</v>
      </c>
      <c r="OJG4760" t="s">
        <v>102</v>
      </c>
      <c r="OJH4760" t="s">
        <v>103</v>
      </c>
      <c r="OJJ4760">
        <v>45</v>
      </c>
      <c r="OJK4760" t="s">
        <v>133</v>
      </c>
      <c r="OJL4760" t="s">
        <v>95</v>
      </c>
      <c r="OJM4760" t="s">
        <v>54</v>
      </c>
      <c r="OJN4760" t="s">
        <v>93</v>
      </c>
      <c r="OJO4760" t="s">
        <v>114</v>
      </c>
      <c r="OJP4760">
        <v>42225</v>
      </c>
      <c r="OJQ4760">
        <v>42225</v>
      </c>
      <c r="OJR4760">
        <v>900</v>
      </c>
      <c r="OJW4760">
        <v>900</v>
      </c>
      <c r="OKB4760" t="s">
        <v>3619</v>
      </c>
      <c r="OKG4760">
        <v>42225</v>
      </c>
      <c r="OKH4760" t="s">
        <v>131</v>
      </c>
      <c r="OKI4760" t="s">
        <v>1169</v>
      </c>
      <c r="OKJ4760" t="s">
        <v>58</v>
      </c>
      <c r="OKK4760" t="s">
        <v>629</v>
      </c>
      <c r="OKL4760" t="s">
        <v>131</v>
      </c>
      <c r="OKM4760" t="s">
        <v>102</v>
      </c>
      <c r="OKN4760" t="s">
        <v>103</v>
      </c>
      <c r="OKP4760">
        <v>45</v>
      </c>
      <c r="OKQ4760" t="s">
        <v>133</v>
      </c>
      <c r="OKR4760" t="s">
        <v>95</v>
      </c>
      <c r="OKS4760" t="s">
        <v>54</v>
      </c>
      <c r="OKT4760" t="s">
        <v>93</v>
      </c>
      <c r="OKU4760" t="s">
        <v>114</v>
      </c>
      <c r="OKV4760">
        <v>42225</v>
      </c>
      <c r="OKW4760">
        <v>42225</v>
      </c>
      <c r="OKX4760">
        <v>900</v>
      </c>
      <c r="OLC4760">
        <v>900</v>
      </c>
      <c r="OLH4760" t="s">
        <v>3619</v>
      </c>
      <c r="OLM4760">
        <v>42225</v>
      </c>
      <c r="OLN4760" t="s">
        <v>131</v>
      </c>
      <c r="OLO4760" t="s">
        <v>1169</v>
      </c>
      <c r="OLP4760" t="s">
        <v>58</v>
      </c>
      <c r="OLQ4760" t="s">
        <v>629</v>
      </c>
      <c r="OLR4760" t="s">
        <v>131</v>
      </c>
      <c r="OLS4760" t="s">
        <v>102</v>
      </c>
      <c r="OLT4760" t="s">
        <v>103</v>
      </c>
      <c r="OLV4760">
        <v>45</v>
      </c>
      <c r="OLW4760" t="s">
        <v>133</v>
      </c>
      <c r="OLX4760" t="s">
        <v>95</v>
      </c>
      <c r="OLY4760" t="s">
        <v>54</v>
      </c>
      <c r="OLZ4760" t="s">
        <v>93</v>
      </c>
      <c r="OMA4760" t="s">
        <v>114</v>
      </c>
      <c r="OMB4760">
        <v>42225</v>
      </c>
      <c r="OMC4760">
        <v>42225</v>
      </c>
      <c r="OMD4760">
        <v>900</v>
      </c>
      <c r="OMI4760">
        <v>900</v>
      </c>
      <c r="OMN4760" t="s">
        <v>3619</v>
      </c>
      <c r="OMS4760">
        <v>42225</v>
      </c>
      <c r="OMT4760" t="s">
        <v>131</v>
      </c>
      <c r="OMU4760" t="s">
        <v>1169</v>
      </c>
      <c r="OMV4760" t="s">
        <v>58</v>
      </c>
      <c r="OMW4760" t="s">
        <v>629</v>
      </c>
      <c r="OMX4760" t="s">
        <v>131</v>
      </c>
      <c r="OMY4760" t="s">
        <v>102</v>
      </c>
      <c r="OMZ4760" t="s">
        <v>103</v>
      </c>
      <c r="ONB4760">
        <v>45</v>
      </c>
      <c r="ONC4760" t="s">
        <v>133</v>
      </c>
      <c r="OND4760" t="s">
        <v>95</v>
      </c>
      <c r="ONE4760" t="s">
        <v>54</v>
      </c>
      <c r="ONF4760" t="s">
        <v>93</v>
      </c>
      <c r="ONG4760" t="s">
        <v>114</v>
      </c>
      <c r="ONH4760">
        <v>42225</v>
      </c>
      <c r="ONI4760">
        <v>42225</v>
      </c>
      <c r="ONJ4760">
        <v>900</v>
      </c>
      <c r="ONO4760">
        <v>900</v>
      </c>
      <c r="ONT4760" t="s">
        <v>3619</v>
      </c>
      <c r="ONY4760">
        <v>42225</v>
      </c>
      <c r="ONZ4760" t="s">
        <v>131</v>
      </c>
      <c r="OOA4760" t="s">
        <v>1169</v>
      </c>
      <c r="OOB4760" t="s">
        <v>58</v>
      </c>
      <c r="OOC4760" t="s">
        <v>629</v>
      </c>
      <c r="OOD4760" t="s">
        <v>131</v>
      </c>
      <c r="OOE4760" t="s">
        <v>102</v>
      </c>
      <c r="OOF4760" t="s">
        <v>103</v>
      </c>
      <c r="OOH4760">
        <v>45</v>
      </c>
      <c r="OOI4760" t="s">
        <v>133</v>
      </c>
      <c r="OOJ4760" t="s">
        <v>95</v>
      </c>
      <c r="OOK4760" t="s">
        <v>54</v>
      </c>
      <c r="OOL4760" t="s">
        <v>93</v>
      </c>
      <c r="OOM4760" t="s">
        <v>114</v>
      </c>
      <c r="OON4760">
        <v>42225</v>
      </c>
      <c r="OOO4760">
        <v>42225</v>
      </c>
      <c r="OOP4760">
        <v>900</v>
      </c>
      <c r="OOU4760">
        <v>900</v>
      </c>
      <c r="OOZ4760" t="s">
        <v>3619</v>
      </c>
      <c r="OPE4760">
        <v>42225</v>
      </c>
      <c r="OPF4760" t="s">
        <v>131</v>
      </c>
      <c r="OPG4760" t="s">
        <v>1169</v>
      </c>
      <c r="OPH4760" t="s">
        <v>58</v>
      </c>
      <c r="OPI4760" t="s">
        <v>629</v>
      </c>
      <c r="OPJ4760" t="s">
        <v>131</v>
      </c>
      <c r="OPK4760" t="s">
        <v>102</v>
      </c>
      <c r="OPL4760" t="s">
        <v>103</v>
      </c>
      <c r="OPN4760">
        <v>45</v>
      </c>
      <c r="OPO4760" t="s">
        <v>133</v>
      </c>
      <c r="OPP4760" t="s">
        <v>95</v>
      </c>
      <c r="OPQ4760" t="s">
        <v>54</v>
      </c>
      <c r="OPR4760" t="s">
        <v>93</v>
      </c>
      <c r="OPS4760" t="s">
        <v>114</v>
      </c>
      <c r="OPT4760">
        <v>42225</v>
      </c>
      <c r="OPU4760">
        <v>42225</v>
      </c>
      <c r="OPV4760">
        <v>900</v>
      </c>
      <c r="OQA4760">
        <v>900</v>
      </c>
      <c r="OQF4760" t="s">
        <v>3619</v>
      </c>
      <c r="OQK4760">
        <v>42225</v>
      </c>
      <c r="OQL4760" t="s">
        <v>131</v>
      </c>
      <c r="OQM4760" t="s">
        <v>1169</v>
      </c>
      <c r="OQN4760" t="s">
        <v>58</v>
      </c>
      <c r="OQO4760" t="s">
        <v>629</v>
      </c>
      <c r="OQP4760" t="s">
        <v>131</v>
      </c>
      <c r="OQQ4760" t="s">
        <v>102</v>
      </c>
      <c r="OQR4760" t="s">
        <v>103</v>
      </c>
      <c r="OQT4760">
        <v>45</v>
      </c>
      <c r="OQU4760" t="s">
        <v>133</v>
      </c>
      <c r="OQV4760" t="s">
        <v>95</v>
      </c>
      <c r="OQW4760" t="s">
        <v>54</v>
      </c>
      <c r="OQX4760" t="s">
        <v>93</v>
      </c>
      <c r="OQY4760" t="s">
        <v>114</v>
      </c>
      <c r="OQZ4760">
        <v>42225</v>
      </c>
      <c r="ORA4760">
        <v>42225</v>
      </c>
      <c r="ORB4760">
        <v>900</v>
      </c>
      <c r="ORG4760">
        <v>900</v>
      </c>
      <c r="ORL4760" t="s">
        <v>3619</v>
      </c>
      <c r="ORQ4760">
        <v>42225</v>
      </c>
      <c r="ORR4760" t="s">
        <v>131</v>
      </c>
      <c r="ORS4760" t="s">
        <v>1169</v>
      </c>
      <c r="ORT4760" t="s">
        <v>58</v>
      </c>
      <c r="ORU4760" t="s">
        <v>629</v>
      </c>
      <c r="ORV4760" t="s">
        <v>131</v>
      </c>
      <c r="ORW4760" t="s">
        <v>102</v>
      </c>
      <c r="ORX4760" t="s">
        <v>103</v>
      </c>
      <c r="ORZ4760">
        <v>45</v>
      </c>
      <c r="OSA4760" t="s">
        <v>133</v>
      </c>
      <c r="OSB4760" t="s">
        <v>95</v>
      </c>
      <c r="OSC4760" t="s">
        <v>54</v>
      </c>
      <c r="OSD4760" t="s">
        <v>93</v>
      </c>
      <c r="OSE4760" t="s">
        <v>114</v>
      </c>
      <c r="OSF4760">
        <v>42225</v>
      </c>
      <c r="OSG4760">
        <v>42225</v>
      </c>
      <c r="OSH4760">
        <v>900</v>
      </c>
      <c r="OSM4760">
        <v>900</v>
      </c>
      <c r="OSR4760" t="s">
        <v>3619</v>
      </c>
      <c r="OSW4760">
        <v>42225</v>
      </c>
      <c r="OSX4760" t="s">
        <v>131</v>
      </c>
      <c r="OSY4760" t="s">
        <v>1169</v>
      </c>
      <c r="OSZ4760" t="s">
        <v>58</v>
      </c>
      <c r="OTA4760" t="s">
        <v>629</v>
      </c>
      <c r="OTB4760" t="s">
        <v>131</v>
      </c>
      <c r="OTC4760" t="s">
        <v>102</v>
      </c>
      <c r="OTD4760" t="s">
        <v>103</v>
      </c>
      <c r="OTF4760">
        <v>45</v>
      </c>
      <c r="OTG4760" t="s">
        <v>133</v>
      </c>
      <c r="OTH4760" t="s">
        <v>95</v>
      </c>
      <c r="OTI4760" t="s">
        <v>54</v>
      </c>
      <c r="OTJ4760" t="s">
        <v>93</v>
      </c>
      <c r="OTK4760" t="s">
        <v>114</v>
      </c>
      <c r="OTL4760">
        <v>42225</v>
      </c>
      <c r="OTM4760">
        <v>42225</v>
      </c>
      <c r="OTN4760">
        <v>900</v>
      </c>
      <c r="OTS4760">
        <v>900</v>
      </c>
      <c r="OTX4760" t="s">
        <v>3619</v>
      </c>
      <c r="OUC4760">
        <v>42225</v>
      </c>
      <c r="OUD4760" t="s">
        <v>131</v>
      </c>
      <c r="OUE4760" t="s">
        <v>1169</v>
      </c>
      <c r="OUF4760" t="s">
        <v>58</v>
      </c>
      <c r="OUG4760" t="s">
        <v>629</v>
      </c>
      <c r="OUH4760" t="s">
        <v>131</v>
      </c>
      <c r="OUI4760" t="s">
        <v>102</v>
      </c>
      <c r="OUJ4760" t="s">
        <v>103</v>
      </c>
      <c r="OUL4760">
        <v>45</v>
      </c>
      <c r="OUM4760" t="s">
        <v>133</v>
      </c>
      <c r="OUN4760" t="s">
        <v>95</v>
      </c>
      <c r="OUO4760" t="s">
        <v>54</v>
      </c>
      <c r="OUP4760" t="s">
        <v>93</v>
      </c>
      <c r="OUQ4760" t="s">
        <v>114</v>
      </c>
      <c r="OUR4760">
        <v>42225</v>
      </c>
      <c r="OUS4760">
        <v>42225</v>
      </c>
      <c r="OUT4760">
        <v>900</v>
      </c>
      <c r="OUY4760">
        <v>900</v>
      </c>
      <c r="OVD4760" t="s">
        <v>3619</v>
      </c>
      <c r="OVI4760">
        <v>42225</v>
      </c>
      <c r="OVJ4760" t="s">
        <v>131</v>
      </c>
      <c r="OVK4760" t="s">
        <v>1169</v>
      </c>
      <c r="OVL4760" t="s">
        <v>58</v>
      </c>
      <c r="OVM4760" t="s">
        <v>629</v>
      </c>
      <c r="OVN4760" t="s">
        <v>131</v>
      </c>
      <c r="OVO4760" t="s">
        <v>102</v>
      </c>
      <c r="OVP4760" t="s">
        <v>103</v>
      </c>
      <c r="OVR4760">
        <v>45</v>
      </c>
      <c r="OVS4760" t="s">
        <v>133</v>
      </c>
      <c r="OVT4760" t="s">
        <v>95</v>
      </c>
      <c r="OVU4760" t="s">
        <v>54</v>
      </c>
      <c r="OVV4760" t="s">
        <v>93</v>
      </c>
      <c r="OVW4760" t="s">
        <v>114</v>
      </c>
      <c r="OVX4760">
        <v>42225</v>
      </c>
      <c r="OVY4760">
        <v>42225</v>
      </c>
      <c r="OVZ4760">
        <v>900</v>
      </c>
      <c r="OWE4760">
        <v>900</v>
      </c>
      <c r="OWJ4760" t="s">
        <v>3619</v>
      </c>
      <c r="OWO4760">
        <v>42225</v>
      </c>
      <c r="OWP4760" t="s">
        <v>131</v>
      </c>
      <c r="OWQ4760" t="s">
        <v>1169</v>
      </c>
      <c r="OWR4760" t="s">
        <v>58</v>
      </c>
      <c r="OWS4760" t="s">
        <v>629</v>
      </c>
      <c r="OWT4760" t="s">
        <v>131</v>
      </c>
      <c r="OWU4760" t="s">
        <v>102</v>
      </c>
      <c r="OWV4760" t="s">
        <v>103</v>
      </c>
      <c r="OWX4760">
        <v>45</v>
      </c>
      <c r="OWY4760" t="s">
        <v>133</v>
      </c>
      <c r="OWZ4760" t="s">
        <v>95</v>
      </c>
      <c r="OXA4760" t="s">
        <v>54</v>
      </c>
      <c r="OXB4760" t="s">
        <v>93</v>
      </c>
      <c r="OXC4760" t="s">
        <v>114</v>
      </c>
      <c r="OXD4760">
        <v>42225</v>
      </c>
      <c r="OXE4760">
        <v>42225</v>
      </c>
      <c r="OXF4760">
        <v>900</v>
      </c>
      <c r="OXK4760">
        <v>900</v>
      </c>
      <c r="OXP4760" t="s">
        <v>3619</v>
      </c>
      <c r="OXU4760">
        <v>42225</v>
      </c>
      <c r="OXV4760" t="s">
        <v>131</v>
      </c>
      <c r="OXW4760" t="s">
        <v>1169</v>
      </c>
      <c r="OXX4760" t="s">
        <v>58</v>
      </c>
      <c r="OXY4760" t="s">
        <v>629</v>
      </c>
      <c r="OXZ4760" t="s">
        <v>131</v>
      </c>
      <c r="OYA4760" t="s">
        <v>102</v>
      </c>
      <c r="OYB4760" t="s">
        <v>103</v>
      </c>
      <c r="OYD4760">
        <v>45</v>
      </c>
      <c r="OYE4760" t="s">
        <v>133</v>
      </c>
      <c r="OYF4760" t="s">
        <v>95</v>
      </c>
      <c r="OYG4760" t="s">
        <v>54</v>
      </c>
      <c r="OYH4760" t="s">
        <v>93</v>
      </c>
      <c r="OYI4760" t="s">
        <v>114</v>
      </c>
      <c r="OYJ4760">
        <v>42225</v>
      </c>
      <c r="OYK4760">
        <v>42225</v>
      </c>
      <c r="OYL4760">
        <v>900</v>
      </c>
      <c r="OYQ4760">
        <v>900</v>
      </c>
      <c r="OYV4760" t="s">
        <v>3619</v>
      </c>
      <c r="OZA4760">
        <v>42225</v>
      </c>
      <c r="OZB4760" t="s">
        <v>131</v>
      </c>
      <c r="OZC4760" t="s">
        <v>1169</v>
      </c>
      <c r="OZD4760" t="s">
        <v>58</v>
      </c>
      <c r="OZE4760" t="s">
        <v>629</v>
      </c>
      <c r="OZF4760" t="s">
        <v>131</v>
      </c>
      <c r="OZG4760" t="s">
        <v>102</v>
      </c>
      <c r="OZH4760" t="s">
        <v>103</v>
      </c>
      <c r="OZJ4760">
        <v>45</v>
      </c>
      <c r="OZK4760" t="s">
        <v>133</v>
      </c>
      <c r="OZL4760" t="s">
        <v>95</v>
      </c>
      <c r="OZM4760" t="s">
        <v>54</v>
      </c>
      <c r="OZN4760" t="s">
        <v>93</v>
      </c>
      <c r="OZO4760" t="s">
        <v>114</v>
      </c>
      <c r="OZP4760">
        <v>42225</v>
      </c>
      <c r="OZQ4760">
        <v>42225</v>
      </c>
      <c r="OZR4760">
        <v>900</v>
      </c>
      <c r="OZW4760">
        <v>900</v>
      </c>
      <c r="PAB4760" t="s">
        <v>3619</v>
      </c>
      <c r="PAG4760">
        <v>42225</v>
      </c>
      <c r="PAH4760" t="s">
        <v>131</v>
      </c>
      <c r="PAI4760" t="s">
        <v>1169</v>
      </c>
      <c r="PAJ4760" t="s">
        <v>58</v>
      </c>
      <c r="PAK4760" t="s">
        <v>629</v>
      </c>
      <c r="PAL4760" t="s">
        <v>131</v>
      </c>
      <c r="PAM4760" t="s">
        <v>102</v>
      </c>
      <c r="PAN4760" t="s">
        <v>103</v>
      </c>
      <c r="PAP4760">
        <v>45</v>
      </c>
      <c r="PAQ4760" t="s">
        <v>133</v>
      </c>
      <c r="PAR4760" t="s">
        <v>95</v>
      </c>
      <c r="PAS4760" t="s">
        <v>54</v>
      </c>
      <c r="PAT4760" t="s">
        <v>93</v>
      </c>
      <c r="PAU4760" t="s">
        <v>114</v>
      </c>
      <c r="PAV4760">
        <v>42225</v>
      </c>
      <c r="PAW4760">
        <v>42225</v>
      </c>
      <c r="PAX4760">
        <v>900</v>
      </c>
      <c r="PBC4760">
        <v>900</v>
      </c>
      <c r="PBH4760" t="s">
        <v>3619</v>
      </c>
      <c r="PBM4760">
        <v>42225</v>
      </c>
      <c r="PBN4760" t="s">
        <v>131</v>
      </c>
      <c r="PBO4760" t="s">
        <v>1169</v>
      </c>
      <c r="PBP4760" t="s">
        <v>58</v>
      </c>
      <c r="PBQ4760" t="s">
        <v>629</v>
      </c>
      <c r="PBR4760" t="s">
        <v>131</v>
      </c>
      <c r="PBS4760" t="s">
        <v>102</v>
      </c>
      <c r="PBT4760" t="s">
        <v>103</v>
      </c>
      <c r="PBV4760">
        <v>45</v>
      </c>
      <c r="PBW4760" t="s">
        <v>133</v>
      </c>
      <c r="PBX4760" t="s">
        <v>95</v>
      </c>
      <c r="PBY4760" t="s">
        <v>54</v>
      </c>
      <c r="PBZ4760" t="s">
        <v>93</v>
      </c>
      <c r="PCA4760" t="s">
        <v>114</v>
      </c>
      <c r="PCB4760">
        <v>42225</v>
      </c>
      <c r="PCC4760">
        <v>42225</v>
      </c>
      <c r="PCD4760">
        <v>900</v>
      </c>
      <c r="PCI4760">
        <v>900</v>
      </c>
      <c r="PCN4760" t="s">
        <v>3619</v>
      </c>
      <c r="PCS4760">
        <v>42225</v>
      </c>
      <c r="PCT4760" t="s">
        <v>131</v>
      </c>
      <c r="PCU4760" t="s">
        <v>1169</v>
      </c>
      <c r="PCV4760" t="s">
        <v>58</v>
      </c>
      <c r="PCW4760" t="s">
        <v>629</v>
      </c>
      <c r="PCX4760" t="s">
        <v>131</v>
      </c>
      <c r="PCY4760" t="s">
        <v>102</v>
      </c>
      <c r="PCZ4760" t="s">
        <v>103</v>
      </c>
      <c r="PDB4760">
        <v>45</v>
      </c>
      <c r="PDC4760" t="s">
        <v>133</v>
      </c>
      <c r="PDD4760" t="s">
        <v>95</v>
      </c>
      <c r="PDE4760" t="s">
        <v>54</v>
      </c>
      <c r="PDF4760" t="s">
        <v>93</v>
      </c>
      <c r="PDG4760" t="s">
        <v>114</v>
      </c>
      <c r="PDH4760">
        <v>42225</v>
      </c>
      <c r="PDI4760">
        <v>42225</v>
      </c>
      <c r="PDJ4760">
        <v>900</v>
      </c>
      <c r="PDO4760">
        <v>900</v>
      </c>
      <c r="PDT4760" t="s">
        <v>3619</v>
      </c>
      <c r="PDY4760">
        <v>42225</v>
      </c>
      <c r="PDZ4760" t="s">
        <v>131</v>
      </c>
      <c r="PEA4760" t="s">
        <v>1169</v>
      </c>
      <c r="PEB4760" t="s">
        <v>58</v>
      </c>
      <c r="PEC4760" t="s">
        <v>629</v>
      </c>
      <c r="PED4760" t="s">
        <v>131</v>
      </c>
      <c r="PEE4760" t="s">
        <v>102</v>
      </c>
      <c r="PEF4760" t="s">
        <v>103</v>
      </c>
      <c r="PEH4760">
        <v>45</v>
      </c>
      <c r="PEI4760" t="s">
        <v>133</v>
      </c>
      <c r="PEJ4760" t="s">
        <v>95</v>
      </c>
      <c r="PEK4760" t="s">
        <v>54</v>
      </c>
      <c r="PEL4760" t="s">
        <v>93</v>
      </c>
      <c r="PEM4760" t="s">
        <v>114</v>
      </c>
      <c r="PEN4760">
        <v>42225</v>
      </c>
      <c r="PEO4760">
        <v>42225</v>
      </c>
      <c r="PEP4760">
        <v>900</v>
      </c>
      <c r="PEU4760">
        <v>900</v>
      </c>
      <c r="PEZ4760" t="s">
        <v>3619</v>
      </c>
      <c r="PFE4760">
        <v>42225</v>
      </c>
      <c r="PFF4760" t="s">
        <v>131</v>
      </c>
      <c r="PFG4760" t="s">
        <v>1169</v>
      </c>
      <c r="PFH4760" t="s">
        <v>58</v>
      </c>
      <c r="PFI4760" t="s">
        <v>629</v>
      </c>
      <c r="PFJ4760" t="s">
        <v>131</v>
      </c>
      <c r="PFK4760" t="s">
        <v>102</v>
      </c>
      <c r="PFL4760" t="s">
        <v>103</v>
      </c>
      <c r="PFN4760">
        <v>45</v>
      </c>
      <c r="PFO4760" t="s">
        <v>133</v>
      </c>
      <c r="PFP4760" t="s">
        <v>95</v>
      </c>
      <c r="PFQ4760" t="s">
        <v>54</v>
      </c>
      <c r="PFR4760" t="s">
        <v>93</v>
      </c>
      <c r="PFS4760" t="s">
        <v>114</v>
      </c>
      <c r="PFT4760">
        <v>42225</v>
      </c>
      <c r="PFU4760">
        <v>42225</v>
      </c>
      <c r="PFV4760">
        <v>900</v>
      </c>
      <c r="PGA4760">
        <v>900</v>
      </c>
      <c r="PGF4760" t="s">
        <v>3619</v>
      </c>
      <c r="PGK4760">
        <v>42225</v>
      </c>
      <c r="PGL4760" t="s">
        <v>131</v>
      </c>
      <c r="PGM4760" t="s">
        <v>1169</v>
      </c>
      <c r="PGN4760" t="s">
        <v>58</v>
      </c>
      <c r="PGO4760" t="s">
        <v>629</v>
      </c>
      <c r="PGP4760" t="s">
        <v>131</v>
      </c>
      <c r="PGQ4760" t="s">
        <v>102</v>
      </c>
      <c r="PGR4760" t="s">
        <v>103</v>
      </c>
      <c r="PGT4760">
        <v>45</v>
      </c>
      <c r="PGU4760" t="s">
        <v>133</v>
      </c>
      <c r="PGV4760" t="s">
        <v>95</v>
      </c>
      <c r="PGW4760" t="s">
        <v>54</v>
      </c>
      <c r="PGX4760" t="s">
        <v>93</v>
      </c>
      <c r="PGY4760" t="s">
        <v>114</v>
      </c>
      <c r="PGZ4760">
        <v>42225</v>
      </c>
      <c r="PHA4760">
        <v>42225</v>
      </c>
      <c r="PHB4760">
        <v>900</v>
      </c>
      <c r="PHG4760">
        <v>900</v>
      </c>
      <c r="PHL4760" t="s">
        <v>3619</v>
      </c>
      <c r="PHQ4760">
        <v>42225</v>
      </c>
      <c r="PHR4760" t="s">
        <v>131</v>
      </c>
      <c r="PHS4760" t="s">
        <v>1169</v>
      </c>
      <c r="PHT4760" t="s">
        <v>58</v>
      </c>
      <c r="PHU4760" t="s">
        <v>629</v>
      </c>
      <c r="PHV4760" t="s">
        <v>131</v>
      </c>
      <c r="PHW4760" t="s">
        <v>102</v>
      </c>
      <c r="PHX4760" t="s">
        <v>103</v>
      </c>
      <c r="PHZ4760">
        <v>45</v>
      </c>
      <c r="PIA4760" t="s">
        <v>133</v>
      </c>
      <c r="PIB4760" t="s">
        <v>95</v>
      </c>
      <c r="PIC4760" t="s">
        <v>54</v>
      </c>
      <c r="PID4760" t="s">
        <v>93</v>
      </c>
      <c r="PIE4760" t="s">
        <v>114</v>
      </c>
      <c r="PIF4760">
        <v>42225</v>
      </c>
      <c r="PIG4760">
        <v>42225</v>
      </c>
      <c r="PIH4760">
        <v>900</v>
      </c>
      <c r="PIM4760">
        <v>900</v>
      </c>
      <c r="PIR4760" t="s">
        <v>3619</v>
      </c>
      <c r="PIW4760">
        <v>42225</v>
      </c>
      <c r="PIX4760" t="s">
        <v>131</v>
      </c>
      <c r="PIY4760" t="s">
        <v>1169</v>
      </c>
      <c r="PIZ4760" t="s">
        <v>58</v>
      </c>
      <c r="PJA4760" t="s">
        <v>629</v>
      </c>
      <c r="PJB4760" t="s">
        <v>131</v>
      </c>
      <c r="PJC4760" t="s">
        <v>102</v>
      </c>
      <c r="PJD4760" t="s">
        <v>103</v>
      </c>
      <c r="PJF4760">
        <v>45</v>
      </c>
      <c r="PJG4760" t="s">
        <v>133</v>
      </c>
      <c r="PJH4760" t="s">
        <v>95</v>
      </c>
      <c r="PJI4760" t="s">
        <v>54</v>
      </c>
      <c r="PJJ4760" t="s">
        <v>93</v>
      </c>
      <c r="PJK4760" t="s">
        <v>114</v>
      </c>
      <c r="PJL4760">
        <v>42225</v>
      </c>
      <c r="PJM4760">
        <v>42225</v>
      </c>
      <c r="PJN4760">
        <v>900</v>
      </c>
      <c r="PJS4760">
        <v>900</v>
      </c>
      <c r="PJX4760" t="s">
        <v>3619</v>
      </c>
      <c r="PKC4760">
        <v>42225</v>
      </c>
      <c r="PKD4760" t="s">
        <v>131</v>
      </c>
      <c r="PKE4760" t="s">
        <v>1169</v>
      </c>
      <c r="PKF4760" t="s">
        <v>58</v>
      </c>
      <c r="PKG4760" t="s">
        <v>629</v>
      </c>
      <c r="PKH4760" t="s">
        <v>131</v>
      </c>
      <c r="PKI4760" t="s">
        <v>102</v>
      </c>
      <c r="PKJ4760" t="s">
        <v>103</v>
      </c>
      <c r="PKL4760">
        <v>45</v>
      </c>
      <c r="PKM4760" t="s">
        <v>133</v>
      </c>
      <c r="PKN4760" t="s">
        <v>95</v>
      </c>
      <c r="PKO4760" t="s">
        <v>54</v>
      </c>
      <c r="PKP4760" t="s">
        <v>93</v>
      </c>
      <c r="PKQ4760" t="s">
        <v>114</v>
      </c>
      <c r="PKR4760">
        <v>42225</v>
      </c>
      <c r="PKS4760">
        <v>42225</v>
      </c>
      <c r="PKT4760">
        <v>900</v>
      </c>
      <c r="PKY4760">
        <v>900</v>
      </c>
      <c r="PLD4760" t="s">
        <v>3619</v>
      </c>
      <c r="PLI4760">
        <v>42225</v>
      </c>
      <c r="PLJ4760" t="s">
        <v>131</v>
      </c>
      <c r="PLK4760" t="s">
        <v>1169</v>
      </c>
      <c r="PLL4760" t="s">
        <v>58</v>
      </c>
      <c r="PLM4760" t="s">
        <v>629</v>
      </c>
      <c r="PLN4760" t="s">
        <v>131</v>
      </c>
      <c r="PLO4760" t="s">
        <v>102</v>
      </c>
      <c r="PLP4760" t="s">
        <v>103</v>
      </c>
      <c r="PLR4760">
        <v>45</v>
      </c>
      <c r="PLS4760" t="s">
        <v>133</v>
      </c>
      <c r="PLT4760" t="s">
        <v>95</v>
      </c>
      <c r="PLU4760" t="s">
        <v>54</v>
      </c>
      <c r="PLV4760" t="s">
        <v>93</v>
      </c>
      <c r="PLW4760" t="s">
        <v>114</v>
      </c>
      <c r="PLX4760">
        <v>42225</v>
      </c>
      <c r="PLY4760">
        <v>42225</v>
      </c>
      <c r="PLZ4760">
        <v>900</v>
      </c>
      <c r="PME4760">
        <v>900</v>
      </c>
      <c r="PMJ4760" t="s">
        <v>3619</v>
      </c>
      <c r="PMO4760">
        <v>42225</v>
      </c>
      <c r="PMP4760" t="s">
        <v>131</v>
      </c>
      <c r="PMQ4760" t="s">
        <v>1169</v>
      </c>
      <c r="PMR4760" t="s">
        <v>58</v>
      </c>
      <c r="PMS4760" t="s">
        <v>629</v>
      </c>
      <c r="PMT4760" t="s">
        <v>131</v>
      </c>
      <c r="PMU4760" t="s">
        <v>102</v>
      </c>
      <c r="PMV4760" t="s">
        <v>103</v>
      </c>
      <c r="PMX4760">
        <v>45</v>
      </c>
      <c r="PMY4760" t="s">
        <v>133</v>
      </c>
      <c r="PMZ4760" t="s">
        <v>95</v>
      </c>
      <c r="PNA4760" t="s">
        <v>54</v>
      </c>
      <c r="PNB4760" t="s">
        <v>93</v>
      </c>
      <c r="PNC4760" t="s">
        <v>114</v>
      </c>
      <c r="PND4760">
        <v>42225</v>
      </c>
      <c r="PNE4760">
        <v>42225</v>
      </c>
      <c r="PNF4760">
        <v>900</v>
      </c>
      <c r="PNK4760">
        <v>900</v>
      </c>
      <c r="PNP4760" t="s">
        <v>3619</v>
      </c>
      <c r="PNU4760">
        <v>42225</v>
      </c>
      <c r="PNV4760" t="s">
        <v>131</v>
      </c>
      <c r="PNW4760" t="s">
        <v>1169</v>
      </c>
      <c r="PNX4760" t="s">
        <v>58</v>
      </c>
      <c r="PNY4760" t="s">
        <v>629</v>
      </c>
      <c r="PNZ4760" t="s">
        <v>131</v>
      </c>
      <c r="POA4760" t="s">
        <v>102</v>
      </c>
      <c r="POB4760" t="s">
        <v>103</v>
      </c>
      <c r="POD4760">
        <v>45</v>
      </c>
      <c r="POE4760" t="s">
        <v>133</v>
      </c>
      <c r="POF4760" t="s">
        <v>95</v>
      </c>
      <c r="POG4760" t="s">
        <v>54</v>
      </c>
      <c r="POH4760" t="s">
        <v>93</v>
      </c>
      <c r="POI4760" t="s">
        <v>114</v>
      </c>
      <c r="POJ4760">
        <v>42225</v>
      </c>
      <c r="POK4760">
        <v>42225</v>
      </c>
      <c r="POL4760">
        <v>900</v>
      </c>
      <c r="POQ4760">
        <v>900</v>
      </c>
      <c r="POV4760" t="s">
        <v>3619</v>
      </c>
      <c r="PPA4760">
        <v>42225</v>
      </c>
      <c r="PPB4760" t="s">
        <v>131</v>
      </c>
      <c r="PPC4760" t="s">
        <v>1169</v>
      </c>
      <c r="PPD4760" t="s">
        <v>58</v>
      </c>
      <c r="PPE4760" t="s">
        <v>629</v>
      </c>
      <c r="PPF4760" t="s">
        <v>131</v>
      </c>
      <c r="PPG4760" t="s">
        <v>102</v>
      </c>
      <c r="PPH4760" t="s">
        <v>103</v>
      </c>
      <c r="PPJ4760">
        <v>45</v>
      </c>
      <c r="PPK4760" t="s">
        <v>133</v>
      </c>
      <c r="PPL4760" t="s">
        <v>95</v>
      </c>
      <c r="PPM4760" t="s">
        <v>54</v>
      </c>
      <c r="PPN4760" t="s">
        <v>93</v>
      </c>
      <c r="PPO4760" t="s">
        <v>114</v>
      </c>
      <c r="PPP4760">
        <v>42225</v>
      </c>
      <c r="PPQ4760">
        <v>42225</v>
      </c>
      <c r="PPR4760">
        <v>900</v>
      </c>
      <c r="PPW4760">
        <v>900</v>
      </c>
      <c r="PQB4760" t="s">
        <v>3619</v>
      </c>
      <c r="PQG4760">
        <v>42225</v>
      </c>
      <c r="PQH4760" t="s">
        <v>131</v>
      </c>
      <c r="PQI4760" t="s">
        <v>1169</v>
      </c>
      <c r="PQJ4760" t="s">
        <v>58</v>
      </c>
      <c r="PQK4760" t="s">
        <v>629</v>
      </c>
      <c r="PQL4760" t="s">
        <v>131</v>
      </c>
      <c r="PQM4760" t="s">
        <v>102</v>
      </c>
      <c r="PQN4760" t="s">
        <v>103</v>
      </c>
      <c r="PQP4760">
        <v>45</v>
      </c>
      <c r="PQQ4760" t="s">
        <v>133</v>
      </c>
      <c r="PQR4760" t="s">
        <v>95</v>
      </c>
      <c r="PQS4760" t="s">
        <v>54</v>
      </c>
      <c r="PQT4760" t="s">
        <v>93</v>
      </c>
      <c r="PQU4760" t="s">
        <v>114</v>
      </c>
      <c r="PQV4760">
        <v>42225</v>
      </c>
      <c r="PQW4760">
        <v>42225</v>
      </c>
      <c r="PQX4760">
        <v>900</v>
      </c>
      <c r="PRC4760">
        <v>900</v>
      </c>
      <c r="PRH4760" t="s">
        <v>3619</v>
      </c>
      <c r="PRM4760">
        <v>42225</v>
      </c>
      <c r="PRN4760" t="s">
        <v>131</v>
      </c>
      <c r="PRO4760" t="s">
        <v>1169</v>
      </c>
      <c r="PRP4760" t="s">
        <v>58</v>
      </c>
      <c r="PRQ4760" t="s">
        <v>629</v>
      </c>
      <c r="PRR4760" t="s">
        <v>131</v>
      </c>
      <c r="PRS4760" t="s">
        <v>102</v>
      </c>
      <c r="PRT4760" t="s">
        <v>103</v>
      </c>
      <c r="PRV4760">
        <v>45</v>
      </c>
      <c r="PRW4760" t="s">
        <v>133</v>
      </c>
      <c r="PRX4760" t="s">
        <v>95</v>
      </c>
      <c r="PRY4760" t="s">
        <v>54</v>
      </c>
      <c r="PRZ4760" t="s">
        <v>93</v>
      </c>
      <c r="PSA4760" t="s">
        <v>114</v>
      </c>
      <c r="PSB4760">
        <v>42225</v>
      </c>
      <c r="PSC4760">
        <v>42225</v>
      </c>
      <c r="PSD4760">
        <v>900</v>
      </c>
      <c r="PSI4760">
        <v>900</v>
      </c>
      <c r="PSN4760" t="s">
        <v>3619</v>
      </c>
      <c r="PSS4760">
        <v>42225</v>
      </c>
      <c r="PST4760" t="s">
        <v>131</v>
      </c>
      <c r="PSU4760" t="s">
        <v>1169</v>
      </c>
      <c r="PSV4760" t="s">
        <v>58</v>
      </c>
      <c r="PSW4760" t="s">
        <v>629</v>
      </c>
      <c r="PSX4760" t="s">
        <v>131</v>
      </c>
      <c r="PSY4760" t="s">
        <v>102</v>
      </c>
      <c r="PSZ4760" t="s">
        <v>103</v>
      </c>
      <c r="PTB4760">
        <v>45</v>
      </c>
      <c r="PTC4760" t="s">
        <v>133</v>
      </c>
      <c r="PTD4760" t="s">
        <v>95</v>
      </c>
      <c r="PTE4760" t="s">
        <v>54</v>
      </c>
      <c r="PTF4760" t="s">
        <v>93</v>
      </c>
      <c r="PTG4760" t="s">
        <v>114</v>
      </c>
      <c r="PTH4760">
        <v>42225</v>
      </c>
      <c r="PTI4760">
        <v>42225</v>
      </c>
      <c r="PTJ4760">
        <v>900</v>
      </c>
      <c r="PTO4760">
        <v>900</v>
      </c>
      <c r="PTT4760" t="s">
        <v>3619</v>
      </c>
      <c r="PTY4760">
        <v>42225</v>
      </c>
      <c r="PTZ4760" t="s">
        <v>131</v>
      </c>
      <c r="PUA4760" t="s">
        <v>1169</v>
      </c>
      <c r="PUB4760" t="s">
        <v>58</v>
      </c>
      <c r="PUC4760" t="s">
        <v>629</v>
      </c>
      <c r="PUD4760" t="s">
        <v>131</v>
      </c>
      <c r="PUE4760" t="s">
        <v>102</v>
      </c>
      <c r="PUF4760" t="s">
        <v>103</v>
      </c>
      <c r="PUH4760">
        <v>45</v>
      </c>
      <c r="PUI4760" t="s">
        <v>133</v>
      </c>
      <c r="PUJ4760" t="s">
        <v>95</v>
      </c>
      <c r="PUK4760" t="s">
        <v>54</v>
      </c>
      <c r="PUL4760" t="s">
        <v>93</v>
      </c>
      <c r="PUM4760" t="s">
        <v>114</v>
      </c>
      <c r="PUN4760">
        <v>42225</v>
      </c>
      <c r="PUO4760">
        <v>42225</v>
      </c>
      <c r="PUP4760">
        <v>900</v>
      </c>
      <c r="PUU4760">
        <v>900</v>
      </c>
      <c r="PUZ4760" t="s">
        <v>3619</v>
      </c>
      <c r="PVE4760">
        <v>42225</v>
      </c>
      <c r="PVF4760" t="s">
        <v>131</v>
      </c>
      <c r="PVG4760" t="s">
        <v>1169</v>
      </c>
      <c r="PVH4760" t="s">
        <v>58</v>
      </c>
      <c r="PVI4760" t="s">
        <v>629</v>
      </c>
      <c r="PVJ4760" t="s">
        <v>131</v>
      </c>
      <c r="PVK4760" t="s">
        <v>102</v>
      </c>
      <c r="PVL4760" t="s">
        <v>103</v>
      </c>
      <c r="PVN4760">
        <v>45</v>
      </c>
      <c r="PVO4760" t="s">
        <v>133</v>
      </c>
      <c r="PVP4760" t="s">
        <v>95</v>
      </c>
      <c r="PVQ4760" t="s">
        <v>54</v>
      </c>
      <c r="PVR4760" t="s">
        <v>93</v>
      </c>
      <c r="PVS4760" t="s">
        <v>114</v>
      </c>
      <c r="PVT4760">
        <v>42225</v>
      </c>
      <c r="PVU4760">
        <v>42225</v>
      </c>
      <c r="PVV4760">
        <v>900</v>
      </c>
      <c r="PWA4760">
        <v>900</v>
      </c>
      <c r="PWF4760" t="s">
        <v>3619</v>
      </c>
      <c r="PWK4760">
        <v>42225</v>
      </c>
      <c r="PWL4760" t="s">
        <v>131</v>
      </c>
      <c r="PWM4760" t="s">
        <v>1169</v>
      </c>
      <c r="PWN4760" t="s">
        <v>58</v>
      </c>
      <c r="PWO4760" t="s">
        <v>629</v>
      </c>
      <c r="PWP4760" t="s">
        <v>131</v>
      </c>
      <c r="PWQ4760" t="s">
        <v>102</v>
      </c>
      <c r="PWR4760" t="s">
        <v>103</v>
      </c>
      <c r="PWT4760">
        <v>45</v>
      </c>
      <c r="PWU4760" t="s">
        <v>133</v>
      </c>
      <c r="PWV4760" t="s">
        <v>95</v>
      </c>
      <c r="PWW4760" t="s">
        <v>54</v>
      </c>
      <c r="PWX4760" t="s">
        <v>93</v>
      </c>
      <c r="PWY4760" t="s">
        <v>114</v>
      </c>
      <c r="PWZ4760">
        <v>42225</v>
      </c>
      <c r="PXA4760">
        <v>42225</v>
      </c>
      <c r="PXB4760">
        <v>900</v>
      </c>
      <c r="PXG4760">
        <v>900</v>
      </c>
      <c r="PXL4760" t="s">
        <v>3619</v>
      </c>
      <c r="PXQ4760">
        <v>42225</v>
      </c>
      <c r="PXR4760" t="s">
        <v>131</v>
      </c>
      <c r="PXS4760" t="s">
        <v>1169</v>
      </c>
      <c r="PXT4760" t="s">
        <v>58</v>
      </c>
      <c r="PXU4760" t="s">
        <v>629</v>
      </c>
      <c r="PXV4760" t="s">
        <v>131</v>
      </c>
      <c r="PXW4760" t="s">
        <v>102</v>
      </c>
      <c r="PXX4760" t="s">
        <v>103</v>
      </c>
      <c r="PXZ4760">
        <v>45</v>
      </c>
      <c r="PYA4760" t="s">
        <v>133</v>
      </c>
      <c r="PYB4760" t="s">
        <v>95</v>
      </c>
      <c r="PYC4760" t="s">
        <v>54</v>
      </c>
      <c r="PYD4760" t="s">
        <v>93</v>
      </c>
      <c r="PYE4760" t="s">
        <v>114</v>
      </c>
      <c r="PYF4760">
        <v>42225</v>
      </c>
      <c r="PYG4760">
        <v>42225</v>
      </c>
      <c r="PYH4760">
        <v>900</v>
      </c>
      <c r="PYM4760">
        <v>900</v>
      </c>
      <c r="PYR4760" t="s">
        <v>3619</v>
      </c>
      <c r="PYW4760">
        <v>42225</v>
      </c>
      <c r="PYX4760" t="s">
        <v>131</v>
      </c>
      <c r="PYY4760" t="s">
        <v>1169</v>
      </c>
      <c r="PYZ4760" t="s">
        <v>58</v>
      </c>
      <c r="PZA4760" t="s">
        <v>629</v>
      </c>
      <c r="PZB4760" t="s">
        <v>131</v>
      </c>
      <c r="PZC4760" t="s">
        <v>102</v>
      </c>
      <c r="PZD4760" t="s">
        <v>103</v>
      </c>
      <c r="PZF4760">
        <v>45</v>
      </c>
      <c r="PZG4760" t="s">
        <v>133</v>
      </c>
      <c r="PZH4760" t="s">
        <v>95</v>
      </c>
      <c r="PZI4760" t="s">
        <v>54</v>
      </c>
      <c r="PZJ4760" t="s">
        <v>93</v>
      </c>
      <c r="PZK4760" t="s">
        <v>114</v>
      </c>
      <c r="PZL4760">
        <v>42225</v>
      </c>
      <c r="PZM4760">
        <v>42225</v>
      </c>
      <c r="PZN4760">
        <v>900</v>
      </c>
      <c r="PZS4760">
        <v>900</v>
      </c>
      <c r="PZX4760" t="s">
        <v>3619</v>
      </c>
      <c r="QAC4760">
        <v>42225</v>
      </c>
      <c r="QAD4760" t="s">
        <v>131</v>
      </c>
      <c r="QAE4760" t="s">
        <v>1169</v>
      </c>
      <c r="QAF4760" t="s">
        <v>58</v>
      </c>
      <c r="QAG4760" t="s">
        <v>629</v>
      </c>
      <c r="QAH4760" t="s">
        <v>131</v>
      </c>
      <c r="QAI4760" t="s">
        <v>102</v>
      </c>
      <c r="QAJ4760" t="s">
        <v>103</v>
      </c>
      <c r="QAL4760">
        <v>45</v>
      </c>
      <c r="QAM4760" t="s">
        <v>133</v>
      </c>
      <c r="QAN4760" t="s">
        <v>95</v>
      </c>
      <c r="QAO4760" t="s">
        <v>54</v>
      </c>
      <c r="QAP4760" t="s">
        <v>93</v>
      </c>
      <c r="QAQ4760" t="s">
        <v>114</v>
      </c>
      <c r="QAR4760">
        <v>42225</v>
      </c>
      <c r="QAS4760">
        <v>42225</v>
      </c>
      <c r="QAT4760">
        <v>900</v>
      </c>
      <c r="QAY4760">
        <v>900</v>
      </c>
      <c r="QBD4760" t="s">
        <v>3619</v>
      </c>
      <c r="QBI4760">
        <v>42225</v>
      </c>
      <c r="QBJ4760" t="s">
        <v>131</v>
      </c>
      <c r="QBK4760" t="s">
        <v>1169</v>
      </c>
      <c r="QBL4760" t="s">
        <v>58</v>
      </c>
      <c r="QBM4760" t="s">
        <v>629</v>
      </c>
      <c r="QBN4760" t="s">
        <v>131</v>
      </c>
      <c r="QBO4760" t="s">
        <v>102</v>
      </c>
      <c r="QBP4760" t="s">
        <v>103</v>
      </c>
      <c r="QBR4760">
        <v>45</v>
      </c>
      <c r="QBS4760" t="s">
        <v>133</v>
      </c>
      <c r="QBT4760" t="s">
        <v>95</v>
      </c>
      <c r="QBU4760" t="s">
        <v>54</v>
      </c>
      <c r="QBV4760" t="s">
        <v>93</v>
      </c>
      <c r="QBW4760" t="s">
        <v>114</v>
      </c>
      <c r="QBX4760">
        <v>42225</v>
      </c>
      <c r="QBY4760">
        <v>42225</v>
      </c>
      <c r="QBZ4760">
        <v>900</v>
      </c>
      <c r="QCE4760">
        <v>900</v>
      </c>
      <c r="QCJ4760" t="s">
        <v>3619</v>
      </c>
      <c r="QCO4760">
        <v>42225</v>
      </c>
      <c r="QCP4760" t="s">
        <v>131</v>
      </c>
      <c r="QCQ4760" t="s">
        <v>1169</v>
      </c>
      <c r="QCR4760" t="s">
        <v>58</v>
      </c>
      <c r="QCS4760" t="s">
        <v>629</v>
      </c>
      <c r="QCT4760" t="s">
        <v>131</v>
      </c>
      <c r="QCU4760" t="s">
        <v>102</v>
      </c>
      <c r="QCV4760" t="s">
        <v>103</v>
      </c>
      <c r="QCX4760">
        <v>45</v>
      </c>
      <c r="QCY4760" t="s">
        <v>133</v>
      </c>
      <c r="QCZ4760" t="s">
        <v>95</v>
      </c>
      <c r="QDA4760" t="s">
        <v>54</v>
      </c>
      <c r="QDB4760" t="s">
        <v>93</v>
      </c>
      <c r="QDC4760" t="s">
        <v>114</v>
      </c>
      <c r="QDD4760">
        <v>42225</v>
      </c>
      <c r="QDE4760">
        <v>42225</v>
      </c>
      <c r="QDF4760">
        <v>900</v>
      </c>
      <c r="QDK4760">
        <v>900</v>
      </c>
      <c r="QDP4760" t="s">
        <v>3619</v>
      </c>
      <c r="QDU4760">
        <v>42225</v>
      </c>
      <c r="QDV4760" t="s">
        <v>131</v>
      </c>
      <c r="QDW4760" t="s">
        <v>1169</v>
      </c>
      <c r="QDX4760" t="s">
        <v>58</v>
      </c>
      <c r="QDY4760" t="s">
        <v>629</v>
      </c>
      <c r="QDZ4760" t="s">
        <v>131</v>
      </c>
      <c r="QEA4760" t="s">
        <v>102</v>
      </c>
      <c r="QEB4760" t="s">
        <v>103</v>
      </c>
      <c r="QED4760">
        <v>45</v>
      </c>
      <c r="QEE4760" t="s">
        <v>133</v>
      </c>
      <c r="QEF4760" t="s">
        <v>95</v>
      </c>
      <c r="QEG4760" t="s">
        <v>54</v>
      </c>
      <c r="QEH4760" t="s">
        <v>93</v>
      </c>
      <c r="QEI4760" t="s">
        <v>114</v>
      </c>
      <c r="QEJ4760">
        <v>42225</v>
      </c>
      <c r="QEK4760">
        <v>42225</v>
      </c>
      <c r="QEL4760">
        <v>900</v>
      </c>
      <c r="QEQ4760">
        <v>900</v>
      </c>
      <c r="QEV4760" t="s">
        <v>3619</v>
      </c>
      <c r="QFA4760">
        <v>42225</v>
      </c>
      <c r="QFB4760" t="s">
        <v>131</v>
      </c>
      <c r="QFC4760" t="s">
        <v>1169</v>
      </c>
      <c r="QFD4760" t="s">
        <v>58</v>
      </c>
      <c r="QFE4760" t="s">
        <v>629</v>
      </c>
      <c r="QFF4760" t="s">
        <v>131</v>
      </c>
      <c r="QFG4760" t="s">
        <v>102</v>
      </c>
      <c r="QFH4760" t="s">
        <v>103</v>
      </c>
      <c r="QFJ4760">
        <v>45</v>
      </c>
      <c r="QFK4760" t="s">
        <v>133</v>
      </c>
      <c r="QFL4760" t="s">
        <v>95</v>
      </c>
      <c r="QFM4760" t="s">
        <v>54</v>
      </c>
      <c r="QFN4760" t="s">
        <v>93</v>
      </c>
      <c r="QFO4760" t="s">
        <v>114</v>
      </c>
      <c r="QFP4760">
        <v>42225</v>
      </c>
      <c r="QFQ4760">
        <v>42225</v>
      </c>
      <c r="QFR4760">
        <v>900</v>
      </c>
      <c r="QFW4760">
        <v>900</v>
      </c>
      <c r="QGB4760" t="s">
        <v>3619</v>
      </c>
      <c r="QGG4760">
        <v>42225</v>
      </c>
      <c r="QGH4760" t="s">
        <v>131</v>
      </c>
      <c r="QGI4760" t="s">
        <v>1169</v>
      </c>
      <c r="QGJ4760" t="s">
        <v>58</v>
      </c>
      <c r="QGK4760" t="s">
        <v>629</v>
      </c>
      <c r="QGL4760" t="s">
        <v>131</v>
      </c>
      <c r="QGM4760" t="s">
        <v>102</v>
      </c>
      <c r="QGN4760" t="s">
        <v>103</v>
      </c>
      <c r="QGP4760">
        <v>45</v>
      </c>
      <c r="QGQ4760" t="s">
        <v>133</v>
      </c>
      <c r="QGR4760" t="s">
        <v>95</v>
      </c>
      <c r="QGS4760" t="s">
        <v>54</v>
      </c>
      <c r="QGT4760" t="s">
        <v>93</v>
      </c>
      <c r="QGU4760" t="s">
        <v>114</v>
      </c>
      <c r="QGV4760">
        <v>42225</v>
      </c>
      <c r="QGW4760">
        <v>42225</v>
      </c>
      <c r="QGX4760">
        <v>900</v>
      </c>
      <c r="QHC4760">
        <v>900</v>
      </c>
      <c r="QHH4760" t="s">
        <v>3619</v>
      </c>
      <c r="QHM4760">
        <v>42225</v>
      </c>
      <c r="QHN4760" t="s">
        <v>131</v>
      </c>
      <c r="QHO4760" t="s">
        <v>1169</v>
      </c>
      <c r="QHP4760" t="s">
        <v>58</v>
      </c>
      <c r="QHQ4760" t="s">
        <v>629</v>
      </c>
      <c r="QHR4760" t="s">
        <v>131</v>
      </c>
      <c r="QHS4760" t="s">
        <v>102</v>
      </c>
      <c r="QHT4760" t="s">
        <v>103</v>
      </c>
      <c r="QHV4760">
        <v>45</v>
      </c>
      <c r="QHW4760" t="s">
        <v>133</v>
      </c>
      <c r="QHX4760" t="s">
        <v>95</v>
      </c>
      <c r="QHY4760" t="s">
        <v>54</v>
      </c>
      <c r="QHZ4760" t="s">
        <v>93</v>
      </c>
      <c r="QIA4760" t="s">
        <v>114</v>
      </c>
      <c r="QIB4760">
        <v>42225</v>
      </c>
      <c r="QIC4760">
        <v>42225</v>
      </c>
      <c r="QID4760">
        <v>900</v>
      </c>
      <c r="QII4760">
        <v>900</v>
      </c>
      <c r="QIN4760" t="s">
        <v>3619</v>
      </c>
      <c r="QIS4760">
        <v>42225</v>
      </c>
      <c r="QIT4760" t="s">
        <v>131</v>
      </c>
      <c r="QIU4760" t="s">
        <v>1169</v>
      </c>
      <c r="QIV4760" t="s">
        <v>58</v>
      </c>
      <c r="QIW4760" t="s">
        <v>629</v>
      </c>
      <c r="QIX4760" t="s">
        <v>131</v>
      </c>
      <c r="QIY4760" t="s">
        <v>102</v>
      </c>
      <c r="QIZ4760" t="s">
        <v>103</v>
      </c>
      <c r="QJB4760">
        <v>45</v>
      </c>
      <c r="QJC4760" t="s">
        <v>133</v>
      </c>
      <c r="QJD4760" t="s">
        <v>95</v>
      </c>
      <c r="QJE4760" t="s">
        <v>54</v>
      </c>
      <c r="QJF4760" t="s">
        <v>93</v>
      </c>
      <c r="QJG4760" t="s">
        <v>114</v>
      </c>
      <c r="QJH4760">
        <v>42225</v>
      </c>
      <c r="QJI4760">
        <v>42225</v>
      </c>
      <c r="QJJ4760">
        <v>900</v>
      </c>
      <c r="QJO4760">
        <v>900</v>
      </c>
      <c r="QJT4760" t="s">
        <v>3619</v>
      </c>
      <c r="QJY4760">
        <v>42225</v>
      </c>
      <c r="QJZ4760" t="s">
        <v>131</v>
      </c>
      <c r="QKA4760" t="s">
        <v>1169</v>
      </c>
      <c r="QKB4760" t="s">
        <v>58</v>
      </c>
      <c r="QKC4760" t="s">
        <v>629</v>
      </c>
      <c r="QKD4760" t="s">
        <v>131</v>
      </c>
      <c r="QKE4760" t="s">
        <v>102</v>
      </c>
      <c r="QKF4760" t="s">
        <v>103</v>
      </c>
      <c r="QKH4760">
        <v>45</v>
      </c>
      <c r="QKI4760" t="s">
        <v>133</v>
      </c>
      <c r="QKJ4760" t="s">
        <v>95</v>
      </c>
      <c r="QKK4760" t="s">
        <v>54</v>
      </c>
      <c r="QKL4760" t="s">
        <v>93</v>
      </c>
      <c r="QKM4760" t="s">
        <v>114</v>
      </c>
      <c r="QKN4760">
        <v>42225</v>
      </c>
      <c r="QKO4760">
        <v>42225</v>
      </c>
      <c r="QKP4760">
        <v>900</v>
      </c>
      <c r="QKU4760">
        <v>900</v>
      </c>
      <c r="QKZ4760" t="s">
        <v>3619</v>
      </c>
      <c r="QLE4760">
        <v>42225</v>
      </c>
      <c r="QLF4760" t="s">
        <v>131</v>
      </c>
      <c r="QLG4760" t="s">
        <v>1169</v>
      </c>
      <c r="QLH4760" t="s">
        <v>58</v>
      </c>
      <c r="QLI4760" t="s">
        <v>629</v>
      </c>
      <c r="QLJ4760" t="s">
        <v>131</v>
      </c>
      <c r="QLK4760" t="s">
        <v>102</v>
      </c>
      <c r="QLL4760" t="s">
        <v>103</v>
      </c>
      <c r="QLN4760">
        <v>45</v>
      </c>
      <c r="QLO4760" t="s">
        <v>133</v>
      </c>
      <c r="QLP4760" t="s">
        <v>95</v>
      </c>
      <c r="QLQ4760" t="s">
        <v>54</v>
      </c>
      <c r="QLR4760" t="s">
        <v>93</v>
      </c>
      <c r="QLS4760" t="s">
        <v>114</v>
      </c>
      <c r="QLT4760">
        <v>42225</v>
      </c>
      <c r="QLU4760">
        <v>42225</v>
      </c>
      <c r="QLV4760">
        <v>900</v>
      </c>
      <c r="QMA4760">
        <v>900</v>
      </c>
      <c r="QMF4760" t="s">
        <v>3619</v>
      </c>
      <c r="QMK4760">
        <v>42225</v>
      </c>
      <c r="QML4760" t="s">
        <v>131</v>
      </c>
      <c r="QMM4760" t="s">
        <v>1169</v>
      </c>
      <c r="QMN4760" t="s">
        <v>58</v>
      </c>
      <c r="QMO4760" t="s">
        <v>629</v>
      </c>
      <c r="QMP4760" t="s">
        <v>131</v>
      </c>
      <c r="QMQ4760" t="s">
        <v>102</v>
      </c>
      <c r="QMR4760" t="s">
        <v>103</v>
      </c>
      <c r="QMT4760">
        <v>45</v>
      </c>
      <c r="QMU4760" t="s">
        <v>133</v>
      </c>
      <c r="QMV4760" t="s">
        <v>95</v>
      </c>
      <c r="QMW4760" t="s">
        <v>54</v>
      </c>
      <c r="QMX4760" t="s">
        <v>93</v>
      </c>
      <c r="QMY4760" t="s">
        <v>114</v>
      </c>
      <c r="QMZ4760">
        <v>42225</v>
      </c>
      <c r="QNA4760">
        <v>42225</v>
      </c>
      <c r="QNB4760">
        <v>900</v>
      </c>
      <c r="QNG4760">
        <v>900</v>
      </c>
      <c r="QNL4760" t="s">
        <v>3619</v>
      </c>
      <c r="QNQ4760">
        <v>42225</v>
      </c>
      <c r="QNR4760" t="s">
        <v>131</v>
      </c>
      <c r="QNS4760" t="s">
        <v>1169</v>
      </c>
      <c r="QNT4760" t="s">
        <v>58</v>
      </c>
      <c r="QNU4760" t="s">
        <v>629</v>
      </c>
      <c r="QNV4760" t="s">
        <v>131</v>
      </c>
      <c r="QNW4760" t="s">
        <v>102</v>
      </c>
      <c r="QNX4760" t="s">
        <v>103</v>
      </c>
      <c r="QNZ4760">
        <v>45</v>
      </c>
      <c r="QOA4760" t="s">
        <v>133</v>
      </c>
      <c r="QOB4760" t="s">
        <v>95</v>
      </c>
      <c r="QOC4760" t="s">
        <v>54</v>
      </c>
      <c r="QOD4760" t="s">
        <v>93</v>
      </c>
      <c r="QOE4760" t="s">
        <v>114</v>
      </c>
      <c r="QOF4760">
        <v>42225</v>
      </c>
      <c r="QOG4760">
        <v>42225</v>
      </c>
      <c r="QOH4760">
        <v>900</v>
      </c>
      <c r="QOM4760">
        <v>900</v>
      </c>
      <c r="QOR4760" t="s">
        <v>3619</v>
      </c>
      <c r="QOW4760">
        <v>42225</v>
      </c>
      <c r="QOX4760" t="s">
        <v>131</v>
      </c>
      <c r="QOY4760" t="s">
        <v>1169</v>
      </c>
      <c r="QOZ4760" t="s">
        <v>58</v>
      </c>
      <c r="QPA4760" t="s">
        <v>629</v>
      </c>
      <c r="QPB4760" t="s">
        <v>131</v>
      </c>
      <c r="QPC4760" t="s">
        <v>102</v>
      </c>
      <c r="QPD4760" t="s">
        <v>103</v>
      </c>
      <c r="QPF4760">
        <v>45</v>
      </c>
      <c r="QPG4760" t="s">
        <v>133</v>
      </c>
      <c r="QPH4760" t="s">
        <v>95</v>
      </c>
      <c r="QPI4760" t="s">
        <v>54</v>
      </c>
      <c r="QPJ4760" t="s">
        <v>93</v>
      </c>
      <c r="QPK4760" t="s">
        <v>114</v>
      </c>
      <c r="QPL4760">
        <v>42225</v>
      </c>
      <c r="QPM4760">
        <v>42225</v>
      </c>
      <c r="QPN4760">
        <v>900</v>
      </c>
      <c r="QPS4760">
        <v>900</v>
      </c>
      <c r="QPX4760" t="s">
        <v>3619</v>
      </c>
      <c r="QQC4760">
        <v>42225</v>
      </c>
      <c r="QQD4760" t="s">
        <v>131</v>
      </c>
      <c r="QQE4760" t="s">
        <v>1169</v>
      </c>
      <c r="QQF4760" t="s">
        <v>58</v>
      </c>
      <c r="QQG4760" t="s">
        <v>629</v>
      </c>
      <c r="QQH4760" t="s">
        <v>131</v>
      </c>
      <c r="QQI4760" t="s">
        <v>102</v>
      </c>
      <c r="QQJ4760" t="s">
        <v>103</v>
      </c>
      <c r="QQL4760">
        <v>45</v>
      </c>
      <c r="QQM4760" t="s">
        <v>133</v>
      </c>
      <c r="QQN4760" t="s">
        <v>95</v>
      </c>
      <c r="QQO4760" t="s">
        <v>54</v>
      </c>
      <c r="QQP4760" t="s">
        <v>93</v>
      </c>
      <c r="QQQ4760" t="s">
        <v>114</v>
      </c>
      <c r="QQR4760">
        <v>42225</v>
      </c>
      <c r="QQS4760">
        <v>42225</v>
      </c>
      <c r="QQT4760">
        <v>900</v>
      </c>
      <c r="QQY4760">
        <v>900</v>
      </c>
      <c r="QRD4760" t="s">
        <v>3619</v>
      </c>
      <c r="QRI4760">
        <v>42225</v>
      </c>
      <c r="QRJ4760" t="s">
        <v>131</v>
      </c>
      <c r="QRK4760" t="s">
        <v>1169</v>
      </c>
      <c r="QRL4760" t="s">
        <v>58</v>
      </c>
      <c r="QRM4760" t="s">
        <v>629</v>
      </c>
      <c r="QRN4760" t="s">
        <v>131</v>
      </c>
      <c r="QRO4760" t="s">
        <v>102</v>
      </c>
      <c r="QRP4760" t="s">
        <v>103</v>
      </c>
      <c r="QRR4760">
        <v>45</v>
      </c>
      <c r="QRS4760" t="s">
        <v>133</v>
      </c>
      <c r="QRT4760" t="s">
        <v>95</v>
      </c>
      <c r="QRU4760" t="s">
        <v>54</v>
      </c>
      <c r="QRV4760" t="s">
        <v>93</v>
      </c>
      <c r="QRW4760" t="s">
        <v>114</v>
      </c>
      <c r="QRX4760">
        <v>42225</v>
      </c>
      <c r="QRY4760">
        <v>42225</v>
      </c>
      <c r="QRZ4760">
        <v>900</v>
      </c>
      <c r="QSE4760">
        <v>900</v>
      </c>
      <c r="QSJ4760" t="s">
        <v>3619</v>
      </c>
      <c r="QSO4760">
        <v>42225</v>
      </c>
      <c r="QSP4760" t="s">
        <v>131</v>
      </c>
      <c r="QSQ4760" t="s">
        <v>1169</v>
      </c>
      <c r="QSR4760" t="s">
        <v>58</v>
      </c>
      <c r="QSS4760" t="s">
        <v>629</v>
      </c>
      <c r="QST4760" t="s">
        <v>131</v>
      </c>
      <c r="QSU4760" t="s">
        <v>102</v>
      </c>
      <c r="QSV4760" t="s">
        <v>103</v>
      </c>
      <c r="QSX4760">
        <v>45</v>
      </c>
      <c r="QSY4760" t="s">
        <v>133</v>
      </c>
      <c r="QSZ4760" t="s">
        <v>95</v>
      </c>
      <c r="QTA4760" t="s">
        <v>54</v>
      </c>
      <c r="QTB4760" t="s">
        <v>93</v>
      </c>
      <c r="QTC4760" t="s">
        <v>114</v>
      </c>
      <c r="QTD4760">
        <v>42225</v>
      </c>
      <c r="QTE4760">
        <v>42225</v>
      </c>
      <c r="QTF4760">
        <v>900</v>
      </c>
      <c r="QTK4760">
        <v>900</v>
      </c>
      <c r="QTP4760" t="s">
        <v>3619</v>
      </c>
      <c r="QTU4760">
        <v>42225</v>
      </c>
      <c r="QTV4760" t="s">
        <v>131</v>
      </c>
      <c r="QTW4760" t="s">
        <v>1169</v>
      </c>
      <c r="QTX4760" t="s">
        <v>58</v>
      </c>
      <c r="QTY4760" t="s">
        <v>629</v>
      </c>
      <c r="QTZ4760" t="s">
        <v>131</v>
      </c>
      <c r="QUA4760" t="s">
        <v>102</v>
      </c>
      <c r="QUB4760" t="s">
        <v>103</v>
      </c>
      <c r="QUD4760">
        <v>45</v>
      </c>
      <c r="QUE4760" t="s">
        <v>133</v>
      </c>
      <c r="QUF4760" t="s">
        <v>95</v>
      </c>
      <c r="QUG4760" t="s">
        <v>54</v>
      </c>
      <c r="QUH4760" t="s">
        <v>93</v>
      </c>
      <c r="QUI4760" t="s">
        <v>114</v>
      </c>
      <c r="QUJ4760">
        <v>42225</v>
      </c>
      <c r="QUK4760">
        <v>42225</v>
      </c>
      <c r="QUL4760">
        <v>900</v>
      </c>
      <c r="QUQ4760">
        <v>900</v>
      </c>
      <c r="QUV4760" t="s">
        <v>3619</v>
      </c>
      <c r="QVA4760">
        <v>42225</v>
      </c>
      <c r="QVB4760" t="s">
        <v>131</v>
      </c>
      <c r="QVC4760" t="s">
        <v>1169</v>
      </c>
      <c r="QVD4760" t="s">
        <v>58</v>
      </c>
      <c r="QVE4760" t="s">
        <v>629</v>
      </c>
      <c r="QVF4760" t="s">
        <v>131</v>
      </c>
      <c r="QVG4760" t="s">
        <v>102</v>
      </c>
      <c r="QVH4760" t="s">
        <v>103</v>
      </c>
      <c r="QVJ4760">
        <v>45</v>
      </c>
      <c r="QVK4760" t="s">
        <v>133</v>
      </c>
      <c r="QVL4760" t="s">
        <v>95</v>
      </c>
      <c r="QVM4760" t="s">
        <v>54</v>
      </c>
      <c r="QVN4760" t="s">
        <v>93</v>
      </c>
      <c r="QVO4760" t="s">
        <v>114</v>
      </c>
      <c r="QVP4760">
        <v>42225</v>
      </c>
      <c r="QVQ4760">
        <v>42225</v>
      </c>
      <c r="QVR4760">
        <v>900</v>
      </c>
      <c r="QVW4760">
        <v>900</v>
      </c>
      <c r="QWB4760" t="s">
        <v>3619</v>
      </c>
      <c r="QWG4760">
        <v>42225</v>
      </c>
      <c r="QWH4760" t="s">
        <v>131</v>
      </c>
      <c r="QWI4760" t="s">
        <v>1169</v>
      </c>
      <c r="QWJ4760" t="s">
        <v>58</v>
      </c>
      <c r="QWK4760" t="s">
        <v>629</v>
      </c>
      <c r="QWL4760" t="s">
        <v>131</v>
      </c>
      <c r="QWM4760" t="s">
        <v>102</v>
      </c>
      <c r="QWN4760" t="s">
        <v>103</v>
      </c>
      <c r="QWP4760">
        <v>45</v>
      </c>
      <c r="QWQ4760" t="s">
        <v>133</v>
      </c>
      <c r="QWR4760" t="s">
        <v>95</v>
      </c>
      <c r="QWS4760" t="s">
        <v>54</v>
      </c>
      <c r="QWT4760" t="s">
        <v>93</v>
      </c>
      <c r="QWU4760" t="s">
        <v>114</v>
      </c>
      <c r="QWV4760">
        <v>42225</v>
      </c>
      <c r="QWW4760">
        <v>42225</v>
      </c>
      <c r="QWX4760">
        <v>900</v>
      </c>
      <c r="QXC4760">
        <v>900</v>
      </c>
      <c r="QXH4760" t="s">
        <v>3619</v>
      </c>
      <c r="QXM4760">
        <v>42225</v>
      </c>
      <c r="QXN4760" t="s">
        <v>131</v>
      </c>
      <c r="QXO4760" t="s">
        <v>1169</v>
      </c>
      <c r="QXP4760" t="s">
        <v>58</v>
      </c>
      <c r="QXQ4760" t="s">
        <v>629</v>
      </c>
      <c r="QXR4760" t="s">
        <v>131</v>
      </c>
      <c r="QXS4760" t="s">
        <v>102</v>
      </c>
      <c r="QXT4760" t="s">
        <v>103</v>
      </c>
      <c r="QXV4760">
        <v>45</v>
      </c>
      <c r="QXW4760" t="s">
        <v>133</v>
      </c>
      <c r="QXX4760" t="s">
        <v>95</v>
      </c>
      <c r="QXY4760" t="s">
        <v>54</v>
      </c>
      <c r="QXZ4760" t="s">
        <v>93</v>
      </c>
      <c r="QYA4760" t="s">
        <v>114</v>
      </c>
      <c r="QYB4760">
        <v>42225</v>
      </c>
      <c r="QYC4760">
        <v>42225</v>
      </c>
      <c r="QYD4760">
        <v>900</v>
      </c>
      <c r="QYI4760">
        <v>900</v>
      </c>
      <c r="QYN4760" t="s">
        <v>3619</v>
      </c>
      <c r="QYS4760">
        <v>42225</v>
      </c>
      <c r="QYT4760" t="s">
        <v>131</v>
      </c>
      <c r="QYU4760" t="s">
        <v>1169</v>
      </c>
      <c r="QYV4760" t="s">
        <v>58</v>
      </c>
      <c r="QYW4760" t="s">
        <v>629</v>
      </c>
      <c r="QYX4760" t="s">
        <v>131</v>
      </c>
      <c r="QYY4760" t="s">
        <v>102</v>
      </c>
      <c r="QYZ4760" t="s">
        <v>103</v>
      </c>
      <c r="QZB4760">
        <v>45</v>
      </c>
      <c r="QZC4760" t="s">
        <v>133</v>
      </c>
      <c r="QZD4760" t="s">
        <v>95</v>
      </c>
      <c r="QZE4760" t="s">
        <v>54</v>
      </c>
      <c r="QZF4760" t="s">
        <v>93</v>
      </c>
      <c r="QZG4760" t="s">
        <v>114</v>
      </c>
      <c r="QZH4760">
        <v>42225</v>
      </c>
      <c r="QZI4760">
        <v>42225</v>
      </c>
      <c r="QZJ4760">
        <v>900</v>
      </c>
      <c r="QZO4760">
        <v>900</v>
      </c>
      <c r="QZT4760" t="s">
        <v>3619</v>
      </c>
      <c r="QZY4760">
        <v>42225</v>
      </c>
      <c r="QZZ4760" t="s">
        <v>131</v>
      </c>
      <c r="RAA4760" t="s">
        <v>1169</v>
      </c>
      <c r="RAB4760" t="s">
        <v>58</v>
      </c>
      <c r="RAC4760" t="s">
        <v>629</v>
      </c>
      <c r="RAD4760" t="s">
        <v>131</v>
      </c>
      <c r="RAE4760" t="s">
        <v>102</v>
      </c>
      <c r="RAF4760" t="s">
        <v>103</v>
      </c>
      <c r="RAH4760">
        <v>45</v>
      </c>
      <c r="RAI4760" t="s">
        <v>133</v>
      </c>
      <c r="RAJ4760" t="s">
        <v>95</v>
      </c>
      <c r="RAK4760" t="s">
        <v>54</v>
      </c>
      <c r="RAL4760" t="s">
        <v>93</v>
      </c>
      <c r="RAM4760" t="s">
        <v>114</v>
      </c>
      <c r="RAN4760">
        <v>42225</v>
      </c>
      <c r="RAO4760">
        <v>42225</v>
      </c>
      <c r="RAP4760">
        <v>900</v>
      </c>
      <c r="RAU4760">
        <v>900</v>
      </c>
      <c r="RAZ4760" t="s">
        <v>3619</v>
      </c>
      <c r="RBE4760">
        <v>42225</v>
      </c>
      <c r="RBF4760" t="s">
        <v>131</v>
      </c>
      <c r="RBG4760" t="s">
        <v>1169</v>
      </c>
      <c r="RBH4760" t="s">
        <v>58</v>
      </c>
      <c r="RBI4760" t="s">
        <v>629</v>
      </c>
      <c r="RBJ4760" t="s">
        <v>131</v>
      </c>
      <c r="RBK4760" t="s">
        <v>102</v>
      </c>
      <c r="RBL4760" t="s">
        <v>103</v>
      </c>
      <c r="RBN4760">
        <v>45</v>
      </c>
      <c r="RBO4760" t="s">
        <v>133</v>
      </c>
      <c r="RBP4760" t="s">
        <v>95</v>
      </c>
      <c r="RBQ4760" t="s">
        <v>54</v>
      </c>
      <c r="RBR4760" t="s">
        <v>93</v>
      </c>
      <c r="RBS4760" t="s">
        <v>114</v>
      </c>
      <c r="RBT4760">
        <v>42225</v>
      </c>
      <c r="RBU4760">
        <v>42225</v>
      </c>
      <c r="RBV4760">
        <v>900</v>
      </c>
      <c r="RCA4760">
        <v>900</v>
      </c>
      <c r="RCF4760" t="s">
        <v>3619</v>
      </c>
      <c r="RCK4760">
        <v>42225</v>
      </c>
      <c r="RCL4760" t="s">
        <v>131</v>
      </c>
      <c r="RCM4760" t="s">
        <v>1169</v>
      </c>
      <c r="RCN4760" t="s">
        <v>58</v>
      </c>
      <c r="RCO4760" t="s">
        <v>629</v>
      </c>
      <c r="RCP4760" t="s">
        <v>131</v>
      </c>
      <c r="RCQ4760" t="s">
        <v>102</v>
      </c>
      <c r="RCR4760" t="s">
        <v>103</v>
      </c>
      <c r="RCT4760">
        <v>45</v>
      </c>
      <c r="RCU4760" t="s">
        <v>133</v>
      </c>
      <c r="RCV4760" t="s">
        <v>95</v>
      </c>
      <c r="RCW4760" t="s">
        <v>54</v>
      </c>
      <c r="RCX4760" t="s">
        <v>93</v>
      </c>
      <c r="RCY4760" t="s">
        <v>114</v>
      </c>
      <c r="RCZ4760">
        <v>42225</v>
      </c>
      <c r="RDA4760">
        <v>42225</v>
      </c>
      <c r="RDB4760">
        <v>900</v>
      </c>
      <c r="RDG4760">
        <v>900</v>
      </c>
      <c r="RDL4760" t="s">
        <v>3619</v>
      </c>
      <c r="RDQ4760">
        <v>42225</v>
      </c>
      <c r="RDR4760" t="s">
        <v>131</v>
      </c>
      <c r="RDS4760" t="s">
        <v>1169</v>
      </c>
      <c r="RDT4760" t="s">
        <v>58</v>
      </c>
      <c r="RDU4760" t="s">
        <v>629</v>
      </c>
      <c r="RDV4760" t="s">
        <v>131</v>
      </c>
      <c r="RDW4760" t="s">
        <v>102</v>
      </c>
      <c r="RDX4760" t="s">
        <v>103</v>
      </c>
      <c r="RDZ4760">
        <v>45</v>
      </c>
      <c r="REA4760" t="s">
        <v>133</v>
      </c>
      <c r="REB4760" t="s">
        <v>95</v>
      </c>
      <c r="REC4760" t="s">
        <v>54</v>
      </c>
      <c r="RED4760" t="s">
        <v>93</v>
      </c>
      <c r="REE4760" t="s">
        <v>114</v>
      </c>
      <c r="REF4760">
        <v>42225</v>
      </c>
      <c r="REG4760">
        <v>42225</v>
      </c>
      <c r="REH4760">
        <v>900</v>
      </c>
      <c r="REM4760">
        <v>900</v>
      </c>
      <c r="RER4760" t="s">
        <v>3619</v>
      </c>
      <c r="REW4760">
        <v>42225</v>
      </c>
      <c r="REX4760" t="s">
        <v>131</v>
      </c>
      <c r="REY4760" t="s">
        <v>1169</v>
      </c>
      <c r="REZ4760" t="s">
        <v>58</v>
      </c>
      <c r="RFA4760" t="s">
        <v>629</v>
      </c>
      <c r="RFB4760" t="s">
        <v>131</v>
      </c>
      <c r="RFC4760" t="s">
        <v>102</v>
      </c>
      <c r="RFD4760" t="s">
        <v>103</v>
      </c>
      <c r="RFF4760">
        <v>45</v>
      </c>
      <c r="RFG4760" t="s">
        <v>133</v>
      </c>
      <c r="RFH4760" t="s">
        <v>95</v>
      </c>
      <c r="RFI4760" t="s">
        <v>54</v>
      </c>
      <c r="RFJ4760" t="s">
        <v>93</v>
      </c>
      <c r="RFK4760" t="s">
        <v>114</v>
      </c>
      <c r="RFL4760">
        <v>42225</v>
      </c>
      <c r="RFM4760">
        <v>42225</v>
      </c>
      <c r="RFN4760">
        <v>900</v>
      </c>
      <c r="RFS4760">
        <v>900</v>
      </c>
      <c r="RFX4760" t="s">
        <v>3619</v>
      </c>
      <c r="RGC4760">
        <v>42225</v>
      </c>
      <c r="RGD4760" t="s">
        <v>131</v>
      </c>
      <c r="RGE4760" t="s">
        <v>1169</v>
      </c>
      <c r="RGF4760" t="s">
        <v>58</v>
      </c>
      <c r="RGG4760" t="s">
        <v>629</v>
      </c>
      <c r="RGH4760" t="s">
        <v>131</v>
      </c>
      <c r="RGI4760" t="s">
        <v>102</v>
      </c>
      <c r="RGJ4760" t="s">
        <v>103</v>
      </c>
      <c r="RGL4760">
        <v>45</v>
      </c>
      <c r="RGM4760" t="s">
        <v>133</v>
      </c>
      <c r="RGN4760" t="s">
        <v>95</v>
      </c>
      <c r="RGO4760" t="s">
        <v>54</v>
      </c>
      <c r="RGP4760" t="s">
        <v>93</v>
      </c>
      <c r="RGQ4760" t="s">
        <v>114</v>
      </c>
      <c r="RGR4760">
        <v>42225</v>
      </c>
      <c r="RGS4760">
        <v>42225</v>
      </c>
      <c r="RGT4760">
        <v>900</v>
      </c>
      <c r="RGY4760">
        <v>900</v>
      </c>
      <c r="RHD4760" t="s">
        <v>3619</v>
      </c>
      <c r="RHI4760">
        <v>42225</v>
      </c>
      <c r="RHJ4760" t="s">
        <v>131</v>
      </c>
      <c r="RHK4760" t="s">
        <v>1169</v>
      </c>
      <c r="RHL4760" t="s">
        <v>58</v>
      </c>
      <c r="RHM4760" t="s">
        <v>629</v>
      </c>
      <c r="RHN4760" t="s">
        <v>131</v>
      </c>
      <c r="RHO4760" t="s">
        <v>102</v>
      </c>
      <c r="RHP4760" t="s">
        <v>103</v>
      </c>
      <c r="RHR4760">
        <v>45</v>
      </c>
      <c r="RHS4760" t="s">
        <v>133</v>
      </c>
      <c r="RHT4760" t="s">
        <v>95</v>
      </c>
      <c r="RHU4760" t="s">
        <v>54</v>
      </c>
      <c r="RHV4760" t="s">
        <v>93</v>
      </c>
      <c r="RHW4760" t="s">
        <v>114</v>
      </c>
      <c r="RHX4760">
        <v>42225</v>
      </c>
      <c r="RHY4760">
        <v>42225</v>
      </c>
      <c r="RHZ4760">
        <v>900</v>
      </c>
      <c r="RIE4760">
        <v>900</v>
      </c>
      <c r="RIJ4760" t="s">
        <v>3619</v>
      </c>
      <c r="RIO4760">
        <v>42225</v>
      </c>
      <c r="RIP4760" t="s">
        <v>131</v>
      </c>
      <c r="RIQ4760" t="s">
        <v>1169</v>
      </c>
      <c r="RIR4760" t="s">
        <v>58</v>
      </c>
      <c r="RIS4760" t="s">
        <v>629</v>
      </c>
      <c r="RIT4760" t="s">
        <v>131</v>
      </c>
      <c r="RIU4760" t="s">
        <v>102</v>
      </c>
      <c r="RIV4760" t="s">
        <v>103</v>
      </c>
      <c r="RIX4760">
        <v>45</v>
      </c>
      <c r="RIY4760" t="s">
        <v>133</v>
      </c>
      <c r="RIZ4760" t="s">
        <v>95</v>
      </c>
      <c r="RJA4760" t="s">
        <v>54</v>
      </c>
      <c r="RJB4760" t="s">
        <v>93</v>
      </c>
      <c r="RJC4760" t="s">
        <v>114</v>
      </c>
      <c r="RJD4760">
        <v>42225</v>
      </c>
      <c r="RJE4760">
        <v>42225</v>
      </c>
      <c r="RJF4760">
        <v>900</v>
      </c>
      <c r="RJK4760">
        <v>900</v>
      </c>
      <c r="RJP4760" t="s">
        <v>3619</v>
      </c>
      <c r="RJU4760">
        <v>42225</v>
      </c>
      <c r="RJV4760" t="s">
        <v>131</v>
      </c>
      <c r="RJW4760" t="s">
        <v>1169</v>
      </c>
      <c r="RJX4760" t="s">
        <v>58</v>
      </c>
      <c r="RJY4760" t="s">
        <v>629</v>
      </c>
      <c r="RJZ4760" t="s">
        <v>131</v>
      </c>
      <c r="RKA4760" t="s">
        <v>102</v>
      </c>
      <c r="RKB4760" t="s">
        <v>103</v>
      </c>
      <c r="RKD4760">
        <v>45</v>
      </c>
      <c r="RKE4760" t="s">
        <v>133</v>
      </c>
      <c r="RKF4760" t="s">
        <v>95</v>
      </c>
      <c r="RKG4760" t="s">
        <v>54</v>
      </c>
      <c r="RKH4760" t="s">
        <v>93</v>
      </c>
      <c r="RKI4760" t="s">
        <v>114</v>
      </c>
      <c r="RKJ4760">
        <v>42225</v>
      </c>
      <c r="RKK4760">
        <v>42225</v>
      </c>
      <c r="RKL4760">
        <v>900</v>
      </c>
      <c r="RKQ4760">
        <v>900</v>
      </c>
      <c r="RKV4760" t="s">
        <v>3619</v>
      </c>
      <c r="RLA4760">
        <v>42225</v>
      </c>
      <c r="RLB4760" t="s">
        <v>131</v>
      </c>
      <c r="RLC4760" t="s">
        <v>1169</v>
      </c>
      <c r="RLD4760" t="s">
        <v>58</v>
      </c>
      <c r="RLE4760" t="s">
        <v>629</v>
      </c>
      <c r="RLF4760" t="s">
        <v>131</v>
      </c>
      <c r="RLG4760" t="s">
        <v>102</v>
      </c>
      <c r="RLH4760" t="s">
        <v>103</v>
      </c>
      <c r="RLJ4760">
        <v>45</v>
      </c>
      <c r="RLK4760" t="s">
        <v>133</v>
      </c>
      <c r="RLL4760" t="s">
        <v>95</v>
      </c>
      <c r="RLM4760" t="s">
        <v>54</v>
      </c>
      <c r="RLN4760" t="s">
        <v>93</v>
      </c>
      <c r="RLO4760" t="s">
        <v>114</v>
      </c>
      <c r="RLP4760">
        <v>42225</v>
      </c>
      <c r="RLQ4760">
        <v>42225</v>
      </c>
      <c r="RLR4760">
        <v>900</v>
      </c>
      <c r="RLW4760">
        <v>900</v>
      </c>
      <c r="RMB4760" t="s">
        <v>3619</v>
      </c>
      <c r="RMG4760">
        <v>42225</v>
      </c>
      <c r="RMH4760" t="s">
        <v>131</v>
      </c>
      <c r="RMI4760" t="s">
        <v>1169</v>
      </c>
      <c r="RMJ4760" t="s">
        <v>58</v>
      </c>
      <c r="RMK4760" t="s">
        <v>629</v>
      </c>
      <c r="RML4760" t="s">
        <v>131</v>
      </c>
      <c r="RMM4760" t="s">
        <v>102</v>
      </c>
      <c r="RMN4760" t="s">
        <v>103</v>
      </c>
      <c r="RMP4760">
        <v>45</v>
      </c>
      <c r="RMQ4760" t="s">
        <v>133</v>
      </c>
      <c r="RMR4760" t="s">
        <v>95</v>
      </c>
      <c r="RMS4760" t="s">
        <v>54</v>
      </c>
      <c r="RMT4760" t="s">
        <v>93</v>
      </c>
      <c r="RMU4760" t="s">
        <v>114</v>
      </c>
      <c r="RMV4760">
        <v>42225</v>
      </c>
      <c r="RMW4760">
        <v>42225</v>
      </c>
      <c r="RMX4760">
        <v>900</v>
      </c>
      <c r="RNC4760">
        <v>900</v>
      </c>
      <c r="RNH4760" t="s">
        <v>3619</v>
      </c>
      <c r="RNM4760">
        <v>42225</v>
      </c>
      <c r="RNN4760" t="s">
        <v>131</v>
      </c>
      <c r="RNO4760" t="s">
        <v>1169</v>
      </c>
      <c r="RNP4760" t="s">
        <v>58</v>
      </c>
      <c r="RNQ4760" t="s">
        <v>629</v>
      </c>
      <c r="RNR4760" t="s">
        <v>131</v>
      </c>
      <c r="RNS4760" t="s">
        <v>102</v>
      </c>
      <c r="RNT4760" t="s">
        <v>103</v>
      </c>
      <c r="RNV4760">
        <v>45</v>
      </c>
      <c r="RNW4760" t="s">
        <v>133</v>
      </c>
      <c r="RNX4760" t="s">
        <v>95</v>
      </c>
      <c r="RNY4760" t="s">
        <v>54</v>
      </c>
      <c r="RNZ4760" t="s">
        <v>93</v>
      </c>
      <c r="ROA4760" t="s">
        <v>114</v>
      </c>
      <c r="ROB4760">
        <v>42225</v>
      </c>
      <c r="ROC4760">
        <v>42225</v>
      </c>
      <c r="ROD4760">
        <v>900</v>
      </c>
      <c r="ROI4760">
        <v>900</v>
      </c>
      <c r="RON4760" t="s">
        <v>3619</v>
      </c>
      <c r="ROS4760">
        <v>42225</v>
      </c>
      <c r="ROT4760" t="s">
        <v>131</v>
      </c>
      <c r="ROU4760" t="s">
        <v>1169</v>
      </c>
      <c r="ROV4760" t="s">
        <v>58</v>
      </c>
      <c r="ROW4760" t="s">
        <v>629</v>
      </c>
      <c r="ROX4760" t="s">
        <v>131</v>
      </c>
      <c r="ROY4760" t="s">
        <v>102</v>
      </c>
      <c r="ROZ4760" t="s">
        <v>103</v>
      </c>
      <c r="RPB4760">
        <v>45</v>
      </c>
      <c r="RPC4760" t="s">
        <v>133</v>
      </c>
      <c r="RPD4760" t="s">
        <v>95</v>
      </c>
      <c r="RPE4760" t="s">
        <v>54</v>
      </c>
      <c r="RPF4760" t="s">
        <v>93</v>
      </c>
      <c r="RPG4760" t="s">
        <v>114</v>
      </c>
      <c r="RPH4760">
        <v>42225</v>
      </c>
      <c r="RPI4760">
        <v>42225</v>
      </c>
      <c r="RPJ4760">
        <v>900</v>
      </c>
      <c r="RPO4760">
        <v>900</v>
      </c>
      <c r="RPT4760" t="s">
        <v>3619</v>
      </c>
      <c r="RPY4760">
        <v>42225</v>
      </c>
      <c r="RPZ4760" t="s">
        <v>131</v>
      </c>
      <c r="RQA4760" t="s">
        <v>1169</v>
      </c>
      <c r="RQB4760" t="s">
        <v>58</v>
      </c>
      <c r="RQC4760" t="s">
        <v>629</v>
      </c>
      <c r="RQD4760" t="s">
        <v>131</v>
      </c>
      <c r="RQE4760" t="s">
        <v>102</v>
      </c>
      <c r="RQF4760" t="s">
        <v>103</v>
      </c>
      <c r="RQH4760">
        <v>45</v>
      </c>
      <c r="RQI4760" t="s">
        <v>133</v>
      </c>
      <c r="RQJ4760" t="s">
        <v>95</v>
      </c>
      <c r="RQK4760" t="s">
        <v>54</v>
      </c>
      <c r="RQL4760" t="s">
        <v>93</v>
      </c>
      <c r="RQM4760" t="s">
        <v>114</v>
      </c>
      <c r="RQN4760">
        <v>42225</v>
      </c>
      <c r="RQO4760">
        <v>42225</v>
      </c>
      <c r="RQP4760">
        <v>900</v>
      </c>
      <c r="RQU4760">
        <v>900</v>
      </c>
      <c r="RQZ4760" t="s">
        <v>3619</v>
      </c>
      <c r="RRE4760">
        <v>42225</v>
      </c>
      <c r="RRF4760" t="s">
        <v>131</v>
      </c>
      <c r="RRG4760" t="s">
        <v>1169</v>
      </c>
      <c r="RRH4760" t="s">
        <v>58</v>
      </c>
      <c r="RRI4760" t="s">
        <v>629</v>
      </c>
      <c r="RRJ4760" t="s">
        <v>131</v>
      </c>
      <c r="RRK4760" t="s">
        <v>102</v>
      </c>
      <c r="RRL4760" t="s">
        <v>103</v>
      </c>
      <c r="RRN4760">
        <v>45</v>
      </c>
      <c r="RRO4760" t="s">
        <v>133</v>
      </c>
      <c r="RRP4760" t="s">
        <v>95</v>
      </c>
      <c r="RRQ4760" t="s">
        <v>54</v>
      </c>
      <c r="RRR4760" t="s">
        <v>93</v>
      </c>
      <c r="RRS4760" t="s">
        <v>114</v>
      </c>
      <c r="RRT4760">
        <v>42225</v>
      </c>
      <c r="RRU4760">
        <v>42225</v>
      </c>
      <c r="RRV4760">
        <v>900</v>
      </c>
      <c r="RSA4760">
        <v>900</v>
      </c>
      <c r="RSF4760" t="s">
        <v>3619</v>
      </c>
      <c r="RSK4760">
        <v>42225</v>
      </c>
      <c r="RSL4760" t="s">
        <v>131</v>
      </c>
      <c r="RSM4760" t="s">
        <v>1169</v>
      </c>
      <c r="RSN4760" t="s">
        <v>58</v>
      </c>
      <c r="RSO4760" t="s">
        <v>629</v>
      </c>
      <c r="RSP4760" t="s">
        <v>131</v>
      </c>
      <c r="RSQ4760" t="s">
        <v>102</v>
      </c>
      <c r="RSR4760" t="s">
        <v>103</v>
      </c>
      <c r="RST4760">
        <v>45</v>
      </c>
      <c r="RSU4760" t="s">
        <v>133</v>
      </c>
      <c r="RSV4760" t="s">
        <v>95</v>
      </c>
      <c r="RSW4760" t="s">
        <v>54</v>
      </c>
      <c r="RSX4760" t="s">
        <v>93</v>
      </c>
      <c r="RSY4760" t="s">
        <v>114</v>
      </c>
      <c r="RSZ4760">
        <v>42225</v>
      </c>
      <c r="RTA4760">
        <v>42225</v>
      </c>
      <c r="RTB4760">
        <v>900</v>
      </c>
      <c r="RTG4760">
        <v>900</v>
      </c>
      <c r="RTL4760" t="s">
        <v>3619</v>
      </c>
      <c r="RTQ4760">
        <v>42225</v>
      </c>
      <c r="RTR4760" t="s">
        <v>131</v>
      </c>
      <c r="RTS4760" t="s">
        <v>1169</v>
      </c>
      <c r="RTT4760" t="s">
        <v>58</v>
      </c>
      <c r="RTU4760" t="s">
        <v>629</v>
      </c>
      <c r="RTV4760" t="s">
        <v>131</v>
      </c>
      <c r="RTW4760" t="s">
        <v>102</v>
      </c>
      <c r="RTX4760" t="s">
        <v>103</v>
      </c>
      <c r="RTZ4760">
        <v>45</v>
      </c>
      <c r="RUA4760" t="s">
        <v>133</v>
      </c>
      <c r="RUB4760" t="s">
        <v>95</v>
      </c>
      <c r="RUC4760" t="s">
        <v>54</v>
      </c>
      <c r="RUD4760" t="s">
        <v>93</v>
      </c>
      <c r="RUE4760" t="s">
        <v>114</v>
      </c>
      <c r="RUF4760">
        <v>42225</v>
      </c>
      <c r="RUG4760">
        <v>42225</v>
      </c>
      <c r="RUH4760">
        <v>900</v>
      </c>
      <c r="RUM4760">
        <v>900</v>
      </c>
      <c r="RUR4760" t="s">
        <v>3619</v>
      </c>
      <c r="RUW4760">
        <v>42225</v>
      </c>
      <c r="RUX4760" t="s">
        <v>131</v>
      </c>
      <c r="RUY4760" t="s">
        <v>1169</v>
      </c>
      <c r="RUZ4760" t="s">
        <v>58</v>
      </c>
      <c r="RVA4760" t="s">
        <v>629</v>
      </c>
      <c r="RVB4760" t="s">
        <v>131</v>
      </c>
      <c r="RVC4760" t="s">
        <v>102</v>
      </c>
      <c r="RVD4760" t="s">
        <v>103</v>
      </c>
      <c r="RVF4760">
        <v>45</v>
      </c>
      <c r="RVG4760" t="s">
        <v>133</v>
      </c>
      <c r="RVH4760" t="s">
        <v>95</v>
      </c>
      <c r="RVI4760" t="s">
        <v>54</v>
      </c>
      <c r="RVJ4760" t="s">
        <v>93</v>
      </c>
      <c r="RVK4760" t="s">
        <v>114</v>
      </c>
      <c r="RVL4760">
        <v>42225</v>
      </c>
      <c r="RVM4760">
        <v>42225</v>
      </c>
      <c r="RVN4760">
        <v>900</v>
      </c>
      <c r="RVS4760">
        <v>900</v>
      </c>
      <c r="RVX4760" t="s">
        <v>3619</v>
      </c>
      <c r="RWC4760">
        <v>42225</v>
      </c>
      <c r="RWD4760" t="s">
        <v>131</v>
      </c>
      <c r="RWE4760" t="s">
        <v>1169</v>
      </c>
      <c r="RWF4760" t="s">
        <v>58</v>
      </c>
      <c r="RWG4760" t="s">
        <v>629</v>
      </c>
      <c r="RWH4760" t="s">
        <v>131</v>
      </c>
      <c r="RWI4760" t="s">
        <v>102</v>
      </c>
      <c r="RWJ4760" t="s">
        <v>103</v>
      </c>
      <c r="RWL4760">
        <v>45</v>
      </c>
      <c r="RWM4760" t="s">
        <v>133</v>
      </c>
      <c r="RWN4760" t="s">
        <v>95</v>
      </c>
      <c r="RWO4760" t="s">
        <v>54</v>
      </c>
      <c r="RWP4760" t="s">
        <v>93</v>
      </c>
      <c r="RWQ4760" t="s">
        <v>114</v>
      </c>
      <c r="RWR4760">
        <v>42225</v>
      </c>
      <c r="RWS4760">
        <v>42225</v>
      </c>
      <c r="RWT4760">
        <v>900</v>
      </c>
      <c r="RWY4760">
        <v>900</v>
      </c>
      <c r="RXD4760" t="s">
        <v>3619</v>
      </c>
      <c r="RXI4760">
        <v>42225</v>
      </c>
      <c r="RXJ4760" t="s">
        <v>131</v>
      </c>
      <c r="RXK4760" t="s">
        <v>1169</v>
      </c>
      <c r="RXL4760" t="s">
        <v>58</v>
      </c>
      <c r="RXM4760" t="s">
        <v>629</v>
      </c>
      <c r="RXN4760" t="s">
        <v>131</v>
      </c>
      <c r="RXO4760" t="s">
        <v>102</v>
      </c>
      <c r="RXP4760" t="s">
        <v>103</v>
      </c>
      <c r="RXR4760">
        <v>45</v>
      </c>
      <c r="RXS4760" t="s">
        <v>133</v>
      </c>
      <c r="RXT4760" t="s">
        <v>95</v>
      </c>
      <c r="RXU4760" t="s">
        <v>54</v>
      </c>
      <c r="RXV4760" t="s">
        <v>93</v>
      </c>
      <c r="RXW4760" t="s">
        <v>114</v>
      </c>
      <c r="RXX4760">
        <v>42225</v>
      </c>
      <c r="RXY4760">
        <v>42225</v>
      </c>
      <c r="RXZ4760">
        <v>900</v>
      </c>
      <c r="RYE4760">
        <v>900</v>
      </c>
      <c r="RYJ4760" t="s">
        <v>3619</v>
      </c>
      <c r="RYO4760">
        <v>42225</v>
      </c>
      <c r="RYP4760" t="s">
        <v>131</v>
      </c>
      <c r="RYQ4760" t="s">
        <v>1169</v>
      </c>
      <c r="RYR4760" t="s">
        <v>58</v>
      </c>
      <c r="RYS4760" t="s">
        <v>629</v>
      </c>
      <c r="RYT4760" t="s">
        <v>131</v>
      </c>
      <c r="RYU4760" t="s">
        <v>102</v>
      </c>
      <c r="RYV4760" t="s">
        <v>103</v>
      </c>
      <c r="RYX4760">
        <v>45</v>
      </c>
      <c r="RYY4760" t="s">
        <v>133</v>
      </c>
      <c r="RYZ4760" t="s">
        <v>95</v>
      </c>
      <c r="RZA4760" t="s">
        <v>54</v>
      </c>
      <c r="RZB4760" t="s">
        <v>93</v>
      </c>
      <c r="RZC4760" t="s">
        <v>114</v>
      </c>
      <c r="RZD4760">
        <v>42225</v>
      </c>
      <c r="RZE4760">
        <v>42225</v>
      </c>
      <c r="RZF4760">
        <v>900</v>
      </c>
      <c r="RZK4760">
        <v>900</v>
      </c>
      <c r="RZP4760" t="s">
        <v>3619</v>
      </c>
      <c r="RZU4760">
        <v>42225</v>
      </c>
      <c r="RZV4760" t="s">
        <v>131</v>
      </c>
      <c r="RZW4760" t="s">
        <v>1169</v>
      </c>
      <c r="RZX4760" t="s">
        <v>58</v>
      </c>
      <c r="RZY4760" t="s">
        <v>629</v>
      </c>
      <c r="RZZ4760" t="s">
        <v>131</v>
      </c>
      <c r="SAA4760" t="s">
        <v>102</v>
      </c>
      <c r="SAB4760" t="s">
        <v>103</v>
      </c>
      <c r="SAD4760">
        <v>45</v>
      </c>
      <c r="SAE4760" t="s">
        <v>133</v>
      </c>
      <c r="SAF4760" t="s">
        <v>95</v>
      </c>
      <c r="SAG4760" t="s">
        <v>54</v>
      </c>
      <c r="SAH4760" t="s">
        <v>93</v>
      </c>
      <c r="SAI4760" t="s">
        <v>114</v>
      </c>
      <c r="SAJ4760">
        <v>42225</v>
      </c>
      <c r="SAK4760">
        <v>42225</v>
      </c>
      <c r="SAL4760">
        <v>900</v>
      </c>
      <c r="SAQ4760">
        <v>900</v>
      </c>
      <c r="SAV4760" t="s">
        <v>3619</v>
      </c>
      <c r="SBA4760">
        <v>42225</v>
      </c>
      <c r="SBB4760" t="s">
        <v>131</v>
      </c>
      <c r="SBC4760" t="s">
        <v>1169</v>
      </c>
      <c r="SBD4760" t="s">
        <v>58</v>
      </c>
      <c r="SBE4760" t="s">
        <v>629</v>
      </c>
      <c r="SBF4760" t="s">
        <v>131</v>
      </c>
      <c r="SBG4760" t="s">
        <v>102</v>
      </c>
      <c r="SBH4760" t="s">
        <v>103</v>
      </c>
      <c r="SBJ4760">
        <v>45</v>
      </c>
      <c r="SBK4760" t="s">
        <v>133</v>
      </c>
      <c r="SBL4760" t="s">
        <v>95</v>
      </c>
      <c r="SBM4760" t="s">
        <v>54</v>
      </c>
      <c r="SBN4760" t="s">
        <v>93</v>
      </c>
      <c r="SBO4760" t="s">
        <v>114</v>
      </c>
      <c r="SBP4760">
        <v>42225</v>
      </c>
      <c r="SBQ4760">
        <v>42225</v>
      </c>
      <c r="SBR4760">
        <v>900</v>
      </c>
      <c r="SBW4760">
        <v>900</v>
      </c>
      <c r="SCB4760" t="s">
        <v>3619</v>
      </c>
      <c r="SCG4760">
        <v>42225</v>
      </c>
      <c r="SCH4760" t="s">
        <v>131</v>
      </c>
      <c r="SCI4760" t="s">
        <v>1169</v>
      </c>
      <c r="SCJ4760" t="s">
        <v>58</v>
      </c>
      <c r="SCK4760" t="s">
        <v>629</v>
      </c>
      <c r="SCL4760" t="s">
        <v>131</v>
      </c>
      <c r="SCM4760" t="s">
        <v>102</v>
      </c>
      <c r="SCN4760" t="s">
        <v>103</v>
      </c>
      <c r="SCP4760">
        <v>45</v>
      </c>
      <c r="SCQ4760" t="s">
        <v>133</v>
      </c>
      <c r="SCR4760" t="s">
        <v>95</v>
      </c>
      <c r="SCS4760" t="s">
        <v>54</v>
      </c>
      <c r="SCT4760" t="s">
        <v>93</v>
      </c>
      <c r="SCU4760" t="s">
        <v>114</v>
      </c>
      <c r="SCV4760">
        <v>42225</v>
      </c>
      <c r="SCW4760">
        <v>42225</v>
      </c>
      <c r="SCX4760">
        <v>900</v>
      </c>
      <c r="SDC4760">
        <v>900</v>
      </c>
      <c r="SDH4760" t="s">
        <v>3619</v>
      </c>
      <c r="SDM4760">
        <v>42225</v>
      </c>
      <c r="SDN4760" t="s">
        <v>131</v>
      </c>
      <c r="SDO4760" t="s">
        <v>1169</v>
      </c>
      <c r="SDP4760" t="s">
        <v>58</v>
      </c>
      <c r="SDQ4760" t="s">
        <v>629</v>
      </c>
      <c r="SDR4760" t="s">
        <v>131</v>
      </c>
      <c r="SDS4760" t="s">
        <v>102</v>
      </c>
      <c r="SDT4760" t="s">
        <v>103</v>
      </c>
      <c r="SDV4760">
        <v>45</v>
      </c>
      <c r="SDW4760" t="s">
        <v>133</v>
      </c>
      <c r="SDX4760" t="s">
        <v>95</v>
      </c>
      <c r="SDY4760" t="s">
        <v>54</v>
      </c>
      <c r="SDZ4760" t="s">
        <v>93</v>
      </c>
      <c r="SEA4760" t="s">
        <v>114</v>
      </c>
      <c r="SEB4760">
        <v>42225</v>
      </c>
      <c r="SEC4760">
        <v>42225</v>
      </c>
      <c r="SED4760">
        <v>900</v>
      </c>
      <c r="SEI4760">
        <v>900</v>
      </c>
      <c r="SEN4760" t="s">
        <v>3619</v>
      </c>
      <c r="SES4760">
        <v>42225</v>
      </c>
      <c r="SET4760" t="s">
        <v>131</v>
      </c>
      <c r="SEU4760" t="s">
        <v>1169</v>
      </c>
      <c r="SEV4760" t="s">
        <v>58</v>
      </c>
      <c r="SEW4760" t="s">
        <v>629</v>
      </c>
      <c r="SEX4760" t="s">
        <v>131</v>
      </c>
      <c r="SEY4760" t="s">
        <v>102</v>
      </c>
      <c r="SEZ4760" t="s">
        <v>103</v>
      </c>
      <c r="SFB4760">
        <v>45</v>
      </c>
      <c r="SFC4760" t="s">
        <v>133</v>
      </c>
      <c r="SFD4760" t="s">
        <v>95</v>
      </c>
      <c r="SFE4760" t="s">
        <v>54</v>
      </c>
      <c r="SFF4760" t="s">
        <v>93</v>
      </c>
      <c r="SFG4760" t="s">
        <v>114</v>
      </c>
      <c r="SFH4760">
        <v>42225</v>
      </c>
      <c r="SFI4760">
        <v>42225</v>
      </c>
      <c r="SFJ4760">
        <v>900</v>
      </c>
      <c r="SFO4760">
        <v>900</v>
      </c>
      <c r="SFT4760" t="s">
        <v>3619</v>
      </c>
      <c r="SFY4760">
        <v>42225</v>
      </c>
      <c r="SFZ4760" t="s">
        <v>131</v>
      </c>
      <c r="SGA4760" t="s">
        <v>1169</v>
      </c>
      <c r="SGB4760" t="s">
        <v>58</v>
      </c>
      <c r="SGC4760" t="s">
        <v>629</v>
      </c>
      <c r="SGD4760" t="s">
        <v>131</v>
      </c>
      <c r="SGE4760" t="s">
        <v>102</v>
      </c>
      <c r="SGF4760" t="s">
        <v>103</v>
      </c>
      <c r="SGH4760">
        <v>45</v>
      </c>
      <c r="SGI4760" t="s">
        <v>133</v>
      </c>
      <c r="SGJ4760" t="s">
        <v>95</v>
      </c>
      <c r="SGK4760" t="s">
        <v>54</v>
      </c>
      <c r="SGL4760" t="s">
        <v>93</v>
      </c>
      <c r="SGM4760" t="s">
        <v>114</v>
      </c>
      <c r="SGN4760">
        <v>42225</v>
      </c>
      <c r="SGO4760">
        <v>42225</v>
      </c>
      <c r="SGP4760">
        <v>900</v>
      </c>
      <c r="SGU4760">
        <v>900</v>
      </c>
      <c r="SGZ4760" t="s">
        <v>3619</v>
      </c>
      <c r="SHE4760">
        <v>42225</v>
      </c>
      <c r="SHF4760" t="s">
        <v>131</v>
      </c>
      <c r="SHG4760" t="s">
        <v>1169</v>
      </c>
      <c r="SHH4760" t="s">
        <v>58</v>
      </c>
      <c r="SHI4760" t="s">
        <v>629</v>
      </c>
      <c r="SHJ4760" t="s">
        <v>131</v>
      </c>
      <c r="SHK4760" t="s">
        <v>102</v>
      </c>
      <c r="SHL4760" t="s">
        <v>103</v>
      </c>
      <c r="SHN4760">
        <v>45</v>
      </c>
      <c r="SHO4760" t="s">
        <v>133</v>
      </c>
      <c r="SHP4760" t="s">
        <v>95</v>
      </c>
      <c r="SHQ4760" t="s">
        <v>54</v>
      </c>
      <c r="SHR4760" t="s">
        <v>93</v>
      </c>
      <c r="SHS4760" t="s">
        <v>114</v>
      </c>
      <c r="SHT4760">
        <v>42225</v>
      </c>
      <c r="SHU4760">
        <v>42225</v>
      </c>
      <c r="SHV4760">
        <v>900</v>
      </c>
      <c r="SIA4760">
        <v>900</v>
      </c>
      <c r="SIF4760" t="s">
        <v>3619</v>
      </c>
      <c r="SIK4760">
        <v>42225</v>
      </c>
      <c r="SIL4760" t="s">
        <v>131</v>
      </c>
      <c r="SIM4760" t="s">
        <v>1169</v>
      </c>
      <c r="SIN4760" t="s">
        <v>58</v>
      </c>
      <c r="SIO4760" t="s">
        <v>629</v>
      </c>
      <c r="SIP4760" t="s">
        <v>131</v>
      </c>
      <c r="SIQ4760" t="s">
        <v>102</v>
      </c>
      <c r="SIR4760" t="s">
        <v>103</v>
      </c>
      <c r="SIT4760">
        <v>45</v>
      </c>
      <c r="SIU4760" t="s">
        <v>133</v>
      </c>
      <c r="SIV4760" t="s">
        <v>95</v>
      </c>
      <c r="SIW4760" t="s">
        <v>54</v>
      </c>
      <c r="SIX4760" t="s">
        <v>93</v>
      </c>
      <c r="SIY4760" t="s">
        <v>114</v>
      </c>
      <c r="SIZ4760">
        <v>42225</v>
      </c>
      <c r="SJA4760">
        <v>42225</v>
      </c>
      <c r="SJB4760">
        <v>900</v>
      </c>
      <c r="SJG4760">
        <v>900</v>
      </c>
      <c r="SJL4760" t="s">
        <v>3619</v>
      </c>
      <c r="SJQ4760">
        <v>42225</v>
      </c>
      <c r="SJR4760" t="s">
        <v>131</v>
      </c>
      <c r="SJS4760" t="s">
        <v>1169</v>
      </c>
      <c r="SJT4760" t="s">
        <v>58</v>
      </c>
      <c r="SJU4760" t="s">
        <v>629</v>
      </c>
      <c r="SJV4760" t="s">
        <v>131</v>
      </c>
      <c r="SJW4760" t="s">
        <v>102</v>
      </c>
      <c r="SJX4760" t="s">
        <v>103</v>
      </c>
      <c r="SJZ4760">
        <v>45</v>
      </c>
      <c r="SKA4760" t="s">
        <v>133</v>
      </c>
      <c r="SKB4760" t="s">
        <v>95</v>
      </c>
      <c r="SKC4760" t="s">
        <v>54</v>
      </c>
      <c r="SKD4760" t="s">
        <v>93</v>
      </c>
      <c r="SKE4760" t="s">
        <v>114</v>
      </c>
      <c r="SKF4760">
        <v>42225</v>
      </c>
      <c r="SKG4760">
        <v>42225</v>
      </c>
      <c r="SKH4760">
        <v>900</v>
      </c>
      <c r="SKM4760">
        <v>900</v>
      </c>
      <c r="SKR4760" t="s">
        <v>3619</v>
      </c>
      <c r="SKW4760">
        <v>42225</v>
      </c>
      <c r="SKX4760" t="s">
        <v>131</v>
      </c>
      <c r="SKY4760" t="s">
        <v>1169</v>
      </c>
      <c r="SKZ4760" t="s">
        <v>58</v>
      </c>
      <c r="SLA4760" t="s">
        <v>629</v>
      </c>
      <c r="SLB4760" t="s">
        <v>131</v>
      </c>
      <c r="SLC4760" t="s">
        <v>102</v>
      </c>
      <c r="SLD4760" t="s">
        <v>103</v>
      </c>
      <c r="SLF4760">
        <v>45</v>
      </c>
      <c r="SLG4760" t="s">
        <v>133</v>
      </c>
      <c r="SLH4760" t="s">
        <v>95</v>
      </c>
      <c r="SLI4760" t="s">
        <v>54</v>
      </c>
      <c r="SLJ4760" t="s">
        <v>93</v>
      </c>
      <c r="SLK4760" t="s">
        <v>114</v>
      </c>
      <c r="SLL4760">
        <v>42225</v>
      </c>
      <c r="SLM4760">
        <v>42225</v>
      </c>
      <c r="SLN4760">
        <v>900</v>
      </c>
      <c r="SLS4760">
        <v>900</v>
      </c>
      <c r="SLX4760" t="s">
        <v>3619</v>
      </c>
      <c r="SMC4760">
        <v>42225</v>
      </c>
      <c r="SMD4760" t="s">
        <v>131</v>
      </c>
      <c r="SME4760" t="s">
        <v>1169</v>
      </c>
      <c r="SMF4760" t="s">
        <v>58</v>
      </c>
      <c r="SMG4760" t="s">
        <v>629</v>
      </c>
      <c r="SMH4760" t="s">
        <v>131</v>
      </c>
      <c r="SMI4760" t="s">
        <v>102</v>
      </c>
      <c r="SMJ4760" t="s">
        <v>103</v>
      </c>
      <c r="SML4760">
        <v>45</v>
      </c>
      <c r="SMM4760" t="s">
        <v>133</v>
      </c>
      <c r="SMN4760" t="s">
        <v>95</v>
      </c>
      <c r="SMO4760" t="s">
        <v>54</v>
      </c>
      <c r="SMP4760" t="s">
        <v>93</v>
      </c>
      <c r="SMQ4760" t="s">
        <v>114</v>
      </c>
      <c r="SMR4760">
        <v>42225</v>
      </c>
      <c r="SMS4760">
        <v>42225</v>
      </c>
      <c r="SMT4760">
        <v>900</v>
      </c>
      <c r="SMY4760">
        <v>900</v>
      </c>
      <c r="SND4760" t="s">
        <v>3619</v>
      </c>
      <c r="SNI4760">
        <v>42225</v>
      </c>
      <c r="SNJ4760" t="s">
        <v>131</v>
      </c>
      <c r="SNK4760" t="s">
        <v>1169</v>
      </c>
      <c r="SNL4760" t="s">
        <v>58</v>
      </c>
      <c r="SNM4760" t="s">
        <v>629</v>
      </c>
      <c r="SNN4760" t="s">
        <v>131</v>
      </c>
      <c r="SNO4760" t="s">
        <v>102</v>
      </c>
      <c r="SNP4760" t="s">
        <v>103</v>
      </c>
      <c r="SNR4760">
        <v>45</v>
      </c>
      <c r="SNS4760" t="s">
        <v>133</v>
      </c>
      <c r="SNT4760" t="s">
        <v>95</v>
      </c>
      <c r="SNU4760" t="s">
        <v>54</v>
      </c>
      <c r="SNV4760" t="s">
        <v>93</v>
      </c>
      <c r="SNW4760" t="s">
        <v>114</v>
      </c>
      <c r="SNX4760">
        <v>42225</v>
      </c>
      <c r="SNY4760">
        <v>42225</v>
      </c>
      <c r="SNZ4760">
        <v>900</v>
      </c>
      <c r="SOE4760">
        <v>900</v>
      </c>
      <c r="SOJ4760" t="s">
        <v>3619</v>
      </c>
      <c r="SOO4760">
        <v>42225</v>
      </c>
      <c r="SOP4760" t="s">
        <v>131</v>
      </c>
      <c r="SOQ4760" t="s">
        <v>1169</v>
      </c>
      <c r="SOR4760" t="s">
        <v>58</v>
      </c>
      <c r="SOS4760" t="s">
        <v>629</v>
      </c>
      <c r="SOT4760" t="s">
        <v>131</v>
      </c>
      <c r="SOU4760" t="s">
        <v>102</v>
      </c>
      <c r="SOV4760" t="s">
        <v>103</v>
      </c>
      <c r="SOX4760">
        <v>45</v>
      </c>
      <c r="SOY4760" t="s">
        <v>133</v>
      </c>
      <c r="SOZ4760" t="s">
        <v>95</v>
      </c>
      <c r="SPA4760" t="s">
        <v>54</v>
      </c>
      <c r="SPB4760" t="s">
        <v>93</v>
      </c>
      <c r="SPC4760" t="s">
        <v>114</v>
      </c>
      <c r="SPD4760">
        <v>42225</v>
      </c>
      <c r="SPE4760">
        <v>42225</v>
      </c>
      <c r="SPF4760">
        <v>900</v>
      </c>
      <c r="SPK4760">
        <v>900</v>
      </c>
      <c r="SPP4760" t="s">
        <v>3619</v>
      </c>
      <c r="SPU4760">
        <v>42225</v>
      </c>
      <c r="SPV4760" t="s">
        <v>131</v>
      </c>
      <c r="SPW4760" t="s">
        <v>1169</v>
      </c>
      <c r="SPX4760" t="s">
        <v>58</v>
      </c>
      <c r="SPY4760" t="s">
        <v>629</v>
      </c>
      <c r="SPZ4760" t="s">
        <v>131</v>
      </c>
      <c r="SQA4760" t="s">
        <v>102</v>
      </c>
      <c r="SQB4760" t="s">
        <v>103</v>
      </c>
      <c r="SQD4760">
        <v>45</v>
      </c>
      <c r="SQE4760" t="s">
        <v>133</v>
      </c>
      <c r="SQF4760" t="s">
        <v>95</v>
      </c>
      <c r="SQG4760" t="s">
        <v>54</v>
      </c>
      <c r="SQH4760" t="s">
        <v>93</v>
      </c>
      <c r="SQI4760" t="s">
        <v>114</v>
      </c>
      <c r="SQJ4760">
        <v>42225</v>
      </c>
      <c r="SQK4760">
        <v>42225</v>
      </c>
      <c r="SQL4760">
        <v>900</v>
      </c>
      <c r="SQQ4760">
        <v>900</v>
      </c>
      <c r="SQV4760" t="s">
        <v>3619</v>
      </c>
      <c r="SRA4760">
        <v>42225</v>
      </c>
      <c r="SRB4760" t="s">
        <v>131</v>
      </c>
      <c r="SRC4760" t="s">
        <v>1169</v>
      </c>
      <c r="SRD4760" t="s">
        <v>58</v>
      </c>
      <c r="SRE4760" t="s">
        <v>629</v>
      </c>
      <c r="SRF4760" t="s">
        <v>131</v>
      </c>
      <c r="SRG4760" t="s">
        <v>102</v>
      </c>
      <c r="SRH4760" t="s">
        <v>103</v>
      </c>
      <c r="SRJ4760">
        <v>45</v>
      </c>
      <c r="SRK4760" t="s">
        <v>133</v>
      </c>
      <c r="SRL4760" t="s">
        <v>95</v>
      </c>
      <c r="SRM4760" t="s">
        <v>54</v>
      </c>
      <c r="SRN4760" t="s">
        <v>93</v>
      </c>
      <c r="SRO4760" t="s">
        <v>114</v>
      </c>
      <c r="SRP4760">
        <v>42225</v>
      </c>
      <c r="SRQ4760">
        <v>42225</v>
      </c>
      <c r="SRR4760">
        <v>900</v>
      </c>
      <c r="SRW4760">
        <v>900</v>
      </c>
      <c r="SSB4760" t="s">
        <v>3619</v>
      </c>
      <c r="SSG4760">
        <v>42225</v>
      </c>
      <c r="SSH4760" t="s">
        <v>131</v>
      </c>
      <c r="SSI4760" t="s">
        <v>1169</v>
      </c>
      <c r="SSJ4760" t="s">
        <v>58</v>
      </c>
      <c r="SSK4760" t="s">
        <v>629</v>
      </c>
      <c r="SSL4760" t="s">
        <v>131</v>
      </c>
      <c r="SSM4760" t="s">
        <v>102</v>
      </c>
      <c r="SSN4760" t="s">
        <v>103</v>
      </c>
      <c r="SSP4760">
        <v>45</v>
      </c>
      <c r="SSQ4760" t="s">
        <v>133</v>
      </c>
      <c r="SSR4760" t="s">
        <v>95</v>
      </c>
      <c r="SSS4760" t="s">
        <v>54</v>
      </c>
      <c r="SST4760" t="s">
        <v>93</v>
      </c>
      <c r="SSU4760" t="s">
        <v>114</v>
      </c>
      <c r="SSV4760">
        <v>42225</v>
      </c>
      <c r="SSW4760">
        <v>42225</v>
      </c>
      <c r="SSX4760">
        <v>900</v>
      </c>
      <c r="STC4760">
        <v>900</v>
      </c>
      <c r="STH4760" t="s">
        <v>3619</v>
      </c>
      <c r="STM4760">
        <v>42225</v>
      </c>
      <c r="STN4760" t="s">
        <v>131</v>
      </c>
      <c r="STO4760" t="s">
        <v>1169</v>
      </c>
      <c r="STP4760" t="s">
        <v>58</v>
      </c>
      <c r="STQ4760" t="s">
        <v>629</v>
      </c>
      <c r="STR4760" t="s">
        <v>131</v>
      </c>
      <c r="STS4760" t="s">
        <v>102</v>
      </c>
      <c r="STT4760" t="s">
        <v>103</v>
      </c>
      <c r="STV4760">
        <v>45</v>
      </c>
      <c r="STW4760" t="s">
        <v>133</v>
      </c>
      <c r="STX4760" t="s">
        <v>95</v>
      </c>
      <c r="STY4760" t="s">
        <v>54</v>
      </c>
      <c r="STZ4760" t="s">
        <v>93</v>
      </c>
      <c r="SUA4760" t="s">
        <v>114</v>
      </c>
      <c r="SUB4760">
        <v>42225</v>
      </c>
      <c r="SUC4760">
        <v>42225</v>
      </c>
      <c r="SUD4760">
        <v>900</v>
      </c>
      <c r="SUI4760">
        <v>900</v>
      </c>
      <c r="SUN4760" t="s">
        <v>3619</v>
      </c>
      <c r="SUS4760">
        <v>42225</v>
      </c>
      <c r="SUT4760" t="s">
        <v>131</v>
      </c>
      <c r="SUU4760" t="s">
        <v>1169</v>
      </c>
      <c r="SUV4760" t="s">
        <v>58</v>
      </c>
      <c r="SUW4760" t="s">
        <v>629</v>
      </c>
      <c r="SUX4760" t="s">
        <v>131</v>
      </c>
      <c r="SUY4760" t="s">
        <v>102</v>
      </c>
      <c r="SUZ4760" t="s">
        <v>103</v>
      </c>
      <c r="SVB4760">
        <v>45</v>
      </c>
      <c r="SVC4760" t="s">
        <v>133</v>
      </c>
      <c r="SVD4760" t="s">
        <v>95</v>
      </c>
      <c r="SVE4760" t="s">
        <v>54</v>
      </c>
      <c r="SVF4760" t="s">
        <v>93</v>
      </c>
      <c r="SVG4760" t="s">
        <v>114</v>
      </c>
      <c r="SVH4760">
        <v>42225</v>
      </c>
      <c r="SVI4760">
        <v>42225</v>
      </c>
      <c r="SVJ4760">
        <v>900</v>
      </c>
      <c r="SVO4760">
        <v>900</v>
      </c>
      <c r="SVT4760" t="s">
        <v>3619</v>
      </c>
      <c r="SVY4760">
        <v>42225</v>
      </c>
      <c r="SVZ4760" t="s">
        <v>131</v>
      </c>
      <c r="SWA4760" t="s">
        <v>1169</v>
      </c>
      <c r="SWB4760" t="s">
        <v>58</v>
      </c>
      <c r="SWC4760" t="s">
        <v>629</v>
      </c>
      <c r="SWD4760" t="s">
        <v>131</v>
      </c>
      <c r="SWE4760" t="s">
        <v>102</v>
      </c>
      <c r="SWF4760" t="s">
        <v>103</v>
      </c>
      <c r="SWH4760">
        <v>45</v>
      </c>
      <c r="SWI4760" t="s">
        <v>133</v>
      </c>
      <c r="SWJ4760" t="s">
        <v>95</v>
      </c>
      <c r="SWK4760" t="s">
        <v>54</v>
      </c>
      <c r="SWL4760" t="s">
        <v>93</v>
      </c>
      <c r="SWM4760" t="s">
        <v>114</v>
      </c>
      <c r="SWN4760">
        <v>42225</v>
      </c>
      <c r="SWO4760">
        <v>42225</v>
      </c>
      <c r="SWP4760">
        <v>900</v>
      </c>
      <c r="SWU4760">
        <v>900</v>
      </c>
      <c r="SWZ4760" t="s">
        <v>3619</v>
      </c>
      <c r="SXE4760">
        <v>42225</v>
      </c>
      <c r="SXF4760" t="s">
        <v>131</v>
      </c>
      <c r="SXG4760" t="s">
        <v>1169</v>
      </c>
      <c r="SXH4760" t="s">
        <v>58</v>
      </c>
      <c r="SXI4760" t="s">
        <v>629</v>
      </c>
      <c r="SXJ4760" t="s">
        <v>131</v>
      </c>
      <c r="SXK4760" t="s">
        <v>102</v>
      </c>
      <c r="SXL4760" t="s">
        <v>103</v>
      </c>
      <c r="SXN4760">
        <v>45</v>
      </c>
      <c r="SXO4760" t="s">
        <v>133</v>
      </c>
      <c r="SXP4760" t="s">
        <v>95</v>
      </c>
      <c r="SXQ4760" t="s">
        <v>54</v>
      </c>
      <c r="SXR4760" t="s">
        <v>93</v>
      </c>
      <c r="SXS4760" t="s">
        <v>114</v>
      </c>
      <c r="SXT4760">
        <v>42225</v>
      </c>
      <c r="SXU4760">
        <v>42225</v>
      </c>
      <c r="SXV4760">
        <v>900</v>
      </c>
      <c r="SYA4760">
        <v>900</v>
      </c>
      <c r="SYF4760" t="s">
        <v>3619</v>
      </c>
      <c r="SYK4760">
        <v>42225</v>
      </c>
      <c r="SYL4760" t="s">
        <v>131</v>
      </c>
      <c r="SYM4760" t="s">
        <v>1169</v>
      </c>
      <c r="SYN4760" t="s">
        <v>58</v>
      </c>
      <c r="SYO4760" t="s">
        <v>629</v>
      </c>
      <c r="SYP4760" t="s">
        <v>131</v>
      </c>
      <c r="SYQ4760" t="s">
        <v>102</v>
      </c>
      <c r="SYR4760" t="s">
        <v>103</v>
      </c>
      <c r="SYT4760">
        <v>45</v>
      </c>
      <c r="SYU4760" t="s">
        <v>133</v>
      </c>
      <c r="SYV4760" t="s">
        <v>95</v>
      </c>
      <c r="SYW4760" t="s">
        <v>54</v>
      </c>
      <c r="SYX4760" t="s">
        <v>93</v>
      </c>
      <c r="SYY4760" t="s">
        <v>114</v>
      </c>
      <c r="SYZ4760">
        <v>42225</v>
      </c>
      <c r="SZA4760">
        <v>42225</v>
      </c>
      <c r="SZB4760">
        <v>900</v>
      </c>
      <c r="SZG4760">
        <v>900</v>
      </c>
      <c r="SZL4760" t="s">
        <v>3619</v>
      </c>
      <c r="SZQ4760">
        <v>42225</v>
      </c>
      <c r="SZR4760" t="s">
        <v>131</v>
      </c>
      <c r="SZS4760" t="s">
        <v>1169</v>
      </c>
      <c r="SZT4760" t="s">
        <v>58</v>
      </c>
      <c r="SZU4760" t="s">
        <v>629</v>
      </c>
      <c r="SZV4760" t="s">
        <v>131</v>
      </c>
      <c r="SZW4760" t="s">
        <v>102</v>
      </c>
      <c r="SZX4760" t="s">
        <v>103</v>
      </c>
      <c r="SZZ4760">
        <v>45</v>
      </c>
      <c r="TAA4760" t="s">
        <v>133</v>
      </c>
      <c r="TAB4760" t="s">
        <v>95</v>
      </c>
      <c r="TAC4760" t="s">
        <v>54</v>
      </c>
      <c r="TAD4760" t="s">
        <v>93</v>
      </c>
      <c r="TAE4760" t="s">
        <v>114</v>
      </c>
      <c r="TAF4760">
        <v>42225</v>
      </c>
      <c r="TAG4760">
        <v>42225</v>
      </c>
      <c r="TAH4760">
        <v>900</v>
      </c>
      <c r="TAM4760">
        <v>900</v>
      </c>
      <c r="TAR4760" t="s">
        <v>3619</v>
      </c>
      <c r="TAW4760">
        <v>42225</v>
      </c>
      <c r="TAX4760" t="s">
        <v>131</v>
      </c>
      <c r="TAY4760" t="s">
        <v>1169</v>
      </c>
      <c r="TAZ4760" t="s">
        <v>58</v>
      </c>
      <c r="TBA4760" t="s">
        <v>629</v>
      </c>
      <c r="TBB4760" t="s">
        <v>131</v>
      </c>
      <c r="TBC4760" t="s">
        <v>102</v>
      </c>
      <c r="TBD4760" t="s">
        <v>103</v>
      </c>
      <c r="TBF4760">
        <v>45</v>
      </c>
      <c r="TBG4760" t="s">
        <v>133</v>
      </c>
      <c r="TBH4760" t="s">
        <v>95</v>
      </c>
      <c r="TBI4760" t="s">
        <v>54</v>
      </c>
      <c r="TBJ4760" t="s">
        <v>93</v>
      </c>
      <c r="TBK4760" t="s">
        <v>114</v>
      </c>
      <c r="TBL4760">
        <v>42225</v>
      </c>
      <c r="TBM4760">
        <v>42225</v>
      </c>
      <c r="TBN4760">
        <v>900</v>
      </c>
      <c r="TBS4760">
        <v>900</v>
      </c>
      <c r="TBX4760" t="s">
        <v>3619</v>
      </c>
      <c r="TCC4760">
        <v>42225</v>
      </c>
      <c r="TCD4760" t="s">
        <v>131</v>
      </c>
      <c r="TCE4760" t="s">
        <v>1169</v>
      </c>
      <c r="TCF4760" t="s">
        <v>58</v>
      </c>
      <c r="TCG4760" t="s">
        <v>629</v>
      </c>
      <c r="TCH4760" t="s">
        <v>131</v>
      </c>
      <c r="TCI4760" t="s">
        <v>102</v>
      </c>
      <c r="TCJ4760" t="s">
        <v>103</v>
      </c>
      <c r="TCL4760">
        <v>45</v>
      </c>
      <c r="TCM4760" t="s">
        <v>133</v>
      </c>
      <c r="TCN4760" t="s">
        <v>95</v>
      </c>
      <c r="TCO4760" t="s">
        <v>54</v>
      </c>
      <c r="TCP4760" t="s">
        <v>93</v>
      </c>
      <c r="TCQ4760" t="s">
        <v>114</v>
      </c>
      <c r="TCR4760">
        <v>42225</v>
      </c>
      <c r="TCS4760">
        <v>42225</v>
      </c>
      <c r="TCT4760">
        <v>900</v>
      </c>
      <c r="TCY4760">
        <v>900</v>
      </c>
      <c r="TDD4760" t="s">
        <v>3619</v>
      </c>
      <c r="TDI4760">
        <v>42225</v>
      </c>
      <c r="TDJ4760" t="s">
        <v>131</v>
      </c>
      <c r="TDK4760" t="s">
        <v>1169</v>
      </c>
      <c r="TDL4760" t="s">
        <v>58</v>
      </c>
      <c r="TDM4760" t="s">
        <v>629</v>
      </c>
      <c r="TDN4760" t="s">
        <v>131</v>
      </c>
      <c r="TDO4760" t="s">
        <v>102</v>
      </c>
      <c r="TDP4760" t="s">
        <v>103</v>
      </c>
      <c r="TDR4760">
        <v>45</v>
      </c>
      <c r="TDS4760" t="s">
        <v>133</v>
      </c>
      <c r="TDT4760" t="s">
        <v>95</v>
      </c>
      <c r="TDU4760" t="s">
        <v>54</v>
      </c>
      <c r="TDV4760" t="s">
        <v>93</v>
      </c>
      <c r="TDW4760" t="s">
        <v>114</v>
      </c>
      <c r="TDX4760">
        <v>42225</v>
      </c>
      <c r="TDY4760">
        <v>42225</v>
      </c>
      <c r="TDZ4760">
        <v>900</v>
      </c>
      <c r="TEE4760">
        <v>900</v>
      </c>
      <c r="TEJ4760" t="s">
        <v>3619</v>
      </c>
      <c r="TEO4760">
        <v>42225</v>
      </c>
      <c r="TEP4760" t="s">
        <v>131</v>
      </c>
      <c r="TEQ4760" t="s">
        <v>1169</v>
      </c>
      <c r="TER4760" t="s">
        <v>58</v>
      </c>
      <c r="TES4760" t="s">
        <v>629</v>
      </c>
      <c r="TET4760" t="s">
        <v>131</v>
      </c>
      <c r="TEU4760" t="s">
        <v>102</v>
      </c>
      <c r="TEV4760" t="s">
        <v>103</v>
      </c>
      <c r="TEX4760">
        <v>45</v>
      </c>
      <c r="TEY4760" t="s">
        <v>133</v>
      </c>
      <c r="TEZ4760" t="s">
        <v>95</v>
      </c>
      <c r="TFA4760" t="s">
        <v>54</v>
      </c>
      <c r="TFB4760" t="s">
        <v>93</v>
      </c>
      <c r="TFC4760" t="s">
        <v>114</v>
      </c>
      <c r="TFD4760">
        <v>42225</v>
      </c>
      <c r="TFE4760">
        <v>42225</v>
      </c>
      <c r="TFF4760">
        <v>900</v>
      </c>
      <c r="TFK4760">
        <v>900</v>
      </c>
      <c r="TFP4760" t="s">
        <v>3619</v>
      </c>
      <c r="TFU4760">
        <v>42225</v>
      </c>
      <c r="TFV4760" t="s">
        <v>131</v>
      </c>
      <c r="TFW4760" t="s">
        <v>1169</v>
      </c>
      <c r="TFX4760" t="s">
        <v>58</v>
      </c>
      <c r="TFY4760" t="s">
        <v>629</v>
      </c>
      <c r="TFZ4760" t="s">
        <v>131</v>
      </c>
      <c r="TGA4760" t="s">
        <v>102</v>
      </c>
      <c r="TGB4760" t="s">
        <v>103</v>
      </c>
      <c r="TGD4760">
        <v>45</v>
      </c>
      <c r="TGE4760" t="s">
        <v>133</v>
      </c>
      <c r="TGF4760" t="s">
        <v>95</v>
      </c>
      <c r="TGG4760" t="s">
        <v>54</v>
      </c>
      <c r="TGH4760" t="s">
        <v>93</v>
      </c>
      <c r="TGI4760" t="s">
        <v>114</v>
      </c>
      <c r="TGJ4760">
        <v>42225</v>
      </c>
      <c r="TGK4760">
        <v>42225</v>
      </c>
      <c r="TGL4760">
        <v>900</v>
      </c>
      <c r="TGQ4760">
        <v>900</v>
      </c>
      <c r="TGV4760" t="s">
        <v>3619</v>
      </c>
      <c r="THA4760">
        <v>42225</v>
      </c>
      <c r="THB4760" t="s">
        <v>131</v>
      </c>
      <c r="THC4760" t="s">
        <v>1169</v>
      </c>
      <c r="THD4760" t="s">
        <v>58</v>
      </c>
      <c r="THE4760" t="s">
        <v>629</v>
      </c>
      <c r="THF4760" t="s">
        <v>131</v>
      </c>
      <c r="THG4760" t="s">
        <v>102</v>
      </c>
      <c r="THH4760" t="s">
        <v>103</v>
      </c>
      <c r="THJ4760">
        <v>45</v>
      </c>
      <c r="THK4760" t="s">
        <v>133</v>
      </c>
      <c r="THL4760" t="s">
        <v>95</v>
      </c>
      <c r="THM4760" t="s">
        <v>54</v>
      </c>
      <c r="THN4760" t="s">
        <v>93</v>
      </c>
      <c r="THO4760" t="s">
        <v>114</v>
      </c>
      <c r="THP4760">
        <v>42225</v>
      </c>
      <c r="THQ4760">
        <v>42225</v>
      </c>
      <c r="THR4760">
        <v>900</v>
      </c>
      <c r="THW4760">
        <v>900</v>
      </c>
      <c r="TIB4760" t="s">
        <v>3619</v>
      </c>
      <c r="TIG4760">
        <v>42225</v>
      </c>
      <c r="TIH4760" t="s">
        <v>131</v>
      </c>
      <c r="TII4760" t="s">
        <v>1169</v>
      </c>
      <c r="TIJ4760" t="s">
        <v>58</v>
      </c>
      <c r="TIK4760" t="s">
        <v>629</v>
      </c>
      <c r="TIL4760" t="s">
        <v>131</v>
      </c>
      <c r="TIM4760" t="s">
        <v>102</v>
      </c>
      <c r="TIN4760" t="s">
        <v>103</v>
      </c>
      <c r="TIP4760">
        <v>45</v>
      </c>
      <c r="TIQ4760" t="s">
        <v>133</v>
      </c>
      <c r="TIR4760" t="s">
        <v>95</v>
      </c>
      <c r="TIS4760" t="s">
        <v>54</v>
      </c>
      <c r="TIT4760" t="s">
        <v>93</v>
      </c>
      <c r="TIU4760" t="s">
        <v>114</v>
      </c>
      <c r="TIV4760">
        <v>42225</v>
      </c>
      <c r="TIW4760">
        <v>42225</v>
      </c>
      <c r="TIX4760">
        <v>900</v>
      </c>
      <c r="TJC4760">
        <v>900</v>
      </c>
      <c r="TJH4760" t="s">
        <v>3619</v>
      </c>
      <c r="TJM4760">
        <v>42225</v>
      </c>
      <c r="TJN4760" t="s">
        <v>131</v>
      </c>
      <c r="TJO4760" t="s">
        <v>1169</v>
      </c>
      <c r="TJP4760" t="s">
        <v>58</v>
      </c>
      <c r="TJQ4760" t="s">
        <v>629</v>
      </c>
      <c r="TJR4760" t="s">
        <v>131</v>
      </c>
      <c r="TJS4760" t="s">
        <v>102</v>
      </c>
      <c r="TJT4760" t="s">
        <v>103</v>
      </c>
      <c r="TJV4760">
        <v>45</v>
      </c>
      <c r="TJW4760" t="s">
        <v>133</v>
      </c>
      <c r="TJX4760" t="s">
        <v>95</v>
      </c>
      <c r="TJY4760" t="s">
        <v>54</v>
      </c>
      <c r="TJZ4760" t="s">
        <v>93</v>
      </c>
      <c r="TKA4760" t="s">
        <v>114</v>
      </c>
      <c r="TKB4760">
        <v>42225</v>
      </c>
      <c r="TKC4760">
        <v>42225</v>
      </c>
      <c r="TKD4760">
        <v>900</v>
      </c>
      <c r="TKI4760">
        <v>900</v>
      </c>
      <c r="TKN4760" t="s">
        <v>3619</v>
      </c>
      <c r="TKS4760">
        <v>42225</v>
      </c>
      <c r="TKT4760" t="s">
        <v>131</v>
      </c>
      <c r="TKU4760" t="s">
        <v>1169</v>
      </c>
      <c r="TKV4760" t="s">
        <v>58</v>
      </c>
      <c r="TKW4760" t="s">
        <v>629</v>
      </c>
      <c r="TKX4760" t="s">
        <v>131</v>
      </c>
      <c r="TKY4760" t="s">
        <v>102</v>
      </c>
      <c r="TKZ4760" t="s">
        <v>103</v>
      </c>
      <c r="TLB4760">
        <v>45</v>
      </c>
      <c r="TLC4760" t="s">
        <v>133</v>
      </c>
      <c r="TLD4760" t="s">
        <v>95</v>
      </c>
      <c r="TLE4760" t="s">
        <v>54</v>
      </c>
      <c r="TLF4760" t="s">
        <v>93</v>
      </c>
      <c r="TLG4760" t="s">
        <v>114</v>
      </c>
      <c r="TLH4760">
        <v>42225</v>
      </c>
      <c r="TLI4760">
        <v>42225</v>
      </c>
      <c r="TLJ4760">
        <v>900</v>
      </c>
      <c r="TLO4760">
        <v>900</v>
      </c>
      <c r="TLT4760" t="s">
        <v>3619</v>
      </c>
      <c r="TLY4760">
        <v>42225</v>
      </c>
      <c r="TLZ4760" t="s">
        <v>131</v>
      </c>
      <c r="TMA4760" t="s">
        <v>1169</v>
      </c>
      <c r="TMB4760" t="s">
        <v>58</v>
      </c>
      <c r="TMC4760" t="s">
        <v>629</v>
      </c>
      <c r="TMD4760" t="s">
        <v>131</v>
      </c>
      <c r="TME4760" t="s">
        <v>102</v>
      </c>
      <c r="TMF4760" t="s">
        <v>103</v>
      </c>
      <c r="TMH4760">
        <v>45</v>
      </c>
      <c r="TMI4760" t="s">
        <v>133</v>
      </c>
      <c r="TMJ4760" t="s">
        <v>95</v>
      </c>
      <c r="TMK4760" t="s">
        <v>54</v>
      </c>
      <c r="TML4760" t="s">
        <v>93</v>
      </c>
      <c r="TMM4760" t="s">
        <v>114</v>
      </c>
      <c r="TMN4760">
        <v>42225</v>
      </c>
      <c r="TMO4760">
        <v>42225</v>
      </c>
      <c r="TMP4760">
        <v>900</v>
      </c>
      <c r="TMU4760">
        <v>900</v>
      </c>
      <c r="TMZ4760" t="s">
        <v>3619</v>
      </c>
      <c r="TNE4760">
        <v>42225</v>
      </c>
      <c r="TNF4760" t="s">
        <v>131</v>
      </c>
      <c r="TNG4760" t="s">
        <v>1169</v>
      </c>
      <c r="TNH4760" t="s">
        <v>58</v>
      </c>
      <c r="TNI4760" t="s">
        <v>629</v>
      </c>
      <c r="TNJ4760" t="s">
        <v>131</v>
      </c>
      <c r="TNK4760" t="s">
        <v>102</v>
      </c>
      <c r="TNL4760" t="s">
        <v>103</v>
      </c>
      <c r="TNN4760">
        <v>45</v>
      </c>
      <c r="TNO4760" t="s">
        <v>133</v>
      </c>
      <c r="TNP4760" t="s">
        <v>95</v>
      </c>
      <c r="TNQ4760" t="s">
        <v>54</v>
      </c>
      <c r="TNR4760" t="s">
        <v>93</v>
      </c>
      <c r="TNS4760" t="s">
        <v>114</v>
      </c>
      <c r="TNT4760">
        <v>42225</v>
      </c>
      <c r="TNU4760">
        <v>42225</v>
      </c>
      <c r="TNV4760">
        <v>900</v>
      </c>
      <c r="TOA4760">
        <v>900</v>
      </c>
      <c r="TOF4760" t="s">
        <v>3619</v>
      </c>
      <c r="TOK4760">
        <v>42225</v>
      </c>
      <c r="TOL4760" t="s">
        <v>131</v>
      </c>
      <c r="TOM4760" t="s">
        <v>1169</v>
      </c>
      <c r="TON4760" t="s">
        <v>58</v>
      </c>
      <c r="TOO4760" t="s">
        <v>629</v>
      </c>
      <c r="TOP4760" t="s">
        <v>131</v>
      </c>
      <c r="TOQ4760" t="s">
        <v>102</v>
      </c>
      <c r="TOR4760" t="s">
        <v>103</v>
      </c>
      <c r="TOT4760">
        <v>45</v>
      </c>
      <c r="TOU4760" t="s">
        <v>133</v>
      </c>
      <c r="TOV4760" t="s">
        <v>95</v>
      </c>
      <c r="TOW4760" t="s">
        <v>54</v>
      </c>
      <c r="TOX4760" t="s">
        <v>93</v>
      </c>
      <c r="TOY4760" t="s">
        <v>114</v>
      </c>
      <c r="TOZ4760">
        <v>42225</v>
      </c>
      <c r="TPA4760">
        <v>42225</v>
      </c>
      <c r="TPB4760">
        <v>900</v>
      </c>
      <c r="TPG4760">
        <v>900</v>
      </c>
      <c r="TPL4760" t="s">
        <v>3619</v>
      </c>
      <c r="TPQ4760">
        <v>42225</v>
      </c>
      <c r="TPR4760" t="s">
        <v>131</v>
      </c>
      <c r="TPS4760" t="s">
        <v>1169</v>
      </c>
      <c r="TPT4760" t="s">
        <v>58</v>
      </c>
      <c r="TPU4760" t="s">
        <v>629</v>
      </c>
      <c r="TPV4760" t="s">
        <v>131</v>
      </c>
      <c r="TPW4760" t="s">
        <v>102</v>
      </c>
      <c r="TPX4760" t="s">
        <v>103</v>
      </c>
      <c r="TPZ4760">
        <v>45</v>
      </c>
      <c r="TQA4760" t="s">
        <v>133</v>
      </c>
      <c r="TQB4760" t="s">
        <v>95</v>
      </c>
      <c r="TQC4760" t="s">
        <v>54</v>
      </c>
      <c r="TQD4760" t="s">
        <v>93</v>
      </c>
      <c r="TQE4760" t="s">
        <v>114</v>
      </c>
      <c r="TQF4760">
        <v>42225</v>
      </c>
      <c r="TQG4760">
        <v>42225</v>
      </c>
      <c r="TQH4760">
        <v>900</v>
      </c>
      <c r="TQM4760">
        <v>900</v>
      </c>
      <c r="TQR4760" t="s">
        <v>3619</v>
      </c>
      <c r="TQW4760">
        <v>42225</v>
      </c>
      <c r="TQX4760" t="s">
        <v>131</v>
      </c>
      <c r="TQY4760" t="s">
        <v>1169</v>
      </c>
      <c r="TQZ4760" t="s">
        <v>58</v>
      </c>
      <c r="TRA4760" t="s">
        <v>629</v>
      </c>
      <c r="TRB4760" t="s">
        <v>131</v>
      </c>
      <c r="TRC4760" t="s">
        <v>102</v>
      </c>
      <c r="TRD4760" t="s">
        <v>103</v>
      </c>
      <c r="TRF4760">
        <v>45</v>
      </c>
      <c r="TRG4760" t="s">
        <v>133</v>
      </c>
      <c r="TRH4760" t="s">
        <v>95</v>
      </c>
      <c r="TRI4760" t="s">
        <v>54</v>
      </c>
      <c r="TRJ4760" t="s">
        <v>93</v>
      </c>
      <c r="TRK4760" t="s">
        <v>114</v>
      </c>
      <c r="TRL4760">
        <v>42225</v>
      </c>
      <c r="TRM4760">
        <v>42225</v>
      </c>
      <c r="TRN4760">
        <v>900</v>
      </c>
      <c r="TRS4760">
        <v>900</v>
      </c>
      <c r="TRX4760" t="s">
        <v>3619</v>
      </c>
      <c r="TSC4760">
        <v>42225</v>
      </c>
      <c r="TSD4760" t="s">
        <v>131</v>
      </c>
      <c r="TSE4760" t="s">
        <v>1169</v>
      </c>
      <c r="TSF4760" t="s">
        <v>58</v>
      </c>
      <c r="TSG4760" t="s">
        <v>629</v>
      </c>
      <c r="TSH4760" t="s">
        <v>131</v>
      </c>
      <c r="TSI4760" t="s">
        <v>102</v>
      </c>
      <c r="TSJ4760" t="s">
        <v>103</v>
      </c>
      <c r="TSL4760">
        <v>45</v>
      </c>
      <c r="TSM4760" t="s">
        <v>133</v>
      </c>
      <c r="TSN4760" t="s">
        <v>95</v>
      </c>
      <c r="TSO4760" t="s">
        <v>54</v>
      </c>
      <c r="TSP4760" t="s">
        <v>93</v>
      </c>
      <c r="TSQ4760" t="s">
        <v>114</v>
      </c>
      <c r="TSR4760">
        <v>42225</v>
      </c>
      <c r="TSS4760">
        <v>42225</v>
      </c>
      <c r="TST4760">
        <v>900</v>
      </c>
      <c r="TSY4760">
        <v>900</v>
      </c>
      <c r="TTD4760" t="s">
        <v>3619</v>
      </c>
      <c r="TTI4760">
        <v>42225</v>
      </c>
      <c r="TTJ4760" t="s">
        <v>131</v>
      </c>
      <c r="TTK4760" t="s">
        <v>1169</v>
      </c>
      <c r="TTL4760" t="s">
        <v>58</v>
      </c>
      <c r="TTM4760" t="s">
        <v>629</v>
      </c>
      <c r="TTN4760" t="s">
        <v>131</v>
      </c>
      <c r="TTO4760" t="s">
        <v>102</v>
      </c>
      <c r="TTP4760" t="s">
        <v>103</v>
      </c>
      <c r="TTR4760">
        <v>45</v>
      </c>
      <c r="TTS4760" t="s">
        <v>133</v>
      </c>
      <c r="TTT4760" t="s">
        <v>95</v>
      </c>
      <c r="TTU4760" t="s">
        <v>54</v>
      </c>
      <c r="TTV4760" t="s">
        <v>93</v>
      </c>
      <c r="TTW4760" t="s">
        <v>114</v>
      </c>
      <c r="TTX4760">
        <v>42225</v>
      </c>
      <c r="TTY4760">
        <v>42225</v>
      </c>
      <c r="TTZ4760">
        <v>900</v>
      </c>
      <c r="TUE4760">
        <v>900</v>
      </c>
      <c r="TUJ4760" t="s">
        <v>3619</v>
      </c>
      <c r="TUO4760">
        <v>42225</v>
      </c>
      <c r="TUP4760" t="s">
        <v>131</v>
      </c>
      <c r="TUQ4760" t="s">
        <v>1169</v>
      </c>
      <c r="TUR4760" t="s">
        <v>58</v>
      </c>
      <c r="TUS4760" t="s">
        <v>629</v>
      </c>
      <c r="TUT4760" t="s">
        <v>131</v>
      </c>
      <c r="TUU4760" t="s">
        <v>102</v>
      </c>
      <c r="TUV4760" t="s">
        <v>103</v>
      </c>
      <c r="TUX4760">
        <v>45</v>
      </c>
      <c r="TUY4760" t="s">
        <v>133</v>
      </c>
      <c r="TUZ4760" t="s">
        <v>95</v>
      </c>
      <c r="TVA4760" t="s">
        <v>54</v>
      </c>
      <c r="TVB4760" t="s">
        <v>93</v>
      </c>
      <c r="TVC4760" t="s">
        <v>114</v>
      </c>
      <c r="TVD4760">
        <v>42225</v>
      </c>
      <c r="TVE4760">
        <v>42225</v>
      </c>
      <c r="TVF4760">
        <v>900</v>
      </c>
      <c r="TVK4760">
        <v>900</v>
      </c>
      <c r="TVP4760" t="s">
        <v>3619</v>
      </c>
      <c r="TVU4760">
        <v>42225</v>
      </c>
      <c r="TVV4760" t="s">
        <v>131</v>
      </c>
      <c r="TVW4760" t="s">
        <v>1169</v>
      </c>
      <c r="TVX4760" t="s">
        <v>58</v>
      </c>
      <c r="TVY4760" t="s">
        <v>629</v>
      </c>
      <c r="TVZ4760" t="s">
        <v>131</v>
      </c>
      <c r="TWA4760" t="s">
        <v>102</v>
      </c>
      <c r="TWB4760" t="s">
        <v>103</v>
      </c>
      <c r="TWD4760">
        <v>45</v>
      </c>
      <c r="TWE4760" t="s">
        <v>133</v>
      </c>
      <c r="TWF4760" t="s">
        <v>95</v>
      </c>
      <c r="TWG4760" t="s">
        <v>54</v>
      </c>
      <c r="TWH4760" t="s">
        <v>93</v>
      </c>
      <c r="TWI4760" t="s">
        <v>114</v>
      </c>
      <c r="TWJ4760">
        <v>42225</v>
      </c>
      <c r="TWK4760">
        <v>42225</v>
      </c>
      <c r="TWL4760">
        <v>900</v>
      </c>
      <c r="TWQ4760">
        <v>900</v>
      </c>
      <c r="TWV4760" t="s">
        <v>3619</v>
      </c>
      <c r="TXA4760">
        <v>42225</v>
      </c>
      <c r="TXB4760" t="s">
        <v>131</v>
      </c>
      <c r="TXC4760" t="s">
        <v>1169</v>
      </c>
      <c r="TXD4760" t="s">
        <v>58</v>
      </c>
      <c r="TXE4760" t="s">
        <v>629</v>
      </c>
      <c r="TXF4760" t="s">
        <v>131</v>
      </c>
      <c r="TXG4760" t="s">
        <v>102</v>
      </c>
      <c r="TXH4760" t="s">
        <v>103</v>
      </c>
      <c r="TXJ4760">
        <v>45</v>
      </c>
      <c r="TXK4760" t="s">
        <v>133</v>
      </c>
      <c r="TXL4760" t="s">
        <v>95</v>
      </c>
      <c r="TXM4760" t="s">
        <v>54</v>
      </c>
      <c r="TXN4760" t="s">
        <v>93</v>
      </c>
      <c r="TXO4760" t="s">
        <v>114</v>
      </c>
      <c r="TXP4760">
        <v>42225</v>
      </c>
      <c r="TXQ4760">
        <v>42225</v>
      </c>
      <c r="TXR4760">
        <v>900</v>
      </c>
      <c r="TXW4760">
        <v>900</v>
      </c>
      <c r="TYB4760" t="s">
        <v>3619</v>
      </c>
      <c r="TYG4760">
        <v>42225</v>
      </c>
      <c r="TYH4760" t="s">
        <v>131</v>
      </c>
      <c r="TYI4760" t="s">
        <v>1169</v>
      </c>
      <c r="TYJ4760" t="s">
        <v>58</v>
      </c>
      <c r="TYK4760" t="s">
        <v>629</v>
      </c>
      <c r="TYL4760" t="s">
        <v>131</v>
      </c>
      <c r="TYM4760" t="s">
        <v>102</v>
      </c>
      <c r="TYN4760" t="s">
        <v>103</v>
      </c>
      <c r="TYP4760">
        <v>45</v>
      </c>
      <c r="TYQ4760" t="s">
        <v>133</v>
      </c>
      <c r="TYR4760" t="s">
        <v>95</v>
      </c>
      <c r="TYS4760" t="s">
        <v>54</v>
      </c>
      <c r="TYT4760" t="s">
        <v>93</v>
      </c>
      <c r="TYU4760" t="s">
        <v>114</v>
      </c>
      <c r="TYV4760">
        <v>42225</v>
      </c>
      <c r="TYW4760">
        <v>42225</v>
      </c>
      <c r="TYX4760">
        <v>900</v>
      </c>
      <c r="TZC4760">
        <v>900</v>
      </c>
      <c r="TZH4760" t="s">
        <v>3619</v>
      </c>
      <c r="TZM4760">
        <v>42225</v>
      </c>
      <c r="TZN4760" t="s">
        <v>131</v>
      </c>
      <c r="TZO4760" t="s">
        <v>1169</v>
      </c>
      <c r="TZP4760" t="s">
        <v>58</v>
      </c>
      <c r="TZQ4760" t="s">
        <v>629</v>
      </c>
      <c r="TZR4760" t="s">
        <v>131</v>
      </c>
      <c r="TZS4760" t="s">
        <v>102</v>
      </c>
      <c r="TZT4760" t="s">
        <v>103</v>
      </c>
      <c r="TZV4760">
        <v>45</v>
      </c>
      <c r="TZW4760" t="s">
        <v>133</v>
      </c>
      <c r="TZX4760" t="s">
        <v>95</v>
      </c>
      <c r="TZY4760" t="s">
        <v>54</v>
      </c>
      <c r="TZZ4760" t="s">
        <v>93</v>
      </c>
      <c r="UAA4760" t="s">
        <v>114</v>
      </c>
      <c r="UAB4760">
        <v>42225</v>
      </c>
      <c r="UAC4760">
        <v>42225</v>
      </c>
      <c r="UAD4760">
        <v>900</v>
      </c>
      <c r="UAI4760">
        <v>900</v>
      </c>
      <c r="UAN4760" t="s">
        <v>3619</v>
      </c>
      <c r="UAS4760">
        <v>42225</v>
      </c>
      <c r="UAT4760" t="s">
        <v>131</v>
      </c>
      <c r="UAU4760" t="s">
        <v>1169</v>
      </c>
      <c r="UAV4760" t="s">
        <v>58</v>
      </c>
      <c r="UAW4760" t="s">
        <v>629</v>
      </c>
      <c r="UAX4760" t="s">
        <v>131</v>
      </c>
      <c r="UAY4760" t="s">
        <v>102</v>
      </c>
      <c r="UAZ4760" t="s">
        <v>103</v>
      </c>
      <c r="UBB4760">
        <v>45</v>
      </c>
      <c r="UBC4760" t="s">
        <v>133</v>
      </c>
      <c r="UBD4760" t="s">
        <v>95</v>
      </c>
      <c r="UBE4760" t="s">
        <v>54</v>
      </c>
      <c r="UBF4760" t="s">
        <v>93</v>
      </c>
      <c r="UBG4760" t="s">
        <v>114</v>
      </c>
      <c r="UBH4760">
        <v>42225</v>
      </c>
      <c r="UBI4760">
        <v>42225</v>
      </c>
      <c r="UBJ4760">
        <v>900</v>
      </c>
      <c r="UBO4760">
        <v>900</v>
      </c>
      <c r="UBT4760" t="s">
        <v>3619</v>
      </c>
      <c r="UBY4760">
        <v>42225</v>
      </c>
      <c r="UBZ4760" t="s">
        <v>131</v>
      </c>
      <c r="UCA4760" t="s">
        <v>1169</v>
      </c>
      <c r="UCB4760" t="s">
        <v>58</v>
      </c>
      <c r="UCC4760" t="s">
        <v>629</v>
      </c>
      <c r="UCD4760" t="s">
        <v>131</v>
      </c>
      <c r="UCE4760" t="s">
        <v>102</v>
      </c>
      <c r="UCF4760" t="s">
        <v>103</v>
      </c>
      <c r="UCH4760">
        <v>45</v>
      </c>
      <c r="UCI4760" t="s">
        <v>133</v>
      </c>
      <c r="UCJ4760" t="s">
        <v>95</v>
      </c>
      <c r="UCK4760" t="s">
        <v>54</v>
      </c>
      <c r="UCL4760" t="s">
        <v>93</v>
      </c>
      <c r="UCM4760" t="s">
        <v>114</v>
      </c>
      <c r="UCN4760">
        <v>42225</v>
      </c>
      <c r="UCO4760">
        <v>42225</v>
      </c>
      <c r="UCP4760">
        <v>900</v>
      </c>
      <c r="UCU4760">
        <v>900</v>
      </c>
      <c r="UCZ4760" t="s">
        <v>3619</v>
      </c>
      <c r="UDE4760">
        <v>42225</v>
      </c>
      <c r="UDF4760" t="s">
        <v>131</v>
      </c>
      <c r="UDG4760" t="s">
        <v>1169</v>
      </c>
      <c r="UDH4760" t="s">
        <v>58</v>
      </c>
      <c r="UDI4760" t="s">
        <v>629</v>
      </c>
      <c r="UDJ4760" t="s">
        <v>131</v>
      </c>
      <c r="UDK4760" t="s">
        <v>102</v>
      </c>
      <c r="UDL4760" t="s">
        <v>103</v>
      </c>
      <c r="UDN4760">
        <v>45</v>
      </c>
      <c r="UDO4760" t="s">
        <v>133</v>
      </c>
      <c r="UDP4760" t="s">
        <v>95</v>
      </c>
      <c r="UDQ4760" t="s">
        <v>54</v>
      </c>
      <c r="UDR4760" t="s">
        <v>93</v>
      </c>
      <c r="UDS4760" t="s">
        <v>114</v>
      </c>
      <c r="UDT4760">
        <v>42225</v>
      </c>
      <c r="UDU4760">
        <v>42225</v>
      </c>
      <c r="UDV4760">
        <v>900</v>
      </c>
      <c r="UEA4760">
        <v>900</v>
      </c>
      <c r="UEF4760" t="s">
        <v>3619</v>
      </c>
      <c r="UEK4760">
        <v>42225</v>
      </c>
      <c r="UEL4760" t="s">
        <v>131</v>
      </c>
      <c r="UEM4760" t="s">
        <v>1169</v>
      </c>
      <c r="UEN4760" t="s">
        <v>58</v>
      </c>
      <c r="UEO4760" t="s">
        <v>629</v>
      </c>
      <c r="UEP4760" t="s">
        <v>131</v>
      </c>
      <c r="UEQ4760" t="s">
        <v>102</v>
      </c>
      <c r="UER4760" t="s">
        <v>103</v>
      </c>
      <c r="UET4760">
        <v>45</v>
      </c>
      <c r="UEU4760" t="s">
        <v>133</v>
      </c>
      <c r="UEV4760" t="s">
        <v>95</v>
      </c>
      <c r="UEW4760" t="s">
        <v>54</v>
      </c>
      <c r="UEX4760" t="s">
        <v>93</v>
      </c>
      <c r="UEY4760" t="s">
        <v>114</v>
      </c>
      <c r="UEZ4760">
        <v>42225</v>
      </c>
      <c r="UFA4760">
        <v>42225</v>
      </c>
      <c r="UFB4760">
        <v>900</v>
      </c>
      <c r="UFG4760">
        <v>900</v>
      </c>
      <c r="UFL4760" t="s">
        <v>3619</v>
      </c>
      <c r="UFQ4760">
        <v>42225</v>
      </c>
      <c r="UFR4760" t="s">
        <v>131</v>
      </c>
      <c r="UFS4760" t="s">
        <v>1169</v>
      </c>
      <c r="UFT4760" t="s">
        <v>58</v>
      </c>
      <c r="UFU4760" t="s">
        <v>629</v>
      </c>
      <c r="UFV4760" t="s">
        <v>131</v>
      </c>
      <c r="UFW4760" t="s">
        <v>102</v>
      </c>
      <c r="UFX4760" t="s">
        <v>103</v>
      </c>
      <c r="UFZ4760">
        <v>45</v>
      </c>
      <c r="UGA4760" t="s">
        <v>133</v>
      </c>
      <c r="UGB4760" t="s">
        <v>95</v>
      </c>
      <c r="UGC4760" t="s">
        <v>54</v>
      </c>
      <c r="UGD4760" t="s">
        <v>93</v>
      </c>
      <c r="UGE4760" t="s">
        <v>114</v>
      </c>
      <c r="UGF4760">
        <v>42225</v>
      </c>
      <c r="UGG4760">
        <v>42225</v>
      </c>
      <c r="UGH4760">
        <v>900</v>
      </c>
      <c r="UGM4760">
        <v>900</v>
      </c>
      <c r="UGR4760" t="s">
        <v>3619</v>
      </c>
      <c r="UGW4760">
        <v>42225</v>
      </c>
      <c r="UGX4760" t="s">
        <v>131</v>
      </c>
      <c r="UGY4760" t="s">
        <v>1169</v>
      </c>
      <c r="UGZ4760" t="s">
        <v>58</v>
      </c>
      <c r="UHA4760" t="s">
        <v>629</v>
      </c>
      <c r="UHB4760" t="s">
        <v>131</v>
      </c>
      <c r="UHC4760" t="s">
        <v>102</v>
      </c>
      <c r="UHD4760" t="s">
        <v>103</v>
      </c>
      <c r="UHF4760">
        <v>45</v>
      </c>
      <c r="UHG4760" t="s">
        <v>133</v>
      </c>
      <c r="UHH4760" t="s">
        <v>95</v>
      </c>
      <c r="UHI4760" t="s">
        <v>54</v>
      </c>
      <c r="UHJ4760" t="s">
        <v>93</v>
      </c>
      <c r="UHK4760" t="s">
        <v>114</v>
      </c>
      <c r="UHL4760">
        <v>42225</v>
      </c>
      <c r="UHM4760">
        <v>42225</v>
      </c>
      <c r="UHN4760">
        <v>900</v>
      </c>
      <c r="UHS4760">
        <v>900</v>
      </c>
      <c r="UHX4760" t="s">
        <v>3619</v>
      </c>
      <c r="UIC4760">
        <v>42225</v>
      </c>
      <c r="UID4760" t="s">
        <v>131</v>
      </c>
      <c r="UIE4760" t="s">
        <v>1169</v>
      </c>
      <c r="UIF4760" t="s">
        <v>58</v>
      </c>
      <c r="UIG4760" t="s">
        <v>629</v>
      </c>
      <c r="UIH4760" t="s">
        <v>131</v>
      </c>
      <c r="UII4760" t="s">
        <v>102</v>
      </c>
      <c r="UIJ4760" t="s">
        <v>103</v>
      </c>
      <c r="UIL4760">
        <v>45</v>
      </c>
      <c r="UIM4760" t="s">
        <v>133</v>
      </c>
      <c r="UIN4760" t="s">
        <v>95</v>
      </c>
      <c r="UIO4760" t="s">
        <v>54</v>
      </c>
      <c r="UIP4760" t="s">
        <v>93</v>
      </c>
      <c r="UIQ4760" t="s">
        <v>114</v>
      </c>
      <c r="UIR4760">
        <v>42225</v>
      </c>
      <c r="UIS4760">
        <v>42225</v>
      </c>
      <c r="UIT4760">
        <v>900</v>
      </c>
      <c r="UIY4760">
        <v>900</v>
      </c>
      <c r="UJD4760" t="s">
        <v>3619</v>
      </c>
      <c r="UJI4760">
        <v>42225</v>
      </c>
      <c r="UJJ4760" t="s">
        <v>131</v>
      </c>
      <c r="UJK4760" t="s">
        <v>1169</v>
      </c>
      <c r="UJL4760" t="s">
        <v>58</v>
      </c>
      <c r="UJM4760" t="s">
        <v>629</v>
      </c>
      <c r="UJN4760" t="s">
        <v>131</v>
      </c>
      <c r="UJO4760" t="s">
        <v>102</v>
      </c>
      <c r="UJP4760" t="s">
        <v>103</v>
      </c>
      <c r="UJR4760">
        <v>45</v>
      </c>
      <c r="UJS4760" t="s">
        <v>133</v>
      </c>
      <c r="UJT4760" t="s">
        <v>95</v>
      </c>
      <c r="UJU4760" t="s">
        <v>54</v>
      </c>
      <c r="UJV4760" t="s">
        <v>93</v>
      </c>
      <c r="UJW4760" t="s">
        <v>114</v>
      </c>
      <c r="UJX4760">
        <v>42225</v>
      </c>
      <c r="UJY4760">
        <v>42225</v>
      </c>
      <c r="UJZ4760">
        <v>900</v>
      </c>
      <c r="UKE4760">
        <v>900</v>
      </c>
      <c r="UKJ4760" t="s">
        <v>3619</v>
      </c>
      <c r="UKO4760">
        <v>42225</v>
      </c>
      <c r="UKP4760" t="s">
        <v>131</v>
      </c>
      <c r="UKQ4760" t="s">
        <v>1169</v>
      </c>
      <c r="UKR4760" t="s">
        <v>58</v>
      </c>
      <c r="UKS4760" t="s">
        <v>629</v>
      </c>
      <c r="UKT4760" t="s">
        <v>131</v>
      </c>
      <c r="UKU4760" t="s">
        <v>102</v>
      </c>
      <c r="UKV4760" t="s">
        <v>103</v>
      </c>
      <c r="UKX4760">
        <v>45</v>
      </c>
      <c r="UKY4760" t="s">
        <v>133</v>
      </c>
      <c r="UKZ4760" t="s">
        <v>95</v>
      </c>
      <c r="ULA4760" t="s">
        <v>54</v>
      </c>
      <c r="ULB4760" t="s">
        <v>93</v>
      </c>
      <c r="ULC4760" t="s">
        <v>114</v>
      </c>
      <c r="ULD4760">
        <v>42225</v>
      </c>
      <c r="ULE4760">
        <v>42225</v>
      </c>
      <c r="ULF4760">
        <v>900</v>
      </c>
      <c r="ULK4760">
        <v>900</v>
      </c>
      <c r="ULP4760" t="s">
        <v>3619</v>
      </c>
      <c r="ULU4760">
        <v>42225</v>
      </c>
      <c r="ULV4760" t="s">
        <v>131</v>
      </c>
      <c r="ULW4760" t="s">
        <v>1169</v>
      </c>
      <c r="ULX4760" t="s">
        <v>58</v>
      </c>
      <c r="ULY4760" t="s">
        <v>629</v>
      </c>
      <c r="ULZ4760" t="s">
        <v>131</v>
      </c>
      <c r="UMA4760" t="s">
        <v>102</v>
      </c>
      <c r="UMB4760" t="s">
        <v>103</v>
      </c>
      <c r="UMD4760">
        <v>45</v>
      </c>
      <c r="UME4760" t="s">
        <v>133</v>
      </c>
      <c r="UMF4760" t="s">
        <v>95</v>
      </c>
      <c r="UMG4760" t="s">
        <v>54</v>
      </c>
      <c r="UMH4760" t="s">
        <v>93</v>
      </c>
      <c r="UMI4760" t="s">
        <v>114</v>
      </c>
      <c r="UMJ4760">
        <v>42225</v>
      </c>
      <c r="UMK4760">
        <v>42225</v>
      </c>
      <c r="UML4760">
        <v>900</v>
      </c>
      <c r="UMQ4760">
        <v>900</v>
      </c>
      <c r="UMV4760" t="s">
        <v>3619</v>
      </c>
      <c r="UNA4760">
        <v>42225</v>
      </c>
      <c r="UNB4760" t="s">
        <v>131</v>
      </c>
      <c r="UNC4760" t="s">
        <v>1169</v>
      </c>
      <c r="UND4760" t="s">
        <v>58</v>
      </c>
      <c r="UNE4760" t="s">
        <v>629</v>
      </c>
      <c r="UNF4760" t="s">
        <v>131</v>
      </c>
      <c r="UNG4760" t="s">
        <v>102</v>
      </c>
      <c r="UNH4760" t="s">
        <v>103</v>
      </c>
      <c r="UNJ4760">
        <v>45</v>
      </c>
      <c r="UNK4760" t="s">
        <v>133</v>
      </c>
      <c r="UNL4760" t="s">
        <v>95</v>
      </c>
      <c r="UNM4760" t="s">
        <v>54</v>
      </c>
      <c r="UNN4760" t="s">
        <v>93</v>
      </c>
      <c r="UNO4760" t="s">
        <v>114</v>
      </c>
      <c r="UNP4760">
        <v>42225</v>
      </c>
      <c r="UNQ4760">
        <v>42225</v>
      </c>
      <c r="UNR4760">
        <v>900</v>
      </c>
      <c r="UNW4760">
        <v>900</v>
      </c>
      <c r="UOB4760" t="s">
        <v>3619</v>
      </c>
      <c r="UOG4760">
        <v>42225</v>
      </c>
      <c r="UOH4760" t="s">
        <v>131</v>
      </c>
      <c r="UOI4760" t="s">
        <v>1169</v>
      </c>
      <c r="UOJ4760" t="s">
        <v>58</v>
      </c>
      <c r="UOK4760" t="s">
        <v>629</v>
      </c>
      <c r="UOL4760" t="s">
        <v>131</v>
      </c>
      <c r="UOM4760" t="s">
        <v>102</v>
      </c>
      <c r="UON4760" t="s">
        <v>103</v>
      </c>
      <c r="UOP4760">
        <v>45</v>
      </c>
      <c r="UOQ4760" t="s">
        <v>133</v>
      </c>
      <c r="UOR4760" t="s">
        <v>95</v>
      </c>
      <c r="UOS4760" t="s">
        <v>54</v>
      </c>
      <c r="UOT4760" t="s">
        <v>93</v>
      </c>
      <c r="UOU4760" t="s">
        <v>114</v>
      </c>
      <c r="UOV4760">
        <v>42225</v>
      </c>
      <c r="UOW4760">
        <v>42225</v>
      </c>
      <c r="UOX4760">
        <v>900</v>
      </c>
      <c r="UPC4760">
        <v>900</v>
      </c>
      <c r="UPH4760" t="s">
        <v>3619</v>
      </c>
      <c r="UPM4760">
        <v>42225</v>
      </c>
      <c r="UPN4760" t="s">
        <v>131</v>
      </c>
      <c r="UPO4760" t="s">
        <v>1169</v>
      </c>
      <c r="UPP4760" t="s">
        <v>58</v>
      </c>
      <c r="UPQ4760" t="s">
        <v>629</v>
      </c>
      <c r="UPR4760" t="s">
        <v>131</v>
      </c>
      <c r="UPS4760" t="s">
        <v>102</v>
      </c>
      <c r="UPT4760" t="s">
        <v>103</v>
      </c>
      <c r="UPV4760">
        <v>45</v>
      </c>
      <c r="UPW4760" t="s">
        <v>133</v>
      </c>
      <c r="UPX4760" t="s">
        <v>95</v>
      </c>
      <c r="UPY4760" t="s">
        <v>54</v>
      </c>
      <c r="UPZ4760" t="s">
        <v>93</v>
      </c>
      <c r="UQA4760" t="s">
        <v>114</v>
      </c>
      <c r="UQB4760">
        <v>42225</v>
      </c>
      <c r="UQC4760">
        <v>42225</v>
      </c>
      <c r="UQD4760">
        <v>900</v>
      </c>
      <c r="UQI4760">
        <v>900</v>
      </c>
      <c r="UQN4760" t="s">
        <v>3619</v>
      </c>
      <c r="UQS4760">
        <v>42225</v>
      </c>
      <c r="UQT4760" t="s">
        <v>131</v>
      </c>
      <c r="UQU4760" t="s">
        <v>1169</v>
      </c>
      <c r="UQV4760" t="s">
        <v>58</v>
      </c>
      <c r="UQW4760" t="s">
        <v>629</v>
      </c>
      <c r="UQX4760" t="s">
        <v>131</v>
      </c>
      <c r="UQY4760" t="s">
        <v>102</v>
      </c>
      <c r="UQZ4760" t="s">
        <v>103</v>
      </c>
      <c r="URB4760">
        <v>45</v>
      </c>
      <c r="URC4760" t="s">
        <v>133</v>
      </c>
      <c r="URD4760" t="s">
        <v>95</v>
      </c>
      <c r="URE4760" t="s">
        <v>54</v>
      </c>
      <c r="URF4760" t="s">
        <v>93</v>
      </c>
      <c r="URG4760" t="s">
        <v>114</v>
      </c>
      <c r="URH4760">
        <v>42225</v>
      </c>
      <c r="URI4760">
        <v>42225</v>
      </c>
      <c r="URJ4760">
        <v>900</v>
      </c>
      <c r="URO4760">
        <v>900</v>
      </c>
      <c r="URT4760" t="s">
        <v>3619</v>
      </c>
      <c r="URY4760">
        <v>42225</v>
      </c>
      <c r="URZ4760" t="s">
        <v>131</v>
      </c>
      <c r="USA4760" t="s">
        <v>1169</v>
      </c>
      <c r="USB4760" t="s">
        <v>58</v>
      </c>
      <c r="USC4760" t="s">
        <v>629</v>
      </c>
      <c r="USD4760" t="s">
        <v>131</v>
      </c>
      <c r="USE4760" t="s">
        <v>102</v>
      </c>
      <c r="USF4760" t="s">
        <v>103</v>
      </c>
      <c r="USH4760">
        <v>45</v>
      </c>
      <c r="USI4760" t="s">
        <v>133</v>
      </c>
      <c r="USJ4760" t="s">
        <v>95</v>
      </c>
      <c r="USK4760" t="s">
        <v>54</v>
      </c>
      <c r="USL4760" t="s">
        <v>93</v>
      </c>
      <c r="USM4760" t="s">
        <v>114</v>
      </c>
      <c r="USN4760">
        <v>42225</v>
      </c>
      <c r="USO4760">
        <v>42225</v>
      </c>
      <c r="USP4760">
        <v>900</v>
      </c>
      <c r="USU4760">
        <v>900</v>
      </c>
      <c r="USZ4760" t="s">
        <v>3619</v>
      </c>
      <c r="UTE4760">
        <v>42225</v>
      </c>
      <c r="UTF4760" t="s">
        <v>131</v>
      </c>
      <c r="UTG4760" t="s">
        <v>1169</v>
      </c>
      <c r="UTH4760" t="s">
        <v>58</v>
      </c>
      <c r="UTI4760" t="s">
        <v>629</v>
      </c>
      <c r="UTJ4760" t="s">
        <v>131</v>
      </c>
      <c r="UTK4760" t="s">
        <v>102</v>
      </c>
      <c r="UTL4760" t="s">
        <v>103</v>
      </c>
      <c r="UTN4760">
        <v>45</v>
      </c>
      <c r="UTO4760" t="s">
        <v>133</v>
      </c>
      <c r="UTP4760" t="s">
        <v>95</v>
      </c>
      <c r="UTQ4760" t="s">
        <v>54</v>
      </c>
      <c r="UTR4760" t="s">
        <v>93</v>
      </c>
      <c r="UTS4760" t="s">
        <v>114</v>
      </c>
      <c r="UTT4760">
        <v>42225</v>
      </c>
      <c r="UTU4760">
        <v>42225</v>
      </c>
      <c r="UTV4760">
        <v>900</v>
      </c>
      <c r="UUA4760">
        <v>900</v>
      </c>
      <c r="UUF4760" t="s">
        <v>3619</v>
      </c>
      <c r="UUK4760">
        <v>42225</v>
      </c>
      <c r="UUL4760" t="s">
        <v>131</v>
      </c>
      <c r="UUM4760" t="s">
        <v>1169</v>
      </c>
      <c r="UUN4760" t="s">
        <v>58</v>
      </c>
      <c r="UUO4760" t="s">
        <v>629</v>
      </c>
      <c r="UUP4760" t="s">
        <v>131</v>
      </c>
      <c r="UUQ4760" t="s">
        <v>102</v>
      </c>
      <c r="UUR4760" t="s">
        <v>103</v>
      </c>
      <c r="UUT4760">
        <v>45</v>
      </c>
      <c r="UUU4760" t="s">
        <v>133</v>
      </c>
      <c r="UUV4760" t="s">
        <v>95</v>
      </c>
      <c r="UUW4760" t="s">
        <v>54</v>
      </c>
      <c r="UUX4760" t="s">
        <v>93</v>
      </c>
      <c r="UUY4760" t="s">
        <v>114</v>
      </c>
      <c r="UUZ4760">
        <v>42225</v>
      </c>
      <c r="UVA4760">
        <v>42225</v>
      </c>
      <c r="UVB4760">
        <v>900</v>
      </c>
      <c r="UVG4760">
        <v>900</v>
      </c>
      <c r="UVL4760" t="s">
        <v>3619</v>
      </c>
      <c r="UVQ4760">
        <v>42225</v>
      </c>
      <c r="UVR4760" t="s">
        <v>131</v>
      </c>
      <c r="UVS4760" t="s">
        <v>1169</v>
      </c>
      <c r="UVT4760" t="s">
        <v>58</v>
      </c>
      <c r="UVU4760" t="s">
        <v>629</v>
      </c>
      <c r="UVV4760" t="s">
        <v>131</v>
      </c>
      <c r="UVW4760" t="s">
        <v>102</v>
      </c>
      <c r="UVX4760" t="s">
        <v>103</v>
      </c>
      <c r="UVZ4760">
        <v>45</v>
      </c>
      <c r="UWA4760" t="s">
        <v>133</v>
      </c>
      <c r="UWB4760" t="s">
        <v>95</v>
      </c>
      <c r="UWC4760" t="s">
        <v>54</v>
      </c>
      <c r="UWD4760" t="s">
        <v>93</v>
      </c>
      <c r="UWE4760" t="s">
        <v>114</v>
      </c>
      <c r="UWF4760">
        <v>42225</v>
      </c>
      <c r="UWG4760">
        <v>42225</v>
      </c>
      <c r="UWH4760">
        <v>900</v>
      </c>
      <c r="UWM4760">
        <v>900</v>
      </c>
      <c r="UWR4760" t="s">
        <v>3619</v>
      </c>
      <c r="UWW4760">
        <v>42225</v>
      </c>
      <c r="UWX4760" t="s">
        <v>131</v>
      </c>
      <c r="UWY4760" t="s">
        <v>1169</v>
      </c>
      <c r="UWZ4760" t="s">
        <v>58</v>
      </c>
      <c r="UXA4760" t="s">
        <v>629</v>
      </c>
      <c r="UXB4760" t="s">
        <v>131</v>
      </c>
      <c r="UXC4760" t="s">
        <v>102</v>
      </c>
      <c r="UXD4760" t="s">
        <v>103</v>
      </c>
      <c r="UXF4760">
        <v>45</v>
      </c>
      <c r="UXG4760" t="s">
        <v>133</v>
      </c>
      <c r="UXH4760" t="s">
        <v>95</v>
      </c>
      <c r="UXI4760" t="s">
        <v>54</v>
      </c>
      <c r="UXJ4760" t="s">
        <v>93</v>
      </c>
      <c r="UXK4760" t="s">
        <v>114</v>
      </c>
      <c r="UXL4760">
        <v>42225</v>
      </c>
      <c r="UXM4760">
        <v>42225</v>
      </c>
      <c r="UXN4760">
        <v>900</v>
      </c>
      <c r="UXS4760">
        <v>900</v>
      </c>
      <c r="UXX4760" t="s">
        <v>3619</v>
      </c>
      <c r="UYC4760">
        <v>42225</v>
      </c>
      <c r="UYD4760" t="s">
        <v>131</v>
      </c>
      <c r="UYE4760" t="s">
        <v>1169</v>
      </c>
      <c r="UYF4760" t="s">
        <v>58</v>
      </c>
      <c r="UYG4760" t="s">
        <v>629</v>
      </c>
      <c r="UYH4760" t="s">
        <v>131</v>
      </c>
      <c r="UYI4760" t="s">
        <v>102</v>
      </c>
      <c r="UYJ4760" t="s">
        <v>103</v>
      </c>
      <c r="UYL4760">
        <v>45</v>
      </c>
      <c r="UYM4760" t="s">
        <v>133</v>
      </c>
      <c r="UYN4760" t="s">
        <v>95</v>
      </c>
      <c r="UYO4760" t="s">
        <v>54</v>
      </c>
      <c r="UYP4760" t="s">
        <v>93</v>
      </c>
      <c r="UYQ4760" t="s">
        <v>114</v>
      </c>
      <c r="UYR4760">
        <v>42225</v>
      </c>
      <c r="UYS4760">
        <v>42225</v>
      </c>
      <c r="UYT4760">
        <v>900</v>
      </c>
      <c r="UYY4760">
        <v>900</v>
      </c>
      <c r="UZD4760" t="s">
        <v>3619</v>
      </c>
      <c r="UZI4760">
        <v>42225</v>
      </c>
      <c r="UZJ4760" t="s">
        <v>131</v>
      </c>
      <c r="UZK4760" t="s">
        <v>1169</v>
      </c>
      <c r="UZL4760" t="s">
        <v>58</v>
      </c>
      <c r="UZM4760" t="s">
        <v>629</v>
      </c>
      <c r="UZN4760" t="s">
        <v>131</v>
      </c>
      <c r="UZO4760" t="s">
        <v>102</v>
      </c>
      <c r="UZP4760" t="s">
        <v>103</v>
      </c>
      <c r="UZR4760">
        <v>45</v>
      </c>
      <c r="UZS4760" t="s">
        <v>133</v>
      </c>
      <c r="UZT4760" t="s">
        <v>95</v>
      </c>
      <c r="UZU4760" t="s">
        <v>54</v>
      </c>
      <c r="UZV4760" t="s">
        <v>93</v>
      </c>
      <c r="UZW4760" t="s">
        <v>114</v>
      </c>
      <c r="UZX4760">
        <v>42225</v>
      </c>
      <c r="UZY4760">
        <v>42225</v>
      </c>
      <c r="UZZ4760">
        <v>900</v>
      </c>
      <c r="VAE4760">
        <v>900</v>
      </c>
      <c r="VAJ4760" t="s">
        <v>3619</v>
      </c>
      <c r="VAO4760">
        <v>42225</v>
      </c>
      <c r="VAP4760" t="s">
        <v>131</v>
      </c>
      <c r="VAQ4760" t="s">
        <v>1169</v>
      </c>
      <c r="VAR4760" t="s">
        <v>58</v>
      </c>
      <c r="VAS4760" t="s">
        <v>629</v>
      </c>
      <c r="VAT4760" t="s">
        <v>131</v>
      </c>
      <c r="VAU4760" t="s">
        <v>102</v>
      </c>
      <c r="VAV4760" t="s">
        <v>103</v>
      </c>
      <c r="VAX4760">
        <v>45</v>
      </c>
      <c r="VAY4760" t="s">
        <v>133</v>
      </c>
      <c r="VAZ4760" t="s">
        <v>95</v>
      </c>
      <c r="VBA4760" t="s">
        <v>54</v>
      </c>
      <c r="VBB4760" t="s">
        <v>93</v>
      </c>
      <c r="VBC4760" t="s">
        <v>114</v>
      </c>
      <c r="VBD4760">
        <v>42225</v>
      </c>
      <c r="VBE4760">
        <v>42225</v>
      </c>
      <c r="VBF4760">
        <v>900</v>
      </c>
      <c r="VBK4760">
        <v>900</v>
      </c>
      <c r="VBP4760" t="s">
        <v>3619</v>
      </c>
      <c r="VBU4760">
        <v>42225</v>
      </c>
      <c r="VBV4760" t="s">
        <v>131</v>
      </c>
      <c r="VBW4760" t="s">
        <v>1169</v>
      </c>
      <c r="VBX4760" t="s">
        <v>58</v>
      </c>
      <c r="VBY4760" t="s">
        <v>629</v>
      </c>
      <c r="VBZ4760" t="s">
        <v>131</v>
      </c>
      <c r="VCA4760" t="s">
        <v>102</v>
      </c>
      <c r="VCB4760" t="s">
        <v>103</v>
      </c>
      <c r="VCD4760">
        <v>45</v>
      </c>
      <c r="VCE4760" t="s">
        <v>133</v>
      </c>
      <c r="VCF4760" t="s">
        <v>95</v>
      </c>
      <c r="VCG4760" t="s">
        <v>54</v>
      </c>
      <c r="VCH4760" t="s">
        <v>93</v>
      </c>
      <c r="VCI4760" t="s">
        <v>114</v>
      </c>
      <c r="VCJ4760">
        <v>42225</v>
      </c>
      <c r="VCK4760">
        <v>42225</v>
      </c>
      <c r="VCL4760">
        <v>900</v>
      </c>
      <c r="VCQ4760">
        <v>900</v>
      </c>
      <c r="VCV4760" t="s">
        <v>3619</v>
      </c>
      <c r="VDA4760">
        <v>42225</v>
      </c>
      <c r="VDB4760" t="s">
        <v>131</v>
      </c>
      <c r="VDC4760" t="s">
        <v>1169</v>
      </c>
      <c r="VDD4760" t="s">
        <v>58</v>
      </c>
      <c r="VDE4760" t="s">
        <v>629</v>
      </c>
      <c r="VDF4760" t="s">
        <v>131</v>
      </c>
      <c r="VDG4760" t="s">
        <v>102</v>
      </c>
      <c r="VDH4760" t="s">
        <v>103</v>
      </c>
      <c r="VDJ4760">
        <v>45</v>
      </c>
      <c r="VDK4760" t="s">
        <v>133</v>
      </c>
      <c r="VDL4760" t="s">
        <v>95</v>
      </c>
      <c r="VDM4760" t="s">
        <v>54</v>
      </c>
      <c r="VDN4760" t="s">
        <v>93</v>
      </c>
      <c r="VDO4760" t="s">
        <v>114</v>
      </c>
      <c r="VDP4760">
        <v>42225</v>
      </c>
      <c r="VDQ4760">
        <v>42225</v>
      </c>
      <c r="VDR4760">
        <v>900</v>
      </c>
      <c r="VDW4760">
        <v>900</v>
      </c>
      <c r="VEB4760" t="s">
        <v>3619</v>
      </c>
      <c r="VEG4760">
        <v>42225</v>
      </c>
      <c r="VEH4760" t="s">
        <v>131</v>
      </c>
      <c r="VEI4760" t="s">
        <v>1169</v>
      </c>
      <c r="VEJ4760" t="s">
        <v>58</v>
      </c>
      <c r="VEK4760" t="s">
        <v>629</v>
      </c>
      <c r="VEL4760" t="s">
        <v>131</v>
      </c>
      <c r="VEM4760" t="s">
        <v>102</v>
      </c>
      <c r="VEN4760" t="s">
        <v>103</v>
      </c>
      <c r="VEP4760">
        <v>45</v>
      </c>
      <c r="VEQ4760" t="s">
        <v>133</v>
      </c>
      <c r="VER4760" t="s">
        <v>95</v>
      </c>
      <c r="VES4760" t="s">
        <v>54</v>
      </c>
      <c r="VET4760" t="s">
        <v>93</v>
      </c>
      <c r="VEU4760" t="s">
        <v>114</v>
      </c>
      <c r="VEV4760">
        <v>42225</v>
      </c>
      <c r="VEW4760">
        <v>42225</v>
      </c>
      <c r="VEX4760">
        <v>900</v>
      </c>
      <c r="VFC4760">
        <v>900</v>
      </c>
      <c r="VFH4760" t="s">
        <v>3619</v>
      </c>
      <c r="VFM4760">
        <v>42225</v>
      </c>
      <c r="VFN4760" t="s">
        <v>131</v>
      </c>
      <c r="VFO4760" t="s">
        <v>1169</v>
      </c>
      <c r="VFP4760" t="s">
        <v>58</v>
      </c>
      <c r="VFQ4760" t="s">
        <v>629</v>
      </c>
      <c r="VFR4760" t="s">
        <v>131</v>
      </c>
      <c r="VFS4760" t="s">
        <v>102</v>
      </c>
      <c r="VFT4760" t="s">
        <v>103</v>
      </c>
      <c r="VFV4760">
        <v>45</v>
      </c>
      <c r="VFW4760" t="s">
        <v>133</v>
      </c>
      <c r="VFX4760" t="s">
        <v>95</v>
      </c>
      <c r="VFY4760" t="s">
        <v>54</v>
      </c>
      <c r="VFZ4760" t="s">
        <v>93</v>
      </c>
      <c r="VGA4760" t="s">
        <v>114</v>
      </c>
      <c r="VGB4760">
        <v>42225</v>
      </c>
      <c r="VGC4760">
        <v>42225</v>
      </c>
      <c r="VGD4760">
        <v>900</v>
      </c>
      <c r="VGI4760">
        <v>900</v>
      </c>
      <c r="VGN4760" t="s">
        <v>3619</v>
      </c>
      <c r="VGS4760">
        <v>42225</v>
      </c>
      <c r="VGT4760" t="s">
        <v>131</v>
      </c>
      <c r="VGU4760" t="s">
        <v>1169</v>
      </c>
      <c r="VGV4760" t="s">
        <v>58</v>
      </c>
      <c r="VGW4760" t="s">
        <v>629</v>
      </c>
      <c r="VGX4760" t="s">
        <v>131</v>
      </c>
      <c r="VGY4760" t="s">
        <v>102</v>
      </c>
      <c r="VGZ4760" t="s">
        <v>103</v>
      </c>
      <c r="VHB4760">
        <v>45</v>
      </c>
      <c r="VHC4760" t="s">
        <v>133</v>
      </c>
      <c r="VHD4760" t="s">
        <v>95</v>
      </c>
      <c r="VHE4760" t="s">
        <v>54</v>
      </c>
      <c r="VHF4760" t="s">
        <v>93</v>
      </c>
      <c r="VHG4760" t="s">
        <v>114</v>
      </c>
      <c r="VHH4760">
        <v>42225</v>
      </c>
      <c r="VHI4760">
        <v>42225</v>
      </c>
      <c r="VHJ4760">
        <v>900</v>
      </c>
      <c r="VHO4760">
        <v>900</v>
      </c>
      <c r="VHT4760" t="s">
        <v>3619</v>
      </c>
      <c r="VHY4760">
        <v>42225</v>
      </c>
      <c r="VHZ4760" t="s">
        <v>131</v>
      </c>
      <c r="VIA4760" t="s">
        <v>1169</v>
      </c>
      <c r="VIB4760" t="s">
        <v>58</v>
      </c>
      <c r="VIC4760" t="s">
        <v>629</v>
      </c>
      <c r="VID4760" t="s">
        <v>131</v>
      </c>
      <c r="VIE4760" t="s">
        <v>102</v>
      </c>
      <c r="VIF4760" t="s">
        <v>103</v>
      </c>
      <c r="VIH4760">
        <v>45</v>
      </c>
      <c r="VII4760" t="s">
        <v>133</v>
      </c>
      <c r="VIJ4760" t="s">
        <v>95</v>
      </c>
      <c r="VIK4760" t="s">
        <v>54</v>
      </c>
      <c r="VIL4760" t="s">
        <v>93</v>
      </c>
      <c r="VIM4760" t="s">
        <v>114</v>
      </c>
      <c r="VIN4760">
        <v>42225</v>
      </c>
      <c r="VIO4760">
        <v>42225</v>
      </c>
      <c r="VIP4760">
        <v>900</v>
      </c>
      <c r="VIU4760">
        <v>900</v>
      </c>
      <c r="VIZ4760" t="s">
        <v>3619</v>
      </c>
      <c r="VJE4760">
        <v>42225</v>
      </c>
      <c r="VJF4760" t="s">
        <v>131</v>
      </c>
      <c r="VJG4760" t="s">
        <v>1169</v>
      </c>
      <c r="VJH4760" t="s">
        <v>58</v>
      </c>
      <c r="VJI4760" t="s">
        <v>629</v>
      </c>
      <c r="VJJ4760" t="s">
        <v>131</v>
      </c>
      <c r="VJK4760" t="s">
        <v>102</v>
      </c>
      <c r="VJL4760" t="s">
        <v>103</v>
      </c>
      <c r="VJN4760">
        <v>45</v>
      </c>
      <c r="VJO4760" t="s">
        <v>133</v>
      </c>
      <c r="VJP4760" t="s">
        <v>95</v>
      </c>
      <c r="VJQ4760" t="s">
        <v>54</v>
      </c>
      <c r="VJR4760" t="s">
        <v>93</v>
      </c>
      <c r="VJS4760" t="s">
        <v>114</v>
      </c>
      <c r="VJT4760">
        <v>42225</v>
      </c>
      <c r="VJU4760">
        <v>42225</v>
      </c>
      <c r="VJV4760">
        <v>900</v>
      </c>
      <c r="VKA4760">
        <v>900</v>
      </c>
      <c r="VKF4760" t="s">
        <v>3619</v>
      </c>
      <c r="VKK4760">
        <v>42225</v>
      </c>
      <c r="VKL4760" t="s">
        <v>131</v>
      </c>
      <c r="VKM4760" t="s">
        <v>1169</v>
      </c>
      <c r="VKN4760" t="s">
        <v>58</v>
      </c>
      <c r="VKO4760" t="s">
        <v>629</v>
      </c>
      <c r="VKP4760" t="s">
        <v>131</v>
      </c>
      <c r="VKQ4760" t="s">
        <v>102</v>
      </c>
      <c r="VKR4760" t="s">
        <v>103</v>
      </c>
      <c r="VKT4760">
        <v>45</v>
      </c>
      <c r="VKU4760" t="s">
        <v>133</v>
      </c>
      <c r="VKV4760" t="s">
        <v>95</v>
      </c>
      <c r="VKW4760" t="s">
        <v>54</v>
      </c>
      <c r="VKX4760" t="s">
        <v>93</v>
      </c>
      <c r="VKY4760" t="s">
        <v>114</v>
      </c>
      <c r="VKZ4760">
        <v>42225</v>
      </c>
      <c r="VLA4760">
        <v>42225</v>
      </c>
      <c r="VLB4760">
        <v>900</v>
      </c>
      <c r="VLG4760">
        <v>900</v>
      </c>
      <c r="VLL4760" t="s">
        <v>3619</v>
      </c>
      <c r="VLQ4760">
        <v>42225</v>
      </c>
      <c r="VLR4760" t="s">
        <v>131</v>
      </c>
      <c r="VLS4760" t="s">
        <v>1169</v>
      </c>
      <c r="VLT4760" t="s">
        <v>58</v>
      </c>
      <c r="VLU4760" t="s">
        <v>629</v>
      </c>
      <c r="VLV4760" t="s">
        <v>131</v>
      </c>
      <c r="VLW4760" t="s">
        <v>102</v>
      </c>
      <c r="VLX4760" t="s">
        <v>103</v>
      </c>
      <c r="VLZ4760">
        <v>45</v>
      </c>
      <c r="VMA4760" t="s">
        <v>133</v>
      </c>
      <c r="VMB4760" t="s">
        <v>95</v>
      </c>
      <c r="VMC4760" t="s">
        <v>54</v>
      </c>
      <c r="VMD4760" t="s">
        <v>93</v>
      </c>
      <c r="VME4760" t="s">
        <v>114</v>
      </c>
      <c r="VMF4760">
        <v>42225</v>
      </c>
      <c r="VMG4760">
        <v>42225</v>
      </c>
      <c r="VMH4760">
        <v>900</v>
      </c>
      <c r="VMM4760">
        <v>900</v>
      </c>
      <c r="VMR4760" t="s">
        <v>3619</v>
      </c>
      <c r="VMW4760">
        <v>42225</v>
      </c>
      <c r="VMX4760" t="s">
        <v>131</v>
      </c>
      <c r="VMY4760" t="s">
        <v>1169</v>
      </c>
      <c r="VMZ4760" t="s">
        <v>58</v>
      </c>
      <c r="VNA4760" t="s">
        <v>629</v>
      </c>
      <c r="VNB4760" t="s">
        <v>131</v>
      </c>
      <c r="VNC4760" t="s">
        <v>102</v>
      </c>
      <c r="VND4760" t="s">
        <v>103</v>
      </c>
      <c r="VNF4760">
        <v>45</v>
      </c>
      <c r="VNG4760" t="s">
        <v>133</v>
      </c>
      <c r="VNH4760" t="s">
        <v>95</v>
      </c>
      <c r="VNI4760" t="s">
        <v>54</v>
      </c>
      <c r="VNJ4760" t="s">
        <v>93</v>
      </c>
      <c r="VNK4760" t="s">
        <v>114</v>
      </c>
      <c r="VNL4760">
        <v>42225</v>
      </c>
      <c r="VNM4760">
        <v>42225</v>
      </c>
      <c r="VNN4760">
        <v>900</v>
      </c>
      <c r="VNS4760">
        <v>900</v>
      </c>
      <c r="VNX4760" t="s">
        <v>3619</v>
      </c>
      <c r="VOC4760">
        <v>42225</v>
      </c>
      <c r="VOD4760" t="s">
        <v>131</v>
      </c>
      <c r="VOE4760" t="s">
        <v>1169</v>
      </c>
      <c r="VOF4760" t="s">
        <v>58</v>
      </c>
      <c r="VOG4760" t="s">
        <v>629</v>
      </c>
      <c r="VOH4760" t="s">
        <v>131</v>
      </c>
      <c r="VOI4760" t="s">
        <v>102</v>
      </c>
      <c r="VOJ4760" t="s">
        <v>103</v>
      </c>
      <c r="VOL4760">
        <v>45</v>
      </c>
      <c r="VOM4760" t="s">
        <v>133</v>
      </c>
      <c r="VON4760" t="s">
        <v>95</v>
      </c>
      <c r="VOO4760" t="s">
        <v>54</v>
      </c>
      <c r="VOP4760" t="s">
        <v>93</v>
      </c>
      <c r="VOQ4760" t="s">
        <v>114</v>
      </c>
      <c r="VOR4760">
        <v>42225</v>
      </c>
      <c r="VOS4760">
        <v>42225</v>
      </c>
      <c r="VOT4760">
        <v>900</v>
      </c>
      <c r="VOY4760">
        <v>900</v>
      </c>
      <c r="VPD4760" t="s">
        <v>3619</v>
      </c>
      <c r="VPI4760">
        <v>42225</v>
      </c>
      <c r="VPJ4760" t="s">
        <v>131</v>
      </c>
      <c r="VPK4760" t="s">
        <v>1169</v>
      </c>
      <c r="VPL4760" t="s">
        <v>58</v>
      </c>
      <c r="VPM4760" t="s">
        <v>629</v>
      </c>
      <c r="VPN4760" t="s">
        <v>131</v>
      </c>
      <c r="VPO4760" t="s">
        <v>102</v>
      </c>
      <c r="VPP4760" t="s">
        <v>103</v>
      </c>
      <c r="VPR4760">
        <v>45</v>
      </c>
      <c r="VPS4760" t="s">
        <v>133</v>
      </c>
      <c r="VPT4760" t="s">
        <v>95</v>
      </c>
      <c r="VPU4760" t="s">
        <v>54</v>
      </c>
      <c r="VPV4760" t="s">
        <v>93</v>
      </c>
      <c r="VPW4760" t="s">
        <v>114</v>
      </c>
      <c r="VPX4760">
        <v>42225</v>
      </c>
      <c r="VPY4760">
        <v>42225</v>
      </c>
      <c r="VPZ4760">
        <v>900</v>
      </c>
      <c r="VQE4760">
        <v>900</v>
      </c>
      <c r="VQJ4760" t="s">
        <v>3619</v>
      </c>
      <c r="VQO4760">
        <v>42225</v>
      </c>
      <c r="VQP4760" t="s">
        <v>131</v>
      </c>
      <c r="VQQ4760" t="s">
        <v>1169</v>
      </c>
      <c r="VQR4760" t="s">
        <v>58</v>
      </c>
      <c r="VQS4760" t="s">
        <v>629</v>
      </c>
      <c r="VQT4760" t="s">
        <v>131</v>
      </c>
      <c r="VQU4760" t="s">
        <v>102</v>
      </c>
      <c r="VQV4760" t="s">
        <v>103</v>
      </c>
      <c r="VQX4760">
        <v>45</v>
      </c>
      <c r="VQY4760" t="s">
        <v>133</v>
      </c>
      <c r="VQZ4760" t="s">
        <v>95</v>
      </c>
      <c r="VRA4760" t="s">
        <v>54</v>
      </c>
      <c r="VRB4760" t="s">
        <v>93</v>
      </c>
      <c r="VRC4760" t="s">
        <v>114</v>
      </c>
      <c r="VRD4760">
        <v>42225</v>
      </c>
      <c r="VRE4760">
        <v>42225</v>
      </c>
      <c r="VRF4760">
        <v>900</v>
      </c>
      <c r="VRK4760">
        <v>900</v>
      </c>
      <c r="VRP4760" t="s">
        <v>3619</v>
      </c>
      <c r="VRU4760">
        <v>42225</v>
      </c>
      <c r="VRV4760" t="s">
        <v>131</v>
      </c>
      <c r="VRW4760" t="s">
        <v>1169</v>
      </c>
      <c r="VRX4760" t="s">
        <v>58</v>
      </c>
      <c r="VRY4760" t="s">
        <v>629</v>
      </c>
      <c r="VRZ4760" t="s">
        <v>131</v>
      </c>
      <c r="VSA4760" t="s">
        <v>102</v>
      </c>
      <c r="VSB4760" t="s">
        <v>103</v>
      </c>
      <c r="VSD4760">
        <v>45</v>
      </c>
      <c r="VSE4760" t="s">
        <v>133</v>
      </c>
      <c r="VSF4760" t="s">
        <v>95</v>
      </c>
      <c r="VSG4760" t="s">
        <v>54</v>
      </c>
      <c r="VSH4760" t="s">
        <v>93</v>
      </c>
      <c r="VSI4760" t="s">
        <v>114</v>
      </c>
      <c r="VSJ4760">
        <v>42225</v>
      </c>
      <c r="VSK4760">
        <v>42225</v>
      </c>
      <c r="VSL4760">
        <v>900</v>
      </c>
      <c r="VSQ4760">
        <v>900</v>
      </c>
      <c r="VSV4760" t="s">
        <v>3619</v>
      </c>
      <c r="VTA4760">
        <v>42225</v>
      </c>
      <c r="VTB4760" t="s">
        <v>131</v>
      </c>
      <c r="VTC4760" t="s">
        <v>1169</v>
      </c>
      <c r="VTD4760" t="s">
        <v>58</v>
      </c>
      <c r="VTE4760" t="s">
        <v>629</v>
      </c>
      <c r="VTF4760" t="s">
        <v>131</v>
      </c>
      <c r="VTG4760" t="s">
        <v>102</v>
      </c>
      <c r="VTH4760" t="s">
        <v>103</v>
      </c>
      <c r="VTJ4760">
        <v>45</v>
      </c>
      <c r="VTK4760" t="s">
        <v>133</v>
      </c>
      <c r="VTL4760" t="s">
        <v>95</v>
      </c>
      <c r="VTM4760" t="s">
        <v>54</v>
      </c>
      <c r="VTN4760" t="s">
        <v>93</v>
      </c>
      <c r="VTO4760" t="s">
        <v>114</v>
      </c>
      <c r="VTP4760">
        <v>42225</v>
      </c>
      <c r="VTQ4760">
        <v>42225</v>
      </c>
      <c r="VTR4760">
        <v>900</v>
      </c>
      <c r="VTW4760">
        <v>900</v>
      </c>
      <c r="VUB4760" t="s">
        <v>3619</v>
      </c>
      <c r="VUG4760">
        <v>42225</v>
      </c>
      <c r="VUH4760" t="s">
        <v>131</v>
      </c>
      <c r="VUI4760" t="s">
        <v>1169</v>
      </c>
      <c r="VUJ4760" t="s">
        <v>58</v>
      </c>
      <c r="VUK4760" t="s">
        <v>629</v>
      </c>
      <c r="VUL4760" t="s">
        <v>131</v>
      </c>
      <c r="VUM4760" t="s">
        <v>102</v>
      </c>
      <c r="VUN4760" t="s">
        <v>103</v>
      </c>
      <c r="VUP4760">
        <v>45</v>
      </c>
      <c r="VUQ4760" t="s">
        <v>133</v>
      </c>
      <c r="VUR4760" t="s">
        <v>95</v>
      </c>
      <c r="VUS4760" t="s">
        <v>54</v>
      </c>
      <c r="VUT4760" t="s">
        <v>93</v>
      </c>
      <c r="VUU4760" t="s">
        <v>114</v>
      </c>
      <c r="VUV4760">
        <v>42225</v>
      </c>
      <c r="VUW4760">
        <v>42225</v>
      </c>
      <c r="VUX4760">
        <v>900</v>
      </c>
      <c r="VVC4760">
        <v>900</v>
      </c>
      <c r="VVH4760" t="s">
        <v>3619</v>
      </c>
      <c r="VVM4760">
        <v>42225</v>
      </c>
      <c r="VVN4760" t="s">
        <v>131</v>
      </c>
      <c r="VVO4760" t="s">
        <v>1169</v>
      </c>
      <c r="VVP4760" t="s">
        <v>58</v>
      </c>
      <c r="VVQ4760" t="s">
        <v>629</v>
      </c>
      <c r="VVR4760" t="s">
        <v>131</v>
      </c>
      <c r="VVS4760" t="s">
        <v>102</v>
      </c>
      <c r="VVT4760" t="s">
        <v>103</v>
      </c>
      <c r="VVV4760">
        <v>45</v>
      </c>
      <c r="VVW4760" t="s">
        <v>133</v>
      </c>
      <c r="VVX4760" t="s">
        <v>95</v>
      </c>
      <c r="VVY4760" t="s">
        <v>54</v>
      </c>
      <c r="VVZ4760" t="s">
        <v>93</v>
      </c>
      <c r="VWA4760" t="s">
        <v>114</v>
      </c>
      <c r="VWB4760">
        <v>42225</v>
      </c>
      <c r="VWC4760">
        <v>42225</v>
      </c>
      <c r="VWD4760">
        <v>900</v>
      </c>
      <c r="VWI4760">
        <v>900</v>
      </c>
      <c r="VWN4760" t="s">
        <v>3619</v>
      </c>
      <c r="VWS4760">
        <v>42225</v>
      </c>
      <c r="VWT4760" t="s">
        <v>131</v>
      </c>
      <c r="VWU4760" t="s">
        <v>1169</v>
      </c>
      <c r="VWV4760" t="s">
        <v>58</v>
      </c>
      <c r="VWW4760" t="s">
        <v>629</v>
      </c>
      <c r="VWX4760" t="s">
        <v>131</v>
      </c>
      <c r="VWY4760" t="s">
        <v>102</v>
      </c>
      <c r="VWZ4760" t="s">
        <v>103</v>
      </c>
      <c r="VXB4760">
        <v>45</v>
      </c>
      <c r="VXC4760" t="s">
        <v>133</v>
      </c>
      <c r="VXD4760" t="s">
        <v>95</v>
      </c>
      <c r="VXE4760" t="s">
        <v>54</v>
      </c>
      <c r="VXF4760" t="s">
        <v>93</v>
      </c>
      <c r="VXG4760" t="s">
        <v>114</v>
      </c>
      <c r="VXH4760">
        <v>42225</v>
      </c>
      <c r="VXI4760">
        <v>42225</v>
      </c>
      <c r="VXJ4760">
        <v>900</v>
      </c>
      <c r="VXO4760">
        <v>900</v>
      </c>
      <c r="VXT4760" t="s">
        <v>3619</v>
      </c>
      <c r="VXY4760">
        <v>42225</v>
      </c>
      <c r="VXZ4760" t="s">
        <v>131</v>
      </c>
      <c r="VYA4760" t="s">
        <v>1169</v>
      </c>
      <c r="VYB4760" t="s">
        <v>58</v>
      </c>
      <c r="VYC4760" t="s">
        <v>629</v>
      </c>
      <c r="VYD4760" t="s">
        <v>131</v>
      </c>
      <c r="VYE4760" t="s">
        <v>102</v>
      </c>
      <c r="VYF4760" t="s">
        <v>103</v>
      </c>
      <c r="VYH4760">
        <v>45</v>
      </c>
      <c r="VYI4760" t="s">
        <v>133</v>
      </c>
      <c r="VYJ4760" t="s">
        <v>95</v>
      </c>
      <c r="VYK4760" t="s">
        <v>54</v>
      </c>
      <c r="VYL4760" t="s">
        <v>93</v>
      </c>
      <c r="VYM4760" t="s">
        <v>114</v>
      </c>
      <c r="VYN4760">
        <v>42225</v>
      </c>
      <c r="VYO4760">
        <v>42225</v>
      </c>
      <c r="VYP4760">
        <v>900</v>
      </c>
      <c r="VYU4760">
        <v>900</v>
      </c>
      <c r="VYZ4760" t="s">
        <v>3619</v>
      </c>
      <c r="VZE4760">
        <v>42225</v>
      </c>
      <c r="VZF4760" t="s">
        <v>131</v>
      </c>
      <c r="VZG4760" t="s">
        <v>1169</v>
      </c>
      <c r="VZH4760" t="s">
        <v>58</v>
      </c>
      <c r="VZI4760" t="s">
        <v>629</v>
      </c>
      <c r="VZJ4760" t="s">
        <v>131</v>
      </c>
      <c r="VZK4760" t="s">
        <v>102</v>
      </c>
      <c r="VZL4760" t="s">
        <v>103</v>
      </c>
      <c r="VZN4760">
        <v>45</v>
      </c>
      <c r="VZO4760" t="s">
        <v>133</v>
      </c>
      <c r="VZP4760" t="s">
        <v>95</v>
      </c>
      <c r="VZQ4760" t="s">
        <v>54</v>
      </c>
      <c r="VZR4760" t="s">
        <v>93</v>
      </c>
      <c r="VZS4760" t="s">
        <v>114</v>
      </c>
      <c r="VZT4760">
        <v>42225</v>
      </c>
      <c r="VZU4760">
        <v>42225</v>
      </c>
      <c r="VZV4760">
        <v>900</v>
      </c>
      <c r="WAA4760">
        <v>900</v>
      </c>
      <c r="WAF4760" t="s">
        <v>3619</v>
      </c>
      <c r="WAK4760">
        <v>42225</v>
      </c>
      <c r="WAL4760" t="s">
        <v>131</v>
      </c>
      <c r="WAM4760" t="s">
        <v>1169</v>
      </c>
      <c r="WAN4760" t="s">
        <v>58</v>
      </c>
      <c r="WAO4760" t="s">
        <v>629</v>
      </c>
      <c r="WAP4760" t="s">
        <v>131</v>
      </c>
      <c r="WAQ4760" t="s">
        <v>102</v>
      </c>
      <c r="WAR4760" t="s">
        <v>103</v>
      </c>
      <c r="WAT4760">
        <v>45</v>
      </c>
      <c r="WAU4760" t="s">
        <v>133</v>
      </c>
      <c r="WAV4760" t="s">
        <v>95</v>
      </c>
      <c r="WAW4760" t="s">
        <v>54</v>
      </c>
      <c r="WAX4760" t="s">
        <v>93</v>
      </c>
      <c r="WAY4760" t="s">
        <v>114</v>
      </c>
      <c r="WAZ4760">
        <v>42225</v>
      </c>
      <c r="WBA4760">
        <v>42225</v>
      </c>
      <c r="WBB4760">
        <v>900</v>
      </c>
      <c r="WBG4760">
        <v>900</v>
      </c>
      <c r="WBL4760" t="s">
        <v>3619</v>
      </c>
      <c r="WBQ4760">
        <v>42225</v>
      </c>
      <c r="WBR4760" t="s">
        <v>131</v>
      </c>
      <c r="WBS4760" t="s">
        <v>1169</v>
      </c>
      <c r="WBT4760" t="s">
        <v>58</v>
      </c>
      <c r="WBU4760" t="s">
        <v>629</v>
      </c>
      <c r="WBV4760" t="s">
        <v>131</v>
      </c>
      <c r="WBW4760" t="s">
        <v>102</v>
      </c>
      <c r="WBX4760" t="s">
        <v>103</v>
      </c>
      <c r="WBZ4760">
        <v>45</v>
      </c>
      <c r="WCA4760" t="s">
        <v>133</v>
      </c>
      <c r="WCB4760" t="s">
        <v>95</v>
      </c>
      <c r="WCC4760" t="s">
        <v>54</v>
      </c>
      <c r="WCD4760" t="s">
        <v>93</v>
      </c>
      <c r="WCE4760" t="s">
        <v>114</v>
      </c>
      <c r="WCF4760">
        <v>42225</v>
      </c>
      <c r="WCG4760">
        <v>42225</v>
      </c>
      <c r="WCH4760">
        <v>900</v>
      </c>
      <c r="WCM4760">
        <v>900</v>
      </c>
      <c r="WCR4760" t="s">
        <v>3619</v>
      </c>
      <c r="WCW4760">
        <v>42225</v>
      </c>
      <c r="WCX4760" t="s">
        <v>131</v>
      </c>
      <c r="WCY4760" t="s">
        <v>1169</v>
      </c>
      <c r="WCZ4760" t="s">
        <v>58</v>
      </c>
      <c r="WDA4760" t="s">
        <v>629</v>
      </c>
      <c r="WDB4760" t="s">
        <v>131</v>
      </c>
      <c r="WDC4760" t="s">
        <v>102</v>
      </c>
      <c r="WDD4760" t="s">
        <v>103</v>
      </c>
      <c r="WDF4760">
        <v>45</v>
      </c>
      <c r="WDG4760" t="s">
        <v>133</v>
      </c>
      <c r="WDH4760" t="s">
        <v>95</v>
      </c>
      <c r="WDI4760" t="s">
        <v>54</v>
      </c>
      <c r="WDJ4760" t="s">
        <v>93</v>
      </c>
      <c r="WDK4760" t="s">
        <v>114</v>
      </c>
      <c r="WDL4760">
        <v>42225</v>
      </c>
      <c r="WDM4760">
        <v>42225</v>
      </c>
      <c r="WDN4760">
        <v>900</v>
      </c>
      <c r="WDS4760">
        <v>900</v>
      </c>
      <c r="WDX4760" t="s">
        <v>3619</v>
      </c>
      <c r="WEC4760">
        <v>42225</v>
      </c>
      <c r="WED4760" t="s">
        <v>131</v>
      </c>
      <c r="WEE4760" t="s">
        <v>1169</v>
      </c>
      <c r="WEF4760" t="s">
        <v>58</v>
      </c>
      <c r="WEG4760" t="s">
        <v>629</v>
      </c>
      <c r="WEH4760" t="s">
        <v>131</v>
      </c>
      <c r="WEI4760" t="s">
        <v>102</v>
      </c>
      <c r="WEJ4760" t="s">
        <v>103</v>
      </c>
      <c r="WEL4760">
        <v>45</v>
      </c>
      <c r="WEM4760" t="s">
        <v>133</v>
      </c>
      <c r="WEN4760" t="s">
        <v>95</v>
      </c>
      <c r="WEO4760" t="s">
        <v>54</v>
      </c>
      <c r="WEP4760" t="s">
        <v>93</v>
      </c>
      <c r="WEQ4760" t="s">
        <v>114</v>
      </c>
      <c r="WER4760">
        <v>42225</v>
      </c>
      <c r="WES4760">
        <v>42225</v>
      </c>
      <c r="WET4760">
        <v>900</v>
      </c>
      <c r="WEY4760">
        <v>900</v>
      </c>
      <c r="WFD4760" t="s">
        <v>3619</v>
      </c>
      <c r="WFI4760">
        <v>42225</v>
      </c>
      <c r="WFJ4760" t="s">
        <v>131</v>
      </c>
      <c r="WFK4760" t="s">
        <v>1169</v>
      </c>
      <c r="WFL4760" t="s">
        <v>58</v>
      </c>
      <c r="WFM4760" t="s">
        <v>629</v>
      </c>
      <c r="WFN4760" t="s">
        <v>131</v>
      </c>
      <c r="WFO4760" t="s">
        <v>102</v>
      </c>
      <c r="WFP4760" t="s">
        <v>103</v>
      </c>
      <c r="WFR4760">
        <v>45</v>
      </c>
      <c r="WFS4760" t="s">
        <v>133</v>
      </c>
      <c r="WFT4760" t="s">
        <v>95</v>
      </c>
      <c r="WFU4760" t="s">
        <v>54</v>
      </c>
      <c r="WFV4760" t="s">
        <v>93</v>
      </c>
      <c r="WFW4760" t="s">
        <v>114</v>
      </c>
      <c r="WFX4760">
        <v>42225</v>
      </c>
      <c r="WFY4760">
        <v>42225</v>
      </c>
      <c r="WFZ4760">
        <v>900</v>
      </c>
      <c r="WGE4760">
        <v>900</v>
      </c>
      <c r="WGJ4760" t="s">
        <v>3619</v>
      </c>
      <c r="WGO4760">
        <v>42225</v>
      </c>
      <c r="WGP4760" t="s">
        <v>131</v>
      </c>
      <c r="WGQ4760" t="s">
        <v>1169</v>
      </c>
      <c r="WGR4760" t="s">
        <v>58</v>
      </c>
      <c r="WGS4760" t="s">
        <v>629</v>
      </c>
      <c r="WGT4760" t="s">
        <v>131</v>
      </c>
      <c r="WGU4760" t="s">
        <v>102</v>
      </c>
      <c r="WGV4760" t="s">
        <v>103</v>
      </c>
      <c r="WGX4760">
        <v>45</v>
      </c>
      <c r="WGY4760" t="s">
        <v>133</v>
      </c>
      <c r="WGZ4760" t="s">
        <v>95</v>
      </c>
      <c r="WHA4760" t="s">
        <v>54</v>
      </c>
      <c r="WHB4760" t="s">
        <v>93</v>
      </c>
      <c r="WHC4760" t="s">
        <v>114</v>
      </c>
      <c r="WHD4760">
        <v>42225</v>
      </c>
      <c r="WHE4760">
        <v>42225</v>
      </c>
      <c r="WHF4760">
        <v>900</v>
      </c>
      <c r="WHK4760">
        <v>900</v>
      </c>
      <c r="WHP4760" t="s">
        <v>3619</v>
      </c>
      <c r="WHU4760">
        <v>42225</v>
      </c>
      <c r="WHV4760" t="s">
        <v>131</v>
      </c>
      <c r="WHW4760" t="s">
        <v>1169</v>
      </c>
      <c r="WHX4760" t="s">
        <v>58</v>
      </c>
      <c r="WHY4760" t="s">
        <v>629</v>
      </c>
      <c r="WHZ4760" t="s">
        <v>131</v>
      </c>
      <c r="WIA4760" t="s">
        <v>102</v>
      </c>
      <c r="WIB4760" t="s">
        <v>103</v>
      </c>
      <c r="WID4760">
        <v>45</v>
      </c>
      <c r="WIE4760" t="s">
        <v>133</v>
      </c>
      <c r="WIF4760" t="s">
        <v>95</v>
      </c>
      <c r="WIG4760" t="s">
        <v>54</v>
      </c>
      <c r="WIH4760" t="s">
        <v>93</v>
      </c>
      <c r="WII4760" t="s">
        <v>114</v>
      </c>
      <c r="WIJ4760">
        <v>42225</v>
      </c>
      <c r="WIK4760">
        <v>42225</v>
      </c>
      <c r="WIL4760">
        <v>900</v>
      </c>
      <c r="WIQ4760">
        <v>900</v>
      </c>
      <c r="WIV4760" t="s">
        <v>3619</v>
      </c>
      <c r="WJA4760">
        <v>42225</v>
      </c>
      <c r="WJB4760" t="s">
        <v>131</v>
      </c>
      <c r="WJC4760" t="s">
        <v>1169</v>
      </c>
      <c r="WJD4760" t="s">
        <v>58</v>
      </c>
      <c r="WJE4760" t="s">
        <v>629</v>
      </c>
      <c r="WJF4760" t="s">
        <v>131</v>
      </c>
      <c r="WJG4760" t="s">
        <v>102</v>
      </c>
      <c r="WJH4760" t="s">
        <v>103</v>
      </c>
      <c r="WJJ4760">
        <v>45</v>
      </c>
      <c r="WJK4760" t="s">
        <v>133</v>
      </c>
      <c r="WJL4760" t="s">
        <v>95</v>
      </c>
      <c r="WJM4760" t="s">
        <v>54</v>
      </c>
      <c r="WJN4760" t="s">
        <v>93</v>
      </c>
      <c r="WJO4760" t="s">
        <v>114</v>
      </c>
      <c r="WJP4760">
        <v>42225</v>
      </c>
      <c r="WJQ4760">
        <v>42225</v>
      </c>
      <c r="WJR4760">
        <v>900</v>
      </c>
      <c r="WJW4760">
        <v>900</v>
      </c>
      <c r="WKB4760" t="s">
        <v>3619</v>
      </c>
      <c r="WKG4760">
        <v>42225</v>
      </c>
      <c r="WKH4760" t="s">
        <v>131</v>
      </c>
      <c r="WKI4760" t="s">
        <v>1169</v>
      </c>
      <c r="WKJ4760" t="s">
        <v>58</v>
      </c>
      <c r="WKK4760" t="s">
        <v>629</v>
      </c>
      <c r="WKL4760" t="s">
        <v>131</v>
      </c>
      <c r="WKM4760" t="s">
        <v>102</v>
      </c>
      <c r="WKN4760" t="s">
        <v>103</v>
      </c>
      <c r="WKP4760">
        <v>45</v>
      </c>
      <c r="WKQ4760" t="s">
        <v>133</v>
      </c>
      <c r="WKR4760" t="s">
        <v>95</v>
      </c>
      <c r="WKS4760" t="s">
        <v>54</v>
      </c>
      <c r="WKT4760" t="s">
        <v>93</v>
      </c>
      <c r="WKU4760" t="s">
        <v>114</v>
      </c>
      <c r="WKV4760">
        <v>42225</v>
      </c>
      <c r="WKW4760">
        <v>42225</v>
      </c>
      <c r="WKX4760">
        <v>900</v>
      </c>
      <c r="WLC4760">
        <v>900</v>
      </c>
      <c r="WLH4760" t="s">
        <v>3619</v>
      </c>
      <c r="WLM4760">
        <v>42225</v>
      </c>
      <c r="WLN4760" t="s">
        <v>131</v>
      </c>
      <c r="WLO4760" t="s">
        <v>1169</v>
      </c>
      <c r="WLP4760" t="s">
        <v>58</v>
      </c>
      <c r="WLQ4760" t="s">
        <v>629</v>
      </c>
      <c r="WLR4760" t="s">
        <v>131</v>
      </c>
      <c r="WLS4760" t="s">
        <v>102</v>
      </c>
      <c r="WLT4760" t="s">
        <v>103</v>
      </c>
      <c r="WLV4760">
        <v>45</v>
      </c>
      <c r="WLW4760" t="s">
        <v>133</v>
      </c>
      <c r="WLX4760" t="s">
        <v>95</v>
      </c>
      <c r="WLY4760" t="s">
        <v>54</v>
      </c>
      <c r="WLZ4760" t="s">
        <v>93</v>
      </c>
      <c r="WMA4760" t="s">
        <v>114</v>
      </c>
      <c r="WMB4760">
        <v>42225</v>
      </c>
      <c r="WMC4760">
        <v>42225</v>
      </c>
      <c r="WMD4760">
        <v>900</v>
      </c>
      <c r="WMI4760">
        <v>900</v>
      </c>
      <c r="WMN4760" t="s">
        <v>3619</v>
      </c>
      <c r="WMS4760">
        <v>42225</v>
      </c>
      <c r="WMT4760" t="s">
        <v>131</v>
      </c>
      <c r="WMU4760" t="s">
        <v>1169</v>
      </c>
      <c r="WMV4760" t="s">
        <v>58</v>
      </c>
      <c r="WMW4760" t="s">
        <v>629</v>
      </c>
      <c r="WMX4760" t="s">
        <v>131</v>
      </c>
      <c r="WMY4760" t="s">
        <v>102</v>
      </c>
      <c r="WMZ4760" t="s">
        <v>103</v>
      </c>
      <c r="WNB4760">
        <v>45</v>
      </c>
      <c r="WNC4760" t="s">
        <v>133</v>
      </c>
      <c r="WND4760" t="s">
        <v>95</v>
      </c>
      <c r="WNE4760" t="s">
        <v>54</v>
      </c>
      <c r="WNF4760" t="s">
        <v>93</v>
      </c>
      <c r="WNG4760" t="s">
        <v>114</v>
      </c>
      <c r="WNH4760">
        <v>42225</v>
      </c>
      <c r="WNI4760">
        <v>42225</v>
      </c>
      <c r="WNJ4760">
        <v>900</v>
      </c>
      <c r="WNO4760">
        <v>900</v>
      </c>
      <c r="WNT4760" t="s">
        <v>3619</v>
      </c>
      <c r="WNY4760">
        <v>42225</v>
      </c>
      <c r="WNZ4760" t="s">
        <v>131</v>
      </c>
      <c r="WOA4760" t="s">
        <v>1169</v>
      </c>
      <c r="WOB4760" t="s">
        <v>58</v>
      </c>
      <c r="WOC4760" t="s">
        <v>629</v>
      </c>
      <c r="WOD4760" t="s">
        <v>131</v>
      </c>
      <c r="WOE4760" t="s">
        <v>102</v>
      </c>
      <c r="WOF4760" t="s">
        <v>103</v>
      </c>
      <c r="WOH4760">
        <v>45</v>
      </c>
      <c r="WOI4760" t="s">
        <v>133</v>
      </c>
      <c r="WOJ4760" t="s">
        <v>95</v>
      </c>
      <c r="WOK4760" t="s">
        <v>54</v>
      </c>
      <c r="WOL4760" t="s">
        <v>93</v>
      </c>
      <c r="WOM4760" t="s">
        <v>114</v>
      </c>
      <c r="WON4760">
        <v>42225</v>
      </c>
      <c r="WOO4760">
        <v>42225</v>
      </c>
      <c r="WOP4760">
        <v>900</v>
      </c>
      <c r="WOU4760">
        <v>900</v>
      </c>
      <c r="WOZ4760" t="s">
        <v>3619</v>
      </c>
      <c r="WPE4760">
        <v>42225</v>
      </c>
      <c r="WPF4760" t="s">
        <v>131</v>
      </c>
      <c r="WPG4760" t="s">
        <v>1169</v>
      </c>
      <c r="WPH4760" t="s">
        <v>58</v>
      </c>
      <c r="WPI4760" t="s">
        <v>629</v>
      </c>
      <c r="WPJ4760" t="s">
        <v>131</v>
      </c>
      <c r="WPK4760" t="s">
        <v>102</v>
      </c>
      <c r="WPL4760" t="s">
        <v>103</v>
      </c>
      <c r="WPN4760">
        <v>45</v>
      </c>
      <c r="WPO4760" t="s">
        <v>133</v>
      </c>
      <c r="WPP4760" t="s">
        <v>95</v>
      </c>
      <c r="WPQ4760" t="s">
        <v>54</v>
      </c>
      <c r="WPR4760" t="s">
        <v>93</v>
      </c>
      <c r="WPS4760" t="s">
        <v>114</v>
      </c>
      <c r="WPT4760">
        <v>42225</v>
      </c>
      <c r="WPU4760">
        <v>42225</v>
      </c>
      <c r="WPV4760">
        <v>900</v>
      </c>
      <c r="WQA4760">
        <v>900</v>
      </c>
      <c r="WQF4760" t="s">
        <v>3619</v>
      </c>
      <c r="WQK4760">
        <v>42225</v>
      </c>
      <c r="WQL4760" t="s">
        <v>131</v>
      </c>
      <c r="WQM4760" t="s">
        <v>1169</v>
      </c>
      <c r="WQN4760" t="s">
        <v>58</v>
      </c>
      <c r="WQO4760" t="s">
        <v>629</v>
      </c>
      <c r="WQP4760" t="s">
        <v>131</v>
      </c>
      <c r="WQQ4760" t="s">
        <v>102</v>
      </c>
      <c r="WQR4760" t="s">
        <v>103</v>
      </c>
      <c r="WQT4760">
        <v>45</v>
      </c>
      <c r="WQU4760" t="s">
        <v>133</v>
      </c>
      <c r="WQV4760" t="s">
        <v>95</v>
      </c>
      <c r="WQW4760" t="s">
        <v>54</v>
      </c>
      <c r="WQX4760" t="s">
        <v>93</v>
      </c>
      <c r="WQY4760" t="s">
        <v>114</v>
      </c>
      <c r="WQZ4760">
        <v>42225</v>
      </c>
      <c r="WRA4760">
        <v>42225</v>
      </c>
      <c r="WRB4760">
        <v>900</v>
      </c>
      <c r="WRG4760">
        <v>900</v>
      </c>
      <c r="WRL4760" t="s">
        <v>3619</v>
      </c>
      <c r="WRQ4760">
        <v>42225</v>
      </c>
      <c r="WRR4760" t="s">
        <v>131</v>
      </c>
      <c r="WRS4760" t="s">
        <v>1169</v>
      </c>
      <c r="WRT4760" t="s">
        <v>58</v>
      </c>
      <c r="WRU4760" t="s">
        <v>629</v>
      </c>
      <c r="WRV4760" t="s">
        <v>131</v>
      </c>
      <c r="WRW4760" t="s">
        <v>102</v>
      </c>
      <c r="WRX4760" t="s">
        <v>103</v>
      </c>
      <c r="WRZ4760">
        <v>45</v>
      </c>
      <c r="WSA4760" t="s">
        <v>133</v>
      </c>
      <c r="WSB4760" t="s">
        <v>95</v>
      </c>
      <c r="WSC4760" t="s">
        <v>54</v>
      </c>
      <c r="WSD4760" t="s">
        <v>93</v>
      </c>
      <c r="WSE4760" t="s">
        <v>114</v>
      </c>
      <c r="WSF4760">
        <v>42225</v>
      </c>
      <c r="WSG4760">
        <v>42225</v>
      </c>
      <c r="WSH4760">
        <v>900</v>
      </c>
      <c r="WSM4760">
        <v>900</v>
      </c>
      <c r="WSR4760" t="s">
        <v>3619</v>
      </c>
      <c r="WSW4760">
        <v>42225</v>
      </c>
      <c r="WSX4760" t="s">
        <v>131</v>
      </c>
      <c r="WSY4760" t="s">
        <v>1169</v>
      </c>
      <c r="WSZ4760" t="s">
        <v>58</v>
      </c>
      <c r="WTA4760" t="s">
        <v>629</v>
      </c>
      <c r="WTB4760" t="s">
        <v>131</v>
      </c>
      <c r="WTC4760" t="s">
        <v>102</v>
      </c>
      <c r="WTD4760" t="s">
        <v>103</v>
      </c>
      <c r="WTF4760">
        <v>45</v>
      </c>
      <c r="WTG4760" t="s">
        <v>133</v>
      </c>
      <c r="WTH4760" t="s">
        <v>95</v>
      </c>
      <c r="WTI4760" t="s">
        <v>54</v>
      </c>
      <c r="WTJ4760" t="s">
        <v>93</v>
      </c>
      <c r="WTK4760" t="s">
        <v>114</v>
      </c>
      <c r="WTL4760">
        <v>42225</v>
      </c>
      <c r="WTM4760">
        <v>42225</v>
      </c>
      <c r="WTN4760">
        <v>900</v>
      </c>
      <c r="WTS4760">
        <v>900</v>
      </c>
      <c r="WTX4760" t="s">
        <v>3619</v>
      </c>
      <c r="WUC4760">
        <v>42225</v>
      </c>
      <c r="WUD4760" t="s">
        <v>131</v>
      </c>
      <c r="WUE4760" t="s">
        <v>1169</v>
      </c>
      <c r="WUF4760" t="s">
        <v>58</v>
      </c>
      <c r="WUG4760" t="s">
        <v>629</v>
      </c>
      <c r="WUH4760" t="s">
        <v>131</v>
      </c>
      <c r="WUI4760" t="s">
        <v>102</v>
      </c>
      <c r="WUJ4760" t="s">
        <v>103</v>
      </c>
      <c r="WUL4760">
        <v>45</v>
      </c>
      <c r="WUM4760" t="s">
        <v>133</v>
      </c>
      <c r="WUN4760" t="s">
        <v>95</v>
      </c>
      <c r="WUO4760" t="s">
        <v>54</v>
      </c>
      <c r="WUP4760" t="s">
        <v>93</v>
      </c>
      <c r="WUQ4760" t="s">
        <v>114</v>
      </c>
      <c r="WUR4760">
        <v>42225</v>
      </c>
      <c r="WUS4760">
        <v>42225</v>
      </c>
      <c r="WUT4760">
        <v>900</v>
      </c>
      <c r="WUY4760">
        <v>900</v>
      </c>
      <c r="WVD4760" t="s">
        <v>3619</v>
      </c>
      <c r="WVI4760">
        <v>42225</v>
      </c>
      <c r="WVJ4760" t="s">
        <v>131</v>
      </c>
      <c r="WVK4760" t="s">
        <v>1169</v>
      </c>
      <c r="WVL4760" t="s">
        <v>58</v>
      </c>
      <c r="WVM4760" t="s">
        <v>629</v>
      </c>
      <c r="WVN4760" t="s">
        <v>131</v>
      </c>
      <c r="WVO4760" t="s">
        <v>102</v>
      </c>
      <c r="WVP4760" t="s">
        <v>103</v>
      </c>
      <c r="WVR4760">
        <v>45</v>
      </c>
      <c r="WVS4760" t="s">
        <v>133</v>
      </c>
      <c r="WVT4760" t="s">
        <v>95</v>
      </c>
      <c r="WVU4760" t="s">
        <v>54</v>
      </c>
      <c r="WVV4760" t="s">
        <v>93</v>
      </c>
      <c r="WVW4760" t="s">
        <v>114</v>
      </c>
      <c r="WVX4760">
        <v>42225</v>
      </c>
      <c r="WVY4760">
        <v>42225</v>
      </c>
      <c r="WVZ4760">
        <v>900</v>
      </c>
      <c r="WWE4760">
        <v>900</v>
      </c>
      <c r="WWJ4760" t="s">
        <v>3619</v>
      </c>
      <c r="WWO4760">
        <v>42225</v>
      </c>
      <c r="WWP4760" t="s">
        <v>131</v>
      </c>
      <c r="WWQ4760" t="s">
        <v>1169</v>
      </c>
      <c r="WWR4760" t="s">
        <v>58</v>
      </c>
      <c r="WWS4760" t="s">
        <v>629</v>
      </c>
      <c r="WWT4760" t="s">
        <v>131</v>
      </c>
      <c r="WWU4760" t="s">
        <v>102</v>
      </c>
      <c r="WWV4760" t="s">
        <v>103</v>
      </c>
      <c r="WWX4760">
        <v>45</v>
      </c>
      <c r="WWY4760" t="s">
        <v>133</v>
      </c>
      <c r="WWZ4760" t="s">
        <v>95</v>
      </c>
      <c r="WXA4760" t="s">
        <v>54</v>
      </c>
      <c r="WXB4760" t="s">
        <v>93</v>
      </c>
      <c r="WXC4760" t="s">
        <v>114</v>
      </c>
      <c r="WXD4760">
        <v>42225</v>
      </c>
      <c r="WXE4760">
        <v>42225</v>
      </c>
      <c r="WXF4760">
        <v>900</v>
      </c>
      <c r="WXK4760">
        <v>900</v>
      </c>
      <c r="WXP4760" t="s">
        <v>3619</v>
      </c>
      <c r="WXU4760">
        <v>42225</v>
      </c>
      <c r="WXV4760" t="s">
        <v>131</v>
      </c>
      <c r="WXW4760" t="s">
        <v>1169</v>
      </c>
      <c r="WXX4760" t="s">
        <v>58</v>
      </c>
      <c r="WXY4760" t="s">
        <v>629</v>
      </c>
      <c r="WXZ4760" t="s">
        <v>131</v>
      </c>
      <c r="WYA4760" t="s">
        <v>102</v>
      </c>
      <c r="WYB4760" t="s">
        <v>103</v>
      </c>
      <c r="WYD4760">
        <v>45</v>
      </c>
      <c r="WYE4760" t="s">
        <v>133</v>
      </c>
      <c r="WYF4760" t="s">
        <v>95</v>
      </c>
      <c r="WYG4760" t="s">
        <v>54</v>
      </c>
      <c r="WYH4760" t="s">
        <v>93</v>
      </c>
      <c r="WYI4760" t="s">
        <v>114</v>
      </c>
      <c r="WYJ4760">
        <v>42225</v>
      </c>
      <c r="WYK4760">
        <v>42225</v>
      </c>
      <c r="WYL4760">
        <v>900</v>
      </c>
      <c r="WYQ4760">
        <v>900</v>
      </c>
      <c r="WYV4760" t="s">
        <v>3619</v>
      </c>
      <c r="WZA4760">
        <v>42225</v>
      </c>
      <c r="WZB4760" t="s">
        <v>131</v>
      </c>
      <c r="WZC4760" t="s">
        <v>1169</v>
      </c>
      <c r="WZD4760" t="s">
        <v>58</v>
      </c>
      <c r="WZE4760" t="s">
        <v>629</v>
      </c>
      <c r="WZF4760" t="s">
        <v>131</v>
      </c>
      <c r="WZG4760" t="s">
        <v>102</v>
      </c>
      <c r="WZH4760" t="s">
        <v>103</v>
      </c>
      <c r="WZJ4760">
        <v>45</v>
      </c>
      <c r="WZK4760" t="s">
        <v>133</v>
      </c>
      <c r="WZL4760" t="s">
        <v>95</v>
      </c>
      <c r="WZM4760" t="s">
        <v>54</v>
      </c>
      <c r="WZN4760" t="s">
        <v>93</v>
      </c>
      <c r="WZO4760" t="s">
        <v>114</v>
      </c>
      <c r="WZP4760">
        <v>42225</v>
      </c>
      <c r="WZQ4760">
        <v>42225</v>
      </c>
      <c r="WZR4760">
        <v>900</v>
      </c>
      <c r="WZW4760">
        <v>900</v>
      </c>
      <c r="XAB4760" t="s">
        <v>3619</v>
      </c>
      <c r="XAG4760">
        <v>42225</v>
      </c>
      <c r="XAH4760" t="s">
        <v>131</v>
      </c>
      <c r="XAI4760" t="s">
        <v>1169</v>
      </c>
      <c r="XAJ4760" t="s">
        <v>58</v>
      </c>
      <c r="XAK4760" t="s">
        <v>629</v>
      </c>
      <c r="XAL4760" t="s">
        <v>131</v>
      </c>
      <c r="XAM4760" t="s">
        <v>102</v>
      </c>
      <c r="XAN4760" t="s">
        <v>103</v>
      </c>
      <c r="XAP4760">
        <v>45</v>
      </c>
      <c r="XAQ4760" t="s">
        <v>133</v>
      </c>
      <c r="XAR4760" t="s">
        <v>95</v>
      </c>
      <c r="XAS4760" t="s">
        <v>54</v>
      </c>
      <c r="XAT4760" t="s">
        <v>93</v>
      </c>
      <c r="XAU4760" t="s">
        <v>114</v>
      </c>
      <c r="XAV4760">
        <v>42225</v>
      </c>
      <c r="XAW4760">
        <v>42225</v>
      </c>
      <c r="XAX4760">
        <v>900</v>
      </c>
      <c r="XBC4760">
        <v>900</v>
      </c>
      <c r="XBH4760" t="s">
        <v>3619</v>
      </c>
      <c r="XBM4760">
        <v>42225</v>
      </c>
      <c r="XBN4760" t="s">
        <v>131</v>
      </c>
      <c r="XBO4760" t="s">
        <v>1169</v>
      </c>
      <c r="XBP4760" t="s">
        <v>58</v>
      </c>
      <c r="XBQ4760" t="s">
        <v>629</v>
      </c>
      <c r="XBR4760" t="s">
        <v>131</v>
      </c>
      <c r="XBS4760" t="s">
        <v>102</v>
      </c>
      <c r="XBT4760" t="s">
        <v>103</v>
      </c>
      <c r="XBV4760">
        <v>45</v>
      </c>
      <c r="XBW4760" t="s">
        <v>133</v>
      </c>
      <c r="XBX4760" t="s">
        <v>95</v>
      </c>
      <c r="XBY4760" t="s">
        <v>54</v>
      </c>
      <c r="XBZ4760" t="s">
        <v>93</v>
      </c>
      <c r="XCA4760" t="s">
        <v>114</v>
      </c>
      <c r="XCB4760">
        <v>42225</v>
      </c>
      <c r="XCC4760">
        <v>42225</v>
      </c>
      <c r="XCD4760">
        <v>900</v>
      </c>
      <c r="XCI4760">
        <v>900</v>
      </c>
      <c r="XCN4760" t="s">
        <v>3619</v>
      </c>
      <c r="XCS4760">
        <v>42225</v>
      </c>
      <c r="XCT4760" t="s">
        <v>131</v>
      </c>
      <c r="XCU4760" t="s">
        <v>1169</v>
      </c>
      <c r="XCV4760" t="s">
        <v>58</v>
      </c>
      <c r="XCW4760" t="s">
        <v>629</v>
      </c>
      <c r="XCX4760" t="s">
        <v>131</v>
      </c>
      <c r="XCY4760" t="s">
        <v>102</v>
      </c>
      <c r="XCZ4760" t="s">
        <v>103</v>
      </c>
      <c r="XDB4760">
        <v>45</v>
      </c>
      <c r="XDC4760" t="s">
        <v>133</v>
      </c>
      <c r="XDD4760" t="s">
        <v>95</v>
      </c>
      <c r="XDE4760" t="s">
        <v>54</v>
      </c>
      <c r="XDF4760" t="s">
        <v>93</v>
      </c>
      <c r="XDG4760" t="s">
        <v>114</v>
      </c>
      <c r="XDH4760">
        <v>42225</v>
      </c>
      <c r="XDI4760">
        <v>42225</v>
      </c>
      <c r="XDJ4760">
        <v>900</v>
      </c>
      <c r="XDO4760">
        <v>900</v>
      </c>
      <c r="XDT4760" t="s">
        <v>3619</v>
      </c>
      <c r="XDY4760">
        <v>42225</v>
      </c>
      <c r="XDZ4760" t="s">
        <v>131</v>
      </c>
      <c r="XEA4760" t="s">
        <v>1169</v>
      </c>
      <c r="XEB4760" t="s">
        <v>58</v>
      </c>
      <c r="XEC4760" t="s">
        <v>629</v>
      </c>
      <c r="XED4760" t="s">
        <v>131</v>
      </c>
      <c r="XEE4760" t="s">
        <v>102</v>
      </c>
      <c r="XEF4760" t="s">
        <v>103</v>
      </c>
      <c r="XEH4760">
        <v>45</v>
      </c>
      <c r="XEI4760" t="s">
        <v>133</v>
      </c>
      <c r="XEJ4760" t="s">
        <v>95</v>
      </c>
      <c r="XEK4760" t="s">
        <v>54</v>
      </c>
      <c r="XEL4760" t="s">
        <v>93</v>
      </c>
      <c r="XEM4760" t="s">
        <v>114</v>
      </c>
      <c r="XEN4760">
        <v>42225</v>
      </c>
      <c r="XEO4760">
        <v>42225</v>
      </c>
      <c r="XEP4760">
        <v>900</v>
      </c>
      <c r="XEU4760">
        <v>900</v>
      </c>
      <c r="XEZ4760" t="s">
        <v>3619</v>
      </c>
    </row>
    <row r="4761" spans="1:1020 1025:2044 2049:3068 3073:4092 4097:5116 5121:6140 6145:7164 7169:8188 8193:9212 9217:10236 10241:11260 11265:12284 12289:13308 13313:14332 14337:15356 15361:16380">
      <c r="A4761" s="57">
        <v>42225</v>
      </c>
      <c r="B4761" t="s">
        <v>570</v>
      </c>
      <c r="C4761" t="s">
        <v>89</v>
      </c>
      <c r="D4761" t="s">
        <v>61</v>
      </c>
      <c r="E4761" t="s">
        <v>873</v>
      </c>
      <c r="F4761" t="s">
        <v>570</v>
      </c>
      <c r="G4761" t="s">
        <v>4</v>
      </c>
      <c r="H4761" t="s">
        <v>41</v>
      </c>
      <c r="I4761" t="s">
        <v>3169</v>
      </c>
      <c r="J4761">
        <v>1</v>
      </c>
      <c r="K4761" t="s">
        <v>863</v>
      </c>
      <c r="L4761" t="s">
        <v>91</v>
      </c>
      <c r="M4761" t="s">
        <v>54</v>
      </c>
      <c r="N4761" t="s">
        <v>93</v>
      </c>
      <c r="O4761" t="s">
        <v>114</v>
      </c>
      <c r="P4761">
        <v>42215</v>
      </c>
      <c r="Q4761">
        <v>42225</v>
      </c>
      <c r="R4761">
        <v>860</v>
      </c>
      <c r="W4761">
        <v>860</v>
      </c>
    </row>
    <row r="4762" spans="1:1020 1025:2044 2049:3068 3073:4092 4097:5116 5121:6140 6145:7164 7169:8188 8193:9212 9217:10236 10241:11260 11265:12284 12289:13308 13313:14332 14337:15356 15361:16380">
      <c r="A4762" s="57">
        <v>42225</v>
      </c>
      <c r="B4762" t="s">
        <v>570</v>
      </c>
      <c r="C4762" t="s">
        <v>89</v>
      </c>
      <c r="D4762" t="s">
        <v>58</v>
      </c>
      <c r="E4762" t="s">
        <v>640</v>
      </c>
      <c r="F4762" t="s">
        <v>570</v>
      </c>
      <c r="G4762" t="s">
        <v>102</v>
      </c>
      <c r="H4762" t="s">
        <v>103</v>
      </c>
      <c r="I4762" t="s">
        <v>625</v>
      </c>
      <c r="J4762">
        <v>1</v>
      </c>
      <c r="K4762" t="s">
        <v>614</v>
      </c>
      <c r="L4762" t="s">
        <v>91</v>
      </c>
      <c r="M4762" t="s">
        <v>54</v>
      </c>
      <c r="N4762" t="s">
        <v>104</v>
      </c>
      <c r="O4762" t="s">
        <v>114</v>
      </c>
      <c r="P4762">
        <v>42199</v>
      </c>
      <c r="Q4762">
        <v>42201</v>
      </c>
      <c r="R4762">
        <v>80</v>
      </c>
      <c r="W4762">
        <v>80</v>
      </c>
      <c r="AB4762" t="s">
        <v>2983</v>
      </c>
    </row>
    <row r="4763" spans="1:1020 1025:2044 2049:3068 3073:4092 4097:5116 5121:6140 6145:7164 7169:8188 8193:9212 9217:10236 10241:11260 11265:12284 12289:13308 13313:14332 14337:15356 15361:16380">
      <c r="A4763" s="57">
        <v>42225</v>
      </c>
      <c r="B4763" t="s">
        <v>570</v>
      </c>
      <c r="C4763" t="s">
        <v>89</v>
      </c>
      <c r="D4763" t="s">
        <v>58</v>
      </c>
      <c r="E4763" t="s">
        <v>639</v>
      </c>
      <c r="F4763" t="s">
        <v>570</v>
      </c>
      <c r="G4763" t="s">
        <v>102</v>
      </c>
      <c r="H4763" t="s">
        <v>103</v>
      </c>
      <c r="I4763" t="s">
        <v>2931</v>
      </c>
      <c r="J4763">
        <v>1</v>
      </c>
      <c r="K4763" t="s">
        <v>614</v>
      </c>
      <c r="L4763" t="s">
        <v>91</v>
      </c>
      <c r="M4763" t="s">
        <v>54</v>
      </c>
      <c r="N4763" t="s">
        <v>104</v>
      </c>
      <c r="O4763" t="s">
        <v>114</v>
      </c>
      <c r="P4763">
        <v>42211</v>
      </c>
      <c r="Q4763">
        <v>42212</v>
      </c>
      <c r="R4763">
        <v>60</v>
      </c>
      <c r="W4763">
        <v>60</v>
      </c>
      <c r="AB4763" t="s">
        <v>2965</v>
      </c>
    </row>
    <row r="4764" spans="1:1020 1025:2044 2049:3068 3073:4092 4097:5116 5121:6140 6145:7164 7169:8188 8193:9212 9217:10236 10241:11260 11265:12284 12289:13308 13313:14332 14337:15356 15361:16380">
      <c r="A4764" s="57">
        <v>42225</v>
      </c>
      <c r="B4764" t="s">
        <v>570</v>
      </c>
      <c r="C4764" t="s">
        <v>89</v>
      </c>
      <c r="D4764" t="s">
        <v>58</v>
      </c>
      <c r="E4764" t="s">
        <v>639</v>
      </c>
      <c r="F4764" t="s">
        <v>570</v>
      </c>
      <c r="G4764" t="s">
        <v>102</v>
      </c>
      <c r="H4764" t="s">
        <v>103</v>
      </c>
      <c r="I4764" t="s">
        <v>625</v>
      </c>
      <c r="J4764">
        <v>1</v>
      </c>
      <c r="K4764" t="s">
        <v>614</v>
      </c>
      <c r="L4764" t="s">
        <v>91</v>
      </c>
      <c r="M4764" t="s">
        <v>54</v>
      </c>
      <c r="N4764" t="s">
        <v>104</v>
      </c>
      <c r="O4764" t="s">
        <v>114</v>
      </c>
      <c r="P4764">
        <v>42223</v>
      </c>
      <c r="Q4764">
        <v>42225</v>
      </c>
      <c r="R4764">
        <v>115</v>
      </c>
      <c r="W4764">
        <v>115</v>
      </c>
      <c r="AB4764" t="s">
        <v>2966</v>
      </c>
    </row>
    <row r="4765" spans="1:1020 1025:2044 2049:3068 3073:4092 4097:5116 5121:6140 6145:7164 7169:8188 8193:9212 9217:10236 10241:11260 11265:12284 12289:13308 13313:14332 14337:15356 15361:16380">
      <c r="A4765" s="57">
        <v>42225</v>
      </c>
      <c r="B4765" t="s">
        <v>570</v>
      </c>
      <c r="C4765" t="s">
        <v>89</v>
      </c>
      <c r="D4765" t="s">
        <v>58</v>
      </c>
      <c r="E4765" t="s">
        <v>620</v>
      </c>
      <c r="F4765" t="s">
        <v>570</v>
      </c>
      <c r="G4765" t="s">
        <v>102</v>
      </c>
      <c r="H4765" t="s">
        <v>103</v>
      </c>
      <c r="I4765" t="s">
        <v>613</v>
      </c>
      <c r="J4765">
        <v>1</v>
      </c>
      <c r="K4765" t="s">
        <v>614</v>
      </c>
      <c r="L4765" t="s">
        <v>91</v>
      </c>
      <c r="M4765" t="s">
        <v>54</v>
      </c>
      <c r="N4765" t="s">
        <v>104</v>
      </c>
      <c r="O4765" t="s">
        <v>114</v>
      </c>
      <c r="P4765">
        <v>42215</v>
      </c>
      <c r="Q4765">
        <v>42218</v>
      </c>
      <c r="R4765">
        <v>75</v>
      </c>
      <c r="W4765">
        <v>75</v>
      </c>
      <c r="AB4765" t="s">
        <v>2944</v>
      </c>
    </row>
    <row r="4766" spans="1:1020 1025:2044 2049:3068 3073:4092 4097:5116 5121:6140 6145:7164 7169:8188 8193:9212 9217:10236 10241:11260 11265:12284 12289:13308 13313:14332 14337:15356 15361:16380">
      <c r="A4766" s="57">
        <v>42225</v>
      </c>
      <c r="B4766" t="s">
        <v>570</v>
      </c>
      <c r="C4766" t="s">
        <v>89</v>
      </c>
      <c r="D4766" t="s">
        <v>58</v>
      </c>
      <c r="E4766" t="s">
        <v>639</v>
      </c>
      <c r="F4766" t="s">
        <v>570</v>
      </c>
      <c r="G4766" t="s">
        <v>102</v>
      </c>
      <c r="H4766" t="s">
        <v>103</v>
      </c>
      <c r="I4766" t="s">
        <v>613</v>
      </c>
      <c r="J4766">
        <v>1</v>
      </c>
      <c r="K4766" t="s">
        <v>614</v>
      </c>
      <c r="L4766" t="s">
        <v>91</v>
      </c>
      <c r="M4766" t="s">
        <v>54</v>
      </c>
      <c r="N4766" t="s">
        <v>104</v>
      </c>
      <c r="O4766" t="s">
        <v>114</v>
      </c>
      <c r="P4766">
        <v>42212</v>
      </c>
      <c r="Q4766">
        <v>42216</v>
      </c>
      <c r="R4766">
        <v>140</v>
      </c>
      <c r="W4766">
        <v>140</v>
      </c>
      <c r="AB4766" t="s">
        <v>2967</v>
      </c>
    </row>
    <row r="4767" spans="1:1020 1025:2044 2049:3068 3073:4092 4097:5116 5121:6140 6145:7164 7169:8188 8193:9212 9217:10236 10241:11260 11265:12284 12289:13308 13313:14332 14337:15356 15361:16380">
      <c r="A4767" s="57">
        <v>42225</v>
      </c>
      <c r="B4767" t="s">
        <v>570</v>
      </c>
      <c r="C4767" t="s">
        <v>89</v>
      </c>
      <c r="D4767" t="s">
        <v>58</v>
      </c>
      <c r="E4767" t="s">
        <v>639</v>
      </c>
      <c r="F4767" t="s">
        <v>570</v>
      </c>
      <c r="G4767" t="s">
        <v>102</v>
      </c>
      <c r="H4767" t="s">
        <v>110</v>
      </c>
      <c r="I4767" t="s">
        <v>3729</v>
      </c>
      <c r="J4767">
        <v>1</v>
      </c>
      <c r="K4767" t="s">
        <v>614</v>
      </c>
      <c r="L4767" t="s">
        <v>91</v>
      </c>
      <c r="M4767" t="s">
        <v>54</v>
      </c>
      <c r="N4767" t="s">
        <v>111</v>
      </c>
      <c r="O4767" t="s">
        <v>114</v>
      </c>
      <c r="P4767">
        <v>42197</v>
      </c>
      <c r="Q4767">
        <v>42200</v>
      </c>
      <c r="R4767">
        <v>45</v>
      </c>
      <c r="W4767">
        <v>45</v>
      </c>
      <c r="AB4767" t="s">
        <v>2968</v>
      </c>
    </row>
    <row r="4768" spans="1:1020 1025:2044 2049:3068 3073:4092 4097:5116 5121:6140 6145:7164 7169:8188 8193:9212 9217:10236 10241:11260 11265:12284 12289:13308 13313:14332 14337:15356 15361:16380">
      <c r="A4768" s="57">
        <v>42225</v>
      </c>
      <c r="B4768" t="s">
        <v>570</v>
      </c>
      <c r="C4768" t="s">
        <v>89</v>
      </c>
      <c r="D4768" t="s">
        <v>58</v>
      </c>
      <c r="E4768" t="s">
        <v>640</v>
      </c>
      <c r="F4768" t="s">
        <v>570</v>
      </c>
      <c r="G4768" t="s">
        <v>102</v>
      </c>
      <c r="H4768" t="s">
        <v>110</v>
      </c>
      <c r="I4768" t="s">
        <v>613</v>
      </c>
      <c r="J4768">
        <v>1</v>
      </c>
      <c r="K4768" t="s">
        <v>614</v>
      </c>
      <c r="L4768" t="s">
        <v>91</v>
      </c>
      <c r="M4768" t="s">
        <v>54</v>
      </c>
      <c r="N4768" t="s">
        <v>111</v>
      </c>
      <c r="O4768" t="s">
        <v>114</v>
      </c>
      <c r="P4768">
        <v>42211</v>
      </c>
      <c r="Q4768">
        <v>42215</v>
      </c>
      <c r="R4768">
        <v>140</v>
      </c>
      <c r="W4768">
        <v>140</v>
      </c>
      <c r="AB4768" t="s">
        <v>2984</v>
      </c>
    </row>
    <row r="4769" spans="1:28">
      <c r="A4769" s="57">
        <v>42225</v>
      </c>
      <c r="B4769" t="s">
        <v>570</v>
      </c>
      <c r="C4769" t="s">
        <v>89</v>
      </c>
      <c r="D4769" t="s">
        <v>58</v>
      </c>
      <c r="E4769" t="s">
        <v>639</v>
      </c>
      <c r="F4769" t="s">
        <v>570</v>
      </c>
      <c r="G4769" t="s">
        <v>3</v>
      </c>
      <c r="I4769" t="s">
        <v>611</v>
      </c>
      <c r="J4769">
        <v>1018</v>
      </c>
      <c r="K4769" t="s">
        <v>607</v>
      </c>
      <c r="L4769" t="s">
        <v>95</v>
      </c>
      <c r="M4769" t="s">
        <v>54</v>
      </c>
      <c r="N4769" t="s">
        <v>93</v>
      </c>
      <c r="O4769" t="s">
        <v>114</v>
      </c>
      <c r="P4769">
        <v>42174</v>
      </c>
      <c r="Q4769">
        <v>42198</v>
      </c>
      <c r="R4769">
        <v>5060</v>
      </c>
      <c r="W4769">
        <v>5060</v>
      </c>
      <c r="AB4769" t="s">
        <v>3728</v>
      </c>
    </row>
    <row r="4770" spans="1:28">
      <c r="A4770" s="57">
        <v>42225</v>
      </c>
      <c r="B4770" t="s">
        <v>570</v>
      </c>
      <c r="C4770" t="s">
        <v>89</v>
      </c>
      <c r="D4770" t="s">
        <v>45</v>
      </c>
      <c r="E4770" t="s">
        <v>695</v>
      </c>
      <c r="F4770" t="s">
        <v>570</v>
      </c>
      <c r="G4770" t="s">
        <v>3</v>
      </c>
      <c r="I4770" t="s">
        <v>611</v>
      </c>
      <c r="J4770">
        <v>120</v>
      </c>
      <c r="K4770" t="s">
        <v>673</v>
      </c>
      <c r="L4770" t="s">
        <v>95</v>
      </c>
      <c r="M4770" t="s">
        <v>54</v>
      </c>
      <c r="N4770" t="s">
        <v>93</v>
      </c>
      <c r="O4770" t="s">
        <v>114</v>
      </c>
      <c r="P4770" t="s">
        <v>2991</v>
      </c>
      <c r="Q4770" t="s">
        <v>3017</v>
      </c>
      <c r="R4770">
        <v>600</v>
      </c>
      <c r="W4770"/>
    </row>
    <row r="4771" spans="1:28">
      <c r="A4771" s="57">
        <v>42225</v>
      </c>
      <c r="B4771" t="s">
        <v>570</v>
      </c>
      <c r="C4771" t="s">
        <v>89</v>
      </c>
      <c r="D4771" t="s">
        <v>58</v>
      </c>
      <c r="E4771" t="s">
        <v>620</v>
      </c>
      <c r="F4771" t="s">
        <v>570</v>
      </c>
      <c r="G4771" t="s">
        <v>2</v>
      </c>
      <c r="H4771" t="s">
        <v>27</v>
      </c>
      <c r="I4771" t="s">
        <v>2929</v>
      </c>
      <c r="J4771">
        <v>1</v>
      </c>
      <c r="K4771" t="s">
        <v>2933</v>
      </c>
      <c r="L4771" t="s">
        <v>95</v>
      </c>
      <c r="M4771" t="s">
        <v>54</v>
      </c>
      <c r="N4771" t="s">
        <v>93</v>
      </c>
      <c r="O4771" t="s">
        <v>114</v>
      </c>
      <c r="P4771">
        <v>42212</v>
      </c>
      <c r="Q4771">
        <v>42212</v>
      </c>
      <c r="R4771">
        <v>225</v>
      </c>
      <c r="W4771" s="55">
        <v>225</v>
      </c>
      <c r="AB4771" t="s">
        <v>2939</v>
      </c>
    </row>
    <row r="4772" spans="1:28">
      <c r="A4772" s="57">
        <v>42225</v>
      </c>
      <c r="B4772" t="s">
        <v>570</v>
      </c>
      <c r="C4772" t="s">
        <v>89</v>
      </c>
      <c r="D4772" t="s">
        <v>58</v>
      </c>
      <c r="E4772" t="s">
        <v>639</v>
      </c>
      <c r="F4772" t="s">
        <v>570</v>
      </c>
      <c r="G4772" t="s">
        <v>2</v>
      </c>
      <c r="H4772" t="s">
        <v>27</v>
      </c>
      <c r="I4772" t="s">
        <v>2597</v>
      </c>
      <c r="J4772">
        <v>1</v>
      </c>
      <c r="K4772" t="s">
        <v>2933</v>
      </c>
      <c r="L4772" t="s">
        <v>95</v>
      </c>
      <c r="M4772" t="s">
        <v>54</v>
      </c>
      <c r="N4772" t="s">
        <v>93</v>
      </c>
      <c r="O4772" t="s">
        <v>114</v>
      </c>
      <c r="P4772">
        <v>42213</v>
      </c>
      <c r="Q4772">
        <v>42213</v>
      </c>
      <c r="R4772">
        <v>150</v>
      </c>
      <c r="W4772" s="55">
        <v>150</v>
      </c>
      <c r="AB4772" t="s">
        <v>2598</v>
      </c>
    </row>
    <row r="4773" spans="1:28">
      <c r="A4773" s="57">
        <v>42225</v>
      </c>
      <c r="B4773" t="s">
        <v>570</v>
      </c>
      <c r="C4773" t="s">
        <v>89</v>
      </c>
      <c r="D4773" t="s">
        <v>58</v>
      </c>
      <c r="E4773" t="s">
        <v>606</v>
      </c>
      <c r="F4773" t="s">
        <v>570</v>
      </c>
      <c r="G4773" t="s">
        <v>2</v>
      </c>
      <c r="H4773" t="s">
        <v>27</v>
      </c>
      <c r="I4773" t="s">
        <v>2930</v>
      </c>
      <c r="J4773">
        <v>1</v>
      </c>
      <c r="K4773" t="s">
        <v>156</v>
      </c>
      <c r="L4773" t="s">
        <v>95</v>
      </c>
      <c r="M4773" t="s">
        <v>54</v>
      </c>
      <c r="N4773" t="s">
        <v>93</v>
      </c>
      <c r="O4773" t="s">
        <v>114</v>
      </c>
      <c r="P4773">
        <v>42218</v>
      </c>
      <c r="Q4773">
        <v>42218</v>
      </c>
      <c r="R4773">
        <v>125</v>
      </c>
      <c r="W4773" s="55">
        <v>125</v>
      </c>
    </row>
    <row r="4774" spans="1:28">
      <c r="A4774" s="57">
        <v>42225</v>
      </c>
      <c r="B4774" t="s">
        <v>570</v>
      </c>
      <c r="C4774" t="s">
        <v>89</v>
      </c>
      <c r="D4774" t="s">
        <v>58</v>
      </c>
      <c r="E4774" t="s">
        <v>620</v>
      </c>
      <c r="F4774" t="s">
        <v>570</v>
      </c>
      <c r="G4774" t="s">
        <v>2</v>
      </c>
      <c r="H4774" t="s">
        <v>27</v>
      </c>
      <c r="I4774" t="s">
        <v>2934</v>
      </c>
      <c r="J4774">
        <v>1</v>
      </c>
      <c r="K4774" t="s">
        <v>2933</v>
      </c>
      <c r="L4774" t="s">
        <v>95</v>
      </c>
      <c r="M4774" t="s">
        <v>54</v>
      </c>
      <c r="N4774" t="s">
        <v>93</v>
      </c>
      <c r="O4774" t="s">
        <v>114</v>
      </c>
      <c r="P4774">
        <v>42212</v>
      </c>
      <c r="Q4774">
        <v>42212</v>
      </c>
      <c r="R4774">
        <v>115</v>
      </c>
      <c r="W4774" s="55">
        <v>115</v>
      </c>
      <c r="AB4774" t="s">
        <v>2938</v>
      </c>
    </row>
    <row r="4775" spans="1:28">
      <c r="A4775" s="57">
        <v>42225</v>
      </c>
      <c r="B4775" t="s">
        <v>570</v>
      </c>
      <c r="C4775" t="s">
        <v>89</v>
      </c>
      <c r="D4775" t="s">
        <v>58</v>
      </c>
      <c r="E4775" t="s">
        <v>639</v>
      </c>
      <c r="F4775" t="s">
        <v>570</v>
      </c>
      <c r="G4775" t="s">
        <v>2</v>
      </c>
      <c r="H4775" t="s">
        <v>27</v>
      </c>
      <c r="I4775" t="s">
        <v>2953</v>
      </c>
      <c r="J4775">
        <v>1</v>
      </c>
      <c r="K4775" t="s">
        <v>2933</v>
      </c>
      <c r="L4775" t="s">
        <v>95</v>
      </c>
      <c r="M4775" t="s">
        <v>54</v>
      </c>
      <c r="N4775" t="s">
        <v>93</v>
      </c>
      <c r="O4775" t="s">
        <v>114</v>
      </c>
      <c r="P4775">
        <v>42221</v>
      </c>
      <c r="Q4775">
        <v>42221</v>
      </c>
      <c r="R4775">
        <v>75</v>
      </c>
      <c r="W4775" s="55">
        <v>75</v>
      </c>
      <c r="AB4775" t="s">
        <v>2954</v>
      </c>
    </row>
    <row r="4776" spans="1:28">
      <c r="A4776" s="57">
        <v>42225</v>
      </c>
      <c r="B4776" t="s">
        <v>570</v>
      </c>
      <c r="C4776" t="s">
        <v>89</v>
      </c>
      <c r="D4776" t="s">
        <v>58</v>
      </c>
      <c r="E4776" t="s">
        <v>639</v>
      </c>
      <c r="F4776" t="s">
        <v>570</v>
      </c>
      <c r="G4776" t="s">
        <v>2</v>
      </c>
      <c r="H4776" t="s">
        <v>27</v>
      </c>
      <c r="I4776" t="s">
        <v>2951</v>
      </c>
      <c r="J4776">
        <v>1</v>
      </c>
      <c r="K4776" t="s">
        <v>2933</v>
      </c>
      <c r="L4776" t="s">
        <v>95</v>
      </c>
      <c r="M4776" t="s">
        <v>54</v>
      </c>
      <c r="N4776" t="s">
        <v>93</v>
      </c>
      <c r="O4776" t="s">
        <v>114</v>
      </c>
      <c r="P4776">
        <v>42218</v>
      </c>
      <c r="Q4776">
        <v>42218</v>
      </c>
      <c r="R4776">
        <v>60</v>
      </c>
      <c r="W4776" s="55">
        <v>60</v>
      </c>
      <c r="AB4776" t="s">
        <v>2596</v>
      </c>
    </row>
    <row r="4777" spans="1:28">
      <c r="A4777" s="57">
        <v>42225</v>
      </c>
      <c r="B4777" t="s">
        <v>2431</v>
      </c>
      <c r="C4777" t="s">
        <v>1169</v>
      </c>
      <c r="D4777" t="s">
        <v>60</v>
      </c>
      <c r="E4777" t="s">
        <v>3513</v>
      </c>
      <c r="F4777" t="s">
        <v>131</v>
      </c>
      <c r="G4777" t="s">
        <v>2</v>
      </c>
      <c r="H4777" t="s">
        <v>27</v>
      </c>
      <c r="I4777" t="s">
        <v>3517</v>
      </c>
      <c r="J4777">
        <v>2</v>
      </c>
      <c r="K4777" t="s">
        <v>3515</v>
      </c>
      <c r="L4777" t="s">
        <v>95</v>
      </c>
      <c r="M4777" t="s">
        <v>1249</v>
      </c>
      <c r="N4777" t="s">
        <v>111</v>
      </c>
      <c r="O4777" t="s">
        <v>114</v>
      </c>
      <c r="P4777">
        <v>42225</v>
      </c>
      <c r="Q4777">
        <v>42225</v>
      </c>
      <c r="R4777">
        <v>104</v>
      </c>
      <c r="S4777">
        <v>48</v>
      </c>
      <c r="T4777">
        <v>56</v>
      </c>
      <c r="W4777">
        <v>97</v>
      </c>
      <c r="X4777">
        <v>52</v>
      </c>
      <c r="Y4777">
        <v>52</v>
      </c>
      <c r="AB4777" t="s">
        <v>3518</v>
      </c>
    </row>
    <row r="4778" spans="1:28">
      <c r="A4778" s="57">
        <v>42225</v>
      </c>
      <c r="B4778" t="s">
        <v>2431</v>
      </c>
      <c r="C4778" t="s">
        <v>1169</v>
      </c>
      <c r="D4778" t="s">
        <v>60</v>
      </c>
      <c r="E4778" t="s">
        <v>942</v>
      </c>
      <c r="F4778" t="s">
        <v>131</v>
      </c>
      <c r="G4778" t="s">
        <v>2</v>
      </c>
      <c r="H4778" t="s">
        <v>27</v>
      </c>
      <c r="I4778" t="s">
        <v>3527</v>
      </c>
      <c r="J4778">
        <v>1</v>
      </c>
      <c r="K4778" t="s">
        <v>3515</v>
      </c>
      <c r="L4778" t="s">
        <v>95</v>
      </c>
      <c r="M4778" t="s">
        <v>1249</v>
      </c>
      <c r="N4778" t="s">
        <v>111</v>
      </c>
      <c r="O4778" t="s">
        <v>114</v>
      </c>
      <c r="P4778">
        <v>42225</v>
      </c>
      <c r="Q4778">
        <v>42225</v>
      </c>
      <c r="R4778">
        <v>55</v>
      </c>
      <c r="S4778">
        <v>30</v>
      </c>
      <c r="T4778">
        <v>25</v>
      </c>
      <c r="W4778">
        <v>46</v>
      </c>
      <c r="X4778">
        <v>20</v>
      </c>
      <c r="Y4778">
        <v>26</v>
      </c>
    </row>
    <row r="4779" spans="1:28">
      <c r="A4779" s="57">
        <v>42225</v>
      </c>
      <c r="B4779" t="s">
        <v>2431</v>
      </c>
      <c r="C4779" t="s">
        <v>1169</v>
      </c>
      <c r="D4779" t="s">
        <v>60</v>
      </c>
      <c r="E4779" t="s">
        <v>804</v>
      </c>
      <c r="F4779" t="s">
        <v>131</v>
      </c>
      <c r="G4779" t="s">
        <v>2</v>
      </c>
      <c r="H4779" t="s">
        <v>27</v>
      </c>
      <c r="I4779" t="s">
        <v>3517</v>
      </c>
      <c r="J4779">
        <v>2</v>
      </c>
      <c r="K4779" t="s">
        <v>3515</v>
      </c>
      <c r="L4779" t="s">
        <v>95</v>
      </c>
      <c r="M4779" t="s">
        <v>1249</v>
      </c>
      <c r="N4779" t="s">
        <v>111</v>
      </c>
      <c r="O4779" t="s">
        <v>114</v>
      </c>
      <c r="P4779">
        <v>42225</v>
      </c>
      <c r="Q4779">
        <v>42225</v>
      </c>
      <c r="R4779">
        <v>131</v>
      </c>
      <c r="S4779">
        <v>63</v>
      </c>
      <c r="T4779">
        <v>68</v>
      </c>
      <c r="W4779">
        <v>127</v>
      </c>
      <c r="X4779">
        <v>49</v>
      </c>
      <c r="Y4779">
        <v>78</v>
      </c>
      <c r="AB4779" t="s">
        <v>3518</v>
      </c>
    </row>
    <row r="4780" spans="1:28">
      <c r="A4780" s="57">
        <v>42225</v>
      </c>
      <c r="B4780" t="s">
        <v>570</v>
      </c>
      <c r="C4780" t="s">
        <v>89</v>
      </c>
      <c r="D4780" t="s">
        <v>58</v>
      </c>
      <c r="E4780" t="s">
        <v>606</v>
      </c>
      <c r="F4780" t="s">
        <v>570</v>
      </c>
      <c r="G4780" t="s">
        <v>2</v>
      </c>
      <c r="H4780" t="s">
        <v>27</v>
      </c>
      <c r="I4780" t="s">
        <v>2930</v>
      </c>
      <c r="J4780">
        <v>1</v>
      </c>
      <c r="K4780" t="s">
        <v>2933</v>
      </c>
      <c r="L4780" t="s">
        <v>95</v>
      </c>
      <c r="M4780" t="s">
        <v>54</v>
      </c>
      <c r="N4780" t="s">
        <v>93</v>
      </c>
      <c r="O4780" t="s">
        <v>114</v>
      </c>
      <c r="P4780">
        <v>42229</v>
      </c>
      <c r="Q4780">
        <v>42229</v>
      </c>
      <c r="R4780">
        <v>30</v>
      </c>
      <c r="W4780" s="55">
        <v>30</v>
      </c>
      <c r="AB4780" t="s">
        <v>3719</v>
      </c>
    </row>
    <row r="4781" spans="1:28">
      <c r="A4781" s="57">
        <v>42225</v>
      </c>
      <c r="B4781" t="s">
        <v>570</v>
      </c>
      <c r="C4781" t="s">
        <v>89</v>
      </c>
      <c r="D4781" t="s">
        <v>58</v>
      </c>
      <c r="E4781" t="s">
        <v>606</v>
      </c>
      <c r="F4781" t="s">
        <v>570</v>
      </c>
      <c r="G4781" t="s">
        <v>2</v>
      </c>
      <c r="H4781" t="s">
        <v>27</v>
      </c>
      <c r="I4781" t="s">
        <v>2930</v>
      </c>
      <c r="J4781">
        <v>1</v>
      </c>
      <c r="K4781" t="s">
        <v>2933</v>
      </c>
      <c r="L4781" t="s">
        <v>95</v>
      </c>
      <c r="M4781" t="s">
        <v>54</v>
      </c>
      <c r="N4781" t="s">
        <v>93</v>
      </c>
      <c r="O4781" t="s">
        <v>114</v>
      </c>
      <c r="P4781">
        <v>42229</v>
      </c>
      <c r="Q4781">
        <v>42229</v>
      </c>
      <c r="R4781">
        <v>25</v>
      </c>
      <c r="W4781" s="55">
        <v>25</v>
      </c>
      <c r="AB4781" t="s">
        <v>3718</v>
      </c>
    </row>
    <row r="4782" spans="1:28">
      <c r="A4782" s="57">
        <v>42225</v>
      </c>
      <c r="B4782" t="s">
        <v>570</v>
      </c>
      <c r="C4782" t="s">
        <v>89</v>
      </c>
      <c r="D4782" t="s">
        <v>58</v>
      </c>
      <c r="E4782" t="s">
        <v>620</v>
      </c>
      <c r="F4782" t="s">
        <v>570</v>
      </c>
      <c r="G4782" t="s">
        <v>2</v>
      </c>
      <c r="H4782" t="s">
        <v>27</v>
      </c>
      <c r="I4782" t="s">
        <v>2942</v>
      </c>
      <c r="J4782">
        <v>1</v>
      </c>
      <c r="K4782" t="s">
        <v>156</v>
      </c>
      <c r="L4782" t="s">
        <v>91</v>
      </c>
      <c r="M4782" t="s">
        <v>54</v>
      </c>
      <c r="N4782" t="s">
        <v>93</v>
      </c>
      <c r="O4782" t="s">
        <v>114</v>
      </c>
      <c r="P4782">
        <v>42220</v>
      </c>
      <c r="Q4782">
        <v>42220</v>
      </c>
      <c r="R4782">
        <v>22</v>
      </c>
      <c r="W4782" s="55">
        <v>22</v>
      </c>
      <c r="AB4782" t="s">
        <v>2943</v>
      </c>
    </row>
    <row r="4783" spans="1:28">
      <c r="A4783" s="57">
        <v>42225</v>
      </c>
      <c r="B4783" t="s">
        <v>572</v>
      </c>
      <c r="C4783" t="s">
        <v>559</v>
      </c>
      <c r="D4783" t="s">
        <v>49</v>
      </c>
      <c r="E4783" t="s">
        <v>1065</v>
      </c>
      <c r="F4783" t="s">
        <v>572</v>
      </c>
      <c r="G4783" t="s">
        <v>4</v>
      </c>
      <c r="H4783" t="s">
        <v>41</v>
      </c>
      <c r="I4783" t="s">
        <v>2118</v>
      </c>
      <c r="J4783">
        <v>2800</v>
      </c>
      <c r="K4783" t="s">
        <v>2119</v>
      </c>
      <c r="L4783" t="s">
        <v>91</v>
      </c>
      <c r="M4783" t="s">
        <v>572</v>
      </c>
      <c r="N4783" t="s">
        <v>104</v>
      </c>
      <c r="O4783" t="s">
        <v>114</v>
      </c>
      <c r="P4783">
        <v>42156</v>
      </c>
      <c r="Q4783">
        <v>42214</v>
      </c>
      <c r="R4783">
        <v>3825</v>
      </c>
      <c r="W4783">
        <v>158</v>
      </c>
    </row>
    <row r="4784" spans="1:28">
      <c r="A4784" s="57">
        <v>42225</v>
      </c>
      <c r="B4784" t="s">
        <v>572</v>
      </c>
      <c r="C4784" t="s">
        <v>559</v>
      </c>
      <c r="D4784" t="s">
        <v>49</v>
      </c>
      <c r="E4784" t="s">
        <v>400</v>
      </c>
      <c r="F4784" t="s">
        <v>572</v>
      </c>
      <c r="G4784" t="s">
        <v>4</v>
      </c>
      <c r="H4784" t="s">
        <v>41</v>
      </c>
      <c r="I4784" t="s">
        <v>2118</v>
      </c>
      <c r="J4784">
        <v>300</v>
      </c>
      <c r="K4784" t="s">
        <v>2119</v>
      </c>
      <c r="L4784" t="s">
        <v>91</v>
      </c>
      <c r="M4784" t="s">
        <v>572</v>
      </c>
      <c r="N4784" t="s">
        <v>93</v>
      </c>
      <c r="O4784" t="s">
        <v>114</v>
      </c>
      <c r="R4784">
        <v>8042</v>
      </c>
      <c r="W4784">
        <v>112</v>
      </c>
    </row>
    <row r="4785" spans="1:23">
      <c r="A4785" s="57">
        <v>42225</v>
      </c>
      <c r="B4785" t="s">
        <v>572</v>
      </c>
      <c r="C4785" t="s">
        <v>559</v>
      </c>
      <c r="D4785" t="s">
        <v>49</v>
      </c>
      <c r="E4785" t="s">
        <v>370</v>
      </c>
      <c r="F4785" t="s">
        <v>572</v>
      </c>
      <c r="G4785" t="s">
        <v>3</v>
      </c>
      <c r="H4785" t="s">
        <v>33</v>
      </c>
      <c r="J4785">
        <v>40</v>
      </c>
      <c r="K4785" t="s">
        <v>2124</v>
      </c>
      <c r="L4785" t="s">
        <v>91</v>
      </c>
      <c r="M4785" t="s">
        <v>572</v>
      </c>
      <c r="N4785" t="s">
        <v>93</v>
      </c>
      <c r="O4785" t="s">
        <v>105</v>
      </c>
      <c r="R4785">
        <v>7000</v>
      </c>
      <c r="W4785"/>
    </row>
    <row r="4786" spans="1:23">
      <c r="A4786" s="57">
        <v>42225</v>
      </c>
      <c r="B4786" t="s">
        <v>572</v>
      </c>
      <c r="C4786" t="s">
        <v>559</v>
      </c>
      <c r="D4786" t="s">
        <v>49</v>
      </c>
      <c r="E4786" t="s">
        <v>419</v>
      </c>
      <c r="F4786" t="s">
        <v>572</v>
      </c>
      <c r="G4786" t="s">
        <v>3</v>
      </c>
      <c r="H4786" t="s">
        <v>33</v>
      </c>
      <c r="J4786">
        <v>16</v>
      </c>
      <c r="K4786" t="s">
        <v>2124</v>
      </c>
      <c r="L4786" t="s">
        <v>91</v>
      </c>
      <c r="M4786" t="s">
        <v>572</v>
      </c>
      <c r="N4786" t="s">
        <v>93</v>
      </c>
      <c r="O4786" t="s">
        <v>105</v>
      </c>
      <c r="P4786">
        <v>42221</v>
      </c>
      <c r="R4786">
        <v>1652</v>
      </c>
      <c r="W4786"/>
    </row>
    <row r="4787" spans="1:23">
      <c r="A4787" s="57">
        <v>42225</v>
      </c>
      <c r="B4787" t="s">
        <v>572</v>
      </c>
      <c r="C4787" t="s">
        <v>559</v>
      </c>
      <c r="D4787" t="s">
        <v>49</v>
      </c>
      <c r="E4787" t="s">
        <v>423</v>
      </c>
      <c r="F4787" t="s">
        <v>572</v>
      </c>
      <c r="G4787" t="s">
        <v>3</v>
      </c>
      <c r="H4787" t="s">
        <v>33</v>
      </c>
      <c r="J4787">
        <v>32</v>
      </c>
      <c r="K4787" t="s">
        <v>2124</v>
      </c>
      <c r="L4787" t="s">
        <v>91</v>
      </c>
      <c r="M4787" t="s">
        <v>572</v>
      </c>
      <c r="N4787" t="s">
        <v>93</v>
      </c>
      <c r="O4787" t="s">
        <v>105</v>
      </c>
      <c r="P4787">
        <v>42221</v>
      </c>
      <c r="R4787">
        <v>2346</v>
      </c>
      <c r="W4787"/>
    </row>
    <row r="4788" spans="1:23">
      <c r="A4788" s="57">
        <v>42225</v>
      </c>
      <c r="B4788" t="s">
        <v>572</v>
      </c>
      <c r="C4788" t="s">
        <v>559</v>
      </c>
      <c r="D4788" t="s">
        <v>49</v>
      </c>
      <c r="E4788" t="s">
        <v>370</v>
      </c>
      <c r="F4788" t="s">
        <v>572</v>
      </c>
      <c r="G4788" t="s">
        <v>3</v>
      </c>
      <c r="I4788" t="s">
        <v>2123</v>
      </c>
      <c r="J4788">
        <v>25</v>
      </c>
      <c r="K4788" t="s">
        <v>2124</v>
      </c>
      <c r="L4788" t="s">
        <v>95</v>
      </c>
      <c r="M4788" t="s">
        <v>572</v>
      </c>
      <c r="N4788" t="s">
        <v>93</v>
      </c>
      <c r="O4788" t="s">
        <v>105</v>
      </c>
      <c r="R4788">
        <v>7000</v>
      </c>
      <c r="W4788"/>
    </row>
    <row r="4789" spans="1:23">
      <c r="A4789" s="57">
        <v>42225</v>
      </c>
      <c r="B4789" t="s">
        <v>572</v>
      </c>
      <c r="C4789" t="s">
        <v>559</v>
      </c>
      <c r="D4789" t="s">
        <v>49</v>
      </c>
      <c r="E4789" t="s">
        <v>423</v>
      </c>
      <c r="F4789" t="s">
        <v>572</v>
      </c>
      <c r="G4789" t="s">
        <v>4</v>
      </c>
      <c r="I4789" t="s">
        <v>3378</v>
      </c>
      <c r="J4789">
        <v>4</v>
      </c>
      <c r="K4789" t="s">
        <v>2124</v>
      </c>
      <c r="L4789" t="s">
        <v>91</v>
      </c>
      <c r="M4789" t="s">
        <v>572</v>
      </c>
      <c r="N4789" t="s">
        <v>93</v>
      </c>
      <c r="O4789" t="s">
        <v>114</v>
      </c>
      <c r="P4789">
        <v>42221</v>
      </c>
      <c r="Q4789">
        <v>42221</v>
      </c>
      <c r="R4789">
        <v>2346</v>
      </c>
      <c r="W4789">
        <v>1500</v>
      </c>
    </row>
    <row r="4790" spans="1:23">
      <c r="A4790" s="57">
        <v>42225</v>
      </c>
      <c r="B4790" t="s">
        <v>572</v>
      </c>
      <c r="C4790" t="s">
        <v>559</v>
      </c>
      <c r="D4790" t="s">
        <v>49</v>
      </c>
      <c r="E4790" t="s">
        <v>1874</v>
      </c>
      <c r="F4790" t="s">
        <v>572</v>
      </c>
      <c r="G4790" t="s">
        <v>4</v>
      </c>
      <c r="I4790" t="s">
        <v>3378</v>
      </c>
      <c r="J4790">
        <v>1</v>
      </c>
      <c r="K4790" t="s">
        <v>2124</v>
      </c>
      <c r="L4790" t="s">
        <v>91</v>
      </c>
      <c r="M4790" t="s">
        <v>572</v>
      </c>
      <c r="N4790" t="s">
        <v>93</v>
      </c>
      <c r="O4790" t="s">
        <v>114</v>
      </c>
      <c r="P4790">
        <v>42221</v>
      </c>
      <c r="Q4790">
        <v>42221</v>
      </c>
      <c r="R4790">
        <v>2867</v>
      </c>
      <c r="W4790">
        <v>375</v>
      </c>
    </row>
    <row r="4791" spans="1:23">
      <c r="A4791" s="57">
        <v>42225</v>
      </c>
      <c r="B4791" t="s">
        <v>570</v>
      </c>
      <c r="C4791" t="s">
        <v>89</v>
      </c>
      <c r="D4791" t="s">
        <v>45</v>
      </c>
      <c r="E4791" t="s">
        <v>685</v>
      </c>
      <c r="F4791" t="s">
        <v>570</v>
      </c>
      <c r="G4791" t="s">
        <v>4</v>
      </c>
      <c r="H4791" t="s">
        <v>41</v>
      </c>
      <c r="I4791" t="s">
        <v>3060</v>
      </c>
      <c r="J4791">
        <v>1</v>
      </c>
      <c r="K4791" t="s">
        <v>646</v>
      </c>
      <c r="L4791" t="s">
        <v>91</v>
      </c>
      <c r="M4791" t="s">
        <v>54</v>
      </c>
      <c r="N4791" t="s">
        <v>93</v>
      </c>
      <c r="O4791" t="s">
        <v>114</v>
      </c>
      <c r="P4791" t="s">
        <v>2995</v>
      </c>
      <c r="Q4791" t="s">
        <v>3011</v>
      </c>
      <c r="R4791">
        <v>400</v>
      </c>
      <c r="W4791" s="55">
        <v>400</v>
      </c>
    </row>
    <row r="4792" spans="1:23">
      <c r="A4792" s="57">
        <v>42225</v>
      </c>
      <c r="B4792" t="s">
        <v>570</v>
      </c>
      <c r="C4792" t="s">
        <v>89</v>
      </c>
      <c r="D4792" t="s">
        <v>45</v>
      </c>
      <c r="E4792" t="s">
        <v>685</v>
      </c>
      <c r="F4792" t="s">
        <v>570</v>
      </c>
      <c r="G4792" t="s">
        <v>4</v>
      </c>
      <c r="H4792" t="s">
        <v>41</v>
      </c>
      <c r="I4792" t="s">
        <v>3062</v>
      </c>
      <c r="J4792">
        <v>1</v>
      </c>
      <c r="K4792" t="s">
        <v>646</v>
      </c>
      <c r="L4792" t="s">
        <v>91</v>
      </c>
      <c r="M4792" t="s">
        <v>54</v>
      </c>
      <c r="N4792" t="s">
        <v>93</v>
      </c>
      <c r="O4792" t="s">
        <v>114</v>
      </c>
      <c r="P4792" t="s">
        <v>2991</v>
      </c>
      <c r="Q4792" t="s">
        <v>3775</v>
      </c>
      <c r="R4792">
        <v>360</v>
      </c>
      <c r="W4792" s="55">
        <v>360</v>
      </c>
    </row>
    <row r="4793" spans="1:23">
      <c r="A4793" s="57">
        <v>42225</v>
      </c>
      <c r="B4793" t="s">
        <v>570</v>
      </c>
      <c r="C4793" t="s">
        <v>89</v>
      </c>
      <c r="D4793" t="s">
        <v>45</v>
      </c>
      <c r="E4793" t="s">
        <v>707</v>
      </c>
      <c r="F4793" t="s">
        <v>570</v>
      </c>
      <c r="G4793" t="s">
        <v>4</v>
      </c>
      <c r="H4793" t="s">
        <v>41</v>
      </c>
      <c r="I4793" t="s">
        <v>3812</v>
      </c>
      <c r="J4793">
        <v>1</v>
      </c>
      <c r="K4793" t="s">
        <v>646</v>
      </c>
      <c r="L4793" t="s">
        <v>91</v>
      </c>
      <c r="M4793" t="s">
        <v>54</v>
      </c>
      <c r="N4793" t="s">
        <v>93</v>
      </c>
      <c r="O4793" t="s">
        <v>114</v>
      </c>
      <c r="P4793" t="s">
        <v>3011</v>
      </c>
      <c r="Q4793" t="s">
        <v>3005</v>
      </c>
      <c r="R4793">
        <v>210</v>
      </c>
      <c r="W4793" s="55">
        <v>210</v>
      </c>
    </row>
    <row r="4794" spans="1:23">
      <c r="A4794" s="57">
        <v>42225</v>
      </c>
      <c r="B4794" t="s">
        <v>570</v>
      </c>
      <c r="C4794" t="s">
        <v>89</v>
      </c>
      <c r="D4794" t="s">
        <v>45</v>
      </c>
      <c r="E4794" t="s">
        <v>685</v>
      </c>
      <c r="F4794" t="s">
        <v>570</v>
      </c>
      <c r="G4794" t="s">
        <v>4</v>
      </c>
      <c r="H4794" t="s">
        <v>41</v>
      </c>
      <c r="I4794" t="s">
        <v>3061</v>
      </c>
      <c r="J4794">
        <v>1</v>
      </c>
      <c r="K4794" t="s">
        <v>646</v>
      </c>
      <c r="L4794" t="s">
        <v>91</v>
      </c>
      <c r="M4794" t="s">
        <v>54</v>
      </c>
      <c r="N4794" t="s">
        <v>93</v>
      </c>
      <c r="O4794" t="s">
        <v>114</v>
      </c>
      <c r="P4794" t="s">
        <v>3011</v>
      </c>
      <c r="Q4794" t="s">
        <v>3017</v>
      </c>
      <c r="R4794">
        <v>140</v>
      </c>
      <c r="W4794" s="55">
        <v>140</v>
      </c>
    </row>
    <row r="4795" spans="1:23">
      <c r="A4795" s="57">
        <v>42225</v>
      </c>
      <c r="B4795" t="s">
        <v>570</v>
      </c>
      <c r="C4795" t="s">
        <v>89</v>
      </c>
      <c r="D4795" t="s">
        <v>45</v>
      </c>
      <c r="E4795" t="s">
        <v>685</v>
      </c>
      <c r="F4795" t="s">
        <v>570</v>
      </c>
      <c r="G4795" t="s">
        <v>4</v>
      </c>
      <c r="H4795" t="s">
        <v>41</v>
      </c>
      <c r="I4795" t="s">
        <v>3063</v>
      </c>
      <c r="J4795">
        <v>1</v>
      </c>
      <c r="K4795" t="s">
        <v>646</v>
      </c>
      <c r="L4795" t="s">
        <v>91</v>
      </c>
      <c r="M4795" t="s">
        <v>54</v>
      </c>
      <c r="N4795" t="s">
        <v>93</v>
      </c>
      <c r="O4795" t="s">
        <v>114</v>
      </c>
      <c r="P4795" t="s">
        <v>2991</v>
      </c>
      <c r="Q4795" t="s">
        <v>3778</v>
      </c>
      <c r="R4795">
        <v>85</v>
      </c>
      <c r="W4795" s="55">
        <v>85</v>
      </c>
    </row>
    <row r="4796" spans="1:23">
      <c r="A4796" s="57">
        <v>42225</v>
      </c>
      <c r="B4796" t="s">
        <v>570</v>
      </c>
      <c r="C4796" t="s">
        <v>89</v>
      </c>
      <c r="D4796" t="s">
        <v>45</v>
      </c>
      <c r="E4796" t="s">
        <v>663</v>
      </c>
      <c r="F4796" t="s">
        <v>570</v>
      </c>
      <c r="G4796" t="s">
        <v>3</v>
      </c>
      <c r="H4796" t="s">
        <v>33</v>
      </c>
      <c r="I4796" t="s">
        <v>3034</v>
      </c>
      <c r="J4796">
        <v>16</v>
      </c>
      <c r="K4796" t="s">
        <v>378</v>
      </c>
      <c r="L4796" t="s">
        <v>91</v>
      </c>
      <c r="M4796" t="s">
        <v>54</v>
      </c>
      <c r="N4796" t="s">
        <v>93</v>
      </c>
      <c r="O4796" t="s">
        <v>114</v>
      </c>
      <c r="P4796" t="s">
        <v>2995</v>
      </c>
      <c r="Q4796" t="s">
        <v>3005</v>
      </c>
      <c r="R4796">
        <v>80</v>
      </c>
      <c r="W4796" s="55">
        <v>80</v>
      </c>
    </row>
    <row r="4797" spans="1:23">
      <c r="A4797" s="57">
        <v>42225</v>
      </c>
      <c r="B4797" t="s">
        <v>570</v>
      </c>
      <c r="C4797" t="s">
        <v>89</v>
      </c>
      <c r="D4797" t="s">
        <v>45</v>
      </c>
      <c r="E4797" t="s">
        <v>695</v>
      </c>
      <c r="F4797" t="s">
        <v>570</v>
      </c>
      <c r="G4797" t="s">
        <v>3</v>
      </c>
      <c r="H4797" t="s">
        <v>33</v>
      </c>
      <c r="I4797" t="s">
        <v>3084</v>
      </c>
      <c r="J4797">
        <v>14</v>
      </c>
      <c r="K4797" t="s">
        <v>378</v>
      </c>
      <c r="L4797" t="s">
        <v>91</v>
      </c>
      <c r="M4797" t="s">
        <v>54</v>
      </c>
      <c r="N4797" t="s">
        <v>93</v>
      </c>
      <c r="O4797" t="s">
        <v>105</v>
      </c>
      <c r="P4797" t="s">
        <v>3011</v>
      </c>
      <c r="R4797">
        <v>70</v>
      </c>
    </row>
    <row r="4798" spans="1:23">
      <c r="A4798" s="57">
        <v>42225</v>
      </c>
      <c r="B4798" t="s">
        <v>570</v>
      </c>
      <c r="C4798" t="s">
        <v>89</v>
      </c>
      <c r="D4798" t="s">
        <v>45</v>
      </c>
      <c r="E4798" t="s">
        <v>663</v>
      </c>
      <c r="F4798" t="s">
        <v>570</v>
      </c>
      <c r="G4798" t="s">
        <v>3</v>
      </c>
      <c r="H4798" t="s">
        <v>33</v>
      </c>
      <c r="I4798" t="s">
        <v>3030</v>
      </c>
      <c r="J4798">
        <v>5</v>
      </c>
      <c r="K4798" t="s">
        <v>378</v>
      </c>
      <c r="L4798" t="s">
        <v>91</v>
      </c>
      <c r="M4798" t="s">
        <v>54</v>
      </c>
      <c r="N4798" t="s">
        <v>93</v>
      </c>
      <c r="O4798" t="s">
        <v>114</v>
      </c>
      <c r="P4798" t="s">
        <v>688</v>
      </c>
      <c r="Q4798" t="s">
        <v>3017</v>
      </c>
      <c r="R4798">
        <v>32</v>
      </c>
      <c r="W4798" s="55">
        <v>32</v>
      </c>
    </row>
    <row r="4799" spans="1:23">
      <c r="A4799" s="57">
        <v>42225</v>
      </c>
      <c r="B4799" t="s">
        <v>570</v>
      </c>
      <c r="C4799" t="s">
        <v>89</v>
      </c>
      <c r="D4799" t="s">
        <v>45</v>
      </c>
      <c r="E4799" t="s">
        <v>642</v>
      </c>
      <c r="F4799" t="s">
        <v>570</v>
      </c>
      <c r="G4799" t="s">
        <v>3</v>
      </c>
      <c r="H4799" t="s">
        <v>33</v>
      </c>
      <c r="I4799" t="s">
        <v>3003</v>
      </c>
      <c r="J4799">
        <v>6</v>
      </c>
      <c r="K4799" t="s">
        <v>378</v>
      </c>
      <c r="L4799" t="s">
        <v>91</v>
      </c>
      <c r="M4799" t="s">
        <v>54</v>
      </c>
      <c r="N4799" t="s">
        <v>93</v>
      </c>
      <c r="O4799" t="s">
        <v>114</v>
      </c>
      <c r="P4799" t="s">
        <v>3004</v>
      </c>
      <c r="Q4799" t="s">
        <v>3005</v>
      </c>
      <c r="R4799">
        <v>30</v>
      </c>
      <c r="W4799" s="55">
        <v>30</v>
      </c>
    </row>
    <row r="4800" spans="1:23">
      <c r="A4800" s="57">
        <v>42225</v>
      </c>
      <c r="B4800" t="s">
        <v>570</v>
      </c>
      <c r="C4800" t="s">
        <v>89</v>
      </c>
      <c r="D4800" t="s">
        <v>45</v>
      </c>
      <c r="E4800" t="s">
        <v>685</v>
      </c>
      <c r="F4800" t="s">
        <v>570</v>
      </c>
      <c r="G4800" t="s">
        <v>3</v>
      </c>
      <c r="H4800" t="s">
        <v>33</v>
      </c>
      <c r="I4800" t="s">
        <v>3069</v>
      </c>
      <c r="J4800">
        <v>6</v>
      </c>
      <c r="K4800" t="s">
        <v>378</v>
      </c>
      <c r="L4800" t="s">
        <v>91</v>
      </c>
      <c r="M4800" t="s">
        <v>54</v>
      </c>
      <c r="N4800" t="s">
        <v>93</v>
      </c>
      <c r="O4800" t="s">
        <v>105</v>
      </c>
      <c r="P4800" t="s">
        <v>3004</v>
      </c>
      <c r="R4800">
        <v>30</v>
      </c>
      <c r="W4800" s="55">
        <v>30</v>
      </c>
    </row>
    <row r="4801" spans="1:28">
      <c r="A4801" s="57">
        <v>42225</v>
      </c>
      <c r="B4801" t="s">
        <v>570</v>
      </c>
      <c r="C4801" t="s">
        <v>89</v>
      </c>
      <c r="D4801" t="s">
        <v>45</v>
      </c>
      <c r="E4801" t="s">
        <v>702</v>
      </c>
      <c r="F4801" t="s">
        <v>570</v>
      </c>
      <c r="G4801" t="s">
        <v>3</v>
      </c>
      <c r="H4801" t="s">
        <v>30</v>
      </c>
      <c r="I4801" t="s">
        <v>3094</v>
      </c>
      <c r="J4801">
        <v>5</v>
      </c>
      <c r="K4801" t="s">
        <v>378</v>
      </c>
      <c r="L4801" t="s">
        <v>91</v>
      </c>
      <c r="M4801" t="s">
        <v>54</v>
      </c>
      <c r="N4801" t="s">
        <v>29</v>
      </c>
      <c r="O4801" t="s">
        <v>114</v>
      </c>
      <c r="P4801" t="s">
        <v>2552</v>
      </c>
      <c r="Q4801" t="s">
        <v>2996</v>
      </c>
      <c r="R4801">
        <v>112</v>
      </c>
      <c r="W4801" s="55">
        <v>112</v>
      </c>
    </row>
    <row r="4802" spans="1:28">
      <c r="A4802" s="57">
        <v>42225</v>
      </c>
      <c r="B4802" t="s">
        <v>570</v>
      </c>
      <c r="C4802" t="s">
        <v>89</v>
      </c>
      <c r="D4802" t="s">
        <v>45</v>
      </c>
      <c r="E4802" t="s">
        <v>702</v>
      </c>
      <c r="F4802" t="s">
        <v>570</v>
      </c>
      <c r="G4802" t="s">
        <v>3</v>
      </c>
      <c r="H4802" t="s">
        <v>30</v>
      </c>
      <c r="I4802" t="s">
        <v>3183</v>
      </c>
      <c r="J4802">
        <v>5</v>
      </c>
      <c r="K4802" t="s">
        <v>378</v>
      </c>
      <c r="L4802" t="s">
        <v>91</v>
      </c>
      <c r="M4802" t="s">
        <v>54</v>
      </c>
      <c r="N4802" t="s">
        <v>29</v>
      </c>
      <c r="O4802" t="s">
        <v>114</v>
      </c>
      <c r="P4802" t="s">
        <v>2552</v>
      </c>
      <c r="Q4802" t="s">
        <v>3068</v>
      </c>
      <c r="R4802">
        <v>110</v>
      </c>
      <c r="W4802" s="55">
        <v>110</v>
      </c>
    </row>
    <row r="4803" spans="1:28">
      <c r="A4803" s="57">
        <v>42225</v>
      </c>
      <c r="B4803" t="s">
        <v>570</v>
      </c>
      <c r="C4803" t="s">
        <v>89</v>
      </c>
      <c r="D4803" t="s">
        <v>45</v>
      </c>
      <c r="E4803" t="s">
        <v>663</v>
      </c>
      <c r="F4803" t="s">
        <v>570</v>
      </c>
      <c r="G4803" t="s">
        <v>3</v>
      </c>
      <c r="H4803" t="s">
        <v>30</v>
      </c>
      <c r="I4803" t="s">
        <v>3016</v>
      </c>
      <c r="J4803">
        <v>2</v>
      </c>
      <c r="K4803" t="s">
        <v>378</v>
      </c>
      <c r="L4803" t="s">
        <v>91</v>
      </c>
      <c r="M4803" t="s">
        <v>54</v>
      </c>
      <c r="N4803" t="s">
        <v>93</v>
      </c>
      <c r="O4803" t="s">
        <v>114</v>
      </c>
      <c r="P4803" t="s">
        <v>2604</v>
      </c>
      <c r="Q4803" t="s">
        <v>3017</v>
      </c>
      <c r="R4803">
        <v>100</v>
      </c>
      <c r="W4803" s="55">
        <v>100</v>
      </c>
      <c r="AB4803" t="s">
        <v>6202</v>
      </c>
    </row>
    <row r="4804" spans="1:28">
      <c r="A4804" s="57">
        <v>42225</v>
      </c>
      <c r="B4804" t="s">
        <v>570</v>
      </c>
      <c r="C4804" t="s">
        <v>89</v>
      </c>
      <c r="D4804" t="s">
        <v>45</v>
      </c>
      <c r="E4804" t="s">
        <v>663</v>
      </c>
      <c r="F4804" t="s">
        <v>570</v>
      </c>
      <c r="G4804" t="s">
        <v>3</v>
      </c>
      <c r="H4804" t="s">
        <v>30</v>
      </c>
      <c r="I4804" t="s">
        <v>3018</v>
      </c>
      <c r="J4804">
        <v>1</v>
      </c>
      <c r="K4804" t="s">
        <v>378</v>
      </c>
      <c r="L4804" t="s">
        <v>91</v>
      </c>
      <c r="M4804" t="s">
        <v>54</v>
      </c>
      <c r="N4804" t="s">
        <v>93</v>
      </c>
      <c r="O4804" t="s">
        <v>114</v>
      </c>
      <c r="P4804" t="s">
        <v>701</v>
      </c>
      <c r="Q4804" t="s">
        <v>2552</v>
      </c>
      <c r="R4804">
        <v>50</v>
      </c>
      <c r="W4804" s="55">
        <v>50</v>
      </c>
    </row>
    <row r="4805" spans="1:28">
      <c r="A4805" s="57">
        <v>42224</v>
      </c>
      <c r="B4805" t="s">
        <v>570</v>
      </c>
      <c r="C4805" t="s">
        <v>89</v>
      </c>
      <c r="D4805" t="s">
        <v>61</v>
      </c>
      <c r="E4805" t="s">
        <v>873</v>
      </c>
      <c r="F4805" t="s">
        <v>570</v>
      </c>
      <c r="G4805" t="s">
        <v>4</v>
      </c>
      <c r="H4805" t="s">
        <v>41</v>
      </c>
      <c r="I4805" t="s">
        <v>5707</v>
      </c>
      <c r="J4805">
        <v>1</v>
      </c>
      <c r="K4805" t="s">
        <v>863</v>
      </c>
      <c r="L4805" t="s">
        <v>91</v>
      </c>
      <c r="M4805" t="s">
        <v>54</v>
      </c>
      <c r="N4805" t="s">
        <v>93</v>
      </c>
      <c r="O4805" t="s">
        <v>114</v>
      </c>
      <c r="P4805">
        <v>42205</v>
      </c>
      <c r="Q4805">
        <v>42218</v>
      </c>
      <c r="R4805">
        <v>75</v>
      </c>
      <c r="W4805">
        <v>75</v>
      </c>
    </row>
    <row r="4806" spans="1:28">
      <c r="A4806" s="57">
        <v>42224</v>
      </c>
      <c r="B4806" t="s">
        <v>1893</v>
      </c>
      <c r="C4806" t="s">
        <v>101</v>
      </c>
      <c r="D4806" t="s">
        <v>58</v>
      </c>
      <c r="E4806" t="s">
        <v>1097</v>
      </c>
      <c r="F4806" t="s">
        <v>1895</v>
      </c>
      <c r="G4806" t="s">
        <v>102</v>
      </c>
      <c r="H4806" t="s">
        <v>110</v>
      </c>
      <c r="I4806" t="s">
        <v>3348</v>
      </c>
      <c r="J4806">
        <v>1</v>
      </c>
      <c r="K4806" t="s">
        <v>806</v>
      </c>
      <c r="L4806" t="s">
        <v>91</v>
      </c>
      <c r="M4806" t="s">
        <v>3349</v>
      </c>
      <c r="N4806" t="s">
        <v>111</v>
      </c>
      <c r="O4806" t="s">
        <v>105</v>
      </c>
      <c r="P4806">
        <v>42217</v>
      </c>
      <c r="R4806">
        <v>400</v>
      </c>
      <c r="W4806"/>
    </row>
    <row r="4807" spans="1:28">
      <c r="A4807" s="57">
        <v>42223</v>
      </c>
      <c r="B4807" t="s">
        <v>478</v>
      </c>
      <c r="C4807" t="s">
        <v>101</v>
      </c>
      <c r="D4807" t="s">
        <v>46</v>
      </c>
      <c r="E4807" t="s">
        <v>540</v>
      </c>
      <c r="G4807" t="s">
        <v>2</v>
      </c>
      <c r="H4807" t="s">
        <v>24</v>
      </c>
      <c r="J4807">
        <v>1060</v>
      </c>
      <c r="K4807" t="s">
        <v>2905</v>
      </c>
      <c r="L4807" t="s">
        <v>95</v>
      </c>
      <c r="N4807" t="s">
        <v>93</v>
      </c>
      <c r="O4807" t="s">
        <v>114</v>
      </c>
      <c r="P4807">
        <v>42168</v>
      </c>
      <c r="Q4807">
        <v>42179</v>
      </c>
      <c r="R4807">
        <v>5325</v>
      </c>
      <c r="W4807">
        <v>5300</v>
      </c>
      <c r="X4807">
        <v>2650</v>
      </c>
      <c r="Y4807">
        <v>2650</v>
      </c>
    </row>
    <row r="4808" spans="1:28">
      <c r="A4808" s="57">
        <v>42223</v>
      </c>
      <c r="B4808" t="s">
        <v>570</v>
      </c>
      <c r="C4808" t="s">
        <v>89</v>
      </c>
      <c r="D4808" t="s">
        <v>43</v>
      </c>
      <c r="E4808" t="s">
        <v>847</v>
      </c>
      <c r="F4808" t="s">
        <v>570</v>
      </c>
      <c r="G4808" t="s">
        <v>5</v>
      </c>
      <c r="H4808" t="s">
        <v>5</v>
      </c>
      <c r="I4808" t="s">
        <v>3154</v>
      </c>
      <c r="J4808">
        <v>2</v>
      </c>
      <c r="K4808" t="s">
        <v>821</v>
      </c>
      <c r="L4808" t="s">
        <v>91</v>
      </c>
      <c r="M4808" t="s">
        <v>54</v>
      </c>
      <c r="N4808" t="s">
        <v>93</v>
      </c>
      <c r="O4808" t="s">
        <v>114</v>
      </c>
      <c r="P4808">
        <v>42225</v>
      </c>
      <c r="Q4808">
        <v>42227</v>
      </c>
      <c r="W4808"/>
    </row>
    <row r="4809" spans="1:28">
      <c r="A4809" s="57">
        <v>42223</v>
      </c>
      <c r="B4809" t="s">
        <v>570</v>
      </c>
      <c r="C4809" t="s">
        <v>89</v>
      </c>
      <c r="D4809" t="s">
        <v>43</v>
      </c>
      <c r="E4809" t="s">
        <v>818</v>
      </c>
      <c r="F4809" t="s">
        <v>570</v>
      </c>
      <c r="G4809" t="s">
        <v>5</v>
      </c>
      <c r="H4809" t="s">
        <v>5</v>
      </c>
      <c r="I4809" t="s">
        <v>3139</v>
      </c>
      <c r="L4809" t="s">
        <v>91</v>
      </c>
      <c r="M4809" t="s">
        <v>54</v>
      </c>
      <c r="N4809" t="s">
        <v>93</v>
      </c>
      <c r="O4809" t="s">
        <v>114</v>
      </c>
      <c r="W4809"/>
    </row>
    <row r="4810" spans="1:28">
      <c r="A4810" s="57">
        <v>42223</v>
      </c>
      <c r="B4810" t="s">
        <v>570</v>
      </c>
      <c r="C4810" t="s">
        <v>89</v>
      </c>
      <c r="D4810" t="s">
        <v>42</v>
      </c>
      <c r="E4810" t="s">
        <v>714</v>
      </c>
      <c r="F4810" t="s">
        <v>570</v>
      </c>
      <c r="G4810" t="s">
        <v>2</v>
      </c>
      <c r="H4810" t="s">
        <v>27</v>
      </c>
      <c r="I4810" t="s">
        <v>3123</v>
      </c>
      <c r="J4810">
        <v>4</v>
      </c>
      <c r="K4810" t="s">
        <v>643</v>
      </c>
      <c r="L4810" t="s">
        <v>91</v>
      </c>
      <c r="M4810" t="s">
        <v>54</v>
      </c>
      <c r="N4810" t="s">
        <v>93</v>
      </c>
      <c r="O4810" t="s">
        <v>114</v>
      </c>
      <c r="P4810">
        <v>42221</v>
      </c>
      <c r="Q4810">
        <v>42221</v>
      </c>
      <c r="R4810">
        <v>600</v>
      </c>
      <c r="W4810">
        <v>600</v>
      </c>
    </row>
    <row r="4811" spans="1:28">
      <c r="A4811" s="57">
        <v>42223</v>
      </c>
      <c r="B4811" t="s">
        <v>570</v>
      </c>
      <c r="C4811" t="s">
        <v>89</v>
      </c>
      <c r="D4811" t="s">
        <v>60</v>
      </c>
      <c r="E4811" t="s">
        <v>723</v>
      </c>
      <c r="F4811" t="s">
        <v>570</v>
      </c>
      <c r="G4811" t="s">
        <v>4</v>
      </c>
      <c r="H4811" t="s">
        <v>41</v>
      </c>
      <c r="I4811" t="s">
        <v>738</v>
      </c>
      <c r="J4811">
        <v>1</v>
      </c>
      <c r="K4811" t="s">
        <v>619</v>
      </c>
      <c r="L4811" t="s">
        <v>91</v>
      </c>
      <c r="M4811" t="s">
        <v>54</v>
      </c>
      <c r="N4811" t="s">
        <v>93</v>
      </c>
      <c r="O4811" t="s">
        <v>114</v>
      </c>
      <c r="P4811">
        <v>42203</v>
      </c>
      <c r="Q4811">
        <v>42193</v>
      </c>
      <c r="R4811">
        <v>162</v>
      </c>
      <c r="S4811">
        <v>37.260000000000005</v>
      </c>
      <c r="T4811">
        <v>38.879999999999995</v>
      </c>
      <c r="U4811">
        <v>40.5</v>
      </c>
      <c r="V4811">
        <v>45.360000000000007</v>
      </c>
      <c r="W4811">
        <v>162</v>
      </c>
    </row>
    <row r="4812" spans="1:28">
      <c r="A4812" s="57">
        <v>42223</v>
      </c>
      <c r="B4812" t="s">
        <v>570</v>
      </c>
      <c r="C4812" t="s">
        <v>89</v>
      </c>
      <c r="D4812" t="s">
        <v>60</v>
      </c>
      <c r="E4812" t="s">
        <v>723</v>
      </c>
      <c r="F4812" t="s">
        <v>570</v>
      </c>
      <c r="G4812" t="s">
        <v>4</v>
      </c>
      <c r="H4812" t="s">
        <v>41</v>
      </c>
      <c r="I4812" t="s">
        <v>739</v>
      </c>
      <c r="J4812">
        <v>1</v>
      </c>
      <c r="K4812" t="s">
        <v>619</v>
      </c>
      <c r="L4812" t="s">
        <v>91</v>
      </c>
      <c r="M4812" t="s">
        <v>54</v>
      </c>
      <c r="N4812" t="s">
        <v>93</v>
      </c>
      <c r="O4812" t="s">
        <v>114</v>
      </c>
      <c r="P4812">
        <v>42203</v>
      </c>
      <c r="Q4812">
        <v>42193</v>
      </c>
      <c r="R4812">
        <v>135</v>
      </c>
      <c r="S4812">
        <v>31.05</v>
      </c>
      <c r="T4812">
        <v>32.4</v>
      </c>
      <c r="U4812">
        <v>33.75</v>
      </c>
      <c r="V4812">
        <v>37.800000000000004</v>
      </c>
      <c r="W4812">
        <v>135</v>
      </c>
    </row>
    <row r="4813" spans="1:28">
      <c r="A4813" s="57">
        <v>42223</v>
      </c>
      <c r="B4813" t="s">
        <v>570</v>
      </c>
      <c r="C4813" t="s">
        <v>89</v>
      </c>
      <c r="D4813" t="s">
        <v>60</v>
      </c>
      <c r="E4813" t="s">
        <v>788</v>
      </c>
      <c r="F4813" t="s">
        <v>570</v>
      </c>
      <c r="G4813" t="s">
        <v>4</v>
      </c>
      <c r="H4813" t="s">
        <v>41</v>
      </c>
      <c r="I4813" t="s">
        <v>802</v>
      </c>
      <c r="J4813">
        <v>1</v>
      </c>
      <c r="K4813" t="s">
        <v>619</v>
      </c>
      <c r="L4813" t="s">
        <v>91</v>
      </c>
      <c r="M4813" t="s">
        <v>54</v>
      </c>
      <c r="N4813" t="s">
        <v>93</v>
      </c>
      <c r="O4813" t="s">
        <v>114</v>
      </c>
      <c r="P4813">
        <v>42202</v>
      </c>
      <c r="Q4813">
        <v>42193</v>
      </c>
      <c r="R4813">
        <v>200</v>
      </c>
      <c r="S4813">
        <v>46</v>
      </c>
      <c r="T4813">
        <v>48</v>
      </c>
      <c r="U4813">
        <v>50</v>
      </c>
      <c r="V4813">
        <v>56.000000000000007</v>
      </c>
      <c r="W4813">
        <v>200</v>
      </c>
    </row>
    <row r="4814" spans="1:28">
      <c r="A4814" s="57">
        <v>42223</v>
      </c>
      <c r="B4814" t="s">
        <v>570</v>
      </c>
      <c r="C4814" t="s">
        <v>89</v>
      </c>
      <c r="D4814" t="s">
        <v>60</v>
      </c>
      <c r="E4814" t="s">
        <v>788</v>
      </c>
      <c r="F4814" t="s">
        <v>570</v>
      </c>
      <c r="G4814" t="s">
        <v>4</v>
      </c>
      <c r="H4814" t="s">
        <v>41</v>
      </c>
      <c r="I4814" t="s">
        <v>796</v>
      </c>
      <c r="J4814">
        <v>1</v>
      </c>
      <c r="K4814" t="s">
        <v>619</v>
      </c>
      <c r="L4814" t="s">
        <v>91</v>
      </c>
      <c r="M4814" t="s">
        <v>54</v>
      </c>
      <c r="N4814" t="s">
        <v>93</v>
      </c>
      <c r="O4814" t="s">
        <v>114</v>
      </c>
      <c r="P4814">
        <v>42202</v>
      </c>
      <c r="Q4814">
        <v>42193</v>
      </c>
      <c r="R4814">
        <v>367</v>
      </c>
      <c r="S4814">
        <v>84.41</v>
      </c>
      <c r="T4814">
        <v>88.08</v>
      </c>
      <c r="U4814">
        <v>91.75</v>
      </c>
      <c r="V4814">
        <v>102.76</v>
      </c>
      <c r="W4814">
        <v>367</v>
      </c>
    </row>
    <row r="4815" spans="1:28">
      <c r="A4815" s="57">
        <v>42223</v>
      </c>
      <c r="B4815" t="s">
        <v>570</v>
      </c>
      <c r="C4815" t="s">
        <v>89</v>
      </c>
      <c r="D4815" t="s">
        <v>43</v>
      </c>
      <c r="E4815" t="s">
        <v>818</v>
      </c>
      <c r="F4815" t="s">
        <v>570</v>
      </c>
      <c r="G4815" t="s">
        <v>3</v>
      </c>
      <c r="H4815" t="s">
        <v>33</v>
      </c>
      <c r="I4815" t="s">
        <v>3833</v>
      </c>
      <c r="J4815">
        <v>4</v>
      </c>
      <c r="K4815" t="s">
        <v>681</v>
      </c>
      <c r="L4815" t="s">
        <v>91</v>
      </c>
      <c r="M4815" t="s">
        <v>54</v>
      </c>
      <c r="N4815" t="s">
        <v>93</v>
      </c>
      <c r="O4815" t="s">
        <v>114</v>
      </c>
      <c r="P4815">
        <v>42216</v>
      </c>
      <c r="Q4815">
        <v>42226</v>
      </c>
      <c r="R4815">
        <v>60</v>
      </c>
      <c r="S4815">
        <v>15</v>
      </c>
      <c r="T4815">
        <v>20</v>
      </c>
      <c r="U4815">
        <v>13</v>
      </c>
      <c r="V4815">
        <v>12</v>
      </c>
      <c r="W4815">
        <v>60</v>
      </c>
      <c r="X4815">
        <v>20</v>
      </c>
      <c r="Y4815">
        <v>25</v>
      </c>
      <c r="Z4815">
        <v>7</v>
      </c>
      <c r="AA4815">
        <v>8</v>
      </c>
      <c r="AB4815" t="s">
        <v>3142</v>
      </c>
    </row>
    <row r="4816" spans="1:28">
      <c r="A4816" s="57">
        <v>42223</v>
      </c>
      <c r="B4816" t="s">
        <v>570</v>
      </c>
      <c r="C4816" t="s">
        <v>89</v>
      </c>
      <c r="D4816" t="s">
        <v>43</v>
      </c>
      <c r="E4816" t="s">
        <v>818</v>
      </c>
      <c r="F4816" t="s">
        <v>570</v>
      </c>
      <c r="G4816" t="s">
        <v>3</v>
      </c>
      <c r="H4816" t="s">
        <v>33</v>
      </c>
      <c r="I4816" t="s">
        <v>3833</v>
      </c>
      <c r="J4816">
        <v>8</v>
      </c>
      <c r="K4816" t="s">
        <v>681</v>
      </c>
      <c r="L4816" t="s">
        <v>91</v>
      </c>
      <c r="M4816" t="s">
        <v>54</v>
      </c>
      <c r="N4816" t="s">
        <v>93</v>
      </c>
      <c r="O4816" t="s">
        <v>114</v>
      </c>
      <c r="P4816">
        <v>42216</v>
      </c>
      <c r="Q4816">
        <v>42226</v>
      </c>
      <c r="R4816">
        <v>75</v>
      </c>
      <c r="S4816">
        <v>20</v>
      </c>
      <c r="T4816">
        <v>20</v>
      </c>
      <c r="U4816">
        <v>15</v>
      </c>
      <c r="V4816">
        <v>20</v>
      </c>
      <c r="W4816">
        <v>135</v>
      </c>
      <c r="X4816">
        <v>45</v>
      </c>
      <c r="Y4816">
        <v>70</v>
      </c>
      <c r="Z4816">
        <v>10</v>
      </c>
      <c r="AA4816">
        <v>10</v>
      </c>
      <c r="AB4816" t="s">
        <v>3143</v>
      </c>
    </row>
    <row r="4817" spans="1:28">
      <c r="A4817" s="57">
        <v>42223</v>
      </c>
      <c r="B4817" t="s">
        <v>570</v>
      </c>
      <c r="C4817" t="s">
        <v>89</v>
      </c>
      <c r="D4817" t="s">
        <v>43</v>
      </c>
      <c r="E4817" t="s">
        <v>818</v>
      </c>
      <c r="F4817" t="s">
        <v>570</v>
      </c>
      <c r="G4817" t="s">
        <v>3</v>
      </c>
      <c r="H4817" t="s">
        <v>33</v>
      </c>
      <c r="I4817" t="s">
        <v>3833</v>
      </c>
      <c r="J4817">
        <v>6</v>
      </c>
      <c r="K4817" t="s">
        <v>681</v>
      </c>
      <c r="L4817" t="s">
        <v>91</v>
      </c>
      <c r="M4817" t="s">
        <v>54</v>
      </c>
      <c r="N4817" t="s">
        <v>93</v>
      </c>
      <c r="O4817" t="s">
        <v>114</v>
      </c>
      <c r="P4817">
        <v>42216</v>
      </c>
      <c r="Q4817">
        <v>42226</v>
      </c>
      <c r="R4817">
        <v>90</v>
      </c>
      <c r="S4817">
        <v>25</v>
      </c>
      <c r="T4817">
        <v>40</v>
      </c>
      <c r="U4817">
        <v>13</v>
      </c>
      <c r="V4817">
        <v>10</v>
      </c>
      <c r="W4817">
        <v>90</v>
      </c>
      <c r="X4817">
        <v>25</v>
      </c>
      <c r="Y4817">
        <v>40</v>
      </c>
      <c r="Z4817">
        <v>13</v>
      </c>
      <c r="AA4817">
        <v>12</v>
      </c>
      <c r="AB4817" t="s">
        <v>3144</v>
      </c>
    </row>
    <row r="4818" spans="1:28">
      <c r="A4818" s="57">
        <v>42223</v>
      </c>
      <c r="B4818" t="s">
        <v>570</v>
      </c>
      <c r="C4818" t="s">
        <v>89</v>
      </c>
      <c r="D4818" t="s">
        <v>43</v>
      </c>
      <c r="E4818" t="s">
        <v>818</v>
      </c>
      <c r="F4818" t="s">
        <v>570</v>
      </c>
      <c r="G4818" t="s">
        <v>3</v>
      </c>
      <c r="H4818" t="s">
        <v>33</v>
      </c>
      <c r="I4818" t="s">
        <v>3833</v>
      </c>
      <c r="J4818">
        <v>5</v>
      </c>
      <c r="K4818" t="s">
        <v>681</v>
      </c>
      <c r="L4818" t="s">
        <v>91</v>
      </c>
      <c r="M4818" t="s">
        <v>54</v>
      </c>
      <c r="N4818" t="s">
        <v>93</v>
      </c>
      <c r="O4818" t="s">
        <v>114</v>
      </c>
      <c r="P4818">
        <v>42216</v>
      </c>
      <c r="Q4818">
        <v>42226</v>
      </c>
      <c r="R4818">
        <v>75</v>
      </c>
      <c r="S4818">
        <v>20</v>
      </c>
      <c r="T4818">
        <v>35</v>
      </c>
      <c r="U4818">
        <v>11</v>
      </c>
      <c r="V4818">
        <v>9</v>
      </c>
      <c r="W4818">
        <v>75</v>
      </c>
      <c r="X4818">
        <v>20</v>
      </c>
      <c r="Y4818">
        <v>35</v>
      </c>
      <c r="Z4818">
        <v>11</v>
      </c>
      <c r="AA4818">
        <v>9</v>
      </c>
      <c r="AB4818" t="s">
        <v>3145</v>
      </c>
    </row>
    <row r="4819" spans="1:28">
      <c r="A4819" s="57">
        <v>42223</v>
      </c>
      <c r="B4819" t="s">
        <v>570</v>
      </c>
      <c r="C4819" t="s">
        <v>89</v>
      </c>
      <c r="D4819" t="s">
        <v>43</v>
      </c>
      <c r="E4819" t="s">
        <v>818</v>
      </c>
      <c r="F4819" t="s">
        <v>570</v>
      </c>
      <c r="G4819" t="s">
        <v>3</v>
      </c>
      <c r="H4819" t="s">
        <v>33</v>
      </c>
      <c r="I4819" t="s">
        <v>3833</v>
      </c>
      <c r="J4819">
        <v>4</v>
      </c>
      <c r="K4819" t="s">
        <v>681</v>
      </c>
      <c r="L4819" t="s">
        <v>91</v>
      </c>
      <c r="M4819" t="s">
        <v>54</v>
      </c>
      <c r="N4819" t="s">
        <v>93</v>
      </c>
      <c r="O4819" t="s">
        <v>114</v>
      </c>
      <c r="P4819">
        <v>42216</v>
      </c>
      <c r="Q4819">
        <v>42226</v>
      </c>
      <c r="R4819">
        <v>60</v>
      </c>
      <c r="S4819">
        <v>15</v>
      </c>
      <c r="T4819">
        <v>25</v>
      </c>
      <c r="U4819">
        <v>10</v>
      </c>
      <c r="V4819">
        <v>10</v>
      </c>
      <c r="W4819">
        <v>60</v>
      </c>
      <c r="X4819">
        <v>15</v>
      </c>
      <c r="Y4819">
        <v>15</v>
      </c>
      <c r="Z4819">
        <v>10</v>
      </c>
      <c r="AA4819">
        <v>10</v>
      </c>
      <c r="AB4819" t="s">
        <v>3146</v>
      </c>
    </row>
    <row r="4820" spans="1:28">
      <c r="A4820" s="57">
        <v>42223</v>
      </c>
      <c r="B4820" t="s">
        <v>570</v>
      </c>
      <c r="C4820" t="s">
        <v>89</v>
      </c>
      <c r="D4820" t="s">
        <v>43</v>
      </c>
      <c r="E4820" t="s">
        <v>818</v>
      </c>
      <c r="F4820" t="s">
        <v>570</v>
      </c>
      <c r="G4820" t="s">
        <v>3</v>
      </c>
      <c r="H4820" t="s">
        <v>33</v>
      </c>
      <c r="I4820" t="s">
        <v>3833</v>
      </c>
      <c r="J4820">
        <v>4</v>
      </c>
      <c r="K4820" t="s">
        <v>681</v>
      </c>
      <c r="L4820" t="s">
        <v>91</v>
      </c>
      <c r="M4820" t="s">
        <v>54</v>
      </c>
      <c r="N4820" t="s">
        <v>93</v>
      </c>
      <c r="O4820" t="s">
        <v>114</v>
      </c>
      <c r="P4820">
        <v>42216</v>
      </c>
      <c r="Q4820">
        <v>42226</v>
      </c>
      <c r="R4820">
        <v>60</v>
      </c>
      <c r="S4820">
        <v>20</v>
      </c>
      <c r="T4820">
        <v>25</v>
      </c>
      <c r="U4820">
        <v>7</v>
      </c>
      <c r="V4820">
        <v>8</v>
      </c>
      <c r="W4820">
        <v>60</v>
      </c>
      <c r="X4820">
        <v>20</v>
      </c>
      <c r="Y4820">
        <v>25</v>
      </c>
      <c r="Z4820">
        <v>7</v>
      </c>
      <c r="AA4820">
        <v>8</v>
      </c>
      <c r="AB4820" t="s">
        <v>3147</v>
      </c>
    </row>
    <row r="4821" spans="1:28">
      <c r="A4821" s="57">
        <v>42223</v>
      </c>
      <c r="B4821" t="s">
        <v>570</v>
      </c>
      <c r="C4821" t="s">
        <v>89</v>
      </c>
      <c r="D4821" t="s">
        <v>43</v>
      </c>
      <c r="E4821" t="s">
        <v>818</v>
      </c>
      <c r="F4821" t="s">
        <v>570</v>
      </c>
      <c r="G4821" t="s">
        <v>3</v>
      </c>
      <c r="H4821" t="s">
        <v>33</v>
      </c>
      <c r="I4821" t="s">
        <v>3833</v>
      </c>
      <c r="J4821">
        <v>3</v>
      </c>
      <c r="K4821" t="s">
        <v>681</v>
      </c>
      <c r="L4821" t="s">
        <v>95</v>
      </c>
      <c r="M4821" t="s">
        <v>54</v>
      </c>
      <c r="N4821" t="s">
        <v>93</v>
      </c>
      <c r="O4821" t="s">
        <v>114</v>
      </c>
      <c r="P4821">
        <v>42216</v>
      </c>
      <c r="Q4821">
        <v>42226</v>
      </c>
      <c r="R4821">
        <v>45</v>
      </c>
      <c r="S4821">
        <v>15</v>
      </c>
      <c r="T4821">
        <v>15</v>
      </c>
      <c r="U4821">
        <v>7</v>
      </c>
      <c r="V4821">
        <v>8</v>
      </c>
      <c r="W4821">
        <v>45</v>
      </c>
      <c r="X4821">
        <v>15</v>
      </c>
      <c r="Y4821">
        <v>15</v>
      </c>
      <c r="Z4821">
        <v>7</v>
      </c>
      <c r="AA4821">
        <v>8</v>
      </c>
      <c r="AB4821" t="s">
        <v>3148</v>
      </c>
    </row>
    <row r="4822" spans="1:28">
      <c r="A4822" s="57">
        <v>42223</v>
      </c>
      <c r="B4822" t="s">
        <v>570</v>
      </c>
      <c r="C4822" t="s">
        <v>89</v>
      </c>
      <c r="D4822" t="s">
        <v>43</v>
      </c>
      <c r="E4822" t="s">
        <v>818</v>
      </c>
      <c r="F4822" t="s">
        <v>570</v>
      </c>
      <c r="G4822" t="s">
        <v>3</v>
      </c>
      <c r="H4822" t="s">
        <v>33</v>
      </c>
      <c r="I4822" t="s">
        <v>3833</v>
      </c>
      <c r="J4822">
        <v>5</v>
      </c>
      <c r="K4822" t="s">
        <v>681</v>
      </c>
      <c r="L4822" t="s">
        <v>91</v>
      </c>
      <c r="M4822" t="s">
        <v>54</v>
      </c>
      <c r="N4822" t="s">
        <v>93</v>
      </c>
      <c r="O4822" t="s">
        <v>114</v>
      </c>
      <c r="P4822">
        <v>42216</v>
      </c>
      <c r="Q4822">
        <v>42226</v>
      </c>
      <c r="R4822">
        <v>75</v>
      </c>
      <c r="S4822">
        <v>20</v>
      </c>
      <c r="T4822">
        <v>30</v>
      </c>
      <c r="U4822">
        <v>12</v>
      </c>
      <c r="V4822">
        <v>13</v>
      </c>
      <c r="W4822">
        <v>75</v>
      </c>
      <c r="X4822">
        <v>20</v>
      </c>
      <c r="Y4822">
        <v>30</v>
      </c>
      <c r="Z4822">
        <v>13</v>
      </c>
      <c r="AA4822">
        <v>12</v>
      </c>
      <c r="AB4822" t="s">
        <v>3149</v>
      </c>
    </row>
    <row r="4823" spans="1:28">
      <c r="A4823" s="57">
        <v>42223</v>
      </c>
      <c r="B4823" t="s">
        <v>570</v>
      </c>
      <c r="C4823" t="s">
        <v>89</v>
      </c>
      <c r="D4823" t="s">
        <v>61</v>
      </c>
      <c r="E4823" t="s">
        <v>900</v>
      </c>
      <c r="F4823" t="s">
        <v>570</v>
      </c>
      <c r="G4823" t="s">
        <v>102</v>
      </c>
      <c r="H4823" t="s">
        <v>110</v>
      </c>
      <c r="I4823" t="s">
        <v>3866</v>
      </c>
      <c r="J4823">
        <v>1</v>
      </c>
      <c r="K4823" t="s">
        <v>863</v>
      </c>
      <c r="L4823" t="s">
        <v>91</v>
      </c>
      <c r="M4823" t="s">
        <v>54</v>
      </c>
      <c r="N4823" t="s">
        <v>93</v>
      </c>
      <c r="O4823" t="s">
        <v>114</v>
      </c>
      <c r="P4823">
        <v>42219</v>
      </c>
      <c r="Q4823">
        <v>42223</v>
      </c>
      <c r="R4823">
        <v>850</v>
      </c>
      <c r="W4823">
        <v>850</v>
      </c>
    </row>
    <row r="4824" spans="1:28">
      <c r="A4824" s="57">
        <v>42223</v>
      </c>
      <c r="B4824" t="s">
        <v>570</v>
      </c>
      <c r="C4824" t="s">
        <v>89</v>
      </c>
      <c r="D4824" t="s">
        <v>61</v>
      </c>
      <c r="E4824" t="s">
        <v>873</v>
      </c>
      <c r="F4824" t="s">
        <v>570</v>
      </c>
      <c r="G4824" t="s">
        <v>4</v>
      </c>
      <c r="H4824" t="s">
        <v>37</v>
      </c>
      <c r="I4824" t="s">
        <v>2508</v>
      </c>
      <c r="J4824">
        <v>1000</v>
      </c>
      <c r="K4824" t="s">
        <v>865</v>
      </c>
      <c r="L4824" t="s">
        <v>95</v>
      </c>
      <c r="M4824" t="s">
        <v>54</v>
      </c>
      <c r="N4824" t="s">
        <v>93</v>
      </c>
      <c r="O4824" t="s">
        <v>114</v>
      </c>
      <c r="P4824">
        <v>42219</v>
      </c>
      <c r="Q4824">
        <v>42223</v>
      </c>
      <c r="R4824">
        <v>5000</v>
      </c>
      <c r="W4824">
        <v>5000</v>
      </c>
    </row>
    <row r="4825" spans="1:28">
      <c r="A4825" s="57">
        <v>42223</v>
      </c>
      <c r="B4825" t="s">
        <v>914</v>
      </c>
      <c r="C4825" t="s">
        <v>89</v>
      </c>
      <c r="D4825" t="s">
        <v>46</v>
      </c>
      <c r="G4825" t="s">
        <v>4</v>
      </c>
      <c r="H4825" t="s">
        <v>37</v>
      </c>
      <c r="J4825">
        <v>200</v>
      </c>
      <c r="K4825" t="s">
        <v>924</v>
      </c>
      <c r="L4825" t="s">
        <v>95</v>
      </c>
      <c r="N4825" t="s">
        <v>93</v>
      </c>
      <c r="O4825" t="s">
        <v>94</v>
      </c>
      <c r="R4825">
        <v>200</v>
      </c>
      <c r="S4825">
        <v>50</v>
      </c>
      <c r="T4825">
        <v>50</v>
      </c>
      <c r="U4825">
        <v>50</v>
      </c>
      <c r="V4825">
        <v>50</v>
      </c>
      <c r="W4825">
        <v>200</v>
      </c>
      <c r="X4825">
        <v>50</v>
      </c>
      <c r="Y4825">
        <v>50</v>
      </c>
      <c r="Z4825">
        <v>50</v>
      </c>
      <c r="AA4825">
        <v>50</v>
      </c>
      <c r="AB4825" t="s">
        <v>2641</v>
      </c>
    </row>
    <row r="4826" spans="1:28">
      <c r="A4826" s="57">
        <v>42223</v>
      </c>
      <c r="B4826" t="s">
        <v>914</v>
      </c>
      <c r="C4826" t="s">
        <v>89</v>
      </c>
      <c r="D4826" t="s">
        <v>49</v>
      </c>
      <c r="E4826" t="s">
        <v>370</v>
      </c>
      <c r="G4826" t="s">
        <v>4</v>
      </c>
      <c r="H4826" t="s">
        <v>37</v>
      </c>
      <c r="J4826">
        <v>250</v>
      </c>
      <c r="K4826" t="s">
        <v>924</v>
      </c>
      <c r="L4826" t="s">
        <v>95</v>
      </c>
      <c r="N4826" t="s">
        <v>93</v>
      </c>
      <c r="O4826" t="s">
        <v>114</v>
      </c>
      <c r="P4826">
        <v>42217</v>
      </c>
      <c r="Q4826">
        <v>42217</v>
      </c>
      <c r="R4826">
        <v>250</v>
      </c>
      <c r="S4826">
        <v>63</v>
      </c>
      <c r="T4826">
        <v>63</v>
      </c>
      <c r="U4826">
        <v>63</v>
      </c>
      <c r="V4826">
        <v>63</v>
      </c>
      <c r="W4826">
        <v>250</v>
      </c>
      <c r="X4826">
        <v>63</v>
      </c>
      <c r="Y4826">
        <v>63</v>
      </c>
      <c r="Z4826">
        <v>63</v>
      </c>
      <c r="AA4826">
        <v>63</v>
      </c>
      <c r="AB4826" t="s">
        <v>2641</v>
      </c>
    </row>
    <row r="4827" spans="1:28">
      <c r="A4827" s="57">
        <v>42223</v>
      </c>
      <c r="B4827" t="s">
        <v>914</v>
      </c>
      <c r="C4827" t="s">
        <v>89</v>
      </c>
      <c r="D4827" t="s">
        <v>42</v>
      </c>
      <c r="E4827" t="s">
        <v>1125</v>
      </c>
      <c r="G4827" t="s">
        <v>4</v>
      </c>
      <c r="H4827" t="s">
        <v>37</v>
      </c>
      <c r="J4827">
        <v>176</v>
      </c>
      <c r="K4827" t="s">
        <v>924</v>
      </c>
      <c r="L4827" t="s">
        <v>95</v>
      </c>
      <c r="N4827" t="s">
        <v>93</v>
      </c>
      <c r="O4827" t="s">
        <v>114</v>
      </c>
      <c r="P4827">
        <v>42218</v>
      </c>
      <c r="Q4827">
        <v>42218</v>
      </c>
      <c r="R4827">
        <v>176</v>
      </c>
      <c r="S4827">
        <v>44</v>
      </c>
      <c r="T4827">
        <v>44</v>
      </c>
      <c r="U4827">
        <v>44</v>
      </c>
      <c r="V4827">
        <v>44</v>
      </c>
      <c r="W4827">
        <v>176</v>
      </c>
      <c r="X4827">
        <v>44</v>
      </c>
      <c r="Y4827">
        <v>44</v>
      </c>
      <c r="Z4827">
        <v>44</v>
      </c>
      <c r="AA4827">
        <v>44</v>
      </c>
      <c r="AB4827" t="s">
        <v>2641</v>
      </c>
    </row>
    <row r="4828" spans="1:28">
      <c r="A4828" s="57">
        <v>42223</v>
      </c>
      <c r="B4828" t="s">
        <v>914</v>
      </c>
      <c r="C4828" t="s">
        <v>89</v>
      </c>
      <c r="D4828" t="s">
        <v>42</v>
      </c>
      <c r="E4828" t="s">
        <v>1125</v>
      </c>
      <c r="G4828" t="s">
        <v>4</v>
      </c>
      <c r="H4828" t="s">
        <v>37</v>
      </c>
      <c r="J4828">
        <v>199</v>
      </c>
      <c r="K4828" t="s">
        <v>924</v>
      </c>
      <c r="L4828" t="s">
        <v>95</v>
      </c>
      <c r="N4828" t="s">
        <v>93</v>
      </c>
      <c r="O4828" t="s">
        <v>114</v>
      </c>
      <c r="P4828">
        <v>42218</v>
      </c>
      <c r="Q4828">
        <v>42218</v>
      </c>
      <c r="R4828">
        <v>199</v>
      </c>
      <c r="S4828">
        <v>50</v>
      </c>
      <c r="T4828">
        <v>50</v>
      </c>
      <c r="U4828">
        <v>50</v>
      </c>
      <c r="V4828">
        <v>50</v>
      </c>
      <c r="W4828">
        <v>199</v>
      </c>
      <c r="X4828">
        <v>50</v>
      </c>
      <c r="Y4828">
        <v>50</v>
      </c>
      <c r="Z4828">
        <v>50</v>
      </c>
      <c r="AA4828">
        <v>50</v>
      </c>
      <c r="AB4828" t="s">
        <v>2641</v>
      </c>
    </row>
    <row r="4829" spans="1:28">
      <c r="A4829" s="57">
        <v>42223</v>
      </c>
      <c r="B4829" t="s">
        <v>914</v>
      </c>
      <c r="C4829" t="s">
        <v>89</v>
      </c>
      <c r="D4829" t="s">
        <v>62</v>
      </c>
      <c r="E4829" t="s">
        <v>949</v>
      </c>
      <c r="G4829" t="s">
        <v>4</v>
      </c>
      <c r="H4829" t="s">
        <v>37</v>
      </c>
      <c r="J4829">
        <v>150</v>
      </c>
      <c r="K4829" t="s">
        <v>924</v>
      </c>
      <c r="L4829" t="s">
        <v>95</v>
      </c>
      <c r="N4829" t="s">
        <v>93</v>
      </c>
      <c r="O4829" t="s">
        <v>114</v>
      </c>
      <c r="P4829">
        <v>42214</v>
      </c>
      <c r="Q4829">
        <v>42214</v>
      </c>
      <c r="R4829">
        <v>150</v>
      </c>
      <c r="S4829">
        <v>38</v>
      </c>
      <c r="T4829">
        <v>38</v>
      </c>
      <c r="U4829">
        <v>38</v>
      </c>
      <c r="V4829">
        <v>38</v>
      </c>
      <c r="W4829">
        <v>150</v>
      </c>
      <c r="X4829">
        <v>38</v>
      </c>
      <c r="Y4829">
        <v>38</v>
      </c>
      <c r="Z4829">
        <v>38</v>
      </c>
      <c r="AA4829">
        <v>38</v>
      </c>
      <c r="AB4829" t="s">
        <v>2641</v>
      </c>
    </row>
    <row r="4830" spans="1:28">
      <c r="A4830" s="57">
        <v>42223</v>
      </c>
      <c r="B4830" t="s">
        <v>914</v>
      </c>
      <c r="C4830" t="s">
        <v>89</v>
      </c>
      <c r="D4830" t="s">
        <v>62</v>
      </c>
      <c r="E4830" t="s">
        <v>98</v>
      </c>
      <c r="G4830" t="s">
        <v>4</v>
      </c>
      <c r="H4830" t="s">
        <v>37</v>
      </c>
      <c r="J4830">
        <v>247</v>
      </c>
      <c r="K4830" t="s">
        <v>924</v>
      </c>
      <c r="L4830" t="s">
        <v>95</v>
      </c>
      <c r="N4830" t="s">
        <v>93</v>
      </c>
      <c r="O4830" t="s">
        <v>114</v>
      </c>
      <c r="P4830">
        <v>42220</v>
      </c>
      <c r="Q4830">
        <v>42220</v>
      </c>
      <c r="R4830">
        <v>247</v>
      </c>
      <c r="S4830">
        <v>62</v>
      </c>
      <c r="T4830">
        <v>62</v>
      </c>
      <c r="U4830">
        <v>62</v>
      </c>
      <c r="V4830">
        <v>62</v>
      </c>
      <c r="W4830">
        <v>247</v>
      </c>
      <c r="X4830">
        <v>62</v>
      </c>
      <c r="Y4830">
        <v>62</v>
      </c>
      <c r="Z4830">
        <v>62</v>
      </c>
      <c r="AA4830">
        <v>62</v>
      </c>
      <c r="AB4830" t="s">
        <v>2641</v>
      </c>
    </row>
    <row r="4831" spans="1:28">
      <c r="A4831" s="57">
        <v>42223</v>
      </c>
      <c r="B4831" t="s">
        <v>914</v>
      </c>
      <c r="C4831" t="s">
        <v>89</v>
      </c>
      <c r="D4831" t="s">
        <v>62</v>
      </c>
      <c r="E4831" t="s">
        <v>1433</v>
      </c>
      <c r="G4831" t="s">
        <v>4</v>
      </c>
      <c r="H4831" t="s">
        <v>37</v>
      </c>
      <c r="J4831">
        <v>120</v>
      </c>
      <c r="K4831" t="s">
        <v>924</v>
      </c>
      <c r="L4831" t="s">
        <v>95</v>
      </c>
      <c r="N4831" t="s">
        <v>93</v>
      </c>
      <c r="O4831" t="s">
        <v>114</v>
      </c>
      <c r="P4831">
        <v>42213</v>
      </c>
      <c r="Q4831">
        <v>42213</v>
      </c>
      <c r="R4831">
        <v>120</v>
      </c>
      <c r="S4831">
        <v>30</v>
      </c>
      <c r="T4831">
        <v>30</v>
      </c>
      <c r="U4831">
        <v>30</v>
      </c>
      <c r="V4831">
        <v>30</v>
      </c>
      <c r="W4831">
        <v>120</v>
      </c>
      <c r="X4831">
        <v>30</v>
      </c>
      <c r="Y4831">
        <v>30</v>
      </c>
      <c r="Z4831">
        <v>30</v>
      </c>
      <c r="AA4831">
        <v>30</v>
      </c>
      <c r="AB4831" t="s">
        <v>2641</v>
      </c>
    </row>
    <row r="4832" spans="1:28">
      <c r="A4832" s="57">
        <v>42223</v>
      </c>
      <c r="B4832" t="s">
        <v>478</v>
      </c>
      <c r="C4832" t="s">
        <v>101</v>
      </c>
      <c r="D4832" t="s">
        <v>46</v>
      </c>
      <c r="E4832" t="s">
        <v>1214</v>
      </c>
      <c r="G4832" t="s">
        <v>2</v>
      </c>
      <c r="H4832" t="s">
        <v>24</v>
      </c>
      <c r="J4832">
        <v>309</v>
      </c>
      <c r="K4832" t="s">
        <v>2905</v>
      </c>
      <c r="L4832" t="s">
        <v>95</v>
      </c>
      <c r="N4832" t="s">
        <v>93</v>
      </c>
      <c r="O4832" t="s">
        <v>114</v>
      </c>
      <c r="P4832">
        <v>42160</v>
      </c>
      <c r="Q4832">
        <v>42191</v>
      </c>
      <c r="R4832">
        <v>1545</v>
      </c>
      <c r="W4832">
        <v>1545</v>
      </c>
      <c r="X4832">
        <v>773</v>
      </c>
      <c r="Y4832">
        <v>773</v>
      </c>
      <c r="AB4832" t="s">
        <v>2906</v>
      </c>
    </row>
    <row r="4833" spans="1:28">
      <c r="A4833" s="57">
        <v>42223</v>
      </c>
      <c r="B4833" t="s">
        <v>914</v>
      </c>
      <c r="C4833" t="s">
        <v>89</v>
      </c>
      <c r="D4833" t="s">
        <v>62</v>
      </c>
      <c r="E4833" t="s">
        <v>556</v>
      </c>
      <c r="G4833" t="s">
        <v>2</v>
      </c>
      <c r="H4833" t="s">
        <v>24</v>
      </c>
      <c r="J4833">
        <v>300</v>
      </c>
      <c r="K4833" t="s">
        <v>925</v>
      </c>
      <c r="L4833" t="s">
        <v>95</v>
      </c>
      <c r="N4833" t="s">
        <v>93</v>
      </c>
      <c r="O4833" t="s">
        <v>114</v>
      </c>
      <c r="P4833">
        <v>42219</v>
      </c>
      <c r="Q4833">
        <v>42219</v>
      </c>
      <c r="R4833">
        <v>1500</v>
      </c>
      <c r="S4833">
        <v>375</v>
      </c>
      <c r="T4833">
        <v>375</v>
      </c>
      <c r="U4833">
        <v>375</v>
      </c>
      <c r="V4833">
        <v>375</v>
      </c>
      <c r="W4833">
        <v>1500</v>
      </c>
      <c r="X4833">
        <v>375</v>
      </c>
      <c r="Y4833">
        <v>375</v>
      </c>
      <c r="Z4833">
        <v>375</v>
      </c>
      <c r="AA4833">
        <v>375</v>
      </c>
      <c r="AB4833" t="s">
        <v>2678</v>
      </c>
    </row>
    <row r="4834" spans="1:28">
      <c r="A4834" s="57">
        <v>42223</v>
      </c>
      <c r="B4834" t="s">
        <v>2431</v>
      </c>
      <c r="C4834" t="s">
        <v>1169</v>
      </c>
      <c r="D4834" t="s">
        <v>60</v>
      </c>
      <c r="E4834" t="s">
        <v>60</v>
      </c>
      <c r="F4834" t="s">
        <v>131</v>
      </c>
      <c r="G4834" t="s">
        <v>2</v>
      </c>
      <c r="H4834" t="s">
        <v>27</v>
      </c>
      <c r="I4834" t="s">
        <v>3534</v>
      </c>
      <c r="J4834">
        <v>1</v>
      </c>
      <c r="K4834" t="s">
        <v>3515</v>
      </c>
      <c r="L4834" t="s">
        <v>95</v>
      </c>
      <c r="M4834" t="s">
        <v>1249</v>
      </c>
      <c r="N4834" t="s">
        <v>111</v>
      </c>
      <c r="O4834" t="s">
        <v>114</v>
      </c>
      <c r="P4834">
        <v>42223</v>
      </c>
      <c r="Q4834">
        <v>42223</v>
      </c>
      <c r="R4834">
        <v>32</v>
      </c>
      <c r="S4834">
        <v>15</v>
      </c>
      <c r="T4834">
        <v>17</v>
      </c>
      <c r="W4834">
        <v>27</v>
      </c>
      <c r="X4834">
        <v>11</v>
      </c>
      <c r="Y4834">
        <v>16</v>
      </c>
    </row>
    <row r="4835" spans="1:28">
      <c r="A4835" s="57">
        <v>42223</v>
      </c>
      <c r="B4835" t="s">
        <v>914</v>
      </c>
      <c r="C4835" t="s">
        <v>89</v>
      </c>
      <c r="D4835" t="s">
        <v>46</v>
      </c>
      <c r="G4835" t="s">
        <v>2</v>
      </c>
      <c r="H4835" t="s">
        <v>24</v>
      </c>
      <c r="J4835">
        <v>200</v>
      </c>
      <c r="K4835" t="s">
        <v>925</v>
      </c>
      <c r="L4835" t="s">
        <v>95</v>
      </c>
      <c r="N4835" t="s">
        <v>93</v>
      </c>
      <c r="O4835" t="s">
        <v>94</v>
      </c>
      <c r="R4835">
        <v>200</v>
      </c>
      <c r="S4835">
        <v>50</v>
      </c>
      <c r="T4835">
        <v>50</v>
      </c>
      <c r="U4835">
        <v>50</v>
      </c>
      <c r="V4835">
        <v>50</v>
      </c>
      <c r="W4835">
        <v>200</v>
      </c>
      <c r="X4835">
        <v>50</v>
      </c>
      <c r="Y4835">
        <v>50</v>
      </c>
      <c r="Z4835">
        <v>50</v>
      </c>
      <c r="AA4835">
        <v>50</v>
      </c>
      <c r="AB4835" t="s">
        <v>2629</v>
      </c>
    </row>
    <row r="4836" spans="1:28">
      <c r="A4836" s="57">
        <v>42223</v>
      </c>
      <c r="B4836" t="s">
        <v>914</v>
      </c>
      <c r="C4836" t="s">
        <v>89</v>
      </c>
      <c r="D4836" t="s">
        <v>62</v>
      </c>
      <c r="E4836" t="s">
        <v>949</v>
      </c>
      <c r="G4836" t="s">
        <v>2</v>
      </c>
      <c r="H4836" t="s">
        <v>24</v>
      </c>
      <c r="J4836">
        <v>150</v>
      </c>
      <c r="K4836" t="s">
        <v>925</v>
      </c>
      <c r="L4836" t="s">
        <v>95</v>
      </c>
      <c r="N4836" t="s">
        <v>93</v>
      </c>
      <c r="O4836" t="s">
        <v>114</v>
      </c>
      <c r="P4836">
        <v>42214</v>
      </c>
      <c r="Q4836">
        <v>42214</v>
      </c>
      <c r="R4836">
        <v>150</v>
      </c>
      <c r="S4836">
        <v>38</v>
      </c>
      <c r="T4836">
        <v>38</v>
      </c>
      <c r="U4836">
        <v>38</v>
      </c>
      <c r="V4836">
        <v>38</v>
      </c>
      <c r="W4836">
        <v>150</v>
      </c>
      <c r="X4836">
        <v>38</v>
      </c>
      <c r="Y4836">
        <v>38</v>
      </c>
      <c r="Z4836">
        <v>38</v>
      </c>
      <c r="AA4836">
        <v>38</v>
      </c>
      <c r="AB4836" t="s">
        <v>2678</v>
      </c>
    </row>
    <row r="4837" spans="1:28">
      <c r="A4837" s="57">
        <v>42223</v>
      </c>
      <c r="B4837" t="s">
        <v>914</v>
      </c>
      <c r="C4837" t="s">
        <v>89</v>
      </c>
      <c r="D4837" t="s">
        <v>62</v>
      </c>
      <c r="E4837" t="s">
        <v>1433</v>
      </c>
      <c r="G4837" t="s">
        <v>2</v>
      </c>
      <c r="H4837" t="s">
        <v>24</v>
      </c>
      <c r="J4837">
        <v>120</v>
      </c>
      <c r="K4837" t="s">
        <v>925</v>
      </c>
      <c r="L4837" t="s">
        <v>95</v>
      </c>
      <c r="N4837" t="s">
        <v>93</v>
      </c>
      <c r="O4837" t="s">
        <v>114</v>
      </c>
      <c r="P4837">
        <v>42213</v>
      </c>
      <c r="Q4837">
        <v>42213</v>
      </c>
      <c r="R4837">
        <v>120</v>
      </c>
      <c r="S4837">
        <v>30</v>
      </c>
      <c r="T4837">
        <v>30</v>
      </c>
      <c r="U4837">
        <v>30</v>
      </c>
      <c r="V4837">
        <v>30</v>
      </c>
      <c r="W4837">
        <v>120</v>
      </c>
      <c r="X4837">
        <v>30</v>
      </c>
      <c r="Y4837">
        <v>30</v>
      </c>
      <c r="Z4837">
        <v>30</v>
      </c>
      <c r="AA4837">
        <v>30</v>
      </c>
      <c r="AB4837" t="s">
        <v>2678</v>
      </c>
    </row>
    <row r="4838" spans="1:28">
      <c r="A4838" s="57">
        <v>42223</v>
      </c>
      <c r="B4838" t="s">
        <v>914</v>
      </c>
      <c r="C4838" t="s">
        <v>89</v>
      </c>
      <c r="D4838" t="s">
        <v>42</v>
      </c>
      <c r="E4838" t="s">
        <v>1125</v>
      </c>
      <c r="G4838" t="s">
        <v>2</v>
      </c>
      <c r="H4838" t="s">
        <v>24</v>
      </c>
      <c r="J4838">
        <v>199</v>
      </c>
      <c r="K4838" t="s">
        <v>925</v>
      </c>
      <c r="L4838" t="s">
        <v>95</v>
      </c>
      <c r="N4838" t="s">
        <v>93</v>
      </c>
      <c r="O4838" t="s">
        <v>114</v>
      </c>
      <c r="P4838">
        <v>42218</v>
      </c>
      <c r="Q4838">
        <v>42218</v>
      </c>
      <c r="R4838">
        <v>199</v>
      </c>
      <c r="S4838">
        <v>50</v>
      </c>
      <c r="T4838">
        <v>50</v>
      </c>
      <c r="U4838">
        <v>50</v>
      </c>
      <c r="V4838">
        <v>50</v>
      </c>
      <c r="W4838" s="55">
        <v>199</v>
      </c>
      <c r="X4838">
        <v>50</v>
      </c>
      <c r="Y4838">
        <v>50</v>
      </c>
      <c r="Z4838">
        <v>50</v>
      </c>
      <c r="AA4838">
        <v>50</v>
      </c>
      <c r="AB4838" t="s">
        <v>2678</v>
      </c>
    </row>
    <row r="4839" spans="1:28">
      <c r="A4839" s="57">
        <v>42223</v>
      </c>
      <c r="B4839" t="s">
        <v>914</v>
      </c>
      <c r="C4839" t="s">
        <v>89</v>
      </c>
      <c r="D4839" t="s">
        <v>42</v>
      </c>
      <c r="E4839" t="s">
        <v>1125</v>
      </c>
      <c r="G4839" t="s">
        <v>2</v>
      </c>
      <c r="H4839" t="s">
        <v>24</v>
      </c>
      <c r="J4839">
        <v>176</v>
      </c>
      <c r="K4839" t="s">
        <v>925</v>
      </c>
      <c r="L4839" t="s">
        <v>95</v>
      </c>
      <c r="N4839" t="s">
        <v>93</v>
      </c>
      <c r="O4839" t="s">
        <v>114</v>
      </c>
      <c r="P4839">
        <v>42218</v>
      </c>
      <c r="Q4839">
        <v>42218</v>
      </c>
      <c r="R4839">
        <v>176</v>
      </c>
      <c r="S4839">
        <v>44</v>
      </c>
      <c r="T4839">
        <v>44</v>
      </c>
      <c r="U4839">
        <v>44</v>
      </c>
      <c r="V4839">
        <v>44</v>
      </c>
      <c r="W4839" s="55">
        <v>176</v>
      </c>
      <c r="X4839">
        <v>44</v>
      </c>
      <c r="Y4839">
        <v>44</v>
      </c>
      <c r="Z4839">
        <v>44</v>
      </c>
      <c r="AA4839">
        <v>44</v>
      </c>
      <c r="AB4839" t="s">
        <v>2678</v>
      </c>
    </row>
    <row r="4840" spans="1:28">
      <c r="A4840" s="57">
        <v>42223</v>
      </c>
      <c r="B4840" t="s">
        <v>1893</v>
      </c>
      <c r="C4840" t="s">
        <v>101</v>
      </c>
      <c r="D4840" t="s">
        <v>58</v>
      </c>
      <c r="E4840" t="s">
        <v>1894</v>
      </c>
      <c r="F4840" t="s">
        <v>1895</v>
      </c>
      <c r="G4840" t="s">
        <v>4</v>
      </c>
      <c r="H4840" t="s">
        <v>41</v>
      </c>
      <c r="J4840">
        <v>2</v>
      </c>
      <c r="K4840" t="s">
        <v>619</v>
      </c>
      <c r="L4840" t="s">
        <v>91</v>
      </c>
      <c r="M4840" t="s">
        <v>3349</v>
      </c>
      <c r="N4840" t="s">
        <v>93</v>
      </c>
      <c r="O4840" t="s">
        <v>105</v>
      </c>
      <c r="P4840">
        <v>42217</v>
      </c>
      <c r="R4840">
        <v>800</v>
      </c>
      <c r="W4840"/>
    </row>
    <row r="4841" spans="1:28">
      <c r="A4841" s="57">
        <v>42223</v>
      </c>
      <c r="B4841" t="s">
        <v>1893</v>
      </c>
      <c r="C4841" t="s">
        <v>101</v>
      </c>
      <c r="D4841" t="s">
        <v>58</v>
      </c>
      <c r="E4841" t="s">
        <v>1093</v>
      </c>
      <c r="F4841" t="s">
        <v>1895</v>
      </c>
      <c r="G4841" t="s">
        <v>4</v>
      </c>
      <c r="H4841" t="s">
        <v>41</v>
      </c>
      <c r="J4841">
        <v>2</v>
      </c>
      <c r="K4841" t="s">
        <v>619</v>
      </c>
      <c r="L4841" t="s">
        <v>91</v>
      </c>
      <c r="M4841" t="s">
        <v>3349</v>
      </c>
      <c r="N4841" t="s">
        <v>93</v>
      </c>
      <c r="O4841" t="s">
        <v>105</v>
      </c>
      <c r="P4841">
        <v>42217</v>
      </c>
      <c r="R4841">
        <v>1000</v>
      </c>
      <c r="W4841"/>
    </row>
    <row r="4842" spans="1:28">
      <c r="A4842" s="57">
        <v>42223</v>
      </c>
      <c r="B4842" t="s">
        <v>1893</v>
      </c>
      <c r="C4842" t="s">
        <v>101</v>
      </c>
      <c r="D4842" t="s">
        <v>58</v>
      </c>
      <c r="E4842" t="s">
        <v>1097</v>
      </c>
      <c r="F4842" t="s">
        <v>1895</v>
      </c>
      <c r="G4842" t="s">
        <v>4</v>
      </c>
      <c r="H4842" t="s">
        <v>41</v>
      </c>
      <c r="J4842">
        <v>2</v>
      </c>
      <c r="K4842" t="s">
        <v>619</v>
      </c>
      <c r="L4842" t="s">
        <v>91</v>
      </c>
      <c r="M4842" t="s">
        <v>3349</v>
      </c>
      <c r="N4842" t="s">
        <v>93</v>
      </c>
      <c r="O4842" t="s">
        <v>94</v>
      </c>
      <c r="P4842">
        <v>42217</v>
      </c>
      <c r="R4842">
        <v>900</v>
      </c>
      <c r="W4842"/>
    </row>
    <row r="4843" spans="1:28">
      <c r="A4843" s="57">
        <v>42223</v>
      </c>
      <c r="B4843" t="s">
        <v>1893</v>
      </c>
      <c r="C4843" t="s">
        <v>101</v>
      </c>
      <c r="D4843" t="s">
        <v>58</v>
      </c>
      <c r="E4843" t="s">
        <v>1894</v>
      </c>
      <c r="F4843" t="s">
        <v>1895</v>
      </c>
      <c r="G4843" t="s">
        <v>3</v>
      </c>
      <c r="H4843" t="s">
        <v>33</v>
      </c>
      <c r="I4843" t="s">
        <v>3350</v>
      </c>
      <c r="J4843">
        <v>250</v>
      </c>
      <c r="K4843" t="s">
        <v>1323</v>
      </c>
      <c r="L4843" t="s">
        <v>91</v>
      </c>
      <c r="M4843" t="s">
        <v>3349</v>
      </c>
      <c r="N4843" t="s">
        <v>93</v>
      </c>
      <c r="O4843" t="s">
        <v>105</v>
      </c>
      <c r="P4843">
        <v>42217</v>
      </c>
      <c r="R4843">
        <v>1300</v>
      </c>
      <c r="W4843"/>
    </row>
    <row r="4844" spans="1:28">
      <c r="A4844" s="57">
        <v>42223</v>
      </c>
      <c r="B4844" t="s">
        <v>1893</v>
      </c>
      <c r="C4844" t="s">
        <v>101</v>
      </c>
      <c r="D4844" t="s">
        <v>58</v>
      </c>
      <c r="E4844" t="s">
        <v>1093</v>
      </c>
      <c r="F4844" t="s">
        <v>1895</v>
      </c>
      <c r="G4844" t="s">
        <v>3</v>
      </c>
      <c r="H4844" t="s">
        <v>33</v>
      </c>
      <c r="I4844" t="s">
        <v>3350</v>
      </c>
      <c r="J4844">
        <v>650</v>
      </c>
      <c r="K4844" t="s">
        <v>1323</v>
      </c>
      <c r="L4844" t="s">
        <v>91</v>
      </c>
      <c r="M4844" t="s">
        <v>3349</v>
      </c>
      <c r="N4844" t="s">
        <v>93</v>
      </c>
      <c r="O4844" t="s">
        <v>105</v>
      </c>
      <c r="P4844">
        <v>42217</v>
      </c>
      <c r="R4844">
        <v>3000</v>
      </c>
      <c r="W4844"/>
    </row>
    <row r="4845" spans="1:28">
      <c r="A4845" s="57">
        <v>42223</v>
      </c>
      <c r="B4845" t="s">
        <v>1893</v>
      </c>
      <c r="C4845" t="s">
        <v>101</v>
      </c>
      <c r="D4845" t="s">
        <v>58</v>
      </c>
      <c r="E4845" t="s">
        <v>1115</v>
      </c>
      <c r="F4845" t="s">
        <v>1895</v>
      </c>
      <c r="G4845" t="s">
        <v>102</v>
      </c>
      <c r="H4845" t="s">
        <v>110</v>
      </c>
      <c r="I4845" t="s">
        <v>3348</v>
      </c>
      <c r="J4845">
        <v>1</v>
      </c>
      <c r="K4845" t="s">
        <v>806</v>
      </c>
      <c r="L4845" t="s">
        <v>91</v>
      </c>
      <c r="M4845" t="s">
        <v>3349</v>
      </c>
      <c r="N4845" t="s">
        <v>111</v>
      </c>
      <c r="O4845" t="s">
        <v>105</v>
      </c>
      <c r="P4845">
        <v>42217</v>
      </c>
      <c r="R4845">
        <v>500</v>
      </c>
      <c r="W4845"/>
    </row>
    <row r="4846" spans="1:28">
      <c r="A4846" s="57">
        <v>42223</v>
      </c>
      <c r="B4846" t="s">
        <v>1893</v>
      </c>
      <c r="C4846" t="s">
        <v>101</v>
      </c>
      <c r="D4846" t="s">
        <v>58</v>
      </c>
      <c r="E4846" t="s">
        <v>1894</v>
      </c>
      <c r="F4846" t="s">
        <v>1895</v>
      </c>
      <c r="G4846" t="s">
        <v>102</v>
      </c>
      <c r="H4846" t="s">
        <v>110</v>
      </c>
      <c r="I4846" t="s">
        <v>3348</v>
      </c>
      <c r="J4846">
        <v>2</v>
      </c>
      <c r="K4846" t="s">
        <v>806</v>
      </c>
      <c r="L4846" t="s">
        <v>91</v>
      </c>
      <c r="M4846" t="s">
        <v>3349</v>
      </c>
      <c r="N4846" t="s">
        <v>111</v>
      </c>
      <c r="O4846" t="s">
        <v>105</v>
      </c>
      <c r="P4846">
        <v>42217</v>
      </c>
      <c r="R4846">
        <v>650</v>
      </c>
      <c r="W4846"/>
    </row>
    <row r="4847" spans="1:28">
      <c r="A4847" s="57">
        <v>42223</v>
      </c>
      <c r="B4847" t="s">
        <v>1893</v>
      </c>
      <c r="C4847" t="s">
        <v>101</v>
      </c>
      <c r="D4847" t="s">
        <v>58</v>
      </c>
      <c r="E4847" t="s">
        <v>277</v>
      </c>
      <c r="F4847" t="s">
        <v>1895</v>
      </c>
      <c r="G4847" t="s">
        <v>102</v>
      </c>
      <c r="H4847" t="s">
        <v>110</v>
      </c>
      <c r="I4847" t="s">
        <v>3348</v>
      </c>
      <c r="J4847">
        <v>1</v>
      </c>
      <c r="K4847" t="s">
        <v>806</v>
      </c>
      <c r="L4847" t="s">
        <v>91</v>
      </c>
      <c r="M4847" t="s">
        <v>3349</v>
      </c>
      <c r="N4847" t="s">
        <v>111</v>
      </c>
      <c r="O4847" t="s">
        <v>105</v>
      </c>
      <c r="P4847">
        <v>42217</v>
      </c>
      <c r="R4847">
        <v>300</v>
      </c>
      <c r="W4847"/>
    </row>
    <row r="4848" spans="1:28">
      <c r="A4848" s="57">
        <v>42223</v>
      </c>
      <c r="B4848" t="s">
        <v>1893</v>
      </c>
      <c r="C4848" t="s">
        <v>101</v>
      </c>
      <c r="D4848" t="s">
        <v>58</v>
      </c>
      <c r="E4848" t="s">
        <v>629</v>
      </c>
      <c r="F4848" t="s">
        <v>1895</v>
      </c>
      <c r="G4848" t="s">
        <v>102</v>
      </c>
      <c r="H4848" t="s">
        <v>110</v>
      </c>
      <c r="I4848" t="s">
        <v>3348</v>
      </c>
      <c r="J4848">
        <v>1</v>
      </c>
      <c r="K4848" t="s">
        <v>806</v>
      </c>
      <c r="L4848" t="s">
        <v>91</v>
      </c>
      <c r="M4848" t="s">
        <v>3349</v>
      </c>
      <c r="N4848" t="s">
        <v>111</v>
      </c>
      <c r="O4848" t="s">
        <v>105</v>
      </c>
      <c r="P4848">
        <v>42217</v>
      </c>
      <c r="R4848">
        <v>500</v>
      </c>
      <c r="W4848"/>
    </row>
    <row r="4849" spans="1:28">
      <c r="A4849" s="57">
        <v>42223</v>
      </c>
      <c r="B4849" t="s">
        <v>1893</v>
      </c>
      <c r="C4849" t="s">
        <v>101</v>
      </c>
      <c r="D4849" t="s">
        <v>58</v>
      </c>
      <c r="E4849" t="s">
        <v>155</v>
      </c>
      <c r="F4849" t="s">
        <v>1895</v>
      </c>
      <c r="G4849" t="s">
        <v>102</v>
      </c>
      <c r="H4849" t="s">
        <v>110</v>
      </c>
      <c r="I4849" t="s">
        <v>3348</v>
      </c>
      <c r="J4849">
        <v>1</v>
      </c>
      <c r="K4849" t="s">
        <v>806</v>
      </c>
      <c r="L4849" t="s">
        <v>91</v>
      </c>
      <c r="M4849" t="s">
        <v>3349</v>
      </c>
      <c r="N4849" t="s">
        <v>111</v>
      </c>
      <c r="O4849" t="s">
        <v>105</v>
      </c>
      <c r="P4849">
        <v>42217</v>
      </c>
      <c r="R4849">
        <v>500</v>
      </c>
      <c r="W4849"/>
    </row>
    <row r="4850" spans="1:28">
      <c r="A4850" s="57">
        <v>42223</v>
      </c>
      <c r="B4850" t="s">
        <v>1893</v>
      </c>
      <c r="C4850" t="s">
        <v>101</v>
      </c>
      <c r="D4850" t="s">
        <v>58</v>
      </c>
      <c r="E4850" t="s">
        <v>3351</v>
      </c>
      <c r="F4850" t="s">
        <v>1895</v>
      </c>
      <c r="G4850" t="s">
        <v>102</v>
      </c>
      <c r="H4850" t="s">
        <v>110</v>
      </c>
      <c r="I4850" t="s">
        <v>3348</v>
      </c>
      <c r="J4850">
        <v>1</v>
      </c>
      <c r="K4850" t="s">
        <v>806</v>
      </c>
      <c r="L4850" t="s">
        <v>91</v>
      </c>
      <c r="M4850" t="s">
        <v>3349</v>
      </c>
      <c r="N4850" t="s">
        <v>111</v>
      </c>
      <c r="O4850" t="s">
        <v>105</v>
      </c>
      <c r="P4850">
        <v>42217</v>
      </c>
      <c r="R4850">
        <v>480</v>
      </c>
      <c r="W4850"/>
    </row>
    <row r="4851" spans="1:28">
      <c r="A4851" s="57">
        <v>42223</v>
      </c>
      <c r="B4851" t="s">
        <v>1893</v>
      </c>
      <c r="C4851" t="s">
        <v>101</v>
      </c>
      <c r="D4851" t="s">
        <v>58</v>
      </c>
      <c r="E4851" t="s">
        <v>634</v>
      </c>
      <c r="F4851" t="s">
        <v>1895</v>
      </c>
      <c r="G4851" t="s">
        <v>102</v>
      </c>
      <c r="H4851" t="s">
        <v>110</v>
      </c>
      <c r="I4851" t="s">
        <v>3348</v>
      </c>
      <c r="J4851">
        <v>3</v>
      </c>
      <c r="K4851" t="s">
        <v>806</v>
      </c>
      <c r="L4851" t="s">
        <v>91</v>
      </c>
      <c r="M4851" t="s">
        <v>3349</v>
      </c>
      <c r="N4851" t="s">
        <v>111</v>
      </c>
      <c r="O4851" t="s">
        <v>105</v>
      </c>
      <c r="P4851">
        <v>42217</v>
      </c>
      <c r="R4851">
        <v>800</v>
      </c>
      <c r="W4851"/>
    </row>
    <row r="4852" spans="1:28">
      <c r="A4852" s="57">
        <v>42223</v>
      </c>
      <c r="B4852" t="s">
        <v>1893</v>
      </c>
      <c r="C4852" t="s">
        <v>101</v>
      </c>
      <c r="D4852" t="s">
        <v>62</v>
      </c>
      <c r="E4852" t="s">
        <v>1431</v>
      </c>
      <c r="F4852" t="s">
        <v>1895</v>
      </c>
      <c r="G4852" t="s">
        <v>102</v>
      </c>
      <c r="H4852" t="s">
        <v>110</v>
      </c>
      <c r="J4852">
        <v>4</v>
      </c>
      <c r="K4852" t="s">
        <v>1323</v>
      </c>
      <c r="L4852" t="s">
        <v>91</v>
      </c>
      <c r="M4852" t="s">
        <v>3349</v>
      </c>
      <c r="N4852" t="s">
        <v>111</v>
      </c>
      <c r="O4852" t="s">
        <v>105</v>
      </c>
      <c r="P4852">
        <v>42205</v>
      </c>
      <c r="W4852"/>
    </row>
    <row r="4853" spans="1:28">
      <c r="A4853" s="57">
        <v>42223</v>
      </c>
      <c r="B4853" t="s">
        <v>1893</v>
      </c>
      <c r="C4853" t="s">
        <v>101</v>
      </c>
      <c r="D4853" t="s">
        <v>62</v>
      </c>
      <c r="E4853" t="s">
        <v>1272</v>
      </c>
      <c r="F4853" t="s">
        <v>1895</v>
      </c>
      <c r="G4853" t="s">
        <v>102</v>
      </c>
      <c r="H4853" t="s">
        <v>110</v>
      </c>
      <c r="J4853">
        <v>17</v>
      </c>
      <c r="K4853" t="s">
        <v>1323</v>
      </c>
      <c r="L4853" t="s">
        <v>91</v>
      </c>
      <c r="M4853" t="s">
        <v>3349</v>
      </c>
      <c r="W4853"/>
    </row>
    <row r="4854" spans="1:28">
      <c r="A4854" s="57">
        <v>42223</v>
      </c>
      <c r="B4854" t="s">
        <v>1893</v>
      </c>
      <c r="C4854" t="s">
        <v>101</v>
      </c>
      <c r="D4854" t="s">
        <v>62</v>
      </c>
      <c r="E4854" t="s">
        <v>963</v>
      </c>
      <c r="F4854" t="s">
        <v>1895</v>
      </c>
      <c r="G4854" t="s">
        <v>102</v>
      </c>
      <c r="H4854" t="s">
        <v>110</v>
      </c>
      <c r="J4854">
        <v>7</v>
      </c>
      <c r="K4854" t="s">
        <v>1323</v>
      </c>
      <c r="L4854" t="s">
        <v>91</v>
      </c>
      <c r="M4854" t="s">
        <v>3349</v>
      </c>
      <c r="N4854" t="s">
        <v>111</v>
      </c>
      <c r="O4854" t="s">
        <v>105</v>
      </c>
      <c r="P4854">
        <v>42205</v>
      </c>
      <c r="W4854"/>
    </row>
    <row r="4855" spans="1:28">
      <c r="A4855" s="57">
        <v>42223</v>
      </c>
      <c r="B4855" t="s">
        <v>1893</v>
      </c>
      <c r="C4855" t="s">
        <v>101</v>
      </c>
      <c r="D4855" t="s">
        <v>58</v>
      </c>
      <c r="E4855" t="s">
        <v>1097</v>
      </c>
      <c r="F4855" t="s">
        <v>1895</v>
      </c>
      <c r="G4855" t="s">
        <v>3</v>
      </c>
      <c r="H4855" t="s">
        <v>33</v>
      </c>
      <c r="I4855" t="s">
        <v>3350</v>
      </c>
      <c r="J4855">
        <v>250</v>
      </c>
      <c r="K4855" t="s">
        <v>1323</v>
      </c>
      <c r="L4855" t="s">
        <v>91</v>
      </c>
      <c r="M4855" t="s">
        <v>3349</v>
      </c>
      <c r="N4855" t="s">
        <v>93</v>
      </c>
      <c r="O4855" t="s">
        <v>105</v>
      </c>
      <c r="P4855">
        <v>42217</v>
      </c>
      <c r="R4855">
        <v>1250</v>
      </c>
      <c r="W4855"/>
    </row>
    <row r="4856" spans="1:28">
      <c r="A4856" s="57">
        <v>42223</v>
      </c>
      <c r="B4856" t="s">
        <v>1893</v>
      </c>
      <c r="C4856" t="s">
        <v>101</v>
      </c>
      <c r="D4856" t="s">
        <v>58</v>
      </c>
      <c r="E4856" t="s">
        <v>1894</v>
      </c>
      <c r="F4856" t="s">
        <v>1895</v>
      </c>
      <c r="G4856" t="s">
        <v>2</v>
      </c>
      <c r="H4856" t="s">
        <v>27</v>
      </c>
      <c r="M4856" t="s">
        <v>3349</v>
      </c>
      <c r="N4856" t="s">
        <v>93</v>
      </c>
      <c r="O4856" t="s">
        <v>105</v>
      </c>
    </row>
    <row r="4857" spans="1:28">
      <c r="A4857" s="57">
        <v>42223</v>
      </c>
      <c r="B4857" t="s">
        <v>1893</v>
      </c>
      <c r="C4857" t="s">
        <v>101</v>
      </c>
      <c r="D4857" t="s">
        <v>58</v>
      </c>
      <c r="E4857" t="s">
        <v>1093</v>
      </c>
      <c r="F4857" t="s">
        <v>1895</v>
      </c>
      <c r="G4857" t="s">
        <v>2</v>
      </c>
      <c r="H4857" t="s">
        <v>27</v>
      </c>
      <c r="M4857" t="s">
        <v>3349</v>
      </c>
      <c r="N4857" t="s">
        <v>93</v>
      </c>
      <c r="O4857" t="s">
        <v>105</v>
      </c>
    </row>
    <row r="4858" spans="1:28">
      <c r="A4858" s="57">
        <v>42223</v>
      </c>
      <c r="B4858" t="s">
        <v>1893</v>
      </c>
      <c r="C4858" t="s">
        <v>101</v>
      </c>
      <c r="D4858" t="s">
        <v>58</v>
      </c>
      <c r="E4858" t="s">
        <v>1097</v>
      </c>
      <c r="F4858" t="s">
        <v>1895</v>
      </c>
      <c r="G4858" t="s">
        <v>2</v>
      </c>
      <c r="H4858" t="s">
        <v>27</v>
      </c>
      <c r="M4858" t="s">
        <v>3349</v>
      </c>
      <c r="N4858" t="s">
        <v>93</v>
      </c>
      <c r="O4858" t="s">
        <v>105</v>
      </c>
    </row>
    <row r="4859" spans="1:28">
      <c r="A4859" s="57">
        <v>42222</v>
      </c>
      <c r="B4859" t="s">
        <v>570</v>
      </c>
      <c r="C4859" t="s">
        <v>89</v>
      </c>
      <c r="D4859" t="s">
        <v>61</v>
      </c>
      <c r="E4859" t="s">
        <v>873</v>
      </c>
      <c r="F4859" t="s">
        <v>570</v>
      </c>
      <c r="G4859" t="s">
        <v>4</v>
      </c>
      <c r="H4859" t="s">
        <v>41</v>
      </c>
      <c r="I4859" t="s">
        <v>3168</v>
      </c>
      <c r="J4859">
        <v>1</v>
      </c>
      <c r="K4859" t="s">
        <v>863</v>
      </c>
      <c r="L4859" t="s">
        <v>91</v>
      </c>
      <c r="M4859" t="s">
        <v>54</v>
      </c>
      <c r="N4859" t="s">
        <v>93</v>
      </c>
      <c r="O4859" t="s">
        <v>114</v>
      </c>
      <c r="P4859">
        <v>42215</v>
      </c>
      <c r="Q4859">
        <v>42222</v>
      </c>
      <c r="R4859">
        <v>230</v>
      </c>
      <c r="W4859">
        <v>230</v>
      </c>
    </row>
    <row r="4860" spans="1:28">
      <c r="A4860" s="57">
        <v>42222</v>
      </c>
      <c r="B4860" t="s">
        <v>570</v>
      </c>
      <c r="C4860" t="s">
        <v>89</v>
      </c>
      <c r="D4860" t="s">
        <v>61</v>
      </c>
      <c r="E4860" t="s">
        <v>873</v>
      </c>
      <c r="F4860" t="s">
        <v>570</v>
      </c>
      <c r="G4860" t="s">
        <v>102</v>
      </c>
      <c r="H4860" t="s">
        <v>103</v>
      </c>
      <c r="I4860" t="s">
        <v>3170</v>
      </c>
      <c r="J4860">
        <v>2</v>
      </c>
      <c r="K4860" t="s">
        <v>113</v>
      </c>
      <c r="L4860" t="s">
        <v>91</v>
      </c>
      <c r="M4860" t="s">
        <v>54</v>
      </c>
      <c r="N4860" t="s">
        <v>104</v>
      </c>
      <c r="O4860" t="s">
        <v>114</v>
      </c>
      <c r="P4860">
        <v>42215</v>
      </c>
      <c r="Q4860">
        <v>42216</v>
      </c>
      <c r="R4860">
        <v>20</v>
      </c>
      <c r="W4860">
        <v>20</v>
      </c>
      <c r="AB4860" t="s">
        <v>3170</v>
      </c>
    </row>
    <row r="4861" spans="1:28">
      <c r="A4861" s="57">
        <v>42222</v>
      </c>
      <c r="B4861" t="s">
        <v>2431</v>
      </c>
      <c r="C4861" t="s">
        <v>1169</v>
      </c>
      <c r="D4861" t="s">
        <v>43</v>
      </c>
      <c r="E4861" t="s">
        <v>122</v>
      </c>
      <c r="F4861" t="s">
        <v>2627</v>
      </c>
      <c r="G4861" t="s">
        <v>3</v>
      </c>
      <c r="H4861" t="s">
        <v>30</v>
      </c>
      <c r="J4861">
        <v>10</v>
      </c>
      <c r="L4861" t="s">
        <v>95</v>
      </c>
      <c r="M4861" t="s">
        <v>1249</v>
      </c>
      <c r="N4861" t="s">
        <v>29</v>
      </c>
      <c r="O4861" t="s">
        <v>114</v>
      </c>
      <c r="P4861">
        <v>42226</v>
      </c>
      <c r="Q4861">
        <v>42227</v>
      </c>
      <c r="R4861">
        <v>305</v>
      </c>
      <c r="W4861">
        <v>305</v>
      </c>
    </row>
    <row r="4862" spans="1:28">
      <c r="A4862" s="57">
        <v>42222</v>
      </c>
      <c r="B4862" t="s">
        <v>2431</v>
      </c>
      <c r="C4862" t="s">
        <v>1169</v>
      </c>
      <c r="D4862" t="s">
        <v>43</v>
      </c>
      <c r="E4862" t="s">
        <v>122</v>
      </c>
      <c r="F4862" t="s">
        <v>2627</v>
      </c>
      <c r="G4862" t="s">
        <v>3</v>
      </c>
      <c r="H4862" t="s">
        <v>30</v>
      </c>
      <c r="J4862">
        <v>11</v>
      </c>
      <c r="L4862" t="s">
        <v>95</v>
      </c>
      <c r="M4862" t="s">
        <v>1249</v>
      </c>
      <c r="N4862" t="s">
        <v>29</v>
      </c>
      <c r="O4862" t="s">
        <v>114</v>
      </c>
      <c r="P4862">
        <v>42226</v>
      </c>
      <c r="Q4862">
        <v>42227</v>
      </c>
      <c r="R4862">
        <v>305</v>
      </c>
      <c r="W4862">
        <v>305</v>
      </c>
    </row>
    <row r="4863" spans="1:28">
      <c r="A4863" s="57">
        <v>42222</v>
      </c>
      <c r="B4863" t="s">
        <v>2431</v>
      </c>
      <c r="C4863" t="s">
        <v>1169</v>
      </c>
      <c r="D4863" t="s">
        <v>43</v>
      </c>
      <c r="E4863" t="s">
        <v>122</v>
      </c>
      <c r="F4863" t="s">
        <v>2627</v>
      </c>
      <c r="G4863" t="s">
        <v>3</v>
      </c>
      <c r="H4863" t="s">
        <v>30</v>
      </c>
      <c r="J4863">
        <v>19</v>
      </c>
      <c r="L4863" t="s">
        <v>95</v>
      </c>
      <c r="M4863" t="s">
        <v>1249</v>
      </c>
      <c r="N4863" t="s">
        <v>93</v>
      </c>
      <c r="O4863" t="s">
        <v>114</v>
      </c>
      <c r="P4863">
        <v>42226</v>
      </c>
      <c r="Q4863">
        <v>42227</v>
      </c>
      <c r="R4863">
        <v>357</v>
      </c>
      <c r="W4863">
        <v>357</v>
      </c>
    </row>
    <row r="4864" spans="1:28">
      <c r="A4864" s="57">
        <v>42222</v>
      </c>
      <c r="B4864" t="s">
        <v>2431</v>
      </c>
      <c r="C4864" t="s">
        <v>1169</v>
      </c>
      <c r="D4864" t="s">
        <v>43</v>
      </c>
      <c r="E4864" t="s">
        <v>122</v>
      </c>
      <c r="F4864" t="s">
        <v>2627</v>
      </c>
      <c r="G4864" t="s">
        <v>3</v>
      </c>
      <c r="H4864" t="s">
        <v>30</v>
      </c>
      <c r="J4864">
        <v>19</v>
      </c>
      <c r="L4864" t="s">
        <v>95</v>
      </c>
      <c r="M4864" t="s">
        <v>1249</v>
      </c>
      <c r="N4864" t="s">
        <v>93</v>
      </c>
      <c r="O4864" t="s">
        <v>114</v>
      </c>
      <c r="P4864">
        <v>42226</v>
      </c>
      <c r="Q4864">
        <v>42227</v>
      </c>
      <c r="R4864">
        <v>357</v>
      </c>
      <c r="W4864">
        <v>357</v>
      </c>
    </row>
    <row r="4865" spans="1:28">
      <c r="A4865" s="57">
        <v>42222</v>
      </c>
      <c r="B4865" t="s">
        <v>1200</v>
      </c>
      <c r="C4865" t="s">
        <v>101</v>
      </c>
      <c r="D4865" t="s">
        <v>57</v>
      </c>
      <c r="E4865" t="s">
        <v>1594</v>
      </c>
      <c r="G4865" t="s">
        <v>102</v>
      </c>
      <c r="H4865" t="s">
        <v>103</v>
      </c>
      <c r="I4865" t="s">
        <v>1558</v>
      </c>
      <c r="J4865">
        <v>2</v>
      </c>
      <c r="K4865" t="s">
        <v>1277</v>
      </c>
      <c r="L4865" t="s">
        <v>95</v>
      </c>
      <c r="N4865" t="s">
        <v>104</v>
      </c>
      <c r="O4865" t="s">
        <v>94</v>
      </c>
      <c r="P4865">
        <v>42168</v>
      </c>
      <c r="W4865"/>
    </row>
    <row r="4866" spans="1:28">
      <c r="A4866" s="57">
        <v>42221</v>
      </c>
      <c r="B4866" t="s">
        <v>2431</v>
      </c>
      <c r="C4866" t="s">
        <v>1169</v>
      </c>
      <c r="D4866" t="s">
        <v>59</v>
      </c>
      <c r="E4866" t="s">
        <v>292</v>
      </c>
      <c r="F4866" t="s">
        <v>131</v>
      </c>
      <c r="G4866" t="s">
        <v>2</v>
      </c>
      <c r="H4866" t="s">
        <v>24</v>
      </c>
      <c r="I4866" t="s">
        <v>4590</v>
      </c>
      <c r="J4866">
        <v>511</v>
      </c>
      <c r="K4866" t="s">
        <v>2460</v>
      </c>
      <c r="L4866" t="s">
        <v>95</v>
      </c>
      <c r="M4866" t="s">
        <v>1249</v>
      </c>
      <c r="N4866" t="s">
        <v>93</v>
      </c>
      <c r="O4866" t="s">
        <v>114</v>
      </c>
      <c r="P4866">
        <v>42209</v>
      </c>
      <c r="Q4866">
        <v>42209</v>
      </c>
      <c r="R4866">
        <v>511</v>
      </c>
      <c r="S4866">
        <v>1874</v>
      </c>
      <c r="T4866">
        <v>1766</v>
      </c>
      <c r="W4866">
        <v>3640</v>
      </c>
      <c r="X4866">
        <v>1874</v>
      </c>
      <c r="Y4866">
        <v>1766</v>
      </c>
    </row>
    <row r="4867" spans="1:28">
      <c r="A4867" s="57">
        <v>42221</v>
      </c>
      <c r="B4867" t="s">
        <v>2431</v>
      </c>
      <c r="C4867" t="s">
        <v>1169</v>
      </c>
      <c r="D4867" t="s">
        <v>59</v>
      </c>
      <c r="E4867" t="s">
        <v>307</v>
      </c>
      <c r="F4867" t="s">
        <v>131</v>
      </c>
      <c r="G4867" t="s">
        <v>2</v>
      </c>
      <c r="H4867" t="s">
        <v>24</v>
      </c>
      <c r="I4867" t="s">
        <v>4590</v>
      </c>
      <c r="J4867">
        <v>393</v>
      </c>
      <c r="K4867" t="s">
        <v>2460</v>
      </c>
      <c r="L4867" t="s">
        <v>95</v>
      </c>
      <c r="M4867" t="s">
        <v>1249</v>
      </c>
      <c r="N4867" t="s">
        <v>93</v>
      </c>
      <c r="O4867" t="s">
        <v>114</v>
      </c>
      <c r="P4867">
        <v>42209</v>
      </c>
      <c r="Q4867">
        <v>42209</v>
      </c>
      <c r="R4867">
        <v>393</v>
      </c>
      <c r="S4867">
        <v>1442</v>
      </c>
      <c r="T4867">
        <v>1425</v>
      </c>
      <c r="W4867">
        <v>3221</v>
      </c>
      <c r="X4867">
        <v>1442</v>
      </c>
      <c r="Y4867">
        <v>1425</v>
      </c>
    </row>
    <row r="4868" spans="1:28">
      <c r="A4868" s="57">
        <v>42221</v>
      </c>
      <c r="B4868" t="s">
        <v>2431</v>
      </c>
      <c r="C4868" t="s">
        <v>1169</v>
      </c>
      <c r="D4868" t="s">
        <v>59</v>
      </c>
      <c r="E4868" t="s">
        <v>308</v>
      </c>
      <c r="F4868" t="s">
        <v>131</v>
      </c>
      <c r="G4868" t="s">
        <v>2</v>
      </c>
      <c r="H4868" t="s">
        <v>24</v>
      </c>
      <c r="I4868" t="s">
        <v>4590</v>
      </c>
      <c r="J4868">
        <v>446</v>
      </c>
      <c r="K4868" t="s">
        <v>2460</v>
      </c>
      <c r="L4868" t="s">
        <v>95</v>
      </c>
      <c r="M4868" t="s">
        <v>1249</v>
      </c>
      <c r="N4868" t="s">
        <v>93</v>
      </c>
      <c r="O4868" t="s">
        <v>114</v>
      </c>
      <c r="P4868">
        <v>42210</v>
      </c>
      <c r="Q4868">
        <v>42211</v>
      </c>
      <c r="R4868">
        <v>446</v>
      </c>
      <c r="S4868">
        <v>1389</v>
      </c>
      <c r="T4868">
        <v>1231</v>
      </c>
      <c r="W4868">
        <v>2620</v>
      </c>
      <c r="X4868">
        <v>1389</v>
      </c>
      <c r="Y4868">
        <v>1231</v>
      </c>
    </row>
    <row r="4869" spans="1:28">
      <c r="A4869" s="57">
        <v>42221</v>
      </c>
      <c r="B4869" t="s">
        <v>2431</v>
      </c>
      <c r="C4869" t="s">
        <v>1169</v>
      </c>
      <c r="D4869" t="s">
        <v>59</v>
      </c>
      <c r="E4869" t="s">
        <v>1266</v>
      </c>
      <c r="F4869" t="s">
        <v>131</v>
      </c>
      <c r="G4869" t="s">
        <v>2</v>
      </c>
      <c r="H4869" t="s">
        <v>24</v>
      </c>
      <c r="I4869" t="s">
        <v>245</v>
      </c>
      <c r="J4869">
        <v>122</v>
      </c>
      <c r="K4869" t="s">
        <v>2460</v>
      </c>
      <c r="L4869" t="s">
        <v>95</v>
      </c>
      <c r="M4869" t="s">
        <v>1249</v>
      </c>
      <c r="N4869" t="s">
        <v>93</v>
      </c>
      <c r="O4869" t="s">
        <v>114</v>
      </c>
      <c r="P4869">
        <v>42197</v>
      </c>
      <c r="Q4869">
        <v>42197</v>
      </c>
      <c r="R4869">
        <v>120</v>
      </c>
      <c r="S4869">
        <v>283</v>
      </c>
      <c r="T4869">
        <v>279</v>
      </c>
      <c r="W4869">
        <v>562</v>
      </c>
      <c r="X4869">
        <v>283</v>
      </c>
      <c r="Y4869">
        <v>279</v>
      </c>
    </row>
    <row r="4870" spans="1:28">
      <c r="A4870" s="57">
        <v>42221</v>
      </c>
      <c r="B4870" t="s">
        <v>2431</v>
      </c>
      <c r="C4870" t="s">
        <v>1169</v>
      </c>
      <c r="D4870" t="s">
        <v>59</v>
      </c>
      <c r="E4870" t="s">
        <v>1266</v>
      </c>
      <c r="F4870" t="s">
        <v>131</v>
      </c>
      <c r="G4870" t="s">
        <v>2</v>
      </c>
      <c r="H4870" t="s">
        <v>27</v>
      </c>
      <c r="I4870" t="s">
        <v>4561</v>
      </c>
      <c r="L4870" t="s">
        <v>95</v>
      </c>
      <c r="M4870" t="s">
        <v>1249</v>
      </c>
      <c r="N4870" t="s">
        <v>93</v>
      </c>
      <c r="O4870" t="s">
        <v>114</v>
      </c>
      <c r="P4870">
        <v>42218</v>
      </c>
      <c r="Q4870">
        <v>42218</v>
      </c>
      <c r="R4870">
        <v>20</v>
      </c>
      <c r="T4870">
        <v>20</v>
      </c>
      <c r="W4870">
        <v>20</v>
      </c>
      <c r="Y4870">
        <v>20</v>
      </c>
      <c r="AB4870" t="s">
        <v>4562</v>
      </c>
    </row>
    <row r="4871" spans="1:28">
      <c r="A4871" s="57">
        <v>42221</v>
      </c>
      <c r="B4871" t="s">
        <v>2431</v>
      </c>
      <c r="C4871" t="s">
        <v>1169</v>
      </c>
      <c r="D4871" t="s">
        <v>59</v>
      </c>
      <c r="E4871" t="s">
        <v>1266</v>
      </c>
      <c r="F4871" t="s">
        <v>131</v>
      </c>
      <c r="G4871" t="s">
        <v>2</v>
      </c>
      <c r="H4871" t="s">
        <v>27</v>
      </c>
      <c r="I4871" t="s">
        <v>4561</v>
      </c>
      <c r="L4871" t="s">
        <v>95</v>
      </c>
      <c r="M4871" t="s">
        <v>1249</v>
      </c>
      <c r="N4871" t="s">
        <v>93</v>
      </c>
      <c r="O4871" t="s">
        <v>114</v>
      </c>
      <c r="P4871">
        <v>42218</v>
      </c>
      <c r="Q4871">
        <v>42218</v>
      </c>
      <c r="R4871">
        <v>32</v>
      </c>
      <c r="S4871">
        <v>18</v>
      </c>
      <c r="T4871">
        <v>14</v>
      </c>
      <c r="W4871">
        <v>32</v>
      </c>
      <c r="X4871">
        <v>18</v>
      </c>
      <c r="Y4871">
        <v>14</v>
      </c>
      <c r="AB4871" t="s">
        <v>4564</v>
      </c>
    </row>
    <row r="4872" spans="1:28">
      <c r="A4872" s="57">
        <v>42221</v>
      </c>
      <c r="B4872" t="s">
        <v>2431</v>
      </c>
      <c r="C4872" t="s">
        <v>1169</v>
      </c>
      <c r="D4872" t="s">
        <v>59</v>
      </c>
      <c r="E4872" t="s">
        <v>1266</v>
      </c>
      <c r="F4872" t="s">
        <v>131</v>
      </c>
      <c r="G4872" t="s">
        <v>2</v>
      </c>
      <c r="H4872" t="s">
        <v>27</v>
      </c>
      <c r="I4872" t="s">
        <v>4561</v>
      </c>
      <c r="L4872" t="s">
        <v>95</v>
      </c>
      <c r="M4872" t="s">
        <v>1249</v>
      </c>
      <c r="N4872" t="s">
        <v>93</v>
      </c>
      <c r="O4872" t="s">
        <v>114</v>
      </c>
      <c r="P4872">
        <v>42218</v>
      </c>
      <c r="Q4872">
        <v>42218</v>
      </c>
      <c r="R4872">
        <v>32</v>
      </c>
      <c r="S4872">
        <v>16</v>
      </c>
      <c r="T4872">
        <v>16</v>
      </c>
      <c r="W4872">
        <v>32</v>
      </c>
      <c r="X4872">
        <v>16</v>
      </c>
      <c r="Y4872">
        <v>16</v>
      </c>
      <c r="AB4872" t="s">
        <v>4565</v>
      </c>
    </row>
    <row r="4873" spans="1:28">
      <c r="A4873" s="57">
        <v>42221</v>
      </c>
      <c r="B4873" t="s">
        <v>2431</v>
      </c>
      <c r="C4873" t="s">
        <v>1169</v>
      </c>
      <c r="D4873" t="s">
        <v>59</v>
      </c>
      <c r="E4873" t="s">
        <v>1266</v>
      </c>
      <c r="F4873" t="s">
        <v>131</v>
      </c>
      <c r="G4873" t="s">
        <v>2</v>
      </c>
      <c r="H4873" t="s">
        <v>27</v>
      </c>
      <c r="I4873" t="s">
        <v>4561</v>
      </c>
      <c r="L4873" t="s">
        <v>95</v>
      </c>
      <c r="M4873" t="s">
        <v>1249</v>
      </c>
      <c r="N4873" t="s">
        <v>93</v>
      </c>
      <c r="P4873">
        <v>42209</v>
      </c>
      <c r="Q4873">
        <v>42209</v>
      </c>
      <c r="R4873">
        <v>35</v>
      </c>
      <c r="S4873">
        <v>15</v>
      </c>
      <c r="T4873">
        <v>20</v>
      </c>
      <c r="W4873">
        <v>35</v>
      </c>
      <c r="X4873">
        <v>15</v>
      </c>
      <c r="Y4873">
        <v>20</v>
      </c>
    </row>
    <row r="4874" spans="1:28">
      <c r="A4874" s="57">
        <v>42221</v>
      </c>
      <c r="B4874" t="s">
        <v>2431</v>
      </c>
      <c r="C4874" t="s">
        <v>1169</v>
      </c>
      <c r="D4874" t="s">
        <v>59</v>
      </c>
      <c r="E4874" t="s">
        <v>1266</v>
      </c>
      <c r="F4874" t="s">
        <v>131</v>
      </c>
      <c r="G4874" t="s">
        <v>2</v>
      </c>
      <c r="H4874" t="s">
        <v>27</v>
      </c>
      <c r="I4874" t="s">
        <v>4561</v>
      </c>
      <c r="L4874" t="s">
        <v>95</v>
      </c>
      <c r="M4874" t="s">
        <v>1249</v>
      </c>
      <c r="N4874" t="s">
        <v>111</v>
      </c>
      <c r="O4874" t="s">
        <v>114</v>
      </c>
      <c r="P4874">
        <v>42211</v>
      </c>
      <c r="Q4874">
        <v>42211</v>
      </c>
      <c r="R4874">
        <v>206</v>
      </c>
      <c r="U4874">
        <v>101</v>
      </c>
      <c r="V4874">
        <v>105</v>
      </c>
      <c r="W4874">
        <v>206</v>
      </c>
      <c r="Z4874">
        <v>101</v>
      </c>
      <c r="AA4874">
        <v>105</v>
      </c>
    </row>
    <row r="4875" spans="1:28">
      <c r="A4875" s="57">
        <v>42221</v>
      </c>
      <c r="B4875" t="s">
        <v>2431</v>
      </c>
      <c r="C4875" t="s">
        <v>1169</v>
      </c>
      <c r="D4875" t="s">
        <v>59</v>
      </c>
      <c r="E4875" t="s">
        <v>1266</v>
      </c>
      <c r="F4875" t="s">
        <v>131</v>
      </c>
      <c r="G4875" t="s">
        <v>3</v>
      </c>
      <c r="H4875" t="s">
        <v>30</v>
      </c>
      <c r="I4875" t="s">
        <v>4576</v>
      </c>
      <c r="J4875">
        <v>5</v>
      </c>
      <c r="K4875" t="s">
        <v>4569</v>
      </c>
      <c r="L4875" t="s">
        <v>95</v>
      </c>
      <c r="M4875" t="s">
        <v>4577</v>
      </c>
      <c r="N4875" t="s">
        <v>93</v>
      </c>
      <c r="O4875" t="s">
        <v>105</v>
      </c>
      <c r="P4875">
        <v>42204</v>
      </c>
      <c r="R4875">
        <v>14</v>
      </c>
      <c r="S4875">
        <v>22</v>
      </c>
      <c r="T4875">
        <v>35</v>
      </c>
      <c r="W4875">
        <v>57</v>
      </c>
      <c r="X4875">
        <v>22</v>
      </c>
      <c r="Y4875">
        <v>35</v>
      </c>
    </row>
    <row r="4876" spans="1:28">
      <c r="A4876" s="57">
        <v>42221</v>
      </c>
      <c r="B4876" t="s">
        <v>2431</v>
      </c>
      <c r="C4876" t="s">
        <v>1169</v>
      </c>
      <c r="D4876" t="s">
        <v>59</v>
      </c>
      <c r="E4876" t="s">
        <v>1266</v>
      </c>
      <c r="F4876" t="s">
        <v>131</v>
      </c>
      <c r="G4876" t="s">
        <v>4</v>
      </c>
      <c r="H4876" t="s">
        <v>330</v>
      </c>
      <c r="I4876" t="s">
        <v>4578</v>
      </c>
      <c r="J4876">
        <v>244</v>
      </c>
      <c r="K4876" t="s">
        <v>4579</v>
      </c>
      <c r="L4876" t="s">
        <v>95</v>
      </c>
      <c r="M4876" t="s">
        <v>1249</v>
      </c>
      <c r="N4876" t="s">
        <v>93</v>
      </c>
      <c r="O4876" t="s">
        <v>114</v>
      </c>
      <c r="P4876">
        <v>42197</v>
      </c>
      <c r="Q4876">
        <v>42197</v>
      </c>
      <c r="R4876">
        <v>120</v>
      </c>
      <c r="S4876">
        <v>283</v>
      </c>
      <c r="T4876">
        <v>279</v>
      </c>
      <c r="W4876">
        <v>562</v>
      </c>
      <c r="X4876">
        <v>283</v>
      </c>
      <c r="Y4876">
        <v>279</v>
      </c>
      <c r="AB4876" t="s">
        <v>4580</v>
      </c>
    </row>
    <row r="4877" spans="1:28">
      <c r="A4877" s="57">
        <v>42221</v>
      </c>
      <c r="B4877" t="s">
        <v>2431</v>
      </c>
      <c r="C4877" t="s">
        <v>1169</v>
      </c>
      <c r="D4877" t="s">
        <v>59</v>
      </c>
      <c r="E4877" t="s">
        <v>1266</v>
      </c>
      <c r="F4877" t="s">
        <v>131</v>
      </c>
      <c r="G4877" t="s">
        <v>4</v>
      </c>
      <c r="H4877" t="s">
        <v>330</v>
      </c>
      <c r="I4877" t="s">
        <v>4578</v>
      </c>
      <c r="L4877" t="s">
        <v>95</v>
      </c>
      <c r="M4877" t="s">
        <v>1249</v>
      </c>
      <c r="N4877" t="s">
        <v>93</v>
      </c>
      <c r="O4877" t="s">
        <v>94</v>
      </c>
      <c r="P4877">
        <v>42197</v>
      </c>
      <c r="W4877"/>
    </row>
    <row r="4878" spans="1:28">
      <c r="A4878" s="57">
        <v>42221</v>
      </c>
      <c r="B4878" t="s">
        <v>2431</v>
      </c>
      <c r="C4878" t="s">
        <v>1169</v>
      </c>
      <c r="D4878" t="s">
        <v>59</v>
      </c>
      <c r="E4878" t="s">
        <v>1503</v>
      </c>
      <c r="F4878" t="s">
        <v>131</v>
      </c>
      <c r="G4878" t="s">
        <v>2</v>
      </c>
      <c r="H4878" t="s">
        <v>27</v>
      </c>
      <c r="I4878" t="s">
        <v>4561</v>
      </c>
      <c r="L4878" t="s">
        <v>95</v>
      </c>
      <c r="M4878" t="s">
        <v>1249</v>
      </c>
      <c r="N4878" t="s">
        <v>93</v>
      </c>
      <c r="O4878" t="s">
        <v>114</v>
      </c>
      <c r="P4878">
        <v>42218</v>
      </c>
      <c r="Q4878">
        <v>42218</v>
      </c>
      <c r="R4878">
        <v>27</v>
      </c>
      <c r="S4878">
        <v>10</v>
      </c>
      <c r="T4878">
        <v>17</v>
      </c>
      <c r="W4878">
        <v>27</v>
      </c>
      <c r="X4878">
        <v>10</v>
      </c>
      <c r="Y4878">
        <v>17</v>
      </c>
    </row>
    <row r="4879" spans="1:28">
      <c r="A4879" s="57">
        <v>42221</v>
      </c>
      <c r="B4879" t="s">
        <v>2431</v>
      </c>
      <c r="C4879" t="s">
        <v>1169</v>
      </c>
      <c r="D4879" t="s">
        <v>59</v>
      </c>
      <c r="E4879" t="s">
        <v>1503</v>
      </c>
      <c r="F4879" t="s">
        <v>131</v>
      </c>
      <c r="G4879" t="s">
        <v>2</v>
      </c>
      <c r="H4879" t="s">
        <v>27</v>
      </c>
      <c r="I4879" t="s">
        <v>4561</v>
      </c>
      <c r="L4879" t="s">
        <v>95</v>
      </c>
      <c r="M4879" t="s">
        <v>1249</v>
      </c>
      <c r="N4879" t="s">
        <v>93</v>
      </c>
      <c r="O4879" t="s">
        <v>114</v>
      </c>
      <c r="P4879">
        <v>42216</v>
      </c>
      <c r="Q4879">
        <v>42216</v>
      </c>
      <c r="R4879">
        <v>32</v>
      </c>
      <c r="S4879">
        <v>15</v>
      </c>
      <c r="T4879">
        <v>17</v>
      </c>
      <c r="W4879">
        <v>32</v>
      </c>
      <c r="X4879">
        <v>15</v>
      </c>
      <c r="Y4879">
        <v>17</v>
      </c>
    </row>
    <row r="4880" spans="1:28">
      <c r="A4880" s="57">
        <v>42221</v>
      </c>
      <c r="B4880" t="s">
        <v>2431</v>
      </c>
      <c r="C4880" t="s">
        <v>1169</v>
      </c>
      <c r="D4880" t="s">
        <v>59</v>
      </c>
      <c r="E4880" t="s">
        <v>1503</v>
      </c>
      <c r="F4880" t="s">
        <v>131</v>
      </c>
      <c r="G4880" t="s">
        <v>2</v>
      </c>
      <c r="H4880" t="s">
        <v>27</v>
      </c>
      <c r="I4880" t="s">
        <v>4561</v>
      </c>
      <c r="L4880" t="s">
        <v>95</v>
      </c>
      <c r="M4880" t="s">
        <v>1249</v>
      </c>
      <c r="N4880" t="s">
        <v>111</v>
      </c>
      <c r="O4880" t="s">
        <v>114</v>
      </c>
      <c r="P4880">
        <v>42212</v>
      </c>
      <c r="Q4880">
        <v>42212</v>
      </c>
      <c r="R4880">
        <v>150</v>
      </c>
      <c r="U4880">
        <v>70</v>
      </c>
      <c r="V4880">
        <v>80</v>
      </c>
      <c r="W4880">
        <v>150</v>
      </c>
      <c r="Z4880">
        <v>70</v>
      </c>
      <c r="AA4880">
        <v>80</v>
      </c>
    </row>
    <row r="4881" spans="1:28">
      <c r="A4881" s="57">
        <v>42221</v>
      </c>
      <c r="B4881" t="s">
        <v>2431</v>
      </c>
      <c r="C4881" t="s">
        <v>1169</v>
      </c>
      <c r="D4881" t="s">
        <v>59</v>
      </c>
      <c r="E4881" t="s">
        <v>292</v>
      </c>
      <c r="F4881" t="s">
        <v>131</v>
      </c>
      <c r="G4881" t="s">
        <v>2</v>
      </c>
      <c r="H4881" t="s">
        <v>27</v>
      </c>
      <c r="I4881" t="s">
        <v>4561</v>
      </c>
      <c r="L4881" t="s">
        <v>95</v>
      </c>
      <c r="M4881" t="s">
        <v>1249</v>
      </c>
      <c r="N4881" t="s">
        <v>93</v>
      </c>
      <c r="O4881" t="s">
        <v>114</v>
      </c>
      <c r="P4881">
        <v>42214</v>
      </c>
      <c r="Q4881">
        <v>42214</v>
      </c>
      <c r="R4881">
        <v>63</v>
      </c>
      <c r="U4881">
        <v>33</v>
      </c>
      <c r="V4881">
        <v>30</v>
      </c>
      <c r="W4881">
        <v>63</v>
      </c>
      <c r="Z4881">
        <v>33</v>
      </c>
      <c r="AA4881">
        <v>30</v>
      </c>
    </row>
    <row r="4882" spans="1:28">
      <c r="A4882" s="57">
        <v>42221</v>
      </c>
      <c r="B4882" t="s">
        <v>2431</v>
      </c>
      <c r="C4882" t="s">
        <v>1169</v>
      </c>
      <c r="D4882" t="s">
        <v>59</v>
      </c>
      <c r="E4882" t="s">
        <v>292</v>
      </c>
      <c r="F4882" t="s">
        <v>131</v>
      </c>
      <c r="G4882" t="s">
        <v>4</v>
      </c>
      <c r="H4882" t="s">
        <v>330</v>
      </c>
      <c r="I4882" t="s">
        <v>4593</v>
      </c>
      <c r="J4882">
        <v>442</v>
      </c>
      <c r="K4882" t="s">
        <v>4579</v>
      </c>
      <c r="L4882" t="s">
        <v>95</v>
      </c>
      <c r="M4882" t="s">
        <v>1249</v>
      </c>
      <c r="N4882" t="s">
        <v>93</v>
      </c>
      <c r="O4882" t="s">
        <v>114</v>
      </c>
      <c r="P4882">
        <v>42209</v>
      </c>
      <c r="Q4882">
        <v>42209</v>
      </c>
      <c r="R4882">
        <v>442</v>
      </c>
      <c r="S4882">
        <v>1874</v>
      </c>
      <c r="T4882">
        <v>1766</v>
      </c>
      <c r="W4882">
        <v>3640</v>
      </c>
      <c r="X4882">
        <v>1874</v>
      </c>
      <c r="Y4882">
        <v>1766</v>
      </c>
      <c r="AB4882" t="s">
        <v>4594</v>
      </c>
    </row>
    <row r="4883" spans="1:28">
      <c r="A4883" s="57">
        <v>42221</v>
      </c>
      <c r="B4883" t="s">
        <v>2431</v>
      </c>
      <c r="C4883" t="s">
        <v>1169</v>
      </c>
      <c r="D4883" t="s">
        <v>59</v>
      </c>
      <c r="E4883" t="s">
        <v>292</v>
      </c>
      <c r="F4883" t="s">
        <v>131</v>
      </c>
      <c r="G4883" t="s">
        <v>4</v>
      </c>
      <c r="H4883" t="s">
        <v>330</v>
      </c>
      <c r="I4883" t="s">
        <v>4592</v>
      </c>
      <c r="J4883">
        <v>64</v>
      </c>
      <c r="K4883" t="s">
        <v>1122</v>
      </c>
      <c r="L4883" t="s">
        <v>95</v>
      </c>
      <c r="M4883" t="s">
        <v>1249</v>
      </c>
      <c r="N4883" t="s">
        <v>93</v>
      </c>
      <c r="O4883" t="s">
        <v>114</v>
      </c>
      <c r="P4883">
        <v>42209</v>
      </c>
      <c r="Q4883">
        <v>42209</v>
      </c>
      <c r="R4883">
        <v>64</v>
      </c>
      <c r="W4883"/>
    </row>
    <row r="4884" spans="1:28">
      <c r="A4884" s="57">
        <v>42221</v>
      </c>
      <c r="B4884" t="s">
        <v>2431</v>
      </c>
      <c r="C4884" t="s">
        <v>1169</v>
      </c>
      <c r="D4884" t="s">
        <v>59</v>
      </c>
      <c r="E4884" t="s">
        <v>1267</v>
      </c>
      <c r="F4884" t="s">
        <v>131</v>
      </c>
      <c r="G4884" t="s">
        <v>3</v>
      </c>
      <c r="H4884" t="s">
        <v>30</v>
      </c>
      <c r="I4884" t="s">
        <v>4595</v>
      </c>
      <c r="J4884">
        <v>2</v>
      </c>
      <c r="K4884" t="s">
        <v>4569</v>
      </c>
      <c r="L4884" t="s">
        <v>95</v>
      </c>
      <c r="M4884" t="s">
        <v>4577</v>
      </c>
      <c r="N4884" t="s">
        <v>93</v>
      </c>
      <c r="O4884" t="s">
        <v>105</v>
      </c>
      <c r="P4884">
        <v>42196</v>
      </c>
      <c r="R4884">
        <v>36</v>
      </c>
      <c r="S4884">
        <v>15</v>
      </c>
      <c r="T4884">
        <v>21</v>
      </c>
      <c r="W4884">
        <v>36</v>
      </c>
      <c r="X4884">
        <v>15</v>
      </c>
      <c r="Y4884">
        <v>21</v>
      </c>
    </row>
    <row r="4885" spans="1:28">
      <c r="A4885" s="57">
        <v>42221</v>
      </c>
      <c r="B4885" t="s">
        <v>2431</v>
      </c>
      <c r="C4885" t="s">
        <v>1169</v>
      </c>
      <c r="D4885" t="s">
        <v>59</v>
      </c>
      <c r="E4885" t="s">
        <v>1267</v>
      </c>
      <c r="F4885" t="s">
        <v>131</v>
      </c>
      <c r="G4885" t="s">
        <v>3</v>
      </c>
      <c r="H4885" t="s">
        <v>30</v>
      </c>
      <c r="I4885" t="s">
        <v>4596</v>
      </c>
      <c r="J4885">
        <v>4</v>
      </c>
      <c r="K4885" t="s">
        <v>4569</v>
      </c>
      <c r="L4885" t="s">
        <v>95</v>
      </c>
      <c r="M4885" t="s">
        <v>1249</v>
      </c>
      <c r="N4885" t="s">
        <v>93</v>
      </c>
      <c r="O4885" t="s">
        <v>114</v>
      </c>
      <c r="P4885">
        <v>42196</v>
      </c>
      <c r="Q4885">
        <v>42203</v>
      </c>
      <c r="R4885">
        <v>122</v>
      </c>
      <c r="S4885">
        <v>76</v>
      </c>
      <c r="T4885">
        <v>82</v>
      </c>
      <c r="W4885">
        <v>122</v>
      </c>
      <c r="X4885">
        <v>76</v>
      </c>
      <c r="Y4885">
        <v>82</v>
      </c>
    </row>
    <row r="4886" spans="1:28">
      <c r="A4886" s="57">
        <v>42221</v>
      </c>
      <c r="B4886" t="s">
        <v>2431</v>
      </c>
      <c r="C4886" t="s">
        <v>1169</v>
      </c>
      <c r="D4886" t="s">
        <v>59</v>
      </c>
      <c r="E4886" t="s">
        <v>1267</v>
      </c>
      <c r="F4886" t="s">
        <v>131</v>
      </c>
      <c r="G4886" t="s">
        <v>3</v>
      </c>
      <c r="H4886" t="s">
        <v>30</v>
      </c>
      <c r="I4886" t="s">
        <v>4595</v>
      </c>
      <c r="J4886">
        <v>6</v>
      </c>
      <c r="K4886" t="s">
        <v>4569</v>
      </c>
      <c r="L4886" t="s">
        <v>95</v>
      </c>
      <c r="M4886" t="s">
        <v>1249</v>
      </c>
      <c r="N4886" t="s">
        <v>93</v>
      </c>
      <c r="O4886" t="s">
        <v>105</v>
      </c>
      <c r="P4886">
        <v>42196</v>
      </c>
      <c r="W4886"/>
    </row>
    <row r="4887" spans="1:28">
      <c r="A4887" s="57">
        <v>42221</v>
      </c>
      <c r="B4887" t="s">
        <v>2431</v>
      </c>
      <c r="C4887" t="s">
        <v>1169</v>
      </c>
      <c r="D4887" t="s">
        <v>59</v>
      </c>
      <c r="E4887" t="s">
        <v>3232</v>
      </c>
      <c r="F4887" t="s">
        <v>131</v>
      </c>
      <c r="G4887" t="s">
        <v>2</v>
      </c>
      <c r="H4887" t="s">
        <v>27</v>
      </c>
      <c r="I4887" t="s">
        <v>4597</v>
      </c>
      <c r="L4887" t="s">
        <v>95</v>
      </c>
      <c r="M4887" t="s">
        <v>1249</v>
      </c>
      <c r="N4887" t="s">
        <v>111</v>
      </c>
      <c r="O4887" t="s">
        <v>114</v>
      </c>
      <c r="P4887">
        <v>42197</v>
      </c>
      <c r="Q4887">
        <v>42197</v>
      </c>
      <c r="R4887">
        <v>65</v>
      </c>
      <c r="U4887">
        <v>27</v>
      </c>
      <c r="V4887">
        <v>38</v>
      </c>
      <c r="W4887">
        <v>65</v>
      </c>
      <c r="Z4887">
        <v>27</v>
      </c>
      <c r="AA4887">
        <v>38</v>
      </c>
    </row>
    <row r="4888" spans="1:28">
      <c r="A4888" s="57">
        <v>42221</v>
      </c>
      <c r="B4888" t="s">
        <v>2431</v>
      </c>
      <c r="C4888" t="s">
        <v>1169</v>
      </c>
      <c r="D4888" t="s">
        <v>59</v>
      </c>
      <c r="E4888" t="s">
        <v>3232</v>
      </c>
      <c r="F4888" t="s">
        <v>131</v>
      </c>
      <c r="G4888" t="s">
        <v>2</v>
      </c>
      <c r="H4888" t="s">
        <v>27</v>
      </c>
      <c r="I4888" t="s">
        <v>4561</v>
      </c>
      <c r="L4888" t="s">
        <v>95</v>
      </c>
      <c r="M4888" t="s">
        <v>1249</v>
      </c>
      <c r="N4888" t="s">
        <v>93</v>
      </c>
      <c r="O4888" t="s">
        <v>114</v>
      </c>
      <c r="P4888">
        <v>42210</v>
      </c>
      <c r="Q4888">
        <v>42200</v>
      </c>
      <c r="R4888">
        <v>75</v>
      </c>
      <c r="S4888">
        <v>45</v>
      </c>
      <c r="T4888">
        <v>30</v>
      </c>
      <c r="W4888">
        <v>75</v>
      </c>
      <c r="X4888">
        <v>45</v>
      </c>
      <c r="Y4888">
        <v>30</v>
      </c>
    </row>
    <row r="4889" spans="1:28">
      <c r="A4889" s="57">
        <v>42221</v>
      </c>
      <c r="B4889" t="s">
        <v>2431</v>
      </c>
      <c r="C4889" t="s">
        <v>1169</v>
      </c>
      <c r="D4889" t="s">
        <v>59</v>
      </c>
      <c r="E4889" t="s">
        <v>3232</v>
      </c>
      <c r="F4889" t="s">
        <v>131</v>
      </c>
      <c r="G4889" t="s">
        <v>2</v>
      </c>
      <c r="H4889" t="s">
        <v>27</v>
      </c>
      <c r="I4889" t="s">
        <v>4561</v>
      </c>
      <c r="L4889" t="s">
        <v>95</v>
      </c>
      <c r="M4889" t="s">
        <v>1249</v>
      </c>
      <c r="N4889" t="s">
        <v>93</v>
      </c>
      <c r="O4889" t="s">
        <v>114</v>
      </c>
      <c r="P4889">
        <v>42218</v>
      </c>
      <c r="Q4889">
        <v>42218</v>
      </c>
      <c r="R4889">
        <v>92</v>
      </c>
      <c r="S4889">
        <v>50</v>
      </c>
      <c r="T4889">
        <v>42</v>
      </c>
      <c r="W4889">
        <v>92</v>
      </c>
      <c r="X4889">
        <v>50</v>
      </c>
      <c r="Y4889">
        <v>42</v>
      </c>
    </row>
    <row r="4890" spans="1:28">
      <c r="A4890" s="57">
        <v>42221</v>
      </c>
      <c r="B4890" t="s">
        <v>2431</v>
      </c>
      <c r="C4890" t="s">
        <v>1169</v>
      </c>
      <c r="D4890" t="s">
        <v>59</v>
      </c>
      <c r="E4890" t="s">
        <v>1266</v>
      </c>
      <c r="F4890" t="s">
        <v>131</v>
      </c>
      <c r="G4890" t="s">
        <v>2</v>
      </c>
      <c r="H4890" t="s">
        <v>24</v>
      </c>
      <c r="I4890" t="s">
        <v>245</v>
      </c>
      <c r="L4890" t="s">
        <v>95</v>
      </c>
      <c r="M4890" t="s">
        <v>1249</v>
      </c>
      <c r="N4890" t="s">
        <v>93</v>
      </c>
      <c r="O4890" t="s">
        <v>94</v>
      </c>
      <c r="P4890">
        <v>42197</v>
      </c>
      <c r="W4890">
        <v>501</v>
      </c>
      <c r="X4890">
        <v>229</v>
      </c>
      <c r="Y4890">
        <v>272</v>
      </c>
    </row>
    <row r="4891" spans="1:28">
      <c r="A4891" s="57">
        <v>42221</v>
      </c>
      <c r="B4891" t="s">
        <v>2431</v>
      </c>
      <c r="C4891" t="s">
        <v>1169</v>
      </c>
      <c r="D4891" t="s">
        <v>59</v>
      </c>
      <c r="E4891" t="s">
        <v>307</v>
      </c>
      <c r="F4891" t="s">
        <v>131</v>
      </c>
      <c r="G4891" t="s">
        <v>2</v>
      </c>
      <c r="H4891" t="s">
        <v>27</v>
      </c>
      <c r="I4891" t="s">
        <v>4561</v>
      </c>
      <c r="L4891" t="s">
        <v>95</v>
      </c>
      <c r="M4891" t="s">
        <v>1249</v>
      </c>
      <c r="N4891" t="s">
        <v>93</v>
      </c>
      <c r="O4891" t="s">
        <v>114</v>
      </c>
      <c r="P4891">
        <v>42218</v>
      </c>
      <c r="Q4891">
        <v>42218</v>
      </c>
      <c r="R4891">
        <v>30</v>
      </c>
      <c r="S4891">
        <v>13</v>
      </c>
      <c r="T4891">
        <v>17</v>
      </c>
      <c r="W4891">
        <v>30</v>
      </c>
      <c r="X4891">
        <v>13</v>
      </c>
      <c r="Y4891">
        <v>17</v>
      </c>
    </row>
    <row r="4892" spans="1:28">
      <c r="A4892" s="57">
        <v>42221</v>
      </c>
      <c r="B4892" t="s">
        <v>2431</v>
      </c>
      <c r="C4892" t="s">
        <v>1169</v>
      </c>
      <c r="D4892" t="s">
        <v>59</v>
      </c>
      <c r="E4892" t="s">
        <v>307</v>
      </c>
      <c r="F4892" t="s">
        <v>131</v>
      </c>
      <c r="G4892" t="s">
        <v>2</v>
      </c>
      <c r="H4892" t="s">
        <v>27</v>
      </c>
      <c r="I4892" t="s">
        <v>4561</v>
      </c>
      <c r="L4892" t="s">
        <v>95</v>
      </c>
      <c r="M4892" t="s">
        <v>1249</v>
      </c>
      <c r="N4892" t="s">
        <v>93</v>
      </c>
      <c r="O4892" t="s">
        <v>114</v>
      </c>
      <c r="P4892">
        <v>42210</v>
      </c>
      <c r="Q4892">
        <v>42210</v>
      </c>
      <c r="R4892">
        <v>30</v>
      </c>
      <c r="S4892">
        <v>11</v>
      </c>
      <c r="T4892">
        <v>19</v>
      </c>
      <c r="W4892">
        <v>30</v>
      </c>
      <c r="X4892">
        <v>11</v>
      </c>
      <c r="Y4892">
        <v>19</v>
      </c>
    </row>
    <row r="4893" spans="1:28">
      <c r="A4893" s="57">
        <v>42221</v>
      </c>
      <c r="B4893" t="s">
        <v>2431</v>
      </c>
      <c r="C4893" t="s">
        <v>1169</v>
      </c>
      <c r="D4893" t="s">
        <v>59</v>
      </c>
      <c r="E4893" t="s">
        <v>307</v>
      </c>
      <c r="F4893" t="s">
        <v>131</v>
      </c>
      <c r="G4893" t="s">
        <v>2</v>
      </c>
      <c r="H4893" t="s">
        <v>27</v>
      </c>
      <c r="I4893" t="s">
        <v>4597</v>
      </c>
      <c r="L4893" t="s">
        <v>95</v>
      </c>
      <c r="M4893" t="s">
        <v>1249</v>
      </c>
      <c r="N4893" t="s">
        <v>93</v>
      </c>
      <c r="O4893" t="s">
        <v>114</v>
      </c>
      <c r="P4893">
        <v>42197</v>
      </c>
      <c r="Q4893">
        <v>42197</v>
      </c>
      <c r="R4893">
        <v>43</v>
      </c>
      <c r="S4893">
        <v>20</v>
      </c>
      <c r="T4893">
        <v>23</v>
      </c>
      <c r="W4893">
        <v>43</v>
      </c>
      <c r="X4893">
        <v>20</v>
      </c>
      <c r="Y4893">
        <v>23</v>
      </c>
    </row>
    <row r="4894" spans="1:28">
      <c r="A4894" s="57">
        <v>42221</v>
      </c>
      <c r="B4894" t="s">
        <v>2431</v>
      </c>
      <c r="C4894" t="s">
        <v>1169</v>
      </c>
      <c r="D4894" t="s">
        <v>59</v>
      </c>
      <c r="E4894" t="s">
        <v>307</v>
      </c>
      <c r="F4894" t="s">
        <v>131</v>
      </c>
      <c r="G4894" t="s">
        <v>4</v>
      </c>
      <c r="H4894" t="s">
        <v>330</v>
      </c>
      <c r="I4894" t="s">
        <v>4593</v>
      </c>
      <c r="J4894">
        <v>315</v>
      </c>
      <c r="K4894" t="s">
        <v>4579</v>
      </c>
      <c r="L4894" t="s">
        <v>95</v>
      </c>
      <c r="M4894" t="s">
        <v>1249</v>
      </c>
      <c r="N4894" t="s">
        <v>93</v>
      </c>
      <c r="O4894" t="s">
        <v>114</v>
      </c>
      <c r="P4894">
        <v>42209</v>
      </c>
      <c r="Q4894" t="s">
        <v>4601</v>
      </c>
      <c r="R4894">
        <v>315</v>
      </c>
      <c r="S4894">
        <v>1442</v>
      </c>
      <c r="T4894">
        <v>1425</v>
      </c>
      <c r="W4894">
        <v>3221</v>
      </c>
      <c r="X4894">
        <v>1442</v>
      </c>
      <c r="Y4894">
        <v>1425</v>
      </c>
    </row>
    <row r="4895" spans="1:28">
      <c r="A4895" s="57">
        <v>42221</v>
      </c>
      <c r="B4895" t="s">
        <v>2431</v>
      </c>
      <c r="C4895" t="s">
        <v>1169</v>
      </c>
      <c r="D4895" t="s">
        <v>59</v>
      </c>
      <c r="E4895" t="s">
        <v>307</v>
      </c>
      <c r="F4895" t="s">
        <v>131</v>
      </c>
      <c r="G4895" t="s">
        <v>4</v>
      </c>
      <c r="H4895" t="s">
        <v>330</v>
      </c>
      <c r="I4895" t="s">
        <v>4592</v>
      </c>
      <c r="J4895">
        <v>74</v>
      </c>
      <c r="K4895" t="s">
        <v>1122</v>
      </c>
      <c r="L4895" t="s">
        <v>95</v>
      </c>
      <c r="M4895" t="s">
        <v>1249</v>
      </c>
      <c r="N4895" t="s">
        <v>93</v>
      </c>
      <c r="O4895" t="s">
        <v>114</v>
      </c>
      <c r="P4895">
        <v>42209</v>
      </c>
      <c r="Q4895">
        <v>42209</v>
      </c>
      <c r="R4895">
        <v>74</v>
      </c>
      <c r="W4895"/>
    </row>
    <row r="4896" spans="1:28">
      <c r="A4896" s="57">
        <v>42221</v>
      </c>
      <c r="B4896" t="s">
        <v>2431</v>
      </c>
      <c r="C4896" t="s">
        <v>1169</v>
      </c>
      <c r="D4896" t="s">
        <v>59</v>
      </c>
      <c r="E4896" t="s">
        <v>308</v>
      </c>
      <c r="F4896" t="s">
        <v>131</v>
      </c>
      <c r="G4896" t="s">
        <v>2</v>
      </c>
      <c r="H4896" t="s">
        <v>27</v>
      </c>
      <c r="I4896" t="s">
        <v>4561</v>
      </c>
      <c r="L4896" t="s">
        <v>95</v>
      </c>
      <c r="M4896" t="s">
        <v>1249</v>
      </c>
      <c r="N4896" t="s">
        <v>93</v>
      </c>
      <c r="O4896" t="s">
        <v>114</v>
      </c>
      <c r="P4896">
        <v>42216</v>
      </c>
      <c r="Q4896">
        <v>42216</v>
      </c>
      <c r="R4896">
        <v>25</v>
      </c>
      <c r="T4896">
        <v>25</v>
      </c>
      <c r="W4896">
        <v>25</v>
      </c>
      <c r="Y4896">
        <v>25</v>
      </c>
      <c r="AB4896" t="s">
        <v>4602</v>
      </c>
    </row>
    <row r="4897" spans="1:28">
      <c r="A4897" s="57">
        <v>42221</v>
      </c>
      <c r="B4897" t="s">
        <v>2431</v>
      </c>
      <c r="C4897" t="s">
        <v>1169</v>
      </c>
      <c r="D4897" t="s">
        <v>59</v>
      </c>
      <c r="E4897" t="s">
        <v>308</v>
      </c>
      <c r="F4897" t="s">
        <v>131</v>
      </c>
      <c r="G4897" t="s">
        <v>2</v>
      </c>
      <c r="H4897" t="s">
        <v>27</v>
      </c>
      <c r="I4897" t="s">
        <v>4561</v>
      </c>
      <c r="L4897" t="s">
        <v>95</v>
      </c>
      <c r="M4897" t="s">
        <v>1249</v>
      </c>
      <c r="N4897" t="s">
        <v>93</v>
      </c>
      <c r="O4897" t="s">
        <v>114</v>
      </c>
      <c r="P4897">
        <v>42216</v>
      </c>
      <c r="Q4897">
        <v>42216</v>
      </c>
      <c r="R4897">
        <v>30</v>
      </c>
      <c r="T4897">
        <v>30</v>
      </c>
      <c r="W4897">
        <v>30</v>
      </c>
      <c r="Y4897">
        <v>30</v>
      </c>
      <c r="AB4897" t="s">
        <v>4603</v>
      </c>
    </row>
    <row r="4898" spans="1:28">
      <c r="A4898" s="57">
        <v>42221</v>
      </c>
      <c r="B4898" t="s">
        <v>2431</v>
      </c>
      <c r="C4898" t="s">
        <v>1169</v>
      </c>
      <c r="D4898" t="s">
        <v>59</v>
      </c>
      <c r="E4898" t="s">
        <v>308</v>
      </c>
      <c r="F4898" t="s">
        <v>131</v>
      </c>
      <c r="G4898" t="s">
        <v>2</v>
      </c>
      <c r="H4898" t="s">
        <v>27</v>
      </c>
      <c r="I4898" t="s">
        <v>4597</v>
      </c>
      <c r="L4898" t="s">
        <v>95</v>
      </c>
      <c r="M4898" t="s">
        <v>1249</v>
      </c>
      <c r="N4898" t="s">
        <v>111</v>
      </c>
      <c r="O4898" t="s">
        <v>114</v>
      </c>
      <c r="P4898">
        <v>42197</v>
      </c>
      <c r="Q4898">
        <v>42197</v>
      </c>
      <c r="R4898">
        <v>85</v>
      </c>
      <c r="U4898">
        <v>35</v>
      </c>
      <c r="V4898">
        <v>50</v>
      </c>
      <c r="W4898">
        <v>85</v>
      </c>
      <c r="Z4898">
        <v>35</v>
      </c>
      <c r="AA4898">
        <v>50</v>
      </c>
    </row>
    <row r="4899" spans="1:28">
      <c r="A4899" s="57">
        <v>42221</v>
      </c>
      <c r="B4899" t="s">
        <v>2431</v>
      </c>
      <c r="C4899" t="s">
        <v>1169</v>
      </c>
      <c r="D4899" t="s">
        <v>59</v>
      </c>
      <c r="E4899" t="s">
        <v>308</v>
      </c>
      <c r="F4899" t="s">
        <v>131</v>
      </c>
      <c r="G4899" t="s">
        <v>4</v>
      </c>
      <c r="H4899" t="s">
        <v>330</v>
      </c>
      <c r="I4899" t="s">
        <v>4604</v>
      </c>
      <c r="J4899">
        <v>381</v>
      </c>
      <c r="K4899" t="s">
        <v>4579</v>
      </c>
      <c r="L4899" t="s">
        <v>95</v>
      </c>
      <c r="M4899" t="s">
        <v>1249</v>
      </c>
      <c r="N4899" t="s">
        <v>93</v>
      </c>
      <c r="O4899" t="s">
        <v>114</v>
      </c>
      <c r="P4899">
        <v>42210</v>
      </c>
      <c r="Q4899">
        <v>42211</v>
      </c>
      <c r="R4899">
        <v>381</v>
      </c>
      <c r="S4899">
        <v>1389</v>
      </c>
      <c r="T4899">
        <v>1231</v>
      </c>
      <c r="W4899">
        <v>2620</v>
      </c>
      <c r="X4899">
        <v>1389</v>
      </c>
      <c r="Y4899">
        <v>1231</v>
      </c>
    </row>
    <row r="4900" spans="1:28">
      <c r="A4900" s="57">
        <v>42221</v>
      </c>
      <c r="B4900" t="s">
        <v>2431</v>
      </c>
      <c r="C4900" t="s">
        <v>1169</v>
      </c>
      <c r="D4900" t="s">
        <v>59</v>
      </c>
      <c r="E4900" t="s">
        <v>308</v>
      </c>
      <c r="F4900" t="s">
        <v>131</v>
      </c>
      <c r="G4900" t="s">
        <v>4</v>
      </c>
      <c r="H4900" t="s">
        <v>330</v>
      </c>
      <c r="I4900" t="s">
        <v>4592</v>
      </c>
      <c r="J4900">
        <v>65</v>
      </c>
      <c r="K4900" t="s">
        <v>4592</v>
      </c>
      <c r="L4900" t="s">
        <v>95</v>
      </c>
      <c r="M4900" t="s">
        <v>1249</v>
      </c>
      <c r="N4900" t="s">
        <v>93</v>
      </c>
      <c r="O4900" t="s">
        <v>114</v>
      </c>
      <c r="P4900">
        <v>42210</v>
      </c>
      <c r="Q4900">
        <v>42211</v>
      </c>
      <c r="R4900">
        <v>65</v>
      </c>
      <c r="W4900"/>
    </row>
    <row r="4901" spans="1:28">
      <c r="A4901" s="57">
        <v>42221</v>
      </c>
      <c r="B4901" t="s">
        <v>2431</v>
      </c>
      <c r="C4901" t="s">
        <v>1169</v>
      </c>
      <c r="D4901" t="s">
        <v>59</v>
      </c>
      <c r="E4901" t="s">
        <v>308</v>
      </c>
      <c r="F4901" t="s">
        <v>131</v>
      </c>
      <c r="G4901" t="s">
        <v>4</v>
      </c>
      <c r="H4901" t="s">
        <v>330</v>
      </c>
      <c r="I4901" t="s">
        <v>4593</v>
      </c>
      <c r="K4901" t="s">
        <v>4579</v>
      </c>
      <c r="L4901" t="s">
        <v>95</v>
      </c>
      <c r="M4901" t="s">
        <v>1249</v>
      </c>
      <c r="N4901" t="s">
        <v>93</v>
      </c>
      <c r="O4901" t="s">
        <v>94</v>
      </c>
      <c r="P4901">
        <v>42210</v>
      </c>
      <c r="W4901"/>
    </row>
    <row r="4902" spans="1:28">
      <c r="A4902" s="57">
        <v>42221</v>
      </c>
      <c r="B4902" t="s">
        <v>2431</v>
      </c>
      <c r="C4902" t="s">
        <v>1169</v>
      </c>
      <c r="D4902" t="s">
        <v>60</v>
      </c>
      <c r="E4902" t="s">
        <v>3507</v>
      </c>
      <c r="F4902" t="s">
        <v>131</v>
      </c>
      <c r="G4902" t="s">
        <v>3</v>
      </c>
      <c r="H4902" t="s">
        <v>30</v>
      </c>
      <c r="I4902" t="s">
        <v>3508</v>
      </c>
      <c r="J4902">
        <v>4</v>
      </c>
      <c r="K4902" t="s">
        <v>2933</v>
      </c>
      <c r="L4902" t="s">
        <v>91</v>
      </c>
      <c r="M4902" t="s">
        <v>1249</v>
      </c>
      <c r="N4902" t="s">
        <v>29</v>
      </c>
      <c r="O4902" t="s">
        <v>105</v>
      </c>
      <c r="P4902">
        <v>42221</v>
      </c>
      <c r="R4902">
        <v>60</v>
      </c>
      <c r="S4902">
        <v>27</v>
      </c>
      <c r="T4902">
        <v>33</v>
      </c>
      <c r="W4902"/>
    </row>
    <row r="4903" spans="1:28">
      <c r="A4903" s="57">
        <v>42221</v>
      </c>
      <c r="B4903" t="s">
        <v>2431</v>
      </c>
      <c r="C4903" t="s">
        <v>1169</v>
      </c>
      <c r="D4903" t="s">
        <v>60</v>
      </c>
      <c r="E4903" t="s">
        <v>942</v>
      </c>
      <c r="F4903" t="s">
        <v>131</v>
      </c>
      <c r="G4903" t="s">
        <v>3</v>
      </c>
      <c r="H4903" t="s">
        <v>30</v>
      </c>
      <c r="I4903" t="s">
        <v>3508</v>
      </c>
      <c r="J4903">
        <v>4</v>
      </c>
      <c r="K4903" t="s">
        <v>2933</v>
      </c>
      <c r="L4903" t="s">
        <v>91</v>
      </c>
      <c r="M4903" t="s">
        <v>1249</v>
      </c>
      <c r="N4903" t="s">
        <v>93</v>
      </c>
      <c r="O4903" t="s">
        <v>114</v>
      </c>
      <c r="P4903">
        <v>42200</v>
      </c>
      <c r="Q4903">
        <v>42221</v>
      </c>
      <c r="R4903">
        <v>80</v>
      </c>
      <c r="S4903">
        <v>45</v>
      </c>
      <c r="T4903">
        <v>35</v>
      </c>
      <c r="W4903">
        <v>192</v>
      </c>
      <c r="X4903">
        <v>84</v>
      </c>
      <c r="Y4903">
        <v>108</v>
      </c>
      <c r="AB4903" t="s">
        <v>3521</v>
      </c>
    </row>
    <row r="4904" spans="1:28">
      <c r="A4904" s="57">
        <v>42221</v>
      </c>
      <c r="B4904" t="s">
        <v>2431</v>
      </c>
      <c r="C4904" t="s">
        <v>1169</v>
      </c>
      <c r="D4904" t="s">
        <v>60</v>
      </c>
      <c r="E4904" t="s">
        <v>942</v>
      </c>
      <c r="F4904" t="s">
        <v>131</v>
      </c>
      <c r="G4904" t="s">
        <v>4</v>
      </c>
      <c r="H4904" t="s">
        <v>330</v>
      </c>
      <c r="I4904" t="s">
        <v>3509</v>
      </c>
      <c r="J4904">
        <v>70</v>
      </c>
      <c r="K4904" t="s">
        <v>3510</v>
      </c>
      <c r="L4904" t="s">
        <v>95</v>
      </c>
      <c r="M4904" t="s">
        <v>1249</v>
      </c>
      <c r="N4904" t="s">
        <v>93</v>
      </c>
      <c r="O4904" t="s">
        <v>114</v>
      </c>
      <c r="P4904">
        <v>42132</v>
      </c>
      <c r="Q4904">
        <v>42221</v>
      </c>
      <c r="R4904">
        <v>291</v>
      </c>
      <c r="S4904">
        <v>142</v>
      </c>
      <c r="T4904">
        <v>149</v>
      </c>
      <c r="W4904">
        <v>291</v>
      </c>
      <c r="X4904">
        <v>142</v>
      </c>
      <c r="Y4904">
        <v>149</v>
      </c>
      <c r="AB4904" t="s">
        <v>3511</v>
      </c>
    </row>
    <row r="4905" spans="1:28">
      <c r="A4905" s="57">
        <v>42221</v>
      </c>
      <c r="B4905" t="s">
        <v>2431</v>
      </c>
      <c r="C4905" t="s">
        <v>1169</v>
      </c>
      <c r="D4905" t="s">
        <v>60</v>
      </c>
      <c r="E4905" t="s">
        <v>60</v>
      </c>
      <c r="F4905" t="s">
        <v>131</v>
      </c>
      <c r="G4905" t="s">
        <v>3</v>
      </c>
      <c r="H4905" t="s">
        <v>30</v>
      </c>
      <c r="I4905" t="s">
        <v>3508</v>
      </c>
      <c r="J4905">
        <v>4</v>
      </c>
      <c r="K4905" t="s">
        <v>2933</v>
      </c>
      <c r="L4905" t="s">
        <v>91</v>
      </c>
      <c r="M4905" t="s">
        <v>1249</v>
      </c>
      <c r="N4905" t="s">
        <v>93</v>
      </c>
      <c r="O4905" t="s">
        <v>114</v>
      </c>
      <c r="P4905">
        <v>42211</v>
      </c>
      <c r="Q4905">
        <v>42221</v>
      </c>
      <c r="R4905">
        <v>66</v>
      </c>
      <c r="S4905">
        <v>29</v>
      </c>
      <c r="T4905">
        <v>37</v>
      </c>
      <c r="W4905">
        <v>137</v>
      </c>
      <c r="X4905">
        <v>72</v>
      </c>
      <c r="Y4905">
        <v>65</v>
      </c>
      <c r="AB4905" t="s">
        <v>3532</v>
      </c>
    </row>
    <row r="4906" spans="1:28">
      <c r="A4906" s="57">
        <v>42221</v>
      </c>
      <c r="B4906" t="s">
        <v>2431</v>
      </c>
      <c r="C4906" t="s">
        <v>1169</v>
      </c>
      <c r="D4906" t="s">
        <v>60</v>
      </c>
      <c r="E4906" t="s">
        <v>60</v>
      </c>
      <c r="F4906" t="s">
        <v>131</v>
      </c>
      <c r="G4906" t="s">
        <v>3</v>
      </c>
      <c r="H4906" t="s">
        <v>30</v>
      </c>
      <c r="I4906" t="s">
        <v>3508</v>
      </c>
      <c r="J4906">
        <v>7</v>
      </c>
      <c r="K4906" t="s">
        <v>2933</v>
      </c>
      <c r="L4906" t="s">
        <v>91</v>
      </c>
      <c r="M4906" t="s">
        <v>1249</v>
      </c>
      <c r="N4906" t="s">
        <v>93</v>
      </c>
      <c r="O4906" t="s">
        <v>114</v>
      </c>
      <c r="P4906">
        <v>42206</v>
      </c>
      <c r="Q4906">
        <v>42221</v>
      </c>
      <c r="R4906">
        <v>140</v>
      </c>
      <c r="S4906">
        <v>56</v>
      </c>
      <c r="T4906">
        <v>84</v>
      </c>
      <c r="W4906">
        <v>140</v>
      </c>
      <c r="X4906">
        <v>61</v>
      </c>
      <c r="Y4906">
        <v>79</v>
      </c>
      <c r="AB4906" t="s">
        <v>3533</v>
      </c>
    </row>
    <row r="4907" spans="1:28">
      <c r="A4907" s="57">
        <v>42221</v>
      </c>
      <c r="B4907" t="s">
        <v>2431</v>
      </c>
      <c r="C4907" t="s">
        <v>1169</v>
      </c>
      <c r="D4907" t="s">
        <v>60</v>
      </c>
      <c r="E4907" t="s">
        <v>942</v>
      </c>
      <c r="F4907" t="s">
        <v>131</v>
      </c>
      <c r="G4907" t="s">
        <v>2</v>
      </c>
      <c r="H4907" t="s">
        <v>24</v>
      </c>
      <c r="I4907" t="s">
        <v>3509</v>
      </c>
      <c r="J4907">
        <v>40</v>
      </c>
      <c r="K4907" t="s">
        <v>3512</v>
      </c>
      <c r="L4907" t="s">
        <v>95</v>
      </c>
      <c r="M4907" t="s">
        <v>1249</v>
      </c>
      <c r="N4907" t="s">
        <v>93</v>
      </c>
      <c r="O4907" t="s">
        <v>114</v>
      </c>
      <c r="P4907">
        <v>42221</v>
      </c>
      <c r="Q4907">
        <v>42221</v>
      </c>
      <c r="R4907">
        <v>291</v>
      </c>
      <c r="S4907">
        <v>142</v>
      </c>
      <c r="T4907">
        <v>149</v>
      </c>
      <c r="W4907">
        <v>291</v>
      </c>
      <c r="X4907">
        <v>142</v>
      </c>
      <c r="Y4907">
        <v>149</v>
      </c>
    </row>
    <row r="4908" spans="1:28">
      <c r="A4908" s="57">
        <v>42221</v>
      </c>
      <c r="B4908" t="s">
        <v>2431</v>
      </c>
      <c r="C4908" t="s">
        <v>1169</v>
      </c>
      <c r="D4908" t="s">
        <v>59</v>
      </c>
      <c r="E4908" t="s">
        <v>308</v>
      </c>
      <c r="F4908" t="s">
        <v>131</v>
      </c>
      <c r="G4908" t="s">
        <v>2</v>
      </c>
      <c r="H4908" t="s">
        <v>24</v>
      </c>
      <c r="I4908" t="s">
        <v>4590</v>
      </c>
      <c r="K4908" t="s">
        <v>2460</v>
      </c>
      <c r="L4908" t="s">
        <v>95</v>
      </c>
      <c r="M4908" t="s">
        <v>1249</v>
      </c>
      <c r="N4908" t="s">
        <v>93</v>
      </c>
      <c r="O4908" t="s">
        <v>94</v>
      </c>
      <c r="P4908">
        <v>42210</v>
      </c>
      <c r="W4908"/>
    </row>
    <row r="4909" spans="1:28">
      <c r="A4909" s="57">
        <v>42220</v>
      </c>
      <c r="B4909" t="s">
        <v>470</v>
      </c>
      <c r="C4909" t="s">
        <v>89</v>
      </c>
      <c r="D4909" t="s">
        <v>44</v>
      </c>
      <c r="E4909" t="s">
        <v>2833</v>
      </c>
      <c r="F4909" t="s">
        <v>2823</v>
      </c>
      <c r="G4909" t="s">
        <v>5</v>
      </c>
      <c r="H4909" t="s">
        <v>5</v>
      </c>
      <c r="I4909" t="s">
        <v>2904</v>
      </c>
      <c r="W4909"/>
    </row>
    <row r="4910" spans="1:28">
      <c r="A4910" s="57">
        <v>42220</v>
      </c>
      <c r="B4910" t="s">
        <v>470</v>
      </c>
      <c r="C4910" t="s">
        <v>89</v>
      </c>
      <c r="D4910" t="s">
        <v>44</v>
      </c>
      <c r="E4910" t="s">
        <v>473</v>
      </c>
      <c r="F4910" t="s">
        <v>2823</v>
      </c>
      <c r="G4910" t="s">
        <v>5</v>
      </c>
      <c r="H4910" t="s">
        <v>5</v>
      </c>
      <c r="I4910" t="s">
        <v>2904</v>
      </c>
      <c r="W4910"/>
    </row>
    <row r="4911" spans="1:28">
      <c r="A4911" s="57">
        <v>42220</v>
      </c>
      <c r="B4911" t="s">
        <v>570</v>
      </c>
      <c r="C4911" t="s">
        <v>89</v>
      </c>
      <c r="D4911" t="s">
        <v>45</v>
      </c>
      <c r="E4911" t="s">
        <v>695</v>
      </c>
      <c r="F4911" t="s">
        <v>570</v>
      </c>
      <c r="G4911" t="s">
        <v>2</v>
      </c>
      <c r="H4911" t="s">
        <v>27</v>
      </c>
      <c r="I4911" t="s">
        <v>3081</v>
      </c>
      <c r="J4911">
        <v>7</v>
      </c>
      <c r="K4911" t="s">
        <v>643</v>
      </c>
      <c r="L4911" t="s">
        <v>91</v>
      </c>
      <c r="M4911" t="s">
        <v>54</v>
      </c>
      <c r="N4911" t="s">
        <v>93</v>
      </c>
      <c r="O4911" t="s">
        <v>114</v>
      </c>
      <c r="P4911" t="s">
        <v>683</v>
      </c>
      <c r="Q4911" t="s">
        <v>656</v>
      </c>
      <c r="R4911">
        <v>180</v>
      </c>
      <c r="W4911" s="54">
        <v>180</v>
      </c>
    </row>
    <row r="4912" spans="1:28">
      <c r="A4912" s="57">
        <v>42220</v>
      </c>
      <c r="B4912" t="s">
        <v>570</v>
      </c>
      <c r="C4912" t="s">
        <v>89</v>
      </c>
      <c r="D4912" t="s">
        <v>45</v>
      </c>
      <c r="E4912" t="s">
        <v>663</v>
      </c>
      <c r="F4912" t="s">
        <v>570</v>
      </c>
      <c r="G4912" t="s">
        <v>2</v>
      </c>
      <c r="H4912" t="s">
        <v>27</v>
      </c>
      <c r="I4912" t="s">
        <v>3021</v>
      </c>
      <c r="J4912">
        <v>4</v>
      </c>
      <c r="K4912" t="s">
        <v>643</v>
      </c>
      <c r="L4912" t="s">
        <v>91</v>
      </c>
      <c r="M4912" t="s">
        <v>54</v>
      </c>
      <c r="N4912" t="s">
        <v>93</v>
      </c>
      <c r="O4912" t="s">
        <v>114</v>
      </c>
      <c r="P4912" t="s">
        <v>3004</v>
      </c>
      <c r="Q4912" t="s">
        <v>3011</v>
      </c>
      <c r="R4912">
        <v>80</v>
      </c>
      <c r="W4912" s="54">
        <v>86</v>
      </c>
    </row>
    <row r="4913" spans="1:28">
      <c r="A4913" s="57">
        <v>42220</v>
      </c>
      <c r="B4913" t="s">
        <v>570</v>
      </c>
      <c r="C4913" t="s">
        <v>89</v>
      </c>
      <c r="D4913" t="s">
        <v>45</v>
      </c>
      <c r="E4913" t="s">
        <v>663</v>
      </c>
      <c r="F4913" t="s">
        <v>570</v>
      </c>
      <c r="G4913" t="s">
        <v>102</v>
      </c>
      <c r="H4913" t="s">
        <v>110</v>
      </c>
      <c r="I4913" t="s">
        <v>3043</v>
      </c>
      <c r="J4913">
        <v>2</v>
      </c>
      <c r="K4913" t="s">
        <v>378</v>
      </c>
      <c r="L4913" t="s">
        <v>91</v>
      </c>
      <c r="M4913" t="s">
        <v>54</v>
      </c>
      <c r="N4913" t="s">
        <v>111</v>
      </c>
      <c r="O4913" t="s">
        <v>114</v>
      </c>
      <c r="P4913" t="s">
        <v>3000</v>
      </c>
      <c r="Q4913" t="s">
        <v>5879</v>
      </c>
      <c r="R4913">
        <v>95</v>
      </c>
      <c r="W4913"/>
    </row>
    <row r="4914" spans="1:28">
      <c r="A4914" s="57">
        <v>42220</v>
      </c>
      <c r="B4914" t="s">
        <v>570</v>
      </c>
      <c r="C4914" t="s">
        <v>89</v>
      </c>
      <c r="D4914" t="s">
        <v>45</v>
      </c>
      <c r="E4914" t="s">
        <v>642</v>
      </c>
      <c r="F4914" t="s">
        <v>570</v>
      </c>
      <c r="G4914" t="s">
        <v>3</v>
      </c>
      <c r="I4914" t="s">
        <v>3012</v>
      </c>
      <c r="J4914">
        <v>480</v>
      </c>
      <c r="K4914" t="s">
        <v>673</v>
      </c>
      <c r="L4914" t="s">
        <v>95</v>
      </c>
      <c r="M4914" t="s">
        <v>54</v>
      </c>
      <c r="N4914" t="s">
        <v>93</v>
      </c>
      <c r="O4914" t="s">
        <v>114</v>
      </c>
      <c r="P4914" t="s">
        <v>3011</v>
      </c>
      <c r="Q4914" t="s">
        <v>2991</v>
      </c>
      <c r="R4914">
        <v>2400</v>
      </c>
      <c r="W4914"/>
    </row>
    <row r="4915" spans="1:28">
      <c r="A4915" s="57">
        <v>42220</v>
      </c>
      <c r="B4915" t="s">
        <v>570</v>
      </c>
      <c r="C4915" t="s">
        <v>89</v>
      </c>
      <c r="D4915" t="s">
        <v>45</v>
      </c>
      <c r="E4915" t="s">
        <v>642</v>
      </c>
      <c r="F4915" t="s">
        <v>570</v>
      </c>
      <c r="G4915" t="s">
        <v>3</v>
      </c>
      <c r="I4915" t="s">
        <v>3013</v>
      </c>
      <c r="J4915">
        <v>480</v>
      </c>
      <c r="K4915" t="s">
        <v>681</v>
      </c>
      <c r="L4915" t="s">
        <v>95</v>
      </c>
      <c r="M4915" t="s">
        <v>54</v>
      </c>
      <c r="N4915" t="s">
        <v>93</v>
      </c>
      <c r="O4915" t="s">
        <v>114</v>
      </c>
      <c r="P4915" t="s">
        <v>3011</v>
      </c>
      <c r="Q4915" t="s">
        <v>2991</v>
      </c>
      <c r="R4915">
        <v>2400</v>
      </c>
      <c r="W4915"/>
    </row>
    <row r="4916" spans="1:28">
      <c r="A4916" s="57">
        <v>42220</v>
      </c>
      <c r="B4916" t="s">
        <v>570</v>
      </c>
      <c r="C4916" t="s">
        <v>89</v>
      </c>
      <c r="D4916" t="s">
        <v>45</v>
      </c>
      <c r="E4916" t="s">
        <v>663</v>
      </c>
      <c r="F4916" t="s">
        <v>570</v>
      </c>
      <c r="G4916" t="s">
        <v>3</v>
      </c>
      <c r="I4916" t="s">
        <v>3045</v>
      </c>
      <c r="J4916">
        <v>20</v>
      </c>
      <c r="K4916" t="s">
        <v>681</v>
      </c>
      <c r="L4916" t="s">
        <v>95</v>
      </c>
      <c r="M4916" t="s">
        <v>54</v>
      </c>
      <c r="N4916" t="s">
        <v>93</v>
      </c>
      <c r="O4916" t="s">
        <v>114</v>
      </c>
      <c r="P4916" t="s">
        <v>3004</v>
      </c>
      <c r="Q4916" t="s">
        <v>3011</v>
      </c>
      <c r="R4916">
        <v>100</v>
      </c>
      <c r="W4916"/>
    </row>
    <row r="4917" spans="1:28">
      <c r="A4917" s="57">
        <v>42220</v>
      </c>
      <c r="B4917" t="s">
        <v>570</v>
      </c>
      <c r="C4917" t="s">
        <v>89</v>
      </c>
      <c r="D4917" t="s">
        <v>45</v>
      </c>
      <c r="E4917" t="s">
        <v>695</v>
      </c>
      <c r="F4917" t="s">
        <v>570</v>
      </c>
      <c r="G4917" t="s">
        <v>3</v>
      </c>
      <c r="I4917" t="s">
        <v>3013</v>
      </c>
      <c r="J4917">
        <v>6</v>
      </c>
      <c r="K4917" t="s">
        <v>681</v>
      </c>
      <c r="L4917" t="s">
        <v>95</v>
      </c>
      <c r="M4917" t="s">
        <v>54</v>
      </c>
      <c r="N4917" t="s">
        <v>111</v>
      </c>
      <c r="O4917" t="s">
        <v>114</v>
      </c>
      <c r="P4917" t="s">
        <v>658</v>
      </c>
      <c r="Q4917" t="s">
        <v>658</v>
      </c>
      <c r="R4917">
        <v>150</v>
      </c>
      <c r="W4917"/>
    </row>
    <row r="4918" spans="1:28">
      <c r="A4918" s="57">
        <v>42220</v>
      </c>
      <c r="B4918" t="s">
        <v>570</v>
      </c>
      <c r="C4918" t="s">
        <v>89</v>
      </c>
      <c r="D4918" t="s">
        <v>45</v>
      </c>
      <c r="E4918" t="s">
        <v>695</v>
      </c>
      <c r="F4918" t="s">
        <v>570</v>
      </c>
      <c r="G4918" t="s">
        <v>3</v>
      </c>
      <c r="I4918" t="s">
        <v>3013</v>
      </c>
      <c r="J4918">
        <v>1002</v>
      </c>
      <c r="K4918" t="s">
        <v>681</v>
      </c>
      <c r="L4918" t="s">
        <v>95</v>
      </c>
      <c r="M4918" t="s">
        <v>54</v>
      </c>
      <c r="N4918" t="s">
        <v>93</v>
      </c>
      <c r="O4918" t="s">
        <v>114</v>
      </c>
      <c r="P4918" t="s">
        <v>3011</v>
      </c>
      <c r="Q4918" t="s">
        <v>2991</v>
      </c>
      <c r="R4918">
        <v>5010</v>
      </c>
      <c r="W4918"/>
    </row>
    <row r="4919" spans="1:28">
      <c r="A4919" s="57">
        <v>42220</v>
      </c>
      <c r="B4919" t="s">
        <v>2431</v>
      </c>
      <c r="C4919" t="s">
        <v>1169</v>
      </c>
      <c r="D4919" t="s">
        <v>60</v>
      </c>
      <c r="E4919" t="s">
        <v>60</v>
      </c>
      <c r="F4919" t="s">
        <v>131</v>
      </c>
      <c r="G4919" t="s">
        <v>2</v>
      </c>
      <c r="H4919" t="s">
        <v>24</v>
      </c>
      <c r="I4919" t="s">
        <v>3509</v>
      </c>
      <c r="J4919">
        <v>283</v>
      </c>
      <c r="K4919" t="s">
        <v>3512</v>
      </c>
      <c r="L4919" t="s">
        <v>95</v>
      </c>
      <c r="M4919" t="s">
        <v>1249</v>
      </c>
      <c r="N4919" t="s">
        <v>93</v>
      </c>
      <c r="O4919" t="s">
        <v>114</v>
      </c>
      <c r="P4919">
        <v>42220</v>
      </c>
      <c r="Q4919">
        <v>42220</v>
      </c>
      <c r="R4919">
        <v>1350</v>
      </c>
      <c r="S4919">
        <v>675</v>
      </c>
      <c r="T4919">
        <v>675</v>
      </c>
      <c r="W4919">
        <v>1395</v>
      </c>
      <c r="X4919">
        <v>705</v>
      </c>
      <c r="Y4919">
        <v>690</v>
      </c>
    </row>
    <row r="4920" spans="1:28">
      <c r="A4920" s="57">
        <v>42220</v>
      </c>
      <c r="B4920" t="s">
        <v>570</v>
      </c>
      <c r="C4920" t="s">
        <v>89</v>
      </c>
      <c r="D4920" t="s">
        <v>45</v>
      </c>
      <c r="E4920" t="s">
        <v>663</v>
      </c>
      <c r="F4920" t="s">
        <v>570</v>
      </c>
      <c r="G4920" t="s">
        <v>2</v>
      </c>
      <c r="H4920" t="s">
        <v>27</v>
      </c>
      <c r="I4920" t="s">
        <v>3021</v>
      </c>
      <c r="J4920">
        <v>4</v>
      </c>
      <c r="K4920" t="s">
        <v>643</v>
      </c>
      <c r="L4920" t="s">
        <v>91</v>
      </c>
      <c r="M4920" t="s">
        <v>54</v>
      </c>
      <c r="N4920" t="s">
        <v>93</v>
      </c>
      <c r="O4920" t="s">
        <v>114</v>
      </c>
      <c r="P4920" t="s">
        <v>3004</v>
      </c>
      <c r="Q4920" t="s">
        <v>3011</v>
      </c>
      <c r="R4920">
        <v>80</v>
      </c>
      <c r="W4920" s="54"/>
    </row>
    <row r="4921" spans="1:28">
      <c r="A4921" s="57">
        <v>42220</v>
      </c>
      <c r="B4921" t="s">
        <v>2431</v>
      </c>
      <c r="C4921" t="s">
        <v>1169</v>
      </c>
      <c r="D4921" t="s">
        <v>60</v>
      </c>
      <c r="E4921" t="s">
        <v>60</v>
      </c>
      <c r="F4921" t="s">
        <v>131</v>
      </c>
      <c r="G4921" t="s">
        <v>4</v>
      </c>
      <c r="H4921" t="s">
        <v>330</v>
      </c>
      <c r="I4921" t="s">
        <v>3509</v>
      </c>
      <c r="J4921">
        <v>566</v>
      </c>
      <c r="K4921" t="s">
        <v>3510</v>
      </c>
      <c r="L4921" t="s">
        <v>95</v>
      </c>
      <c r="M4921" t="s">
        <v>1249</v>
      </c>
      <c r="N4921" t="s">
        <v>93</v>
      </c>
      <c r="O4921" t="s">
        <v>114</v>
      </c>
      <c r="P4921">
        <v>42220</v>
      </c>
      <c r="Q4921">
        <v>42220</v>
      </c>
      <c r="R4921">
        <v>1350</v>
      </c>
      <c r="S4921">
        <v>675</v>
      </c>
      <c r="T4921">
        <v>675</v>
      </c>
      <c r="W4921">
        <v>1395</v>
      </c>
      <c r="X4921">
        <v>705</v>
      </c>
      <c r="Y4921">
        <v>690</v>
      </c>
      <c r="AB4921" t="s">
        <v>3511</v>
      </c>
    </row>
    <row r="4922" spans="1:28">
      <c r="A4922" s="57">
        <v>42220</v>
      </c>
      <c r="B4922" t="s">
        <v>570</v>
      </c>
      <c r="C4922" t="s">
        <v>89</v>
      </c>
      <c r="D4922" t="s">
        <v>45</v>
      </c>
      <c r="E4922" t="s">
        <v>642</v>
      </c>
      <c r="F4922" t="s">
        <v>570</v>
      </c>
      <c r="G4922" t="s">
        <v>4</v>
      </c>
      <c r="H4922" t="s">
        <v>37</v>
      </c>
      <c r="I4922" t="s">
        <v>655</v>
      </c>
      <c r="J4922">
        <v>100</v>
      </c>
      <c r="K4922" t="s">
        <v>133</v>
      </c>
      <c r="L4922" t="s">
        <v>95</v>
      </c>
      <c r="M4922" t="s">
        <v>54</v>
      </c>
      <c r="N4922" t="s">
        <v>93</v>
      </c>
      <c r="O4922" t="s">
        <v>114</v>
      </c>
      <c r="P4922" t="s">
        <v>3011</v>
      </c>
      <c r="Q4922" t="s">
        <v>2991</v>
      </c>
      <c r="R4922">
        <v>500</v>
      </c>
      <c r="W4922" s="55">
        <v>500</v>
      </c>
      <c r="AB4922" t="s">
        <v>6168</v>
      </c>
    </row>
    <row r="4923" spans="1:28">
      <c r="A4923" s="57">
        <v>42220</v>
      </c>
      <c r="B4923" t="s">
        <v>570</v>
      </c>
      <c r="C4923" t="s">
        <v>89</v>
      </c>
      <c r="D4923" t="s">
        <v>45</v>
      </c>
      <c r="E4923" t="s">
        <v>695</v>
      </c>
      <c r="F4923" t="s">
        <v>570</v>
      </c>
      <c r="G4923" t="s">
        <v>4</v>
      </c>
      <c r="H4923" t="s">
        <v>37</v>
      </c>
      <c r="I4923" t="s">
        <v>3092</v>
      </c>
      <c r="J4923">
        <v>100</v>
      </c>
      <c r="K4923" t="s">
        <v>133</v>
      </c>
      <c r="L4923" t="s">
        <v>95</v>
      </c>
      <c r="M4923" t="s">
        <v>54</v>
      </c>
      <c r="N4923" t="s">
        <v>93</v>
      </c>
      <c r="O4923" t="s">
        <v>114</v>
      </c>
      <c r="P4923" t="s">
        <v>3011</v>
      </c>
      <c r="Q4923" t="s">
        <v>2991</v>
      </c>
      <c r="R4923">
        <v>500</v>
      </c>
      <c r="W4923" s="55">
        <v>500</v>
      </c>
    </row>
    <row r="4924" spans="1:28">
      <c r="A4924" s="57">
        <v>42220</v>
      </c>
      <c r="B4924" t="s">
        <v>5526</v>
      </c>
      <c r="C4924" t="s">
        <v>89</v>
      </c>
      <c r="D4924" t="s">
        <v>45</v>
      </c>
      <c r="E4924" t="s">
        <v>695</v>
      </c>
      <c r="F4924" t="s">
        <v>570</v>
      </c>
      <c r="G4924" t="s">
        <v>2</v>
      </c>
      <c r="H4924" t="s">
        <v>27</v>
      </c>
      <c r="I4924" t="s">
        <v>3081</v>
      </c>
      <c r="J4924">
        <v>7</v>
      </c>
      <c r="K4924" t="s">
        <v>643</v>
      </c>
      <c r="L4924" t="s">
        <v>91</v>
      </c>
      <c r="M4924" t="s">
        <v>54</v>
      </c>
      <c r="N4924" t="s">
        <v>93</v>
      </c>
      <c r="O4924" t="s">
        <v>114</v>
      </c>
      <c r="P4924" t="s">
        <v>683</v>
      </c>
      <c r="Q4924" t="s">
        <v>656</v>
      </c>
      <c r="R4924">
        <v>180</v>
      </c>
      <c r="W4924" s="54"/>
    </row>
    <row r="4925" spans="1:28">
      <c r="A4925" s="57">
        <v>42220</v>
      </c>
      <c r="B4925" t="s">
        <v>570</v>
      </c>
      <c r="C4925" t="s">
        <v>89</v>
      </c>
      <c r="D4925" t="s">
        <v>45</v>
      </c>
      <c r="E4925" t="s">
        <v>642</v>
      </c>
      <c r="F4925" t="s">
        <v>570</v>
      </c>
      <c r="G4925" t="s">
        <v>4</v>
      </c>
      <c r="H4925" t="s">
        <v>41</v>
      </c>
      <c r="I4925" t="s">
        <v>2998</v>
      </c>
      <c r="J4925">
        <v>1</v>
      </c>
      <c r="K4925" t="s">
        <v>646</v>
      </c>
      <c r="L4925" t="s">
        <v>91</v>
      </c>
      <c r="M4925" t="s">
        <v>54</v>
      </c>
      <c r="N4925" t="s">
        <v>93</v>
      </c>
      <c r="O4925" t="s">
        <v>114</v>
      </c>
      <c r="P4925" t="s">
        <v>660</v>
      </c>
      <c r="Q4925" t="s">
        <v>2995</v>
      </c>
      <c r="R4925">
        <v>180</v>
      </c>
      <c r="W4925" s="55">
        <v>180</v>
      </c>
    </row>
    <row r="4926" spans="1:28">
      <c r="A4926" s="57">
        <v>42220</v>
      </c>
      <c r="B4926" t="s">
        <v>570</v>
      </c>
      <c r="C4926" t="s">
        <v>89</v>
      </c>
      <c r="D4926" t="s">
        <v>45</v>
      </c>
      <c r="E4926" t="s">
        <v>642</v>
      </c>
      <c r="F4926" t="s">
        <v>570</v>
      </c>
      <c r="G4926" t="s">
        <v>4</v>
      </c>
      <c r="H4926" t="s">
        <v>41</v>
      </c>
      <c r="I4926" t="s">
        <v>2997</v>
      </c>
      <c r="J4926">
        <v>1</v>
      </c>
      <c r="K4926" t="s">
        <v>646</v>
      </c>
      <c r="L4926" t="s">
        <v>91</v>
      </c>
      <c r="M4926" t="s">
        <v>54</v>
      </c>
      <c r="N4926" t="s">
        <v>93</v>
      </c>
      <c r="O4926" t="s">
        <v>114</v>
      </c>
      <c r="P4926" t="s">
        <v>660</v>
      </c>
      <c r="Q4926" t="s">
        <v>701</v>
      </c>
      <c r="R4926">
        <v>100</v>
      </c>
      <c r="W4926" s="55">
        <v>100</v>
      </c>
    </row>
    <row r="4927" spans="1:28">
      <c r="A4927" s="57">
        <v>42220</v>
      </c>
      <c r="B4927" t="s">
        <v>570</v>
      </c>
      <c r="C4927" t="s">
        <v>89</v>
      </c>
      <c r="D4927" t="s">
        <v>45</v>
      </c>
      <c r="E4927" t="s">
        <v>642</v>
      </c>
      <c r="F4927" t="s">
        <v>570</v>
      </c>
      <c r="G4927" t="s">
        <v>4</v>
      </c>
      <c r="H4927" t="s">
        <v>41</v>
      </c>
      <c r="I4927" t="s">
        <v>2999</v>
      </c>
      <c r="J4927">
        <v>1</v>
      </c>
      <c r="K4927" t="s">
        <v>646</v>
      </c>
      <c r="L4927" t="s">
        <v>91</v>
      </c>
      <c r="M4927" t="s">
        <v>54</v>
      </c>
      <c r="N4927" t="s">
        <v>93</v>
      </c>
      <c r="O4927" t="s">
        <v>114</v>
      </c>
      <c r="P4927" t="s">
        <v>2995</v>
      </c>
      <c r="Q4927" t="s">
        <v>3000</v>
      </c>
      <c r="R4927">
        <v>50</v>
      </c>
      <c r="W4927" s="55">
        <v>50</v>
      </c>
    </row>
    <row r="4928" spans="1:28">
      <c r="A4928" s="57">
        <v>42220</v>
      </c>
      <c r="B4928" t="s">
        <v>570</v>
      </c>
      <c r="C4928" t="s">
        <v>89</v>
      </c>
      <c r="D4928" t="s">
        <v>45</v>
      </c>
      <c r="E4928" t="s">
        <v>695</v>
      </c>
      <c r="F4928" t="s">
        <v>570</v>
      </c>
      <c r="G4928" t="s">
        <v>3</v>
      </c>
      <c r="H4928" t="s">
        <v>33</v>
      </c>
      <c r="I4928" t="s">
        <v>3084</v>
      </c>
      <c r="J4928">
        <v>12</v>
      </c>
      <c r="K4928" t="s">
        <v>378</v>
      </c>
      <c r="L4928" t="s">
        <v>91</v>
      </c>
      <c r="M4928" t="s">
        <v>54</v>
      </c>
      <c r="N4928" t="s">
        <v>93</v>
      </c>
      <c r="O4928" t="s">
        <v>114</v>
      </c>
      <c r="P4928" t="s">
        <v>691</v>
      </c>
      <c r="Q4928" t="s">
        <v>3000</v>
      </c>
      <c r="R4928">
        <v>60</v>
      </c>
      <c r="W4928" s="55">
        <v>60</v>
      </c>
    </row>
    <row r="4929" spans="1:28">
      <c r="A4929" s="57">
        <v>42219</v>
      </c>
      <c r="B4929" t="s">
        <v>470</v>
      </c>
      <c r="C4929" t="s">
        <v>89</v>
      </c>
      <c r="D4929" t="s">
        <v>44</v>
      </c>
      <c r="E4929" t="s">
        <v>2828</v>
      </c>
      <c r="F4929" t="s">
        <v>2823</v>
      </c>
      <c r="G4929" t="s">
        <v>5</v>
      </c>
      <c r="H4929" t="s">
        <v>5</v>
      </c>
      <c r="I4929" t="s">
        <v>2903</v>
      </c>
      <c r="W4929"/>
    </row>
    <row r="4930" spans="1:28">
      <c r="A4930" s="57">
        <v>42219</v>
      </c>
      <c r="B4930" t="s">
        <v>470</v>
      </c>
      <c r="C4930" t="s">
        <v>89</v>
      </c>
      <c r="D4930" t="s">
        <v>44</v>
      </c>
      <c r="E4930" t="s">
        <v>2833</v>
      </c>
      <c r="F4930" t="s">
        <v>2823</v>
      </c>
      <c r="G4930" t="s">
        <v>5</v>
      </c>
      <c r="H4930" t="s">
        <v>5</v>
      </c>
      <c r="I4930" t="s">
        <v>2899</v>
      </c>
      <c r="R4930">
        <v>730</v>
      </c>
      <c r="W4930"/>
    </row>
    <row r="4931" spans="1:28">
      <c r="A4931" s="57">
        <v>42219</v>
      </c>
      <c r="B4931" t="s">
        <v>470</v>
      </c>
      <c r="C4931" t="s">
        <v>89</v>
      </c>
      <c r="D4931" t="s">
        <v>44</v>
      </c>
      <c r="E4931" t="s">
        <v>473</v>
      </c>
      <c r="F4931" t="s">
        <v>2823</v>
      </c>
      <c r="G4931" t="s">
        <v>5</v>
      </c>
      <c r="H4931" t="s">
        <v>5</v>
      </c>
      <c r="I4931" t="s">
        <v>2901</v>
      </c>
      <c r="R4931">
        <v>920</v>
      </c>
      <c r="W4931"/>
    </row>
    <row r="4932" spans="1:28">
      <c r="A4932" s="57">
        <v>42219</v>
      </c>
      <c r="B4932" t="s">
        <v>470</v>
      </c>
      <c r="C4932" t="s">
        <v>89</v>
      </c>
      <c r="D4932" t="s">
        <v>44</v>
      </c>
      <c r="E4932" t="s">
        <v>2833</v>
      </c>
      <c r="F4932" t="s">
        <v>2823</v>
      </c>
      <c r="G4932" t="s">
        <v>2</v>
      </c>
      <c r="H4932" t="s">
        <v>27</v>
      </c>
      <c r="I4932" t="s">
        <v>2900</v>
      </c>
      <c r="R4932">
        <v>730</v>
      </c>
      <c r="W4932"/>
    </row>
    <row r="4933" spans="1:28">
      <c r="A4933" s="57">
        <v>42219</v>
      </c>
      <c r="B4933" t="s">
        <v>470</v>
      </c>
      <c r="C4933" t="s">
        <v>89</v>
      </c>
      <c r="D4933" t="s">
        <v>44</v>
      </c>
      <c r="E4933" t="s">
        <v>473</v>
      </c>
      <c r="F4933" t="s">
        <v>2823</v>
      </c>
      <c r="G4933" t="s">
        <v>2</v>
      </c>
      <c r="H4933" t="s">
        <v>27</v>
      </c>
      <c r="I4933" t="s">
        <v>2902</v>
      </c>
      <c r="R4933">
        <v>920</v>
      </c>
      <c r="W4933"/>
    </row>
    <row r="4934" spans="1:28">
      <c r="A4934" s="57">
        <v>42219</v>
      </c>
      <c r="B4934" t="s">
        <v>2431</v>
      </c>
      <c r="C4934" t="s">
        <v>1169</v>
      </c>
      <c r="D4934" t="s">
        <v>60</v>
      </c>
      <c r="E4934" t="s">
        <v>2250</v>
      </c>
      <c r="F4934" t="s">
        <v>131</v>
      </c>
      <c r="G4934" t="s">
        <v>2</v>
      </c>
      <c r="H4934" t="s">
        <v>24</v>
      </c>
      <c r="I4934" t="s">
        <v>3509</v>
      </c>
      <c r="J4934">
        <v>358</v>
      </c>
      <c r="K4934" t="s">
        <v>3512</v>
      </c>
      <c r="L4934" t="s">
        <v>95</v>
      </c>
      <c r="M4934" t="s">
        <v>1249</v>
      </c>
      <c r="N4934" t="s">
        <v>93</v>
      </c>
      <c r="O4934" t="s">
        <v>114</v>
      </c>
      <c r="P4934">
        <v>42219</v>
      </c>
      <c r="Q4934">
        <v>42219</v>
      </c>
      <c r="R4934">
        <v>1700</v>
      </c>
      <c r="S4934">
        <v>800</v>
      </c>
      <c r="T4934">
        <v>900</v>
      </c>
      <c r="W4934">
        <v>2423</v>
      </c>
      <c r="X4934">
        <v>1135</v>
      </c>
      <c r="Y4934">
        <v>1288</v>
      </c>
    </row>
    <row r="4935" spans="1:28">
      <c r="A4935" s="57">
        <v>42219</v>
      </c>
      <c r="B4935" t="s">
        <v>570</v>
      </c>
      <c r="C4935" t="s">
        <v>89</v>
      </c>
      <c r="D4935" t="s">
        <v>61</v>
      </c>
      <c r="E4935" t="s">
        <v>900</v>
      </c>
      <c r="F4935" t="s">
        <v>570</v>
      </c>
      <c r="G4935" t="s">
        <v>4</v>
      </c>
      <c r="H4935" t="s">
        <v>41</v>
      </c>
      <c r="I4935" t="s">
        <v>5706</v>
      </c>
      <c r="J4935">
        <v>1</v>
      </c>
      <c r="K4935" t="s">
        <v>863</v>
      </c>
      <c r="L4935" t="s">
        <v>91</v>
      </c>
      <c r="M4935" t="s">
        <v>54</v>
      </c>
      <c r="N4935" t="s">
        <v>93</v>
      </c>
      <c r="O4935" t="s">
        <v>114</v>
      </c>
      <c r="P4935">
        <v>42208</v>
      </c>
      <c r="Q4935">
        <v>42219</v>
      </c>
      <c r="R4935">
        <v>615</v>
      </c>
      <c r="W4935">
        <v>615</v>
      </c>
    </row>
    <row r="4936" spans="1:28">
      <c r="A4936" s="57">
        <v>42219</v>
      </c>
      <c r="B4936" t="s">
        <v>570</v>
      </c>
      <c r="C4936" t="s">
        <v>89</v>
      </c>
      <c r="D4936" t="s">
        <v>61</v>
      </c>
      <c r="E4936" t="s">
        <v>862</v>
      </c>
      <c r="F4936" t="s">
        <v>570</v>
      </c>
      <c r="G4936" t="s">
        <v>102</v>
      </c>
      <c r="H4936" t="s">
        <v>110</v>
      </c>
      <c r="I4936" t="s">
        <v>3862</v>
      </c>
      <c r="J4936">
        <v>2</v>
      </c>
      <c r="K4936" t="s">
        <v>3858</v>
      </c>
      <c r="L4936" t="s">
        <v>91</v>
      </c>
      <c r="M4936" t="s">
        <v>54</v>
      </c>
      <c r="N4936" t="s">
        <v>111</v>
      </c>
      <c r="O4936" t="s">
        <v>114</v>
      </c>
      <c r="P4936">
        <v>42217</v>
      </c>
      <c r="Q4936">
        <v>42222</v>
      </c>
      <c r="R4936">
        <v>210</v>
      </c>
      <c r="W4936">
        <v>210</v>
      </c>
    </row>
    <row r="4937" spans="1:28">
      <c r="A4937" s="57">
        <v>42219</v>
      </c>
      <c r="B4937" t="s">
        <v>570</v>
      </c>
      <c r="C4937" t="s">
        <v>89</v>
      </c>
      <c r="D4937" t="s">
        <v>61</v>
      </c>
      <c r="E4937" t="s">
        <v>862</v>
      </c>
      <c r="F4937" t="s">
        <v>570</v>
      </c>
      <c r="G4937" t="s">
        <v>4</v>
      </c>
      <c r="H4937" t="s">
        <v>37</v>
      </c>
      <c r="I4937" t="s">
        <v>6085</v>
      </c>
      <c r="J4937">
        <v>1000</v>
      </c>
      <c r="K4937" t="s">
        <v>865</v>
      </c>
      <c r="L4937" t="s">
        <v>95</v>
      </c>
      <c r="M4937" t="s">
        <v>54</v>
      </c>
      <c r="N4937" t="s">
        <v>93</v>
      </c>
      <c r="O4937" t="s">
        <v>114</v>
      </c>
      <c r="P4937">
        <v>42219</v>
      </c>
      <c r="Q4937">
        <v>42220</v>
      </c>
      <c r="R4937">
        <v>5000</v>
      </c>
      <c r="W4937">
        <v>5000</v>
      </c>
    </row>
    <row r="4938" spans="1:28">
      <c r="A4938" s="57">
        <v>42219</v>
      </c>
      <c r="B4938" t="s">
        <v>570</v>
      </c>
      <c r="C4938" t="s">
        <v>89</v>
      </c>
      <c r="D4938" t="s">
        <v>61</v>
      </c>
      <c r="E4938" t="s">
        <v>862</v>
      </c>
      <c r="F4938" t="s">
        <v>570</v>
      </c>
      <c r="G4938" t="s">
        <v>3</v>
      </c>
      <c r="I4938" t="s">
        <v>611</v>
      </c>
      <c r="J4938">
        <v>1000</v>
      </c>
      <c r="K4938" t="s">
        <v>156</v>
      </c>
      <c r="L4938" t="s">
        <v>95</v>
      </c>
      <c r="M4938" t="s">
        <v>54</v>
      </c>
      <c r="N4938" t="s">
        <v>93</v>
      </c>
      <c r="O4938" t="s">
        <v>114</v>
      </c>
      <c r="P4938">
        <v>42195</v>
      </c>
      <c r="Q4938">
        <v>42200</v>
      </c>
      <c r="R4938">
        <v>5000</v>
      </c>
      <c r="W4938">
        <v>5000</v>
      </c>
      <c r="AB4938" t="s">
        <v>894</v>
      </c>
    </row>
    <row r="4939" spans="1:28">
      <c r="A4939" s="57">
        <v>42219</v>
      </c>
      <c r="B4939" t="s">
        <v>2431</v>
      </c>
      <c r="C4939" t="s">
        <v>1169</v>
      </c>
      <c r="D4939" t="s">
        <v>62</v>
      </c>
      <c r="E4939" t="s">
        <v>1355</v>
      </c>
      <c r="F4939" t="s">
        <v>4666</v>
      </c>
      <c r="G4939" t="s">
        <v>4</v>
      </c>
      <c r="H4939" t="s">
        <v>330</v>
      </c>
      <c r="J4939" t="s">
        <v>4667</v>
      </c>
      <c r="K4939" t="s">
        <v>4667</v>
      </c>
      <c r="L4939" t="s">
        <v>95</v>
      </c>
      <c r="M4939" t="s">
        <v>1249</v>
      </c>
      <c r="N4939" t="s">
        <v>93</v>
      </c>
      <c r="W4939"/>
      <c r="AB4939" t="s">
        <v>4668</v>
      </c>
    </row>
    <row r="4940" spans="1:28">
      <c r="A4940" s="57">
        <v>42219</v>
      </c>
      <c r="B4940" t="s">
        <v>2431</v>
      </c>
      <c r="C4940" t="s">
        <v>1169</v>
      </c>
      <c r="D4940" t="s">
        <v>62</v>
      </c>
      <c r="E4940" t="s">
        <v>1733</v>
      </c>
      <c r="F4940" t="s">
        <v>4666</v>
      </c>
      <c r="G4940" t="s">
        <v>4</v>
      </c>
      <c r="H4940" t="s">
        <v>330</v>
      </c>
      <c r="J4940" t="s">
        <v>4667</v>
      </c>
      <c r="K4940" t="s">
        <v>4667</v>
      </c>
      <c r="L4940" t="s">
        <v>95</v>
      </c>
      <c r="M4940" t="s">
        <v>1249</v>
      </c>
      <c r="N4940" t="s">
        <v>93</v>
      </c>
      <c r="W4940"/>
      <c r="AB4940" t="s">
        <v>4668</v>
      </c>
    </row>
    <row r="4941" spans="1:28">
      <c r="A4941" s="57">
        <v>42219</v>
      </c>
      <c r="B4941" t="s">
        <v>2431</v>
      </c>
      <c r="C4941" t="s">
        <v>1169</v>
      </c>
      <c r="D4941" t="s">
        <v>43</v>
      </c>
      <c r="E4941" t="s">
        <v>122</v>
      </c>
      <c r="F4941" t="s">
        <v>2627</v>
      </c>
      <c r="G4941" t="s">
        <v>2</v>
      </c>
      <c r="H4941" t="s">
        <v>24</v>
      </c>
      <c r="J4941">
        <v>164</v>
      </c>
      <c r="K4941" t="s">
        <v>833</v>
      </c>
      <c r="L4941" t="s">
        <v>95</v>
      </c>
      <c r="M4941" t="s">
        <v>1249</v>
      </c>
      <c r="N4941" t="s">
        <v>29</v>
      </c>
      <c r="O4941" t="s">
        <v>114</v>
      </c>
      <c r="P4941">
        <v>42219</v>
      </c>
      <c r="Q4941">
        <v>42219</v>
      </c>
      <c r="R4941">
        <v>714</v>
      </c>
      <c r="W4941">
        <v>714</v>
      </c>
    </row>
    <row r="4942" spans="1:28">
      <c r="A4942" s="57">
        <v>42219</v>
      </c>
      <c r="B4942" t="s">
        <v>2431</v>
      </c>
      <c r="C4942" t="s">
        <v>1169</v>
      </c>
      <c r="D4942" t="s">
        <v>43</v>
      </c>
      <c r="E4942" t="s">
        <v>122</v>
      </c>
      <c r="F4942" t="s">
        <v>2627</v>
      </c>
      <c r="G4942" t="s">
        <v>2</v>
      </c>
      <c r="H4942" t="s">
        <v>24</v>
      </c>
      <c r="J4942">
        <v>164</v>
      </c>
      <c r="K4942" t="s">
        <v>833</v>
      </c>
      <c r="L4942" t="s">
        <v>95</v>
      </c>
      <c r="M4942" t="s">
        <v>1249</v>
      </c>
      <c r="N4942" t="s">
        <v>29</v>
      </c>
      <c r="O4942" t="s">
        <v>114</v>
      </c>
      <c r="P4942">
        <v>42219</v>
      </c>
      <c r="Q4942">
        <v>42219</v>
      </c>
      <c r="R4942">
        <v>714</v>
      </c>
      <c r="W4942">
        <v>714</v>
      </c>
    </row>
    <row r="4943" spans="1:28">
      <c r="A4943" s="57">
        <v>42219</v>
      </c>
      <c r="B4943" t="s">
        <v>2431</v>
      </c>
      <c r="C4943" t="s">
        <v>1169</v>
      </c>
      <c r="D4943" t="s">
        <v>62</v>
      </c>
      <c r="E4943" t="s">
        <v>1733</v>
      </c>
      <c r="F4943" t="s">
        <v>4616</v>
      </c>
      <c r="G4943" t="s">
        <v>102</v>
      </c>
      <c r="H4943" t="s">
        <v>103</v>
      </c>
      <c r="I4943" t="s">
        <v>4675</v>
      </c>
      <c r="K4943" t="s">
        <v>4643</v>
      </c>
      <c r="L4943" t="s">
        <v>95</v>
      </c>
      <c r="M4943" t="s">
        <v>1249</v>
      </c>
      <c r="N4943" t="s">
        <v>104</v>
      </c>
      <c r="O4943" t="s">
        <v>114</v>
      </c>
      <c r="P4943">
        <v>42142</v>
      </c>
      <c r="Q4943">
        <v>42143</v>
      </c>
      <c r="W4943"/>
      <c r="AB4943" t="s">
        <v>4683</v>
      </c>
    </row>
    <row r="4944" spans="1:28">
      <c r="A4944" s="57">
        <v>42219</v>
      </c>
      <c r="B4944" t="s">
        <v>2431</v>
      </c>
      <c r="C4944" t="s">
        <v>1169</v>
      </c>
      <c r="D4944" t="s">
        <v>62</v>
      </c>
      <c r="E4944" t="s">
        <v>1754</v>
      </c>
      <c r="F4944" t="s">
        <v>4616</v>
      </c>
      <c r="G4944" t="s">
        <v>102</v>
      </c>
      <c r="H4944" t="s">
        <v>103</v>
      </c>
      <c r="I4944" t="s">
        <v>4675</v>
      </c>
      <c r="K4944" t="s">
        <v>4643</v>
      </c>
      <c r="L4944" t="s">
        <v>95</v>
      </c>
      <c r="M4944" t="s">
        <v>1249</v>
      </c>
      <c r="N4944" t="s">
        <v>104</v>
      </c>
      <c r="O4944" t="s">
        <v>114</v>
      </c>
      <c r="P4944">
        <v>42142</v>
      </c>
      <c r="Q4944">
        <v>42143</v>
      </c>
      <c r="W4944"/>
      <c r="AB4944" t="s">
        <v>4701</v>
      </c>
    </row>
    <row r="4945" spans="1:28">
      <c r="A4945" s="57">
        <v>42219</v>
      </c>
      <c r="B4945" t="s">
        <v>2431</v>
      </c>
      <c r="C4945" t="s">
        <v>1169</v>
      </c>
      <c r="D4945" t="s">
        <v>62</v>
      </c>
      <c r="E4945" t="s">
        <v>1355</v>
      </c>
      <c r="F4945" t="s">
        <v>4666</v>
      </c>
      <c r="G4945" t="s">
        <v>4</v>
      </c>
      <c r="H4945" t="s">
        <v>38</v>
      </c>
      <c r="J4945" t="s">
        <v>4667</v>
      </c>
      <c r="K4945" t="s">
        <v>4667</v>
      </c>
      <c r="L4945" t="s">
        <v>95</v>
      </c>
      <c r="M4945" t="s">
        <v>1249</v>
      </c>
      <c r="N4945" t="s">
        <v>93</v>
      </c>
      <c r="W4945"/>
      <c r="AB4945" t="s">
        <v>4668</v>
      </c>
    </row>
    <row r="4946" spans="1:28">
      <c r="A4946" s="57">
        <v>42219</v>
      </c>
      <c r="B4946" t="s">
        <v>2431</v>
      </c>
      <c r="C4946" t="s">
        <v>1169</v>
      </c>
      <c r="D4946" t="s">
        <v>62</v>
      </c>
      <c r="E4946" t="s">
        <v>1733</v>
      </c>
      <c r="F4946" t="s">
        <v>4666</v>
      </c>
      <c r="G4946" t="s">
        <v>4</v>
      </c>
      <c r="H4946" t="s">
        <v>38</v>
      </c>
      <c r="J4946" t="s">
        <v>4667</v>
      </c>
      <c r="K4946" t="s">
        <v>4667</v>
      </c>
      <c r="L4946" t="s">
        <v>95</v>
      </c>
      <c r="M4946" t="s">
        <v>1249</v>
      </c>
      <c r="N4946" t="s">
        <v>93</v>
      </c>
      <c r="W4946"/>
      <c r="AB4946" t="s">
        <v>4668</v>
      </c>
    </row>
    <row r="4947" spans="1:28">
      <c r="A4947" s="57">
        <v>42219</v>
      </c>
      <c r="B4947" t="s">
        <v>2431</v>
      </c>
      <c r="C4947" t="s">
        <v>1169</v>
      </c>
      <c r="D4947" t="s">
        <v>62</v>
      </c>
      <c r="E4947" t="s">
        <v>1355</v>
      </c>
      <c r="F4947" t="s">
        <v>4666</v>
      </c>
      <c r="G4947" t="s">
        <v>4</v>
      </c>
      <c r="H4947" t="s">
        <v>37</v>
      </c>
      <c r="J4947" t="s">
        <v>4667</v>
      </c>
      <c r="K4947" t="s">
        <v>4667</v>
      </c>
      <c r="L4947" t="s">
        <v>95</v>
      </c>
      <c r="M4947" t="s">
        <v>1249</v>
      </c>
      <c r="N4947" t="s">
        <v>93</v>
      </c>
      <c r="W4947"/>
      <c r="AB4947" t="s">
        <v>4668</v>
      </c>
    </row>
    <row r="4948" spans="1:28">
      <c r="A4948" s="57">
        <v>42219</v>
      </c>
      <c r="B4948" t="s">
        <v>2431</v>
      </c>
      <c r="C4948" t="s">
        <v>1169</v>
      </c>
      <c r="D4948" t="s">
        <v>62</v>
      </c>
      <c r="E4948" t="s">
        <v>1733</v>
      </c>
      <c r="F4948" t="s">
        <v>4666</v>
      </c>
      <c r="G4948" t="s">
        <v>4</v>
      </c>
      <c r="H4948" t="s">
        <v>37</v>
      </c>
      <c r="J4948" t="s">
        <v>4667</v>
      </c>
      <c r="K4948" t="s">
        <v>4667</v>
      </c>
      <c r="L4948" t="s">
        <v>95</v>
      </c>
      <c r="M4948" t="s">
        <v>1249</v>
      </c>
      <c r="N4948" t="s">
        <v>93</v>
      </c>
      <c r="W4948"/>
      <c r="AB4948" t="s">
        <v>4668</v>
      </c>
    </row>
    <row r="4949" spans="1:28">
      <c r="A4949" s="57">
        <v>42219</v>
      </c>
      <c r="B4949" t="s">
        <v>2431</v>
      </c>
      <c r="C4949" t="s">
        <v>1169</v>
      </c>
      <c r="D4949" t="s">
        <v>60</v>
      </c>
      <c r="E4949" t="s">
        <v>2250</v>
      </c>
      <c r="F4949" t="s">
        <v>131</v>
      </c>
      <c r="G4949" t="s">
        <v>4</v>
      </c>
      <c r="H4949" t="s">
        <v>330</v>
      </c>
      <c r="I4949" t="s">
        <v>3509</v>
      </c>
      <c r="J4949">
        <v>716</v>
      </c>
      <c r="K4949" t="s">
        <v>3510</v>
      </c>
      <c r="L4949" t="s">
        <v>95</v>
      </c>
      <c r="M4949" t="s">
        <v>1249</v>
      </c>
      <c r="N4949" t="s">
        <v>93</v>
      </c>
      <c r="O4949" t="s">
        <v>114</v>
      </c>
      <c r="P4949">
        <v>42219</v>
      </c>
      <c r="Q4949">
        <v>42219</v>
      </c>
      <c r="R4949">
        <v>1700</v>
      </c>
      <c r="S4949">
        <v>800</v>
      </c>
      <c r="T4949">
        <v>900</v>
      </c>
      <c r="W4949">
        <v>2423</v>
      </c>
      <c r="X4949">
        <v>1135</v>
      </c>
      <c r="Y4949">
        <v>1288</v>
      </c>
      <c r="AB4949" t="s">
        <v>3511</v>
      </c>
    </row>
    <row r="4950" spans="1:28">
      <c r="A4950" s="57">
        <v>42218</v>
      </c>
      <c r="B4950" t="s">
        <v>470</v>
      </c>
      <c r="C4950" t="s">
        <v>89</v>
      </c>
      <c r="D4950" t="s">
        <v>44</v>
      </c>
      <c r="E4950" t="s">
        <v>2828</v>
      </c>
      <c r="F4950" t="s">
        <v>2823</v>
      </c>
      <c r="G4950" t="s">
        <v>5</v>
      </c>
      <c r="H4950" t="s">
        <v>5</v>
      </c>
      <c r="I4950" t="s">
        <v>2897</v>
      </c>
      <c r="O4950" t="s">
        <v>114</v>
      </c>
      <c r="Q4950">
        <v>42220</v>
      </c>
      <c r="R4950">
        <v>1540</v>
      </c>
      <c r="W4950"/>
    </row>
    <row r="4951" spans="1:28">
      <c r="A4951" s="57">
        <v>42218</v>
      </c>
      <c r="B4951" t="s">
        <v>470</v>
      </c>
      <c r="C4951" t="s">
        <v>89</v>
      </c>
      <c r="D4951" t="s">
        <v>44</v>
      </c>
      <c r="E4951" t="s">
        <v>2833</v>
      </c>
      <c r="F4951" t="s">
        <v>2823</v>
      </c>
      <c r="G4951" t="s">
        <v>5</v>
      </c>
      <c r="H4951" t="s">
        <v>5</v>
      </c>
      <c r="I4951" t="s">
        <v>2894</v>
      </c>
      <c r="L4951" t="s">
        <v>95</v>
      </c>
      <c r="M4951" t="s">
        <v>54</v>
      </c>
      <c r="N4951" t="s">
        <v>93</v>
      </c>
      <c r="O4951" t="s">
        <v>114</v>
      </c>
      <c r="W4951"/>
    </row>
    <row r="4952" spans="1:28">
      <c r="A4952" s="57">
        <v>42218</v>
      </c>
      <c r="B4952" t="s">
        <v>470</v>
      </c>
      <c r="C4952" t="s">
        <v>89</v>
      </c>
      <c r="D4952" t="s">
        <v>44</v>
      </c>
      <c r="E4952" t="s">
        <v>473</v>
      </c>
      <c r="F4952" t="s">
        <v>2823</v>
      </c>
      <c r="G4952" t="s">
        <v>5</v>
      </c>
      <c r="H4952" t="s">
        <v>5</v>
      </c>
      <c r="I4952" t="s">
        <v>2893</v>
      </c>
      <c r="L4952" t="s">
        <v>95</v>
      </c>
      <c r="M4952" t="s">
        <v>54</v>
      </c>
      <c r="N4952" t="s">
        <v>93</v>
      </c>
      <c r="O4952" t="s">
        <v>114</v>
      </c>
      <c r="W4952"/>
    </row>
    <row r="4953" spans="1:28">
      <c r="A4953" s="57">
        <v>42218</v>
      </c>
      <c r="B4953" t="s">
        <v>470</v>
      </c>
      <c r="C4953" t="s">
        <v>89</v>
      </c>
      <c r="D4953" t="s">
        <v>44</v>
      </c>
      <c r="E4953" t="s">
        <v>2833</v>
      </c>
      <c r="F4953" t="s">
        <v>2823</v>
      </c>
      <c r="G4953" t="s">
        <v>3</v>
      </c>
      <c r="H4953" t="s">
        <v>30</v>
      </c>
      <c r="I4953" t="s">
        <v>2895</v>
      </c>
      <c r="L4953" t="s">
        <v>95</v>
      </c>
      <c r="M4953" t="s">
        <v>54</v>
      </c>
      <c r="N4953" t="s">
        <v>93</v>
      </c>
      <c r="O4953" t="s">
        <v>114</v>
      </c>
      <c r="W4953"/>
    </row>
    <row r="4954" spans="1:28">
      <c r="A4954" s="57">
        <v>42218</v>
      </c>
      <c r="B4954" t="s">
        <v>470</v>
      </c>
      <c r="C4954" t="s">
        <v>89</v>
      </c>
      <c r="D4954" t="s">
        <v>44</v>
      </c>
      <c r="E4954" t="s">
        <v>2828</v>
      </c>
      <c r="F4954" t="s">
        <v>2823</v>
      </c>
      <c r="G4954" t="s">
        <v>2</v>
      </c>
      <c r="H4954" t="s">
        <v>27</v>
      </c>
      <c r="I4954" t="s">
        <v>2898</v>
      </c>
      <c r="O4954" t="s">
        <v>114</v>
      </c>
      <c r="Q4954">
        <v>42220</v>
      </c>
      <c r="R4954">
        <v>1540</v>
      </c>
      <c r="W4954"/>
    </row>
    <row r="4955" spans="1:28">
      <c r="A4955" s="57">
        <v>42218</v>
      </c>
      <c r="B4955" t="s">
        <v>470</v>
      </c>
      <c r="C4955" t="s">
        <v>89</v>
      </c>
      <c r="D4955" t="s">
        <v>44</v>
      </c>
      <c r="E4955" t="s">
        <v>2833</v>
      </c>
      <c r="F4955" t="s">
        <v>2823</v>
      </c>
      <c r="G4955" t="s">
        <v>2</v>
      </c>
      <c r="H4955" t="s">
        <v>27</v>
      </c>
      <c r="I4955" t="s">
        <v>2896</v>
      </c>
      <c r="L4955" t="s">
        <v>95</v>
      </c>
      <c r="M4955" t="s">
        <v>54</v>
      </c>
      <c r="N4955" t="s">
        <v>93</v>
      </c>
      <c r="O4955" t="s">
        <v>114</v>
      </c>
      <c r="W4955"/>
    </row>
    <row r="4956" spans="1:28">
      <c r="A4956" s="57">
        <v>42218</v>
      </c>
      <c r="B4956" t="s">
        <v>1200</v>
      </c>
      <c r="C4956" t="s">
        <v>101</v>
      </c>
      <c r="D4956" t="s">
        <v>42</v>
      </c>
      <c r="E4956" t="s">
        <v>1669</v>
      </c>
      <c r="F4956" t="s">
        <v>1670</v>
      </c>
      <c r="G4956" t="s">
        <v>2</v>
      </c>
      <c r="H4956" t="s">
        <v>24</v>
      </c>
      <c r="I4956" t="s">
        <v>14</v>
      </c>
      <c r="J4956">
        <v>901</v>
      </c>
      <c r="K4956" t="s">
        <v>413</v>
      </c>
      <c r="L4956" t="s">
        <v>95</v>
      </c>
      <c r="N4956" t="s">
        <v>93</v>
      </c>
      <c r="O4956" t="s">
        <v>114</v>
      </c>
      <c r="P4956">
        <v>42192</v>
      </c>
      <c r="Q4956">
        <v>42205</v>
      </c>
      <c r="R4956">
        <v>4000</v>
      </c>
      <c r="S4956">
        <v>1500</v>
      </c>
      <c r="T4956">
        <v>1500</v>
      </c>
      <c r="U4956">
        <v>500</v>
      </c>
      <c r="V4956">
        <v>500</v>
      </c>
      <c r="W4956" s="55">
        <v>4000</v>
      </c>
      <c r="X4956">
        <v>1500</v>
      </c>
      <c r="Y4956">
        <v>1500</v>
      </c>
      <c r="Z4956">
        <v>500</v>
      </c>
      <c r="AA4956">
        <v>500</v>
      </c>
    </row>
    <row r="4957" spans="1:28">
      <c r="A4957" s="57">
        <v>42218</v>
      </c>
      <c r="B4957" t="s">
        <v>570</v>
      </c>
      <c r="C4957" t="s">
        <v>89</v>
      </c>
      <c r="D4957" t="s">
        <v>61</v>
      </c>
      <c r="E4957" t="s">
        <v>322</v>
      </c>
      <c r="F4957" t="s">
        <v>570</v>
      </c>
      <c r="G4957" t="s">
        <v>4</v>
      </c>
      <c r="H4957" t="s">
        <v>41</v>
      </c>
      <c r="I4957" t="s">
        <v>3872</v>
      </c>
      <c r="J4957">
        <v>1</v>
      </c>
      <c r="K4957" t="s">
        <v>863</v>
      </c>
      <c r="L4957" t="s">
        <v>91</v>
      </c>
      <c r="M4957" t="s">
        <v>54</v>
      </c>
      <c r="N4957" t="s">
        <v>93</v>
      </c>
      <c r="O4957" t="s">
        <v>114</v>
      </c>
      <c r="P4957">
        <v>42212</v>
      </c>
      <c r="Q4957">
        <v>42218</v>
      </c>
      <c r="R4957">
        <v>210</v>
      </c>
      <c r="W4957">
        <v>210</v>
      </c>
    </row>
    <row r="4958" spans="1:28">
      <c r="A4958" s="57">
        <v>42218</v>
      </c>
      <c r="B4958" t="s">
        <v>1200</v>
      </c>
      <c r="C4958" t="s">
        <v>101</v>
      </c>
      <c r="D4958" t="s">
        <v>43</v>
      </c>
      <c r="E4958" t="s">
        <v>1681</v>
      </c>
      <c r="F4958" t="s">
        <v>1680</v>
      </c>
      <c r="G4958" t="s">
        <v>2</v>
      </c>
      <c r="H4958" t="s">
        <v>24</v>
      </c>
      <c r="I4958" t="s">
        <v>3298</v>
      </c>
      <c r="J4958">
        <v>318</v>
      </c>
      <c r="K4958" t="s">
        <v>517</v>
      </c>
      <c r="L4958" t="s">
        <v>95</v>
      </c>
      <c r="N4958" t="s">
        <v>93</v>
      </c>
      <c r="O4958" t="s">
        <v>114</v>
      </c>
      <c r="P4958">
        <v>42186</v>
      </c>
      <c r="Q4958">
        <v>42195</v>
      </c>
      <c r="R4958">
        <v>1590</v>
      </c>
      <c r="S4958">
        <v>500</v>
      </c>
      <c r="T4958">
        <v>500</v>
      </c>
      <c r="U4958">
        <v>295</v>
      </c>
      <c r="V4958">
        <v>295</v>
      </c>
      <c r="W4958">
        <v>1590</v>
      </c>
      <c r="X4958">
        <v>500</v>
      </c>
      <c r="Y4958">
        <v>500</v>
      </c>
      <c r="Z4958">
        <v>295</v>
      </c>
      <c r="AA4958">
        <v>295</v>
      </c>
    </row>
    <row r="4959" spans="1:28">
      <c r="A4959" s="57">
        <v>42218</v>
      </c>
      <c r="B4959" t="s">
        <v>1200</v>
      </c>
      <c r="C4959" t="s">
        <v>101</v>
      </c>
      <c r="D4959" t="s">
        <v>43</v>
      </c>
      <c r="E4959" t="s">
        <v>1683</v>
      </c>
      <c r="F4959" t="s">
        <v>1678</v>
      </c>
      <c r="G4959" t="s">
        <v>2</v>
      </c>
      <c r="H4959" t="s">
        <v>24</v>
      </c>
      <c r="I4959" t="s">
        <v>3303</v>
      </c>
      <c r="J4959">
        <v>382</v>
      </c>
      <c r="K4959" t="s">
        <v>517</v>
      </c>
      <c r="L4959" t="s">
        <v>95</v>
      </c>
      <c r="N4959" t="s">
        <v>93</v>
      </c>
      <c r="O4959" t="s">
        <v>114</v>
      </c>
      <c r="P4959">
        <v>42199</v>
      </c>
      <c r="Q4959">
        <v>42200</v>
      </c>
      <c r="R4959">
        <v>1500</v>
      </c>
      <c r="S4959">
        <v>500</v>
      </c>
      <c r="T4959">
        <v>500</v>
      </c>
      <c r="U4959">
        <v>250</v>
      </c>
      <c r="V4959">
        <v>250</v>
      </c>
      <c r="W4959">
        <v>1500</v>
      </c>
      <c r="X4959">
        <v>500</v>
      </c>
      <c r="Y4959">
        <v>500</v>
      </c>
      <c r="Z4959">
        <v>250</v>
      </c>
      <c r="AA4959">
        <v>250</v>
      </c>
    </row>
    <row r="4960" spans="1:28">
      <c r="A4960" s="57">
        <v>42218</v>
      </c>
      <c r="B4960" t="s">
        <v>1200</v>
      </c>
      <c r="C4960" t="s">
        <v>101</v>
      </c>
      <c r="D4960" t="s">
        <v>42</v>
      </c>
      <c r="E4960" t="s">
        <v>1672</v>
      </c>
      <c r="F4960" t="s">
        <v>1670</v>
      </c>
      <c r="G4960" t="s">
        <v>2</v>
      </c>
      <c r="H4960" t="s">
        <v>24</v>
      </c>
      <c r="I4960" t="s">
        <v>517</v>
      </c>
      <c r="J4960">
        <v>342</v>
      </c>
      <c r="K4960" t="s">
        <v>413</v>
      </c>
      <c r="L4960" t="s">
        <v>95</v>
      </c>
      <c r="N4960" t="s">
        <v>93</v>
      </c>
      <c r="O4960" t="s">
        <v>114</v>
      </c>
      <c r="P4960">
        <v>42010</v>
      </c>
      <c r="Q4960">
        <v>42130</v>
      </c>
      <c r="R4960">
        <v>1500</v>
      </c>
      <c r="S4960">
        <v>500</v>
      </c>
      <c r="T4960">
        <v>500</v>
      </c>
      <c r="U4960">
        <v>250</v>
      </c>
      <c r="V4960">
        <v>250</v>
      </c>
      <c r="W4960" s="55">
        <v>1500</v>
      </c>
      <c r="X4960">
        <v>500</v>
      </c>
      <c r="Y4960">
        <v>500</v>
      </c>
      <c r="Z4960">
        <v>250</v>
      </c>
      <c r="AA4960">
        <v>250</v>
      </c>
    </row>
    <row r="4961" spans="1:28">
      <c r="A4961" s="57">
        <v>42218</v>
      </c>
      <c r="B4961" t="s">
        <v>1200</v>
      </c>
      <c r="C4961" t="s">
        <v>101</v>
      </c>
      <c r="D4961" t="s">
        <v>43</v>
      </c>
      <c r="E4961" t="s">
        <v>1677</v>
      </c>
      <c r="F4961" t="s">
        <v>1678</v>
      </c>
      <c r="G4961" t="s">
        <v>2</v>
      </c>
      <c r="H4961" t="s">
        <v>24</v>
      </c>
      <c r="I4961" t="s">
        <v>3305</v>
      </c>
      <c r="J4961">
        <v>194</v>
      </c>
      <c r="K4961" t="s">
        <v>517</v>
      </c>
      <c r="L4961" t="s">
        <v>95</v>
      </c>
      <c r="N4961" t="s">
        <v>93</v>
      </c>
      <c r="O4961" t="s">
        <v>114</v>
      </c>
      <c r="P4961">
        <v>42201</v>
      </c>
      <c r="Q4961">
        <v>42202</v>
      </c>
      <c r="R4961">
        <v>800</v>
      </c>
      <c r="S4961">
        <v>300</v>
      </c>
      <c r="T4961">
        <v>300</v>
      </c>
      <c r="U4961">
        <v>150</v>
      </c>
      <c r="V4961">
        <v>150</v>
      </c>
      <c r="W4961">
        <v>800</v>
      </c>
      <c r="X4961">
        <v>300</v>
      </c>
      <c r="Y4961">
        <v>300</v>
      </c>
      <c r="Z4961">
        <v>150</v>
      </c>
      <c r="AA4961">
        <v>150</v>
      </c>
    </row>
    <row r="4962" spans="1:28">
      <c r="A4962" s="57">
        <v>42218</v>
      </c>
      <c r="B4962" t="s">
        <v>2431</v>
      </c>
      <c r="C4962" t="s">
        <v>1169</v>
      </c>
      <c r="D4962" t="s">
        <v>60</v>
      </c>
      <c r="E4962" t="s">
        <v>60</v>
      </c>
      <c r="F4962" t="s">
        <v>131</v>
      </c>
      <c r="G4962" t="s">
        <v>2</v>
      </c>
      <c r="H4962" t="s">
        <v>24</v>
      </c>
      <c r="I4962" t="s">
        <v>3509</v>
      </c>
      <c r="J4962">
        <v>159</v>
      </c>
      <c r="K4962" t="s">
        <v>3512</v>
      </c>
      <c r="L4962" t="s">
        <v>95</v>
      </c>
      <c r="M4962" t="s">
        <v>1249</v>
      </c>
      <c r="N4962" t="s">
        <v>93</v>
      </c>
      <c r="O4962" t="s">
        <v>114</v>
      </c>
      <c r="P4962">
        <v>42218</v>
      </c>
      <c r="Q4962">
        <v>42218</v>
      </c>
      <c r="R4962">
        <v>800</v>
      </c>
      <c r="S4962">
        <v>400</v>
      </c>
      <c r="T4962">
        <v>400</v>
      </c>
      <c r="W4962">
        <v>664</v>
      </c>
      <c r="X4962">
        <v>209</v>
      </c>
      <c r="Y4962">
        <v>455</v>
      </c>
      <c r="AB4962" t="s">
        <v>3511</v>
      </c>
    </row>
    <row r="4963" spans="1:28">
      <c r="A4963" s="57">
        <v>42218</v>
      </c>
      <c r="B4963" t="s">
        <v>2431</v>
      </c>
      <c r="C4963" t="s">
        <v>1169</v>
      </c>
      <c r="D4963" t="s">
        <v>60</v>
      </c>
      <c r="E4963" t="s">
        <v>60</v>
      </c>
      <c r="F4963" t="s">
        <v>131</v>
      </c>
      <c r="G4963" t="s">
        <v>4</v>
      </c>
      <c r="H4963" t="s">
        <v>330</v>
      </c>
      <c r="I4963" t="s">
        <v>3509</v>
      </c>
      <c r="J4963">
        <v>318</v>
      </c>
      <c r="K4963" t="s">
        <v>3510</v>
      </c>
      <c r="L4963" t="s">
        <v>95</v>
      </c>
      <c r="M4963" t="s">
        <v>1249</v>
      </c>
      <c r="N4963" t="s">
        <v>93</v>
      </c>
      <c r="O4963" t="s">
        <v>114</v>
      </c>
      <c r="P4963">
        <v>42218</v>
      </c>
      <c r="Q4963">
        <v>42218</v>
      </c>
      <c r="R4963">
        <v>800</v>
      </c>
      <c r="S4963">
        <v>400</v>
      </c>
      <c r="T4963">
        <v>400</v>
      </c>
      <c r="W4963">
        <v>664</v>
      </c>
      <c r="X4963">
        <v>209</v>
      </c>
      <c r="Y4963">
        <v>455</v>
      </c>
    </row>
    <row r="4964" spans="1:28">
      <c r="A4964" s="57">
        <v>42218</v>
      </c>
      <c r="B4964" t="s">
        <v>1200</v>
      </c>
      <c r="C4964" t="s">
        <v>101</v>
      </c>
      <c r="D4964" t="s">
        <v>57</v>
      </c>
      <c r="E4964" t="s">
        <v>580</v>
      </c>
      <c r="G4964" t="s">
        <v>3</v>
      </c>
      <c r="H4964" t="s">
        <v>30</v>
      </c>
      <c r="I4964" t="s">
        <v>3310</v>
      </c>
      <c r="J4964">
        <v>12</v>
      </c>
      <c r="K4964" t="s">
        <v>3311</v>
      </c>
      <c r="L4964" t="s">
        <v>95</v>
      </c>
      <c r="M4964" t="s">
        <v>3312</v>
      </c>
      <c r="N4964" t="s">
        <v>93</v>
      </c>
      <c r="O4964" t="s">
        <v>114</v>
      </c>
      <c r="P4964" t="s">
        <v>3547</v>
      </c>
      <c r="W4964"/>
      <c r="AB4964" t="s">
        <v>3313</v>
      </c>
    </row>
    <row r="4965" spans="1:28">
      <c r="A4965" s="57">
        <v>42218</v>
      </c>
      <c r="B4965" t="s">
        <v>1200</v>
      </c>
      <c r="C4965" t="s">
        <v>101</v>
      </c>
      <c r="D4965" t="s">
        <v>57</v>
      </c>
      <c r="E4965" t="s">
        <v>3323</v>
      </c>
      <c r="G4965" t="s">
        <v>3</v>
      </c>
      <c r="H4965" t="s">
        <v>30</v>
      </c>
      <c r="I4965" t="s">
        <v>3310</v>
      </c>
      <c r="J4965">
        <v>12</v>
      </c>
      <c r="K4965" t="s">
        <v>3311</v>
      </c>
      <c r="L4965" t="s">
        <v>95</v>
      </c>
      <c r="M4965" t="s">
        <v>3312</v>
      </c>
      <c r="N4965" t="s">
        <v>93</v>
      </c>
      <c r="O4965" t="s">
        <v>105</v>
      </c>
      <c r="P4965" t="s">
        <v>3547</v>
      </c>
      <c r="W4965"/>
    </row>
    <row r="4966" spans="1:28">
      <c r="A4966" s="57">
        <v>42218</v>
      </c>
      <c r="B4966" t="s">
        <v>1200</v>
      </c>
      <c r="C4966" t="s">
        <v>101</v>
      </c>
      <c r="D4966" t="s">
        <v>42</v>
      </c>
      <c r="E4966" t="s">
        <v>1669</v>
      </c>
      <c r="F4966" t="s">
        <v>1670</v>
      </c>
      <c r="G4966" t="s">
        <v>3</v>
      </c>
      <c r="H4966" t="s">
        <v>30</v>
      </c>
      <c r="J4966">
        <v>6</v>
      </c>
      <c r="K4966" t="s">
        <v>1044</v>
      </c>
      <c r="L4966" t="s">
        <v>95</v>
      </c>
      <c r="N4966" t="s">
        <v>29</v>
      </c>
      <c r="O4966" t="s">
        <v>114</v>
      </c>
      <c r="P4966">
        <v>42149</v>
      </c>
      <c r="Q4966">
        <v>42154</v>
      </c>
      <c r="R4966">
        <v>300</v>
      </c>
      <c r="S4966">
        <v>100</v>
      </c>
      <c r="T4966">
        <v>100</v>
      </c>
      <c r="U4966">
        <v>50</v>
      </c>
      <c r="V4966">
        <v>50</v>
      </c>
      <c r="W4966">
        <v>300</v>
      </c>
      <c r="X4966">
        <v>100</v>
      </c>
      <c r="Y4966">
        <v>100</v>
      </c>
      <c r="Z4966">
        <v>50</v>
      </c>
      <c r="AA4966">
        <v>50</v>
      </c>
    </row>
    <row r="4967" spans="1:28">
      <c r="A4967" s="57">
        <v>42218</v>
      </c>
      <c r="B4967" t="s">
        <v>1200</v>
      </c>
      <c r="C4967" t="s">
        <v>101</v>
      </c>
      <c r="D4967" t="s">
        <v>42</v>
      </c>
      <c r="E4967" t="s">
        <v>1672</v>
      </c>
      <c r="F4967" t="s">
        <v>1670</v>
      </c>
      <c r="G4967" t="s">
        <v>3</v>
      </c>
      <c r="H4967" t="s">
        <v>30</v>
      </c>
      <c r="I4967" t="s">
        <v>3290</v>
      </c>
      <c r="J4967">
        <v>12</v>
      </c>
      <c r="K4967" t="s">
        <v>1044</v>
      </c>
      <c r="L4967" t="s">
        <v>95</v>
      </c>
      <c r="N4967" t="s">
        <v>29</v>
      </c>
      <c r="O4967" t="s">
        <v>114</v>
      </c>
      <c r="P4967">
        <v>42160</v>
      </c>
      <c r="Q4967">
        <v>42165</v>
      </c>
      <c r="R4967">
        <v>400</v>
      </c>
      <c r="S4967">
        <v>100</v>
      </c>
      <c r="T4967">
        <v>100</v>
      </c>
      <c r="U4967">
        <v>100</v>
      </c>
      <c r="V4967">
        <v>100</v>
      </c>
      <c r="W4967">
        <v>400</v>
      </c>
      <c r="X4967">
        <v>100</v>
      </c>
      <c r="Y4967">
        <v>100</v>
      </c>
      <c r="Z4967">
        <v>100</v>
      </c>
      <c r="AA4967">
        <v>100</v>
      </c>
    </row>
    <row r="4968" spans="1:28">
      <c r="A4968" s="57">
        <v>42218</v>
      </c>
      <c r="B4968" t="s">
        <v>1200</v>
      </c>
      <c r="C4968" t="s">
        <v>101</v>
      </c>
      <c r="D4968" t="s">
        <v>43</v>
      </c>
      <c r="E4968" t="s">
        <v>1269</v>
      </c>
      <c r="F4968" t="s">
        <v>1678</v>
      </c>
      <c r="G4968" t="s">
        <v>3</v>
      </c>
      <c r="H4968" t="s">
        <v>30</v>
      </c>
      <c r="I4968" t="s">
        <v>3296</v>
      </c>
      <c r="J4968">
        <v>8</v>
      </c>
      <c r="K4968" t="s">
        <v>113</v>
      </c>
      <c r="L4968" t="s">
        <v>95</v>
      </c>
      <c r="N4968" t="s">
        <v>29</v>
      </c>
      <c r="O4968" t="s">
        <v>114</v>
      </c>
      <c r="P4968">
        <v>42173</v>
      </c>
      <c r="Q4968">
        <v>42185</v>
      </c>
      <c r="R4968">
        <v>400</v>
      </c>
      <c r="S4968">
        <v>100</v>
      </c>
      <c r="T4968">
        <v>100</v>
      </c>
      <c r="U4968">
        <v>100</v>
      </c>
      <c r="V4968">
        <v>100</v>
      </c>
      <c r="W4968">
        <v>400</v>
      </c>
      <c r="X4968">
        <v>100</v>
      </c>
      <c r="Y4968">
        <v>100</v>
      </c>
      <c r="Z4968">
        <v>100</v>
      </c>
      <c r="AA4968">
        <v>100</v>
      </c>
    </row>
    <row r="4969" spans="1:28">
      <c r="A4969" s="57">
        <v>42218</v>
      </c>
      <c r="B4969" t="s">
        <v>1200</v>
      </c>
      <c r="C4969" t="s">
        <v>101</v>
      </c>
      <c r="D4969" t="s">
        <v>43</v>
      </c>
      <c r="E4969" t="s">
        <v>3292</v>
      </c>
      <c r="F4969" t="s">
        <v>1680</v>
      </c>
      <c r="G4969" t="s">
        <v>3</v>
      </c>
      <c r="H4969" t="s">
        <v>30</v>
      </c>
      <c r="I4969" t="s">
        <v>3293</v>
      </c>
      <c r="J4969">
        <v>129</v>
      </c>
      <c r="K4969" t="s">
        <v>113</v>
      </c>
      <c r="L4969" t="s">
        <v>95</v>
      </c>
      <c r="N4969" t="s">
        <v>93</v>
      </c>
      <c r="O4969" t="s">
        <v>114</v>
      </c>
      <c r="P4969">
        <v>42149</v>
      </c>
      <c r="Q4969">
        <v>42175</v>
      </c>
      <c r="R4969">
        <v>1290</v>
      </c>
      <c r="S4969">
        <v>400</v>
      </c>
      <c r="T4969">
        <v>400</v>
      </c>
      <c r="U4969">
        <v>245</v>
      </c>
      <c r="V4969">
        <v>245</v>
      </c>
      <c r="W4969">
        <v>1290</v>
      </c>
      <c r="X4969">
        <v>400</v>
      </c>
      <c r="Y4969">
        <v>400</v>
      </c>
      <c r="Z4969">
        <v>245</v>
      </c>
      <c r="AA4969">
        <v>245</v>
      </c>
    </row>
    <row r="4970" spans="1:28">
      <c r="A4970" s="57">
        <v>42218</v>
      </c>
      <c r="B4970" t="s">
        <v>1200</v>
      </c>
      <c r="C4970" t="s">
        <v>101</v>
      </c>
      <c r="D4970" t="s">
        <v>62</v>
      </c>
      <c r="E4970" t="s">
        <v>1704</v>
      </c>
      <c r="G4970" t="s">
        <v>3</v>
      </c>
      <c r="H4970" t="s">
        <v>30</v>
      </c>
      <c r="I4970" t="s">
        <v>3328</v>
      </c>
      <c r="J4970">
        <v>27</v>
      </c>
      <c r="K4970" t="s">
        <v>3329</v>
      </c>
      <c r="L4970" t="s">
        <v>95</v>
      </c>
      <c r="N4970" t="s">
        <v>93</v>
      </c>
      <c r="O4970" t="s">
        <v>105</v>
      </c>
      <c r="P4970" t="s">
        <v>3554</v>
      </c>
      <c r="W4970"/>
    </row>
    <row r="4971" spans="1:28">
      <c r="A4971" s="57">
        <v>42218</v>
      </c>
      <c r="B4971" t="s">
        <v>1200</v>
      </c>
      <c r="C4971" t="s">
        <v>101</v>
      </c>
      <c r="D4971" t="s">
        <v>62</v>
      </c>
      <c r="E4971" t="s">
        <v>1712</v>
      </c>
      <c r="G4971" t="s">
        <v>3</v>
      </c>
      <c r="H4971" t="s">
        <v>30</v>
      </c>
      <c r="I4971" t="s">
        <v>1558</v>
      </c>
      <c r="J4971">
        <v>5</v>
      </c>
      <c r="K4971" t="s">
        <v>1323</v>
      </c>
      <c r="L4971" t="s">
        <v>95</v>
      </c>
      <c r="N4971" t="s">
        <v>93</v>
      </c>
      <c r="O4971" t="s">
        <v>114</v>
      </c>
      <c r="P4971">
        <v>42168</v>
      </c>
      <c r="Q4971" t="s">
        <v>3419</v>
      </c>
      <c r="W4971"/>
    </row>
    <row r="4972" spans="1:28">
      <c r="A4972" s="57">
        <v>42218</v>
      </c>
      <c r="B4972" t="s">
        <v>1200</v>
      </c>
      <c r="C4972" t="s">
        <v>101</v>
      </c>
      <c r="D4972" t="s">
        <v>62</v>
      </c>
      <c r="E4972" t="s">
        <v>1276</v>
      </c>
      <c r="G4972" t="s">
        <v>3</v>
      </c>
      <c r="H4972" t="s">
        <v>30</v>
      </c>
      <c r="I4972" t="s">
        <v>1638</v>
      </c>
      <c r="J4972">
        <v>90</v>
      </c>
      <c r="K4972" t="s">
        <v>1044</v>
      </c>
      <c r="L4972" t="s">
        <v>95</v>
      </c>
      <c r="N4972" t="s">
        <v>93</v>
      </c>
      <c r="O4972" t="s">
        <v>105</v>
      </c>
      <c r="P4972">
        <v>42151</v>
      </c>
      <c r="R4972">
        <v>500</v>
      </c>
      <c r="W4972"/>
    </row>
    <row r="4973" spans="1:28">
      <c r="A4973" s="57">
        <v>42218</v>
      </c>
      <c r="B4973" t="s">
        <v>1200</v>
      </c>
      <c r="C4973" t="s">
        <v>101</v>
      </c>
      <c r="D4973" t="s">
        <v>62</v>
      </c>
      <c r="E4973" t="s">
        <v>409</v>
      </c>
      <c r="G4973" t="s">
        <v>3</v>
      </c>
      <c r="H4973" t="s">
        <v>30</v>
      </c>
      <c r="I4973" t="s">
        <v>1558</v>
      </c>
      <c r="J4973">
        <v>35</v>
      </c>
      <c r="K4973" t="s">
        <v>1323</v>
      </c>
      <c r="L4973" t="s">
        <v>95</v>
      </c>
      <c r="N4973" t="s">
        <v>93</v>
      </c>
      <c r="O4973" t="s">
        <v>105</v>
      </c>
      <c r="P4973">
        <v>42168</v>
      </c>
      <c r="W4973"/>
    </row>
    <row r="4974" spans="1:28">
      <c r="A4974" s="57">
        <v>42218</v>
      </c>
      <c r="B4974" t="s">
        <v>1200</v>
      </c>
      <c r="C4974" t="s">
        <v>101</v>
      </c>
      <c r="D4974" t="s">
        <v>62</v>
      </c>
      <c r="E4974" t="s">
        <v>1704</v>
      </c>
      <c r="G4974" t="s">
        <v>4</v>
      </c>
      <c r="H4974" t="s">
        <v>115</v>
      </c>
      <c r="I4974" t="s">
        <v>1534</v>
      </c>
      <c r="J4974">
        <v>3</v>
      </c>
      <c r="K4974" t="s">
        <v>887</v>
      </c>
      <c r="L4974" t="s">
        <v>95</v>
      </c>
      <c r="N4974" t="s">
        <v>29</v>
      </c>
      <c r="O4974" t="s">
        <v>105</v>
      </c>
      <c r="P4974">
        <v>42137</v>
      </c>
      <c r="R4974">
        <v>300</v>
      </c>
      <c r="W4974"/>
      <c r="AB4974" t="s">
        <v>1705</v>
      </c>
    </row>
    <row r="4975" spans="1:28">
      <c r="A4975" s="57">
        <v>42218</v>
      </c>
      <c r="B4975" t="s">
        <v>1200</v>
      </c>
      <c r="C4975" t="s">
        <v>101</v>
      </c>
      <c r="D4975" t="s">
        <v>57</v>
      </c>
      <c r="E4975" t="s">
        <v>580</v>
      </c>
      <c r="G4975" t="s">
        <v>2</v>
      </c>
      <c r="H4975" t="s">
        <v>27</v>
      </c>
      <c r="I4975" t="s">
        <v>3314</v>
      </c>
      <c r="J4975">
        <v>4</v>
      </c>
      <c r="K4975" t="s">
        <v>3315</v>
      </c>
      <c r="L4975" t="s">
        <v>91</v>
      </c>
      <c r="M4975" t="s">
        <v>3316</v>
      </c>
      <c r="N4975" t="s">
        <v>111</v>
      </c>
      <c r="O4975" t="s">
        <v>114</v>
      </c>
      <c r="P4975" t="s">
        <v>3547</v>
      </c>
      <c r="W4975"/>
    </row>
    <row r="4976" spans="1:28">
      <c r="A4976" s="57">
        <v>42218</v>
      </c>
      <c r="B4976" t="s">
        <v>1200</v>
      </c>
      <c r="C4976" t="s">
        <v>101</v>
      </c>
      <c r="D4976" t="s">
        <v>57</v>
      </c>
      <c r="E4976" t="s">
        <v>580</v>
      </c>
      <c r="G4976" t="s">
        <v>2</v>
      </c>
      <c r="H4976" t="s">
        <v>27</v>
      </c>
      <c r="I4976" t="s">
        <v>3321</v>
      </c>
      <c r="J4976">
        <v>4</v>
      </c>
      <c r="K4976" t="s">
        <v>3322</v>
      </c>
      <c r="L4976" t="s">
        <v>91</v>
      </c>
      <c r="M4976" t="s">
        <v>3316</v>
      </c>
      <c r="N4976" t="s">
        <v>111</v>
      </c>
      <c r="O4976" t="s">
        <v>114</v>
      </c>
      <c r="P4976" t="s">
        <v>3547</v>
      </c>
      <c r="W4976"/>
    </row>
    <row r="4977" spans="1:28">
      <c r="A4977" s="57">
        <v>42218</v>
      </c>
      <c r="B4977" t="s">
        <v>1200</v>
      </c>
      <c r="C4977" t="s">
        <v>101</v>
      </c>
      <c r="D4977" t="s">
        <v>57</v>
      </c>
      <c r="E4977" t="s">
        <v>3323</v>
      </c>
      <c r="G4977" t="s">
        <v>2</v>
      </c>
      <c r="H4977" t="s">
        <v>27</v>
      </c>
      <c r="I4977" t="s">
        <v>3314</v>
      </c>
      <c r="J4977">
        <v>4</v>
      </c>
      <c r="K4977" t="s">
        <v>3315</v>
      </c>
      <c r="L4977" t="s">
        <v>91</v>
      </c>
      <c r="M4977" t="s">
        <v>3316</v>
      </c>
      <c r="N4977" t="s">
        <v>111</v>
      </c>
      <c r="O4977" t="s">
        <v>105</v>
      </c>
      <c r="P4977" t="s">
        <v>3547</v>
      </c>
      <c r="W4977"/>
    </row>
    <row r="4978" spans="1:28">
      <c r="A4978" s="57">
        <v>42218</v>
      </c>
      <c r="B4978" t="s">
        <v>1200</v>
      </c>
      <c r="C4978" t="s">
        <v>101</v>
      </c>
      <c r="D4978" t="s">
        <v>57</v>
      </c>
      <c r="E4978" t="s">
        <v>3323</v>
      </c>
      <c r="G4978" t="s">
        <v>2</v>
      </c>
      <c r="H4978" t="s">
        <v>27</v>
      </c>
      <c r="I4978" t="s">
        <v>3321</v>
      </c>
      <c r="J4978">
        <v>4</v>
      </c>
      <c r="K4978" t="s">
        <v>3325</v>
      </c>
      <c r="L4978" t="s">
        <v>91</v>
      </c>
      <c r="M4978" t="s">
        <v>3316</v>
      </c>
      <c r="N4978" t="s">
        <v>111</v>
      </c>
      <c r="O4978" t="s">
        <v>105</v>
      </c>
      <c r="P4978" t="s">
        <v>3547</v>
      </c>
      <c r="W4978"/>
    </row>
    <row r="4979" spans="1:28">
      <c r="A4979" s="57">
        <v>42218</v>
      </c>
      <c r="B4979" t="s">
        <v>1200</v>
      </c>
      <c r="C4979" t="s">
        <v>101</v>
      </c>
      <c r="D4979" t="s">
        <v>43</v>
      </c>
      <c r="E4979" t="s">
        <v>1681</v>
      </c>
      <c r="F4979" t="s">
        <v>1680</v>
      </c>
      <c r="G4979" t="s">
        <v>2</v>
      </c>
      <c r="H4979" t="s">
        <v>27</v>
      </c>
      <c r="I4979" t="s">
        <v>3300</v>
      </c>
      <c r="K4979" t="s">
        <v>3301</v>
      </c>
      <c r="L4979" t="s">
        <v>95</v>
      </c>
      <c r="N4979" t="s">
        <v>93</v>
      </c>
      <c r="O4979" t="s">
        <v>114</v>
      </c>
      <c r="P4979">
        <v>42185</v>
      </c>
      <c r="Q4979">
        <v>42185</v>
      </c>
      <c r="R4979">
        <v>300</v>
      </c>
      <c r="S4979">
        <v>100</v>
      </c>
      <c r="T4979">
        <v>100</v>
      </c>
      <c r="U4979">
        <v>50</v>
      </c>
      <c r="V4979">
        <v>50</v>
      </c>
      <c r="W4979">
        <v>300</v>
      </c>
      <c r="X4979">
        <v>100</v>
      </c>
      <c r="Y4979">
        <v>100</v>
      </c>
      <c r="Z4979">
        <v>50</v>
      </c>
      <c r="AA4979">
        <v>50</v>
      </c>
    </row>
    <row r="4980" spans="1:28">
      <c r="A4980" s="57">
        <v>42218</v>
      </c>
      <c r="B4980" t="s">
        <v>1200</v>
      </c>
      <c r="C4980" t="s">
        <v>101</v>
      </c>
      <c r="D4980" t="s">
        <v>43</v>
      </c>
      <c r="E4980" t="s">
        <v>1682</v>
      </c>
      <c r="F4980" t="s">
        <v>1678</v>
      </c>
      <c r="G4980" t="s">
        <v>2</v>
      </c>
      <c r="H4980" t="s">
        <v>27</v>
      </c>
      <c r="I4980" t="s">
        <v>3302</v>
      </c>
      <c r="K4980" t="s">
        <v>3301</v>
      </c>
      <c r="L4980" t="s">
        <v>95</v>
      </c>
      <c r="N4980" t="s">
        <v>93</v>
      </c>
      <c r="O4980" t="s">
        <v>114</v>
      </c>
      <c r="P4980">
        <v>42181</v>
      </c>
      <c r="Q4980">
        <v>42181</v>
      </c>
      <c r="R4980">
        <v>250</v>
      </c>
      <c r="S4980">
        <v>100</v>
      </c>
      <c r="T4980">
        <v>100</v>
      </c>
      <c r="U4980">
        <v>25</v>
      </c>
      <c r="V4980">
        <v>25</v>
      </c>
      <c r="W4980">
        <v>250</v>
      </c>
      <c r="X4980">
        <v>100</v>
      </c>
      <c r="Y4980">
        <v>100</v>
      </c>
      <c r="Z4980">
        <v>25</v>
      </c>
      <c r="AA4980">
        <v>25</v>
      </c>
    </row>
    <row r="4981" spans="1:28">
      <c r="A4981" s="57">
        <v>42218</v>
      </c>
      <c r="B4981" t="s">
        <v>1200</v>
      </c>
      <c r="C4981" t="s">
        <v>101</v>
      </c>
      <c r="D4981" t="s">
        <v>42</v>
      </c>
      <c r="E4981" t="s">
        <v>1669</v>
      </c>
      <c r="F4981" t="s">
        <v>1670</v>
      </c>
      <c r="G4981" t="s">
        <v>4</v>
      </c>
      <c r="H4981" t="s">
        <v>330</v>
      </c>
      <c r="I4981" t="s">
        <v>3289</v>
      </c>
      <c r="J4981">
        <v>28</v>
      </c>
      <c r="K4981" t="s">
        <v>413</v>
      </c>
      <c r="L4981" t="s">
        <v>91</v>
      </c>
      <c r="N4981" t="s">
        <v>93</v>
      </c>
      <c r="O4981" t="s">
        <v>94</v>
      </c>
      <c r="R4981">
        <v>3535</v>
      </c>
      <c r="W4981"/>
    </row>
    <row r="4982" spans="1:28">
      <c r="A4982" s="57">
        <v>42218</v>
      </c>
      <c r="B4982" t="s">
        <v>1200</v>
      </c>
      <c r="C4982" t="s">
        <v>101</v>
      </c>
      <c r="D4982" t="s">
        <v>42</v>
      </c>
      <c r="E4982" t="s">
        <v>1672</v>
      </c>
      <c r="F4982" t="s">
        <v>1670</v>
      </c>
      <c r="G4982" t="s">
        <v>4</v>
      </c>
      <c r="H4982" t="s">
        <v>330</v>
      </c>
      <c r="I4982" t="s">
        <v>3289</v>
      </c>
      <c r="J4982">
        <v>80</v>
      </c>
      <c r="K4982" t="s">
        <v>413</v>
      </c>
      <c r="L4982" t="s">
        <v>91</v>
      </c>
      <c r="N4982" t="s">
        <v>93</v>
      </c>
      <c r="O4982" t="s">
        <v>114</v>
      </c>
      <c r="P4982">
        <v>42160</v>
      </c>
      <c r="Q4982">
        <v>42165</v>
      </c>
      <c r="R4982">
        <v>400</v>
      </c>
      <c r="S4982">
        <v>100</v>
      </c>
      <c r="T4982">
        <v>100</v>
      </c>
      <c r="U4982">
        <v>100</v>
      </c>
      <c r="V4982">
        <v>100</v>
      </c>
      <c r="W4982">
        <v>400</v>
      </c>
      <c r="X4982">
        <v>100</v>
      </c>
      <c r="Y4982">
        <v>100</v>
      </c>
      <c r="Z4982">
        <v>100</v>
      </c>
      <c r="AA4982">
        <v>100</v>
      </c>
    </row>
    <row r="4983" spans="1:28">
      <c r="A4983" s="57">
        <v>42218</v>
      </c>
      <c r="B4983" t="s">
        <v>1200</v>
      </c>
      <c r="C4983" t="s">
        <v>101</v>
      </c>
      <c r="D4983" t="s">
        <v>43</v>
      </c>
      <c r="E4983" t="s">
        <v>1677</v>
      </c>
      <c r="F4983" t="s">
        <v>1678</v>
      </c>
      <c r="G4983" t="s">
        <v>4</v>
      </c>
      <c r="H4983" t="s">
        <v>330</v>
      </c>
      <c r="I4983" t="s">
        <v>3299</v>
      </c>
      <c r="J4983">
        <v>194</v>
      </c>
      <c r="K4983" t="s">
        <v>2626</v>
      </c>
      <c r="L4983" t="s">
        <v>95</v>
      </c>
      <c r="N4983" t="s">
        <v>93</v>
      </c>
      <c r="O4983" t="s">
        <v>114</v>
      </c>
      <c r="P4983">
        <v>42201</v>
      </c>
      <c r="Q4983">
        <v>42202</v>
      </c>
      <c r="R4983">
        <v>800</v>
      </c>
      <c r="S4983">
        <v>300</v>
      </c>
      <c r="T4983">
        <v>300</v>
      </c>
      <c r="U4983">
        <v>150</v>
      </c>
      <c r="V4983">
        <v>150</v>
      </c>
      <c r="W4983">
        <v>800</v>
      </c>
      <c r="X4983">
        <v>300</v>
      </c>
      <c r="Y4983">
        <v>300</v>
      </c>
      <c r="Z4983">
        <v>150</v>
      </c>
      <c r="AA4983">
        <v>150</v>
      </c>
    </row>
    <row r="4984" spans="1:28">
      <c r="A4984" s="57">
        <v>42218</v>
      </c>
      <c r="B4984" t="s">
        <v>1200</v>
      </c>
      <c r="C4984" t="s">
        <v>101</v>
      </c>
      <c r="D4984" t="s">
        <v>43</v>
      </c>
      <c r="E4984" t="s">
        <v>1531</v>
      </c>
      <c r="F4984" t="s">
        <v>1680</v>
      </c>
      <c r="G4984" t="s">
        <v>4</v>
      </c>
      <c r="H4984" t="s">
        <v>330</v>
      </c>
      <c r="I4984" t="s">
        <v>3294</v>
      </c>
      <c r="J4984">
        <v>258</v>
      </c>
      <c r="K4984" t="s">
        <v>3295</v>
      </c>
      <c r="L4984" t="s">
        <v>95</v>
      </c>
      <c r="N4984" t="s">
        <v>93</v>
      </c>
      <c r="O4984" t="s">
        <v>114</v>
      </c>
      <c r="P4984">
        <v>42149</v>
      </c>
      <c r="Q4984">
        <v>42175</v>
      </c>
      <c r="R4984">
        <v>1290</v>
      </c>
      <c r="S4984">
        <v>400</v>
      </c>
      <c r="T4984">
        <v>400</v>
      </c>
      <c r="U4984">
        <v>245</v>
      </c>
      <c r="V4984">
        <v>245</v>
      </c>
      <c r="W4984">
        <v>1290</v>
      </c>
      <c r="X4984">
        <v>400</v>
      </c>
      <c r="Y4984">
        <v>400</v>
      </c>
      <c r="Z4984">
        <v>245</v>
      </c>
      <c r="AA4984">
        <v>245</v>
      </c>
    </row>
    <row r="4985" spans="1:28">
      <c r="A4985" s="57">
        <v>42218</v>
      </c>
      <c r="B4985" t="s">
        <v>1200</v>
      </c>
      <c r="C4985" t="s">
        <v>101</v>
      </c>
      <c r="D4985" t="s">
        <v>43</v>
      </c>
      <c r="E4985" t="s">
        <v>1681</v>
      </c>
      <c r="F4985" t="s">
        <v>1678</v>
      </c>
      <c r="G4985" t="s">
        <v>4</v>
      </c>
      <c r="H4985" t="s">
        <v>330</v>
      </c>
      <c r="I4985" t="s">
        <v>3299</v>
      </c>
      <c r="J4985">
        <v>317</v>
      </c>
      <c r="K4985" t="s">
        <v>2626</v>
      </c>
      <c r="L4985" t="s">
        <v>95</v>
      </c>
      <c r="N4985" t="s">
        <v>93</v>
      </c>
      <c r="O4985" t="s">
        <v>114</v>
      </c>
      <c r="P4985">
        <v>42186</v>
      </c>
      <c r="Q4985">
        <v>42195</v>
      </c>
      <c r="R4985">
        <v>1590</v>
      </c>
      <c r="S4985">
        <v>500</v>
      </c>
      <c r="T4985">
        <v>500</v>
      </c>
      <c r="U4985">
        <v>295</v>
      </c>
      <c r="V4985">
        <v>295</v>
      </c>
      <c r="W4985">
        <v>1590</v>
      </c>
      <c r="X4985">
        <v>500</v>
      </c>
      <c r="Y4985">
        <v>500</v>
      </c>
      <c r="Z4985">
        <v>295</v>
      </c>
      <c r="AA4985">
        <v>295</v>
      </c>
    </row>
    <row r="4986" spans="1:28">
      <c r="A4986" s="57">
        <v>42218</v>
      </c>
      <c r="B4986" t="s">
        <v>1200</v>
      </c>
      <c r="C4986" t="s">
        <v>101</v>
      </c>
      <c r="D4986" t="s">
        <v>43</v>
      </c>
      <c r="E4986" t="s">
        <v>1683</v>
      </c>
      <c r="F4986" t="s">
        <v>1678</v>
      </c>
      <c r="G4986" t="s">
        <v>4</v>
      </c>
      <c r="H4986" t="s">
        <v>330</v>
      </c>
      <c r="I4986" t="s">
        <v>3304</v>
      </c>
      <c r="J4986">
        <v>382</v>
      </c>
      <c r="K4986" t="s">
        <v>2626</v>
      </c>
      <c r="L4986" t="s">
        <v>95</v>
      </c>
      <c r="N4986" t="s">
        <v>93</v>
      </c>
      <c r="O4986" t="s">
        <v>114</v>
      </c>
      <c r="P4986">
        <v>42199</v>
      </c>
      <c r="Q4986">
        <v>42200</v>
      </c>
      <c r="R4986">
        <v>1500</v>
      </c>
      <c r="S4986">
        <v>500</v>
      </c>
      <c r="T4986">
        <v>500</v>
      </c>
      <c r="U4986">
        <v>250</v>
      </c>
      <c r="V4986">
        <v>250</v>
      </c>
      <c r="W4986">
        <v>1500</v>
      </c>
      <c r="X4986">
        <v>500</v>
      </c>
      <c r="Y4986">
        <v>500</v>
      </c>
      <c r="Z4986">
        <v>250</v>
      </c>
      <c r="AA4986">
        <v>250</v>
      </c>
    </row>
    <row r="4987" spans="1:28">
      <c r="A4987" s="57">
        <v>42218</v>
      </c>
      <c r="B4987" t="s">
        <v>1200</v>
      </c>
      <c r="C4987" t="s">
        <v>101</v>
      </c>
      <c r="D4987" t="s">
        <v>57</v>
      </c>
      <c r="E4987" t="s">
        <v>580</v>
      </c>
      <c r="G4987" t="s">
        <v>4</v>
      </c>
      <c r="H4987" t="s">
        <v>41</v>
      </c>
      <c r="I4987" t="s">
        <v>3307</v>
      </c>
      <c r="J4987">
        <v>3</v>
      </c>
      <c r="K4987" t="s">
        <v>3308</v>
      </c>
      <c r="L4987" t="s">
        <v>95</v>
      </c>
      <c r="M4987" t="s">
        <v>3309</v>
      </c>
      <c r="N4987" t="s">
        <v>93</v>
      </c>
      <c r="O4987" t="s">
        <v>114</v>
      </c>
      <c r="P4987" t="s">
        <v>3547</v>
      </c>
      <c r="R4987">
        <v>570</v>
      </c>
      <c r="W4987"/>
    </row>
    <row r="4988" spans="1:28">
      <c r="A4988" s="57">
        <v>42218</v>
      </c>
      <c r="B4988" t="s">
        <v>1200</v>
      </c>
      <c r="C4988" t="s">
        <v>101</v>
      </c>
      <c r="D4988" t="s">
        <v>57</v>
      </c>
      <c r="E4988" t="s">
        <v>3323</v>
      </c>
      <c r="G4988" t="s">
        <v>4</v>
      </c>
      <c r="H4988" t="s">
        <v>41</v>
      </c>
      <c r="I4988" t="s">
        <v>3307</v>
      </c>
      <c r="J4988">
        <v>3</v>
      </c>
      <c r="K4988" t="s">
        <v>3308</v>
      </c>
      <c r="L4988" t="s">
        <v>95</v>
      </c>
      <c r="M4988" t="s">
        <v>3309</v>
      </c>
      <c r="N4988" t="s">
        <v>93</v>
      </c>
      <c r="O4988" t="s">
        <v>105</v>
      </c>
      <c r="P4988" t="s">
        <v>3547</v>
      </c>
      <c r="W4988"/>
      <c r="AB4988" t="s">
        <v>3324</v>
      </c>
    </row>
    <row r="4989" spans="1:28">
      <c r="A4989" s="57">
        <v>42218</v>
      </c>
      <c r="B4989" t="s">
        <v>1200</v>
      </c>
      <c r="C4989" t="s">
        <v>101</v>
      </c>
      <c r="D4989" t="s">
        <v>43</v>
      </c>
      <c r="E4989" t="s">
        <v>1269</v>
      </c>
      <c r="F4989" t="s">
        <v>1678</v>
      </c>
      <c r="G4989" t="s">
        <v>4</v>
      </c>
      <c r="H4989" t="s">
        <v>41</v>
      </c>
      <c r="I4989" t="s">
        <v>3297</v>
      </c>
      <c r="J4989">
        <v>3</v>
      </c>
      <c r="K4989" t="s">
        <v>1207</v>
      </c>
      <c r="L4989" t="s">
        <v>95</v>
      </c>
      <c r="N4989" t="s">
        <v>29</v>
      </c>
      <c r="O4989" t="s">
        <v>114</v>
      </c>
      <c r="P4989">
        <v>42144</v>
      </c>
      <c r="Q4989">
        <v>42154</v>
      </c>
      <c r="R4989">
        <v>400</v>
      </c>
      <c r="S4989">
        <v>100</v>
      </c>
      <c r="T4989">
        <v>100</v>
      </c>
      <c r="U4989">
        <v>100</v>
      </c>
      <c r="V4989">
        <v>100</v>
      </c>
      <c r="W4989">
        <v>400</v>
      </c>
      <c r="X4989">
        <v>100</v>
      </c>
      <c r="Y4989">
        <v>100</v>
      </c>
      <c r="Z4989">
        <v>100</v>
      </c>
      <c r="AA4989">
        <v>100</v>
      </c>
    </row>
    <row r="4990" spans="1:28">
      <c r="A4990" s="57">
        <v>42218</v>
      </c>
      <c r="B4990" t="s">
        <v>1200</v>
      </c>
      <c r="C4990" t="s">
        <v>101</v>
      </c>
      <c r="D4990" t="s">
        <v>62</v>
      </c>
      <c r="E4990" t="s">
        <v>1355</v>
      </c>
      <c r="G4990" t="s">
        <v>4</v>
      </c>
      <c r="H4990" t="s">
        <v>41</v>
      </c>
      <c r="I4990" t="s">
        <v>1557</v>
      </c>
      <c r="J4990">
        <v>1</v>
      </c>
      <c r="K4990" t="s">
        <v>646</v>
      </c>
      <c r="L4990" t="s">
        <v>95</v>
      </c>
      <c r="N4990" t="s">
        <v>104</v>
      </c>
      <c r="O4990" t="s">
        <v>114</v>
      </c>
      <c r="P4990">
        <v>42168</v>
      </c>
      <c r="Q4990" t="s">
        <v>3467</v>
      </c>
      <c r="W4990"/>
    </row>
    <row r="4991" spans="1:28">
      <c r="A4991" s="57">
        <v>42218</v>
      </c>
      <c r="B4991" t="s">
        <v>1200</v>
      </c>
      <c r="C4991" t="s">
        <v>101</v>
      </c>
      <c r="D4991" t="s">
        <v>62</v>
      </c>
      <c r="E4991" t="s">
        <v>1704</v>
      </c>
      <c r="G4991" t="s">
        <v>4</v>
      </c>
      <c r="H4991" t="s">
        <v>41</v>
      </c>
      <c r="I4991" t="s">
        <v>3330</v>
      </c>
      <c r="N4991" t="s">
        <v>93</v>
      </c>
      <c r="O4991" t="s">
        <v>105</v>
      </c>
      <c r="P4991" t="s">
        <v>3547</v>
      </c>
      <c r="W4991"/>
    </row>
    <row r="4992" spans="1:28">
      <c r="A4992" s="57">
        <v>42218</v>
      </c>
      <c r="B4992" t="s">
        <v>1200</v>
      </c>
      <c r="C4992" t="s">
        <v>101</v>
      </c>
      <c r="D4992" t="s">
        <v>62</v>
      </c>
      <c r="E4992" t="s">
        <v>1712</v>
      </c>
      <c r="G4992" t="s">
        <v>4</v>
      </c>
      <c r="H4992" t="s">
        <v>41</v>
      </c>
      <c r="I4992" t="s">
        <v>1560</v>
      </c>
      <c r="J4992">
        <v>1</v>
      </c>
      <c r="K4992" t="s">
        <v>863</v>
      </c>
      <c r="L4992" t="s">
        <v>91</v>
      </c>
      <c r="N4992" t="s">
        <v>111</v>
      </c>
      <c r="O4992" t="s">
        <v>114</v>
      </c>
      <c r="P4992">
        <v>42151</v>
      </c>
      <c r="Q4992" t="s">
        <v>3419</v>
      </c>
      <c r="R4992">
        <v>740</v>
      </c>
      <c r="W4992"/>
      <c r="AB4992" t="s">
        <v>1725</v>
      </c>
    </row>
    <row r="4993" spans="1:29">
      <c r="A4993" s="57">
        <v>42218</v>
      </c>
      <c r="B4993" t="s">
        <v>1200</v>
      </c>
      <c r="C4993" t="s">
        <v>101</v>
      </c>
      <c r="D4993" t="s">
        <v>62</v>
      </c>
      <c r="E4993" t="s">
        <v>1712</v>
      </c>
      <c r="G4993" t="s">
        <v>4</v>
      </c>
      <c r="H4993" t="s">
        <v>41</v>
      </c>
      <c r="I4993" t="s">
        <v>1694</v>
      </c>
      <c r="J4993">
        <v>1</v>
      </c>
      <c r="K4993" t="s">
        <v>646</v>
      </c>
      <c r="L4993" t="s">
        <v>91</v>
      </c>
      <c r="N4993" t="s">
        <v>93</v>
      </c>
      <c r="O4993" t="s">
        <v>114</v>
      </c>
      <c r="P4993">
        <v>42168</v>
      </c>
      <c r="Q4993" t="s">
        <v>3419</v>
      </c>
      <c r="W4993"/>
    </row>
    <row r="4994" spans="1:29">
      <c r="A4994" s="57">
        <v>42218</v>
      </c>
      <c r="B4994" t="s">
        <v>1200</v>
      </c>
      <c r="C4994" t="s">
        <v>101</v>
      </c>
      <c r="D4994" t="s">
        <v>62</v>
      </c>
      <c r="E4994" t="s">
        <v>244</v>
      </c>
      <c r="G4994" t="s">
        <v>4</v>
      </c>
      <c r="H4994" t="s">
        <v>41</v>
      </c>
      <c r="I4994" t="s">
        <v>1560</v>
      </c>
      <c r="J4994">
        <v>1</v>
      </c>
      <c r="K4994" t="s">
        <v>863</v>
      </c>
      <c r="L4994" t="s">
        <v>91</v>
      </c>
      <c r="N4994" t="s">
        <v>111</v>
      </c>
      <c r="O4994" t="s">
        <v>114</v>
      </c>
      <c r="P4994">
        <v>42151</v>
      </c>
      <c r="Q4994" t="s">
        <v>3419</v>
      </c>
      <c r="R4994">
        <v>153</v>
      </c>
      <c r="W4994"/>
      <c r="AB4994" t="s">
        <v>1728</v>
      </c>
    </row>
    <row r="4995" spans="1:29">
      <c r="A4995" s="57">
        <v>42218</v>
      </c>
      <c r="B4995" t="s">
        <v>1200</v>
      </c>
      <c r="C4995" t="s">
        <v>101</v>
      </c>
      <c r="D4995" t="s">
        <v>62</v>
      </c>
      <c r="E4995" t="s">
        <v>317</v>
      </c>
      <c r="G4995" t="s">
        <v>3</v>
      </c>
      <c r="H4995" t="s">
        <v>33</v>
      </c>
      <c r="L4995" t="s">
        <v>95</v>
      </c>
      <c r="N4995" t="s">
        <v>93</v>
      </c>
      <c r="O4995" t="s">
        <v>114</v>
      </c>
      <c r="P4995">
        <v>42284</v>
      </c>
      <c r="Q4995" t="s">
        <v>3475</v>
      </c>
      <c r="W4995"/>
    </row>
    <row r="4996" spans="1:29">
      <c r="A4996" s="57">
        <v>42218</v>
      </c>
      <c r="B4996" t="s">
        <v>1200</v>
      </c>
      <c r="C4996" t="s">
        <v>101</v>
      </c>
      <c r="D4996" t="s">
        <v>57</v>
      </c>
      <c r="E4996" t="s">
        <v>580</v>
      </c>
      <c r="G4996" t="s">
        <v>102</v>
      </c>
      <c r="H4996" t="s">
        <v>103</v>
      </c>
      <c r="I4996" t="s">
        <v>3319</v>
      </c>
      <c r="J4996">
        <v>1</v>
      </c>
      <c r="K4996" t="s">
        <v>3320</v>
      </c>
      <c r="L4996" t="s">
        <v>95</v>
      </c>
      <c r="M4996" t="s">
        <v>104</v>
      </c>
      <c r="N4996" t="s">
        <v>104</v>
      </c>
      <c r="O4996" t="s">
        <v>114</v>
      </c>
      <c r="P4996" t="s">
        <v>3547</v>
      </c>
      <c r="W4996"/>
    </row>
    <row r="4997" spans="1:29">
      <c r="A4997" s="57">
        <v>42218</v>
      </c>
      <c r="B4997" t="s">
        <v>1200</v>
      </c>
      <c r="C4997" t="s">
        <v>101</v>
      </c>
      <c r="D4997" t="s">
        <v>57</v>
      </c>
      <c r="E4997" t="s">
        <v>3323</v>
      </c>
      <c r="G4997" t="s">
        <v>102</v>
      </c>
      <c r="H4997" t="s">
        <v>103</v>
      </c>
      <c r="I4997" t="s">
        <v>3319</v>
      </c>
      <c r="J4997">
        <v>1</v>
      </c>
      <c r="K4997" t="s">
        <v>3320</v>
      </c>
      <c r="L4997" t="s">
        <v>95</v>
      </c>
      <c r="M4997" t="s">
        <v>104</v>
      </c>
      <c r="N4997" t="s">
        <v>104</v>
      </c>
      <c r="O4997" t="s">
        <v>105</v>
      </c>
      <c r="P4997" t="s">
        <v>3547</v>
      </c>
      <c r="W4997"/>
    </row>
    <row r="4998" spans="1:29">
      <c r="A4998" s="57">
        <v>42218</v>
      </c>
      <c r="B4998" t="s">
        <v>1200</v>
      </c>
      <c r="C4998" t="s">
        <v>101</v>
      </c>
      <c r="D4998" t="s">
        <v>43</v>
      </c>
      <c r="E4998" t="s">
        <v>1682</v>
      </c>
      <c r="F4998" t="s">
        <v>1678</v>
      </c>
      <c r="G4998" t="s">
        <v>102</v>
      </c>
      <c r="H4998" t="s">
        <v>103</v>
      </c>
      <c r="I4998" t="s">
        <v>3296</v>
      </c>
      <c r="J4998">
        <v>2</v>
      </c>
      <c r="K4998" t="s">
        <v>113</v>
      </c>
      <c r="L4998" t="s">
        <v>95</v>
      </c>
      <c r="N4998" t="s">
        <v>104</v>
      </c>
      <c r="O4998" t="s">
        <v>114</v>
      </c>
      <c r="P4998">
        <v>42177</v>
      </c>
      <c r="Q4998">
        <v>42185</v>
      </c>
      <c r="R4998">
        <v>300</v>
      </c>
      <c r="S4998">
        <v>100</v>
      </c>
      <c r="T4998">
        <v>100</v>
      </c>
      <c r="U4998">
        <v>50</v>
      </c>
      <c r="V4998">
        <v>50</v>
      </c>
      <c r="W4998">
        <v>300</v>
      </c>
      <c r="X4998">
        <v>100</v>
      </c>
      <c r="Y4998">
        <v>100</v>
      </c>
      <c r="Z4998">
        <v>50</v>
      </c>
      <c r="AA4998">
        <v>50</v>
      </c>
    </row>
    <row r="4999" spans="1:29">
      <c r="A4999" s="57">
        <v>42218</v>
      </c>
      <c r="B4999" t="s">
        <v>1200</v>
      </c>
      <c r="C4999" t="s">
        <v>101</v>
      </c>
      <c r="D4999" t="s">
        <v>62</v>
      </c>
      <c r="E4999" t="s">
        <v>1684</v>
      </c>
      <c r="G4999" t="s">
        <v>102</v>
      </c>
      <c r="H4999" t="s">
        <v>103</v>
      </c>
      <c r="I4999" t="s">
        <v>1558</v>
      </c>
      <c r="J4999">
        <v>2</v>
      </c>
      <c r="K4999" t="s">
        <v>1277</v>
      </c>
      <c r="L4999" t="s">
        <v>95</v>
      </c>
      <c r="N4999" t="s">
        <v>104</v>
      </c>
      <c r="O4999" t="s">
        <v>105</v>
      </c>
      <c r="P4999">
        <v>42168</v>
      </c>
      <c r="W4999"/>
    </row>
    <row r="5000" spans="1:29">
      <c r="A5000" s="57">
        <v>42218</v>
      </c>
      <c r="B5000" t="s">
        <v>1200</v>
      </c>
      <c r="C5000" t="s">
        <v>101</v>
      </c>
      <c r="D5000" t="s">
        <v>62</v>
      </c>
      <c r="E5000" t="s">
        <v>1355</v>
      </c>
      <c r="G5000" t="s">
        <v>102</v>
      </c>
      <c r="H5000" t="s">
        <v>103</v>
      </c>
      <c r="I5000" t="s">
        <v>1558</v>
      </c>
      <c r="J5000">
        <v>2</v>
      </c>
      <c r="K5000" t="s">
        <v>1277</v>
      </c>
      <c r="L5000" t="s">
        <v>95</v>
      </c>
      <c r="N5000" t="s">
        <v>104</v>
      </c>
      <c r="O5000" t="s">
        <v>114</v>
      </c>
      <c r="P5000">
        <v>42168</v>
      </c>
      <c r="Q5000" t="s">
        <v>3467</v>
      </c>
      <c r="W5000"/>
    </row>
    <row r="5001" spans="1:29">
      <c r="A5001" s="57">
        <v>42218</v>
      </c>
      <c r="B5001" t="s">
        <v>1200</v>
      </c>
      <c r="C5001" t="s">
        <v>101</v>
      </c>
      <c r="D5001" t="s">
        <v>62</v>
      </c>
      <c r="E5001" t="s">
        <v>1462</v>
      </c>
      <c r="G5001" t="s">
        <v>102</v>
      </c>
      <c r="H5001" t="s">
        <v>103</v>
      </c>
      <c r="I5001" t="s">
        <v>1558</v>
      </c>
      <c r="J5001">
        <v>2</v>
      </c>
      <c r="K5001" t="s">
        <v>1277</v>
      </c>
      <c r="L5001" t="s">
        <v>95</v>
      </c>
      <c r="N5001" t="s">
        <v>104</v>
      </c>
      <c r="O5001" t="s">
        <v>114</v>
      </c>
      <c r="P5001">
        <v>42168</v>
      </c>
      <c r="Q5001" t="s">
        <v>3467</v>
      </c>
      <c r="W5001"/>
    </row>
    <row r="5002" spans="1:29">
      <c r="A5002" s="57">
        <v>42218</v>
      </c>
      <c r="B5002" t="s">
        <v>1200</v>
      </c>
      <c r="C5002" t="s">
        <v>101</v>
      </c>
      <c r="D5002" t="s">
        <v>62</v>
      </c>
      <c r="E5002" t="s">
        <v>463</v>
      </c>
      <c r="G5002" t="s">
        <v>102</v>
      </c>
      <c r="H5002" t="s">
        <v>103</v>
      </c>
      <c r="I5002" t="s">
        <v>1558</v>
      </c>
      <c r="J5002">
        <v>2</v>
      </c>
      <c r="K5002" t="s">
        <v>1277</v>
      </c>
      <c r="L5002" t="s">
        <v>95</v>
      </c>
      <c r="N5002" t="s">
        <v>104</v>
      </c>
      <c r="O5002" t="s">
        <v>105</v>
      </c>
      <c r="P5002">
        <v>42168</v>
      </c>
      <c r="W5002"/>
    </row>
    <row r="5003" spans="1:29">
      <c r="A5003" s="57">
        <v>42218</v>
      </c>
      <c r="B5003" t="s">
        <v>1200</v>
      </c>
      <c r="C5003" t="s">
        <v>101</v>
      </c>
      <c r="D5003" t="s">
        <v>62</v>
      </c>
      <c r="E5003" t="s">
        <v>409</v>
      </c>
      <c r="G5003" t="s">
        <v>102</v>
      </c>
      <c r="H5003" t="s">
        <v>103</v>
      </c>
      <c r="I5003" t="s">
        <v>1558</v>
      </c>
      <c r="J5003">
        <v>2</v>
      </c>
      <c r="K5003" t="s">
        <v>1277</v>
      </c>
      <c r="L5003" t="s">
        <v>95</v>
      </c>
      <c r="N5003" t="s">
        <v>104</v>
      </c>
      <c r="O5003" t="s">
        <v>114</v>
      </c>
      <c r="P5003">
        <v>42168</v>
      </c>
      <c r="W5003"/>
    </row>
    <row r="5004" spans="1:29">
      <c r="A5004" s="57">
        <v>42218</v>
      </c>
      <c r="B5004" t="s">
        <v>1200</v>
      </c>
      <c r="C5004" t="s">
        <v>101</v>
      </c>
      <c r="D5004" t="s">
        <v>50</v>
      </c>
      <c r="E5004" t="s">
        <v>569</v>
      </c>
      <c r="F5004" t="s">
        <v>4845</v>
      </c>
      <c r="G5004" t="s">
        <v>102</v>
      </c>
      <c r="H5004" t="s">
        <v>110</v>
      </c>
      <c r="I5004" t="s">
        <v>4846</v>
      </c>
      <c r="J5004">
        <v>6</v>
      </c>
      <c r="K5004" t="s">
        <v>4847</v>
      </c>
      <c r="L5004" t="s">
        <v>95</v>
      </c>
      <c r="N5004" t="s">
        <v>111</v>
      </c>
      <c r="O5004" t="s">
        <v>114</v>
      </c>
      <c r="P5004">
        <v>42195</v>
      </c>
      <c r="Q5004">
        <v>42201</v>
      </c>
      <c r="R5004">
        <v>240</v>
      </c>
      <c r="U5004">
        <v>120</v>
      </c>
      <c r="V5004">
        <v>120</v>
      </c>
      <c r="W5004">
        <v>300</v>
      </c>
      <c r="Z5004">
        <v>120</v>
      </c>
      <c r="AA5004">
        <v>120</v>
      </c>
    </row>
    <row r="5005" spans="1:29">
      <c r="A5005" s="57">
        <v>42218</v>
      </c>
      <c r="B5005" t="s">
        <v>1200</v>
      </c>
      <c r="C5005" t="s">
        <v>101</v>
      </c>
      <c r="D5005" t="s">
        <v>57</v>
      </c>
      <c r="E5005" t="s">
        <v>580</v>
      </c>
      <c r="G5005" t="s">
        <v>102</v>
      </c>
      <c r="H5005" t="s">
        <v>110</v>
      </c>
      <c r="I5005" t="s">
        <v>3317</v>
      </c>
      <c r="J5005">
        <v>4</v>
      </c>
      <c r="K5005" t="s">
        <v>3318</v>
      </c>
      <c r="L5005" t="s">
        <v>95</v>
      </c>
      <c r="M5005" t="s">
        <v>3316</v>
      </c>
      <c r="N5005" t="s">
        <v>111</v>
      </c>
      <c r="O5005" t="s">
        <v>114</v>
      </c>
      <c r="P5005" t="s">
        <v>3547</v>
      </c>
      <c r="W5005"/>
    </row>
    <row r="5006" spans="1:29">
      <c r="A5006" s="57">
        <v>42218</v>
      </c>
      <c r="B5006" t="s">
        <v>1200</v>
      </c>
      <c r="C5006" t="s">
        <v>101</v>
      </c>
      <c r="D5006" t="s">
        <v>57</v>
      </c>
      <c r="E5006" t="s">
        <v>3323</v>
      </c>
      <c r="G5006" t="s">
        <v>102</v>
      </c>
      <c r="H5006" t="s">
        <v>110</v>
      </c>
      <c r="I5006" t="s">
        <v>3317</v>
      </c>
      <c r="J5006">
        <v>4</v>
      </c>
      <c r="K5006" t="s">
        <v>3318</v>
      </c>
      <c r="L5006" t="s">
        <v>95</v>
      </c>
      <c r="M5006" t="s">
        <v>3316</v>
      </c>
      <c r="N5006" t="s">
        <v>111</v>
      </c>
      <c r="O5006" t="s">
        <v>105</v>
      </c>
      <c r="P5006" t="s">
        <v>3547</v>
      </c>
      <c r="W5006"/>
    </row>
    <row r="5007" spans="1:29">
      <c r="A5007" s="57">
        <v>42218</v>
      </c>
      <c r="B5007" t="s">
        <v>1200</v>
      </c>
      <c r="C5007" t="s">
        <v>101</v>
      </c>
      <c r="D5007" t="s">
        <v>58</v>
      </c>
      <c r="E5007" t="s">
        <v>1662</v>
      </c>
      <c r="G5007" t="s">
        <v>102</v>
      </c>
      <c r="H5007" t="s">
        <v>110</v>
      </c>
      <c r="I5007" t="s">
        <v>1638</v>
      </c>
      <c r="J5007">
        <v>1</v>
      </c>
      <c r="K5007" t="s">
        <v>671</v>
      </c>
      <c r="L5007" t="s">
        <v>95</v>
      </c>
      <c r="N5007" t="s">
        <v>111</v>
      </c>
      <c r="O5007" t="s">
        <v>114</v>
      </c>
      <c r="P5007">
        <v>42151</v>
      </c>
      <c r="Q5007" t="s">
        <v>3390</v>
      </c>
      <c r="R5007">
        <v>450</v>
      </c>
      <c r="W5007"/>
      <c r="AB5007" t="s">
        <v>3327</v>
      </c>
    </row>
    <row r="5008" spans="1:29">
      <c r="A5008" s="57">
        <v>42218</v>
      </c>
      <c r="B5008" t="s">
        <v>1200</v>
      </c>
      <c r="C5008" t="s">
        <v>101</v>
      </c>
      <c r="D5008" t="s">
        <v>42</v>
      </c>
      <c r="E5008" t="s">
        <v>1261</v>
      </c>
      <c r="F5008" t="s">
        <v>1670</v>
      </c>
      <c r="G5008" t="s">
        <v>102</v>
      </c>
      <c r="H5008" t="s">
        <v>110</v>
      </c>
      <c r="I5008" t="s">
        <v>3291</v>
      </c>
      <c r="J5008">
        <v>6</v>
      </c>
      <c r="K5008" t="s">
        <v>113</v>
      </c>
      <c r="L5008" t="s">
        <v>95</v>
      </c>
      <c r="N5008" t="s">
        <v>111</v>
      </c>
      <c r="O5008" t="s">
        <v>114</v>
      </c>
      <c r="P5008">
        <v>42208</v>
      </c>
      <c r="Q5008">
        <v>42215</v>
      </c>
      <c r="R5008">
        <v>300</v>
      </c>
      <c r="U5008">
        <v>150</v>
      </c>
      <c r="V5008">
        <v>150</v>
      </c>
      <c r="W5008">
        <v>300</v>
      </c>
      <c r="Z5008">
        <v>150</v>
      </c>
      <c r="AA5008">
        <v>150</v>
      </c>
      <c r="AC5008" t="s">
        <v>5422</v>
      </c>
    </row>
    <row r="5009" spans="1:29">
      <c r="A5009" s="57">
        <v>42218</v>
      </c>
      <c r="B5009" t="s">
        <v>1200</v>
      </c>
      <c r="C5009" t="s">
        <v>101</v>
      </c>
      <c r="D5009" t="s">
        <v>42</v>
      </c>
      <c r="E5009" t="s">
        <v>1265</v>
      </c>
      <c r="F5009" t="s">
        <v>1670</v>
      </c>
      <c r="G5009" t="s">
        <v>102</v>
      </c>
      <c r="H5009" t="s">
        <v>110</v>
      </c>
      <c r="I5009" t="s">
        <v>3291</v>
      </c>
      <c r="J5009">
        <v>10</v>
      </c>
      <c r="K5009" t="s">
        <v>113</v>
      </c>
      <c r="L5009" t="s">
        <v>95</v>
      </c>
      <c r="N5009" t="s">
        <v>111</v>
      </c>
      <c r="O5009" t="s">
        <v>114</v>
      </c>
      <c r="P5009">
        <v>42195</v>
      </c>
      <c r="Q5009">
        <v>42205</v>
      </c>
      <c r="R5009">
        <v>500</v>
      </c>
      <c r="U5009">
        <v>250</v>
      </c>
      <c r="V5009">
        <v>250</v>
      </c>
      <c r="W5009">
        <v>500</v>
      </c>
      <c r="Z5009">
        <v>250</v>
      </c>
      <c r="AA5009">
        <v>250</v>
      </c>
    </row>
    <row r="5010" spans="1:29">
      <c r="A5010" s="57">
        <v>42218</v>
      </c>
      <c r="B5010" t="s">
        <v>1200</v>
      </c>
      <c r="C5010" t="s">
        <v>101</v>
      </c>
      <c r="D5010" t="s">
        <v>62</v>
      </c>
      <c r="E5010" t="s">
        <v>1754</v>
      </c>
      <c r="G5010" t="s">
        <v>102</v>
      </c>
      <c r="H5010" t="s">
        <v>110</v>
      </c>
      <c r="I5010" t="s">
        <v>1560</v>
      </c>
      <c r="J5010">
        <v>1</v>
      </c>
      <c r="K5010" t="s">
        <v>863</v>
      </c>
      <c r="L5010" t="s">
        <v>91</v>
      </c>
      <c r="N5010" t="s">
        <v>111</v>
      </c>
      <c r="O5010" t="s">
        <v>114</v>
      </c>
      <c r="P5010">
        <v>42151</v>
      </c>
      <c r="Q5010" t="s">
        <v>3419</v>
      </c>
      <c r="R5010">
        <v>55</v>
      </c>
      <c r="W5010"/>
      <c r="AB5010" t="s">
        <v>1756</v>
      </c>
      <c r="AC5010" t="s">
        <v>5422</v>
      </c>
    </row>
    <row r="5011" spans="1:29">
      <c r="A5011" s="57">
        <v>42218</v>
      </c>
      <c r="B5011" t="s">
        <v>1200</v>
      </c>
      <c r="C5011" t="s">
        <v>101</v>
      </c>
      <c r="D5011" t="s">
        <v>62</v>
      </c>
      <c r="E5011" t="s">
        <v>1754</v>
      </c>
      <c r="G5011" t="s">
        <v>102</v>
      </c>
      <c r="H5011" t="s">
        <v>110</v>
      </c>
      <c r="I5011" t="s">
        <v>1560</v>
      </c>
      <c r="J5011">
        <v>1</v>
      </c>
      <c r="K5011" t="s">
        <v>863</v>
      </c>
      <c r="L5011" t="s">
        <v>91</v>
      </c>
      <c r="N5011" t="s">
        <v>111</v>
      </c>
      <c r="O5011" t="s">
        <v>114</v>
      </c>
      <c r="P5011">
        <v>42151</v>
      </c>
      <c r="Q5011" t="s">
        <v>3419</v>
      </c>
      <c r="R5011">
        <v>57</v>
      </c>
      <c r="W5011"/>
      <c r="AB5011" t="s">
        <v>1757</v>
      </c>
      <c r="AC5011" t="s">
        <v>5422</v>
      </c>
    </row>
    <row r="5012" spans="1:29">
      <c r="A5012" s="57">
        <v>42218</v>
      </c>
      <c r="B5012" t="s">
        <v>1200</v>
      </c>
      <c r="C5012" t="s">
        <v>101</v>
      </c>
      <c r="D5012" t="s">
        <v>62</v>
      </c>
      <c r="E5012" t="s">
        <v>1100</v>
      </c>
      <c r="G5012" t="s">
        <v>102</v>
      </c>
      <c r="H5012" t="s">
        <v>110</v>
      </c>
      <c r="I5012" t="s">
        <v>1560</v>
      </c>
      <c r="J5012">
        <v>1</v>
      </c>
      <c r="K5012" t="s">
        <v>863</v>
      </c>
      <c r="L5012" t="s">
        <v>91</v>
      </c>
      <c r="N5012" t="s">
        <v>111</v>
      </c>
      <c r="O5012" t="s">
        <v>114</v>
      </c>
      <c r="P5012">
        <v>42151</v>
      </c>
      <c r="Q5012" t="s">
        <v>3419</v>
      </c>
      <c r="R5012">
        <v>73</v>
      </c>
      <c r="W5012"/>
      <c r="AB5012" t="s">
        <v>1796</v>
      </c>
    </row>
    <row r="5013" spans="1:29">
      <c r="A5013" s="57">
        <v>42218</v>
      </c>
      <c r="B5013" t="s">
        <v>1200</v>
      </c>
      <c r="C5013" t="s">
        <v>101</v>
      </c>
      <c r="D5013" t="s">
        <v>43</v>
      </c>
      <c r="E5013" t="s">
        <v>1677</v>
      </c>
      <c r="F5013" t="s">
        <v>1678</v>
      </c>
      <c r="G5013" t="s">
        <v>4</v>
      </c>
      <c r="H5013" t="s">
        <v>38</v>
      </c>
      <c r="I5013" t="s">
        <v>3289</v>
      </c>
      <c r="J5013">
        <v>194</v>
      </c>
      <c r="K5013" t="s">
        <v>2626</v>
      </c>
      <c r="L5013" t="s">
        <v>95</v>
      </c>
      <c r="N5013" t="s">
        <v>93</v>
      </c>
      <c r="O5013" t="s">
        <v>114</v>
      </c>
      <c r="P5013">
        <v>42201</v>
      </c>
      <c r="Q5013">
        <v>42202</v>
      </c>
      <c r="R5013">
        <v>800</v>
      </c>
      <c r="S5013">
        <v>300</v>
      </c>
      <c r="T5013">
        <v>300</v>
      </c>
      <c r="U5013">
        <v>150</v>
      </c>
      <c r="V5013">
        <v>150</v>
      </c>
      <c r="W5013">
        <v>800</v>
      </c>
      <c r="X5013">
        <v>300</v>
      </c>
      <c r="Y5013">
        <v>300</v>
      </c>
      <c r="Z5013">
        <v>150</v>
      </c>
      <c r="AA5013">
        <v>150</v>
      </c>
    </row>
    <row r="5014" spans="1:29">
      <c r="A5014" s="57">
        <v>42218</v>
      </c>
      <c r="B5014" t="s">
        <v>1200</v>
      </c>
      <c r="C5014" t="s">
        <v>101</v>
      </c>
      <c r="D5014" t="s">
        <v>43</v>
      </c>
      <c r="E5014" t="s">
        <v>1683</v>
      </c>
      <c r="F5014" t="s">
        <v>1678</v>
      </c>
      <c r="G5014" t="s">
        <v>4</v>
      </c>
      <c r="H5014" t="s">
        <v>38</v>
      </c>
      <c r="I5014" t="s">
        <v>3289</v>
      </c>
      <c r="J5014">
        <v>382</v>
      </c>
      <c r="K5014" t="s">
        <v>2626</v>
      </c>
      <c r="L5014" t="s">
        <v>95</v>
      </c>
      <c r="N5014" t="s">
        <v>93</v>
      </c>
      <c r="O5014" t="s">
        <v>114</v>
      </c>
      <c r="P5014">
        <v>42199</v>
      </c>
      <c r="Q5014">
        <v>42200</v>
      </c>
      <c r="R5014">
        <v>1500</v>
      </c>
      <c r="S5014">
        <v>500</v>
      </c>
      <c r="T5014">
        <v>500</v>
      </c>
      <c r="U5014">
        <v>250</v>
      </c>
      <c r="V5014">
        <v>250</v>
      </c>
      <c r="W5014">
        <v>1500</v>
      </c>
      <c r="X5014">
        <v>500</v>
      </c>
      <c r="Y5014">
        <v>500</v>
      </c>
      <c r="Z5014">
        <v>250</v>
      </c>
      <c r="AA5014">
        <v>250</v>
      </c>
    </row>
    <row r="5015" spans="1:29">
      <c r="A5015" s="57">
        <v>42218</v>
      </c>
      <c r="B5015" t="s">
        <v>1200</v>
      </c>
      <c r="C5015" t="s">
        <v>101</v>
      </c>
      <c r="D5015" t="s">
        <v>43</v>
      </c>
      <c r="E5015" t="s">
        <v>1677</v>
      </c>
      <c r="F5015" t="s">
        <v>1678</v>
      </c>
      <c r="G5015" t="s">
        <v>4</v>
      </c>
      <c r="H5015" t="s">
        <v>37</v>
      </c>
      <c r="I5015" t="s">
        <v>1679</v>
      </c>
      <c r="J5015">
        <v>194</v>
      </c>
      <c r="K5015" t="s">
        <v>1994</v>
      </c>
      <c r="L5015" t="s">
        <v>95</v>
      </c>
      <c r="N5015" t="s">
        <v>93</v>
      </c>
      <c r="O5015" t="s">
        <v>114</v>
      </c>
      <c r="P5015">
        <v>42201</v>
      </c>
      <c r="Q5015">
        <v>42202</v>
      </c>
      <c r="R5015">
        <v>800</v>
      </c>
      <c r="S5015">
        <v>300</v>
      </c>
      <c r="T5015">
        <v>300</v>
      </c>
      <c r="U5015">
        <v>150</v>
      </c>
      <c r="V5015">
        <v>150</v>
      </c>
      <c r="W5015">
        <v>800</v>
      </c>
      <c r="X5015">
        <v>300</v>
      </c>
      <c r="Y5015">
        <v>300</v>
      </c>
      <c r="Z5015">
        <v>150</v>
      </c>
      <c r="AA5015">
        <v>150</v>
      </c>
    </row>
    <row r="5016" spans="1:29">
      <c r="A5016" s="57">
        <v>42218</v>
      </c>
      <c r="B5016" t="s">
        <v>1200</v>
      </c>
      <c r="C5016" t="s">
        <v>101</v>
      </c>
      <c r="D5016" t="s">
        <v>43</v>
      </c>
      <c r="E5016" t="s">
        <v>1683</v>
      </c>
      <c r="F5016" t="s">
        <v>1678</v>
      </c>
      <c r="G5016" t="s">
        <v>4</v>
      </c>
      <c r="H5016" t="s">
        <v>37</v>
      </c>
      <c r="I5016" t="s">
        <v>1679</v>
      </c>
      <c r="J5016">
        <v>382</v>
      </c>
      <c r="K5016" t="s">
        <v>332</v>
      </c>
      <c r="L5016" t="s">
        <v>95</v>
      </c>
      <c r="N5016" t="s">
        <v>93</v>
      </c>
      <c r="O5016" t="s">
        <v>114</v>
      </c>
      <c r="P5016">
        <v>42199</v>
      </c>
      <c r="Q5016">
        <v>42200</v>
      </c>
      <c r="R5016">
        <v>1500</v>
      </c>
      <c r="S5016">
        <v>500</v>
      </c>
      <c r="T5016">
        <v>500</v>
      </c>
      <c r="U5016">
        <v>250</v>
      </c>
      <c r="V5016">
        <v>250</v>
      </c>
      <c r="W5016">
        <v>1500</v>
      </c>
      <c r="X5016">
        <v>500</v>
      </c>
      <c r="Y5016">
        <v>500</v>
      </c>
      <c r="Z5016">
        <v>250</v>
      </c>
      <c r="AA5016">
        <v>250</v>
      </c>
    </row>
    <row r="5017" spans="1:29">
      <c r="A5017" s="57">
        <v>42218</v>
      </c>
      <c r="B5017" t="s">
        <v>1200</v>
      </c>
      <c r="C5017" t="s">
        <v>101</v>
      </c>
      <c r="D5017" t="s">
        <v>58</v>
      </c>
      <c r="E5017" t="s">
        <v>1662</v>
      </c>
      <c r="G5017" t="s">
        <v>3</v>
      </c>
      <c r="H5017" t="s">
        <v>30</v>
      </c>
      <c r="I5017" t="s">
        <v>1558</v>
      </c>
      <c r="J5017">
        <v>35</v>
      </c>
      <c r="K5017" t="s">
        <v>1323</v>
      </c>
      <c r="L5017" t="s">
        <v>95</v>
      </c>
      <c r="N5017" t="s">
        <v>93</v>
      </c>
      <c r="O5017" t="s">
        <v>105</v>
      </c>
      <c r="P5017">
        <v>42168</v>
      </c>
      <c r="W5017"/>
    </row>
    <row r="5018" spans="1:29">
      <c r="A5018" s="57">
        <v>42217</v>
      </c>
      <c r="B5018" t="s">
        <v>570</v>
      </c>
      <c r="C5018" t="s">
        <v>89</v>
      </c>
      <c r="D5018" t="s">
        <v>61</v>
      </c>
      <c r="E5018" t="s">
        <v>900</v>
      </c>
      <c r="F5018" t="s">
        <v>570</v>
      </c>
      <c r="G5018" t="s">
        <v>102</v>
      </c>
      <c r="H5018" t="s">
        <v>110</v>
      </c>
      <c r="I5018" t="s">
        <v>3857</v>
      </c>
      <c r="J5018">
        <v>4</v>
      </c>
      <c r="K5018" t="s">
        <v>3858</v>
      </c>
      <c r="L5018" t="s">
        <v>91</v>
      </c>
      <c r="M5018" t="s">
        <v>54</v>
      </c>
      <c r="N5018" t="s">
        <v>111</v>
      </c>
      <c r="O5018" t="s">
        <v>114</v>
      </c>
      <c r="P5018">
        <v>42217</v>
      </c>
      <c r="Q5018">
        <v>42222</v>
      </c>
      <c r="R5018">
        <v>850</v>
      </c>
      <c r="W5018">
        <v>850</v>
      </c>
    </row>
    <row r="5019" spans="1:29">
      <c r="A5019" s="57">
        <v>42217</v>
      </c>
      <c r="B5019" t="s">
        <v>570</v>
      </c>
      <c r="C5019" t="s">
        <v>89</v>
      </c>
      <c r="D5019" t="s">
        <v>61</v>
      </c>
      <c r="E5019" t="s">
        <v>873</v>
      </c>
      <c r="F5019" t="s">
        <v>570</v>
      </c>
      <c r="G5019" t="s">
        <v>102</v>
      </c>
      <c r="H5019" t="s">
        <v>110</v>
      </c>
      <c r="I5019" t="s">
        <v>3859</v>
      </c>
      <c r="J5019">
        <v>2</v>
      </c>
      <c r="K5019" t="s">
        <v>3858</v>
      </c>
      <c r="L5019" t="s">
        <v>91</v>
      </c>
      <c r="M5019" t="s">
        <v>54</v>
      </c>
      <c r="N5019" t="s">
        <v>111</v>
      </c>
      <c r="O5019" t="s">
        <v>114</v>
      </c>
      <c r="P5019">
        <v>42217</v>
      </c>
      <c r="Q5019">
        <v>42222</v>
      </c>
      <c r="R5019">
        <v>900</v>
      </c>
      <c r="W5019">
        <v>900</v>
      </c>
    </row>
    <row r="5020" spans="1:29">
      <c r="A5020" s="57">
        <v>42217</v>
      </c>
      <c r="B5020" t="s">
        <v>2431</v>
      </c>
      <c r="C5020" t="s">
        <v>1169</v>
      </c>
      <c r="D5020" t="s">
        <v>60</v>
      </c>
      <c r="E5020" t="s">
        <v>3535</v>
      </c>
      <c r="F5020" t="s">
        <v>131</v>
      </c>
      <c r="G5020" t="s">
        <v>2</v>
      </c>
      <c r="H5020" t="s">
        <v>24</v>
      </c>
      <c r="I5020" t="s">
        <v>3509</v>
      </c>
      <c r="J5020">
        <v>317</v>
      </c>
      <c r="K5020" t="s">
        <v>3512</v>
      </c>
      <c r="L5020" t="s">
        <v>95</v>
      </c>
      <c r="M5020" t="s">
        <v>1249</v>
      </c>
      <c r="N5020" t="s">
        <v>93</v>
      </c>
      <c r="O5020" t="s">
        <v>114</v>
      </c>
      <c r="P5020">
        <v>42217</v>
      </c>
      <c r="Q5020">
        <v>42217</v>
      </c>
      <c r="R5020">
        <v>1401</v>
      </c>
      <c r="S5020">
        <v>698</v>
      </c>
      <c r="T5020">
        <v>703</v>
      </c>
      <c r="W5020">
        <v>1277</v>
      </c>
      <c r="X5020">
        <v>614</v>
      </c>
      <c r="Y5020">
        <v>663</v>
      </c>
      <c r="AB5020" t="s">
        <v>3511</v>
      </c>
    </row>
    <row r="5021" spans="1:29">
      <c r="A5021" s="57">
        <v>42217</v>
      </c>
      <c r="B5021" t="s">
        <v>572</v>
      </c>
      <c r="C5021" t="s">
        <v>559</v>
      </c>
      <c r="D5021" t="s">
        <v>44</v>
      </c>
      <c r="F5021" t="s">
        <v>572</v>
      </c>
      <c r="G5021" t="s">
        <v>2</v>
      </c>
      <c r="H5021" t="s">
        <v>24</v>
      </c>
      <c r="J5021">
        <v>495</v>
      </c>
      <c r="K5021" t="s">
        <v>413</v>
      </c>
      <c r="L5021" t="s">
        <v>95</v>
      </c>
      <c r="N5021" t="s">
        <v>93</v>
      </c>
      <c r="O5021" t="s">
        <v>313</v>
      </c>
      <c r="R5021">
        <v>2723</v>
      </c>
      <c r="W5021">
        <v>715</v>
      </c>
    </row>
    <row r="5022" spans="1:29">
      <c r="A5022" s="57">
        <v>42217</v>
      </c>
      <c r="B5022" t="s">
        <v>2431</v>
      </c>
      <c r="C5022" t="s">
        <v>1169</v>
      </c>
      <c r="D5022" t="s">
        <v>60</v>
      </c>
      <c r="E5022" t="s">
        <v>3535</v>
      </c>
      <c r="F5022" t="s">
        <v>131</v>
      </c>
      <c r="G5022" t="s">
        <v>4</v>
      </c>
      <c r="H5022" t="s">
        <v>330</v>
      </c>
      <c r="I5022" t="s">
        <v>3509</v>
      </c>
      <c r="J5022">
        <v>634</v>
      </c>
      <c r="K5022" t="s">
        <v>3510</v>
      </c>
      <c r="L5022" t="s">
        <v>95</v>
      </c>
      <c r="M5022" t="s">
        <v>1249</v>
      </c>
      <c r="N5022" t="s">
        <v>93</v>
      </c>
      <c r="O5022" t="s">
        <v>114</v>
      </c>
      <c r="P5022">
        <v>42217</v>
      </c>
      <c r="Q5022">
        <v>42217</v>
      </c>
      <c r="R5022">
        <v>1401</v>
      </c>
      <c r="S5022">
        <v>698</v>
      </c>
      <c r="T5022">
        <v>703</v>
      </c>
      <c r="W5022">
        <v>1277</v>
      </c>
      <c r="X5022">
        <v>614</v>
      </c>
      <c r="Y5022">
        <v>663</v>
      </c>
    </row>
    <row r="5023" spans="1:29">
      <c r="A5023" s="57">
        <v>42217</v>
      </c>
      <c r="B5023" t="s">
        <v>572</v>
      </c>
      <c r="C5023" t="s">
        <v>559</v>
      </c>
      <c r="D5023" t="s">
        <v>44</v>
      </c>
      <c r="F5023" t="s">
        <v>572</v>
      </c>
      <c r="G5023" t="s">
        <v>5</v>
      </c>
      <c r="H5023" t="s">
        <v>5</v>
      </c>
      <c r="I5023" t="s">
        <v>2049</v>
      </c>
      <c r="J5023" t="s">
        <v>2050</v>
      </c>
      <c r="K5023" t="s">
        <v>2050</v>
      </c>
      <c r="L5023" t="s">
        <v>95</v>
      </c>
      <c r="N5023" t="s">
        <v>93</v>
      </c>
      <c r="O5023" t="s">
        <v>114</v>
      </c>
      <c r="R5023">
        <v>372</v>
      </c>
      <c r="W5023">
        <v>372</v>
      </c>
    </row>
    <row r="5024" spans="1:29">
      <c r="A5024" s="57">
        <v>42217</v>
      </c>
      <c r="B5024" t="s">
        <v>572</v>
      </c>
      <c r="C5024" t="s">
        <v>559</v>
      </c>
      <c r="D5024" t="s">
        <v>44</v>
      </c>
      <c r="E5024" t="s">
        <v>1189</v>
      </c>
      <c r="F5024" t="s">
        <v>572</v>
      </c>
      <c r="G5024" t="s">
        <v>4</v>
      </c>
      <c r="H5024" t="s">
        <v>115</v>
      </c>
      <c r="I5024" t="s">
        <v>2046</v>
      </c>
      <c r="J5024">
        <v>2</v>
      </c>
      <c r="K5024" t="s">
        <v>2047</v>
      </c>
      <c r="L5024" t="s">
        <v>95</v>
      </c>
      <c r="N5024" t="s">
        <v>29</v>
      </c>
      <c r="O5024" t="s">
        <v>114</v>
      </c>
      <c r="P5024" t="s">
        <v>2023</v>
      </c>
      <c r="Q5024" t="s">
        <v>2023</v>
      </c>
      <c r="R5024">
        <v>1360</v>
      </c>
      <c r="S5024">
        <v>391</v>
      </c>
      <c r="T5024">
        <v>2069</v>
      </c>
      <c r="U5024">
        <v>271</v>
      </c>
      <c r="V5024">
        <v>268</v>
      </c>
      <c r="W5024">
        <v>851</v>
      </c>
      <c r="X5024">
        <v>201</v>
      </c>
      <c r="Y5024">
        <v>251</v>
      </c>
      <c r="Z5024">
        <v>198</v>
      </c>
      <c r="AA5024">
        <v>201</v>
      </c>
    </row>
    <row r="5025" spans="1:28">
      <c r="A5025" s="57">
        <v>42217</v>
      </c>
      <c r="B5025" t="s">
        <v>572</v>
      </c>
      <c r="C5025" t="s">
        <v>559</v>
      </c>
      <c r="D5025" t="s">
        <v>44</v>
      </c>
      <c r="E5025" t="s">
        <v>376</v>
      </c>
      <c r="F5025" t="s">
        <v>572</v>
      </c>
      <c r="G5025" t="s">
        <v>4</v>
      </c>
      <c r="H5025" t="s">
        <v>41</v>
      </c>
      <c r="I5025" t="s">
        <v>2024</v>
      </c>
      <c r="J5025" t="s">
        <v>2025</v>
      </c>
      <c r="K5025" t="s">
        <v>2026</v>
      </c>
      <c r="L5025" t="s">
        <v>95</v>
      </c>
      <c r="N5025" t="s">
        <v>93</v>
      </c>
      <c r="O5025" t="s">
        <v>114</v>
      </c>
      <c r="P5025" t="s">
        <v>2023</v>
      </c>
      <c r="R5025">
        <v>935</v>
      </c>
      <c r="S5025">
        <v>243</v>
      </c>
      <c r="T5025">
        <v>234</v>
      </c>
      <c r="U5025">
        <v>224</v>
      </c>
      <c r="V5025">
        <v>234</v>
      </c>
      <c r="W5025">
        <v>935</v>
      </c>
      <c r="X5025">
        <v>243</v>
      </c>
      <c r="Y5025">
        <v>234</v>
      </c>
      <c r="Z5025">
        <v>224</v>
      </c>
      <c r="AA5025">
        <v>234</v>
      </c>
      <c r="AB5025" t="s">
        <v>2737</v>
      </c>
    </row>
    <row r="5026" spans="1:28">
      <c r="A5026" s="57">
        <v>42217</v>
      </c>
      <c r="B5026" t="s">
        <v>572</v>
      </c>
      <c r="C5026" t="s">
        <v>559</v>
      </c>
      <c r="D5026" t="s">
        <v>44</v>
      </c>
      <c r="E5026" t="s">
        <v>1535</v>
      </c>
      <c r="F5026" t="s">
        <v>572</v>
      </c>
      <c r="G5026" t="s">
        <v>4</v>
      </c>
      <c r="H5026" t="s">
        <v>41</v>
      </c>
      <c r="I5026" t="s">
        <v>2024</v>
      </c>
      <c r="J5026" t="s">
        <v>2025</v>
      </c>
      <c r="K5026" t="s">
        <v>2026</v>
      </c>
      <c r="L5026" t="s">
        <v>95</v>
      </c>
      <c r="N5026" t="s">
        <v>93</v>
      </c>
      <c r="O5026" t="s">
        <v>114</v>
      </c>
      <c r="P5026" t="s">
        <v>2023</v>
      </c>
      <c r="Q5026">
        <v>42169</v>
      </c>
      <c r="R5026">
        <v>2266</v>
      </c>
      <c r="S5026">
        <v>610.68700000000013</v>
      </c>
      <c r="T5026">
        <v>635.61300000000006</v>
      </c>
      <c r="U5026">
        <v>525</v>
      </c>
      <c r="V5026">
        <v>495</v>
      </c>
      <c r="W5026">
        <v>2266</v>
      </c>
      <c r="X5026">
        <v>610.68700000000013</v>
      </c>
      <c r="Y5026">
        <v>635.61300000000006</v>
      </c>
      <c r="Z5026">
        <v>525</v>
      </c>
      <c r="AA5026">
        <v>495</v>
      </c>
      <c r="AB5026" t="s">
        <v>2036</v>
      </c>
    </row>
    <row r="5027" spans="1:28">
      <c r="A5027" s="57">
        <v>42217</v>
      </c>
      <c r="B5027" t="s">
        <v>572</v>
      </c>
      <c r="C5027" t="s">
        <v>559</v>
      </c>
      <c r="D5027" t="s">
        <v>44</v>
      </c>
      <c r="E5027" t="s">
        <v>2738</v>
      </c>
      <c r="F5027" t="s">
        <v>572</v>
      </c>
      <c r="G5027" t="s">
        <v>4</v>
      </c>
      <c r="H5027" t="s">
        <v>41</v>
      </c>
      <c r="I5027" t="s">
        <v>2024</v>
      </c>
      <c r="J5027" t="s">
        <v>2025</v>
      </c>
      <c r="K5027" t="s">
        <v>2026</v>
      </c>
      <c r="L5027" t="s">
        <v>95</v>
      </c>
      <c r="N5027" t="s">
        <v>93</v>
      </c>
      <c r="O5027" t="s">
        <v>114</v>
      </c>
      <c r="P5027" t="s">
        <v>2028</v>
      </c>
      <c r="Q5027">
        <v>42169</v>
      </c>
      <c r="R5027">
        <v>100</v>
      </c>
      <c r="S5027">
        <v>25</v>
      </c>
      <c r="T5027">
        <v>32</v>
      </c>
      <c r="U5027">
        <v>25</v>
      </c>
      <c r="V5027">
        <v>20</v>
      </c>
      <c r="W5027">
        <v>100</v>
      </c>
      <c r="X5027">
        <v>25</v>
      </c>
      <c r="Y5027">
        <v>32</v>
      </c>
      <c r="Z5027">
        <v>25</v>
      </c>
      <c r="AA5027">
        <v>20</v>
      </c>
      <c r="AB5027" t="s">
        <v>2032</v>
      </c>
    </row>
    <row r="5028" spans="1:28">
      <c r="A5028" s="57">
        <v>42217</v>
      </c>
      <c r="B5028" t="s">
        <v>572</v>
      </c>
      <c r="C5028" t="s">
        <v>559</v>
      </c>
      <c r="D5028" t="s">
        <v>44</v>
      </c>
      <c r="E5028" t="s">
        <v>2739</v>
      </c>
      <c r="F5028" t="s">
        <v>572</v>
      </c>
      <c r="G5028" t="s">
        <v>4</v>
      </c>
      <c r="H5028" t="s">
        <v>41</v>
      </c>
      <c r="I5028" t="s">
        <v>2024</v>
      </c>
      <c r="J5028" t="s">
        <v>2025</v>
      </c>
      <c r="K5028" t="s">
        <v>2026</v>
      </c>
      <c r="L5028" t="s">
        <v>95</v>
      </c>
      <c r="N5028" t="s">
        <v>93</v>
      </c>
      <c r="O5028" t="s">
        <v>114</v>
      </c>
      <c r="P5028" t="s">
        <v>2023</v>
      </c>
      <c r="Q5028">
        <v>42169</v>
      </c>
      <c r="R5028">
        <v>418</v>
      </c>
      <c r="S5028">
        <v>112.651</v>
      </c>
      <c r="T5028">
        <v>117.24900000000001</v>
      </c>
      <c r="U5028">
        <v>95.930999999999997</v>
      </c>
      <c r="V5028">
        <v>92.168999999999997</v>
      </c>
      <c r="W5028">
        <v>418</v>
      </c>
      <c r="X5028">
        <v>112.651</v>
      </c>
      <c r="Y5028">
        <v>117.24900000000001</v>
      </c>
      <c r="Z5028">
        <v>95.930999999999997</v>
      </c>
      <c r="AA5028">
        <v>92.168999999999997</v>
      </c>
      <c r="AB5028" t="s">
        <v>2033</v>
      </c>
    </row>
    <row r="5029" spans="1:28">
      <c r="A5029" s="57">
        <v>42217</v>
      </c>
      <c r="B5029" t="s">
        <v>572</v>
      </c>
      <c r="C5029" t="s">
        <v>559</v>
      </c>
      <c r="D5029" t="s">
        <v>44</v>
      </c>
      <c r="E5029" t="s">
        <v>1041</v>
      </c>
      <c r="F5029" t="s">
        <v>572</v>
      </c>
      <c r="G5029" t="s">
        <v>4</v>
      </c>
      <c r="H5029" t="s">
        <v>41</v>
      </c>
      <c r="I5029" t="s">
        <v>2024</v>
      </c>
      <c r="J5029" t="s">
        <v>2025</v>
      </c>
      <c r="K5029" t="s">
        <v>2026</v>
      </c>
      <c r="L5029" t="s">
        <v>95</v>
      </c>
      <c r="N5029" t="s">
        <v>93</v>
      </c>
      <c r="O5029" t="s">
        <v>114</v>
      </c>
      <c r="P5029" t="s">
        <v>2023</v>
      </c>
      <c r="Q5029">
        <v>42169</v>
      </c>
      <c r="R5029">
        <v>53</v>
      </c>
      <c r="S5029">
        <v>14.2835</v>
      </c>
      <c r="T5029">
        <v>14.866500000000002</v>
      </c>
      <c r="U5029">
        <v>12.163500000000001</v>
      </c>
      <c r="V5029">
        <v>11.686500000000001</v>
      </c>
      <c r="W5029">
        <v>53</v>
      </c>
      <c r="X5029">
        <v>14.2835</v>
      </c>
      <c r="Y5029">
        <v>14.866500000000002</v>
      </c>
      <c r="Z5029">
        <v>12.163500000000001</v>
      </c>
      <c r="AA5029">
        <v>11.686500000000001</v>
      </c>
      <c r="AB5029" t="s">
        <v>2037</v>
      </c>
    </row>
    <row r="5030" spans="1:28">
      <c r="A5030" s="57">
        <v>42217</v>
      </c>
      <c r="B5030" t="s">
        <v>572</v>
      </c>
      <c r="C5030" t="s">
        <v>559</v>
      </c>
      <c r="D5030" t="s">
        <v>44</v>
      </c>
      <c r="E5030" t="s">
        <v>2740</v>
      </c>
      <c r="F5030" t="s">
        <v>572</v>
      </c>
      <c r="G5030" t="s">
        <v>4</v>
      </c>
      <c r="H5030" t="s">
        <v>41</v>
      </c>
      <c r="I5030" t="s">
        <v>2024</v>
      </c>
      <c r="J5030" t="s">
        <v>2025</v>
      </c>
      <c r="K5030" t="s">
        <v>2026</v>
      </c>
      <c r="L5030" t="s">
        <v>95</v>
      </c>
      <c r="N5030" t="s">
        <v>93</v>
      </c>
      <c r="O5030" t="s">
        <v>114</v>
      </c>
      <c r="P5030" t="s">
        <v>2028</v>
      </c>
      <c r="R5030">
        <v>385</v>
      </c>
      <c r="S5030">
        <v>102</v>
      </c>
      <c r="T5030">
        <v>94</v>
      </c>
      <c r="U5030">
        <v>90</v>
      </c>
      <c r="V5030">
        <v>99</v>
      </c>
      <c r="W5030">
        <v>385</v>
      </c>
      <c r="X5030">
        <v>102</v>
      </c>
      <c r="Y5030">
        <v>94</v>
      </c>
      <c r="Z5030">
        <v>90</v>
      </c>
      <c r="AA5030">
        <v>99</v>
      </c>
    </row>
    <row r="5031" spans="1:28">
      <c r="A5031" s="57">
        <v>42217</v>
      </c>
      <c r="B5031" t="s">
        <v>572</v>
      </c>
      <c r="C5031" t="s">
        <v>559</v>
      </c>
      <c r="D5031" t="s">
        <v>44</v>
      </c>
      <c r="E5031" t="s">
        <v>2741</v>
      </c>
      <c r="F5031" t="s">
        <v>572</v>
      </c>
      <c r="G5031" t="s">
        <v>4</v>
      </c>
      <c r="H5031" t="s">
        <v>41</v>
      </c>
      <c r="I5031" t="s">
        <v>2024</v>
      </c>
      <c r="J5031" t="s">
        <v>2025</v>
      </c>
      <c r="K5031" t="s">
        <v>2026</v>
      </c>
      <c r="L5031" t="s">
        <v>95</v>
      </c>
      <c r="N5031" t="s">
        <v>93</v>
      </c>
      <c r="O5031" t="s">
        <v>114</v>
      </c>
      <c r="P5031" t="s">
        <v>2023</v>
      </c>
      <c r="Q5031">
        <v>42169</v>
      </c>
      <c r="R5031">
        <v>929</v>
      </c>
      <c r="S5031">
        <v>250.36550000000003</v>
      </c>
      <c r="T5031">
        <v>260.58450000000005</v>
      </c>
      <c r="U5031">
        <v>213.2055</v>
      </c>
      <c r="V5031">
        <v>204.84450000000001</v>
      </c>
      <c r="W5031">
        <v>929</v>
      </c>
      <c r="X5031">
        <v>250.36550000000003</v>
      </c>
      <c r="Y5031">
        <v>260.58450000000005</v>
      </c>
      <c r="Z5031">
        <v>213.2055</v>
      </c>
      <c r="AA5031">
        <v>204.84450000000001</v>
      </c>
      <c r="AB5031" t="s">
        <v>2039</v>
      </c>
    </row>
    <row r="5032" spans="1:28">
      <c r="A5032" s="57">
        <v>42217</v>
      </c>
      <c r="B5032" t="s">
        <v>572</v>
      </c>
      <c r="C5032" t="s">
        <v>559</v>
      </c>
      <c r="D5032" t="s">
        <v>44</v>
      </c>
      <c r="E5032" t="s">
        <v>2742</v>
      </c>
      <c r="F5032" t="s">
        <v>572</v>
      </c>
      <c r="G5032" t="s">
        <v>4</v>
      </c>
      <c r="H5032" t="s">
        <v>41</v>
      </c>
      <c r="I5032" t="s">
        <v>2024</v>
      </c>
      <c r="J5032" t="s">
        <v>2025</v>
      </c>
      <c r="K5032" t="s">
        <v>2026</v>
      </c>
      <c r="L5032" t="s">
        <v>95</v>
      </c>
      <c r="N5032" t="s">
        <v>93</v>
      </c>
      <c r="O5032" t="s">
        <v>114</v>
      </c>
      <c r="P5032" t="s">
        <v>2028</v>
      </c>
      <c r="Q5032">
        <v>42169</v>
      </c>
      <c r="R5032">
        <v>77</v>
      </c>
      <c r="S5032">
        <v>20</v>
      </c>
      <c r="T5032">
        <v>23</v>
      </c>
      <c r="U5032">
        <v>17.671499999999998</v>
      </c>
      <c r="V5032">
        <v>16.9785</v>
      </c>
      <c r="W5032">
        <v>77</v>
      </c>
      <c r="X5032">
        <v>20</v>
      </c>
      <c r="Y5032">
        <v>23</v>
      </c>
      <c r="Z5032">
        <v>17.671499999999998</v>
      </c>
      <c r="AA5032">
        <v>16.9785</v>
      </c>
      <c r="AB5032" t="s">
        <v>2048</v>
      </c>
    </row>
    <row r="5033" spans="1:28">
      <c r="A5033" s="57">
        <v>42217</v>
      </c>
      <c r="B5033" t="s">
        <v>572</v>
      </c>
      <c r="C5033" t="s">
        <v>559</v>
      </c>
      <c r="D5033" t="s">
        <v>44</v>
      </c>
      <c r="E5033" t="s">
        <v>2743</v>
      </c>
      <c r="F5033" t="s">
        <v>572</v>
      </c>
      <c r="G5033" t="s">
        <v>4</v>
      </c>
      <c r="H5033" t="s">
        <v>41</v>
      </c>
      <c r="I5033" t="s">
        <v>2024</v>
      </c>
      <c r="J5033" t="s">
        <v>2025</v>
      </c>
      <c r="K5033" t="s">
        <v>2026</v>
      </c>
      <c r="L5033" t="s">
        <v>95</v>
      </c>
      <c r="N5033" t="s">
        <v>93</v>
      </c>
      <c r="O5033" t="s">
        <v>114</v>
      </c>
      <c r="P5033" t="s">
        <v>2028</v>
      </c>
      <c r="R5033">
        <v>732</v>
      </c>
      <c r="S5033">
        <v>193</v>
      </c>
      <c r="T5033">
        <v>180</v>
      </c>
      <c r="U5033">
        <v>176</v>
      </c>
      <c r="V5033">
        <v>183</v>
      </c>
      <c r="W5033">
        <v>732</v>
      </c>
      <c r="X5033">
        <v>193</v>
      </c>
      <c r="Y5033">
        <v>180</v>
      </c>
      <c r="Z5033">
        <v>176</v>
      </c>
      <c r="AA5033">
        <v>183</v>
      </c>
    </row>
    <row r="5034" spans="1:28">
      <c r="A5034" s="57">
        <v>42217</v>
      </c>
      <c r="B5034" t="s">
        <v>572</v>
      </c>
      <c r="C5034" t="s">
        <v>559</v>
      </c>
      <c r="D5034" t="s">
        <v>44</v>
      </c>
      <c r="E5034" t="s">
        <v>2744</v>
      </c>
      <c r="F5034" t="s">
        <v>572</v>
      </c>
      <c r="G5034" t="s">
        <v>4</v>
      </c>
      <c r="H5034" t="s">
        <v>41</v>
      </c>
      <c r="I5034" t="s">
        <v>2024</v>
      </c>
      <c r="J5034" t="s">
        <v>2025</v>
      </c>
      <c r="K5034" t="s">
        <v>2026</v>
      </c>
      <c r="L5034" t="s">
        <v>95</v>
      </c>
      <c r="N5034" t="s">
        <v>93</v>
      </c>
      <c r="O5034" t="s">
        <v>114</v>
      </c>
      <c r="P5034" t="s">
        <v>2023</v>
      </c>
      <c r="R5034">
        <v>1585</v>
      </c>
      <c r="S5034">
        <v>412</v>
      </c>
      <c r="T5034">
        <v>396</v>
      </c>
      <c r="U5034">
        <v>381</v>
      </c>
      <c r="V5034">
        <v>396</v>
      </c>
      <c r="W5034">
        <v>1585</v>
      </c>
      <c r="X5034">
        <v>412</v>
      </c>
      <c r="Y5034">
        <v>396</v>
      </c>
      <c r="Z5034">
        <v>381</v>
      </c>
      <c r="AA5034">
        <v>396</v>
      </c>
      <c r="AB5034" t="s">
        <v>2745</v>
      </c>
    </row>
    <row r="5035" spans="1:28">
      <c r="A5035" s="57">
        <v>42217</v>
      </c>
      <c r="B5035" t="s">
        <v>572</v>
      </c>
      <c r="C5035" t="s">
        <v>559</v>
      </c>
      <c r="D5035" t="s">
        <v>44</v>
      </c>
      <c r="E5035" t="s">
        <v>2035</v>
      </c>
      <c r="F5035" t="s">
        <v>572</v>
      </c>
      <c r="G5035" t="s">
        <v>4</v>
      </c>
      <c r="H5035" t="s">
        <v>41</v>
      </c>
      <c r="I5035" t="s">
        <v>2024</v>
      </c>
      <c r="J5035" t="s">
        <v>2025</v>
      </c>
      <c r="K5035" t="s">
        <v>2026</v>
      </c>
      <c r="L5035" t="s">
        <v>95</v>
      </c>
      <c r="N5035" t="s">
        <v>93</v>
      </c>
      <c r="O5035" t="s">
        <v>114</v>
      </c>
      <c r="P5035" t="s">
        <v>2023</v>
      </c>
      <c r="Q5035">
        <v>42169</v>
      </c>
      <c r="R5035">
        <v>1914</v>
      </c>
      <c r="S5035">
        <v>515.82299999999998</v>
      </c>
      <c r="T5035">
        <v>536.87700000000007</v>
      </c>
      <c r="U5035">
        <v>439.26300000000003</v>
      </c>
      <c r="V5035">
        <v>422.03700000000003</v>
      </c>
      <c r="W5035">
        <v>1914</v>
      </c>
      <c r="X5035">
        <v>515.82299999999998</v>
      </c>
      <c r="Y5035">
        <v>536.87700000000007</v>
      </c>
      <c r="Z5035">
        <v>439.26300000000003</v>
      </c>
      <c r="AA5035">
        <v>422.03700000000003</v>
      </c>
      <c r="AB5035" t="s">
        <v>2031</v>
      </c>
    </row>
    <row r="5036" spans="1:28">
      <c r="A5036" s="57">
        <v>42217</v>
      </c>
      <c r="B5036" t="s">
        <v>572</v>
      </c>
      <c r="C5036" t="s">
        <v>559</v>
      </c>
      <c r="D5036" t="s">
        <v>44</v>
      </c>
      <c r="E5036" t="s">
        <v>2734</v>
      </c>
      <c r="F5036" t="s">
        <v>572</v>
      </c>
      <c r="G5036" t="s">
        <v>4</v>
      </c>
      <c r="H5036" t="s">
        <v>41</v>
      </c>
      <c r="I5036" t="s">
        <v>2024</v>
      </c>
      <c r="J5036" t="s">
        <v>2025</v>
      </c>
      <c r="K5036" t="s">
        <v>2026</v>
      </c>
      <c r="L5036" t="s">
        <v>95</v>
      </c>
      <c r="N5036" t="s">
        <v>93</v>
      </c>
      <c r="O5036" t="s">
        <v>114</v>
      </c>
      <c r="P5036" t="s">
        <v>2023</v>
      </c>
      <c r="R5036">
        <v>2596</v>
      </c>
      <c r="S5036">
        <v>675</v>
      </c>
      <c r="T5036">
        <v>649</v>
      </c>
      <c r="U5036">
        <v>623</v>
      </c>
      <c r="V5036">
        <v>649</v>
      </c>
      <c r="W5036">
        <v>2596</v>
      </c>
      <c r="X5036">
        <v>675</v>
      </c>
      <c r="Y5036">
        <v>649</v>
      </c>
      <c r="Z5036">
        <v>623</v>
      </c>
      <c r="AA5036">
        <v>649</v>
      </c>
      <c r="AB5036" t="s">
        <v>2041</v>
      </c>
    </row>
    <row r="5037" spans="1:28">
      <c r="A5037" s="57">
        <v>42217</v>
      </c>
      <c r="B5037" t="s">
        <v>572</v>
      </c>
      <c r="C5037" t="s">
        <v>559</v>
      </c>
      <c r="D5037" t="s">
        <v>44</v>
      </c>
      <c r="E5037" t="s">
        <v>2746</v>
      </c>
      <c r="F5037" t="s">
        <v>572</v>
      </c>
      <c r="G5037" t="s">
        <v>4</v>
      </c>
      <c r="H5037" t="s">
        <v>41</v>
      </c>
      <c r="I5037" t="s">
        <v>2024</v>
      </c>
      <c r="J5037" t="s">
        <v>2025</v>
      </c>
      <c r="K5037" t="s">
        <v>2026</v>
      </c>
      <c r="L5037" t="s">
        <v>95</v>
      </c>
      <c r="N5037" t="s">
        <v>93</v>
      </c>
      <c r="O5037" t="s">
        <v>114</v>
      </c>
      <c r="P5037" t="s">
        <v>2028</v>
      </c>
      <c r="R5037">
        <v>3668</v>
      </c>
      <c r="S5037">
        <v>954</v>
      </c>
      <c r="T5037">
        <v>917</v>
      </c>
      <c r="U5037">
        <v>880</v>
      </c>
      <c r="V5037">
        <v>917</v>
      </c>
      <c r="W5037">
        <v>3668</v>
      </c>
      <c r="X5037">
        <v>954</v>
      </c>
      <c r="Y5037">
        <v>917</v>
      </c>
      <c r="Z5037">
        <v>880</v>
      </c>
      <c r="AA5037">
        <v>917</v>
      </c>
    </row>
    <row r="5038" spans="1:28">
      <c r="A5038" s="57">
        <v>42217</v>
      </c>
      <c r="B5038" t="s">
        <v>572</v>
      </c>
      <c r="C5038" t="s">
        <v>559</v>
      </c>
      <c r="D5038" t="s">
        <v>44</v>
      </c>
      <c r="E5038" t="s">
        <v>474</v>
      </c>
      <c r="F5038" t="s">
        <v>572</v>
      </c>
      <c r="G5038" t="s">
        <v>4</v>
      </c>
      <c r="H5038" t="s">
        <v>41</v>
      </c>
      <c r="I5038" t="s">
        <v>2024</v>
      </c>
      <c r="J5038" t="s">
        <v>2025</v>
      </c>
      <c r="K5038" t="s">
        <v>2026</v>
      </c>
      <c r="L5038" t="s">
        <v>95</v>
      </c>
      <c r="N5038" t="s">
        <v>93</v>
      </c>
      <c r="O5038" t="s">
        <v>114</v>
      </c>
      <c r="P5038" t="s">
        <v>2023</v>
      </c>
      <c r="Q5038">
        <v>42169</v>
      </c>
      <c r="R5038">
        <v>1600</v>
      </c>
      <c r="S5038">
        <v>431.20000000000005</v>
      </c>
      <c r="T5038">
        <v>448.80000000000007</v>
      </c>
      <c r="U5038">
        <v>367.2</v>
      </c>
      <c r="V5038">
        <v>352.8</v>
      </c>
      <c r="W5038">
        <v>1600</v>
      </c>
      <c r="X5038">
        <v>431.20000000000005</v>
      </c>
      <c r="Y5038">
        <v>448.80000000000007</v>
      </c>
      <c r="Z5038">
        <v>367.2</v>
      </c>
      <c r="AA5038">
        <v>352.8</v>
      </c>
      <c r="AB5038" t="s">
        <v>2027</v>
      </c>
    </row>
    <row r="5039" spans="1:28">
      <c r="A5039" s="57">
        <v>42217</v>
      </c>
      <c r="B5039" t="s">
        <v>572</v>
      </c>
      <c r="C5039" t="s">
        <v>559</v>
      </c>
      <c r="D5039" t="s">
        <v>44</v>
      </c>
      <c r="E5039" t="s">
        <v>2747</v>
      </c>
      <c r="F5039" t="s">
        <v>572</v>
      </c>
      <c r="G5039" t="s">
        <v>4</v>
      </c>
      <c r="H5039" t="s">
        <v>41</v>
      </c>
      <c r="I5039" t="s">
        <v>2024</v>
      </c>
      <c r="J5039" t="s">
        <v>2025</v>
      </c>
      <c r="K5039" t="s">
        <v>2026</v>
      </c>
      <c r="L5039" t="s">
        <v>95</v>
      </c>
      <c r="N5039" t="s">
        <v>93</v>
      </c>
      <c r="O5039" t="s">
        <v>114</v>
      </c>
      <c r="P5039" t="s">
        <v>2023</v>
      </c>
      <c r="Q5039">
        <v>42169</v>
      </c>
      <c r="R5039">
        <v>100</v>
      </c>
      <c r="S5039">
        <v>26.950000000000003</v>
      </c>
      <c r="T5039">
        <v>28.050000000000004</v>
      </c>
      <c r="U5039">
        <v>22.95</v>
      </c>
      <c r="V5039">
        <v>22.05</v>
      </c>
      <c r="W5039">
        <v>100</v>
      </c>
      <c r="X5039">
        <v>26.950000000000003</v>
      </c>
      <c r="Y5039">
        <v>28.050000000000004</v>
      </c>
      <c r="Z5039">
        <v>22.95</v>
      </c>
      <c r="AA5039">
        <v>22.05</v>
      </c>
      <c r="AB5039" t="s">
        <v>2029</v>
      </c>
    </row>
    <row r="5040" spans="1:28">
      <c r="A5040" s="57">
        <v>42217</v>
      </c>
      <c r="B5040" t="s">
        <v>572</v>
      </c>
      <c r="C5040" t="s">
        <v>559</v>
      </c>
      <c r="D5040" t="s">
        <v>44</v>
      </c>
      <c r="E5040" t="s">
        <v>2040</v>
      </c>
      <c r="F5040" t="s">
        <v>572</v>
      </c>
      <c r="G5040" t="s">
        <v>4</v>
      </c>
      <c r="H5040" t="s">
        <v>41</v>
      </c>
      <c r="I5040" t="s">
        <v>2024</v>
      </c>
      <c r="J5040" t="s">
        <v>2025</v>
      </c>
      <c r="K5040" t="s">
        <v>2026</v>
      </c>
      <c r="L5040" t="s">
        <v>95</v>
      </c>
      <c r="N5040" t="s">
        <v>93</v>
      </c>
      <c r="O5040" t="s">
        <v>114</v>
      </c>
      <c r="P5040" t="s">
        <v>2023</v>
      </c>
      <c r="Q5040">
        <v>42169</v>
      </c>
      <c r="R5040">
        <v>281</v>
      </c>
      <c r="S5040">
        <v>75.729500000000002</v>
      </c>
      <c r="T5040">
        <v>78.82050000000001</v>
      </c>
      <c r="U5040">
        <v>63</v>
      </c>
      <c r="V5040">
        <v>63.45</v>
      </c>
      <c r="W5040">
        <v>281</v>
      </c>
      <c r="X5040">
        <v>75.729500000000002</v>
      </c>
      <c r="Y5040">
        <v>78.82050000000001</v>
      </c>
      <c r="Z5040">
        <v>63</v>
      </c>
      <c r="AA5040">
        <v>63.45</v>
      </c>
    </row>
    <row r="5041" spans="1:28">
      <c r="A5041" s="57">
        <v>42217</v>
      </c>
      <c r="B5041" t="s">
        <v>572</v>
      </c>
      <c r="C5041" t="s">
        <v>559</v>
      </c>
      <c r="D5041" t="s">
        <v>44</v>
      </c>
      <c r="E5041" t="s">
        <v>477</v>
      </c>
      <c r="F5041" t="s">
        <v>572</v>
      </c>
      <c r="G5041" t="s">
        <v>4</v>
      </c>
      <c r="H5041" t="s">
        <v>41</v>
      </c>
      <c r="I5041" t="s">
        <v>2024</v>
      </c>
      <c r="J5041" t="s">
        <v>2025</v>
      </c>
      <c r="K5041" t="s">
        <v>2026</v>
      </c>
      <c r="L5041" t="s">
        <v>95</v>
      </c>
      <c r="N5041" t="s">
        <v>93</v>
      </c>
      <c r="O5041" t="s">
        <v>114</v>
      </c>
      <c r="P5041" t="s">
        <v>2023</v>
      </c>
      <c r="R5041">
        <v>6649</v>
      </c>
      <c r="S5041">
        <v>1729</v>
      </c>
      <c r="T5041">
        <v>1662</v>
      </c>
      <c r="U5041">
        <v>1596</v>
      </c>
      <c r="V5041">
        <v>1662</v>
      </c>
      <c r="W5041">
        <v>6649</v>
      </c>
      <c r="X5041">
        <v>1729</v>
      </c>
      <c r="Y5041">
        <v>1662</v>
      </c>
      <c r="Z5041">
        <v>1596</v>
      </c>
      <c r="AA5041">
        <v>1662</v>
      </c>
      <c r="AB5041" t="s">
        <v>2748</v>
      </c>
    </row>
    <row r="5042" spans="1:28">
      <c r="A5042" s="57">
        <v>42217</v>
      </c>
      <c r="B5042" t="s">
        <v>572</v>
      </c>
      <c r="C5042" t="s">
        <v>559</v>
      </c>
      <c r="D5042" t="s">
        <v>44</v>
      </c>
      <c r="E5042" t="s">
        <v>2749</v>
      </c>
      <c r="F5042" t="s">
        <v>572</v>
      </c>
      <c r="G5042" t="s">
        <v>4</v>
      </c>
      <c r="H5042" t="s">
        <v>41</v>
      </c>
      <c r="I5042" t="s">
        <v>2024</v>
      </c>
      <c r="J5042" t="s">
        <v>2025</v>
      </c>
      <c r="K5042" t="s">
        <v>2026</v>
      </c>
      <c r="L5042" t="s">
        <v>95</v>
      </c>
      <c r="N5042" t="s">
        <v>93</v>
      </c>
      <c r="O5042" t="s">
        <v>114</v>
      </c>
      <c r="P5042" t="s">
        <v>2023</v>
      </c>
      <c r="R5042">
        <v>5093</v>
      </c>
      <c r="S5042">
        <v>1325</v>
      </c>
      <c r="T5042">
        <v>1273</v>
      </c>
      <c r="U5042">
        <v>1223</v>
      </c>
      <c r="V5042">
        <v>1272</v>
      </c>
      <c r="W5042">
        <v>5093</v>
      </c>
      <c r="X5042">
        <v>1325</v>
      </c>
      <c r="Y5042">
        <v>1273</v>
      </c>
      <c r="Z5042">
        <v>1223</v>
      </c>
      <c r="AA5042">
        <v>1272</v>
      </c>
      <c r="AB5042" t="s">
        <v>2045</v>
      </c>
    </row>
    <row r="5043" spans="1:28">
      <c r="A5043" s="57">
        <v>42217</v>
      </c>
      <c r="B5043" t="s">
        <v>572</v>
      </c>
      <c r="C5043" t="s">
        <v>559</v>
      </c>
      <c r="D5043" t="s">
        <v>44</v>
      </c>
      <c r="E5043" t="s">
        <v>2750</v>
      </c>
      <c r="F5043" t="s">
        <v>572</v>
      </c>
      <c r="G5043" t="s">
        <v>4</v>
      </c>
      <c r="H5043" t="s">
        <v>41</v>
      </c>
      <c r="I5043" t="s">
        <v>2024</v>
      </c>
      <c r="J5043" t="s">
        <v>2025</v>
      </c>
      <c r="K5043" t="s">
        <v>2026</v>
      </c>
      <c r="L5043" t="s">
        <v>95</v>
      </c>
      <c r="N5043" t="s">
        <v>93</v>
      </c>
      <c r="O5043" t="s">
        <v>114</v>
      </c>
      <c r="P5043" t="s">
        <v>2023</v>
      </c>
      <c r="Q5043">
        <v>42169</v>
      </c>
      <c r="R5043">
        <v>528</v>
      </c>
      <c r="S5043">
        <v>142.29600000000002</v>
      </c>
      <c r="T5043">
        <v>148.10400000000001</v>
      </c>
      <c r="U5043">
        <v>121.176</v>
      </c>
      <c r="V5043">
        <v>116.42399999999999</v>
      </c>
      <c r="W5043">
        <v>528</v>
      </c>
      <c r="X5043">
        <v>142.29600000000002</v>
      </c>
      <c r="Y5043">
        <v>148.10400000000001</v>
      </c>
      <c r="Z5043">
        <v>121.176</v>
      </c>
      <c r="AA5043">
        <v>116.42399999999999</v>
      </c>
      <c r="AB5043" t="s">
        <v>2751</v>
      </c>
    </row>
    <row r="5044" spans="1:28">
      <c r="A5044" s="57">
        <v>42217</v>
      </c>
      <c r="B5044" t="s">
        <v>572</v>
      </c>
      <c r="C5044" t="s">
        <v>559</v>
      </c>
      <c r="D5044" t="s">
        <v>44</v>
      </c>
      <c r="E5044" t="s">
        <v>2752</v>
      </c>
      <c r="F5044" t="s">
        <v>572</v>
      </c>
      <c r="G5044" t="s">
        <v>4</v>
      </c>
      <c r="H5044" t="s">
        <v>41</v>
      </c>
      <c r="I5044" t="s">
        <v>2024</v>
      </c>
      <c r="J5044" t="s">
        <v>2025</v>
      </c>
      <c r="K5044" t="s">
        <v>2026</v>
      </c>
      <c r="L5044" t="s">
        <v>95</v>
      </c>
      <c r="N5044" t="s">
        <v>93</v>
      </c>
      <c r="O5044" t="s">
        <v>114</v>
      </c>
      <c r="P5044" t="s">
        <v>2023</v>
      </c>
      <c r="R5044">
        <v>1546</v>
      </c>
      <c r="S5044">
        <v>400</v>
      </c>
      <c r="T5044">
        <v>388</v>
      </c>
      <c r="U5044">
        <v>372</v>
      </c>
      <c r="V5044">
        <v>386</v>
      </c>
      <c r="W5044">
        <v>1546</v>
      </c>
      <c r="X5044">
        <v>400</v>
      </c>
      <c r="Y5044">
        <v>388</v>
      </c>
      <c r="Z5044">
        <v>372</v>
      </c>
      <c r="AA5044">
        <v>386</v>
      </c>
      <c r="AB5044" t="s">
        <v>2753</v>
      </c>
    </row>
    <row r="5045" spans="1:28">
      <c r="A5045" s="57">
        <v>42217</v>
      </c>
      <c r="B5045" t="s">
        <v>572</v>
      </c>
      <c r="C5045" t="s">
        <v>559</v>
      </c>
      <c r="D5045" t="s">
        <v>44</v>
      </c>
      <c r="E5045" t="s">
        <v>1304</v>
      </c>
      <c r="F5045" t="s">
        <v>572</v>
      </c>
      <c r="G5045" t="s">
        <v>4</v>
      </c>
      <c r="H5045" t="s">
        <v>41</v>
      </c>
      <c r="I5045" t="s">
        <v>2024</v>
      </c>
      <c r="J5045" t="s">
        <v>2025</v>
      </c>
      <c r="K5045" t="s">
        <v>2026</v>
      </c>
      <c r="L5045" t="s">
        <v>95</v>
      </c>
      <c r="N5045" t="s">
        <v>93</v>
      </c>
      <c r="O5045" t="s">
        <v>114</v>
      </c>
      <c r="P5045" t="s">
        <v>2023</v>
      </c>
      <c r="R5045">
        <v>323</v>
      </c>
      <c r="S5045">
        <v>82</v>
      </c>
      <c r="T5045">
        <v>83</v>
      </c>
      <c r="U5045">
        <v>75</v>
      </c>
      <c r="V5045">
        <v>83</v>
      </c>
      <c r="W5045">
        <v>323</v>
      </c>
      <c r="X5045">
        <v>82</v>
      </c>
      <c r="Y5045">
        <v>83</v>
      </c>
      <c r="Z5045">
        <v>75</v>
      </c>
      <c r="AA5045">
        <v>83</v>
      </c>
      <c r="AB5045" t="s">
        <v>2754</v>
      </c>
    </row>
    <row r="5046" spans="1:28">
      <c r="A5046" s="57">
        <v>42217</v>
      </c>
      <c r="B5046" t="s">
        <v>572</v>
      </c>
      <c r="C5046" t="s">
        <v>559</v>
      </c>
      <c r="D5046" t="s">
        <v>44</v>
      </c>
      <c r="E5046" t="s">
        <v>1304</v>
      </c>
      <c r="F5046" t="s">
        <v>572</v>
      </c>
      <c r="G5046" t="s">
        <v>4</v>
      </c>
      <c r="H5046" t="s">
        <v>37</v>
      </c>
      <c r="J5046">
        <v>5</v>
      </c>
      <c r="K5046" t="s">
        <v>2038</v>
      </c>
      <c r="L5046" t="s">
        <v>95</v>
      </c>
      <c r="N5046" t="s">
        <v>93</v>
      </c>
      <c r="O5046" t="s">
        <v>114</v>
      </c>
      <c r="P5046" t="s">
        <v>2023</v>
      </c>
      <c r="Q5046" t="s">
        <v>2023</v>
      </c>
      <c r="R5046">
        <v>3422</v>
      </c>
      <c r="S5046">
        <v>922.22900000000004</v>
      </c>
      <c r="T5046">
        <v>959.87100000000009</v>
      </c>
      <c r="U5046">
        <v>785.34900000000005</v>
      </c>
      <c r="V5046">
        <v>754.55100000000004</v>
      </c>
      <c r="W5046">
        <v>3422</v>
      </c>
      <c r="X5046">
        <v>922.22900000000004</v>
      </c>
      <c r="Y5046">
        <v>959.87100000000009</v>
      </c>
      <c r="Z5046">
        <v>785.34900000000005</v>
      </c>
      <c r="AA5046">
        <v>754.55100000000004</v>
      </c>
      <c r="AB5046" t="s">
        <v>2022</v>
      </c>
    </row>
    <row r="5047" spans="1:28">
      <c r="A5047" s="57">
        <v>42217</v>
      </c>
      <c r="B5047" t="s">
        <v>572</v>
      </c>
      <c r="C5047" t="s">
        <v>559</v>
      </c>
      <c r="D5047" t="s">
        <v>44</v>
      </c>
      <c r="E5047" t="s">
        <v>383</v>
      </c>
      <c r="F5047" t="s">
        <v>572</v>
      </c>
      <c r="G5047" t="s">
        <v>4</v>
      </c>
      <c r="H5047" t="s">
        <v>37</v>
      </c>
      <c r="I5047" t="s">
        <v>2042</v>
      </c>
      <c r="J5047" t="s">
        <v>2025</v>
      </c>
      <c r="K5047" t="s">
        <v>2026</v>
      </c>
      <c r="L5047" t="s">
        <v>95</v>
      </c>
      <c r="N5047" t="s">
        <v>93</v>
      </c>
      <c r="O5047" t="s">
        <v>114</v>
      </c>
      <c r="P5047" t="s">
        <v>2043</v>
      </c>
      <c r="R5047">
        <v>300</v>
      </c>
      <c r="W5047">
        <v>300</v>
      </c>
      <c r="AB5047" t="s">
        <v>2044</v>
      </c>
    </row>
    <row r="5048" spans="1:28">
      <c r="A5048" s="57">
        <v>42216</v>
      </c>
      <c r="B5048" t="s">
        <v>470</v>
      </c>
      <c r="C5048" t="s">
        <v>89</v>
      </c>
      <c r="D5048" t="s">
        <v>44</v>
      </c>
      <c r="E5048" t="s">
        <v>2828</v>
      </c>
      <c r="F5048" t="s">
        <v>2823</v>
      </c>
      <c r="G5048" t="s">
        <v>5</v>
      </c>
      <c r="H5048" t="s">
        <v>5</v>
      </c>
      <c r="I5048" t="s">
        <v>2893</v>
      </c>
      <c r="L5048" t="s">
        <v>95</v>
      </c>
      <c r="M5048" t="s">
        <v>54</v>
      </c>
      <c r="N5048" t="s">
        <v>93</v>
      </c>
      <c r="O5048" t="s">
        <v>105</v>
      </c>
      <c r="W5048"/>
    </row>
    <row r="5049" spans="1:28">
      <c r="A5049" s="57">
        <v>42216</v>
      </c>
      <c r="B5049" t="s">
        <v>470</v>
      </c>
      <c r="C5049" t="s">
        <v>89</v>
      </c>
      <c r="D5049" t="s">
        <v>44</v>
      </c>
      <c r="E5049" t="s">
        <v>2833</v>
      </c>
      <c r="F5049" t="s">
        <v>2823</v>
      </c>
      <c r="G5049" t="s">
        <v>5</v>
      </c>
      <c r="H5049" t="s">
        <v>5</v>
      </c>
      <c r="I5049" t="s">
        <v>2889</v>
      </c>
      <c r="L5049" t="s">
        <v>95</v>
      </c>
      <c r="M5049" t="s">
        <v>54</v>
      </c>
      <c r="N5049" t="s">
        <v>93</v>
      </c>
      <c r="O5049" t="s">
        <v>105</v>
      </c>
      <c r="R5049">
        <v>840</v>
      </c>
      <c r="W5049"/>
    </row>
    <row r="5050" spans="1:28">
      <c r="A5050" s="57">
        <v>42216</v>
      </c>
      <c r="B5050" t="s">
        <v>470</v>
      </c>
      <c r="C5050" t="s">
        <v>89</v>
      </c>
      <c r="D5050" t="s">
        <v>44</v>
      </c>
      <c r="E5050" t="s">
        <v>2833</v>
      </c>
      <c r="F5050" t="s">
        <v>2823</v>
      </c>
      <c r="G5050" t="s">
        <v>5</v>
      </c>
      <c r="H5050" t="s">
        <v>5</v>
      </c>
      <c r="I5050" t="s">
        <v>2890</v>
      </c>
      <c r="L5050" t="s">
        <v>95</v>
      </c>
      <c r="M5050" t="s">
        <v>54</v>
      </c>
      <c r="N5050" t="s">
        <v>93</v>
      </c>
      <c r="O5050" t="s">
        <v>105</v>
      </c>
      <c r="R5050">
        <v>840</v>
      </c>
      <c r="W5050"/>
    </row>
    <row r="5051" spans="1:28">
      <c r="A5051" s="57">
        <v>42216</v>
      </c>
      <c r="B5051" t="s">
        <v>470</v>
      </c>
      <c r="C5051" t="s">
        <v>89</v>
      </c>
      <c r="D5051" t="s">
        <v>44</v>
      </c>
      <c r="E5051" t="s">
        <v>473</v>
      </c>
      <c r="F5051" t="s">
        <v>2823</v>
      </c>
      <c r="G5051" t="s">
        <v>5</v>
      </c>
      <c r="H5051" t="s">
        <v>5</v>
      </c>
      <c r="I5051" t="s">
        <v>2891</v>
      </c>
      <c r="L5051" t="s">
        <v>95</v>
      </c>
      <c r="M5051" t="s">
        <v>54</v>
      </c>
      <c r="N5051" t="s">
        <v>93</v>
      </c>
      <c r="O5051" t="s">
        <v>105</v>
      </c>
      <c r="R5051">
        <v>995</v>
      </c>
      <c r="W5051"/>
    </row>
    <row r="5052" spans="1:28">
      <c r="A5052" s="57">
        <v>42216</v>
      </c>
      <c r="B5052" t="s">
        <v>470</v>
      </c>
      <c r="C5052" t="s">
        <v>89</v>
      </c>
      <c r="D5052" t="s">
        <v>44</v>
      </c>
      <c r="E5052" t="s">
        <v>473</v>
      </c>
      <c r="F5052" t="s">
        <v>2823</v>
      </c>
      <c r="G5052" t="s">
        <v>5</v>
      </c>
      <c r="H5052" t="s">
        <v>5</v>
      </c>
      <c r="I5052" t="s">
        <v>2892</v>
      </c>
      <c r="L5052" t="s">
        <v>95</v>
      </c>
      <c r="M5052" t="s">
        <v>54</v>
      </c>
      <c r="N5052" t="s">
        <v>93</v>
      </c>
      <c r="O5052" t="s">
        <v>105</v>
      </c>
      <c r="R5052">
        <v>995</v>
      </c>
      <c r="W5052"/>
    </row>
    <row r="5053" spans="1:28">
      <c r="A5053" s="57">
        <v>42216</v>
      </c>
      <c r="B5053" t="s">
        <v>570</v>
      </c>
      <c r="C5053" t="s">
        <v>89</v>
      </c>
      <c r="D5053" t="s">
        <v>58</v>
      </c>
      <c r="E5053" t="s">
        <v>629</v>
      </c>
      <c r="F5053" t="s">
        <v>570</v>
      </c>
      <c r="G5053" t="s">
        <v>5</v>
      </c>
      <c r="H5053" t="s">
        <v>5</v>
      </c>
      <c r="I5053" t="s">
        <v>711</v>
      </c>
      <c r="J5053">
        <v>63</v>
      </c>
      <c r="K5053" t="s">
        <v>596</v>
      </c>
      <c r="L5053" t="s">
        <v>91</v>
      </c>
      <c r="M5053" t="s">
        <v>54</v>
      </c>
      <c r="N5053" t="s">
        <v>93</v>
      </c>
      <c r="O5053" t="s">
        <v>114</v>
      </c>
      <c r="P5053">
        <v>42201</v>
      </c>
      <c r="Q5053">
        <v>42211</v>
      </c>
      <c r="R5053">
        <v>2540</v>
      </c>
      <c r="W5053">
        <v>2540</v>
      </c>
      <c r="AB5053" t="s">
        <v>3752</v>
      </c>
    </row>
    <row r="5054" spans="1:28">
      <c r="A5054" s="57">
        <v>42216</v>
      </c>
      <c r="B5054" t="s">
        <v>570</v>
      </c>
      <c r="C5054" t="s">
        <v>89</v>
      </c>
      <c r="D5054" t="s">
        <v>58</v>
      </c>
      <c r="E5054" t="s">
        <v>604</v>
      </c>
      <c r="F5054" t="s">
        <v>570</v>
      </c>
      <c r="G5054" t="s">
        <v>5</v>
      </c>
      <c r="H5054" t="s">
        <v>5</v>
      </c>
      <c r="I5054" t="s">
        <v>711</v>
      </c>
      <c r="J5054">
        <v>37</v>
      </c>
      <c r="K5054" t="s">
        <v>605</v>
      </c>
      <c r="L5054" t="s">
        <v>91</v>
      </c>
      <c r="M5054" t="s">
        <v>54</v>
      </c>
      <c r="N5054" t="s">
        <v>93</v>
      </c>
      <c r="O5054" t="s">
        <v>114</v>
      </c>
      <c r="P5054">
        <v>42191</v>
      </c>
      <c r="Q5054">
        <v>42212</v>
      </c>
      <c r="R5054">
        <v>1813</v>
      </c>
      <c r="W5054">
        <v>1813</v>
      </c>
      <c r="AB5054" t="s">
        <v>3753</v>
      </c>
    </row>
    <row r="5055" spans="1:28">
      <c r="A5055" s="57">
        <v>42216</v>
      </c>
      <c r="B5055" t="s">
        <v>570</v>
      </c>
      <c r="C5055" t="s">
        <v>89</v>
      </c>
      <c r="D5055" t="s">
        <v>61</v>
      </c>
      <c r="E5055" t="s">
        <v>322</v>
      </c>
      <c r="F5055" t="s">
        <v>570</v>
      </c>
      <c r="G5055" t="s">
        <v>5</v>
      </c>
      <c r="H5055" t="s">
        <v>5</v>
      </c>
      <c r="I5055" t="s">
        <v>3172</v>
      </c>
      <c r="J5055">
        <v>69</v>
      </c>
      <c r="K5055" t="s">
        <v>876</v>
      </c>
      <c r="L5055" t="s">
        <v>95</v>
      </c>
      <c r="M5055" t="s">
        <v>54</v>
      </c>
      <c r="N5055" t="s">
        <v>93</v>
      </c>
      <c r="O5055" t="s">
        <v>114</v>
      </c>
      <c r="P5055">
        <v>42216</v>
      </c>
      <c r="Q5055">
        <v>42221</v>
      </c>
      <c r="R5055">
        <v>2800</v>
      </c>
      <c r="W5055">
        <v>2800</v>
      </c>
    </row>
    <row r="5056" spans="1:28">
      <c r="A5056" s="57">
        <v>42216</v>
      </c>
      <c r="B5056" t="s">
        <v>570</v>
      </c>
      <c r="C5056" t="s">
        <v>89</v>
      </c>
      <c r="D5056" t="s">
        <v>45</v>
      </c>
      <c r="E5056" t="s">
        <v>707</v>
      </c>
      <c r="F5056" t="s">
        <v>570</v>
      </c>
      <c r="G5056" t="s">
        <v>2</v>
      </c>
      <c r="H5056" t="s">
        <v>27</v>
      </c>
      <c r="I5056" t="s">
        <v>3103</v>
      </c>
      <c r="J5056">
        <v>2</v>
      </c>
      <c r="K5056" t="s">
        <v>643</v>
      </c>
      <c r="L5056" t="s">
        <v>91</v>
      </c>
      <c r="M5056" t="s">
        <v>54</v>
      </c>
      <c r="N5056" t="s">
        <v>93</v>
      </c>
      <c r="O5056" t="s">
        <v>114</v>
      </c>
      <c r="P5056" t="s">
        <v>2607</v>
      </c>
      <c r="Q5056" t="s">
        <v>2607</v>
      </c>
      <c r="R5056">
        <v>20</v>
      </c>
      <c r="W5056" s="54">
        <v>23</v>
      </c>
    </row>
    <row r="5057" spans="1:28">
      <c r="A5057" s="57">
        <v>42216</v>
      </c>
      <c r="B5057" t="s">
        <v>2431</v>
      </c>
      <c r="C5057" t="s">
        <v>1169</v>
      </c>
      <c r="D5057" t="s">
        <v>60</v>
      </c>
      <c r="E5057" t="s">
        <v>3513</v>
      </c>
      <c r="F5057" t="s">
        <v>131</v>
      </c>
      <c r="G5057" t="s">
        <v>2</v>
      </c>
      <c r="H5057" t="s">
        <v>24</v>
      </c>
      <c r="I5057" t="s">
        <v>3509</v>
      </c>
      <c r="J5057">
        <v>376</v>
      </c>
      <c r="K5057" t="s">
        <v>3512</v>
      </c>
      <c r="L5057" t="s">
        <v>95</v>
      </c>
      <c r="M5057" t="s">
        <v>1249</v>
      </c>
      <c r="N5057" t="s">
        <v>93</v>
      </c>
      <c r="O5057" t="s">
        <v>114</v>
      </c>
      <c r="P5057">
        <v>42216</v>
      </c>
      <c r="Q5057">
        <v>42216</v>
      </c>
      <c r="R5057">
        <v>1775</v>
      </c>
      <c r="S5057">
        <v>885</v>
      </c>
      <c r="T5057">
        <v>890</v>
      </c>
      <c r="W5057">
        <v>1880</v>
      </c>
      <c r="X5057">
        <v>903</v>
      </c>
      <c r="Y5057">
        <v>977</v>
      </c>
      <c r="AB5057" t="s">
        <v>3511</v>
      </c>
    </row>
    <row r="5058" spans="1:28">
      <c r="A5058" s="57">
        <v>42216</v>
      </c>
      <c r="B5058" t="s">
        <v>570</v>
      </c>
      <c r="C5058" t="s">
        <v>89</v>
      </c>
      <c r="D5058" t="s">
        <v>61</v>
      </c>
      <c r="E5058" t="s">
        <v>900</v>
      </c>
      <c r="F5058" t="s">
        <v>570</v>
      </c>
      <c r="G5058" t="s">
        <v>4</v>
      </c>
      <c r="H5058" t="s">
        <v>41</v>
      </c>
      <c r="I5058" t="s">
        <v>903</v>
      </c>
      <c r="J5058">
        <v>1</v>
      </c>
      <c r="K5058" t="s">
        <v>619</v>
      </c>
      <c r="L5058" t="s">
        <v>91</v>
      </c>
      <c r="M5058" t="s">
        <v>54</v>
      </c>
      <c r="N5058" t="s">
        <v>93</v>
      </c>
      <c r="O5058" t="s">
        <v>114</v>
      </c>
      <c r="P5058">
        <v>42195</v>
      </c>
      <c r="Q5058">
        <v>42216</v>
      </c>
      <c r="R5058">
        <v>625</v>
      </c>
      <c r="W5058">
        <v>625</v>
      </c>
    </row>
    <row r="5059" spans="1:28">
      <c r="A5059" s="57">
        <v>42216</v>
      </c>
      <c r="B5059" t="s">
        <v>570</v>
      </c>
      <c r="C5059" t="s">
        <v>89</v>
      </c>
      <c r="D5059" t="s">
        <v>60</v>
      </c>
      <c r="E5059" t="s">
        <v>788</v>
      </c>
      <c r="F5059" t="s">
        <v>570</v>
      </c>
      <c r="G5059" t="s">
        <v>4</v>
      </c>
      <c r="H5059" t="s">
        <v>41</v>
      </c>
      <c r="I5059" t="s">
        <v>800</v>
      </c>
      <c r="J5059">
        <v>1</v>
      </c>
      <c r="K5059" t="s">
        <v>619</v>
      </c>
      <c r="L5059" t="s">
        <v>91</v>
      </c>
      <c r="M5059" t="s">
        <v>54</v>
      </c>
      <c r="N5059" t="s">
        <v>93</v>
      </c>
      <c r="O5059" t="s">
        <v>114</v>
      </c>
      <c r="P5059">
        <v>42202</v>
      </c>
      <c r="Q5059" t="s">
        <v>3419</v>
      </c>
      <c r="R5059">
        <v>246</v>
      </c>
      <c r="S5059">
        <v>56.580000000000005</v>
      </c>
      <c r="T5059">
        <v>59.04</v>
      </c>
      <c r="U5059">
        <v>61.5</v>
      </c>
      <c r="V5059">
        <v>68.88000000000001</v>
      </c>
      <c r="W5059">
        <v>246</v>
      </c>
    </row>
    <row r="5060" spans="1:28">
      <c r="A5060" s="57">
        <v>42216</v>
      </c>
      <c r="B5060" t="s">
        <v>570</v>
      </c>
      <c r="C5060" t="s">
        <v>89</v>
      </c>
      <c r="D5060" t="s">
        <v>60</v>
      </c>
      <c r="E5060" t="s">
        <v>788</v>
      </c>
      <c r="F5060" t="s">
        <v>570</v>
      </c>
      <c r="G5060" t="s">
        <v>4</v>
      </c>
      <c r="H5060" t="s">
        <v>41</v>
      </c>
      <c r="I5060" t="s">
        <v>801</v>
      </c>
      <c r="J5060">
        <v>1</v>
      </c>
      <c r="K5060" t="s">
        <v>619</v>
      </c>
      <c r="L5060" t="s">
        <v>91</v>
      </c>
      <c r="M5060" t="s">
        <v>54</v>
      </c>
      <c r="N5060" t="s">
        <v>93</v>
      </c>
      <c r="O5060" t="s">
        <v>114</v>
      </c>
      <c r="P5060">
        <v>42202</v>
      </c>
      <c r="Q5060" t="s">
        <v>3419</v>
      </c>
      <c r="R5060">
        <v>275</v>
      </c>
      <c r="S5060">
        <v>63.25</v>
      </c>
      <c r="T5060">
        <v>66</v>
      </c>
      <c r="U5060">
        <v>68.75</v>
      </c>
      <c r="V5060">
        <v>77.000000000000014</v>
      </c>
      <c r="W5060">
        <v>275</v>
      </c>
    </row>
    <row r="5061" spans="1:28">
      <c r="A5061" s="57">
        <v>42216</v>
      </c>
      <c r="B5061" t="s">
        <v>570</v>
      </c>
      <c r="C5061" t="s">
        <v>89</v>
      </c>
      <c r="D5061" t="s">
        <v>61</v>
      </c>
      <c r="E5061" t="s">
        <v>322</v>
      </c>
      <c r="F5061" t="s">
        <v>570</v>
      </c>
      <c r="G5061" t="s">
        <v>3</v>
      </c>
      <c r="H5061" t="s">
        <v>33</v>
      </c>
      <c r="I5061" t="s">
        <v>3180</v>
      </c>
      <c r="J5061">
        <v>1</v>
      </c>
      <c r="K5061" t="s">
        <v>113</v>
      </c>
      <c r="L5061" t="s">
        <v>91</v>
      </c>
      <c r="M5061" t="s">
        <v>54</v>
      </c>
      <c r="N5061" t="s">
        <v>93</v>
      </c>
      <c r="O5061" t="s">
        <v>114</v>
      </c>
      <c r="P5061">
        <v>42216</v>
      </c>
      <c r="Q5061">
        <v>42218</v>
      </c>
      <c r="R5061">
        <v>30</v>
      </c>
      <c r="W5061">
        <v>30</v>
      </c>
      <c r="AB5061" t="s">
        <v>3181</v>
      </c>
    </row>
    <row r="5062" spans="1:28">
      <c r="A5062" s="57">
        <v>42216</v>
      </c>
      <c r="B5062" t="s">
        <v>570</v>
      </c>
      <c r="C5062" t="s">
        <v>89</v>
      </c>
      <c r="D5062" t="s">
        <v>45</v>
      </c>
      <c r="E5062" t="s">
        <v>663</v>
      </c>
      <c r="F5062" t="s">
        <v>570</v>
      </c>
      <c r="G5062" t="s">
        <v>102</v>
      </c>
      <c r="H5062" t="s">
        <v>103</v>
      </c>
      <c r="I5062" t="s">
        <v>3038</v>
      </c>
      <c r="J5062">
        <v>2</v>
      </c>
      <c r="K5062" t="s">
        <v>378</v>
      </c>
      <c r="L5062" t="s">
        <v>91</v>
      </c>
      <c r="M5062" t="s">
        <v>54</v>
      </c>
      <c r="N5062" t="s">
        <v>104</v>
      </c>
      <c r="O5062" t="s">
        <v>114</v>
      </c>
      <c r="P5062" t="s">
        <v>706</v>
      </c>
      <c r="Q5062" t="s">
        <v>2995</v>
      </c>
      <c r="R5062">
        <v>50</v>
      </c>
      <c r="W5062"/>
    </row>
    <row r="5063" spans="1:28">
      <c r="A5063" s="57">
        <v>42216</v>
      </c>
      <c r="B5063" t="s">
        <v>570</v>
      </c>
      <c r="C5063" t="s">
        <v>89</v>
      </c>
      <c r="D5063" t="s">
        <v>45</v>
      </c>
      <c r="E5063" t="s">
        <v>663</v>
      </c>
      <c r="F5063" t="s">
        <v>570</v>
      </c>
      <c r="G5063" t="s">
        <v>102</v>
      </c>
      <c r="H5063" t="s">
        <v>110</v>
      </c>
      <c r="I5063" t="s">
        <v>3041</v>
      </c>
      <c r="J5063">
        <v>2</v>
      </c>
      <c r="K5063" t="s">
        <v>378</v>
      </c>
      <c r="L5063" t="s">
        <v>91</v>
      </c>
      <c r="M5063" t="s">
        <v>54</v>
      </c>
      <c r="N5063" t="s">
        <v>111</v>
      </c>
      <c r="O5063" t="s">
        <v>114</v>
      </c>
      <c r="P5063" t="s">
        <v>2607</v>
      </c>
      <c r="Q5063" t="s">
        <v>2995</v>
      </c>
      <c r="R5063">
        <v>50</v>
      </c>
      <c r="W5063"/>
    </row>
    <row r="5064" spans="1:28">
      <c r="A5064" s="57">
        <v>42216</v>
      </c>
      <c r="B5064" t="s">
        <v>570</v>
      </c>
      <c r="C5064" t="s">
        <v>89</v>
      </c>
      <c r="D5064" t="s">
        <v>45</v>
      </c>
      <c r="E5064" t="s">
        <v>663</v>
      </c>
      <c r="F5064" t="s">
        <v>570</v>
      </c>
      <c r="G5064" t="s">
        <v>102</v>
      </c>
      <c r="H5064" t="s">
        <v>110</v>
      </c>
      <c r="I5064" t="s">
        <v>3042</v>
      </c>
      <c r="J5064">
        <v>1</v>
      </c>
      <c r="K5064" t="s">
        <v>646</v>
      </c>
      <c r="L5064" t="s">
        <v>91</v>
      </c>
      <c r="M5064" t="s">
        <v>54</v>
      </c>
      <c r="N5064" t="s">
        <v>111</v>
      </c>
      <c r="O5064" t="s">
        <v>114</v>
      </c>
      <c r="P5064" t="s">
        <v>659</v>
      </c>
      <c r="Q5064" t="s">
        <v>701</v>
      </c>
      <c r="R5064">
        <v>50</v>
      </c>
      <c r="W5064"/>
    </row>
    <row r="5065" spans="1:28">
      <c r="A5065" s="57">
        <v>42216</v>
      </c>
      <c r="B5065" t="s">
        <v>570</v>
      </c>
      <c r="C5065" t="s">
        <v>89</v>
      </c>
      <c r="D5065" t="s">
        <v>45</v>
      </c>
      <c r="E5065" t="s">
        <v>707</v>
      </c>
      <c r="F5065" t="s">
        <v>570</v>
      </c>
      <c r="G5065" t="s">
        <v>102</v>
      </c>
      <c r="H5065" t="s">
        <v>110</v>
      </c>
      <c r="I5065" t="s">
        <v>3116</v>
      </c>
      <c r="J5065">
        <v>1</v>
      </c>
      <c r="K5065" t="s">
        <v>646</v>
      </c>
      <c r="L5065" t="s">
        <v>91</v>
      </c>
      <c r="M5065" t="s">
        <v>54</v>
      </c>
      <c r="N5065" t="s">
        <v>111</v>
      </c>
      <c r="O5065" t="s">
        <v>114</v>
      </c>
      <c r="P5065" t="s">
        <v>688</v>
      </c>
      <c r="Q5065" t="s">
        <v>2995</v>
      </c>
      <c r="R5065">
        <v>284</v>
      </c>
      <c r="W5065"/>
    </row>
    <row r="5066" spans="1:28">
      <c r="A5066" s="57">
        <v>42216</v>
      </c>
      <c r="B5066" t="s">
        <v>570</v>
      </c>
      <c r="C5066" t="s">
        <v>89</v>
      </c>
      <c r="D5066" t="s">
        <v>45</v>
      </c>
      <c r="E5066" t="s">
        <v>707</v>
      </c>
      <c r="F5066" t="s">
        <v>570</v>
      </c>
      <c r="G5066" t="s">
        <v>102</v>
      </c>
      <c r="H5066" t="s">
        <v>110</v>
      </c>
      <c r="I5066" t="s">
        <v>3815</v>
      </c>
      <c r="J5066">
        <v>4</v>
      </c>
      <c r="K5066" t="s">
        <v>378</v>
      </c>
      <c r="L5066" t="s">
        <v>91</v>
      </c>
      <c r="M5066" t="s">
        <v>54</v>
      </c>
      <c r="N5066" t="s">
        <v>111</v>
      </c>
      <c r="O5066" t="s">
        <v>114</v>
      </c>
      <c r="P5066" t="s">
        <v>688</v>
      </c>
      <c r="Q5066" t="s">
        <v>2995</v>
      </c>
      <c r="R5066">
        <v>284</v>
      </c>
      <c r="W5066"/>
    </row>
    <row r="5067" spans="1:28">
      <c r="A5067" s="57">
        <v>42216</v>
      </c>
      <c r="B5067" t="s">
        <v>570</v>
      </c>
      <c r="C5067" t="s">
        <v>89</v>
      </c>
      <c r="D5067" t="s">
        <v>45</v>
      </c>
      <c r="E5067" t="s">
        <v>707</v>
      </c>
      <c r="F5067" t="s">
        <v>570</v>
      </c>
      <c r="G5067" t="s">
        <v>102</v>
      </c>
      <c r="H5067" t="s">
        <v>110</v>
      </c>
      <c r="I5067" t="s">
        <v>3117</v>
      </c>
      <c r="J5067">
        <v>1</v>
      </c>
      <c r="K5067" t="s">
        <v>646</v>
      </c>
      <c r="L5067" t="s">
        <v>91</v>
      </c>
      <c r="M5067" t="s">
        <v>54</v>
      </c>
      <c r="N5067" t="s">
        <v>111</v>
      </c>
      <c r="O5067" t="s">
        <v>114</v>
      </c>
      <c r="P5067" t="s">
        <v>659</v>
      </c>
      <c r="Q5067" t="s">
        <v>2552</v>
      </c>
      <c r="R5067">
        <v>356</v>
      </c>
      <c r="W5067"/>
    </row>
    <row r="5068" spans="1:28">
      <c r="A5068" s="57">
        <v>42216</v>
      </c>
      <c r="B5068" t="s">
        <v>570</v>
      </c>
      <c r="C5068" t="s">
        <v>89</v>
      </c>
      <c r="D5068" t="s">
        <v>60</v>
      </c>
      <c r="E5068" t="s">
        <v>788</v>
      </c>
      <c r="F5068" t="s">
        <v>570</v>
      </c>
      <c r="G5068" t="s">
        <v>102</v>
      </c>
      <c r="H5068" t="s">
        <v>110</v>
      </c>
      <c r="I5068" t="s">
        <v>797</v>
      </c>
      <c r="J5068">
        <v>1</v>
      </c>
      <c r="K5068" t="s">
        <v>619</v>
      </c>
      <c r="L5068" t="s">
        <v>91</v>
      </c>
      <c r="M5068" t="s">
        <v>54</v>
      </c>
      <c r="N5068" t="s">
        <v>111</v>
      </c>
      <c r="O5068" t="s">
        <v>114</v>
      </c>
      <c r="P5068">
        <v>42202</v>
      </c>
      <c r="Q5068" t="s">
        <v>3419</v>
      </c>
      <c r="R5068">
        <v>355</v>
      </c>
      <c r="S5068">
        <v>81.650000000000006</v>
      </c>
      <c r="T5068">
        <v>85.2</v>
      </c>
      <c r="U5068">
        <v>88.75</v>
      </c>
      <c r="V5068">
        <v>99.4</v>
      </c>
      <c r="W5068">
        <v>355</v>
      </c>
    </row>
    <row r="5069" spans="1:28">
      <c r="A5069" s="57">
        <v>42216</v>
      </c>
      <c r="B5069" t="s">
        <v>570</v>
      </c>
      <c r="C5069" t="s">
        <v>89</v>
      </c>
      <c r="D5069" t="s">
        <v>45</v>
      </c>
      <c r="E5069" t="s">
        <v>685</v>
      </c>
      <c r="F5069" t="s">
        <v>570</v>
      </c>
      <c r="G5069" t="s">
        <v>3</v>
      </c>
      <c r="I5069" t="s">
        <v>3013</v>
      </c>
      <c r="J5069">
        <v>790</v>
      </c>
      <c r="K5069" t="s">
        <v>681</v>
      </c>
      <c r="L5069" t="s">
        <v>95</v>
      </c>
      <c r="M5069" t="s">
        <v>54</v>
      </c>
      <c r="N5069" t="s">
        <v>93</v>
      </c>
      <c r="O5069" t="s">
        <v>114</v>
      </c>
      <c r="P5069" t="s">
        <v>2552</v>
      </c>
      <c r="Q5069" t="s">
        <v>2552</v>
      </c>
      <c r="R5069">
        <v>4010</v>
      </c>
      <c r="W5069"/>
    </row>
    <row r="5070" spans="1:28">
      <c r="A5070" s="57">
        <v>42216</v>
      </c>
      <c r="B5070" t="s">
        <v>570</v>
      </c>
      <c r="C5070" t="s">
        <v>89</v>
      </c>
      <c r="D5070" t="s">
        <v>45</v>
      </c>
      <c r="E5070" t="s">
        <v>685</v>
      </c>
      <c r="F5070" t="s">
        <v>570</v>
      </c>
      <c r="G5070" t="s">
        <v>3</v>
      </c>
      <c r="I5070" t="s">
        <v>3787</v>
      </c>
      <c r="J5070">
        <v>10</v>
      </c>
      <c r="K5070" t="s">
        <v>681</v>
      </c>
      <c r="L5070" t="s">
        <v>95</v>
      </c>
      <c r="M5070" t="s">
        <v>54</v>
      </c>
      <c r="N5070" t="s">
        <v>111</v>
      </c>
      <c r="O5070" t="s">
        <v>114</v>
      </c>
      <c r="P5070" t="s">
        <v>3000</v>
      </c>
      <c r="Q5070" t="s">
        <v>2991</v>
      </c>
      <c r="R5070">
        <v>1248</v>
      </c>
      <c r="W5070"/>
    </row>
    <row r="5071" spans="1:28">
      <c r="A5071" s="57">
        <v>42216</v>
      </c>
      <c r="B5071" t="s">
        <v>570</v>
      </c>
      <c r="C5071" t="s">
        <v>89</v>
      </c>
      <c r="D5071" t="s">
        <v>45</v>
      </c>
      <c r="E5071" t="s">
        <v>685</v>
      </c>
      <c r="F5071" t="s">
        <v>570</v>
      </c>
      <c r="G5071" t="s">
        <v>3</v>
      </c>
      <c r="I5071" t="s">
        <v>3078</v>
      </c>
      <c r="J5071">
        <v>12</v>
      </c>
      <c r="K5071" t="s">
        <v>673</v>
      </c>
      <c r="L5071" t="s">
        <v>95</v>
      </c>
      <c r="M5071" t="s">
        <v>54</v>
      </c>
      <c r="N5071" t="s">
        <v>93</v>
      </c>
      <c r="O5071" t="s">
        <v>114</v>
      </c>
      <c r="P5071" t="s">
        <v>687</v>
      </c>
      <c r="Q5071" t="s">
        <v>687</v>
      </c>
      <c r="R5071">
        <v>68</v>
      </c>
      <c r="W5071"/>
    </row>
    <row r="5072" spans="1:28">
      <c r="A5072" s="57">
        <v>42216</v>
      </c>
      <c r="B5072" t="s">
        <v>570</v>
      </c>
      <c r="C5072" t="s">
        <v>89</v>
      </c>
      <c r="D5072" t="s">
        <v>45</v>
      </c>
      <c r="E5072" t="s">
        <v>685</v>
      </c>
      <c r="F5072" t="s">
        <v>570</v>
      </c>
      <c r="G5072" t="s">
        <v>3</v>
      </c>
      <c r="I5072" t="s">
        <v>3078</v>
      </c>
      <c r="J5072">
        <v>180</v>
      </c>
      <c r="K5072" t="s">
        <v>673</v>
      </c>
      <c r="L5072" t="s">
        <v>95</v>
      </c>
      <c r="M5072" t="s">
        <v>54</v>
      </c>
      <c r="N5072" t="s">
        <v>93</v>
      </c>
      <c r="O5072" t="s">
        <v>114</v>
      </c>
      <c r="P5072" t="s">
        <v>2552</v>
      </c>
      <c r="Q5072" t="s">
        <v>2552</v>
      </c>
      <c r="R5072">
        <v>900</v>
      </c>
      <c r="W5072"/>
    </row>
    <row r="5073" spans="1:25">
      <c r="A5073" s="57">
        <v>42216</v>
      </c>
      <c r="B5073" t="s">
        <v>570</v>
      </c>
      <c r="C5073" t="s">
        <v>89</v>
      </c>
      <c r="D5073" t="s">
        <v>45</v>
      </c>
      <c r="E5073" t="s">
        <v>702</v>
      </c>
      <c r="F5073" t="s">
        <v>570</v>
      </c>
      <c r="G5073" t="s">
        <v>3</v>
      </c>
      <c r="I5073" t="s">
        <v>611</v>
      </c>
      <c r="J5073">
        <v>24</v>
      </c>
      <c r="K5073" t="s">
        <v>673</v>
      </c>
      <c r="L5073" t="s">
        <v>95</v>
      </c>
      <c r="M5073" t="s">
        <v>54</v>
      </c>
      <c r="N5073" t="s">
        <v>29</v>
      </c>
      <c r="O5073" t="s">
        <v>114</v>
      </c>
      <c r="P5073" t="s">
        <v>2552</v>
      </c>
      <c r="Q5073" t="s">
        <v>2552</v>
      </c>
      <c r="R5073">
        <v>534</v>
      </c>
      <c r="W5073"/>
    </row>
    <row r="5074" spans="1:25">
      <c r="A5074" s="57">
        <v>42216</v>
      </c>
      <c r="B5074" t="s">
        <v>570</v>
      </c>
      <c r="C5074" t="s">
        <v>89</v>
      </c>
      <c r="D5074" t="s">
        <v>45</v>
      </c>
      <c r="E5074" t="s">
        <v>702</v>
      </c>
      <c r="F5074" t="s">
        <v>570</v>
      </c>
      <c r="G5074" t="s">
        <v>3</v>
      </c>
      <c r="I5074" t="s">
        <v>3013</v>
      </c>
      <c r="J5074">
        <v>21</v>
      </c>
      <c r="K5074" t="s">
        <v>681</v>
      </c>
      <c r="L5074" t="s">
        <v>95</v>
      </c>
      <c r="M5074" t="s">
        <v>54</v>
      </c>
      <c r="N5074" t="s">
        <v>29</v>
      </c>
      <c r="O5074" t="s">
        <v>114</v>
      </c>
      <c r="P5074" t="s">
        <v>2552</v>
      </c>
      <c r="Q5074" t="s">
        <v>2552</v>
      </c>
      <c r="R5074">
        <v>534</v>
      </c>
      <c r="W5074"/>
    </row>
    <row r="5075" spans="1:25">
      <c r="A5075" s="57">
        <v>42216</v>
      </c>
      <c r="B5075" t="s">
        <v>570</v>
      </c>
      <c r="C5075" t="s">
        <v>89</v>
      </c>
      <c r="D5075" t="s">
        <v>45</v>
      </c>
      <c r="E5075" t="s">
        <v>707</v>
      </c>
      <c r="F5075" t="s">
        <v>570</v>
      </c>
      <c r="G5075" t="s">
        <v>3</v>
      </c>
      <c r="I5075" t="s">
        <v>3118</v>
      </c>
      <c r="J5075">
        <v>2</v>
      </c>
      <c r="K5075" t="s">
        <v>681</v>
      </c>
      <c r="L5075" t="s">
        <v>95</v>
      </c>
      <c r="M5075" t="s">
        <v>54</v>
      </c>
      <c r="N5075" t="s">
        <v>111</v>
      </c>
      <c r="O5075" t="s">
        <v>114</v>
      </c>
      <c r="P5075" t="s">
        <v>3031</v>
      </c>
      <c r="Q5075" t="s">
        <v>3031</v>
      </c>
      <c r="R5075">
        <v>356</v>
      </c>
      <c r="W5075"/>
    </row>
    <row r="5076" spans="1:25">
      <c r="A5076" s="57">
        <v>42216</v>
      </c>
      <c r="B5076" t="s">
        <v>5353</v>
      </c>
      <c r="C5076" t="s">
        <v>89</v>
      </c>
      <c r="D5076" t="s">
        <v>45</v>
      </c>
      <c r="E5076" t="s">
        <v>707</v>
      </c>
      <c r="F5076" t="s">
        <v>570</v>
      </c>
      <c r="G5076" t="s">
        <v>102</v>
      </c>
      <c r="H5076" t="s">
        <v>110</v>
      </c>
      <c r="I5076" t="s">
        <v>3184</v>
      </c>
      <c r="J5076">
        <v>2</v>
      </c>
      <c r="K5076" t="s">
        <v>378</v>
      </c>
      <c r="L5076" t="s">
        <v>91</v>
      </c>
      <c r="M5076" t="s">
        <v>54</v>
      </c>
      <c r="N5076" t="s">
        <v>111</v>
      </c>
      <c r="O5076" t="s">
        <v>114</v>
      </c>
      <c r="P5076" t="s">
        <v>659</v>
      </c>
      <c r="Q5076" t="s">
        <v>2552</v>
      </c>
      <c r="R5076">
        <v>356</v>
      </c>
      <c r="W5076"/>
    </row>
    <row r="5077" spans="1:25">
      <c r="A5077" s="57">
        <v>42216</v>
      </c>
      <c r="B5077" t="s">
        <v>2431</v>
      </c>
      <c r="C5077" t="s">
        <v>1169</v>
      </c>
      <c r="D5077" t="s">
        <v>43</v>
      </c>
      <c r="E5077" t="s">
        <v>122</v>
      </c>
      <c r="F5077" t="s">
        <v>2627</v>
      </c>
      <c r="G5077" t="s">
        <v>2</v>
      </c>
      <c r="H5077" t="s">
        <v>24</v>
      </c>
      <c r="J5077">
        <v>205</v>
      </c>
      <c r="K5077" t="s">
        <v>833</v>
      </c>
      <c r="L5077" t="s">
        <v>95</v>
      </c>
      <c r="M5077" t="s">
        <v>1249</v>
      </c>
      <c r="N5077" t="s">
        <v>29</v>
      </c>
      <c r="O5077" t="s">
        <v>114</v>
      </c>
      <c r="P5077">
        <v>42216</v>
      </c>
      <c r="Q5077">
        <v>42216</v>
      </c>
      <c r="R5077">
        <v>791</v>
      </c>
      <c r="W5077">
        <v>791</v>
      </c>
    </row>
    <row r="5078" spans="1:25">
      <c r="A5078" s="57">
        <v>42216</v>
      </c>
      <c r="B5078" t="s">
        <v>2431</v>
      </c>
      <c r="C5078" t="s">
        <v>1169</v>
      </c>
      <c r="D5078" t="s">
        <v>43</v>
      </c>
      <c r="E5078" t="s">
        <v>122</v>
      </c>
      <c r="F5078" t="s">
        <v>2627</v>
      </c>
      <c r="G5078" t="s">
        <v>2</v>
      </c>
      <c r="H5078" t="s">
        <v>24</v>
      </c>
      <c r="J5078">
        <v>205</v>
      </c>
      <c r="K5078" t="s">
        <v>833</v>
      </c>
      <c r="L5078" t="s">
        <v>95</v>
      </c>
      <c r="M5078" t="s">
        <v>1249</v>
      </c>
      <c r="N5078" t="s">
        <v>29</v>
      </c>
      <c r="O5078" t="s">
        <v>114</v>
      </c>
      <c r="P5078">
        <v>42216</v>
      </c>
      <c r="Q5078">
        <v>42216</v>
      </c>
      <c r="R5078">
        <v>791</v>
      </c>
      <c r="W5078">
        <v>791</v>
      </c>
    </row>
    <row r="5079" spans="1:25">
      <c r="A5079" s="57">
        <v>42216</v>
      </c>
      <c r="B5079" t="s">
        <v>2431</v>
      </c>
      <c r="C5079" t="s">
        <v>1169</v>
      </c>
      <c r="D5079" t="s">
        <v>60</v>
      </c>
      <c r="E5079" t="s">
        <v>3513</v>
      </c>
      <c r="F5079" t="s">
        <v>131</v>
      </c>
      <c r="G5079" t="s">
        <v>4</v>
      </c>
      <c r="H5079" t="s">
        <v>330</v>
      </c>
      <c r="I5079" t="s">
        <v>3509</v>
      </c>
      <c r="J5079">
        <v>752</v>
      </c>
      <c r="K5079" t="s">
        <v>3510</v>
      </c>
      <c r="L5079" t="s">
        <v>95</v>
      </c>
      <c r="M5079" t="s">
        <v>1249</v>
      </c>
      <c r="N5079" t="s">
        <v>93</v>
      </c>
      <c r="O5079" t="s">
        <v>114</v>
      </c>
      <c r="P5079">
        <v>42216</v>
      </c>
      <c r="Q5079">
        <v>42216</v>
      </c>
      <c r="R5079">
        <v>1775</v>
      </c>
      <c r="S5079">
        <v>885</v>
      </c>
      <c r="T5079">
        <v>890</v>
      </c>
      <c r="W5079">
        <v>1880</v>
      </c>
      <c r="X5079">
        <v>903</v>
      </c>
      <c r="Y5079">
        <v>977</v>
      </c>
    </row>
    <row r="5080" spans="1:25">
      <c r="A5080" s="57">
        <v>42216</v>
      </c>
      <c r="B5080" t="s">
        <v>570</v>
      </c>
      <c r="C5080" t="s">
        <v>89</v>
      </c>
      <c r="D5080" t="s">
        <v>45</v>
      </c>
      <c r="E5080" t="s">
        <v>707</v>
      </c>
      <c r="F5080" t="s">
        <v>570</v>
      </c>
      <c r="G5080" t="s">
        <v>2</v>
      </c>
      <c r="H5080" t="s">
        <v>27</v>
      </c>
      <c r="I5080" t="s">
        <v>3103</v>
      </c>
      <c r="J5080">
        <v>2</v>
      </c>
      <c r="K5080" t="s">
        <v>643</v>
      </c>
      <c r="L5080" t="s">
        <v>91</v>
      </c>
      <c r="M5080" t="s">
        <v>54</v>
      </c>
      <c r="N5080" t="s">
        <v>93</v>
      </c>
      <c r="O5080" t="s">
        <v>114</v>
      </c>
      <c r="P5080" t="s">
        <v>2607</v>
      </c>
      <c r="Q5080" t="s">
        <v>2607</v>
      </c>
      <c r="R5080">
        <v>20</v>
      </c>
      <c r="W5080" s="54"/>
    </row>
    <row r="5081" spans="1:25">
      <c r="A5081" s="57">
        <v>42216</v>
      </c>
      <c r="B5081" t="s">
        <v>570</v>
      </c>
      <c r="C5081" t="s">
        <v>89</v>
      </c>
      <c r="D5081" t="s">
        <v>45</v>
      </c>
      <c r="E5081" t="s">
        <v>707</v>
      </c>
      <c r="F5081" t="s">
        <v>570</v>
      </c>
      <c r="G5081" t="s">
        <v>4</v>
      </c>
      <c r="H5081" t="s">
        <v>41</v>
      </c>
      <c r="I5081" t="s">
        <v>3811</v>
      </c>
      <c r="J5081">
        <v>1</v>
      </c>
      <c r="K5081" t="s">
        <v>646</v>
      </c>
      <c r="L5081" t="s">
        <v>91</v>
      </c>
      <c r="M5081" t="s">
        <v>54</v>
      </c>
      <c r="N5081" t="s">
        <v>93</v>
      </c>
      <c r="O5081" t="s">
        <v>105</v>
      </c>
      <c r="P5081" t="s">
        <v>693</v>
      </c>
      <c r="R5081">
        <v>360</v>
      </c>
      <c r="W5081" s="55">
        <v>360</v>
      </c>
    </row>
    <row r="5082" spans="1:25">
      <c r="A5082" s="57">
        <v>42216</v>
      </c>
      <c r="B5082" t="s">
        <v>570</v>
      </c>
      <c r="C5082" t="s">
        <v>89</v>
      </c>
      <c r="D5082" t="s">
        <v>45</v>
      </c>
      <c r="E5082" t="s">
        <v>685</v>
      </c>
      <c r="F5082" t="s">
        <v>570</v>
      </c>
      <c r="G5082" t="s">
        <v>4</v>
      </c>
      <c r="H5082" t="s">
        <v>41</v>
      </c>
      <c r="I5082" t="s">
        <v>3054</v>
      </c>
      <c r="J5082">
        <v>1</v>
      </c>
      <c r="K5082" t="s">
        <v>646</v>
      </c>
      <c r="L5082" t="s">
        <v>91</v>
      </c>
      <c r="M5082" t="s">
        <v>54</v>
      </c>
      <c r="N5082" t="s">
        <v>93</v>
      </c>
      <c r="O5082" t="s">
        <v>114</v>
      </c>
      <c r="P5082" t="s">
        <v>2607</v>
      </c>
      <c r="Q5082" t="s">
        <v>3000</v>
      </c>
      <c r="R5082">
        <v>305</v>
      </c>
      <c r="W5082" s="55">
        <v>305</v>
      </c>
    </row>
    <row r="5083" spans="1:25">
      <c r="A5083" s="57">
        <v>42216</v>
      </c>
      <c r="B5083" t="s">
        <v>570</v>
      </c>
      <c r="C5083" t="s">
        <v>89</v>
      </c>
      <c r="D5083" t="s">
        <v>45</v>
      </c>
      <c r="E5083" t="s">
        <v>685</v>
      </c>
      <c r="F5083" t="s">
        <v>570</v>
      </c>
      <c r="G5083" t="s">
        <v>4</v>
      </c>
      <c r="H5083" t="s">
        <v>41</v>
      </c>
      <c r="I5083" t="s">
        <v>3055</v>
      </c>
      <c r="J5083">
        <v>1</v>
      </c>
      <c r="K5083" t="s">
        <v>646</v>
      </c>
      <c r="L5083" t="s">
        <v>91</v>
      </c>
      <c r="M5083" t="s">
        <v>54</v>
      </c>
      <c r="N5083" t="s">
        <v>93</v>
      </c>
      <c r="O5083" t="s">
        <v>114</v>
      </c>
      <c r="P5083" t="s">
        <v>2604</v>
      </c>
      <c r="Q5083" t="s">
        <v>3000</v>
      </c>
      <c r="R5083">
        <v>260</v>
      </c>
      <c r="W5083" s="55">
        <v>260</v>
      </c>
    </row>
    <row r="5084" spans="1:25">
      <c r="A5084" s="57">
        <v>42216</v>
      </c>
      <c r="B5084" t="s">
        <v>570</v>
      </c>
      <c r="C5084" t="s">
        <v>89</v>
      </c>
      <c r="D5084" t="s">
        <v>45</v>
      </c>
      <c r="E5084" t="s">
        <v>685</v>
      </c>
      <c r="F5084" t="s">
        <v>570</v>
      </c>
      <c r="G5084" t="s">
        <v>4</v>
      </c>
      <c r="H5084" t="s">
        <v>41</v>
      </c>
      <c r="I5084" t="s">
        <v>3058</v>
      </c>
      <c r="J5084">
        <v>1</v>
      </c>
      <c r="K5084" t="s">
        <v>646</v>
      </c>
      <c r="L5084" t="s">
        <v>91</v>
      </c>
      <c r="M5084" t="s">
        <v>54</v>
      </c>
      <c r="N5084" t="s">
        <v>93</v>
      </c>
      <c r="O5084" t="s">
        <v>114</v>
      </c>
      <c r="P5084" t="s">
        <v>662</v>
      </c>
      <c r="Q5084" t="s">
        <v>701</v>
      </c>
      <c r="R5084">
        <v>200</v>
      </c>
      <c r="W5084" s="55">
        <v>200</v>
      </c>
    </row>
    <row r="5085" spans="1:25">
      <c r="A5085" s="57">
        <v>42216</v>
      </c>
      <c r="B5085" t="s">
        <v>570</v>
      </c>
      <c r="C5085" t="s">
        <v>89</v>
      </c>
      <c r="D5085" t="s">
        <v>45</v>
      </c>
      <c r="E5085" t="s">
        <v>685</v>
      </c>
      <c r="F5085" t="s">
        <v>570</v>
      </c>
      <c r="G5085" t="s">
        <v>4</v>
      </c>
      <c r="H5085" t="s">
        <v>41</v>
      </c>
      <c r="I5085" t="s">
        <v>3057</v>
      </c>
      <c r="J5085">
        <v>1</v>
      </c>
      <c r="K5085" t="s">
        <v>646</v>
      </c>
      <c r="L5085" t="s">
        <v>91</v>
      </c>
      <c r="M5085" t="s">
        <v>54</v>
      </c>
      <c r="N5085" t="s">
        <v>93</v>
      </c>
      <c r="O5085" t="s">
        <v>114</v>
      </c>
      <c r="P5085" t="s">
        <v>662</v>
      </c>
      <c r="Q5085" t="s">
        <v>2604</v>
      </c>
      <c r="R5085">
        <v>175</v>
      </c>
      <c r="W5085" s="55">
        <v>175</v>
      </c>
    </row>
    <row r="5086" spans="1:25">
      <c r="A5086" s="57">
        <v>42216</v>
      </c>
      <c r="B5086" t="s">
        <v>570</v>
      </c>
      <c r="C5086" t="s">
        <v>89</v>
      </c>
      <c r="D5086" t="s">
        <v>45</v>
      </c>
      <c r="E5086" t="s">
        <v>707</v>
      </c>
      <c r="F5086" t="s">
        <v>570</v>
      </c>
      <c r="G5086" t="s">
        <v>4</v>
      </c>
      <c r="H5086" t="s">
        <v>41</v>
      </c>
      <c r="I5086" t="s">
        <v>3106</v>
      </c>
      <c r="J5086">
        <v>1</v>
      </c>
      <c r="K5086" t="s">
        <v>646</v>
      </c>
      <c r="L5086" t="s">
        <v>91</v>
      </c>
      <c r="M5086" t="s">
        <v>54</v>
      </c>
      <c r="N5086" t="s">
        <v>93</v>
      </c>
      <c r="O5086" t="s">
        <v>114</v>
      </c>
      <c r="P5086" t="s">
        <v>693</v>
      </c>
      <c r="Q5086" t="s">
        <v>701</v>
      </c>
      <c r="R5086">
        <v>150</v>
      </c>
      <c r="W5086" s="55">
        <v>150</v>
      </c>
    </row>
    <row r="5087" spans="1:25">
      <c r="A5087" s="57">
        <v>42216</v>
      </c>
      <c r="B5087" t="s">
        <v>570</v>
      </c>
      <c r="C5087" t="s">
        <v>89</v>
      </c>
      <c r="D5087" t="s">
        <v>45</v>
      </c>
      <c r="E5087" t="s">
        <v>642</v>
      </c>
      <c r="F5087" t="s">
        <v>570</v>
      </c>
      <c r="G5087" t="s">
        <v>4</v>
      </c>
      <c r="H5087" t="s">
        <v>41</v>
      </c>
      <c r="I5087" t="s">
        <v>2994</v>
      </c>
      <c r="J5087">
        <v>1</v>
      </c>
      <c r="K5087" t="s">
        <v>646</v>
      </c>
      <c r="L5087" t="s">
        <v>91</v>
      </c>
      <c r="M5087" t="s">
        <v>54</v>
      </c>
      <c r="N5087" t="s">
        <v>93</v>
      </c>
      <c r="O5087" t="s">
        <v>114</v>
      </c>
      <c r="P5087" t="s">
        <v>2995</v>
      </c>
      <c r="Q5087" t="s">
        <v>2996</v>
      </c>
      <c r="R5087">
        <v>125</v>
      </c>
      <c r="W5087" s="55">
        <v>125</v>
      </c>
    </row>
    <row r="5088" spans="1:25">
      <c r="A5088" s="57">
        <v>42216</v>
      </c>
      <c r="B5088" t="s">
        <v>570</v>
      </c>
      <c r="C5088" t="s">
        <v>89</v>
      </c>
      <c r="D5088" t="s">
        <v>45</v>
      </c>
      <c r="E5088" t="s">
        <v>663</v>
      </c>
      <c r="F5088" t="s">
        <v>570</v>
      </c>
      <c r="G5088" t="s">
        <v>4</v>
      </c>
      <c r="H5088" t="s">
        <v>41</v>
      </c>
      <c r="I5088" t="s">
        <v>3781</v>
      </c>
      <c r="J5088">
        <v>1</v>
      </c>
      <c r="K5088" t="s">
        <v>646</v>
      </c>
      <c r="L5088" t="s">
        <v>91</v>
      </c>
      <c r="M5088" t="s">
        <v>54</v>
      </c>
      <c r="N5088" t="s">
        <v>93</v>
      </c>
      <c r="O5088" t="s">
        <v>114</v>
      </c>
      <c r="P5088" t="s">
        <v>701</v>
      </c>
      <c r="Q5088" t="s">
        <v>3782</v>
      </c>
      <c r="R5088">
        <v>125</v>
      </c>
      <c r="W5088" s="55">
        <v>125</v>
      </c>
    </row>
    <row r="5089" spans="1:27">
      <c r="A5089" s="57">
        <v>42216</v>
      </c>
      <c r="B5089" t="s">
        <v>570</v>
      </c>
      <c r="C5089" t="s">
        <v>89</v>
      </c>
      <c r="D5089" t="s">
        <v>45</v>
      </c>
      <c r="E5089" t="s">
        <v>707</v>
      </c>
      <c r="F5089" t="s">
        <v>570</v>
      </c>
      <c r="G5089" t="s">
        <v>4</v>
      </c>
      <c r="H5089" t="s">
        <v>41</v>
      </c>
      <c r="I5089" t="s">
        <v>3107</v>
      </c>
      <c r="J5089">
        <v>1</v>
      </c>
      <c r="K5089" t="s">
        <v>646</v>
      </c>
      <c r="L5089" t="s">
        <v>91</v>
      </c>
      <c r="M5089" t="s">
        <v>54</v>
      </c>
      <c r="N5089" t="s">
        <v>93</v>
      </c>
      <c r="O5089" t="s">
        <v>114</v>
      </c>
      <c r="P5089" t="s">
        <v>693</v>
      </c>
      <c r="Q5089" t="s">
        <v>2604</v>
      </c>
      <c r="R5089">
        <v>125</v>
      </c>
      <c r="W5089" s="55">
        <v>125</v>
      </c>
    </row>
    <row r="5090" spans="1:27">
      <c r="A5090" s="57">
        <v>42216</v>
      </c>
      <c r="B5090" t="s">
        <v>570</v>
      </c>
      <c r="C5090" t="s">
        <v>89</v>
      </c>
      <c r="D5090" t="s">
        <v>45</v>
      </c>
      <c r="E5090" t="s">
        <v>685</v>
      </c>
      <c r="F5090" t="s">
        <v>570</v>
      </c>
      <c r="G5090" t="s">
        <v>4</v>
      </c>
      <c r="H5090" t="s">
        <v>41</v>
      </c>
      <c r="I5090" t="s">
        <v>3056</v>
      </c>
      <c r="J5090">
        <v>1</v>
      </c>
      <c r="K5090" t="s">
        <v>646</v>
      </c>
      <c r="L5090" t="s">
        <v>91</v>
      </c>
      <c r="M5090" t="s">
        <v>54</v>
      </c>
      <c r="N5090" t="s">
        <v>93</v>
      </c>
      <c r="O5090" t="s">
        <v>114</v>
      </c>
      <c r="P5090" t="s">
        <v>662</v>
      </c>
      <c r="Q5090" t="s">
        <v>2604</v>
      </c>
      <c r="R5090">
        <v>80</v>
      </c>
      <c r="W5090" s="55">
        <v>80</v>
      </c>
    </row>
    <row r="5091" spans="1:27">
      <c r="A5091" s="57">
        <v>42216</v>
      </c>
      <c r="B5091" t="s">
        <v>570</v>
      </c>
      <c r="C5091" t="s">
        <v>89</v>
      </c>
      <c r="D5091" t="s">
        <v>45</v>
      </c>
      <c r="E5091" t="s">
        <v>685</v>
      </c>
      <c r="F5091" t="s">
        <v>570</v>
      </c>
      <c r="G5091" t="s">
        <v>4</v>
      </c>
      <c r="H5091" t="s">
        <v>41</v>
      </c>
      <c r="I5091" t="s">
        <v>3059</v>
      </c>
      <c r="J5091">
        <v>1</v>
      </c>
      <c r="K5091" t="s">
        <v>646</v>
      </c>
      <c r="L5091" t="s">
        <v>91</v>
      </c>
      <c r="M5091" t="s">
        <v>54</v>
      </c>
      <c r="N5091" t="s">
        <v>93</v>
      </c>
      <c r="O5091" t="s">
        <v>114</v>
      </c>
      <c r="P5091" t="s">
        <v>701</v>
      </c>
      <c r="Q5091" t="s">
        <v>2552</v>
      </c>
      <c r="R5091">
        <v>40</v>
      </c>
      <c r="W5091" s="55">
        <v>40</v>
      </c>
    </row>
    <row r="5092" spans="1:27">
      <c r="A5092" s="57">
        <v>42216</v>
      </c>
      <c r="B5092" t="s">
        <v>570</v>
      </c>
      <c r="C5092" t="s">
        <v>89</v>
      </c>
      <c r="D5092" t="s">
        <v>45</v>
      </c>
      <c r="E5092" t="s">
        <v>707</v>
      </c>
      <c r="F5092" t="s">
        <v>570</v>
      </c>
      <c r="G5092" t="s">
        <v>3</v>
      </c>
      <c r="H5092" t="s">
        <v>33</v>
      </c>
      <c r="I5092" t="s">
        <v>3111</v>
      </c>
      <c r="J5092">
        <v>20</v>
      </c>
      <c r="K5092" t="s">
        <v>378</v>
      </c>
      <c r="L5092" t="s">
        <v>91</v>
      </c>
      <c r="M5092" t="s">
        <v>54</v>
      </c>
      <c r="N5092" t="s">
        <v>93</v>
      </c>
      <c r="O5092" t="s">
        <v>105</v>
      </c>
      <c r="P5092" t="s">
        <v>694</v>
      </c>
      <c r="R5092">
        <v>100</v>
      </c>
      <c r="W5092" s="55">
        <v>100</v>
      </c>
    </row>
    <row r="5093" spans="1:27">
      <c r="A5093" s="57">
        <v>42216</v>
      </c>
      <c r="B5093" t="s">
        <v>570</v>
      </c>
      <c r="C5093" t="s">
        <v>89</v>
      </c>
      <c r="D5093" t="s">
        <v>45</v>
      </c>
      <c r="E5093" t="s">
        <v>707</v>
      </c>
      <c r="F5093" t="s">
        <v>570</v>
      </c>
      <c r="G5093" t="s">
        <v>3</v>
      </c>
      <c r="H5093" t="s">
        <v>33</v>
      </c>
      <c r="I5093" t="s">
        <v>3114</v>
      </c>
      <c r="J5093">
        <v>11</v>
      </c>
      <c r="K5093" t="s">
        <v>378</v>
      </c>
      <c r="L5093" t="s">
        <v>91</v>
      </c>
      <c r="M5093" t="s">
        <v>54</v>
      </c>
      <c r="N5093" t="s">
        <v>93</v>
      </c>
      <c r="O5093" t="s">
        <v>114</v>
      </c>
      <c r="P5093" t="s">
        <v>684</v>
      </c>
      <c r="Q5093" t="s">
        <v>2995</v>
      </c>
      <c r="R5093">
        <v>86</v>
      </c>
      <c r="W5093" s="55">
        <v>86</v>
      </c>
    </row>
    <row r="5094" spans="1:27">
      <c r="A5094" s="57">
        <v>42216</v>
      </c>
      <c r="B5094" t="s">
        <v>570</v>
      </c>
      <c r="C5094" t="s">
        <v>89</v>
      </c>
      <c r="D5094" t="s">
        <v>45</v>
      </c>
      <c r="E5094" t="s">
        <v>707</v>
      </c>
      <c r="F5094" t="s">
        <v>570</v>
      </c>
      <c r="G5094" t="s">
        <v>3</v>
      </c>
      <c r="H5094" t="s">
        <v>33</v>
      </c>
      <c r="I5094" t="s">
        <v>3115</v>
      </c>
      <c r="J5094">
        <v>14</v>
      </c>
      <c r="K5094" t="s">
        <v>378</v>
      </c>
      <c r="L5094" t="s">
        <v>91</v>
      </c>
      <c r="M5094" t="s">
        <v>54</v>
      </c>
      <c r="N5094" t="s">
        <v>93</v>
      </c>
      <c r="O5094" t="s">
        <v>105</v>
      </c>
      <c r="P5094" t="s">
        <v>3000</v>
      </c>
      <c r="R5094">
        <v>70</v>
      </c>
      <c r="W5094" s="55">
        <v>70</v>
      </c>
    </row>
    <row r="5095" spans="1:27">
      <c r="A5095" s="57">
        <v>42216</v>
      </c>
      <c r="B5095" t="s">
        <v>570</v>
      </c>
      <c r="C5095" t="s">
        <v>89</v>
      </c>
      <c r="D5095" t="s">
        <v>45</v>
      </c>
      <c r="E5095" t="s">
        <v>663</v>
      </c>
      <c r="F5095" t="s">
        <v>570</v>
      </c>
      <c r="G5095" t="s">
        <v>3</v>
      </c>
      <c r="H5095" t="s">
        <v>33</v>
      </c>
      <c r="I5095" t="s">
        <v>3033</v>
      </c>
      <c r="J5095">
        <v>12</v>
      </c>
      <c r="K5095" t="s">
        <v>378</v>
      </c>
      <c r="L5095" t="s">
        <v>91</v>
      </c>
      <c r="M5095" t="s">
        <v>54</v>
      </c>
      <c r="N5095" t="s">
        <v>93</v>
      </c>
      <c r="O5095" t="s">
        <v>105</v>
      </c>
      <c r="P5095" t="s">
        <v>2995</v>
      </c>
      <c r="R5095">
        <v>60</v>
      </c>
    </row>
    <row r="5096" spans="1:27">
      <c r="A5096" s="57">
        <v>42216</v>
      </c>
      <c r="B5096" t="s">
        <v>570</v>
      </c>
      <c r="C5096" t="s">
        <v>89</v>
      </c>
      <c r="D5096" t="s">
        <v>45</v>
      </c>
      <c r="E5096" t="s">
        <v>663</v>
      </c>
      <c r="F5096" t="s">
        <v>570</v>
      </c>
      <c r="G5096" t="s">
        <v>3</v>
      </c>
      <c r="H5096" t="s">
        <v>33</v>
      </c>
      <c r="I5096" t="s">
        <v>3036</v>
      </c>
      <c r="J5096">
        <v>11</v>
      </c>
      <c r="K5096" t="s">
        <v>378</v>
      </c>
      <c r="L5096" t="s">
        <v>91</v>
      </c>
      <c r="M5096" t="s">
        <v>54</v>
      </c>
      <c r="N5096" t="s">
        <v>93</v>
      </c>
      <c r="O5096" t="s">
        <v>105</v>
      </c>
      <c r="P5096" t="s">
        <v>2995</v>
      </c>
      <c r="R5096">
        <v>55</v>
      </c>
    </row>
    <row r="5097" spans="1:27">
      <c r="A5097" s="57">
        <v>42216</v>
      </c>
      <c r="B5097" t="s">
        <v>570</v>
      </c>
      <c r="C5097" t="s">
        <v>89</v>
      </c>
      <c r="D5097" t="s">
        <v>45</v>
      </c>
      <c r="E5097" t="s">
        <v>663</v>
      </c>
      <c r="F5097" t="s">
        <v>570</v>
      </c>
      <c r="G5097" t="s">
        <v>3</v>
      </c>
      <c r="H5097" t="s">
        <v>33</v>
      </c>
      <c r="I5097" t="s">
        <v>3030</v>
      </c>
      <c r="J5097">
        <v>8</v>
      </c>
      <c r="K5097" t="s">
        <v>378</v>
      </c>
      <c r="L5097" t="s">
        <v>91</v>
      </c>
      <c r="M5097" t="s">
        <v>54</v>
      </c>
      <c r="N5097" t="s">
        <v>93</v>
      </c>
      <c r="O5097" t="s">
        <v>114</v>
      </c>
      <c r="P5097" t="s">
        <v>688</v>
      </c>
      <c r="Q5097" t="s">
        <v>2995</v>
      </c>
      <c r="R5097">
        <v>52</v>
      </c>
      <c r="W5097" s="55">
        <v>52</v>
      </c>
    </row>
    <row r="5098" spans="1:27">
      <c r="A5098" s="57">
        <v>42216</v>
      </c>
      <c r="B5098" t="s">
        <v>570</v>
      </c>
      <c r="C5098" t="s">
        <v>89</v>
      </c>
      <c r="D5098" t="s">
        <v>45</v>
      </c>
      <c r="E5098" t="s">
        <v>663</v>
      </c>
      <c r="F5098" t="s">
        <v>570</v>
      </c>
      <c r="G5098" t="s">
        <v>3</v>
      </c>
      <c r="H5098" t="s">
        <v>33</v>
      </c>
      <c r="I5098" t="s">
        <v>3032</v>
      </c>
      <c r="J5098">
        <v>9</v>
      </c>
      <c r="K5098" t="s">
        <v>378</v>
      </c>
      <c r="L5098" t="s">
        <v>91</v>
      </c>
      <c r="M5098" t="s">
        <v>54</v>
      </c>
      <c r="N5098" t="s">
        <v>93</v>
      </c>
      <c r="O5098" t="s">
        <v>105</v>
      </c>
      <c r="P5098" t="s">
        <v>659</v>
      </c>
      <c r="R5098">
        <v>45</v>
      </c>
    </row>
    <row r="5099" spans="1:27">
      <c r="A5099" s="57">
        <v>42216</v>
      </c>
      <c r="B5099" t="s">
        <v>570</v>
      </c>
      <c r="C5099" t="s">
        <v>89</v>
      </c>
      <c r="D5099" t="s">
        <v>45</v>
      </c>
      <c r="E5099" t="s">
        <v>707</v>
      </c>
      <c r="F5099" t="s">
        <v>570</v>
      </c>
      <c r="G5099" t="s">
        <v>3</v>
      </c>
      <c r="H5099" t="s">
        <v>33</v>
      </c>
      <c r="I5099" t="s">
        <v>3113</v>
      </c>
      <c r="J5099">
        <v>8</v>
      </c>
      <c r="K5099" t="s">
        <v>378</v>
      </c>
      <c r="L5099" t="s">
        <v>91</v>
      </c>
      <c r="M5099" t="s">
        <v>54</v>
      </c>
      <c r="N5099" t="s">
        <v>93</v>
      </c>
      <c r="O5099" t="s">
        <v>105</v>
      </c>
      <c r="P5099" t="s">
        <v>684</v>
      </c>
      <c r="R5099">
        <v>40</v>
      </c>
      <c r="W5099" s="55">
        <v>40</v>
      </c>
    </row>
    <row r="5100" spans="1:27">
      <c r="A5100" s="57">
        <v>42216</v>
      </c>
      <c r="B5100" t="s">
        <v>570</v>
      </c>
      <c r="C5100" t="s">
        <v>89</v>
      </c>
      <c r="D5100" t="s">
        <v>45</v>
      </c>
      <c r="E5100" t="s">
        <v>663</v>
      </c>
      <c r="F5100" t="s">
        <v>570</v>
      </c>
      <c r="G5100" t="s">
        <v>3</v>
      </c>
      <c r="H5100" t="s">
        <v>33</v>
      </c>
      <c r="I5100" t="s">
        <v>3028</v>
      </c>
      <c r="J5100">
        <v>7</v>
      </c>
      <c r="K5100" t="s">
        <v>378</v>
      </c>
      <c r="L5100" t="s">
        <v>91</v>
      </c>
      <c r="M5100" t="s">
        <v>54</v>
      </c>
      <c r="N5100" t="s">
        <v>93</v>
      </c>
      <c r="O5100" t="s">
        <v>105</v>
      </c>
      <c r="P5100" t="s">
        <v>688</v>
      </c>
      <c r="R5100">
        <v>35</v>
      </c>
    </row>
    <row r="5101" spans="1:27">
      <c r="A5101" s="57">
        <v>42216</v>
      </c>
      <c r="B5101" t="s">
        <v>570</v>
      </c>
      <c r="C5101" t="s">
        <v>89</v>
      </c>
      <c r="D5101" t="s">
        <v>45</v>
      </c>
      <c r="E5101" t="s">
        <v>663</v>
      </c>
      <c r="F5101" t="s">
        <v>570</v>
      </c>
      <c r="G5101" t="s">
        <v>3</v>
      </c>
      <c r="H5101" t="s">
        <v>33</v>
      </c>
      <c r="I5101" t="s">
        <v>3033</v>
      </c>
      <c r="J5101">
        <v>6</v>
      </c>
      <c r="K5101" t="s">
        <v>378</v>
      </c>
      <c r="L5101" t="s">
        <v>91</v>
      </c>
      <c r="M5101" t="s">
        <v>54</v>
      </c>
      <c r="N5101" t="s">
        <v>93</v>
      </c>
      <c r="O5101" t="s">
        <v>105</v>
      </c>
      <c r="P5101" t="s">
        <v>2552</v>
      </c>
      <c r="R5101">
        <v>30</v>
      </c>
    </row>
    <row r="5102" spans="1:27">
      <c r="A5102" s="57">
        <v>42216</v>
      </c>
      <c r="B5102" t="s">
        <v>570</v>
      </c>
      <c r="C5102" t="s">
        <v>89</v>
      </c>
      <c r="D5102" t="s">
        <v>45</v>
      </c>
      <c r="E5102" t="s">
        <v>702</v>
      </c>
      <c r="F5102" t="s">
        <v>570</v>
      </c>
      <c r="G5102" t="s">
        <v>3</v>
      </c>
      <c r="H5102" t="s">
        <v>30</v>
      </c>
      <c r="I5102" t="s">
        <v>3182</v>
      </c>
      <c r="J5102">
        <v>13</v>
      </c>
      <c r="K5102" t="s">
        <v>378</v>
      </c>
      <c r="L5102" t="s">
        <v>91</v>
      </c>
      <c r="M5102" t="s">
        <v>54</v>
      </c>
      <c r="N5102" t="s">
        <v>29</v>
      </c>
      <c r="O5102" t="s">
        <v>114</v>
      </c>
      <c r="P5102" t="s">
        <v>662</v>
      </c>
      <c r="Q5102" t="s">
        <v>3031</v>
      </c>
      <c r="R5102">
        <v>300</v>
      </c>
      <c r="W5102" s="55">
        <v>312</v>
      </c>
    </row>
    <row r="5103" spans="1:27">
      <c r="A5103" s="57">
        <v>42216</v>
      </c>
      <c r="B5103" t="s">
        <v>570</v>
      </c>
      <c r="C5103" t="s">
        <v>89</v>
      </c>
      <c r="D5103" t="s">
        <v>45</v>
      </c>
      <c r="E5103" t="s">
        <v>707</v>
      </c>
      <c r="F5103" t="s">
        <v>570</v>
      </c>
      <c r="G5103" t="s">
        <v>2</v>
      </c>
      <c r="H5103" t="s">
        <v>27</v>
      </c>
      <c r="I5103" t="s">
        <v>3103</v>
      </c>
      <c r="J5103">
        <v>2</v>
      </c>
      <c r="K5103" t="s">
        <v>643</v>
      </c>
      <c r="L5103" t="s">
        <v>91</v>
      </c>
      <c r="M5103" t="s">
        <v>54</v>
      </c>
      <c r="N5103" t="s">
        <v>93</v>
      </c>
      <c r="O5103" t="s">
        <v>114</v>
      </c>
      <c r="P5103" t="s">
        <v>2607</v>
      </c>
      <c r="Q5103" t="s">
        <v>2607</v>
      </c>
      <c r="R5103">
        <v>20</v>
      </c>
      <c r="W5103" s="55">
        <v>23</v>
      </c>
    </row>
    <row r="5104" spans="1:27">
      <c r="A5104" s="57">
        <v>42215</v>
      </c>
      <c r="B5104" t="s">
        <v>1836</v>
      </c>
      <c r="C5104" t="s">
        <v>101</v>
      </c>
      <c r="D5104" t="s">
        <v>62</v>
      </c>
      <c r="E5104" t="s">
        <v>405</v>
      </c>
      <c r="G5104" t="s">
        <v>2</v>
      </c>
      <c r="H5104" t="s">
        <v>24</v>
      </c>
      <c r="I5104" t="s">
        <v>5674</v>
      </c>
      <c r="J5104">
        <v>1363</v>
      </c>
      <c r="K5104" t="s">
        <v>1250</v>
      </c>
      <c r="L5104" t="s">
        <v>95</v>
      </c>
      <c r="N5104" t="s">
        <v>93</v>
      </c>
      <c r="O5104" t="s">
        <v>114</v>
      </c>
      <c r="P5104">
        <v>42145</v>
      </c>
      <c r="Q5104">
        <v>42275</v>
      </c>
      <c r="R5104">
        <v>4099</v>
      </c>
      <c r="S5104">
        <v>1113</v>
      </c>
      <c r="T5104">
        <v>1201</v>
      </c>
      <c r="U5104">
        <v>926</v>
      </c>
      <c r="V5104">
        <v>858</v>
      </c>
      <c r="W5104">
        <v>6133</v>
      </c>
      <c r="X5104">
        <v>1666</v>
      </c>
      <c r="Y5104">
        <v>1797</v>
      </c>
      <c r="Z5104">
        <v>1386</v>
      </c>
      <c r="AA5104">
        <v>1284</v>
      </c>
    </row>
    <row r="5105" spans="1:28">
      <c r="A5105" s="57">
        <v>42215</v>
      </c>
      <c r="B5105" t="s">
        <v>1836</v>
      </c>
      <c r="C5105" t="s">
        <v>101</v>
      </c>
      <c r="D5105" t="s">
        <v>62</v>
      </c>
      <c r="E5105" t="s">
        <v>1847</v>
      </c>
      <c r="G5105" t="s">
        <v>2</v>
      </c>
      <c r="H5105" t="s">
        <v>24</v>
      </c>
      <c r="I5105" t="s">
        <v>5674</v>
      </c>
      <c r="J5105">
        <v>1095</v>
      </c>
      <c r="K5105" t="s">
        <v>1250</v>
      </c>
      <c r="L5105" t="s">
        <v>95</v>
      </c>
      <c r="N5105" t="s">
        <v>93</v>
      </c>
      <c r="O5105" t="s">
        <v>114</v>
      </c>
      <c r="P5105">
        <v>42145</v>
      </c>
      <c r="Q5105">
        <v>42275</v>
      </c>
      <c r="R5105">
        <v>3969</v>
      </c>
      <c r="S5105">
        <v>1078</v>
      </c>
      <c r="T5105">
        <v>1163</v>
      </c>
      <c r="U5105">
        <v>897</v>
      </c>
      <c r="V5105">
        <v>831</v>
      </c>
      <c r="W5105">
        <v>4927</v>
      </c>
      <c r="X5105">
        <v>1338</v>
      </c>
      <c r="Y5105">
        <v>1444</v>
      </c>
      <c r="Z5105">
        <v>1113</v>
      </c>
      <c r="AA5105">
        <v>1032</v>
      </c>
    </row>
    <row r="5106" spans="1:28">
      <c r="A5106" s="57">
        <v>42215</v>
      </c>
      <c r="B5106" t="s">
        <v>1836</v>
      </c>
      <c r="C5106" t="s">
        <v>101</v>
      </c>
      <c r="D5106" t="s">
        <v>62</v>
      </c>
      <c r="E5106" t="s">
        <v>1848</v>
      </c>
      <c r="G5106" t="s">
        <v>2</v>
      </c>
      <c r="H5106" t="s">
        <v>24</v>
      </c>
      <c r="I5106" t="s">
        <v>5674</v>
      </c>
      <c r="J5106">
        <v>1007</v>
      </c>
      <c r="K5106" t="s">
        <v>1250</v>
      </c>
      <c r="L5106" t="s">
        <v>95</v>
      </c>
      <c r="N5106" t="s">
        <v>93</v>
      </c>
      <c r="O5106" t="s">
        <v>114</v>
      </c>
      <c r="P5106">
        <v>42151</v>
      </c>
      <c r="Q5106">
        <v>42170</v>
      </c>
      <c r="R5106">
        <v>4558</v>
      </c>
      <c r="S5106">
        <v>1238</v>
      </c>
      <c r="T5106">
        <v>1336</v>
      </c>
      <c r="U5106">
        <v>1030</v>
      </c>
      <c r="V5106">
        <v>954</v>
      </c>
      <c r="W5106">
        <v>4532</v>
      </c>
      <c r="X5106">
        <v>1231</v>
      </c>
      <c r="Y5106">
        <v>1328</v>
      </c>
      <c r="Z5106">
        <v>1024</v>
      </c>
      <c r="AA5106">
        <v>949</v>
      </c>
    </row>
    <row r="5107" spans="1:28">
      <c r="A5107" s="57">
        <v>42215</v>
      </c>
      <c r="B5107" t="s">
        <v>2431</v>
      </c>
      <c r="C5107" t="s">
        <v>1169</v>
      </c>
      <c r="D5107" t="s">
        <v>60</v>
      </c>
      <c r="E5107" t="s">
        <v>3507</v>
      </c>
      <c r="F5107" t="s">
        <v>131</v>
      </c>
      <c r="G5107" t="s">
        <v>2</v>
      </c>
      <c r="H5107" t="s">
        <v>24</v>
      </c>
      <c r="I5107" t="s">
        <v>3509</v>
      </c>
      <c r="J5107">
        <v>624</v>
      </c>
      <c r="K5107" t="s">
        <v>3512</v>
      </c>
      <c r="L5107" t="s">
        <v>95</v>
      </c>
      <c r="M5107" t="s">
        <v>1249</v>
      </c>
      <c r="N5107" t="s">
        <v>93</v>
      </c>
      <c r="O5107" t="s">
        <v>114</v>
      </c>
      <c r="P5107">
        <v>42215</v>
      </c>
      <c r="Q5107">
        <v>42215</v>
      </c>
      <c r="R5107">
        <v>3052</v>
      </c>
      <c r="S5107">
        <v>1437</v>
      </c>
      <c r="T5107">
        <v>1615</v>
      </c>
      <c r="W5107">
        <v>3346</v>
      </c>
      <c r="X5107">
        <v>1525</v>
      </c>
      <c r="Y5107">
        <v>1821</v>
      </c>
      <c r="AB5107" t="s">
        <v>3511</v>
      </c>
    </row>
    <row r="5108" spans="1:28">
      <c r="A5108" s="57">
        <v>42215</v>
      </c>
      <c r="B5108" t="s">
        <v>470</v>
      </c>
      <c r="C5108" t="s">
        <v>89</v>
      </c>
      <c r="D5108" t="s">
        <v>44</v>
      </c>
      <c r="E5108" t="s">
        <v>2828</v>
      </c>
      <c r="F5108" t="s">
        <v>2823</v>
      </c>
      <c r="G5108" t="s">
        <v>5</v>
      </c>
      <c r="H5108" t="s">
        <v>5</v>
      </c>
      <c r="I5108" t="s">
        <v>2887</v>
      </c>
      <c r="L5108" t="s">
        <v>95</v>
      </c>
      <c r="M5108" t="s">
        <v>54</v>
      </c>
      <c r="N5108" t="s">
        <v>93</v>
      </c>
      <c r="O5108" t="s">
        <v>114</v>
      </c>
      <c r="R5108">
        <v>970</v>
      </c>
      <c r="W5108"/>
    </row>
    <row r="5109" spans="1:28">
      <c r="A5109" s="57">
        <v>42215</v>
      </c>
      <c r="B5109" t="s">
        <v>470</v>
      </c>
      <c r="C5109" t="s">
        <v>89</v>
      </c>
      <c r="D5109" t="s">
        <v>44</v>
      </c>
      <c r="E5109" t="s">
        <v>2828</v>
      </c>
      <c r="F5109" t="s">
        <v>2823</v>
      </c>
      <c r="G5109" t="s">
        <v>5</v>
      </c>
      <c r="H5109" t="s">
        <v>5</v>
      </c>
      <c r="I5109" t="s">
        <v>2888</v>
      </c>
      <c r="L5109" t="s">
        <v>95</v>
      </c>
      <c r="M5109" t="s">
        <v>54</v>
      </c>
      <c r="N5109" t="s">
        <v>93</v>
      </c>
      <c r="O5109" t="s">
        <v>114</v>
      </c>
      <c r="R5109">
        <v>970</v>
      </c>
      <c r="W5109"/>
    </row>
    <row r="5110" spans="1:28">
      <c r="A5110" s="57">
        <v>42215</v>
      </c>
      <c r="B5110" t="s">
        <v>470</v>
      </c>
      <c r="C5110" t="s">
        <v>89</v>
      </c>
      <c r="D5110" t="s">
        <v>44</v>
      </c>
      <c r="E5110" t="s">
        <v>2833</v>
      </c>
      <c r="F5110" t="s">
        <v>2823</v>
      </c>
      <c r="G5110" t="s">
        <v>5</v>
      </c>
      <c r="H5110" t="s">
        <v>5</v>
      </c>
      <c r="I5110" t="s">
        <v>2885</v>
      </c>
      <c r="L5110" t="s">
        <v>95</v>
      </c>
      <c r="M5110" t="s">
        <v>54</v>
      </c>
      <c r="N5110" t="s">
        <v>93</v>
      </c>
      <c r="O5110" t="s">
        <v>114</v>
      </c>
      <c r="W5110"/>
    </row>
    <row r="5111" spans="1:28">
      <c r="A5111" s="57">
        <v>42215</v>
      </c>
      <c r="B5111" t="s">
        <v>470</v>
      </c>
      <c r="C5111" t="s">
        <v>89</v>
      </c>
      <c r="D5111" t="s">
        <v>44</v>
      </c>
      <c r="E5111" t="s">
        <v>473</v>
      </c>
      <c r="F5111" t="s">
        <v>2823</v>
      </c>
      <c r="G5111" t="s">
        <v>5</v>
      </c>
      <c r="H5111" t="s">
        <v>5</v>
      </c>
      <c r="I5111" t="s">
        <v>2886</v>
      </c>
      <c r="L5111" t="s">
        <v>95</v>
      </c>
      <c r="M5111" t="s">
        <v>54</v>
      </c>
      <c r="N5111" t="s">
        <v>93</v>
      </c>
      <c r="O5111" t="s">
        <v>114</v>
      </c>
      <c r="W5111"/>
    </row>
    <row r="5112" spans="1:28">
      <c r="A5112" s="57">
        <v>42215</v>
      </c>
      <c r="B5112" t="s">
        <v>511</v>
      </c>
      <c r="C5112" t="s">
        <v>101</v>
      </c>
      <c r="D5112" t="s">
        <v>46</v>
      </c>
      <c r="E5112" t="s">
        <v>1610</v>
      </c>
      <c r="F5112" t="s">
        <v>2443</v>
      </c>
      <c r="G5112" t="s">
        <v>5</v>
      </c>
      <c r="H5112" t="s">
        <v>5</v>
      </c>
      <c r="I5112" t="s">
        <v>2567</v>
      </c>
      <c r="M5112" t="s">
        <v>515</v>
      </c>
      <c r="N5112" t="s">
        <v>93</v>
      </c>
      <c r="O5112" t="s">
        <v>114</v>
      </c>
      <c r="W5112"/>
    </row>
    <row r="5113" spans="1:28">
      <c r="A5113" s="57">
        <v>42215</v>
      </c>
      <c r="B5113" t="s">
        <v>511</v>
      </c>
      <c r="C5113" t="s">
        <v>101</v>
      </c>
      <c r="D5113" t="s">
        <v>46</v>
      </c>
      <c r="E5113" t="s">
        <v>391</v>
      </c>
      <c r="F5113" t="s">
        <v>2443</v>
      </c>
      <c r="G5113" t="s">
        <v>5</v>
      </c>
      <c r="H5113" t="s">
        <v>5</v>
      </c>
      <c r="I5113" t="s">
        <v>2566</v>
      </c>
      <c r="M5113" t="s">
        <v>515</v>
      </c>
      <c r="N5113" t="s">
        <v>93</v>
      </c>
      <c r="O5113" t="s">
        <v>114</v>
      </c>
      <c r="W5113"/>
    </row>
    <row r="5114" spans="1:28">
      <c r="A5114" s="57">
        <v>42215</v>
      </c>
      <c r="B5114" t="s">
        <v>511</v>
      </c>
      <c r="C5114" t="s">
        <v>101</v>
      </c>
      <c r="D5114" t="s">
        <v>46</v>
      </c>
      <c r="E5114" t="s">
        <v>391</v>
      </c>
      <c r="F5114" t="s">
        <v>2443</v>
      </c>
      <c r="G5114" t="s">
        <v>5</v>
      </c>
      <c r="H5114" t="s">
        <v>5</v>
      </c>
      <c r="I5114" t="s">
        <v>2567</v>
      </c>
      <c r="M5114" t="s">
        <v>515</v>
      </c>
      <c r="N5114" t="s">
        <v>93</v>
      </c>
      <c r="O5114" t="s">
        <v>114</v>
      </c>
      <c r="W5114"/>
    </row>
    <row r="5115" spans="1:28">
      <c r="A5115" s="57">
        <v>42215</v>
      </c>
      <c r="B5115" t="s">
        <v>511</v>
      </c>
      <c r="C5115" t="s">
        <v>101</v>
      </c>
      <c r="D5115" t="s">
        <v>46</v>
      </c>
      <c r="E5115" t="s">
        <v>2916</v>
      </c>
      <c r="F5115" t="s">
        <v>2443</v>
      </c>
      <c r="G5115" t="s">
        <v>5</v>
      </c>
      <c r="H5115" t="s">
        <v>5</v>
      </c>
      <c r="I5115" t="s">
        <v>2566</v>
      </c>
      <c r="M5115" t="s">
        <v>515</v>
      </c>
      <c r="N5115" t="s">
        <v>93</v>
      </c>
      <c r="O5115" t="s">
        <v>114</v>
      </c>
      <c r="W5115"/>
    </row>
    <row r="5116" spans="1:28">
      <c r="A5116" s="57">
        <v>42215</v>
      </c>
      <c r="B5116" t="s">
        <v>511</v>
      </c>
      <c r="C5116" t="s">
        <v>101</v>
      </c>
      <c r="D5116" t="s">
        <v>46</v>
      </c>
      <c r="E5116" t="s">
        <v>2916</v>
      </c>
      <c r="F5116" t="s">
        <v>2443</v>
      </c>
      <c r="G5116" t="s">
        <v>5</v>
      </c>
      <c r="H5116" t="s">
        <v>5</v>
      </c>
      <c r="I5116" t="s">
        <v>2567</v>
      </c>
      <c r="M5116" t="s">
        <v>515</v>
      </c>
      <c r="N5116" t="s">
        <v>93</v>
      </c>
      <c r="O5116" t="s">
        <v>114</v>
      </c>
      <c r="W5116"/>
    </row>
    <row r="5117" spans="1:28">
      <c r="A5117" s="57">
        <v>42215</v>
      </c>
      <c r="B5117" t="s">
        <v>511</v>
      </c>
      <c r="C5117" t="s">
        <v>101</v>
      </c>
      <c r="D5117" t="s">
        <v>46</v>
      </c>
      <c r="E5117" t="s">
        <v>2445</v>
      </c>
      <c r="F5117" t="s">
        <v>2443</v>
      </c>
      <c r="G5117" t="s">
        <v>5</v>
      </c>
      <c r="H5117" t="s">
        <v>5</v>
      </c>
      <c r="I5117" t="s">
        <v>2566</v>
      </c>
      <c r="M5117" t="s">
        <v>515</v>
      </c>
      <c r="N5117" t="s">
        <v>93</v>
      </c>
      <c r="O5117" t="s">
        <v>114</v>
      </c>
      <c r="W5117"/>
    </row>
    <row r="5118" spans="1:28">
      <c r="A5118" s="57">
        <v>42215</v>
      </c>
      <c r="B5118" t="s">
        <v>511</v>
      </c>
      <c r="C5118" t="s">
        <v>101</v>
      </c>
      <c r="D5118" t="s">
        <v>46</v>
      </c>
      <c r="E5118" t="s">
        <v>2445</v>
      </c>
      <c r="F5118" t="s">
        <v>2443</v>
      </c>
      <c r="G5118" t="s">
        <v>5</v>
      </c>
      <c r="H5118" t="s">
        <v>5</v>
      </c>
      <c r="I5118" t="s">
        <v>2567</v>
      </c>
      <c r="M5118" t="s">
        <v>515</v>
      </c>
      <c r="N5118" t="s">
        <v>93</v>
      </c>
      <c r="O5118" t="s">
        <v>114</v>
      </c>
      <c r="W5118"/>
    </row>
    <row r="5119" spans="1:28">
      <c r="A5119" s="57">
        <v>42215</v>
      </c>
      <c r="B5119" t="s">
        <v>1836</v>
      </c>
      <c r="C5119" t="s">
        <v>101</v>
      </c>
      <c r="D5119" t="s">
        <v>62</v>
      </c>
      <c r="E5119" t="s">
        <v>1837</v>
      </c>
      <c r="G5119" t="s">
        <v>2</v>
      </c>
      <c r="H5119" t="s">
        <v>24</v>
      </c>
      <c r="I5119" t="s">
        <v>5674</v>
      </c>
      <c r="J5119">
        <v>594</v>
      </c>
      <c r="K5119" t="s">
        <v>1250</v>
      </c>
      <c r="L5119" t="s">
        <v>95</v>
      </c>
      <c r="N5119" t="s">
        <v>93</v>
      </c>
      <c r="O5119" t="s">
        <v>114</v>
      </c>
      <c r="P5119">
        <v>42161</v>
      </c>
      <c r="Q5119">
        <v>42263</v>
      </c>
      <c r="R5119">
        <v>2673</v>
      </c>
      <c r="S5119">
        <v>726</v>
      </c>
      <c r="T5119">
        <v>783</v>
      </c>
      <c r="U5119">
        <v>604</v>
      </c>
      <c r="V5119">
        <v>560</v>
      </c>
      <c r="W5119">
        <v>2673</v>
      </c>
      <c r="X5119">
        <v>726</v>
      </c>
      <c r="Y5119">
        <v>783</v>
      </c>
      <c r="Z5119">
        <v>604</v>
      </c>
      <c r="AA5119">
        <v>560</v>
      </c>
    </row>
    <row r="5120" spans="1:28">
      <c r="A5120" s="57">
        <v>42215</v>
      </c>
      <c r="B5120" t="s">
        <v>2431</v>
      </c>
      <c r="C5120" t="s">
        <v>1169</v>
      </c>
      <c r="D5120" t="s">
        <v>60</v>
      </c>
      <c r="E5120" t="s">
        <v>2246</v>
      </c>
      <c r="F5120" t="s">
        <v>131</v>
      </c>
      <c r="G5120" t="s">
        <v>2</v>
      </c>
      <c r="H5120" t="s">
        <v>24</v>
      </c>
      <c r="I5120" t="s">
        <v>3509</v>
      </c>
      <c r="J5120">
        <v>457</v>
      </c>
      <c r="K5120" t="s">
        <v>3512</v>
      </c>
      <c r="L5120" t="s">
        <v>95</v>
      </c>
      <c r="M5120" t="s">
        <v>1249</v>
      </c>
      <c r="N5120" t="s">
        <v>93</v>
      </c>
      <c r="O5120" t="s">
        <v>114</v>
      </c>
      <c r="P5120">
        <v>42215</v>
      </c>
      <c r="Q5120">
        <v>42215</v>
      </c>
      <c r="R5120">
        <v>2295</v>
      </c>
      <c r="S5120">
        <v>1095</v>
      </c>
      <c r="T5120">
        <v>1200</v>
      </c>
      <c r="W5120">
        <v>2665</v>
      </c>
      <c r="X5120">
        <v>1362</v>
      </c>
      <c r="Y5120">
        <v>1303</v>
      </c>
      <c r="AB5120" t="s">
        <v>3511</v>
      </c>
    </row>
    <row r="5121" spans="1:27">
      <c r="A5121" s="57">
        <v>42215</v>
      </c>
      <c r="B5121" t="s">
        <v>570</v>
      </c>
      <c r="C5121" t="s">
        <v>89</v>
      </c>
      <c r="D5121" t="s">
        <v>61</v>
      </c>
      <c r="E5121" t="s">
        <v>873</v>
      </c>
      <c r="F5121" t="s">
        <v>570</v>
      </c>
      <c r="G5121" t="s">
        <v>2</v>
      </c>
      <c r="H5121" t="s">
        <v>27</v>
      </c>
      <c r="I5121" t="s">
        <v>3165</v>
      </c>
      <c r="J5121">
        <v>2000</v>
      </c>
      <c r="K5121" t="s">
        <v>3166</v>
      </c>
      <c r="L5121" t="s">
        <v>91</v>
      </c>
      <c r="M5121" t="s">
        <v>54</v>
      </c>
      <c r="N5121" t="s">
        <v>93</v>
      </c>
      <c r="O5121" t="s">
        <v>114</v>
      </c>
      <c r="P5121">
        <v>42208</v>
      </c>
      <c r="Q5121">
        <v>42212</v>
      </c>
      <c r="R5121">
        <v>4000</v>
      </c>
      <c r="W5121">
        <v>4000</v>
      </c>
    </row>
    <row r="5122" spans="1:27">
      <c r="A5122" s="57">
        <v>42215</v>
      </c>
      <c r="B5122" t="s">
        <v>570</v>
      </c>
      <c r="C5122" t="s">
        <v>89</v>
      </c>
      <c r="D5122" t="s">
        <v>61</v>
      </c>
      <c r="E5122" t="s">
        <v>862</v>
      </c>
      <c r="F5122" t="s">
        <v>570</v>
      </c>
      <c r="G5122" t="s">
        <v>2</v>
      </c>
      <c r="H5122" t="s">
        <v>27</v>
      </c>
      <c r="I5122" t="s">
        <v>3165</v>
      </c>
      <c r="J5122">
        <v>2000</v>
      </c>
      <c r="K5122" t="s">
        <v>3166</v>
      </c>
      <c r="L5122" t="s">
        <v>91</v>
      </c>
      <c r="M5122" t="s">
        <v>54</v>
      </c>
      <c r="N5122" t="s">
        <v>93</v>
      </c>
      <c r="O5122" t="s">
        <v>114</v>
      </c>
      <c r="P5122">
        <v>42216</v>
      </c>
      <c r="Q5122">
        <v>42192</v>
      </c>
      <c r="R5122">
        <v>4000</v>
      </c>
      <c r="W5122">
        <v>4000</v>
      </c>
    </row>
    <row r="5123" spans="1:27">
      <c r="A5123" s="57">
        <v>42215</v>
      </c>
      <c r="B5123" t="s">
        <v>570</v>
      </c>
      <c r="C5123" t="s">
        <v>89</v>
      </c>
      <c r="D5123" t="s">
        <v>61</v>
      </c>
      <c r="E5123" t="s">
        <v>862</v>
      </c>
      <c r="F5123" t="s">
        <v>570</v>
      </c>
      <c r="G5123" t="s">
        <v>4</v>
      </c>
      <c r="H5123" t="s">
        <v>41</v>
      </c>
      <c r="I5123" t="s">
        <v>5705</v>
      </c>
      <c r="J5123">
        <v>1</v>
      </c>
      <c r="K5123" t="s">
        <v>863</v>
      </c>
      <c r="L5123" t="s">
        <v>91</v>
      </c>
      <c r="M5123" t="s">
        <v>54</v>
      </c>
      <c r="N5123" t="s">
        <v>93</v>
      </c>
      <c r="O5123" t="s">
        <v>114</v>
      </c>
      <c r="P5123">
        <v>42208</v>
      </c>
      <c r="Q5123">
        <v>42215</v>
      </c>
      <c r="R5123">
        <v>110</v>
      </c>
      <c r="W5123">
        <v>110</v>
      </c>
    </row>
    <row r="5124" spans="1:27">
      <c r="A5124" s="57">
        <v>42215</v>
      </c>
      <c r="B5124" t="s">
        <v>570</v>
      </c>
      <c r="C5124" t="s">
        <v>89</v>
      </c>
      <c r="D5124" t="s">
        <v>61</v>
      </c>
      <c r="E5124" t="s">
        <v>322</v>
      </c>
      <c r="F5124" t="s">
        <v>570</v>
      </c>
      <c r="G5124" t="s">
        <v>4</v>
      </c>
      <c r="H5124" t="s">
        <v>41</v>
      </c>
      <c r="I5124" t="s">
        <v>3174</v>
      </c>
      <c r="J5124">
        <v>1</v>
      </c>
      <c r="K5124" t="s">
        <v>863</v>
      </c>
      <c r="L5124" t="s">
        <v>91</v>
      </c>
      <c r="M5124" t="s">
        <v>54</v>
      </c>
      <c r="N5124" t="s">
        <v>93</v>
      </c>
      <c r="O5124" t="s">
        <v>114</v>
      </c>
      <c r="P5124">
        <v>42215</v>
      </c>
      <c r="Q5124">
        <v>42223</v>
      </c>
      <c r="R5124">
        <v>60</v>
      </c>
      <c r="W5124">
        <v>60</v>
      </c>
    </row>
    <row r="5125" spans="1:27">
      <c r="A5125" s="57">
        <v>42215</v>
      </c>
      <c r="B5125" t="s">
        <v>570</v>
      </c>
      <c r="C5125" t="s">
        <v>89</v>
      </c>
      <c r="D5125" t="s">
        <v>61</v>
      </c>
      <c r="E5125" t="s">
        <v>322</v>
      </c>
      <c r="F5125" t="s">
        <v>570</v>
      </c>
      <c r="G5125" t="s">
        <v>4</v>
      </c>
      <c r="H5125" t="s">
        <v>41</v>
      </c>
      <c r="I5125" t="s">
        <v>3175</v>
      </c>
      <c r="J5125">
        <v>1</v>
      </c>
      <c r="K5125" t="s">
        <v>863</v>
      </c>
      <c r="L5125" t="s">
        <v>91</v>
      </c>
      <c r="M5125" t="s">
        <v>54</v>
      </c>
      <c r="N5125" t="s">
        <v>93</v>
      </c>
      <c r="O5125" t="s">
        <v>114</v>
      </c>
      <c r="P5125">
        <v>42215</v>
      </c>
      <c r="Q5125">
        <v>42218</v>
      </c>
      <c r="R5125">
        <v>95</v>
      </c>
      <c r="W5125">
        <v>95</v>
      </c>
    </row>
    <row r="5126" spans="1:27">
      <c r="A5126" s="57">
        <v>42215</v>
      </c>
      <c r="B5126" t="s">
        <v>570</v>
      </c>
      <c r="C5126" t="s">
        <v>89</v>
      </c>
      <c r="D5126" t="s">
        <v>61</v>
      </c>
      <c r="E5126" t="s">
        <v>322</v>
      </c>
      <c r="F5126" t="s">
        <v>570</v>
      </c>
      <c r="G5126" t="s">
        <v>3</v>
      </c>
      <c r="H5126" t="s">
        <v>33</v>
      </c>
      <c r="I5126" t="s">
        <v>3179</v>
      </c>
      <c r="J5126">
        <v>15</v>
      </c>
      <c r="K5126" t="s">
        <v>872</v>
      </c>
      <c r="L5126" t="s">
        <v>91</v>
      </c>
      <c r="M5126" t="s">
        <v>54</v>
      </c>
      <c r="N5126" t="s">
        <v>93</v>
      </c>
      <c r="O5126" t="s">
        <v>114</v>
      </c>
      <c r="P5126">
        <v>42215</v>
      </c>
      <c r="Q5126">
        <v>42215</v>
      </c>
      <c r="R5126">
        <v>75</v>
      </c>
      <c r="W5126">
        <v>75</v>
      </c>
    </row>
    <row r="5127" spans="1:27">
      <c r="A5127" s="57">
        <v>42215</v>
      </c>
      <c r="B5127" t="s">
        <v>570</v>
      </c>
      <c r="C5127" t="s">
        <v>89</v>
      </c>
      <c r="D5127" t="s">
        <v>43</v>
      </c>
      <c r="E5127" t="s">
        <v>847</v>
      </c>
      <c r="F5127" t="s">
        <v>570</v>
      </c>
      <c r="G5127" t="s">
        <v>4</v>
      </c>
      <c r="H5127" t="s">
        <v>37</v>
      </c>
      <c r="I5127" t="s">
        <v>3845</v>
      </c>
      <c r="J5127">
        <v>539</v>
      </c>
      <c r="K5127" t="s">
        <v>821</v>
      </c>
      <c r="L5127" t="s">
        <v>91</v>
      </c>
      <c r="M5127" t="s">
        <v>54</v>
      </c>
      <c r="N5127" t="s">
        <v>93</v>
      </c>
      <c r="O5127" t="s">
        <v>114</v>
      </c>
      <c r="P5127">
        <v>42216</v>
      </c>
      <c r="Q5127">
        <v>42216</v>
      </c>
      <c r="R5127">
        <v>539</v>
      </c>
      <c r="S5127">
        <v>130</v>
      </c>
      <c r="T5127">
        <v>165</v>
      </c>
      <c r="U5127">
        <v>105</v>
      </c>
      <c r="V5127">
        <v>139</v>
      </c>
      <c r="W5127">
        <v>539</v>
      </c>
      <c r="X5127">
        <v>130</v>
      </c>
      <c r="Y5127">
        <v>165</v>
      </c>
      <c r="Z5127">
        <v>105</v>
      </c>
      <c r="AA5127">
        <v>139</v>
      </c>
    </row>
    <row r="5128" spans="1:27">
      <c r="A5128" s="57">
        <v>42215</v>
      </c>
      <c r="B5128" t="s">
        <v>570</v>
      </c>
      <c r="C5128" t="s">
        <v>89</v>
      </c>
      <c r="D5128" t="s">
        <v>57</v>
      </c>
      <c r="E5128" t="s">
        <v>271</v>
      </c>
      <c r="F5128" t="s">
        <v>570</v>
      </c>
      <c r="G5128" t="s">
        <v>3</v>
      </c>
      <c r="I5128" t="s">
        <v>611</v>
      </c>
      <c r="J5128">
        <v>104</v>
      </c>
      <c r="K5128" t="s">
        <v>133</v>
      </c>
      <c r="L5128" t="s">
        <v>91</v>
      </c>
      <c r="M5128" t="s">
        <v>54</v>
      </c>
      <c r="N5128" t="s">
        <v>93</v>
      </c>
      <c r="O5128" t="s">
        <v>114</v>
      </c>
      <c r="P5128" t="s">
        <v>3397</v>
      </c>
      <c r="Q5128" t="s">
        <v>3440</v>
      </c>
      <c r="R5128">
        <v>2200</v>
      </c>
      <c r="W5128">
        <v>1999</v>
      </c>
      <c r="X5128">
        <v>1020</v>
      </c>
      <c r="Y5128">
        <v>979</v>
      </c>
    </row>
    <row r="5129" spans="1:27">
      <c r="A5129" s="57">
        <v>42215</v>
      </c>
      <c r="B5129" t="s">
        <v>570</v>
      </c>
      <c r="C5129" t="s">
        <v>89</v>
      </c>
      <c r="D5129" t="s">
        <v>57</v>
      </c>
      <c r="E5129" t="s">
        <v>271</v>
      </c>
      <c r="F5129" t="s">
        <v>570</v>
      </c>
      <c r="G5129" t="s">
        <v>3</v>
      </c>
      <c r="I5129" t="s">
        <v>2925</v>
      </c>
      <c r="J5129">
        <v>44</v>
      </c>
      <c r="K5129" t="s">
        <v>592</v>
      </c>
      <c r="L5129" t="s">
        <v>91</v>
      </c>
      <c r="M5129" t="s">
        <v>54</v>
      </c>
      <c r="N5129" t="s">
        <v>93</v>
      </c>
      <c r="O5129" t="s">
        <v>114</v>
      </c>
      <c r="P5129">
        <v>42346</v>
      </c>
      <c r="Q5129" t="s">
        <v>4545</v>
      </c>
      <c r="R5129">
        <v>500</v>
      </c>
      <c r="W5129">
        <v>430</v>
      </c>
      <c r="X5129">
        <v>223</v>
      </c>
      <c r="Y5129">
        <v>207</v>
      </c>
    </row>
    <row r="5130" spans="1:27">
      <c r="A5130" s="57">
        <v>42215</v>
      </c>
      <c r="B5130" t="s">
        <v>570</v>
      </c>
      <c r="C5130" t="s">
        <v>89</v>
      </c>
      <c r="D5130" t="s">
        <v>57</v>
      </c>
      <c r="E5130" t="s">
        <v>271</v>
      </c>
      <c r="F5130" t="s">
        <v>570</v>
      </c>
      <c r="G5130" t="s">
        <v>3</v>
      </c>
      <c r="I5130" t="s">
        <v>2925</v>
      </c>
      <c r="J5130">
        <v>104</v>
      </c>
      <c r="K5130" t="s">
        <v>592</v>
      </c>
      <c r="L5130" t="s">
        <v>91</v>
      </c>
      <c r="M5130" t="s">
        <v>54</v>
      </c>
      <c r="N5130" t="s">
        <v>93</v>
      </c>
      <c r="O5130" t="s">
        <v>114</v>
      </c>
      <c r="P5130" t="s">
        <v>3441</v>
      </c>
      <c r="Q5130" t="s">
        <v>3440</v>
      </c>
      <c r="R5130">
        <v>2200</v>
      </c>
      <c r="W5130">
        <v>1999</v>
      </c>
      <c r="X5130">
        <v>1020</v>
      </c>
      <c r="Y5130">
        <v>979</v>
      </c>
    </row>
    <row r="5131" spans="1:27">
      <c r="A5131" s="57">
        <v>42215</v>
      </c>
      <c r="B5131" t="s">
        <v>2431</v>
      </c>
      <c r="C5131" t="s">
        <v>1169</v>
      </c>
      <c r="D5131" t="s">
        <v>60</v>
      </c>
      <c r="E5131" t="s">
        <v>3507</v>
      </c>
      <c r="F5131" t="s">
        <v>131</v>
      </c>
      <c r="G5131" t="s">
        <v>4</v>
      </c>
      <c r="H5131" t="s">
        <v>330</v>
      </c>
      <c r="I5131" t="s">
        <v>3509</v>
      </c>
      <c r="J5131">
        <v>1248</v>
      </c>
      <c r="K5131" t="s">
        <v>3510</v>
      </c>
      <c r="L5131" t="s">
        <v>95</v>
      </c>
      <c r="M5131" t="s">
        <v>1249</v>
      </c>
      <c r="N5131" t="s">
        <v>93</v>
      </c>
      <c r="O5131" t="s">
        <v>114</v>
      </c>
      <c r="P5131">
        <v>42215</v>
      </c>
      <c r="Q5131">
        <v>42215</v>
      </c>
      <c r="R5131">
        <v>3052</v>
      </c>
      <c r="S5131">
        <v>1437</v>
      </c>
      <c r="T5131">
        <v>1615</v>
      </c>
      <c r="W5131">
        <v>3346</v>
      </c>
      <c r="X5131">
        <v>1525</v>
      </c>
      <c r="Y5131">
        <v>1821</v>
      </c>
    </row>
    <row r="5132" spans="1:27">
      <c r="A5132" s="57">
        <v>42215</v>
      </c>
      <c r="B5132" t="s">
        <v>2431</v>
      </c>
      <c r="C5132" t="s">
        <v>1169</v>
      </c>
      <c r="D5132" t="s">
        <v>60</v>
      </c>
      <c r="E5132" t="s">
        <v>2246</v>
      </c>
      <c r="F5132" t="s">
        <v>131</v>
      </c>
      <c r="G5132" t="s">
        <v>4</v>
      </c>
      <c r="H5132" t="s">
        <v>330</v>
      </c>
      <c r="I5132" t="s">
        <v>3509</v>
      </c>
      <c r="J5132">
        <v>914</v>
      </c>
      <c r="K5132" t="s">
        <v>3510</v>
      </c>
      <c r="L5132" t="s">
        <v>95</v>
      </c>
      <c r="M5132" t="s">
        <v>1249</v>
      </c>
      <c r="N5132" t="s">
        <v>93</v>
      </c>
      <c r="O5132" t="s">
        <v>114</v>
      </c>
      <c r="P5132">
        <v>42215</v>
      </c>
      <c r="Q5132">
        <v>42215</v>
      </c>
      <c r="R5132">
        <v>2295</v>
      </c>
      <c r="S5132">
        <v>1095</v>
      </c>
      <c r="T5132">
        <v>1200</v>
      </c>
      <c r="W5132">
        <v>2665</v>
      </c>
      <c r="X5132">
        <v>1362</v>
      </c>
      <c r="Y5132">
        <v>1303</v>
      </c>
    </row>
    <row r="5133" spans="1:27">
      <c r="A5133" s="57">
        <v>42215</v>
      </c>
      <c r="B5133" t="s">
        <v>1836</v>
      </c>
      <c r="C5133" t="s">
        <v>101</v>
      </c>
      <c r="D5133" t="s">
        <v>62</v>
      </c>
      <c r="E5133" t="s">
        <v>405</v>
      </c>
      <c r="G5133" t="s">
        <v>4</v>
      </c>
      <c r="H5133" t="s">
        <v>115</v>
      </c>
      <c r="I5133" t="s">
        <v>1845</v>
      </c>
      <c r="J5133">
        <v>1</v>
      </c>
      <c r="K5133" t="s">
        <v>1846</v>
      </c>
      <c r="L5133" t="s">
        <v>95</v>
      </c>
      <c r="N5133" t="s">
        <v>93</v>
      </c>
      <c r="O5133" t="s">
        <v>114</v>
      </c>
      <c r="P5133">
        <v>42169</v>
      </c>
      <c r="Q5133">
        <v>42169</v>
      </c>
      <c r="R5133">
        <v>550</v>
      </c>
      <c r="S5133">
        <v>149</v>
      </c>
      <c r="T5133">
        <v>161</v>
      </c>
      <c r="U5133">
        <v>124</v>
      </c>
      <c r="V5133">
        <v>115</v>
      </c>
      <c r="W5133">
        <v>550</v>
      </c>
      <c r="X5133">
        <v>149</v>
      </c>
      <c r="Y5133">
        <v>161</v>
      </c>
      <c r="Z5133">
        <v>124</v>
      </c>
      <c r="AA5133">
        <v>115</v>
      </c>
    </row>
    <row r="5134" spans="1:27">
      <c r="A5134" s="57">
        <v>42215</v>
      </c>
      <c r="B5134" t="s">
        <v>1836</v>
      </c>
      <c r="C5134" t="s">
        <v>101</v>
      </c>
      <c r="D5134" t="s">
        <v>62</v>
      </c>
      <c r="E5134" t="s">
        <v>555</v>
      </c>
      <c r="G5134" t="s">
        <v>4</v>
      </c>
      <c r="H5134" t="s">
        <v>115</v>
      </c>
      <c r="I5134" t="s">
        <v>1845</v>
      </c>
      <c r="J5134">
        <v>1</v>
      </c>
      <c r="K5134" t="s">
        <v>1846</v>
      </c>
      <c r="L5134" t="s">
        <v>95</v>
      </c>
      <c r="N5134" t="s">
        <v>93</v>
      </c>
      <c r="O5134" t="s">
        <v>114</v>
      </c>
      <c r="P5134">
        <v>42156</v>
      </c>
      <c r="Q5134">
        <v>42156</v>
      </c>
      <c r="R5134">
        <v>501</v>
      </c>
      <c r="S5134">
        <v>136</v>
      </c>
      <c r="T5134">
        <v>147</v>
      </c>
      <c r="U5134">
        <v>113</v>
      </c>
      <c r="V5134">
        <v>105</v>
      </c>
      <c r="W5134">
        <v>501</v>
      </c>
      <c r="X5134">
        <v>136</v>
      </c>
      <c r="Y5134">
        <v>147</v>
      </c>
      <c r="Z5134">
        <v>113</v>
      </c>
      <c r="AA5134">
        <v>105</v>
      </c>
    </row>
    <row r="5135" spans="1:27">
      <c r="A5135" s="57">
        <v>42215</v>
      </c>
      <c r="B5135" t="s">
        <v>1836</v>
      </c>
      <c r="C5135" t="s">
        <v>101</v>
      </c>
      <c r="D5135" t="s">
        <v>62</v>
      </c>
      <c r="E5135" t="s">
        <v>1848</v>
      </c>
      <c r="G5135" t="s">
        <v>4</v>
      </c>
      <c r="H5135" t="s">
        <v>115</v>
      </c>
      <c r="I5135" t="s">
        <v>1845</v>
      </c>
      <c r="J5135">
        <v>1</v>
      </c>
      <c r="K5135" t="s">
        <v>1846</v>
      </c>
      <c r="L5135" t="s">
        <v>95</v>
      </c>
      <c r="N5135" t="s">
        <v>93</v>
      </c>
      <c r="O5135" t="s">
        <v>114</v>
      </c>
      <c r="P5135">
        <v>42185</v>
      </c>
      <c r="Q5135">
        <v>42185</v>
      </c>
      <c r="W5135"/>
    </row>
    <row r="5136" spans="1:27">
      <c r="A5136" s="57">
        <v>42215</v>
      </c>
      <c r="B5136" t="s">
        <v>1836</v>
      </c>
      <c r="C5136" t="s">
        <v>101</v>
      </c>
      <c r="D5136" t="s">
        <v>62</v>
      </c>
      <c r="E5136" t="s">
        <v>1837</v>
      </c>
      <c r="G5136" t="s">
        <v>4</v>
      </c>
      <c r="H5136" t="s">
        <v>41</v>
      </c>
      <c r="I5136" t="s">
        <v>1843</v>
      </c>
      <c r="J5136">
        <v>2200</v>
      </c>
      <c r="K5136" t="s">
        <v>1844</v>
      </c>
      <c r="L5136" t="s">
        <v>95</v>
      </c>
      <c r="N5136" t="s">
        <v>93</v>
      </c>
      <c r="O5136" t="s">
        <v>114</v>
      </c>
      <c r="P5136">
        <v>42193</v>
      </c>
      <c r="Q5136">
        <v>42193</v>
      </c>
      <c r="R5136">
        <v>1190</v>
      </c>
      <c r="S5136">
        <v>323</v>
      </c>
      <c r="T5136">
        <v>349</v>
      </c>
      <c r="U5136">
        <v>269</v>
      </c>
      <c r="V5136">
        <v>249</v>
      </c>
      <c r="W5136">
        <v>239</v>
      </c>
      <c r="X5136">
        <v>65</v>
      </c>
      <c r="Y5136">
        <v>70</v>
      </c>
      <c r="Z5136">
        <v>54</v>
      </c>
      <c r="AA5136">
        <v>50</v>
      </c>
    </row>
    <row r="5137" spans="1:28">
      <c r="A5137" s="57">
        <v>42215</v>
      </c>
      <c r="B5137" t="s">
        <v>1836</v>
      </c>
      <c r="C5137" t="s">
        <v>101</v>
      </c>
      <c r="D5137" t="s">
        <v>62</v>
      </c>
      <c r="E5137" t="s">
        <v>405</v>
      </c>
      <c r="G5137" t="s">
        <v>4</v>
      </c>
      <c r="H5137" t="s">
        <v>41</v>
      </c>
      <c r="I5137" t="s">
        <v>1843</v>
      </c>
      <c r="J5137">
        <v>1000</v>
      </c>
      <c r="K5137" t="s">
        <v>1844</v>
      </c>
      <c r="L5137" t="s">
        <v>95</v>
      </c>
      <c r="N5137" t="s">
        <v>93</v>
      </c>
      <c r="O5137" t="s">
        <v>114</v>
      </c>
      <c r="P5137" t="s">
        <v>3437</v>
      </c>
      <c r="Q5137" t="s">
        <v>3437</v>
      </c>
      <c r="R5137">
        <v>800</v>
      </c>
      <c r="S5137">
        <v>217</v>
      </c>
      <c r="T5137">
        <v>234</v>
      </c>
      <c r="U5137">
        <v>181</v>
      </c>
      <c r="V5137">
        <v>168</v>
      </c>
      <c r="W5137">
        <v>800</v>
      </c>
      <c r="X5137">
        <v>217</v>
      </c>
      <c r="Y5137">
        <v>234</v>
      </c>
      <c r="Z5137">
        <v>181</v>
      </c>
      <c r="AA5137">
        <v>168</v>
      </c>
    </row>
    <row r="5138" spans="1:28">
      <c r="A5138" s="57">
        <v>42215</v>
      </c>
      <c r="B5138" t="s">
        <v>1836</v>
      </c>
      <c r="C5138" t="s">
        <v>101</v>
      </c>
      <c r="D5138" t="s">
        <v>62</v>
      </c>
      <c r="E5138" t="s">
        <v>1847</v>
      </c>
      <c r="G5138" t="s">
        <v>4</v>
      </c>
      <c r="H5138" t="s">
        <v>41</v>
      </c>
      <c r="I5138" t="s">
        <v>1843</v>
      </c>
      <c r="J5138">
        <v>1000</v>
      </c>
      <c r="K5138" t="s">
        <v>1844</v>
      </c>
      <c r="L5138" t="s">
        <v>95</v>
      </c>
      <c r="N5138" t="s">
        <v>93</v>
      </c>
      <c r="O5138" t="s">
        <v>114</v>
      </c>
      <c r="P5138">
        <v>42156</v>
      </c>
      <c r="Q5138">
        <v>42165</v>
      </c>
      <c r="R5138">
        <v>860</v>
      </c>
      <c r="S5138">
        <v>234</v>
      </c>
      <c r="T5138">
        <v>252</v>
      </c>
      <c r="U5138">
        <v>194</v>
      </c>
      <c r="V5138">
        <v>180</v>
      </c>
      <c r="W5138">
        <v>860</v>
      </c>
      <c r="X5138">
        <v>234</v>
      </c>
      <c r="Y5138">
        <v>252</v>
      </c>
      <c r="Z5138">
        <v>194</v>
      </c>
      <c r="AA5138">
        <v>180</v>
      </c>
    </row>
    <row r="5139" spans="1:28">
      <c r="A5139" s="57">
        <v>42215</v>
      </c>
      <c r="B5139" t="s">
        <v>1836</v>
      </c>
      <c r="C5139" t="s">
        <v>101</v>
      </c>
      <c r="D5139" t="s">
        <v>62</v>
      </c>
      <c r="E5139" t="s">
        <v>1848</v>
      </c>
      <c r="G5139" t="s">
        <v>4</v>
      </c>
      <c r="H5139" t="s">
        <v>41</v>
      </c>
      <c r="I5139" t="s">
        <v>1843</v>
      </c>
      <c r="J5139">
        <v>1000</v>
      </c>
      <c r="K5139" t="s">
        <v>1844</v>
      </c>
      <c r="L5139" t="s">
        <v>95</v>
      </c>
      <c r="N5139" t="s">
        <v>93</v>
      </c>
      <c r="O5139" t="s">
        <v>114</v>
      </c>
      <c r="P5139" t="s">
        <v>3410</v>
      </c>
      <c r="Q5139" t="s">
        <v>3410</v>
      </c>
      <c r="R5139">
        <v>689</v>
      </c>
      <c r="S5139">
        <v>187</v>
      </c>
      <c r="T5139">
        <v>202</v>
      </c>
      <c r="U5139">
        <v>156</v>
      </c>
      <c r="V5139">
        <v>144</v>
      </c>
      <c r="W5139">
        <v>689</v>
      </c>
      <c r="X5139">
        <v>187</v>
      </c>
      <c r="Y5139">
        <v>202</v>
      </c>
      <c r="Z5139">
        <v>156</v>
      </c>
      <c r="AA5139">
        <v>144</v>
      </c>
    </row>
    <row r="5140" spans="1:28">
      <c r="A5140" s="57">
        <v>42215</v>
      </c>
      <c r="B5140" t="s">
        <v>1836</v>
      </c>
      <c r="C5140" t="s">
        <v>101</v>
      </c>
      <c r="D5140" t="s">
        <v>62</v>
      </c>
      <c r="E5140" t="s">
        <v>1837</v>
      </c>
      <c r="G5140" t="s">
        <v>3</v>
      </c>
      <c r="H5140" t="s">
        <v>33</v>
      </c>
      <c r="I5140" t="s">
        <v>1838</v>
      </c>
      <c r="J5140">
        <v>156</v>
      </c>
      <c r="K5140" t="s">
        <v>1839</v>
      </c>
      <c r="L5140" t="s">
        <v>95</v>
      </c>
      <c r="N5140" t="s">
        <v>93</v>
      </c>
      <c r="O5140" t="s">
        <v>114</v>
      </c>
      <c r="P5140">
        <v>42153</v>
      </c>
      <c r="Q5140">
        <v>42263</v>
      </c>
      <c r="R5140">
        <v>2511</v>
      </c>
      <c r="S5140">
        <v>682</v>
      </c>
      <c r="T5140">
        <v>736</v>
      </c>
      <c r="U5140">
        <v>567</v>
      </c>
      <c r="V5140">
        <v>526</v>
      </c>
      <c r="W5140">
        <v>2511</v>
      </c>
      <c r="X5140">
        <v>682</v>
      </c>
      <c r="Y5140">
        <v>736</v>
      </c>
      <c r="Z5140">
        <v>567</v>
      </c>
      <c r="AA5140">
        <v>526</v>
      </c>
      <c r="AB5140" t="s">
        <v>5882</v>
      </c>
    </row>
    <row r="5141" spans="1:28">
      <c r="A5141" s="57">
        <v>42215</v>
      </c>
      <c r="B5141" t="s">
        <v>1836</v>
      </c>
      <c r="C5141" t="s">
        <v>101</v>
      </c>
      <c r="D5141" t="s">
        <v>62</v>
      </c>
      <c r="E5141" t="s">
        <v>1848</v>
      </c>
      <c r="G5141" t="s">
        <v>3</v>
      </c>
      <c r="H5141" t="s">
        <v>33</v>
      </c>
      <c r="I5141" t="s">
        <v>1838</v>
      </c>
      <c r="J5141">
        <v>218</v>
      </c>
      <c r="K5141" t="s">
        <v>1839</v>
      </c>
      <c r="L5141" t="s">
        <v>95</v>
      </c>
      <c r="N5141" t="s">
        <v>93</v>
      </c>
      <c r="O5141" t="s">
        <v>114</v>
      </c>
      <c r="P5141">
        <v>42181</v>
      </c>
      <c r="Q5141">
        <v>42202</v>
      </c>
      <c r="R5141">
        <v>4675.5</v>
      </c>
      <c r="S5141">
        <v>1270</v>
      </c>
      <c r="T5141">
        <v>1370</v>
      </c>
      <c r="U5141">
        <v>1056</v>
      </c>
      <c r="V5141">
        <v>979</v>
      </c>
      <c r="W5141">
        <v>4675.5</v>
      </c>
      <c r="X5141">
        <v>1270</v>
      </c>
      <c r="Y5141">
        <v>1370</v>
      </c>
      <c r="Z5141">
        <v>1056</v>
      </c>
      <c r="AA5141">
        <v>979</v>
      </c>
      <c r="AB5141" t="s">
        <v>5882</v>
      </c>
    </row>
    <row r="5142" spans="1:28">
      <c r="A5142" s="57">
        <v>42215</v>
      </c>
      <c r="B5142" t="s">
        <v>1836</v>
      </c>
      <c r="C5142" t="s">
        <v>101</v>
      </c>
      <c r="D5142" t="s">
        <v>62</v>
      </c>
      <c r="E5142" t="s">
        <v>1848</v>
      </c>
      <c r="G5142" t="s">
        <v>102</v>
      </c>
      <c r="H5142" t="s">
        <v>103</v>
      </c>
      <c r="I5142" t="s">
        <v>1845</v>
      </c>
      <c r="J5142">
        <v>1</v>
      </c>
      <c r="K5142" t="s">
        <v>1846</v>
      </c>
      <c r="L5142" t="s">
        <v>95</v>
      </c>
      <c r="N5142" t="s">
        <v>104</v>
      </c>
      <c r="O5142" t="s">
        <v>114</v>
      </c>
      <c r="P5142">
        <v>42173</v>
      </c>
      <c r="Q5142">
        <v>42173</v>
      </c>
      <c r="R5142">
        <v>890</v>
      </c>
      <c r="S5142">
        <v>242</v>
      </c>
      <c r="T5142">
        <v>261</v>
      </c>
      <c r="U5142">
        <v>201</v>
      </c>
      <c r="V5142">
        <v>186</v>
      </c>
      <c r="W5142">
        <v>890</v>
      </c>
      <c r="X5142">
        <v>242</v>
      </c>
      <c r="Y5142">
        <v>261</v>
      </c>
      <c r="Z5142">
        <v>201</v>
      </c>
      <c r="AA5142">
        <v>186</v>
      </c>
    </row>
    <row r="5143" spans="1:28">
      <c r="A5143" s="57">
        <v>42215</v>
      </c>
      <c r="B5143" t="s">
        <v>1836</v>
      </c>
      <c r="C5143" t="s">
        <v>101</v>
      </c>
      <c r="D5143" t="s">
        <v>62</v>
      </c>
      <c r="E5143" t="s">
        <v>1837</v>
      </c>
      <c r="G5143" t="s">
        <v>102</v>
      </c>
      <c r="H5143" t="s">
        <v>110</v>
      </c>
      <c r="I5143" t="s">
        <v>1838</v>
      </c>
      <c r="J5143">
        <v>2</v>
      </c>
      <c r="K5143" t="s">
        <v>1839</v>
      </c>
      <c r="L5143" t="s">
        <v>95</v>
      </c>
      <c r="N5143" t="s">
        <v>111</v>
      </c>
      <c r="O5143" t="s">
        <v>114</v>
      </c>
      <c r="P5143">
        <v>42223</v>
      </c>
      <c r="Q5143">
        <v>42223</v>
      </c>
      <c r="R5143">
        <v>229</v>
      </c>
      <c r="W5143">
        <v>229</v>
      </c>
    </row>
    <row r="5144" spans="1:28">
      <c r="A5144" s="57">
        <v>42215</v>
      </c>
      <c r="B5144" t="s">
        <v>1836</v>
      </c>
      <c r="C5144" t="s">
        <v>101</v>
      </c>
      <c r="D5144" t="s">
        <v>62</v>
      </c>
      <c r="E5144" t="s">
        <v>1848</v>
      </c>
      <c r="G5144" t="s">
        <v>102</v>
      </c>
      <c r="H5144" t="s">
        <v>110</v>
      </c>
      <c r="I5144" t="s">
        <v>1838</v>
      </c>
      <c r="J5144">
        <v>3</v>
      </c>
      <c r="K5144" t="s">
        <v>1839</v>
      </c>
      <c r="L5144" t="s">
        <v>95</v>
      </c>
      <c r="N5144" t="s">
        <v>111</v>
      </c>
      <c r="O5144" t="s">
        <v>114</v>
      </c>
      <c r="P5144">
        <v>42223</v>
      </c>
      <c r="Q5144">
        <v>42223</v>
      </c>
      <c r="R5144">
        <v>343</v>
      </c>
      <c r="W5144">
        <v>343</v>
      </c>
    </row>
    <row r="5145" spans="1:28">
      <c r="A5145" s="57">
        <v>42215</v>
      </c>
      <c r="B5145" t="s">
        <v>1836</v>
      </c>
      <c r="C5145" t="s">
        <v>101</v>
      </c>
      <c r="D5145" t="s">
        <v>62</v>
      </c>
      <c r="E5145" t="s">
        <v>407</v>
      </c>
      <c r="G5145" t="s">
        <v>4</v>
      </c>
      <c r="H5145" t="s">
        <v>38</v>
      </c>
      <c r="I5145" t="s">
        <v>1849</v>
      </c>
      <c r="J5145">
        <v>150</v>
      </c>
      <c r="K5145" t="s">
        <v>1850</v>
      </c>
      <c r="L5145" t="s">
        <v>95</v>
      </c>
      <c r="N5145" t="s">
        <v>93</v>
      </c>
      <c r="O5145" t="s">
        <v>114</v>
      </c>
      <c r="P5145">
        <v>42157</v>
      </c>
      <c r="Q5145">
        <v>42157</v>
      </c>
      <c r="R5145">
        <v>750</v>
      </c>
      <c r="S5145">
        <v>204</v>
      </c>
      <c r="T5145">
        <v>220</v>
      </c>
      <c r="U5145">
        <v>169</v>
      </c>
      <c r="V5145">
        <v>157</v>
      </c>
      <c r="W5145">
        <v>750</v>
      </c>
      <c r="X5145">
        <v>204</v>
      </c>
      <c r="Y5145">
        <v>220</v>
      </c>
      <c r="Z5145">
        <v>169</v>
      </c>
      <c r="AA5145">
        <v>157</v>
      </c>
    </row>
    <row r="5146" spans="1:28">
      <c r="A5146" s="57">
        <v>42215</v>
      </c>
      <c r="B5146" t="s">
        <v>1836</v>
      </c>
      <c r="C5146" t="s">
        <v>101</v>
      </c>
      <c r="D5146" t="s">
        <v>62</v>
      </c>
      <c r="E5146" t="s">
        <v>1837</v>
      </c>
      <c r="G5146" t="s">
        <v>4</v>
      </c>
      <c r="H5146" t="s">
        <v>37</v>
      </c>
      <c r="I5146" t="s">
        <v>1841</v>
      </c>
      <c r="J5146">
        <v>575</v>
      </c>
      <c r="K5146" t="s">
        <v>1842</v>
      </c>
      <c r="L5146" t="s">
        <v>95</v>
      </c>
      <c r="N5146" t="s">
        <v>93</v>
      </c>
      <c r="O5146" t="s">
        <v>114</v>
      </c>
      <c r="P5146" t="s">
        <v>3411</v>
      </c>
      <c r="Q5146" t="s">
        <v>3411</v>
      </c>
      <c r="R5146">
        <v>2647</v>
      </c>
      <c r="S5146">
        <v>719</v>
      </c>
      <c r="T5146">
        <v>776</v>
      </c>
      <c r="U5146">
        <v>598</v>
      </c>
      <c r="V5146">
        <v>554</v>
      </c>
      <c r="W5146">
        <v>2647</v>
      </c>
      <c r="X5146">
        <v>719</v>
      </c>
      <c r="Y5146">
        <v>776</v>
      </c>
      <c r="Z5146">
        <v>598</v>
      </c>
      <c r="AA5146">
        <v>554</v>
      </c>
    </row>
    <row r="5147" spans="1:28">
      <c r="A5147" s="57">
        <v>42215</v>
      </c>
      <c r="B5147" t="s">
        <v>1836</v>
      </c>
      <c r="C5147" t="s">
        <v>101</v>
      </c>
      <c r="D5147" t="s">
        <v>62</v>
      </c>
      <c r="E5147" t="s">
        <v>405</v>
      </c>
      <c r="G5147" t="s">
        <v>4</v>
      </c>
      <c r="H5147" t="s">
        <v>37</v>
      </c>
      <c r="I5147" t="s">
        <v>1841</v>
      </c>
      <c r="J5147">
        <v>240</v>
      </c>
      <c r="K5147" t="s">
        <v>1842</v>
      </c>
      <c r="L5147" t="s">
        <v>95</v>
      </c>
      <c r="N5147" t="s">
        <v>93</v>
      </c>
      <c r="O5147" t="s">
        <v>114</v>
      </c>
      <c r="P5147">
        <v>42166</v>
      </c>
      <c r="Q5147">
        <v>42172</v>
      </c>
      <c r="R5147">
        <v>1080</v>
      </c>
      <c r="S5147">
        <v>293</v>
      </c>
      <c r="T5147">
        <v>317</v>
      </c>
      <c r="U5147">
        <v>244</v>
      </c>
      <c r="V5147">
        <v>226</v>
      </c>
      <c r="W5147">
        <v>1080</v>
      </c>
      <c r="X5147">
        <v>293</v>
      </c>
      <c r="Y5147">
        <v>317</v>
      </c>
      <c r="Z5147">
        <v>244</v>
      </c>
      <c r="AA5147">
        <v>226</v>
      </c>
    </row>
    <row r="5148" spans="1:28">
      <c r="A5148" s="57">
        <v>42215</v>
      </c>
      <c r="B5148" t="s">
        <v>1836</v>
      </c>
      <c r="C5148" t="s">
        <v>101</v>
      </c>
      <c r="D5148" t="s">
        <v>62</v>
      </c>
      <c r="E5148" t="s">
        <v>1847</v>
      </c>
      <c r="G5148" t="s">
        <v>4</v>
      </c>
      <c r="H5148" t="s">
        <v>37</v>
      </c>
      <c r="I5148" t="s">
        <v>1841</v>
      </c>
      <c r="J5148">
        <v>250</v>
      </c>
      <c r="K5148" t="s">
        <v>1842</v>
      </c>
      <c r="L5148" t="s">
        <v>95</v>
      </c>
      <c r="N5148" t="s">
        <v>93</v>
      </c>
      <c r="O5148" t="s">
        <v>114</v>
      </c>
      <c r="P5148" t="s">
        <v>3483</v>
      </c>
      <c r="Q5148" t="s">
        <v>3483</v>
      </c>
      <c r="R5148">
        <v>1126</v>
      </c>
      <c r="S5148">
        <v>306</v>
      </c>
      <c r="T5148">
        <v>330</v>
      </c>
      <c r="U5148">
        <v>254</v>
      </c>
      <c r="V5148">
        <v>236</v>
      </c>
      <c r="W5148">
        <v>1126</v>
      </c>
      <c r="X5148">
        <v>306</v>
      </c>
      <c r="Y5148">
        <v>330</v>
      </c>
      <c r="Z5148">
        <v>254</v>
      </c>
      <c r="AA5148">
        <v>236</v>
      </c>
    </row>
    <row r="5149" spans="1:28">
      <c r="A5149" s="57">
        <v>42215</v>
      </c>
      <c r="B5149" t="s">
        <v>1836</v>
      </c>
      <c r="C5149" t="s">
        <v>101</v>
      </c>
      <c r="D5149" t="s">
        <v>62</v>
      </c>
      <c r="E5149" t="s">
        <v>1848</v>
      </c>
      <c r="G5149" t="s">
        <v>4</v>
      </c>
      <c r="H5149" t="s">
        <v>37</v>
      </c>
      <c r="I5149" t="s">
        <v>1841</v>
      </c>
      <c r="J5149">
        <v>280</v>
      </c>
      <c r="K5149" t="s">
        <v>1842</v>
      </c>
      <c r="L5149" t="s">
        <v>95</v>
      </c>
      <c r="N5149" t="s">
        <v>93</v>
      </c>
      <c r="O5149" t="s">
        <v>114</v>
      </c>
      <c r="P5149">
        <v>42171</v>
      </c>
      <c r="Q5149">
        <v>42172</v>
      </c>
      <c r="R5149">
        <v>1260</v>
      </c>
      <c r="S5149">
        <v>342</v>
      </c>
      <c r="T5149">
        <v>369</v>
      </c>
      <c r="U5149">
        <v>285</v>
      </c>
      <c r="V5149">
        <v>264</v>
      </c>
      <c r="W5149">
        <v>1260</v>
      </c>
      <c r="X5149">
        <v>342</v>
      </c>
      <c r="Y5149">
        <v>369</v>
      </c>
      <c r="Z5149">
        <v>285</v>
      </c>
      <c r="AA5149">
        <v>264</v>
      </c>
    </row>
    <row r="5150" spans="1:28">
      <c r="A5150" s="57">
        <v>42214</v>
      </c>
      <c r="B5150" t="s">
        <v>470</v>
      </c>
      <c r="C5150" t="s">
        <v>89</v>
      </c>
      <c r="D5150" t="s">
        <v>44</v>
      </c>
      <c r="E5150" t="s">
        <v>2828</v>
      </c>
      <c r="F5150" t="s">
        <v>2823</v>
      </c>
      <c r="G5150" t="s">
        <v>5</v>
      </c>
      <c r="H5150" t="s">
        <v>5</v>
      </c>
      <c r="I5150" t="s">
        <v>2884</v>
      </c>
      <c r="L5150" t="s">
        <v>95</v>
      </c>
      <c r="M5150" t="s">
        <v>54</v>
      </c>
      <c r="N5150" t="s">
        <v>93</v>
      </c>
      <c r="O5150" t="s">
        <v>105</v>
      </c>
      <c r="W5150"/>
    </row>
    <row r="5151" spans="1:28">
      <c r="A5151" s="57">
        <v>42214</v>
      </c>
      <c r="B5151" t="s">
        <v>470</v>
      </c>
      <c r="C5151" t="s">
        <v>89</v>
      </c>
      <c r="D5151" t="s">
        <v>44</v>
      </c>
      <c r="E5151" t="s">
        <v>2833</v>
      </c>
      <c r="F5151" t="s">
        <v>2823</v>
      </c>
      <c r="G5151" t="s">
        <v>5</v>
      </c>
      <c r="H5151" t="s">
        <v>5</v>
      </c>
      <c r="I5151" t="s">
        <v>2880</v>
      </c>
      <c r="L5151" t="s">
        <v>95</v>
      </c>
      <c r="M5151" t="s">
        <v>54</v>
      </c>
      <c r="N5151" t="s">
        <v>93</v>
      </c>
      <c r="O5151" t="s">
        <v>105</v>
      </c>
      <c r="R5151">
        <v>870</v>
      </c>
      <c r="W5151"/>
    </row>
    <row r="5152" spans="1:28">
      <c r="A5152" s="57">
        <v>42214</v>
      </c>
      <c r="B5152" t="s">
        <v>470</v>
      </c>
      <c r="C5152" t="s">
        <v>89</v>
      </c>
      <c r="D5152" t="s">
        <v>44</v>
      </c>
      <c r="E5152" t="s">
        <v>473</v>
      </c>
      <c r="F5152" t="s">
        <v>2823</v>
      </c>
      <c r="G5152" t="s">
        <v>5</v>
      </c>
      <c r="H5152" t="s">
        <v>5</v>
      </c>
      <c r="I5152" t="s">
        <v>2882</v>
      </c>
      <c r="L5152" t="s">
        <v>95</v>
      </c>
      <c r="M5152" t="s">
        <v>54</v>
      </c>
      <c r="N5152" t="s">
        <v>93</v>
      </c>
      <c r="O5152" t="s">
        <v>105</v>
      </c>
      <c r="R5152">
        <v>655</v>
      </c>
      <c r="W5152"/>
    </row>
    <row r="5153" spans="1:27">
      <c r="A5153" s="57">
        <v>42214</v>
      </c>
      <c r="B5153" t="s">
        <v>470</v>
      </c>
      <c r="C5153" t="s">
        <v>89</v>
      </c>
      <c r="D5153" t="s">
        <v>44</v>
      </c>
      <c r="E5153" t="s">
        <v>2833</v>
      </c>
      <c r="F5153" t="s">
        <v>2823</v>
      </c>
      <c r="G5153" t="s">
        <v>2</v>
      </c>
      <c r="H5153" t="s">
        <v>27</v>
      </c>
      <c r="I5153" t="s">
        <v>2881</v>
      </c>
      <c r="L5153" t="s">
        <v>95</v>
      </c>
      <c r="M5153" t="s">
        <v>54</v>
      </c>
      <c r="N5153" t="s">
        <v>93</v>
      </c>
      <c r="O5153" t="s">
        <v>105</v>
      </c>
      <c r="R5153">
        <v>870</v>
      </c>
      <c r="W5153"/>
    </row>
    <row r="5154" spans="1:27">
      <c r="A5154" s="57">
        <v>42214</v>
      </c>
      <c r="B5154" t="s">
        <v>470</v>
      </c>
      <c r="C5154" t="s">
        <v>89</v>
      </c>
      <c r="D5154" t="s">
        <v>44</v>
      </c>
      <c r="E5154" t="s">
        <v>473</v>
      </c>
      <c r="F5154" t="s">
        <v>2823</v>
      </c>
      <c r="G5154" t="s">
        <v>2</v>
      </c>
      <c r="H5154" t="s">
        <v>27</v>
      </c>
      <c r="I5154" t="s">
        <v>2883</v>
      </c>
      <c r="L5154" t="s">
        <v>95</v>
      </c>
      <c r="M5154" t="s">
        <v>54</v>
      </c>
      <c r="N5154" t="s">
        <v>93</v>
      </c>
      <c r="O5154" t="s">
        <v>105</v>
      </c>
      <c r="R5154">
        <v>655</v>
      </c>
      <c r="W5154"/>
    </row>
    <row r="5155" spans="1:27">
      <c r="A5155" s="57">
        <v>42214</v>
      </c>
      <c r="B5155" t="s">
        <v>498</v>
      </c>
      <c r="C5155" t="s">
        <v>89</v>
      </c>
      <c r="D5155" t="s">
        <v>57</v>
      </c>
      <c r="E5155" t="s">
        <v>499</v>
      </c>
      <c r="F5155" t="s">
        <v>498</v>
      </c>
      <c r="G5155" t="s">
        <v>2</v>
      </c>
      <c r="H5155" t="s">
        <v>27</v>
      </c>
      <c r="I5155" t="s">
        <v>2706</v>
      </c>
      <c r="J5155">
        <v>18</v>
      </c>
      <c r="K5155" t="s">
        <v>2707</v>
      </c>
      <c r="L5155" t="s">
        <v>91</v>
      </c>
      <c r="M5155" t="s">
        <v>502</v>
      </c>
      <c r="N5155" t="s">
        <v>93</v>
      </c>
      <c r="O5155" t="s">
        <v>105</v>
      </c>
      <c r="P5155">
        <v>42204</v>
      </c>
      <c r="Q5155">
        <v>42235</v>
      </c>
      <c r="R5155">
        <v>315</v>
      </c>
      <c r="S5155">
        <v>15</v>
      </c>
      <c r="T5155">
        <v>300</v>
      </c>
      <c r="W5155">
        <v>19</v>
      </c>
      <c r="X5155">
        <v>13</v>
      </c>
      <c r="Y5155">
        <v>6</v>
      </c>
    </row>
    <row r="5156" spans="1:27">
      <c r="A5156" s="57">
        <v>42214</v>
      </c>
      <c r="B5156" t="s">
        <v>498</v>
      </c>
      <c r="C5156" t="s">
        <v>89</v>
      </c>
      <c r="D5156" t="s">
        <v>57</v>
      </c>
      <c r="E5156" t="s">
        <v>506</v>
      </c>
      <c r="F5156" t="s">
        <v>498</v>
      </c>
      <c r="G5156" t="s">
        <v>2</v>
      </c>
      <c r="H5156" t="s">
        <v>27</v>
      </c>
      <c r="I5156" t="s">
        <v>2706</v>
      </c>
      <c r="J5156">
        <v>18</v>
      </c>
      <c r="K5156" t="s">
        <v>2707</v>
      </c>
      <c r="L5156" t="s">
        <v>91</v>
      </c>
      <c r="M5156" t="s">
        <v>502</v>
      </c>
      <c r="N5156" t="s">
        <v>93</v>
      </c>
      <c r="O5156" t="s">
        <v>105</v>
      </c>
      <c r="P5156">
        <v>42204</v>
      </c>
      <c r="Q5156">
        <v>42235</v>
      </c>
      <c r="R5156">
        <v>315</v>
      </c>
      <c r="S5156">
        <v>15</v>
      </c>
      <c r="T5156">
        <v>300</v>
      </c>
      <c r="W5156">
        <v>95</v>
      </c>
      <c r="X5156">
        <v>6</v>
      </c>
      <c r="Y5156">
        <v>89</v>
      </c>
    </row>
    <row r="5157" spans="1:27">
      <c r="A5157" s="57">
        <v>42214</v>
      </c>
      <c r="B5157" t="s">
        <v>498</v>
      </c>
      <c r="C5157" t="s">
        <v>89</v>
      </c>
      <c r="D5157" t="s">
        <v>57</v>
      </c>
      <c r="E5157" t="s">
        <v>432</v>
      </c>
      <c r="F5157" t="s">
        <v>498</v>
      </c>
      <c r="G5157" t="s">
        <v>2</v>
      </c>
      <c r="H5157" t="s">
        <v>27</v>
      </c>
      <c r="I5157" t="s">
        <v>2706</v>
      </c>
      <c r="J5157">
        <v>18</v>
      </c>
      <c r="K5157" t="s">
        <v>2707</v>
      </c>
      <c r="L5157" t="s">
        <v>91</v>
      </c>
      <c r="M5157" t="s">
        <v>502</v>
      </c>
      <c r="N5157" t="s">
        <v>93</v>
      </c>
      <c r="O5157" t="s">
        <v>105</v>
      </c>
      <c r="P5157">
        <v>42204</v>
      </c>
      <c r="Q5157">
        <v>42235</v>
      </c>
      <c r="R5157">
        <v>315</v>
      </c>
      <c r="S5157">
        <v>15</v>
      </c>
      <c r="T5157">
        <v>300</v>
      </c>
      <c r="W5157"/>
    </row>
    <row r="5158" spans="1:27">
      <c r="A5158" s="57">
        <v>42214</v>
      </c>
      <c r="B5158" t="s">
        <v>498</v>
      </c>
      <c r="C5158" t="s">
        <v>89</v>
      </c>
      <c r="D5158" t="s">
        <v>57</v>
      </c>
      <c r="E5158" t="s">
        <v>508</v>
      </c>
      <c r="F5158" t="s">
        <v>498</v>
      </c>
      <c r="G5158" t="s">
        <v>2</v>
      </c>
      <c r="H5158" t="s">
        <v>27</v>
      </c>
      <c r="I5158" t="s">
        <v>2706</v>
      </c>
      <c r="J5158">
        <v>18</v>
      </c>
      <c r="K5158" t="s">
        <v>2707</v>
      </c>
      <c r="L5158" t="s">
        <v>91</v>
      </c>
      <c r="M5158" t="s">
        <v>502</v>
      </c>
      <c r="N5158" t="s">
        <v>93</v>
      </c>
      <c r="O5158" t="s">
        <v>105</v>
      </c>
      <c r="P5158">
        <v>42204</v>
      </c>
      <c r="Q5158">
        <v>42235</v>
      </c>
      <c r="R5158">
        <v>315</v>
      </c>
      <c r="S5158">
        <v>15</v>
      </c>
      <c r="T5158">
        <v>300</v>
      </c>
      <c r="W5158">
        <v>44</v>
      </c>
      <c r="X5158">
        <v>8</v>
      </c>
      <c r="Y5158">
        <v>36</v>
      </c>
    </row>
    <row r="5159" spans="1:27">
      <c r="A5159" s="57">
        <v>42214</v>
      </c>
      <c r="B5159" t="s">
        <v>498</v>
      </c>
      <c r="C5159" t="s">
        <v>89</v>
      </c>
      <c r="D5159" t="s">
        <v>57</v>
      </c>
      <c r="E5159" t="s">
        <v>509</v>
      </c>
      <c r="F5159" t="s">
        <v>498</v>
      </c>
      <c r="G5159" t="s">
        <v>2</v>
      </c>
      <c r="H5159" t="s">
        <v>27</v>
      </c>
      <c r="I5159" t="s">
        <v>2706</v>
      </c>
      <c r="J5159">
        <v>18</v>
      </c>
      <c r="K5159" t="s">
        <v>2707</v>
      </c>
      <c r="L5159" t="s">
        <v>91</v>
      </c>
      <c r="M5159" t="s">
        <v>502</v>
      </c>
      <c r="N5159" t="s">
        <v>93</v>
      </c>
      <c r="O5159" t="s">
        <v>105</v>
      </c>
      <c r="P5159">
        <v>42204</v>
      </c>
      <c r="Q5159">
        <v>42235</v>
      </c>
      <c r="R5159">
        <v>315</v>
      </c>
      <c r="S5159">
        <v>15</v>
      </c>
      <c r="T5159">
        <v>300</v>
      </c>
      <c r="W5159"/>
    </row>
    <row r="5160" spans="1:27">
      <c r="A5160" s="57">
        <v>42214</v>
      </c>
      <c r="B5160" t="s">
        <v>498</v>
      </c>
      <c r="C5160" t="s">
        <v>89</v>
      </c>
      <c r="D5160" t="s">
        <v>57</v>
      </c>
      <c r="E5160" t="s">
        <v>439</v>
      </c>
      <c r="F5160" t="s">
        <v>498</v>
      </c>
      <c r="G5160" t="s">
        <v>2</v>
      </c>
      <c r="H5160" t="s">
        <v>27</v>
      </c>
      <c r="I5160" t="s">
        <v>2706</v>
      </c>
      <c r="J5160">
        <v>18</v>
      </c>
      <c r="K5160" t="s">
        <v>2707</v>
      </c>
      <c r="L5160" t="s">
        <v>91</v>
      </c>
      <c r="M5160" t="s">
        <v>502</v>
      </c>
      <c r="N5160" t="s">
        <v>93</v>
      </c>
      <c r="O5160" t="s">
        <v>105</v>
      </c>
      <c r="P5160">
        <v>42204</v>
      </c>
      <c r="Q5160">
        <v>42235</v>
      </c>
      <c r="R5160">
        <v>315</v>
      </c>
      <c r="S5160">
        <v>15</v>
      </c>
      <c r="T5160">
        <v>300</v>
      </c>
      <c r="W5160">
        <v>78</v>
      </c>
      <c r="X5160">
        <v>23</v>
      </c>
      <c r="Y5160">
        <v>55</v>
      </c>
    </row>
    <row r="5161" spans="1:27">
      <c r="A5161" s="57">
        <v>42214</v>
      </c>
      <c r="B5161" t="s">
        <v>498</v>
      </c>
      <c r="C5161" t="s">
        <v>89</v>
      </c>
      <c r="D5161" t="s">
        <v>57</v>
      </c>
      <c r="E5161" t="s">
        <v>499</v>
      </c>
      <c r="F5161" t="s">
        <v>498</v>
      </c>
      <c r="G5161" t="s">
        <v>4</v>
      </c>
      <c r="H5161" t="s">
        <v>330</v>
      </c>
      <c r="I5161" t="s">
        <v>503</v>
      </c>
      <c r="J5161">
        <v>70</v>
      </c>
      <c r="K5161" t="s">
        <v>504</v>
      </c>
      <c r="L5161" t="s">
        <v>95</v>
      </c>
      <c r="M5161" t="s">
        <v>502</v>
      </c>
      <c r="N5161" t="s">
        <v>111</v>
      </c>
      <c r="O5161" t="s">
        <v>114</v>
      </c>
      <c r="P5161">
        <v>42167</v>
      </c>
      <c r="Q5161">
        <v>42167</v>
      </c>
      <c r="R5161">
        <v>500</v>
      </c>
      <c r="S5161">
        <v>250</v>
      </c>
      <c r="T5161">
        <v>250</v>
      </c>
      <c r="U5161">
        <v>250</v>
      </c>
      <c r="V5161">
        <v>250</v>
      </c>
      <c r="W5161">
        <v>445</v>
      </c>
      <c r="X5161">
        <v>220</v>
      </c>
      <c r="Y5161">
        <v>225</v>
      </c>
      <c r="Z5161">
        <v>225</v>
      </c>
      <c r="AA5161">
        <v>220</v>
      </c>
    </row>
    <row r="5162" spans="1:27">
      <c r="A5162" s="57">
        <v>42214</v>
      </c>
      <c r="B5162" t="s">
        <v>498</v>
      </c>
      <c r="C5162" t="s">
        <v>89</v>
      </c>
      <c r="D5162" t="s">
        <v>57</v>
      </c>
      <c r="E5162" t="s">
        <v>506</v>
      </c>
      <c r="F5162" t="s">
        <v>498</v>
      </c>
      <c r="G5162" t="s">
        <v>4</v>
      </c>
      <c r="H5162" t="s">
        <v>330</v>
      </c>
      <c r="I5162" t="s">
        <v>503</v>
      </c>
      <c r="J5162">
        <v>210</v>
      </c>
      <c r="K5162" t="s">
        <v>504</v>
      </c>
      <c r="L5162" t="s">
        <v>95</v>
      </c>
      <c r="M5162" t="s">
        <v>502</v>
      </c>
      <c r="N5162" t="s">
        <v>111</v>
      </c>
      <c r="O5162" t="s">
        <v>114</v>
      </c>
      <c r="P5162">
        <v>42179</v>
      </c>
      <c r="Q5162">
        <v>42180</v>
      </c>
      <c r="R5162">
        <v>1400</v>
      </c>
      <c r="U5162">
        <v>700</v>
      </c>
      <c r="V5162">
        <v>700</v>
      </c>
      <c r="W5162">
        <v>1405</v>
      </c>
      <c r="X5162">
        <v>632</v>
      </c>
      <c r="Y5162">
        <v>773</v>
      </c>
      <c r="Z5162">
        <v>773</v>
      </c>
      <c r="AA5162">
        <v>632</v>
      </c>
    </row>
    <row r="5163" spans="1:27">
      <c r="A5163" s="57">
        <v>42214</v>
      </c>
      <c r="B5163" t="s">
        <v>498</v>
      </c>
      <c r="C5163" t="s">
        <v>89</v>
      </c>
      <c r="D5163" t="s">
        <v>57</v>
      </c>
      <c r="E5163" t="s">
        <v>96</v>
      </c>
      <c r="F5163" t="s">
        <v>498</v>
      </c>
      <c r="G5163" t="s">
        <v>4</v>
      </c>
      <c r="H5163" t="s">
        <v>330</v>
      </c>
      <c r="I5163" t="s">
        <v>503</v>
      </c>
      <c r="J5163">
        <v>16</v>
      </c>
      <c r="K5163" t="s">
        <v>504</v>
      </c>
      <c r="L5163" t="s">
        <v>95</v>
      </c>
      <c r="M5163" t="s">
        <v>502</v>
      </c>
      <c r="N5163" t="s">
        <v>111</v>
      </c>
      <c r="O5163" t="s">
        <v>114</v>
      </c>
      <c r="P5163">
        <v>42166</v>
      </c>
      <c r="Q5163">
        <v>42166</v>
      </c>
      <c r="R5163">
        <v>100</v>
      </c>
      <c r="U5163">
        <v>50</v>
      </c>
      <c r="V5163">
        <v>50</v>
      </c>
      <c r="W5163">
        <v>100</v>
      </c>
      <c r="X5163">
        <v>50</v>
      </c>
      <c r="Y5163">
        <v>50</v>
      </c>
      <c r="Z5163">
        <v>50</v>
      </c>
      <c r="AA5163">
        <v>50</v>
      </c>
    </row>
    <row r="5164" spans="1:27">
      <c r="A5164" s="57">
        <v>42214</v>
      </c>
      <c r="B5164" t="s">
        <v>498</v>
      </c>
      <c r="C5164" t="s">
        <v>89</v>
      </c>
      <c r="D5164" t="s">
        <v>57</v>
      </c>
      <c r="E5164" t="s">
        <v>96</v>
      </c>
      <c r="F5164" t="s">
        <v>498</v>
      </c>
      <c r="G5164" t="s">
        <v>4</v>
      </c>
      <c r="H5164" t="s">
        <v>330</v>
      </c>
      <c r="I5164" t="s">
        <v>503</v>
      </c>
      <c r="J5164">
        <v>18</v>
      </c>
      <c r="K5164" t="s">
        <v>504</v>
      </c>
      <c r="L5164" t="s">
        <v>95</v>
      </c>
      <c r="M5164" t="s">
        <v>502</v>
      </c>
      <c r="N5164" t="s">
        <v>111</v>
      </c>
      <c r="O5164" t="s">
        <v>114</v>
      </c>
      <c r="P5164">
        <v>42170</v>
      </c>
      <c r="Q5164">
        <v>42170</v>
      </c>
      <c r="R5164">
        <v>150</v>
      </c>
      <c r="S5164">
        <v>125</v>
      </c>
      <c r="T5164">
        <v>125</v>
      </c>
      <c r="U5164">
        <v>125</v>
      </c>
      <c r="V5164">
        <v>125</v>
      </c>
      <c r="W5164">
        <v>135</v>
      </c>
    </row>
    <row r="5165" spans="1:27">
      <c r="A5165" s="57">
        <v>42214</v>
      </c>
      <c r="B5165" t="s">
        <v>498</v>
      </c>
      <c r="C5165" t="s">
        <v>89</v>
      </c>
      <c r="D5165" t="s">
        <v>57</v>
      </c>
      <c r="E5165" t="s">
        <v>96</v>
      </c>
      <c r="F5165" t="s">
        <v>498</v>
      </c>
      <c r="G5165" t="s">
        <v>4</v>
      </c>
      <c r="H5165" t="s">
        <v>330</v>
      </c>
      <c r="I5165" t="s">
        <v>503</v>
      </c>
      <c r="J5165">
        <v>150</v>
      </c>
      <c r="K5165" t="s">
        <v>504</v>
      </c>
      <c r="L5165" t="s">
        <v>95</v>
      </c>
      <c r="M5165" t="s">
        <v>502</v>
      </c>
      <c r="N5165" t="s">
        <v>93</v>
      </c>
      <c r="O5165" t="s">
        <v>114</v>
      </c>
      <c r="P5165">
        <v>42178</v>
      </c>
      <c r="Q5165">
        <v>42179</v>
      </c>
      <c r="R5165">
        <v>150</v>
      </c>
      <c r="W5165">
        <v>150</v>
      </c>
    </row>
    <row r="5166" spans="1:27">
      <c r="A5166" s="57">
        <v>42214</v>
      </c>
      <c r="B5166" t="s">
        <v>498</v>
      </c>
      <c r="C5166" t="s">
        <v>89</v>
      </c>
      <c r="D5166" t="s">
        <v>57</v>
      </c>
      <c r="E5166" t="s">
        <v>432</v>
      </c>
      <c r="F5166" t="s">
        <v>498</v>
      </c>
      <c r="G5166" t="s">
        <v>4</v>
      </c>
      <c r="H5166" t="s">
        <v>330</v>
      </c>
      <c r="I5166" t="s">
        <v>503</v>
      </c>
      <c r="J5166">
        <v>160</v>
      </c>
      <c r="K5166" t="s">
        <v>504</v>
      </c>
      <c r="L5166" t="s">
        <v>95</v>
      </c>
      <c r="M5166" t="s">
        <v>502</v>
      </c>
      <c r="N5166" t="s">
        <v>111</v>
      </c>
      <c r="O5166" t="s">
        <v>114</v>
      </c>
      <c r="P5166">
        <v>42179</v>
      </c>
      <c r="Q5166">
        <v>42180</v>
      </c>
      <c r="R5166">
        <v>1200</v>
      </c>
      <c r="U5166">
        <v>600</v>
      </c>
      <c r="V5166">
        <v>600</v>
      </c>
      <c r="W5166">
        <v>1088</v>
      </c>
      <c r="X5166">
        <v>500</v>
      </c>
      <c r="Y5166">
        <v>588</v>
      </c>
      <c r="Z5166">
        <v>588</v>
      </c>
      <c r="AA5166">
        <v>500</v>
      </c>
    </row>
    <row r="5167" spans="1:27">
      <c r="A5167" s="57">
        <v>42214</v>
      </c>
      <c r="B5167" t="s">
        <v>498</v>
      </c>
      <c r="C5167" t="s">
        <v>89</v>
      </c>
      <c r="D5167" t="s">
        <v>57</v>
      </c>
      <c r="E5167" t="s">
        <v>437</v>
      </c>
      <c r="F5167" t="s">
        <v>498</v>
      </c>
      <c r="G5167" t="s">
        <v>4</v>
      </c>
      <c r="H5167" t="s">
        <v>330</v>
      </c>
      <c r="I5167" t="s">
        <v>503</v>
      </c>
      <c r="J5167">
        <v>15</v>
      </c>
      <c r="K5167" t="s">
        <v>501</v>
      </c>
      <c r="L5167" t="s">
        <v>95</v>
      </c>
      <c r="M5167" t="s">
        <v>502</v>
      </c>
      <c r="N5167" t="s">
        <v>111</v>
      </c>
      <c r="O5167" t="s">
        <v>114</v>
      </c>
      <c r="P5167">
        <v>42168</v>
      </c>
      <c r="Q5167">
        <v>42168</v>
      </c>
      <c r="R5167">
        <v>300</v>
      </c>
      <c r="W5167">
        <v>300</v>
      </c>
    </row>
    <row r="5168" spans="1:27">
      <c r="A5168" s="57">
        <v>42214</v>
      </c>
      <c r="B5168" t="s">
        <v>498</v>
      </c>
      <c r="C5168" t="s">
        <v>89</v>
      </c>
      <c r="D5168" t="s">
        <v>57</v>
      </c>
      <c r="E5168" t="s">
        <v>508</v>
      </c>
      <c r="F5168" t="s">
        <v>498</v>
      </c>
      <c r="G5168" t="s">
        <v>4</v>
      </c>
      <c r="H5168" t="s">
        <v>330</v>
      </c>
      <c r="I5168" t="s">
        <v>503</v>
      </c>
      <c r="J5168">
        <v>45</v>
      </c>
      <c r="K5168" t="s">
        <v>504</v>
      </c>
      <c r="L5168" t="s">
        <v>95</v>
      </c>
      <c r="M5168" t="s">
        <v>502</v>
      </c>
      <c r="N5168" t="s">
        <v>111</v>
      </c>
      <c r="O5168" t="s">
        <v>114</v>
      </c>
      <c r="P5168">
        <v>42167</v>
      </c>
      <c r="Q5168">
        <v>42168</v>
      </c>
      <c r="R5168">
        <v>800</v>
      </c>
      <c r="U5168">
        <v>400</v>
      </c>
      <c r="V5168">
        <v>400</v>
      </c>
      <c r="W5168">
        <v>770</v>
      </c>
      <c r="X5168">
        <v>368</v>
      </c>
      <c r="Y5168">
        <v>392</v>
      </c>
      <c r="Z5168">
        <v>392</v>
      </c>
      <c r="AA5168">
        <v>368</v>
      </c>
    </row>
    <row r="5169" spans="1:28">
      <c r="A5169" s="57">
        <v>42214</v>
      </c>
      <c r="B5169" t="s">
        <v>498</v>
      </c>
      <c r="C5169" t="s">
        <v>89</v>
      </c>
      <c r="D5169" t="s">
        <v>57</v>
      </c>
      <c r="E5169" t="s">
        <v>508</v>
      </c>
      <c r="F5169" t="s">
        <v>498</v>
      </c>
      <c r="G5169" t="s">
        <v>4</v>
      </c>
      <c r="H5169" t="s">
        <v>330</v>
      </c>
      <c r="I5169" t="s">
        <v>503</v>
      </c>
      <c r="J5169">
        <v>3</v>
      </c>
      <c r="K5169" t="s">
        <v>504</v>
      </c>
      <c r="L5169" t="s">
        <v>95</v>
      </c>
      <c r="M5169" t="s">
        <v>502</v>
      </c>
      <c r="N5169" t="s">
        <v>104</v>
      </c>
      <c r="O5169" t="s">
        <v>114</v>
      </c>
      <c r="P5169">
        <v>42173</v>
      </c>
      <c r="Q5169">
        <v>42174</v>
      </c>
      <c r="R5169">
        <v>3000</v>
      </c>
      <c r="S5169">
        <v>1500</v>
      </c>
      <c r="T5169">
        <v>1500</v>
      </c>
      <c r="W5169">
        <v>2998</v>
      </c>
      <c r="X5169">
        <v>1521</v>
      </c>
      <c r="Y5169">
        <v>1477</v>
      </c>
    </row>
    <row r="5170" spans="1:28">
      <c r="A5170" s="57">
        <v>42214</v>
      </c>
      <c r="B5170" t="s">
        <v>498</v>
      </c>
      <c r="C5170" t="s">
        <v>89</v>
      </c>
      <c r="D5170" t="s">
        <v>57</v>
      </c>
      <c r="E5170" t="s">
        <v>509</v>
      </c>
      <c r="F5170" t="s">
        <v>498</v>
      </c>
      <c r="G5170" t="s">
        <v>4</v>
      </c>
      <c r="H5170" t="s">
        <v>330</v>
      </c>
      <c r="I5170" t="s">
        <v>503</v>
      </c>
      <c r="J5170">
        <v>70</v>
      </c>
      <c r="K5170" t="s">
        <v>504</v>
      </c>
      <c r="L5170" t="s">
        <v>95</v>
      </c>
      <c r="M5170" t="s">
        <v>502</v>
      </c>
      <c r="N5170" t="s">
        <v>111</v>
      </c>
      <c r="O5170" t="s">
        <v>114</v>
      </c>
      <c r="P5170">
        <v>42179</v>
      </c>
      <c r="Q5170">
        <v>42180</v>
      </c>
      <c r="R5170">
        <v>1000</v>
      </c>
      <c r="U5170">
        <v>500</v>
      </c>
      <c r="V5170">
        <v>500</v>
      </c>
      <c r="W5170">
        <v>745</v>
      </c>
      <c r="X5170">
        <v>370</v>
      </c>
      <c r="Y5170">
        <v>375</v>
      </c>
      <c r="Z5170">
        <v>375</v>
      </c>
      <c r="AA5170">
        <v>370</v>
      </c>
    </row>
    <row r="5171" spans="1:28">
      <c r="A5171" s="57">
        <v>42214</v>
      </c>
      <c r="B5171" t="s">
        <v>498</v>
      </c>
      <c r="C5171" t="s">
        <v>89</v>
      </c>
      <c r="D5171" t="s">
        <v>57</v>
      </c>
      <c r="E5171" t="s">
        <v>439</v>
      </c>
      <c r="F5171" t="s">
        <v>498</v>
      </c>
      <c r="G5171" t="s">
        <v>4</v>
      </c>
      <c r="H5171" t="s">
        <v>330</v>
      </c>
      <c r="I5171" t="s">
        <v>503</v>
      </c>
      <c r="J5171">
        <v>90</v>
      </c>
      <c r="K5171" t="s">
        <v>504</v>
      </c>
      <c r="L5171" t="s">
        <v>95</v>
      </c>
      <c r="M5171" t="s">
        <v>502</v>
      </c>
      <c r="N5171" t="s">
        <v>111</v>
      </c>
      <c r="O5171" t="s">
        <v>114</v>
      </c>
      <c r="P5171">
        <v>42169</v>
      </c>
      <c r="Q5171">
        <v>42170</v>
      </c>
      <c r="R5171">
        <v>1000</v>
      </c>
      <c r="U5171">
        <v>500</v>
      </c>
      <c r="V5171">
        <v>500</v>
      </c>
      <c r="W5171">
        <v>888</v>
      </c>
      <c r="X5171">
        <v>420</v>
      </c>
      <c r="Y5171">
        <v>496</v>
      </c>
      <c r="Z5171">
        <v>496</v>
      </c>
      <c r="AA5171">
        <v>420</v>
      </c>
    </row>
    <row r="5172" spans="1:28">
      <c r="A5172" s="57">
        <v>42214</v>
      </c>
      <c r="B5172" t="s">
        <v>498</v>
      </c>
      <c r="C5172" t="s">
        <v>89</v>
      </c>
      <c r="D5172" t="s">
        <v>57</v>
      </c>
      <c r="E5172" t="s">
        <v>97</v>
      </c>
      <c r="F5172" t="s">
        <v>498</v>
      </c>
      <c r="G5172" t="s">
        <v>4</v>
      </c>
      <c r="H5172" t="s">
        <v>330</v>
      </c>
      <c r="I5172" t="s">
        <v>503</v>
      </c>
      <c r="J5172">
        <v>160</v>
      </c>
      <c r="K5172" t="s">
        <v>504</v>
      </c>
      <c r="L5172" t="s">
        <v>95</v>
      </c>
      <c r="M5172" t="s">
        <v>502</v>
      </c>
      <c r="N5172" t="s">
        <v>111</v>
      </c>
      <c r="O5172" t="s">
        <v>114</v>
      </c>
      <c r="P5172">
        <v>42177</v>
      </c>
      <c r="Q5172">
        <v>42178</v>
      </c>
      <c r="R5172">
        <v>1600</v>
      </c>
      <c r="U5172">
        <v>800</v>
      </c>
      <c r="V5172">
        <v>800</v>
      </c>
      <c r="W5172">
        <v>1582</v>
      </c>
      <c r="X5172">
        <v>813</v>
      </c>
      <c r="Y5172">
        <v>906</v>
      </c>
      <c r="Z5172">
        <v>906</v>
      </c>
      <c r="AA5172">
        <v>813</v>
      </c>
    </row>
    <row r="5173" spans="1:28">
      <c r="A5173" s="57">
        <v>42214</v>
      </c>
      <c r="B5173" t="s">
        <v>498</v>
      </c>
      <c r="C5173" t="s">
        <v>89</v>
      </c>
      <c r="D5173" t="s">
        <v>57</v>
      </c>
      <c r="E5173" t="s">
        <v>499</v>
      </c>
      <c r="F5173" t="s">
        <v>498</v>
      </c>
      <c r="G5173" t="s">
        <v>4</v>
      </c>
      <c r="H5173" t="s">
        <v>41</v>
      </c>
      <c r="I5173" t="s">
        <v>2704</v>
      </c>
      <c r="J5173">
        <v>1</v>
      </c>
      <c r="K5173" t="s">
        <v>619</v>
      </c>
      <c r="L5173" t="s">
        <v>91</v>
      </c>
      <c r="M5173" t="s">
        <v>502</v>
      </c>
      <c r="N5173" t="s">
        <v>93</v>
      </c>
      <c r="O5173" t="s">
        <v>105</v>
      </c>
      <c r="P5173">
        <v>42211</v>
      </c>
      <c r="R5173">
        <v>2100</v>
      </c>
      <c r="S5173">
        <v>1050</v>
      </c>
      <c r="T5173">
        <v>1050</v>
      </c>
      <c r="W5173">
        <v>2089</v>
      </c>
      <c r="X5173">
        <v>1034</v>
      </c>
      <c r="Y5173">
        <v>1056</v>
      </c>
      <c r="AB5173" t="s">
        <v>2705</v>
      </c>
    </row>
    <row r="5174" spans="1:28">
      <c r="A5174" s="57">
        <v>42214</v>
      </c>
      <c r="B5174" t="s">
        <v>498</v>
      </c>
      <c r="C5174" t="s">
        <v>89</v>
      </c>
      <c r="D5174" t="s">
        <v>57</v>
      </c>
      <c r="E5174" t="s">
        <v>506</v>
      </c>
      <c r="F5174" t="s">
        <v>498</v>
      </c>
      <c r="G5174" t="s">
        <v>4</v>
      </c>
      <c r="H5174" t="s">
        <v>41</v>
      </c>
      <c r="I5174" t="s">
        <v>2708</v>
      </c>
      <c r="J5174">
        <v>1</v>
      </c>
      <c r="K5174" t="s">
        <v>619</v>
      </c>
      <c r="L5174" t="s">
        <v>91</v>
      </c>
      <c r="M5174" t="s">
        <v>502</v>
      </c>
      <c r="N5174" t="s">
        <v>104</v>
      </c>
      <c r="O5174" t="s">
        <v>105</v>
      </c>
      <c r="P5174">
        <v>42212</v>
      </c>
      <c r="R5174">
        <v>5564</v>
      </c>
      <c r="S5174">
        <v>2786</v>
      </c>
      <c r="T5174">
        <v>2778</v>
      </c>
      <c r="W5174"/>
    </row>
    <row r="5175" spans="1:28">
      <c r="A5175" s="57">
        <v>42214</v>
      </c>
      <c r="B5175" t="s">
        <v>498</v>
      </c>
      <c r="C5175" t="s">
        <v>89</v>
      </c>
      <c r="D5175" t="s">
        <v>57</v>
      </c>
      <c r="E5175" t="s">
        <v>432</v>
      </c>
      <c r="F5175" t="s">
        <v>498</v>
      </c>
      <c r="G5175" t="s">
        <v>4</v>
      </c>
      <c r="H5175" t="s">
        <v>41</v>
      </c>
      <c r="I5175" t="s">
        <v>2709</v>
      </c>
      <c r="J5175">
        <v>1</v>
      </c>
      <c r="K5175" t="s">
        <v>619</v>
      </c>
      <c r="L5175" t="s">
        <v>91</v>
      </c>
      <c r="M5175" t="s">
        <v>502</v>
      </c>
      <c r="N5175" t="s">
        <v>93</v>
      </c>
      <c r="O5175" t="s">
        <v>94</v>
      </c>
      <c r="P5175">
        <v>42012</v>
      </c>
      <c r="R5175">
        <v>891</v>
      </c>
      <c r="S5175">
        <v>425</v>
      </c>
      <c r="T5175">
        <v>466</v>
      </c>
      <c r="W5175"/>
      <c r="AB5175" t="s">
        <v>2710</v>
      </c>
    </row>
    <row r="5176" spans="1:28">
      <c r="A5176" s="57">
        <v>42214</v>
      </c>
      <c r="B5176" t="s">
        <v>498</v>
      </c>
      <c r="C5176" t="s">
        <v>89</v>
      </c>
      <c r="D5176" t="s">
        <v>57</v>
      </c>
      <c r="E5176" t="s">
        <v>508</v>
      </c>
      <c r="F5176" t="s">
        <v>498</v>
      </c>
      <c r="G5176" t="s">
        <v>4</v>
      </c>
      <c r="H5176" t="s">
        <v>41</v>
      </c>
      <c r="I5176" t="s">
        <v>2711</v>
      </c>
      <c r="J5176">
        <v>2</v>
      </c>
      <c r="K5176" t="s">
        <v>619</v>
      </c>
      <c r="L5176" t="s">
        <v>91</v>
      </c>
      <c r="M5176" t="s">
        <v>502</v>
      </c>
      <c r="N5176" t="s">
        <v>93</v>
      </c>
      <c r="O5176" t="s">
        <v>105</v>
      </c>
      <c r="P5176">
        <v>42211</v>
      </c>
      <c r="R5176">
        <v>1165</v>
      </c>
      <c r="S5176">
        <v>571</v>
      </c>
      <c r="T5176">
        <v>594</v>
      </c>
      <c r="W5176"/>
      <c r="AB5176" t="s">
        <v>2712</v>
      </c>
    </row>
    <row r="5177" spans="1:28">
      <c r="A5177" s="57">
        <v>42214</v>
      </c>
      <c r="B5177" t="s">
        <v>498</v>
      </c>
      <c r="C5177" t="s">
        <v>89</v>
      </c>
      <c r="D5177" t="s">
        <v>57</v>
      </c>
      <c r="E5177" t="s">
        <v>509</v>
      </c>
      <c r="F5177" t="s">
        <v>498</v>
      </c>
      <c r="G5177" t="s">
        <v>4</v>
      </c>
      <c r="H5177" t="s">
        <v>41</v>
      </c>
      <c r="I5177" t="s">
        <v>2708</v>
      </c>
      <c r="J5177">
        <v>1</v>
      </c>
      <c r="K5177" t="s">
        <v>619</v>
      </c>
      <c r="L5177" t="s">
        <v>91</v>
      </c>
      <c r="M5177" t="s">
        <v>502</v>
      </c>
      <c r="N5177" t="s">
        <v>104</v>
      </c>
      <c r="O5177" t="s">
        <v>94</v>
      </c>
      <c r="P5177">
        <v>42012</v>
      </c>
      <c r="R5177">
        <v>2894</v>
      </c>
      <c r="S5177">
        <v>1462</v>
      </c>
      <c r="T5177">
        <v>1432</v>
      </c>
      <c r="W5177"/>
    </row>
    <row r="5178" spans="1:28">
      <c r="A5178" s="57">
        <v>42214</v>
      </c>
      <c r="B5178" t="s">
        <v>498</v>
      </c>
      <c r="C5178" t="s">
        <v>89</v>
      </c>
      <c r="D5178" t="s">
        <v>57</v>
      </c>
      <c r="E5178" t="s">
        <v>439</v>
      </c>
      <c r="F5178" t="s">
        <v>498</v>
      </c>
      <c r="G5178" t="s">
        <v>2</v>
      </c>
      <c r="H5178" t="s">
        <v>171</v>
      </c>
      <c r="I5178" t="s">
        <v>510</v>
      </c>
      <c r="J5178">
        <v>3300</v>
      </c>
      <c r="K5178" t="s">
        <v>504</v>
      </c>
      <c r="L5178" t="s">
        <v>95</v>
      </c>
      <c r="M5178" t="s">
        <v>502</v>
      </c>
      <c r="N5178" t="s">
        <v>93</v>
      </c>
      <c r="O5178" t="s">
        <v>114</v>
      </c>
      <c r="P5178">
        <v>42134</v>
      </c>
      <c r="Q5178">
        <v>42134</v>
      </c>
      <c r="R5178">
        <v>5015</v>
      </c>
      <c r="S5178">
        <v>2507</v>
      </c>
      <c r="T5178">
        <v>2508</v>
      </c>
      <c r="W5178">
        <v>5015</v>
      </c>
      <c r="X5178">
        <v>2507</v>
      </c>
      <c r="Y5178">
        <v>2508</v>
      </c>
    </row>
    <row r="5179" spans="1:28">
      <c r="A5179" s="57">
        <v>42214</v>
      </c>
      <c r="B5179" t="s">
        <v>498</v>
      </c>
      <c r="C5179" t="s">
        <v>89</v>
      </c>
      <c r="D5179" t="s">
        <v>57</v>
      </c>
      <c r="E5179" t="s">
        <v>97</v>
      </c>
      <c r="F5179" t="s">
        <v>498</v>
      </c>
      <c r="G5179" t="s">
        <v>2</v>
      </c>
      <c r="H5179" t="s">
        <v>171</v>
      </c>
      <c r="I5179" t="s">
        <v>510</v>
      </c>
      <c r="J5179">
        <v>4203</v>
      </c>
      <c r="K5179" t="s">
        <v>504</v>
      </c>
      <c r="L5179" t="s">
        <v>95</v>
      </c>
      <c r="M5179" t="s">
        <v>502</v>
      </c>
      <c r="N5179" t="s">
        <v>93</v>
      </c>
      <c r="O5179" t="s">
        <v>114</v>
      </c>
      <c r="P5179">
        <v>42151</v>
      </c>
      <c r="Q5179">
        <v>42152</v>
      </c>
      <c r="R5179">
        <v>5955</v>
      </c>
      <c r="S5179">
        <v>3084</v>
      </c>
      <c r="T5179">
        <v>2871</v>
      </c>
      <c r="W5179">
        <v>5955</v>
      </c>
      <c r="X5179">
        <v>3084</v>
      </c>
      <c r="Y5179">
        <v>2871</v>
      </c>
    </row>
    <row r="5180" spans="1:28">
      <c r="A5180" s="57">
        <v>42214</v>
      </c>
      <c r="B5180" t="s">
        <v>498</v>
      </c>
      <c r="C5180" t="s">
        <v>89</v>
      </c>
      <c r="D5180" t="s">
        <v>57</v>
      </c>
      <c r="E5180" t="s">
        <v>96</v>
      </c>
      <c r="F5180" t="s">
        <v>498</v>
      </c>
      <c r="G5180" t="s">
        <v>102</v>
      </c>
      <c r="H5180" t="s">
        <v>103</v>
      </c>
      <c r="I5180" t="s">
        <v>503</v>
      </c>
      <c r="J5180">
        <v>10</v>
      </c>
      <c r="K5180" t="s">
        <v>504</v>
      </c>
      <c r="L5180" t="s">
        <v>95</v>
      </c>
      <c r="M5180" t="s">
        <v>502</v>
      </c>
      <c r="N5180" t="s">
        <v>104</v>
      </c>
      <c r="O5180" t="s">
        <v>114</v>
      </c>
      <c r="P5180">
        <v>42179</v>
      </c>
      <c r="Q5180">
        <v>42179</v>
      </c>
      <c r="R5180">
        <v>100</v>
      </c>
      <c r="W5180">
        <v>100</v>
      </c>
    </row>
    <row r="5181" spans="1:28">
      <c r="A5181" s="57">
        <v>42214</v>
      </c>
      <c r="B5181" t="s">
        <v>498</v>
      </c>
      <c r="C5181" t="s">
        <v>89</v>
      </c>
      <c r="D5181" t="s">
        <v>57</v>
      </c>
      <c r="E5181" t="s">
        <v>499</v>
      </c>
      <c r="F5181" t="s">
        <v>498</v>
      </c>
      <c r="G5181" t="s">
        <v>102</v>
      </c>
      <c r="H5181" t="s">
        <v>110</v>
      </c>
      <c r="I5181" t="s">
        <v>500</v>
      </c>
      <c r="J5181">
        <v>10</v>
      </c>
      <c r="K5181" t="s">
        <v>501</v>
      </c>
      <c r="L5181" t="s">
        <v>91</v>
      </c>
      <c r="M5181" t="s">
        <v>502</v>
      </c>
      <c r="N5181" t="s">
        <v>111</v>
      </c>
      <c r="O5181" t="s">
        <v>94</v>
      </c>
      <c r="P5181">
        <v>42217</v>
      </c>
      <c r="R5181">
        <v>500</v>
      </c>
      <c r="U5181">
        <v>250</v>
      </c>
      <c r="V5181">
        <v>250</v>
      </c>
      <c r="W5181">
        <v>445</v>
      </c>
    </row>
    <row r="5182" spans="1:28">
      <c r="A5182" s="57">
        <v>42214</v>
      </c>
      <c r="B5182" t="s">
        <v>498</v>
      </c>
      <c r="C5182" t="s">
        <v>89</v>
      </c>
      <c r="D5182" t="s">
        <v>57</v>
      </c>
      <c r="E5182" t="s">
        <v>506</v>
      </c>
      <c r="F5182" t="s">
        <v>498</v>
      </c>
      <c r="G5182" t="s">
        <v>102</v>
      </c>
      <c r="H5182" t="s">
        <v>110</v>
      </c>
      <c r="I5182" t="s">
        <v>500</v>
      </c>
      <c r="J5182">
        <v>20</v>
      </c>
      <c r="K5182" t="s">
        <v>501</v>
      </c>
      <c r="L5182" t="s">
        <v>91</v>
      </c>
      <c r="M5182" t="s">
        <v>502</v>
      </c>
      <c r="N5182" t="s">
        <v>111</v>
      </c>
      <c r="O5182" t="s">
        <v>105</v>
      </c>
      <c r="P5182">
        <v>42200</v>
      </c>
      <c r="R5182">
        <v>1400</v>
      </c>
      <c r="U5182">
        <v>700</v>
      </c>
      <c r="V5182">
        <v>700</v>
      </c>
      <c r="W5182"/>
    </row>
    <row r="5183" spans="1:28">
      <c r="A5183" s="57">
        <v>42214</v>
      </c>
      <c r="B5183" t="s">
        <v>498</v>
      </c>
      <c r="C5183" t="s">
        <v>89</v>
      </c>
      <c r="D5183" t="s">
        <v>57</v>
      </c>
      <c r="E5183" t="s">
        <v>507</v>
      </c>
      <c r="F5183" t="s">
        <v>498</v>
      </c>
      <c r="G5183" t="s">
        <v>102</v>
      </c>
      <c r="H5183" t="s">
        <v>110</v>
      </c>
      <c r="I5183" t="s">
        <v>500</v>
      </c>
      <c r="J5183">
        <v>8</v>
      </c>
      <c r="K5183" t="s">
        <v>501</v>
      </c>
      <c r="L5183" t="s">
        <v>91</v>
      </c>
      <c r="M5183" t="s">
        <v>502</v>
      </c>
      <c r="N5183" t="s">
        <v>111</v>
      </c>
      <c r="O5183" t="s">
        <v>94</v>
      </c>
      <c r="P5183">
        <v>42217</v>
      </c>
      <c r="R5183">
        <v>500</v>
      </c>
      <c r="U5183">
        <v>200</v>
      </c>
      <c r="V5183">
        <v>300</v>
      </c>
      <c r="W5183">
        <v>443</v>
      </c>
    </row>
    <row r="5184" spans="1:28">
      <c r="A5184" s="57">
        <v>42214</v>
      </c>
      <c r="B5184" t="s">
        <v>498</v>
      </c>
      <c r="C5184" t="s">
        <v>89</v>
      </c>
      <c r="D5184" t="s">
        <v>57</v>
      </c>
      <c r="E5184" t="s">
        <v>432</v>
      </c>
      <c r="F5184" t="s">
        <v>498</v>
      </c>
      <c r="G5184" t="s">
        <v>102</v>
      </c>
      <c r="H5184" t="s">
        <v>110</v>
      </c>
      <c r="I5184" t="s">
        <v>500</v>
      </c>
      <c r="J5184">
        <v>18</v>
      </c>
      <c r="K5184" t="s">
        <v>501</v>
      </c>
      <c r="L5184" t="s">
        <v>91</v>
      </c>
      <c r="M5184" t="s">
        <v>502</v>
      </c>
      <c r="N5184" t="s">
        <v>111</v>
      </c>
      <c r="O5184" t="s">
        <v>94</v>
      </c>
      <c r="P5184">
        <v>42217</v>
      </c>
      <c r="R5184">
        <v>1200</v>
      </c>
      <c r="U5184">
        <v>600</v>
      </c>
      <c r="V5184">
        <v>600</v>
      </c>
      <c r="W5184">
        <v>1088</v>
      </c>
    </row>
    <row r="5185" spans="1:28">
      <c r="A5185" s="57">
        <v>42214</v>
      </c>
      <c r="B5185" t="s">
        <v>498</v>
      </c>
      <c r="C5185" t="s">
        <v>89</v>
      </c>
      <c r="D5185" t="s">
        <v>57</v>
      </c>
      <c r="E5185" t="s">
        <v>508</v>
      </c>
      <c r="F5185" t="s">
        <v>498</v>
      </c>
      <c r="G5185" t="s">
        <v>102</v>
      </c>
      <c r="H5185" t="s">
        <v>110</v>
      </c>
      <c r="I5185" t="s">
        <v>500</v>
      </c>
      <c r="J5185">
        <v>8</v>
      </c>
      <c r="K5185" t="s">
        <v>501</v>
      </c>
      <c r="L5185" t="s">
        <v>91</v>
      </c>
      <c r="M5185" t="s">
        <v>502</v>
      </c>
      <c r="N5185" t="s">
        <v>111</v>
      </c>
      <c r="O5185" t="s">
        <v>94</v>
      </c>
      <c r="P5185">
        <v>42217</v>
      </c>
      <c r="R5185">
        <v>800</v>
      </c>
      <c r="U5185">
        <v>400</v>
      </c>
      <c r="V5185">
        <v>400</v>
      </c>
      <c r="W5185">
        <v>770</v>
      </c>
    </row>
    <row r="5186" spans="1:28">
      <c r="A5186" s="57">
        <v>42214</v>
      </c>
      <c r="B5186" t="s">
        <v>498</v>
      </c>
      <c r="C5186" t="s">
        <v>89</v>
      </c>
      <c r="D5186" t="s">
        <v>57</v>
      </c>
      <c r="E5186" t="s">
        <v>509</v>
      </c>
      <c r="F5186" t="s">
        <v>498</v>
      </c>
      <c r="G5186" t="s">
        <v>102</v>
      </c>
      <c r="H5186" t="s">
        <v>110</v>
      </c>
      <c r="I5186" t="s">
        <v>500</v>
      </c>
      <c r="J5186">
        <v>6</v>
      </c>
      <c r="K5186" t="s">
        <v>501</v>
      </c>
      <c r="L5186" t="s">
        <v>91</v>
      </c>
      <c r="M5186" t="s">
        <v>502</v>
      </c>
      <c r="N5186" t="s">
        <v>111</v>
      </c>
      <c r="O5186" t="s">
        <v>94</v>
      </c>
      <c r="P5186">
        <v>42217</v>
      </c>
      <c r="R5186">
        <v>1000</v>
      </c>
      <c r="U5186">
        <v>500</v>
      </c>
      <c r="V5186">
        <v>500</v>
      </c>
      <c r="W5186">
        <v>745</v>
      </c>
    </row>
    <row r="5187" spans="1:28">
      <c r="A5187" s="57">
        <v>42214</v>
      </c>
      <c r="B5187" t="s">
        <v>498</v>
      </c>
      <c r="C5187" t="s">
        <v>89</v>
      </c>
      <c r="D5187" t="s">
        <v>57</v>
      </c>
      <c r="E5187" t="s">
        <v>439</v>
      </c>
      <c r="F5187" t="s">
        <v>498</v>
      </c>
      <c r="G5187" t="s">
        <v>102</v>
      </c>
      <c r="H5187" t="s">
        <v>110</v>
      </c>
      <c r="I5187" t="s">
        <v>500</v>
      </c>
      <c r="J5187">
        <v>12</v>
      </c>
      <c r="K5187" t="s">
        <v>501</v>
      </c>
      <c r="L5187" t="s">
        <v>91</v>
      </c>
      <c r="M5187" t="s">
        <v>502</v>
      </c>
      <c r="N5187" t="s">
        <v>111</v>
      </c>
      <c r="O5187" t="s">
        <v>94</v>
      </c>
      <c r="P5187">
        <v>42217</v>
      </c>
      <c r="R5187">
        <v>1000</v>
      </c>
      <c r="U5187">
        <v>500</v>
      </c>
      <c r="V5187">
        <v>500</v>
      </c>
      <c r="W5187">
        <v>888</v>
      </c>
    </row>
    <row r="5188" spans="1:28">
      <c r="A5188" s="57">
        <v>42214</v>
      </c>
      <c r="B5188" t="s">
        <v>498</v>
      </c>
      <c r="C5188" t="s">
        <v>89</v>
      </c>
      <c r="D5188" t="s">
        <v>57</v>
      </c>
      <c r="E5188" t="s">
        <v>97</v>
      </c>
      <c r="F5188" t="s">
        <v>498</v>
      </c>
      <c r="G5188" t="s">
        <v>102</v>
      </c>
      <c r="H5188" t="s">
        <v>110</v>
      </c>
      <c r="I5188" t="s">
        <v>500</v>
      </c>
      <c r="J5188">
        <v>20</v>
      </c>
      <c r="K5188" t="s">
        <v>501</v>
      </c>
      <c r="L5188" t="s">
        <v>91</v>
      </c>
      <c r="M5188" t="s">
        <v>502</v>
      </c>
      <c r="N5188" t="s">
        <v>111</v>
      </c>
      <c r="O5188" t="s">
        <v>105</v>
      </c>
      <c r="P5188">
        <v>42200</v>
      </c>
      <c r="R5188">
        <v>1600</v>
      </c>
      <c r="U5188">
        <v>800</v>
      </c>
      <c r="V5188">
        <v>800</v>
      </c>
      <c r="W5188">
        <v>1582</v>
      </c>
    </row>
    <row r="5189" spans="1:28">
      <c r="A5189" s="57">
        <v>42214</v>
      </c>
      <c r="B5189" t="s">
        <v>1869</v>
      </c>
      <c r="C5189" t="s">
        <v>559</v>
      </c>
      <c r="D5189" t="s">
        <v>49</v>
      </c>
      <c r="E5189" t="s">
        <v>1874</v>
      </c>
      <c r="F5189" t="s">
        <v>532</v>
      </c>
      <c r="G5189" t="s">
        <v>2</v>
      </c>
      <c r="H5189" t="s">
        <v>24</v>
      </c>
      <c r="J5189">
        <v>547</v>
      </c>
      <c r="L5189" t="s">
        <v>95</v>
      </c>
      <c r="N5189" t="s">
        <v>93</v>
      </c>
      <c r="O5189" t="s">
        <v>114</v>
      </c>
      <c r="P5189">
        <v>42151</v>
      </c>
      <c r="Q5189">
        <v>42155</v>
      </c>
      <c r="R5189">
        <v>2735</v>
      </c>
      <c r="W5189">
        <v>2735</v>
      </c>
      <c r="AB5189" t="s">
        <v>2719</v>
      </c>
    </row>
    <row r="5190" spans="1:28">
      <c r="A5190" s="57">
        <v>42214</v>
      </c>
      <c r="B5190" t="s">
        <v>1869</v>
      </c>
      <c r="C5190" t="s">
        <v>559</v>
      </c>
      <c r="D5190" t="s">
        <v>49</v>
      </c>
      <c r="E5190" t="s">
        <v>1871</v>
      </c>
      <c r="F5190" t="s">
        <v>532</v>
      </c>
      <c r="G5190" t="s">
        <v>2</v>
      </c>
      <c r="H5190" t="s">
        <v>24</v>
      </c>
      <c r="J5190">
        <v>460</v>
      </c>
      <c r="L5190" t="s">
        <v>95</v>
      </c>
      <c r="N5190" t="s">
        <v>93</v>
      </c>
      <c r="O5190" t="s">
        <v>114</v>
      </c>
      <c r="P5190">
        <v>42149</v>
      </c>
      <c r="Q5190">
        <v>42155</v>
      </c>
      <c r="R5190">
        <v>2300</v>
      </c>
      <c r="W5190">
        <v>2300</v>
      </c>
      <c r="AB5190" t="s">
        <v>2719</v>
      </c>
    </row>
    <row r="5191" spans="1:28">
      <c r="A5191" s="57">
        <v>42214</v>
      </c>
      <c r="B5191" t="s">
        <v>1869</v>
      </c>
      <c r="C5191" t="s">
        <v>559</v>
      </c>
      <c r="D5191" t="s">
        <v>49</v>
      </c>
      <c r="E5191" t="s">
        <v>1873</v>
      </c>
      <c r="F5191" t="s">
        <v>532</v>
      </c>
      <c r="G5191" t="s">
        <v>2</v>
      </c>
      <c r="H5191" t="s">
        <v>24</v>
      </c>
      <c r="J5191">
        <v>460</v>
      </c>
      <c r="L5191" t="s">
        <v>95</v>
      </c>
      <c r="N5191" t="s">
        <v>93</v>
      </c>
      <c r="O5191" t="s">
        <v>114</v>
      </c>
      <c r="P5191">
        <v>42157</v>
      </c>
      <c r="Q5191">
        <v>42158</v>
      </c>
      <c r="R5191">
        <v>2300</v>
      </c>
      <c r="W5191">
        <v>2300</v>
      </c>
      <c r="AB5191" t="s">
        <v>2719</v>
      </c>
    </row>
    <row r="5192" spans="1:28">
      <c r="A5192" s="57">
        <v>42214</v>
      </c>
      <c r="B5192" t="s">
        <v>1869</v>
      </c>
      <c r="C5192" t="s">
        <v>559</v>
      </c>
      <c r="D5192" t="s">
        <v>58</v>
      </c>
      <c r="E5192" t="s">
        <v>281</v>
      </c>
      <c r="F5192" t="s">
        <v>532</v>
      </c>
      <c r="G5192" t="s">
        <v>2</v>
      </c>
      <c r="H5192" t="s">
        <v>24</v>
      </c>
      <c r="J5192">
        <v>440</v>
      </c>
      <c r="L5192" t="s">
        <v>95</v>
      </c>
      <c r="N5192" t="s">
        <v>93</v>
      </c>
      <c r="O5192" t="s">
        <v>114</v>
      </c>
      <c r="P5192">
        <v>42130</v>
      </c>
      <c r="Q5192">
        <v>42130</v>
      </c>
      <c r="R5192">
        <v>2200</v>
      </c>
      <c r="W5192">
        <v>2200</v>
      </c>
      <c r="AB5192" t="s">
        <v>2719</v>
      </c>
    </row>
    <row r="5193" spans="1:28">
      <c r="A5193" s="57">
        <v>42214</v>
      </c>
      <c r="B5193" t="s">
        <v>1869</v>
      </c>
      <c r="C5193" t="s">
        <v>559</v>
      </c>
      <c r="D5193" t="s">
        <v>58</v>
      </c>
      <c r="E5193" t="s">
        <v>1093</v>
      </c>
      <c r="F5193" t="s">
        <v>532</v>
      </c>
      <c r="G5193" t="s">
        <v>2</v>
      </c>
      <c r="H5193" t="s">
        <v>24</v>
      </c>
      <c r="J5193">
        <v>425</v>
      </c>
      <c r="L5193" t="s">
        <v>95</v>
      </c>
      <c r="N5193" t="s">
        <v>93</v>
      </c>
      <c r="O5193" t="s">
        <v>114</v>
      </c>
      <c r="P5193">
        <v>42132</v>
      </c>
      <c r="Q5193">
        <v>42132</v>
      </c>
      <c r="R5193">
        <v>2125</v>
      </c>
      <c r="W5193">
        <v>2125</v>
      </c>
      <c r="AB5193" t="s">
        <v>2719</v>
      </c>
    </row>
    <row r="5194" spans="1:28">
      <c r="A5194" s="57">
        <v>42214</v>
      </c>
      <c r="B5194" t="s">
        <v>2431</v>
      </c>
      <c r="C5194" t="s">
        <v>1169</v>
      </c>
      <c r="D5194" t="s">
        <v>60</v>
      </c>
      <c r="E5194" t="s">
        <v>804</v>
      </c>
      <c r="F5194" t="s">
        <v>131</v>
      </c>
      <c r="G5194" t="s">
        <v>2</v>
      </c>
      <c r="H5194" t="s">
        <v>24</v>
      </c>
      <c r="I5194" t="s">
        <v>3509</v>
      </c>
      <c r="J5194">
        <v>415</v>
      </c>
      <c r="K5194" t="s">
        <v>3512</v>
      </c>
      <c r="L5194" t="s">
        <v>95</v>
      </c>
      <c r="M5194" t="s">
        <v>1249</v>
      </c>
      <c r="N5194" t="s">
        <v>93</v>
      </c>
      <c r="O5194" t="s">
        <v>114</v>
      </c>
      <c r="P5194">
        <v>42214</v>
      </c>
      <c r="Q5194">
        <v>42214</v>
      </c>
      <c r="R5194">
        <v>1980</v>
      </c>
      <c r="S5194">
        <v>980</v>
      </c>
      <c r="T5194">
        <v>1000</v>
      </c>
      <c r="W5194">
        <v>2060</v>
      </c>
      <c r="X5194">
        <v>930</v>
      </c>
      <c r="Y5194">
        <v>1130</v>
      </c>
      <c r="AB5194" t="s">
        <v>3511</v>
      </c>
    </row>
    <row r="5195" spans="1:28">
      <c r="A5195" s="57">
        <v>42214</v>
      </c>
      <c r="B5195" t="s">
        <v>570</v>
      </c>
      <c r="C5195" t="s">
        <v>89</v>
      </c>
      <c r="D5195" t="s">
        <v>43</v>
      </c>
      <c r="E5195" t="s">
        <v>818</v>
      </c>
      <c r="F5195" t="s">
        <v>570</v>
      </c>
      <c r="G5195" t="s">
        <v>4</v>
      </c>
      <c r="H5195" t="s">
        <v>41</v>
      </c>
      <c r="I5195" t="s">
        <v>41</v>
      </c>
      <c r="J5195">
        <v>1</v>
      </c>
      <c r="K5195" t="s">
        <v>824</v>
      </c>
      <c r="L5195" t="s">
        <v>95</v>
      </c>
      <c r="M5195" t="s">
        <v>54</v>
      </c>
      <c r="N5195" t="s">
        <v>93</v>
      </c>
      <c r="O5195" t="s">
        <v>114</v>
      </c>
      <c r="P5195">
        <v>42216</v>
      </c>
      <c r="Q5195">
        <v>42226</v>
      </c>
      <c r="R5195">
        <v>300</v>
      </c>
      <c r="S5195">
        <v>100</v>
      </c>
      <c r="T5195">
        <v>100</v>
      </c>
      <c r="U5195">
        <v>50</v>
      </c>
      <c r="V5195">
        <v>50</v>
      </c>
      <c r="W5195">
        <v>307</v>
      </c>
      <c r="X5195">
        <v>100</v>
      </c>
      <c r="Y5195">
        <v>100</v>
      </c>
      <c r="Z5195">
        <v>50</v>
      </c>
      <c r="AA5195">
        <v>57</v>
      </c>
      <c r="AB5195" t="s">
        <v>3146</v>
      </c>
    </row>
    <row r="5196" spans="1:28">
      <c r="A5196" s="57">
        <v>42214</v>
      </c>
      <c r="B5196" t="s">
        <v>570</v>
      </c>
      <c r="C5196" t="s">
        <v>89</v>
      </c>
      <c r="D5196" t="s">
        <v>43</v>
      </c>
      <c r="E5196" t="s">
        <v>847</v>
      </c>
      <c r="F5196" t="s">
        <v>570</v>
      </c>
      <c r="G5196" t="s">
        <v>4</v>
      </c>
      <c r="H5196" t="s">
        <v>41</v>
      </c>
      <c r="I5196" t="s">
        <v>41</v>
      </c>
      <c r="J5196">
        <v>1</v>
      </c>
      <c r="K5196" t="s">
        <v>824</v>
      </c>
      <c r="L5196" t="s">
        <v>91</v>
      </c>
      <c r="M5196" t="s">
        <v>54</v>
      </c>
      <c r="N5196" t="s">
        <v>93</v>
      </c>
      <c r="O5196" t="s">
        <v>114</v>
      </c>
      <c r="P5196">
        <v>42217</v>
      </c>
      <c r="Q5196">
        <v>42226</v>
      </c>
      <c r="R5196">
        <v>45</v>
      </c>
      <c r="S5196">
        <v>15</v>
      </c>
      <c r="T5196">
        <v>15</v>
      </c>
      <c r="U5196">
        <v>5</v>
      </c>
      <c r="V5196">
        <v>10</v>
      </c>
      <c r="W5196">
        <v>45</v>
      </c>
      <c r="X5196">
        <v>15</v>
      </c>
      <c r="Y5196">
        <v>15</v>
      </c>
      <c r="Z5196">
        <v>5</v>
      </c>
      <c r="AA5196">
        <v>10</v>
      </c>
      <c r="AB5196" t="s">
        <v>3159</v>
      </c>
    </row>
    <row r="5197" spans="1:28">
      <c r="A5197" s="57">
        <v>42214</v>
      </c>
      <c r="B5197" t="s">
        <v>570</v>
      </c>
      <c r="C5197" t="s">
        <v>89</v>
      </c>
      <c r="D5197" t="s">
        <v>43</v>
      </c>
      <c r="E5197" t="s">
        <v>847</v>
      </c>
      <c r="F5197" t="s">
        <v>570</v>
      </c>
      <c r="G5197" t="s">
        <v>4</v>
      </c>
      <c r="H5197" t="s">
        <v>41</v>
      </c>
      <c r="I5197" t="s">
        <v>41</v>
      </c>
      <c r="J5197">
        <v>1</v>
      </c>
      <c r="K5197" t="s">
        <v>824</v>
      </c>
      <c r="L5197" t="s">
        <v>91</v>
      </c>
      <c r="M5197" t="s">
        <v>54</v>
      </c>
      <c r="N5197" t="s">
        <v>93</v>
      </c>
      <c r="O5197" t="s">
        <v>114</v>
      </c>
      <c r="P5197">
        <v>42217</v>
      </c>
      <c r="Q5197">
        <v>42226</v>
      </c>
      <c r="R5197">
        <v>60</v>
      </c>
      <c r="S5197">
        <v>15</v>
      </c>
      <c r="T5197">
        <v>15</v>
      </c>
      <c r="U5197">
        <v>15</v>
      </c>
      <c r="V5197">
        <v>15</v>
      </c>
      <c r="W5197">
        <v>60</v>
      </c>
      <c r="X5197">
        <v>15</v>
      </c>
      <c r="Y5197">
        <v>15</v>
      </c>
      <c r="Z5197">
        <v>15</v>
      </c>
      <c r="AA5197">
        <v>15</v>
      </c>
      <c r="AB5197" t="s">
        <v>3160</v>
      </c>
    </row>
    <row r="5198" spans="1:28">
      <c r="A5198" s="57">
        <v>42214</v>
      </c>
      <c r="B5198" t="s">
        <v>570</v>
      </c>
      <c r="C5198" t="s">
        <v>89</v>
      </c>
      <c r="D5198" t="s">
        <v>43</v>
      </c>
      <c r="E5198" t="s">
        <v>847</v>
      </c>
      <c r="F5198" t="s">
        <v>570</v>
      </c>
      <c r="G5198" t="s">
        <v>4</v>
      </c>
      <c r="H5198" t="s">
        <v>41</v>
      </c>
      <c r="I5198" t="s">
        <v>41</v>
      </c>
      <c r="J5198">
        <v>1</v>
      </c>
      <c r="K5198" t="s">
        <v>824</v>
      </c>
      <c r="L5198" t="s">
        <v>91</v>
      </c>
      <c r="M5198" t="s">
        <v>54</v>
      </c>
      <c r="N5198" t="s">
        <v>93</v>
      </c>
      <c r="O5198" t="s">
        <v>114</v>
      </c>
      <c r="P5198">
        <v>42217</v>
      </c>
      <c r="Q5198">
        <v>42226</v>
      </c>
      <c r="R5198">
        <v>30</v>
      </c>
      <c r="S5198">
        <v>10</v>
      </c>
      <c r="T5198">
        <v>10</v>
      </c>
      <c r="U5198">
        <v>5</v>
      </c>
      <c r="V5198">
        <v>5</v>
      </c>
      <c r="W5198">
        <v>33</v>
      </c>
      <c r="X5198">
        <v>10</v>
      </c>
      <c r="Y5198">
        <v>11</v>
      </c>
      <c r="Z5198">
        <v>6</v>
      </c>
      <c r="AA5198">
        <v>6</v>
      </c>
      <c r="AB5198" t="s">
        <v>3161</v>
      </c>
    </row>
    <row r="5199" spans="1:28">
      <c r="A5199" s="57">
        <v>42214</v>
      </c>
      <c r="B5199" t="s">
        <v>570</v>
      </c>
      <c r="C5199" t="s">
        <v>89</v>
      </c>
      <c r="D5199" t="s">
        <v>61</v>
      </c>
      <c r="E5199" t="s">
        <v>322</v>
      </c>
      <c r="F5199" t="s">
        <v>570</v>
      </c>
      <c r="G5199" t="s">
        <v>3</v>
      </c>
      <c r="H5199" t="s">
        <v>33</v>
      </c>
      <c r="I5199" t="s">
        <v>3178</v>
      </c>
      <c r="J5199">
        <v>17</v>
      </c>
      <c r="K5199" t="s">
        <v>872</v>
      </c>
      <c r="L5199" t="s">
        <v>91</v>
      </c>
      <c r="M5199" t="s">
        <v>54</v>
      </c>
      <c r="N5199" t="s">
        <v>93</v>
      </c>
      <c r="O5199" t="s">
        <v>114</v>
      </c>
      <c r="P5199">
        <v>42214</v>
      </c>
      <c r="Q5199">
        <v>42215</v>
      </c>
      <c r="R5199">
        <v>85</v>
      </c>
      <c r="W5199">
        <v>85</v>
      </c>
    </row>
    <row r="5200" spans="1:28">
      <c r="A5200" s="57">
        <v>42214</v>
      </c>
      <c r="B5200" t="s">
        <v>570</v>
      </c>
      <c r="C5200" t="s">
        <v>89</v>
      </c>
      <c r="D5200" t="s">
        <v>43</v>
      </c>
      <c r="E5200" t="s">
        <v>847</v>
      </c>
      <c r="F5200" t="s">
        <v>570</v>
      </c>
      <c r="G5200" t="s">
        <v>3</v>
      </c>
      <c r="H5200" t="s">
        <v>33</v>
      </c>
      <c r="I5200" t="s">
        <v>3833</v>
      </c>
      <c r="J5200">
        <v>2</v>
      </c>
      <c r="K5200" t="s">
        <v>681</v>
      </c>
      <c r="L5200" t="s">
        <v>91</v>
      </c>
      <c r="M5200" t="s">
        <v>54</v>
      </c>
      <c r="N5200" t="s">
        <v>93</v>
      </c>
      <c r="O5200" t="s">
        <v>114</v>
      </c>
      <c r="P5200">
        <v>42217</v>
      </c>
      <c r="Q5200">
        <v>42226</v>
      </c>
      <c r="R5200" t="s">
        <v>324</v>
      </c>
      <c r="S5200" t="s">
        <v>324</v>
      </c>
      <c r="T5200" t="s">
        <v>324</v>
      </c>
      <c r="U5200" t="s">
        <v>324</v>
      </c>
      <c r="V5200" t="s">
        <v>324</v>
      </c>
      <c r="W5200">
        <v>153</v>
      </c>
      <c r="X5200">
        <v>45</v>
      </c>
      <c r="Y5200">
        <v>76</v>
      </c>
      <c r="Z5200">
        <v>13</v>
      </c>
      <c r="AA5200">
        <v>19</v>
      </c>
      <c r="AB5200" t="s">
        <v>3155</v>
      </c>
    </row>
    <row r="5201" spans="1:28">
      <c r="A5201" s="57">
        <v>42214</v>
      </c>
      <c r="B5201" t="s">
        <v>570</v>
      </c>
      <c r="C5201" t="s">
        <v>89</v>
      </c>
      <c r="D5201" t="s">
        <v>43</v>
      </c>
      <c r="E5201" t="s">
        <v>847</v>
      </c>
      <c r="F5201" t="s">
        <v>570</v>
      </c>
      <c r="G5201" t="s">
        <v>102</v>
      </c>
      <c r="H5201" t="s">
        <v>103</v>
      </c>
      <c r="I5201" t="s">
        <v>3833</v>
      </c>
      <c r="J5201">
        <v>1</v>
      </c>
      <c r="K5201" t="s">
        <v>681</v>
      </c>
      <c r="L5201" t="s">
        <v>91</v>
      </c>
      <c r="M5201" t="s">
        <v>54</v>
      </c>
      <c r="N5201" t="s">
        <v>104</v>
      </c>
      <c r="O5201" t="s">
        <v>114</v>
      </c>
      <c r="P5201">
        <v>42217</v>
      </c>
      <c r="Q5201">
        <v>42226</v>
      </c>
      <c r="W5201"/>
      <c r="AB5201" t="s">
        <v>3163</v>
      </c>
    </row>
    <row r="5202" spans="1:28">
      <c r="A5202" s="57">
        <v>42214</v>
      </c>
      <c r="B5202" t="s">
        <v>570</v>
      </c>
      <c r="C5202" t="s">
        <v>89</v>
      </c>
      <c r="D5202" t="s">
        <v>43</v>
      </c>
      <c r="E5202" t="s">
        <v>847</v>
      </c>
      <c r="F5202" t="s">
        <v>570</v>
      </c>
      <c r="G5202" t="s">
        <v>3</v>
      </c>
      <c r="I5202" t="s">
        <v>3839</v>
      </c>
      <c r="J5202">
        <v>130</v>
      </c>
      <c r="K5202" t="s">
        <v>831</v>
      </c>
      <c r="L5202" t="s">
        <v>91</v>
      </c>
      <c r="M5202" t="s">
        <v>54</v>
      </c>
      <c r="N5202" t="s">
        <v>93</v>
      </c>
      <c r="O5202" t="s">
        <v>114</v>
      </c>
      <c r="P5202">
        <v>42214</v>
      </c>
      <c r="Q5202">
        <v>42215</v>
      </c>
      <c r="R5202">
        <v>539</v>
      </c>
      <c r="S5202">
        <v>100</v>
      </c>
      <c r="T5202">
        <v>300</v>
      </c>
      <c r="U5202">
        <v>100</v>
      </c>
      <c r="V5202">
        <v>39</v>
      </c>
      <c r="W5202">
        <v>539</v>
      </c>
      <c r="X5202">
        <v>100</v>
      </c>
      <c r="Y5202">
        <v>300</v>
      </c>
      <c r="Z5202">
        <v>100</v>
      </c>
      <c r="AA5202">
        <v>39</v>
      </c>
      <c r="AB5202" t="s">
        <v>3164</v>
      </c>
    </row>
    <row r="5203" spans="1:28">
      <c r="A5203" s="57">
        <v>42214</v>
      </c>
      <c r="B5203" t="s">
        <v>1869</v>
      </c>
      <c r="C5203" t="s">
        <v>559</v>
      </c>
      <c r="D5203" t="s">
        <v>49</v>
      </c>
      <c r="E5203" t="s">
        <v>1872</v>
      </c>
      <c r="F5203" t="s">
        <v>532</v>
      </c>
      <c r="G5203" t="s">
        <v>2</v>
      </c>
      <c r="H5203" t="s">
        <v>24</v>
      </c>
      <c r="J5203">
        <v>307</v>
      </c>
      <c r="L5203" t="s">
        <v>95</v>
      </c>
      <c r="N5203" t="s">
        <v>93</v>
      </c>
      <c r="O5203" t="s">
        <v>114</v>
      </c>
      <c r="P5203">
        <v>42147</v>
      </c>
      <c r="Q5203">
        <v>42092</v>
      </c>
      <c r="R5203">
        <v>1535</v>
      </c>
      <c r="W5203">
        <v>1535</v>
      </c>
      <c r="AB5203" t="s">
        <v>2719</v>
      </c>
    </row>
    <row r="5204" spans="1:28">
      <c r="A5204" s="57">
        <v>42214</v>
      </c>
      <c r="B5204" t="s">
        <v>1869</v>
      </c>
      <c r="C5204" t="s">
        <v>559</v>
      </c>
      <c r="D5204" t="s">
        <v>58</v>
      </c>
      <c r="E5204" t="s">
        <v>1870</v>
      </c>
      <c r="F5204" t="s">
        <v>532</v>
      </c>
      <c r="G5204" t="s">
        <v>2</v>
      </c>
      <c r="H5204" t="s">
        <v>24</v>
      </c>
      <c r="J5204">
        <v>250</v>
      </c>
      <c r="L5204" t="s">
        <v>95</v>
      </c>
      <c r="N5204" t="s">
        <v>93</v>
      </c>
      <c r="O5204" t="s">
        <v>114</v>
      </c>
      <c r="P5204">
        <v>42147</v>
      </c>
      <c r="Q5204">
        <v>42147</v>
      </c>
      <c r="R5204">
        <v>1250</v>
      </c>
      <c r="W5204">
        <v>1250</v>
      </c>
      <c r="AB5204" t="s">
        <v>2719</v>
      </c>
    </row>
    <row r="5205" spans="1:28">
      <c r="A5205" s="57">
        <v>42214</v>
      </c>
      <c r="B5205" t="s">
        <v>2431</v>
      </c>
      <c r="C5205" t="s">
        <v>1169</v>
      </c>
      <c r="D5205" t="s">
        <v>62</v>
      </c>
      <c r="E5205" t="s">
        <v>1274</v>
      </c>
      <c r="F5205" t="s">
        <v>2619</v>
      </c>
      <c r="G5205" t="s">
        <v>2</v>
      </c>
      <c r="H5205" t="s">
        <v>27</v>
      </c>
      <c r="J5205" t="s">
        <v>1118</v>
      </c>
      <c r="K5205" t="s">
        <v>4676</v>
      </c>
      <c r="L5205" t="s">
        <v>91</v>
      </c>
      <c r="M5205" t="s">
        <v>54</v>
      </c>
      <c r="N5205" t="s">
        <v>93</v>
      </c>
      <c r="O5205" t="s">
        <v>114</v>
      </c>
      <c r="P5205">
        <v>42209</v>
      </c>
      <c r="Q5205">
        <v>42209</v>
      </c>
      <c r="R5205">
        <v>20</v>
      </c>
      <c r="W5205">
        <v>20</v>
      </c>
      <c r="AB5205" t="s">
        <v>4678</v>
      </c>
    </row>
    <row r="5206" spans="1:28">
      <c r="A5206" s="57">
        <v>42214</v>
      </c>
      <c r="B5206" t="s">
        <v>2431</v>
      </c>
      <c r="C5206" t="s">
        <v>1169</v>
      </c>
      <c r="D5206" t="s">
        <v>62</v>
      </c>
      <c r="E5206" t="s">
        <v>1274</v>
      </c>
      <c r="F5206" t="s">
        <v>2619</v>
      </c>
      <c r="G5206" t="s">
        <v>2</v>
      </c>
      <c r="H5206" t="s">
        <v>27</v>
      </c>
      <c r="J5206" t="s">
        <v>1181</v>
      </c>
      <c r="K5206" t="s">
        <v>4676</v>
      </c>
      <c r="L5206" t="s">
        <v>91</v>
      </c>
      <c r="M5206" t="s">
        <v>54</v>
      </c>
      <c r="N5206" t="s">
        <v>93</v>
      </c>
      <c r="O5206" t="s">
        <v>114</v>
      </c>
      <c r="P5206">
        <v>42204</v>
      </c>
      <c r="Q5206">
        <v>42204</v>
      </c>
      <c r="R5206">
        <v>25</v>
      </c>
      <c r="W5206">
        <v>25</v>
      </c>
      <c r="AB5206" t="s">
        <v>4678</v>
      </c>
    </row>
    <row r="5207" spans="1:28">
      <c r="A5207" s="57">
        <v>42214</v>
      </c>
      <c r="B5207" t="s">
        <v>2431</v>
      </c>
      <c r="C5207" t="s">
        <v>1169</v>
      </c>
      <c r="D5207" t="s">
        <v>62</v>
      </c>
      <c r="E5207" t="s">
        <v>1274</v>
      </c>
      <c r="F5207" t="s">
        <v>2619</v>
      </c>
      <c r="G5207" t="s">
        <v>2</v>
      </c>
      <c r="H5207" t="s">
        <v>27</v>
      </c>
      <c r="J5207" t="s">
        <v>1118</v>
      </c>
      <c r="K5207" t="s">
        <v>4676</v>
      </c>
      <c r="L5207" t="s">
        <v>91</v>
      </c>
      <c r="M5207" t="s">
        <v>54</v>
      </c>
      <c r="N5207" t="s">
        <v>93</v>
      </c>
      <c r="O5207" t="s">
        <v>114</v>
      </c>
      <c r="P5207">
        <v>42208</v>
      </c>
      <c r="Q5207">
        <v>42208</v>
      </c>
      <c r="R5207">
        <v>25</v>
      </c>
      <c r="W5207">
        <v>25</v>
      </c>
      <c r="AB5207" t="s">
        <v>4678</v>
      </c>
    </row>
    <row r="5208" spans="1:28">
      <c r="A5208" s="57">
        <v>42214</v>
      </c>
      <c r="B5208" t="s">
        <v>2431</v>
      </c>
      <c r="C5208" t="s">
        <v>1169</v>
      </c>
      <c r="D5208" t="s">
        <v>62</v>
      </c>
      <c r="E5208" t="s">
        <v>1274</v>
      </c>
      <c r="F5208" t="s">
        <v>2619</v>
      </c>
      <c r="G5208" t="s">
        <v>2</v>
      </c>
      <c r="H5208" t="s">
        <v>27</v>
      </c>
      <c r="J5208" t="s">
        <v>1118</v>
      </c>
      <c r="K5208" t="s">
        <v>4676</v>
      </c>
      <c r="L5208" t="s">
        <v>91</v>
      </c>
      <c r="M5208" t="s">
        <v>54</v>
      </c>
      <c r="N5208" t="s">
        <v>93</v>
      </c>
      <c r="O5208" t="s">
        <v>114</v>
      </c>
      <c r="P5208">
        <v>42210</v>
      </c>
      <c r="Q5208">
        <v>42210</v>
      </c>
      <c r="R5208">
        <v>30</v>
      </c>
      <c r="W5208">
        <v>30</v>
      </c>
      <c r="AB5208" t="s">
        <v>4678</v>
      </c>
    </row>
    <row r="5209" spans="1:28">
      <c r="A5209" s="57">
        <v>42214</v>
      </c>
      <c r="B5209" t="s">
        <v>2431</v>
      </c>
      <c r="C5209" t="s">
        <v>1169</v>
      </c>
      <c r="D5209" t="s">
        <v>62</v>
      </c>
      <c r="E5209" t="s">
        <v>1274</v>
      </c>
      <c r="F5209" t="s">
        <v>2619</v>
      </c>
      <c r="G5209" t="s">
        <v>2</v>
      </c>
      <c r="H5209" t="s">
        <v>27</v>
      </c>
      <c r="J5209" t="s">
        <v>1181</v>
      </c>
      <c r="K5209" t="s">
        <v>4676</v>
      </c>
      <c r="L5209" t="s">
        <v>91</v>
      </c>
      <c r="M5209" t="s">
        <v>54</v>
      </c>
      <c r="N5209" t="s">
        <v>93</v>
      </c>
      <c r="O5209" t="s">
        <v>114</v>
      </c>
      <c r="P5209">
        <v>42205</v>
      </c>
      <c r="Q5209">
        <v>42205</v>
      </c>
      <c r="R5209">
        <v>50</v>
      </c>
      <c r="W5209">
        <v>50</v>
      </c>
      <c r="AB5209" t="s">
        <v>4678</v>
      </c>
    </row>
    <row r="5210" spans="1:28">
      <c r="A5210" s="57">
        <v>42214</v>
      </c>
      <c r="B5210" t="s">
        <v>2431</v>
      </c>
      <c r="C5210" t="s">
        <v>1169</v>
      </c>
      <c r="D5210" t="s">
        <v>62</v>
      </c>
      <c r="E5210" t="s">
        <v>1274</v>
      </c>
      <c r="F5210" t="s">
        <v>2619</v>
      </c>
      <c r="G5210" t="s">
        <v>2</v>
      </c>
      <c r="H5210" t="s">
        <v>27</v>
      </c>
      <c r="J5210" t="s">
        <v>1181</v>
      </c>
      <c r="K5210" t="s">
        <v>4676</v>
      </c>
      <c r="L5210" t="s">
        <v>91</v>
      </c>
      <c r="M5210" t="s">
        <v>54</v>
      </c>
      <c r="N5210" t="s">
        <v>93</v>
      </c>
      <c r="O5210" t="s">
        <v>114</v>
      </c>
      <c r="P5210" t="s">
        <v>4677</v>
      </c>
      <c r="Q5210" t="s">
        <v>4677</v>
      </c>
      <c r="R5210">
        <v>100</v>
      </c>
      <c r="W5210">
        <v>100</v>
      </c>
      <c r="AB5210" t="s">
        <v>4678</v>
      </c>
    </row>
    <row r="5211" spans="1:28">
      <c r="A5211" s="57">
        <v>42214</v>
      </c>
      <c r="B5211" t="s">
        <v>2431</v>
      </c>
      <c r="C5211" t="s">
        <v>1169</v>
      </c>
      <c r="D5211" t="s">
        <v>62</v>
      </c>
      <c r="E5211" t="s">
        <v>1276</v>
      </c>
      <c r="F5211" t="s">
        <v>2619</v>
      </c>
      <c r="G5211" t="s">
        <v>4</v>
      </c>
      <c r="H5211" t="s">
        <v>41</v>
      </c>
      <c r="I5211" t="s">
        <v>4699</v>
      </c>
      <c r="J5211">
        <v>3</v>
      </c>
      <c r="K5211" t="s">
        <v>1199</v>
      </c>
      <c r="L5211" t="s">
        <v>95</v>
      </c>
      <c r="M5211" t="s">
        <v>54</v>
      </c>
      <c r="N5211" t="s">
        <v>93</v>
      </c>
      <c r="O5211" t="s">
        <v>114</v>
      </c>
      <c r="P5211">
        <v>42209</v>
      </c>
      <c r="Q5211">
        <v>42209</v>
      </c>
      <c r="R5211">
        <v>300</v>
      </c>
      <c r="W5211">
        <v>300</v>
      </c>
      <c r="AB5211" t="s">
        <v>4700</v>
      </c>
    </row>
    <row r="5212" spans="1:28">
      <c r="A5212" s="57">
        <v>42214</v>
      </c>
      <c r="B5212" t="s">
        <v>2431</v>
      </c>
      <c r="C5212" t="s">
        <v>1169</v>
      </c>
      <c r="D5212" t="s">
        <v>60</v>
      </c>
      <c r="E5212" t="s">
        <v>804</v>
      </c>
      <c r="F5212" t="s">
        <v>131</v>
      </c>
      <c r="G5212" t="s">
        <v>4</v>
      </c>
      <c r="H5212" t="s">
        <v>330</v>
      </c>
      <c r="I5212" t="s">
        <v>3509</v>
      </c>
      <c r="J5212">
        <v>830</v>
      </c>
      <c r="K5212" t="s">
        <v>3510</v>
      </c>
      <c r="L5212" t="s">
        <v>95</v>
      </c>
      <c r="M5212" t="s">
        <v>1249</v>
      </c>
      <c r="N5212" t="s">
        <v>93</v>
      </c>
      <c r="O5212" t="s">
        <v>114</v>
      </c>
      <c r="P5212">
        <v>42214</v>
      </c>
      <c r="Q5212">
        <v>42214</v>
      </c>
      <c r="R5212">
        <v>1980</v>
      </c>
      <c r="S5212">
        <v>930</v>
      </c>
      <c r="T5212">
        <v>1000</v>
      </c>
      <c r="W5212">
        <v>2060</v>
      </c>
      <c r="X5212">
        <v>930</v>
      </c>
      <c r="Y5212">
        <v>1130</v>
      </c>
    </row>
    <row r="5213" spans="1:28">
      <c r="A5213" s="57">
        <v>42214</v>
      </c>
      <c r="B5213" t="s">
        <v>88</v>
      </c>
      <c r="C5213" t="s">
        <v>89</v>
      </c>
      <c r="D5213" t="s">
        <v>57</v>
      </c>
      <c r="E5213" t="s">
        <v>96</v>
      </c>
      <c r="G5213" t="s">
        <v>2</v>
      </c>
      <c r="H5213" t="s">
        <v>24</v>
      </c>
      <c r="J5213">
        <v>94</v>
      </c>
      <c r="K5213" t="s">
        <v>1250</v>
      </c>
      <c r="L5213" t="s">
        <v>95</v>
      </c>
      <c r="M5213" t="s">
        <v>92</v>
      </c>
      <c r="N5213" t="s">
        <v>93</v>
      </c>
      <c r="O5213" t="s">
        <v>114</v>
      </c>
      <c r="P5213">
        <v>42207</v>
      </c>
      <c r="Q5213">
        <v>42207</v>
      </c>
      <c r="R5213">
        <v>409</v>
      </c>
      <c r="S5213">
        <v>208</v>
      </c>
      <c r="T5213">
        <v>201</v>
      </c>
      <c r="W5213">
        <v>409</v>
      </c>
    </row>
    <row r="5214" spans="1:28">
      <c r="A5214" s="57">
        <v>42214</v>
      </c>
      <c r="B5214" t="s">
        <v>498</v>
      </c>
      <c r="C5214" t="s">
        <v>89</v>
      </c>
      <c r="D5214" t="s">
        <v>57</v>
      </c>
      <c r="E5214" t="s">
        <v>439</v>
      </c>
      <c r="F5214" t="s">
        <v>498</v>
      </c>
      <c r="G5214" t="s">
        <v>4</v>
      </c>
      <c r="H5214" t="s">
        <v>37</v>
      </c>
      <c r="I5214" t="s">
        <v>2715</v>
      </c>
      <c r="J5214">
        <v>1125</v>
      </c>
      <c r="K5214" t="s">
        <v>504</v>
      </c>
      <c r="L5214" t="s">
        <v>95</v>
      </c>
      <c r="M5214" t="s">
        <v>502</v>
      </c>
      <c r="N5214" t="s">
        <v>93</v>
      </c>
      <c r="O5214" t="s">
        <v>114</v>
      </c>
      <c r="P5214">
        <v>42202</v>
      </c>
      <c r="Q5214">
        <v>42204</v>
      </c>
      <c r="R5214">
        <v>5015</v>
      </c>
      <c r="S5214">
        <v>2507</v>
      </c>
      <c r="T5214">
        <v>2508</v>
      </c>
      <c r="W5214" s="55">
        <v>5015</v>
      </c>
      <c r="X5214">
        <v>2507</v>
      </c>
      <c r="Y5214">
        <v>2508</v>
      </c>
      <c r="AB5214" t="s">
        <v>2716</v>
      </c>
    </row>
    <row r="5215" spans="1:28">
      <c r="A5215" s="57">
        <v>42214</v>
      </c>
      <c r="B5215" t="s">
        <v>498</v>
      </c>
      <c r="C5215" t="s">
        <v>89</v>
      </c>
      <c r="D5215" t="s">
        <v>57</v>
      </c>
      <c r="E5215" t="s">
        <v>499</v>
      </c>
      <c r="F5215" t="s">
        <v>498</v>
      </c>
      <c r="G5215" t="s">
        <v>4</v>
      </c>
      <c r="H5215" t="s">
        <v>38</v>
      </c>
      <c r="I5215" t="s">
        <v>354</v>
      </c>
      <c r="J5215">
        <v>2</v>
      </c>
      <c r="K5215" t="s">
        <v>505</v>
      </c>
      <c r="L5215" t="s">
        <v>91</v>
      </c>
      <c r="M5215" t="s">
        <v>502</v>
      </c>
      <c r="N5215" t="s">
        <v>104</v>
      </c>
      <c r="O5215" t="s">
        <v>114</v>
      </c>
      <c r="P5215">
        <v>42178</v>
      </c>
      <c r="Q5215">
        <v>42178</v>
      </c>
      <c r="R5215">
        <v>2800</v>
      </c>
      <c r="S5215">
        <v>1400</v>
      </c>
      <c r="T5215">
        <v>1400</v>
      </c>
      <c r="W5215" s="55">
        <v>2786</v>
      </c>
      <c r="X5215">
        <v>1379</v>
      </c>
      <c r="Y5215">
        <v>1407</v>
      </c>
    </row>
    <row r="5216" spans="1:28">
      <c r="A5216" s="57">
        <v>42214</v>
      </c>
      <c r="B5216" t="s">
        <v>498</v>
      </c>
      <c r="C5216" t="s">
        <v>89</v>
      </c>
      <c r="D5216" t="s">
        <v>57</v>
      </c>
      <c r="E5216" t="s">
        <v>508</v>
      </c>
      <c r="F5216" t="s">
        <v>498</v>
      </c>
      <c r="G5216" t="s">
        <v>2</v>
      </c>
      <c r="H5216" t="s">
        <v>24</v>
      </c>
      <c r="I5216" t="s">
        <v>2713</v>
      </c>
      <c r="J5216">
        <v>714</v>
      </c>
      <c r="K5216" t="s">
        <v>505</v>
      </c>
      <c r="L5216" t="s">
        <v>95</v>
      </c>
      <c r="M5216" t="s">
        <v>502</v>
      </c>
      <c r="N5216" t="s">
        <v>93</v>
      </c>
      <c r="O5216" t="s">
        <v>94</v>
      </c>
      <c r="P5216">
        <v>42233</v>
      </c>
      <c r="R5216">
        <v>2998</v>
      </c>
      <c r="S5216">
        <v>1521</v>
      </c>
      <c r="T5216">
        <v>1477</v>
      </c>
      <c r="W5216"/>
      <c r="AB5216" t="s">
        <v>2714</v>
      </c>
    </row>
    <row r="5217" spans="1:28">
      <c r="A5217" s="57">
        <v>42213</v>
      </c>
      <c r="B5217" t="s">
        <v>470</v>
      </c>
      <c r="C5217" t="s">
        <v>89</v>
      </c>
      <c r="D5217" t="s">
        <v>44</v>
      </c>
      <c r="E5217" t="s">
        <v>2828</v>
      </c>
      <c r="F5217" t="s">
        <v>2823</v>
      </c>
      <c r="G5217" t="s">
        <v>5</v>
      </c>
      <c r="H5217" t="s">
        <v>5</v>
      </c>
      <c r="I5217" t="s">
        <v>2878</v>
      </c>
      <c r="L5217" t="s">
        <v>95</v>
      </c>
      <c r="M5217" t="s">
        <v>54</v>
      </c>
      <c r="N5217" t="s">
        <v>93</v>
      </c>
      <c r="O5217" t="s">
        <v>114</v>
      </c>
      <c r="R5217">
        <v>1980</v>
      </c>
      <c r="W5217"/>
    </row>
    <row r="5218" spans="1:28">
      <c r="A5218" s="57">
        <v>42213</v>
      </c>
      <c r="B5218" t="s">
        <v>470</v>
      </c>
      <c r="C5218" t="s">
        <v>89</v>
      </c>
      <c r="D5218" t="s">
        <v>44</v>
      </c>
      <c r="E5218" t="s">
        <v>2833</v>
      </c>
      <c r="F5218" t="s">
        <v>2823</v>
      </c>
      <c r="G5218" t="s">
        <v>5</v>
      </c>
      <c r="H5218" t="s">
        <v>5</v>
      </c>
      <c r="I5218" t="s">
        <v>2877</v>
      </c>
      <c r="L5218" t="s">
        <v>95</v>
      </c>
      <c r="M5218" t="s">
        <v>54</v>
      </c>
      <c r="N5218" t="s">
        <v>93</v>
      </c>
      <c r="O5218" t="s">
        <v>114</v>
      </c>
      <c r="W5218"/>
    </row>
    <row r="5219" spans="1:28">
      <c r="A5219" s="57">
        <v>42213</v>
      </c>
      <c r="B5219" t="s">
        <v>470</v>
      </c>
      <c r="C5219" t="s">
        <v>89</v>
      </c>
      <c r="D5219" t="s">
        <v>44</v>
      </c>
      <c r="E5219" t="s">
        <v>473</v>
      </c>
      <c r="F5219" t="s">
        <v>2823</v>
      </c>
      <c r="G5219" t="s">
        <v>5</v>
      </c>
      <c r="H5219" t="s">
        <v>5</v>
      </c>
      <c r="I5219" t="s">
        <v>2877</v>
      </c>
      <c r="L5219" t="s">
        <v>95</v>
      </c>
      <c r="M5219" t="s">
        <v>54</v>
      </c>
      <c r="N5219" t="s">
        <v>93</v>
      </c>
      <c r="O5219" t="s">
        <v>114</v>
      </c>
      <c r="W5219"/>
    </row>
    <row r="5220" spans="1:28">
      <c r="A5220" s="57">
        <v>42213</v>
      </c>
      <c r="B5220" t="s">
        <v>470</v>
      </c>
      <c r="C5220" t="s">
        <v>89</v>
      </c>
      <c r="D5220" t="s">
        <v>44</v>
      </c>
      <c r="E5220" t="s">
        <v>2828</v>
      </c>
      <c r="F5220" t="s">
        <v>2823</v>
      </c>
      <c r="G5220" t="s">
        <v>2</v>
      </c>
      <c r="H5220" t="s">
        <v>27</v>
      </c>
      <c r="I5220" t="s">
        <v>2879</v>
      </c>
      <c r="L5220" t="s">
        <v>95</v>
      </c>
      <c r="M5220" t="s">
        <v>54</v>
      </c>
      <c r="N5220" t="s">
        <v>93</v>
      </c>
      <c r="O5220" t="s">
        <v>114</v>
      </c>
      <c r="R5220">
        <v>1980</v>
      </c>
      <c r="W5220"/>
    </row>
    <row r="5221" spans="1:28">
      <c r="A5221" s="57">
        <v>42213</v>
      </c>
      <c r="B5221" t="s">
        <v>570</v>
      </c>
      <c r="C5221" t="s">
        <v>89</v>
      </c>
      <c r="D5221" t="s">
        <v>61</v>
      </c>
      <c r="E5221" t="s">
        <v>322</v>
      </c>
      <c r="F5221" t="s">
        <v>570</v>
      </c>
      <c r="G5221" t="s">
        <v>5</v>
      </c>
      <c r="H5221" t="s">
        <v>5</v>
      </c>
      <c r="I5221" t="s">
        <v>3171</v>
      </c>
      <c r="J5221">
        <v>1</v>
      </c>
      <c r="K5221" t="s">
        <v>2582</v>
      </c>
      <c r="L5221" t="s">
        <v>91</v>
      </c>
      <c r="M5221" t="s">
        <v>54</v>
      </c>
      <c r="N5221" t="s">
        <v>93</v>
      </c>
      <c r="O5221" t="s">
        <v>114</v>
      </c>
      <c r="P5221">
        <v>42213</v>
      </c>
      <c r="Q5221">
        <v>42221</v>
      </c>
      <c r="R5221">
        <v>1145</v>
      </c>
      <c r="W5221">
        <v>1145</v>
      </c>
    </row>
    <row r="5222" spans="1:28">
      <c r="A5222" s="57">
        <v>42213</v>
      </c>
      <c r="B5222" t="s">
        <v>570</v>
      </c>
      <c r="C5222" t="s">
        <v>89</v>
      </c>
      <c r="D5222" t="s">
        <v>61</v>
      </c>
      <c r="E5222" t="s">
        <v>904</v>
      </c>
      <c r="F5222" t="s">
        <v>570</v>
      </c>
      <c r="G5222" t="s">
        <v>102</v>
      </c>
      <c r="H5222" t="s">
        <v>110</v>
      </c>
      <c r="I5222" t="s">
        <v>2535</v>
      </c>
      <c r="J5222">
        <v>2</v>
      </c>
      <c r="K5222" t="s">
        <v>872</v>
      </c>
      <c r="L5222" t="s">
        <v>91</v>
      </c>
      <c r="M5222" t="s">
        <v>54</v>
      </c>
      <c r="N5222" t="s">
        <v>111</v>
      </c>
      <c r="O5222" t="s">
        <v>114</v>
      </c>
      <c r="P5222">
        <v>42199</v>
      </c>
      <c r="Q5222">
        <v>42213</v>
      </c>
      <c r="R5222">
        <v>750</v>
      </c>
      <c r="W5222">
        <v>750</v>
      </c>
      <c r="AB5222" t="s">
        <v>2551</v>
      </c>
    </row>
    <row r="5223" spans="1:28">
      <c r="A5223" s="57">
        <v>42213</v>
      </c>
      <c r="B5223" t="s">
        <v>2431</v>
      </c>
      <c r="C5223" t="s">
        <v>1169</v>
      </c>
      <c r="D5223" t="s">
        <v>60</v>
      </c>
      <c r="E5223" t="s">
        <v>942</v>
      </c>
      <c r="F5223" t="s">
        <v>131</v>
      </c>
      <c r="G5223" t="s">
        <v>2</v>
      </c>
      <c r="H5223" t="s">
        <v>24</v>
      </c>
      <c r="I5223" t="s">
        <v>3509</v>
      </c>
      <c r="J5223">
        <v>245</v>
      </c>
      <c r="K5223" t="s">
        <v>3512</v>
      </c>
      <c r="L5223" t="s">
        <v>95</v>
      </c>
      <c r="M5223" t="s">
        <v>1249</v>
      </c>
      <c r="N5223" t="s">
        <v>93</v>
      </c>
      <c r="O5223" t="s">
        <v>114</v>
      </c>
      <c r="P5223">
        <v>42213</v>
      </c>
      <c r="Q5223">
        <v>42213</v>
      </c>
      <c r="R5223">
        <v>1200</v>
      </c>
      <c r="S5223">
        <v>588</v>
      </c>
      <c r="T5223">
        <v>612</v>
      </c>
      <c r="W5223">
        <v>1306</v>
      </c>
      <c r="X5223">
        <v>647</v>
      </c>
      <c r="Y5223">
        <v>659</v>
      </c>
      <c r="AB5223" t="s">
        <v>3529</v>
      </c>
    </row>
    <row r="5224" spans="1:28">
      <c r="A5224" s="57">
        <v>42213</v>
      </c>
      <c r="B5224" t="s">
        <v>2431</v>
      </c>
      <c r="C5224" t="s">
        <v>1169</v>
      </c>
      <c r="D5224" t="s">
        <v>60</v>
      </c>
      <c r="E5224" t="s">
        <v>942</v>
      </c>
      <c r="F5224" t="s">
        <v>131</v>
      </c>
      <c r="G5224" t="s">
        <v>4</v>
      </c>
      <c r="H5224" t="s">
        <v>330</v>
      </c>
      <c r="I5224" t="s">
        <v>3509</v>
      </c>
      <c r="J5224">
        <v>370</v>
      </c>
      <c r="K5224" t="s">
        <v>3510</v>
      </c>
      <c r="L5224" t="s">
        <v>95</v>
      </c>
      <c r="M5224" t="s">
        <v>1249</v>
      </c>
      <c r="N5224" t="s">
        <v>93</v>
      </c>
      <c r="O5224" t="s">
        <v>114</v>
      </c>
      <c r="P5224">
        <v>42213</v>
      </c>
      <c r="Q5224">
        <v>42213</v>
      </c>
      <c r="R5224">
        <v>1200</v>
      </c>
      <c r="S5224">
        <v>588</v>
      </c>
      <c r="T5224">
        <v>612</v>
      </c>
      <c r="W5224">
        <v>1306</v>
      </c>
      <c r="X5224">
        <v>647</v>
      </c>
      <c r="Y5224">
        <v>659</v>
      </c>
      <c r="AB5224" t="s">
        <v>3529</v>
      </c>
    </row>
    <row r="5225" spans="1:28">
      <c r="A5225" s="57">
        <v>42213</v>
      </c>
      <c r="B5225" t="s">
        <v>2431</v>
      </c>
      <c r="C5225" t="s">
        <v>1169</v>
      </c>
      <c r="D5225" t="s">
        <v>60</v>
      </c>
      <c r="E5225" t="s">
        <v>60</v>
      </c>
      <c r="F5225" t="s">
        <v>131</v>
      </c>
      <c r="G5225" t="s">
        <v>2</v>
      </c>
      <c r="H5225" t="s">
        <v>27</v>
      </c>
      <c r="I5225" t="s">
        <v>3517</v>
      </c>
      <c r="J5225">
        <v>1</v>
      </c>
      <c r="K5225" t="s">
        <v>3515</v>
      </c>
      <c r="L5225" t="s">
        <v>95</v>
      </c>
      <c r="M5225" t="s">
        <v>1249</v>
      </c>
      <c r="N5225" t="s">
        <v>111</v>
      </c>
      <c r="O5225" t="s">
        <v>114</v>
      </c>
      <c r="P5225">
        <v>42213</v>
      </c>
      <c r="Q5225">
        <v>42213</v>
      </c>
      <c r="R5225">
        <v>23</v>
      </c>
      <c r="S5225">
        <v>13</v>
      </c>
      <c r="T5225">
        <v>10</v>
      </c>
      <c r="W5225">
        <v>16</v>
      </c>
      <c r="X5225">
        <v>11</v>
      </c>
      <c r="Y5225">
        <v>5</v>
      </c>
      <c r="AB5225" t="s">
        <v>3519</v>
      </c>
    </row>
    <row r="5226" spans="1:28">
      <c r="A5226" s="57">
        <v>42212</v>
      </c>
      <c r="B5226" t="s">
        <v>470</v>
      </c>
      <c r="C5226" t="s">
        <v>89</v>
      </c>
      <c r="D5226" t="s">
        <v>44</v>
      </c>
      <c r="E5226" t="s">
        <v>2828</v>
      </c>
      <c r="F5226" t="s">
        <v>2823</v>
      </c>
      <c r="G5226" t="s">
        <v>5</v>
      </c>
      <c r="H5226" t="s">
        <v>5</v>
      </c>
      <c r="I5226" t="s">
        <v>2877</v>
      </c>
      <c r="L5226" t="s">
        <v>95</v>
      </c>
      <c r="M5226" t="s">
        <v>54</v>
      </c>
      <c r="N5226" t="s">
        <v>93</v>
      </c>
      <c r="O5226" t="s">
        <v>105</v>
      </c>
      <c r="W5226"/>
    </row>
    <row r="5227" spans="1:28">
      <c r="A5227" s="57">
        <v>42212</v>
      </c>
      <c r="B5227" t="s">
        <v>470</v>
      </c>
      <c r="C5227" t="s">
        <v>89</v>
      </c>
      <c r="D5227" t="s">
        <v>44</v>
      </c>
      <c r="E5227" t="s">
        <v>2833</v>
      </c>
      <c r="F5227" t="s">
        <v>2823</v>
      </c>
      <c r="G5227" t="s">
        <v>5</v>
      </c>
      <c r="H5227" t="s">
        <v>5</v>
      </c>
      <c r="I5227" t="s">
        <v>2873</v>
      </c>
      <c r="L5227" t="s">
        <v>95</v>
      </c>
      <c r="M5227" t="s">
        <v>54</v>
      </c>
      <c r="N5227" t="s">
        <v>93</v>
      </c>
      <c r="O5227" t="s">
        <v>105</v>
      </c>
      <c r="R5227">
        <v>770</v>
      </c>
      <c r="W5227"/>
    </row>
    <row r="5228" spans="1:28">
      <c r="A5228" s="57">
        <v>42212</v>
      </c>
      <c r="B5228" t="s">
        <v>470</v>
      </c>
      <c r="C5228" t="s">
        <v>89</v>
      </c>
      <c r="D5228" t="s">
        <v>44</v>
      </c>
      <c r="E5228" t="s">
        <v>473</v>
      </c>
      <c r="F5228" t="s">
        <v>2823</v>
      </c>
      <c r="G5228" t="s">
        <v>5</v>
      </c>
      <c r="H5228" t="s">
        <v>5</v>
      </c>
      <c r="I5228" t="s">
        <v>2875</v>
      </c>
      <c r="L5228" t="s">
        <v>95</v>
      </c>
      <c r="M5228" t="s">
        <v>54</v>
      </c>
      <c r="N5228" t="s">
        <v>93</v>
      </c>
      <c r="O5228" t="s">
        <v>105</v>
      </c>
      <c r="R5228">
        <v>1890</v>
      </c>
      <c r="W5228"/>
    </row>
    <row r="5229" spans="1:28">
      <c r="A5229" s="57">
        <v>42212</v>
      </c>
      <c r="B5229" t="s">
        <v>470</v>
      </c>
      <c r="C5229" t="s">
        <v>89</v>
      </c>
      <c r="D5229" t="s">
        <v>44</v>
      </c>
      <c r="E5229" t="s">
        <v>2833</v>
      </c>
      <c r="F5229" t="s">
        <v>2823</v>
      </c>
      <c r="G5229" t="s">
        <v>2</v>
      </c>
      <c r="H5229" t="s">
        <v>27</v>
      </c>
      <c r="I5229" t="s">
        <v>2874</v>
      </c>
      <c r="L5229" t="s">
        <v>95</v>
      </c>
      <c r="M5229" t="s">
        <v>54</v>
      </c>
      <c r="N5229" t="s">
        <v>93</v>
      </c>
      <c r="O5229" t="s">
        <v>105</v>
      </c>
      <c r="R5229">
        <v>770</v>
      </c>
      <c r="W5229"/>
    </row>
    <row r="5230" spans="1:28">
      <c r="A5230" s="57">
        <v>42212</v>
      </c>
      <c r="B5230" t="s">
        <v>470</v>
      </c>
      <c r="C5230" t="s">
        <v>89</v>
      </c>
      <c r="D5230" t="s">
        <v>44</v>
      </c>
      <c r="E5230" t="s">
        <v>473</v>
      </c>
      <c r="F5230" t="s">
        <v>2823</v>
      </c>
      <c r="G5230" t="s">
        <v>2</v>
      </c>
      <c r="H5230" t="s">
        <v>27</v>
      </c>
      <c r="I5230" t="s">
        <v>2876</v>
      </c>
      <c r="L5230" t="s">
        <v>95</v>
      </c>
      <c r="M5230" t="s">
        <v>54</v>
      </c>
      <c r="N5230" t="s">
        <v>93</v>
      </c>
      <c r="O5230" t="s">
        <v>105</v>
      </c>
      <c r="R5230">
        <v>1890</v>
      </c>
      <c r="W5230"/>
    </row>
    <row r="5231" spans="1:28">
      <c r="A5231" s="57">
        <v>42212</v>
      </c>
      <c r="B5231" t="s">
        <v>570</v>
      </c>
      <c r="C5231" t="s">
        <v>89</v>
      </c>
      <c r="D5231" t="s">
        <v>61</v>
      </c>
      <c r="E5231" t="s">
        <v>322</v>
      </c>
      <c r="F5231" t="s">
        <v>570</v>
      </c>
      <c r="G5231" t="s">
        <v>3</v>
      </c>
      <c r="H5231" t="s">
        <v>33</v>
      </c>
      <c r="I5231" t="s">
        <v>3176</v>
      </c>
      <c r="J5231">
        <v>45</v>
      </c>
      <c r="K5231" t="s">
        <v>872</v>
      </c>
      <c r="L5231" t="s">
        <v>91</v>
      </c>
      <c r="M5231" t="s">
        <v>54</v>
      </c>
      <c r="N5231" t="s">
        <v>93</v>
      </c>
      <c r="O5231" t="s">
        <v>114</v>
      </c>
      <c r="P5231">
        <v>42212</v>
      </c>
      <c r="Q5231">
        <v>42212</v>
      </c>
      <c r="R5231">
        <v>225</v>
      </c>
      <c r="W5231">
        <v>225</v>
      </c>
    </row>
    <row r="5232" spans="1:28">
      <c r="A5232" s="57">
        <v>42212</v>
      </c>
      <c r="B5232" t="s">
        <v>570</v>
      </c>
      <c r="C5232" t="s">
        <v>89</v>
      </c>
      <c r="D5232" t="s">
        <v>61</v>
      </c>
      <c r="E5232" t="s">
        <v>322</v>
      </c>
      <c r="F5232" t="s">
        <v>570</v>
      </c>
      <c r="G5232" t="s">
        <v>3</v>
      </c>
      <c r="H5232" t="s">
        <v>33</v>
      </c>
      <c r="I5232" t="s">
        <v>3177</v>
      </c>
      <c r="J5232">
        <v>17</v>
      </c>
      <c r="K5232" t="s">
        <v>872</v>
      </c>
      <c r="L5232" t="s">
        <v>91</v>
      </c>
      <c r="M5232" t="s">
        <v>54</v>
      </c>
      <c r="N5232" t="s">
        <v>93</v>
      </c>
      <c r="O5232" t="s">
        <v>114</v>
      </c>
      <c r="P5232">
        <v>42212</v>
      </c>
      <c r="Q5232">
        <v>42212</v>
      </c>
      <c r="R5232">
        <v>85</v>
      </c>
      <c r="W5232">
        <v>85</v>
      </c>
    </row>
    <row r="5233" spans="1:28">
      <c r="A5233" s="57">
        <v>42212</v>
      </c>
      <c r="B5233" t="s">
        <v>914</v>
      </c>
      <c r="C5233" t="s">
        <v>89</v>
      </c>
      <c r="D5233" t="s">
        <v>48</v>
      </c>
      <c r="E5233" t="s">
        <v>365</v>
      </c>
      <c r="G5233" t="s">
        <v>4</v>
      </c>
      <c r="H5233" t="s">
        <v>2438</v>
      </c>
      <c r="J5233">
        <v>10000</v>
      </c>
      <c r="K5233" t="s">
        <v>933</v>
      </c>
      <c r="L5233" t="s">
        <v>95</v>
      </c>
      <c r="N5233" t="s">
        <v>29</v>
      </c>
      <c r="O5233" t="s">
        <v>114</v>
      </c>
      <c r="P5233">
        <v>42151</v>
      </c>
      <c r="Q5233">
        <v>42151</v>
      </c>
      <c r="R5233">
        <v>3200</v>
      </c>
      <c r="S5233">
        <v>800</v>
      </c>
      <c r="T5233">
        <v>800</v>
      </c>
      <c r="U5233">
        <v>800</v>
      </c>
      <c r="V5233">
        <v>800</v>
      </c>
      <c r="W5233">
        <v>3200</v>
      </c>
      <c r="X5233">
        <v>800</v>
      </c>
      <c r="Y5233">
        <v>800</v>
      </c>
      <c r="Z5233">
        <v>800</v>
      </c>
      <c r="AA5233">
        <v>800</v>
      </c>
      <c r="AB5233" t="s">
        <v>934</v>
      </c>
    </row>
    <row r="5234" spans="1:28">
      <c r="A5234" s="57">
        <v>42212</v>
      </c>
      <c r="B5234" t="s">
        <v>914</v>
      </c>
      <c r="C5234" t="s">
        <v>89</v>
      </c>
      <c r="D5234" t="s">
        <v>48</v>
      </c>
      <c r="E5234" t="s">
        <v>365</v>
      </c>
      <c r="G5234" t="s">
        <v>4</v>
      </c>
      <c r="H5234" t="s">
        <v>2438</v>
      </c>
      <c r="J5234">
        <v>7500</v>
      </c>
      <c r="K5234" t="s">
        <v>933</v>
      </c>
      <c r="L5234" t="s">
        <v>95</v>
      </c>
      <c r="N5234" t="s">
        <v>29</v>
      </c>
      <c r="O5234" t="s">
        <v>114</v>
      </c>
      <c r="P5234">
        <v>42152</v>
      </c>
      <c r="Q5234">
        <v>42152</v>
      </c>
      <c r="R5234">
        <v>3200</v>
      </c>
      <c r="S5234">
        <v>800</v>
      </c>
      <c r="T5234">
        <v>800</v>
      </c>
      <c r="U5234">
        <v>800</v>
      </c>
      <c r="V5234">
        <v>800</v>
      </c>
      <c r="W5234">
        <v>3200</v>
      </c>
      <c r="X5234">
        <v>800</v>
      </c>
      <c r="Y5234">
        <v>800</v>
      </c>
      <c r="Z5234">
        <v>800</v>
      </c>
      <c r="AA5234">
        <v>800</v>
      </c>
      <c r="AB5234" t="s">
        <v>934</v>
      </c>
    </row>
    <row r="5235" spans="1:28">
      <c r="A5235" s="57">
        <v>42212</v>
      </c>
      <c r="B5235" t="s">
        <v>914</v>
      </c>
      <c r="C5235" t="s">
        <v>89</v>
      </c>
      <c r="D5235" t="s">
        <v>48</v>
      </c>
      <c r="E5235" t="s">
        <v>365</v>
      </c>
      <c r="G5235" t="s">
        <v>4</v>
      </c>
      <c r="H5235" t="s">
        <v>2438</v>
      </c>
      <c r="J5235">
        <v>8000</v>
      </c>
      <c r="K5235" t="s">
        <v>933</v>
      </c>
      <c r="L5235" t="s">
        <v>95</v>
      </c>
      <c r="N5235" t="s">
        <v>29</v>
      </c>
      <c r="O5235" t="s">
        <v>114</v>
      </c>
      <c r="P5235">
        <v>42153</v>
      </c>
      <c r="Q5235">
        <v>42153</v>
      </c>
      <c r="R5235">
        <v>3200</v>
      </c>
      <c r="S5235">
        <v>800</v>
      </c>
      <c r="T5235">
        <v>800</v>
      </c>
      <c r="U5235">
        <v>800</v>
      </c>
      <c r="V5235">
        <v>800</v>
      </c>
      <c r="W5235">
        <v>3200</v>
      </c>
      <c r="X5235">
        <v>800</v>
      </c>
      <c r="Y5235">
        <v>800</v>
      </c>
      <c r="Z5235">
        <v>800</v>
      </c>
      <c r="AA5235">
        <v>800</v>
      </c>
      <c r="AB5235" t="s">
        <v>934</v>
      </c>
    </row>
    <row r="5236" spans="1:28">
      <c r="A5236" s="57">
        <v>42212</v>
      </c>
      <c r="B5236" t="s">
        <v>914</v>
      </c>
      <c r="C5236" t="s">
        <v>89</v>
      </c>
      <c r="D5236" t="s">
        <v>48</v>
      </c>
      <c r="E5236" t="s">
        <v>365</v>
      </c>
      <c r="G5236" t="s">
        <v>4</v>
      </c>
      <c r="H5236" t="s">
        <v>2438</v>
      </c>
      <c r="J5236">
        <v>10000</v>
      </c>
      <c r="K5236" t="s">
        <v>933</v>
      </c>
      <c r="L5236" t="s">
        <v>95</v>
      </c>
      <c r="N5236" t="s">
        <v>29</v>
      </c>
      <c r="O5236" t="s">
        <v>114</v>
      </c>
      <c r="P5236">
        <v>42154</v>
      </c>
      <c r="Q5236">
        <v>42154</v>
      </c>
      <c r="R5236">
        <v>3200</v>
      </c>
      <c r="S5236">
        <v>800</v>
      </c>
      <c r="T5236">
        <v>800</v>
      </c>
      <c r="U5236">
        <v>800</v>
      </c>
      <c r="V5236">
        <v>800</v>
      </c>
      <c r="W5236">
        <v>3200</v>
      </c>
      <c r="X5236">
        <v>800</v>
      </c>
      <c r="Y5236">
        <v>800</v>
      </c>
      <c r="Z5236">
        <v>800</v>
      </c>
      <c r="AA5236">
        <v>800</v>
      </c>
      <c r="AB5236" t="s">
        <v>934</v>
      </c>
    </row>
    <row r="5237" spans="1:28">
      <c r="A5237" s="57">
        <v>42212</v>
      </c>
      <c r="B5237" t="s">
        <v>914</v>
      </c>
      <c r="C5237" t="s">
        <v>89</v>
      </c>
      <c r="D5237" t="s">
        <v>62</v>
      </c>
      <c r="E5237" t="s">
        <v>964</v>
      </c>
      <c r="G5237" t="s">
        <v>2</v>
      </c>
      <c r="H5237" t="s">
        <v>24</v>
      </c>
      <c r="J5237">
        <v>350</v>
      </c>
      <c r="K5237" t="s">
        <v>925</v>
      </c>
      <c r="L5237" t="s">
        <v>95</v>
      </c>
      <c r="N5237" t="s">
        <v>93</v>
      </c>
      <c r="O5237" t="s">
        <v>114</v>
      </c>
      <c r="P5237">
        <v>42163</v>
      </c>
      <c r="Q5237">
        <v>42163</v>
      </c>
      <c r="R5237">
        <v>1720</v>
      </c>
      <c r="S5237">
        <v>430</v>
      </c>
      <c r="T5237">
        <v>430</v>
      </c>
      <c r="U5237">
        <v>430</v>
      </c>
      <c r="V5237">
        <v>430</v>
      </c>
      <c r="W5237">
        <v>1720</v>
      </c>
      <c r="X5237">
        <v>430</v>
      </c>
      <c r="Y5237">
        <v>430</v>
      </c>
      <c r="Z5237">
        <v>430</v>
      </c>
      <c r="AA5237">
        <v>430</v>
      </c>
      <c r="AB5237" t="s">
        <v>517</v>
      </c>
    </row>
    <row r="5238" spans="1:28">
      <c r="A5238" s="57">
        <v>42212</v>
      </c>
      <c r="B5238" t="s">
        <v>914</v>
      </c>
      <c r="C5238" t="s">
        <v>89</v>
      </c>
      <c r="D5238" t="s">
        <v>58</v>
      </c>
      <c r="E5238" t="s">
        <v>633</v>
      </c>
      <c r="G5238" t="s">
        <v>4</v>
      </c>
      <c r="H5238" t="s">
        <v>41</v>
      </c>
      <c r="J5238">
        <v>2</v>
      </c>
      <c r="K5238" t="s">
        <v>915</v>
      </c>
      <c r="L5238" t="s">
        <v>95</v>
      </c>
      <c r="N5238" t="s">
        <v>111</v>
      </c>
      <c r="O5238" t="s">
        <v>114</v>
      </c>
      <c r="P5238">
        <v>42165</v>
      </c>
      <c r="Q5238">
        <v>42165</v>
      </c>
      <c r="R5238">
        <v>2300</v>
      </c>
      <c r="S5238">
        <v>575</v>
      </c>
      <c r="T5238">
        <v>575</v>
      </c>
      <c r="U5238">
        <v>575</v>
      </c>
      <c r="V5238">
        <v>575</v>
      </c>
      <c r="W5238">
        <v>2300</v>
      </c>
      <c r="X5238">
        <v>575</v>
      </c>
      <c r="Y5238">
        <v>575</v>
      </c>
      <c r="Z5238">
        <v>575</v>
      </c>
      <c r="AA5238">
        <v>575</v>
      </c>
      <c r="AB5238" t="s">
        <v>2656</v>
      </c>
    </row>
    <row r="5239" spans="1:28">
      <c r="A5239" s="57">
        <v>42212</v>
      </c>
      <c r="B5239" t="s">
        <v>914</v>
      </c>
      <c r="C5239" t="s">
        <v>89</v>
      </c>
      <c r="D5239" t="s">
        <v>48</v>
      </c>
      <c r="E5239" t="s">
        <v>2340</v>
      </c>
      <c r="G5239" t="s">
        <v>4</v>
      </c>
      <c r="H5239" t="s">
        <v>41</v>
      </c>
      <c r="J5239">
        <v>1</v>
      </c>
      <c r="K5239" t="s">
        <v>915</v>
      </c>
      <c r="L5239" t="s">
        <v>95</v>
      </c>
      <c r="N5239" t="s">
        <v>111</v>
      </c>
      <c r="O5239" t="s">
        <v>114</v>
      </c>
      <c r="P5239">
        <v>42163</v>
      </c>
      <c r="Q5239">
        <v>42163</v>
      </c>
      <c r="R5239">
        <v>450</v>
      </c>
      <c r="S5239">
        <v>0</v>
      </c>
      <c r="T5239">
        <v>0</v>
      </c>
      <c r="U5239">
        <v>225</v>
      </c>
      <c r="V5239">
        <v>225</v>
      </c>
      <c r="W5239">
        <v>450</v>
      </c>
      <c r="X5239">
        <v>0</v>
      </c>
      <c r="Y5239">
        <v>0</v>
      </c>
      <c r="Z5239">
        <v>225</v>
      </c>
      <c r="AA5239">
        <v>225</v>
      </c>
      <c r="AB5239" t="s">
        <v>2663</v>
      </c>
    </row>
    <row r="5240" spans="1:28">
      <c r="A5240" s="57">
        <v>42212</v>
      </c>
      <c r="B5240" t="s">
        <v>914</v>
      </c>
      <c r="C5240" t="s">
        <v>89</v>
      </c>
      <c r="D5240" t="s">
        <v>50</v>
      </c>
      <c r="E5240" t="s">
        <v>130</v>
      </c>
      <c r="G5240" t="s">
        <v>4</v>
      </c>
      <c r="H5240" t="s">
        <v>37</v>
      </c>
      <c r="J5240">
        <v>1</v>
      </c>
      <c r="K5240" t="s">
        <v>915</v>
      </c>
      <c r="L5240" t="s">
        <v>95</v>
      </c>
      <c r="N5240" t="s">
        <v>29</v>
      </c>
      <c r="O5240" t="s">
        <v>114</v>
      </c>
      <c r="P5240">
        <v>42160</v>
      </c>
      <c r="Q5240">
        <v>42160</v>
      </c>
      <c r="R5240">
        <v>0</v>
      </c>
      <c r="S5240">
        <v>0</v>
      </c>
      <c r="T5240">
        <v>0</v>
      </c>
      <c r="U5240">
        <v>0</v>
      </c>
      <c r="V5240">
        <v>0</v>
      </c>
      <c r="W5240">
        <v>0</v>
      </c>
      <c r="X5240">
        <v>0</v>
      </c>
      <c r="Y5240">
        <v>0</v>
      </c>
      <c r="Z5240">
        <v>0</v>
      </c>
      <c r="AA5240">
        <v>0</v>
      </c>
      <c r="AB5240" t="s">
        <v>2630</v>
      </c>
    </row>
    <row r="5241" spans="1:28">
      <c r="A5241" s="57">
        <v>42212</v>
      </c>
      <c r="B5241" t="s">
        <v>914</v>
      </c>
      <c r="C5241" t="s">
        <v>89</v>
      </c>
      <c r="D5241" t="s">
        <v>50</v>
      </c>
      <c r="E5241" t="s">
        <v>563</v>
      </c>
      <c r="G5241" t="s">
        <v>4</v>
      </c>
      <c r="H5241" t="s">
        <v>37</v>
      </c>
      <c r="J5241">
        <v>1</v>
      </c>
      <c r="K5241" t="s">
        <v>915</v>
      </c>
      <c r="L5241" t="s">
        <v>95</v>
      </c>
      <c r="N5241" t="s">
        <v>111</v>
      </c>
      <c r="O5241" t="s">
        <v>114</v>
      </c>
      <c r="P5241">
        <v>42170</v>
      </c>
      <c r="Q5241">
        <v>42170</v>
      </c>
      <c r="R5241">
        <v>400</v>
      </c>
      <c r="S5241">
        <v>0</v>
      </c>
      <c r="T5241">
        <v>0</v>
      </c>
      <c r="U5241">
        <v>200</v>
      </c>
      <c r="V5241">
        <v>200</v>
      </c>
      <c r="W5241">
        <v>400</v>
      </c>
      <c r="X5241">
        <v>0</v>
      </c>
      <c r="Y5241">
        <v>0</v>
      </c>
      <c r="Z5241">
        <v>200</v>
      </c>
      <c r="AA5241">
        <v>200</v>
      </c>
      <c r="AB5241" t="s">
        <v>2631</v>
      </c>
    </row>
    <row r="5242" spans="1:28">
      <c r="A5242" s="57">
        <v>42212</v>
      </c>
      <c r="B5242" t="s">
        <v>914</v>
      </c>
      <c r="C5242" t="s">
        <v>89</v>
      </c>
      <c r="D5242" t="s">
        <v>44</v>
      </c>
      <c r="E5242" t="s">
        <v>2030</v>
      </c>
      <c r="G5242" t="s">
        <v>4</v>
      </c>
      <c r="H5242" t="s">
        <v>37</v>
      </c>
      <c r="J5242">
        <v>1</v>
      </c>
      <c r="K5242" t="s">
        <v>915</v>
      </c>
      <c r="L5242" t="s">
        <v>95</v>
      </c>
      <c r="N5242" t="s">
        <v>111</v>
      </c>
      <c r="O5242" t="s">
        <v>114</v>
      </c>
      <c r="P5242">
        <v>42166</v>
      </c>
      <c r="Q5242">
        <v>42166</v>
      </c>
      <c r="R5242">
        <v>230</v>
      </c>
      <c r="S5242">
        <v>25</v>
      </c>
      <c r="T5242">
        <v>25</v>
      </c>
      <c r="U5242">
        <v>90</v>
      </c>
      <c r="V5242">
        <v>90</v>
      </c>
      <c r="W5242">
        <v>230</v>
      </c>
      <c r="X5242">
        <v>25</v>
      </c>
      <c r="Y5242">
        <v>25</v>
      </c>
      <c r="Z5242">
        <v>90</v>
      </c>
      <c r="AA5242">
        <v>90</v>
      </c>
      <c r="AB5242" t="s">
        <v>2632</v>
      </c>
    </row>
    <row r="5243" spans="1:28">
      <c r="A5243" s="57">
        <v>42212</v>
      </c>
      <c r="B5243" t="s">
        <v>914</v>
      </c>
      <c r="C5243" t="s">
        <v>89</v>
      </c>
      <c r="D5243" t="s">
        <v>44</v>
      </c>
      <c r="E5243" t="s">
        <v>2030</v>
      </c>
      <c r="G5243" t="s">
        <v>4</v>
      </c>
      <c r="H5243" t="s">
        <v>37</v>
      </c>
      <c r="J5243">
        <v>1</v>
      </c>
      <c r="K5243" t="s">
        <v>915</v>
      </c>
      <c r="L5243" t="s">
        <v>95</v>
      </c>
      <c r="N5243" t="s">
        <v>111</v>
      </c>
      <c r="O5243" t="s">
        <v>114</v>
      </c>
      <c r="P5243">
        <v>42166</v>
      </c>
      <c r="Q5243">
        <v>42166</v>
      </c>
      <c r="R5243">
        <v>400</v>
      </c>
      <c r="S5243">
        <v>0</v>
      </c>
      <c r="T5243">
        <v>0</v>
      </c>
      <c r="U5243">
        <v>200</v>
      </c>
      <c r="V5243">
        <v>200</v>
      </c>
      <c r="W5243">
        <v>400</v>
      </c>
      <c r="X5243">
        <v>0</v>
      </c>
      <c r="Y5243">
        <v>0</v>
      </c>
      <c r="Z5243">
        <v>400</v>
      </c>
      <c r="AA5243">
        <v>400</v>
      </c>
      <c r="AB5243" t="s">
        <v>2634</v>
      </c>
    </row>
    <row r="5244" spans="1:28">
      <c r="A5244" s="57">
        <v>42212</v>
      </c>
      <c r="B5244" t="s">
        <v>914</v>
      </c>
      <c r="C5244" t="s">
        <v>89</v>
      </c>
      <c r="D5244" t="s">
        <v>44</v>
      </c>
      <c r="E5244" t="s">
        <v>2030</v>
      </c>
      <c r="G5244" t="s">
        <v>4</v>
      </c>
      <c r="H5244" t="s">
        <v>37</v>
      </c>
      <c r="J5244">
        <v>1</v>
      </c>
      <c r="K5244" t="s">
        <v>915</v>
      </c>
      <c r="L5244" t="s">
        <v>95</v>
      </c>
      <c r="N5244" t="s">
        <v>111</v>
      </c>
      <c r="O5244" t="s">
        <v>114</v>
      </c>
      <c r="P5244">
        <v>42166</v>
      </c>
      <c r="Q5244">
        <v>42166</v>
      </c>
      <c r="R5244">
        <v>800</v>
      </c>
      <c r="S5244">
        <v>0</v>
      </c>
      <c r="T5244">
        <v>0</v>
      </c>
      <c r="U5244">
        <v>400</v>
      </c>
      <c r="V5244">
        <v>400</v>
      </c>
      <c r="W5244">
        <v>800</v>
      </c>
      <c r="X5244">
        <v>0</v>
      </c>
      <c r="Y5244">
        <v>0</v>
      </c>
      <c r="Z5244">
        <v>400</v>
      </c>
      <c r="AA5244">
        <v>400</v>
      </c>
      <c r="AB5244" t="s">
        <v>2633</v>
      </c>
    </row>
    <row r="5245" spans="1:28">
      <c r="A5245" s="57">
        <v>42212</v>
      </c>
      <c r="B5245" t="s">
        <v>914</v>
      </c>
      <c r="C5245" t="s">
        <v>89</v>
      </c>
      <c r="D5245" t="s">
        <v>44</v>
      </c>
      <c r="E5245" t="s">
        <v>157</v>
      </c>
      <c r="G5245" t="s">
        <v>4</v>
      </c>
      <c r="H5245" t="s">
        <v>37</v>
      </c>
      <c r="J5245">
        <v>1</v>
      </c>
      <c r="K5245" t="s">
        <v>915</v>
      </c>
      <c r="L5245" t="s">
        <v>95</v>
      </c>
      <c r="N5245" t="s">
        <v>104</v>
      </c>
      <c r="O5245" t="s">
        <v>114</v>
      </c>
      <c r="P5245">
        <v>42166</v>
      </c>
      <c r="Q5245">
        <v>42166</v>
      </c>
      <c r="R5245">
        <v>250</v>
      </c>
      <c r="S5245">
        <v>63</v>
      </c>
      <c r="T5245">
        <v>63</v>
      </c>
      <c r="U5245">
        <v>63</v>
      </c>
      <c r="V5245">
        <v>63</v>
      </c>
      <c r="W5245">
        <v>250</v>
      </c>
      <c r="X5245">
        <v>63</v>
      </c>
      <c r="Y5245">
        <v>63</v>
      </c>
      <c r="Z5245">
        <v>63</v>
      </c>
      <c r="AA5245">
        <v>63</v>
      </c>
      <c r="AB5245" t="s">
        <v>2635</v>
      </c>
    </row>
    <row r="5246" spans="1:28">
      <c r="A5246" s="57">
        <v>42212</v>
      </c>
      <c r="B5246" t="s">
        <v>914</v>
      </c>
      <c r="C5246" t="s">
        <v>89</v>
      </c>
      <c r="D5246" t="s">
        <v>44</v>
      </c>
      <c r="E5246" t="s">
        <v>157</v>
      </c>
      <c r="G5246" t="s">
        <v>4</v>
      </c>
      <c r="H5246" t="s">
        <v>37</v>
      </c>
      <c r="J5246">
        <v>1</v>
      </c>
      <c r="K5246" t="s">
        <v>915</v>
      </c>
      <c r="L5246" t="s">
        <v>95</v>
      </c>
      <c r="N5246" t="s">
        <v>111</v>
      </c>
      <c r="O5246" t="s">
        <v>114</v>
      </c>
      <c r="P5246">
        <v>42167</v>
      </c>
      <c r="Q5246">
        <v>42167</v>
      </c>
      <c r="R5246">
        <v>322</v>
      </c>
      <c r="S5246">
        <v>28</v>
      </c>
      <c r="T5246">
        <v>28</v>
      </c>
      <c r="U5246">
        <v>133</v>
      </c>
      <c r="V5246">
        <v>133</v>
      </c>
      <c r="W5246">
        <v>322</v>
      </c>
      <c r="X5246">
        <v>28</v>
      </c>
      <c r="Y5246">
        <v>28</v>
      </c>
      <c r="Z5246">
        <v>133</v>
      </c>
      <c r="AA5246">
        <v>133</v>
      </c>
      <c r="AB5246" t="s">
        <v>2638</v>
      </c>
    </row>
    <row r="5247" spans="1:28">
      <c r="A5247" s="57">
        <v>42212</v>
      </c>
      <c r="B5247" t="s">
        <v>914</v>
      </c>
      <c r="C5247" t="s">
        <v>89</v>
      </c>
      <c r="D5247" t="s">
        <v>44</v>
      </c>
      <c r="E5247" t="s">
        <v>157</v>
      </c>
      <c r="G5247" t="s">
        <v>4</v>
      </c>
      <c r="H5247" t="s">
        <v>37</v>
      </c>
      <c r="J5247">
        <v>1</v>
      </c>
      <c r="K5247" t="s">
        <v>915</v>
      </c>
      <c r="L5247" t="s">
        <v>95</v>
      </c>
      <c r="N5247" t="s">
        <v>111</v>
      </c>
      <c r="O5247" t="s">
        <v>114</v>
      </c>
      <c r="P5247">
        <v>42167</v>
      </c>
      <c r="Q5247">
        <v>42167</v>
      </c>
      <c r="R5247">
        <v>390</v>
      </c>
      <c r="S5247">
        <v>75</v>
      </c>
      <c r="T5247">
        <v>75</v>
      </c>
      <c r="U5247">
        <v>120</v>
      </c>
      <c r="V5247">
        <v>120</v>
      </c>
      <c r="W5247">
        <v>390</v>
      </c>
      <c r="X5247">
        <v>75</v>
      </c>
      <c r="Y5247">
        <v>75</v>
      </c>
      <c r="Z5247">
        <v>120</v>
      </c>
      <c r="AA5247">
        <v>120</v>
      </c>
      <c r="AB5247" t="s">
        <v>2639</v>
      </c>
    </row>
    <row r="5248" spans="1:28">
      <c r="A5248" s="57">
        <v>42212</v>
      </c>
      <c r="B5248" t="s">
        <v>914</v>
      </c>
      <c r="C5248" t="s">
        <v>89</v>
      </c>
      <c r="D5248" t="s">
        <v>44</v>
      </c>
      <c r="E5248" t="s">
        <v>157</v>
      </c>
      <c r="G5248" t="s">
        <v>4</v>
      </c>
      <c r="H5248" t="s">
        <v>37</v>
      </c>
      <c r="J5248">
        <v>1</v>
      </c>
      <c r="K5248" t="s">
        <v>915</v>
      </c>
      <c r="L5248" t="s">
        <v>95</v>
      </c>
      <c r="N5248" t="s">
        <v>111</v>
      </c>
      <c r="O5248" t="s">
        <v>114</v>
      </c>
      <c r="P5248">
        <v>42167</v>
      </c>
      <c r="Q5248">
        <v>42167</v>
      </c>
      <c r="R5248">
        <v>400</v>
      </c>
      <c r="S5248">
        <v>25</v>
      </c>
      <c r="T5248">
        <v>25</v>
      </c>
      <c r="U5248">
        <v>175</v>
      </c>
      <c r="V5248">
        <v>175</v>
      </c>
      <c r="W5248">
        <v>400</v>
      </c>
      <c r="X5248">
        <v>25</v>
      </c>
      <c r="Y5248">
        <v>25</v>
      </c>
      <c r="Z5248">
        <v>175</v>
      </c>
      <c r="AA5248">
        <v>175</v>
      </c>
      <c r="AB5248" t="s">
        <v>2636</v>
      </c>
    </row>
    <row r="5249" spans="1:28">
      <c r="A5249" s="57">
        <v>42212</v>
      </c>
      <c r="B5249" t="s">
        <v>914</v>
      </c>
      <c r="C5249" t="s">
        <v>89</v>
      </c>
      <c r="D5249" t="s">
        <v>44</v>
      </c>
      <c r="E5249" t="s">
        <v>157</v>
      </c>
      <c r="G5249" t="s">
        <v>4</v>
      </c>
      <c r="H5249" t="s">
        <v>37</v>
      </c>
      <c r="J5249">
        <v>1</v>
      </c>
      <c r="K5249" t="s">
        <v>915</v>
      </c>
      <c r="L5249" t="s">
        <v>95</v>
      </c>
      <c r="N5249" t="s">
        <v>111</v>
      </c>
      <c r="O5249" t="s">
        <v>114</v>
      </c>
      <c r="P5249">
        <v>42167</v>
      </c>
      <c r="Q5249">
        <v>42167</v>
      </c>
      <c r="R5249">
        <v>420</v>
      </c>
      <c r="S5249">
        <v>30</v>
      </c>
      <c r="T5249">
        <v>30</v>
      </c>
      <c r="U5249">
        <v>180</v>
      </c>
      <c r="V5249">
        <v>180</v>
      </c>
      <c r="W5249">
        <v>420</v>
      </c>
      <c r="X5249">
        <v>30</v>
      </c>
      <c r="Y5249">
        <v>30</v>
      </c>
      <c r="Z5249">
        <v>180</v>
      </c>
      <c r="AA5249">
        <v>180</v>
      </c>
      <c r="AB5249" t="s">
        <v>2637</v>
      </c>
    </row>
    <row r="5250" spans="1:28">
      <c r="A5250" s="57">
        <v>42212</v>
      </c>
      <c r="B5250" t="s">
        <v>914</v>
      </c>
      <c r="C5250" t="s">
        <v>89</v>
      </c>
      <c r="D5250" t="s">
        <v>44</v>
      </c>
      <c r="E5250" t="s">
        <v>157</v>
      </c>
      <c r="G5250" t="s">
        <v>4</v>
      </c>
      <c r="H5250" t="s">
        <v>37</v>
      </c>
      <c r="J5250">
        <v>1</v>
      </c>
      <c r="K5250" t="s">
        <v>915</v>
      </c>
      <c r="L5250" t="s">
        <v>95</v>
      </c>
      <c r="N5250" t="s">
        <v>111</v>
      </c>
      <c r="O5250" t="s">
        <v>114</v>
      </c>
      <c r="P5250">
        <v>42168</v>
      </c>
      <c r="Q5250">
        <v>42168</v>
      </c>
      <c r="R5250">
        <v>1200</v>
      </c>
      <c r="S5250">
        <v>125</v>
      </c>
      <c r="T5250">
        <v>125</v>
      </c>
      <c r="U5250">
        <v>475</v>
      </c>
      <c r="V5250">
        <v>475</v>
      </c>
      <c r="W5250">
        <v>1200</v>
      </c>
      <c r="X5250">
        <v>125</v>
      </c>
      <c r="Y5250">
        <v>125</v>
      </c>
      <c r="Z5250">
        <v>475</v>
      </c>
      <c r="AA5250">
        <v>475</v>
      </c>
      <c r="AB5250" t="s">
        <v>2640</v>
      </c>
    </row>
    <row r="5251" spans="1:28">
      <c r="A5251" s="57">
        <v>42212</v>
      </c>
      <c r="B5251" t="s">
        <v>914</v>
      </c>
      <c r="C5251" t="s">
        <v>89</v>
      </c>
      <c r="D5251" t="s">
        <v>44</v>
      </c>
      <c r="E5251" t="s">
        <v>473</v>
      </c>
      <c r="G5251" t="s">
        <v>4</v>
      </c>
      <c r="H5251" t="s">
        <v>37</v>
      </c>
      <c r="J5251">
        <v>124</v>
      </c>
      <c r="K5251" t="s">
        <v>922</v>
      </c>
      <c r="L5251" t="s">
        <v>95</v>
      </c>
      <c r="N5251" t="s">
        <v>93</v>
      </c>
      <c r="O5251" t="s">
        <v>114</v>
      </c>
      <c r="P5251">
        <v>42163</v>
      </c>
      <c r="Q5251">
        <v>42163</v>
      </c>
      <c r="R5251">
        <v>620</v>
      </c>
      <c r="S5251">
        <v>155</v>
      </c>
      <c r="T5251">
        <v>155</v>
      </c>
      <c r="U5251">
        <v>155</v>
      </c>
      <c r="V5251">
        <v>155</v>
      </c>
      <c r="W5251">
        <v>620</v>
      </c>
      <c r="X5251">
        <v>155</v>
      </c>
      <c r="Y5251">
        <v>155</v>
      </c>
      <c r="Z5251">
        <v>155</v>
      </c>
      <c r="AA5251">
        <v>155</v>
      </c>
      <c r="AB5251" t="s">
        <v>2641</v>
      </c>
    </row>
    <row r="5252" spans="1:28">
      <c r="A5252" s="57">
        <v>42212</v>
      </c>
      <c r="B5252" t="s">
        <v>914</v>
      </c>
      <c r="C5252" t="s">
        <v>89</v>
      </c>
      <c r="D5252" t="s">
        <v>44</v>
      </c>
      <c r="E5252" t="s">
        <v>473</v>
      </c>
      <c r="G5252" t="s">
        <v>4</v>
      </c>
      <c r="H5252" t="s">
        <v>37</v>
      </c>
      <c r="J5252">
        <v>324</v>
      </c>
      <c r="K5252" t="s">
        <v>922</v>
      </c>
      <c r="L5252" t="s">
        <v>95</v>
      </c>
      <c r="N5252" t="s">
        <v>93</v>
      </c>
      <c r="O5252" t="s">
        <v>114</v>
      </c>
      <c r="P5252">
        <v>42163</v>
      </c>
      <c r="Q5252">
        <v>42163</v>
      </c>
      <c r="R5252">
        <v>1620</v>
      </c>
      <c r="S5252">
        <v>405</v>
      </c>
      <c r="T5252">
        <v>405</v>
      </c>
      <c r="U5252">
        <v>405</v>
      </c>
      <c r="V5252">
        <v>405</v>
      </c>
      <c r="W5252">
        <v>1620</v>
      </c>
      <c r="X5252">
        <v>405</v>
      </c>
      <c r="Y5252">
        <v>405</v>
      </c>
      <c r="Z5252">
        <v>405</v>
      </c>
      <c r="AA5252">
        <v>405</v>
      </c>
      <c r="AB5252" t="s">
        <v>2641</v>
      </c>
    </row>
    <row r="5253" spans="1:28">
      <c r="A5253" s="57">
        <v>42212</v>
      </c>
      <c r="B5253" t="s">
        <v>914</v>
      </c>
      <c r="C5253" t="s">
        <v>89</v>
      </c>
      <c r="D5253" t="s">
        <v>44</v>
      </c>
      <c r="E5253" t="s">
        <v>473</v>
      </c>
      <c r="G5253" t="s">
        <v>4</v>
      </c>
      <c r="H5253" t="s">
        <v>37</v>
      </c>
      <c r="J5253">
        <v>352</v>
      </c>
      <c r="K5253" t="s">
        <v>922</v>
      </c>
      <c r="L5253" t="s">
        <v>95</v>
      </c>
      <c r="N5253" t="s">
        <v>93</v>
      </c>
      <c r="O5253" t="s">
        <v>114</v>
      </c>
      <c r="P5253">
        <v>42163</v>
      </c>
      <c r="Q5253">
        <v>42163</v>
      </c>
      <c r="R5253">
        <v>1760</v>
      </c>
      <c r="S5253">
        <v>440</v>
      </c>
      <c r="T5253">
        <v>440</v>
      </c>
      <c r="U5253">
        <v>440</v>
      </c>
      <c r="V5253">
        <v>440</v>
      </c>
      <c r="W5253">
        <v>1760</v>
      </c>
      <c r="X5253">
        <v>440</v>
      </c>
      <c r="Y5253">
        <v>440</v>
      </c>
      <c r="Z5253">
        <v>440</v>
      </c>
      <c r="AA5253">
        <v>440</v>
      </c>
      <c r="AB5253" t="s">
        <v>2641</v>
      </c>
    </row>
    <row r="5254" spans="1:28">
      <c r="A5254" s="57">
        <v>42212</v>
      </c>
      <c r="B5254" t="s">
        <v>914</v>
      </c>
      <c r="C5254" t="s">
        <v>89</v>
      </c>
      <c r="D5254" t="s">
        <v>44</v>
      </c>
      <c r="E5254" t="s">
        <v>167</v>
      </c>
      <c r="G5254" t="s">
        <v>4</v>
      </c>
      <c r="H5254" t="s">
        <v>37</v>
      </c>
      <c r="J5254">
        <v>1</v>
      </c>
      <c r="K5254" t="s">
        <v>915</v>
      </c>
      <c r="L5254" t="s">
        <v>95</v>
      </c>
      <c r="N5254" t="s">
        <v>104</v>
      </c>
      <c r="O5254" t="s">
        <v>114</v>
      </c>
      <c r="P5254">
        <v>42169</v>
      </c>
      <c r="Q5254">
        <v>42169</v>
      </c>
      <c r="R5254">
        <v>540</v>
      </c>
      <c r="S5254">
        <v>135</v>
      </c>
      <c r="T5254">
        <v>135</v>
      </c>
      <c r="U5254">
        <v>135</v>
      </c>
      <c r="V5254">
        <v>135</v>
      </c>
      <c r="W5254">
        <v>540</v>
      </c>
      <c r="X5254">
        <v>135</v>
      </c>
      <c r="Y5254">
        <v>135</v>
      </c>
      <c r="Z5254">
        <v>135</v>
      </c>
      <c r="AA5254">
        <v>135</v>
      </c>
      <c r="AB5254" t="s">
        <v>2642</v>
      </c>
    </row>
    <row r="5255" spans="1:28">
      <c r="A5255" s="57">
        <v>42212</v>
      </c>
      <c r="B5255" t="s">
        <v>914</v>
      </c>
      <c r="C5255" t="s">
        <v>89</v>
      </c>
      <c r="D5255" t="s">
        <v>44</v>
      </c>
      <c r="E5255" t="s">
        <v>167</v>
      </c>
      <c r="G5255" t="s">
        <v>4</v>
      </c>
      <c r="H5255" t="s">
        <v>37</v>
      </c>
      <c r="J5255">
        <v>1</v>
      </c>
      <c r="K5255" t="s">
        <v>915</v>
      </c>
      <c r="L5255" t="s">
        <v>95</v>
      </c>
      <c r="N5255" t="s">
        <v>111</v>
      </c>
      <c r="O5255" t="s">
        <v>114</v>
      </c>
      <c r="P5255">
        <v>42169</v>
      </c>
      <c r="Q5255">
        <v>42169</v>
      </c>
      <c r="R5255">
        <v>760</v>
      </c>
      <c r="S5255">
        <v>100</v>
      </c>
      <c r="T5255">
        <v>100</v>
      </c>
      <c r="U5255">
        <v>280</v>
      </c>
      <c r="V5255">
        <v>280</v>
      </c>
      <c r="W5255">
        <v>760</v>
      </c>
      <c r="X5255">
        <v>100</v>
      </c>
      <c r="Y5255">
        <v>100</v>
      </c>
      <c r="Z5255">
        <v>280</v>
      </c>
      <c r="AA5255">
        <v>280</v>
      </c>
      <c r="AB5255" t="s">
        <v>2646</v>
      </c>
    </row>
    <row r="5256" spans="1:28">
      <c r="A5256" s="57">
        <v>42212</v>
      </c>
      <c r="B5256" t="s">
        <v>914</v>
      </c>
      <c r="C5256" t="s">
        <v>89</v>
      </c>
      <c r="D5256" t="s">
        <v>44</v>
      </c>
      <c r="E5256" t="s">
        <v>167</v>
      </c>
      <c r="G5256" t="s">
        <v>4</v>
      </c>
      <c r="H5256" t="s">
        <v>37</v>
      </c>
      <c r="J5256">
        <v>1</v>
      </c>
      <c r="K5256" t="s">
        <v>915</v>
      </c>
      <c r="L5256" t="s">
        <v>95</v>
      </c>
      <c r="N5256" t="s">
        <v>111</v>
      </c>
      <c r="O5256" t="s">
        <v>114</v>
      </c>
      <c r="P5256">
        <v>42169</v>
      </c>
      <c r="Q5256">
        <v>42169</v>
      </c>
      <c r="R5256">
        <v>1000</v>
      </c>
      <c r="S5256">
        <v>50</v>
      </c>
      <c r="T5256">
        <v>50</v>
      </c>
      <c r="U5256">
        <v>450</v>
      </c>
      <c r="V5256">
        <v>450</v>
      </c>
      <c r="W5256">
        <v>1000</v>
      </c>
      <c r="X5256">
        <v>50</v>
      </c>
      <c r="Y5256">
        <v>50</v>
      </c>
      <c r="Z5256">
        <v>450</v>
      </c>
      <c r="AA5256">
        <v>450</v>
      </c>
      <c r="AB5256" t="s">
        <v>2645</v>
      </c>
    </row>
    <row r="5257" spans="1:28">
      <c r="A5257" s="57">
        <v>42212</v>
      </c>
      <c r="B5257" t="s">
        <v>914</v>
      </c>
      <c r="C5257" t="s">
        <v>89</v>
      </c>
      <c r="D5257" t="s">
        <v>44</v>
      </c>
      <c r="E5257" t="s">
        <v>167</v>
      </c>
      <c r="G5257" t="s">
        <v>4</v>
      </c>
      <c r="H5257" t="s">
        <v>37</v>
      </c>
      <c r="J5257">
        <v>1</v>
      </c>
      <c r="K5257" t="s">
        <v>915</v>
      </c>
      <c r="L5257" t="s">
        <v>95</v>
      </c>
      <c r="N5257" t="s">
        <v>111</v>
      </c>
      <c r="O5257" t="s">
        <v>114</v>
      </c>
      <c r="P5257">
        <v>42168</v>
      </c>
      <c r="Q5257">
        <v>42168</v>
      </c>
      <c r="R5257">
        <v>1450</v>
      </c>
      <c r="S5257">
        <v>250</v>
      </c>
      <c r="T5257">
        <v>250</v>
      </c>
      <c r="U5257">
        <v>475</v>
      </c>
      <c r="V5257">
        <v>475</v>
      </c>
      <c r="W5257">
        <v>1450</v>
      </c>
      <c r="X5257">
        <v>250</v>
      </c>
      <c r="Y5257">
        <v>250</v>
      </c>
      <c r="Z5257">
        <v>475</v>
      </c>
      <c r="AA5257">
        <v>475</v>
      </c>
      <c r="AB5257" t="s">
        <v>2644</v>
      </c>
    </row>
    <row r="5258" spans="1:28">
      <c r="A5258" s="57">
        <v>42212</v>
      </c>
      <c r="B5258" t="s">
        <v>914</v>
      </c>
      <c r="C5258" t="s">
        <v>89</v>
      </c>
      <c r="D5258" t="s">
        <v>44</v>
      </c>
      <c r="E5258" t="s">
        <v>167</v>
      </c>
      <c r="G5258" t="s">
        <v>4</v>
      </c>
      <c r="H5258" t="s">
        <v>37</v>
      </c>
      <c r="J5258">
        <v>1</v>
      </c>
      <c r="K5258" t="s">
        <v>915</v>
      </c>
      <c r="L5258" t="s">
        <v>95</v>
      </c>
      <c r="N5258" t="s">
        <v>111</v>
      </c>
      <c r="O5258" t="s">
        <v>114</v>
      </c>
      <c r="P5258">
        <v>42168</v>
      </c>
      <c r="Q5258">
        <v>42168</v>
      </c>
      <c r="R5258">
        <v>1500</v>
      </c>
      <c r="S5258">
        <v>250</v>
      </c>
      <c r="T5258">
        <v>250</v>
      </c>
      <c r="U5258">
        <v>500</v>
      </c>
      <c r="V5258">
        <v>500</v>
      </c>
      <c r="W5258">
        <v>1500</v>
      </c>
      <c r="X5258">
        <v>250</v>
      </c>
      <c r="Y5258">
        <v>250</v>
      </c>
      <c r="Z5258">
        <v>500</v>
      </c>
      <c r="AA5258">
        <v>500</v>
      </c>
      <c r="AB5258" t="s">
        <v>2643</v>
      </c>
    </row>
    <row r="5259" spans="1:28">
      <c r="A5259" s="57">
        <v>42212</v>
      </c>
      <c r="B5259" t="s">
        <v>914</v>
      </c>
      <c r="C5259" t="s">
        <v>89</v>
      </c>
      <c r="D5259" t="s">
        <v>46</v>
      </c>
      <c r="E5259" t="s">
        <v>386</v>
      </c>
      <c r="G5259" t="s">
        <v>4</v>
      </c>
      <c r="H5259" t="s">
        <v>37</v>
      </c>
      <c r="J5259">
        <v>1</v>
      </c>
      <c r="K5259" t="s">
        <v>915</v>
      </c>
      <c r="L5259" t="s">
        <v>95</v>
      </c>
      <c r="N5259" t="s">
        <v>111</v>
      </c>
      <c r="O5259" t="s">
        <v>114</v>
      </c>
      <c r="P5259">
        <v>42173</v>
      </c>
      <c r="Q5259">
        <v>42173</v>
      </c>
      <c r="R5259">
        <v>811</v>
      </c>
      <c r="S5259">
        <v>130</v>
      </c>
      <c r="T5259">
        <v>131</v>
      </c>
      <c r="U5259">
        <v>275</v>
      </c>
      <c r="V5259">
        <v>275</v>
      </c>
      <c r="W5259">
        <v>811</v>
      </c>
      <c r="X5259">
        <v>130</v>
      </c>
      <c r="Y5259">
        <v>131</v>
      </c>
      <c r="Z5259">
        <v>275</v>
      </c>
      <c r="AA5259">
        <v>275</v>
      </c>
      <c r="AB5259" t="s">
        <v>2648</v>
      </c>
    </row>
    <row r="5260" spans="1:28">
      <c r="A5260" s="57">
        <v>42212</v>
      </c>
      <c r="B5260" t="s">
        <v>914</v>
      </c>
      <c r="C5260" t="s">
        <v>89</v>
      </c>
      <c r="D5260" t="s">
        <v>46</v>
      </c>
      <c r="E5260" t="s">
        <v>386</v>
      </c>
      <c r="G5260" t="s">
        <v>4</v>
      </c>
      <c r="H5260" t="s">
        <v>37</v>
      </c>
      <c r="J5260">
        <v>1</v>
      </c>
      <c r="K5260" t="s">
        <v>915</v>
      </c>
      <c r="L5260" t="s">
        <v>95</v>
      </c>
      <c r="N5260" t="s">
        <v>111</v>
      </c>
      <c r="O5260" t="s">
        <v>114</v>
      </c>
      <c r="P5260">
        <v>42173</v>
      </c>
      <c r="Q5260">
        <v>42173</v>
      </c>
      <c r="R5260">
        <v>886</v>
      </c>
      <c r="S5260">
        <v>64</v>
      </c>
      <c r="T5260">
        <v>65</v>
      </c>
      <c r="U5260">
        <v>378</v>
      </c>
      <c r="V5260">
        <v>379</v>
      </c>
      <c r="W5260">
        <v>886</v>
      </c>
      <c r="X5260">
        <v>64</v>
      </c>
      <c r="Y5260">
        <v>65</v>
      </c>
      <c r="Z5260">
        <v>378</v>
      </c>
      <c r="AA5260">
        <v>379</v>
      </c>
      <c r="AB5260" t="s">
        <v>2647</v>
      </c>
    </row>
    <row r="5261" spans="1:28">
      <c r="A5261" s="57">
        <v>42212</v>
      </c>
      <c r="B5261" t="s">
        <v>914</v>
      </c>
      <c r="C5261" t="s">
        <v>89</v>
      </c>
      <c r="D5261" t="s">
        <v>46</v>
      </c>
      <c r="E5261" t="s">
        <v>1610</v>
      </c>
      <c r="G5261" t="s">
        <v>4</v>
      </c>
      <c r="H5261" t="s">
        <v>37</v>
      </c>
      <c r="J5261">
        <v>1</v>
      </c>
      <c r="K5261" t="s">
        <v>915</v>
      </c>
      <c r="L5261" t="s">
        <v>95</v>
      </c>
      <c r="N5261" t="s">
        <v>111</v>
      </c>
      <c r="O5261" t="s">
        <v>114</v>
      </c>
      <c r="P5261">
        <v>42172</v>
      </c>
      <c r="Q5261">
        <v>42172</v>
      </c>
      <c r="R5261">
        <v>436</v>
      </c>
      <c r="S5261">
        <v>5</v>
      </c>
      <c r="T5261">
        <v>5</v>
      </c>
      <c r="U5261">
        <v>213</v>
      </c>
      <c r="V5261">
        <v>213</v>
      </c>
      <c r="W5261">
        <v>436</v>
      </c>
      <c r="X5261">
        <v>5</v>
      </c>
      <c r="Y5261">
        <v>5</v>
      </c>
      <c r="Z5261">
        <v>213</v>
      </c>
      <c r="AA5261">
        <v>213</v>
      </c>
      <c r="AB5261" t="s">
        <v>2649</v>
      </c>
    </row>
    <row r="5262" spans="1:28">
      <c r="A5262" s="57">
        <v>42212</v>
      </c>
      <c r="B5262" t="s">
        <v>914</v>
      </c>
      <c r="C5262" t="s">
        <v>89</v>
      </c>
      <c r="D5262" t="s">
        <v>46</v>
      </c>
      <c r="E5262" t="s">
        <v>390</v>
      </c>
      <c r="G5262" t="s">
        <v>4</v>
      </c>
      <c r="H5262" t="s">
        <v>37</v>
      </c>
      <c r="J5262">
        <v>1</v>
      </c>
      <c r="K5262" t="s">
        <v>915</v>
      </c>
      <c r="L5262" t="s">
        <v>95</v>
      </c>
      <c r="N5262" t="s">
        <v>111</v>
      </c>
      <c r="O5262" t="s">
        <v>114</v>
      </c>
      <c r="P5262">
        <v>42173</v>
      </c>
      <c r="Q5262">
        <v>42173</v>
      </c>
      <c r="R5262">
        <v>470</v>
      </c>
      <c r="S5262">
        <v>10</v>
      </c>
      <c r="T5262">
        <v>10</v>
      </c>
      <c r="U5262">
        <v>225</v>
      </c>
      <c r="V5262">
        <v>225</v>
      </c>
      <c r="W5262">
        <v>470</v>
      </c>
      <c r="X5262">
        <v>10</v>
      </c>
      <c r="Y5262">
        <v>10</v>
      </c>
      <c r="Z5262">
        <v>225</v>
      </c>
      <c r="AA5262">
        <v>225</v>
      </c>
      <c r="AB5262" t="s">
        <v>2650</v>
      </c>
    </row>
    <row r="5263" spans="1:28">
      <c r="A5263" s="57">
        <v>42212</v>
      </c>
      <c r="B5263" t="s">
        <v>914</v>
      </c>
      <c r="C5263" t="s">
        <v>89</v>
      </c>
      <c r="D5263" t="s">
        <v>46</v>
      </c>
      <c r="E5263" t="s">
        <v>390</v>
      </c>
      <c r="G5263" t="s">
        <v>4</v>
      </c>
      <c r="H5263" t="s">
        <v>37</v>
      </c>
      <c r="J5263">
        <v>1</v>
      </c>
      <c r="K5263" t="s">
        <v>915</v>
      </c>
      <c r="L5263" t="s">
        <v>95</v>
      </c>
      <c r="N5263" t="s">
        <v>111</v>
      </c>
      <c r="O5263" t="s">
        <v>114</v>
      </c>
      <c r="P5263">
        <v>42173</v>
      </c>
      <c r="Q5263">
        <v>42173</v>
      </c>
      <c r="R5263">
        <v>515</v>
      </c>
      <c r="S5263">
        <v>32</v>
      </c>
      <c r="T5263">
        <v>33</v>
      </c>
      <c r="U5263">
        <v>225</v>
      </c>
      <c r="V5263">
        <v>225</v>
      </c>
      <c r="W5263">
        <v>515</v>
      </c>
      <c r="X5263">
        <v>32</v>
      </c>
      <c r="Y5263">
        <v>33</v>
      </c>
      <c r="Z5263">
        <v>225</v>
      </c>
      <c r="AA5263">
        <v>225</v>
      </c>
      <c r="AB5263" t="s">
        <v>2651</v>
      </c>
    </row>
    <row r="5264" spans="1:28">
      <c r="A5264" s="57">
        <v>42212</v>
      </c>
      <c r="B5264" t="s">
        <v>914</v>
      </c>
      <c r="C5264" t="s">
        <v>89</v>
      </c>
      <c r="D5264" t="s">
        <v>46</v>
      </c>
      <c r="E5264" t="s">
        <v>1620</v>
      </c>
      <c r="G5264" t="s">
        <v>4</v>
      </c>
      <c r="H5264" t="s">
        <v>37</v>
      </c>
      <c r="J5264">
        <v>1</v>
      </c>
      <c r="K5264" t="s">
        <v>915</v>
      </c>
      <c r="L5264" t="s">
        <v>95</v>
      </c>
      <c r="N5264" t="s">
        <v>111</v>
      </c>
      <c r="O5264" t="s">
        <v>114</v>
      </c>
      <c r="P5264">
        <v>42172</v>
      </c>
      <c r="Q5264">
        <v>42172</v>
      </c>
      <c r="R5264">
        <v>520</v>
      </c>
      <c r="S5264">
        <v>0</v>
      </c>
      <c r="T5264">
        <v>0</v>
      </c>
      <c r="U5264">
        <v>260</v>
      </c>
      <c r="V5264">
        <v>260</v>
      </c>
      <c r="W5264">
        <v>520</v>
      </c>
      <c r="X5264">
        <v>0</v>
      </c>
      <c r="Y5264">
        <v>0</v>
      </c>
      <c r="Z5264">
        <v>260</v>
      </c>
      <c r="AA5264">
        <v>260</v>
      </c>
      <c r="AB5264" t="s">
        <v>2652</v>
      </c>
    </row>
    <row r="5265" spans="1:28">
      <c r="A5265" s="57">
        <v>42212</v>
      </c>
      <c r="B5265" t="s">
        <v>914</v>
      </c>
      <c r="C5265" t="s">
        <v>89</v>
      </c>
      <c r="D5265" t="s">
        <v>46</v>
      </c>
      <c r="E5265" t="s">
        <v>396</v>
      </c>
      <c r="G5265" t="s">
        <v>4</v>
      </c>
      <c r="H5265" t="s">
        <v>37</v>
      </c>
      <c r="J5265">
        <v>1</v>
      </c>
      <c r="K5265" t="s">
        <v>915</v>
      </c>
      <c r="L5265" t="s">
        <v>95</v>
      </c>
      <c r="N5265" t="s">
        <v>111</v>
      </c>
      <c r="O5265" t="s">
        <v>114</v>
      </c>
      <c r="P5265">
        <v>42172</v>
      </c>
      <c r="Q5265">
        <v>42172</v>
      </c>
      <c r="R5265">
        <v>378</v>
      </c>
      <c r="S5265">
        <v>10</v>
      </c>
      <c r="T5265">
        <v>10</v>
      </c>
      <c r="U5265">
        <v>179</v>
      </c>
      <c r="V5265">
        <v>179</v>
      </c>
      <c r="W5265">
        <v>378</v>
      </c>
      <c r="X5265">
        <v>10</v>
      </c>
      <c r="Y5265">
        <v>10</v>
      </c>
      <c r="Z5265">
        <v>179</v>
      </c>
      <c r="AA5265">
        <v>179</v>
      </c>
      <c r="AB5265" t="s">
        <v>2653</v>
      </c>
    </row>
    <row r="5266" spans="1:28">
      <c r="A5266" s="57">
        <v>42212</v>
      </c>
      <c r="B5266" t="s">
        <v>914</v>
      </c>
      <c r="C5266" t="s">
        <v>89</v>
      </c>
      <c r="D5266" t="s">
        <v>46</v>
      </c>
      <c r="E5266" t="s">
        <v>397</v>
      </c>
      <c r="G5266" t="s">
        <v>4</v>
      </c>
      <c r="H5266" t="s">
        <v>37</v>
      </c>
      <c r="J5266">
        <v>1</v>
      </c>
      <c r="K5266" t="s">
        <v>915</v>
      </c>
      <c r="L5266" t="s">
        <v>95</v>
      </c>
      <c r="N5266" t="s">
        <v>111</v>
      </c>
      <c r="O5266" t="s">
        <v>114</v>
      </c>
      <c r="P5266">
        <v>42173</v>
      </c>
      <c r="Q5266">
        <v>42173</v>
      </c>
      <c r="R5266">
        <v>1114</v>
      </c>
      <c r="S5266">
        <v>132</v>
      </c>
      <c r="T5266">
        <v>132</v>
      </c>
      <c r="U5266">
        <v>425</v>
      </c>
      <c r="V5266">
        <v>425</v>
      </c>
      <c r="W5266">
        <v>1114</v>
      </c>
      <c r="X5266">
        <v>132</v>
      </c>
      <c r="Y5266">
        <v>132</v>
      </c>
      <c r="Z5266">
        <v>425</v>
      </c>
      <c r="AA5266">
        <v>425</v>
      </c>
      <c r="AB5266" t="s">
        <v>2654</v>
      </c>
    </row>
    <row r="5267" spans="1:28">
      <c r="A5267" s="57">
        <v>42212</v>
      </c>
      <c r="B5267" t="s">
        <v>914</v>
      </c>
      <c r="C5267" t="s">
        <v>89</v>
      </c>
      <c r="D5267" t="s">
        <v>58</v>
      </c>
      <c r="E5267" t="s">
        <v>1645</v>
      </c>
      <c r="G5267" t="s">
        <v>4</v>
      </c>
      <c r="H5267" t="s">
        <v>37</v>
      </c>
      <c r="J5267">
        <v>1</v>
      </c>
      <c r="K5267" t="s">
        <v>915</v>
      </c>
      <c r="L5267" t="s">
        <v>95</v>
      </c>
      <c r="N5267" t="s">
        <v>111</v>
      </c>
      <c r="O5267" t="s">
        <v>114</v>
      </c>
      <c r="P5267">
        <v>42167</v>
      </c>
      <c r="Q5267">
        <v>42167</v>
      </c>
      <c r="R5267">
        <v>1300</v>
      </c>
      <c r="S5267">
        <v>0</v>
      </c>
      <c r="T5267">
        <v>0</v>
      </c>
      <c r="U5267">
        <v>650</v>
      </c>
      <c r="V5267">
        <v>650</v>
      </c>
      <c r="W5267">
        <v>1300</v>
      </c>
      <c r="X5267">
        <v>0</v>
      </c>
      <c r="Y5267">
        <v>0</v>
      </c>
      <c r="Z5267">
        <v>650</v>
      </c>
      <c r="AA5267">
        <v>650</v>
      </c>
      <c r="AB5267" t="s">
        <v>2655</v>
      </c>
    </row>
    <row r="5268" spans="1:28">
      <c r="A5268" s="57">
        <v>42212</v>
      </c>
      <c r="B5268" t="s">
        <v>914</v>
      </c>
      <c r="C5268" t="s">
        <v>89</v>
      </c>
      <c r="D5268" t="s">
        <v>58</v>
      </c>
      <c r="E5268" t="s">
        <v>633</v>
      </c>
      <c r="G5268" t="s">
        <v>4</v>
      </c>
      <c r="H5268" t="s">
        <v>37</v>
      </c>
      <c r="J5268">
        <v>1</v>
      </c>
      <c r="K5268" t="s">
        <v>915</v>
      </c>
      <c r="L5268" t="s">
        <v>95</v>
      </c>
      <c r="N5268" t="s">
        <v>111</v>
      </c>
      <c r="O5268" t="s">
        <v>114</v>
      </c>
      <c r="P5268">
        <v>42167</v>
      </c>
      <c r="Q5268">
        <v>42167</v>
      </c>
      <c r="R5268">
        <v>290</v>
      </c>
      <c r="S5268">
        <v>0</v>
      </c>
      <c r="T5268">
        <v>0</v>
      </c>
      <c r="U5268">
        <v>145</v>
      </c>
      <c r="V5268">
        <v>145</v>
      </c>
      <c r="W5268">
        <v>290</v>
      </c>
      <c r="X5268">
        <v>0</v>
      </c>
      <c r="Y5268">
        <v>0</v>
      </c>
      <c r="Z5268">
        <v>145</v>
      </c>
      <c r="AA5268">
        <v>145</v>
      </c>
      <c r="AB5268" t="s">
        <v>2658</v>
      </c>
    </row>
    <row r="5269" spans="1:28">
      <c r="A5269" s="57">
        <v>42212</v>
      </c>
      <c r="B5269" t="s">
        <v>914</v>
      </c>
      <c r="C5269" t="s">
        <v>89</v>
      </c>
      <c r="D5269" t="s">
        <v>58</v>
      </c>
      <c r="E5269" t="s">
        <v>633</v>
      </c>
      <c r="G5269" t="s">
        <v>4</v>
      </c>
      <c r="H5269" t="s">
        <v>37</v>
      </c>
      <c r="J5269">
        <v>1</v>
      </c>
      <c r="K5269" t="s">
        <v>915</v>
      </c>
      <c r="L5269" t="s">
        <v>95</v>
      </c>
      <c r="N5269" t="s">
        <v>111</v>
      </c>
      <c r="O5269" t="s">
        <v>114</v>
      </c>
      <c r="P5269">
        <v>42167</v>
      </c>
      <c r="Q5269">
        <v>42167</v>
      </c>
      <c r="R5269">
        <v>550</v>
      </c>
      <c r="S5269">
        <v>0</v>
      </c>
      <c r="T5269">
        <v>0</v>
      </c>
      <c r="U5269">
        <v>275</v>
      </c>
      <c r="V5269">
        <v>275</v>
      </c>
      <c r="W5269">
        <v>550</v>
      </c>
      <c r="X5269">
        <v>0</v>
      </c>
      <c r="Y5269">
        <v>0</v>
      </c>
      <c r="Z5269">
        <v>275</v>
      </c>
      <c r="AA5269">
        <v>275</v>
      </c>
      <c r="AB5269" t="s">
        <v>2657</v>
      </c>
    </row>
    <row r="5270" spans="1:28">
      <c r="A5270" s="57">
        <v>42212</v>
      </c>
      <c r="B5270" t="s">
        <v>914</v>
      </c>
      <c r="C5270" t="s">
        <v>89</v>
      </c>
      <c r="D5270" t="s">
        <v>58</v>
      </c>
      <c r="E5270" t="s">
        <v>1662</v>
      </c>
      <c r="G5270" t="s">
        <v>4</v>
      </c>
      <c r="H5270" t="s">
        <v>37</v>
      </c>
      <c r="J5270">
        <v>2</v>
      </c>
      <c r="K5270" t="s">
        <v>922</v>
      </c>
      <c r="L5270" t="s">
        <v>95</v>
      </c>
      <c r="N5270" t="s">
        <v>111</v>
      </c>
      <c r="O5270" t="s">
        <v>114</v>
      </c>
      <c r="P5270">
        <v>42171</v>
      </c>
      <c r="Q5270">
        <v>42171</v>
      </c>
      <c r="R5270">
        <v>90</v>
      </c>
      <c r="S5270">
        <v>0</v>
      </c>
      <c r="T5270">
        <v>0</v>
      </c>
      <c r="U5270">
        <v>45</v>
      </c>
      <c r="V5270">
        <v>45</v>
      </c>
      <c r="W5270">
        <v>90</v>
      </c>
      <c r="X5270">
        <v>0</v>
      </c>
      <c r="Y5270">
        <v>0</v>
      </c>
      <c r="Z5270">
        <v>45</v>
      </c>
      <c r="AA5270">
        <v>45</v>
      </c>
      <c r="AB5270" t="s">
        <v>2661</v>
      </c>
    </row>
    <row r="5271" spans="1:28">
      <c r="A5271" s="57">
        <v>42212</v>
      </c>
      <c r="B5271" t="s">
        <v>914</v>
      </c>
      <c r="C5271" t="s">
        <v>89</v>
      </c>
      <c r="D5271" t="s">
        <v>58</v>
      </c>
      <c r="E5271" t="s">
        <v>1662</v>
      </c>
      <c r="G5271" t="s">
        <v>4</v>
      </c>
      <c r="H5271" t="s">
        <v>37</v>
      </c>
      <c r="J5271">
        <v>1</v>
      </c>
      <c r="K5271" t="s">
        <v>915</v>
      </c>
      <c r="L5271" t="s">
        <v>95</v>
      </c>
      <c r="N5271" t="s">
        <v>111</v>
      </c>
      <c r="O5271" t="s">
        <v>114</v>
      </c>
      <c r="P5271">
        <v>42171</v>
      </c>
      <c r="Q5271">
        <v>42171</v>
      </c>
      <c r="R5271">
        <v>200</v>
      </c>
      <c r="S5271">
        <v>0</v>
      </c>
      <c r="T5271">
        <v>0</v>
      </c>
      <c r="U5271">
        <v>100</v>
      </c>
      <c r="V5271">
        <v>100</v>
      </c>
      <c r="W5271">
        <v>200</v>
      </c>
      <c r="X5271">
        <v>0</v>
      </c>
      <c r="Y5271">
        <v>0</v>
      </c>
      <c r="Z5271">
        <v>100</v>
      </c>
      <c r="AA5271">
        <v>100</v>
      </c>
      <c r="AB5271" t="s">
        <v>2659</v>
      </c>
    </row>
    <row r="5272" spans="1:28">
      <c r="A5272" s="57">
        <v>42212</v>
      </c>
      <c r="B5272" t="s">
        <v>914</v>
      </c>
      <c r="C5272" t="s">
        <v>89</v>
      </c>
      <c r="D5272" t="s">
        <v>58</v>
      </c>
      <c r="E5272" t="s">
        <v>1662</v>
      </c>
      <c r="G5272" t="s">
        <v>4</v>
      </c>
      <c r="H5272" t="s">
        <v>37</v>
      </c>
      <c r="J5272">
        <v>1</v>
      </c>
      <c r="K5272" t="s">
        <v>915</v>
      </c>
      <c r="L5272" t="s">
        <v>95</v>
      </c>
      <c r="N5272" t="s">
        <v>111</v>
      </c>
      <c r="O5272" t="s">
        <v>114</v>
      </c>
      <c r="P5272">
        <v>42171</v>
      </c>
      <c r="Q5272">
        <v>42171</v>
      </c>
      <c r="R5272">
        <v>450</v>
      </c>
      <c r="S5272">
        <v>0</v>
      </c>
      <c r="T5272">
        <v>0</v>
      </c>
      <c r="U5272">
        <v>225</v>
      </c>
      <c r="V5272">
        <v>225</v>
      </c>
      <c r="W5272">
        <v>450</v>
      </c>
      <c r="X5272">
        <v>0</v>
      </c>
      <c r="Y5272">
        <v>0</v>
      </c>
      <c r="Z5272">
        <v>225</v>
      </c>
      <c r="AA5272">
        <v>225</v>
      </c>
      <c r="AB5272" t="s">
        <v>2660</v>
      </c>
    </row>
    <row r="5273" spans="1:28">
      <c r="A5273" s="57">
        <v>42212</v>
      </c>
      <c r="B5273" t="s">
        <v>914</v>
      </c>
      <c r="C5273" t="s">
        <v>89</v>
      </c>
      <c r="D5273" t="s">
        <v>48</v>
      </c>
      <c r="E5273" t="s">
        <v>355</v>
      </c>
      <c r="G5273" t="s">
        <v>4</v>
      </c>
      <c r="H5273" t="s">
        <v>37</v>
      </c>
      <c r="J5273">
        <v>2</v>
      </c>
      <c r="K5273" t="s">
        <v>922</v>
      </c>
      <c r="L5273" t="s">
        <v>95</v>
      </c>
      <c r="N5273" t="s">
        <v>111</v>
      </c>
      <c r="O5273" t="s">
        <v>114</v>
      </c>
      <c r="P5273">
        <v>42177</v>
      </c>
      <c r="Q5273">
        <v>42177</v>
      </c>
      <c r="R5273">
        <v>23</v>
      </c>
      <c r="S5273">
        <v>0</v>
      </c>
      <c r="T5273">
        <v>0</v>
      </c>
      <c r="U5273">
        <v>11</v>
      </c>
      <c r="V5273">
        <v>12</v>
      </c>
      <c r="W5273">
        <v>23</v>
      </c>
      <c r="X5273">
        <v>0</v>
      </c>
      <c r="Y5273">
        <v>0</v>
      </c>
      <c r="Z5273">
        <v>11</v>
      </c>
      <c r="AA5273">
        <v>12</v>
      </c>
      <c r="AB5273" t="s">
        <v>2662</v>
      </c>
    </row>
    <row r="5274" spans="1:28">
      <c r="A5274" s="57">
        <v>42212</v>
      </c>
      <c r="B5274" t="s">
        <v>914</v>
      </c>
      <c r="C5274" t="s">
        <v>89</v>
      </c>
      <c r="D5274" t="s">
        <v>48</v>
      </c>
      <c r="E5274" t="s">
        <v>361</v>
      </c>
      <c r="G5274" t="s">
        <v>4</v>
      </c>
      <c r="H5274" t="s">
        <v>37</v>
      </c>
      <c r="J5274">
        <v>1</v>
      </c>
      <c r="K5274" t="s">
        <v>922</v>
      </c>
      <c r="L5274" t="s">
        <v>95</v>
      </c>
      <c r="N5274" t="s">
        <v>610</v>
      </c>
      <c r="O5274" t="s">
        <v>114</v>
      </c>
      <c r="P5274">
        <v>42154</v>
      </c>
      <c r="Q5274">
        <v>42154</v>
      </c>
      <c r="R5274">
        <v>14</v>
      </c>
      <c r="S5274">
        <v>0</v>
      </c>
      <c r="T5274">
        <v>2</v>
      </c>
      <c r="U5274">
        <v>6</v>
      </c>
      <c r="V5274">
        <v>6</v>
      </c>
      <c r="W5274">
        <v>14</v>
      </c>
      <c r="X5274">
        <v>0</v>
      </c>
      <c r="Y5274">
        <v>2</v>
      </c>
      <c r="Z5274">
        <v>6</v>
      </c>
      <c r="AA5274">
        <v>6</v>
      </c>
      <c r="AB5274" t="s">
        <v>2664</v>
      </c>
    </row>
    <row r="5275" spans="1:28">
      <c r="A5275" s="57">
        <v>42212</v>
      </c>
      <c r="B5275" t="s">
        <v>914</v>
      </c>
      <c r="C5275" t="s">
        <v>89</v>
      </c>
      <c r="D5275" t="s">
        <v>48</v>
      </c>
      <c r="E5275" t="s">
        <v>361</v>
      </c>
      <c r="G5275" t="s">
        <v>4</v>
      </c>
      <c r="H5275" t="s">
        <v>37</v>
      </c>
      <c r="J5275">
        <v>5</v>
      </c>
      <c r="K5275" t="s">
        <v>922</v>
      </c>
      <c r="L5275" t="s">
        <v>95</v>
      </c>
      <c r="N5275" t="s">
        <v>610</v>
      </c>
      <c r="O5275" t="s">
        <v>114</v>
      </c>
      <c r="P5275">
        <v>42154</v>
      </c>
      <c r="Q5275">
        <v>42154</v>
      </c>
      <c r="R5275">
        <v>24</v>
      </c>
      <c r="S5275">
        <v>1</v>
      </c>
      <c r="T5275">
        <v>2</v>
      </c>
      <c r="U5275">
        <v>11</v>
      </c>
      <c r="V5275">
        <v>10</v>
      </c>
      <c r="W5275">
        <v>24</v>
      </c>
      <c r="X5275">
        <v>1</v>
      </c>
      <c r="Y5275">
        <v>2</v>
      </c>
      <c r="Z5275">
        <v>11</v>
      </c>
      <c r="AA5275">
        <v>10</v>
      </c>
      <c r="AB5275" t="s">
        <v>2664</v>
      </c>
    </row>
    <row r="5276" spans="1:28">
      <c r="A5276" s="57">
        <v>42212</v>
      </c>
      <c r="B5276" t="s">
        <v>914</v>
      </c>
      <c r="C5276" t="s">
        <v>89</v>
      </c>
      <c r="D5276" t="s">
        <v>48</v>
      </c>
      <c r="E5276" t="s">
        <v>361</v>
      </c>
      <c r="G5276" t="s">
        <v>4</v>
      </c>
      <c r="H5276" t="s">
        <v>37</v>
      </c>
      <c r="J5276">
        <v>2</v>
      </c>
      <c r="K5276" t="s">
        <v>922</v>
      </c>
      <c r="L5276" t="s">
        <v>95</v>
      </c>
      <c r="N5276" t="s">
        <v>610</v>
      </c>
      <c r="O5276" t="s">
        <v>114</v>
      </c>
      <c r="P5276">
        <v>42154</v>
      </c>
      <c r="Q5276">
        <v>42154</v>
      </c>
      <c r="R5276">
        <v>24</v>
      </c>
      <c r="S5276">
        <v>0</v>
      </c>
      <c r="T5276">
        <v>3</v>
      </c>
      <c r="U5276">
        <v>11</v>
      </c>
      <c r="V5276">
        <v>10</v>
      </c>
      <c r="W5276">
        <v>24</v>
      </c>
      <c r="X5276">
        <v>0</v>
      </c>
      <c r="Y5276">
        <v>3</v>
      </c>
      <c r="Z5276">
        <v>11</v>
      </c>
      <c r="AA5276">
        <v>10</v>
      </c>
      <c r="AB5276" t="s">
        <v>2664</v>
      </c>
    </row>
    <row r="5277" spans="1:28">
      <c r="A5277" s="57">
        <v>42212</v>
      </c>
      <c r="B5277" t="s">
        <v>914</v>
      </c>
      <c r="C5277" t="s">
        <v>89</v>
      </c>
      <c r="D5277" t="s">
        <v>48</v>
      </c>
      <c r="E5277" t="s">
        <v>365</v>
      </c>
      <c r="G5277" t="s">
        <v>4</v>
      </c>
      <c r="H5277" t="s">
        <v>37</v>
      </c>
      <c r="J5277">
        <v>1</v>
      </c>
      <c r="K5277" t="s">
        <v>915</v>
      </c>
      <c r="L5277" t="s">
        <v>95</v>
      </c>
      <c r="N5277" t="s">
        <v>111</v>
      </c>
      <c r="O5277" t="s">
        <v>114</v>
      </c>
      <c r="P5277">
        <v>42170</v>
      </c>
      <c r="Q5277">
        <v>42170</v>
      </c>
      <c r="R5277">
        <v>180</v>
      </c>
      <c r="S5277">
        <v>0</v>
      </c>
      <c r="T5277">
        <v>0</v>
      </c>
      <c r="U5277">
        <v>90</v>
      </c>
      <c r="V5277">
        <v>90</v>
      </c>
      <c r="W5277">
        <v>180</v>
      </c>
      <c r="X5277">
        <v>0</v>
      </c>
      <c r="Y5277">
        <v>0</v>
      </c>
      <c r="Z5277">
        <v>90</v>
      </c>
      <c r="AA5277">
        <v>90</v>
      </c>
      <c r="AB5277" t="s">
        <v>2665</v>
      </c>
    </row>
    <row r="5278" spans="1:28">
      <c r="A5278" s="57">
        <v>42212</v>
      </c>
      <c r="B5278" t="s">
        <v>914</v>
      </c>
      <c r="C5278" t="s">
        <v>89</v>
      </c>
      <c r="D5278" t="s">
        <v>48</v>
      </c>
      <c r="E5278" t="s">
        <v>365</v>
      </c>
      <c r="G5278" t="s">
        <v>4</v>
      </c>
      <c r="H5278" t="s">
        <v>37</v>
      </c>
      <c r="J5278">
        <v>1</v>
      </c>
      <c r="K5278" t="s">
        <v>915</v>
      </c>
      <c r="L5278" t="s">
        <v>95</v>
      </c>
      <c r="N5278" t="s">
        <v>111</v>
      </c>
      <c r="O5278" t="s">
        <v>114</v>
      </c>
      <c r="P5278">
        <v>42172</v>
      </c>
      <c r="Q5278">
        <v>42172</v>
      </c>
      <c r="R5278">
        <v>250</v>
      </c>
      <c r="S5278">
        <v>0</v>
      </c>
      <c r="T5278">
        <v>0</v>
      </c>
      <c r="U5278">
        <v>125</v>
      </c>
      <c r="V5278">
        <v>125</v>
      </c>
      <c r="W5278">
        <v>250</v>
      </c>
      <c r="X5278">
        <v>0</v>
      </c>
      <c r="Y5278">
        <v>0</v>
      </c>
      <c r="Z5278">
        <v>125</v>
      </c>
      <c r="AA5278">
        <v>125</v>
      </c>
      <c r="AB5278" t="s">
        <v>2666</v>
      </c>
    </row>
    <row r="5279" spans="1:28">
      <c r="A5279" s="57">
        <v>42212</v>
      </c>
      <c r="B5279" t="s">
        <v>914</v>
      </c>
      <c r="C5279" t="s">
        <v>89</v>
      </c>
      <c r="D5279" t="s">
        <v>48</v>
      </c>
      <c r="E5279" t="s">
        <v>365</v>
      </c>
      <c r="G5279" t="s">
        <v>4</v>
      </c>
      <c r="H5279" t="s">
        <v>37</v>
      </c>
      <c r="J5279">
        <v>67</v>
      </c>
      <c r="K5279" t="s">
        <v>922</v>
      </c>
      <c r="L5279" t="s">
        <v>95</v>
      </c>
      <c r="N5279" t="s">
        <v>93</v>
      </c>
      <c r="O5279" t="s">
        <v>114</v>
      </c>
      <c r="P5279">
        <v>42173</v>
      </c>
      <c r="Q5279">
        <v>42173</v>
      </c>
      <c r="R5279">
        <v>335</v>
      </c>
      <c r="S5279">
        <v>84</v>
      </c>
      <c r="T5279">
        <v>84</v>
      </c>
      <c r="U5279">
        <v>84</v>
      </c>
      <c r="V5279">
        <v>84</v>
      </c>
      <c r="W5279">
        <v>335</v>
      </c>
      <c r="X5279">
        <v>84</v>
      </c>
      <c r="Y5279">
        <v>84</v>
      </c>
      <c r="Z5279">
        <v>84</v>
      </c>
      <c r="AA5279">
        <v>84</v>
      </c>
      <c r="AB5279" t="s">
        <v>2641</v>
      </c>
    </row>
    <row r="5280" spans="1:28">
      <c r="A5280" s="57">
        <v>42212</v>
      </c>
      <c r="B5280" t="s">
        <v>914</v>
      </c>
      <c r="C5280" t="s">
        <v>89</v>
      </c>
      <c r="D5280" t="s">
        <v>48</v>
      </c>
      <c r="E5280" t="s">
        <v>365</v>
      </c>
      <c r="G5280" t="s">
        <v>4</v>
      </c>
      <c r="H5280" t="s">
        <v>37</v>
      </c>
      <c r="J5280">
        <v>1</v>
      </c>
      <c r="K5280" t="s">
        <v>915</v>
      </c>
      <c r="L5280" t="s">
        <v>95</v>
      </c>
      <c r="N5280" t="s">
        <v>111</v>
      </c>
      <c r="O5280" t="s">
        <v>114</v>
      </c>
      <c r="P5280">
        <v>42173</v>
      </c>
      <c r="Q5280">
        <v>42173</v>
      </c>
      <c r="R5280">
        <v>400</v>
      </c>
      <c r="S5280">
        <v>0</v>
      </c>
      <c r="T5280">
        <v>0</v>
      </c>
      <c r="U5280">
        <v>200</v>
      </c>
      <c r="V5280">
        <v>200</v>
      </c>
      <c r="W5280">
        <v>400</v>
      </c>
      <c r="X5280">
        <v>0</v>
      </c>
      <c r="Y5280">
        <v>0</v>
      </c>
      <c r="Z5280">
        <v>200</v>
      </c>
      <c r="AA5280">
        <v>200</v>
      </c>
      <c r="AB5280" t="s">
        <v>2667</v>
      </c>
    </row>
    <row r="5281" spans="1:28">
      <c r="A5281" s="57">
        <v>42212</v>
      </c>
      <c r="B5281" t="s">
        <v>914</v>
      </c>
      <c r="C5281" t="s">
        <v>89</v>
      </c>
      <c r="D5281" t="s">
        <v>48</v>
      </c>
      <c r="E5281" t="s">
        <v>365</v>
      </c>
      <c r="G5281" t="s">
        <v>4</v>
      </c>
      <c r="H5281" t="s">
        <v>37</v>
      </c>
      <c r="J5281">
        <v>1</v>
      </c>
      <c r="K5281" t="s">
        <v>915</v>
      </c>
      <c r="L5281" t="s">
        <v>95</v>
      </c>
      <c r="N5281" t="s">
        <v>111</v>
      </c>
      <c r="O5281" t="s">
        <v>114</v>
      </c>
      <c r="P5281">
        <v>42156</v>
      </c>
      <c r="Q5281">
        <v>42156</v>
      </c>
      <c r="R5281">
        <v>700</v>
      </c>
      <c r="S5281">
        <v>0</v>
      </c>
      <c r="T5281">
        <v>0</v>
      </c>
      <c r="U5281">
        <v>350</v>
      </c>
      <c r="V5281">
        <v>350</v>
      </c>
      <c r="W5281">
        <v>700</v>
      </c>
      <c r="X5281">
        <v>0</v>
      </c>
      <c r="Y5281">
        <v>0</v>
      </c>
      <c r="Z5281">
        <v>350</v>
      </c>
      <c r="AA5281">
        <v>350</v>
      </c>
      <c r="AB5281" t="s">
        <v>2635</v>
      </c>
    </row>
    <row r="5282" spans="1:28">
      <c r="A5282" s="57">
        <v>42212</v>
      </c>
      <c r="B5282" t="s">
        <v>914</v>
      </c>
      <c r="C5282" t="s">
        <v>89</v>
      </c>
      <c r="D5282" t="s">
        <v>49</v>
      </c>
      <c r="E5282" t="s">
        <v>370</v>
      </c>
      <c r="G5282" t="s">
        <v>4</v>
      </c>
      <c r="H5282" t="s">
        <v>37</v>
      </c>
      <c r="J5282">
        <v>1</v>
      </c>
      <c r="K5282" t="s">
        <v>915</v>
      </c>
      <c r="L5282" t="s">
        <v>95</v>
      </c>
      <c r="N5282" t="s">
        <v>111</v>
      </c>
      <c r="O5282" t="s">
        <v>114</v>
      </c>
      <c r="P5282">
        <v>42155</v>
      </c>
      <c r="Q5282">
        <v>42155</v>
      </c>
      <c r="R5282">
        <v>750</v>
      </c>
      <c r="W5282">
        <v>750</v>
      </c>
      <c r="AB5282" t="s">
        <v>2669</v>
      </c>
    </row>
    <row r="5283" spans="1:28">
      <c r="A5283" s="57">
        <v>42212</v>
      </c>
      <c r="B5283" t="s">
        <v>914</v>
      </c>
      <c r="C5283" t="s">
        <v>89</v>
      </c>
      <c r="D5283" t="s">
        <v>49</v>
      </c>
      <c r="E5283" t="s">
        <v>370</v>
      </c>
      <c r="G5283" t="s">
        <v>4</v>
      </c>
      <c r="H5283" t="s">
        <v>37</v>
      </c>
      <c r="J5283">
        <v>1</v>
      </c>
      <c r="K5283" t="s">
        <v>915</v>
      </c>
      <c r="L5283" t="s">
        <v>95</v>
      </c>
      <c r="N5283" t="s">
        <v>111</v>
      </c>
      <c r="O5283" t="s">
        <v>114</v>
      </c>
      <c r="P5283">
        <v>42155</v>
      </c>
      <c r="Q5283">
        <v>42155</v>
      </c>
      <c r="R5283">
        <v>1250</v>
      </c>
      <c r="W5283">
        <v>1250</v>
      </c>
      <c r="AB5283" t="s">
        <v>2668</v>
      </c>
    </row>
    <row r="5284" spans="1:28">
      <c r="A5284" s="57">
        <v>42212</v>
      </c>
      <c r="B5284" t="s">
        <v>914</v>
      </c>
      <c r="C5284" t="s">
        <v>89</v>
      </c>
      <c r="D5284" t="s">
        <v>49</v>
      </c>
      <c r="E5284" t="s">
        <v>371</v>
      </c>
      <c r="G5284" t="s">
        <v>4</v>
      </c>
      <c r="H5284" t="s">
        <v>37</v>
      </c>
      <c r="J5284">
        <v>1</v>
      </c>
      <c r="K5284" t="s">
        <v>915</v>
      </c>
      <c r="L5284" t="s">
        <v>95</v>
      </c>
      <c r="N5284" t="s">
        <v>111</v>
      </c>
      <c r="O5284" t="s">
        <v>114</v>
      </c>
      <c r="P5284">
        <v>42160</v>
      </c>
      <c r="Q5284">
        <v>42160</v>
      </c>
      <c r="R5284">
        <v>0</v>
      </c>
      <c r="S5284">
        <v>0</v>
      </c>
      <c r="T5284">
        <v>0</v>
      </c>
      <c r="U5284">
        <v>0</v>
      </c>
      <c r="V5284">
        <v>0</v>
      </c>
      <c r="W5284">
        <v>0</v>
      </c>
      <c r="X5284">
        <v>0</v>
      </c>
      <c r="Y5284">
        <v>0</v>
      </c>
      <c r="Z5284">
        <v>0</v>
      </c>
      <c r="AA5284">
        <v>0</v>
      </c>
      <c r="AB5284" t="s">
        <v>2635</v>
      </c>
    </row>
    <row r="5285" spans="1:28">
      <c r="A5285" s="57">
        <v>42212</v>
      </c>
      <c r="B5285" t="s">
        <v>914</v>
      </c>
      <c r="C5285" t="s">
        <v>89</v>
      </c>
      <c r="D5285" t="s">
        <v>49</v>
      </c>
      <c r="E5285" t="s">
        <v>371</v>
      </c>
      <c r="G5285" t="s">
        <v>4</v>
      </c>
      <c r="H5285" t="s">
        <v>37</v>
      </c>
      <c r="J5285">
        <v>1</v>
      </c>
      <c r="K5285" t="s">
        <v>915</v>
      </c>
      <c r="L5285" t="s">
        <v>95</v>
      </c>
      <c r="N5285" t="s">
        <v>111</v>
      </c>
      <c r="O5285" t="s">
        <v>114</v>
      </c>
      <c r="P5285">
        <v>42161</v>
      </c>
      <c r="Q5285">
        <v>42161</v>
      </c>
      <c r="R5285">
        <v>0</v>
      </c>
      <c r="S5285">
        <v>0</v>
      </c>
      <c r="T5285">
        <v>0</v>
      </c>
      <c r="U5285">
        <v>0</v>
      </c>
      <c r="V5285">
        <v>0</v>
      </c>
      <c r="W5285">
        <v>0</v>
      </c>
      <c r="X5285">
        <v>0</v>
      </c>
      <c r="Y5285">
        <v>0</v>
      </c>
      <c r="Z5285">
        <v>0</v>
      </c>
      <c r="AA5285">
        <v>0</v>
      </c>
      <c r="AB5285" t="s">
        <v>2635</v>
      </c>
    </row>
    <row r="5286" spans="1:28">
      <c r="A5286" s="57">
        <v>42212</v>
      </c>
      <c r="B5286" t="s">
        <v>914</v>
      </c>
      <c r="C5286" t="s">
        <v>89</v>
      </c>
      <c r="D5286" t="s">
        <v>49</v>
      </c>
      <c r="E5286" t="s">
        <v>371</v>
      </c>
      <c r="G5286" t="s">
        <v>4</v>
      </c>
      <c r="H5286" t="s">
        <v>37</v>
      </c>
      <c r="J5286">
        <v>1</v>
      </c>
      <c r="K5286" t="s">
        <v>915</v>
      </c>
      <c r="L5286" t="s">
        <v>95</v>
      </c>
      <c r="N5286" t="s">
        <v>29</v>
      </c>
      <c r="O5286" t="s">
        <v>114</v>
      </c>
      <c r="P5286">
        <v>42159</v>
      </c>
      <c r="Q5286">
        <v>42159</v>
      </c>
      <c r="R5286">
        <v>400</v>
      </c>
      <c r="S5286">
        <v>100</v>
      </c>
      <c r="T5286">
        <v>100</v>
      </c>
      <c r="U5286">
        <v>100</v>
      </c>
      <c r="V5286">
        <v>100</v>
      </c>
      <c r="W5286">
        <v>400</v>
      </c>
      <c r="X5286">
        <v>100</v>
      </c>
      <c r="Y5286">
        <v>100</v>
      </c>
      <c r="Z5286">
        <v>100</v>
      </c>
      <c r="AA5286">
        <v>100</v>
      </c>
      <c r="AB5286" t="s">
        <v>2670</v>
      </c>
    </row>
    <row r="5287" spans="1:28">
      <c r="A5287" s="57">
        <v>42212</v>
      </c>
      <c r="B5287" t="s">
        <v>914</v>
      </c>
      <c r="C5287" t="s">
        <v>89</v>
      </c>
      <c r="D5287" t="s">
        <v>49</v>
      </c>
      <c r="E5287" t="s">
        <v>371</v>
      </c>
      <c r="G5287" t="s">
        <v>4</v>
      </c>
      <c r="H5287" t="s">
        <v>37</v>
      </c>
      <c r="J5287">
        <v>1</v>
      </c>
      <c r="K5287" t="s">
        <v>915</v>
      </c>
      <c r="L5287" t="s">
        <v>95</v>
      </c>
      <c r="N5287" t="s">
        <v>111</v>
      </c>
      <c r="O5287" t="s">
        <v>114</v>
      </c>
      <c r="P5287">
        <v>42162</v>
      </c>
      <c r="Q5287">
        <v>42162</v>
      </c>
      <c r="R5287">
        <v>500</v>
      </c>
      <c r="S5287">
        <v>0</v>
      </c>
      <c r="T5287">
        <v>0</v>
      </c>
      <c r="U5287">
        <v>250</v>
      </c>
      <c r="V5287">
        <v>250</v>
      </c>
      <c r="W5287">
        <v>500</v>
      </c>
      <c r="X5287">
        <v>0</v>
      </c>
      <c r="Y5287">
        <v>0</v>
      </c>
      <c r="Z5287">
        <v>250</v>
      </c>
      <c r="AA5287">
        <v>250</v>
      </c>
      <c r="AB5287" t="s">
        <v>2635</v>
      </c>
    </row>
    <row r="5288" spans="1:28">
      <c r="A5288" s="57">
        <v>42212</v>
      </c>
      <c r="B5288" t="s">
        <v>914</v>
      </c>
      <c r="C5288" t="s">
        <v>89</v>
      </c>
      <c r="D5288" t="s">
        <v>49</v>
      </c>
      <c r="E5288" t="s">
        <v>371</v>
      </c>
      <c r="G5288" t="s">
        <v>4</v>
      </c>
      <c r="H5288" t="s">
        <v>37</v>
      </c>
      <c r="J5288">
        <v>1</v>
      </c>
      <c r="K5288" t="s">
        <v>915</v>
      </c>
      <c r="L5288" t="s">
        <v>95</v>
      </c>
      <c r="N5288" t="s">
        <v>93</v>
      </c>
      <c r="O5288" t="s">
        <v>114</v>
      </c>
      <c r="P5288">
        <v>42156</v>
      </c>
      <c r="Q5288">
        <v>42156</v>
      </c>
      <c r="R5288">
        <v>750</v>
      </c>
      <c r="S5288">
        <v>188</v>
      </c>
      <c r="T5288">
        <v>188</v>
      </c>
      <c r="U5288">
        <v>188</v>
      </c>
      <c r="V5288">
        <v>188</v>
      </c>
      <c r="W5288">
        <v>750</v>
      </c>
      <c r="X5288">
        <v>188</v>
      </c>
      <c r="Y5288">
        <v>188</v>
      </c>
      <c r="Z5288">
        <v>188</v>
      </c>
      <c r="AA5288">
        <v>188</v>
      </c>
      <c r="AB5288" t="s">
        <v>2635</v>
      </c>
    </row>
    <row r="5289" spans="1:28">
      <c r="A5289" s="57">
        <v>42212</v>
      </c>
      <c r="B5289" t="s">
        <v>914</v>
      </c>
      <c r="C5289" t="s">
        <v>89</v>
      </c>
      <c r="D5289" t="s">
        <v>49</v>
      </c>
      <c r="E5289" t="s">
        <v>371</v>
      </c>
      <c r="G5289" t="s">
        <v>4</v>
      </c>
      <c r="H5289" t="s">
        <v>37</v>
      </c>
      <c r="J5289">
        <v>1</v>
      </c>
      <c r="K5289" t="s">
        <v>915</v>
      </c>
      <c r="L5289" t="s">
        <v>95</v>
      </c>
      <c r="N5289" t="s">
        <v>93</v>
      </c>
      <c r="O5289" t="s">
        <v>114</v>
      </c>
      <c r="P5289">
        <v>42156</v>
      </c>
      <c r="Q5289">
        <v>42156</v>
      </c>
      <c r="R5289">
        <v>800</v>
      </c>
      <c r="S5289">
        <v>200</v>
      </c>
      <c r="T5289">
        <v>200</v>
      </c>
      <c r="U5289">
        <v>200</v>
      </c>
      <c r="V5289">
        <v>200</v>
      </c>
      <c r="W5289">
        <v>800</v>
      </c>
      <c r="X5289">
        <v>200</v>
      </c>
      <c r="Y5289">
        <v>200</v>
      </c>
      <c r="Z5289">
        <v>200</v>
      </c>
      <c r="AA5289">
        <v>200</v>
      </c>
      <c r="AB5289" t="s">
        <v>2635</v>
      </c>
    </row>
    <row r="5290" spans="1:28">
      <c r="A5290" s="57">
        <v>42212</v>
      </c>
      <c r="B5290" t="s">
        <v>914</v>
      </c>
      <c r="C5290" t="s">
        <v>89</v>
      </c>
      <c r="D5290" t="s">
        <v>49</v>
      </c>
      <c r="E5290" t="s">
        <v>2135</v>
      </c>
      <c r="G5290" t="s">
        <v>4</v>
      </c>
      <c r="H5290" t="s">
        <v>37</v>
      </c>
      <c r="J5290">
        <v>1</v>
      </c>
      <c r="K5290" t="s">
        <v>915</v>
      </c>
      <c r="L5290" t="s">
        <v>95</v>
      </c>
      <c r="N5290" t="s">
        <v>29</v>
      </c>
      <c r="O5290" t="s">
        <v>114</v>
      </c>
      <c r="P5290">
        <v>42162</v>
      </c>
      <c r="Q5290">
        <v>42162</v>
      </c>
      <c r="R5290">
        <v>225</v>
      </c>
      <c r="S5290">
        <v>56</v>
      </c>
      <c r="T5290">
        <v>56</v>
      </c>
      <c r="U5290">
        <v>56</v>
      </c>
      <c r="V5290">
        <v>56</v>
      </c>
      <c r="W5290">
        <v>225</v>
      </c>
      <c r="X5290">
        <v>56</v>
      </c>
      <c r="Y5290">
        <v>56</v>
      </c>
      <c r="Z5290">
        <v>56</v>
      </c>
      <c r="AA5290">
        <v>56</v>
      </c>
      <c r="AB5290" t="s">
        <v>2635</v>
      </c>
    </row>
    <row r="5291" spans="1:28">
      <c r="A5291" s="57">
        <v>42212</v>
      </c>
      <c r="B5291" t="s">
        <v>914</v>
      </c>
      <c r="C5291" t="s">
        <v>89</v>
      </c>
      <c r="D5291" t="s">
        <v>62</v>
      </c>
      <c r="E5291" t="s">
        <v>948</v>
      </c>
      <c r="G5291" t="s">
        <v>4</v>
      </c>
      <c r="H5291" t="s">
        <v>37</v>
      </c>
      <c r="J5291">
        <v>180</v>
      </c>
      <c r="K5291" t="s">
        <v>2672</v>
      </c>
      <c r="L5291" t="s">
        <v>95</v>
      </c>
      <c r="N5291" t="s">
        <v>93</v>
      </c>
      <c r="O5291" t="s">
        <v>114</v>
      </c>
      <c r="P5291">
        <v>42199</v>
      </c>
      <c r="Q5291">
        <v>42199</v>
      </c>
      <c r="R5291">
        <v>900</v>
      </c>
      <c r="S5291">
        <v>225</v>
      </c>
      <c r="T5291">
        <v>225</v>
      </c>
      <c r="U5291">
        <v>225</v>
      </c>
      <c r="V5291">
        <v>225</v>
      </c>
      <c r="W5291">
        <v>900</v>
      </c>
      <c r="X5291">
        <v>225</v>
      </c>
      <c r="Y5291">
        <v>225</v>
      </c>
      <c r="Z5291">
        <v>225</v>
      </c>
      <c r="AA5291">
        <v>225</v>
      </c>
      <c r="AB5291" t="s">
        <v>2673</v>
      </c>
    </row>
    <row r="5292" spans="1:28">
      <c r="A5292" s="57">
        <v>42212</v>
      </c>
      <c r="B5292" t="s">
        <v>914</v>
      </c>
      <c r="C5292" t="s">
        <v>89</v>
      </c>
      <c r="D5292" t="s">
        <v>62</v>
      </c>
      <c r="E5292" t="s">
        <v>1140</v>
      </c>
      <c r="G5292" t="s">
        <v>4</v>
      </c>
      <c r="H5292" t="s">
        <v>37</v>
      </c>
      <c r="J5292">
        <v>1</v>
      </c>
      <c r="K5292" t="s">
        <v>915</v>
      </c>
      <c r="L5292" t="s">
        <v>95</v>
      </c>
      <c r="N5292" t="s">
        <v>111</v>
      </c>
      <c r="O5292" t="s">
        <v>114</v>
      </c>
      <c r="P5292">
        <v>42169</v>
      </c>
      <c r="Q5292">
        <v>42169</v>
      </c>
      <c r="R5292">
        <v>200</v>
      </c>
      <c r="S5292">
        <v>0</v>
      </c>
      <c r="T5292">
        <v>0</v>
      </c>
      <c r="U5292">
        <v>100</v>
      </c>
      <c r="V5292">
        <v>100</v>
      </c>
      <c r="W5292">
        <v>200</v>
      </c>
      <c r="X5292">
        <v>0</v>
      </c>
      <c r="Y5292">
        <v>0</v>
      </c>
      <c r="Z5292">
        <v>100</v>
      </c>
      <c r="AA5292">
        <v>100</v>
      </c>
      <c r="AB5292" t="s">
        <v>2674</v>
      </c>
    </row>
    <row r="5293" spans="1:28">
      <c r="A5293" s="57">
        <v>42212</v>
      </c>
      <c r="B5293" t="s">
        <v>914</v>
      </c>
      <c r="C5293" t="s">
        <v>89</v>
      </c>
      <c r="D5293" t="s">
        <v>62</v>
      </c>
      <c r="E5293" t="s">
        <v>1355</v>
      </c>
      <c r="G5293" t="s">
        <v>4</v>
      </c>
      <c r="H5293" t="s">
        <v>37</v>
      </c>
      <c r="J5293">
        <v>10</v>
      </c>
      <c r="K5293" t="s">
        <v>2672</v>
      </c>
      <c r="L5293" t="s">
        <v>95</v>
      </c>
      <c r="N5293" t="s">
        <v>93</v>
      </c>
      <c r="O5293" t="s">
        <v>114</v>
      </c>
      <c r="P5293">
        <v>42181</v>
      </c>
      <c r="Q5293">
        <v>42181</v>
      </c>
      <c r="R5293">
        <v>150</v>
      </c>
      <c r="S5293">
        <v>75</v>
      </c>
      <c r="T5293">
        <v>75</v>
      </c>
      <c r="U5293">
        <v>0</v>
      </c>
      <c r="V5293">
        <v>0</v>
      </c>
      <c r="W5293">
        <v>150</v>
      </c>
      <c r="X5293">
        <v>75</v>
      </c>
      <c r="Y5293">
        <v>75</v>
      </c>
      <c r="Z5293">
        <v>0</v>
      </c>
      <c r="AA5293">
        <v>0</v>
      </c>
      <c r="AB5293" t="s">
        <v>2673</v>
      </c>
    </row>
    <row r="5294" spans="1:28">
      <c r="A5294" s="57">
        <v>42212</v>
      </c>
      <c r="B5294" t="s">
        <v>914</v>
      </c>
      <c r="C5294" t="s">
        <v>89</v>
      </c>
      <c r="D5294" t="s">
        <v>62</v>
      </c>
      <c r="E5294" t="s">
        <v>1704</v>
      </c>
      <c r="G5294" t="s">
        <v>4</v>
      </c>
      <c r="H5294" t="s">
        <v>37</v>
      </c>
      <c r="J5294">
        <v>1</v>
      </c>
      <c r="K5294" t="s">
        <v>915</v>
      </c>
      <c r="L5294" t="s">
        <v>95</v>
      </c>
      <c r="N5294" t="s">
        <v>111</v>
      </c>
      <c r="O5294" t="s">
        <v>114</v>
      </c>
      <c r="P5294">
        <v>42169</v>
      </c>
      <c r="Q5294">
        <v>42169</v>
      </c>
      <c r="R5294">
        <v>435</v>
      </c>
      <c r="S5294">
        <v>7</v>
      </c>
      <c r="T5294">
        <v>6</v>
      </c>
      <c r="U5294">
        <v>211</v>
      </c>
      <c r="V5294">
        <v>211</v>
      </c>
      <c r="W5294">
        <v>435</v>
      </c>
      <c r="X5294">
        <v>7</v>
      </c>
      <c r="Y5294">
        <v>6</v>
      </c>
      <c r="Z5294">
        <v>211</v>
      </c>
      <c r="AA5294">
        <v>211</v>
      </c>
      <c r="AB5294" t="s">
        <v>2675</v>
      </c>
    </row>
    <row r="5295" spans="1:28">
      <c r="A5295" s="57">
        <v>42212</v>
      </c>
      <c r="B5295" t="s">
        <v>914</v>
      </c>
      <c r="C5295" t="s">
        <v>89</v>
      </c>
      <c r="D5295" t="s">
        <v>62</v>
      </c>
      <c r="E5295" t="s">
        <v>952</v>
      </c>
      <c r="G5295" t="s">
        <v>4</v>
      </c>
      <c r="H5295" t="s">
        <v>37</v>
      </c>
      <c r="J5295">
        <v>1</v>
      </c>
      <c r="K5295" t="s">
        <v>915</v>
      </c>
      <c r="L5295" t="s">
        <v>95</v>
      </c>
      <c r="N5295" t="s">
        <v>93</v>
      </c>
      <c r="O5295" t="s">
        <v>114</v>
      </c>
      <c r="P5295">
        <v>42168</v>
      </c>
      <c r="Q5295">
        <v>42168</v>
      </c>
      <c r="R5295">
        <v>160</v>
      </c>
      <c r="S5295">
        <v>40</v>
      </c>
      <c r="T5295">
        <v>40</v>
      </c>
      <c r="U5295">
        <v>40</v>
      </c>
      <c r="V5295">
        <v>40</v>
      </c>
      <c r="W5295">
        <v>160</v>
      </c>
      <c r="X5295">
        <v>40</v>
      </c>
      <c r="Y5295">
        <v>40</v>
      </c>
      <c r="Z5295">
        <v>40</v>
      </c>
      <c r="AA5295">
        <v>40</v>
      </c>
      <c r="AB5295" t="s">
        <v>2635</v>
      </c>
    </row>
    <row r="5296" spans="1:28">
      <c r="A5296" s="57">
        <v>42212</v>
      </c>
      <c r="B5296" t="s">
        <v>914</v>
      </c>
      <c r="C5296" t="s">
        <v>89</v>
      </c>
      <c r="D5296" t="s">
        <v>62</v>
      </c>
      <c r="E5296" t="s">
        <v>952</v>
      </c>
      <c r="G5296" t="s">
        <v>4</v>
      </c>
      <c r="H5296" t="s">
        <v>37</v>
      </c>
      <c r="J5296">
        <v>1</v>
      </c>
      <c r="K5296" t="s">
        <v>915</v>
      </c>
      <c r="L5296" t="s">
        <v>95</v>
      </c>
      <c r="N5296" t="s">
        <v>111</v>
      </c>
      <c r="O5296" t="s">
        <v>114</v>
      </c>
      <c r="P5296">
        <v>42168</v>
      </c>
      <c r="Q5296">
        <v>42168</v>
      </c>
      <c r="R5296">
        <v>250</v>
      </c>
      <c r="S5296">
        <v>0</v>
      </c>
      <c r="T5296">
        <v>0</v>
      </c>
      <c r="U5296">
        <v>125</v>
      </c>
      <c r="V5296">
        <v>125</v>
      </c>
      <c r="W5296">
        <v>250</v>
      </c>
      <c r="X5296">
        <v>0</v>
      </c>
      <c r="Y5296">
        <v>0</v>
      </c>
      <c r="Z5296">
        <v>125</v>
      </c>
      <c r="AA5296">
        <v>125</v>
      </c>
      <c r="AB5296" t="s">
        <v>2676</v>
      </c>
    </row>
    <row r="5297" spans="1:28">
      <c r="A5297" s="57">
        <v>42212</v>
      </c>
      <c r="B5297" t="s">
        <v>914</v>
      </c>
      <c r="C5297" t="s">
        <v>89</v>
      </c>
      <c r="D5297" t="s">
        <v>62</v>
      </c>
      <c r="E5297" t="s">
        <v>952</v>
      </c>
      <c r="G5297" t="s">
        <v>4</v>
      </c>
      <c r="H5297" t="s">
        <v>37</v>
      </c>
      <c r="J5297">
        <v>1</v>
      </c>
      <c r="K5297" t="s">
        <v>915</v>
      </c>
      <c r="L5297" t="s">
        <v>95</v>
      </c>
      <c r="N5297" t="s">
        <v>111</v>
      </c>
      <c r="O5297" t="s">
        <v>114</v>
      </c>
      <c r="P5297">
        <v>42169</v>
      </c>
      <c r="Q5297">
        <v>42169</v>
      </c>
      <c r="R5297">
        <v>270</v>
      </c>
      <c r="S5297">
        <v>0</v>
      </c>
      <c r="T5297">
        <v>0</v>
      </c>
      <c r="U5297">
        <v>135</v>
      </c>
      <c r="V5297">
        <v>135</v>
      </c>
      <c r="W5297">
        <v>270</v>
      </c>
      <c r="X5297">
        <v>0</v>
      </c>
      <c r="Y5297">
        <v>0</v>
      </c>
      <c r="Z5297">
        <v>135</v>
      </c>
      <c r="AA5297">
        <v>135</v>
      </c>
      <c r="AB5297" t="s">
        <v>2677</v>
      </c>
    </row>
    <row r="5298" spans="1:28">
      <c r="A5298" s="57">
        <v>42212</v>
      </c>
      <c r="B5298" t="s">
        <v>914</v>
      </c>
      <c r="C5298" t="s">
        <v>89</v>
      </c>
      <c r="D5298" t="s">
        <v>62</v>
      </c>
      <c r="E5298" t="s">
        <v>952</v>
      </c>
      <c r="G5298" t="s">
        <v>4</v>
      </c>
      <c r="H5298" t="s">
        <v>37</v>
      </c>
      <c r="J5298">
        <v>81</v>
      </c>
      <c r="K5298" t="s">
        <v>922</v>
      </c>
      <c r="L5298" t="s">
        <v>95</v>
      </c>
      <c r="N5298" t="s">
        <v>93</v>
      </c>
      <c r="O5298" t="s">
        <v>114</v>
      </c>
      <c r="P5298">
        <v>42166</v>
      </c>
      <c r="Q5298">
        <v>42166</v>
      </c>
      <c r="R5298">
        <v>405</v>
      </c>
      <c r="S5298">
        <v>101</v>
      </c>
      <c r="T5298">
        <v>101</v>
      </c>
      <c r="U5298">
        <v>101</v>
      </c>
      <c r="V5298">
        <v>101</v>
      </c>
      <c r="W5298">
        <v>405</v>
      </c>
      <c r="X5298">
        <v>101</v>
      </c>
      <c r="Y5298">
        <v>101</v>
      </c>
      <c r="Z5298">
        <v>101</v>
      </c>
      <c r="AA5298">
        <v>101</v>
      </c>
      <c r="AB5298" t="s">
        <v>2641</v>
      </c>
    </row>
    <row r="5299" spans="1:28">
      <c r="A5299" s="57">
        <v>42212</v>
      </c>
      <c r="B5299" t="s">
        <v>914</v>
      </c>
      <c r="C5299" t="s">
        <v>89</v>
      </c>
      <c r="D5299" t="s">
        <v>62</v>
      </c>
      <c r="E5299" t="s">
        <v>952</v>
      </c>
      <c r="G5299" t="s">
        <v>4</v>
      </c>
      <c r="H5299" t="s">
        <v>37</v>
      </c>
      <c r="J5299">
        <v>1</v>
      </c>
      <c r="K5299" t="s">
        <v>915</v>
      </c>
      <c r="L5299" t="s">
        <v>95</v>
      </c>
      <c r="N5299" t="s">
        <v>93</v>
      </c>
      <c r="O5299" t="s">
        <v>114</v>
      </c>
      <c r="P5299">
        <v>42168</v>
      </c>
      <c r="Q5299">
        <v>42168</v>
      </c>
      <c r="R5299">
        <v>720</v>
      </c>
      <c r="S5299">
        <v>180</v>
      </c>
      <c r="T5299">
        <v>180</v>
      </c>
      <c r="U5299">
        <v>180</v>
      </c>
      <c r="V5299">
        <v>180</v>
      </c>
      <c r="W5299">
        <v>720</v>
      </c>
      <c r="X5299">
        <v>180</v>
      </c>
      <c r="Y5299">
        <v>180</v>
      </c>
      <c r="Z5299">
        <v>180</v>
      </c>
      <c r="AA5299">
        <v>180</v>
      </c>
      <c r="AB5299" t="s">
        <v>2635</v>
      </c>
    </row>
    <row r="5300" spans="1:28">
      <c r="A5300" s="57">
        <v>42212</v>
      </c>
      <c r="B5300" t="s">
        <v>914</v>
      </c>
      <c r="C5300" t="s">
        <v>89</v>
      </c>
      <c r="D5300" t="s">
        <v>62</v>
      </c>
      <c r="E5300" t="s">
        <v>1712</v>
      </c>
      <c r="G5300" t="s">
        <v>4</v>
      </c>
      <c r="H5300" t="s">
        <v>37</v>
      </c>
      <c r="J5300">
        <v>1</v>
      </c>
      <c r="K5300" t="s">
        <v>915</v>
      </c>
      <c r="L5300" t="s">
        <v>95</v>
      </c>
      <c r="N5300" t="s">
        <v>111</v>
      </c>
      <c r="O5300" t="s">
        <v>114</v>
      </c>
      <c r="P5300">
        <v>42169</v>
      </c>
      <c r="Q5300">
        <v>42169</v>
      </c>
      <c r="R5300">
        <v>800</v>
      </c>
      <c r="S5300">
        <v>0</v>
      </c>
      <c r="T5300">
        <v>0</v>
      </c>
      <c r="U5300">
        <v>400</v>
      </c>
      <c r="V5300">
        <v>400</v>
      </c>
      <c r="W5300">
        <v>800</v>
      </c>
      <c r="X5300">
        <v>0</v>
      </c>
      <c r="Y5300">
        <v>0</v>
      </c>
      <c r="Z5300">
        <v>400</v>
      </c>
      <c r="AA5300">
        <v>400</v>
      </c>
      <c r="AB5300" t="s">
        <v>2679</v>
      </c>
    </row>
    <row r="5301" spans="1:28">
      <c r="A5301" s="57">
        <v>42212</v>
      </c>
      <c r="B5301" t="s">
        <v>914</v>
      </c>
      <c r="C5301" t="s">
        <v>89</v>
      </c>
      <c r="D5301" t="s">
        <v>62</v>
      </c>
      <c r="E5301" t="s">
        <v>963</v>
      </c>
      <c r="G5301" t="s">
        <v>4</v>
      </c>
      <c r="H5301" t="s">
        <v>37</v>
      </c>
      <c r="J5301">
        <v>250</v>
      </c>
      <c r="K5301" t="s">
        <v>2672</v>
      </c>
      <c r="L5301" t="s">
        <v>95</v>
      </c>
      <c r="N5301" t="s">
        <v>93</v>
      </c>
      <c r="O5301" t="s">
        <v>114</v>
      </c>
      <c r="P5301">
        <v>42200</v>
      </c>
      <c r="Q5301">
        <v>42200</v>
      </c>
      <c r="R5301">
        <v>1250</v>
      </c>
      <c r="S5301">
        <v>313</v>
      </c>
      <c r="T5301">
        <v>313</v>
      </c>
      <c r="U5301">
        <v>313</v>
      </c>
      <c r="V5301">
        <v>313</v>
      </c>
      <c r="W5301">
        <v>1250</v>
      </c>
      <c r="X5301">
        <v>313</v>
      </c>
      <c r="Y5301">
        <v>313</v>
      </c>
      <c r="Z5301">
        <v>313</v>
      </c>
      <c r="AA5301">
        <v>313</v>
      </c>
      <c r="AB5301" t="s">
        <v>2673</v>
      </c>
    </row>
    <row r="5302" spans="1:28">
      <c r="A5302" s="57">
        <v>42212</v>
      </c>
      <c r="B5302" t="s">
        <v>914</v>
      </c>
      <c r="C5302" t="s">
        <v>89</v>
      </c>
      <c r="D5302" t="s">
        <v>62</v>
      </c>
      <c r="E5302" t="s">
        <v>1276</v>
      </c>
      <c r="G5302" t="s">
        <v>4</v>
      </c>
      <c r="H5302" t="s">
        <v>37</v>
      </c>
      <c r="J5302">
        <v>1</v>
      </c>
      <c r="K5302" t="s">
        <v>915</v>
      </c>
      <c r="L5302" t="s">
        <v>95</v>
      </c>
      <c r="N5302" t="s">
        <v>111</v>
      </c>
      <c r="O5302" t="s">
        <v>114</v>
      </c>
      <c r="P5302">
        <v>42169</v>
      </c>
      <c r="Q5302">
        <v>42169</v>
      </c>
      <c r="R5302">
        <v>170</v>
      </c>
      <c r="S5302">
        <v>0</v>
      </c>
      <c r="T5302">
        <v>0</v>
      </c>
      <c r="U5302">
        <v>85</v>
      </c>
      <c r="V5302">
        <v>85</v>
      </c>
      <c r="W5302">
        <v>170</v>
      </c>
      <c r="X5302">
        <v>0</v>
      </c>
      <c r="Y5302">
        <v>0</v>
      </c>
      <c r="Z5302">
        <v>85</v>
      </c>
      <c r="AA5302">
        <v>85</v>
      </c>
      <c r="AB5302" t="s">
        <v>2680</v>
      </c>
    </row>
    <row r="5303" spans="1:28">
      <c r="A5303" s="57">
        <v>42212</v>
      </c>
      <c r="B5303" t="s">
        <v>914</v>
      </c>
      <c r="C5303" t="s">
        <v>89</v>
      </c>
      <c r="D5303" t="s">
        <v>62</v>
      </c>
      <c r="E5303" t="s">
        <v>319</v>
      </c>
      <c r="G5303" t="s">
        <v>4</v>
      </c>
      <c r="H5303" t="s">
        <v>37</v>
      </c>
      <c r="J5303">
        <v>160</v>
      </c>
      <c r="K5303" t="s">
        <v>2672</v>
      </c>
      <c r="L5303" t="s">
        <v>95</v>
      </c>
      <c r="N5303" t="s">
        <v>93</v>
      </c>
      <c r="O5303" t="s">
        <v>114</v>
      </c>
      <c r="P5303">
        <v>42200</v>
      </c>
      <c r="Q5303">
        <v>42200</v>
      </c>
      <c r="R5303">
        <v>800</v>
      </c>
      <c r="S5303">
        <v>200</v>
      </c>
      <c r="T5303">
        <v>200</v>
      </c>
      <c r="U5303">
        <v>200</v>
      </c>
      <c r="V5303">
        <v>200</v>
      </c>
      <c r="W5303">
        <v>800</v>
      </c>
      <c r="X5303">
        <v>200</v>
      </c>
      <c r="Y5303">
        <v>200</v>
      </c>
      <c r="Z5303">
        <v>200</v>
      </c>
      <c r="AA5303">
        <v>200</v>
      </c>
      <c r="AB5303" t="s">
        <v>2673</v>
      </c>
    </row>
    <row r="5304" spans="1:28">
      <c r="A5304" s="57">
        <v>42212</v>
      </c>
      <c r="B5304" t="s">
        <v>914</v>
      </c>
      <c r="C5304" t="s">
        <v>89</v>
      </c>
      <c r="D5304" t="s">
        <v>62</v>
      </c>
      <c r="E5304" t="s">
        <v>964</v>
      </c>
      <c r="G5304" t="s">
        <v>4</v>
      </c>
      <c r="H5304" t="s">
        <v>37</v>
      </c>
      <c r="J5304">
        <v>307</v>
      </c>
      <c r="K5304" t="s">
        <v>922</v>
      </c>
      <c r="L5304" t="s">
        <v>95</v>
      </c>
      <c r="N5304" t="s">
        <v>93</v>
      </c>
      <c r="O5304" t="s">
        <v>114</v>
      </c>
      <c r="P5304">
        <v>42162</v>
      </c>
      <c r="Q5304">
        <v>42162</v>
      </c>
      <c r="R5304">
        <v>1540</v>
      </c>
      <c r="S5304">
        <v>385</v>
      </c>
      <c r="T5304">
        <v>385</v>
      </c>
      <c r="U5304">
        <v>385</v>
      </c>
      <c r="V5304">
        <v>385</v>
      </c>
      <c r="W5304">
        <v>1540</v>
      </c>
      <c r="X5304">
        <v>385</v>
      </c>
      <c r="Y5304">
        <v>385</v>
      </c>
      <c r="Z5304">
        <v>385</v>
      </c>
      <c r="AA5304">
        <v>385</v>
      </c>
      <c r="AB5304" t="s">
        <v>2641</v>
      </c>
    </row>
    <row r="5305" spans="1:28">
      <c r="A5305" s="57">
        <v>42212</v>
      </c>
      <c r="B5305" t="s">
        <v>914</v>
      </c>
      <c r="C5305" t="s">
        <v>89</v>
      </c>
      <c r="D5305" t="s">
        <v>62</v>
      </c>
      <c r="E5305" t="s">
        <v>964</v>
      </c>
      <c r="G5305" t="s">
        <v>4</v>
      </c>
      <c r="H5305" t="s">
        <v>37</v>
      </c>
      <c r="J5305">
        <v>358</v>
      </c>
      <c r="K5305" t="s">
        <v>922</v>
      </c>
      <c r="L5305" t="s">
        <v>95</v>
      </c>
      <c r="N5305" t="s">
        <v>93</v>
      </c>
      <c r="O5305" t="s">
        <v>114</v>
      </c>
      <c r="P5305">
        <v>42163</v>
      </c>
      <c r="Q5305">
        <v>42163</v>
      </c>
      <c r="R5305">
        <v>1720</v>
      </c>
      <c r="S5305">
        <v>430</v>
      </c>
      <c r="T5305">
        <v>430</v>
      </c>
      <c r="U5305">
        <v>430</v>
      </c>
      <c r="V5305">
        <v>430</v>
      </c>
      <c r="W5305">
        <v>1720</v>
      </c>
      <c r="X5305">
        <v>430</v>
      </c>
      <c r="Y5305">
        <v>430</v>
      </c>
      <c r="Z5305">
        <v>430</v>
      </c>
      <c r="AA5305">
        <v>430</v>
      </c>
      <c r="AB5305" t="s">
        <v>2641</v>
      </c>
    </row>
    <row r="5306" spans="1:28">
      <c r="A5306" s="57">
        <v>42212</v>
      </c>
      <c r="B5306" t="s">
        <v>914</v>
      </c>
      <c r="C5306" t="s">
        <v>89</v>
      </c>
      <c r="D5306" t="s">
        <v>62</v>
      </c>
      <c r="E5306" t="s">
        <v>556</v>
      </c>
      <c r="G5306" t="s">
        <v>4</v>
      </c>
      <c r="H5306" t="s">
        <v>37</v>
      </c>
      <c r="J5306">
        <v>110</v>
      </c>
      <c r="K5306" t="s">
        <v>924</v>
      </c>
      <c r="L5306" t="s">
        <v>95</v>
      </c>
      <c r="N5306" t="s">
        <v>93</v>
      </c>
      <c r="O5306" t="s">
        <v>114</v>
      </c>
      <c r="P5306">
        <v>42212</v>
      </c>
      <c r="Q5306">
        <v>42212</v>
      </c>
      <c r="R5306">
        <v>550</v>
      </c>
      <c r="S5306">
        <v>138</v>
      </c>
      <c r="T5306">
        <v>138</v>
      </c>
      <c r="U5306">
        <v>138</v>
      </c>
      <c r="V5306">
        <v>138</v>
      </c>
      <c r="W5306">
        <v>550</v>
      </c>
      <c r="X5306">
        <v>138</v>
      </c>
      <c r="Y5306">
        <v>138</v>
      </c>
      <c r="Z5306">
        <v>138</v>
      </c>
      <c r="AA5306">
        <v>138</v>
      </c>
    </row>
    <row r="5307" spans="1:28">
      <c r="A5307" s="57">
        <v>42212</v>
      </c>
      <c r="B5307" t="s">
        <v>914</v>
      </c>
      <c r="C5307" t="s">
        <v>89</v>
      </c>
      <c r="D5307" t="s">
        <v>62</v>
      </c>
      <c r="E5307" t="s">
        <v>556</v>
      </c>
      <c r="G5307" t="s">
        <v>4</v>
      </c>
      <c r="H5307" t="s">
        <v>37</v>
      </c>
      <c r="J5307">
        <v>120</v>
      </c>
      <c r="K5307" t="s">
        <v>2672</v>
      </c>
      <c r="L5307" t="s">
        <v>95</v>
      </c>
      <c r="N5307" t="s">
        <v>93</v>
      </c>
      <c r="O5307" t="s">
        <v>114</v>
      </c>
      <c r="P5307">
        <v>42198</v>
      </c>
      <c r="Q5307">
        <v>42198</v>
      </c>
      <c r="R5307">
        <v>600</v>
      </c>
      <c r="S5307">
        <v>150</v>
      </c>
      <c r="T5307">
        <v>150</v>
      </c>
      <c r="U5307">
        <v>150</v>
      </c>
      <c r="V5307">
        <v>150</v>
      </c>
      <c r="W5307">
        <v>600</v>
      </c>
      <c r="X5307">
        <v>150</v>
      </c>
      <c r="Y5307">
        <v>150</v>
      </c>
      <c r="Z5307">
        <v>150</v>
      </c>
      <c r="AA5307">
        <v>150</v>
      </c>
      <c r="AB5307" t="s">
        <v>2673</v>
      </c>
    </row>
    <row r="5308" spans="1:28">
      <c r="A5308" s="57">
        <v>42212</v>
      </c>
      <c r="B5308" t="s">
        <v>1037</v>
      </c>
      <c r="C5308" t="s">
        <v>101</v>
      </c>
      <c r="D5308" t="s">
        <v>50</v>
      </c>
      <c r="E5308" t="s">
        <v>130</v>
      </c>
      <c r="G5308" t="s">
        <v>3</v>
      </c>
      <c r="H5308" t="s">
        <v>30</v>
      </c>
      <c r="J5308">
        <v>109</v>
      </c>
      <c r="K5308" t="s">
        <v>1038</v>
      </c>
      <c r="N5308" t="s">
        <v>93</v>
      </c>
      <c r="O5308" t="s">
        <v>114</v>
      </c>
      <c r="R5308">
        <v>2725</v>
      </c>
      <c r="S5308">
        <v>2725</v>
      </c>
      <c r="W5308">
        <v>2725</v>
      </c>
      <c r="Y5308" t="s">
        <v>2442</v>
      </c>
    </row>
    <row r="5309" spans="1:28">
      <c r="A5309" s="57">
        <v>42212</v>
      </c>
      <c r="B5309" t="s">
        <v>1037</v>
      </c>
      <c r="C5309" t="s">
        <v>101</v>
      </c>
      <c r="D5309" t="s">
        <v>48</v>
      </c>
      <c r="E5309" t="s">
        <v>1491</v>
      </c>
      <c r="G5309" t="s">
        <v>3</v>
      </c>
      <c r="H5309" t="s">
        <v>30</v>
      </c>
      <c r="J5309">
        <v>59</v>
      </c>
      <c r="K5309" t="s">
        <v>2685</v>
      </c>
      <c r="N5309" t="s">
        <v>93</v>
      </c>
      <c r="O5309" t="s">
        <v>114</v>
      </c>
      <c r="R5309">
        <v>1475</v>
      </c>
      <c r="S5309">
        <v>1475</v>
      </c>
      <c r="W5309" s="56">
        <v>1475</v>
      </c>
    </row>
    <row r="5310" spans="1:28">
      <c r="A5310" s="57">
        <v>42212</v>
      </c>
      <c r="B5310" t="s">
        <v>1037</v>
      </c>
      <c r="C5310" t="s">
        <v>101</v>
      </c>
      <c r="D5310" t="s">
        <v>48</v>
      </c>
      <c r="E5310" t="s">
        <v>1490</v>
      </c>
      <c r="G5310" t="s">
        <v>3</v>
      </c>
      <c r="H5310" t="s">
        <v>30</v>
      </c>
      <c r="J5310">
        <v>26</v>
      </c>
      <c r="N5310" t="s">
        <v>93</v>
      </c>
      <c r="O5310" t="s">
        <v>114</v>
      </c>
      <c r="R5310">
        <v>650</v>
      </c>
      <c r="S5310">
        <v>650</v>
      </c>
      <c r="W5310" s="56">
        <v>650</v>
      </c>
    </row>
    <row r="5311" spans="1:28">
      <c r="A5311" s="57">
        <v>42212</v>
      </c>
      <c r="B5311" t="s">
        <v>1037</v>
      </c>
      <c r="C5311" t="s">
        <v>101</v>
      </c>
      <c r="D5311" t="s">
        <v>48</v>
      </c>
      <c r="E5311" t="s">
        <v>2683</v>
      </c>
      <c r="G5311" t="s">
        <v>3</v>
      </c>
      <c r="H5311" t="s">
        <v>30</v>
      </c>
      <c r="J5311">
        <v>23</v>
      </c>
      <c r="N5311" t="s">
        <v>93</v>
      </c>
      <c r="O5311" t="s">
        <v>114</v>
      </c>
      <c r="R5311">
        <v>575</v>
      </c>
      <c r="S5311">
        <v>575</v>
      </c>
      <c r="W5311" s="56">
        <v>575</v>
      </c>
    </row>
    <row r="5312" spans="1:28">
      <c r="A5312" s="57">
        <v>42212</v>
      </c>
      <c r="B5312" t="s">
        <v>1037</v>
      </c>
      <c r="C5312" t="s">
        <v>101</v>
      </c>
      <c r="D5312" t="s">
        <v>49</v>
      </c>
      <c r="E5312" t="s">
        <v>370</v>
      </c>
      <c r="G5312" t="s">
        <v>3</v>
      </c>
      <c r="H5312" t="s">
        <v>30</v>
      </c>
      <c r="J5312">
        <v>63</v>
      </c>
      <c r="K5312" t="s">
        <v>2686</v>
      </c>
      <c r="N5312" t="s">
        <v>93</v>
      </c>
      <c r="O5312" t="s">
        <v>114</v>
      </c>
      <c r="P5312" t="s">
        <v>3484</v>
      </c>
      <c r="Q5312" t="s">
        <v>3407</v>
      </c>
      <c r="R5312">
        <v>1575</v>
      </c>
      <c r="S5312">
        <v>1575</v>
      </c>
      <c r="W5312">
        <v>1575</v>
      </c>
      <c r="Y5312" t="s">
        <v>2442</v>
      </c>
    </row>
    <row r="5313" spans="1:25">
      <c r="A5313" s="57">
        <v>42212</v>
      </c>
      <c r="B5313" t="s">
        <v>1037</v>
      </c>
      <c r="C5313" t="s">
        <v>101</v>
      </c>
      <c r="D5313" t="s">
        <v>49</v>
      </c>
      <c r="E5313" t="s">
        <v>1065</v>
      </c>
      <c r="G5313" t="s">
        <v>3</v>
      </c>
      <c r="H5313" t="s">
        <v>30</v>
      </c>
      <c r="J5313">
        <v>13</v>
      </c>
      <c r="K5313" t="s">
        <v>1044</v>
      </c>
      <c r="N5313" t="s">
        <v>93</v>
      </c>
      <c r="O5313" t="s">
        <v>114</v>
      </c>
      <c r="P5313" t="s">
        <v>3430</v>
      </c>
      <c r="Q5313" t="s">
        <v>3430</v>
      </c>
      <c r="R5313">
        <v>325</v>
      </c>
      <c r="S5313">
        <v>325</v>
      </c>
      <c r="W5313">
        <v>325</v>
      </c>
      <c r="Y5313" t="s">
        <v>2442</v>
      </c>
    </row>
    <row r="5314" spans="1:25">
      <c r="A5314" s="57">
        <v>42212</v>
      </c>
      <c r="B5314" t="s">
        <v>1037</v>
      </c>
      <c r="C5314" t="s">
        <v>101</v>
      </c>
      <c r="D5314" t="s">
        <v>49</v>
      </c>
      <c r="E5314" t="s">
        <v>1068</v>
      </c>
      <c r="G5314" t="s">
        <v>3</v>
      </c>
      <c r="H5314" t="s">
        <v>30</v>
      </c>
      <c r="J5314">
        <v>9</v>
      </c>
      <c r="K5314" t="s">
        <v>1067</v>
      </c>
      <c r="N5314" t="s">
        <v>93</v>
      </c>
      <c r="O5314" t="s">
        <v>114</v>
      </c>
      <c r="R5314">
        <v>225</v>
      </c>
      <c r="S5314">
        <v>225</v>
      </c>
      <c r="W5314">
        <v>225</v>
      </c>
      <c r="Y5314" t="s">
        <v>2442</v>
      </c>
    </row>
    <row r="5315" spans="1:25">
      <c r="A5315" s="57">
        <v>42212</v>
      </c>
      <c r="B5315" t="s">
        <v>1037</v>
      </c>
      <c r="C5315" t="s">
        <v>101</v>
      </c>
      <c r="D5315" t="s">
        <v>49</v>
      </c>
      <c r="E5315" t="s">
        <v>400</v>
      </c>
      <c r="G5315" t="s">
        <v>3</v>
      </c>
      <c r="H5315" t="s">
        <v>30</v>
      </c>
      <c r="J5315">
        <v>8</v>
      </c>
      <c r="K5315" t="s">
        <v>1069</v>
      </c>
      <c r="N5315" t="s">
        <v>93</v>
      </c>
      <c r="O5315" t="s">
        <v>114</v>
      </c>
      <c r="P5315" t="s">
        <v>3394</v>
      </c>
      <c r="Q5315" t="s">
        <v>3394</v>
      </c>
      <c r="R5315">
        <v>200</v>
      </c>
      <c r="S5315">
        <v>200</v>
      </c>
      <c r="W5315">
        <v>200</v>
      </c>
      <c r="Y5315" t="s">
        <v>2442</v>
      </c>
    </row>
    <row r="5316" spans="1:25">
      <c r="A5316" s="57">
        <v>42212</v>
      </c>
      <c r="B5316" t="s">
        <v>1037</v>
      </c>
      <c r="C5316" t="s">
        <v>101</v>
      </c>
      <c r="D5316" t="s">
        <v>49</v>
      </c>
      <c r="E5316" t="s">
        <v>1071</v>
      </c>
      <c r="G5316" t="s">
        <v>3</v>
      </c>
      <c r="H5316" t="s">
        <v>30</v>
      </c>
      <c r="J5316">
        <v>12</v>
      </c>
      <c r="K5316" t="s">
        <v>113</v>
      </c>
      <c r="N5316" t="s">
        <v>93</v>
      </c>
      <c r="O5316" t="s">
        <v>114</v>
      </c>
      <c r="P5316" t="s">
        <v>3418</v>
      </c>
      <c r="Q5316" t="s">
        <v>3418</v>
      </c>
      <c r="R5316">
        <v>300</v>
      </c>
      <c r="S5316">
        <v>300</v>
      </c>
      <c r="W5316">
        <v>300</v>
      </c>
      <c r="Y5316" t="s">
        <v>2442</v>
      </c>
    </row>
    <row r="5317" spans="1:25">
      <c r="A5317" s="57">
        <v>42212</v>
      </c>
      <c r="B5317" t="s">
        <v>1037</v>
      </c>
      <c r="C5317" t="s">
        <v>101</v>
      </c>
      <c r="D5317" t="s">
        <v>49</v>
      </c>
      <c r="E5317" t="s">
        <v>373</v>
      </c>
      <c r="G5317" t="s">
        <v>3</v>
      </c>
      <c r="H5317" t="s">
        <v>30</v>
      </c>
      <c r="J5317">
        <v>10</v>
      </c>
      <c r="K5317" t="s">
        <v>1072</v>
      </c>
      <c r="N5317" t="s">
        <v>93</v>
      </c>
      <c r="O5317" t="s">
        <v>114</v>
      </c>
      <c r="R5317">
        <v>250</v>
      </c>
      <c r="S5317">
        <v>250</v>
      </c>
      <c r="W5317">
        <v>250</v>
      </c>
      <c r="Y5317" t="s">
        <v>2442</v>
      </c>
    </row>
    <row r="5318" spans="1:25">
      <c r="A5318" s="57">
        <v>42212</v>
      </c>
      <c r="B5318" t="s">
        <v>1037</v>
      </c>
      <c r="C5318" t="s">
        <v>101</v>
      </c>
      <c r="D5318" t="s">
        <v>49</v>
      </c>
      <c r="E5318" t="s">
        <v>1073</v>
      </c>
      <c r="G5318" t="s">
        <v>3</v>
      </c>
      <c r="H5318" t="s">
        <v>30</v>
      </c>
      <c r="J5318">
        <v>24</v>
      </c>
      <c r="K5318" t="s">
        <v>1074</v>
      </c>
      <c r="N5318" t="s">
        <v>93</v>
      </c>
      <c r="O5318" t="s">
        <v>114</v>
      </c>
      <c r="P5318" t="s">
        <v>3486</v>
      </c>
      <c r="Q5318" t="s">
        <v>3486</v>
      </c>
      <c r="R5318">
        <v>600</v>
      </c>
      <c r="S5318">
        <v>600</v>
      </c>
      <c r="W5318">
        <v>600</v>
      </c>
      <c r="Y5318" t="s">
        <v>2442</v>
      </c>
    </row>
    <row r="5319" spans="1:25">
      <c r="A5319" s="57">
        <v>42212</v>
      </c>
      <c r="B5319" t="s">
        <v>1037</v>
      </c>
      <c r="C5319" t="s">
        <v>101</v>
      </c>
      <c r="D5319" t="s">
        <v>49</v>
      </c>
      <c r="E5319" t="s">
        <v>1075</v>
      </c>
      <c r="G5319" t="s">
        <v>3</v>
      </c>
      <c r="H5319" t="s">
        <v>30</v>
      </c>
      <c r="J5319">
        <v>9</v>
      </c>
      <c r="K5319" t="s">
        <v>1076</v>
      </c>
      <c r="N5319" t="s">
        <v>93</v>
      </c>
      <c r="O5319" t="s">
        <v>114</v>
      </c>
      <c r="R5319">
        <v>225</v>
      </c>
      <c r="S5319">
        <v>225</v>
      </c>
      <c r="W5319">
        <v>225</v>
      </c>
      <c r="Y5319" t="s">
        <v>2442</v>
      </c>
    </row>
    <row r="5320" spans="1:25">
      <c r="A5320" s="57">
        <v>42212</v>
      </c>
      <c r="B5320" t="s">
        <v>1037</v>
      </c>
      <c r="C5320" t="s">
        <v>101</v>
      </c>
      <c r="D5320" t="s">
        <v>50</v>
      </c>
      <c r="E5320" t="s">
        <v>130</v>
      </c>
      <c r="G5320" t="s">
        <v>2</v>
      </c>
      <c r="H5320" t="s">
        <v>27</v>
      </c>
      <c r="N5320" t="s">
        <v>93</v>
      </c>
      <c r="O5320" t="s">
        <v>114</v>
      </c>
      <c r="R5320">
        <v>2725</v>
      </c>
      <c r="S5320">
        <v>1821</v>
      </c>
      <c r="W5320">
        <v>1821</v>
      </c>
    </row>
    <row r="5321" spans="1:25">
      <c r="A5321" s="57">
        <v>42212</v>
      </c>
      <c r="B5321" t="s">
        <v>1037</v>
      </c>
      <c r="C5321" t="s">
        <v>101</v>
      </c>
      <c r="D5321" t="s">
        <v>50</v>
      </c>
      <c r="E5321" t="s">
        <v>563</v>
      </c>
      <c r="G5321" t="s">
        <v>2</v>
      </c>
      <c r="H5321" t="s">
        <v>27</v>
      </c>
      <c r="N5321" t="s">
        <v>93</v>
      </c>
      <c r="O5321" t="s">
        <v>114</v>
      </c>
      <c r="R5321">
        <v>1100</v>
      </c>
      <c r="S5321">
        <v>98</v>
      </c>
      <c r="W5321">
        <v>98</v>
      </c>
    </row>
    <row r="5322" spans="1:25">
      <c r="A5322" s="57">
        <v>42212</v>
      </c>
      <c r="B5322" t="s">
        <v>1037</v>
      </c>
      <c r="C5322" t="s">
        <v>101</v>
      </c>
      <c r="D5322" t="s">
        <v>50</v>
      </c>
      <c r="E5322" t="s">
        <v>352</v>
      </c>
      <c r="G5322" t="s">
        <v>2</v>
      </c>
      <c r="H5322" t="s">
        <v>27</v>
      </c>
      <c r="N5322" t="s">
        <v>93</v>
      </c>
      <c r="W5322"/>
    </row>
    <row r="5323" spans="1:25">
      <c r="A5323" s="57">
        <v>42212</v>
      </c>
      <c r="B5323" t="s">
        <v>1037</v>
      </c>
      <c r="C5323" t="s">
        <v>101</v>
      </c>
      <c r="D5323" t="s">
        <v>50</v>
      </c>
      <c r="E5323" t="s">
        <v>137</v>
      </c>
      <c r="G5323" t="s">
        <v>2</v>
      </c>
      <c r="H5323" t="s">
        <v>27</v>
      </c>
      <c r="N5323" t="s">
        <v>93</v>
      </c>
      <c r="O5323" t="s">
        <v>114</v>
      </c>
      <c r="R5323">
        <v>150</v>
      </c>
      <c r="S5323">
        <v>67</v>
      </c>
      <c r="W5323">
        <v>67</v>
      </c>
    </row>
    <row r="5324" spans="1:25">
      <c r="A5324" s="57">
        <v>42212</v>
      </c>
      <c r="B5324" t="s">
        <v>1037</v>
      </c>
      <c r="C5324" t="s">
        <v>101</v>
      </c>
      <c r="D5324" t="s">
        <v>48</v>
      </c>
      <c r="E5324" t="s">
        <v>1053</v>
      </c>
      <c r="G5324" t="s">
        <v>2</v>
      </c>
      <c r="H5324" t="s">
        <v>27</v>
      </c>
      <c r="N5324" t="s">
        <v>93</v>
      </c>
      <c r="O5324" t="s">
        <v>114</v>
      </c>
      <c r="R5324">
        <v>225</v>
      </c>
      <c r="S5324">
        <v>128</v>
      </c>
      <c r="W5324">
        <v>128</v>
      </c>
    </row>
    <row r="5325" spans="1:25">
      <c r="A5325" s="57">
        <v>42212</v>
      </c>
      <c r="B5325" t="s">
        <v>1037</v>
      </c>
      <c r="C5325" t="s">
        <v>101</v>
      </c>
      <c r="D5325" t="s">
        <v>48</v>
      </c>
      <c r="E5325" t="s">
        <v>355</v>
      </c>
      <c r="G5325" t="s">
        <v>2</v>
      </c>
      <c r="H5325" t="s">
        <v>27</v>
      </c>
      <c r="N5325" t="s">
        <v>93</v>
      </c>
      <c r="O5325" t="s">
        <v>114</v>
      </c>
      <c r="R5325">
        <v>683</v>
      </c>
      <c r="S5325">
        <v>683</v>
      </c>
      <c r="W5325">
        <v>683</v>
      </c>
    </row>
    <row r="5326" spans="1:25">
      <c r="A5326" s="57">
        <v>42212</v>
      </c>
      <c r="B5326" t="s">
        <v>1037</v>
      </c>
      <c r="C5326" t="s">
        <v>101</v>
      </c>
      <c r="D5326" t="s">
        <v>48</v>
      </c>
      <c r="E5326" t="s">
        <v>2683</v>
      </c>
      <c r="G5326" t="s">
        <v>2</v>
      </c>
      <c r="H5326" t="s">
        <v>27</v>
      </c>
      <c r="N5326" t="s">
        <v>93</v>
      </c>
      <c r="O5326" t="s">
        <v>114</v>
      </c>
      <c r="R5326">
        <v>575</v>
      </c>
      <c r="S5326">
        <v>450</v>
      </c>
      <c r="W5326">
        <v>450</v>
      </c>
    </row>
    <row r="5327" spans="1:25">
      <c r="A5327" s="57">
        <v>42212</v>
      </c>
      <c r="B5327" t="s">
        <v>1037</v>
      </c>
      <c r="C5327" t="s">
        <v>101</v>
      </c>
      <c r="D5327" t="s">
        <v>48</v>
      </c>
      <c r="E5327" t="s">
        <v>359</v>
      </c>
      <c r="G5327" t="s">
        <v>2</v>
      </c>
      <c r="H5327" t="s">
        <v>27</v>
      </c>
      <c r="N5327" t="s">
        <v>93</v>
      </c>
      <c r="O5327" t="s">
        <v>114</v>
      </c>
      <c r="R5327">
        <v>175</v>
      </c>
      <c r="S5327">
        <v>110</v>
      </c>
      <c r="W5327">
        <v>110</v>
      </c>
    </row>
    <row r="5328" spans="1:25">
      <c r="A5328" s="57">
        <v>42212</v>
      </c>
      <c r="B5328" t="s">
        <v>1037</v>
      </c>
      <c r="C5328" t="s">
        <v>101</v>
      </c>
      <c r="D5328" t="s">
        <v>48</v>
      </c>
      <c r="E5328" t="s">
        <v>365</v>
      </c>
      <c r="G5328" t="s">
        <v>2</v>
      </c>
      <c r="H5328" t="s">
        <v>27</v>
      </c>
      <c r="N5328" t="s">
        <v>93</v>
      </c>
      <c r="O5328" t="s">
        <v>114</v>
      </c>
      <c r="R5328">
        <v>275</v>
      </c>
      <c r="S5328">
        <v>275</v>
      </c>
      <c r="W5328">
        <v>275</v>
      </c>
    </row>
    <row r="5329" spans="1:28">
      <c r="A5329" s="57">
        <v>42212</v>
      </c>
      <c r="B5329" t="s">
        <v>1037</v>
      </c>
      <c r="C5329" t="s">
        <v>101</v>
      </c>
      <c r="D5329" t="s">
        <v>48</v>
      </c>
      <c r="E5329" t="s">
        <v>1490</v>
      </c>
      <c r="G5329" t="s">
        <v>2</v>
      </c>
      <c r="H5329" t="s">
        <v>27</v>
      </c>
      <c r="N5329" t="s">
        <v>93</v>
      </c>
      <c r="O5329" t="s">
        <v>114</v>
      </c>
      <c r="R5329">
        <v>650</v>
      </c>
      <c r="S5329">
        <v>110</v>
      </c>
      <c r="W5329">
        <v>110</v>
      </c>
    </row>
    <row r="5330" spans="1:28">
      <c r="A5330" s="57">
        <v>42212</v>
      </c>
      <c r="B5330" t="s">
        <v>1037</v>
      </c>
      <c r="C5330" t="s">
        <v>101</v>
      </c>
      <c r="D5330" t="s">
        <v>48</v>
      </c>
      <c r="E5330" t="s">
        <v>1491</v>
      </c>
      <c r="G5330" t="s">
        <v>2</v>
      </c>
      <c r="H5330" t="s">
        <v>27</v>
      </c>
      <c r="N5330" t="s">
        <v>93</v>
      </c>
      <c r="O5330" t="s">
        <v>114</v>
      </c>
      <c r="R5330">
        <v>1475</v>
      </c>
      <c r="S5330">
        <v>50</v>
      </c>
      <c r="W5330">
        <v>50</v>
      </c>
    </row>
    <row r="5331" spans="1:28">
      <c r="A5331" s="57">
        <v>42212</v>
      </c>
      <c r="B5331" t="s">
        <v>1037</v>
      </c>
      <c r="C5331" t="s">
        <v>101</v>
      </c>
      <c r="D5331" t="s">
        <v>49</v>
      </c>
      <c r="E5331" t="s">
        <v>370</v>
      </c>
      <c r="G5331" t="s">
        <v>2</v>
      </c>
      <c r="H5331" t="s">
        <v>27</v>
      </c>
      <c r="N5331" t="s">
        <v>93</v>
      </c>
      <c r="O5331" t="s">
        <v>114</v>
      </c>
      <c r="R5331">
        <v>1575</v>
      </c>
      <c r="S5331">
        <v>812</v>
      </c>
      <c r="W5331">
        <v>812</v>
      </c>
    </row>
    <row r="5332" spans="1:28">
      <c r="A5332" s="57">
        <v>42212</v>
      </c>
      <c r="B5332" t="s">
        <v>1037</v>
      </c>
      <c r="C5332" t="s">
        <v>101</v>
      </c>
      <c r="D5332" t="s">
        <v>49</v>
      </c>
      <c r="E5332" t="s">
        <v>1068</v>
      </c>
      <c r="G5332" t="s">
        <v>2</v>
      </c>
      <c r="H5332" t="s">
        <v>27</v>
      </c>
      <c r="N5332" t="s">
        <v>93</v>
      </c>
      <c r="O5332" t="s">
        <v>114</v>
      </c>
      <c r="R5332">
        <v>225</v>
      </c>
      <c r="S5332">
        <v>96</v>
      </c>
      <c r="W5332">
        <v>96</v>
      </c>
    </row>
    <row r="5333" spans="1:28">
      <c r="A5333" s="57">
        <v>42212</v>
      </c>
      <c r="B5333" t="s">
        <v>1037</v>
      </c>
      <c r="C5333" t="s">
        <v>101</v>
      </c>
      <c r="D5333" t="s">
        <v>49</v>
      </c>
      <c r="E5333" t="s">
        <v>400</v>
      </c>
      <c r="G5333" t="s">
        <v>2</v>
      </c>
      <c r="H5333" t="s">
        <v>27</v>
      </c>
      <c r="N5333" t="s">
        <v>93</v>
      </c>
      <c r="O5333" t="s">
        <v>114</v>
      </c>
      <c r="R5333">
        <v>207</v>
      </c>
      <c r="S5333">
        <v>207</v>
      </c>
      <c r="W5333">
        <v>207</v>
      </c>
    </row>
    <row r="5334" spans="1:28">
      <c r="A5334" s="57">
        <v>42212</v>
      </c>
      <c r="B5334" t="s">
        <v>1037</v>
      </c>
      <c r="C5334" t="s">
        <v>101</v>
      </c>
      <c r="D5334" t="s">
        <v>49</v>
      </c>
      <c r="E5334" t="s">
        <v>1075</v>
      </c>
      <c r="G5334" t="s">
        <v>2</v>
      </c>
      <c r="H5334" t="s">
        <v>27</v>
      </c>
      <c r="N5334" t="s">
        <v>93</v>
      </c>
      <c r="O5334" t="s">
        <v>114</v>
      </c>
      <c r="R5334">
        <v>301</v>
      </c>
      <c r="S5334">
        <v>301</v>
      </c>
      <c r="W5334">
        <v>301</v>
      </c>
    </row>
    <row r="5335" spans="1:28">
      <c r="A5335" s="57">
        <v>42212</v>
      </c>
      <c r="B5335" t="s">
        <v>914</v>
      </c>
      <c r="C5335" t="s">
        <v>89</v>
      </c>
      <c r="D5335" t="s">
        <v>62</v>
      </c>
      <c r="E5335" t="s">
        <v>964</v>
      </c>
      <c r="G5335" t="s">
        <v>2</v>
      </c>
      <c r="H5335" t="s">
        <v>24</v>
      </c>
      <c r="J5335">
        <v>308</v>
      </c>
      <c r="K5335" t="s">
        <v>925</v>
      </c>
      <c r="L5335" t="s">
        <v>95</v>
      </c>
      <c r="N5335" t="s">
        <v>93</v>
      </c>
      <c r="O5335" t="s">
        <v>114</v>
      </c>
      <c r="P5335">
        <v>42162</v>
      </c>
      <c r="Q5335">
        <v>42162</v>
      </c>
      <c r="R5335">
        <v>1540</v>
      </c>
      <c r="S5335">
        <v>385</v>
      </c>
      <c r="T5335">
        <v>385</v>
      </c>
      <c r="U5335">
        <v>385</v>
      </c>
      <c r="V5335">
        <v>385</v>
      </c>
      <c r="W5335">
        <v>1540</v>
      </c>
      <c r="X5335">
        <v>385</v>
      </c>
      <c r="Y5335">
        <v>385</v>
      </c>
      <c r="Z5335">
        <v>385</v>
      </c>
      <c r="AA5335">
        <v>385</v>
      </c>
      <c r="AB5335" t="s">
        <v>517</v>
      </c>
    </row>
    <row r="5336" spans="1:28">
      <c r="A5336" s="57">
        <v>42212</v>
      </c>
      <c r="B5336" t="s">
        <v>1037</v>
      </c>
      <c r="C5336" t="s">
        <v>101</v>
      </c>
      <c r="D5336" t="s">
        <v>48</v>
      </c>
      <c r="E5336" t="s">
        <v>2340</v>
      </c>
      <c r="G5336" t="s">
        <v>3</v>
      </c>
      <c r="H5336" t="s">
        <v>30</v>
      </c>
      <c r="J5336">
        <v>22</v>
      </c>
      <c r="K5336" t="s">
        <v>1044</v>
      </c>
      <c r="N5336" t="s">
        <v>93</v>
      </c>
      <c r="O5336" t="s">
        <v>114</v>
      </c>
      <c r="R5336">
        <v>550</v>
      </c>
      <c r="S5336">
        <v>550</v>
      </c>
      <c r="W5336" s="56">
        <v>550</v>
      </c>
    </row>
    <row r="5337" spans="1:28">
      <c r="A5337" s="57">
        <v>42212</v>
      </c>
      <c r="B5337" t="s">
        <v>1037</v>
      </c>
      <c r="C5337" t="s">
        <v>101</v>
      </c>
      <c r="D5337" t="s">
        <v>50</v>
      </c>
      <c r="E5337" t="s">
        <v>563</v>
      </c>
      <c r="G5337" t="s">
        <v>3</v>
      </c>
      <c r="H5337" t="s">
        <v>30</v>
      </c>
      <c r="J5337">
        <v>44</v>
      </c>
      <c r="K5337" t="s">
        <v>1039</v>
      </c>
      <c r="N5337" t="s">
        <v>93</v>
      </c>
      <c r="O5337" t="s">
        <v>114</v>
      </c>
      <c r="R5337">
        <v>1100</v>
      </c>
      <c r="S5337">
        <v>1100</v>
      </c>
      <c r="W5337">
        <v>1100</v>
      </c>
      <c r="Y5337" t="s">
        <v>2442</v>
      </c>
    </row>
    <row r="5338" spans="1:28">
      <c r="A5338" s="57">
        <v>42212</v>
      </c>
      <c r="B5338" t="s">
        <v>914</v>
      </c>
      <c r="C5338" t="s">
        <v>89</v>
      </c>
      <c r="D5338" t="s">
        <v>62</v>
      </c>
      <c r="E5338" t="s">
        <v>98</v>
      </c>
      <c r="G5338" t="s">
        <v>2</v>
      </c>
      <c r="H5338" t="s">
        <v>24</v>
      </c>
      <c r="J5338">
        <v>200</v>
      </c>
      <c r="K5338" t="s">
        <v>925</v>
      </c>
      <c r="L5338" t="s">
        <v>95</v>
      </c>
      <c r="N5338" t="s">
        <v>93</v>
      </c>
      <c r="O5338" t="s">
        <v>114</v>
      </c>
      <c r="P5338">
        <v>42205</v>
      </c>
      <c r="Q5338">
        <v>42205</v>
      </c>
      <c r="R5338">
        <v>1000</v>
      </c>
      <c r="S5338">
        <v>250</v>
      </c>
      <c r="T5338">
        <v>250</v>
      </c>
      <c r="U5338">
        <v>250</v>
      </c>
      <c r="V5338">
        <v>250</v>
      </c>
      <c r="W5338">
        <v>1000</v>
      </c>
      <c r="X5338">
        <v>250</v>
      </c>
      <c r="Y5338">
        <v>250</v>
      </c>
      <c r="Z5338">
        <v>250</v>
      </c>
      <c r="AA5338">
        <v>250</v>
      </c>
      <c r="AB5338" t="s">
        <v>2678</v>
      </c>
    </row>
    <row r="5339" spans="1:28">
      <c r="A5339" s="57">
        <v>42212</v>
      </c>
      <c r="B5339" t="s">
        <v>914</v>
      </c>
      <c r="C5339" t="s">
        <v>89</v>
      </c>
      <c r="D5339" t="s">
        <v>62</v>
      </c>
      <c r="E5339" t="s">
        <v>1712</v>
      </c>
      <c r="G5339" t="s">
        <v>2</v>
      </c>
      <c r="H5339" t="s">
        <v>24</v>
      </c>
      <c r="J5339">
        <v>200</v>
      </c>
      <c r="K5339" t="s">
        <v>925</v>
      </c>
      <c r="L5339" t="s">
        <v>95</v>
      </c>
      <c r="N5339" t="s">
        <v>93</v>
      </c>
      <c r="O5339" t="s">
        <v>114</v>
      </c>
      <c r="P5339">
        <v>42204</v>
      </c>
      <c r="Q5339">
        <v>42204</v>
      </c>
      <c r="R5339">
        <v>1000</v>
      </c>
      <c r="S5339">
        <v>250</v>
      </c>
      <c r="T5339">
        <v>250</v>
      </c>
      <c r="U5339">
        <v>250</v>
      </c>
      <c r="V5339">
        <v>250</v>
      </c>
      <c r="W5339">
        <v>1000</v>
      </c>
      <c r="X5339">
        <v>250</v>
      </c>
      <c r="Y5339">
        <v>250</v>
      </c>
      <c r="Z5339">
        <v>250</v>
      </c>
      <c r="AA5339">
        <v>250</v>
      </c>
      <c r="AB5339" t="s">
        <v>2678</v>
      </c>
    </row>
    <row r="5340" spans="1:28">
      <c r="A5340" s="57">
        <v>42212</v>
      </c>
      <c r="B5340" t="s">
        <v>914</v>
      </c>
      <c r="C5340" t="s">
        <v>89</v>
      </c>
      <c r="D5340" t="s">
        <v>49</v>
      </c>
      <c r="E5340" t="s">
        <v>400</v>
      </c>
      <c r="G5340" t="s">
        <v>2</v>
      </c>
      <c r="H5340" t="s">
        <v>24</v>
      </c>
      <c r="J5340">
        <v>151</v>
      </c>
      <c r="K5340" t="s">
        <v>925</v>
      </c>
      <c r="L5340" t="s">
        <v>95</v>
      </c>
      <c r="N5340" t="s">
        <v>93</v>
      </c>
      <c r="O5340" t="s">
        <v>114</v>
      </c>
      <c r="P5340">
        <v>42194</v>
      </c>
      <c r="Q5340">
        <v>42194</v>
      </c>
      <c r="R5340">
        <v>755</v>
      </c>
      <c r="S5340">
        <v>189</v>
      </c>
      <c r="T5340">
        <v>189</v>
      </c>
      <c r="U5340">
        <v>189</v>
      </c>
      <c r="V5340">
        <v>189</v>
      </c>
      <c r="W5340">
        <v>755</v>
      </c>
      <c r="X5340">
        <v>189</v>
      </c>
      <c r="Y5340">
        <v>189</v>
      </c>
      <c r="Z5340">
        <v>189</v>
      </c>
      <c r="AA5340">
        <v>189</v>
      </c>
    </row>
    <row r="5341" spans="1:28">
      <c r="A5341" s="57">
        <v>42212</v>
      </c>
      <c r="B5341" t="s">
        <v>914</v>
      </c>
      <c r="C5341" t="s">
        <v>89</v>
      </c>
      <c r="D5341" t="s">
        <v>62</v>
      </c>
      <c r="E5341" t="s">
        <v>963</v>
      </c>
      <c r="G5341" t="s">
        <v>2</v>
      </c>
      <c r="H5341" t="s">
        <v>24</v>
      </c>
      <c r="J5341">
        <v>132</v>
      </c>
      <c r="K5341" t="s">
        <v>925</v>
      </c>
      <c r="L5341" t="s">
        <v>95</v>
      </c>
      <c r="N5341" t="s">
        <v>93</v>
      </c>
      <c r="O5341" t="s">
        <v>114</v>
      </c>
      <c r="P5341">
        <v>42175</v>
      </c>
      <c r="Q5341">
        <v>42175</v>
      </c>
      <c r="R5341">
        <v>660</v>
      </c>
      <c r="S5341">
        <v>165</v>
      </c>
      <c r="T5341">
        <v>165</v>
      </c>
      <c r="U5341">
        <v>165</v>
      </c>
      <c r="V5341">
        <v>165</v>
      </c>
      <c r="W5341">
        <v>660</v>
      </c>
      <c r="X5341">
        <v>165</v>
      </c>
      <c r="Y5341">
        <v>165</v>
      </c>
      <c r="Z5341">
        <v>165</v>
      </c>
      <c r="AA5341">
        <v>165</v>
      </c>
    </row>
    <row r="5342" spans="1:28">
      <c r="A5342" s="57">
        <v>42212</v>
      </c>
      <c r="B5342" t="s">
        <v>914</v>
      </c>
      <c r="C5342" t="s">
        <v>89</v>
      </c>
      <c r="D5342" t="s">
        <v>62</v>
      </c>
      <c r="E5342" t="s">
        <v>948</v>
      </c>
      <c r="G5342" t="s">
        <v>2</v>
      </c>
      <c r="H5342" t="s">
        <v>24</v>
      </c>
      <c r="J5342">
        <v>119</v>
      </c>
      <c r="K5342" t="s">
        <v>925</v>
      </c>
      <c r="L5342" t="s">
        <v>95</v>
      </c>
      <c r="N5342" t="s">
        <v>93</v>
      </c>
      <c r="O5342" t="s">
        <v>114</v>
      </c>
      <c r="P5342">
        <v>42175</v>
      </c>
      <c r="Q5342">
        <v>42175</v>
      </c>
      <c r="R5342">
        <v>595</v>
      </c>
      <c r="S5342">
        <v>149</v>
      </c>
      <c r="T5342">
        <v>149</v>
      </c>
      <c r="U5342">
        <v>149</v>
      </c>
      <c r="V5342">
        <v>149</v>
      </c>
      <c r="W5342">
        <v>595</v>
      </c>
      <c r="X5342">
        <v>149</v>
      </c>
      <c r="Y5342">
        <v>149</v>
      </c>
      <c r="Z5342">
        <v>149</v>
      </c>
      <c r="AA5342">
        <v>149</v>
      </c>
    </row>
    <row r="5343" spans="1:28">
      <c r="A5343" s="57">
        <v>42212</v>
      </c>
      <c r="B5343" t="s">
        <v>2431</v>
      </c>
      <c r="C5343" t="s">
        <v>1169</v>
      </c>
      <c r="D5343" t="s">
        <v>60</v>
      </c>
      <c r="E5343" t="s">
        <v>1159</v>
      </c>
      <c r="F5343" t="s">
        <v>131</v>
      </c>
      <c r="G5343" t="s">
        <v>2</v>
      </c>
      <c r="H5343" t="s">
        <v>27</v>
      </c>
      <c r="I5343" t="s">
        <v>3517</v>
      </c>
      <c r="J5343">
        <v>1</v>
      </c>
      <c r="K5343" t="s">
        <v>3515</v>
      </c>
      <c r="L5343" t="s">
        <v>95</v>
      </c>
      <c r="M5343" t="s">
        <v>1249</v>
      </c>
      <c r="N5343" t="s">
        <v>111</v>
      </c>
      <c r="O5343" t="s">
        <v>114</v>
      </c>
      <c r="P5343">
        <v>42212</v>
      </c>
      <c r="Q5343">
        <v>42212</v>
      </c>
      <c r="R5343">
        <v>90</v>
      </c>
      <c r="S5343">
        <v>50</v>
      </c>
      <c r="T5343">
        <v>40</v>
      </c>
      <c r="W5343">
        <v>80</v>
      </c>
      <c r="X5343">
        <v>45</v>
      </c>
      <c r="Y5343">
        <v>35</v>
      </c>
      <c r="AB5343" t="s">
        <v>3519</v>
      </c>
    </row>
    <row r="5344" spans="1:28">
      <c r="A5344" s="57">
        <v>42212</v>
      </c>
      <c r="B5344" t="s">
        <v>2431</v>
      </c>
      <c r="C5344" t="s">
        <v>1169</v>
      </c>
      <c r="D5344" t="s">
        <v>60</v>
      </c>
      <c r="E5344" t="s">
        <v>942</v>
      </c>
      <c r="F5344" t="s">
        <v>131</v>
      </c>
      <c r="G5344" t="s">
        <v>3</v>
      </c>
      <c r="H5344" t="s">
        <v>30</v>
      </c>
      <c r="I5344" t="s">
        <v>3508</v>
      </c>
      <c r="J5344">
        <v>4</v>
      </c>
      <c r="K5344" t="s">
        <v>2933</v>
      </c>
      <c r="L5344" t="s">
        <v>91</v>
      </c>
      <c r="M5344" t="s">
        <v>1249</v>
      </c>
      <c r="N5344" t="s">
        <v>93</v>
      </c>
      <c r="O5344" t="s">
        <v>114</v>
      </c>
      <c r="P5344">
        <v>42200</v>
      </c>
      <c r="Q5344">
        <v>42212</v>
      </c>
      <c r="R5344">
        <v>80</v>
      </c>
      <c r="S5344">
        <v>45</v>
      </c>
      <c r="T5344">
        <v>35</v>
      </c>
      <c r="W5344">
        <v>69</v>
      </c>
      <c r="X5344">
        <v>38</v>
      </c>
      <c r="Y5344">
        <v>31</v>
      </c>
    </row>
    <row r="5345" spans="1:28">
      <c r="A5345" s="57">
        <v>42212</v>
      </c>
      <c r="B5345" t="s">
        <v>914</v>
      </c>
      <c r="C5345" t="s">
        <v>89</v>
      </c>
      <c r="D5345" t="s">
        <v>62</v>
      </c>
      <c r="E5345" t="s">
        <v>949</v>
      </c>
      <c r="G5345" t="s">
        <v>2</v>
      </c>
      <c r="H5345" t="s">
        <v>24</v>
      </c>
      <c r="J5345">
        <v>99</v>
      </c>
      <c r="K5345" t="s">
        <v>925</v>
      </c>
      <c r="L5345" t="s">
        <v>95</v>
      </c>
      <c r="N5345" t="s">
        <v>93</v>
      </c>
      <c r="O5345" t="s">
        <v>114</v>
      </c>
      <c r="P5345">
        <v>42175</v>
      </c>
      <c r="Q5345">
        <v>42175</v>
      </c>
      <c r="R5345">
        <v>495</v>
      </c>
      <c r="S5345">
        <v>124</v>
      </c>
      <c r="T5345">
        <v>124</v>
      </c>
      <c r="U5345">
        <v>124</v>
      </c>
      <c r="V5345">
        <v>124</v>
      </c>
      <c r="W5345">
        <v>495</v>
      </c>
      <c r="X5345">
        <v>124</v>
      </c>
      <c r="Y5345">
        <v>124</v>
      </c>
      <c r="Z5345">
        <v>124</v>
      </c>
      <c r="AA5345">
        <v>124</v>
      </c>
    </row>
    <row r="5346" spans="1:28">
      <c r="A5346" s="57">
        <v>42212</v>
      </c>
      <c r="B5346" t="s">
        <v>1037</v>
      </c>
      <c r="C5346" t="s">
        <v>101</v>
      </c>
      <c r="D5346" t="s">
        <v>50</v>
      </c>
      <c r="E5346" t="s">
        <v>352</v>
      </c>
      <c r="G5346" t="s">
        <v>2681</v>
      </c>
      <c r="H5346" t="s">
        <v>30</v>
      </c>
      <c r="J5346">
        <v>11</v>
      </c>
      <c r="K5346" t="s">
        <v>1039</v>
      </c>
      <c r="N5346" t="s">
        <v>93</v>
      </c>
      <c r="O5346" t="s">
        <v>114</v>
      </c>
      <c r="R5346">
        <v>275</v>
      </c>
      <c r="S5346">
        <v>275</v>
      </c>
      <c r="W5346">
        <v>275</v>
      </c>
      <c r="Y5346" t="s">
        <v>2442</v>
      </c>
    </row>
    <row r="5347" spans="1:28">
      <c r="A5347" s="57">
        <v>42212</v>
      </c>
      <c r="B5347" t="s">
        <v>1037</v>
      </c>
      <c r="C5347" t="s">
        <v>101</v>
      </c>
      <c r="D5347" t="s">
        <v>48</v>
      </c>
      <c r="E5347" t="s">
        <v>1053</v>
      </c>
      <c r="G5347" t="s">
        <v>3</v>
      </c>
      <c r="H5347" t="s">
        <v>30</v>
      </c>
      <c r="J5347">
        <v>9</v>
      </c>
      <c r="K5347" t="s">
        <v>1061</v>
      </c>
      <c r="N5347" t="s">
        <v>93</v>
      </c>
      <c r="O5347" t="s">
        <v>114</v>
      </c>
      <c r="R5347">
        <v>225</v>
      </c>
      <c r="S5347">
        <v>225</v>
      </c>
      <c r="W5347" s="56">
        <v>225</v>
      </c>
      <c r="Y5347" t="s">
        <v>2442</v>
      </c>
    </row>
    <row r="5348" spans="1:28">
      <c r="A5348" s="57">
        <v>42212</v>
      </c>
      <c r="B5348" t="s">
        <v>1037</v>
      </c>
      <c r="C5348" t="s">
        <v>101</v>
      </c>
      <c r="D5348" t="s">
        <v>48</v>
      </c>
      <c r="E5348" t="s">
        <v>365</v>
      </c>
      <c r="G5348" t="s">
        <v>3</v>
      </c>
      <c r="H5348" t="s">
        <v>30</v>
      </c>
      <c r="J5348">
        <v>8</v>
      </c>
      <c r="K5348" t="s">
        <v>2684</v>
      </c>
      <c r="N5348" t="s">
        <v>93</v>
      </c>
      <c r="O5348" t="s">
        <v>114</v>
      </c>
      <c r="R5348">
        <v>200</v>
      </c>
      <c r="S5348">
        <v>200</v>
      </c>
      <c r="W5348" s="56">
        <v>200</v>
      </c>
      <c r="Y5348" t="s">
        <v>2442</v>
      </c>
    </row>
    <row r="5349" spans="1:28">
      <c r="A5349" s="57">
        <v>42212</v>
      </c>
      <c r="B5349" t="s">
        <v>914</v>
      </c>
      <c r="C5349" t="s">
        <v>89</v>
      </c>
      <c r="D5349" t="s">
        <v>42</v>
      </c>
      <c r="E5349" t="s">
        <v>2671</v>
      </c>
      <c r="G5349" t="s">
        <v>2</v>
      </c>
      <c r="H5349" t="s">
        <v>24</v>
      </c>
      <c r="J5349">
        <v>84</v>
      </c>
      <c r="K5349" t="s">
        <v>925</v>
      </c>
      <c r="L5349" t="s">
        <v>95</v>
      </c>
      <c r="N5349" t="s">
        <v>93</v>
      </c>
      <c r="O5349" t="s">
        <v>114</v>
      </c>
      <c r="P5349">
        <v>42176</v>
      </c>
      <c r="Q5349">
        <v>42176</v>
      </c>
      <c r="R5349">
        <v>420</v>
      </c>
      <c r="S5349">
        <v>105</v>
      </c>
      <c r="T5349">
        <v>105</v>
      </c>
      <c r="U5349">
        <v>105</v>
      </c>
      <c r="V5349">
        <v>105</v>
      </c>
      <c r="W5349" s="55">
        <v>420</v>
      </c>
      <c r="X5349">
        <v>105</v>
      </c>
      <c r="Y5349">
        <v>105</v>
      </c>
      <c r="Z5349">
        <v>105</v>
      </c>
      <c r="AA5349">
        <v>105</v>
      </c>
    </row>
    <row r="5350" spans="1:28">
      <c r="A5350" s="57">
        <v>42212</v>
      </c>
      <c r="B5350" t="s">
        <v>914</v>
      </c>
      <c r="C5350" t="s">
        <v>89</v>
      </c>
      <c r="D5350" t="s">
        <v>50</v>
      </c>
      <c r="E5350" t="s">
        <v>130</v>
      </c>
      <c r="G5350" t="s">
        <v>2</v>
      </c>
      <c r="H5350" t="s">
        <v>24</v>
      </c>
      <c r="J5350">
        <v>200</v>
      </c>
      <c r="K5350" t="s">
        <v>925</v>
      </c>
      <c r="L5350" t="s">
        <v>95</v>
      </c>
      <c r="N5350" t="s">
        <v>93</v>
      </c>
      <c r="O5350" t="s">
        <v>114</v>
      </c>
      <c r="P5350">
        <v>42210</v>
      </c>
      <c r="Q5350">
        <v>42210</v>
      </c>
      <c r="R5350">
        <v>800</v>
      </c>
      <c r="S5350">
        <v>200</v>
      </c>
      <c r="T5350">
        <v>200</v>
      </c>
      <c r="U5350">
        <v>200</v>
      </c>
      <c r="V5350">
        <v>200</v>
      </c>
      <c r="W5350" s="54">
        <v>800</v>
      </c>
      <c r="X5350">
        <v>200</v>
      </c>
      <c r="Y5350">
        <v>200</v>
      </c>
      <c r="Z5350">
        <v>200</v>
      </c>
      <c r="AA5350">
        <v>200</v>
      </c>
      <c r="AB5350" t="s">
        <v>2629</v>
      </c>
    </row>
    <row r="5351" spans="1:28">
      <c r="A5351" s="57">
        <v>42212</v>
      </c>
      <c r="B5351" t="s">
        <v>1037</v>
      </c>
      <c r="C5351" t="s">
        <v>101</v>
      </c>
      <c r="D5351" t="s">
        <v>48</v>
      </c>
      <c r="E5351" t="s">
        <v>359</v>
      </c>
      <c r="G5351" t="s">
        <v>3</v>
      </c>
      <c r="H5351" t="s">
        <v>30</v>
      </c>
      <c r="J5351">
        <v>7</v>
      </c>
      <c r="K5351" t="s">
        <v>1076</v>
      </c>
      <c r="N5351" t="s">
        <v>93</v>
      </c>
      <c r="O5351" t="s">
        <v>114</v>
      </c>
      <c r="R5351">
        <v>175</v>
      </c>
      <c r="S5351">
        <v>175</v>
      </c>
      <c r="W5351" s="56">
        <v>175</v>
      </c>
      <c r="Y5351" t="s">
        <v>2442</v>
      </c>
    </row>
    <row r="5352" spans="1:28">
      <c r="A5352" s="57">
        <v>42212</v>
      </c>
      <c r="B5352" t="s">
        <v>1037</v>
      </c>
      <c r="C5352" t="s">
        <v>101</v>
      </c>
      <c r="D5352" t="s">
        <v>48</v>
      </c>
      <c r="E5352" t="s">
        <v>355</v>
      </c>
      <c r="G5352" t="s">
        <v>3</v>
      </c>
      <c r="H5352" t="s">
        <v>30</v>
      </c>
      <c r="J5352">
        <v>3</v>
      </c>
      <c r="K5352" t="s">
        <v>2682</v>
      </c>
      <c r="N5352" t="s">
        <v>93</v>
      </c>
      <c r="O5352" t="s">
        <v>114</v>
      </c>
      <c r="R5352">
        <v>75</v>
      </c>
      <c r="S5352">
        <v>75</v>
      </c>
      <c r="W5352" s="56">
        <v>75</v>
      </c>
      <c r="Y5352" t="s">
        <v>2442</v>
      </c>
    </row>
    <row r="5353" spans="1:28">
      <c r="A5353" s="57">
        <v>42212</v>
      </c>
      <c r="B5353" t="s">
        <v>1037</v>
      </c>
      <c r="C5353" t="s">
        <v>101</v>
      </c>
      <c r="D5353" t="s">
        <v>50</v>
      </c>
      <c r="E5353" t="s">
        <v>137</v>
      </c>
      <c r="G5353" t="s">
        <v>3</v>
      </c>
      <c r="H5353" t="s">
        <v>30</v>
      </c>
      <c r="J5353">
        <v>6</v>
      </c>
      <c r="K5353" t="s">
        <v>1040</v>
      </c>
      <c r="N5353" t="s">
        <v>93</v>
      </c>
      <c r="O5353" t="s">
        <v>114</v>
      </c>
      <c r="R5353">
        <v>150</v>
      </c>
      <c r="S5353">
        <v>150</v>
      </c>
      <c r="W5353">
        <v>150</v>
      </c>
      <c r="Y5353" t="s">
        <v>2442</v>
      </c>
    </row>
    <row r="5354" spans="1:28">
      <c r="A5354" s="57">
        <v>42211</v>
      </c>
      <c r="B5354" t="s">
        <v>56</v>
      </c>
      <c r="C5354" t="s">
        <v>101</v>
      </c>
      <c r="D5354" t="s">
        <v>62</v>
      </c>
      <c r="E5354" t="s">
        <v>201</v>
      </c>
      <c r="F5354" t="s">
        <v>202</v>
      </c>
      <c r="G5354" t="s">
        <v>2</v>
      </c>
      <c r="H5354" t="s">
        <v>27</v>
      </c>
      <c r="I5354" t="s">
        <v>9</v>
      </c>
      <c r="J5354" t="s">
        <v>4873</v>
      </c>
      <c r="K5354">
        <v>6</v>
      </c>
      <c r="W5354"/>
    </row>
    <row r="5355" spans="1:28">
      <c r="A5355" s="57">
        <v>42211</v>
      </c>
      <c r="B5355" t="s">
        <v>470</v>
      </c>
      <c r="C5355" t="s">
        <v>89</v>
      </c>
      <c r="D5355" t="s">
        <v>44</v>
      </c>
      <c r="E5355" t="s">
        <v>2828</v>
      </c>
      <c r="F5355" t="s">
        <v>2823</v>
      </c>
      <c r="G5355" t="s">
        <v>5</v>
      </c>
      <c r="H5355" t="s">
        <v>5</v>
      </c>
      <c r="I5355" t="s">
        <v>2871</v>
      </c>
      <c r="L5355" t="s">
        <v>95</v>
      </c>
      <c r="M5355" t="s">
        <v>54</v>
      </c>
      <c r="N5355" t="s">
        <v>93</v>
      </c>
      <c r="O5355" t="s">
        <v>114</v>
      </c>
      <c r="R5355">
        <v>1320</v>
      </c>
      <c r="W5355"/>
    </row>
    <row r="5356" spans="1:28">
      <c r="A5356" s="57">
        <v>42211</v>
      </c>
      <c r="B5356" t="s">
        <v>470</v>
      </c>
      <c r="C5356" t="s">
        <v>89</v>
      </c>
      <c r="D5356" t="s">
        <v>44</v>
      </c>
      <c r="E5356" t="s">
        <v>2833</v>
      </c>
      <c r="F5356" t="s">
        <v>2823</v>
      </c>
      <c r="G5356" t="s">
        <v>5</v>
      </c>
      <c r="H5356" t="s">
        <v>5</v>
      </c>
      <c r="I5356" t="s">
        <v>2870</v>
      </c>
      <c r="L5356" t="s">
        <v>95</v>
      </c>
      <c r="M5356" t="s">
        <v>54</v>
      </c>
      <c r="N5356" t="s">
        <v>93</v>
      </c>
      <c r="O5356" t="s">
        <v>114</v>
      </c>
      <c r="W5356"/>
    </row>
    <row r="5357" spans="1:28">
      <c r="A5357" s="57">
        <v>42211</v>
      </c>
      <c r="B5357" t="s">
        <v>470</v>
      </c>
      <c r="C5357" t="s">
        <v>89</v>
      </c>
      <c r="D5357" t="s">
        <v>44</v>
      </c>
      <c r="E5357" t="s">
        <v>473</v>
      </c>
      <c r="F5357" t="s">
        <v>2823</v>
      </c>
      <c r="G5357" t="s">
        <v>5</v>
      </c>
      <c r="H5357" t="s">
        <v>5</v>
      </c>
      <c r="I5357" t="s">
        <v>2870</v>
      </c>
      <c r="L5357" t="s">
        <v>95</v>
      </c>
      <c r="M5357" t="s">
        <v>54</v>
      </c>
      <c r="N5357" t="s">
        <v>93</v>
      </c>
      <c r="O5357" t="s">
        <v>114</v>
      </c>
      <c r="W5357"/>
    </row>
    <row r="5358" spans="1:28">
      <c r="A5358" s="57">
        <v>42211</v>
      </c>
      <c r="B5358" t="s">
        <v>470</v>
      </c>
      <c r="C5358" t="s">
        <v>89</v>
      </c>
      <c r="D5358" t="s">
        <v>44</v>
      </c>
      <c r="E5358" t="s">
        <v>2828</v>
      </c>
      <c r="F5358" t="s">
        <v>2823</v>
      </c>
      <c r="G5358" t="s">
        <v>2</v>
      </c>
      <c r="H5358" t="s">
        <v>27</v>
      </c>
      <c r="I5358" t="s">
        <v>2872</v>
      </c>
      <c r="L5358" t="s">
        <v>95</v>
      </c>
      <c r="M5358" t="s">
        <v>54</v>
      </c>
      <c r="N5358" t="s">
        <v>93</v>
      </c>
      <c r="O5358" t="s">
        <v>114</v>
      </c>
      <c r="R5358">
        <v>1320</v>
      </c>
      <c r="W5358"/>
    </row>
    <row r="5359" spans="1:28">
      <c r="A5359" s="57">
        <v>42211</v>
      </c>
      <c r="B5359" t="s">
        <v>570</v>
      </c>
      <c r="C5359" t="s">
        <v>89</v>
      </c>
      <c r="D5359" t="s">
        <v>61</v>
      </c>
      <c r="E5359" t="s">
        <v>854</v>
      </c>
      <c r="F5359" t="s">
        <v>570</v>
      </c>
      <c r="G5359" t="s">
        <v>4</v>
      </c>
      <c r="H5359" t="s">
        <v>115</v>
      </c>
      <c r="I5359" t="s">
        <v>5421</v>
      </c>
      <c r="J5359">
        <v>1</v>
      </c>
      <c r="K5359" t="s">
        <v>855</v>
      </c>
      <c r="L5359" t="s">
        <v>95</v>
      </c>
      <c r="M5359" t="s">
        <v>54</v>
      </c>
      <c r="N5359" t="s">
        <v>111</v>
      </c>
      <c r="O5359" t="s">
        <v>114</v>
      </c>
      <c r="P5359">
        <v>42211</v>
      </c>
      <c r="Q5359">
        <v>42211</v>
      </c>
      <c r="R5359">
        <v>300</v>
      </c>
      <c r="W5359">
        <v>300</v>
      </c>
    </row>
    <row r="5360" spans="1:28">
      <c r="A5360" s="57">
        <v>42211</v>
      </c>
      <c r="B5360" t="s">
        <v>570</v>
      </c>
      <c r="C5360" t="s">
        <v>89</v>
      </c>
      <c r="D5360" t="s">
        <v>61</v>
      </c>
      <c r="E5360" t="s">
        <v>322</v>
      </c>
      <c r="F5360" t="s">
        <v>570</v>
      </c>
      <c r="G5360" t="s">
        <v>3</v>
      </c>
      <c r="H5360" t="s">
        <v>33</v>
      </c>
      <c r="I5360" t="s">
        <v>2617</v>
      </c>
      <c r="J5360">
        <v>60</v>
      </c>
      <c r="K5360" t="s">
        <v>378</v>
      </c>
      <c r="L5360" t="s">
        <v>91</v>
      </c>
      <c r="M5360" t="s">
        <v>54</v>
      </c>
      <c r="N5360" t="s">
        <v>93</v>
      </c>
      <c r="O5360" t="s">
        <v>114</v>
      </c>
      <c r="P5360">
        <v>42211</v>
      </c>
      <c r="Q5360">
        <v>42215</v>
      </c>
      <c r="R5360">
        <v>300</v>
      </c>
      <c r="W5360">
        <v>300</v>
      </c>
    </row>
    <row r="5361" spans="1:25">
      <c r="A5361" s="57">
        <v>42211</v>
      </c>
      <c r="B5361" t="s">
        <v>2431</v>
      </c>
      <c r="C5361" t="s">
        <v>1169</v>
      </c>
      <c r="D5361" t="s">
        <v>60</v>
      </c>
      <c r="E5361" t="s">
        <v>3507</v>
      </c>
      <c r="F5361" t="s">
        <v>131</v>
      </c>
      <c r="G5361" t="s">
        <v>3</v>
      </c>
      <c r="H5361" t="s">
        <v>30</v>
      </c>
      <c r="I5361" t="s">
        <v>3508</v>
      </c>
      <c r="J5361">
        <v>3</v>
      </c>
      <c r="K5361" t="s">
        <v>2933</v>
      </c>
      <c r="L5361" t="s">
        <v>91</v>
      </c>
      <c r="M5361" t="s">
        <v>1249</v>
      </c>
      <c r="N5361" t="s">
        <v>29</v>
      </c>
      <c r="O5361" t="s">
        <v>105</v>
      </c>
      <c r="P5361">
        <v>42211</v>
      </c>
      <c r="R5361">
        <v>71</v>
      </c>
      <c r="S5361">
        <v>32</v>
      </c>
      <c r="T5361">
        <v>39</v>
      </c>
      <c r="W5361"/>
    </row>
    <row r="5362" spans="1:25">
      <c r="A5362" s="57">
        <v>42211</v>
      </c>
      <c r="B5362" t="s">
        <v>2431</v>
      </c>
      <c r="C5362" t="s">
        <v>1169</v>
      </c>
      <c r="D5362" t="s">
        <v>60</v>
      </c>
      <c r="E5362" t="s">
        <v>1159</v>
      </c>
      <c r="F5362" t="s">
        <v>131</v>
      </c>
      <c r="G5362" t="s">
        <v>3</v>
      </c>
      <c r="H5362" t="s">
        <v>30</v>
      </c>
      <c r="I5362" t="s">
        <v>3508</v>
      </c>
      <c r="J5362">
        <v>4</v>
      </c>
      <c r="K5362" t="s">
        <v>2933</v>
      </c>
      <c r="L5362" t="s">
        <v>91</v>
      </c>
      <c r="M5362" t="s">
        <v>1249</v>
      </c>
      <c r="N5362" t="s">
        <v>29</v>
      </c>
      <c r="O5362" t="s">
        <v>114</v>
      </c>
      <c r="P5362">
        <v>42200</v>
      </c>
      <c r="Q5362">
        <v>42211</v>
      </c>
      <c r="R5362">
        <v>85</v>
      </c>
      <c r="S5362">
        <v>37</v>
      </c>
      <c r="T5362">
        <v>48</v>
      </c>
      <c r="W5362">
        <v>70</v>
      </c>
      <c r="X5362">
        <v>41</v>
      </c>
      <c r="Y5362">
        <v>29</v>
      </c>
    </row>
    <row r="5363" spans="1:25">
      <c r="A5363" s="57">
        <v>42211</v>
      </c>
      <c r="B5363" t="s">
        <v>2431</v>
      </c>
      <c r="C5363" t="s">
        <v>1169</v>
      </c>
      <c r="D5363" t="s">
        <v>60</v>
      </c>
      <c r="E5363" t="s">
        <v>60</v>
      </c>
      <c r="F5363" t="s">
        <v>131</v>
      </c>
      <c r="G5363" t="s">
        <v>2</v>
      </c>
      <c r="H5363" t="s">
        <v>171</v>
      </c>
      <c r="I5363" t="s">
        <v>3509</v>
      </c>
      <c r="J5363">
        <v>1812</v>
      </c>
      <c r="K5363" t="s">
        <v>3510</v>
      </c>
      <c r="L5363" t="s">
        <v>95</v>
      </c>
      <c r="M5363" t="s">
        <v>1249</v>
      </c>
      <c r="N5363" t="s">
        <v>111</v>
      </c>
      <c r="O5363" t="s">
        <v>114</v>
      </c>
      <c r="P5363">
        <v>42195</v>
      </c>
      <c r="Q5363">
        <v>42211</v>
      </c>
      <c r="R5363">
        <v>2900</v>
      </c>
      <c r="S5363">
        <v>1635</v>
      </c>
      <c r="T5363">
        <v>1265</v>
      </c>
      <c r="W5363">
        <v>2878</v>
      </c>
      <c r="X5363">
        <v>1261</v>
      </c>
      <c r="Y5363">
        <v>1617</v>
      </c>
    </row>
    <row r="5364" spans="1:25">
      <c r="A5364" s="57">
        <v>42211</v>
      </c>
      <c r="B5364" t="s">
        <v>2431</v>
      </c>
      <c r="C5364" t="s">
        <v>1169</v>
      </c>
      <c r="D5364" t="s">
        <v>60</v>
      </c>
      <c r="E5364" t="s">
        <v>60</v>
      </c>
      <c r="F5364" t="s">
        <v>131</v>
      </c>
      <c r="G5364" t="s">
        <v>3</v>
      </c>
      <c r="H5364" t="s">
        <v>30</v>
      </c>
      <c r="I5364" t="s">
        <v>3508</v>
      </c>
      <c r="J5364">
        <v>4</v>
      </c>
      <c r="K5364" t="s">
        <v>2933</v>
      </c>
      <c r="L5364" t="s">
        <v>91</v>
      </c>
      <c r="M5364" t="s">
        <v>1249</v>
      </c>
      <c r="N5364" t="s">
        <v>29</v>
      </c>
      <c r="O5364" t="s">
        <v>105</v>
      </c>
      <c r="P5364">
        <v>42211</v>
      </c>
      <c r="R5364">
        <v>66</v>
      </c>
      <c r="S5364">
        <v>29</v>
      </c>
      <c r="T5364">
        <v>37</v>
      </c>
      <c r="W5364"/>
    </row>
    <row r="5365" spans="1:25">
      <c r="A5365" s="57">
        <v>42211</v>
      </c>
      <c r="B5365" t="s">
        <v>1969</v>
      </c>
      <c r="C5365" t="s">
        <v>101</v>
      </c>
      <c r="D5365" t="s">
        <v>190</v>
      </c>
      <c r="E5365" t="s">
        <v>3366</v>
      </c>
      <c r="G5365" t="s">
        <v>4</v>
      </c>
      <c r="H5365" t="s">
        <v>37</v>
      </c>
      <c r="I5365" t="s">
        <v>1971</v>
      </c>
      <c r="J5365">
        <v>332550</v>
      </c>
      <c r="K5365" t="s">
        <v>1177</v>
      </c>
      <c r="N5365" t="s">
        <v>93</v>
      </c>
      <c r="O5365" t="s">
        <v>114</v>
      </c>
      <c r="Q5365">
        <v>42207</v>
      </c>
      <c r="R5365">
        <v>739</v>
      </c>
      <c r="W5365">
        <v>739</v>
      </c>
    </row>
    <row r="5366" spans="1:25">
      <c r="A5366" s="57">
        <v>42211</v>
      </c>
      <c r="B5366" t="s">
        <v>1969</v>
      </c>
      <c r="C5366" t="s">
        <v>101</v>
      </c>
      <c r="D5366" t="s">
        <v>190</v>
      </c>
      <c r="E5366" t="s">
        <v>3367</v>
      </c>
      <c r="G5366" t="s">
        <v>4</v>
      </c>
      <c r="H5366" t="s">
        <v>37</v>
      </c>
      <c r="I5366" t="s">
        <v>1971</v>
      </c>
      <c r="J5366">
        <v>491400</v>
      </c>
      <c r="K5366" t="s">
        <v>1177</v>
      </c>
      <c r="N5366" t="s">
        <v>93</v>
      </c>
      <c r="O5366" t="s">
        <v>114</v>
      </c>
      <c r="Q5366">
        <v>42207</v>
      </c>
      <c r="R5366">
        <v>1092</v>
      </c>
      <c r="W5366">
        <v>1092</v>
      </c>
    </row>
    <row r="5367" spans="1:25">
      <c r="A5367" s="57">
        <v>42211</v>
      </c>
      <c r="B5367" t="s">
        <v>1969</v>
      </c>
      <c r="C5367" t="s">
        <v>101</v>
      </c>
      <c r="D5367" t="s">
        <v>190</v>
      </c>
      <c r="E5367" t="s">
        <v>3368</v>
      </c>
      <c r="G5367" t="s">
        <v>4</v>
      </c>
      <c r="H5367" t="s">
        <v>37</v>
      </c>
      <c r="I5367" t="s">
        <v>1971</v>
      </c>
      <c r="J5367">
        <v>171000</v>
      </c>
      <c r="K5367" t="s">
        <v>1177</v>
      </c>
      <c r="N5367" t="s">
        <v>93</v>
      </c>
      <c r="O5367" t="s">
        <v>114</v>
      </c>
      <c r="Q5367">
        <v>42207</v>
      </c>
      <c r="R5367">
        <v>380</v>
      </c>
      <c r="W5367">
        <v>380</v>
      </c>
    </row>
    <row r="5368" spans="1:25">
      <c r="A5368" s="57">
        <v>42211</v>
      </c>
      <c r="B5368" t="s">
        <v>1969</v>
      </c>
      <c r="C5368" t="s">
        <v>101</v>
      </c>
      <c r="D5368" t="s">
        <v>190</v>
      </c>
      <c r="E5368" t="s">
        <v>3369</v>
      </c>
      <c r="G5368" t="s">
        <v>4</v>
      </c>
      <c r="H5368" t="s">
        <v>37</v>
      </c>
      <c r="I5368" t="s">
        <v>1971</v>
      </c>
      <c r="J5368">
        <v>312750</v>
      </c>
      <c r="K5368" t="s">
        <v>1177</v>
      </c>
      <c r="N5368" t="s">
        <v>93</v>
      </c>
      <c r="O5368" t="s">
        <v>114</v>
      </c>
      <c r="Q5368">
        <v>42207</v>
      </c>
      <c r="R5368">
        <v>695</v>
      </c>
      <c r="W5368">
        <v>695</v>
      </c>
    </row>
    <row r="5369" spans="1:25">
      <c r="A5369" s="57">
        <v>42211</v>
      </c>
      <c r="B5369" t="s">
        <v>1969</v>
      </c>
      <c r="C5369" t="s">
        <v>101</v>
      </c>
      <c r="D5369" t="s">
        <v>190</v>
      </c>
      <c r="E5369" t="s">
        <v>1980</v>
      </c>
      <c r="G5369" t="s">
        <v>4</v>
      </c>
      <c r="H5369" t="s">
        <v>37</v>
      </c>
      <c r="I5369" t="s">
        <v>1971</v>
      </c>
      <c r="J5369">
        <v>33750</v>
      </c>
      <c r="K5369" t="s">
        <v>1177</v>
      </c>
      <c r="N5369" t="s">
        <v>93</v>
      </c>
      <c r="O5369" t="s">
        <v>114</v>
      </c>
      <c r="Q5369">
        <v>42208</v>
      </c>
      <c r="R5369">
        <v>75</v>
      </c>
      <c r="W5369">
        <v>75</v>
      </c>
    </row>
    <row r="5370" spans="1:25">
      <c r="A5370" s="57">
        <v>42211</v>
      </c>
      <c r="B5370" t="s">
        <v>1969</v>
      </c>
      <c r="C5370" t="s">
        <v>101</v>
      </c>
      <c r="D5370" t="s">
        <v>190</v>
      </c>
      <c r="E5370" t="s">
        <v>3370</v>
      </c>
      <c r="G5370" t="s">
        <v>4</v>
      </c>
      <c r="H5370" t="s">
        <v>37</v>
      </c>
      <c r="I5370" t="s">
        <v>3371</v>
      </c>
      <c r="J5370">
        <v>405</v>
      </c>
      <c r="K5370" t="s">
        <v>1177</v>
      </c>
      <c r="N5370" t="s">
        <v>93</v>
      </c>
      <c r="O5370" t="s">
        <v>114</v>
      </c>
      <c r="Q5370">
        <v>42207</v>
      </c>
      <c r="R5370">
        <v>405</v>
      </c>
      <c r="W5370">
        <v>405</v>
      </c>
    </row>
    <row r="5371" spans="1:25">
      <c r="A5371" s="57">
        <v>42211</v>
      </c>
      <c r="B5371" t="s">
        <v>1969</v>
      </c>
      <c r="C5371" t="s">
        <v>101</v>
      </c>
      <c r="D5371" t="s">
        <v>190</v>
      </c>
      <c r="E5371" t="s">
        <v>199</v>
      </c>
      <c r="G5371" t="s">
        <v>4</v>
      </c>
      <c r="H5371" t="s">
        <v>37</v>
      </c>
      <c r="I5371" t="s">
        <v>3371</v>
      </c>
      <c r="J5371">
        <v>695</v>
      </c>
      <c r="K5371" t="s">
        <v>1177</v>
      </c>
      <c r="N5371" t="s">
        <v>93</v>
      </c>
      <c r="O5371" t="s">
        <v>114</v>
      </c>
      <c r="Q5371">
        <v>42208</v>
      </c>
      <c r="R5371">
        <v>695</v>
      </c>
      <c r="W5371">
        <v>695</v>
      </c>
    </row>
    <row r="5372" spans="1:25">
      <c r="A5372" s="57">
        <v>42210</v>
      </c>
      <c r="B5372" t="s">
        <v>570</v>
      </c>
      <c r="C5372" t="s">
        <v>89</v>
      </c>
      <c r="D5372" t="s">
        <v>61</v>
      </c>
      <c r="E5372" t="s">
        <v>322</v>
      </c>
      <c r="F5372" t="s">
        <v>570</v>
      </c>
      <c r="G5372" t="s">
        <v>3</v>
      </c>
      <c r="H5372" t="s">
        <v>33</v>
      </c>
      <c r="I5372" t="s">
        <v>2618</v>
      </c>
      <c r="J5372">
        <v>27</v>
      </c>
      <c r="K5372" t="s">
        <v>872</v>
      </c>
      <c r="L5372" t="s">
        <v>91</v>
      </c>
      <c r="M5372" t="s">
        <v>54</v>
      </c>
      <c r="N5372" t="s">
        <v>93</v>
      </c>
      <c r="O5372" t="s">
        <v>114</v>
      </c>
      <c r="P5372">
        <v>42209</v>
      </c>
      <c r="Q5372">
        <v>42210</v>
      </c>
      <c r="R5372">
        <v>135</v>
      </c>
      <c r="W5372">
        <v>135</v>
      </c>
    </row>
    <row r="5373" spans="1:25">
      <c r="A5373" s="57">
        <v>42210</v>
      </c>
      <c r="B5373" t="s">
        <v>1969</v>
      </c>
      <c r="C5373" t="s">
        <v>101</v>
      </c>
      <c r="D5373" t="s">
        <v>61</v>
      </c>
      <c r="E5373" t="s">
        <v>322</v>
      </c>
      <c r="F5373" t="s">
        <v>3360</v>
      </c>
      <c r="G5373" t="s">
        <v>4</v>
      </c>
      <c r="H5373" t="s">
        <v>330</v>
      </c>
      <c r="I5373" t="s">
        <v>3361</v>
      </c>
      <c r="J5373">
        <v>300</v>
      </c>
      <c r="K5373" t="s">
        <v>1177</v>
      </c>
      <c r="L5373" t="s">
        <v>95</v>
      </c>
      <c r="N5373" t="s">
        <v>93</v>
      </c>
      <c r="O5373" t="s">
        <v>114</v>
      </c>
      <c r="P5373">
        <v>42193</v>
      </c>
      <c r="Q5373">
        <v>42193</v>
      </c>
      <c r="R5373">
        <v>1500</v>
      </c>
      <c r="W5373">
        <v>1500</v>
      </c>
    </row>
    <row r="5374" spans="1:25">
      <c r="A5374" s="57">
        <v>42210</v>
      </c>
      <c r="B5374" t="s">
        <v>1969</v>
      </c>
      <c r="C5374" t="s">
        <v>101</v>
      </c>
      <c r="D5374" t="s">
        <v>61</v>
      </c>
      <c r="E5374" t="s">
        <v>2070</v>
      </c>
      <c r="F5374" t="s">
        <v>1421</v>
      </c>
      <c r="G5374" t="s">
        <v>4</v>
      </c>
      <c r="H5374" t="s">
        <v>41</v>
      </c>
      <c r="I5374" t="s">
        <v>3364</v>
      </c>
      <c r="J5374">
        <v>1</v>
      </c>
      <c r="K5374" t="s">
        <v>2755</v>
      </c>
      <c r="L5374" t="s">
        <v>91</v>
      </c>
      <c r="N5374" t="s">
        <v>93</v>
      </c>
      <c r="O5374" t="s">
        <v>114</v>
      </c>
      <c r="P5374">
        <v>42195</v>
      </c>
      <c r="Q5374">
        <v>42198</v>
      </c>
      <c r="R5374">
        <v>91</v>
      </c>
      <c r="W5374">
        <v>91</v>
      </c>
    </row>
    <row r="5375" spans="1:25">
      <c r="A5375" s="57">
        <v>42210</v>
      </c>
      <c r="B5375" t="s">
        <v>1969</v>
      </c>
      <c r="C5375" t="s">
        <v>101</v>
      </c>
      <c r="D5375" t="s">
        <v>61</v>
      </c>
      <c r="E5375" t="s">
        <v>2070</v>
      </c>
      <c r="F5375" t="s">
        <v>1421</v>
      </c>
      <c r="G5375" t="s">
        <v>4</v>
      </c>
      <c r="H5375" t="s">
        <v>41</v>
      </c>
      <c r="I5375" t="s">
        <v>3365</v>
      </c>
      <c r="J5375">
        <v>1</v>
      </c>
      <c r="K5375" t="s">
        <v>2755</v>
      </c>
      <c r="L5375" t="s">
        <v>91</v>
      </c>
      <c r="N5375" t="s">
        <v>93</v>
      </c>
      <c r="O5375" t="s">
        <v>114</v>
      </c>
      <c r="P5375">
        <v>42195</v>
      </c>
      <c r="Q5375">
        <v>42205</v>
      </c>
      <c r="R5375">
        <v>90</v>
      </c>
      <c r="W5375">
        <v>90</v>
      </c>
    </row>
    <row r="5376" spans="1:25">
      <c r="A5376" s="57">
        <v>42210</v>
      </c>
      <c r="B5376" t="s">
        <v>1969</v>
      </c>
      <c r="C5376" t="s">
        <v>101</v>
      </c>
      <c r="D5376" t="s">
        <v>61</v>
      </c>
      <c r="E5376" t="s">
        <v>2070</v>
      </c>
      <c r="F5376" t="s">
        <v>1421</v>
      </c>
      <c r="G5376" t="s">
        <v>3</v>
      </c>
      <c r="H5376" t="s">
        <v>33</v>
      </c>
      <c r="I5376" t="s">
        <v>3363</v>
      </c>
      <c r="J5376">
        <v>4</v>
      </c>
      <c r="K5376" t="s">
        <v>2755</v>
      </c>
      <c r="L5376" t="s">
        <v>91</v>
      </c>
      <c r="N5376" t="s">
        <v>93</v>
      </c>
      <c r="O5376" t="s">
        <v>114</v>
      </c>
      <c r="P5376">
        <v>42195</v>
      </c>
      <c r="Q5376">
        <v>42202</v>
      </c>
      <c r="R5376">
        <v>20</v>
      </c>
      <c r="W5376">
        <v>20</v>
      </c>
    </row>
    <row r="5377" spans="1:27">
      <c r="A5377" s="57">
        <v>42210</v>
      </c>
      <c r="B5377" t="s">
        <v>1969</v>
      </c>
      <c r="C5377" t="s">
        <v>101</v>
      </c>
      <c r="D5377" t="s">
        <v>61</v>
      </c>
      <c r="E5377" t="s">
        <v>2067</v>
      </c>
      <c r="F5377" t="s">
        <v>1421</v>
      </c>
      <c r="G5377" t="s">
        <v>3</v>
      </c>
      <c r="H5377" t="s">
        <v>33</v>
      </c>
      <c r="I5377" t="s">
        <v>3363</v>
      </c>
      <c r="J5377">
        <v>3</v>
      </c>
      <c r="K5377" t="s">
        <v>2755</v>
      </c>
      <c r="L5377" t="s">
        <v>91</v>
      </c>
      <c r="N5377" t="s">
        <v>93</v>
      </c>
      <c r="O5377" t="s">
        <v>114</v>
      </c>
      <c r="P5377">
        <v>42195</v>
      </c>
      <c r="Q5377">
        <v>42205</v>
      </c>
      <c r="R5377">
        <v>15</v>
      </c>
      <c r="W5377">
        <v>15</v>
      </c>
    </row>
    <row r="5378" spans="1:27">
      <c r="A5378" s="57">
        <v>42210</v>
      </c>
      <c r="B5378" t="s">
        <v>1969</v>
      </c>
      <c r="C5378" t="s">
        <v>101</v>
      </c>
      <c r="D5378" t="s">
        <v>61</v>
      </c>
      <c r="E5378" t="s">
        <v>322</v>
      </c>
      <c r="F5378" t="s">
        <v>3360</v>
      </c>
      <c r="G5378" t="s">
        <v>4</v>
      </c>
      <c r="H5378" t="s">
        <v>37</v>
      </c>
      <c r="I5378" t="s">
        <v>3362</v>
      </c>
      <c r="J5378">
        <v>67500</v>
      </c>
      <c r="K5378" t="s">
        <v>2717</v>
      </c>
      <c r="L5378" t="s">
        <v>95</v>
      </c>
      <c r="N5378" t="s">
        <v>93</v>
      </c>
      <c r="O5378" t="s">
        <v>114</v>
      </c>
      <c r="P5378">
        <v>42193</v>
      </c>
      <c r="Q5378">
        <v>42193</v>
      </c>
      <c r="R5378">
        <v>1500</v>
      </c>
      <c r="W5378">
        <v>1500</v>
      </c>
    </row>
    <row r="5379" spans="1:27">
      <c r="A5379" s="57">
        <v>42209</v>
      </c>
      <c r="B5379" t="s">
        <v>2431</v>
      </c>
      <c r="C5379" t="s">
        <v>1169</v>
      </c>
      <c r="D5379" t="s">
        <v>43</v>
      </c>
      <c r="E5379" t="s">
        <v>466</v>
      </c>
      <c r="F5379" t="s">
        <v>2627</v>
      </c>
      <c r="G5379" t="s">
        <v>2</v>
      </c>
      <c r="H5379" t="s">
        <v>24</v>
      </c>
      <c r="J5379">
        <v>755</v>
      </c>
      <c r="K5379" t="s">
        <v>833</v>
      </c>
      <c r="L5379" t="s">
        <v>95</v>
      </c>
      <c r="M5379" t="s">
        <v>1851</v>
      </c>
      <c r="N5379" t="s">
        <v>93</v>
      </c>
      <c r="O5379" t="s">
        <v>114</v>
      </c>
      <c r="P5379">
        <v>42168</v>
      </c>
      <c r="Q5379">
        <v>42168</v>
      </c>
      <c r="R5379">
        <v>5315</v>
      </c>
      <c r="W5379">
        <v>5315</v>
      </c>
    </row>
    <row r="5380" spans="1:27">
      <c r="A5380" s="57">
        <v>42209</v>
      </c>
      <c r="B5380" t="s">
        <v>2431</v>
      </c>
      <c r="C5380" t="s">
        <v>1169</v>
      </c>
      <c r="D5380" t="s">
        <v>43</v>
      </c>
      <c r="E5380" t="s">
        <v>466</v>
      </c>
      <c r="F5380" t="s">
        <v>2627</v>
      </c>
      <c r="G5380" t="s">
        <v>2</v>
      </c>
      <c r="H5380" t="s">
        <v>24</v>
      </c>
      <c r="J5380">
        <v>755</v>
      </c>
      <c r="K5380" t="s">
        <v>833</v>
      </c>
      <c r="L5380" t="s">
        <v>95</v>
      </c>
      <c r="M5380" t="s">
        <v>1851</v>
      </c>
      <c r="N5380" t="s">
        <v>93</v>
      </c>
      <c r="O5380" t="s">
        <v>114</v>
      </c>
      <c r="P5380">
        <v>42168</v>
      </c>
      <c r="Q5380">
        <v>42168</v>
      </c>
      <c r="R5380">
        <v>5315</v>
      </c>
      <c r="W5380">
        <v>5315</v>
      </c>
    </row>
    <row r="5381" spans="1:27">
      <c r="A5381" s="57">
        <v>42209</v>
      </c>
      <c r="B5381" t="s">
        <v>511</v>
      </c>
      <c r="C5381" t="s">
        <v>101</v>
      </c>
      <c r="D5381" t="s">
        <v>46</v>
      </c>
      <c r="E5381" t="s">
        <v>1610</v>
      </c>
      <c r="F5381" t="s">
        <v>2443</v>
      </c>
      <c r="G5381" t="s">
        <v>2</v>
      </c>
      <c r="H5381" t="s">
        <v>24</v>
      </c>
      <c r="J5381">
        <v>595</v>
      </c>
      <c r="K5381" t="s">
        <v>2460</v>
      </c>
      <c r="M5381" t="s">
        <v>515</v>
      </c>
      <c r="O5381" t="s">
        <v>114</v>
      </c>
      <c r="W5381">
        <v>3195</v>
      </c>
    </row>
    <row r="5382" spans="1:27">
      <c r="A5382" s="57">
        <v>42209</v>
      </c>
      <c r="B5382" t="s">
        <v>470</v>
      </c>
      <c r="C5382" t="s">
        <v>89</v>
      </c>
      <c r="D5382" t="s">
        <v>44</v>
      </c>
      <c r="E5382" t="s">
        <v>2828</v>
      </c>
      <c r="F5382" t="s">
        <v>2823</v>
      </c>
      <c r="G5382" t="s">
        <v>5</v>
      </c>
      <c r="H5382" t="s">
        <v>5</v>
      </c>
      <c r="I5382" t="s">
        <v>2870</v>
      </c>
      <c r="L5382" t="s">
        <v>95</v>
      </c>
      <c r="M5382" t="s">
        <v>54</v>
      </c>
      <c r="N5382" t="s">
        <v>93</v>
      </c>
      <c r="O5382" t="s">
        <v>105</v>
      </c>
      <c r="W5382"/>
    </row>
    <row r="5383" spans="1:27">
      <c r="A5383" s="57">
        <v>42209</v>
      </c>
      <c r="B5383" t="s">
        <v>470</v>
      </c>
      <c r="C5383" t="s">
        <v>89</v>
      </c>
      <c r="D5383" t="s">
        <v>44</v>
      </c>
      <c r="E5383" t="s">
        <v>2833</v>
      </c>
      <c r="F5383" t="s">
        <v>2823</v>
      </c>
      <c r="G5383" t="s">
        <v>5</v>
      </c>
      <c r="H5383" t="s">
        <v>5</v>
      </c>
      <c r="I5383" t="s">
        <v>2866</v>
      </c>
      <c r="L5383" t="s">
        <v>95</v>
      </c>
      <c r="M5383" t="s">
        <v>54</v>
      </c>
      <c r="N5383" t="s">
        <v>93</v>
      </c>
      <c r="O5383" t="s">
        <v>105</v>
      </c>
      <c r="R5383">
        <v>450</v>
      </c>
      <c r="W5383"/>
    </row>
    <row r="5384" spans="1:27">
      <c r="A5384" s="57">
        <v>42209</v>
      </c>
      <c r="B5384" t="s">
        <v>470</v>
      </c>
      <c r="C5384" t="s">
        <v>89</v>
      </c>
      <c r="D5384" t="s">
        <v>44</v>
      </c>
      <c r="E5384" t="s">
        <v>473</v>
      </c>
      <c r="F5384" t="s">
        <v>2823</v>
      </c>
      <c r="G5384" t="s">
        <v>5</v>
      </c>
      <c r="H5384" t="s">
        <v>5</v>
      </c>
      <c r="I5384" t="s">
        <v>2868</v>
      </c>
      <c r="L5384" t="s">
        <v>95</v>
      </c>
      <c r="M5384" t="s">
        <v>54</v>
      </c>
      <c r="N5384" t="s">
        <v>93</v>
      </c>
      <c r="O5384" t="s">
        <v>105</v>
      </c>
      <c r="R5384">
        <v>795</v>
      </c>
      <c r="W5384"/>
    </row>
    <row r="5385" spans="1:27">
      <c r="A5385" s="57">
        <v>42209</v>
      </c>
      <c r="B5385" t="s">
        <v>470</v>
      </c>
      <c r="C5385" t="s">
        <v>89</v>
      </c>
      <c r="D5385" t="s">
        <v>44</v>
      </c>
      <c r="E5385" t="s">
        <v>2833</v>
      </c>
      <c r="F5385" t="s">
        <v>2823</v>
      </c>
      <c r="G5385" t="s">
        <v>2</v>
      </c>
      <c r="H5385" t="s">
        <v>27</v>
      </c>
      <c r="I5385" t="s">
        <v>2867</v>
      </c>
      <c r="L5385" t="s">
        <v>95</v>
      </c>
      <c r="M5385" t="s">
        <v>54</v>
      </c>
      <c r="N5385" t="s">
        <v>93</v>
      </c>
      <c r="O5385" t="s">
        <v>105</v>
      </c>
      <c r="R5385">
        <v>450</v>
      </c>
      <c r="W5385"/>
    </row>
    <row r="5386" spans="1:27">
      <c r="A5386" s="57">
        <v>42209</v>
      </c>
      <c r="B5386" t="s">
        <v>470</v>
      </c>
      <c r="C5386" t="s">
        <v>89</v>
      </c>
      <c r="D5386" t="s">
        <v>44</v>
      </c>
      <c r="E5386" t="s">
        <v>473</v>
      </c>
      <c r="F5386" t="s">
        <v>2823</v>
      </c>
      <c r="G5386" t="s">
        <v>2</v>
      </c>
      <c r="H5386" t="s">
        <v>27</v>
      </c>
      <c r="I5386" t="s">
        <v>2869</v>
      </c>
      <c r="L5386" t="s">
        <v>95</v>
      </c>
      <c r="M5386" t="s">
        <v>54</v>
      </c>
      <c r="N5386" t="s">
        <v>93</v>
      </c>
      <c r="O5386" t="s">
        <v>105</v>
      </c>
      <c r="R5386">
        <v>795</v>
      </c>
      <c r="W5386"/>
    </row>
    <row r="5387" spans="1:27">
      <c r="A5387" s="57">
        <v>42209</v>
      </c>
      <c r="B5387" t="s">
        <v>2431</v>
      </c>
      <c r="C5387" t="s">
        <v>1169</v>
      </c>
      <c r="D5387" t="s">
        <v>43</v>
      </c>
      <c r="E5387" t="s">
        <v>126</v>
      </c>
      <c r="F5387" t="s">
        <v>2627</v>
      </c>
      <c r="G5387" t="s">
        <v>2</v>
      </c>
      <c r="H5387" t="s">
        <v>24</v>
      </c>
      <c r="J5387">
        <v>685</v>
      </c>
      <c r="K5387" t="s">
        <v>833</v>
      </c>
      <c r="L5387" t="s">
        <v>95</v>
      </c>
      <c r="M5387" t="s">
        <v>1249</v>
      </c>
      <c r="N5387" t="s">
        <v>93</v>
      </c>
      <c r="O5387" t="s">
        <v>114</v>
      </c>
      <c r="P5387">
        <v>42197</v>
      </c>
      <c r="Q5387">
        <v>42199</v>
      </c>
      <c r="R5387">
        <v>2848</v>
      </c>
      <c r="W5387">
        <v>2848</v>
      </c>
    </row>
    <row r="5388" spans="1:27">
      <c r="A5388" s="57">
        <v>42209</v>
      </c>
      <c r="B5388" t="s">
        <v>2431</v>
      </c>
      <c r="C5388" t="s">
        <v>1169</v>
      </c>
      <c r="D5388" t="s">
        <v>43</v>
      </c>
      <c r="E5388" t="s">
        <v>126</v>
      </c>
      <c r="F5388" t="s">
        <v>2627</v>
      </c>
      <c r="G5388" t="s">
        <v>2</v>
      </c>
      <c r="H5388" t="s">
        <v>24</v>
      </c>
      <c r="J5388">
        <v>685</v>
      </c>
      <c r="K5388" t="s">
        <v>833</v>
      </c>
      <c r="L5388" t="s">
        <v>95</v>
      </c>
      <c r="M5388" t="s">
        <v>1249</v>
      </c>
      <c r="N5388" t="s">
        <v>93</v>
      </c>
      <c r="O5388" t="s">
        <v>114</v>
      </c>
      <c r="P5388">
        <v>42197</v>
      </c>
      <c r="Q5388">
        <v>42199</v>
      </c>
      <c r="R5388">
        <v>2848</v>
      </c>
      <c r="W5388">
        <v>2848</v>
      </c>
    </row>
    <row r="5389" spans="1:27">
      <c r="A5389" s="57">
        <v>42209</v>
      </c>
      <c r="B5389" t="s">
        <v>511</v>
      </c>
      <c r="C5389" t="s">
        <v>101</v>
      </c>
      <c r="D5389" t="s">
        <v>49</v>
      </c>
      <c r="E5389" t="s">
        <v>2588</v>
      </c>
      <c r="F5389" t="s">
        <v>2449</v>
      </c>
      <c r="G5389" t="s">
        <v>2</v>
      </c>
      <c r="H5389" t="s">
        <v>27</v>
      </c>
      <c r="I5389" t="s">
        <v>2587</v>
      </c>
      <c r="L5389" t="s">
        <v>91</v>
      </c>
      <c r="M5389" t="s">
        <v>515</v>
      </c>
      <c r="N5389" t="s">
        <v>93</v>
      </c>
      <c r="O5389" t="s">
        <v>114</v>
      </c>
      <c r="P5389">
        <v>42205</v>
      </c>
      <c r="Q5389">
        <v>42205</v>
      </c>
      <c r="R5389">
        <v>250</v>
      </c>
      <c r="W5389">
        <v>126</v>
      </c>
      <c r="X5389">
        <v>70</v>
      </c>
      <c r="Y5389">
        <v>56</v>
      </c>
      <c r="Z5389">
        <v>8</v>
      </c>
      <c r="AA5389">
        <v>8</v>
      </c>
    </row>
    <row r="5390" spans="1:27">
      <c r="A5390" s="57">
        <v>42209</v>
      </c>
      <c r="B5390" t="s">
        <v>511</v>
      </c>
      <c r="C5390" t="s">
        <v>101</v>
      </c>
      <c r="D5390" t="s">
        <v>49</v>
      </c>
      <c r="E5390" t="s">
        <v>2589</v>
      </c>
      <c r="F5390" t="s">
        <v>2449</v>
      </c>
      <c r="G5390" t="s">
        <v>2</v>
      </c>
      <c r="H5390" t="s">
        <v>27</v>
      </c>
      <c r="I5390" t="s">
        <v>2587</v>
      </c>
      <c r="L5390" t="s">
        <v>91</v>
      </c>
      <c r="M5390" t="s">
        <v>515</v>
      </c>
      <c r="N5390" t="s">
        <v>93</v>
      </c>
      <c r="O5390" t="s">
        <v>114</v>
      </c>
      <c r="P5390">
        <v>42204</v>
      </c>
      <c r="Q5390">
        <v>42204</v>
      </c>
      <c r="R5390">
        <v>250</v>
      </c>
      <c r="W5390">
        <v>212</v>
      </c>
      <c r="X5390">
        <v>133</v>
      </c>
      <c r="Y5390">
        <v>74</v>
      </c>
      <c r="Z5390">
        <v>4</v>
      </c>
      <c r="AA5390">
        <v>1</v>
      </c>
    </row>
    <row r="5391" spans="1:27">
      <c r="A5391" s="57">
        <v>42209</v>
      </c>
      <c r="B5391" t="s">
        <v>2431</v>
      </c>
      <c r="C5391" t="s">
        <v>1169</v>
      </c>
      <c r="D5391" t="s">
        <v>43</v>
      </c>
      <c r="E5391" t="s">
        <v>122</v>
      </c>
      <c r="F5391" t="s">
        <v>2627</v>
      </c>
      <c r="G5391" t="s">
        <v>2</v>
      </c>
      <c r="H5391" t="s">
        <v>24</v>
      </c>
      <c r="J5391">
        <v>562</v>
      </c>
      <c r="K5391" t="s">
        <v>833</v>
      </c>
      <c r="L5391" t="s">
        <v>95</v>
      </c>
      <c r="M5391" t="s">
        <v>1249</v>
      </c>
      <c r="N5391" t="s">
        <v>93</v>
      </c>
      <c r="O5391" t="s">
        <v>114</v>
      </c>
      <c r="P5391">
        <v>42194</v>
      </c>
      <c r="Q5391">
        <v>42196</v>
      </c>
      <c r="R5391">
        <v>2378</v>
      </c>
      <c r="W5391">
        <v>2378</v>
      </c>
    </row>
    <row r="5392" spans="1:27">
      <c r="A5392" s="57">
        <v>42209</v>
      </c>
      <c r="B5392" t="s">
        <v>2431</v>
      </c>
      <c r="C5392" t="s">
        <v>1169</v>
      </c>
      <c r="D5392" t="s">
        <v>43</v>
      </c>
      <c r="E5392" t="s">
        <v>122</v>
      </c>
      <c r="F5392" t="s">
        <v>2627</v>
      </c>
      <c r="G5392" t="s">
        <v>2</v>
      </c>
      <c r="H5392" t="s">
        <v>24</v>
      </c>
      <c r="J5392">
        <v>562</v>
      </c>
      <c r="K5392" t="s">
        <v>833</v>
      </c>
      <c r="L5392" t="s">
        <v>95</v>
      </c>
      <c r="M5392" t="s">
        <v>1249</v>
      </c>
      <c r="N5392" t="s">
        <v>93</v>
      </c>
      <c r="O5392" t="s">
        <v>114</v>
      </c>
      <c r="P5392">
        <v>42194</v>
      </c>
      <c r="Q5392">
        <v>42196</v>
      </c>
      <c r="R5392">
        <v>2378</v>
      </c>
      <c r="W5392">
        <v>2378</v>
      </c>
    </row>
    <row r="5393" spans="1:28">
      <c r="A5393" s="57">
        <v>42209</v>
      </c>
      <c r="B5393" t="s">
        <v>570</v>
      </c>
      <c r="C5393" t="s">
        <v>89</v>
      </c>
      <c r="D5393" t="s">
        <v>58</v>
      </c>
      <c r="E5393" t="s">
        <v>606</v>
      </c>
      <c r="F5393" t="s">
        <v>570</v>
      </c>
      <c r="G5393" t="s">
        <v>5</v>
      </c>
      <c r="H5393" t="s">
        <v>5</v>
      </c>
      <c r="I5393" t="s">
        <v>711</v>
      </c>
      <c r="J5393">
        <v>58</v>
      </c>
      <c r="K5393" t="s">
        <v>596</v>
      </c>
      <c r="L5393" t="s">
        <v>91</v>
      </c>
      <c r="M5393" t="s">
        <v>54</v>
      </c>
      <c r="N5393" t="s">
        <v>93</v>
      </c>
      <c r="O5393" t="s">
        <v>114</v>
      </c>
      <c r="P5393">
        <v>42186</v>
      </c>
      <c r="Q5393">
        <v>42199</v>
      </c>
      <c r="R5393">
        <v>3095</v>
      </c>
      <c r="W5393">
        <v>3095</v>
      </c>
      <c r="AB5393" t="s">
        <v>3731</v>
      </c>
    </row>
    <row r="5394" spans="1:28">
      <c r="A5394" s="57">
        <v>42209</v>
      </c>
      <c r="B5394" t="s">
        <v>570</v>
      </c>
      <c r="C5394" t="s">
        <v>89</v>
      </c>
      <c r="D5394" t="s">
        <v>58</v>
      </c>
      <c r="E5394" t="s">
        <v>1224</v>
      </c>
      <c r="F5394" t="s">
        <v>570</v>
      </c>
      <c r="G5394" t="s">
        <v>5</v>
      </c>
      <c r="H5394" t="s">
        <v>5</v>
      </c>
      <c r="I5394" t="s">
        <v>711</v>
      </c>
      <c r="J5394">
        <v>9</v>
      </c>
      <c r="K5394" t="s">
        <v>596</v>
      </c>
      <c r="L5394" t="s">
        <v>91</v>
      </c>
      <c r="M5394" t="s">
        <v>54</v>
      </c>
      <c r="N5394" t="s">
        <v>93</v>
      </c>
      <c r="O5394" t="s">
        <v>114</v>
      </c>
      <c r="P5394">
        <v>42194</v>
      </c>
      <c r="Q5394">
        <v>42207</v>
      </c>
      <c r="R5394">
        <v>715</v>
      </c>
      <c r="W5394">
        <v>715</v>
      </c>
      <c r="AB5394" t="s">
        <v>3750</v>
      </c>
    </row>
    <row r="5395" spans="1:28">
      <c r="A5395" s="57">
        <v>42209</v>
      </c>
      <c r="B5395" t="s">
        <v>570</v>
      </c>
      <c r="C5395" t="s">
        <v>89</v>
      </c>
      <c r="D5395" t="s">
        <v>58</v>
      </c>
      <c r="E5395" t="s">
        <v>1222</v>
      </c>
      <c r="F5395" t="s">
        <v>570</v>
      </c>
      <c r="G5395" t="s">
        <v>5</v>
      </c>
      <c r="H5395" t="s">
        <v>5</v>
      </c>
      <c r="I5395" t="s">
        <v>711</v>
      </c>
      <c r="J5395">
        <v>9</v>
      </c>
      <c r="K5395" t="s">
        <v>605</v>
      </c>
      <c r="L5395" t="s">
        <v>91</v>
      </c>
      <c r="M5395" t="s">
        <v>54</v>
      </c>
      <c r="N5395" t="s">
        <v>93</v>
      </c>
      <c r="O5395" t="s">
        <v>114</v>
      </c>
      <c r="P5395">
        <v>42206</v>
      </c>
      <c r="Q5395">
        <v>42207</v>
      </c>
      <c r="R5395">
        <v>835</v>
      </c>
      <c r="W5395">
        <v>835</v>
      </c>
      <c r="AB5395" t="s">
        <v>2590</v>
      </c>
    </row>
    <row r="5396" spans="1:28">
      <c r="A5396" s="57">
        <v>42209</v>
      </c>
      <c r="B5396" t="s">
        <v>570</v>
      </c>
      <c r="C5396" t="s">
        <v>89</v>
      </c>
      <c r="D5396" t="s">
        <v>58</v>
      </c>
      <c r="E5396" t="s">
        <v>2595</v>
      </c>
      <c r="F5396" t="s">
        <v>570</v>
      </c>
      <c r="G5396" t="s">
        <v>5</v>
      </c>
      <c r="H5396" t="s">
        <v>5</v>
      </c>
      <c r="I5396" t="s">
        <v>711</v>
      </c>
      <c r="J5396">
        <v>6</v>
      </c>
      <c r="K5396" t="s">
        <v>596</v>
      </c>
      <c r="L5396" t="s">
        <v>91</v>
      </c>
      <c r="M5396" t="s">
        <v>54</v>
      </c>
      <c r="N5396" t="s">
        <v>93</v>
      </c>
      <c r="O5396" t="s">
        <v>114</v>
      </c>
      <c r="P5396">
        <v>42209</v>
      </c>
      <c r="Q5396">
        <v>42209</v>
      </c>
      <c r="R5396">
        <v>1100</v>
      </c>
      <c r="W5396">
        <v>1100</v>
      </c>
      <c r="AB5396" t="s">
        <v>2595</v>
      </c>
    </row>
    <row r="5397" spans="1:28">
      <c r="A5397" s="57">
        <v>42209</v>
      </c>
      <c r="B5397" t="s">
        <v>570</v>
      </c>
      <c r="C5397" t="s">
        <v>89</v>
      </c>
      <c r="D5397" t="s">
        <v>58</v>
      </c>
      <c r="E5397" t="s">
        <v>632</v>
      </c>
      <c r="F5397" t="s">
        <v>570</v>
      </c>
      <c r="G5397" t="s">
        <v>5</v>
      </c>
      <c r="H5397" t="s">
        <v>5</v>
      </c>
      <c r="I5397" t="s">
        <v>711</v>
      </c>
      <c r="J5397">
        <v>33</v>
      </c>
      <c r="K5397" t="s">
        <v>596</v>
      </c>
      <c r="L5397" t="s">
        <v>91</v>
      </c>
      <c r="M5397" t="s">
        <v>54</v>
      </c>
      <c r="N5397" t="s">
        <v>93</v>
      </c>
      <c r="O5397" t="s">
        <v>114</v>
      </c>
      <c r="P5397">
        <v>42194</v>
      </c>
      <c r="Q5397">
        <v>42209</v>
      </c>
      <c r="R5397">
        <v>1725</v>
      </c>
      <c r="W5397">
        <v>1725</v>
      </c>
      <c r="AB5397" t="s">
        <v>3751</v>
      </c>
    </row>
    <row r="5398" spans="1:28">
      <c r="A5398" s="57">
        <v>42209</v>
      </c>
      <c r="B5398" t="s">
        <v>570</v>
      </c>
      <c r="C5398" t="s">
        <v>89</v>
      </c>
      <c r="D5398" t="s">
        <v>45</v>
      </c>
      <c r="E5398" t="s">
        <v>642</v>
      </c>
      <c r="F5398" t="s">
        <v>570</v>
      </c>
      <c r="G5398" t="s">
        <v>5</v>
      </c>
      <c r="H5398" t="s">
        <v>5</v>
      </c>
      <c r="I5398" t="s">
        <v>2987</v>
      </c>
      <c r="J5398">
        <v>52</v>
      </c>
      <c r="K5398" t="s">
        <v>575</v>
      </c>
      <c r="L5398" t="s">
        <v>91</v>
      </c>
      <c r="M5398" t="s">
        <v>54</v>
      </c>
      <c r="N5398" t="s">
        <v>93</v>
      </c>
      <c r="O5398" t="s">
        <v>114</v>
      </c>
      <c r="P5398" t="s">
        <v>2603</v>
      </c>
      <c r="Q5398" t="s">
        <v>688</v>
      </c>
      <c r="R5398">
        <v>3900</v>
      </c>
      <c r="W5398"/>
    </row>
    <row r="5399" spans="1:28">
      <c r="A5399" s="57">
        <v>42209</v>
      </c>
      <c r="B5399" t="s">
        <v>570</v>
      </c>
      <c r="C5399" t="s">
        <v>89</v>
      </c>
      <c r="D5399" t="s">
        <v>45</v>
      </c>
      <c r="E5399" t="s">
        <v>663</v>
      </c>
      <c r="F5399" t="s">
        <v>570</v>
      </c>
      <c r="G5399" t="s">
        <v>5</v>
      </c>
      <c r="H5399" t="s">
        <v>5</v>
      </c>
      <c r="I5399" t="s">
        <v>2987</v>
      </c>
      <c r="J5399">
        <v>74</v>
      </c>
      <c r="K5399" t="s">
        <v>575</v>
      </c>
      <c r="L5399" t="s">
        <v>91</v>
      </c>
      <c r="M5399" t="s">
        <v>54</v>
      </c>
      <c r="N5399" t="s">
        <v>93</v>
      </c>
      <c r="O5399" t="s">
        <v>114</v>
      </c>
      <c r="P5399" t="s">
        <v>691</v>
      </c>
      <c r="Q5399" t="s">
        <v>677</v>
      </c>
      <c r="R5399">
        <v>3700</v>
      </c>
      <c r="W5399"/>
    </row>
    <row r="5400" spans="1:28">
      <c r="A5400" s="57">
        <v>42209</v>
      </c>
      <c r="B5400" t="s">
        <v>570</v>
      </c>
      <c r="C5400" t="s">
        <v>89</v>
      </c>
      <c r="D5400" t="s">
        <v>45</v>
      </c>
      <c r="E5400" t="s">
        <v>663</v>
      </c>
      <c r="F5400" t="s">
        <v>570</v>
      </c>
      <c r="G5400" t="s">
        <v>5</v>
      </c>
      <c r="H5400" t="s">
        <v>5</v>
      </c>
      <c r="I5400" t="s">
        <v>2987</v>
      </c>
      <c r="J5400">
        <v>11</v>
      </c>
      <c r="K5400" t="s">
        <v>575</v>
      </c>
      <c r="L5400" t="s">
        <v>91</v>
      </c>
      <c r="M5400" t="s">
        <v>54</v>
      </c>
      <c r="N5400" t="s">
        <v>93</v>
      </c>
      <c r="O5400" t="s">
        <v>114</v>
      </c>
      <c r="P5400" t="s">
        <v>661</v>
      </c>
      <c r="Q5400" t="s">
        <v>661</v>
      </c>
      <c r="R5400">
        <v>550</v>
      </c>
      <c r="W5400"/>
    </row>
    <row r="5401" spans="1:28">
      <c r="A5401" s="57">
        <v>42209</v>
      </c>
      <c r="B5401" t="s">
        <v>570</v>
      </c>
      <c r="C5401" t="s">
        <v>89</v>
      </c>
      <c r="D5401" t="s">
        <v>45</v>
      </c>
      <c r="E5401" t="s">
        <v>685</v>
      </c>
      <c r="F5401" t="s">
        <v>570</v>
      </c>
      <c r="G5401" t="s">
        <v>5</v>
      </c>
      <c r="H5401" t="s">
        <v>5</v>
      </c>
      <c r="I5401" t="s">
        <v>2987</v>
      </c>
      <c r="J5401">
        <v>40</v>
      </c>
      <c r="K5401" t="s">
        <v>575</v>
      </c>
      <c r="L5401" t="s">
        <v>95</v>
      </c>
      <c r="M5401" t="s">
        <v>54</v>
      </c>
      <c r="N5401" t="s">
        <v>93</v>
      </c>
      <c r="O5401" t="s">
        <v>114</v>
      </c>
      <c r="P5401" t="s">
        <v>654</v>
      </c>
      <c r="Q5401" t="s">
        <v>657</v>
      </c>
      <c r="R5401">
        <v>3238</v>
      </c>
      <c r="W5401"/>
    </row>
    <row r="5402" spans="1:28">
      <c r="A5402" s="57">
        <v>42209</v>
      </c>
      <c r="B5402" t="s">
        <v>570</v>
      </c>
      <c r="C5402" t="s">
        <v>89</v>
      </c>
      <c r="D5402" t="s">
        <v>45</v>
      </c>
      <c r="E5402" t="s">
        <v>695</v>
      </c>
      <c r="F5402" t="s">
        <v>570</v>
      </c>
      <c r="G5402" t="s">
        <v>5</v>
      </c>
      <c r="H5402" t="s">
        <v>5</v>
      </c>
      <c r="I5402" t="s">
        <v>2987</v>
      </c>
      <c r="J5402">
        <v>35</v>
      </c>
      <c r="K5402" t="s">
        <v>575</v>
      </c>
      <c r="L5402" t="s">
        <v>95</v>
      </c>
      <c r="M5402" t="s">
        <v>54</v>
      </c>
      <c r="N5402" t="s">
        <v>93</v>
      </c>
      <c r="O5402" t="s">
        <v>114</v>
      </c>
      <c r="P5402" t="s">
        <v>649</v>
      </c>
      <c r="Q5402" t="s">
        <v>2607</v>
      </c>
      <c r="R5402">
        <v>1310</v>
      </c>
      <c r="W5402"/>
    </row>
    <row r="5403" spans="1:28">
      <c r="A5403" s="57">
        <v>42209</v>
      </c>
      <c r="B5403" t="s">
        <v>570</v>
      </c>
      <c r="C5403" t="s">
        <v>89</v>
      </c>
      <c r="D5403" t="s">
        <v>45</v>
      </c>
      <c r="E5403" t="s">
        <v>702</v>
      </c>
      <c r="F5403" t="s">
        <v>570</v>
      </c>
      <c r="G5403" t="s">
        <v>5</v>
      </c>
      <c r="H5403" t="s">
        <v>5</v>
      </c>
      <c r="I5403" t="s">
        <v>2987</v>
      </c>
      <c r="J5403">
        <v>11</v>
      </c>
      <c r="K5403" t="s">
        <v>575</v>
      </c>
      <c r="L5403" t="s">
        <v>91</v>
      </c>
      <c r="M5403" t="s">
        <v>54</v>
      </c>
      <c r="N5403" t="s">
        <v>93</v>
      </c>
      <c r="O5403" t="s">
        <v>114</v>
      </c>
      <c r="P5403" t="s">
        <v>694</v>
      </c>
      <c r="Q5403" t="s">
        <v>694</v>
      </c>
      <c r="R5403">
        <v>550</v>
      </c>
      <c r="W5403"/>
    </row>
    <row r="5404" spans="1:28">
      <c r="A5404" s="57">
        <v>42209</v>
      </c>
      <c r="B5404" t="s">
        <v>570</v>
      </c>
      <c r="C5404" t="s">
        <v>89</v>
      </c>
      <c r="D5404" t="s">
        <v>45</v>
      </c>
      <c r="E5404" t="s">
        <v>707</v>
      </c>
      <c r="F5404" t="s">
        <v>570</v>
      </c>
      <c r="G5404" t="s">
        <v>5</v>
      </c>
      <c r="H5404" t="s">
        <v>5</v>
      </c>
      <c r="I5404" t="s">
        <v>2987</v>
      </c>
      <c r="J5404">
        <v>44</v>
      </c>
      <c r="K5404" t="s">
        <v>575</v>
      </c>
      <c r="L5404" t="s">
        <v>91</v>
      </c>
      <c r="M5404" t="s">
        <v>54</v>
      </c>
      <c r="N5404" t="s">
        <v>93</v>
      </c>
      <c r="O5404" t="s">
        <v>114</v>
      </c>
      <c r="P5404" t="s">
        <v>678</v>
      </c>
      <c r="Q5404" t="s">
        <v>683</v>
      </c>
      <c r="R5404">
        <v>3300</v>
      </c>
      <c r="W5404"/>
    </row>
    <row r="5405" spans="1:28">
      <c r="A5405" s="57">
        <v>42209</v>
      </c>
      <c r="B5405" t="s">
        <v>570</v>
      </c>
      <c r="C5405" t="s">
        <v>89</v>
      </c>
      <c r="D5405" t="s">
        <v>45</v>
      </c>
      <c r="E5405" t="s">
        <v>707</v>
      </c>
      <c r="F5405" t="s">
        <v>570</v>
      </c>
      <c r="G5405" t="s">
        <v>5</v>
      </c>
      <c r="H5405" t="s">
        <v>5</v>
      </c>
      <c r="I5405" t="s">
        <v>2987</v>
      </c>
      <c r="J5405">
        <v>48</v>
      </c>
      <c r="K5405" t="s">
        <v>575</v>
      </c>
      <c r="L5405" t="s">
        <v>91</v>
      </c>
      <c r="M5405" t="s">
        <v>54</v>
      </c>
      <c r="N5405" t="s">
        <v>93</v>
      </c>
      <c r="O5405" t="s">
        <v>114</v>
      </c>
      <c r="P5405" t="s">
        <v>650</v>
      </c>
      <c r="Q5405" t="s">
        <v>660</v>
      </c>
      <c r="R5405">
        <v>3600</v>
      </c>
      <c r="W5405"/>
    </row>
    <row r="5406" spans="1:28">
      <c r="A5406" s="57">
        <v>42209</v>
      </c>
      <c r="B5406" t="s">
        <v>570</v>
      </c>
      <c r="C5406" t="s">
        <v>89</v>
      </c>
      <c r="D5406" t="s">
        <v>58</v>
      </c>
      <c r="E5406" t="s">
        <v>606</v>
      </c>
      <c r="F5406" t="s">
        <v>570</v>
      </c>
      <c r="G5406" t="s">
        <v>2</v>
      </c>
      <c r="H5406" t="s">
        <v>27</v>
      </c>
      <c r="I5406" t="s">
        <v>2929</v>
      </c>
      <c r="J5406">
        <v>1</v>
      </c>
      <c r="K5406" t="s">
        <v>156</v>
      </c>
      <c r="L5406" t="s">
        <v>95</v>
      </c>
      <c r="M5406" t="s">
        <v>54</v>
      </c>
      <c r="N5406" t="s">
        <v>93</v>
      </c>
      <c r="O5406" t="s">
        <v>114</v>
      </c>
      <c r="P5406">
        <v>42208</v>
      </c>
      <c r="Q5406">
        <v>42208</v>
      </c>
      <c r="R5406">
        <v>400</v>
      </c>
      <c r="W5406" s="55">
        <v>400</v>
      </c>
      <c r="AB5406" t="s">
        <v>2593</v>
      </c>
    </row>
    <row r="5407" spans="1:28">
      <c r="A5407" s="57">
        <v>42209</v>
      </c>
      <c r="B5407" t="s">
        <v>570</v>
      </c>
      <c r="C5407" t="s">
        <v>89</v>
      </c>
      <c r="D5407" t="s">
        <v>58</v>
      </c>
      <c r="E5407" t="s">
        <v>606</v>
      </c>
      <c r="F5407" t="s">
        <v>570</v>
      </c>
      <c r="G5407" t="s">
        <v>2</v>
      </c>
      <c r="H5407" t="s">
        <v>27</v>
      </c>
      <c r="I5407" t="s">
        <v>2929</v>
      </c>
      <c r="J5407">
        <v>1</v>
      </c>
      <c r="K5407" t="s">
        <v>156</v>
      </c>
      <c r="L5407" t="s">
        <v>95</v>
      </c>
      <c r="M5407" t="s">
        <v>54</v>
      </c>
      <c r="N5407" t="s">
        <v>93</v>
      </c>
      <c r="O5407" t="s">
        <v>114</v>
      </c>
      <c r="P5407">
        <v>42206</v>
      </c>
      <c r="Q5407">
        <v>42206</v>
      </c>
      <c r="R5407">
        <v>280</v>
      </c>
      <c r="W5407" s="55">
        <v>280</v>
      </c>
      <c r="AB5407" t="s">
        <v>2592</v>
      </c>
    </row>
    <row r="5408" spans="1:28">
      <c r="A5408" s="57">
        <v>42209</v>
      </c>
      <c r="B5408" t="s">
        <v>570</v>
      </c>
      <c r="C5408" t="s">
        <v>89</v>
      </c>
      <c r="D5408" t="s">
        <v>61</v>
      </c>
      <c r="E5408" t="s">
        <v>862</v>
      </c>
      <c r="F5408" t="s">
        <v>570</v>
      </c>
      <c r="G5408" t="s">
        <v>2</v>
      </c>
      <c r="H5408" t="s">
        <v>27</v>
      </c>
      <c r="I5408" t="s">
        <v>2616</v>
      </c>
      <c r="J5408">
        <v>2000</v>
      </c>
      <c r="K5408" t="s">
        <v>2584</v>
      </c>
      <c r="L5408" t="s">
        <v>91</v>
      </c>
      <c r="M5408" t="s">
        <v>54</v>
      </c>
      <c r="N5408" t="s">
        <v>93</v>
      </c>
      <c r="O5408" t="s">
        <v>114</v>
      </c>
      <c r="P5408">
        <v>42209</v>
      </c>
      <c r="Q5408">
        <v>42215</v>
      </c>
      <c r="R5408">
        <v>4000</v>
      </c>
      <c r="W5408">
        <v>4000</v>
      </c>
    </row>
    <row r="5409" spans="1:28">
      <c r="A5409" s="57">
        <v>42209</v>
      </c>
      <c r="B5409" t="s">
        <v>570</v>
      </c>
      <c r="C5409" t="s">
        <v>89</v>
      </c>
      <c r="D5409" t="s">
        <v>60</v>
      </c>
      <c r="E5409" t="s">
        <v>752</v>
      </c>
      <c r="F5409" t="s">
        <v>570</v>
      </c>
      <c r="G5409" t="s">
        <v>2</v>
      </c>
      <c r="H5409" t="s">
        <v>27</v>
      </c>
      <c r="I5409" t="s">
        <v>729</v>
      </c>
      <c r="J5409">
        <v>4</v>
      </c>
      <c r="K5409" t="s">
        <v>730</v>
      </c>
      <c r="L5409" t="s">
        <v>91</v>
      </c>
      <c r="M5409" t="s">
        <v>54</v>
      </c>
      <c r="N5409" t="s">
        <v>93</v>
      </c>
      <c r="O5409" t="s">
        <v>114</v>
      </c>
      <c r="P5409">
        <v>42182</v>
      </c>
      <c r="Q5409" t="s">
        <v>3396</v>
      </c>
      <c r="R5409">
        <v>225</v>
      </c>
      <c r="S5409">
        <v>52</v>
      </c>
      <c r="T5409">
        <v>54</v>
      </c>
      <c r="U5409">
        <v>56</v>
      </c>
      <c r="V5409">
        <v>63</v>
      </c>
      <c r="W5409">
        <v>217</v>
      </c>
    </row>
    <row r="5410" spans="1:28">
      <c r="A5410" s="57">
        <v>42209</v>
      </c>
      <c r="B5410" t="s">
        <v>570</v>
      </c>
      <c r="C5410" t="s">
        <v>89</v>
      </c>
      <c r="D5410" t="s">
        <v>60</v>
      </c>
      <c r="E5410" t="s">
        <v>942</v>
      </c>
      <c r="F5410" t="s">
        <v>570</v>
      </c>
      <c r="G5410" t="s">
        <v>2</v>
      </c>
      <c r="H5410" t="s">
        <v>27</v>
      </c>
      <c r="I5410" t="s">
        <v>2613</v>
      </c>
      <c r="J5410">
        <v>1</v>
      </c>
      <c r="K5410" t="s">
        <v>619</v>
      </c>
      <c r="L5410" t="s">
        <v>91</v>
      </c>
      <c r="M5410" t="s">
        <v>54</v>
      </c>
      <c r="N5410" t="s">
        <v>93</v>
      </c>
      <c r="O5410" t="s">
        <v>114</v>
      </c>
      <c r="P5410" t="s">
        <v>3473</v>
      </c>
      <c r="Q5410" t="s">
        <v>3473</v>
      </c>
      <c r="R5410">
        <v>450</v>
      </c>
      <c r="S5410">
        <v>103.5</v>
      </c>
      <c r="T5410">
        <v>108</v>
      </c>
      <c r="U5410">
        <v>112.5</v>
      </c>
      <c r="V5410">
        <v>126.00000000000001</v>
      </c>
      <c r="W5410">
        <v>450</v>
      </c>
    </row>
    <row r="5411" spans="1:28">
      <c r="A5411" s="57">
        <v>42209</v>
      </c>
      <c r="B5411" t="s">
        <v>570</v>
      </c>
      <c r="C5411" t="s">
        <v>89</v>
      </c>
      <c r="D5411" t="s">
        <v>60</v>
      </c>
      <c r="E5411" t="s">
        <v>723</v>
      </c>
      <c r="F5411" t="s">
        <v>570</v>
      </c>
      <c r="G5411" t="s">
        <v>2</v>
      </c>
      <c r="H5411" t="s">
        <v>27</v>
      </c>
      <c r="I5411" t="s">
        <v>736</v>
      </c>
      <c r="J5411">
        <v>2</v>
      </c>
      <c r="K5411" t="s">
        <v>730</v>
      </c>
      <c r="L5411" t="s">
        <v>91</v>
      </c>
      <c r="M5411" t="s">
        <v>54</v>
      </c>
      <c r="N5411" t="s">
        <v>93</v>
      </c>
      <c r="O5411" t="s">
        <v>114</v>
      </c>
      <c r="P5411">
        <v>42203</v>
      </c>
      <c r="Q5411" t="s">
        <v>3396</v>
      </c>
      <c r="R5411">
        <v>75</v>
      </c>
      <c r="S5411">
        <v>17.25</v>
      </c>
      <c r="T5411">
        <v>18</v>
      </c>
      <c r="U5411">
        <v>18.75</v>
      </c>
      <c r="V5411">
        <v>21.000000000000004</v>
      </c>
      <c r="W5411">
        <v>75</v>
      </c>
    </row>
    <row r="5412" spans="1:28">
      <c r="A5412" s="57">
        <v>42209</v>
      </c>
      <c r="B5412" t="s">
        <v>570</v>
      </c>
      <c r="C5412" t="s">
        <v>89</v>
      </c>
      <c r="D5412" t="s">
        <v>60</v>
      </c>
      <c r="E5412" t="s">
        <v>805</v>
      </c>
      <c r="F5412" t="s">
        <v>570</v>
      </c>
      <c r="G5412" t="s">
        <v>2</v>
      </c>
      <c r="H5412" t="s">
        <v>27</v>
      </c>
      <c r="I5412" t="s">
        <v>736</v>
      </c>
      <c r="J5412">
        <v>2</v>
      </c>
      <c r="K5412" t="s">
        <v>730</v>
      </c>
      <c r="L5412" t="s">
        <v>91</v>
      </c>
      <c r="M5412" t="s">
        <v>54</v>
      </c>
      <c r="N5412" t="s">
        <v>93</v>
      </c>
      <c r="O5412" t="s">
        <v>114</v>
      </c>
      <c r="P5412">
        <v>42203</v>
      </c>
      <c r="Q5412">
        <v>42208</v>
      </c>
      <c r="R5412">
        <v>75</v>
      </c>
      <c r="S5412">
        <v>17.25</v>
      </c>
      <c r="T5412">
        <v>18</v>
      </c>
      <c r="U5412">
        <v>18.75</v>
      </c>
      <c r="V5412">
        <v>21.000000000000004</v>
      </c>
      <c r="W5412">
        <v>75</v>
      </c>
    </row>
    <row r="5413" spans="1:28">
      <c r="A5413" s="57">
        <v>42209</v>
      </c>
      <c r="B5413" t="s">
        <v>570</v>
      </c>
      <c r="C5413" t="s">
        <v>89</v>
      </c>
      <c r="D5413" t="s">
        <v>60</v>
      </c>
      <c r="E5413" t="s">
        <v>805</v>
      </c>
      <c r="F5413" t="s">
        <v>570</v>
      </c>
      <c r="G5413" t="s">
        <v>2</v>
      </c>
      <c r="H5413" t="s">
        <v>27</v>
      </c>
      <c r="I5413" t="s">
        <v>736</v>
      </c>
      <c r="J5413">
        <v>2</v>
      </c>
      <c r="K5413" t="s">
        <v>730</v>
      </c>
      <c r="L5413" t="s">
        <v>91</v>
      </c>
      <c r="M5413" t="s">
        <v>54</v>
      </c>
      <c r="N5413" t="s">
        <v>93</v>
      </c>
      <c r="O5413" t="s">
        <v>114</v>
      </c>
      <c r="P5413">
        <v>42165</v>
      </c>
      <c r="Q5413">
        <v>42199</v>
      </c>
      <c r="R5413">
        <v>75</v>
      </c>
      <c r="S5413">
        <v>17.25</v>
      </c>
      <c r="T5413">
        <v>18</v>
      </c>
      <c r="U5413">
        <v>18.75</v>
      </c>
      <c r="V5413">
        <v>21.000000000000004</v>
      </c>
      <c r="W5413">
        <v>75</v>
      </c>
    </row>
    <row r="5414" spans="1:28">
      <c r="A5414" s="57">
        <v>42209</v>
      </c>
      <c r="B5414" t="s">
        <v>570</v>
      </c>
      <c r="C5414" t="s">
        <v>89</v>
      </c>
      <c r="D5414" t="s">
        <v>60</v>
      </c>
      <c r="E5414" t="s">
        <v>788</v>
      </c>
      <c r="F5414" t="s">
        <v>570</v>
      </c>
      <c r="G5414" t="s">
        <v>2</v>
      </c>
      <c r="H5414" t="s">
        <v>27</v>
      </c>
      <c r="I5414" t="s">
        <v>736</v>
      </c>
      <c r="J5414">
        <v>2</v>
      </c>
      <c r="K5414" t="s">
        <v>730</v>
      </c>
      <c r="L5414" t="s">
        <v>91</v>
      </c>
      <c r="M5414" t="s">
        <v>54</v>
      </c>
      <c r="N5414" t="s">
        <v>93</v>
      </c>
      <c r="O5414" t="s">
        <v>114</v>
      </c>
      <c r="P5414">
        <v>42203</v>
      </c>
      <c r="Q5414" t="s">
        <v>3440</v>
      </c>
      <c r="R5414">
        <v>75</v>
      </c>
      <c r="S5414">
        <v>17.25</v>
      </c>
      <c r="T5414">
        <v>18</v>
      </c>
      <c r="U5414">
        <v>18.75</v>
      </c>
      <c r="V5414">
        <v>21.000000000000004</v>
      </c>
      <c r="W5414">
        <v>75</v>
      </c>
    </row>
    <row r="5415" spans="1:28">
      <c r="A5415" s="57">
        <v>42209</v>
      </c>
      <c r="B5415" t="s">
        <v>570</v>
      </c>
      <c r="C5415" t="s">
        <v>89</v>
      </c>
      <c r="D5415" t="s">
        <v>58</v>
      </c>
      <c r="E5415" t="s">
        <v>639</v>
      </c>
      <c r="F5415" t="s">
        <v>570</v>
      </c>
      <c r="G5415" t="s">
        <v>4</v>
      </c>
      <c r="H5415" t="s">
        <v>41</v>
      </c>
      <c r="I5415" t="s">
        <v>5693</v>
      </c>
      <c r="J5415">
        <v>1</v>
      </c>
      <c r="K5415" t="s">
        <v>619</v>
      </c>
      <c r="L5415" t="s">
        <v>91</v>
      </c>
      <c r="M5415" t="s">
        <v>54</v>
      </c>
      <c r="N5415" t="s">
        <v>93</v>
      </c>
      <c r="O5415" t="s">
        <v>114</v>
      </c>
      <c r="P5415">
        <v>42211</v>
      </c>
      <c r="Q5415">
        <v>42218</v>
      </c>
      <c r="R5415">
        <v>160</v>
      </c>
      <c r="W5415">
        <v>160</v>
      </c>
      <c r="AB5415" t="s">
        <v>3757</v>
      </c>
    </row>
    <row r="5416" spans="1:28">
      <c r="A5416" s="57">
        <v>42209</v>
      </c>
      <c r="B5416" t="s">
        <v>570</v>
      </c>
      <c r="C5416" t="s">
        <v>89</v>
      </c>
      <c r="D5416" t="s">
        <v>58</v>
      </c>
      <c r="E5416" t="s">
        <v>639</v>
      </c>
      <c r="F5416" t="s">
        <v>570</v>
      </c>
      <c r="G5416" t="s">
        <v>4</v>
      </c>
      <c r="H5416" t="s">
        <v>41</v>
      </c>
      <c r="I5416" t="s">
        <v>2960</v>
      </c>
      <c r="J5416">
        <v>1</v>
      </c>
      <c r="K5416" t="s">
        <v>619</v>
      </c>
      <c r="L5416" t="s">
        <v>91</v>
      </c>
      <c r="M5416" t="s">
        <v>54</v>
      </c>
      <c r="N5416" t="s">
        <v>93</v>
      </c>
      <c r="O5416" t="s">
        <v>114</v>
      </c>
      <c r="P5416">
        <v>42222</v>
      </c>
      <c r="Q5416">
        <v>42224</v>
      </c>
      <c r="R5416">
        <v>100</v>
      </c>
      <c r="W5416">
        <v>100</v>
      </c>
      <c r="AB5416" t="s">
        <v>2961</v>
      </c>
    </row>
    <row r="5417" spans="1:28">
      <c r="A5417" s="57">
        <v>42209</v>
      </c>
      <c r="B5417" t="s">
        <v>570</v>
      </c>
      <c r="C5417" t="s">
        <v>89</v>
      </c>
      <c r="D5417" t="s">
        <v>58</v>
      </c>
      <c r="E5417" t="s">
        <v>639</v>
      </c>
      <c r="F5417" t="s">
        <v>570</v>
      </c>
      <c r="G5417" t="s">
        <v>4</v>
      </c>
      <c r="H5417" t="s">
        <v>41</v>
      </c>
      <c r="I5417" t="s">
        <v>2962</v>
      </c>
      <c r="J5417">
        <v>1</v>
      </c>
      <c r="K5417" t="s">
        <v>619</v>
      </c>
      <c r="L5417" t="s">
        <v>91</v>
      </c>
      <c r="M5417" t="s">
        <v>54</v>
      </c>
      <c r="N5417" t="s">
        <v>93</v>
      </c>
      <c r="O5417" t="s">
        <v>114</v>
      </c>
      <c r="P5417">
        <v>42222</v>
      </c>
      <c r="Q5417">
        <v>42223</v>
      </c>
      <c r="R5417">
        <v>90</v>
      </c>
      <c r="W5417">
        <v>90</v>
      </c>
      <c r="AB5417" t="s">
        <v>2963</v>
      </c>
    </row>
    <row r="5418" spans="1:28">
      <c r="A5418" s="57">
        <v>42209</v>
      </c>
      <c r="B5418" t="s">
        <v>570</v>
      </c>
      <c r="C5418" t="s">
        <v>89</v>
      </c>
      <c r="D5418" t="s">
        <v>58</v>
      </c>
      <c r="E5418" t="s">
        <v>639</v>
      </c>
      <c r="F5418" t="s">
        <v>570</v>
      </c>
      <c r="G5418" t="s">
        <v>4</v>
      </c>
      <c r="H5418" t="s">
        <v>41</v>
      </c>
      <c r="I5418" t="s">
        <v>2962</v>
      </c>
      <c r="J5418">
        <v>1</v>
      </c>
      <c r="K5418" t="s">
        <v>619</v>
      </c>
      <c r="L5418" t="s">
        <v>91</v>
      </c>
      <c r="M5418" t="s">
        <v>54</v>
      </c>
      <c r="N5418" t="s">
        <v>93</v>
      </c>
      <c r="O5418" t="s">
        <v>114</v>
      </c>
      <c r="P5418">
        <v>42222</v>
      </c>
      <c r="Q5418">
        <v>42225</v>
      </c>
      <c r="R5418">
        <v>105</v>
      </c>
      <c r="W5418">
        <v>105</v>
      </c>
      <c r="AB5418" t="s">
        <v>2964</v>
      </c>
    </row>
    <row r="5419" spans="1:28">
      <c r="A5419" s="57">
        <v>42209</v>
      </c>
      <c r="B5419" t="s">
        <v>570</v>
      </c>
      <c r="C5419" t="s">
        <v>89</v>
      </c>
      <c r="D5419" t="s">
        <v>61</v>
      </c>
      <c r="E5419" t="s">
        <v>862</v>
      </c>
      <c r="F5419" t="s">
        <v>570</v>
      </c>
      <c r="G5419" t="s">
        <v>4</v>
      </c>
      <c r="H5419" t="s">
        <v>41</v>
      </c>
      <c r="I5419" t="s">
        <v>3849</v>
      </c>
      <c r="J5419">
        <v>1</v>
      </c>
      <c r="K5419" t="s">
        <v>863</v>
      </c>
      <c r="L5419" t="s">
        <v>91</v>
      </c>
      <c r="M5419" t="s">
        <v>54</v>
      </c>
      <c r="N5419" t="s">
        <v>93</v>
      </c>
      <c r="O5419" t="s">
        <v>114</v>
      </c>
      <c r="P5419">
        <v>42223</v>
      </c>
      <c r="Q5419">
        <v>42245</v>
      </c>
      <c r="R5419">
        <v>775</v>
      </c>
      <c r="W5419">
        <v>775</v>
      </c>
    </row>
    <row r="5420" spans="1:28">
      <c r="A5420" s="57">
        <v>42209</v>
      </c>
      <c r="B5420" t="s">
        <v>570</v>
      </c>
      <c r="C5420" t="s">
        <v>89</v>
      </c>
      <c r="D5420" t="s">
        <v>60</v>
      </c>
      <c r="E5420" t="s">
        <v>723</v>
      </c>
      <c r="F5420" t="s">
        <v>570</v>
      </c>
      <c r="G5420" t="s">
        <v>4</v>
      </c>
      <c r="H5420" t="s">
        <v>41</v>
      </c>
      <c r="I5420" t="s">
        <v>740</v>
      </c>
      <c r="J5420">
        <v>1</v>
      </c>
      <c r="K5420" t="s">
        <v>619</v>
      </c>
      <c r="L5420" t="s">
        <v>91</v>
      </c>
      <c r="M5420" t="s">
        <v>54</v>
      </c>
      <c r="N5420" t="s">
        <v>93</v>
      </c>
      <c r="O5420" t="s">
        <v>114</v>
      </c>
      <c r="P5420">
        <v>42202</v>
      </c>
      <c r="Q5420" t="s">
        <v>3396</v>
      </c>
      <c r="R5420">
        <v>90</v>
      </c>
      <c r="S5420">
        <v>20.7</v>
      </c>
      <c r="T5420">
        <v>21.599999999999998</v>
      </c>
      <c r="U5420">
        <v>22.5</v>
      </c>
      <c r="V5420">
        <v>25.200000000000003</v>
      </c>
      <c r="W5420">
        <v>90</v>
      </c>
    </row>
    <row r="5421" spans="1:28">
      <c r="A5421" s="57">
        <v>42209</v>
      </c>
      <c r="B5421" t="s">
        <v>570</v>
      </c>
      <c r="C5421" t="s">
        <v>89</v>
      </c>
      <c r="D5421" t="s">
        <v>60</v>
      </c>
      <c r="E5421" t="s">
        <v>723</v>
      </c>
      <c r="F5421" t="s">
        <v>570</v>
      </c>
      <c r="G5421" t="s">
        <v>4</v>
      </c>
      <c r="H5421" t="s">
        <v>41</v>
      </c>
      <c r="I5421" t="s">
        <v>747</v>
      </c>
      <c r="J5421">
        <v>1</v>
      </c>
      <c r="K5421" t="s">
        <v>619</v>
      </c>
      <c r="L5421" t="s">
        <v>91</v>
      </c>
      <c r="M5421" t="s">
        <v>54</v>
      </c>
      <c r="N5421" t="s">
        <v>93</v>
      </c>
      <c r="O5421" t="s">
        <v>114</v>
      </c>
      <c r="P5421">
        <v>42202</v>
      </c>
      <c r="Q5421" t="s">
        <v>3396</v>
      </c>
      <c r="R5421">
        <v>198</v>
      </c>
      <c r="S5421">
        <v>45.54</v>
      </c>
      <c r="T5421">
        <v>47.519999999999996</v>
      </c>
      <c r="U5421">
        <v>49.5</v>
      </c>
      <c r="V5421">
        <v>55.440000000000005</v>
      </c>
      <c r="W5421">
        <v>198</v>
      </c>
    </row>
    <row r="5422" spans="1:28">
      <c r="A5422" s="57">
        <v>42209</v>
      </c>
      <c r="B5422" t="s">
        <v>570</v>
      </c>
      <c r="C5422" t="s">
        <v>89</v>
      </c>
      <c r="D5422" t="s">
        <v>60</v>
      </c>
      <c r="E5422" t="s">
        <v>723</v>
      </c>
      <c r="F5422" t="s">
        <v>570</v>
      </c>
      <c r="G5422" t="s">
        <v>4</v>
      </c>
      <c r="H5422" t="s">
        <v>41</v>
      </c>
      <c r="I5422" t="s">
        <v>748</v>
      </c>
      <c r="J5422">
        <v>1</v>
      </c>
      <c r="K5422" t="s">
        <v>619</v>
      </c>
      <c r="L5422" t="s">
        <v>91</v>
      </c>
      <c r="M5422" t="s">
        <v>54</v>
      </c>
      <c r="N5422" t="s">
        <v>93</v>
      </c>
      <c r="O5422" t="s">
        <v>114</v>
      </c>
      <c r="P5422">
        <v>42202</v>
      </c>
      <c r="Q5422" t="s">
        <v>3396</v>
      </c>
      <c r="R5422">
        <v>135</v>
      </c>
      <c r="S5422">
        <v>31.05</v>
      </c>
      <c r="T5422">
        <v>32.4</v>
      </c>
      <c r="U5422">
        <v>33.75</v>
      </c>
      <c r="V5422">
        <v>37.800000000000004</v>
      </c>
      <c r="W5422">
        <v>135</v>
      </c>
    </row>
    <row r="5423" spans="1:28">
      <c r="A5423" s="57">
        <v>42209</v>
      </c>
      <c r="B5423" t="s">
        <v>570</v>
      </c>
      <c r="C5423" t="s">
        <v>89</v>
      </c>
      <c r="D5423" t="s">
        <v>60</v>
      </c>
      <c r="E5423" t="s">
        <v>788</v>
      </c>
      <c r="F5423" t="s">
        <v>570</v>
      </c>
      <c r="G5423" t="s">
        <v>4</v>
      </c>
      <c r="H5423" t="s">
        <v>41</v>
      </c>
      <c r="I5423" t="s">
        <v>795</v>
      </c>
      <c r="J5423">
        <v>1</v>
      </c>
      <c r="K5423" t="s">
        <v>619</v>
      </c>
      <c r="L5423" t="s">
        <v>91</v>
      </c>
      <c r="M5423" t="s">
        <v>54</v>
      </c>
      <c r="N5423" t="s">
        <v>93</v>
      </c>
      <c r="O5423" t="s">
        <v>114</v>
      </c>
      <c r="P5423">
        <v>42202</v>
      </c>
      <c r="Q5423">
        <v>42207</v>
      </c>
      <c r="R5423">
        <v>250</v>
      </c>
      <c r="S5423">
        <v>57.5</v>
      </c>
      <c r="T5423">
        <v>60</v>
      </c>
      <c r="U5423">
        <v>62.5</v>
      </c>
      <c r="V5423">
        <v>70</v>
      </c>
      <c r="W5423">
        <v>250</v>
      </c>
    </row>
    <row r="5424" spans="1:28">
      <c r="A5424" s="57">
        <v>42209</v>
      </c>
      <c r="B5424" t="s">
        <v>570</v>
      </c>
      <c r="C5424" t="s">
        <v>89</v>
      </c>
      <c r="D5424" t="s">
        <v>60</v>
      </c>
      <c r="E5424" t="s">
        <v>788</v>
      </c>
      <c r="F5424" t="s">
        <v>570</v>
      </c>
      <c r="G5424" t="s">
        <v>4</v>
      </c>
      <c r="H5424" t="s">
        <v>41</v>
      </c>
      <c r="I5424" t="s">
        <v>798</v>
      </c>
      <c r="J5424">
        <v>1</v>
      </c>
      <c r="K5424" t="s">
        <v>619</v>
      </c>
      <c r="L5424" t="s">
        <v>91</v>
      </c>
      <c r="M5424" t="s">
        <v>54</v>
      </c>
      <c r="N5424" t="s">
        <v>93</v>
      </c>
      <c r="O5424" t="s">
        <v>114</v>
      </c>
      <c r="P5424">
        <v>42202</v>
      </c>
      <c r="Q5424">
        <v>42207</v>
      </c>
      <c r="R5424">
        <v>150</v>
      </c>
      <c r="S5424">
        <v>34.5</v>
      </c>
      <c r="T5424">
        <v>36</v>
      </c>
      <c r="U5424">
        <v>37.5</v>
      </c>
      <c r="V5424">
        <v>42.000000000000007</v>
      </c>
      <c r="W5424">
        <v>150</v>
      </c>
    </row>
    <row r="5425" spans="1:23">
      <c r="A5425" s="57">
        <v>42209</v>
      </c>
      <c r="B5425" t="s">
        <v>570</v>
      </c>
      <c r="C5425" t="s">
        <v>89</v>
      </c>
      <c r="D5425" t="s">
        <v>60</v>
      </c>
      <c r="E5425" t="s">
        <v>788</v>
      </c>
      <c r="F5425" t="s">
        <v>570</v>
      </c>
      <c r="G5425" t="s">
        <v>4</v>
      </c>
      <c r="H5425" t="s">
        <v>41</v>
      </c>
      <c r="I5425" t="s">
        <v>799</v>
      </c>
      <c r="J5425">
        <v>1</v>
      </c>
      <c r="K5425" t="s">
        <v>619</v>
      </c>
      <c r="L5425" t="s">
        <v>91</v>
      </c>
      <c r="M5425" t="s">
        <v>54</v>
      </c>
      <c r="N5425" t="s">
        <v>93</v>
      </c>
      <c r="O5425" t="s">
        <v>114</v>
      </c>
      <c r="P5425">
        <v>42202</v>
      </c>
      <c r="Q5425">
        <v>42207</v>
      </c>
      <c r="R5425">
        <v>345</v>
      </c>
      <c r="S5425">
        <v>79.350000000000009</v>
      </c>
      <c r="T5425">
        <v>82.8</v>
      </c>
      <c r="U5425">
        <v>86.25</v>
      </c>
      <c r="V5425">
        <v>96.600000000000009</v>
      </c>
      <c r="W5425">
        <v>345</v>
      </c>
    </row>
    <row r="5426" spans="1:23">
      <c r="A5426" s="57">
        <v>42209</v>
      </c>
      <c r="B5426" t="s">
        <v>570</v>
      </c>
      <c r="C5426" t="s">
        <v>89</v>
      </c>
      <c r="D5426" t="s">
        <v>60</v>
      </c>
      <c r="E5426" t="s">
        <v>752</v>
      </c>
      <c r="F5426" t="s">
        <v>570</v>
      </c>
      <c r="G5426" t="s">
        <v>4</v>
      </c>
      <c r="H5426" t="s">
        <v>41</v>
      </c>
      <c r="I5426" t="s">
        <v>780</v>
      </c>
      <c r="J5426">
        <v>1</v>
      </c>
      <c r="K5426" t="s">
        <v>619</v>
      </c>
      <c r="L5426" t="s">
        <v>91</v>
      </c>
      <c r="M5426" t="s">
        <v>54</v>
      </c>
      <c r="N5426" t="s">
        <v>93</v>
      </c>
      <c r="O5426" t="s">
        <v>114</v>
      </c>
      <c r="P5426">
        <v>42202</v>
      </c>
      <c r="Q5426" t="s">
        <v>3396</v>
      </c>
      <c r="R5426">
        <v>87</v>
      </c>
      <c r="S5426">
        <v>20.010000000000002</v>
      </c>
      <c r="T5426">
        <v>20.88</v>
      </c>
      <c r="U5426">
        <v>21.75</v>
      </c>
      <c r="V5426">
        <v>24.360000000000003</v>
      </c>
      <c r="W5426">
        <v>87</v>
      </c>
    </row>
    <row r="5427" spans="1:23">
      <c r="A5427" s="57">
        <v>42209</v>
      </c>
      <c r="B5427" t="s">
        <v>570</v>
      </c>
      <c r="C5427" t="s">
        <v>89</v>
      </c>
      <c r="D5427" t="s">
        <v>60</v>
      </c>
      <c r="E5427" t="s">
        <v>752</v>
      </c>
      <c r="F5427" t="s">
        <v>570</v>
      </c>
      <c r="G5427" t="s">
        <v>4</v>
      </c>
      <c r="H5427" t="s">
        <v>41</v>
      </c>
      <c r="I5427" t="s">
        <v>781</v>
      </c>
      <c r="J5427">
        <v>1</v>
      </c>
      <c r="K5427" t="s">
        <v>619</v>
      </c>
      <c r="L5427" t="s">
        <v>91</v>
      </c>
      <c r="M5427" t="s">
        <v>54</v>
      </c>
      <c r="N5427" t="s">
        <v>93</v>
      </c>
      <c r="O5427" t="s">
        <v>114</v>
      </c>
      <c r="P5427">
        <v>42202</v>
      </c>
      <c r="Q5427" t="s">
        <v>3396</v>
      </c>
      <c r="R5427">
        <v>98</v>
      </c>
      <c r="S5427">
        <v>22.540000000000003</v>
      </c>
      <c r="T5427">
        <v>23.52</v>
      </c>
      <c r="U5427">
        <v>24.5</v>
      </c>
      <c r="V5427">
        <v>27.44</v>
      </c>
      <c r="W5427">
        <v>98</v>
      </c>
    </row>
    <row r="5428" spans="1:23">
      <c r="A5428" s="57">
        <v>42209</v>
      </c>
      <c r="B5428" t="s">
        <v>570</v>
      </c>
      <c r="C5428" t="s">
        <v>89</v>
      </c>
      <c r="D5428" t="s">
        <v>60</v>
      </c>
      <c r="E5428" t="s">
        <v>752</v>
      </c>
      <c r="F5428" t="s">
        <v>570</v>
      </c>
      <c r="G5428" t="s">
        <v>4</v>
      </c>
      <c r="H5428" t="s">
        <v>41</v>
      </c>
      <c r="I5428" t="s">
        <v>782</v>
      </c>
      <c r="J5428">
        <v>1</v>
      </c>
      <c r="K5428" t="s">
        <v>619</v>
      </c>
      <c r="L5428" t="s">
        <v>91</v>
      </c>
      <c r="M5428" t="s">
        <v>54</v>
      </c>
      <c r="N5428" t="s">
        <v>93</v>
      </c>
      <c r="O5428" t="s">
        <v>114</v>
      </c>
      <c r="P5428">
        <v>42202</v>
      </c>
      <c r="Q5428" t="s">
        <v>3396</v>
      </c>
      <c r="R5428">
        <v>45</v>
      </c>
      <c r="S5428">
        <v>10.35</v>
      </c>
      <c r="T5428">
        <v>10.799999999999999</v>
      </c>
      <c r="U5428">
        <v>11.25</v>
      </c>
      <c r="V5428">
        <v>12.600000000000001</v>
      </c>
      <c r="W5428">
        <v>45</v>
      </c>
    </row>
    <row r="5429" spans="1:23">
      <c r="A5429" s="57">
        <v>42209</v>
      </c>
      <c r="B5429" t="s">
        <v>570</v>
      </c>
      <c r="C5429" t="s">
        <v>89</v>
      </c>
      <c r="D5429" t="s">
        <v>60</v>
      </c>
      <c r="E5429" t="s">
        <v>723</v>
      </c>
      <c r="F5429" t="s">
        <v>570</v>
      </c>
      <c r="G5429" t="s">
        <v>4</v>
      </c>
      <c r="H5429" t="s">
        <v>41</v>
      </c>
      <c r="I5429" t="s">
        <v>740</v>
      </c>
      <c r="J5429">
        <v>1</v>
      </c>
      <c r="K5429" t="s">
        <v>619</v>
      </c>
      <c r="L5429" t="s">
        <v>91</v>
      </c>
      <c r="M5429" t="s">
        <v>54</v>
      </c>
      <c r="N5429" t="s">
        <v>93</v>
      </c>
      <c r="O5429" t="s">
        <v>114</v>
      </c>
      <c r="P5429">
        <v>42202</v>
      </c>
      <c r="Q5429" t="s">
        <v>3396</v>
      </c>
      <c r="R5429">
        <v>270</v>
      </c>
      <c r="S5429">
        <v>62.1</v>
      </c>
      <c r="T5429">
        <v>64.8</v>
      </c>
      <c r="U5429">
        <v>67.5</v>
      </c>
      <c r="V5429">
        <v>75.600000000000009</v>
      </c>
      <c r="W5429">
        <v>270</v>
      </c>
    </row>
    <row r="5430" spans="1:23">
      <c r="A5430" s="57">
        <v>42209</v>
      </c>
      <c r="B5430" t="s">
        <v>570</v>
      </c>
      <c r="C5430" t="s">
        <v>89</v>
      </c>
      <c r="D5430" t="s">
        <v>60</v>
      </c>
      <c r="E5430" t="s">
        <v>805</v>
      </c>
      <c r="F5430" t="s">
        <v>570</v>
      </c>
      <c r="G5430" t="s">
        <v>4</v>
      </c>
      <c r="H5430" t="s">
        <v>41</v>
      </c>
      <c r="I5430" t="s">
        <v>811</v>
      </c>
      <c r="J5430">
        <v>1</v>
      </c>
      <c r="K5430" t="s">
        <v>619</v>
      </c>
      <c r="L5430" t="s">
        <v>91</v>
      </c>
      <c r="M5430" t="s">
        <v>54</v>
      </c>
      <c r="N5430" t="s">
        <v>93</v>
      </c>
      <c r="O5430" t="s">
        <v>114</v>
      </c>
      <c r="P5430">
        <v>42203</v>
      </c>
      <c r="Q5430" t="s">
        <v>3421</v>
      </c>
      <c r="R5430">
        <v>345</v>
      </c>
      <c r="S5430">
        <v>79.350000000000009</v>
      </c>
      <c r="T5430">
        <v>82.8</v>
      </c>
      <c r="U5430">
        <v>86.25</v>
      </c>
      <c r="V5430">
        <v>96.600000000000009</v>
      </c>
      <c r="W5430">
        <v>345</v>
      </c>
    </row>
    <row r="5431" spans="1:23">
      <c r="A5431" s="57">
        <v>42209</v>
      </c>
      <c r="B5431" t="s">
        <v>570</v>
      </c>
      <c r="C5431" t="s">
        <v>89</v>
      </c>
      <c r="D5431" t="s">
        <v>60</v>
      </c>
      <c r="E5431" t="s">
        <v>805</v>
      </c>
      <c r="F5431" t="s">
        <v>570</v>
      </c>
      <c r="G5431" t="s">
        <v>4</v>
      </c>
      <c r="H5431" t="s">
        <v>41</v>
      </c>
      <c r="I5431" t="s">
        <v>812</v>
      </c>
      <c r="J5431">
        <v>1</v>
      </c>
      <c r="K5431" t="s">
        <v>619</v>
      </c>
      <c r="L5431" t="s">
        <v>91</v>
      </c>
      <c r="M5431" t="s">
        <v>54</v>
      </c>
      <c r="N5431" t="s">
        <v>93</v>
      </c>
      <c r="O5431" t="s">
        <v>114</v>
      </c>
      <c r="P5431">
        <v>42203</v>
      </c>
      <c r="Q5431" t="s">
        <v>3421</v>
      </c>
      <c r="R5431">
        <v>145</v>
      </c>
      <c r="S5431">
        <v>33.35</v>
      </c>
      <c r="T5431">
        <v>34.799999999999997</v>
      </c>
      <c r="U5431">
        <v>36.25</v>
      </c>
      <c r="V5431">
        <v>40.6</v>
      </c>
      <c r="W5431">
        <v>145</v>
      </c>
    </row>
    <row r="5432" spans="1:23">
      <c r="A5432" s="57">
        <v>42209</v>
      </c>
      <c r="B5432" t="s">
        <v>570</v>
      </c>
      <c r="C5432" t="s">
        <v>89</v>
      </c>
      <c r="D5432" t="s">
        <v>60</v>
      </c>
      <c r="E5432" t="s">
        <v>805</v>
      </c>
      <c r="F5432" t="s">
        <v>570</v>
      </c>
      <c r="G5432" t="s">
        <v>4</v>
      </c>
      <c r="H5432" t="s">
        <v>41</v>
      </c>
      <c r="I5432" t="s">
        <v>814</v>
      </c>
      <c r="J5432">
        <v>1</v>
      </c>
      <c r="K5432" t="s">
        <v>619</v>
      </c>
      <c r="L5432" t="s">
        <v>91</v>
      </c>
      <c r="M5432" t="s">
        <v>54</v>
      </c>
      <c r="N5432" t="s">
        <v>93</v>
      </c>
      <c r="O5432" t="s">
        <v>114</v>
      </c>
      <c r="P5432">
        <v>42203</v>
      </c>
      <c r="Q5432" t="s">
        <v>3440</v>
      </c>
      <c r="R5432">
        <v>86</v>
      </c>
      <c r="S5432">
        <v>19.78</v>
      </c>
      <c r="T5432">
        <v>20.64</v>
      </c>
      <c r="U5432">
        <v>21.5</v>
      </c>
      <c r="V5432">
        <v>24.080000000000002</v>
      </c>
      <c r="W5432">
        <v>86</v>
      </c>
    </row>
    <row r="5433" spans="1:23">
      <c r="A5433" s="57">
        <v>42209</v>
      </c>
      <c r="B5433" t="s">
        <v>570</v>
      </c>
      <c r="C5433" t="s">
        <v>89</v>
      </c>
      <c r="D5433" t="s">
        <v>60</v>
      </c>
      <c r="E5433" t="s">
        <v>805</v>
      </c>
      <c r="F5433" t="s">
        <v>570</v>
      </c>
      <c r="G5433" t="s">
        <v>4</v>
      </c>
      <c r="H5433" t="s">
        <v>41</v>
      </c>
      <c r="I5433" t="s">
        <v>816</v>
      </c>
      <c r="J5433">
        <v>1</v>
      </c>
      <c r="K5433" t="s">
        <v>619</v>
      </c>
      <c r="L5433" t="s">
        <v>91</v>
      </c>
      <c r="M5433" t="s">
        <v>54</v>
      </c>
      <c r="N5433" t="s">
        <v>93</v>
      </c>
      <c r="O5433" t="s">
        <v>114</v>
      </c>
      <c r="P5433">
        <v>42203</v>
      </c>
      <c r="Q5433" t="s">
        <v>3440</v>
      </c>
      <c r="R5433">
        <v>185</v>
      </c>
      <c r="S5433">
        <v>42.550000000000004</v>
      </c>
      <c r="T5433">
        <v>44.4</v>
      </c>
      <c r="U5433">
        <v>46.25</v>
      </c>
      <c r="V5433">
        <v>51.800000000000004</v>
      </c>
      <c r="W5433">
        <v>185</v>
      </c>
    </row>
    <row r="5434" spans="1:23">
      <c r="A5434" s="57">
        <v>42209</v>
      </c>
      <c r="B5434" t="s">
        <v>570</v>
      </c>
      <c r="C5434" t="s">
        <v>89</v>
      </c>
      <c r="D5434" t="s">
        <v>60</v>
      </c>
      <c r="E5434" t="s">
        <v>752</v>
      </c>
      <c r="F5434" t="s">
        <v>570</v>
      </c>
      <c r="G5434" t="s">
        <v>4</v>
      </c>
      <c r="H5434" t="s">
        <v>41</v>
      </c>
      <c r="I5434" t="s">
        <v>776</v>
      </c>
      <c r="J5434">
        <v>1</v>
      </c>
      <c r="K5434" t="s">
        <v>619</v>
      </c>
      <c r="L5434" t="s">
        <v>91</v>
      </c>
      <c r="M5434" t="s">
        <v>54</v>
      </c>
      <c r="N5434" t="s">
        <v>93</v>
      </c>
      <c r="O5434" t="s">
        <v>114</v>
      </c>
      <c r="P5434">
        <v>42202</v>
      </c>
      <c r="Q5434" t="s">
        <v>3440</v>
      </c>
      <c r="R5434">
        <v>65</v>
      </c>
      <c r="S5434">
        <v>14.950000000000001</v>
      </c>
      <c r="T5434">
        <v>15.6</v>
      </c>
      <c r="U5434">
        <v>16.25</v>
      </c>
      <c r="V5434">
        <v>18.200000000000003</v>
      </c>
      <c r="W5434">
        <v>65</v>
      </c>
    </row>
    <row r="5435" spans="1:23">
      <c r="A5435" s="57">
        <v>42209</v>
      </c>
      <c r="B5435" t="s">
        <v>570</v>
      </c>
      <c r="C5435" t="s">
        <v>89</v>
      </c>
      <c r="D5435" t="s">
        <v>60</v>
      </c>
      <c r="E5435" t="s">
        <v>752</v>
      </c>
      <c r="F5435" t="s">
        <v>570</v>
      </c>
      <c r="G5435" t="s">
        <v>4</v>
      </c>
      <c r="H5435" t="s">
        <v>41</v>
      </c>
      <c r="I5435" t="s">
        <v>777</v>
      </c>
      <c r="J5435">
        <v>1</v>
      </c>
      <c r="K5435" t="s">
        <v>619</v>
      </c>
      <c r="L5435" t="s">
        <v>91</v>
      </c>
      <c r="M5435" t="s">
        <v>54</v>
      </c>
      <c r="N5435" t="s">
        <v>93</v>
      </c>
      <c r="O5435" t="s">
        <v>114</v>
      </c>
      <c r="P5435">
        <v>42202</v>
      </c>
      <c r="Q5435" t="s">
        <v>3440</v>
      </c>
      <c r="R5435">
        <v>34</v>
      </c>
      <c r="S5435">
        <v>7.82</v>
      </c>
      <c r="T5435">
        <v>8.16</v>
      </c>
      <c r="U5435">
        <v>8.5</v>
      </c>
      <c r="V5435">
        <v>9.5200000000000014</v>
      </c>
      <c r="W5435">
        <v>34</v>
      </c>
    </row>
    <row r="5436" spans="1:23">
      <c r="A5436" s="57">
        <v>42209</v>
      </c>
      <c r="B5436" t="s">
        <v>570</v>
      </c>
      <c r="C5436" t="s">
        <v>89</v>
      </c>
      <c r="D5436" t="s">
        <v>60</v>
      </c>
      <c r="E5436" t="s">
        <v>752</v>
      </c>
      <c r="F5436" t="s">
        <v>570</v>
      </c>
      <c r="G5436" t="s">
        <v>4</v>
      </c>
      <c r="H5436" t="s">
        <v>41</v>
      </c>
      <c r="I5436" t="s">
        <v>778</v>
      </c>
      <c r="J5436">
        <v>1</v>
      </c>
      <c r="K5436" t="s">
        <v>619</v>
      </c>
      <c r="L5436" t="s">
        <v>91</v>
      </c>
      <c r="M5436" t="s">
        <v>54</v>
      </c>
      <c r="N5436" t="s">
        <v>93</v>
      </c>
      <c r="O5436" t="s">
        <v>114</v>
      </c>
      <c r="P5436">
        <v>42202</v>
      </c>
      <c r="Q5436" t="s">
        <v>3440</v>
      </c>
      <c r="R5436">
        <v>67</v>
      </c>
      <c r="S5436">
        <v>15.41</v>
      </c>
      <c r="T5436">
        <v>16.079999999999998</v>
      </c>
      <c r="U5436">
        <v>16.75</v>
      </c>
      <c r="V5436">
        <v>18.760000000000002</v>
      </c>
      <c r="W5436">
        <v>67</v>
      </c>
    </row>
    <row r="5437" spans="1:23">
      <c r="A5437" s="57">
        <v>42209</v>
      </c>
      <c r="B5437" t="s">
        <v>570</v>
      </c>
      <c r="C5437" t="s">
        <v>89</v>
      </c>
      <c r="D5437" t="s">
        <v>60</v>
      </c>
      <c r="E5437" t="s">
        <v>752</v>
      </c>
      <c r="F5437" t="s">
        <v>570</v>
      </c>
      <c r="G5437" t="s">
        <v>4</v>
      </c>
      <c r="H5437" t="s">
        <v>41</v>
      </c>
      <c r="I5437" t="s">
        <v>779</v>
      </c>
      <c r="J5437">
        <v>1</v>
      </c>
      <c r="K5437" t="s">
        <v>619</v>
      </c>
      <c r="L5437" t="s">
        <v>91</v>
      </c>
      <c r="M5437" t="s">
        <v>54</v>
      </c>
      <c r="N5437" t="s">
        <v>93</v>
      </c>
      <c r="O5437" t="s">
        <v>114</v>
      </c>
      <c r="P5437">
        <v>42202</v>
      </c>
      <c r="Q5437" t="s">
        <v>3440</v>
      </c>
      <c r="R5437">
        <v>165</v>
      </c>
      <c r="S5437">
        <v>37.950000000000003</v>
      </c>
      <c r="T5437">
        <v>39.6</v>
      </c>
      <c r="U5437">
        <v>41.25</v>
      </c>
      <c r="V5437">
        <v>46.2</v>
      </c>
      <c r="W5437">
        <v>165</v>
      </c>
    </row>
    <row r="5438" spans="1:23">
      <c r="A5438" s="57">
        <v>42209</v>
      </c>
      <c r="B5438" t="s">
        <v>570</v>
      </c>
      <c r="C5438" t="s">
        <v>89</v>
      </c>
      <c r="D5438" t="s">
        <v>60</v>
      </c>
      <c r="E5438" t="s">
        <v>723</v>
      </c>
      <c r="F5438" t="s">
        <v>570</v>
      </c>
      <c r="G5438" t="s">
        <v>4</v>
      </c>
      <c r="H5438" t="s">
        <v>41</v>
      </c>
      <c r="I5438" t="s">
        <v>741</v>
      </c>
      <c r="J5438">
        <v>1</v>
      </c>
      <c r="K5438" t="s">
        <v>619</v>
      </c>
      <c r="L5438" t="s">
        <v>91</v>
      </c>
      <c r="M5438" t="s">
        <v>54</v>
      </c>
      <c r="N5438" t="s">
        <v>93</v>
      </c>
      <c r="O5438" t="s">
        <v>114</v>
      </c>
      <c r="P5438">
        <v>42202</v>
      </c>
      <c r="Q5438" t="s">
        <v>3468</v>
      </c>
      <c r="R5438">
        <v>162</v>
      </c>
      <c r="S5438">
        <v>37.260000000000005</v>
      </c>
      <c r="T5438">
        <v>38.879999999999995</v>
      </c>
      <c r="U5438">
        <v>40.5</v>
      </c>
      <c r="V5438">
        <v>45.360000000000007</v>
      </c>
      <c r="W5438">
        <v>162</v>
      </c>
    </row>
    <row r="5439" spans="1:23">
      <c r="A5439" s="57">
        <v>42209</v>
      </c>
      <c r="B5439" t="s">
        <v>570</v>
      </c>
      <c r="C5439" t="s">
        <v>89</v>
      </c>
      <c r="D5439" t="s">
        <v>60</v>
      </c>
      <c r="E5439" t="s">
        <v>723</v>
      </c>
      <c r="F5439" t="s">
        <v>570</v>
      </c>
      <c r="G5439" t="s">
        <v>4</v>
      </c>
      <c r="H5439" t="s">
        <v>41</v>
      </c>
      <c r="I5439" t="s">
        <v>742</v>
      </c>
      <c r="J5439">
        <v>1</v>
      </c>
      <c r="K5439" t="s">
        <v>619</v>
      </c>
      <c r="L5439" t="s">
        <v>91</v>
      </c>
      <c r="M5439" t="s">
        <v>54</v>
      </c>
      <c r="N5439" t="s">
        <v>93</v>
      </c>
      <c r="O5439" t="s">
        <v>114</v>
      </c>
      <c r="P5439">
        <v>42202</v>
      </c>
      <c r="Q5439" t="s">
        <v>3468</v>
      </c>
      <c r="R5439">
        <v>144</v>
      </c>
      <c r="S5439">
        <v>33.120000000000005</v>
      </c>
      <c r="T5439">
        <v>34.56</v>
      </c>
      <c r="U5439">
        <v>36</v>
      </c>
      <c r="V5439">
        <v>40.320000000000007</v>
      </c>
      <c r="W5439">
        <v>144</v>
      </c>
    </row>
    <row r="5440" spans="1:23">
      <c r="A5440" s="57">
        <v>42209</v>
      </c>
      <c r="B5440" t="s">
        <v>570</v>
      </c>
      <c r="C5440" t="s">
        <v>89</v>
      </c>
      <c r="D5440" t="s">
        <v>60</v>
      </c>
      <c r="E5440" t="s">
        <v>723</v>
      </c>
      <c r="F5440" t="s">
        <v>570</v>
      </c>
      <c r="G5440" t="s">
        <v>4</v>
      </c>
      <c r="H5440" t="s">
        <v>41</v>
      </c>
      <c r="I5440" t="s">
        <v>743</v>
      </c>
      <c r="J5440">
        <v>1</v>
      </c>
      <c r="K5440" t="s">
        <v>619</v>
      </c>
      <c r="L5440" t="s">
        <v>91</v>
      </c>
      <c r="M5440" t="s">
        <v>54</v>
      </c>
      <c r="N5440" t="s">
        <v>93</v>
      </c>
      <c r="O5440" t="s">
        <v>114</v>
      </c>
      <c r="P5440">
        <v>42202</v>
      </c>
      <c r="Q5440" t="s">
        <v>3468</v>
      </c>
      <c r="R5440">
        <v>180</v>
      </c>
      <c r="S5440">
        <v>41.4</v>
      </c>
      <c r="T5440">
        <v>43.199999999999996</v>
      </c>
      <c r="U5440">
        <v>45</v>
      </c>
      <c r="V5440">
        <v>50.400000000000006</v>
      </c>
      <c r="W5440">
        <v>180</v>
      </c>
    </row>
    <row r="5441" spans="1:28">
      <c r="A5441" s="57">
        <v>42209</v>
      </c>
      <c r="B5441" t="s">
        <v>570</v>
      </c>
      <c r="C5441" t="s">
        <v>89</v>
      </c>
      <c r="D5441" t="s">
        <v>60</v>
      </c>
      <c r="E5441" t="s">
        <v>723</v>
      </c>
      <c r="F5441" t="s">
        <v>570</v>
      </c>
      <c r="G5441" t="s">
        <v>4</v>
      </c>
      <c r="H5441" t="s">
        <v>41</v>
      </c>
      <c r="I5441" t="s">
        <v>744</v>
      </c>
      <c r="J5441">
        <v>1</v>
      </c>
      <c r="K5441" t="s">
        <v>619</v>
      </c>
      <c r="L5441" t="s">
        <v>91</v>
      </c>
      <c r="M5441" t="s">
        <v>54</v>
      </c>
      <c r="N5441" t="s">
        <v>93</v>
      </c>
      <c r="O5441" t="s">
        <v>114</v>
      </c>
      <c r="P5441">
        <v>42202</v>
      </c>
      <c r="Q5441" t="s">
        <v>3468</v>
      </c>
      <c r="R5441">
        <v>180</v>
      </c>
      <c r="S5441">
        <v>41.4</v>
      </c>
      <c r="T5441">
        <v>43.199999999999996</v>
      </c>
      <c r="U5441">
        <v>45</v>
      </c>
      <c r="V5441">
        <v>50.400000000000006</v>
      </c>
      <c r="W5441">
        <v>180</v>
      </c>
    </row>
    <row r="5442" spans="1:28">
      <c r="A5442" s="57">
        <v>42209</v>
      </c>
      <c r="B5442" t="s">
        <v>570</v>
      </c>
      <c r="C5442" t="s">
        <v>89</v>
      </c>
      <c r="D5442" t="s">
        <v>60</v>
      </c>
      <c r="E5442" t="s">
        <v>723</v>
      </c>
      <c r="F5442" t="s">
        <v>570</v>
      </c>
      <c r="G5442" t="s">
        <v>4</v>
      </c>
      <c r="H5442" t="s">
        <v>41</v>
      </c>
      <c r="I5442" t="s">
        <v>745</v>
      </c>
      <c r="J5442">
        <v>1</v>
      </c>
      <c r="K5442" t="s">
        <v>619</v>
      </c>
      <c r="L5442" t="s">
        <v>91</v>
      </c>
      <c r="M5442" t="s">
        <v>54</v>
      </c>
      <c r="N5442" t="s">
        <v>93</v>
      </c>
      <c r="O5442" t="s">
        <v>114</v>
      </c>
      <c r="P5442">
        <v>42202</v>
      </c>
      <c r="Q5442" t="s">
        <v>3468</v>
      </c>
      <c r="R5442">
        <v>180</v>
      </c>
      <c r="S5442">
        <v>41.4</v>
      </c>
      <c r="T5442">
        <v>43.199999999999996</v>
      </c>
      <c r="U5442">
        <v>45</v>
      </c>
      <c r="V5442">
        <v>50.400000000000006</v>
      </c>
      <c r="W5442">
        <v>180</v>
      </c>
    </row>
    <row r="5443" spans="1:28">
      <c r="A5443" s="57">
        <v>42209</v>
      </c>
      <c r="B5443" t="s">
        <v>570</v>
      </c>
      <c r="C5443" t="s">
        <v>89</v>
      </c>
      <c r="D5443" t="s">
        <v>60</v>
      </c>
      <c r="E5443" t="s">
        <v>723</v>
      </c>
      <c r="F5443" t="s">
        <v>570</v>
      </c>
      <c r="G5443" t="s">
        <v>4</v>
      </c>
      <c r="H5443" t="s">
        <v>41</v>
      </c>
      <c r="I5443" t="s">
        <v>746</v>
      </c>
      <c r="J5443">
        <v>1</v>
      </c>
      <c r="K5443" t="s">
        <v>619</v>
      </c>
      <c r="L5443" t="s">
        <v>91</v>
      </c>
      <c r="M5443" t="s">
        <v>54</v>
      </c>
      <c r="N5443" t="s">
        <v>93</v>
      </c>
      <c r="O5443" t="s">
        <v>114</v>
      </c>
      <c r="P5443">
        <v>42202</v>
      </c>
      <c r="Q5443" t="s">
        <v>3468</v>
      </c>
      <c r="R5443">
        <v>270</v>
      </c>
      <c r="S5443">
        <v>62.1</v>
      </c>
      <c r="T5443">
        <v>64.8</v>
      </c>
      <c r="U5443">
        <v>67.5</v>
      </c>
      <c r="V5443">
        <v>75.600000000000009</v>
      </c>
      <c r="W5443">
        <v>270</v>
      </c>
    </row>
    <row r="5444" spans="1:28">
      <c r="A5444" s="57">
        <v>42209</v>
      </c>
      <c r="B5444" t="s">
        <v>570</v>
      </c>
      <c r="C5444" t="s">
        <v>89</v>
      </c>
      <c r="D5444" t="s">
        <v>60</v>
      </c>
      <c r="E5444" t="s">
        <v>788</v>
      </c>
      <c r="F5444" t="s">
        <v>570</v>
      </c>
      <c r="G5444" t="s">
        <v>3</v>
      </c>
      <c r="H5444" t="s">
        <v>33</v>
      </c>
      <c r="I5444" t="s">
        <v>749</v>
      </c>
      <c r="J5444">
        <v>9</v>
      </c>
      <c r="K5444" t="s">
        <v>750</v>
      </c>
      <c r="L5444" t="s">
        <v>91</v>
      </c>
      <c r="M5444" t="s">
        <v>54</v>
      </c>
      <c r="N5444" t="s">
        <v>93</v>
      </c>
      <c r="O5444" t="s">
        <v>114</v>
      </c>
      <c r="P5444">
        <v>42188</v>
      </c>
      <c r="Q5444" t="s">
        <v>3440</v>
      </c>
      <c r="R5444">
        <v>65</v>
      </c>
      <c r="S5444">
        <v>14.950000000000001</v>
      </c>
      <c r="T5444">
        <v>15.6</v>
      </c>
      <c r="U5444">
        <v>16.25</v>
      </c>
      <c r="V5444">
        <v>18.200000000000003</v>
      </c>
      <c r="W5444">
        <v>65</v>
      </c>
    </row>
    <row r="5445" spans="1:28">
      <c r="A5445" s="57">
        <v>42209</v>
      </c>
      <c r="B5445" t="s">
        <v>570</v>
      </c>
      <c r="C5445" t="s">
        <v>89</v>
      </c>
      <c r="D5445" t="s">
        <v>60</v>
      </c>
      <c r="E5445" t="s">
        <v>723</v>
      </c>
      <c r="F5445" t="s">
        <v>570</v>
      </c>
      <c r="G5445" t="s">
        <v>3</v>
      </c>
      <c r="H5445" t="s">
        <v>33</v>
      </c>
      <c r="I5445" t="s">
        <v>749</v>
      </c>
      <c r="J5445">
        <v>16</v>
      </c>
      <c r="K5445" t="s">
        <v>2611</v>
      </c>
      <c r="L5445" t="s">
        <v>91</v>
      </c>
      <c r="M5445" t="s">
        <v>54</v>
      </c>
      <c r="N5445" t="s">
        <v>93</v>
      </c>
      <c r="O5445" t="s">
        <v>114</v>
      </c>
      <c r="P5445">
        <v>42203</v>
      </c>
      <c r="Q5445" t="s">
        <v>3396</v>
      </c>
      <c r="R5445">
        <v>65</v>
      </c>
      <c r="S5445">
        <v>14.950000000000001</v>
      </c>
      <c r="T5445">
        <v>15.6</v>
      </c>
      <c r="U5445">
        <v>16.25</v>
      </c>
      <c r="V5445">
        <v>18.200000000000003</v>
      </c>
      <c r="W5445">
        <v>75</v>
      </c>
    </row>
    <row r="5446" spans="1:28">
      <c r="A5446" s="57">
        <v>42209</v>
      </c>
      <c r="B5446" t="s">
        <v>570</v>
      </c>
      <c r="C5446" t="s">
        <v>89</v>
      </c>
      <c r="D5446" t="s">
        <v>60</v>
      </c>
      <c r="E5446" t="s">
        <v>805</v>
      </c>
      <c r="F5446" t="s">
        <v>570</v>
      </c>
      <c r="G5446" t="s">
        <v>3</v>
      </c>
      <c r="H5446" t="s">
        <v>33</v>
      </c>
      <c r="I5446" t="s">
        <v>749</v>
      </c>
      <c r="J5446">
        <v>32</v>
      </c>
      <c r="K5446" t="s">
        <v>2611</v>
      </c>
      <c r="L5446" t="s">
        <v>91</v>
      </c>
      <c r="M5446" t="s">
        <v>54</v>
      </c>
      <c r="N5446" t="s">
        <v>93</v>
      </c>
      <c r="O5446" t="s">
        <v>114</v>
      </c>
      <c r="P5446">
        <v>42189</v>
      </c>
      <c r="Q5446">
        <v>42208</v>
      </c>
      <c r="R5446">
        <v>154</v>
      </c>
      <c r="S5446">
        <v>35.42</v>
      </c>
      <c r="T5446">
        <v>36.96</v>
      </c>
      <c r="U5446">
        <v>38.5</v>
      </c>
      <c r="V5446">
        <v>43.120000000000005</v>
      </c>
      <c r="W5446">
        <v>154</v>
      </c>
    </row>
    <row r="5447" spans="1:28">
      <c r="A5447" s="57">
        <v>42209</v>
      </c>
      <c r="B5447" t="s">
        <v>570</v>
      </c>
      <c r="C5447" t="s">
        <v>89</v>
      </c>
      <c r="D5447" t="s">
        <v>60</v>
      </c>
      <c r="E5447" t="s">
        <v>788</v>
      </c>
      <c r="F5447" t="s">
        <v>570</v>
      </c>
      <c r="G5447" t="s">
        <v>3</v>
      </c>
      <c r="H5447" t="s">
        <v>33</v>
      </c>
      <c r="I5447" t="s">
        <v>749</v>
      </c>
      <c r="J5447">
        <v>16</v>
      </c>
      <c r="K5447" t="s">
        <v>2611</v>
      </c>
      <c r="L5447" t="s">
        <v>91</v>
      </c>
      <c r="M5447" t="s">
        <v>54</v>
      </c>
      <c r="N5447" t="s">
        <v>93</v>
      </c>
      <c r="O5447" t="s">
        <v>114</v>
      </c>
      <c r="P5447">
        <v>42203</v>
      </c>
      <c r="Q5447" t="s">
        <v>3396</v>
      </c>
      <c r="R5447">
        <v>78</v>
      </c>
      <c r="S5447">
        <v>17.940000000000001</v>
      </c>
      <c r="T5447">
        <v>18.72</v>
      </c>
      <c r="U5447">
        <v>19.5</v>
      </c>
      <c r="V5447">
        <v>21.840000000000003</v>
      </c>
      <c r="W5447">
        <v>78</v>
      </c>
    </row>
    <row r="5448" spans="1:28">
      <c r="A5448" s="57">
        <v>42209</v>
      </c>
      <c r="B5448" t="s">
        <v>570</v>
      </c>
      <c r="C5448" t="s">
        <v>89</v>
      </c>
      <c r="D5448" t="s">
        <v>45</v>
      </c>
      <c r="E5448" t="s">
        <v>663</v>
      </c>
      <c r="F5448" t="s">
        <v>570</v>
      </c>
      <c r="G5448" t="s">
        <v>102</v>
      </c>
      <c r="H5448" t="s">
        <v>110</v>
      </c>
      <c r="I5448" t="s">
        <v>3803</v>
      </c>
      <c r="J5448">
        <v>1</v>
      </c>
      <c r="K5448" t="s">
        <v>646</v>
      </c>
      <c r="L5448" t="s">
        <v>91</v>
      </c>
      <c r="M5448" t="s">
        <v>54</v>
      </c>
      <c r="N5448" t="s">
        <v>111</v>
      </c>
      <c r="O5448" t="s">
        <v>114</v>
      </c>
      <c r="P5448" t="s">
        <v>688</v>
      </c>
      <c r="Q5448" t="s">
        <v>2996</v>
      </c>
      <c r="R5448">
        <v>95</v>
      </c>
      <c r="W5448"/>
    </row>
    <row r="5449" spans="1:28">
      <c r="A5449" s="57">
        <v>42209</v>
      </c>
      <c r="B5449" t="s">
        <v>570</v>
      </c>
      <c r="C5449" t="s">
        <v>89</v>
      </c>
      <c r="D5449" t="s">
        <v>60</v>
      </c>
      <c r="E5449" t="s">
        <v>723</v>
      </c>
      <c r="F5449" t="s">
        <v>570</v>
      </c>
      <c r="G5449" t="s">
        <v>102</v>
      </c>
      <c r="H5449" t="s">
        <v>110</v>
      </c>
      <c r="I5449" t="s">
        <v>737</v>
      </c>
      <c r="J5449">
        <v>2</v>
      </c>
      <c r="K5449" t="s">
        <v>730</v>
      </c>
      <c r="L5449" t="s">
        <v>91</v>
      </c>
      <c r="M5449" t="s">
        <v>54</v>
      </c>
      <c r="N5449" t="s">
        <v>111</v>
      </c>
      <c r="O5449" t="s">
        <v>114</v>
      </c>
      <c r="P5449">
        <v>42203</v>
      </c>
      <c r="Q5449" t="s">
        <v>3468</v>
      </c>
      <c r="R5449">
        <v>75</v>
      </c>
      <c r="S5449">
        <v>17.25</v>
      </c>
      <c r="T5449">
        <v>18</v>
      </c>
      <c r="U5449">
        <v>18.75</v>
      </c>
      <c r="V5449">
        <v>21.000000000000004</v>
      </c>
      <c r="W5449">
        <v>75</v>
      </c>
    </row>
    <row r="5450" spans="1:28">
      <c r="A5450" s="57">
        <v>42209</v>
      </c>
      <c r="B5450" t="s">
        <v>570</v>
      </c>
      <c r="C5450" t="s">
        <v>89</v>
      </c>
      <c r="D5450" t="s">
        <v>60</v>
      </c>
      <c r="E5450" t="s">
        <v>752</v>
      </c>
      <c r="F5450" t="s">
        <v>570</v>
      </c>
      <c r="G5450" t="s">
        <v>102</v>
      </c>
      <c r="H5450" t="s">
        <v>110</v>
      </c>
      <c r="I5450" t="s">
        <v>737</v>
      </c>
      <c r="J5450">
        <v>2</v>
      </c>
      <c r="K5450" t="s">
        <v>730</v>
      </c>
      <c r="L5450" t="s">
        <v>91</v>
      </c>
      <c r="M5450" t="s">
        <v>54</v>
      </c>
      <c r="N5450" t="s">
        <v>111</v>
      </c>
      <c r="O5450" t="s">
        <v>178</v>
      </c>
      <c r="P5450">
        <v>42203</v>
      </c>
      <c r="Q5450" t="s">
        <v>3468</v>
      </c>
      <c r="R5450">
        <v>75</v>
      </c>
      <c r="S5450">
        <v>17.25</v>
      </c>
      <c r="T5450">
        <v>18</v>
      </c>
      <c r="U5450">
        <v>18.75</v>
      </c>
      <c r="V5450">
        <v>21.000000000000004</v>
      </c>
      <c r="W5450">
        <v>75</v>
      </c>
    </row>
    <row r="5451" spans="1:28">
      <c r="A5451" s="57">
        <v>42209</v>
      </c>
      <c r="B5451" t="s">
        <v>570</v>
      </c>
      <c r="C5451" t="s">
        <v>89</v>
      </c>
      <c r="D5451" t="s">
        <v>60</v>
      </c>
      <c r="E5451" t="s">
        <v>788</v>
      </c>
      <c r="F5451" t="s">
        <v>570</v>
      </c>
      <c r="G5451" t="s">
        <v>102</v>
      </c>
      <c r="H5451" t="s">
        <v>110</v>
      </c>
      <c r="I5451" t="s">
        <v>737</v>
      </c>
      <c r="J5451">
        <v>2</v>
      </c>
      <c r="K5451" t="s">
        <v>730</v>
      </c>
      <c r="L5451" t="s">
        <v>91</v>
      </c>
      <c r="M5451" t="s">
        <v>54</v>
      </c>
      <c r="N5451" t="s">
        <v>111</v>
      </c>
      <c r="O5451" t="s">
        <v>114</v>
      </c>
      <c r="P5451">
        <v>42203</v>
      </c>
      <c r="Q5451">
        <v>42208</v>
      </c>
      <c r="R5451">
        <v>75</v>
      </c>
      <c r="S5451">
        <v>17.25</v>
      </c>
      <c r="T5451">
        <v>18</v>
      </c>
      <c r="U5451">
        <v>18.75</v>
      </c>
      <c r="V5451">
        <v>21.000000000000004</v>
      </c>
      <c r="W5451">
        <v>75</v>
      </c>
    </row>
    <row r="5452" spans="1:28">
      <c r="A5452" s="57">
        <v>42209</v>
      </c>
      <c r="B5452" t="s">
        <v>570</v>
      </c>
      <c r="C5452" t="s">
        <v>89</v>
      </c>
      <c r="D5452" t="s">
        <v>60</v>
      </c>
      <c r="E5452" t="s">
        <v>805</v>
      </c>
      <c r="F5452" t="s">
        <v>570</v>
      </c>
      <c r="G5452" t="s">
        <v>102</v>
      </c>
      <c r="H5452" t="s">
        <v>110</v>
      </c>
      <c r="I5452" t="s">
        <v>737</v>
      </c>
      <c r="J5452">
        <v>2</v>
      </c>
      <c r="K5452" t="s">
        <v>730</v>
      </c>
      <c r="L5452" t="s">
        <v>91</v>
      </c>
      <c r="M5452" t="s">
        <v>54</v>
      </c>
      <c r="N5452" t="s">
        <v>111</v>
      </c>
      <c r="O5452" t="s">
        <v>114</v>
      </c>
      <c r="P5452">
        <v>42203</v>
      </c>
      <c r="Q5452" t="s">
        <v>3396</v>
      </c>
      <c r="R5452">
        <v>75</v>
      </c>
      <c r="S5452">
        <v>17.25</v>
      </c>
      <c r="T5452">
        <v>18</v>
      </c>
      <c r="U5452">
        <v>18.75</v>
      </c>
      <c r="V5452">
        <v>21.000000000000004</v>
      </c>
      <c r="W5452">
        <v>75</v>
      </c>
    </row>
    <row r="5453" spans="1:28">
      <c r="A5453" s="57">
        <v>42209</v>
      </c>
      <c r="B5453" t="s">
        <v>570</v>
      </c>
      <c r="C5453" t="s">
        <v>89</v>
      </c>
      <c r="D5453" t="s">
        <v>58</v>
      </c>
      <c r="E5453" t="s">
        <v>620</v>
      </c>
      <c r="F5453" t="s">
        <v>570</v>
      </c>
      <c r="G5453" t="s">
        <v>4</v>
      </c>
      <c r="H5453" t="s">
        <v>37</v>
      </c>
      <c r="I5453" t="s">
        <v>655</v>
      </c>
      <c r="J5453">
        <v>2949</v>
      </c>
      <c r="K5453" t="s">
        <v>612</v>
      </c>
      <c r="L5453" t="s">
        <v>95</v>
      </c>
      <c r="M5453" t="s">
        <v>54</v>
      </c>
      <c r="N5453" t="s">
        <v>93</v>
      </c>
      <c r="O5453" t="s">
        <v>114</v>
      </c>
      <c r="P5453" t="s">
        <v>3439</v>
      </c>
      <c r="Q5453" t="s">
        <v>3463</v>
      </c>
      <c r="R5453">
        <v>14745</v>
      </c>
      <c r="W5453">
        <v>14745</v>
      </c>
      <c r="AB5453" t="s">
        <v>3747</v>
      </c>
    </row>
    <row r="5454" spans="1:28">
      <c r="A5454" s="57">
        <v>42209</v>
      </c>
      <c r="B5454" t="s">
        <v>570</v>
      </c>
      <c r="C5454" t="s">
        <v>89</v>
      </c>
      <c r="D5454" t="s">
        <v>58</v>
      </c>
      <c r="E5454" t="s">
        <v>606</v>
      </c>
      <c r="F5454" t="s">
        <v>570</v>
      </c>
      <c r="G5454" t="s">
        <v>3</v>
      </c>
      <c r="I5454" t="s">
        <v>611</v>
      </c>
      <c r="J5454">
        <v>2444</v>
      </c>
      <c r="K5454" t="s">
        <v>612</v>
      </c>
      <c r="L5454" t="s">
        <v>95</v>
      </c>
      <c r="M5454" t="s">
        <v>54</v>
      </c>
      <c r="N5454" t="s">
        <v>93</v>
      </c>
      <c r="O5454" t="s">
        <v>114</v>
      </c>
      <c r="P5454" t="s">
        <v>3456</v>
      </c>
      <c r="Q5454">
        <v>42208</v>
      </c>
      <c r="R5454">
        <v>13585</v>
      </c>
      <c r="W5454">
        <v>13585</v>
      </c>
      <c r="AB5454" t="s">
        <v>3732</v>
      </c>
    </row>
    <row r="5455" spans="1:28">
      <c r="A5455" s="57">
        <v>42209</v>
      </c>
      <c r="B5455" t="s">
        <v>570</v>
      </c>
      <c r="C5455" t="s">
        <v>89</v>
      </c>
      <c r="D5455" t="s">
        <v>58</v>
      </c>
      <c r="E5455" t="s">
        <v>620</v>
      </c>
      <c r="F5455" t="s">
        <v>570</v>
      </c>
      <c r="G5455" t="s">
        <v>3</v>
      </c>
      <c r="I5455" t="s">
        <v>611</v>
      </c>
      <c r="J5455">
        <v>2931</v>
      </c>
      <c r="K5455" t="s">
        <v>612</v>
      </c>
      <c r="L5455" t="s">
        <v>95</v>
      </c>
      <c r="M5455" t="s">
        <v>54</v>
      </c>
      <c r="N5455" t="s">
        <v>93</v>
      </c>
      <c r="O5455" t="s">
        <v>114</v>
      </c>
      <c r="P5455">
        <v>42184</v>
      </c>
      <c r="Q5455" t="s">
        <v>3464</v>
      </c>
      <c r="R5455">
        <v>14655</v>
      </c>
      <c r="W5455">
        <v>14655</v>
      </c>
      <c r="AB5455" t="s">
        <v>3733</v>
      </c>
    </row>
    <row r="5456" spans="1:28">
      <c r="A5456" s="57">
        <v>42209</v>
      </c>
      <c r="B5456" t="s">
        <v>570</v>
      </c>
      <c r="C5456" t="s">
        <v>89</v>
      </c>
      <c r="D5456" t="s">
        <v>58</v>
      </c>
      <c r="E5456" t="s">
        <v>606</v>
      </c>
      <c r="F5456" t="s">
        <v>570</v>
      </c>
      <c r="G5456" t="s">
        <v>3</v>
      </c>
      <c r="I5456" t="s">
        <v>2493</v>
      </c>
      <c r="J5456">
        <v>190</v>
      </c>
      <c r="K5456" t="s">
        <v>735</v>
      </c>
      <c r="L5456" t="s">
        <v>95</v>
      </c>
      <c r="M5456" t="s">
        <v>54</v>
      </c>
      <c r="N5456" t="s">
        <v>93</v>
      </c>
      <c r="O5456" t="s">
        <v>114</v>
      </c>
      <c r="P5456" t="s">
        <v>3456</v>
      </c>
      <c r="Q5456">
        <v>42208</v>
      </c>
      <c r="R5456">
        <v>4735</v>
      </c>
      <c r="W5456">
        <v>4735</v>
      </c>
      <c r="AB5456" t="s">
        <v>3758</v>
      </c>
    </row>
    <row r="5457" spans="1:28">
      <c r="A5457" s="57">
        <v>42209</v>
      </c>
      <c r="B5457" t="s">
        <v>570</v>
      </c>
      <c r="C5457" t="s">
        <v>89</v>
      </c>
      <c r="D5457" t="s">
        <v>58</v>
      </c>
      <c r="E5457" t="s">
        <v>620</v>
      </c>
      <c r="F5457" t="s">
        <v>570</v>
      </c>
      <c r="G5457" t="s">
        <v>3</v>
      </c>
      <c r="I5457" t="s">
        <v>2493</v>
      </c>
      <c r="J5457">
        <v>45</v>
      </c>
      <c r="K5457" t="s">
        <v>735</v>
      </c>
      <c r="L5457" t="s">
        <v>95</v>
      </c>
      <c r="M5457" t="s">
        <v>54</v>
      </c>
      <c r="N5457" t="s">
        <v>93</v>
      </c>
      <c r="O5457" t="s">
        <v>114</v>
      </c>
      <c r="P5457">
        <v>42208</v>
      </c>
      <c r="Q5457">
        <v>42208</v>
      </c>
      <c r="R5457">
        <v>250</v>
      </c>
      <c r="W5457">
        <v>250</v>
      </c>
      <c r="AB5457" t="s">
        <v>2946</v>
      </c>
    </row>
    <row r="5458" spans="1:28">
      <c r="A5458" s="57">
        <v>42209</v>
      </c>
      <c r="B5458" t="s">
        <v>570</v>
      </c>
      <c r="C5458" t="s">
        <v>89</v>
      </c>
      <c r="D5458" t="s">
        <v>42</v>
      </c>
      <c r="E5458" t="s">
        <v>714</v>
      </c>
      <c r="F5458" t="s">
        <v>570</v>
      </c>
      <c r="G5458" t="s">
        <v>3</v>
      </c>
      <c r="I5458" t="s">
        <v>611</v>
      </c>
      <c r="J5458">
        <v>1050</v>
      </c>
      <c r="K5458" t="s">
        <v>2609</v>
      </c>
      <c r="L5458" t="s">
        <v>95</v>
      </c>
      <c r="M5458" t="s">
        <v>54</v>
      </c>
      <c r="N5458" t="s">
        <v>93</v>
      </c>
      <c r="O5458" t="s">
        <v>114</v>
      </c>
      <c r="P5458" t="s">
        <v>3473</v>
      </c>
      <c r="Q5458" t="s">
        <v>3475</v>
      </c>
      <c r="R5458">
        <v>5250</v>
      </c>
      <c r="W5458">
        <v>5250</v>
      </c>
      <c r="AB5458" t="s">
        <v>2610</v>
      </c>
    </row>
    <row r="5459" spans="1:28">
      <c r="A5459" s="57">
        <v>42209</v>
      </c>
      <c r="B5459" t="s">
        <v>2431</v>
      </c>
      <c r="C5459" t="s">
        <v>1169</v>
      </c>
      <c r="D5459" t="s">
        <v>43</v>
      </c>
      <c r="E5459" t="s">
        <v>125</v>
      </c>
      <c r="F5459" t="s">
        <v>2627</v>
      </c>
      <c r="G5459" t="s">
        <v>2</v>
      </c>
      <c r="H5459" t="s">
        <v>24</v>
      </c>
      <c r="J5459">
        <v>127</v>
      </c>
      <c r="K5459" t="s">
        <v>833</v>
      </c>
      <c r="L5459" t="s">
        <v>95</v>
      </c>
      <c r="M5459" t="s">
        <v>1851</v>
      </c>
      <c r="N5459" t="s">
        <v>29</v>
      </c>
      <c r="O5459" t="s">
        <v>114</v>
      </c>
      <c r="P5459">
        <v>42168</v>
      </c>
      <c r="Q5459">
        <v>42168</v>
      </c>
      <c r="R5459">
        <v>1535</v>
      </c>
      <c r="W5459">
        <v>1535</v>
      </c>
    </row>
    <row r="5460" spans="1:28">
      <c r="A5460" s="57">
        <v>42209</v>
      </c>
      <c r="B5460" t="s">
        <v>2431</v>
      </c>
      <c r="C5460" t="s">
        <v>1169</v>
      </c>
      <c r="D5460" t="s">
        <v>43</v>
      </c>
      <c r="E5460" t="s">
        <v>125</v>
      </c>
      <c r="F5460" t="s">
        <v>2627</v>
      </c>
      <c r="G5460" t="s">
        <v>2</v>
      </c>
      <c r="H5460" t="s">
        <v>24</v>
      </c>
      <c r="J5460">
        <v>127</v>
      </c>
      <c r="K5460" t="s">
        <v>833</v>
      </c>
      <c r="L5460" t="s">
        <v>95</v>
      </c>
      <c r="M5460" t="s">
        <v>1851</v>
      </c>
      <c r="N5460" t="s">
        <v>29</v>
      </c>
      <c r="O5460" t="s">
        <v>114</v>
      </c>
      <c r="P5460">
        <v>42168</v>
      </c>
      <c r="Q5460">
        <v>42168</v>
      </c>
      <c r="R5460">
        <v>1535</v>
      </c>
      <c r="W5460">
        <v>1535</v>
      </c>
    </row>
    <row r="5461" spans="1:28">
      <c r="A5461" s="57">
        <v>42209</v>
      </c>
      <c r="B5461" t="s">
        <v>2431</v>
      </c>
      <c r="C5461" t="s">
        <v>1169</v>
      </c>
      <c r="D5461" t="s">
        <v>43</v>
      </c>
      <c r="E5461" t="s">
        <v>466</v>
      </c>
      <c r="F5461" t="s">
        <v>2627</v>
      </c>
      <c r="G5461" t="s">
        <v>2</v>
      </c>
      <c r="H5461" t="s">
        <v>24</v>
      </c>
      <c r="J5461">
        <v>6</v>
      </c>
      <c r="K5461" t="s">
        <v>833</v>
      </c>
      <c r="L5461" t="s">
        <v>95</v>
      </c>
      <c r="M5461" t="s">
        <v>1851</v>
      </c>
      <c r="N5461" t="s">
        <v>111</v>
      </c>
      <c r="O5461" t="s">
        <v>114</v>
      </c>
      <c r="P5461">
        <v>42168</v>
      </c>
      <c r="Q5461">
        <v>42168</v>
      </c>
      <c r="R5461">
        <v>1279</v>
      </c>
      <c r="W5461">
        <v>1279</v>
      </c>
    </row>
    <row r="5462" spans="1:28">
      <c r="A5462" s="57">
        <v>42209</v>
      </c>
      <c r="B5462" t="s">
        <v>2431</v>
      </c>
      <c r="C5462" t="s">
        <v>1169</v>
      </c>
      <c r="D5462" t="s">
        <v>43</v>
      </c>
      <c r="E5462" t="s">
        <v>466</v>
      </c>
      <c r="F5462" t="s">
        <v>2627</v>
      </c>
      <c r="G5462" t="s">
        <v>2</v>
      </c>
      <c r="H5462" t="s">
        <v>24</v>
      </c>
      <c r="J5462">
        <v>6</v>
      </c>
      <c r="K5462" t="s">
        <v>833</v>
      </c>
      <c r="L5462" t="s">
        <v>95</v>
      </c>
      <c r="M5462" t="s">
        <v>1851</v>
      </c>
      <c r="N5462" t="s">
        <v>111</v>
      </c>
      <c r="O5462" t="s">
        <v>114</v>
      </c>
      <c r="P5462">
        <v>42168</v>
      </c>
      <c r="Q5462">
        <v>42168</v>
      </c>
      <c r="R5462">
        <v>1279</v>
      </c>
      <c r="W5462">
        <v>1279</v>
      </c>
    </row>
    <row r="5463" spans="1:28">
      <c r="A5463" s="57">
        <v>42209</v>
      </c>
      <c r="B5463" t="s">
        <v>570</v>
      </c>
      <c r="C5463" t="s">
        <v>89</v>
      </c>
      <c r="D5463" t="s">
        <v>42</v>
      </c>
      <c r="E5463" t="s">
        <v>714</v>
      </c>
      <c r="F5463" t="s">
        <v>570</v>
      </c>
      <c r="G5463" t="s">
        <v>2</v>
      </c>
      <c r="H5463" t="s">
        <v>24</v>
      </c>
      <c r="I5463" t="s">
        <v>2608</v>
      </c>
      <c r="J5463">
        <v>308</v>
      </c>
      <c r="K5463" t="s">
        <v>592</v>
      </c>
      <c r="L5463" t="s">
        <v>95</v>
      </c>
      <c r="M5463" t="s">
        <v>54</v>
      </c>
      <c r="N5463" t="s">
        <v>93</v>
      </c>
      <c r="O5463" t="s">
        <v>114</v>
      </c>
      <c r="P5463" t="s">
        <v>3473</v>
      </c>
      <c r="Q5463" t="s">
        <v>3473</v>
      </c>
      <c r="R5463">
        <v>1540</v>
      </c>
      <c r="W5463" s="55">
        <v>1540</v>
      </c>
    </row>
    <row r="5464" spans="1:28">
      <c r="A5464" s="57">
        <v>42209</v>
      </c>
      <c r="B5464" t="s">
        <v>2431</v>
      </c>
      <c r="D5464" t="s">
        <v>46</v>
      </c>
      <c r="E5464" t="s">
        <v>1220</v>
      </c>
      <c r="G5464" t="s">
        <v>2</v>
      </c>
      <c r="H5464" t="s">
        <v>27</v>
      </c>
      <c r="N5464" t="s">
        <v>29</v>
      </c>
      <c r="O5464" t="s">
        <v>114</v>
      </c>
      <c r="R5464">
        <v>150</v>
      </c>
      <c r="W5464">
        <v>150</v>
      </c>
    </row>
    <row r="5465" spans="1:28">
      <c r="A5465" s="57">
        <v>42209</v>
      </c>
      <c r="B5465" t="s">
        <v>570</v>
      </c>
      <c r="C5465" t="s">
        <v>89</v>
      </c>
      <c r="D5465" t="s">
        <v>58</v>
      </c>
      <c r="E5465" t="s">
        <v>640</v>
      </c>
      <c r="F5465" t="s">
        <v>570</v>
      </c>
      <c r="G5465" t="s">
        <v>2</v>
      </c>
      <c r="H5465" t="s">
        <v>27</v>
      </c>
      <c r="I5465" t="s">
        <v>2599</v>
      </c>
      <c r="J5465">
        <v>45</v>
      </c>
      <c r="K5465" t="s">
        <v>607</v>
      </c>
      <c r="L5465" t="s">
        <v>95</v>
      </c>
      <c r="M5465" t="s">
        <v>54</v>
      </c>
      <c r="N5465" t="s">
        <v>93</v>
      </c>
      <c r="O5465" t="s">
        <v>114</v>
      </c>
      <c r="P5465">
        <v>42206</v>
      </c>
      <c r="Q5465">
        <v>42206</v>
      </c>
      <c r="R5465">
        <v>225</v>
      </c>
      <c r="W5465" s="55">
        <v>225</v>
      </c>
      <c r="AB5465" t="s">
        <v>2600</v>
      </c>
    </row>
    <row r="5466" spans="1:28">
      <c r="A5466" s="57">
        <v>42209</v>
      </c>
      <c r="B5466" t="s">
        <v>570</v>
      </c>
      <c r="C5466" t="s">
        <v>89</v>
      </c>
      <c r="D5466" t="s">
        <v>58</v>
      </c>
      <c r="E5466" t="s">
        <v>639</v>
      </c>
      <c r="F5466" t="s">
        <v>570</v>
      </c>
      <c r="G5466" t="s">
        <v>2</v>
      </c>
      <c r="H5466" t="s">
        <v>27</v>
      </c>
      <c r="I5466" t="s">
        <v>2929</v>
      </c>
      <c r="J5466">
        <v>1</v>
      </c>
      <c r="K5466" t="s">
        <v>2933</v>
      </c>
      <c r="L5466" t="s">
        <v>95</v>
      </c>
      <c r="M5466" t="s">
        <v>54</v>
      </c>
      <c r="N5466" t="s">
        <v>93</v>
      </c>
      <c r="O5466" t="s">
        <v>114</v>
      </c>
      <c r="P5466">
        <v>42204</v>
      </c>
      <c r="Q5466">
        <v>42204</v>
      </c>
      <c r="R5466">
        <v>200</v>
      </c>
      <c r="W5466" s="55">
        <v>200</v>
      </c>
      <c r="AB5466" t="s">
        <v>2950</v>
      </c>
    </row>
    <row r="5467" spans="1:28">
      <c r="A5467" s="57">
        <v>42209</v>
      </c>
      <c r="B5467" t="s">
        <v>570</v>
      </c>
      <c r="C5467" t="s">
        <v>89</v>
      </c>
      <c r="D5467" t="s">
        <v>58</v>
      </c>
      <c r="E5467" t="s">
        <v>606</v>
      </c>
      <c r="F5467" t="s">
        <v>570</v>
      </c>
      <c r="G5467" t="s">
        <v>2</v>
      </c>
      <c r="H5467" t="s">
        <v>27</v>
      </c>
      <c r="I5467" t="s">
        <v>2930</v>
      </c>
      <c r="J5467">
        <v>1</v>
      </c>
      <c r="K5467" t="s">
        <v>156</v>
      </c>
      <c r="L5467" t="s">
        <v>95</v>
      </c>
      <c r="M5467" t="s">
        <v>54</v>
      </c>
      <c r="N5467" t="s">
        <v>93</v>
      </c>
      <c r="O5467" t="s">
        <v>114</v>
      </c>
      <c r="P5467">
        <v>42205</v>
      </c>
      <c r="Q5467">
        <v>42205</v>
      </c>
      <c r="R5467">
        <v>180</v>
      </c>
      <c r="W5467" s="55">
        <v>180</v>
      </c>
      <c r="AB5467" t="s">
        <v>2591</v>
      </c>
    </row>
    <row r="5468" spans="1:28">
      <c r="A5468" s="57">
        <v>42209</v>
      </c>
      <c r="B5468" t="s">
        <v>570</v>
      </c>
      <c r="C5468" t="s">
        <v>89</v>
      </c>
      <c r="D5468" t="s">
        <v>58</v>
      </c>
      <c r="E5468" t="s">
        <v>640</v>
      </c>
      <c r="F5468" t="s">
        <v>570</v>
      </c>
      <c r="G5468" t="s">
        <v>2</v>
      </c>
      <c r="H5468" t="s">
        <v>27</v>
      </c>
      <c r="I5468" t="s">
        <v>2973</v>
      </c>
      <c r="J5468">
        <v>1</v>
      </c>
      <c r="K5468" t="s">
        <v>2933</v>
      </c>
      <c r="L5468" t="s">
        <v>95</v>
      </c>
      <c r="M5468" t="s">
        <v>54</v>
      </c>
      <c r="N5468" t="s">
        <v>93</v>
      </c>
      <c r="O5468" t="s">
        <v>114</v>
      </c>
      <c r="P5468">
        <v>42206</v>
      </c>
      <c r="Q5468">
        <v>42206</v>
      </c>
      <c r="R5468">
        <v>125</v>
      </c>
      <c r="W5468" s="55">
        <v>125</v>
      </c>
      <c r="AB5468" t="s">
        <v>2601</v>
      </c>
    </row>
    <row r="5469" spans="1:28">
      <c r="A5469" s="57">
        <v>42209</v>
      </c>
      <c r="B5469" t="s">
        <v>570</v>
      </c>
      <c r="C5469" t="s">
        <v>89</v>
      </c>
      <c r="D5469" t="s">
        <v>58</v>
      </c>
      <c r="E5469" t="s">
        <v>639</v>
      </c>
      <c r="F5469" t="s">
        <v>570</v>
      </c>
      <c r="G5469" t="s">
        <v>2</v>
      </c>
      <c r="H5469" t="s">
        <v>27</v>
      </c>
      <c r="I5469" t="s">
        <v>2951</v>
      </c>
      <c r="J5469">
        <v>1</v>
      </c>
      <c r="K5469" t="s">
        <v>2933</v>
      </c>
      <c r="L5469" t="s">
        <v>95</v>
      </c>
      <c r="M5469" t="s">
        <v>54</v>
      </c>
      <c r="N5469" t="s">
        <v>93</v>
      </c>
      <c r="O5469" t="s">
        <v>114</v>
      </c>
      <c r="P5469">
        <v>42208</v>
      </c>
      <c r="Q5469">
        <v>42208</v>
      </c>
      <c r="R5469">
        <v>125</v>
      </c>
      <c r="W5469" s="55">
        <v>125</v>
      </c>
      <c r="AB5469" t="s">
        <v>2952</v>
      </c>
    </row>
    <row r="5470" spans="1:28">
      <c r="A5470" s="57">
        <v>42209</v>
      </c>
      <c r="B5470" t="s">
        <v>570</v>
      </c>
      <c r="C5470" t="s">
        <v>89</v>
      </c>
      <c r="D5470" t="s">
        <v>58</v>
      </c>
      <c r="E5470" t="s">
        <v>620</v>
      </c>
      <c r="F5470" t="s">
        <v>570</v>
      </c>
      <c r="G5470" t="s">
        <v>2</v>
      </c>
      <c r="H5470" t="s">
        <v>27</v>
      </c>
      <c r="I5470" t="s">
        <v>2934</v>
      </c>
      <c r="J5470">
        <v>1</v>
      </c>
      <c r="K5470" t="s">
        <v>2933</v>
      </c>
      <c r="L5470" t="s">
        <v>95</v>
      </c>
      <c r="M5470" t="s">
        <v>54</v>
      </c>
      <c r="N5470" t="s">
        <v>93</v>
      </c>
      <c r="O5470" t="s">
        <v>114</v>
      </c>
      <c r="P5470">
        <v>42209</v>
      </c>
      <c r="Q5470">
        <v>42209</v>
      </c>
      <c r="R5470">
        <v>100</v>
      </c>
      <c r="W5470" s="55">
        <v>100</v>
      </c>
      <c r="AB5470" t="s">
        <v>2594</v>
      </c>
    </row>
    <row r="5471" spans="1:28">
      <c r="A5471" s="57">
        <v>42209</v>
      </c>
      <c r="B5471" t="s">
        <v>570</v>
      </c>
      <c r="C5471" t="s">
        <v>89</v>
      </c>
      <c r="D5471" t="s">
        <v>58</v>
      </c>
      <c r="E5471" t="s">
        <v>606</v>
      </c>
      <c r="F5471" t="s">
        <v>570</v>
      </c>
      <c r="G5471" t="s">
        <v>2</v>
      </c>
      <c r="H5471" t="s">
        <v>27</v>
      </c>
      <c r="I5471" t="s">
        <v>2930</v>
      </c>
      <c r="J5471">
        <v>1</v>
      </c>
      <c r="K5471" t="s">
        <v>156</v>
      </c>
      <c r="L5471" t="s">
        <v>95</v>
      </c>
      <c r="M5471" t="s">
        <v>54</v>
      </c>
      <c r="N5471" t="s">
        <v>93</v>
      </c>
      <c r="O5471" t="s">
        <v>114</v>
      </c>
      <c r="P5471">
        <v>42206</v>
      </c>
      <c r="Q5471">
        <v>42206</v>
      </c>
      <c r="R5471">
        <v>75</v>
      </c>
      <c r="W5471" s="55">
        <v>75</v>
      </c>
      <c r="AB5471" t="s">
        <v>2592</v>
      </c>
    </row>
    <row r="5472" spans="1:28">
      <c r="A5472" s="57">
        <v>42209</v>
      </c>
      <c r="B5472" t="s">
        <v>2431</v>
      </c>
      <c r="C5472" t="s">
        <v>1169</v>
      </c>
      <c r="D5472" t="s">
        <v>46</v>
      </c>
      <c r="E5472" t="s">
        <v>1045</v>
      </c>
      <c r="F5472" t="s">
        <v>131</v>
      </c>
      <c r="G5472" t="s">
        <v>4</v>
      </c>
      <c r="H5472" t="s">
        <v>330</v>
      </c>
      <c r="I5472" t="s">
        <v>5643</v>
      </c>
      <c r="J5472">
        <v>208</v>
      </c>
      <c r="L5472" t="s">
        <v>91</v>
      </c>
      <c r="M5472" t="s">
        <v>1200</v>
      </c>
      <c r="N5472" t="s">
        <v>93</v>
      </c>
      <c r="O5472" t="s">
        <v>114</v>
      </c>
      <c r="R5472">
        <v>1144</v>
      </c>
      <c r="W5472"/>
    </row>
    <row r="5473" spans="1:23">
      <c r="A5473" s="57">
        <v>42209</v>
      </c>
      <c r="B5473" t="s">
        <v>2431</v>
      </c>
      <c r="C5473" t="s">
        <v>1169</v>
      </c>
      <c r="D5473" t="s">
        <v>46</v>
      </c>
      <c r="E5473" t="s">
        <v>1202</v>
      </c>
      <c r="F5473" t="s">
        <v>131</v>
      </c>
      <c r="G5473" t="s">
        <v>4</v>
      </c>
      <c r="H5473" t="s">
        <v>330</v>
      </c>
      <c r="I5473" t="s">
        <v>5643</v>
      </c>
      <c r="J5473">
        <v>263</v>
      </c>
      <c r="L5473" t="s">
        <v>91</v>
      </c>
      <c r="M5473" t="s">
        <v>1200</v>
      </c>
      <c r="N5473" t="s">
        <v>93</v>
      </c>
      <c r="O5473" t="s">
        <v>114</v>
      </c>
      <c r="R5473">
        <v>1446.5</v>
      </c>
      <c r="W5473"/>
    </row>
    <row r="5474" spans="1:23">
      <c r="A5474" s="57">
        <v>42209</v>
      </c>
      <c r="B5474" t="s">
        <v>2431</v>
      </c>
      <c r="C5474" t="s">
        <v>1169</v>
      </c>
      <c r="D5474" t="s">
        <v>46</v>
      </c>
      <c r="E5474" t="s">
        <v>1046</v>
      </c>
      <c r="F5474" t="s">
        <v>131</v>
      </c>
      <c r="G5474" t="s">
        <v>4</v>
      </c>
      <c r="H5474" t="s">
        <v>330</v>
      </c>
      <c r="I5474" t="s">
        <v>5643</v>
      </c>
      <c r="J5474">
        <v>266</v>
      </c>
      <c r="L5474" t="s">
        <v>91</v>
      </c>
      <c r="M5474" t="s">
        <v>1200</v>
      </c>
      <c r="N5474" t="s">
        <v>93</v>
      </c>
      <c r="O5474" t="s">
        <v>94</v>
      </c>
      <c r="R5474">
        <v>1463</v>
      </c>
      <c r="W5474"/>
    </row>
    <row r="5475" spans="1:23">
      <c r="A5475" s="57">
        <v>42209</v>
      </c>
      <c r="B5475" t="s">
        <v>2431</v>
      </c>
      <c r="C5475" t="s">
        <v>1169</v>
      </c>
      <c r="D5475" t="s">
        <v>46</v>
      </c>
      <c r="E5475" t="s">
        <v>1214</v>
      </c>
      <c r="F5475" t="s">
        <v>131</v>
      </c>
      <c r="G5475" t="s">
        <v>4</v>
      </c>
      <c r="H5475" t="s">
        <v>330</v>
      </c>
      <c r="I5475" t="s">
        <v>5643</v>
      </c>
      <c r="J5475">
        <v>256</v>
      </c>
      <c r="L5475" t="s">
        <v>91</v>
      </c>
      <c r="M5475" t="s">
        <v>1200</v>
      </c>
      <c r="N5475" t="s">
        <v>93</v>
      </c>
      <c r="O5475" t="s">
        <v>105</v>
      </c>
      <c r="R5475">
        <v>1408</v>
      </c>
      <c r="W5475"/>
    </row>
    <row r="5476" spans="1:23">
      <c r="A5476" s="57">
        <v>42209</v>
      </c>
      <c r="B5476" t="s">
        <v>2431</v>
      </c>
      <c r="C5476" t="s">
        <v>1169</v>
      </c>
      <c r="D5476" t="s">
        <v>46</v>
      </c>
      <c r="E5476" t="s">
        <v>1048</v>
      </c>
      <c r="F5476" t="s">
        <v>131</v>
      </c>
      <c r="G5476" t="s">
        <v>4</v>
      </c>
      <c r="H5476" t="s">
        <v>330</v>
      </c>
      <c r="I5476" t="s">
        <v>5643</v>
      </c>
      <c r="J5476">
        <v>187</v>
      </c>
      <c r="L5476" t="s">
        <v>91</v>
      </c>
      <c r="M5476" t="s">
        <v>1200</v>
      </c>
      <c r="N5476" t="s">
        <v>93</v>
      </c>
      <c r="O5476" t="s">
        <v>105</v>
      </c>
      <c r="R5476">
        <v>1028.5</v>
      </c>
      <c r="W5476"/>
    </row>
    <row r="5477" spans="1:23">
      <c r="A5477" s="57">
        <v>42209</v>
      </c>
      <c r="B5477" t="s">
        <v>2431</v>
      </c>
      <c r="C5477" t="s">
        <v>1169</v>
      </c>
      <c r="D5477" t="s">
        <v>46</v>
      </c>
      <c r="E5477" t="s">
        <v>1049</v>
      </c>
      <c r="F5477" t="s">
        <v>131</v>
      </c>
      <c r="G5477" t="s">
        <v>4</v>
      </c>
      <c r="H5477" t="s">
        <v>330</v>
      </c>
      <c r="I5477" t="s">
        <v>5643</v>
      </c>
      <c r="J5477">
        <v>197</v>
      </c>
      <c r="L5477" t="s">
        <v>91</v>
      </c>
      <c r="M5477" t="s">
        <v>1200</v>
      </c>
      <c r="N5477" t="s">
        <v>93</v>
      </c>
      <c r="O5477" t="s">
        <v>105</v>
      </c>
      <c r="R5477">
        <v>1083.5</v>
      </c>
      <c r="W5477"/>
    </row>
    <row r="5478" spans="1:23">
      <c r="A5478" s="57">
        <v>42209</v>
      </c>
      <c r="B5478" t="s">
        <v>2431</v>
      </c>
      <c r="D5478" t="s">
        <v>46</v>
      </c>
      <c r="E5478" t="s">
        <v>1045</v>
      </c>
      <c r="G5478" t="s">
        <v>2</v>
      </c>
      <c r="H5478" t="s">
        <v>24</v>
      </c>
      <c r="I5478" t="s">
        <v>1198</v>
      </c>
      <c r="J5478">
        <v>208</v>
      </c>
      <c r="K5478" t="s">
        <v>14</v>
      </c>
      <c r="L5478" t="s">
        <v>95</v>
      </c>
      <c r="M5478" t="s">
        <v>572</v>
      </c>
      <c r="N5478" t="s">
        <v>93</v>
      </c>
      <c r="O5478" t="s">
        <v>114</v>
      </c>
      <c r="R5478">
        <v>1144</v>
      </c>
      <c r="W5478">
        <v>1144</v>
      </c>
    </row>
    <row r="5479" spans="1:23">
      <c r="A5479" s="57">
        <v>42209</v>
      </c>
      <c r="B5479" t="s">
        <v>2431</v>
      </c>
      <c r="C5479" t="s">
        <v>1169</v>
      </c>
      <c r="D5479" t="s">
        <v>43</v>
      </c>
      <c r="E5479" t="s">
        <v>125</v>
      </c>
      <c r="F5479" t="s">
        <v>2627</v>
      </c>
      <c r="G5479" t="s">
        <v>2</v>
      </c>
      <c r="H5479" t="s">
        <v>24</v>
      </c>
      <c r="J5479">
        <v>70</v>
      </c>
      <c r="K5479" t="s">
        <v>833</v>
      </c>
      <c r="L5479" t="s">
        <v>95</v>
      </c>
      <c r="M5479" t="s">
        <v>1851</v>
      </c>
      <c r="N5479" t="s">
        <v>93</v>
      </c>
      <c r="O5479" t="s">
        <v>114</v>
      </c>
      <c r="P5479">
        <v>42168</v>
      </c>
      <c r="Q5479">
        <v>42168</v>
      </c>
      <c r="R5479">
        <v>1067</v>
      </c>
      <c r="W5479">
        <v>1067</v>
      </c>
    </row>
    <row r="5480" spans="1:23">
      <c r="A5480" s="57">
        <v>42209</v>
      </c>
      <c r="B5480" t="s">
        <v>2431</v>
      </c>
      <c r="C5480" t="s">
        <v>1169</v>
      </c>
      <c r="D5480" t="s">
        <v>43</v>
      </c>
      <c r="E5480" t="s">
        <v>125</v>
      </c>
      <c r="F5480" t="s">
        <v>2627</v>
      </c>
      <c r="G5480" t="s">
        <v>2</v>
      </c>
      <c r="H5480" t="s">
        <v>24</v>
      </c>
      <c r="J5480">
        <v>70</v>
      </c>
      <c r="K5480" t="s">
        <v>833</v>
      </c>
      <c r="L5480" t="s">
        <v>95</v>
      </c>
      <c r="M5480" t="s">
        <v>1851</v>
      </c>
      <c r="N5480" t="s">
        <v>93</v>
      </c>
      <c r="O5480" t="s">
        <v>114</v>
      </c>
      <c r="P5480">
        <v>42168</v>
      </c>
      <c r="Q5480">
        <v>42168</v>
      </c>
      <c r="R5480">
        <v>1067</v>
      </c>
      <c r="W5480">
        <v>1067</v>
      </c>
    </row>
    <row r="5481" spans="1:23">
      <c r="A5481" s="57">
        <v>42209</v>
      </c>
      <c r="B5481" t="s">
        <v>2431</v>
      </c>
      <c r="C5481" t="s">
        <v>1169</v>
      </c>
      <c r="D5481" t="s">
        <v>46</v>
      </c>
      <c r="E5481" t="s">
        <v>1214</v>
      </c>
      <c r="F5481" t="s">
        <v>131</v>
      </c>
      <c r="G5481" t="s">
        <v>4</v>
      </c>
      <c r="H5481" t="s">
        <v>37</v>
      </c>
      <c r="I5481" t="s">
        <v>1201</v>
      </c>
      <c r="J5481">
        <v>6</v>
      </c>
      <c r="K5481" t="s">
        <v>6083</v>
      </c>
      <c r="L5481" t="s">
        <v>95</v>
      </c>
      <c r="M5481" t="s">
        <v>1200</v>
      </c>
      <c r="N5481" t="s">
        <v>93</v>
      </c>
      <c r="O5481" t="s">
        <v>114</v>
      </c>
      <c r="R5481">
        <v>352</v>
      </c>
      <c r="W5481"/>
    </row>
    <row r="5482" spans="1:23">
      <c r="A5482" s="57">
        <v>42209</v>
      </c>
      <c r="B5482" t="s">
        <v>2431</v>
      </c>
      <c r="C5482" t="s">
        <v>1169</v>
      </c>
      <c r="D5482" t="s">
        <v>46</v>
      </c>
      <c r="E5482" t="s">
        <v>1048</v>
      </c>
      <c r="F5482" t="s">
        <v>131</v>
      </c>
      <c r="G5482" t="s">
        <v>4</v>
      </c>
      <c r="H5482" t="s">
        <v>37</v>
      </c>
      <c r="I5482" t="s">
        <v>1201</v>
      </c>
      <c r="J5482">
        <v>1</v>
      </c>
      <c r="K5482" t="s">
        <v>6083</v>
      </c>
      <c r="L5482" t="s">
        <v>95</v>
      </c>
      <c r="M5482" t="s">
        <v>1200</v>
      </c>
      <c r="N5482" t="s">
        <v>93</v>
      </c>
      <c r="O5482" t="s">
        <v>105</v>
      </c>
      <c r="R5482">
        <v>257</v>
      </c>
      <c r="W5482"/>
    </row>
    <row r="5483" spans="1:23">
      <c r="A5483" s="57">
        <v>42209</v>
      </c>
      <c r="B5483" t="s">
        <v>2431</v>
      </c>
      <c r="C5483" t="s">
        <v>1169</v>
      </c>
      <c r="D5483" t="s">
        <v>46</v>
      </c>
      <c r="E5483" t="s">
        <v>1049</v>
      </c>
      <c r="F5483" t="s">
        <v>131</v>
      </c>
      <c r="G5483" t="s">
        <v>4</v>
      </c>
      <c r="H5483" t="s">
        <v>37</v>
      </c>
      <c r="I5483" t="s">
        <v>1201</v>
      </c>
      <c r="J5483">
        <v>1</v>
      </c>
      <c r="K5483" t="s">
        <v>6083</v>
      </c>
      <c r="L5483" t="s">
        <v>95</v>
      </c>
      <c r="M5483" t="s">
        <v>1200</v>
      </c>
      <c r="N5483" t="s">
        <v>93</v>
      </c>
      <c r="O5483" t="s">
        <v>114</v>
      </c>
      <c r="R5483">
        <v>271</v>
      </c>
      <c r="W5483"/>
    </row>
    <row r="5484" spans="1:23">
      <c r="A5484" s="57">
        <v>42209</v>
      </c>
      <c r="B5484" t="s">
        <v>2431</v>
      </c>
      <c r="C5484" t="s">
        <v>1169</v>
      </c>
      <c r="D5484" t="s">
        <v>46</v>
      </c>
      <c r="E5484" t="s">
        <v>1050</v>
      </c>
      <c r="F5484" t="s">
        <v>131</v>
      </c>
      <c r="G5484" t="s">
        <v>4</v>
      </c>
      <c r="H5484" t="s">
        <v>37</v>
      </c>
      <c r="I5484" t="s">
        <v>1201</v>
      </c>
      <c r="J5484">
        <v>3</v>
      </c>
      <c r="K5484" t="s">
        <v>6083</v>
      </c>
      <c r="L5484" t="s">
        <v>95</v>
      </c>
      <c r="M5484" t="s">
        <v>1200</v>
      </c>
      <c r="N5484" t="s">
        <v>93</v>
      </c>
      <c r="O5484" t="s">
        <v>114</v>
      </c>
      <c r="R5484">
        <v>1100</v>
      </c>
      <c r="W5484">
        <v>1100</v>
      </c>
    </row>
    <row r="5485" spans="1:23">
      <c r="A5485" s="57">
        <v>42209</v>
      </c>
      <c r="B5485" t="s">
        <v>2431</v>
      </c>
      <c r="C5485" t="s">
        <v>1169</v>
      </c>
      <c r="D5485" t="s">
        <v>43</v>
      </c>
      <c r="E5485" t="s">
        <v>125</v>
      </c>
      <c r="F5485" t="s">
        <v>2627</v>
      </c>
      <c r="G5485" t="s">
        <v>2</v>
      </c>
      <c r="H5485" t="s">
        <v>24</v>
      </c>
      <c r="J5485">
        <v>2</v>
      </c>
      <c r="K5485" t="s">
        <v>833</v>
      </c>
      <c r="L5485" t="s">
        <v>95</v>
      </c>
      <c r="M5485" t="s">
        <v>1851</v>
      </c>
      <c r="N5485" t="s">
        <v>111</v>
      </c>
      <c r="O5485" t="s">
        <v>114</v>
      </c>
      <c r="P5485">
        <v>42168</v>
      </c>
      <c r="Q5485">
        <v>42168</v>
      </c>
      <c r="R5485">
        <v>593</v>
      </c>
      <c r="W5485">
        <v>593</v>
      </c>
    </row>
    <row r="5486" spans="1:23">
      <c r="A5486" s="57">
        <v>42209</v>
      </c>
      <c r="B5486" t="s">
        <v>2431</v>
      </c>
      <c r="C5486" t="s">
        <v>1169</v>
      </c>
      <c r="D5486" t="s">
        <v>43</v>
      </c>
      <c r="E5486" t="s">
        <v>125</v>
      </c>
      <c r="F5486" t="s">
        <v>2627</v>
      </c>
      <c r="G5486" t="s">
        <v>2</v>
      </c>
      <c r="H5486" t="s">
        <v>24</v>
      </c>
      <c r="J5486">
        <v>2</v>
      </c>
      <c r="K5486" t="s">
        <v>833</v>
      </c>
      <c r="L5486" t="s">
        <v>95</v>
      </c>
      <c r="M5486" t="s">
        <v>1851</v>
      </c>
      <c r="N5486" t="s">
        <v>111</v>
      </c>
      <c r="O5486" t="s">
        <v>114</v>
      </c>
      <c r="P5486">
        <v>42168</v>
      </c>
      <c r="Q5486">
        <v>42168</v>
      </c>
      <c r="R5486">
        <v>593</v>
      </c>
      <c r="W5486">
        <v>593</v>
      </c>
    </row>
    <row r="5487" spans="1:23">
      <c r="A5487" s="57">
        <v>42209</v>
      </c>
      <c r="B5487" t="s">
        <v>2431</v>
      </c>
      <c r="C5487" t="s">
        <v>1169</v>
      </c>
      <c r="D5487" t="s">
        <v>43</v>
      </c>
      <c r="E5487" t="s">
        <v>122</v>
      </c>
      <c r="F5487" t="s">
        <v>2627</v>
      </c>
      <c r="G5487" t="s">
        <v>2</v>
      </c>
      <c r="H5487" t="s">
        <v>24</v>
      </c>
      <c r="J5487">
        <v>101</v>
      </c>
      <c r="K5487" t="s">
        <v>833</v>
      </c>
      <c r="L5487" t="s">
        <v>95</v>
      </c>
      <c r="M5487" t="s">
        <v>1851</v>
      </c>
      <c r="N5487" t="s">
        <v>29</v>
      </c>
      <c r="O5487" t="s">
        <v>114</v>
      </c>
      <c r="P5487">
        <v>42168</v>
      </c>
      <c r="Q5487">
        <v>42168</v>
      </c>
      <c r="R5487">
        <v>550</v>
      </c>
      <c r="W5487">
        <v>550</v>
      </c>
    </row>
    <row r="5488" spans="1:23">
      <c r="A5488" s="57">
        <v>42209</v>
      </c>
      <c r="B5488" t="s">
        <v>2431</v>
      </c>
      <c r="C5488" t="s">
        <v>1169</v>
      </c>
      <c r="D5488" t="s">
        <v>43</v>
      </c>
      <c r="E5488" t="s">
        <v>122</v>
      </c>
      <c r="F5488" t="s">
        <v>2627</v>
      </c>
      <c r="G5488" t="s">
        <v>2</v>
      </c>
      <c r="H5488" t="s">
        <v>24</v>
      </c>
      <c r="J5488">
        <v>101</v>
      </c>
      <c r="K5488" t="s">
        <v>833</v>
      </c>
      <c r="L5488" t="s">
        <v>95</v>
      </c>
      <c r="M5488" t="s">
        <v>1851</v>
      </c>
      <c r="N5488" t="s">
        <v>29</v>
      </c>
      <c r="O5488" t="s">
        <v>114</v>
      </c>
      <c r="P5488">
        <v>42168</v>
      </c>
      <c r="Q5488">
        <v>42168</v>
      </c>
      <c r="R5488">
        <v>550</v>
      </c>
      <c r="W5488">
        <v>550</v>
      </c>
    </row>
    <row r="5489" spans="1:23">
      <c r="A5489" s="57">
        <v>42209</v>
      </c>
      <c r="B5489" t="s">
        <v>2431</v>
      </c>
      <c r="C5489" t="s">
        <v>1169</v>
      </c>
      <c r="D5489" t="s">
        <v>46</v>
      </c>
      <c r="E5489" t="s">
        <v>1050</v>
      </c>
      <c r="F5489" t="s">
        <v>131</v>
      </c>
      <c r="G5489" t="s">
        <v>2</v>
      </c>
      <c r="H5489" t="s">
        <v>24</v>
      </c>
      <c r="I5489" t="s">
        <v>1198</v>
      </c>
      <c r="J5489">
        <v>120</v>
      </c>
      <c r="K5489" t="s">
        <v>14</v>
      </c>
      <c r="L5489" t="s">
        <v>95</v>
      </c>
      <c r="M5489" t="s">
        <v>572</v>
      </c>
      <c r="N5489" t="s">
        <v>93</v>
      </c>
      <c r="O5489" t="s">
        <v>114</v>
      </c>
      <c r="R5489">
        <v>1100</v>
      </c>
      <c r="W5489">
        <v>540</v>
      </c>
    </row>
    <row r="5490" spans="1:23">
      <c r="A5490" s="57">
        <v>42209</v>
      </c>
      <c r="B5490" t="s">
        <v>2431</v>
      </c>
      <c r="C5490" t="s">
        <v>1169</v>
      </c>
      <c r="D5490" t="s">
        <v>43</v>
      </c>
      <c r="E5490" t="s">
        <v>1268</v>
      </c>
      <c r="F5490" t="s">
        <v>2627</v>
      </c>
      <c r="G5490" t="s">
        <v>102</v>
      </c>
      <c r="H5490" t="s">
        <v>110</v>
      </c>
      <c r="J5490">
        <v>2</v>
      </c>
      <c r="K5490" t="s">
        <v>3495</v>
      </c>
      <c r="L5490" t="s">
        <v>91</v>
      </c>
      <c r="M5490" t="s">
        <v>129</v>
      </c>
      <c r="N5490" t="s">
        <v>111</v>
      </c>
      <c r="O5490" t="s">
        <v>114</v>
      </c>
      <c r="P5490">
        <v>42168</v>
      </c>
      <c r="Q5490">
        <v>42168</v>
      </c>
      <c r="R5490">
        <v>315</v>
      </c>
      <c r="W5490">
        <v>315</v>
      </c>
    </row>
    <row r="5491" spans="1:23">
      <c r="A5491" s="57">
        <v>42209</v>
      </c>
      <c r="B5491" t="s">
        <v>2431</v>
      </c>
      <c r="C5491" t="s">
        <v>1169</v>
      </c>
      <c r="D5491" t="s">
        <v>43</v>
      </c>
      <c r="E5491" t="s">
        <v>1268</v>
      </c>
      <c r="F5491" t="s">
        <v>2627</v>
      </c>
      <c r="G5491" t="s">
        <v>102</v>
      </c>
      <c r="H5491" t="s">
        <v>110</v>
      </c>
      <c r="J5491">
        <v>2</v>
      </c>
      <c r="K5491" t="s">
        <v>3495</v>
      </c>
      <c r="L5491" t="s">
        <v>91</v>
      </c>
      <c r="M5491" t="s">
        <v>129</v>
      </c>
      <c r="N5491" t="s">
        <v>111</v>
      </c>
      <c r="O5491" t="s">
        <v>114</v>
      </c>
      <c r="P5491">
        <v>42168</v>
      </c>
      <c r="Q5491">
        <v>42168</v>
      </c>
      <c r="R5491">
        <v>315</v>
      </c>
      <c r="W5491">
        <v>315</v>
      </c>
    </row>
    <row r="5492" spans="1:23">
      <c r="A5492" s="57">
        <v>42209</v>
      </c>
      <c r="B5492" t="s">
        <v>2431</v>
      </c>
      <c r="C5492" t="s">
        <v>1169</v>
      </c>
      <c r="D5492" t="s">
        <v>43</v>
      </c>
      <c r="E5492" t="s">
        <v>1268</v>
      </c>
      <c r="F5492" t="s">
        <v>2627</v>
      </c>
      <c r="G5492" t="s">
        <v>4</v>
      </c>
      <c r="H5492" t="s">
        <v>115</v>
      </c>
      <c r="I5492" t="s">
        <v>3494</v>
      </c>
      <c r="J5492">
        <v>10</v>
      </c>
      <c r="K5492" t="s">
        <v>3495</v>
      </c>
      <c r="L5492" t="s">
        <v>95</v>
      </c>
      <c r="M5492" t="s">
        <v>129</v>
      </c>
      <c r="N5492" t="s">
        <v>29</v>
      </c>
      <c r="O5492" t="s">
        <v>114</v>
      </c>
      <c r="P5492">
        <v>42175</v>
      </c>
      <c r="Q5492">
        <v>42184</v>
      </c>
      <c r="R5492">
        <v>50</v>
      </c>
      <c r="W5492">
        <v>50</v>
      </c>
    </row>
    <row r="5493" spans="1:23">
      <c r="A5493" s="57">
        <v>42209</v>
      </c>
      <c r="B5493" t="s">
        <v>2431</v>
      </c>
      <c r="C5493" t="s">
        <v>1169</v>
      </c>
      <c r="D5493" t="s">
        <v>43</v>
      </c>
      <c r="E5493" t="s">
        <v>1268</v>
      </c>
      <c r="F5493" t="s">
        <v>2627</v>
      </c>
      <c r="G5493" t="s">
        <v>4</v>
      </c>
      <c r="H5493" t="s">
        <v>115</v>
      </c>
      <c r="I5493" t="s">
        <v>3494</v>
      </c>
      <c r="J5493">
        <v>10</v>
      </c>
      <c r="K5493" t="s">
        <v>3495</v>
      </c>
      <c r="L5493" t="s">
        <v>95</v>
      </c>
      <c r="M5493" t="s">
        <v>129</v>
      </c>
      <c r="N5493" t="s">
        <v>29</v>
      </c>
      <c r="O5493" t="s">
        <v>114</v>
      </c>
      <c r="P5493">
        <v>42175</v>
      </c>
      <c r="Q5493">
        <v>42184</v>
      </c>
      <c r="R5493">
        <v>50</v>
      </c>
      <c r="W5493">
        <v>50</v>
      </c>
    </row>
    <row r="5494" spans="1:23">
      <c r="A5494" s="57">
        <v>42209</v>
      </c>
      <c r="B5494" t="s">
        <v>2431</v>
      </c>
      <c r="C5494" t="s">
        <v>1169</v>
      </c>
      <c r="D5494" t="s">
        <v>43</v>
      </c>
      <c r="E5494" t="s">
        <v>122</v>
      </c>
      <c r="F5494" t="s">
        <v>2627</v>
      </c>
      <c r="G5494" t="s">
        <v>3</v>
      </c>
      <c r="H5494" t="s">
        <v>30</v>
      </c>
      <c r="J5494">
        <v>6</v>
      </c>
      <c r="K5494" t="s">
        <v>505</v>
      </c>
      <c r="L5494" t="s">
        <v>95</v>
      </c>
      <c r="M5494" t="s">
        <v>1851</v>
      </c>
      <c r="N5494" t="s">
        <v>29</v>
      </c>
      <c r="O5494" t="s">
        <v>114</v>
      </c>
      <c r="P5494">
        <v>42168</v>
      </c>
      <c r="Q5494">
        <v>42168</v>
      </c>
      <c r="R5494">
        <v>195</v>
      </c>
      <c r="W5494">
        <v>195</v>
      </c>
    </row>
    <row r="5495" spans="1:23">
      <c r="A5495" s="57">
        <v>42209</v>
      </c>
      <c r="B5495" t="s">
        <v>2431</v>
      </c>
      <c r="C5495" t="s">
        <v>1169</v>
      </c>
      <c r="D5495" t="s">
        <v>43</v>
      </c>
      <c r="E5495" t="s">
        <v>122</v>
      </c>
      <c r="F5495" t="s">
        <v>2627</v>
      </c>
      <c r="G5495" t="s">
        <v>3</v>
      </c>
      <c r="H5495" t="s">
        <v>30</v>
      </c>
      <c r="J5495">
        <v>6</v>
      </c>
      <c r="K5495" t="s">
        <v>505</v>
      </c>
      <c r="L5495" t="s">
        <v>95</v>
      </c>
      <c r="M5495" t="s">
        <v>1851</v>
      </c>
      <c r="N5495" t="s">
        <v>29</v>
      </c>
      <c r="O5495" t="s">
        <v>114</v>
      </c>
      <c r="P5495">
        <v>42168</v>
      </c>
      <c r="Q5495">
        <v>42168</v>
      </c>
      <c r="R5495">
        <v>195</v>
      </c>
      <c r="W5495">
        <v>195</v>
      </c>
    </row>
    <row r="5496" spans="1:23">
      <c r="A5496" s="57">
        <v>42209</v>
      </c>
      <c r="B5496" t="s">
        <v>2431</v>
      </c>
      <c r="C5496" t="s">
        <v>1169</v>
      </c>
      <c r="D5496" t="s">
        <v>43</v>
      </c>
      <c r="E5496" t="s">
        <v>122</v>
      </c>
      <c r="F5496" t="s">
        <v>2627</v>
      </c>
      <c r="G5496" t="s">
        <v>3</v>
      </c>
      <c r="H5496" t="s">
        <v>30</v>
      </c>
      <c r="I5496" t="s">
        <v>3496</v>
      </c>
      <c r="J5496">
        <v>13</v>
      </c>
      <c r="K5496" t="s">
        <v>3495</v>
      </c>
      <c r="L5496" t="s">
        <v>95</v>
      </c>
      <c r="M5496" t="s">
        <v>129</v>
      </c>
      <c r="N5496" t="s">
        <v>29</v>
      </c>
      <c r="O5496" t="s">
        <v>114</v>
      </c>
      <c r="P5496">
        <v>42169</v>
      </c>
      <c r="Q5496">
        <v>42174</v>
      </c>
      <c r="R5496">
        <v>400</v>
      </c>
      <c r="W5496">
        <v>400</v>
      </c>
    </row>
    <row r="5497" spans="1:23">
      <c r="A5497" s="57">
        <v>42209</v>
      </c>
      <c r="B5497" t="s">
        <v>2431</v>
      </c>
      <c r="C5497" t="s">
        <v>1169</v>
      </c>
      <c r="D5497" t="s">
        <v>43</v>
      </c>
      <c r="E5497" t="s">
        <v>122</v>
      </c>
      <c r="F5497" t="s">
        <v>2627</v>
      </c>
      <c r="G5497" t="s">
        <v>3</v>
      </c>
      <c r="H5497" t="s">
        <v>30</v>
      </c>
      <c r="I5497" t="s">
        <v>3496</v>
      </c>
      <c r="J5497">
        <v>13</v>
      </c>
      <c r="K5497" t="s">
        <v>3495</v>
      </c>
      <c r="L5497" t="s">
        <v>95</v>
      </c>
      <c r="M5497" t="s">
        <v>129</v>
      </c>
      <c r="N5497" t="s">
        <v>29</v>
      </c>
      <c r="O5497" t="s">
        <v>114</v>
      </c>
      <c r="P5497">
        <v>42169</v>
      </c>
      <c r="Q5497">
        <v>42174</v>
      </c>
      <c r="R5497">
        <v>400</v>
      </c>
      <c r="W5497">
        <v>400</v>
      </c>
    </row>
    <row r="5498" spans="1:23">
      <c r="A5498" s="57">
        <v>42209</v>
      </c>
      <c r="B5498" t="s">
        <v>2431</v>
      </c>
      <c r="C5498" t="s">
        <v>1169</v>
      </c>
      <c r="D5498" t="s">
        <v>43</v>
      </c>
      <c r="E5498" t="s">
        <v>122</v>
      </c>
      <c r="F5498" t="s">
        <v>2627</v>
      </c>
      <c r="G5498" t="s">
        <v>3</v>
      </c>
      <c r="H5498" t="s">
        <v>30</v>
      </c>
      <c r="J5498">
        <v>20</v>
      </c>
      <c r="L5498" t="s">
        <v>95</v>
      </c>
      <c r="M5498" t="s">
        <v>1249</v>
      </c>
      <c r="N5498" t="s">
        <v>93</v>
      </c>
      <c r="O5498" t="s">
        <v>114</v>
      </c>
      <c r="P5498">
        <v>42162</v>
      </c>
      <c r="Q5498">
        <v>42170</v>
      </c>
      <c r="R5498">
        <v>586</v>
      </c>
      <c r="W5498">
        <v>586</v>
      </c>
    </row>
    <row r="5499" spans="1:23">
      <c r="A5499" s="57">
        <v>42209</v>
      </c>
      <c r="B5499" t="s">
        <v>2431</v>
      </c>
      <c r="C5499" t="s">
        <v>1169</v>
      </c>
      <c r="D5499" t="s">
        <v>43</v>
      </c>
      <c r="E5499" t="s">
        <v>122</v>
      </c>
      <c r="F5499" t="s">
        <v>2627</v>
      </c>
      <c r="G5499" t="s">
        <v>3</v>
      </c>
      <c r="H5499" t="s">
        <v>30</v>
      </c>
      <c r="J5499">
        <v>20</v>
      </c>
      <c r="L5499" t="s">
        <v>95</v>
      </c>
      <c r="M5499" t="s">
        <v>1249</v>
      </c>
      <c r="N5499" t="s">
        <v>93</v>
      </c>
      <c r="O5499" t="s">
        <v>114</v>
      </c>
      <c r="P5499">
        <v>42162</v>
      </c>
      <c r="Q5499">
        <v>42170</v>
      </c>
      <c r="R5499">
        <v>586</v>
      </c>
      <c r="W5499">
        <v>586</v>
      </c>
    </row>
    <row r="5500" spans="1:23">
      <c r="A5500" s="57">
        <v>42209</v>
      </c>
      <c r="B5500" t="s">
        <v>2431</v>
      </c>
      <c r="C5500" t="s">
        <v>1169</v>
      </c>
      <c r="D5500" t="s">
        <v>43</v>
      </c>
      <c r="E5500" t="s">
        <v>122</v>
      </c>
      <c r="F5500" t="s">
        <v>2627</v>
      </c>
      <c r="G5500" t="s">
        <v>4</v>
      </c>
      <c r="H5500" t="s">
        <v>330</v>
      </c>
      <c r="J5500">
        <v>161</v>
      </c>
      <c r="K5500" t="s">
        <v>504</v>
      </c>
      <c r="L5500" t="s">
        <v>95</v>
      </c>
      <c r="M5500" t="s">
        <v>1851</v>
      </c>
      <c r="N5500" t="s">
        <v>93</v>
      </c>
      <c r="O5500" t="s">
        <v>114</v>
      </c>
      <c r="P5500">
        <v>42168</v>
      </c>
      <c r="Q5500">
        <v>42168</v>
      </c>
      <c r="R5500">
        <v>550</v>
      </c>
      <c r="W5500">
        <v>550</v>
      </c>
    </row>
    <row r="5501" spans="1:23">
      <c r="A5501" s="57">
        <v>42209</v>
      </c>
      <c r="B5501" t="s">
        <v>2431</v>
      </c>
      <c r="C5501" t="s">
        <v>1169</v>
      </c>
      <c r="D5501" t="s">
        <v>43</v>
      </c>
      <c r="E5501" t="s">
        <v>122</v>
      </c>
      <c r="F5501" t="s">
        <v>2627</v>
      </c>
      <c r="G5501" t="s">
        <v>4</v>
      </c>
      <c r="H5501" t="s">
        <v>330</v>
      </c>
      <c r="J5501">
        <v>161</v>
      </c>
      <c r="K5501" t="s">
        <v>504</v>
      </c>
      <c r="L5501" t="s">
        <v>95</v>
      </c>
      <c r="M5501" t="s">
        <v>1851</v>
      </c>
      <c r="N5501" t="s">
        <v>93</v>
      </c>
      <c r="O5501" t="s">
        <v>114</v>
      </c>
      <c r="P5501">
        <v>42168</v>
      </c>
      <c r="Q5501">
        <v>42168</v>
      </c>
      <c r="R5501">
        <v>550</v>
      </c>
      <c r="W5501">
        <v>550</v>
      </c>
    </row>
    <row r="5502" spans="1:23">
      <c r="A5502" s="57">
        <v>42209</v>
      </c>
      <c r="B5502" t="s">
        <v>2431</v>
      </c>
      <c r="C5502" t="s">
        <v>1169</v>
      </c>
      <c r="D5502" t="s">
        <v>43</v>
      </c>
      <c r="E5502" t="s">
        <v>466</v>
      </c>
      <c r="F5502" t="s">
        <v>2627</v>
      </c>
      <c r="G5502" t="s">
        <v>2</v>
      </c>
      <c r="H5502" t="s">
        <v>171</v>
      </c>
      <c r="J5502">
        <v>1225</v>
      </c>
      <c r="K5502" t="s">
        <v>504</v>
      </c>
      <c r="L5502" t="s">
        <v>95</v>
      </c>
      <c r="M5502" t="s">
        <v>1851</v>
      </c>
      <c r="N5502" t="s">
        <v>111</v>
      </c>
      <c r="O5502" t="s">
        <v>114</v>
      </c>
      <c r="P5502">
        <v>42168</v>
      </c>
      <c r="Q5502">
        <v>42168</v>
      </c>
      <c r="R5502">
        <v>1225</v>
      </c>
      <c r="W5502">
        <v>1225</v>
      </c>
    </row>
    <row r="5503" spans="1:23">
      <c r="A5503" s="57">
        <v>42209</v>
      </c>
      <c r="B5503" t="s">
        <v>2431</v>
      </c>
      <c r="C5503" t="s">
        <v>1169</v>
      </c>
      <c r="D5503" t="s">
        <v>43</v>
      </c>
      <c r="E5503" t="s">
        <v>466</v>
      </c>
      <c r="F5503" t="s">
        <v>2627</v>
      </c>
      <c r="G5503" t="s">
        <v>2</v>
      </c>
      <c r="H5503" t="s">
        <v>171</v>
      </c>
      <c r="J5503">
        <v>1225</v>
      </c>
      <c r="K5503" t="s">
        <v>504</v>
      </c>
      <c r="L5503" t="s">
        <v>95</v>
      </c>
      <c r="M5503" t="s">
        <v>1851</v>
      </c>
      <c r="N5503" t="s">
        <v>111</v>
      </c>
      <c r="O5503" t="s">
        <v>114</v>
      </c>
      <c r="P5503">
        <v>42168</v>
      </c>
      <c r="Q5503">
        <v>42168</v>
      </c>
      <c r="R5503">
        <v>1225</v>
      </c>
      <c r="W5503">
        <v>1225</v>
      </c>
    </row>
    <row r="5504" spans="1:23">
      <c r="A5504" s="57">
        <v>42209</v>
      </c>
      <c r="B5504" t="s">
        <v>2431</v>
      </c>
      <c r="C5504" t="s">
        <v>1169</v>
      </c>
      <c r="D5504" t="s">
        <v>43</v>
      </c>
      <c r="E5504" t="s">
        <v>466</v>
      </c>
      <c r="F5504" t="s">
        <v>2627</v>
      </c>
      <c r="G5504" t="s">
        <v>3</v>
      </c>
      <c r="H5504" t="s">
        <v>30</v>
      </c>
      <c r="J5504">
        <v>10</v>
      </c>
      <c r="K5504" t="s">
        <v>505</v>
      </c>
      <c r="L5504" t="s">
        <v>95</v>
      </c>
      <c r="M5504" t="s">
        <v>1851</v>
      </c>
      <c r="N5504" t="s">
        <v>93</v>
      </c>
      <c r="O5504" t="s">
        <v>114</v>
      </c>
      <c r="P5504">
        <v>42168</v>
      </c>
      <c r="Q5504">
        <v>42168</v>
      </c>
      <c r="R5504">
        <v>380</v>
      </c>
      <c r="W5504">
        <v>380</v>
      </c>
    </row>
    <row r="5505" spans="1:23">
      <c r="A5505" s="57">
        <v>42209</v>
      </c>
      <c r="B5505" t="s">
        <v>2431</v>
      </c>
      <c r="C5505" t="s">
        <v>1169</v>
      </c>
      <c r="D5505" t="s">
        <v>43</v>
      </c>
      <c r="E5505" t="s">
        <v>466</v>
      </c>
      <c r="F5505" t="s">
        <v>2627</v>
      </c>
      <c r="G5505" t="s">
        <v>3</v>
      </c>
      <c r="H5505" t="s">
        <v>30</v>
      </c>
      <c r="J5505">
        <v>10</v>
      </c>
      <c r="K5505" t="s">
        <v>505</v>
      </c>
      <c r="L5505" t="s">
        <v>95</v>
      </c>
      <c r="M5505" t="s">
        <v>1851</v>
      </c>
      <c r="N5505" t="s">
        <v>93</v>
      </c>
      <c r="O5505" t="s">
        <v>114</v>
      </c>
      <c r="P5505">
        <v>42168</v>
      </c>
      <c r="Q5505">
        <v>42168</v>
      </c>
      <c r="R5505">
        <v>380</v>
      </c>
      <c r="W5505">
        <v>380</v>
      </c>
    </row>
    <row r="5506" spans="1:23">
      <c r="A5506" s="57">
        <v>42209</v>
      </c>
      <c r="B5506" t="s">
        <v>2431</v>
      </c>
      <c r="C5506" t="s">
        <v>1169</v>
      </c>
      <c r="D5506" t="s">
        <v>43</v>
      </c>
      <c r="E5506" t="s">
        <v>466</v>
      </c>
      <c r="F5506" t="s">
        <v>2627</v>
      </c>
      <c r="G5506" t="s">
        <v>3</v>
      </c>
      <c r="H5506" t="s">
        <v>30</v>
      </c>
      <c r="J5506">
        <v>72</v>
      </c>
      <c r="K5506" t="s">
        <v>505</v>
      </c>
      <c r="L5506" t="s">
        <v>95</v>
      </c>
      <c r="M5506" t="s">
        <v>1851</v>
      </c>
      <c r="N5506" t="s">
        <v>93</v>
      </c>
      <c r="O5506" t="s">
        <v>114</v>
      </c>
      <c r="P5506">
        <v>42168</v>
      </c>
      <c r="Q5506">
        <v>42168</v>
      </c>
      <c r="R5506">
        <v>2138</v>
      </c>
      <c r="W5506">
        <v>2138</v>
      </c>
    </row>
    <row r="5507" spans="1:23">
      <c r="A5507" s="57">
        <v>42209</v>
      </c>
      <c r="B5507" t="s">
        <v>2431</v>
      </c>
      <c r="C5507" t="s">
        <v>1169</v>
      </c>
      <c r="D5507" t="s">
        <v>43</v>
      </c>
      <c r="E5507" t="s">
        <v>466</v>
      </c>
      <c r="F5507" t="s">
        <v>2627</v>
      </c>
      <c r="G5507" t="s">
        <v>3</v>
      </c>
      <c r="H5507" t="s">
        <v>30</v>
      </c>
      <c r="J5507">
        <v>72</v>
      </c>
      <c r="K5507" t="s">
        <v>505</v>
      </c>
      <c r="L5507" t="s">
        <v>95</v>
      </c>
      <c r="M5507" t="s">
        <v>1851</v>
      </c>
      <c r="N5507" t="s">
        <v>93</v>
      </c>
      <c r="O5507" t="s">
        <v>114</v>
      </c>
      <c r="P5507">
        <v>42168</v>
      </c>
      <c r="Q5507">
        <v>42168</v>
      </c>
      <c r="R5507">
        <v>2138</v>
      </c>
      <c r="W5507">
        <v>2138</v>
      </c>
    </row>
    <row r="5508" spans="1:23">
      <c r="A5508" s="57">
        <v>42209</v>
      </c>
      <c r="B5508" t="s">
        <v>2431</v>
      </c>
      <c r="C5508" t="s">
        <v>1169</v>
      </c>
      <c r="D5508" t="s">
        <v>43</v>
      </c>
      <c r="E5508" t="s">
        <v>466</v>
      </c>
      <c r="F5508" t="s">
        <v>2627</v>
      </c>
      <c r="G5508" t="s">
        <v>3</v>
      </c>
      <c r="H5508" t="s">
        <v>33</v>
      </c>
      <c r="J5508">
        <v>6</v>
      </c>
      <c r="K5508" t="s">
        <v>505</v>
      </c>
      <c r="L5508" t="s">
        <v>95</v>
      </c>
      <c r="M5508" t="s">
        <v>1851</v>
      </c>
      <c r="N5508" t="s">
        <v>111</v>
      </c>
      <c r="O5508" t="s">
        <v>114</v>
      </c>
      <c r="P5508">
        <v>42168</v>
      </c>
      <c r="Q5508">
        <v>42168</v>
      </c>
      <c r="R5508">
        <v>380</v>
      </c>
      <c r="W5508">
        <v>380</v>
      </c>
    </row>
    <row r="5509" spans="1:23">
      <c r="A5509" s="57">
        <v>42209</v>
      </c>
      <c r="B5509" t="s">
        <v>2431</v>
      </c>
      <c r="C5509" t="s">
        <v>1169</v>
      </c>
      <c r="D5509" t="s">
        <v>43</v>
      </c>
      <c r="E5509" t="s">
        <v>466</v>
      </c>
      <c r="F5509" t="s">
        <v>2627</v>
      </c>
      <c r="G5509" t="s">
        <v>3</v>
      </c>
      <c r="H5509" t="s">
        <v>33</v>
      </c>
      <c r="J5509">
        <v>6</v>
      </c>
      <c r="K5509" t="s">
        <v>505</v>
      </c>
      <c r="L5509" t="s">
        <v>95</v>
      </c>
      <c r="M5509" t="s">
        <v>1851</v>
      </c>
      <c r="N5509" t="s">
        <v>111</v>
      </c>
      <c r="O5509" t="s">
        <v>114</v>
      </c>
      <c r="P5509">
        <v>42168</v>
      </c>
      <c r="Q5509">
        <v>42168</v>
      </c>
      <c r="R5509">
        <v>380</v>
      </c>
      <c r="W5509">
        <v>380</v>
      </c>
    </row>
    <row r="5510" spans="1:23">
      <c r="A5510" s="57">
        <v>42209</v>
      </c>
      <c r="B5510" t="s">
        <v>2431</v>
      </c>
      <c r="C5510" t="s">
        <v>1169</v>
      </c>
      <c r="D5510" t="s">
        <v>43</v>
      </c>
      <c r="E5510" t="s">
        <v>466</v>
      </c>
      <c r="F5510" t="s">
        <v>2627</v>
      </c>
      <c r="G5510" t="s">
        <v>3</v>
      </c>
      <c r="H5510" t="s">
        <v>33</v>
      </c>
      <c r="I5510" t="s">
        <v>3501</v>
      </c>
      <c r="J5510">
        <v>9</v>
      </c>
      <c r="K5510" t="s">
        <v>505</v>
      </c>
      <c r="L5510" t="s">
        <v>95</v>
      </c>
      <c r="M5510" t="s">
        <v>1851</v>
      </c>
      <c r="N5510" t="s">
        <v>111</v>
      </c>
      <c r="O5510" t="s">
        <v>114</v>
      </c>
      <c r="P5510">
        <v>42168</v>
      </c>
      <c r="Q5510">
        <v>42168</v>
      </c>
      <c r="R5510">
        <v>1279</v>
      </c>
      <c r="W5510">
        <v>1279</v>
      </c>
    </row>
    <row r="5511" spans="1:23">
      <c r="A5511" s="57">
        <v>42209</v>
      </c>
      <c r="B5511" t="s">
        <v>2431</v>
      </c>
      <c r="C5511" t="s">
        <v>1169</v>
      </c>
      <c r="D5511" t="s">
        <v>43</v>
      </c>
      <c r="E5511" t="s">
        <v>466</v>
      </c>
      <c r="F5511" t="s">
        <v>2627</v>
      </c>
      <c r="G5511" t="s">
        <v>3</v>
      </c>
      <c r="H5511" t="s">
        <v>33</v>
      </c>
      <c r="I5511" t="s">
        <v>3501</v>
      </c>
      <c r="J5511">
        <v>9</v>
      </c>
      <c r="K5511" t="s">
        <v>505</v>
      </c>
      <c r="L5511" t="s">
        <v>95</v>
      </c>
      <c r="M5511" t="s">
        <v>1851</v>
      </c>
      <c r="N5511" t="s">
        <v>111</v>
      </c>
      <c r="O5511" t="s">
        <v>114</v>
      </c>
      <c r="P5511">
        <v>42168</v>
      </c>
      <c r="Q5511">
        <v>42168</v>
      </c>
      <c r="R5511">
        <v>1279</v>
      </c>
      <c r="W5511">
        <v>1279</v>
      </c>
    </row>
    <row r="5512" spans="1:23">
      <c r="A5512" s="57">
        <v>42209</v>
      </c>
      <c r="B5512" t="s">
        <v>2431</v>
      </c>
      <c r="C5512" t="s">
        <v>1169</v>
      </c>
      <c r="D5512" t="s">
        <v>43</v>
      </c>
      <c r="E5512" t="s">
        <v>466</v>
      </c>
      <c r="F5512" t="s">
        <v>2627</v>
      </c>
      <c r="G5512" t="s">
        <v>4</v>
      </c>
      <c r="H5512" t="s">
        <v>115</v>
      </c>
      <c r="I5512" t="s">
        <v>3494</v>
      </c>
      <c r="J5512">
        <v>6</v>
      </c>
      <c r="L5512" t="s">
        <v>95</v>
      </c>
      <c r="M5512" t="s">
        <v>1851</v>
      </c>
      <c r="N5512" t="s">
        <v>111</v>
      </c>
      <c r="O5512" t="s">
        <v>114</v>
      </c>
      <c r="P5512">
        <v>42168</v>
      </c>
      <c r="Q5512">
        <v>42168</v>
      </c>
      <c r="R5512">
        <v>380</v>
      </c>
      <c r="W5512">
        <v>380</v>
      </c>
    </row>
    <row r="5513" spans="1:23">
      <c r="A5513" s="57">
        <v>42209</v>
      </c>
      <c r="B5513" t="s">
        <v>2431</v>
      </c>
      <c r="C5513" t="s">
        <v>1169</v>
      </c>
      <c r="D5513" t="s">
        <v>43</v>
      </c>
      <c r="E5513" t="s">
        <v>466</v>
      </c>
      <c r="F5513" t="s">
        <v>2627</v>
      </c>
      <c r="G5513" t="s">
        <v>4</v>
      </c>
      <c r="H5513" t="s">
        <v>115</v>
      </c>
      <c r="I5513" t="s">
        <v>3498</v>
      </c>
      <c r="J5513">
        <v>50</v>
      </c>
      <c r="K5513" t="s">
        <v>1483</v>
      </c>
      <c r="L5513" t="s">
        <v>95</v>
      </c>
      <c r="M5513" t="s">
        <v>1851</v>
      </c>
      <c r="N5513" t="s">
        <v>111</v>
      </c>
      <c r="O5513" t="s">
        <v>114</v>
      </c>
      <c r="P5513">
        <v>42168</v>
      </c>
      <c r="Q5513">
        <v>42168</v>
      </c>
      <c r="R5513">
        <v>380</v>
      </c>
      <c r="W5513">
        <v>380</v>
      </c>
    </row>
    <row r="5514" spans="1:23">
      <c r="A5514" s="57">
        <v>42209</v>
      </c>
      <c r="B5514" t="s">
        <v>2431</v>
      </c>
      <c r="C5514" t="s">
        <v>1169</v>
      </c>
      <c r="D5514" t="s">
        <v>43</v>
      </c>
      <c r="E5514" t="s">
        <v>466</v>
      </c>
      <c r="F5514" t="s">
        <v>2627</v>
      </c>
      <c r="G5514" t="s">
        <v>4</v>
      </c>
      <c r="H5514" t="s">
        <v>115</v>
      </c>
      <c r="I5514" t="s">
        <v>3499</v>
      </c>
      <c r="J5514">
        <v>20</v>
      </c>
      <c r="L5514" t="s">
        <v>95</v>
      </c>
      <c r="M5514" t="s">
        <v>1851</v>
      </c>
      <c r="N5514" t="s">
        <v>111</v>
      </c>
      <c r="O5514" t="s">
        <v>114</v>
      </c>
      <c r="P5514">
        <v>42168</v>
      </c>
      <c r="Q5514">
        <v>42168</v>
      </c>
      <c r="R5514">
        <v>380</v>
      </c>
      <c r="W5514">
        <v>380</v>
      </c>
    </row>
    <row r="5515" spans="1:23">
      <c r="A5515" s="57">
        <v>42209</v>
      </c>
      <c r="B5515" t="s">
        <v>2431</v>
      </c>
      <c r="C5515" t="s">
        <v>1169</v>
      </c>
      <c r="D5515" t="s">
        <v>43</v>
      </c>
      <c r="E5515" t="s">
        <v>466</v>
      </c>
      <c r="F5515" t="s">
        <v>2627</v>
      </c>
      <c r="G5515" t="s">
        <v>4</v>
      </c>
      <c r="H5515" t="s">
        <v>115</v>
      </c>
      <c r="I5515" t="s">
        <v>4614</v>
      </c>
      <c r="L5515" t="s">
        <v>95</v>
      </c>
      <c r="M5515" t="s">
        <v>1851</v>
      </c>
      <c r="N5515" t="s">
        <v>111</v>
      </c>
      <c r="O5515" t="s">
        <v>114</v>
      </c>
      <c r="P5515">
        <v>42168</v>
      </c>
      <c r="Q5515">
        <v>42168</v>
      </c>
      <c r="R5515">
        <v>380</v>
      </c>
      <c r="W5515">
        <v>380</v>
      </c>
    </row>
    <row r="5516" spans="1:23">
      <c r="A5516" s="57">
        <v>42209</v>
      </c>
      <c r="B5516" t="s">
        <v>2431</v>
      </c>
      <c r="C5516" t="s">
        <v>1169</v>
      </c>
      <c r="D5516" t="s">
        <v>43</v>
      </c>
      <c r="E5516" t="s">
        <v>466</v>
      </c>
      <c r="F5516" t="s">
        <v>2627</v>
      </c>
      <c r="G5516" t="s">
        <v>4</v>
      </c>
      <c r="H5516" t="s">
        <v>115</v>
      </c>
      <c r="I5516" t="s">
        <v>3494</v>
      </c>
      <c r="J5516">
        <v>17</v>
      </c>
      <c r="L5516" t="s">
        <v>95</v>
      </c>
      <c r="M5516" t="s">
        <v>1851</v>
      </c>
      <c r="N5516" t="s">
        <v>93</v>
      </c>
      <c r="O5516" t="s">
        <v>114</v>
      </c>
      <c r="P5516">
        <v>42168</v>
      </c>
      <c r="Q5516">
        <v>42168</v>
      </c>
      <c r="R5516">
        <v>2138</v>
      </c>
      <c r="W5516">
        <v>2138</v>
      </c>
    </row>
    <row r="5517" spans="1:23">
      <c r="A5517" s="57">
        <v>42209</v>
      </c>
      <c r="B5517" t="s">
        <v>2431</v>
      </c>
      <c r="C5517" t="s">
        <v>1169</v>
      </c>
      <c r="D5517" t="s">
        <v>43</v>
      </c>
      <c r="E5517" t="s">
        <v>466</v>
      </c>
      <c r="F5517" t="s">
        <v>2627</v>
      </c>
      <c r="G5517" t="s">
        <v>4</v>
      </c>
      <c r="H5517" t="s">
        <v>115</v>
      </c>
      <c r="I5517" t="s">
        <v>3499</v>
      </c>
      <c r="J5517">
        <v>45</v>
      </c>
      <c r="L5517" t="s">
        <v>95</v>
      </c>
      <c r="M5517" t="s">
        <v>1851</v>
      </c>
      <c r="N5517" t="s">
        <v>93</v>
      </c>
      <c r="O5517" t="s">
        <v>114</v>
      </c>
      <c r="P5517">
        <v>42168</v>
      </c>
      <c r="Q5517">
        <v>42168</v>
      </c>
      <c r="R5517">
        <v>2138</v>
      </c>
      <c r="W5517">
        <v>2138</v>
      </c>
    </row>
    <row r="5518" spans="1:23">
      <c r="A5518" s="57">
        <v>42209</v>
      </c>
      <c r="B5518" t="s">
        <v>2431</v>
      </c>
      <c r="C5518" t="s">
        <v>1169</v>
      </c>
      <c r="D5518" t="s">
        <v>43</v>
      </c>
      <c r="E5518" t="s">
        <v>466</v>
      </c>
      <c r="F5518" t="s">
        <v>2627</v>
      </c>
      <c r="G5518" t="s">
        <v>4</v>
      </c>
      <c r="H5518" t="s">
        <v>115</v>
      </c>
      <c r="I5518" t="s">
        <v>4615</v>
      </c>
      <c r="L5518" t="s">
        <v>95</v>
      </c>
      <c r="M5518" t="s">
        <v>1851</v>
      </c>
      <c r="N5518" t="s">
        <v>93</v>
      </c>
      <c r="O5518" t="s">
        <v>114</v>
      </c>
      <c r="P5518">
        <v>42168</v>
      </c>
      <c r="Q5518">
        <v>42168</v>
      </c>
      <c r="R5518">
        <v>2138</v>
      </c>
      <c r="W5518">
        <v>2138</v>
      </c>
    </row>
    <row r="5519" spans="1:23">
      <c r="A5519" s="57">
        <v>42209</v>
      </c>
      <c r="B5519" t="s">
        <v>2431</v>
      </c>
      <c r="C5519" t="s">
        <v>1169</v>
      </c>
      <c r="D5519" t="s">
        <v>43</v>
      </c>
      <c r="E5519" t="s">
        <v>466</v>
      </c>
      <c r="F5519" t="s">
        <v>2627</v>
      </c>
      <c r="G5519" t="s">
        <v>4</v>
      </c>
      <c r="H5519" t="s">
        <v>330</v>
      </c>
      <c r="I5519" t="s">
        <v>3500</v>
      </c>
      <c r="J5519">
        <v>182</v>
      </c>
      <c r="K5519" t="s">
        <v>504</v>
      </c>
      <c r="L5519" t="s">
        <v>95</v>
      </c>
      <c r="M5519" t="s">
        <v>1851</v>
      </c>
      <c r="N5519" t="s">
        <v>93</v>
      </c>
      <c r="O5519" t="s">
        <v>114</v>
      </c>
      <c r="P5519">
        <v>42168</v>
      </c>
      <c r="Q5519">
        <v>42168</v>
      </c>
      <c r="R5519">
        <v>1063</v>
      </c>
      <c r="W5519">
        <v>1063</v>
      </c>
    </row>
    <row r="5520" spans="1:23">
      <c r="A5520" s="57">
        <v>42209</v>
      </c>
      <c r="B5520" t="s">
        <v>2431</v>
      </c>
      <c r="C5520" t="s">
        <v>1169</v>
      </c>
      <c r="D5520" t="s">
        <v>43</v>
      </c>
      <c r="E5520" t="s">
        <v>466</v>
      </c>
      <c r="F5520" t="s">
        <v>2627</v>
      </c>
      <c r="G5520" t="s">
        <v>4</v>
      </c>
      <c r="H5520" t="s">
        <v>330</v>
      </c>
      <c r="I5520" t="s">
        <v>3500</v>
      </c>
      <c r="J5520">
        <v>182</v>
      </c>
      <c r="K5520" t="s">
        <v>504</v>
      </c>
      <c r="L5520" t="s">
        <v>95</v>
      </c>
      <c r="M5520" t="s">
        <v>1851</v>
      </c>
      <c r="N5520" t="s">
        <v>93</v>
      </c>
      <c r="O5520" t="s">
        <v>114</v>
      </c>
      <c r="P5520">
        <v>42168</v>
      </c>
      <c r="Q5520">
        <v>42168</v>
      </c>
      <c r="R5520">
        <v>1063</v>
      </c>
      <c r="W5520">
        <v>1063</v>
      </c>
    </row>
    <row r="5521" spans="1:23">
      <c r="A5521" s="57">
        <v>42209</v>
      </c>
      <c r="B5521" t="s">
        <v>2431</v>
      </c>
      <c r="C5521" t="s">
        <v>1169</v>
      </c>
      <c r="D5521" t="s">
        <v>43</v>
      </c>
      <c r="E5521" t="s">
        <v>466</v>
      </c>
      <c r="F5521" t="s">
        <v>2627</v>
      </c>
      <c r="G5521" t="s">
        <v>4</v>
      </c>
      <c r="H5521" t="s">
        <v>38</v>
      </c>
      <c r="I5521" t="s">
        <v>3502</v>
      </c>
      <c r="J5521">
        <v>29</v>
      </c>
      <c r="L5521" t="s">
        <v>95</v>
      </c>
      <c r="M5521" t="s">
        <v>1851</v>
      </c>
      <c r="N5521" t="s">
        <v>29</v>
      </c>
      <c r="O5521" t="s">
        <v>114</v>
      </c>
      <c r="P5521">
        <v>42168</v>
      </c>
      <c r="Q5521">
        <v>42168</v>
      </c>
      <c r="R5521">
        <v>145</v>
      </c>
      <c r="W5521">
        <v>145</v>
      </c>
    </row>
    <row r="5522" spans="1:23">
      <c r="A5522" s="57">
        <v>42209</v>
      </c>
      <c r="B5522" t="s">
        <v>2431</v>
      </c>
      <c r="C5522" t="s">
        <v>1169</v>
      </c>
      <c r="D5522" t="s">
        <v>43</v>
      </c>
      <c r="E5522" t="s">
        <v>466</v>
      </c>
      <c r="F5522" t="s">
        <v>2627</v>
      </c>
      <c r="G5522" t="s">
        <v>4</v>
      </c>
      <c r="H5522" t="s">
        <v>38</v>
      </c>
      <c r="I5522" t="s">
        <v>3502</v>
      </c>
      <c r="J5522">
        <v>29</v>
      </c>
      <c r="L5522" t="s">
        <v>95</v>
      </c>
      <c r="M5522" t="s">
        <v>1851</v>
      </c>
      <c r="N5522" t="s">
        <v>29</v>
      </c>
      <c r="O5522" t="s">
        <v>114</v>
      </c>
      <c r="P5522">
        <v>42168</v>
      </c>
      <c r="Q5522">
        <v>42168</v>
      </c>
      <c r="R5522">
        <v>145</v>
      </c>
      <c r="W5522">
        <v>145</v>
      </c>
    </row>
    <row r="5523" spans="1:23">
      <c r="A5523" s="57">
        <v>42209</v>
      </c>
      <c r="B5523" t="s">
        <v>2431</v>
      </c>
      <c r="C5523" t="s">
        <v>1169</v>
      </c>
      <c r="D5523" t="s">
        <v>43</v>
      </c>
      <c r="E5523" t="s">
        <v>125</v>
      </c>
      <c r="F5523" t="s">
        <v>2627</v>
      </c>
      <c r="G5523" t="s">
        <v>2</v>
      </c>
      <c r="H5523" t="s">
        <v>171</v>
      </c>
      <c r="J5523">
        <v>515</v>
      </c>
      <c r="K5523" t="s">
        <v>504</v>
      </c>
      <c r="L5523" t="s">
        <v>95</v>
      </c>
      <c r="M5523" t="s">
        <v>1851</v>
      </c>
      <c r="N5523" t="s">
        <v>29</v>
      </c>
      <c r="O5523" t="s">
        <v>114</v>
      </c>
      <c r="P5523">
        <v>42168</v>
      </c>
      <c r="Q5523">
        <v>42168</v>
      </c>
      <c r="R5523">
        <v>515</v>
      </c>
      <c r="W5523">
        <v>515</v>
      </c>
    </row>
    <row r="5524" spans="1:23">
      <c r="A5524" s="57">
        <v>42209</v>
      </c>
      <c r="B5524" t="s">
        <v>2431</v>
      </c>
      <c r="C5524" t="s">
        <v>1169</v>
      </c>
      <c r="D5524" t="s">
        <v>43</v>
      </c>
      <c r="E5524" t="s">
        <v>125</v>
      </c>
      <c r="F5524" t="s">
        <v>2627</v>
      </c>
      <c r="G5524" t="s">
        <v>2</v>
      </c>
      <c r="H5524" t="s">
        <v>171</v>
      </c>
      <c r="J5524">
        <v>515</v>
      </c>
      <c r="K5524" t="s">
        <v>504</v>
      </c>
      <c r="L5524" t="s">
        <v>95</v>
      </c>
      <c r="M5524" t="s">
        <v>1851</v>
      </c>
      <c r="N5524" t="s">
        <v>29</v>
      </c>
      <c r="O5524" t="s">
        <v>114</v>
      </c>
      <c r="P5524">
        <v>42168</v>
      </c>
      <c r="Q5524">
        <v>42168</v>
      </c>
      <c r="R5524">
        <v>515</v>
      </c>
      <c r="W5524">
        <v>515</v>
      </c>
    </row>
    <row r="5525" spans="1:23">
      <c r="A5525" s="57">
        <v>42209</v>
      </c>
      <c r="B5525" t="s">
        <v>2431</v>
      </c>
      <c r="C5525" t="s">
        <v>1169</v>
      </c>
      <c r="D5525" t="s">
        <v>43</v>
      </c>
      <c r="E5525" t="s">
        <v>125</v>
      </c>
      <c r="F5525" t="s">
        <v>2627</v>
      </c>
      <c r="G5525" t="s">
        <v>2</v>
      </c>
      <c r="H5525" t="s">
        <v>171</v>
      </c>
      <c r="J5525">
        <v>593</v>
      </c>
      <c r="K5525" t="s">
        <v>504</v>
      </c>
      <c r="L5525" t="s">
        <v>95</v>
      </c>
      <c r="M5525" t="s">
        <v>1851</v>
      </c>
      <c r="N5525" t="s">
        <v>111</v>
      </c>
      <c r="O5525" t="s">
        <v>114</v>
      </c>
      <c r="P5525">
        <v>42168</v>
      </c>
      <c r="Q5525">
        <v>42168</v>
      </c>
      <c r="R5525">
        <v>593</v>
      </c>
      <c r="W5525">
        <v>593</v>
      </c>
    </row>
    <row r="5526" spans="1:23">
      <c r="A5526" s="57">
        <v>42209</v>
      </c>
      <c r="B5526" t="s">
        <v>2431</v>
      </c>
      <c r="C5526" t="s">
        <v>1169</v>
      </c>
      <c r="D5526" t="s">
        <v>43</v>
      </c>
      <c r="E5526" t="s">
        <v>125</v>
      </c>
      <c r="F5526" t="s">
        <v>2627</v>
      </c>
      <c r="G5526" t="s">
        <v>2</v>
      </c>
      <c r="H5526" t="s">
        <v>171</v>
      </c>
      <c r="J5526">
        <v>593</v>
      </c>
      <c r="K5526" t="s">
        <v>504</v>
      </c>
      <c r="L5526" t="s">
        <v>95</v>
      </c>
      <c r="M5526" t="s">
        <v>1851</v>
      </c>
      <c r="N5526" t="s">
        <v>111</v>
      </c>
      <c r="O5526" t="s">
        <v>114</v>
      </c>
      <c r="P5526">
        <v>42168</v>
      </c>
      <c r="Q5526">
        <v>42168</v>
      </c>
      <c r="R5526">
        <v>593</v>
      </c>
      <c r="W5526">
        <v>593</v>
      </c>
    </row>
    <row r="5527" spans="1:23">
      <c r="A5527" s="57">
        <v>42209</v>
      </c>
      <c r="B5527" t="s">
        <v>2431</v>
      </c>
      <c r="C5527" t="s">
        <v>1169</v>
      </c>
      <c r="D5527" t="s">
        <v>43</v>
      </c>
      <c r="E5527" t="s">
        <v>125</v>
      </c>
      <c r="F5527" t="s">
        <v>2627</v>
      </c>
      <c r="G5527" t="s">
        <v>2</v>
      </c>
      <c r="H5527" t="s">
        <v>171</v>
      </c>
      <c r="J5527">
        <v>790</v>
      </c>
      <c r="K5527" t="s">
        <v>504</v>
      </c>
      <c r="L5527" t="s">
        <v>95</v>
      </c>
      <c r="M5527" t="s">
        <v>1851</v>
      </c>
      <c r="N5527" t="s">
        <v>93</v>
      </c>
      <c r="O5527" t="s">
        <v>114</v>
      </c>
      <c r="P5527">
        <v>42168</v>
      </c>
      <c r="Q5527">
        <v>42168</v>
      </c>
      <c r="R5527">
        <v>790</v>
      </c>
      <c r="W5527">
        <v>790</v>
      </c>
    </row>
    <row r="5528" spans="1:23">
      <c r="A5528" s="57">
        <v>42209</v>
      </c>
      <c r="B5528" t="s">
        <v>2431</v>
      </c>
      <c r="C5528" t="s">
        <v>1169</v>
      </c>
      <c r="D5528" t="s">
        <v>43</v>
      </c>
      <c r="E5528" t="s">
        <v>125</v>
      </c>
      <c r="F5528" t="s">
        <v>2627</v>
      </c>
      <c r="G5528" t="s">
        <v>2</v>
      </c>
      <c r="H5528" t="s">
        <v>171</v>
      </c>
      <c r="J5528">
        <v>790</v>
      </c>
      <c r="K5528" t="s">
        <v>504</v>
      </c>
      <c r="L5528" t="s">
        <v>95</v>
      </c>
      <c r="M5528" t="s">
        <v>1851</v>
      </c>
      <c r="N5528" t="s">
        <v>93</v>
      </c>
      <c r="O5528" t="s">
        <v>114</v>
      </c>
      <c r="P5528">
        <v>42168</v>
      </c>
      <c r="Q5528">
        <v>42168</v>
      </c>
      <c r="R5528">
        <v>790</v>
      </c>
      <c r="W5528">
        <v>790</v>
      </c>
    </row>
    <row r="5529" spans="1:23">
      <c r="A5529" s="57">
        <v>42209</v>
      </c>
      <c r="B5529" t="s">
        <v>2431</v>
      </c>
      <c r="C5529" t="s">
        <v>1169</v>
      </c>
      <c r="D5529" t="s">
        <v>43</v>
      </c>
      <c r="E5529" t="s">
        <v>125</v>
      </c>
      <c r="F5529" t="s">
        <v>2627</v>
      </c>
      <c r="G5529" t="s">
        <v>3</v>
      </c>
      <c r="H5529" t="s">
        <v>30</v>
      </c>
      <c r="J5529">
        <v>1</v>
      </c>
      <c r="K5529" t="s">
        <v>614</v>
      </c>
      <c r="L5529" t="s">
        <v>95</v>
      </c>
      <c r="M5529" t="s">
        <v>1851</v>
      </c>
      <c r="N5529" t="s">
        <v>111</v>
      </c>
      <c r="O5529" t="s">
        <v>114</v>
      </c>
      <c r="P5529">
        <v>42168</v>
      </c>
      <c r="Q5529">
        <v>42168</v>
      </c>
      <c r="R5529">
        <v>150</v>
      </c>
      <c r="W5529">
        <v>150</v>
      </c>
    </row>
    <row r="5530" spans="1:23">
      <c r="A5530" s="57">
        <v>42209</v>
      </c>
      <c r="B5530" t="s">
        <v>2431</v>
      </c>
      <c r="C5530" t="s">
        <v>1169</v>
      </c>
      <c r="D5530" t="s">
        <v>43</v>
      </c>
      <c r="E5530" t="s">
        <v>125</v>
      </c>
      <c r="F5530" t="s">
        <v>2627</v>
      </c>
      <c r="G5530" t="s">
        <v>3</v>
      </c>
      <c r="H5530" t="s">
        <v>30</v>
      </c>
      <c r="J5530">
        <v>1</v>
      </c>
      <c r="K5530" t="s">
        <v>614</v>
      </c>
      <c r="L5530" t="s">
        <v>95</v>
      </c>
      <c r="M5530" t="s">
        <v>1851</v>
      </c>
      <c r="N5530" t="s">
        <v>111</v>
      </c>
      <c r="O5530" t="s">
        <v>114</v>
      </c>
      <c r="P5530">
        <v>42168</v>
      </c>
      <c r="Q5530">
        <v>42168</v>
      </c>
      <c r="R5530">
        <v>150</v>
      </c>
      <c r="W5530">
        <v>150</v>
      </c>
    </row>
    <row r="5531" spans="1:23">
      <c r="A5531" s="57">
        <v>42209</v>
      </c>
      <c r="B5531" t="s">
        <v>2431</v>
      </c>
      <c r="C5531" t="s">
        <v>1169</v>
      </c>
      <c r="D5531" t="s">
        <v>43</v>
      </c>
      <c r="E5531" t="s">
        <v>125</v>
      </c>
      <c r="F5531" t="s">
        <v>2627</v>
      </c>
      <c r="G5531" t="s">
        <v>3</v>
      </c>
      <c r="H5531" t="s">
        <v>30</v>
      </c>
      <c r="J5531">
        <v>10</v>
      </c>
      <c r="K5531" t="s">
        <v>505</v>
      </c>
      <c r="L5531" t="s">
        <v>95</v>
      </c>
      <c r="M5531" t="s">
        <v>1851</v>
      </c>
      <c r="N5531" t="s">
        <v>29</v>
      </c>
      <c r="O5531" t="s">
        <v>114</v>
      </c>
      <c r="P5531">
        <v>42168</v>
      </c>
      <c r="Q5531">
        <v>42168</v>
      </c>
      <c r="R5531">
        <v>307</v>
      </c>
      <c r="W5531">
        <v>307</v>
      </c>
    </row>
    <row r="5532" spans="1:23">
      <c r="A5532" s="57">
        <v>42209</v>
      </c>
      <c r="B5532" t="s">
        <v>2431</v>
      </c>
      <c r="C5532" t="s">
        <v>1169</v>
      </c>
      <c r="D5532" t="s">
        <v>43</v>
      </c>
      <c r="E5532" t="s">
        <v>125</v>
      </c>
      <c r="F5532" t="s">
        <v>2627</v>
      </c>
      <c r="G5532" t="s">
        <v>3</v>
      </c>
      <c r="H5532" t="s">
        <v>30</v>
      </c>
      <c r="J5532">
        <v>10</v>
      </c>
      <c r="K5532" t="s">
        <v>505</v>
      </c>
      <c r="L5532" t="s">
        <v>95</v>
      </c>
      <c r="M5532" t="s">
        <v>1851</v>
      </c>
      <c r="N5532" t="s">
        <v>29</v>
      </c>
      <c r="O5532" t="s">
        <v>114</v>
      </c>
      <c r="P5532">
        <v>42168</v>
      </c>
      <c r="Q5532">
        <v>42168</v>
      </c>
      <c r="R5532">
        <v>307</v>
      </c>
      <c r="W5532">
        <v>307</v>
      </c>
    </row>
    <row r="5533" spans="1:23">
      <c r="A5533" s="57">
        <v>42209</v>
      </c>
      <c r="B5533" t="s">
        <v>2431</v>
      </c>
      <c r="C5533" t="s">
        <v>1169</v>
      </c>
      <c r="D5533" t="s">
        <v>43</v>
      </c>
      <c r="E5533" t="s">
        <v>125</v>
      </c>
      <c r="F5533" t="s">
        <v>2627</v>
      </c>
      <c r="G5533" t="s">
        <v>3</v>
      </c>
      <c r="H5533" t="s">
        <v>30</v>
      </c>
      <c r="J5533">
        <v>194</v>
      </c>
      <c r="K5533" t="s">
        <v>505</v>
      </c>
      <c r="L5533" t="s">
        <v>95</v>
      </c>
      <c r="M5533" t="s">
        <v>1851</v>
      </c>
      <c r="N5533" t="s">
        <v>93</v>
      </c>
      <c r="O5533" t="s">
        <v>114</v>
      </c>
      <c r="P5533">
        <v>42168</v>
      </c>
      <c r="Q5533">
        <v>42168</v>
      </c>
      <c r="R5533">
        <v>2078</v>
      </c>
      <c r="W5533">
        <v>2078</v>
      </c>
    </row>
    <row r="5534" spans="1:23">
      <c r="A5534" s="57">
        <v>42209</v>
      </c>
      <c r="B5534" t="s">
        <v>2431</v>
      </c>
      <c r="C5534" t="s">
        <v>1169</v>
      </c>
      <c r="D5534" t="s">
        <v>43</v>
      </c>
      <c r="E5534" t="s">
        <v>125</v>
      </c>
      <c r="F5534" t="s">
        <v>2627</v>
      </c>
      <c r="G5534" t="s">
        <v>3</v>
      </c>
      <c r="H5534" t="s">
        <v>30</v>
      </c>
      <c r="J5534">
        <v>194</v>
      </c>
      <c r="K5534" t="s">
        <v>505</v>
      </c>
      <c r="L5534" t="s">
        <v>95</v>
      </c>
      <c r="M5534" t="s">
        <v>1851</v>
      </c>
      <c r="N5534" t="s">
        <v>93</v>
      </c>
      <c r="O5534" t="s">
        <v>114</v>
      </c>
      <c r="P5534">
        <v>42168</v>
      </c>
      <c r="Q5534">
        <v>42168</v>
      </c>
      <c r="R5534">
        <v>2078</v>
      </c>
      <c r="W5534">
        <v>2078</v>
      </c>
    </row>
    <row r="5535" spans="1:23">
      <c r="A5535" s="57">
        <v>42209</v>
      </c>
      <c r="B5535" t="s">
        <v>2431</v>
      </c>
      <c r="C5535" t="s">
        <v>1169</v>
      </c>
      <c r="D5535" t="s">
        <v>43</v>
      </c>
      <c r="E5535" t="s">
        <v>125</v>
      </c>
      <c r="F5535" t="s">
        <v>2627</v>
      </c>
      <c r="G5535" t="s">
        <v>3</v>
      </c>
      <c r="H5535" t="s">
        <v>33</v>
      </c>
      <c r="J5535">
        <v>3</v>
      </c>
      <c r="K5535" t="s">
        <v>505</v>
      </c>
      <c r="L5535" t="s">
        <v>95</v>
      </c>
      <c r="M5535" t="s">
        <v>1851</v>
      </c>
      <c r="N5535" t="s">
        <v>111</v>
      </c>
      <c r="O5535" t="s">
        <v>114</v>
      </c>
      <c r="P5535">
        <v>42168</v>
      </c>
      <c r="Q5535">
        <v>42168</v>
      </c>
      <c r="R5535">
        <v>400</v>
      </c>
      <c r="W5535">
        <v>400</v>
      </c>
    </row>
    <row r="5536" spans="1:23">
      <c r="A5536" s="57">
        <v>42209</v>
      </c>
      <c r="B5536" t="s">
        <v>2431</v>
      </c>
      <c r="C5536" t="s">
        <v>1169</v>
      </c>
      <c r="D5536" t="s">
        <v>43</v>
      </c>
      <c r="E5536" t="s">
        <v>125</v>
      </c>
      <c r="F5536" t="s">
        <v>2627</v>
      </c>
      <c r="G5536" t="s">
        <v>3</v>
      </c>
      <c r="H5536" t="s">
        <v>33</v>
      </c>
      <c r="J5536">
        <v>3</v>
      </c>
      <c r="K5536" t="s">
        <v>505</v>
      </c>
      <c r="L5536" t="s">
        <v>95</v>
      </c>
      <c r="M5536" t="s">
        <v>1851</v>
      </c>
      <c r="N5536" t="s">
        <v>111</v>
      </c>
      <c r="O5536" t="s">
        <v>114</v>
      </c>
      <c r="P5536">
        <v>42168</v>
      </c>
      <c r="Q5536">
        <v>42168</v>
      </c>
      <c r="R5536">
        <v>400</v>
      </c>
      <c r="W5536">
        <v>400</v>
      </c>
    </row>
    <row r="5537" spans="1:23">
      <c r="A5537" s="57">
        <v>42209</v>
      </c>
      <c r="B5537" t="s">
        <v>2431</v>
      </c>
      <c r="C5537" t="s">
        <v>1169</v>
      </c>
      <c r="D5537" t="s">
        <v>43</v>
      </c>
      <c r="E5537" t="s">
        <v>125</v>
      </c>
      <c r="F5537" t="s">
        <v>2627</v>
      </c>
      <c r="G5537" t="s">
        <v>3</v>
      </c>
      <c r="H5537" t="s">
        <v>33</v>
      </c>
      <c r="I5537" t="s">
        <v>3501</v>
      </c>
      <c r="J5537">
        <v>6</v>
      </c>
      <c r="K5537" t="s">
        <v>505</v>
      </c>
      <c r="L5537" t="s">
        <v>95</v>
      </c>
      <c r="M5537" t="s">
        <v>1851</v>
      </c>
      <c r="N5537" t="s">
        <v>111</v>
      </c>
      <c r="O5537" t="s">
        <v>114</v>
      </c>
      <c r="P5537">
        <v>42168</v>
      </c>
      <c r="Q5537">
        <v>42168</v>
      </c>
      <c r="R5537">
        <v>593</v>
      </c>
      <c r="W5537">
        <v>593</v>
      </c>
    </row>
    <row r="5538" spans="1:23">
      <c r="A5538" s="57">
        <v>42209</v>
      </c>
      <c r="B5538" t="s">
        <v>2431</v>
      </c>
      <c r="C5538" t="s">
        <v>1169</v>
      </c>
      <c r="D5538" t="s">
        <v>43</v>
      </c>
      <c r="E5538" t="s">
        <v>125</v>
      </c>
      <c r="F5538" t="s">
        <v>2627</v>
      </c>
      <c r="G5538" t="s">
        <v>3</v>
      </c>
      <c r="H5538" t="s">
        <v>33</v>
      </c>
      <c r="I5538" t="s">
        <v>3501</v>
      </c>
      <c r="J5538">
        <v>6</v>
      </c>
      <c r="K5538" t="s">
        <v>505</v>
      </c>
      <c r="L5538" t="s">
        <v>95</v>
      </c>
      <c r="M5538" t="s">
        <v>1851</v>
      </c>
      <c r="N5538" t="s">
        <v>111</v>
      </c>
      <c r="O5538" t="s">
        <v>114</v>
      </c>
      <c r="P5538">
        <v>42168</v>
      </c>
      <c r="Q5538">
        <v>42168</v>
      </c>
      <c r="R5538">
        <v>593</v>
      </c>
      <c r="W5538">
        <v>593</v>
      </c>
    </row>
    <row r="5539" spans="1:23">
      <c r="A5539" s="57">
        <v>42209</v>
      </c>
      <c r="B5539" t="s">
        <v>2431</v>
      </c>
      <c r="C5539" t="s">
        <v>1169</v>
      </c>
      <c r="D5539" t="s">
        <v>43</v>
      </c>
      <c r="E5539" t="s">
        <v>125</v>
      </c>
      <c r="F5539" t="s">
        <v>2627</v>
      </c>
      <c r="G5539" t="s">
        <v>3</v>
      </c>
      <c r="H5539" t="s">
        <v>33</v>
      </c>
      <c r="I5539" t="s">
        <v>3501</v>
      </c>
      <c r="J5539">
        <v>57</v>
      </c>
      <c r="K5539" t="s">
        <v>505</v>
      </c>
      <c r="L5539" t="s">
        <v>95</v>
      </c>
      <c r="M5539" t="s">
        <v>1851</v>
      </c>
      <c r="N5539" t="s">
        <v>93</v>
      </c>
      <c r="O5539" t="s">
        <v>114</v>
      </c>
      <c r="P5539">
        <v>42168</v>
      </c>
      <c r="Q5539">
        <v>42168</v>
      </c>
      <c r="R5539">
        <v>1067</v>
      </c>
      <c r="W5539">
        <v>1067</v>
      </c>
    </row>
    <row r="5540" spans="1:23">
      <c r="A5540" s="57">
        <v>42209</v>
      </c>
      <c r="B5540" t="s">
        <v>2431</v>
      </c>
      <c r="C5540" t="s">
        <v>1169</v>
      </c>
      <c r="D5540" t="s">
        <v>43</v>
      </c>
      <c r="E5540" t="s">
        <v>125</v>
      </c>
      <c r="F5540" t="s">
        <v>2627</v>
      </c>
      <c r="G5540" t="s">
        <v>3</v>
      </c>
      <c r="H5540" t="s">
        <v>33</v>
      </c>
      <c r="I5540" t="s">
        <v>3501</v>
      </c>
      <c r="J5540">
        <v>57</v>
      </c>
      <c r="K5540" t="s">
        <v>505</v>
      </c>
      <c r="L5540" t="s">
        <v>95</v>
      </c>
      <c r="M5540" t="s">
        <v>1851</v>
      </c>
      <c r="N5540" t="s">
        <v>93</v>
      </c>
      <c r="O5540" t="s">
        <v>114</v>
      </c>
      <c r="P5540">
        <v>42168</v>
      </c>
      <c r="Q5540">
        <v>42168</v>
      </c>
      <c r="R5540">
        <v>1067</v>
      </c>
      <c r="W5540">
        <v>1067</v>
      </c>
    </row>
    <row r="5541" spans="1:23">
      <c r="A5541" s="57">
        <v>42209</v>
      </c>
      <c r="B5541" t="s">
        <v>2431</v>
      </c>
      <c r="C5541" t="s">
        <v>1169</v>
      </c>
      <c r="D5541" t="s">
        <v>43</v>
      </c>
      <c r="E5541" t="s">
        <v>125</v>
      </c>
      <c r="F5541" t="s">
        <v>2627</v>
      </c>
      <c r="G5541" t="s">
        <v>4</v>
      </c>
      <c r="H5541" t="s">
        <v>115</v>
      </c>
      <c r="I5541" t="s">
        <v>3499</v>
      </c>
      <c r="J5541">
        <v>4</v>
      </c>
      <c r="K5541" t="s">
        <v>505</v>
      </c>
      <c r="L5541" t="s">
        <v>95</v>
      </c>
      <c r="M5541" t="s">
        <v>1851</v>
      </c>
      <c r="N5541" t="s">
        <v>111</v>
      </c>
      <c r="O5541" t="s">
        <v>114</v>
      </c>
      <c r="P5541">
        <v>42168</v>
      </c>
      <c r="Q5541">
        <v>42168</v>
      </c>
      <c r="R5541">
        <v>813</v>
      </c>
      <c r="W5541">
        <v>813</v>
      </c>
    </row>
    <row r="5542" spans="1:23">
      <c r="A5542" s="57">
        <v>42209</v>
      </c>
      <c r="B5542" t="s">
        <v>2431</v>
      </c>
      <c r="C5542" t="s">
        <v>1169</v>
      </c>
      <c r="D5542" t="s">
        <v>43</v>
      </c>
      <c r="E5542" t="s">
        <v>125</v>
      </c>
      <c r="F5542" t="s">
        <v>2627</v>
      </c>
      <c r="G5542" t="s">
        <v>4</v>
      </c>
      <c r="H5542" t="s">
        <v>115</v>
      </c>
      <c r="I5542" t="s">
        <v>3499</v>
      </c>
      <c r="J5542">
        <v>4</v>
      </c>
      <c r="K5542" t="s">
        <v>505</v>
      </c>
      <c r="L5542" t="s">
        <v>95</v>
      </c>
      <c r="M5542" t="s">
        <v>1851</v>
      </c>
      <c r="N5542" t="s">
        <v>111</v>
      </c>
      <c r="O5542" t="s">
        <v>114</v>
      </c>
      <c r="P5542">
        <v>42168</v>
      </c>
      <c r="Q5542">
        <v>42168</v>
      </c>
      <c r="R5542">
        <v>813</v>
      </c>
      <c r="W5542">
        <v>813</v>
      </c>
    </row>
    <row r="5543" spans="1:23">
      <c r="A5543" s="57">
        <v>42209</v>
      </c>
      <c r="B5543" t="s">
        <v>2431</v>
      </c>
      <c r="C5543" t="s">
        <v>1169</v>
      </c>
      <c r="D5543" t="s">
        <v>43</v>
      </c>
      <c r="E5543" t="s">
        <v>125</v>
      </c>
      <c r="F5543" t="s">
        <v>2627</v>
      </c>
      <c r="G5543" t="s">
        <v>4</v>
      </c>
      <c r="H5543" t="s">
        <v>115</v>
      </c>
      <c r="I5543" t="s">
        <v>3503</v>
      </c>
      <c r="J5543">
        <v>1000</v>
      </c>
      <c r="K5543" t="s">
        <v>1483</v>
      </c>
      <c r="L5543" t="s">
        <v>95</v>
      </c>
      <c r="M5543" t="s">
        <v>1851</v>
      </c>
      <c r="N5543" t="s">
        <v>29</v>
      </c>
      <c r="O5543" t="s">
        <v>114</v>
      </c>
      <c r="P5543">
        <v>42168</v>
      </c>
      <c r="Q5543">
        <v>42168</v>
      </c>
      <c r="R5543">
        <v>1535</v>
      </c>
      <c r="W5543">
        <v>1535</v>
      </c>
    </row>
    <row r="5544" spans="1:23">
      <c r="A5544" s="57">
        <v>42209</v>
      </c>
      <c r="B5544" t="s">
        <v>2431</v>
      </c>
      <c r="C5544" t="s">
        <v>1169</v>
      </c>
      <c r="D5544" t="s">
        <v>43</v>
      </c>
      <c r="E5544" t="s">
        <v>125</v>
      </c>
      <c r="F5544" t="s">
        <v>2627</v>
      </c>
      <c r="G5544" t="s">
        <v>4</v>
      </c>
      <c r="H5544" t="s">
        <v>115</v>
      </c>
      <c r="I5544" t="s">
        <v>3503</v>
      </c>
      <c r="J5544">
        <v>1000</v>
      </c>
      <c r="K5544" t="s">
        <v>1483</v>
      </c>
      <c r="L5544" t="s">
        <v>95</v>
      </c>
      <c r="M5544" t="s">
        <v>1851</v>
      </c>
      <c r="N5544" t="s">
        <v>29</v>
      </c>
      <c r="O5544" t="s">
        <v>114</v>
      </c>
      <c r="P5544">
        <v>42168</v>
      </c>
      <c r="Q5544">
        <v>42168</v>
      </c>
      <c r="R5544">
        <v>1535</v>
      </c>
      <c r="W5544">
        <v>1535</v>
      </c>
    </row>
    <row r="5545" spans="1:23">
      <c r="A5545" s="57">
        <v>42209</v>
      </c>
      <c r="B5545" t="s">
        <v>2431</v>
      </c>
      <c r="C5545" t="s">
        <v>1169</v>
      </c>
      <c r="D5545" t="s">
        <v>43</v>
      </c>
      <c r="E5545" t="s">
        <v>125</v>
      </c>
      <c r="F5545" t="s">
        <v>2627</v>
      </c>
      <c r="G5545" t="s">
        <v>4</v>
      </c>
      <c r="H5545" t="s">
        <v>115</v>
      </c>
      <c r="I5545" t="s">
        <v>3503</v>
      </c>
      <c r="J5545">
        <v>100</v>
      </c>
      <c r="K5545" t="s">
        <v>1483</v>
      </c>
      <c r="L5545" t="s">
        <v>95</v>
      </c>
      <c r="M5545" t="s">
        <v>1851</v>
      </c>
      <c r="N5545" t="s">
        <v>93</v>
      </c>
      <c r="O5545" t="s">
        <v>114</v>
      </c>
      <c r="P5545">
        <v>42168</v>
      </c>
      <c r="Q5545">
        <v>42168</v>
      </c>
      <c r="R5545">
        <v>2078</v>
      </c>
      <c r="W5545">
        <v>2078</v>
      </c>
    </row>
    <row r="5546" spans="1:23">
      <c r="A5546" s="57">
        <v>42209</v>
      </c>
      <c r="B5546" t="s">
        <v>2431</v>
      </c>
      <c r="C5546" t="s">
        <v>1169</v>
      </c>
      <c r="D5546" t="s">
        <v>43</v>
      </c>
      <c r="E5546" t="s">
        <v>125</v>
      </c>
      <c r="F5546" t="s">
        <v>2627</v>
      </c>
      <c r="G5546" t="s">
        <v>4</v>
      </c>
      <c r="H5546" t="s">
        <v>115</v>
      </c>
      <c r="I5546" t="s">
        <v>3503</v>
      </c>
      <c r="J5546">
        <v>100</v>
      </c>
      <c r="K5546" t="s">
        <v>1483</v>
      </c>
      <c r="L5546" t="s">
        <v>95</v>
      </c>
      <c r="M5546" t="s">
        <v>1851</v>
      </c>
      <c r="N5546" t="s">
        <v>93</v>
      </c>
      <c r="O5546" t="s">
        <v>114</v>
      </c>
      <c r="P5546">
        <v>42168</v>
      </c>
      <c r="Q5546">
        <v>42168</v>
      </c>
      <c r="R5546">
        <v>2078</v>
      </c>
      <c r="W5546">
        <v>2078</v>
      </c>
    </row>
    <row r="5547" spans="1:23">
      <c r="A5547" s="57">
        <v>42209</v>
      </c>
      <c r="B5547" t="s">
        <v>2431</v>
      </c>
      <c r="C5547" t="s">
        <v>1169</v>
      </c>
      <c r="D5547" t="s">
        <v>43</v>
      </c>
      <c r="E5547" t="s">
        <v>125</v>
      </c>
      <c r="F5547" t="s">
        <v>2627</v>
      </c>
      <c r="G5547" t="s">
        <v>4</v>
      </c>
      <c r="H5547" t="s">
        <v>38</v>
      </c>
      <c r="I5547" t="s">
        <v>3505</v>
      </c>
      <c r="J5547">
        <v>16</v>
      </c>
      <c r="K5547" t="s">
        <v>504</v>
      </c>
      <c r="L5547" t="s">
        <v>95</v>
      </c>
      <c r="M5547" t="s">
        <v>1851</v>
      </c>
      <c r="N5547" t="s">
        <v>111</v>
      </c>
      <c r="O5547" t="s">
        <v>114</v>
      </c>
      <c r="P5547">
        <v>42168</v>
      </c>
      <c r="Q5547">
        <v>42168</v>
      </c>
      <c r="R5547">
        <v>813</v>
      </c>
      <c r="W5547">
        <v>813</v>
      </c>
    </row>
    <row r="5548" spans="1:23">
      <c r="A5548" s="57">
        <v>42209</v>
      </c>
      <c r="B5548" t="s">
        <v>2431</v>
      </c>
      <c r="C5548" t="s">
        <v>1169</v>
      </c>
      <c r="D5548" t="s">
        <v>43</v>
      </c>
      <c r="E5548" t="s">
        <v>125</v>
      </c>
      <c r="F5548" t="s">
        <v>2627</v>
      </c>
      <c r="G5548" t="s">
        <v>4</v>
      </c>
      <c r="H5548" t="s">
        <v>38</v>
      </c>
      <c r="I5548" t="s">
        <v>3505</v>
      </c>
      <c r="J5548">
        <v>16</v>
      </c>
      <c r="K5548" t="s">
        <v>504</v>
      </c>
      <c r="L5548" t="s">
        <v>95</v>
      </c>
      <c r="M5548" t="s">
        <v>1851</v>
      </c>
      <c r="N5548" t="s">
        <v>111</v>
      </c>
      <c r="O5548" t="s">
        <v>114</v>
      </c>
      <c r="P5548">
        <v>42168</v>
      </c>
      <c r="Q5548">
        <v>42168</v>
      </c>
      <c r="R5548">
        <v>813</v>
      </c>
      <c r="W5548">
        <v>813</v>
      </c>
    </row>
    <row r="5549" spans="1:23">
      <c r="A5549" s="57">
        <v>42209</v>
      </c>
      <c r="B5549" t="s">
        <v>2431</v>
      </c>
      <c r="C5549" t="s">
        <v>1169</v>
      </c>
      <c r="D5549" t="s">
        <v>43</v>
      </c>
      <c r="E5549" t="s">
        <v>126</v>
      </c>
      <c r="F5549" t="s">
        <v>2627</v>
      </c>
      <c r="G5549" t="s">
        <v>2</v>
      </c>
      <c r="H5549" t="s">
        <v>27</v>
      </c>
      <c r="L5549" t="s">
        <v>95</v>
      </c>
      <c r="M5549" t="s">
        <v>1249</v>
      </c>
      <c r="N5549" t="s">
        <v>93</v>
      </c>
      <c r="O5549" t="s">
        <v>114</v>
      </c>
      <c r="P5549">
        <v>42184</v>
      </c>
      <c r="Q5549">
        <v>42184</v>
      </c>
      <c r="R5549">
        <v>276</v>
      </c>
      <c r="S5549">
        <v>34</v>
      </c>
      <c r="T5549">
        <v>98</v>
      </c>
      <c r="U5549">
        <v>144</v>
      </c>
      <c r="W5549">
        <v>276</v>
      </c>
    </row>
    <row r="5550" spans="1:23">
      <c r="A5550" s="57">
        <v>42209</v>
      </c>
      <c r="B5550" t="s">
        <v>2431</v>
      </c>
      <c r="C5550" t="s">
        <v>1169</v>
      </c>
      <c r="D5550" t="s">
        <v>43</v>
      </c>
      <c r="E5550" t="s">
        <v>126</v>
      </c>
      <c r="F5550" t="s">
        <v>2627</v>
      </c>
      <c r="G5550" t="s">
        <v>2</v>
      </c>
      <c r="H5550" t="s">
        <v>27</v>
      </c>
      <c r="L5550" t="s">
        <v>95</v>
      </c>
      <c r="M5550" t="s">
        <v>1249</v>
      </c>
      <c r="N5550" t="s">
        <v>93</v>
      </c>
      <c r="O5550" t="s">
        <v>114</v>
      </c>
      <c r="P5550">
        <v>42184</v>
      </c>
      <c r="Q5550">
        <v>42184</v>
      </c>
      <c r="R5550">
        <v>276</v>
      </c>
      <c r="S5550">
        <v>34</v>
      </c>
      <c r="T5550">
        <v>98</v>
      </c>
      <c r="U5550">
        <v>144</v>
      </c>
      <c r="W5550">
        <v>276</v>
      </c>
    </row>
    <row r="5551" spans="1:23">
      <c r="A5551" s="57">
        <v>42209</v>
      </c>
      <c r="B5551" t="s">
        <v>2431</v>
      </c>
      <c r="C5551" t="s">
        <v>1169</v>
      </c>
      <c r="D5551" t="s">
        <v>43</v>
      </c>
      <c r="E5551" t="s">
        <v>126</v>
      </c>
      <c r="F5551" t="s">
        <v>2627</v>
      </c>
      <c r="G5551" t="s">
        <v>2</v>
      </c>
      <c r="H5551" t="s">
        <v>171</v>
      </c>
      <c r="J5551">
        <v>82</v>
      </c>
      <c r="K5551" t="s">
        <v>504</v>
      </c>
      <c r="L5551" t="s">
        <v>95</v>
      </c>
      <c r="M5551" t="s">
        <v>1851</v>
      </c>
      <c r="N5551" t="s">
        <v>93</v>
      </c>
      <c r="O5551" t="s">
        <v>114</v>
      </c>
      <c r="P5551">
        <v>42168</v>
      </c>
      <c r="Q5551">
        <v>42168</v>
      </c>
      <c r="R5551">
        <v>82</v>
      </c>
      <c r="W5551">
        <v>82</v>
      </c>
    </row>
    <row r="5552" spans="1:23">
      <c r="A5552" s="57">
        <v>42209</v>
      </c>
      <c r="B5552" t="s">
        <v>2431</v>
      </c>
      <c r="C5552" t="s">
        <v>1169</v>
      </c>
      <c r="D5552" t="s">
        <v>43</v>
      </c>
      <c r="E5552" t="s">
        <v>126</v>
      </c>
      <c r="F5552" t="s">
        <v>2627</v>
      </c>
      <c r="G5552" t="s">
        <v>2</v>
      </c>
      <c r="H5552" t="s">
        <v>171</v>
      </c>
      <c r="J5552">
        <v>82</v>
      </c>
      <c r="K5552" t="s">
        <v>504</v>
      </c>
      <c r="L5552" t="s">
        <v>95</v>
      </c>
      <c r="M5552" t="s">
        <v>1851</v>
      </c>
      <c r="N5552" t="s">
        <v>93</v>
      </c>
      <c r="O5552" t="s">
        <v>114</v>
      </c>
      <c r="P5552">
        <v>42168</v>
      </c>
      <c r="Q5552">
        <v>42168</v>
      </c>
      <c r="R5552">
        <v>82</v>
      </c>
      <c r="W5552">
        <v>82</v>
      </c>
    </row>
    <row r="5553" spans="1:23">
      <c r="A5553" s="57">
        <v>42209</v>
      </c>
      <c r="B5553" t="s">
        <v>2431</v>
      </c>
      <c r="C5553" t="s">
        <v>1169</v>
      </c>
      <c r="D5553" t="s">
        <v>43</v>
      </c>
      <c r="E5553" t="s">
        <v>126</v>
      </c>
      <c r="F5553" t="s">
        <v>2627</v>
      </c>
      <c r="G5553" t="s">
        <v>2</v>
      </c>
      <c r="H5553" t="s">
        <v>171</v>
      </c>
      <c r="J5553">
        <v>642</v>
      </c>
      <c r="K5553" t="s">
        <v>504</v>
      </c>
      <c r="L5553" t="s">
        <v>95</v>
      </c>
      <c r="M5553" t="s">
        <v>1851</v>
      </c>
      <c r="N5553" t="s">
        <v>111</v>
      </c>
      <c r="O5553" t="s">
        <v>114</v>
      </c>
      <c r="P5553">
        <v>42168</v>
      </c>
      <c r="Q5553">
        <v>42168</v>
      </c>
      <c r="R5553">
        <v>642</v>
      </c>
      <c r="W5553">
        <v>642</v>
      </c>
    </row>
    <row r="5554" spans="1:23">
      <c r="A5554" s="57">
        <v>42209</v>
      </c>
      <c r="B5554" t="s">
        <v>2431</v>
      </c>
      <c r="C5554" t="s">
        <v>1169</v>
      </c>
      <c r="D5554" t="s">
        <v>43</v>
      </c>
      <c r="E5554" t="s">
        <v>126</v>
      </c>
      <c r="F5554" t="s">
        <v>2627</v>
      </c>
      <c r="G5554" t="s">
        <v>2</v>
      </c>
      <c r="H5554" t="s">
        <v>171</v>
      </c>
      <c r="J5554">
        <v>642</v>
      </c>
      <c r="K5554" t="s">
        <v>504</v>
      </c>
      <c r="L5554" t="s">
        <v>95</v>
      </c>
      <c r="M5554" t="s">
        <v>1851</v>
      </c>
      <c r="N5554" t="s">
        <v>111</v>
      </c>
      <c r="O5554" t="s">
        <v>114</v>
      </c>
      <c r="P5554">
        <v>42168</v>
      </c>
      <c r="Q5554">
        <v>42168</v>
      </c>
      <c r="R5554">
        <v>642</v>
      </c>
      <c r="W5554">
        <v>642</v>
      </c>
    </row>
    <row r="5555" spans="1:23">
      <c r="A5555" s="57">
        <v>42209</v>
      </c>
      <c r="B5555" t="s">
        <v>2431</v>
      </c>
      <c r="C5555" t="s">
        <v>1169</v>
      </c>
      <c r="D5555" t="s">
        <v>43</v>
      </c>
      <c r="E5555" t="s">
        <v>126</v>
      </c>
      <c r="F5555" t="s">
        <v>2627</v>
      </c>
      <c r="G5555" t="s">
        <v>3</v>
      </c>
      <c r="H5555" t="s">
        <v>30</v>
      </c>
      <c r="I5555" t="s">
        <v>3505</v>
      </c>
      <c r="J5555">
        <v>36</v>
      </c>
      <c r="K5555" t="s">
        <v>505</v>
      </c>
      <c r="L5555" t="s">
        <v>95</v>
      </c>
      <c r="M5555" t="s">
        <v>1851</v>
      </c>
      <c r="N5555" t="s">
        <v>93</v>
      </c>
      <c r="O5555" t="s">
        <v>114</v>
      </c>
      <c r="P5555">
        <v>42168</v>
      </c>
      <c r="Q5555">
        <v>42168</v>
      </c>
      <c r="R5555">
        <v>1717</v>
      </c>
      <c r="W5555">
        <v>1717</v>
      </c>
    </row>
    <row r="5556" spans="1:23">
      <c r="A5556" s="57">
        <v>42209</v>
      </c>
      <c r="B5556" t="s">
        <v>2431</v>
      </c>
      <c r="C5556" t="s">
        <v>1169</v>
      </c>
      <c r="D5556" t="s">
        <v>43</v>
      </c>
      <c r="E5556" t="s">
        <v>126</v>
      </c>
      <c r="F5556" t="s">
        <v>2627</v>
      </c>
      <c r="G5556" t="s">
        <v>3</v>
      </c>
      <c r="H5556" t="s">
        <v>30</v>
      </c>
      <c r="I5556" t="s">
        <v>3505</v>
      </c>
      <c r="J5556">
        <v>36</v>
      </c>
      <c r="K5556" t="s">
        <v>505</v>
      </c>
      <c r="L5556" t="s">
        <v>95</v>
      </c>
      <c r="M5556" t="s">
        <v>1851</v>
      </c>
      <c r="N5556" t="s">
        <v>93</v>
      </c>
      <c r="O5556" t="s">
        <v>114</v>
      </c>
      <c r="P5556">
        <v>42168</v>
      </c>
      <c r="Q5556">
        <v>42168</v>
      </c>
      <c r="R5556">
        <v>1717</v>
      </c>
      <c r="W5556">
        <v>1717</v>
      </c>
    </row>
    <row r="5557" spans="1:23">
      <c r="A5557" s="57">
        <v>42209</v>
      </c>
      <c r="B5557" t="s">
        <v>2431</v>
      </c>
      <c r="C5557" t="s">
        <v>1169</v>
      </c>
      <c r="D5557" t="s">
        <v>43</v>
      </c>
      <c r="E5557" t="s">
        <v>126</v>
      </c>
      <c r="F5557" t="s">
        <v>2627</v>
      </c>
      <c r="G5557" t="s">
        <v>3</v>
      </c>
      <c r="H5557" t="s">
        <v>33</v>
      </c>
      <c r="I5557" t="s">
        <v>3501</v>
      </c>
      <c r="J5557">
        <v>6</v>
      </c>
      <c r="K5557" t="s">
        <v>505</v>
      </c>
      <c r="L5557" t="s">
        <v>95</v>
      </c>
      <c r="M5557" t="s">
        <v>1851</v>
      </c>
      <c r="N5557" t="s">
        <v>93</v>
      </c>
      <c r="O5557" t="s">
        <v>114</v>
      </c>
      <c r="P5557">
        <v>42168</v>
      </c>
      <c r="Q5557">
        <v>42168</v>
      </c>
      <c r="R5557">
        <v>1717</v>
      </c>
      <c r="W5557">
        <v>1717</v>
      </c>
    </row>
    <row r="5558" spans="1:23">
      <c r="A5558" s="57">
        <v>42209</v>
      </c>
      <c r="B5558" t="s">
        <v>2431</v>
      </c>
      <c r="C5558" t="s">
        <v>1169</v>
      </c>
      <c r="D5558" t="s">
        <v>43</v>
      </c>
      <c r="E5558" t="s">
        <v>126</v>
      </c>
      <c r="F5558" t="s">
        <v>2627</v>
      </c>
      <c r="G5558" t="s">
        <v>3</v>
      </c>
      <c r="H5558" t="s">
        <v>33</v>
      </c>
      <c r="I5558" t="s">
        <v>3501</v>
      </c>
      <c r="J5558">
        <v>6</v>
      </c>
      <c r="K5558" t="s">
        <v>505</v>
      </c>
      <c r="L5558" t="s">
        <v>95</v>
      </c>
      <c r="M5558" t="s">
        <v>1851</v>
      </c>
      <c r="N5558" t="s">
        <v>93</v>
      </c>
      <c r="O5558" t="s">
        <v>114</v>
      </c>
      <c r="P5558">
        <v>42168</v>
      </c>
      <c r="Q5558">
        <v>42168</v>
      </c>
      <c r="R5558">
        <v>1717</v>
      </c>
      <c r="W5558">
        <v>1717</v>
      </c>
    </row>
    <row r="5559" spans="1:23">
      <c r="A5559" s="57">
        <v>42209</v>
      </c>
      <c r="B5559" t="s">
        <v>2431</v>
      </c>
      <c r="C5559" t="s">
        <v>1169</v>
      </c>
      <c r="D5559" t="s">
        <v>43</v>
      </c>
      <c r="E5559" t="s">
        <v>126</v>
      </c>
      <c r="F5559" t="s">
        <v>2627</v>
      </c>
      <c r="G5559" t="s">
        <v>4</v>
      </c>
      <c r="H5559" t="s">
        <v>115</v>
      </c>
      <c r="I5559" t="s">
        <v>3503</v>
      </c>
      <c r="J5559">
        <v>200</v>
      </c>
      <c r="K5559" t="s">
        <v>1483</v>
      </c>
      <c r="L5559" t="s">
        <v>95</v>
      </c>
      <c r="M5559" t="s">
        <v>1851</v>
      </c>
      <c r="N5559" t="s">
        <v>93</v>
      </c>
      <c r="O5559" t="s">
        <v>114</v>
      </c>
      <c r="P5559">
        <v>42168</v>
      </c>
      <c r="Q5559">
        <v>42168</v>
      </c>
      <c r="R5559">
        <v>666</v>
      </c>
      <c r="W5559">
        <v>666</v>
      </c>
    </row>
    <row r="5560" spans="1:23">
      <c r="A5560" s="57">
        <v>42209</v>
      </c>
      <c r="B5560" t="s">
        <v>2431</v>
      </c>
      <c r="C5560" t="s">
        <v>1169</v>
      </c>
      <c r="D5560" t="s">
        <v>43</v>
      </c>
      <c r="E5560" t="s">
        <v>126</v>
      </c>
      <c r="F5560" t="s">
        <v>2627</v>
      </c>
      <c r="G5560" t="s">
        <v>4</v>
      </c>
      <c r="H5560" t="s">
        <v>115</v>
      </c>
      <c r="I5560" t="s">
        <v>3503</v>
      </c>
      <c r="J5560">
        <v>200</v>
      </c>
      <c r="K5560" t="s">
        <v>1483</v>
      </c>
      <c r="L5560" t="s">
        <v>95</v>
      </c>
      <c r="M5560" t="s">
        <v>1851</v>
      </c>
      <c r="N5560" t="s">
        <v>93</v>
      </c>
      <c r="O5560" t="s">
        <v>114</v>
      </c>
      <c r="P5560">
        <v>42168</v>
      </c>
      <c r="Q5560">
        <v>42168</v>
      </c>
      <c r="R5560">
        <v>666</v>
      </c>
      <c r="W5560">
        <v>666</v>
      </c>
    </row>
    <row r="5561" spans="1:23">
      <c r="A5561" s="57">
        <v>42209</v>
      </c>
      <c r="B5561" t="s">
        <v>2431</v>
      </c>
      <c r="C5561" t="s">
        <v>1169</v>
      </c>
      <c r="D5561" t="s">
        <v>43</v>
      </c>
      <c r="E5561" t="s">
        <v>125</v>
      </c>
      <c r="F5561" t="s">
        <v>2627</v>
      </c>
      <c r="G5561" t="s">
        <v>2</v>
      </c>
      <c r="H5561" t="s">
        <v>24</v>
      </c>
      <c r="I5561" t="s">
        <v>3504</v>
      </c>
      <c r="J5561">
        <v>61</v>
      </c>
      <c r="K5561" t="s">
        <v>833</v>
      </c>
      <c r="L5561" t="s">
        <v>95</v>
      </c>
      <c r="M5561" t="s">
        <v>1851</v>
      </c>
      <c r="N5561" t="s">
        <v>29</v>
      </c>
      <c r="O5561" t="s">
        <v>114</v>
      </c>
      <c r="P5561">
        <v>42168</v>
      </c>
      <c r="Q5561">
        <v>42168</v>
      </c>
      <c r="R5561">
        <v>307</v>
      </c>
      <c r="W5561">
        <v>307</v>
      </c>
    </row>
    <row r="5562" spans="1:23">
      <c r="A5562" s="57">
        <v>42209</v>
      </c>
      <c r="B5562" t="s">
        <v>2431</v>
      </c>
      <c r="C5562" t="s">
        <v>1169</v>
      </c>
      <c r="D5562" t="s">
        <v>43</v>
      </c>
      <c r="E5562" t="s">
        <v>125</v>
      </c>
      <c r="F5562" t="s">
        <v>2627</v>
      </c>
      <c r="G5562" t="s">
        <v>2</v>
      </c>
      <c r="H5562" t="s">
        <v>24</v>
      </c>
      <c r="I5562" t="s">
        <v>3504</v>
      </c>
      <c r="J5562">
        <v>61</v>
      </c>
      <c r="K5562" t="s">
        <v>833</v>
      </c>
      <c r="L5562" t="s">
        <v>95</v>
      </c>
      <c r="M5562" t="s">
        <v>1851</v>
      </c>
      <c r="N5562" t="s">
        <v>29</v>
      </c>
      <c r="O5562" t="s">
        <v>114</v>
      </c>
      <c r="P5562">
        <v>42168</v>
      </c>
      <c r="Q5562">
        <v>42168</v>
      </c>
      <c r="R5562">
        <v>307</v>
      </c>
      <c r="W5562">
        <v>307</v>
      </c>
    </row>
    <row r="5563" spans="1:23">
      <c r="A5563" s="57">
        <v>42209</v>
      </c>
      <c r="B5563" t="s">
        <v>2431</v>
      </c>
      <c r="C5563" t="s">
        <v>1169</v>
      </c>
      <c r="D5563" t="s">
        <v>43</v>
      </c>
      <c r="E5563" t="s">
        <v>126</v>
      </c>
      <c r="F5563" t="s">
        <v>2627</v>
      </c>
      <c r="G5563" t="s">
        <v>2</v>
      </c>
      <c r="H5563" t="s">
        <v>24</v>
      </c>
      <c r="J5563">
        <v>2</v>
      </c>
      <c r="K5563" t="s">
        <v>833</v>
      </c>
      <c r="L5563" t="s">
        <v>95</v>
      </c>
      <c r="M5563" t="s">
        <v>1851</v>
      </c>
      <c r="N5563" t="s">
        <v>93</v>
      </c>
      <c r="O5563" t="s">
        <v>114</v>
      </c>
      <c r="P5563">
        <v>42168</v>
      </c>
      <c r="Q5563">
        <v>42168</v>
      </c>
      <c r="R5563">
        <v>150</v>
      </c>
      <c r="W5563">
        <v>150</v>
      </c>
    </row>
    <row r="5564" spans="1:23">
      <c r="A5564" s="57">
        <v>42209</v>
      </c>
      <c r="B5564" t="s">
        <v>2431</v>
      </c>
      <c r="C5564" t="s">
        <v>1169</v>
      </c>
      <c r="D5564" t="s">
        <v>43</v>
      </c>
      <c r="E5564" t="s">
        <v>126</v>
      </c>
      <c r="F5564" t="s">
        <v>2627</v>
      </c>
      <c r="G5564" t="s">
        <v>2</v>
      </c>
      <c r="H5564" t="s">
        <v>24</v>
      </c>
      <c r="J5564">
        <v>2</v>
      </c>
      <c r="K5564" t="s">
        <v>833</v>
      </c>
      <c r="L5564" t="s">
        <v>95</v>
      </c>
      <c r="M5564" t="s">
        <v>1851</v>
      </c>
      <c r="N5564" t="s">
        <v>93</v>
      </c>
      <c r="O5564" t="s">
        <v>114</v>
      </c>
      <c r="P5564">
        <v>42168</v>
      </c>
      <c r="Q5564">
        <v>42168</v>
      </c>
      <c r="R5564">
        <v>150</v>
      </c>
      <c r="W5564">
        <v>150</v>
      </c>
    </row>
    <row r="5565" spans="1:23">
      <c r="A5565" s="57">
        <v>42209</v>
      </c>
      <c r="B5565" t="s">
        <v>570</v>
      </c>
      <c r="C5565" t="s">
        <v>89</v>
      </c>
      <c r="D5565" t="s">
        <v>45</v>
      </c>
      <c r="E5565" t="s">
        <v>642</v>
      </c>
      <c r="F5565" t="s">
        <v>570</v>
      </c>
      <c r="G5565" t="s">
        <v>4</v>
      </c>
      <c r="H5565" t="s">
        <v>37</v>
      </c>
      <c r="I5565" t="s">
        <v>3010</v>
      </c>
      <c r="J5565">
        <v>50</v>
      </c>
      <c r="K5565" t="s">
        <v>133</v>
      </c>
      <c r="L5565" t="s">
        <v>95</v>
      </c>
      <c r="M5565" t="s">
        <v>54</v>
      </c>
      <c r="N5565" t="s">
        <v>93</v>
      </c>
      <c r="O5565" t="s">
        <v>114</v>
      </c>
      <c r="P5565" t="s">
        <v>656</v>
      </c>
      <c r="Q5565" t="s">
        <v>656</v>
      </c>
      <c r="R5565">
        <v>250</v>
      </c>
      <c r="W5565" s="55">
        <v>250</v>
      </c>
    </row>
    <row r="5566" spans="1:23">
      <c r="A5566" s="57">
        <v>42209</v>
      </c>
      <c r="B5566" t="s">
        <v>2431</v>
      </c>
      <c r="C5566" t="s">
        <v>1169</v>
      </c>
      <c r="D5566" t="s">
        <v>46</v>
      </c>
      <c r="E5566" t="s">
        <v>1202</v>
      </c>
      <c r="F5566" t="s">
        <v>131</v>
      </c>
      <c r="G5566" t="s">
        <v>2</v>
      </c>
      <c r="H5566" t="s">
        <v>24</v>
      </c>
      <c r="I5566" t="s">
        <v>1198</v>
      </c>
      <c r="J5566">
        <v>263</v>
      </c>
      <c r="L5566" t="s">
        <v>95</v>
      </c>
      <c r="M5566" t="s">
        <v>572</v>
      </c>
      <c r="N5566" t="s">
        <v>93</v>
      </c>
      <c r="O5566" t="s">
        <v>114</v>
      </c>
      <c r="R5566">
        <v>1446.5</v>
      </c>
      <c r="W5566"/>
    </row>
    <row r="5567" spans="1:23">
      <c r="A5567" s="57">
        <v>42209</v>
      </c>
      <c r="B5567" t="s">
        <v>2431</v>
      </c>
      <c r="C5567" t="s">
        <v>1169</v>
      </c>
      <c r="D5567" t="s">
        <v>46</v>
      </c>
      <c r="E5567" t="s">
        <v>1046</v>
      </c>
      <c r="F5567" t="s">
        <v>131</v>
      </c>
      <c r="G5567" t="s">
        <v>2</v>
      </c>
      <c r="H5567" t="s">
        <v>24</v>
      </c>
      <c r="I5567" t="s">
        <v>1198</v>
      </c>
      <c r="J5567">
        <v>170</v>
      </c>
      <c r="L5567" t="s">
        <v>95</v>
      </c>
      <c r="M5567" t="s">
        <v>572</v>
      </c>
      <c r="N5567" t="s">
        <v>93</v>
      </c>
      <c r="O5567" t="s">
        <v>114</v>
      </c>
      <c r="R5567">
        <v>1463</v>
      </c>
      <c r="W5567"/>
    </row>
    <row r="5568" spans="1:23">
      <c r="A5568" s="57">
        <v>42209</v>
      </c>
      <c r="B5568" t="s">
        <v>2431</v>
      </c>
      <c r="C5568" t="s">
        <v>1169</v>
      </c>
      <c r="D5568" t="s">
        <v>46</v>
      </c>
      <c r="E5568" t="s">
        <v>1214</v>
      </c>
      <c r="F5568" t="s">
        <v>131</v>
      </c>
      <c r="G5568" t="s">
        <v>2</v>
      </c>
      <c r="H5568" t="s">
        <v>24</v>
      </c>
      <c r="I5568" t="s">
        <v>1198</v>
      </c>
      <c r="J5568">
        <v>250</v>
      </c>
      <c r="K5568" t="s">
        <v>14</v>
      </c>
      <c r="L5568" t="s">
        <v>95</v>
      </c>
      <c r="M5568" t="s">
        <v>572</v>
      </c>
      <c r="N5568" t="s">
        <v>93</v>
      </c>
      <c r="O5568" t="s">
        <v>114</v>
      </c>
      <c r="R5568">
        <v>1408</v>
      </c>
      <c r="W5568"/>
    </row>
    <row r="5569" spans="1:23">
      <c r="A5569" s="57">
        <v>42209</v>
      </c>
      <c r="B5569" t="s">
        <v>2431</v>
      </c>
      <c r="C5569" t="s">
        <v>1169</v>
      </c>
      <c r="D5569" t="s">
        <v>46</v>
      </c>
      <c r="E5569" t="s">
        <v>1048</v>
      </c>
      <c r="F5569" t="s">
        <v>131</v>
      </c>
      <c r="G5569" t="s">
        <v>2</v>
      </c>
      <c r="H5569" t="s">
        <v>24</v>
      </c>
      <c r="I5569" t="s">
        <v>1198</v>
      </c>
      <c r="J5569">
        <v>187</v>
      </c>
      <c r="K5569" t="s">
        <v>14</v>
      </c>
      <c r="L5569" t="s">
        <v>95</v>
      </c>
      <c r="M5569" t="s">
        <v>572</v>
      </c>
      <c r="N5569" t="s">
        <v>93</v>
      </c>
      <c r="O5569" t="s">
        <v>105</v>
      </c>
      <c r="R5569">
        <v>1408</v>
      </c>
      <c r="W5569"/>
    </row>
    <row r="5570" spans="1:23">
      <c r="A5570" s="57">
        <v>42209</v>
      </c>
      <c r="B5570" t="s">
        <v>2431</v>
      </c>
      <c r="C5570" t="s">
        <v>1169</v>
      </c>
      <c r="D5570" t="s">
        <v>46</v>
      </c>
      <c r="E5570" t="s">
        <v>1049</v>
      </c>
      <c r="F5570" t="s">
        <v>131</v>
      </c>
      <c r="G5570" t="s">
        <v>2</v>
      </c>
      <c r="H5570" t="s">
        <v>24</v>
      </c>
      <c r="I5570" t="s">
        <v>1198</v>
      </c>
      <c r="J5570">
        <v>197</v>
      </c>
      <c r="K5570" t="s">
        <v>14</v>
      </c>
      <c r="L5570" t="s">
        <v>95</v>
      </c>
      <c r="M5570" t="s">
        <v>572</v>
      </c>
      <c r="N5570" t="s">
        <v>93</v>
      </c>
      <c r="O5570" t="s">
        <v>105</v>
      </c>
      <c r="R5570">
        <v>1083.5</v>
      </c>
      <c r="W5570"/>
    </row>
    <row r="5571" spans="1:23">
      <c r="A5571" s="57">
        <v>42209</v>
      </c>
      <c r="B5571" t="s">
        <v>2431</v>
      </c>
      <c r="C5571" t="s">
        <v>1169</v>
      </c>
      <c r="D5571" t="s">
        <v>46</v>
      </c>
      <c r="E5571" t="s">
        <v>175</v>
      </c>
      <c r="F5571" t="s">
        <v>2619</v>
      </c>
      <c r="G5571" t="s">
        <v>2</v>
      </c>
      <c r="H5571" t="s">
        <v>24</v>
      </c>
      <c r="I5571" t="s">
        <v>14</v>
      </c>
      <c r="J5571">
        <v>1000</v>
      </c>
      <c r="K5571" t="s">
        <v>14</v>
      </c>
      <c r="L5571" t="s">
        <v>95</v>
      </c>
      <c r="M5571" t="s">
        <v>1249</v>
      </c>
      <c r="N5571" t="s">
        <v>93</v>
      </c>
      <c r="O5571" t="s">
        <v>105</v>
      </c>
      <c r="R5571">
        <v>5500</v>
      </c>
      <c r="W5571"/>
    </row>
    <row r="5572" spans="1:23">
      <c r="A5572" s="57">
        <v>42209</v>
      </c>
      <c r="B5572" t="s">
        <v>570</v>
      </c>
      <c r="C5572" t="s">
        <v>89</v>
      </c>
      <c r="D5572" t="s">
        <v>45</v>
      </c>
      <c r="E5572" t="s">
        <v>685</v>
      </c>
      <c r="F5572" t="s">
        <v>570</v>
      </c>
      <c r="G5572" t="s">
        <v>4</v>
      </c>
      <c r="H5572" t="s">
        <v>41</v>
      </c>
      <c r="I5572" t="s">
        <v>3050</v>
      </c>
      <c r="J5572">
        <v>1</v>
      </c>
      <c r="K5572" t="s">
        <v>646</v>
      </c>
      <c r="L5572" t="s">
        <v>91</v>
      </c>
      <c r="M5572" t="s">
        <v>54</v>
      </c>
      <c r="N5572" t="s">
        <v>93</v>
      </c>
      <c r="O5572" t="s">
        <v>114</v>
      </c>
      <c r="P5572" t="s">
        <v>693</v>
      </c>
      <c r="Q5572" t="s">
        <v>694</v>
      </c>
      <c r="R5572">
        <v>395</v>
      </c>
      <c r="W5572" s="55">
        <v>395</v>
      </c>
    </row>
    <row r="5573" spans="1:23">
      <c r="A5573" s="57">
        <v>42209</v>
      </c>
      <c r="B5573" t="s">
        <v>570</v>
      </c>
      <c r="C5573" t="s">
        <v>89</v>
      </c>
      <c r="D5573" t="s">
        <v>45</v>
      </c>
      <c r="E5573" t="s">
        <v>685</v>
      </c>
      <c r="F5573" t="s">
        <v>570</v>
      </c>
      <c r="G5573" t="s">
        <v>4</v>
      </c>
      <c r="H5573" t="s">
        <v>41</v>
      </c>
      <c r="I5573" t="s">
        <v>3051</v>
      </c>
      <c r="J5573">
        <v>1</v>
      </c>
      <c r="K5573" t="s">
        <v>2606</v>
      </c>
      <c r="L5573" t="s">
        <v>91</v>
      </c>
      <c r="M5573" t="s">
        <v>54</v>
      </c>
      <c r="N5573" t="s">
        <v>93</v>
      </c>
      <c r="O5573" t="s">
        <v>114</v>
      </c>
      <c r="P5573" t="s">
        <v>660</v>
      </c>
      <c r="Q5573" t="s">
        <v>688</v>
      </c>
      <c r="R5573">
        <v>150</v>
      </c>
      <c r="W5573" s="55">
        <v>150</v>
      </c>
    </row>
    <row r="5574" spans="1:23">
      <c r="A5574" s="57">
        <v>42209</v>
      </c>
      <c r="B5574" t="s">
        <v>570</v>
      </c>
      <c r="C5574" t="s">
        <v>89</v>
      </c>
      <c r="D5574" t="s">
        <v>45</v>
      </c>
      <c r="E5574" t="s">
        <v>642</v>
      </c>
      <c r="F5574" t="s">
        <v>570</v>
      </c>
      <c r="G5574" t="s">
        <v>4</v>
      </c>
      <c r="H5574" t="s">
        <v>41</v>
      </c>
      <c r="I5574" t="s">
        <v>2993</v>
      </c>
      <c r="J5574">
        <v>1</v>
      </c>
      <c r="K5574" t="s">
        <v>646</v>
      </c>
      <c r="L5574" t="s">
        <v>91</v>
      </c>
      <c r="M5574" t="s">
        <v>54</v>
      </c>
      <c r="N5574" t="s">
        <v>93</v>
      </c>
      <c r="O5574" t="s">
        <v>114</v>
      </c>
      <c r="P5574" t="s">
        <v>660</v>
      </c>
      <c r="Q5574" t="s">
        <v>659</v>
      </c>
      <c r="R5574">
        <v>140</v>
      </c>
      <c r="W5574" s="55">
        <v>140</v>
      </c>
    </row>
    <row r="5575" spans="1:23">
      <c r="A5575" s="57">
        <v>42209</v>
      </c>
      <c r="B5575" t="s">
        <v>570</v>
      </c>
      <c r="C5575" t="s">
        <v>89</v>
      </c>
      <c r="D5575" t="s">
        <v>45</v>
      </c>
      <c r="E5575" t="s">
        <v>685</v>
      </c>
      <c r="F5575" t="s">
        <v>570</v>
      </c>
      <c r="G5575" t="s">
        <v>4</v>
      </c>
      <c r="H5575" t="s">
        <v>41</v>
      </c>
      <c r="I5575" t="s">
        <v>3052</v>
      </c>
      <c r="J5575">
        <v>1</v>
      </c>
      <c r="K5575" t="s">
        <v>646</v>
      </c>
      <c r="L5575" t="s">
        <v>91</v>
      </c>
      <c r="M5575" t="s">
        <v>54</v>
      </c>
      <c r="N5575" t="s">
        <v>93</v>
      </c>
      <c r="O5575" t="s">
        <v>114</v>
      </c>
      <c r="P5575" t="s">
        <v>693</v>
      </c>
      <c r="Q5575" t="s">
        <v>662</v>
      </c>
      <c r="R5575">
        <v>140</v>
      </c>
      <c r="W5575" s="55">
        <v>140</v>
      </c>
    </row>
    <row r="5576" spans="1:23">
      <c r="A5576" s="57">
        <v>42209</v>
      </c>
      <c r="B5576" t="s">
        <v>570</v>
      </c>
      <c r="C5576" t="s">
        <v>89</v>
      </c>
      <c r="D5576" t="s">
        <v>45</v>
      </c>
      <c r="E5576" t="s">
        <v>663</v>
      </c>
      <c r="F5576" t="s">
        <v>570</v>
      </c>
      <c r="G5576" t="s">
        <v>4</v>
      </c>
      <c r="H5576" t="s">
        <v>41</v>
      </c>
      <c r="I5576" t="s">
        <v>3784</v>
      </c>
      <c r="J5576">
        <v>1</v>
      </c>
      <c r="K5576" t="s">
        <v>646</v>
      </c>
      <c r="L5576" t="s">
        <v>91</v>
      </c>
      <c r="M5576" t="s">
        <v>54</v>
      </c>
      <c r="N5576" t="s">
        <v>93</v>
      </c>
      <c r="O5576" t="s">
        <v>114</v>
      </c>
      <c r="P5576" t="s">
        <v>659</v>
      </c>
      <c r="Q5576" t="s">
        <v>2605</v>
      </c>
      <c r="R5576">
        <v>125</v>
      </c>
      <c r="W5576" s="55">
        <v>125</v>
      </c>
    </row>
    <row r="5577" spans="1:23">
      <c r="A5577" s="57">
        <v>42209</v>
      </c>
      <c r="B5577" t="s">
        <v>570</v>
      </c>
      <c r="C5577" t="s">
        <v>89</v>
      </c>
      <c r="D5577" t="s">
        <v>45</v>
      </c>
      <c r="E5577" t="s">
        <v>663</v>
      </c>
      <c r="F5577" t="s">
        <v>570</v>
      </c>
      <c r="G5577" t="s">
        <v>4</v>
      </c>
      <c r="H5577" t="s">
        <v>41</v>
      </c>
      <c r="I5577" t="s">
        <v>3785</v>
      </c>
      <c r="J5577">
        <v>1</v>
      </c>
      <c r="K5577" t="s">
        <v>646</v>
      </c>
      <c r="L5577" t="s">
        <v>91</v>
      </c>
      <c r="M5577" t="s">
        <v>54</v>
      </c>
      <c r="N5577" t="s">
        <v>93</v>
      </c>
      <c r="O5577" t="s">
        <v>114</v>
      </c>
      <c r="P5577" t="s">
        <v>659</v>
      </c>
      <c r="Q5577" t="s">
        <v>706</v>
      </c>
      <c r="R5577">
        <v>100</v>
      </c>
      <c r="W5577" s="55">
        <v>100</v>
      </c>
    </row>
    <row r="5578" spans="1:23">
      <c r="A5578" s="57">
        <v>42209</v>
      </c>
      <c r="B5578" t="s">
        <v>570</v>
      </c>
      <c r="C5578" t="s">
        <v>89</v>
      </c>
      <c r="D5578" t="s">
        <v>45</v>
      </c>
      <c r="E5578" t="s">
        <v>685</v>
      </c>
      <c r="F5578" t="s">
        <v>570</v>
      </c>
      <c r="G5578" t="s">
        <v>4</v>
      </c>
      <c r="H5578" t="s">
        <v>41</v>
      </c>
      <c r="I5578" t="s">
        <v>3053</v>
      </c>
      <c r="J5578">
        <v>1</v>
      </c>
      <c r="K5578" t="s">
        <v>646</v>
      </c>
      <c r="L5578" t="s">
        <v>91</v>
      </c>
      <c r="M5578" t="s">
        <v>54</v>
      </c>
      <c r="N5578" t="s">
        <v>93</v>
      </c>
      <c r="O5578" t="s">
        <v>114</v>
      </c>
      <c r="P5578" t="s">
        <v>656</v>
      </c>
      <c r="Q5578" t="s">
        <v>694</v>
      </c>
      <c r="R5578">
        <v>100</v>
      </c>
      <c r="W5578" s="55">
        <v>100</v>
      </c>
    </row>
    <row r="5579" spans="1:23">
      <c r="A5579" s="57">
        <v>42209</v>
      </c>
      <c r="B5579" t="s">
        <v>570</v>
      </c>
      <c r="C5579" t="s">
        <v>89</v>
      </c>
      <c r="D5579" t="s">
        <v>45</v>
      </c>
      <c r="E5579" t="s">
        <v>663</v>
      </c>
      <c r="F5579" t="s">
        <v>570</v>
      </c>
      <c r="G5579" t="s">
        <v>4</v>
      </c>
      <c r="H5579" t="s">
        <v>41</v>
      </c>
      <c r="I5579" t="s">
        <v>3025</v>
      </c>
      <c r="J5579">
        <v>1</v>
      </c>
      <c r="K5579" t="s">
        <v>646</v>
      </c>
      <c r="L5579" t="s">
        <v>91</v>
      </c>
      <c r="M5579" t="s">
        <v>54</v>
      </c>
      <c r="N5579" t="s">
        <v>93</v>
      </c>
      <c r="O5579" t="s">
        <v>114</v>
      </c>
      <c r="P5579" t="s">
        <v>694</v>
      </c>
      <c r="Q5579" t="s">
        <v>2995</v>
      </c>
      <c r="R5579">
        <v>75</v>
      </c>
      <c r="W5579" s="55">
        <v>75</v>
      </c>
    </row>
    <row r="5580" spans="1:23">
      <c r="A5580" s="57">
        <v>42209</v>
      </c>
      <c r="B5580" t="s">
        <v>570</v>
      </c>
      <c r="C5580" t="s">
        <v>89</v>
      </c>
      <c r="D5580" t="s">
        <v>45</v>
      </c>
      <c r="E5580" t="s">
        <v>685</v>
      </c>
      <c r="F5580" t="s">
        <v>570</v>
      </c>
      <c r="G5580" t="s">
        <v>4</v>
      </c>
      <c r="H5580" t="s">
        <v>41</v>
      </c>
      <c r="I5580" t="s">
        <v>3049</v>
      </c>
      <c r="J5580">
        <v>1</v>
      </c>
      <c r="K5580" t="s">
        <v>646</v>
      </c>
      <c r="L5580" t="s">
        <v>91</v>
      </c>
      <c r="M5580" t="s">
        <v>54</v>
      </c>
      <c r="N5580" t="s">
        <v>93</v>
      </c>
      <c r="O5580" t="s">
        <v>114</v>
      </c>
      <c r="P5580" t="s">
        <v>693</v>
      </c>
      <c r="Q5580" t="s">
        <v>659</v>
      </c>
      <c r="R5580">
        <v>75</v>
      </c>
      <c r="W5580" s="55">
        <v>75</v>
      </c>
    </row>
    <row r="5581" spans="1:23">
      <c r="A5581" s="57">
        <v>42209</v>
      </c>
      <c r="B5581" t="s">
        <v>570</v>
      </c>
      <c r="C5581" t="s">
        <v>89</v>
      </c>
      <c r="D5581" t="s">
        <v>45</v>
      </c>
      <c r="E5581" t="s">
        <v>707</v>
      </c>
      <c r="F5581" t="s">
        <v>570</v>
      </c>
      <c r="G5581" t="s">
        <v>3</v>
      </c>
      <c r="H5581" t="s">
        <v>33</v>
      </c>
      <c r="I5581" t="s">
        <v>3110</v>
      </c>
      <c r="J5581">
        <v>18</v>
      </c>
      <c r="K5581" t="s">
        <v>378</v>
      </c>
      <c r="L5581" t="s">
        <v>91</v>
      </c>
      <c r="M5581" t="s">
        <v>54</v>
      </c>
      <c r="N5581" t="s">
        <v>93</v>
      </c>
      <c r="O5581" t="s">
        <v>114</v>
      </c>
      <c r="P5581" t="s">
        <v>678</v>
      </c>
      <c r="Q5581" t="s">
        <v>684</v>
      </c>
      <c r="R5581">
        <v>145</v>
      </c>
      <c r="W5581" s="55">
        <v>145</v>
      </c>
    </row>
    <row r="5582" spans="1:23">
      <c r="A5582" s="57">
        <v>42209</v>
      </c>
      <c r="B5582" t="s">
        <v>570</v>
      </c>
      <c r="C5582" t="s">
        <v>89</v>
      </c>
      <c r="D5582" t="s">
        <v>45</v>
      </c>
      <c r="E5582" t="s">
        <v>685</v>
      </c>
      <c r="F5582" t="s">
        <v>570</v>
      </c>
      <c r="G5582" t="s">
        <v>3</v>
      </c>
      <c r="H5582" t="s">
        <v>33</v>
      </c>
      <c r="I5582" t="s">
        <v>3066</v>
      </c>
      <c r="J5582">
        <v>7</v>
      </c>
      <c r="K5582" t="s">
        <v>378</v>
      </c>
      <c r="L5582" t="s">
        <v>91</v>
      </c>
      <c r="M5582" t="s">
        <v>54</v>
      </c>
      <c r="N5582" t="s">
        <v>93</v>
      </c>
      <c r="O5582" t="s">
        <v>114</v>
      </c>
      <c r="P5582" t="s">
        <v>656</v>
      </c>
      <c r="Q5582" t="s">
        <v>2604</v>
      </c>
      <c r="R5582">
        <v>70</v>
      </c>
      <c r="W5582" s="55">
        <v>70</v>
      </c>
    </row>
    <row r="5583" spans="1:23">
      <c r="A5583" s="57">
        <v>42209</v>
      </c>
      <c r="B5583" t="s">
        <v>570</v>
      </c>
      <c r="C5583" t="s">
        <v>89</v>
      </c>
      <c r="D5583" t="s">
        <v>45</v>
      </c>
      <c r="E5583" t="s">
        <v>707</v>
      </c>
      <c r="F5583" t="s">
        <v>570</v>
      </c>
      <c r="G5583" t="s">
        <v>3</v>
      </c>
      <c r="H5583" t="s">
        <v>33</v>
      </c>
      <c r="I5583" t="s">
        <v>3109</v>
      </c>
      <c r="J5583">
        <v>7</v>
      </c>
      <c r="K5583" t="s">
        <v>378</v>
      </c>
      <c r="L5583" t="s">
        <v>91</v>
      </c>
      <c r="M5583" t="s">
        <v>54</v>
      </c>
      <c r="N5583" t="s">
        <v>93</v>
      </c>
      <c r="O5583" t="s">
        <v>114</v>
      </c>
      <c r="P5583" t="s">
        <v>677</v>
      </c>
      <c r="Q5583" t="s">
        <v>688</v>
      </c>
      <c r="R5583">
        <v>70</v>
      </c>
      <c r="W5583" s="55">
        <v>70</v>
      </c>
    </row>
    <row r="5584" spans="1:23">
      <c r="A5584" s="57">
        <v>42209</v>
      </c>
      <c r="B5584" t="s">
        <v>570</v>
      </c>
      <c r="C5584" t="s">
        <v>89</v>
      </c>
      <c r="D5584" t="s">
        <v>45</v>
      </c>
      <c r="E5584" t="s">
        <v>642</v>
      </c>
      <c r="F5584" t="s">
        <v>570</v>
      </c>
      <c r="G5584" t="s">
        <v>3</v>
      </c>
      <c r="H5584" t="s">
        <v>33</v>
      </c>
      <c r="I5584" t="s">
        <v>3002</v>
      </c>
      <c r="J5584">
        <v>5</v>
      </c>
      <c r="K5584" t="s">
        <v>378</v>
      </c>
      <c r="L5584" t="s">
        <v>91</v>
      </c>
      <c r="M5584" t="s">
        <v>54</v>
      </c>
      <c r="N5584" t="s">
        <v>93</v>
      </c>
      <c r="O5584" t="s">
        <v>114</v>
      </c>
      <c r="P5584" t="s">
        <v>656</v>
      </c>
      <c r="Q5584" t="s">
        <v>694</v>
      </c>
      <c r="R5584">
        <v>50</v>
      </c>
      <c r="W5584" s="55">
        <v>50</v>
      </c>
    </row>
    <row r="5585" spans="1:23">
      <c r="A5585" s="57">
        <v>42208</v>
      </c>
      <c r="B5585" t="s">
        <v>470</v>
      </c>
      <c r="C5585" t="s">
        <v>89</v>
      </c>
      <c r="D5585" t="s">
        <v>44</v>
      </c>
      <c r="E5585" t="s">
        <v>2828</v>
      </c>
      <c r="F5585" t="s">
        <v>2823</v>
      </c>
      <c r="G5585" t="s">
        <v>5</v>
      </c>
      <c r="H5585" t="s">
        <v>5</v>
      </c>
      <c r="I5585" t="s">
        <v>2864</v>
      </c>
      <c r="L5585" t="s">
        <v>95</v>
      </c>
      <c r="M5585" t="s">
        <v>54</v>
      </c>
      <c r="N5585" t="s">
        <v>93</v>
      </c>
      <c r="O5585" t="s">
        <v>114</v>
      </c>
      <c r="R5585">
        <v>845</v>
      </c>
      <c r="W5585"/>
    </row>
    <row r="5586" spans="1:23">
      <c r="A5586" s="57">
        <v>42208</v>
      </c>
      <c r="B5586" t="s">
        <v>470</v>
      </c>
      <c r="C5586" t="s">
        <v>89</v>
      </c>
      <c r="D5586" t="s">
        <v>44</v>
      </c>
      <c r="E5586" t="s">
        <v>2833</v>
      </c>
      <c r="F5586" t="s">
        <v>2823</v>
      </c>
      <c r="G5586" t="s">
        <v>5</v>
      </c>
      <c r="H5586" t="s">
        <v>5</v>
      </c>
      <c r="I5586" t="s">
        <v>2863</v>
      </c>
      <c r="L5586" t="s">
        <v>95</v>
      </c>
      <c r="M5586" t="s">
        <v>54</v>
      </c>
      <c r="N5586" t="s">
        <v>93</v>
      </c>
      <c r="O5586" t="s">
        <v>114</v>
      </c>
      <c r="W5586"/>
    </row>
    <row r="5587" spans="1:23">
      <c r="A5587" s="57">
        <v>42208</v>
      </c>
      <c r="B5587" t="s">
        <v>470</v>
      </c>
      <c r="C5587" t="s">
        <v>89</v>
      </c>
      <c r="D5587" t="s">
        <v>44</v>
      </c>
      <c r="E5587" t="s">
        <v>473</v>
      </c>
      <c r="F5587" t="s">
        <v>2823</v>
      </c>
      <c r="G5587" t="s">
        <v>5</v>
      </c>
      <c r="H5587" t="s">
        <v>5</v>
      </c>
      <c r="I5587" t="s">
        <v>2862</v>
      </c>
      <c r="L5587" t="s">
        <v>95</v>
      </c>
      <c r="M5587" t="s">
        <v>54</v>
      </c>
      <c r="N5587" t="s">
        <v>93</v>
      </c>
      <c r="O5587" t="s">
        <v>114</v>
      </c>
      <c r="W5587"/>
    </row>
    <row r="5588" spans="1:23">
      <c r="A5588" s="57">
        <v>42208</v>
      </c>
      <c r="B5588" t="s">
        <v>470</v>
      </c>
      <c r="C5588" t="s">
        <v>89</v>
      </c>
      <c r="D5588" t="s">
        <v>44</v>
      </c>
      <c r="E5588" t="s">
        <v>2828</v>
      </c>
      <c r="F5588" t="s">
        <v>2823</v>
      </c>
      <c r="G5588" t="s">
        <v>2</v>
      </c>
      <c r="H5588" t="s">
        <v>27</v>
      </c>
      <c r="I5588" t="s">
        <v>2865</v>
      </c>
      <c r="L5588" t="s">
        <v>95</v>
      </c>
      <c r="M5588" t="s">
        <v>54</v>
      </c>
      <c r="N5588" t="s">
        <v>93</v>
      </c>
      <c r="O5588" t="s">
        <v>114</v>
      </c>
      <c r="R5588">
        <v>845</v>
      </c>
      <c r="W5588"/>
    </row>
    <row r="5589" spans="1:23">
      <c r="A5589" s="57">
        <v>42208</v>
      </c>
      <c r="B5589" t="s">
        <v>570</v>
      </c>
      <c r="C5589" t="s">
        <v>89</v>
      </c>
      <c r="D5589" t="s">
        <v>61</v>
      </c>
      <c r="E5589" t="s">
        <v>322</v>
      </c>
      <c r="F5589" t="s">
        <v>570</v>
      </c>
      <c r="G5589" t="s">
        <v>5</v>
      </c>
      <c r="H5589" t="s">
        <v>5</v>
      </c>
      <c r="I5589" t="s">
        <v>2581</v>
      </c>
      <c r="J5589">
        <v>1</v>
      </c>
      <c r="K5589" t="s">
        <v>2582</v>
      </c>
      <c r="L5589" t="s">
        <v>91</v>
      </c>
      <c r="M5589" t="s">
        <v>54</v>
      </c>
      <c r="N5589" t="s">
        <v>93</v>
      </c>
      <c r="O5589" t="s">
        <v>114</v>
      </c>
      <c r="P5589">
        <v>42202</v>
      </c>
      <c r="Q5589">
        <v>42213</v>
      </c>
      <c r="R5589">
        <v>275</v>
      </c>
      <c r="W5589">
        <v>200</v>
      </c>
    </row>
    <row r="5590" spans="1:23">
      <c r="A5590" s="57">
        <v>42208</v>
      </c>
      <c r="B5590" t="s">
        <v>570</v>
      </c>
      <c r="C5590" t="s">
        <v>89</v>
      </c>
      <c r="D5590" t="s">
        <v>57</v>
      </c>
      <c r="E5590" t="s">
        <v>439</v>
      </c>
      <c r="F5590" t="s">
        <v>570</v>
      </c>
      <c r="G5590" t="s">
        <v>5</v>
      </c>
      <c r="H5590" t="s">
        <v>5</v>
      </c>
      <c r="I5590" t="s">
        <v>711</v>
      </c>
      <c r="J5590">
        <v>7</v>
      </c>
      <c r="K5590" t="s">
        <v>575</v>
      </c>
      <c r="L5590" t="s">
        <v>91</v>
      </c>
      <c r="M5590" t="s">
        <v>54</v>
      </c>
      <c r="N5590" t="s">
        <v>93</v>
      </c>
      <c r="O5590" t="s">
        <v>114</v>
      </c>
      <c r="P5590" t="s">
        <v>3386</v>
      </c>
      <c r="Q5590">
        <v>42270</v>
      </c>
      <c r="R5590">
        <v>4932</v>
      </c>
      <c r="W5590">
        <v>4932</v>
      </c>
    </row>
    <row r="5591" spans="1:23">
      <c r="A5591" s="57">
        <v>42208</v>
      </c>
      <c r="B5591" t="s">
        <v>570</v>
      </c>
      <c r="C5591" t="s">
        <v>89</v>
      </c>
      <c r="D5591" t="s">
        <v>57</v>
      </c>
      <c r="E5591" t="s">
        <v>1509</v>
      </c>
      <c r="F5591" t="s">
        <v>570</v>
      </c>
      <c r="G5591" t="s">
        <v>5</v>
      </c>
      <c r="H5591" t="s">
        <v>5</v>
      </c>
      <c r="I5591" t="s">
        <v>711</v>
      </c>
      <c r="J5591">
        <v>6</v>
      </c>
      <c r="K5591" t="s">
        <v>575</v>
      </c>
      <c r="L5591" t="s">
        <v>91</v>
      </c>
      <c r="M5591" t="s">
        <v>54</v>
      </c>
      <c r="N5591" t="s">
        <v>93</v>
      </c>
      <c r="O5591" t="s">
        <v>114</v>
      </c>
      <c r="P5591">
        <v>42284</v>
      </c>
      <c r="Q5591">
        <v>42345</v>
      </c>
      <c r="R5591">
        <v>410</v>
      </c>
      <c r="W5591">
        <v>410</v>
      </c>
    </row>
    <row r="5592" spans="1:23">
      <c r="A5592" s="57">
        <v>42208</v>
      </c>
      <c r="B5592" t="s">
        <v>570</v>
      </c>
      <c r="C5592" t="s">
        <v>89</v>
      </c>
      <c r="D5592" t="s">
        <v>57</v>
      </c>
      <c r="E5592" t="s">
        <v>926</v>
      </c>
      <c r="F5592" t="s">
        <v>570</v>
      </c>
      <c r="G5592" t="s">
        <v>5</v>
      </c>
      <c r="H5592" t="s">
        <v>5</v>
      </c>
      <c r="I5592" t="s">
        <v>711</v>
      </c>
      <c r="J5592">
        <v>4</v>
      </c>
      <c r="K5592" t="s">
        <v>575</v>
      </c>
      <c r="L5592" t="s">
        <v>91</v>
      </c>
      <c r="M5592" t="s">
        <v>54</v>
      </c>
      <c r="N5592" t="s">
        <v>93</v>
      </c>
      <c r="O5592" t="s">
        <v>114</v>
      </c>
      <c r="P5592">
        <v>42284</v>
      </c>
      <c r="Q5592" t="s">
        <v>3448</v>
      </c>
      <c r="R5592">
        <v>250</v>
      </c>
      <c r="W5592">
        <v>250</v>
      </c>
    </row>
    <row r="5593" spans="1:23">
      <c r="A5593" s="57">
        <v>42208</v>
      </c>
      <c r="B5593" t="s">
        <v>570</v>
      </c>
      <c r="C5593" t="s">
        <v>89</v>
      </c>
      <c r="D5593" t="s">
        <v>57</v>
      </c>
      <c r="E5593" t="s">
        <v>168</v>
      </c>
      <c r="F5593" t="s">
        <v>570</v>
      </c>
      <c r="G5593" t="s">
        <v>5</v>
      </c>
      <c r="H5593" t="s">
        <v>5</v>
      </c>
      <c r="I5593" t="s">
        <v>711</v>
      </c>
      <c r="J5593">
        <v>14</v>
      </c>
      <c r="K5593" t="s">
        <v>575</v>
      </c>
      <c r="L5593" t="s">
        <v>91</v>
      </c>
      <c r="M5593" t="s">
        <v>54</v>
      </c>
      <c r="N5593" t="s">
        <v>93</v>
      </c>
      <c r="O5593" t="s">
        <v>114</v>
      </c>
      <c r="P5593" t="s">
        <v>3432</v>
      </c>
      <c r="Q5593" t="s">
        <v>3674</v>
      </c>
      <c r="R5593">
        <v>2580</v>
      </c>
      <c r="W5593">
        <v>2580</v>
      </c>
    </row>
    <row r="5594" spans="1:23">
      <c r="A5594" s="57">
        <v>42208</v>
      </c>
      <c r="B5594" t="s">
        <v>570</v>
      </c>
      <c r="C5594" t="s">
        <v>89</v>
      </c>
      <c r="D5594" t="s">
        <v>57</v>
      </c>
      <c r="E5594" t="s">
        <v>927</v>
      </c>
      <c r="F5594" t="s">
        <v>570</v>
      </c>
      <c r="G5594" t="s">
        <v>5</v>
      </c>
      <c r="H5594" t="s">
        <v>5</v>
      </c>
      <c r="I5594" t="s">
        <v>711</v>
      </c>
      <c r="J5594">
        <v>14</v>
      </c>
      <c r="K5594" t="s">
        <v>575</v>
      </c>
      <c r="L5594" t="s">
        <v>91</v>
      </c>
      <c r="M5594" t="s">
        <v>54</v>
      </c>
      <c r="N5594" t="s">
        <v>93</v>
      </c>
      <c r="O5594" t="s">
        <v>114</v>
      </c>
      <c r="P5594" t="s">
        <v>3448</v>
      </c>
      <c r="Q5594" t="s">
        <v>3481</v>
      </c>
      <c r="R5594">
        <v>935</v>
      </c>
      <c r="W5594">
        <v>935</v>
      </c>
    </row>
    <row r="5595" spans="1:23">
      <c r="A5595" s="57">
        <v>42208</v>
      </c>
      <c r="B5595" t="s">
        <v>570</v>
      </c>
      <c r="C5595" t="s">
        <v>89</v>
      </c>
      <c r="D5595" t="s">
        <v>57</v>
      </c>
      <c r="E5595" t="s">
        <v>2570</v>
      </c>
      <c r="F5595" t="s">
        <v>570</v>
      </c>
      <c r="G5595" t="s">
        <v>5</v>
      </c>
      <c r="H5595" t="s">
        <v>5</v>
      </c>
      <c r="I5595" t="s">
        <v>711</v>
      </c>
      <c r="J5595">
        <v>4</v>
      </c>
      <c r="K5595" t="s">
        <v>575</v>
      </c>
      <c r="L5595" t="s">
        <v>91</v>
      </c>
      <c r="M5595" t="s">
        <v>54</v>
      </c>
      <c r="N5595" t="s">
        <v>93</v>
      </c>
      <c r="O5595" t="s">
        <v>114</v>
      </c>
      <c r="P5595" t="s">
        <v>3448</v>
      </c>
      <c r="Q5595" t="s">
        <v>3438</v>
      </c>
      <c r="R5595">
        <v>285</v>
      </c>
      <c r="W5595">
        <v>285</v>
      </c>
    </row>
    <row r="5596" spans="1:23">
      <c r="A5596" s="57">
        <v>42208</v>
      </c>
      <c r="B5596" t="s">
        <v>570</v>
      </c>
      <c r="C5596" t="s">
        <v>89</v>
      </c>
      <c r="D5596" t="s">
        <v>57</v>
      </c>
      <c r="E5596" t="s">
        <v>923</v>
      </c>
      <c r="F5596" t="s">
        <v>570</v>
      </c>
      <c r="G5596" t="s">
        <v>5</v>
      </c>
      <c r="H5596" t="s">
        <v>5</v>
      </c>
      <c r="I5596" t="s">
        <v>711</v>
      </c>
      <c r="J5596">
        <v>2</v>
      </c>
      <c r="K5596" t="s">
        <v>575</v>
      </c>
      <c r="L5596" t="s">
        <v>91</v>
      </c>
      <c r="M5596" t="s">
        <v>54</v>
      </c>
      <c r="N5596" t="s">
        <v>93</v>
      </c>
      <c r="O5596" t="s">
        <v>114</v>
      </c>
      <c r="P5596" t="s">
        <v>3481</v>
      </c>
      <c r="Q5596" t="s">
        <v>3438</v>
      </c>
      <c r="R5596">
        <v>110</v>
      </c>
      <c r="W5596">
        <v>110</v>
      </c>
    </row>
    <row r="5597" spans="1:23">
      <c r="A5597" s="57">
        <v>42208</v>
      </c>
      <c r="B5597" t="s">
        <v>570</v>
      </c>
      <c r="C5597" t="s">
        <v>89</v>
      </c>
      <c r="D5597" t="s">
        <v>57</v>
      </c>
      <c r="E5597" t="s">
        <v>440</v>
      </c>
      <c r="F5597" t="s">
        <v>570</v>
      </c>
      <c r="G5597" t="s">
        <v>5</v>
      </c>
      <c r="H5597" t="s">
        <v>5</v>
      </c>
      <c r="I5597" t="s">
        <v>711</v>
      </c>
      <c r="J5597">
        <v>8</v>
      </c>
      <c r="K5597" t="s">
        <v>575</v>
      </c>
      <c r="L5597" t="s">
        <v>91</v>
      </c>
      <c r="M5597" t="s">
        <v>54</v>
      </c>
      <c r="N5597" t="s">
        <v>93</v>
      </c>
      <c r="O5597" t="s">
        <v>114</v>
      </c>
      <c r="P5597" t="s">
        <v>3438</v>
      </c>
      <c r="Q5597" t="s">
        <v>3462</v>
      </c>
      <c r="R5597">
        <v>535</v>
      </c>
      <c r="W5597">
        <v>535</v>
      </c>
    </row>
    <row r="5598" spans="1:23">
      <c r="A5598" s="57">
        <v>42208</v>
      </c>
      <c r="B5598" t="s">
        <v>570</v>
      </c>
      <c r="C5598" t="s">
        <v>89</v>
      </c>
      <c r="D5598" t="s">
        <v>57</v>
      </c>
      <c r="E5598" t="s">
        <v>1374</v>
      </c>
      <c r="F5598" t="s">
        <v>570</v>
      </c>
      <c r="G5598" t="s">
        <v>5</v>
      </c>
      <c r="H5598" t="s">
        <v>5</v>
      </c>
      <c r="I5598" t="s">
        <v>711</v>
      </c>
      <c r="J5598">
        <v>10</v>
      </c>
      <c r="K5598" t="s">
        <v>575</v>
      </c>
      <c r="L5598" t="s">
        <v>91</v>
      </c>
      <c r="M5598" t="s">
        <v>54</v>
      </c>
      <c r="N5598" t="s">
        <v>93</v>
      </c>
      <c r="O5598" t="s">
        <v>114</v>
      </c>
      <c r="P5598">
        <v>42284</v>
      </c>
      <c r="Q5598" t="s">
        <v>3448</v>
      </c>
      <c r="R5598">
        <v>745</v>
      </c>
      <c r="W5598">
        <v>745</v>
      </c>
    </row>
    <row r="5599" spans="1:23">
      <c r="A5599" s="57">
        <v>42208</v>
      </c>
      <c r="B5599" t="s">
        <v>570</v>
      </c>
      <c r="C5599" t="s">
        <v>89</v>
      </c>
      <c r="D5599" t="s">
        <v>57</v>
      </c>
      <c r="E5599" t="s">
        <v>436</v>
      </c>
      <c r="F5599" t="s">
        <v>570</v>
      </c>
      <c r="G5599" t="s">
        <v>5</v>
      </c>
      <c r="H5599" t="s">
        <v>5</v>
      </c>
      <c r="I5599" t="s">
        <v>578</v>
      </c>
      <c r="J5599">
        <v>1</v>
      </c>
      <c r="K5599" t="s">
        <v>579</v>
      </c>
      <c r="L5599" t="s">
        <v>91</v>
      </c>
      <c r="M5599" t="s">
        <v>54</v>
      </c>
      <c r="N5599" t="s">
        <v>93</v>
      </c>
      <c r="O5599" t="s">
        <v>105</v>
      </c>
      <c r="P5599" t="s">
        <v>3482</v>
      </c>
      <c r="W5599"/>
    </row>
    <row r="5600" spans="1:23">
      <c r="A5600" s="57">
        <v>42208</v>
      </c>
      <c r="B5600" t="s">
        <v>570</v>
      </c>
      <c r="C5600" t="s">
        <v>89</v>
      </c>
      <c r="D5600" t="s">
        <v>43</v>
      </c>
      <c r="E5600" t="s">
        <v>841</v>
      </c>
      <c r="F5600" t="s">
        <v>570</v>
      </c>
      <c r="G5600" t="s">
        <v>5</v>
      </c>
      <c r="H5600" t="s">
        <v>5</v>
      </c>
      <c r="I5600" t="s">
        <v>846</v>
      </c>
      <c r="J5600">
        <v>1</v>
      </c>
      <c r="K5600" t="s">
        <v>821</v>
      </c>
      <c r="L5600" t="s">
        <v>95</v>
      </c>
      <c r="M5600" t="s">
        <v>54</v>
      </c>
      <c r="N5600" t="s">
        <v>93</v>
      </c>
      <c r="O5600" t="s">
        <v>114</v>
      </c>
      <c r="P5600">
        <v>42202</v>
      </c>
      <c r="Q5600">
        <v>42202</v>
      </c>
      <c r="W5600"/>
    </row>
    <row r="5601" spans="1:28">
      <c r="A5601" s="57">
        <v>42208</v>
      </c>
      <c r="B5601" t="s">
        <v>570</v>
      </c>
      <c r="C5601" t="s">
        <v>89</v>
      </c>
      <c r="D5601" t="s">
        <v>43</v>
      </c>
      <c r="E5601" t="s">
        <v>841</v>
      </c>
      <c r="F5601" t="s">
        <v>570</v>
      </c>
      <c r="G5601" t="s">
        <v>5</v>
      </c>
      <c r="H5601" t="s">
        <v>5</v>
      </c>
      <c r="I5601" t="s">
        <v>2572</v>
      </c>
      <c r="J5601">
        <v>1</v>
      </c>
      <c r="K5601" t="s">
        <v>821</v>
      </c>
      <c r="L5601" t="s">
        <v>95</v>
      </c>
      <c r="M5601" t="s">
        <v>54</v>
      </c>
      <c r="N5601" t="s">
        <v>93</v>
      </c>
      <c r="O5601" t="s">
        <v>114</v>
      </c>
      <c r="P5601">
        <v>42209</v>
      </c>
      <c r="Q5601">
        <v>42209</v>
      </c>
      <c r="W5601"/>
    </row>
    <row r="5602" spans="1:28">
      <c r="A5602" s="57">
        <v>42208</v>
      </c>
      <c r="B5602" t="s">
        <v>570</v>
      </c>
      <c r="C5602" t="s">
        <v>89</v>
      </c>
      <c r="D5602" t="s">
        <v>43</v>
      </c>
      <c r="E5602" t="s">
        <v>847</v>
      </c>
      <c r="F5602" t="s">
        <v>570</v>
      </c>
      <c r="G5602" t="s">
        <v>5</v>
      </c>
      <c r="H5602" t="s">
        <v>5</v>
      </c>
      <c r="I5602" t="s">
        <v>2579</v>
      </c>
      <c r="J5602">
        <v>1</v>
      </c>
      <c r="K5602" t="s">
        <v>821</v>
      </c>
      <c r="L5602" t="s">
        <v>95</v>
      </c>
      <c r="M5602" t="s">
        <v>54</v>
      </c>
      <c r="N5602" t="s">
        <v>93</v>
      </c>
      <c r="O5602" t="s">
        <v>114</v>
      </c>
      <c r="P5602">
        <v>42210</v>
      </c>
      <c r="Q5602">
        <v>42210</v>
      </c>
      <c r="W5602"/>
    </row>
    <row r="5603" spans="1:28">
      <c r="A5603" s="57">
        <v>42208</v>
      </c>
      <c r="B5603" t="s">
        <v>570</v>
      </c>
      <c r="C5603" t="s">
        <v>89</v>
      </c>
      <c r="D5603" t="s">
        <v>43</v>
      </c>
      <c r="E5603" t="s">
        <v>818</v>
      </c>
      <c r="F5603" t="s">
        <v>570</v>
      </c>
      <c r="G5603" t="s">
        <v>5</v>
      </c>
      <c r="H5603" t="s">
        <v>5</v>
      </c>
      <c r="I5603" t="s">
        <v>2573</v>
      </c>
      <c r="J5603">
        <v>1</v>
      </c>
      <c r="K5603" t="s">
        <v>821</v>
      </c>
      <c r="L5603" t="s">
        <v>95</v>
      </c>
      <c r="M5603" t="s">
        <v>54</v>
      </c>
      <c r="N5603" t="s">
        <v>93</v>
      </c>
      <c r="O5603" t="s">
        <v>114</v>
      </c>
      <c r="P5603">
        <v>42211</v>
      </c>
      <c r="Q5603">
        <v>42211</v>
      </c>
      <c r="W5603"/>
    </row>
    <row r="5604" spans="1:28">
      <c r="A5604" s="57">
        <v>42208</v>
      </c>
      <c r="B5604" t="s">
        <v>570</v>
      </c>
      <c r="C5604" t="s">
        <v>89</v>
      </c>
      <c r="D5604" t="s">
        <v>43</v>
      </c>
      <c r="E5604" t="s">
        <v>818</v>
      </c>
      <c r="F5604" t="s">
        <v>570</v>
      </c>
      <c r="G5604" t="s">
        <v>5</v>
      </c>
      <c r="H5604" t="s">
        <v>5</v>
      </c>
      <c r="I5604" t="s">
        <v>2574</v>
      </c>
      <c r="J5604">
        <v>1</v>
      </c>
      <c r="K5604" t="s">
        <v>821</v>
      </c>
      <c r="L5604" t="s">
        <v>95</v>
      </c>
      <c r="M5604" t="s">
        <v>54</v>
      </c>
      <c r="N5604" t="s">
        <v>93</v>
      </c>
      <c r="O5604" t="s">
        <v>114</v>
      </c>
      <c r="P5604">
        <v>42214</v>
      </c>
      <c r="Q5604">
        <v>42216</v>
      </c>
      <c r="W5604"/>
    </row>
    <row r="5605" spans="1:28">
      <c r="A5605" s="57">
        <v>42208</v>
      </c>
      <c r="B5605" t="s">
        <v>570</v>
      </c>
      <c r="C5605" t="s">
        <v>89</v>
      </c>
      <c r="D5605" t="s">
        <v>57</v>
      </c>
      <c r="E5605" t="s">
        <v>594</v>
      </c>
      <c r="F5605" t="s">
        <v>570</v>
      </c>
      <c r="G5605" t="s">
        <v>3</v>
      </c>
      <c r="H5605" t="s">
        <v>30</v>
      </c>
      <c r="I5605" t="s">
        <v>5350</v>
      </c>
      <c r="J5605">
        <v>36</v>
      </c>
      <c r="K5605" t="s">
        <v>378</v>
      </c>
      <c r="L5605" t="s">
        <v>91</v>
      </c>
      <c r="M5605" t="s">
        <v>54</v>
      </c>
      <c r="N5605" t="s">
        <v>93</v>
      </c>
      <c r="O5605" t="s">
        <v>114</v>
      </c>
      <c r="P5605" t="s">
        <v>3444</v>
      </c>
      <c r="Q5605" t="s">
        <v>3440</v>
      </c>
      <c r="R5605">
        <v>575</v>
      </c>
      <c r="W5605">
        <v>452</v>
      </c>
      <c r="X5605">
        <v>210</v>
      </c>
      <c r="Y5605">
        <v>242</v>
      </c>
    </row>
    <row r="5606" spans="1:28">
      <c r="A5606" s="57">
        <v>42208</v>
      </c>
      <c r="B5606" t="s">
        <v>570</v>
      </c>
      <c r="C5606" t="s">
        <v>89</v>
      </c>
      <c r="D5606" t="s">
        <v>61</v>
      </c>
      <c r="E5606" t="s">
        <v>900</v>
      </c>
      <c r="F5606" t="s">
        <v>570</v>
      </c>
      <c r="G5606" t="s">
        <v>2</v>
      </c>
      <c r="H5606" t="s">
        <v>27</v>
      </c>
      <c r="I5606" t="s">
        <v>2583</v>
      </c>
      <c r="J5606">
        <v>2000</v>
      </c>
      <c r="K5606" t="s">
        <v>2584</v>
      </c>
      <c r="L5606" t="s">
        <v>91</v>
      </c>
      <c r="M5606" t="s">
        <v>54</v>
      </c>
      <c r="N5606" t="s">
        <v>93</v>
      </c>
      <c r="O5606" t="s">
        <v>114</v>
      </c>
      <c r="P5606">
        <v>42208</v>
      </c>
      <c r="Q5606">
        <v>42212</v>
      </c>
      <c r="R5606">
        <v>4000</v>
      </c>
      <c r="W5606">
        <v>4000</v>
      </c>
    </row>
    <row r="5607" spans="1:28">
      <c r="A5607" s="57">
        <v>42208</v>
      </c>
      <c r="B5607" t="s">
        <v>570</v>
      </c>
      <c r="C5607" t="s">
        <v>89</v>
      </c>
      <c r="D5607" t="s">
        <v>57</v>
      </c>
      <c r="E5607" t="s">
        <v>594</v>
      </c>
      <c r="F5607" t="s">
        <v>570</v>
      </c>
      <c r="G5607" t="s">
        <v>2</v>
      </c>
      <c r="H5607" t="s">
        <v>27</v>
      </c>
      <c r="I5607" t="s">
        <v>590</v>
      </c>
      <c r="J5607">
        <v>397</v>
      </c>
      <c r="K5607" t="s">
        <v>579</v>
      </c>
      <c r="L5607" t="s">
        <v>91</v>
      </c>
      <c r="M5607" t="s">
        <v>54</v>
      </c>
      <c r="N5607" t="s">
        <v>93</v>
      </c>
      <c r="O5607" t="s">
        <v>105</v>
      </c>
      <c r="P5607">
        <v>42345</v>
      </c>
      <c r="R5607">
        <v>3000</v>
      </c>
      <c r="W5607">
        <v>397</v>
      </c>
      <c r="X5607">
        <v>152</v>
      </c>
      <c r="Y5607">
        <v>245</v>
      </c>
      <c r="AB5607" t="s">
        <v>591</v>
      </c>
    </row>
    <row r="5608" spans="1:28">
      <c r="A5608" s="57">
        <v>42208</v>
      </c>
      <c r="B5608" t="s">
        <v>570</v>
      </c>
      <c r="C5608" t="s">
        <v>89</v>
      </c>
      <c r="D5608" t="s">
        <v>57</v>
      </c>
      <c r="E5608" t="s">
        <v>271</v>
      </c>
      <c r="F5608" t="s">
        <v>570</v>
      </c>
      <c r="G5608" t="s">
        <v>2</v>
      </c>
      <c r="H5608" t="s">
        <v>27</v>
      </c>
      <c r="I5608" t="s">
        <v>590</v>
      </c>
      <c r="J5608">
        <v>954</v>
      </c>
      <c r="K5608" t="s">
        <v>579</v>
      </c>
      <c r="L5608" t="s">
        <v>91</v>
      </c>
      <c r="M5608" t="s">
        <v>54</v>
      </c>
      <c r="N5608" t="s">
        <v>93</v>
      </c>
      <c r="O5608" t="s">
        <v>105</v>
      </c>
      <c r="P5608">
        <v>42284</v>
      </c>
      <c r="R5608">
        <v>3000</v>
      </c>
      <c r="W5608">
        <v>854</v>
      </c>
      <c r="X5608">
        <v>393</v>
      </c>
      <c r="Y5608">
        <v>461</v>
      </c>
      <c r="AB5608" t="s">
        <v>591</v>
      </c>
    </row>
    <row r="5609" spans="1:28">
      <c r="A5609" s="57">
        <v>42208</v>
      </c>
      <c r="B5609" t="s">
        <v>570</v>
      </c>
      <c r="C5609" t="s">
        <v>89</v>
      </c>
      <c r="D5609" t="s">
        <v>61</v>
      </c>
      <c r="E5609" t="s">
        <v>900</v>
      </c>
      <c r="F5609" t="s">
        <v>570</v>
      </c>
      <c r="G5609" t="s">
        <v>4</v>
      </c>
      <c r="H5609" t="s">
        <v>41</v>
      </c>
      <c r="I5609" t="s">
        <v>5703</v>
      </c>
      <c r="J5609">
        <v>1</v>
      </c>
      <c r="K5609" t="s">
        <v>863</v>
      </c>
      <c r="L5609" t="s">
        <v>91</v>
      </c>
      <c r="M5609" t="s">
        <v>54</v>
      </c>
      <c r="N5609" t="s">
        <v>93</v>
      </c>
      <c r="O5609" t="s">
        <v>114</v>
      </c>
      <c r="P5609">
        <v>42208</v>
      </c>
      <c r="Q5609">
        <v>42215</v>
      </c>
      <c r="R5609">
        <v>168</v>
      </c>
      <c r="W5609">
        <v>168</v>
      </c>
    </row>
    <row r="5610" spans="1:28">
      <c r="A5610" s="57">
        <v>42208</v>
      </c>
      <c r="B5610" t="s">
        <v>570</v>
      </c>
      <c r="C5610" t="s">
        <v>89</v>
      </c>
      <c r="D5610" t="s">
        <v>61</v>
      </c>
      <c r="E5610" t="s">
        <v>900</v>
      </c>
      <c r="F5610" t="s">
        <v>570</v>
      </c>
      <c r="G5610" t="s">
        <v>4</v>
      </c>
      <c r="H5610" t="s">
        <v>41</v>
      </c>
      <c r="I5610" t="s">
        <v>5704</v>
      </c>
      <c r="J5610">
        <v>1</v>
      </c>
      <c r="K5610" t="s">
        <v>863</v>
      </c>
      <c r="L5610" t="s">
        <v>91</v>
      </c>
      <c r="M5610" t="s">
        <v>54</v>
      </c>
      <c r="N5610" t="s">
        <v>93</v>
      </c>
      <c r="O5610" t="s">
        <v>114</v>
      </c>
      <c r="P5610">
        <v>42211</v>
      </c>
      <c r="Q5610">
        <v>42221</v>
      </c>
      <c r="R5610">
        <v>425</v>
      </c>
      <c r="W5610">
        <v>425</v>
      </c>
    </row>
    <row r="5611" spans="1:28">
      <c r="A5611" s="57">
        <v>42208</v>
      </c>
      <c r="B5611" t="s">
        <v>570</v>
      </c>
      <c r="C5611" t="s">
        <v>89</v>
      </c>
      <c r="D5611" t="s">
        <v>57</v>
      </c>
      <c r="E5611" t="s">
        <v>594</v>
      </c>
      <c r="F5611" t="s">
        <v>570</v>
      </c>
      <c r="G5611" t="s">
        <v>4</v>
      </c>
      <c r="H5611" t="s">
        <v>41</v>
      </c>
      <c r="I5611" t="s">
        <v>2571</v>
      </c>
      <c r="J5611">
        <v>3</v>
      </c>
      <c r="K5611" t="s">
        <v>588</v>
      </c>
      <c r="L5611" t="s">
        <v>91</v>
      </c>
      <c r="M5611" t="s">
        <v>54</v>
      </c>
      <c r="N5611" t="s">
        <v>93</v>
      </c>
      <c r="O5611" t="s">
        <v>114</v>
      </c>
      <c r="P5611" t="s">
        <v>3444</v>
      </c>
      <c r="Q5611" t="s">
        <v>3440</v>
      </c>
      <c r="R5611">
        <v>350</v>
      </c>
      <c r="W5611">
        <v>325</v>
      </c>
      <c r="X5611">
        <v>140</v>
      </c>
      <c r="Y5611">
        <v>185</v>
      </c>
      <c r="AB5611" t="s">
        <v>2926</v>
      </c>
    </row>
    <row r="5612" spans="1:28">
      <c r="A5612" s="57">
        <v>42208</v>
      </c>
      <c r="B5612" t="s">
        <v>570</v>
      </c>
      <c r="C5612" t="s">
        <v>89</v>
      </c>
      <c r="D5612" t="s">
        <v>57</v>
      </c>
      <c r="E5612" t="s">
        <v>271</v>
      </c>
      <c r="F5612" t="s">
        <v>570</v>
      </c>
      <c r="G5612" t="s">
        <v>4</v>
      </c>
      <c r="H5612" t="s">
        <v>41</v>
      </c>
      <c r="I5612" t="s">
        <v>3682</v>
      </c>
      <c r="J5612">
        <v>1</v>
      </c>
      <c r="K5612" t="s">
        <v>588</v>
      </c>
      <c r="L5612" t="s">
        <v>91</v>
      </c>
      <c r="M5612" t="s">
        <v>54</v>
      </c>
      <c r="N5612" t="s">
        <v>93</v>
      </c>
      <c r="O5612" t="s">
        <v>114</v>
      </c>
      <c r="P5612" t="s">
        <v>3428</v>
      </c>
      <c r="Q5612">
        <v>42043</v>
      </c>
      <c r="R5612">
        <v>196</v>
      </c>
      <c r="W5612">
        <v>196</v>
      </c>
      <c r="X5612">
        <v>96</v>
      </c>
      <c r="Y5612">
        <v>100</v>
      </c>
    </row>
    <row r="5613" spans="1:28">
      <c r="A5613" s="57">
        <v>42208</v>
      </c>
      <c r="B5613" t="s">
        <v>570</v>
      </c>
      <c r="C5613" t="s">
        <v>89</v>
      </c>
      <c r="D5613" t="s">
        <v>57</v>
      </c>
      <c r="E5613" t="s">
        <v>271</v>
      </c>
      <c r="F5613" t="s">
        <v>570</v>
      </c>
      <c r="G5613" t="s">
        <v>4</v>
      </c>
      <c r="H5613" t="s">
        <v>41</v>
      </c>
      <c r="I5613" t="s">
        <v>3683</v>
      </c>
      <c r="J5613">
        <v>1</v>
      </c>
      <c r="K5613" t="s">
        <v>588</v>
      </c>
      <c r="L5613" t="s">
        <v>91</v>
      </c>
      <c r="M5613" t="s">
        <v>54</v>
      </c>
      <c r="N5613" t="s">
        <v>93</v>
      </c>
      <c r="O5613" t="s">
        <v>114</v>
      </c>
      <c r="P5613" t="s">
        <v>3428</v>
      </c>
      <c r="Q5613">
        <v>42043</v>
      </c>
      <c r="R5613">
        <v>295</v>
      </c>
      <c r="W5613">
        <v>295</v>
      </c>
      <c r="X5613">
        <v>153</v>
      </c>
      <c r="Y5613">
        <v>142</v>
      </c>
    </row>
    <row r="5614" spans="1:28">
      <c r="A5614" s="57">
        <v>42208</v>
      </c>
      <c r="B5614" t="s">
        <v>570</v>
      </c>
      <c r="C5614" t="s">
        <v>89</v>
      </c>
      <c r="D5614" t="s">
        <v>57</v>
      </c>
      <c r="E5614" t="s">
        <v>271</v>
      </c>
      <c r="F5614" t="s">
        <v>570</v>
      </c>
      <c r="G5614" t="s">
        <v>4</v>
      </c>
      <c r="H5614" t="s">
        <v>41</v>
      </c>
      <c r="I5614" t="s">
        <v>3684</v>
      </c>
      <c r="J5614">
        <v>1</v>
      </c>
      <c r="K5614" t="s">
        <v>588</v>
      </c>
      <c r="L5614" t="s">
        <v>91</v>
      </c>
      <c r="M5614" t="s">
        <v>54</v>
      </c>
      <c r="N5614" t="s">
        <v>93</v>
      </c>
      <c r="O5614" t="s">
        <v>114</v>
      </c>
      <c r="P5614" t="s">
        <v>3685</v>
      </c>
      <c r="Q5614" t="s">
        <v>3545</v>
      </c>
      <c r="R5614">
        <v>174</v>
      </c>
      <c r="W5614">
        <v>174</v>
      </c>
      <c r="X5614">
        <v>84</v>
      </c>
      <c r="Y5614">
        <v>90</v>
      </c>
    </row>
    <row r="5615" spans="1:28">
      <c r="A5615" s="57">
        <v>42208</v>
      </c>
      <c r="B5615" t="s">
        <v>570</v>
      </c>
      <c r="C5615" t="s">
        <v>89</v>
      </c>
      <c r="D5615" t="s">
        <v>57</v>
      </c>
      <c r="E5615" t="s">
        <v>271</v>
      </c>
      <c r="F5615" t="s">
        <v>570</v>
      </c>
      <c r="G5615" t="s">
        <v>4</v>
      </c>
      <c r="H5615" t="s">
        <v>41</v>
      </c>
      <c r="I5615" t="s">
        <v>3686</v>
      </c>
      <c r="J5615">
        <v>1</v>
      </c>
      <c r="K5615" t="s">
        <v>588</v>
      </c>
      <c r="L5615" t="s">
        <v>91</v>
      </c>
      <c r="M5615" t="s">
        <v>54</v>
      </c>
      <c r="N5615" t="s">
        <v>93</v>
      </c>
      <c r="O5615" t="s">
        <v>114</v>
      </c>
      <c r="P5615" t="s">
        <v>3685</v>
      </c>
      <c r="Q5615" t="s">
        <v>3545</v>
      </c>
      <c r="R5615">
        <v>170</v>
      </c>
      <c r="W5615">
        <v>170</v>
      </c>
      <c r="X5615">
        <v>80</v>
      </c>
      <c r="Y5615">
        <v>90</v>
      </c>
    </row>
    <row r="5616" spans="1:28">
      <c r="A5616" s="57">
        <v>42208</v>
      </c>
      <c r="B5616" t="s">
        <v>570</v>
      </c>
      <c r="C5616" t="s">
        <v>89</v>
      </c>
      <c r="D5616" t="s">
        <v>43</v>
      </c>
      <c r="E5616" t="s">
        <v>818</v>
      </c>
      <c r="F5616" t="s">
        <v>570</v>
      </c>
      <c r="G5616" t="s">
        <v>3</v>
      </c>
      <c r="H5616" t="s">
        <v>33</v>
      </c>
      <c r="I5616" t="s">
        <v>2575</v>
      </c>
      <c r="J5616">
        <v>6</v>
      </c>
      <c r="K5616" t="s">
        <v>505</v>
      </c>
      <c r="L5616" t="s">
        <v>91</v>
      </c>
      <c r="M5616" t="s">
        <v>54</v>
      </c>
      <c r="N5616" t="s">
        <v>93</v>
      </c>
      <c r="O5616" t="s">
        <v>114</v>
      </c>
      <c r="P5616">
        <v>42209</v>
      </c>
      <c r="Q5616">
        <v>42214</v>
      </c>
      <c r="R5616">
        <v>120</v>
      </c>
      <c r="S5616">
        <v>35</v>
      </c>
      <c r="T5616">
        <v>45</v>
      </c>
      <c r="U5616">
        <v>20</v>
      </c>
      <c r="V5616">
        <v>20</v>
      </c>
      <c r="W5616"/>
    </row>
    <row r="5617" spans="1:28">
      <c r="A5617" s="57">
        <v>42208</v>
      </c>
      <c r="B5617" t="s">
        <v>570</v>
      </c>
      <c r="C5617" t="s">
        <v>89</v>
      </c>
      <c r="D5617" t="s">
        <v>43</v>
      </c>
      <c r="E5617" t="s">
        <v>847</v>
      </c>
      <c r="F5617" t="s">
        <v>570</v>
      </c>
      <c r="G5617" t="s">
        <v>3</v>
      </c>
      <c r="H5617" t="s">
        <v>33</v>
      </c>
      <c r="I5617" t="s">
        <v>2580</v>
      </c>
      <c r="J5617">
        <v>5</v>
      </c>
      <c r="K5617" t="s">
        <v>505</v>
      </c>
      <c r="L5617" t="s">
        <v>91</v>
      </c>
      <c r="M5617" t="s">
        <v>54</v>
      </c>
      <c r="N5617" t="s">
        <v>93</v>
      </c>
      <c r="O5617" t="s">
        <v>114</v>
      </c>
      <c r="P5617">
        <v>42212</v>
      </c>
      <c r="Q5617">
        <v>42218</v>
      </c>
      <c r="R5617">
        <v>100</v>
      </c>
      <c r="S5617">
        <v>25</v>
      </c>
      <c r="T5617">
        <v>25</v>
      </c>
      <c r="U5617">
        <v>25</v>
      </c>
      <c r="V5617">
        <v>25</v>
      </c>
      <c r="W5617">
        <v>103</v>
      </c>
      <c r="X5617">
        <v>26</v>
      </c>
      <c r="Y5617">
        <v>27</v>
      </c>
      <c r="Z5617">
        <v>25</v>
      </c>
      <c r="AA5617">
        <v>25</v>
      </c>
    </row>
    <row r="5618" spans="1:28">
      <c r="A5618" s="57">
        <v>42208</v>
      </c>
      <c r="B5618" t="s">
        <v>570</v>
      </c>
      <c r="C5618" t="s">
        <v>89</v>
      </c>
      <c r="D5618" t="s">
        <v>43</v>
      </c>
      <c r="E5618" t="s">
        <v>818</v>
      </c>
      <c r="F5618" t="s">
        <v>570</v>
      </c>
      <c r="G5618" t="s">
        <v>3</v>
      </c>
      <c r="H5618" t="s">
        <v>33</v>
      </c>
      <c r="I5618" t="s">
        <v>3833</v>
      </c>
      <c r="J5618">
        <v>2</v>
      </c>
      <c r="K5618" t="s">
        <v>681</v>
      </c>
      <c r="L5618" t="s">
        <v>95</v>
      </c>
      <c r="M5618" t="s">
        <v>54</v>
      </c>
      <c r="N5618" t="s">
        <v>93</v>
      </c>
      <c r="O5618" t="s">
        <v>114</v>
      </c>
      <c r="P5618">
        <v>42211</v>
      </c>
      <c r="Q5618">
        <v>42213</v>
      </c>
      <c r="R5618">
        <v>40</v>
      </c>
      <c r="S5618">
        <v>10</v>
      </c>
      <c r="T5618">
        <v>10</v>
      </c>
      <c r="U5618">
        <v>10</v>
      </c>
      <c r="V5618">
        <v>10</v>
      </c>
      <c r="W5618">
        <v>75</v>
      </c>
      <c r="X5618">
        <v>25</v>
      </c>
      <c r="Y5618">
        <v>35</v>
      </c>
      <c r="Z5618">
        <v>8</v>
      </c>
      <c r="AA5618">
        <v>7</v>
      </c>
      <c r="AB5618" t="s">
        <v>3834</v>
      </c>
    </row>
    <row r="5619" spans="1:28">
      <c r="A5619" s="57">
        <v>42208</v>
      </c>
      <c r="B5619" t="s">
        <v>570</v>
      </c>
      <c r="C5619" t="s">
        <v>89</v>
      </c>
      <c r="D5619" t="s">
        <v>61</v>
      </c>
      <c r="E5619" t="s">
        <v>900</v>
      </c>
      <c r="F5619" t="s">
        <v>570</v>
      </c>
      <c r="G5619" t="s">
        <v>102</v>
      </c>
      <c r="H5619" t="s">
        <v>103</v>
      </c>
      <c r="I5619" t="s">
        <v>3855</v>
      </c>
      <c r="J5619">
        <v>2</v>
      </c>
      <c r="K5619" t="s">
        <v>113</v>
      </c>
      <c r="L5619" t="s">
        <v>91</v>
      </c>
      <c r="M5619" t="s">
        <v>54</v>
      </c>
      <c r="N5619" t="s">
        <v>104</v>
      </c>
      <c r="O5619" t="s">
        <v>114</v>
      </c>
      <c r="P5619">
        <v>42208</v>
      </c>
      <c r="Q5619">
        <v>42210</v>
      </c>
      <c r="R5619">
        <v>100</v>
      </c>
      <c r="W5619">
        <v>100</v>
      </c>
      <c r="AB5619" t="s">
        <v>2586</v>
      </c>
    </row>
    <row r="5620" spans="1:28">
      <c r="A5620" s="57">
        <v>42208</v>
      </c>
      <c r="B5620" t="s">
        <v>570</v>
      </c>
      <c r="C5620" t="s">
        <v>89</v>
      </c>
      <c r="D5620" t="s">
        <v>43</v>
      </c>
      <c r="E5620" t="s">
        <v>841</v>
      </c>
      <c r="F5620" t="s">
        <v>570</v>
      </c>
      <c r="G5620" t="s">
        <v>102</v>
      </c>
      <c r="H5620" t="s">
        <v>103</v>
      </c>
      <c r="I5620" t="s">
        <v>842</v>
      </c>
      <c r="J5620">
        <v>2</v>
      </c>
      <c r="K5620" t="s">
        <v>681</v>
      </c>
      <c r="L5620" t="s">
        <v>91</v>
      </c>
      <c r="M5620" t="s">
        <v>54</v>
      </c>
      <c r="N5620" t="s">
        <v>104</v>
      </c>
      <c r="O5620" t="s">
        <v>114</v>
      </c>
      <c r="P5620">
        <v>42198</v>
      </c>
      <c r="Q5620">
        <v>42210</v>
      </c>
      <c r="R5620">
        <v>2500</v>
      </c>
      <c r="S5620">
        <v>1000</v>
      </c>
      <c r="T5620">
        <v>900</v>
      </c>
      <c r="U5620">
        <v>300</v>
      </c>
      <c r="V5620">
        <v>300</v>
      </c>
      <c r="W5620">
        <v>2500</v>
      </c>
      <c r="X5620">
        <v>1000</v>
      </c>
      <c r="Y5620">
        <v>900</v>
      </c>
      <c r="Z5620">
        <v>300</v>
      </c>
      <c r="AA5620">
        <v>300</v>
      </c>
    </row>
    <row r="5621" spans="1:28">
      <c r="A5621" s="57">
        <v>42208</v>
      </c>
      <c r="B5621" t="s">
        <v>570</v>
      </c>
      <c r="C5621" t="s">
        <v>89</v>
      </c>
      <c r="D5621" t="s">
        <v>61</v>
      </c>
      <c r="E5621" t="s">
        <v>900</v>
      </c>
      <c r="F5621" t="s">
        <v>570</v>
      </c>
      <c r="G5621" t="s">
        <v>102</v>
      </c>
      <c r="H5621" t="s">
        <v>110</v>
      </c>
      <c r="I5621" t="s">
        <v>2585</v>
      </c>
      <c r="J5621">
        <v>2</v>
      </c>
      <c r="K5621" t="s">
        <v>113</v>
      </c>
      <c r="L5621" t="s">
        <v>91</v>
      </c>
      <c r="M5621" t="s">
        <v>54</v>
      </c>
      <c r="N5621" t="s">
        <v>111</v>
      </c>
      <c r="O5621" t="s">
        <v>114</v>
      </c>
      <c r="P5621">
        <v>42199</v>
      </c>
      <c r="Q5621">
        <v>42202</v>
      </c>
      <c r="R5621">
        <v>257</v>
      </c>
      <c r="W5621">
        <v>257</v>
      </c>
    </row>
    <row r="5622" spans="1:28">
      <c r="A5622" s="57">
        <v>42208</v>
      </c>
      <c r="B5622" t="s">
        <v>570</v>
      </c>
      <c r="C5622" t="s">
        <v>89</v>
      </c>
      <c r="D5622" t="s">
        <v>57</v>
      </c>
      <c r="E5622" t="s">
        <v>594</v>
      </c>
      <c r="F5622" t="s">
        <v>570</v>
      </c>
      <c r="G5622" t="s">
        <v>3</v>
      </c>
      <c r="I5622" t="s">
        <v>616</v>
      </c>
      <c r="J5622">
        <v>36</v>
      </c>
      <c r="K5622" t="s">
        <v>413</v>
      </c>
      <c r="L5622" t="s">
        <v>95</v>
      </c>
      <c r="M5622" t="s">
        <v>54</v>
      </c>
      <c r="N5622" t="s">
        <v>93</v>
      </c>
      <c r="O5622" t="s">
        <v>114</v>
      </c>
      <c r="P5622" t="s">
        <v>3444</v>
      </c>
      <c r="Q5622" t="s">
        <v>3440</v>
      </c>
      <c r="R5622">
        <v>575</v>
      </c>
      <c r="W5622">
        <v>452</v>
      </c>
      <c r="X5622">
        <v>210</v>
      </c>
      <c r="Y5622">
        <v>242</v>
      </c>
    </row>
    <row r="5623" spans="1:28">
      <c r="A5623" s="57">
        <v>42208</v>
      </c>
      <c r="B5623" t="s">
        <v>570</v>
      </c>
      <c r="C5623" t="s">
        <v>89</v>
      </c>
      <c r="D5623" t="s">
        <v>57</v>
      </c>
      <c r="E5623" t="s">
        <v>594</v>
      </c>
      <c r="F5623" t="s">
        <v>570</v>
      </c>
      <c r="G5623" t="s">
        <v>3</v>
      </c>
      <c r="I5623" t="s">
        <v>611</v>
      </c>
      <c r="J5623">
        <v>36</v>
      </c>
      <c r="K5623" t="s">
        <v>133</v>
      </c>
      <c r="L5623" t="s">
        <v>91</v>
      </c>
      <c r="M5623" t="s">
        <v>54</v>
      </c>
      <c r="N5623" t="s">
        <v>93</v>
      </c>
      <c r="O5623" t="s">
        <v>114</v>
      </c>
      <c r="P5623" t="s">
        <v>3444</v>
      </c>
      <c r="Q5623" t="s">
        <v>3440</v>
      </c>
      <c r="R5623">
        <v>575</v>
      </c>
      <c r="W5623">
        <v>452</v>
      </c>
      <c r="X5623">
        <v>210</v>
      </c>
      <c r="Y5623">
        <v>242</v>
      </c>
    </row>
    <row r="5624" spans="1:28">
      <c r="A5624" s="57">
        <v>42208</v>
      </c>
      <c r="B5624" t="s">
        <v>570</v>
      </c>
      <c r="C5624" t="s">
        <v>89</v>
      </c>
      <c r="D5624" t="s">
        <v>43</v>
      </c>
      <c r="E5624" t="s">
        <v>818</v>
      </c>
      <c r="F5624" t="s">
        <v>570</v>
      </c>
      <c r="G5624" t="s">
        <v>3</v>
      </c>
      <c r="I5624" t="s">
        <v>3832</v>
      </c>
      <c r="J5624">
        <v>300</v>
      </c>
      <c r="K5624" t="s">
        <v>1994</v>
      </c>
      <c r="L5624" t="s">
        <v>95</v>
      </c>
      <c r="M5624" t="s">
        <v>54</v>
      </c>
      <c r="N5624" t="s">
        <v>93</v>
      </c>
      <c r="O5624" t="s">
        <v>114</v>
      </c>
      <c r="P5624">
        <v>42208</v>
      </c>
      <c r="Q5624">
        <v>42208</v>
      </c>
      <c r="R5624">
        <v>490</v>
      </c>
      <c r="S5624">
        <v>190</v>
      </c>
      <c r="T5624">
        <v>100</v>
      </c>
      <c r="U5624">
        <v>100</v>
      </c>
      <c r="V5624">
        <v>100</v>
      </c>
      <c r="W5624">
        <v>490</v>
      </c>
      <c r="X5624">
        <v>190</v>
      </c>
      <c r="Y5624">
        <v>100</v>
      </c>
      <c r="Z5624">
        <v>100</v>
      </c>
      <c r="AA5624">
        <v>100</v>
      </c>
      <c r="AB5624" t="s">
        <v>2576</v>
      </c>
    </row>
    <row r="5625" spans="1:28">
      <c r="A5625" s="57">
        <v>42208</v>
      </c>
      <c r="B5625" t="s">
        <v>570</v>
      </c>
      <c r="C5625" t="s">
        <v>89</v>
      </c>
      <c r="D5625" t="s">
        <v>43</v>
      </c>
      <c r="E5625" t="s">
        <v>818</v>
      </c>
      <c r="F5625" t="s">
        <v>570</v>
      </c>
      <c r="G5625" t="s">
        <v>3</v>
      </c>
      <c r="I5625" t="s">
        <v>3152</v>
      </c>
      <c r="J5625">
        <v>484</v>
      </c>
      <c r="K5625" t="s">
        <v>681</v>
      </c>
      <c r="L5625" t="s">
        <v>95</v>
      </c>
      <c r="M5625" t="s">
        <v>54</v>
      </c>
      <c r="N5625" t="s">
        <v>93</v>
      </c>
      <c r="O5625" t="s">
        <v>114</v>
      </c>
      <c r="P5625">
        <v>42208</v>
      </c>
      <c r="Q5625">
        <v>42208</v>
      </c>
      <c r="R5625">
        <v>1378</v>
      </c>
      <c r="W5625">
        <v>1378</v>
      </c>
      <c r="AB5625" t="s">
        <v>2577</v>
      </c>
    </row>
    <row r="5626" spans="1:28">
      <c r="A5626" s="57">
        <v>42207</v>
      </c>
      <c r="B5626" t="s">
        <v>470</v>
      </c>
      <c r="C5626" t="s">
        <v>89</v>
      </c>
      <c r="D5626" t="s">
        <v>44</v>
      </c>
      <c r="E5626" t="s">
        <v>2828</v>
      </c>
      <c r="F5626" t="s">
        <v>2823</v>
      </c>
      <c r="G5626" t="s">
        <v>5</v>
      </c>
      <c r="H5626" t="s">
        <v>5</v>
      </c>
      <c r="I5626" t="s">
        <v>2862</v>
      </c>
      <c r="L5626" t="s">
        <v>95</v>
      </c>
      <c r="M5626" t="s">
        <v>54</v>
      </c>
      <c r="N5626" t="s">
        <v>93</v>
      </c>
      <c r="O5626" t="s">
        <v>105</v>
      </c>
      <c r="W5626"/>
    </row>
    <row r="5627" spans="1:28">
      <c r="A5627" s="57">
        <v>42207</v>
      </c>
      <c r="B5627" t="s">
        <v>470</v>
      </c>
      <c r="C5627" t="s">
        <v>89</v>
      </c>
      <c r="D5627" t="s">
        <v>44</v>
      </c>
      <c r="E5627" t="s">
        <v>2833</v>
      </c>
      <c r="F5627" t="s">
        <v>2823</v>
      </c>
      <c r="G5627" t="s">
        <v>5</v>
      </c>
      <c r="H5627" t="s">
        <v>5</v>
      </c>
      <c r="I5627" t="s">
        <v>2858</v>
      </c>
      <c r="L5627" t="s">
        <v>95</v>
      </c>
      <c r="M5627" t="s">
        <v>54</v>
      </c>
      <c r="N5627" t="s">
        <v>93</v>
      </c>
      <c r="O5627" t="s">
        <v>105</v>
      </c>
      <c r="R5627">
        <v>200</v>
      </c>
      <c r="W5627"/>
    </row>
    <row r="5628" spans="1:28">
      <c r="A5628" s="57">
        <v>42207</v>
      </c>
      <c r="B5628" t="s">
        <v>470</v>
      </c>
      <c r="C5628" t="s">
        <v>89</v>
      </c>
      <c r="D5628" t="s">
        <v>44</v>
      </c>
      <c r="E5628" t="s">
        <v>473</v>
      </c>
      <c r="F5628" t="s">
        <v>2823</v>
      </c>
      <c r="G5628" t="s">
        <v>5</v>
      </c>
      <c r="H5628" t="s">
        <v>5</v>
      </c>
      <c r="I5628" t="s">
        <v>2860</v>
      </c>
      <c r="L5628" t="s">
        <v>95</v>
      </c>
      <c r="M5628" t="s">
        <v>54</v>
      </c>
      <c r="N5628" t="s">
        <v>93</v>
      </c>
      <c r="O5628" t="s">
        <v>105</v>
      </c>
      <c r="R5628">
        <v>1510</v>
      </c>
      <c r="W5628"/>
    </row>
    <row r="5629" spans="1:28">
      <c r="A5629" s="57">
        <v>42207</v>
      </c>
      <c r="B5629" t="s">
        <v>470</v>
      </c>
      <c r="C5629" t="s">
        <v>89</v>
      </c>
      <c r="D5629" t="s">
        <v>44</v>
      </c>
      <c r="E5629" t="s">
        <v>2833</v>
      </c>
      <c r="F5629" t="s">
        <v>2823</v>
      </c>
      <c r="G5629" t="s">
        <v>2</v>
      </c>
      <c r="H5629" t="s">
        <v>27</v>
      </c>
      <c r="I5629" t="s">
        <v>2859</v>
      </c>
      <c r="L5629" t="s">
        <v>95</v>
      </c>
      <c r="M5629" t="s">
        <v>54</v>
      </c>
      <c r="N5629" t="s">
        <v>93</v>
      </c>
      <c r="O5629" t="s">
        <v>105</v>
      </c>
      <c r="R5629">
        <v>200</v>
      </c>
      <c r="W5629"/>
    </row>
    <row r="5630" spans="1:28">
      <c r="A5630" s="57">
        <v>42207</v>
      </c>
      <c r="B5630" t="s">
        <v>470</v>
      </c>
      <c r="C5630" t="s">
        <v>89</v>
      </c>
      <c r="D5630" t="s">
        <v>44</v>
      </c>
      <c r="E5630" t="s">
        <v>473</v>
      </c>
      <c r="F5630" t="s">
        <v>2823</v>
      </c>
      <c r="G5630" t="s">
        <v>2</v>
      </c>
      <c r="H5630" t="s">
        <v>27</v>
      </c>
      <c r="I5630" t="s">
        <v>2861</v>
      </c>
      <c r="L5630" t="s">
        <v>95</v>
      </c>
      <c r="M5630" t="s">
        <v>54</v>
      </c>
      <c r="N5630" t="s">
        <v>93</v>
      </c>
      <c r="O5630" t="s">
        <v>105</v>
      </c>
      <c r="R5630">
        <v>1510</v>
      </c>
      <c r="W5630"/>
    </row>
    <row r="5631" spans="1:28">
      <c r="A5631" s="57">
        <v>42207</v>
      </c>
      <c r="B5631" t="s">
        <v>511</v>
      </c>
      <c r="C5631" t="s">
        <v>101</v>
      </c>
      <c r="D5631" t="s">
        <v>46</v>
      </c>
      <c r="E5631" t="s">
        <v>2919</v>
      </c>
      <c r="F5631" t="s">
        <v>2443</v>
      </c>
      <c r="G5631" t="s">
        <v>3</v>
      </c>
      <c r="H5631" t="s">
        <v>30</v>
      </c>
      <c r="I5631" t="s">
        <v>2470</v>
      </c>
      <c r="J5631">
        <v>1</v>
      </c>
      <c r="L5631" t="s">
        <v>95</v>
      </c>
      <c r="M5631" t="s">
        <v>515</v>
      </c>
      <c r="N5631" t="s">
        <v>104</v>
      </c>
      <c r="O5631" t="s">
        <v>114</v>
      </c>
      <c r="R5631">
        <v>50</v>
      </c>
      <c r="W5631"/>
    </row>
    <row r="5632" spans="1:28">
      <c r="A5632" s="57">
        <v>42207</v>
      </c>
      <c r="B5632" t="s">
        <v>511</v>
      </c>
      <c r="C5632" t="s">
        <v>101</v>
      </c>
      <c r="D5632" t="s">
        <v>46</v>
      </c>
      <c r="E5632" t="s">
        <v>2920</v>
      </c>
      <c r="F5632" t="s">
        <v>2443</v>
      </c>
      <c r="G5632" t="s">
        <v>102</v>
      </c>
      <c r="H5632" t="s">
        <v>110</v>
      </c>
      <c r="J5632">
        <v>2</v>
      </c>
      <c r="K5632" t="s">
        <v>2485</v>
      </c>
      <c r="L5632" t="s">
        <v>95</v>
      </c>
      <c r="M5632" t="s">
        <v>515</v>
      </c>
      <c r="O5632" t="s">
        <v>114</v>
      </c>
      <c r="R5632">
        <v>40</v>
      </c>
      <c r="W5632">
        <v>40</v>
      </c>
      <c r="Z5632">
        <v>20</v>
      </c>
      <c r="AA5632">
        <v>20</v>
      </c>
    </row>
    <row r="5633" spans="1:28">
      <c r="A5633" s="57">
        <v>42207</v>
      </c>
      <c r="B5633" t="s">
        <v>570</v>
      </c>
      <c r="C5633" t="s">
        <v>89</v>
      </c>
      <c r="D5633" t="s">
        <v>61</v>
      </c>
      <c r="E5633" t="s">
        <v>322</v>
      </c>
      <c r="F5633" t="s">
        <v>570</v>
      </c>
      <c r="G5633" t="s">
        <v>3</v>
      </c>
      <c r="H5633" t="s">
        <v>33</v>
      </c>
      <c r="I5633" t="s">
        <v>2568</v>
      </c>
      <c r="J5633">
        <v>16</v>
      </c>
      <c r="K5633" t="s">
        <v>878</v>
      </c>
      <c r="L5633" t="s">
        <v>91</v>
      </c>
      <c r="M5633" t="s">
        <v>54</v>
      </c>
      <c r="N5633" t="s">
        <v>93</v>
      </c>
      <c r="O5633" t="s">
        <v>114</v>
      </c>
      <c r="P5633">
        <v>42207</v>
      </c>
      <c r="Q5633">
        <v>42207</v>
      </c>
      <c r="R5633">
        <v>80</v>
      </c>
      <c r="W5633">
        <v>80</v>
      </c>
    </row>
    <row r="5634" spans="1:28">
      <c r="A5634" s="57">
        <v>42207</v>
      </c>
      <c r="B5634" t="s">
        <v>570</v>
      </c>
      <c r="C5634" t="s">
        <v>89</v>
      </c>
      <c r="D5634" t="s">
        <v>61</v>
      </c>
      <c r="E5634" t="s">
        <v>900</v>
      </c>
      <c r="F5634" t="s">
        <v>570</v>
      </c>
      <c r="G5634" t="s">
        <v>102</v>
      </c>
      <c r="H5634" t="s">
        <v>110</v>
      </c>
      <c r="I5634" t="s">
        <v>2535</v>
      </c>
      <c r="J5634">
        <v>2</v>
      </c>
      <c r="K5634" t="s">
        <v>113</v>
      </c>
      <c r="L5634" t="s">
        <v>91</v>
      </c>
      <c r="M5634" t="s">
        <v>54</v>
      </c>
      <c r="N5634" t="s">
        <v>93</v>
      </c>
      <c r="O5634" t="s">
        <v>114</v>
      </c>
      <c r="P5634">
        <v>42207</v>
      </c>
      <c r="Q5634">
        <v>42207</v>
      </c>
      <c r="R5634">
        <v>80</v>
      </c>
      <c r="W5634">
        <v>80</v>
      </c>
      <c r="AB5634" t="s">
        <v>2569</v>
      </c>
    </row>
    <row r="5635" spans="1:28">
      <c r="A5635" s="57">
        <v>42207</v>
      </c>
      <c r="B5635" t="s">
        <v>2431</v>
      </c>
      <c r="C5635" t="s">
        <v>1169</v>
      </c>
      <c r="D5635" t="s">
        <v>60</v>
      </c>
      <c r="E5635" t="s">
        <v>60</v>
      </c>
      <c r="F5635" t="s">
        <v>131</v>
      </c>
      <c r="G5635" t="s">
        <v>2</v>
      </c>
      <c r="H5635" t="s">
        <v>27</v>
      </c>
      <c r="I5635" t="s">
        <v>3517</v>
      </c>
      <c r="J5635">
        <v>1</v>
      </c>
      <c r="K5635" t="s">
        <v>3515</v>
      </c>
      <c r="L5635" t="s">
        <v>95</v>
      </c>
      <c r="M5635" t="s">
        <v>1249</v>
      </c>
      <c r="N5635" t="s">
        <v>93</v>
      </c>
      <c r="O5635" t="s">
        <v>114</v>
      </c>
      <c r="P5635">
        <v>42207</v>
      </c>
      <c r="Q5635">
        <v>42207</v>
      </c>
      <c r="R5635">
        <v>50</v>
      </c>
      <c r="S5635">
        <v>23</v>
      </c>
      <c r="T5635">
        <v>27</v>
      </c>
      <c r="W5635">
        <v>34</v>
      </c>
      <c r="X5635">
        <v>15</v>
      </c>
      <c r="Y5635">
        <v>19</v>
      </c>
    </row>
    <row r="5636" spans="1:28">
      <c r="A5636" s="57">
        <v>42206</v>
      </c>
      <c r="B5636" t="s">
        <v>1297</v>
      </c>
      <c r="C5636" t="s">
        <v>101</v>
      </c>
      <c r="D5636" t="s">
        <v>42</v>
      </c>
      <c r="E5636" t="s">
        <v>713</v>
      </c>
      <c r="F5636" t="s">
        <v>1335</v>
      </c>
      <c r="G5636" t="s">
        <v>2</v>
      </c>
      <c r="H5636" t="s">
        <v>24</v>
      </c>
      <c r="J5636">
        <v>2249</v>
      </c>
      <c r="K5636" t="s">
        <v>1339</v>
      </c>
      <c r="L5636" t="s">
        <v>95</v>
      </c>
      <c r="N5636" t="s">
        <v>93</v>
      </c>
      <c r="O5636" t="s">
        <v>114</v>
      </c>
      <c r="P5636">
        <v>42137</v>
      </c>
      <c r="Q5636">
        <v>42137</v>
      </c>
      <c r="R5636">
        <v>11245</v>
      </c>
      <c r="W5636" s="55">
        <v>11245</v>
      </c>
    </row>
    <row r="5637" spans="1:28">
      <c r="A5637" s="57">
        <v>42206</v>
      </c>
      <c r="B5637" t="s">
        <v>1297</v>
      </c>
      <c r="C5637" t="s">
        <v>101</v>
      </c>
      <c r="D5637" t="s">
        <v>42</v>
      </c>
      <c r="E5637" t="s">
        <v>1345</v>
      </c>
      <c r="F5637" t="s">
        <v>1335</v>
      </c>
      <c r="G5637" t="s">
        <v>2</v>
      </c>
      <c r="H5637" t="s">
        <v>24</v>
      </c>
      <c r="J5637">
        <v>1831</v>
      </c>
      <c r="K5637" t="s">
        <v>1339</v>
      </c>
      <c r="L5637" t="s">
        <v>95</v>
      </c>
      <c r="N5637" t="s">
        <v>93</v>
      </c>
      <c r="O5637" t="s">
        <v>114</v>
      </c>
      <c r="P5637">
        <v>42132</v>
      </c>
      <c r="Q5637">
        <v>42133</v>
      </c>
      <c r="R5637">
        <v>9155</v>
      </c>
      <c r="W5637" s="55">
        <v>9155</v>
      </c>
    </row>
    <row r="5638" spans="1:28">
      <c r="A5638" s="57">
        <v>42206</v>
      </c>
      <c r="B5638" t="s">
        <v>1297</v>
      </c>
      <c r="C5638" t="s">
        <v>101</v>
      </c>
      <c r="D5638" t="s">
        <v>42</v>
      </c>
      <c r="E5638" t="s">
        <v>1341</v>
      </c>
      <c r="F5638" t="s">
        <v>1335</v>
      </c>
      <c r="G5638" t="s">
        <v>2</v>
      </c>
      <c r="H5638" t="s">
        <v>24</v>
      </c>
      <c r="J5638">
        <v>1764</v>
      </c>
      <c r="K5638" t="s">
        <v>1339</v>
      </c>
      <c r="L5638" t="s">
        <v>95</v>
      </c>
      <c r="M5638" t="s">
        <v>1297</v>
      </c>
      <c r="N5638" t="s">
        <v>93</v>
      </c>
      <c r="O5638" t="s">
        <v>114</v>
      </c>
      <c r="P5638">
        <v>42142</v>
      </c>
      <c r="Q5638">
        <v>42144</v>
      </c>
      <c r="R5638">
        <v>8996</v>
      </c>
      <c r="W5638" s="55">
        <v>8996</v>
      </c>
    </row>
    <row r="5639" spans="1:28">
      <c r="A5639" s="57">
        <v>42206</v>
      </c>
      <c r="B5639" t="s">
        <v>1297</v>
      </c>
      <c r="C5639" t="s">
        <v>101</v>
      </c>
      <c r="D5639" t="s">
        <v>42</v>
      </c>
      <c r="E5639" t="s">
        <v>548</v>
      </c>
      <c r="F5639" t="s">
        <v>1335</v>
      </c>
      <c r="G5639" t="s">
        <v>2</v>
      </c>
      <c r="H5639" t="s">
        <v>24</v>
      </c>
      <c r="J5639">
        <v>1554</v>
      </c>
      <c r="K5639" t="s">
        <v>1339</v>
      </c>
      <c r="L5639" t="s">
        <v>95</v>
      </c>
      <c r="M5639" t="s">
        <v>92</v>
      </c>
      <c r="N5639" t="s">
        <v>93</v>
      </c>
      <c r="O5639" t="s">
        <v>114</v>
      </c>
      <c r="R5639">
        <v>7770</v>
      </c>
      <c r="W5639" s="55">
        <v>7770</v>
      </c>
    </row>
    <row r="5640" spans="1:28">
      <c r="A5640" s="57">
        <v>42206</v>
      </c>
      <c r="B5640" t="s">
        <v>1297</v>
      </c>
      <c r="C5640" t="s">
        <v>101</v>
      </c>
      <c r="D5640" t="s">
        <v>62</v>
      </c>
      <c r="E5640" t="s">
        <v>950</v>
      </c>
      <c r="F5640" t="s">
        <v>1300</v>
      </c>
      <c r="G5640" t="s">
        <v>2</v>
      </c>
      <c r="H5640" t="s">
        <v>24</v>
      </c>
      <c r="J5640">
        <v>900</v>
      </c>
      <c r="K5640" t="s">
        <v>1351</v>
      </c>
      <c r="L5640" t="s">
        <v>95</v>
      </c>
      <c r="O5640" t="s">
        <v>114</v>
      </c>
      <c r="P5640">
        <v>42170</v>
      </c>
      <c r="Q5640">
        <v>42170</v>
      </c>
      <c r="R5640">
        <v>4500</v>
      </c>
      <c r="W5640">
        <v>7463</v>
      </c>
      <c r="AB5640" t="s">
        <v>1358</v>
      </c>
    </row>
    <row r="5641" spans="1:28">
      <c r="A5641" s="57">
        <v>42206</v>
      </c>
      <c r="B5641" t="s">
        <v>1297</v>
      </c>
      <c r="C5641" t="s">
        <v>101</v>
      </c>
      <c r="D5641" t="s">
        <v>62</v>
      </c>
      <c r="E5641" t="s">
        <v>1022</v>
      </c>
      <c r="F5641" t="s">
        <v>1300</v>
      </c>
      <c r="G5641" t="s">
        <v>2</v>
      </c>
      <c r="H5641" t="s">
        <v>24</v>
      </c>
      <c r="J5641">
        <v>814</v>
      </c>
      <c r="K5641" t="s">
        <v>1351</v>
      </c>
      <c r="L5641" t="s">
        <v>95</v>
      </c>
      <c r="O5641" t="s">
        <v>114</v>
      </c>
      <c r="P5641">
        <v>42170</v>
      </c>
      <c r="Q5641">
        <v>42172</v>
      </c>
      <c r="R5641">
        <v>4200</v>
      </c>
      <c r="W5641">
        <v>6968</v>
      </c>
      <c r="AB5641" t="s">
        <v>1366</v>
      </c>
    </row>
    <row r="5642" spans="1:28">
      <c r="A5642" s="57">
        <v>42206</v>
      </c>
      <c r="B5642" t="s">
        <v>1297</v>
      </c>
      <c r="C5642" t="s">
        <v>101</v>
      </c>
      <c r="D5642" t="s">
        <v>62</v>
      </c>
      <c r="E5642" t="s">
        <v>126</v>
      </c>
      <c r="F5642" t="s">
        <v>1352</v>
      </c>
      <c r="G5642" t="s">
        <v>2</v>
      </c>
      <c r="H5642" t="s">
        <v>24</v>
      </c>
      <c r="J5642">
        <v>1099</v>
      </c>
      <c r="K5642" t="s">
        <v>1351</v>
      </c>
      <c r="L5642" t="s">
        <v>95</v>
      </c>
      <c r="O5642" t="s">
        <v>105</v>
      </c>
      <c r="P5642">
        <v>42173</v>
      </c>
      <c r="Q5642">
        <v>42174</v>
      </c>
      <c r="R5642">
        <v>5495</v>
      </c>
      <c r="W5642">
        <v>6472</v>
      </c>
      <c r="AB5642" t="s">
        <v>1368</v>
      </c>
    </row>
    <row r="5643" spans="1:28">
      <c r="A5643" s="57">
        <v>42206</v>
      </c>
      <c r="B5643" t="s">
        <v>1297</v>
      </c>
      <c r="C5643" t="s">
        <v>101</v>
      </c>
      <c r="D5643" t="s">
        <v>44</v>
      </c>
      <c r="E5643" t="s">
        <v>1299</v>
      </c>
      <c r="F5643" t="s">
        <v>1300</v>
      </c>
      <c r="G5643" t="s">
        <v>2</v>
      </c>
      <c r="H5643" t="s">
        <v>24</v>
      </c>
      <c r="J5643">
        <v>1155</v>
      </c>
      <c r="L5643" t="s">
        <v>325</v>
      </c>
      <c r="M5643" t="s">
        <v>54</v>
      </c>
      <c r="O5643" t="s">
        <v>114</v>
      </c>
      <c r="P5643">
        <v>42141</v>
      </c>
      <c r="Q5643">
        <v>42141</v>
      </c>
      <c r="R5643">
        <v>5775</v>
      </c>
      <c r="W5643">
        <v>5775</v>
      </c>
    </row>
    <row r="5644" spans="1:28">
      <c r="A5644" s="57">
        <v>42206</v>
      </c>
      <c r="B5644" t="s">
        <v>1297</v>
      </c>
      <c r="C5644" t="s">
        <v>101</v>
      </c>
      <c r="D5644" t="s">
        <v>62</v>
      </c>
      <c r="E5644" t="s">
        <v>1346</v>
      </c>
      <c r="F5644" t="s">
        <v>1300</v>
      </c>
      <c r="G5644" t="s">
        <v>2</v>
      </c>
      <c r="H5644" t="s">
        <v>24</v>
      </c>
      <c r="J5644">
        <v>819</v>
      </c>
      <c r="K5644" t="s">
        <v>1351</v>
      </c>
      <c r="L5644" t="s">
        <v>95</v>
      </c>
      <c r="M5644" t="s">
        <v>54</v>
      </c>
      <c r="O5644" t="s">
        <v>114</v>
      </c>
      <c r="P5644">
        <v>42170</v>
      </c>
      <c r="Q5644">
        <v>42170</v>
      </c>
      <c r="R5644">
        <v>4120</v>
      </c>
      <c r="W5644">
        <v>5487</v>
      </c>
    </row>
    <row r="5645" spans="1:28">
      <c r="A5645" s="57">
        <v>42206</v>
      </c>
      <c r="B5645" t="s">
        <v>1297</v>
      </c>
      <c r="C5645" t="s">
        <v>101</v>
      </c>
      <c r="D5645" t="s">
        <v>62</v>
      </c>
      <c r="E5645" t="s">
        <v>98</v>
      </c>
      <c r="F5645" t="s">
        <v>1300</v>
      </c>
      <c r="G5645" t="s">
        <v>2</v>
      </c>
      <c r="H5645" t="s">
        <v>24</v>
      </c>
      <c r="J5645">
        <v>1059</v>
      </c>
      <c r="K5645" t="s">
        <v>1351</v>
      </c>
      <c r="L5645" t="s">
        <v>95</v>
      </c>
      <c r="O5645" t="s">
        <v>178</v>
      </c>
      <c r="R5645">
        <v>5295</v>
      </c>
      <c r="W5645">
        <v>5295</v>
      </c>
    </row>
    <row r="5646" spans="1:28">
      <c r="A5646" s="57">
        <v>42206</v>
      </c>
      <c r="B5646" t="s">
        <v>1297</v>
      </c>
      <c r="C5646" t="s">
        <v>101</v>
      </c>
      <c r="D5646" t="s">
        <v>62</v>
      </c>
      <c r="E5646" t="s">
        <v>1018</v>
      </c>
      <c r="F5646" t="s">
        <v>1300</v>
      </c>
      <c r="G5646" t="s">
        <v>2</v>
      </c>
      <c r="H5646" t="s">
        <v>24</v>
      </c>
      <c r="J5646">
        <v>722</v>
      </c>
      <c r="K5646" t="s">
        <v>1351</v>
      </c>
      <c r="L5646" t="s">
        <v>95</v>
      </c>
      <c r="O5646" t="s">
        <v>178</v>
      </c>
      <c r="P5646">
        <v>42170</v>
      </c>
      <c r="Q5646">
        <v>42170</v>
      </c>
      <c r="R5646">
        <v>3610</v>
      </c>
      <c r="W5646">
        <v>4945</v>
      </c>
      <c r="AB5646" t="s">
        <v>1359</v>
      </c>
    </row>
    <row r="5647" spans="1:28">
      <c r="A5647" s="57">
        <v>42206</v>
      </c>
      <c r="B5647" t="s">
        <v>1297</v>
      </c>
      <c r="C5647" t="s">
        <v>101</v>
      </c>
      <c r="D5647" t="s">
        <v>62</v>
      </c>
      <c r="E5647" t="s">
        <v>1353</v>
      </c>
      <c r="F5647" t="s">
        <v>1352</v>
      </c>
      <c r="G5647" t="s">
        <v>2</v>
      </c>
      <c r="H5647" t="s">
        <v>24</v>
      </c>
      <c r="J5647">
        <v>690</v>
      </c>
      <c r="K5647" t="s">
        <v>1351</v>
      </c>
      <c r="L5647" t="s">
        <v>95</v>
      </c>
      <c r="O5647" t="s">
        <v>178</v>
      </c>
      <c r="P5647">
        <v>42170</v>
      </c>
      <c r="Q5647">
        <v>42170</v>
      </c>
      <c r="R5647">
        <v>3595</v>
      </c>
      <c r="W5647">
        <v>4817</v>
      </c>
      <c r="AB5647" t="s">
        <v>1354</v>
      </c>
    </row>
    <row r="5648" spans="1:28">
      <c r="A5648" s="57">
        <v>42206</v>
      </c>
      <c r="B5648" t="s">
        <v>1297</v>
      </c>
      <c r="C5648" t="s">
        <v>101</v>
      </c>
      <c r="D5648" t="s">
        <v>62</v>
      </c>
      <c r="E5648" t="s">
        <v>952</v>
      </c>
      <c r="F5648" t="s">
        <v>1300</v>
      </c>
      <c r="G5648" t="s">
        <v>2</v>
      </c>
      <c r="H5648" t="s">
        <v>24</v>
      </c>
      <c r="J5648">
        <v>917</v>
      </c>
      <c r="K5648" t="s">
        <v>1351</v>
      </c>
      <c r="L5648" t="s">
        <v>95</v>
      </c>
      <c r="O5648" t="s">
        <v>114</v>
      </c>
      <c r="P5648">
        <v>42170</v>
      </c>
      <c r="Q5648">
        <v>42170</v>
      </c>
      <c r="R5648">
        <v>4585</v>
      </c>
      <c r="W5648">
        <v>4555</v>
      </c>
    </row>
    <row r="5649" spans="1:28">
      <c r="A5649" s="57">
        <v>42206</v>
      </c>
      <c r="B5649" t="s">
        <v>1297</v>
      </c>
      <c r="C5649" t="s">
        <v>101</v>
      </c>
      <c r="D5649" t="s">
        <v>62</v>
      </c>
      <c r="E5649" t="s">
        <v>555</v>
      </c>
      <c r="F5649" t="s">
        <v>1300</v>
      </c>
      <c r="G5649" t="s">
        <v>2</v>
      </c>
      <c r="H5649" t="s">
        <v>24</v>
      </c>
      <c r="J5649">
        <v>536</v>
      </c>
      <c r="K5649" t="s">
        <v>1351</v>
      </c>
      <c r="L5649" t="s">
        <v>95</v>
      </c>
      <c r="O5649" t="s">
        <v>114</v>
      </c>
      <c r="P5649">
        <v>42170</v>
      </c>
      <c r="Q5649">
        <v>42170</v>
      </c>
      <c r="R5649">
        <v>2680</v>
      </c>
      <c r="W5649">
        <v>4529</v>
      </c>
      <c r="AB5649" t="s">
        <v>1367</v>
      </c>
    </row>
    <row r="5650" spans="1:28">
      <c r="A5650" s="57">
        <v>42206</v>
      </c>
      <c r="B5650" t="s">
        <v>1297</v>
      </c>
      <c r="C5650" t="s">
        <v>101</v>
      </c>
      <c r="D5650" t="s">
        <v>42</v>
      </c>
      <c r="E5650" t="s">
        <v>1344</v>
      </c>
      <c r="F5650" t="s">
        <v>1335</v>
      </c>
      <c r="G5650" t="s">
        <v>2</v>
      </c>
      <c r="H5650" t="s">
        <v>24</v>
      </c>
      <c r="J5650">
        <v>954</v>
      </c>
      <c r="K5650" t="s">
        <v>1339</v>
      </c>
      <c r="L5650" t="s">
        <v>95</v>
      </c>
      <c r="N5650" t="s">
        <v>93</v>
      </c>
      <c r="O5650" t="s">
        <v>114</v>
      </c>
      <c r="R5650">
        <v>4770</v>
      </c>
      <c r="W5650" s="55">
        <v>4770</v>
      </c>
    </row>
    <row r="5651" spans="1:28">
      <c r="A5651" s="57">
        <v>42206</v>
      </c>
      <c r="B5651" t="s">
        <v>1297</v>
      </c>
      <c r="C5651" t="s">
        <v>101</v>
      </c>
      <c r="D5651" t="s">
        <v>62</v>
      </c>
      <c r="E5651" t="s">
        <v>1360</v>
      </c>
      <c r="F5651" t="s">
        <v>1300</v>
      </c>
      <c r="G5651" t="s">
        <v>2</v>
      </c>
      <c r="H5651" t="s">
        <v>24</v>
      </c>
      <c r="J5651">
        <v>670</v>
      </c>
      <c r="K5651" t="s">
        <v>1351</v>
      </c>
      <c r="L5651" t="s">
        <v>95</v>
      </c>
      <c r="O5651" t="s">
        <v>178</v>
      </c>
      <c r="R5651">
        <v>3350</v>
      </c>
      <c r="W5651">
        <v>3350</v>
      </c>
    </row>
    <row r="5652" spans="1:28">
      <c r="A5652" s="57">
        <v>42206</v>
      </c>
      <c r="B5652" t="s">
        <v>1297</v>
      </c>
      <c r="C5652" t="s">
        <v>101</v>
      </c>
      <c r="D5652" t="s">
        <v>62</v>
      </c>
      <c r="E5652" t="s">
        <v>316</v>
      </c>
      <c r="F5652" t="s">
        <v>1352</v>
      </c>
      <c r="G5652" t="s">
        <v>2</v>
      </c>
      <c r="H5652" t="s">
        <v>24</v>
      </c>
      <c r="K5652" t="s">
        <v>1351</v>
      </c>
      <c r="L5652" t="s">
        <v>95</v>
      </c>
      <c r="O5652" t="s">
        <v>178</v>
      </c>
      <c r="R5652">
        <v>3000</v>
      </c>
      <c r="W5652">
        <v>3215</v>
      </c>
    </row>
    <row r="5653" spans="1:28">
      <c r="A5653" s="57">
        <v>42206</v>
      </c>
      <c r="B5653" t="s">
        <v>1297</v>
      </c>
      <c r="C5653" t="s">
        <v>101</v>
      </c>
      <c r="D5653" t="s">
        <v>49</v>
      </c>
      <c r="E5653" t="s">
        <v>371</v>
      </c>
      <c r="F5653" t="s">
        <v>570</v>
      </c>
      <c r="G5653" t="s">
        <v>2</v>
      </c>
      <c r="H5653" t="s">
        <v>24</v>
      </c>
      <c r="J5653">
        <v>600</v>
      </c>
      <c r="L5653" t="s">
        <v>325</v>
      </c>
      <c r="M5653" t="s">
        <v>54</v>
      </c>
      <c r="N5653" t="s">
        <v>93</v>
      </c>
      <c r="O5653" t="s">
        <v>114</v>
      </c>
      <c r="P5653">
        <v>42132</v>
      </c>
      <c r="Q5653">
        <v>42132</v>
      </c>
      <c r="R5653">
        <v>3000</v>
      </c>
      <c r="W5653">
        <v>3000</v>
      </c>
    </row>
    <row r="5654" spans="1:28">
      <c r="A5654" s="57">
        <v>42206</v>
      </c>
      <c r="B5654" t="s">
        <v>470</v>
      </c>
      <c r="C5654" t="s">
        <v>89</v>
      </c>
      <c r="D5654" t="s">
        <v>44</v>
      </c>
      <c r="E5654" t="s">
        <v>2828</v>
      </c>
      <c r="F5654" t="s">
        <v>2823</v>
      </c>
      <c r="G5654" t="s">
        <v>5</v>
      </c>
      <c r="H5654" t="s">
        <v>5</v>
      </c>
      <c r="I5654" t="s">
        <v>2856</v>
      </c>
      <c r="L5654" t="s">
        <v>95</v>
      </c>
      <c r="M5654" t="s">
        <v>54</v>
      </c>
      <c r="N5654" t="s">
        <v>111</v>
      </c>
      <c r="O5654" t="s">
        <v>114</v>
      </c>
      <c r="R5654">
        <v>1030</v>
      </c>
      <c r="W5654"/>
    </row>
    <row r="5655" spans="1:28">
      <c r="A5655" s="57">
        <v>42206</v>
      </c>
      <c r="B5655" t="s">
        <v>470</v>
      </c>
      <c r="C5655" t="s">
        <v>89</v>
      </c>
      <c r="D5655" t="s">
        <v>44</v>
      </c>
      <c r="E5655" t="s">
        <v>2833</v>
      </c>
      <c r="F5655" t="s">
        <v>2823</v>
      </c>
      <c r="G5655" t="s">
        <v>5</v>
      </c>
      <c r="H5655" t="s">
        <v>5</v>
      </c>
      <c r="I5655" t="s">
        <v>2855</v>
      </c>
      <c r="L5655" t="s">
        <v>95</v>
      </c>
      <c r="M5655" t="s">
        <v>54</v>
      </c>
      <c r="N5655" t="s">
        <v>111</v>
      </c>
      <c r="O5655" t="s">
        <v>114</v>
      </c>
      <c r="W5655"/>
    </row>
    <row r="5656" spans="1:28">
      <c r="A5656" s="57">
        <v>42206</v>
      </c>
      <c r="B5656" t="s">
        <v>470</v>
      </c>
      <c r="C5656" t="s">
        <v>89</v>
      </c>
      <c r="D5656" t="s">
        <v>44</v>
      </c>
      <c r="E5656" t="s">
        <v>473</v>
      </c>
      <c r="F5656" t="s">
        <v>2823</v>
      </c>
      <c r="G5656" t="s">
        <v>5</v>
      </c>
      <c r="H5656" t="s">
        <v>5</v>
      </c>
      <c r="I5656" t="s">
        <v>2855</v>
      </c>
      <c r="L5656" t="s">
        <v>95</v>
      </c>
      <c r="M5656" t="s">
        <v>54</v>
      </c>
      <c r="N5656" t="s">
        <v>93</v>
      </c>
      <c r="O5656" t="s">
        <v>114</v>
      </c>
      <c r="W5656"/>
    </row>
    <row r="5657" spans="1:28">
      <c r="A5657" s="57">
        <v>42206</v>
      </c>
      <c r="B5657" t="s">
        <v>470</v>
      </c>
      <c r="C5657" t="s">
        <v>89</v>
      </c>
      <c r="D5657" t="s">
        <v>44</v>
      </c>
      <c r="E5657" t="s">
        <v>2828</v>
      </c>
      <c r="F5657" t="s">
        <v>2823</v>
      </c>
      <c r="G5657" t="s">
        <v>2</v>
      </c>
      <c r="H5657" t="s">
        <v>27</v>
      </c>
      <c r="I5657" t="s">
        <v>2857</v>
      </c>
      <c r="L5657" t="s">
        <v>95</v>
      </c>
      <c r="M5657" t="s">
        <v>54</v>
      </c>
      <c r="N5657" t="s">
        <v>111</v>
      </c>
      <c r="O5657" t="s">
        <v>114</v>
      </c>
      <c r="R5657">
        <v>1030</v>
      </c>
      <c r="W5657"/>
    </row>
    <row r="5658" spans="1:28">
      <c r="A5658" s="57">
        <v>42206</v>
      </c>
      <c r="B5658" t="s">
        <v>1297</v>
      </c>
      <c r="C5658" t="s">
        <v>101</v>
      </c>
      <c r="D5658" t="s">
        <v>42</v>
      </c>
      <c r="E5658" t="s">
        <v>1343</v>
      </c>
      <c r="F5658" t="s">
        <v>1335</v>
      </c>
      <c r="G5658" t="s">
        <v>2</v>
      </c>
      <c r="H5658" t="s">
        <v>24</v>
      </c>
      <c r="J5658">
        <v>861</v>
      </c>
      <c r="K5658" t="s">
        <v>1339</v>
      </c>
      <c r="L5658" t="s">
        <v>95</v>
      </c>
      <c r="N5658" t="s">
        <v>93</v>
      </c>
      <c r="O5658" t="s">
        <v>114</v>
      </c>
      <c r="R5658">
        <v>4305</v>
      </c>
      <c r="W5658" s="55">
        <v>4305</v>
      </c>
    </row>
    <row r="5659" spans="1:28">
      <c r="A5659" s="57">
        <v>42206</v>
      </c>
      <c r="B5659" t="s">
        <v>1297</v>
      </c>
      <c r="C5659" t="s">
        <v>101</v>
      </c>
      <c r="D5659" t="s">
        <v>62</v>
      </c>
      <c r="E5659" t="s">
        <v>1369</v>
      </c>
      <c r="F5659" t="s">
        <v>1352</v>
      </c>
      <c r="G5659" t="s">
        <v>2</v>
      </c>
      <c r="H5659" t="s">
        <v>24</v>
      </c>
      <c r="K5659" t="s">
        <v>1351</v>
      </c>
      <c r="L5659" t="s">
        <v>95</v>
      </c>
      <c r="O5659" t="s">
        <v>178</v>
      </c>
      <c r="R5659">
        <v>9535</v>
      </c>
      <c r="W5659">
        <v>2995</v>
      </c>
    </row>
    <row r="5660" spans="1:28">
      <c r="A5660" s="57">
        <v>42206</v>
      </c>
      <c r="B5660" t="s">
        <v>1297</v>
      </c>
      <c r="C5660" t="s">
        <v>101</v>
      </c>
      <c r="D5660" t="s">
        <v>42</v>
      </c>
      <c r="E5660" t="s">
        <v>1257</v>
      </c>
      <c r="F5660" t="s">
        <v>1335</v>
      </c>
      <c r="G5660" t="s">
        <v>2</v>
      </c>
      <c r="H5660" t="s">
        <v>24</v>
      </c>
      <c r="J5660">
        <v>845</v>
      </c>
      <c r="K5660" t="s">
        <v>1339</v>
      </c>
      <c r="L5660" t="s">
        <v>95</v>
      </c>
      <c r="N5660" t="s">
        <v>93</v>
      </c>
      <c r="O5660" t="s">
        <v>114</v>
      </c>
      <c r="R5660">
        <v>4225</v>
      </c>
      <c r="W5660" s="55">
        <v>4225</v>
      </c>
    </row>
    <row r="5661" spans="1:28">
      <c r="A5661" s="57">
        <v>42206</v>
      </c>
      <c r="B5661" t="s">
        <v>1297</v>
      </c>
      <c r="C5661" t="s">
        <v>101</v>
      </c>
      <c r="D5661" t="s">
        <v>62</v>
      </c>
      <c r="E5661" t="s">
        <v>963</v>
      </c>
      <c r="F5661" t="s">
        <v>1300</v>
      </c>
      <c r="G5661" t="s">
        <v>2</v>
      </c>
      <c r="H5661" t="s">
        <v>24</v>
      </c>
      <c r="K5661" t="s">
        <v>1351</v>
      </c>
      <c r="L5661" t="s">
        <v>95</v>
      </c>
      <c r="O5661" t="s">
        <v>178</v>
      </c>
      <c r="R5661">
        <v>2150</v>
      </c>
      <c r="W5661">
        <v>2150</v>
      </c>
    </row>
    <row r="5662" spans="1:28">
      <c r="A5662" s="57">
        <v>42206</v>
      </c>
      <c r="B5662" t="s">
        <v>1297</v>
      </c>
      <c r="C5662" t="s">
        <v>101</v>
      </c>
      <c r="D5662" t="s">
        <v>49</v>
      </c>
      <c r="E5662" t="s">
        <v>1333</v>
      </c>
      <c r="F5662" t="s">
        <v>570</v>
      </c>
      <c r="G5662" t="s">
        <v>2</v>
      </c>
      <c r="H5662" t="s">
        <v>24</v>
      </c>
      <c r="J5662">
        <v>390</v>
      </c>
      <c r="L5662" t="s">
        <v>325</v>
      </c>
      <c r="M5662" t="s">
        <v>54</v>
      </c>
      <c r="N5662" t="s">
        <v>29</v>
      </c>
      <c r="O5662" t="s">
        <v>114</v>
      </c>
      <c r="P5662">
        <v>42132</v>
      </c>
      <c r="Q5662">
        <v>42132</v>
      </c>
      <c r="R5662">
        <v>2145</v>
      </c>
      <c r="W5662">
        <v>2145</v>
      </c>
    </row>
    <row r="5663" spans="1:28">
      <c r="A5663" s="57">
        <v>42206</v>
      </c>
      <c r="B5663" t="s">
        <v>1297</v>
      </c>
      <c r="C5663" t="s">
        <v>101</v>
      </c>
      <c r="D5663" t="s">
        <v>42</v>
      </c>
      <c r="E5663" t="s">
        <v>1337</v>
      </c>
      <c r="F5663" t="s">
        <v>1335</v>
      </c>
      <c r="G5663" t="s">
        <v>2</v>
      </c>
      <c r="H5663" t="s">
        <v>24</v>
      </c>
      <c r="J5663">
        <v>565</v>
      </c>
      <c r="K5663" t="s">
        <v>1339</v>
      </c>
      <c r="L5663" t="s">
        <v>95</v>
      </c>
      <c r="M5663" t="s">
        <v>92</v>
      </c>
      <c r="N5663" t="s">
        <v>93</v>
      </c>
      <c r="O5663" t="s">
        <v>114</v>
      </c>
      <c r="P5663">
        <v>42162</v>
      </c>
      <c r="R5663">
        <v>2825</v>
      </c>
      <c r="W5663" s="55">
        <v>2825</v>
      </c>
    </row>
    <row r="5664" spans="1:28">
      <c r="A5664" s="57">
        <v>42206</v>
      </c>
      <c r="B5664" t="s">
        <v>1297</v>
      </c>
      <c r="C5664" t="s">
        <v>101</v>
      </c>
      <c r="D5664" t="s">
        <v>49</v>
      </c>
      <c r="E5664" t="s">
        <v>1333</v>
      </c>
      <c r="F5664" t="s">
        <v>570</v>
      </c>
      <c r="G5664" t="s">
        <v>2</v>
      </c>
      <c r="H5664" t="s">
        <v>24</v>
      </c>
      <c r="J5664">
        <v>370</v>
      </c>
      <c r="L5664" t="s">
        <v>325</v>
      </c>
      <c r="M5664" t="s">
        <v>54</v>
      </c>
      <c r="N5664" t="s">
        <v>29</v>
      </c>
      <c r="O5664" t="s">
        <v>114</v>
      </c>
      <c r="P5664">
        <v>42128</v>
      </c>
      <c r="Q5664">
        <v>42128</v>
      </c>
      <c r="R5664">
        <v>2035</v>
      </c>
      <c r="W5664">
        <v>2035</v>
      </c>
    </row>
    <row r="5665" spans="1:27">
      <c r="A5665" s="57">
        <v>42206</v>
      </c>
      <c r="B5665" t="s">
        <v>570</v>
      </c>
      <c r="C5665" t="s">
        <v>89</v>
      </c>
      <c r="D5665" t="s">
        <v>61</v>
      </c>
      <c r="E5665" t="s">
        <v>322</v>
      </c>
      <c r="F5665" t="s">
        <v>570</v>
      </c>
      <c r="G5665" t="s">
        <v>3</v>
      </c>
      <c r="H5665" t="s">
        <v>33</v>
      </c>
      <c r="I5665" t="s">
        <v>2555</v>
      </c>
      <c r="J5665">
        <v>32</v>
      </c>
      <c r="K5665" t="s">
        <v>878</v>
      </c>
      <c r="L5665" t="s">
        <v>91</v>
      </c>
      <c r="M5665" t="s">
        <v>54</v>
      </c>
      <c r="N5665" t="s">
        <v>93</v>
      </c>
      <c r="O5665" t="s">
        <v>114</v>
      </c>
      <c r="P5665">
        <v>42206</v>
      </c>
      <c r="Q5665">
        <v>42207</v>
      </c>
      <c r="R5665">
        <v>160</v>
      </c>
      <c r="W5665">
        <v>160</v>
      </c>
    </row>
    <row r="5666" spans="1:27">
      <c r="A5666" s="57">
        <v>42206</v>
      </c>
      <c r="B5666" t="s">
        <v>570</v>
      </c>
      <c r="C5666" t="s">
        <v>89</v>
      </c>
      <c r="D5666" t="s">
        <v>61</v>
      </c>
      <c r="E5666" t="s">
        <v>900</v>
      </c>
      <c r="F5666" t="s">
        <v>570</v>
      </c>
      <c r="G5666" t="s">
        <v>102</v>
      </c>
      <c r="H5666" t="s">
        <v>110</v>
      </c>
      <c r="I5666" t="s">
        <v>2556</v>
      </c>
      <c r="J5666">
        <v>1</v>
      </c>
      <c r="K5666" t="s">
        <v>863</v>
      </c>
      <c r="L5666" t="s">
        <v>91</v>
      </c>
      <c r="M5666" t="s">
        <v>54</v>
      </c>
      <c r="N5666" t="s">
        <v>93</v>
      </c>
      <c r="O5666" t="s">
        <v>114</v>
      </c>
      <c r="P5666">
        <v>42206</v>
      </c>
      <c r="Q5666">
        <v>42210</v>
      </c>
      <c r="R5666">
        <v>57</v>
      </c>
      <c r="V5666">
        <v>57</v>
      </c>
      <c r="W5666">
        <v>57</v>
      </c>
    </row>
    <row r="5667" spans="1:27">
      <c r="A5667" s="57">
        <v>42206</v>
      </c>
      <c r="B5667" t="s">
        <v>1297</v>
      </c>
      <c r="C5667" t="s">
        <v>101</v>
      </c>
      <c r="D5667" t="s">
        <v>49</v>
      </c>
      <c r="E5667" t="s">
        <v>400</v>
      </c>
      <c r="F5667" t="s">
        <v>570</v>
      </c>
      <c r="G5667" t="s">
        <v>2</v>
      </c>
      <c r="H5667" t="s">
        <v>24</v>
      </c>
      <c r="J5667">
        <v>340</v>
      </c>
      <c r="L5667" t="s">
        <v>325</v>
      </c>
      <c r="M5667" t="s">
        <v>54</v>
      </c>
      <c r="N5667" t="s">
        <v>93</v>
      </c>
      <c r="O5667" t="s">
        <v>114</v>
      </c>
      <c r="P5667">
        <v>42153</v>
      </c>
      <c r="Q5667">
        <v>42153</v>
      </c>
      <c r="R5667">
        <v>1700</v>
      </c>
      <c r="W5667">
        <v>1700</v>
      </c>
    </row>
    <row r="5668" spans="1:27">
      <c r="A5668" s="57">
        <v>42206</v>
      </c>
      <c r="B5668" t="s">
        <v>1297</v>
      </c>
      <c r="C5668" t="s">
        <v>101</v>
      </c>
      <c r="D5668" t="s">
        <v>49</v>
      </c>
      <c r="E5668" t="s">
        <v>1060</v>
      </c>
      <c r="F5668" t="s">
        <v>570</v>
      </c>
      <c r="G5668" t="s">
        <v>2</v>
      </c>
      <c r="H5668" t="s">
        <v>24</v>
      </c>
      <c r="J5668">
        <v>300</v>
      </c>
      <c r="L5668" t="s">
        <v>325</v>
      </c>
      <c r="M5668" t="s">
        <v>54</v>
      </c>
      <c r="N5668" t="s">
        <v>93</v>
      </c>
      <c r="O5668" t="s">
        <v>114</v>
      </c>
      <c r="P5668">
        <v>42135</v>
      </c>
      <c r="Q5668">
        <v>42135</v>
      </c>
      <c r="R5668">
        <v>1650</v>
      </c>
      <c r="W5668">
        <v>1650</v>
      </c>
    </row>
    <row r="5669" spans="1:27">
      <c r="A5669" s="57">
        <v>42206</v>
      </c>
      <c r="B5669" t="s">
        <v>1297</v>
      </c>
      <c r="C5669" t="s">
        <v>101</v>
      </c>
      <c r="D5669" t="s">
        <v>49</v>
      </c>
      <c r="E5669" t="s">
        <v>189</v>
      </c>
      <c r="F5669" t="s">
        <v>570</v>
      </c>
      <c r="G5669" t="s">
        <v>2</v>
      </c>
      <c r="H5669" t="s">
        <v>24</v>
      </c>
      <c r="J5669">
        <v>295</v>
      </c>
      <c r="L5669" t="s">
        <v>325</v>
      </c>
      <c r="M5669" t="s">
        <v>54</v>
      </c>
      <c r="N5669" t="s">
        <v>93</v>
      </c>
      <c r="O5669" t="s">
        <v>114</v>
      </c>
      <c r="P5669">
        <v>42131</v>
      </c>
      <c r="Q5669">
        <v>42131</v>
      </c>
      <c r="R5669">
        <v>1623</v>
      </c>
      <c r="W5669">
        <v>1623</v>
      </c>
    </row>
    <row r="5670" spans="1:27">
      <c r="A5670" s="57">
        <v>42206</v>
      </c>
      <c r="B5670" t="s">
        <v>1297</v>
      </c>
      <c r="C5670" t="s">
        <v>101</v>
      </c>
      <c r="D5670" t="s">
        <v>49</v>
      </c>
      <c r="E5670" t="s">
        <v>1064</v>
      </c>
      <c r="F5670" t="s">
        <v>570</v>
      </c>
      <c r="G5670" t="s">
        <v>2</v>
      </c>
      <c r="H5670" t="s">
        <v>24</v>
      </c>
      <c r="J5670">
        <v>277</v>
      </c>
      <c r="L5670" t="s">
        <v>325</v>
      </c>
      <c r="M5670" t="s">
        <v>54</v>
      </c>
      <c r="N5670" t="s">
        <v>93</v>
      </c>
      <c r="O5670" t="s">
        <v>114</v>
      </c>
      <c r="P5670">
        <v>42131</v>
      </c>
      <c r="Q5670">
        <v>42131</v>
      </c>
      <c r="R5670">
        <v>1524</v>
      </c>
      <c r="W5670">
        <v>1524</v>
      </c>
    </row>
    <row r="5671" spans="1:27">
      <c r="A5671" s="57">
        <v>42206</v>
      </c>
      <c r="B5671" t="s">
        <v>1297</v>
      </c>
      <c r="C5671" t="s">
        <v>101</v>
      </c>
      <c r="D5671" t="s">
        <v>49</v>
      </c>
      <c r="E5671" t="s">
        <v>1071</v>
      </c>
      <c r="F5671" t="s">
        <v>570</v>
      </c>
      <c r="G5671" t="s">
        <v>2</v>
      </c>
      <c r="H5671" t="s">
        <v>24</v>
      </c>
      <c r="J5671">
        <v>250</v>
      </c>
      <c r="L5671" t="s">
        <v>325</v>
      </c>
      <c r="N5671" t="s">
        <v>29</v>
      </c>
      <c r="O5671" t="s">
        <v>114</v>
      </c>
      <c r="P5671">
        <v>42131</v>
      </c>
      <c r="Q5671">
        <v>42131</v>
      </c>
      <c r="R5671">
        <v>1250</v>
      </c>
      <c r="S5671">
        <v>1250</v>
      </c>
      <c r="W5671">
        <v>1250</v>
      </c>
    </row>
    <row r="5672" spans="1:27">
      <c r="A5672" s="57">
        <v>42206</v>
      </c>
      <c r="B5672" t="s">
        <v>1297</v>
      </c>
      <c r="C5672" t="s">
        <v>101</v>
      </c>
      <c r="D5672" t="s">
        <v>49</v>
      </c>
      <c r="E5672" t="s">
        <v>1071</v>
      </c>
      <c r="F5672" t="s">
        <v>570</v>
      </c>
      <c r="G5672" t="s">
        <v>2</v>
      </c>
      <c r="H5672" t="s">
        <v>24</v>
      </c>
      <c r="J5672">
        <v>250</v>
      </c>
      <c r="L5672" t="s">
        <v>325</v>
      </c>
      <c r="N5672" t="s">
        <v>29</v>
      </c>
      <c r="O5672" t="s">
        <v>114</v>
      </c>
      <c r="P5672">
        <v>42142</v>
      </c>
      <c r="Q5672">
        <v>42142</v>
      </c>
      <c r="R5672">
        <v>1250</v>
      </c>
      <c r="W5672">
        <v>1250</v>
      </c>
    </row>
    <row r="5673" spans="1:27">
      <c r="A5673" s="57">
        <v>42206</v>
      </c>
      <c r="B5673" t="s">
        <v>1297</v>
      </c>
      <c r="C5673" t="s">
        <v>101</v>
      </c>
      <c r="D5673" t="s">
        <v>49</v>
      </c>
      <c r="E5673" t="s">
        <v>1071</v>
      </c>
      <c r="F5673" t="s">
        <v>570</v>
      </c>
      <c r="G5673" t="s">
        <v>2</v>
      </c>
      <c r="H5673" t="s">
        <v>24</v>
      </c>
      <c r="J5673">
        <v>250</v>
      </c>
      <c r="L5673" t="s">
        <v>325</v>
      </c>
      <c r="N5673" t="s">
        <v>29</v>
      </c>
      <c r="O5673" t="s">
        <v>114</v>
      </c>
      <c r="P5673">
        <v>42150</v>
      </c>
      <c r="Q5673">
        <v>42150</v>
      </c>
      <c r="R5673">
        <v>1250</v>
      </c>
      <c r="W5673">
        <v>1250</v>
      </c>
    </row>
    <row r="5674" spans="1:27">
      <c r="A5674" s="57">
        <v>42206</v>
      </c>
      <c r="B5674" t="s">
        <v>1297</v>
      </c>
      <c r="C5674" t="s">
        <v>101</v>
      </c>
      <c r="D5674" t="s">
        <v>49</v>
      </c>
      <c r="E5674" t="s">
        <v>373</v>
      </c>
      <c r="F5674" t="s">
        <v>570</v>
      </c>
      <c r="G5674" t="s">
        <v>2</v>
      </c>
      <c r="H5674" t="s">
        <v>24</v>
      </c>
      <c r="J5674">
        <v>145</v>
      </c>
      <c r="L5674" t="s">
        <v>325</v>
      </c>
      <c r="N5674" t="s">
        <v>93</v>
      </c>
      <c r="O5674" t="s">
        <v>114</v>
      </c>
      <c r="P5674">
        <v>42150</v>
      </c>
      <c r="Q5674">
        <v>42150</v>
      </c>
      <c r="R5674">
        <v>1250</v>
      </c>
      <c r="W5674">
        <v>1250</v>
      </c>
    </row>
    <row r="5675" spans="1:27">
      <c r="A5675" s="57">
        <v>42206</v>
      </c>
      <c r="B5675" t="s">
        <v>1297</v>
      </c>
      <c r="C5675" t="s">
        <v>101</v>
      </c>
      <c r="D5675" t="s">
        <v>49</v>
      </c>
      <c r="E5675" t="s">
        <v>400</v>
      </c>
      <c r="F5675" t="s">
        <v>570</v>
      </c>
      <c r="G5675" t="s">
        <v>2</v>
      </c>
      <c r="H5675" t="s">
        <v>24</v>
      </c>
      <c r="J5675">
        <v>177</v>
      </c>
      <c r="L5675" t="s">
        <v>325</v>
      </c>
      <c r="N5675" t="s">
        <v>93</v>
      </c>
      <c r="O5675" t="s">
        <v>114</v>
      </c>
      <c r="P5675">
        <v>42128</v>
      </c>
      <c r="Q5675">
        <v>42128</v>
      </c>
      <c r="R5675">
        <v>885</v>
      </c>
      <c r="W5675">
        <v>885</v>
      </c>
    </row>
    <row r="5676" spans="1:27">
      <c r="A5676" s="57">
        <v>42206</v>
      </c>
      <c r="B5676" t="s">
        <v>1297</v>
      </c>
      <c r="C5676" t="s">
        <v>101</v>
      </c>
      <c r="D5676" t="s">
        <v>49</v>
      </c>
      <c r="E5676" t="s">
        <v>400</v>
      </c>
      <c r="F5676" t="s">
        <v>570</v>
      </c>
      <c r="G5676" t="s">
        <v>2</v>
      </c>
      <c r="H5676" t="s">
        <v>24</v>
      </c>
      <c r="J5676">
        <v>177</v>
      </c>
      <c r="L5676" t="s">
        <v>325</v>
      </c>
      <c r="N5676" t="s">
        <v>93</v>
      </c>
      <c r="O5676" t="s">
        <v>114</v>
      </c>
      <c r="P5676">
        <v>42142</v>
      </c>
      <c r="Q5676">
        <v>42142</v>
      </c>
      <c r="R5676">
        <v>885</v>
      </c>
      <c r="W5676">
        <v>885</v>
      </c>
    </row>
    <row r="5677" spans="1:27">
      <c r="A5677" s="57">
        <v>42206</v>
      </c>
      <c r="B5677" t="s">
        <v>1297</v>
      </c>
      <c r="C5677" t="s">
        <v>101</v>
      </c>
      <c r="D5677" t="s">
        <v>49</v>
      </c>
      <c r="E5677" t="s">
        <v>373</v>
      </c>
      <c r="F5677" t="s">
        <v>570</v>
      </c>
      <c r="G5677" t="s">
        <v>2</v>
      </c>
      <c r="H5677" t="s">
        <v>24</v>
      </c>
      <c r="J5677">
        <v>145</v>
      </c>
      <c r="L5677" t="s">
        <v>325</v>
      </c>
      <c r="N5677" t="s">
        <v>93</v>
      </c>
      <c r="O5677" t="s">
        <v>114</v>
      </c>
      <c r="P5677">
        <v>42133</v>
      </c>
      <c r="Q5677">
        <v>42133</v>
      </c>
      <c r="R5677">
        <v>725</v>
      </c>
      <c r="W5677">
        <v>725</v>
      </c>
    </row>
    <row r="5678" spans="1:27">
      <c r="A5678" s="57">
        <v>42206</v>
      </c>
      <c r="B5678" t="s">
        <v>1297</v>
      </c>
      <c r="C5678" t="s">
        <v>101</v>
      </c>
      <c r="D5678" t="s">
        <v>62</v>
      </c>
      <c r="E5678" t="s">
        <v>1369</v>
      </c>
      <c r="F5678" t="s">
        <v>1352</v>
      </c>
      <c r="G5678" t="s">
        <v>2</v>
      </c>
      <c r="H5678" t="s">
        <v>24</v>
      </c>
      <c r="I5678" t="s">
        <v>1349</v>
      </c>
      <c r="J5678">
        <v>599</v>
      </c>
      <c r="K5678" t="s">
        <v>1351</v>
      </c>
      <c r="L5678" t="s">
        <v>95</v>
      </c>
      <c r="O5678" t="s">
        <v>114</v>
      </c>
      <c r="R5678">
        <v>599</v>
      </c>
      <c r="W5678">
        <v>599</v>
      </c>
    </row>
    <row r="5679" spans="1:27">
      <c r="A5679" s="57">
        <v>42206</v>
      </c>
      <c r="B5679" t="s">
        <v>2431</v>
      </c>
      <c r="C5679" t="s">
        <v>1169</v>
      </c>
      <c r="D5679" t="s">
        <v>60</v>
      </c>
      <c r="E5679" t="s">
        <v>60</v>
      </c>
      <c r="F5679" t="s">
        <v>131</v>
      </c>
      <c r="G5679" t="s">
        <v>3</v>
      </c>
      <c r="H5679" t="s">
        <v>30</v>
      </c>
      <c r="I5679" t="s">
        <v>3508</v>
      </c>
      <c r="J5679">
        <v>7</v>
      </c>
      <c r="K5679" t="s">
        <v>2933</v>
      </c>
      <c r="L5679" t="s">
        <v>91</v>
      </c>
      <c r="M5679" t="s">
        <v>1249</v>
      </c>
      <c r="N5679" t="s">
        <v>93</v>
      </c>
      <c r="O5679" t="s">
        <v>105</v>
      </c>
      <c r="P5679">
        <v>42206</v>
      </c>
      <c r="R5679">
        <v>140</v>
      </c>
      <c r="S5679">
        <v>65</v>
      </c>
      <c r="T5679">
        <v>75</v>
      </c>
      <c r="W5679"/>
    </row>
    <row r="5680" spans="1:27">
      <c r="A5680" s="57">
        <v>42206</v>
      </c>
      <c r="B5680" t="s">
        <v>1297</v>
      </c>
      <c r="C5680" t="s">
        <v>101</v>
      </c>
      <c r="D5680" t="s">
        <v>44</v>
      </c>
      <c r="E5680" t="s">
        <v>1304</v>
      </c>
      <c r="F5680" t="s">
        <v>1300</v>
      </c>
      <c r="G5680" t="s">
        <v>3</v>
      </c>
      <c r="H5680" t="s">
        <v>30</v>
      </c>
      <c r="I5680" t="s">
        <v>2559</v>
      </c>
      <c r="J5680">
        <v>4</v>
      </c>
      <c r="L5680" t="s">
        <v>325</v>
      </c>
      <c r="M5680" t="s">
        <v>54</v>
      </c>
      <c r="O5680" t="s">
        <v>114</v>
      </c>
      <c r="P5680">
        <v>42162</v>
      </c>
      <c r="R5680">
        <v>177</v>
      </c>
      <c r="S5680">
        <v>4</v>
      </c>
      <c r="T5680">
        <v>7</v>
      </c>
      <c r="U5680">
        <v>91</v>
      </c>
      <c r="V5680">
        <v>75</v>
      </c>
      <c r="W5680">
        <v>177</v>
      </c>
      <c r="X5680">
        <v>4</v>
      </c>
      <c r="Y5680">
        <v>7</v>
      </c>
      <c r="Z5680">
        <v>91</v>
      </c>
      <c r="AA5680">
        <v>75</v>
      </c>
    </row>
    <row r="5681" spans="1:23">
      <c r="A5681" s="57">
        <v>42206</v>
      </c>
      <c r="B5681" t="s">
        <v>1297</v>
      </c>
      <c r="C5681" t="s">
        <v>101</v>
      </c>
      <c r="D5681" t="s">
        <v>49</v>
      </c>
      <c r="E5681" t="s">
        <v>1006</v>
      </c>
      <c r="F5681" t="s">
        <v>570</v>
      </c>
      <c r="G5681" t="s">
        <v>3</v>
      </c>
      <c r="H5681" t="s">
        <v>30</v>
      </c>
      <c r="J5681">
        <v>8</v>
      </c>
      <c r="L5681" t="s">
        <v>325</v>
      </c>
      <c r="M5681" t="s">
        <v>54</v>
      </c>
      <c r="N5681" t="s">
        <v>93</v>
      </c>
      <c r="O5681" t="s">
        <v>114</v>
      </c>
      <c r="P5681">
        <v>42135</v>
      </c>
      <c r="R5681">
        <v>220</v>
      </c>
      <c r="W5681">
        <v>220</v>
      </c>
    </row>
    <row r="5682" spans="1:23">
      <c r="A5682" s="57">
        <v>42206</v>
      </c>
      <c r="B5682" t="s">
        <v>1297</v>
      </c>
      <c r="C5682" t="s">
        <v>101</v>
      </c>
      <c r="D5682" t="s">
        <v>49</v>
      </c>
      <c r="E5682" t="s">
        <v>1006</v>
      </c>
      <c r="F5682" t="s">
        <v>570</v>
      </c>
      <c r="G5682" t="s">
        <v>3</v>
      </c>
      <c r="H5682" t="s">
        <v>30</v>
      </c>
      <c r="J5682">
        <v>8</v>
      </c>
      <c r="L5682" t="s">
        <v>325</v>
      </c>
      <c r="M5682" t="s">
        <v>54</v>
      </c>
      <c r="N5682" t="s">
        <v>93</v>
      </c>
      <c r="O5682" t="s">
        <v>114</v>
      </c>
      <c r="P5682">
        <v>42132</v>
      </c>
      <c r="R5682">
        <v>240</v>
      </c>
      <c r="W5682">
        <v>240</v>
      </c>
    </row>
    <row r="5683" spans="1:23">
      <c r="A5683" s="57">
        <v>42206</v>
      </c>
      <c r="B5683" t="s">
        <v>1297</v>
      </c>
      <c r="C5683" t="s">
        <v>101</v>
      </c>
      <c r="D5683" t="s">
        <v>49</v>
      </c>
      <c r="E5683" t="s">
        <v>1062</v>
      </c>
      <c r="F5683" t="s">
        <v>570</v>
      </c>
      <c r="G5683" t="s">
        <v>3</v>
      </c>
      <c r="H5683" t="s">
        <v>30</v>
      </c>
      <c r="J5683">
        <v>3</v>
      </c>
      <c r="L5683" t="s">
        <v>325</v>
      </c>
      <c r="M5683" t="s">
        <v>54</v>
      </c>
      <c r="N5683" t="s">
        <v>29</v>
      </c>
      <c r="O5683" t="s">
        <v>114</v>
      </c>
      <c r="P5683">
        <v>42148</v>
      </c>
      <c r="R5683">
        <v>75</v>
      </c>
      <c r="W5683">
        <v>75</v>
      </c>
    </row>
    <row r="5684" spans="1:23">
      <c r="A5684" s="57">
        <v>42206</v>
      </c>
      <c r="B5684" t="s">
        <v>1297</v>
      </c>
      <c r="C5684" t="s">
        <v>101</v>
      </c>
      <c r="D5684" t="s">
        <v>49</v>
      </c>
      <c r="E5684" t="s">
        <v>1062</v>
      </c>
      <c r="F5684" t="s">
        <v>570</v>
      </c>
      <c r="G5684" t="s">
        <v>3</v>
      </c>
      <c r="H5684" t="s">
        <v>30</v>
      </c>
      <c r="J5684">
        <v>3</v>
      </c>
      <c r="L5684" t="s">
        <v>91</v>
      </c>
      <c r="M5684" t="s">
        <v>54</v>
      </c>
      <c r="N5684" t="s">
        <v>29</v>
      </c>
      <c r="O5684" t="s">
        <v>114</v>
      </c>
      <c r="P5684">
        <v>42155</v>
      </c>
      <c r="R5684">
        <v>75</v>
      </c>
      <c r="W5684">
        <v>75</v>
      </c>
    </row>
    <row r="5685" spans="1:23">
      <c r="A5685" s="57">
        <v>42206</v>
      </c>
      <c r="B5685" t="s">
        <v>1297</v>
      </c>
      <c r="C5685" t="s">
        <v>101</v>
      </c>
      <c r="D5685" t="s">
        <v>49</v>
      </c>
      <c r="E5685" t="s">
        <v>1062</v>
      </c>
      <c r="F5685" t="s">
        <v>570</v>
      </c>
      <c r="G5685" t="s">
        <v>3</v>
      </c>
      <c r="H5685" t="s">
        <v>30</v>
      </c>
      <c r="J5685">
        <v>3</v>
      </c>
      <c r="L5685" t="s">
        <v>325</v>
      </c>
      <c r="M5685" t="s">
        <v>54</v>
      </c>
      <c r="N5685" t="s">
        <v>29</v>
      </c>
      <c r="O5685" t="s">
        <v>114</v>
      </c>
      <c r="P5685">
        <v>42151</v>
      </c>
      <c r="R5685">
        <v>90</v>
      </c>
      <c r="W5685">
        <v>90</v>
      </c>
    </row>
    <row r="5686" spans="1:23">
      <c r="A5686" s="57">
        <v>42206</v>
      </c>
      <c r="B5686" t="s">
        <v>1297</v>
      </c>
      <c r="C5686" t="s">
        <v>101</v>
      </c>
      <c r="D5686" t="s">
        <v>49</v>
      </c>
      <c r="E5686" t="s">
        <v>1062</v>
      </c>
      <c r="F5686" t="s">
        <v>570</v>
      </c>
      <c r="G5686" t="s">
        <v>3</v>
      </c>
      <c r="H5686" t="s">
        <v>30</v>
      </c>
      <c r="J5686">
        <v>10</v>
      </c>
      <c r="L5686" t="s">
        <v>325</v>
      </c>
      <c r="M5686" t="s">
        <v>54</v>
      </c>
      <c r="N5686" t="s">
        <v>93</v>
      </c>
      <c r="O5686" t="s">
        <v>114</v>
      </c>
      <c r="P5686">
        <v>42126</v>
      </c>
      <c r="R5686">
        <v>200</v>
      </c>
      <c r="W5686">
        <v>200</v>
      </c>
    </row>
    <row r="5687" spans="1:23">
      <c r="A5687" s="57">
        <v>42206</v>
      </c>
      <c r="B5687" t="s">
        <v>1297</v>
      </c>
      <c r="C5687" t="s">
        <v>101</v>
      </c>
      <c r="D5687" t="s">
        <v>49</v>
      </c>
      <c r="E5687" t="s">
        <v>1064</v>
      </c>
      <c r="F5687" t="s">
        <v>570</v>
      </c>
      <c r="G5687" t="s">
        <v>3</v>
      </c>
      <c r="H5687" t="s">
        <v>30</v>
      </c>
      <c r="J5687">
        <v>3</v>
      </c>
      <c r="L5687" t="s">
        <v>325</v>
      </c>
      <c r="M5687" t="s">
        <v>54</v>
      </c>
      <c r="N5687" t="s">
        <v>93</v>
      </c>
      <c r="O5687" t="s">
        <v>114</v>
      </c>
      <c r="P5687">
        <v>42153</v>
      </c>
      <c r="R5687">
        <v>90</v>
      </c>
      <c r="W5687">
        <v>90</v>
      </c>
    </row>
    <row r="5688" spans="1:23">
      <c r="A5688" s="57">
        <v>42206</v>
      </c>
      <c r="B5688" t="s">
        <v>1297</v>
      </c>
      <c r="C5688" t="s">
        <v>101</v>
      </c>
      <c r="D5688" t="s">
        <v>49</v>
      </c>
      <c r="E5688" t="s">
        <v>1064</v>
      </c>
      <c r="F5688" t="s">
        <v>570</v>
      </c>
      <c r="G5688" t="s">
        <v>3</v>
      </c>
      <c r="H5688" t="s">
        <v>30</v>
      </c>
      <c r="J5688">
        <v>10</v>
      </c>
      <c r="L5688" t="s">
        <v>325</v>
      </c>
      <c r="M5688" t="s">
        <v>54</v>
      </c>
      <c r="N5688" t="s">
        <v>93</v>
      </c>
      <c r="O5688" t="s">
        <v>114</v>
      </c>
      <c r="P5688">
        <v>42131</v>
      </c>
      <c r="R5688">
        <v>300</v>
      </c>
      <c r="W5688">
        <v>300</v>
      </c>
    </row>
    <row r="5689" spans="1:23">
      <c r="A5689" s="57">
        <v>42206</v>
      </c>
      <c r="B5689" t="s">
        <v>1297</v>
      </c>
      <c r="C5689" t="s">
        <v>101</v>
      </c>
      <c r="D5689" t="s">
        <v>49</v>
      </c>
      <c r="E5689" t="s">
        <v>912</v>
      </c>
      <c r="F5689" t="s">
        <v>570</v>
      </c>
      <c r="G5689" t="s">
        <v>3</v>
      </c>
      <c r="H5689" t="s">
        <v>30</v>
      </c>
      <c r="J5689">
        <v>20</v>
      </c>
      <c r="L5689" t="s">
        <v>325</v>
      </c>
      <c r="M5689" t="s">
        <v>54</v>
      </c>
      <c r="N5689" t="s">
        <v>93</v>
      </c>
      <c r="O5689" t="s">
        <v>114</v>
      </c>
      <c r="P5689">
        <v>42125</v>
      </c>
      <c r="R5689">
        <v>600</v>
      </c>
      <c r="W5689">
        <v>600</v>
      </c>
    </row>
    <row r="5690" spans="1:23">
      <c r="A5690" s="57">
        <v>42206</v>
      </c>
      <c r="B5690" t="s">
        <v>1297</v>
      </c>
      <c r="C5690" t="s">
        <v>101</v>
      </c>
      <c r="D5690" t="s">
        <v>49</v>
      </c>
      <c r="E5690" t="s">
        <v>912</v>
      </c>
      <c r="F5690" t="s">
        <v>570</v>
      </c>
      <c r="G5690" t="s">
        <v>3</v>
      </c>
      <c r="H5690" t="s">
        <v>30</v>
      </c>
      <c r="J5690">
        <v>20</v>
      </c>
      <c r="L5690" t="s">
        <v>325</v>
      </c>
      <c r="M5690" t="s">
        <v>54</v>
      </c>
      <c r="N5690" t="s">
        <v>93</v>
      </c>
      <c r="O5690" t="s">
        <v>114</v>
      </c>
      <c r="P5690">
        <v>42132</v>
      </c>
      <c r="R5690">
        <v>600</v>
      </c>
      <c r="W5690">
        <v>600</v>
      </c>
    </row>
    <row r="5691" spans="1:23">
      <c r="A5691" s="57">
        <v>42206</v>
      </c>
      <c r="B5691" t="s">
        <v>1297</v>
      </c>
      <c r="C5691" t="s">
        <v>101</v>
      </c>
      <c r="D5691" t="s">
        <v>49</v>
      </c>
      <c r="E5691" t="s">
        <v>1066</v>
      </c>
      <c r="F5691" t="s">
        <v>570</v>
      </c>
      <c r="G5691" t="s">
        <v>3</v>
      </c>
      <c r="H5691" t="s">
        <v>30</v>
      </c>
      <c r="J5691">
        <v>6</v>
      </c>
      <c r="L5691" t="s">
        <v>325</v>
      </c>
      <c r="M5691" t="s">
        <v>54</v>
      </c>
      <c r="N5691" t="s">
        <v>29</v>
      </c>
      <c r="O5691" t="s">
        <v>114</v>
      </c>
      <c r="P5691">
        <v>42157</v>
      </c>
      <c r="R5691">
        <v>180</v>
      </c>
      <c r="W5691">
        <v>180</v>
      </c>
    </row>
    <row r="5692" spans="1:23">
      <c r="A5692" s="57">
        <v>42206</v>
      </c>
      <c r="B5692" t="s">
        <v>1297</v>
      </c>
      <c r="C5692" t="s">
        <v>101</v>
      </c>
      <c r="D5692" t="s">
        <v>49</v>
      </c>
      <c r="E5692" t="s">
        <v>1066</v>
      </c>
      <c r="F5692" t="s">
        <v>570</v>
      </c>
      <c r="G5692" t="s">
        <v>3</v>
      </c>
      <c r="H5692" t="s">
        <v>30</v>
      </c>
      <c r="J5692">
        <v>24</v>
      </c>
      <c r="L5692" t="s">
        <v>325</v>
      </c>
      <c r="M5692" t="s">
        <v>54</v>
      </c>
      <c r="N5692" t="s">
        <v>93</v>
      </c>
      <c r="O5692" t="s">
        <v>105</v>
      </c>
      <c r="P5692">
        <v>42145</v>
      </c>
      <c r="R5692">
        <v>480</v>
      </c>
      <c r="W5692">
        <v>480</v>
      </c>
    </row>
    <row r="5693" spans="1:23">
      <c r="A5693" s="57">
        <v>42206</v>
      </c>
      <c r="B5693" t="s">
        <v>1297</v>
      </c>
      <c r="C5693" t="s">
        <v>101</v>
      </c>
      <c r="D5693" t="s">
        <v>49</v>
      </c>
      <c r="E5693" t="s">
        <v>1066</v>
      </c>
      <c r="F5693" t="s">
        <v>570</v>
      </c>
      <c r="G5693" t="s">
        <v>3</v>
      </c>
      <c r="H5693" t="s">
        <v>30</v>
      </c>
      <c r="J5693">
        <v>25</v>
      </c>
      <c r="L5693" t="s">
        <v>325</v>
      </c>
      <c r="M5693" t="s">
        <v>54</v>
      </c>
      <c r="N5693" t="s">
        <v>29</v>
      </c>
      <c r="O5693" t="s">
        <v>114</v>
      </c>
      <c r="P5693">
        <v>42125</v>
      </c>
      <c r="R5693">
        <v>750</v>
      </c>
      <c r="W5693">
        <v>750</v>
      </c>
    </row>
    <row r="5694" spans="1:23">
      <c r="A5694" s="57">
        <v>42206</v>
      </c>
      <c r="B5694" t="s">
        <v>1297</v>
      </c>
      <c r="C5694" t="s">
        <v>101</v>
      </c>
      <c r="D5694" t="s">
        <v>49</v>
      </c>
      <c r="E5694" t="s">
        <v>371</v>
      </c>
      <c r="F5694" t="s">
        <v>570</v>
      </c>
      <c r="G5694" t="s">
        <v>3</v>
      </c>
      <c r="H5694" t="s">
        <v>30</v>
      </c>
      <c r="J5694">
        <v>10</v>
      </c>
      <c r="L5694" t="s">
        <v>325</v>
      </c>
      <c r="M5694" t="s">
        <v>54</v>
      </c>
      <c r="N5694" t="s">
        <v>93</v>
      </c>
      <c r="O5694" t="s">
        <v>114</v>
      </c>
      <c r="P5694">
        <v>42125</v>
      </c>
      <c r="R5694">
        <v>300</v>
      </c>
      <c r="W5694">
        <v>300</v>
      </c>
    </row>
    <row r="5695" spans="1:23">
      <c r="A5695" s="57">
        <v>42206</v>
      </c>
      <c r="B5695" t="s">
        <v>1297</v>
      </c>
      <c r="C5695" t="s">
        <v>101</v>
      </c>
      <c r="D5695" t="s">
        <v>49</v>
      </c>
      <c r="E5695" t="s">
        <v>371</v>
      </c>
      <c r="F5695" t="s">
        <v>570</v>
      </c>
      <c r="G5695" t="s">
        <v>3</v>
      </c>
      <c r="H5695" t="s">
        <v>30</v>
      </c>
      <c r="J5695">
        <v>10</v>
      </c>
      <c r="L5695" t="s">
        <v>325</v>
      </c>
      <c r="M5695" t="s">
        <v>54</v>
      </c>
      <c r="N5695" t="s">
        <v>93</v>
      </c>
      <c r="O5695" t="s">
        <v>114</v>
      </c>
      <c r="P5695">
        <v>42128</v>
      </c>
      <c r="R5695">
        <v>300</v>
      </c>
      <c r="W5695">
        <v>300</v>
      </c>
    </row>
    <row r="5696" spans="1:23">
      <c r="A5696" s="57">
        <v>42206</v>
      </c>
      <c r="B5696" t="s">
        <v>1297</v>
      </c>
      <c r="C5696" t="s">
        <v>101</v>
      </c>
      <c r="D5696" t="s">
        <v>49</v>
      </c>
      <c r="E5696" t="s">
        <v>371</v>
      </c>
      <c r="F5696" t="s">
        <v>570</v>
      </c>
      <c r="G5696" t="s">
        <v>3</v>
      </c>
      <c r="H5696" t="s">
        <v>30</v>
      </c>
      <c r="J5696">
        <v>25</v>
      </c>
      <c r="L5696" t="s">
        <v>325</v>
      </c>
      <c r="M5696" t="s">
        <v>54</v>
      </c>
      <c r="N5696" t="s">
        <v>93</v>
      </c>
      <c r="O5696" t="s">
        <v>114</v>
      </c>
      <c r="P5696">
        <v>42131</v>
      </c>
      <c r="R5696">
        <v>2870</v>
      </c>
      <c r="W5696">
        <v>2870</v>
      </c>
    </row>
    <row r="5697" spans="1:28">
      <c r="A5697" s="57">
        <v>42206</v>
      </c>
      <c r="B5697" t="s">
        <v>1297</v>
      </c>
      <c r="C5697" t="s">
        <v>101</v>
      </c>
      <c r="D5697" t="s">
        <v>49</v>
      </c>
      <c r="E5697" t="s">
        <v>400</v>
      </c>
      <c r="F5697" t="s">
        <v>570</v>
      </c>
      <c r="G5697" t="s">
        <v>3</v>
      </c>
      <c r="H5697" t="s">
        <v>30</v>
      </c>
      <c r="J5697">
        <v>5</v>
      </c>
      <c r="L5697" t="s">
        <v>325</v>
      </c>
      <c r="M5697" t="s">
        <v>54</v>
      </c>
      <c r="N5697" t="s">
        <v>93</v>
      </c>
      <c r="O5697" t="s">
        <v>114</v>
      </c>
      <c r="P5697">
        <v>42126</v>
      </c>
      <c r="R5697">
        <v>150</v>
      </c>
      <c r="W5697">
        <v>150</v>
      </c>
    </row>
    <row r="5698" spans="1:28">
      <c r="A5698" s="57">
        <v>42206</v>
      </c>
      <c r="B5698" t="s">
        <v>1297</v>
      </c>
      <c r="C5698" t="s">
        <v>101</v>
      </c>
      <c r="D5698" t="s">
        <v>49</v>
      </c>
      <c r="E5698" t="s">
        <v>400</v>
      </c>
      <c r="F5698" t="s">
        <v>570</v>
      </c>
      <c r="G5698" t="s">
        <v>3</v>
      </c>
      <c r="H5698" t="s">
        <v>30</v>
      </c>
      <c r="J5698">
        <v>10</v>
      </c>
      <c r="L5698" t="s">
        <v>325</v>
      </c>
      <c r="M5698" t="s">
        <v>54</v>
      </c>
      <c r="N5698" t="s">
        <v>93</v>
      </c>
      <c r="O5698" t="s">
        <v>114</v>
      </c>
      <c r="P5698">
        <v>42141</v>
      </c>
      <c r="R5698">
        <v>250</v>
      </c>
      <c r="W5698">
        <v>250</v>
      </c>
    </row>
    <row r="5699" spans="1:28">
      <c r="A5699" s="57">
        <v>42206</v>
      </c>
      <c r="B5699" t="s">
        <v>1297</v>
      </c>
      <c r="C5699" t="s">
        <v>101</v>
      </c>
      <c r="D5699" t="s">
        <v>49</v>
      </c>
      <c r="E5699" t="s">
        <v>189</v>
      </c>
      <c r="F5699" t="s">
        <v>570</v>
      </c>
      <c r="G5699" t="s">
        <v>3</v>
      </c>
      <c r="H5699" t="s">
        <v>30</v>
      </c>
      <c r="J5699">
        <v>20</v>
      </c>
      <c r="L5699" t="s">
        <v>325</v>
      </c>
      <c r="M5699" t="s">
        <v>54</v>
      </c>
      <c r="N5699" t="s">
        <v>93</v>
      </c>
      <c r="O5699" t="s">
        <v>114</v>
      </c>
      <c r="P5699">
        <v>42131</v>
      </c>
      <c r="R5699">
        <v>600</v>
      </c>
      <c r="W5699">
        <v>600</v>
      </c>
    </row>
    <row r="5700" spans="1:28">
      <c r="A5700" s="57">
        <v>42206</v>
      </c>
      <c r="B5700" t="s">
        <v>1297</v>
      </c>
      <c r="C5700" t="s">
        <v>101</v>
      </c>
      <c r="D5700" t="s">
        <v>49</v>
      </c>
      <c r="E5700" t="s">
        <v>1071</v>
      </c>
      <c r="F5700" t="s">
        <v>570</v>
      </c>
      <c r="G5700" t="s">
        <v>3</v>
      </c>
      <c r="H5700" t="s">
        <v>30</v>
      </c>
      <c r="J5700">
        <v>20</v>
      </c>
      <c r="L5700" t="s">
        <v>325</v>
      </c>
      <c r="M5700" t="s">
        <v>54</v>
      </c>
      <c r="N5700" t="s">
        <v>29</v>
      </c>
      <c r="O5700" t="s">
        <v>114</v>
      </c>
      <c r="P5700">
        <v>42131</v>
      </c>
      <c r="R5700">
        <v>300</v>
      </c>
      <c r="W5700">
        <v>300</v>
      </c>
    </row>
    <row r="5701" spans="1:28">
      <c r="A5701" s="57">
        <v>42206</v>
      </c>
      <c r="B5701" t="s">
        <v>1297</v>
      </c>
      <c r="C5701" t="s">
        <v>101</v>
      </c>
      <c r="D5701" t="s">
        <v>49</v>
      </c>
      <c r="E5701" t="s">
        <v>1071</v>
      </c>
      <c r="F5701" t="s">
        <v>570</v>
      </c>
      <c r="G5701" t="s">
        <v>3</v>
      </c>
      <c r="H5701" t="s">
        <v>30</v>
      </c>
      <c r="J5701">
        <v>25</v>
      </c>
      <c r="L5701" t="s">
        <v>325</v>
      </c>
      <c r="M5701" t="s">
        <v>54</v>
      </c>
      <c r="N5701" t="s">
        <v>29</v>
      </c>
      <c r="O5701" t="s">
        <v>114</v>
      </c>
      <c r="P5701">
        <v>42142</v>
      </c>
      <c r="R5701">
        <v>500</v>
      </c>
      <c r="W5701">
        <v>500</v>
      </c>
    </row>
    <row r="5702" spans="1:28">
      <c r="A5702" s="57">
        <v>42206</v>
      </c>
      <c r="B5702" t="s">
        <v>1297</v>
      </c>
      <c r="C5702" t="s">
        <v>101</v>
      </c>
      <c r="D5702" t="s">
        <v>49</v>
      </c>
      <c r="E5702" t="s">
        <v>371</v>
      </c>
      <c r="F5702" t="s">
        <v>570</v>
      </c>
      <c r="G5702" t="s">
        <v>4</v>
      </c>
      <c r="H5702" t="s">
        <v>115</v>
      </c>
      <c r="I5702" t="s">
        <v>1316</v>
      </c>
      <c r="J5702">
        <v>2</v>
      </c>
      <c r="L5702" t="s">
        <v>325</v>
      </c>
      <c r="M5702" t="s">
        <v>54</v>
      </c>
      <c r="N5702" t="s">
        <v>93</v>
      </c>
      <c r="O5702" t="s">
        <v>114</v>
      </c>
      <c r="R5702">
        <v>130</v>
      </c>
      <c r="W5702">
        <v>130</v>
      </c>
    </row>
    <row r="5703" spans="1:28">
      <c r="A5703" s="57">
        <v>42206</v>
      </c>
      <c r="B5703" t="s">
        <v>1297</v>
      </c>
      <c r="C5703" t="s">
        <v>101</v>
      </c>
      <c r="D5703" t="s">
        <v>49</v>
      </c>
      <c r="E5703" t="s">
        <v>371</v>
      </c>
      <c r="F5703" t="s">
        <v>570</v>
      </c>
      <c r="G5703" t="s">
        <v>4</v>
      </c>
      <c r="H5703" t="s">
        <v>115</v>
      </c>
      <c r="I5703" t="s">
        <v>3539</v>
      </c>
      <c r="J5703">
        <v>2</v>
      </c>
      <c r="L5703" t="s">
        <v>325</v>
      </c>
      <c r="M5703" t="s">
        <v>54</v>
      </c>
      <c r="N5703" t="s">
        <v>93</v>
      </c>
      <c r="O5703" t="s">
        <v>114</v>
      </c>
      <c r="R5703">
        <v>260</v>
      </c>
      <c r="W5703">
        <v>260</v>
      </c>
    </row>
    <row r="5704" spans="1:28">
      <c r="A5704" s="57">
        <v>42206</v>
      </c>
      <c r="B5704" t="s">
        <v>1297</v>
      </c>
      <c r="C5704" t="s">
        <v>101</v>
      </c>
      <c r="D5704" t="s">
        <v>49</v>
      </c>
      <c r="E5704" t="s">
        <v>371</v>
      </c>
      <c r="F5704" t="s">
        <v>570</v>
      </c>
      <c r="G5704" t="s">
        <v>4</v>
      </c>
      <c r="H5704" t="s">
        <v>115</v>
      </c>
      <c r="J5704">
        <v>6000</v>
      </c>
      <c r="K5704" t="s">
        <v>1298</v>
      </c>
      <c r="L5704" t="s">
        <v>325</v>
      </c>
      <c r="M5704" t="s">
        <v>54</v>
      </c>
      <c r="N5704" t="s">
        <v>93</v>
      </c>
      <c r="O5704" t="s">
        <v>105</v>
      </c>
      <c r="P5704">
        <v>42179</v>
      </c>
      <c r="R5704">
        <v>400</v>
      </c>
      <c r="W5704">
        <v>400</v>
      </c>
    </row>
    <row r="5705" spans="1:28">
      <c r="A5705" s="57">
        <v>42206</v>
      </c>
      <c r="B5705" t="s">
        <v>1297</v>
      </c>
      <c r="C5705" t="s">
        <v>101</v>
      </c>
      <c r="D5705" t="s">
        <v>49</v>
      </c>
      <c r="E5705" t="s">
        <v>371</v>
      </c>
      <c r="F5705" t="s">
        <v>570</v>
      </c>
      <c r="G5705" t="s">
        <v>4</v>
      </c>
      <c r="H5705" t="s">
        <v>115</v>
      </c>
      <c r="J5705">
        <v>6000</v>
      </c>
      <c r="K5705" t="s">
        <v>3540</v>
      </c>
      <c r="L5705" t="s">
        <v>325</v>
      </c>
      <c r="M5705" t="s">
        <v>54</v>
      </c>
      <c r="N5705" t="s">
        <v>93</v>
      </c>
      <c r="O5705" t="s">
        <v>105</v>
      </c>
      <c r="P5705">
        <v>42172</v>
      </c>
      <c r="R5705">
        <v>400</v>
      </c>
      <c r="W5705">
        <v>400</v>
      </c>
    </row>
    <row r="5706" spans="1:28">
      <c r="A5706" s="57">
        <v>42206</v>
      </c>
      <c r="B5706" t="s">
        <v>1297</v>
      </c>
      <c r="C5706" t="s">
        <v>101</v>
      </c>
      <c r="D5706" t="s">
        <v>49</v>
      </c>
      <c r="E5706" t="s">
        <v>371</v>
      </c>
      <c r="F5706" t="s">
        <v>570</v>
      </c>
      <c r="G5706" t="s">
        <v>4</v>
      </c>
      <c r="H5706" t="s">
        <v>115</v>
      </c>
      <c r="I5706" t="s">
        <v>1316</v>
      </c>
      <c r="J5706">
        <v>8</v>
      </c>
      <c r="L5706" t="s">
        <v>325</v>
      </c>
      <c r="M5706" t="s">
        <v>54</v>
      </c>
      <c r="N5706" t="s">
        <v>93</v>
      </c>
      <c r="O5706" t="s">
        <v>114</v>
      </c>
      <c r="R5706">
        <v>520</v>
      </c>
      <c r="W5706">
        <v>520</v>
      </c>
    </row>
    <row r="5707" spans="1:28">
      <c r="A5707" s="57">
        <v>42206</v>
      </c>
      <c r="B5707" t="s">
        <v>1297</v>
      </c>
      <c r="C5707" t="s">
        <v>101</v>
      </c>
      <c r="D5707" t="s">
        <v>49</v>
      </c>
      <c r="E5707" t="s">
        <v>371</v>
      </c>
      <c r="F5707" t="s">
        <v>570</v>
      </c>
      <c r="G5707" t="s">
        <v>4</v>
      </c>
      <c r="H5707" t="s">
        <v>115</v>
      </c>
      <c r="I5707" t="s">
        <v>3541</v>
      </c>
      <c r="J5707">
        <v>1</v>
      </c>
      <c r="L5707" t="s">
        <v>325</v>
      </c>
      <c r="M5707" t="s">
        <v>54</v>
      </c>
      <c r="N5707" t="s">
        <v>93</v>
      </c>
      <c r="O5707" t="s">
        <v>114</v>
      </c>
      <c r="R5707">
        <v>650</v>
      </c>
      <c r="W5707">
        <v>650</v>
      </c>
    </row>
    <row r="5708" spans="1:28">
      <c r="A5708" s="57">
        <v>42206</v>
      </c>
      <c r="B5708" t="s">
        <v>1297</v>
      </c>
      <c r="C5708" t="s">
        <v>101</v>
      </c>
      <c r="D5708" t="s">
        <v>49</v>
      </c>
      <c r="E5708" t="s">
        <v>371</v>
      </c>
      <c r="F5708" t="s">
        <v>570</v>
      </c>
      <c r="G5708" t="s">
        <v>4</v>
      </c>
      <c r="H5708" t="s">
        <v>115</v>
      </c>
      <c r="I5708" t="s">
        <v>3541</v>
      </c>
      <c r="J5708">
        <v>2</v>
      </c>
      <c r="L5708" t="s">
        <v>325</v>
      </c>
      <c r="M5708" t="s">
        <v>54</v>
      </c>
      <c r="N5708" t="s">
        <v>93</v>
      </c>
      <c r="O5708" t="s">
        <v>114</v>
      </c>
      <c r="R5708">
        <v>1300</v>
      </c>
      <c r="W5708">
        <v>1300</v>
      </c>
    </row>
    <row r="5709" spans="1:28">
      <c r="A5709" s="57">
        <v>42206</v>
      </c>
      <c r="B5709" t="s">
        <v>1297</v>
      </c>
      <c r="C5709" t="s">
        <v>101</v>
      </c>
      <c r="D5709" t="s">
        <v>49</v>
      </c>
      <c r="E5709" t="s">
        <v>400</v>
      </c>
      <c r="F5709" t="s">
        <v>570</v>
      </c>
      <c r="G5709" t="s">
        <v>4</v>
      </c>
      <c r="H5709" t="s">
        <v>115</v>
      </c>
      <c r="I5709" t="s">
        <v>1316</v>
      </c>
      <c r="J5709">
        <v>3</v>
      </c>
      <c r="L5709" t="s">
        <v>325</v>
      </c>
      <c r="M5709" t="s">
        <v>54</v>
      </c>
      <c r="N5709" t="s">
        <v>93</v>
      </c>
      <c r="O5709" t="s">
        <v>114</v>
      </c>
      <c r="R5709">
        <v>195</v>
      </c>
      <c r="W5709">
        <v>195</v>
      </c>
    </row>
    <row r="5710" spans="1:28">
      <c r="A5710" s="57">
        <v>42206</v>
      </c>
      <c r="B5710" t="s">
        <v>1297</v>
      </c>
      <c r="C5710" t="s">
        <v>101</v>
      </c>
      <c r="D5710" t="s">
        <v>49</v>
      </c>
      <c r="E5710" t="s">
        <v>400</v>
      </c>
      <c r="F5710" t="s">
        <v>570</v>
      </c>
      <c r="G5710" t="s">
        <v>4</v>
      </c>
      <c r="H5710" t="s">
        <v>115</v>
      </c>
      <c r="J5710">
        <v>12000</v>
      </c>
      <c r="K5710" t="s">
        <v>1298</v>
      </c>
      <c r="L5710" t="s">
        <v>325</v>
      </c>
      <c r="M5710" t="s">
        <v>54</v>
      </c>
      <c r="N5710" t="s">
        <v>93</v>
      </c>
      <c r="O5710" t="s">
        <v>105</v>
      </c>
      <c r="P5710">
        <v>42165</v>
      </c>
      <c r="R5710">
        <v>800</v>
      </c>
      <c r="W5710">
        <v>800</v>
      </c>
    </row>
    <row r="5711" spans="1:28">
      <c r="A5711" s="57">
        <v>42206</v>
      </c>
      <c r="B5711" t="s">
        <v>1297</v>
      </c>
      <c r="C5711" t="s">
        <v>101</v>
      </c>
      <c r="D5711" t="s">
        <v>49</v>
      </c>
      <c r="E5711" t="s">
        <v>1075</v>
      </c>
      <c r="F5711" t="s">
        <v>570</v>
      </c>
      <c r="G5711" t="s">
        <v>4</v>
      </c>
      <c r="H5711" t="s">
        <v>115</v>
      </c>
      <c r="J5711">
        <v>12000</v>
      </c>
      <c r="K5711" t="s">
        <v>1298</v>
      </c>
      <c r="L5711" t="s">
        <v>325</v>
      </c>
      <c r="M5711" t="s">
        <v>54</v>
      </c>
      <c r="N5711" t="s">
        <v>93</v>
      </c>
      <c r="O5711" t="s">
        <v>105</v>
      </c>
      <c r="P5711">
        <v>42172</v>
      </c>
      <c r="R5711">
        <v>800</v>
      </c>
      <c r="W5711">
        <v>800</v>
      </c>
    </row>
    <row r="5712" spans="1:28">
      <c r="A5712" s="57">
        <v>42206</v>
      </c>
      <c r="B5712" t="s">
        <v>1297</v>
      </c>
      <c r="C5712" t="s">
        <v>101</v>
      </c>
      <c r="D5712" t="s">
        <v>44</v>
      </c>
      <c r="E5712" t="s">
        <v>1299</v>
      </c>
      <c r="F5712" t="s">
        <v>1300</v>
      </c>
      <c r="G5712" t="s">
        <v>2</v>
      </c>
      <c r="H5712" t="s">
        <v>27</v>
      </c>
      <c r="L5712" t="s">
        <v>325</v>
      </c>
      <c r="M5712" t="s">
        <v>54</v>
      </c>
      <c r="O5712" t="s">
        <v>105</v>
      </c>
      <c r="P5712">
        <v>42173</v>
      </c>
      <c r="Q5712">
        <v>42173</v>
      </c>
      <c r="R5712">
        <v>1288</v>
      </c>
      <c r="W5712">
        <v>1288</v>
      </c>
      <c r="AB5712" t="s">
        <v>2558</v>
      </c>
    </row>
    <row r="5713" spans="1:23">
      <c r="A5713" s="57">
        <v>42206</v>
      </c>
      <c r="B5713" t="s">
        <v>1297</v>
      </c>
      <c r="C5713" t="s">
        <v>101</v>
      </c>
      <c r="D5713" t="s">
        <v>49</v>
      </c>
      <c r="E5713" t="s">
        <v>1060</v>
      </c>
      <c r="F5713" t="s">
        <v>570</v>
      </c>
      <c r="G5713" t="s">
        <v>2</v>
      </c>
      <c r="H5713" t="s">
        <v>27</v>
      </c>
      <c r="J5713">
        <v>300</v>
      </c>
      <c r="L5713" t="s">
        <v>325</v>
      </c>
      <c r="M5713" t="s">
        <v>54</v>
      </c>
      <c r="N5713" t="s">
        <v>93</v>
      </c>
      <c r="O5713" t="s">
        <v>114</v>
      </c>
      <c r="P5713">
        <v>42135</v>
      </c>
      <c r="Q5713">
        <v>42135</v>
      </c>
      <c r="R5713">
        <v>1650</v>
      </c>
      <c r="W5713">
        <v>1650</v>
      </c>
    </row>
    <row r="5714" spans="1:23">
      <c r="A5714" s="57">
        <v>42206</v>
      </c>
      <c r="B5714" t="s">
        <v>1297</v>
      </c>
      <c r="C5714" t="s">
        <v>101</v>
      </c>
      <c r="D5714" t="s">
        <v>49</v>
      </c>
      <c r="E5714" t="s">
        <v>1064</v>
      </c>
      <c r="F5714" t="s">
        <v>570</v>
      </c>
      <c r="G5714" t="s">
        <v>2</v>
      </c>
      <c r="H5714" t="s">
        <v>27</v>
      </c>
      <c r="J5714">
        <v>11</v>
      </c>
      <c r="L5714" t="s">
        <v>325</v>
      </c>
      <c r="M5714" t="s">
        <v>54</v>
      </c>
      <c r="N5714" t="s">
        <v>93</v>
      </c>
      <c r="O5714" t="s">
        <v>114</v>
      </c>
      <c r="P5714">
        <v>42131</v>
      </c>
      <c r="Q5714">
        <v>42131</v>
      </c>
      <c r="R5714">
        <v>55</v>
      </c>
      <c r="W5714">
        <v>55</v>
      </c>
    </row>
    <row r="5715" spans="1:23">
      <c r="A5715" s="57">
        <v>42206</v>
      </c>
      <c r="B5715" t="s">
        <v>1297</v>
      </c>
      <c r="C5715" t="s">
        <v>101</v>
      </c>
      <c r="D5715" t="s">
        <v>49</v>
      </c>
      <c r="E5715" t="s">
        <v>1064</v>
      </c>
      <c r="F5715" t="s">
        <v>570</v>
      </c>
      <c r="G5715" t="s">
        <v>2</v>
      </c>
      <c r="H5715" t="s">
        <v>27</v>
      </c>
      <c r="J5715">
        <v>29</v>
      </c>
      <c r="L5715" t="s">
        <v>325</v>
      </c>
      <c r="M5715" t="s">
        <v>54</v>
      </c>
      <c r="N5715" t="s">
        <v>93</v>
      </c>
      <c r="O5715" t="s">
        <v>114</v>
      </c>
      <c r="P5715">
        <v>42131</v>
      </c>
      <c r="Q5715">
        <v>42131</v>
      </c>
      <c r="R5715">
        <v>145</v>
      </c>
      <c r="W5715">
        <v>145</v>
      </c>
    </row>
    <row r="5716" spans="1:23">
      <c r="A5716" s="57">
        <v>42206</v>
      </c>
      <c r="B5716" t="s">
        <v>1297</v>
      </c>
      <c r="C5716" t="s">
        <v>101</v>
      </c>
      <c r="D5716" t="s">
        <v>49</v>
      </c>
      <c r="E5716" t="s">
        <v>1064</v>
      </c>
      <c r="F5716" t="s">
        <v>570</v>
      </c>
      <c r="G5716" t="s">
        <v>2</v>
      </c>
      <c r="H5716" t="s">
        <v>27</v>
      </c>
      <c r="J5716">
        <v>277</v>
      </c>
      <c r="L5716" t="s">
        <v>325</v>
      </c>
      <c r="M5716" t="s">
        <v>54</v>
      </c>
      <c r="N5716" t="s">
        <v>93</v>
      </c>
      <c r="O5716" t="s">
        <v>114</v>
      </c>
      <c r="P5716">
        <v>42131</v>
      </c>
      <c r="Q5716">
        <v>42131</v>
      </c>
      <c r="R5716">
        <v>1524</v>
      </c>
      <c r="W5716">
        <v>1524</v>
      </c>
    </row>
    <row r="5717" spans="1:23">
      <c r="A5717" s="57">
        <v>42206</v>
      </c>
      <c r="B5717" t="s">
        <v>1297</v>
      </c>
      <c r="C5717" t="s">
        <v>101</v>
      </c>
      <c r="D5717" t="s">
        <v>49</v>
      </c>
      <c r="E5717" t="s">
        <v>1333</v>
      </c>
      <c r="F5717" t="s">
        <v>570</v>
      </c>
      <c r="G5717" t="s">
        <v>2</v>
      </c>
      <c r="H5717" t="s">
        <v>27</v>
      </c>
      <c r="J5717">
        <v>370</v>
      </c>
      <c r="L5717" t="s">
        <v>325</v>
      </c>
      <c r="M5717" t="s">
        <v>54</v>
      </c>
      <c r="N5717" t="s">
        <v>29</v>
      </c>
      <c r="O5717" t="s">
        <v>114</v>
      </c>
      <c r="P5717">
        <v>42128</v>
      </c>
      <c r="Q5717">
        <v>42128</v>
      </c>
      <c r="R5717">
        <v>2035</v>
      </c>
      <c r="W5717">
        <v>2035</v>
      </c>
    </row>
    <row r="5718" spans="1:23">
      <c r="A5718" s="57">
        <v>42206</v>
      </c>
      <c r="B5718" t="s">
        <v>1297</v>
      </c>
      <c r="C5718" t="s">
        <v>101</v>
      </c>
      <c r="D5718" t="s">
        <v>49</v>
      </c>
      <c r="E5718" t="s">
        <v>1333</v>
      </c>
      <c r="F5718" t="s">
        <v>570</v>
      </c>
      <c r="G5718" t="s">
        <v>2</v>
      </c>
      <c r="H5718" t="s">
        <v>27</v>
      </c>
      <c r="J5718">
        <v>390</v>
      </c>
      <c r="L5718" t="s">
        <v>325</v>
      </c>
      <c r="M5718" t="s">
        <v>54</v>
      </c>
      <c r="N5718" t="s">
        <v>29</v>
      </c>
      <c r="O5718" t="s">
        <v>114</v>
      </c>
      <c r="P5718">
        <v>42132</v>
      </c>
      <c r="Q5718">
        <v>42132</v>
      </c>
      <c r="R5718">
        <v>2145</v>
      </c>
      <c r="W5718">
        <v>2145</v>
      </c>
    </row>
    <row r="5719" spans="1:23">
      <c r="A5719" s="57">
        <v>42206</v>
      </c>
      <c r="B5719" t="s">
        <v>1297</v>
      </c>
      <c r="C5719" t="s">
        <v>101</v>
      </c>
      <c r="D5719" t="s">
        <v>49</v>
      </c>
      <c r="E5719" t="s">
        <v>371</v>
      </c>
      <c r="F5719" t="s">
        <v>570</v>
      </c>
      <c r="G5719" t="s">
        <v>2</v>
      </c>
      <c r="H5719" t="s">
        <v>27</v>
      </c>
      <c r="J5719">
        <v>6</v>
      </c>
      <c r="L5719" t="s">
        <v>325</v>
      </c>
      <c r="M5719" t="s">
        <v>54</v>
      </c>
      <c r="N5719" t="s">
        <v>93</v>
      </c>
      <c r="O5719" t="s">
        <v>114</v>
      </c>
      <c r="P5719">
        <v>42150</v>
      </c>
      <c r="Q5719">
        <v>42150</v>
      </c>
      <c r="R5719">
        <v>30</v>
      </c>
      <c r="W5719">
        <v>30</v>
      </c>
    </row>
    <row r="5720" spans="1:23">
      <c r="A5720" s="57">
        <v>42206</v>
      </c>
      <c r="B5720" t="s">
        <v>1297</v>
      </c>
      <c r="C5720" t="s">
        <v>101</v>
      </c>
      <c r="D5720" t="s">
        <v>49</v>
      </c>
      <c r="E5720" t="s">
        <v>371</v>
      </c>
      <c r="F5720" t="s">
        <v>570</v>
      </c>
      <c r="G5720" t="s">
        <v>2</v>
      </c>
      <c r="H5720" t="s">
        <v>27</v>
      </c>
      <c r="J5720">
        <v>600</v>
      </c>
      <c r="L5720" t="s">
        <v>325</v>
      </c>
      <c r="M5720" t="s">
        <v>54</v>
      </c>
      <c r="N5720" t="s">
        <v>93</v>
      </c>
      <c r="O5720" t="s">
        <v>114</v>
      </c>
      <c r="P5720">
        <v>42132</v>
      </c>
      <c r="Q5720">
        <v>42132</v>
      </c>
      <c r="R5720">
        <v>3000</v>
      </c>
      <c r="W5720">
        <v>3000</v>
      </c>
    </row>
    <row r="5721" spans="1:23">
      <c r="A5721" s="57">
        <v>42206</v>
      </c>
      <c r="B5721" t="s">
        <v>1297</v>
      </c>
      <c r="C5721" t="s">
        <v>101</v>
      </c>
      <c r="D5721" t="s">
        <v>49</v>
      </c>
      <c r="E5721" t="s">
        <v>400</v>
      </c>
      <c r="F5721" t="s">
        <v>570</v>
      </c>
      <c r="G5721" t="s">
        <v>2</v>
      </c>
      <c r="H5721" t="s">
        <v>27</v>
      </c>
      <c r="J5721">
        <v>40</v>
      </c>
      <c r="L5721" t="s">
        <v>325</v>
      </c>
      <c r="M5721" t="s">
        <v>54</v>
      </c>
      <c r="N5721" t="s">
        <v>93</v>
      </c>
      <c r="O5721" t="s">
        <v>114</v>
      </c>
      <c r="P5721">
        <v>42131</v>
      </c>
      <c r="Q5721">
        <v>42131</v>
      </c>
      <c r="R5721">
        <v>220</v>
      </c>
      <c r="W5721">
        <v>220</v>
      </c>
    </row>
    <row r="5722" spans="1:23">
      <c r="A5722" s="57">
        <v>42206</v>
      </c>
      <c r="B5722" t="s">
        <v>1297</v>
      </c>
      <c r="C5722" t="s">
        <v>101</v>
      </c>
      <c r="D5722" t="s">
        <v>49</v>
      </c>
      <c r="E5722" t="s">
        <v>400</v>
      </c>
      <c r="F5722" t="s">
        <v>570</v>
      </c>
      <c r="G5722" t="s">
        <v>2</v>
      </c>
      <c r="H5722" t="s">
        <v>27</v>
      </c>
      <c r="J5722">
        <v>177</v>
      </c>
      <c r="L5722" t="s">
        <v>325</v>
      </c>
      <c r="M5722" t="s">
        <v>54</v>
      </c>
      <c r="N5722" t="s">
        <v>93</v>
      </c>
      <c r="O5722" t="s">
        <v>114</v>
      </c>
      <c r="P5722">
        <v>42128</v>
      </c>
      <c r="Q5722">
        <v>42128</v>
      </c>
      <c r="R5722">
        <v>885</v>
      </c>
      <c r="W5722">
        <v>885</v>
      </c>
    </row>
    <row r="5723" spans="1:23">
      <c r="A5723" s="57">
        <v>42206</v>
      </c>
      <c r="B5723" t="s">
        <v>1297</v>
      </c>
      <c r="C5723" t="s">
        <v>101</v>
      </c>
      <c r="D5723" t="s">
        <v>49</v>
      </c>
      <c r="E5723" t="s">
        <v>400</v>
      </c>
      <c r="F5723" t="s">
        <v>570</v>
      </c>
      <c r="G5723" t="s">
        <v>2</v>
      </c>
      <c r="H5723" t="s">
        <v>27</v>
      </c>
      <c r="J5723">
        <v>177</v>
      </c>
      <c r="L5723" t="s">
        <v>325</v>
      </c>
      <c r="M5723" t="s">
        <v>54</v>
      </c>
      <c r="N5723" t="s">
        <v>93</v>
      </c>
      <c r="O5723" t="s">
        <v>114</v>
      </c>
      <c r="P5723">
        <v>42142</v>
      </c>
      <c r="Q5723">
        <v>42142</v>
      </c>
      <c r="R5723">
        <v>885</v>
      </c>
      <c r="W5723">
        <v>885</v>
      </c>
    </row>
    <row r="5724" spans="1:23">
      <c r="A5724" s="57">
        <v>42206</v>
      </c>
      <c r="B5724" t="s">
        <v>1297</v>
      </c>
      <c r="C5724" t="s">
        <v>101</v>
      </c>
      <c r="D5724" t="s">
        <v>49</v>
      </c>
      <c r="E5724" t="s">
        <v>400</v>
      </c>
      <c r="F5724" t="s">
        <v>570</v>
      </c>
      <c r="G5724" t="s">
        <v>2</v>
      </c>
      <c r="H5724" t="s">
        <v>27</v>
      </c>
      <c r="J5724">
        <v>340</v>
      </c>
      <c r="L5724" t="s">
        <v>325</v>
      </c>
      <c r="M5724" t="s">
        <v>54</v>
      </c>
      <c r="N5724" t="s">
        <v>93</v>
      </c>
      <c r="O5724" t="s">
        <v>114</v>
      </c>
      <c r="P5724">
        <v>42153</v>
      </c>
      <c r="Q5724">
        <v>42153</v>
      </c>
      <c r="R5724">
        <v>1700</v>
      </c>
      <c r="W5724">
        <v>1700</v>
      </c>
    </row>
    <row r="5725" spans="1:23">
      <c r="A5725" s="57">
        <v>42206</v>
      </c>
      <c r="B5725" t="s">
        <v>1297</v>
      </c>
      <c r="C5725" t="s">
        <v>101</v>
      </c>
      <c r="D5725" t="s">
        <v>49</v>
      </c>
      <c r="E5725" t="s">
        <v>189</v>
      </c>
      <c r="F5725" t="s">
        <v>570</v>
      </c>
      <c r="G5725" t="s">
        <v>2</v>
      </c>
      <c r="H5725" t="s">
        <v>27</v>
      </c>
      <c r="J5725">
        <v>295</v>
      </c>
      <c r="L5725" t="s">
        <v>325</v>
      </c>
      <c r="M5725" t="s">
        <v>54</v>
      </c>
      <c r="N5725" t="s">
        <v>93</v>
      </c>
      <c r="O5725" t="s">
        <v>114</v>
      </c>
      <c r="P5725">
        <v>42131</v>
      </c>
      <c r="Q5725">
        <v>42131</v>
      </c>
      <c r="R5725">
        <v>1623</v>
      </c>
      <c r="W5725">
        <v>1623</v>
      </c>
    </row>
    <row r="5726" spans="1:23">
      <c r="A5726" s="57">
        <v>42206</v>
      </c>
      <c r="B5726" t="s">
        <v>1297</v>
      </c>
      <c r="C5726" t="s">
        <v>101</v>
      </c>
      <c r="D5726" t="s">
        <v>49</v>
      </c>
      <c r="E5726" t="s">
        <v>1071</v>
      </c>
      <c r="F5726" t="s">
        <v>570</v>
      </c>
      <c r="G5726" t="s">
        <v>2</v>
      </c>
      <c r="H5726" t="s">
        <v>27</v>
      </c>
      <c r="J5726">
        <v>250</v>
      </c>
      <c r="L5726" t="s">
        <v>325</v>
      </c>
      <c r="M5726" t="s">
        <v>54</v>
      </c>
      <c r="N5726" t="s">
        <v>29</v>
      </c>
      <c r="O5726" t="s">
        <v>114</v>
      </c>
      <c r="P5726">
        <v>42131</v>
      </c>
      <c r="Q5726">
        <v>42131</v>
      </c>
      <c r="R5726">
        <v>1250</v>
      </c>
      <c r="S5726">
        <v>1250</v>
      </c>
      <c r="W5726">
        <v>1250</v>
      </c>
    </row>
    <row r="5727" spans="1:23">
      <c r="A5727" s="57">
        <v>42206</v>
      </c>
      <c r="B5727" t="s">
        <v>1297</v>
      </c>
      <c r="C5727" t="s">
        <v>101</v>
      </c>
      <c r="D5727" t="s">
        <v>49</v>
      </c>
      <c r="E5727" t="s">
        <v>1071</v>
      </c>
      <c r="F5727" t="s">
        <v>570</v>
      </c>
      <c r="G5727" t="s">
        <v>2</v>
      </c>
      <c r="H5727" t="s">
        <v>27</v>
      </c>
      <c r="J5727">
        <v>250</v>
      </c>
      <c r="L5727" t="s">
        <v>325</v>
      </c>
      <c r="M5727" t="s">
        <v>54</v>
      </c>
      <c r="N5727" t="s">
        <v>29</v>
      </c>
      <c r="O5727" t="s">
        <v>114</v>
      </c>
      <c r="P5727">
        <v>42142</v>
      </c>
      <c r="Q5727">
        <v>42142</v>
      </c>
      <c r="R5727">
        <v>1250</v>
      </c>
      <c r="W5727">
        <v>1250</v>
      </c>
    </row>
    <row r="5728" spans="1:23">
      <c r="A5728" s="57">
        <v>42206</v>
      </c>
      <c r="B5728" t="s">
        <v>1297</v>
      </c>
      <c r="C5728" t="s">
        <v>101</v>
      </c>
      <c r="D5728" t="s">
        <v>49</v>
      </c>
      <c r="E5728" t="s">
        <v>1071</v>
      </c>
      <c r="F5728" t="s">
        <v>570</v>
      </c>
      <c r="G5728" t="s">
        <v>2</v>
      </c>
      <c r="H5728" t="s">
        <v>27</v>
      </c>
      <c r="J5728">
        <v>250</v>
      </c>
      <c r="L5728" t="s">
        <v>325</v>
      </c>
      <c r="M5728" t="s">
        <v>54</v>
      </c>
      <c r="N5728" t="s">
        <v>29</v>
      </c>
      <c r="O5728" t="s">
        <v>114</v>
      </c>
      <c r="P5728">
        <v>42150</v>
      </c>
      <c r="Q5728">
        <v>42150</v>
      </c>
      <c r="R5728">
        <v>1250</v>
      </c>
      <c r="W5728">
        <v>1250</v>
      </c>
    </row>
    <row r="5729" spans="1:28">
      <c r="A5729" s="57">
        <v>42206</v>
      </c>
      <c r="B5729" t="s">
        <v>1297</v>
      </c>
      <c r="C5729" t="s">
        <v>101</v>
      </c>
      <c r="D5729" t="s">
        <v>49</v>
      </c>
      <c r="E5729" t="s">
        <v>373</v>
      </c>
      <c r="F5729" t="s">
        <v>570</v>
      </c>
      <c r="G5729" t="s">
        <v>2</v>
      </c>
      <c r="H5729" t="s">
        <v>27</v>
      </c>
      <c r="J5729">
        <v>145</v>
      </c>
      <c r="L5729" t="s">
        <v>325</v>
      </c>
      <c r="M5729" t="s">
        <v>54</v>
      </c>
      <c r="N5729" t="s">
        <v>93</v>
      </c>
      <c r="O5729" t="s">
        <v>114</v>
      </c>
      <c r="P5729">
        <v>42133</v>
      </c>
      <c r="Q5729">
        <v>42133</v>
      </c>
      <c r="R5729">
        <v>725</v>
      </c>
      <c r="W5729">
        <v>725</v>
      </c>
    </row>
    <row r="5730" spans="1:28">
      <c r="A5730" s="57">
        <v>42206</v>
      </c>
      <c r="B5730" t="s">
        <v>1297</v>
      </c>
      <c r="C5730" t="s">
        <v>101</v>
      </c>
      <c r="D5730" t="s">
        <v>49</v>
      </c>
      <c r="E5730" t="s">
        <v>373</v>
      </c>
      <c r="F5730" t="s">
        <v>570</v>
      </c>
      <c r="G5730" t="s">
        <v>2</v>
      </c>
      <c r="H5730" t="s">
        <v>27</v>
      </c>
      <c r="J5730">
        <v>145</v>
      </c>
      <c r="L5730" t="s">
        <v>325</v>
      </c>
      <c r="M5730" t="s">
        <v>54</v>
      </c>
      <c r="N5730" t="s">
        <v>93</v>
      </c>
      <c r="O5730" t="s">
        <v>114</v>
      </c>
      <c r="P5730">
        <v>42150</v>
      </c>
      <c r="Q5730">
        <v>42150</v>
      </c>
      <c r="R5730">
        <v>1250</v>
      </c>
      <c r="W5730">
        <v>1250</v>
      </c>
    </row>
    <row r="5731" spans="1:28">
      <c r="A5731" s="57">
        <v>42206</v>
      </c>
      <c r="B5731" t="s">
        <v>1297</v>
      </c>
      <c r="C5731" t="s">
        <v>101</v>
      </c>
      <c r="D5731" t="s">
        <v>42</v>
      </c>
      <c r="E5731" t="s">
        <v>1337</v>
      </c>
      <c r="F5731" t="s">
        <v>1335</v>
      </c>
      <c r="G5731" t="s">
        <v>2</v>
      </c>
      <c r="H5731" t="s">
        <v>27</v>
      </c>
      <c r="I5731" t="s">
        <v>1338</v>
      </c>
      <c r="J5731">
        <v>15</v>
      </c>
      <c r="L5731" t="s">
        <v>91</v>
      </c>
      <c r="N5731" t="s">
        <v>93</v>
      </c>
      <c r="O5731" t="s">
        <v>114</v>
      </c>
      <c r="R5731">
        <v>15</v>
      </c>
      <c r="W5731">
        <v>0</v>
      </c>
    </row>
    <row r="5732" spans="1:28">
      <c r="A5732" s="57">
        <v>42206</v>
      </c>
      <c r="B5732" t="s">
        <v>1297</v>
      </c>
      <c r="C5732" t="s">
        <v>101</v>
      </c>
      <c r="D5732" t="s">
        <v>42</v>
      </c>
      <c r="E5732" t="s">
        <v>1257</v>
      </c>
      <c r="F5732" t="s">
        <v>1335</v>
      </c>
      <c r="G5732" t="s">
        <v>2</v>
      </c>
      <c r="H5732" t="s">
        <v>27</v>
      </c>
      <c r="I5732" t="s">
        <v>1338</v>
      </c>
      <c r="J5732">
        <v>15</v>
      </c>
      <c r="L5732" t="s">
        <v>91</v>
      </c>
      <c r="N5732" t="s">
        <v>93</v>
      </c>
      <c r="O5732" t="s">
        <v>114</v>
      </c>
      <c r="R5732">
        <v>3402</v>
      </c>
      <c r="W5732">
        <v>0</v>
      </c>
    </row>
    <row r="5733" spans="1:28">
      <c r="A5733" s="57">
        <v>42206</v>
      </c>
      <c r="B5733" t="s">
        <v>1297</v>
      </c>
      <c r="C5733" t="s">
        <v>101</v>
      </c>
      <c r="D5733" t="s">
        <v>42</v>
      </c>
      <c r="E5733" t="s">
        <v>1341</v>
      </c>
      <c r="F5733" t="s">
        <v>1335</v>
      </c>
      <c r="G5733" t="s">
        <v>2</v>
      </c>
      <c r="H5733" t="s">
        <v>27</v>
      </c>
      <c r="I5733" t="s">
        <v>1338</v>
      </c>
      <c r="J5733">
        <v>27</v>
      </c>
      <c r="L5733" t="s">
        <v>91</v>
      </c>
      <c r="N5733" t="s">
        <v>93</v>
      </c>
      <c r="O5733" t="s">
        <v>114</v>
      </c>
      <c r="R5733">
        <v>8996</v>
      </c>
      <c r="W5733">
        <v>0</v>
      </c>
    </row>
    <row r="5734" spans="1:28">
      <c r="A5734" s="57">
        <v>42206</v>
      </c>
      <c r="B5734" t="s">
        <v>1297</v>
      </c>
      <c r="C5734" t="s">
        <v>101</v>
      </c>
      <c r="D5734" t="s">
        <v>42</v>
      </c>
      <c r="E5734" t="s">
        <v>713</v>
      </c>
      <c r="F5734" t="s">
        <v>1335</v>
      </c>
      <c r="G5734" t="s">
        <v>2</v>
      </c>
      <c r="H5734" t="s">
        <v>27</v>
      </c>
      <c r="I5734" t="s">
        <v>1338</v>
      </c>
      <c r="J5734">
        <v>40</v>
      </c>
      <c r="L5734" t="s">
        <v>91</v>
      </c>
      <c r="N5734" t="s">
        <v>93</v>
      </c>
      <c r="O5734" t="s">
        <v>105</v>
      </c>
      <c r="R5734">
        <v>11245</v>
      </c>
      <c r="W5734">
        <v>0</v>
      </c>
    </row>
    <row r="5735" spans="1:28">
      <c r="A5735" s="57">
        <v>42206</v>
      </c>
      <c r="B5735" t="s">
        <v>1297</v>
      </c>
      <c r="C5735" t="s">
        <v>101</v>
      </c>
      <c r="D5735" t="s">
        <v>42</v>
      </c>
      <c r="E5735" t="s">
        <v>1343</v>
      </c>
      <c r="F5735" t="s">
        <v>1335</v>
      </c>
      <c r="G5735" t="s">
        <v>2</v>
      </c>
      <c r="H5735" t="s">
        <v>27</v>
      </c>
      <c r="I5735" t="s">
        <v>1338</v>
      </c>
      <c r="J5735">
        <v>11</v>
      </c>
      <c r="L5735" t="s">
        <v>91</v>
      </c>
      <c r="N5735" t="s">
        <v>93</v>
      </c>
      <c r="O5735" t="s">
        <v>114</v>
      </c>
      <c r="R5735">
        <v>4238</v>
      </c>
      <c r="W5735">
        <v>9</v>
      </c>
    </row>
    <row r="5736" spans="1:28">
      <c r="A5736" s="57">
        <v>42206</v>
      </c>
      <c r="B5736" t="s">
        <v>1297</v>
      </c>
      <c r="C5736" t="s">
        <v>101</v>
      </c>
      <c r="D5736" t="s">
        <v>42</v>
      </c>
      <c r="E5736" t="s">
        <v>548</v>
      </c>
      <c r="F5736" t="s">
        <v>1335</v>
      </c>
      <c r="G5736" t="s">
        <v>2</v>
      </c>
      <c r="H5736" t="s">
        <v>27</v>
      </c>
      <c r="I5736" t="s">
        <v>1338</v>
      </c>
      <c r="J5736">
        <v>22</v>
      </c>
      <c r="L5736" t="s">
        <v>91</v>
      </c>
      <c r="N5736" t="s">
        <v>93</v>
      </c>
      <c r="O5736" t="s">
        <v>114</v>
      </c>
      <c r="R5736">
        <v>6156</v>
      </c>
      <c r="W5736">
        <v>0</v>
      </c>
    </row>
    <row r="5737" spans="1:28">
      <c r="A5737" s="57">
        <v>42206</v>
      </c>
      <c r="B5737" t="s">
        <v>1297</v>
      </c>
      <c r="C5737" t="s">
        <v>101</v>
      </c>
      <c r="D5737" t="s">
        <v>42</v>
      </c>
      <c r="E5737" t="s">
        <v>1344</v>
      </c>
      <c r="F5737" t="s">
        <v>1335</v>
      </c>
      <c r="G5737" t="s">
        <v>2</v>
      </c>
      <c r="H5737" t="s">
        <v>27</v>
      </c>
      <c r="I5737" t="s">
        <v>1338</v>
      </c>
      <c r="J5737">
        <v>11</v>
      </c>
      <c r="L5737" t="s">
        <v>91</v>
      </c>
      <c r="N5737" t="s">
        <v>93</v>
      </c>
      <c r="O5737" t="s">
        <v>114</v>
      </c>
      <c r="R5737">
        <v>3570</v>
      </c>
      <c r="W5737">
        <v>0</v>
      </c>
    </row>
    <row r="5738" spans="1:28">
      <c r="A5738" s="57">
        <v>42206</v>
      </c>
      <c r="B5738" t="s">
        <v>1297</v>
      </c>
      <c r="C5738" t="s">
        <v>101</v>
      </c>
      <c r="D5738" t="s">
        <v>42</v>
      </c>
      <c r="E5738" t="s">
        <v>1345</v>
      </c>
      <c r="F5738" t="s">
        <v>1335</v>
      </c>
      <c r="G5738" t="s">
        <v>2</v>
      </c>
      <c r="H5738" t="s">
        <v>27</v>
      </c>
      <c r="I5738" t="s">
        <v>1338</v>
      </c>
      <c r="J5738">
        <v>17</v>
      </c>
      <c r="L5738" t="s">
        <v>91</v>
      </c>
      <c r="N5738" t="s">
        <v>93</v>
      </c>
      <c r="O5738" t="s">
        <v>114</v>
      </c>
      <c r="R5738">
        <v>4500</v>
      </c>
      <c r="W5738">
        <v>0</v>
      </c>
    </row>
    <row r="5739" spans="1:28">
      <c r="A5739" s="57">
        <v>42206</v>
      </c>
      <c r="B5739" t="s">
        <v>1297</v>
      </c>
      <c r="C5739" t="s">
        <v>101</v>
      </c>
      <c r="D5739" t="s">
        <v>49</v>
      </c>
      <c r="E5739" t="s">
        <v>400</v>
      </c>
      <c r="F5739" t="s">
        <v>570</v>
      </c>
      <c r="G5739" t="s">
        <v>2</v>
      </c>
      <c r="H5739" t="s">
        <v>24</v>
      </c>
      <c r="J5739">
        <v>40</v>
      </c>
      <c r="L5739" t="s">
        <v>325</v>
      </c>
      <c r="M5739" t="s">
        <v>54</v>
      </c>
      <c r="N5739" t="s">
        <v>93</v>
      </c>
      <c r="O5739" t="s">
        <v>114</v>
      </c>
      <c r="P5739">
        <v>42131</v>
      </c>
      <c r="Q5739">
        <v>42131</v>
      </c>
      <c r="R5739">
        <v>220</v>
      </c>
      <c r="W5739">
        <v>220</v>
      </c>
    </row>
    <row r="5740" spans="1:28">
      <c r="A5740" s="57">
        <v>42206</v>
      </c>
      <c r="B5740" t="s">
        <v>1297</v>
      </c>
      <c r="C5740" t="s">
        <v>101</v>
      </c>
      <c r="D5740" t="s">
        <v>49</v>
      </c>
      <c r="E5740" t="s">
        <v>1064</v>
      </c>
      <c r="F5740" t="s">
        <v>570</v>
      </c>
      <c r="G5740" t="s">
        <v>2</v>
      </c>
      <c r="H5740" t="s">
        <v>24</v>
      </c>
      <c r="J5740">
        <v>29</v>
      </c>
      <c r="L5740" t="s">
        <v>325</v>
      </c>
      <c r="M5740" t="s">
        <v>54</v>
      </c>
      <c r="N5740" t="s">
        <v>93</v>
      </c>
      <c r="O5740" t="s">
        <v>114</v>
      </c>
      <c r="P5740">
        <v>42131</v>
      </c>
      <c r="Q5740">
        <v>42131</v>
      </c>
      <c r="R5740">
        <v>145</v>
      </c>
      <c r="W5740">
        <v>145</v>
      </c>
    </row>
    <row r="5741" spans="1:28">
      <c r="A5741" s="57">
        <v>42206</v>
      </c>
      <c r="B5741" t="s">
        <v>1297</v>
      </c>
      <c r="C5741" t="s">
        <v>101</v>
      </c>
      <c r="D5741" t="s">
        <v>44</v>
      </c>
      <c r="E5741" t="s">
        <v>2034</v>
      </c>
      <c r="F5741" t="s">
        <v>2557</v>
      </c>
      <c r="G5741" t="s">
        <v>4</v>
      </c>
      <c r="H5741" t="s">
        <v>41</v>
      </c>
      <c r="J5741">
        <v>4</v>
      </c>
      <c r="L5741" t="s">
        <v>91</v>
      </c>
      <c r="M5741" t="s">
        <v>54</v>
      </c>
      <c r="N5741" t="s">
        <v>111</v>
      </c>
      <c r="O5741" t="s">
        <v>114</v>
      </c>
      <c r="P5741">
        <v>42190</v>
      </c>
      <c r="R5741">
        <v>520</v>
      </c>
      <c r="W5741">
        <v>520</v>
      </c>
    </row>
    <row r="5742" spans="1:28">
      <c r="A5742" s="57">
        <v>42206</v>
      </c>
      <c r="B5742" t="s">
        <v>1297</v>
      </c>
      <c r="C5742" t="s">
        <v>101</v>
      </c>
      <c r="D5742" t="s">
        <v>46</v>
      </c>
      <c r="E5742" t="s">
        <v>183</v>
      </c>
      <c r="F5742" t="s">
        <v>2561</v>
      </c>
      <c r="G5742" t="s">
        <v>4</v>
      </c>
      <c r="H5742" t="s">
        <v>41</v>
      </c>
      <c r="I5742" t="s">
        <v>2562</v>
      </c>
      <c r="J5742">
        <v>1100</v>
      </c>
      <c r="L5742" t="s">
        <v>91</v>
      </c>
      <c r="M5742" t="s">
        <v>2560</v>
      </c>
      <c r="O5742" t="s">
        <v>114</v>
      </c>
      <c r="R5742">
        <v>3575</v>
      </c>
      <c r="W5742">
        <v>3575</v>
      </c>
      <c r="X5742">
        <v>1788</v>
      </c>
      <c r="Y5742">
        <v>7150</v>
      </c>
    </row>
    <row r="5743" spans="1:28">
      <c r="A5743" s="57">
        <v>42206</v>
      </c>
      <c r="B5743" t="s">
        <v>1297</v>
      </c>
      <c r="C5743" t="s">
        <v>101</v>
      </c>
      <c r="D5743" t="s">
        <v>46</v>
      </c>
      <c r="E5743" t="s">
        <v>183</v>
      </c>
      <c r="F5743" t="s">
        <v>2561</v>
      </c>
      <c r="G5743" t="s">
        <v>4</v>
      </c>
      <c r="H5743" t="s">
        <v>41</v>
      </c>
      <c r="I5743" t="s">
        <v>2564</v>
      </c>
      <c r="J5743">
        <v>3</v>
      </c>
      <c r="L5743" t="s">
        <v>91</v>
      </c>
      <c r="M5743" t="s">
        <v>2560</v>
      </c>
      <c r="N5743" t="s">
        <v>111</v>
      </c>
      <c r="O5743" t="s">
        <v>105</v>
      </c>
      <c r="R5743">
        <v>910</v>
      </c>
      <c r="W5743"/>
      <c r="X5743">
        <v>0</v>
      </c>
      <c r="Y5743">
        <v>0</v>
      </c>
      <c r="AB5743" t="s">
        <v>2565</v>
      </c>
    </row>
    <row r="5744" spans="1:28">
      <c r="A5744" s="57">
        <v>42206</v>
      </c>
      <c r="B5744" t="s">
        <v>1297</v>
      </c>
      <c r="C5744" t="s">
        <v>101</v>
      </c>
      <c r="D5744" t="s">
        <v>46</v>
      </c>
      <c r="E5744" t="s">
        <v>183</v>
      </c>
      <c r="F5744" t="s">
        <v>2561</v>
      </c>
      <c r="G5744" t="s">
        <v>4</v>
      </c>
      <c r="H5744" t="s">
        <v>41</v>
      </c>
      <c r="I5744" t="s">
        <v>2563</v>
      </c>
      <c r="L5744" t="s">
        <v>91</v>
      </c>
      <c r="M5744" t="s">
        <v>2560</v>
      </c>
      <c r="N5744" t="s">
        <v>104</v>
      </c>
      <c r="O5744" t="s">
        <v>94</v>
      </c>
      <c r="P5744">
        <v>42214</v>
      </c>
      <c r="R5744">
        <v>4000</v>
      </c>
      <c r="W5744"/>
      <c r="X5744">
        <v>0</v>
      </c>
      <c r="Y5744">
        <v>0</v>
      </c>
    </row>
    <row r="5745" spans="1:28">
      <c r="A5745" s="57">
        <v>42206</v>
      </c>
      <c r="B5745" t="s">
        <v>1297</v>
      </c>
      <c r="C5745" t="s">
        <v>101</v>
      </c>
      <c r="D5745" t="s">
        <v>42</v>
      </c>
      <c r="E5745" t="s">
        <v>1337</v>
      </c>
      <c r="F5745" t="s">
        <v>1335</v>
      </c>
      <c r="G5745" t="s">
        <v>4</v>
      </c>
      <c r="H5745" t="s">
        <v>41</v>
      </c>
      <c r="J5745">
        <v>1</v>
      </c>
      <c r="L5745" t="s">
        <v>91</v>
      </c>
      <c r="N5745" t="s">
        <v>93</v>
      </c>
      <c r="O5745" t="s">
        <v>94</v>
      </c>
      <c r="R5745">
        <v>275</v>
      </c>
      <c r="W5745">
        <v>0</v>
      </c>
    </row>
    <row r="5746" spans="1:28">
      <c r="A5746" s="57">
        <v>42206</v>
      </c>
      <c r="B5746" t="s">
        <v>1297</v>
      </c>
      <c r="C5746" t="s">
        <v>101</v>
      </c>
      <c r="D5746" t="s">
        <v>42</v>
      </c>
      <c r="E5746" t="s">
        <v>106</v>
      </c>
      <c r="F5746" t="s">
        <v>1335</v>
      </c>
      <c r="G5746" t="s">
        <v>4</v>
      </c>
      <c r="H5746" t="s">
        <v>41</v>
      </c>
      <c r="L5746" t="s">
        <v>91</v>
      </c>
      <c r="N5746" t="s">
        <v>93</v>
      </c>
      <c r="O5746" t="s">
        <v>94</v>
      </c>
      <c r="W5746"/>
    </row>
    <row r="5747" spans="1:28">
      <c r="A5747" s="57">
        <v>42206</v>
      </c>
      <c r="B5747" t="s">
        <v>1297</v>
      </c>
      <c r="C5747" t="s">
        <v>101</v>
      </c>
      <c r="D5747" t="s">
        <v>42</v>
      </c>
      <c r="E5747" t="s">
        <v>1257</v>
      </c>
      <c r="F5747" t="s">
        <v>1335</v>
      </c>
      <c r="G5747" t="s">
        <v>4</v>
      </c>
      <c r="H5747" t="s">
        <v>41</v>
      </c>
      <c r="L5747" t="s">
        <v>91</v>
      </c>
      <c r="N5747" t="s">
        <v>93</v>
      </c>
      <c r="O5747" t="s">
        <v>94</v>
      </c>
      <c r="R5747">
        <v>469</v>
      </c>
      <c r="W5747"/>
    </row>
    <row r="5748" spans="1:28">
      <c r="A5748" s="57">
        <v>42206</v>
      </c>
      <c r="B5748" t="s">
        <v>1297</v>
      </c>
      <c r="C5748" t="s">
        <v>101</v>
      </c>
      <c r="D5748" t="s">
        <v>42</v>
      </c>
      <c r="E5748" t="s">
        <v>713</v>
      </c>
      <c r="F5748" t="s">
        <v>1335</v>
      </c>
      <c r="G5748" t="s">
        <v>4</v>
      </c>
      <c r="H5748" t="s">
        <v>41</v>
      </c>
      <c r="J5748" t="s">
        <v>1342</v>
      </c>
      <c r="L5748" t="s">
        <v>91</v>
      </c>
      <c r="N5748" t="s">
        <v>93</v>
      </c>
      <c r="O5748" t="s">
        <v>94</v>
      </c>
      <c r="R5748">
        <v>666</v>
      </c>
      <c r="W5748"/>
    </row>
    <row r="5749" spans="1:28">
      <c r="A5749" s="57">
        <v>42206</v>
      </c>
      <c r="B5749" t="s">
        <v>1297</v>
      </c>
      <c r="C5749" t="s">
        <v>101</v>
      </c>
      <c r="D5749" t="s">
        <v>42</v>
      </c>
      <c r="E5749" t="s">
        <v>548</v>
      </c>
      <c r="F5749" t="s">
        <v>1335</v>
      </c>
      <c r="G5749" t="s">
        <v>4</v>
      </c>
      <c r="H5749" t="s">
        <v>41</v>
      </c>
      <c r="L5749" t="s">
        <v>91</v>
      </c>
      <c r="N5749" t="s">
        <v>93</v>
      </c>
      <c r="O5749" t="s">
        <v>94</v>
      </c>
      <c r="R5749">
        <v>756</v>
      </c>
      <c r="W5749"/>
    </row>
    <row r="5750" spans="1:28">
      <c r="A5750" s="57">
        <v>42206</v>
      </c>
      <c r="B5750" t="s">
        <v>1297</v>
      </c>
      <c r="C5750" t="s">
        <v>101</v>
      </c>
      <c r="D5750" t="s">
        <v>42</v>
      </c>
      <c r="E5750" t="s">
        <v>1344</v>
      </c>
      <c r="F5750" t="s">
        <v>1335</v>
      </c>
      <c r="G5750" t="s">
        <v>4</v>
      </c>
      <c r="H5750" t="s">
        <v>41</v>
      </c>
      <c r="L5750" t="s">
        <v>91</v>
      </c>
      <c r="N5750" t="s">
        <v>93</v>
      </c>
      <c r="O5750" t="s">
        <v>94</v>
      </c>
      <c r="W5750"/>
    </row>
    <row r="5751" spans="1:28">
      <c r="A5751" s="57">
        <v>42206</v>
      </c>
      <c r="B5751" t="s">
        <v>1297</v>
      </c>
      <c r="C5751" t="s">
        <v>101</v>
      </c>
      <c r="D5751" t="s">
        <v>42</v>
      </c>
      <c r="E5751" t="s">
        <v>1345</v>
      </c>
      <c r="F5751" t="s">
        <v>1335</v>
      </c>
      <c r="G5751" t="s">
        <v>4</v>
      </c>
      <c r="H5751" t="s">
        <v>41</v>
      </c>
      <c r="L5751" t="s">
        <v>91</v>
      </c>
      <c r="N5751" t="s">
        <v>93</v>
      </c>
      <c r="O5751" t="s">
        <v>94</v>
      </c>
      <c r="W5751"/>
    </row>
    <row r="5752" spans="1:28">
      <c r="A5752" s="57">
        <v>42206</v>
      </c>
      <c r="B5752" t="s">
        <v>1297</v>
      </c>
      <c r="C5752" t="s">
        <v>101</v>
      </c>
      <c r="D5752" t="s">
        <v>62</v>
      </c>
      <c r="E5752" t="s">
        <v>1346</v>
      </c>
      <c r="F5752" t="s">
        <v>1300</v>
      </c>
      <c r="G5752" t="s">
        <v>4</v>
      </c>
      <c r="H5752" t="s">
        <v>41</v>
      </c>
      <c r="L5752" t="s">
        <v>91</v>
      </c>
      <c r="M5752" t="s">
        <v>54</v>
      </c>
      <c r="O5752" t="s">
        <v>200</v>
      </c>
      <c r="R5752">
        <v>3880</v>
      </c>
      <c r="W5752">
        <v>0</v>
      </c>
    </row>
    <row r="5753" spans="1:28">
      <c r="A5753" s="57">
        <v>42206</v>
      </c>
      <c r="B5753" t="s">
        <v>1297</v>
      </c>
      <c r="C5753" t="s">
        <v>101</v>
      </c>
      <c r="D5753" t="s">
        <v>62</v>
      </c>
      <c r="E5753" t="s">
        <v>403</v>
      </c>
      <c r="F5753" t="s">
        <v>1352</v>
      </c>
      <c r="G5753" t="s">
        <v>4</v>
      </c>
      <c r="H5753" t="s">
        <v>41</v>
      </c>
      <c r="L5753" t="s">
        <v>91</v>
      </c>
      <c r="M5753" t="s">
        <v>54</v>
      </c>
      <c r="O5753" t="s">
        <v>313</v>
      </c>
      <c r="R5753">
        <v>9255</v>
      </c>
      <c r="W5753">
        <v>0</v>
      </c>
    </row>
    <row r="5754" spans="1:28">
      <c r="A5754" s="57">
        <v>42206</v>
      </c>
      <c r="B5754" t="s">
        <v>1297</v>
      </c>
      <c r="C5754" t="s">
        <v>101</v>
      </c>
      <c r="D5754" t="s">
        <v>62</v>
      </c>
      <c r="E5754" t="s">
        <v>1353</v>
      </c>
      <c r="F5754" t="s">
        <v>1352</v>
      </c>
      <c r="G5754" t="s">
        <v>4</v>
      </c>
      <c r="H5754" t="s">
        <v>41</v>
      </c>
      <c r="L5754" t="s">
        <v>91</v>
      </c>
      <c r="O5754" t="s">
        <v>200</v>
      </c>
      <c r="R5754">
        <v>3595</v>
      </c>
      <c r="W5754">
        <v>0</v>
      </c>
    </row>
    <row r="5755" spans="1:28">
      <c r="A5755" s="57">
        <v>42206</v>
      </c>
      <c r="B5755" t="s">
        <v>1297</v>
      </c>
      <c r="C5755" t="s">
        <v>101</v>
      </c>
      <c r="D5755" t="s">
        <v>62</v>
      </c>
      <c r="E5755" t="s">
        <v>950</v>
      </c>
      <c r="F5755" t="s">
        <v>1300</v>
      </c>
      <c r="G5755" t="s">
        <v>4</v>
      </c>
      <c r="H5755" t="s">
        <v>41</v>
      </c>
      <c r="J5755">
        <v>2</v>
      </c>
      <c r="L5755" t="s">
        <v>91</v>
      </c>
      <c r="O5755" t="s">
        <v>313</v>
      </c>
      <c r="R5755">
        <v>4500</v>
      </c>
      <c r="W5755">
        <v>0</v>
      </c>
    </row>
    <row r="5756" spans="1:28">
      <c r="A5756" s="57">
        <v>42206</v>
      </c>
      <c r="B5756" t="s">
        <v>1297</v>
      </c>
      <c r="C5756" t="s">
        <v>101</v>
      </c>
      <c r="D5756" t="s">
        <v>62</v>
      </c>
      <c r="E5756" t="s">
        <v>1018</v>
      </c>
      <c r="F5756" t="s">
        <v>1300</v>
      </c>
      <c r="G5756" t="s">
        <v>4</v>
      </c>
      <c r="H5756" t="s">
        <v>41</v>
      </c>
      <c r="J5756">
        <v>2</v>
      </c>
      <c r="L5756" t="s">
        <v>91</v>
      </c>
      <c r="O5756" t="s">
        <v>313</v>
      </c>
      <c r="R5756">
        <v>3610</v>
      </c>
      <c r="W5756">
        <v>0</v>
      </c>
    </row>
    <row r="5757" spans="1:28">
      <c r="A5757" s="57">
        <v>42206</v>
      </c>
      <c r="B5757" t="s">
        <v>1297</v>
      </c>
      <c r="C5757" t="s">
        <v>101</v>
      </c>
      <c r="D5757" t="s">
        <v>62</v>
      </c>
      <c r="E5757" t="s">
        <v>1360</v>
      </c>
      <c r="F5757" t="s">
        <v>1300</v>
      </c>
      <c r="G5757" t="s">
        <v>4</v>
      </c>
      <c r="H5757" t="s">
        <v>41</v>
      </c>
      <c r="J5757">
        <v>2</v>
      </c>
      <c r="L5757" t="s">
        <v>91</v>
      </c>
      <c r="O5757" t="s">
        <v>200</v>
      </c>
      <c r="R5757">
        <v>3350</v>
      </c>
      <c r="W5757">
        <v>0</v>
      </c>
    </row>
    <row r="5758" spans="1:28">
      <c r="A5758" s="57">
        <v>42206</v>
      </c>
      <c r="B5758" t="s">
        <v>1297</v>
      </c>
      <c r="C5758" t="s">
        <v>101</v>
      </c>
      <c r="D5758" t="s">
        <v>62</v>
      </c>
      <c r="E5758" t="s">
        <v>952</v>
      </c>
      <c r="F5758" t="s">
        <v>1300</v>
      </c>
      <c r="G5758" t="s">
        <v>4</v>
      </c>
      <c r="H5758" t="s">
        <v>41</v>
      </c>
      <c r="J5758">
        <v>2</v>
      </c>
      <c r="K5758" t="s">
        <v>1363</v>
      </c>
      <c r="L5758" t="s">
        <v>91</v>
      </c>
      <c r="O5758" t="s">
        <v>313</v>
      </c>
      <c r="R5758">
        <v>4585</v>
      </c>
      <c r="W5758">
        <v>0</v>
      </c>
      <c r="AB5758" t="s">
        <v>1364</v>
      </c>
    </row>
    <row r="5759" spans="1:28">
      <c r="A5759" s="57">
        <v>42206</v>
      </c>
      <c r="B5759" t="s">
        <v>1297</v>
      </c>
      <c r="C5759" t="s">
        <v>101</v>
      </c>
      <c r="D5759" t="s">
        <v>62</v>
      </c>
      <c r="E5759" t="s">
        <v>316</v>
      </c>
      <c r="F5759" t="s">
        <v>1352</v>
      </c>
      <c r="G5759" t="s">
        <v>4</v>
      </c>
      <c r="H5759" t="s">
        <v>41</v>
      </c>
      <c r="J5759">
        <v>2</v>
      </c>
      <c r="L5759" t="s">
        <v>91</v>
      </c>
      <c r="O5759" t="s">
        <v>200</v>
      </c>
      <c r="R5759">
        <v>3000</v>
      </c>
      <c r="W5759">
        <v>0</v>
      </c>
    </row>
    <row r="5760" spans="1:28">
      <c r="A5760" s="57">
        <v>42206</v>
      </c>
      <c r="B5760" t="s">
        <v>1297</v>
      </c>
      <c r="C5760" t="s">
        <v>101</v>
      </c>
      <c r="D5760" t="s">
        <v>62</v>
      </c>
      <c r="E5760" t="s">
        <v>1022</v>
      </c>
      <c r="F5760" t="s">
        <v>1300</v>
      </c>
      <c r="G5760" t="s">
        <v>4</v>
      </c>
      <c r="H5760" t="s">
        <v>41</v>
      </c>
      <c r="J5760">
        <v>2</v>
      </c>
      <c r="L5760" t="s">
        <v>91</v>
      </c>
      <c r="O5760" t="s">
        <v>200</v>
      </c>
      <c r="R5760">
        <v>4200</v>
      </c>
      <c r="W5760">
        <v>0</v>
      </c>
    </row>
    <row r="5761" spans="1:28">
      <c r="A5761" s="57">
        <v>42206</v>
      </c>
      <c r="B5761" t="s">
        <v>1297</v>
      </c>
      <c r="C5761" t="s">
        <v>101</v>
      </c>
      <c r="D5761" t="s">
        <v>62</v>
      </c>
      <c r="E5761" t="s">
        <v>98</v>
      </c>
      <c r="F5761" t="s">
        <v>1300</v>
      </c>
      <c r="G5761" t="s">
        <v>4</v>
      </c>
      <c r="H5761" t="s">
        <v>41</v>
      </c>
      <c r="J5761">
        <v>2</v>
      </c>
      <c r="K5761" t="s">
        <v>1363</v>
      </c>
      <c r="L5761" t="s">
        <v>91</v>
      </c>
      <c r="O5761" t="s">
        <v>313</v>
      </c>
      <c r="R5761">
        <v>5295</v>
      </c>
      <c r="W5761">
        <v>0</v>
      </c>
      <c r="AB5761" t="s">
        <v>1364</v>
      </c>
    </row>
    <row r="5762" spans="1:28">
      <c r="A5762" s="57">
        <v>42206</v>
      </c>
      <c r="B5762" t="s">
        <v>1297</v>
      </c>
      <c r="C5762" t="s">
        <v>101</v>
      </c>
      <c r="D5762" t="s">
        <v>62</v>
      </c>
      <c r="E5762" t="s">
        <v>963</v>
      </c>
      <c r="F5762" t="s">
        <v>1300</v>
      </c>
      <c r="G5762" t="s">
        <v>4</v>
      </c>
      <c r="H5762" t="s">
        <v>41</v>
      </c>
      <c r="J5762">
        <v>2</v>
      </c>
      <c r="L5762" t="s">
        <v>91</v>
      </c>
      <c r="O5762" t="s">
        <v>313</v>
      </c>
      <c r="R5762">
        <v>2150</v>
      </c>
      <c r="W5762">
        <v>0</v>
      </c>
    </row>
    <row r="5763" spans="1:28">
      <c r="A5763" s="57">
        <v>42206</v>
      </c>
      <c r="B5763" t="s">
        <v>1297</v>
      </c>
      <c r="C5763" t="s">
        <v>101</v>
      </c>
      <c r="D5763" t="s">
        <v>62</v>
      </c>
      <c r="E5763" t="s">
        <v>406</v>
      </c>
      <c r="F5763" t="s">
        <v>1352</v>
      </c>
      <c r="G5763" t="s">
        <v>4</v>
      </c>
      <c r="H5763" t="s">
        <v>41</v>
      </c>
      <c r="J5763">
        <v>2</v>
      </c>
      <c r="L5763" t="s">
        <v>91</v>
      </c>
      <c r="O5763" t="s">
        <v>313</v>
      </c>
      <c r="R5763">
        <v>4190</v>
      </c>
      <c r="W5763">
        <v>0</v>
      </c>
    </row>
    <row r="5764" spans="1:28">
      <c r="A5764" s="57">
        <v>42206</v>
      </c>
      <c r="B5764" t="s">
        <v>1297</v>
      </c>
      <c r="C5764" t="s">
        <v>101</v>
      </c>
      <c r="D5764" t="s">
        <v>62</v>
      </c>
      <c r="E5764" t="s">
        <v>555</v>
      </c>
      <c r="F5764" t="s">
        <v>1300</v>
      </c>
      <c r="G5764" t="s">
        <v>4</v>
      </c>
      <c r="H5764" t="s">
        <v>41</v>
      </c>
      <c r="J5764">
        <v>2</v>
      </c>
      <c r="L5764" t="s">
        <v>91</v>
      </c>
      <c r="O5764" t="s">
        <v>200</v>
      </c>
      <c r="R5764">
        <v>2680</v>
      </c>
      <c r="W5764">
        <v>0</v>
      </c>
    </row>
    <row r="5765" spans="1:28">
      <c r="A5765" s="57">
        <v>42206</v>
      </c>
      <c r="B5765" t="s">
        <v>1297</v>
      </c>
      <c r="C5765" t="s">
        <v>101</v>
      </c>
      <c r="D5765" t="s">
        <v>62</v>
      </c>
      <c r="E5765" t="s">
        <v>126</v>
      </c>
      <c r="F5765" t="s">
        <v>1352</v>
      </c>
      <c r="G5765" t="s">
        <v>4</v>
      </c>
      <c r="H5765" t="s">
        <v>41</v>
      </c>
      <c r="J5765">
        <v>5</v>
      </c>
      <c r="L5765" t="s">
        <v>91</v>
      </c>
      <c r="O5765" t="s">
        <v>200</v>
      </c>
      <c r="R5765">
        <v>5495</v>
      </c>
      <c r="W5765">
        <v>0</v>
      </c>
    </row>
    <row r="5766" spans="1:28">
      <c r="A5766" s="57">
        <v>42206</v>
      </c>
      <c r="B5766" t="s">
        <v>1297</v>
      </c>
      <c r="C5766" t="s">
        <v>101</v>
      </c>
      <c r="D5766" t="s">
        <v>62</v>
      </c>
      <c r="E5766" t="s">
        <v>319</v>
      </c>
      <c r="F5766" t="s">
        <v>1352</v>
      </c>
      <c r="G5766" t="s">
        <v>4</v>
      </c>
      <c r="H5766" t="s">
        <v>41</v>
      </c>
      <c r="J5766">
        <v>5</v>
      </c>
      <c r="L5766" t="s">
        <v>91</v>
      </c>
      <c r="O5766" t="s">
        <v>200</v>
      </c>
      <c r="R5766">
        <v>3445</v>
      </c>
      <c r="W5766">
        <v>0</v>
      </c>
    </row>
    <row r="5767" spans="1:28">
      <c r="A5767" s="57">
        <v>42206</v>
      </c>
      <c r="B5767" t="s">
        <v>1297</v>
      </c>
      <c r="C5767" t="s">
        <v>101</v>
      </c>
      <c r="D5767" t="s">
        <v>62</v>
      </c>
      <c r="E5767" t="s">
        <v>1369</v>
      </c>
      <c r="F5767" t="s">
        <v>1352</v>
      </c>
      <c r="G5767" t="s">
        <v>4</v>
      </c>
      <c r="H5767" t="s">
        <v>41</v>
      </c>
      <c r="J5767">
        <v>5</v>
      </c>
      <c r="L5767" t="s">
        <v>91</v>
      </c>
      <c r="O5767" t="s">
        <v>200</v>
      </c>
      <c r="R5767">
        <v>9535</v>
      </c>
      <c r="W5767">
        <v>0</v>
      </c>
    </row>
    <row r="5768" spans="1:28">
      <c r="A5768" s="57">
        <v>42206</v>
      </c>
      <c r="B5768" t="s">
        <v>1297</v>
      </c>
      <c r="C5768" t="s">
        <v>101</v>
      </c>
      <c r="D5768" t="s">
        <v>44</v>
      </c>
      <c r="E5768" t="s">
        <v>1299</v>
      </c>
      <c r="F5768" t="s">
        <v>1300</v>
      </c>
      <c r="G5768" t="s">
        <v>3</v>
      </c>
      <c r="H5768" t="s">
        <v>33</v>
      </c>
      <c r="J5768">
        <v>15</v>
      </c>
      <c r="L5768" t="s">
        <v>91</v>
      </c>
      <c r="M5768" t="s">
        <v>54</v>
      </c>
      <c r="O5768" t="s">
        <v>114</v>
      </c>
      <c r="P5768">
        <v>42180</v>
      </c>
      <c r="Q5768">
        <v>42169</v>
      </c>
      <c r="R5768">
        <v>235</v>
      </c>
      <c r="W5768">
        <v>235</v>
      </c>
    </row>
    <row r="5769" spans="1:28">
      <c r="A5769" s="57">
        <v>42206</v>
      </c>
      <c r="B5769" t="s">
        <v>1297</v>
      </c>
      <c r="C5769" t="s">
        <v>101</v>
      </c>
      <c r="D5769" t="s">
        <v>44</v>
      </c>
      <c r="E5769" t="s">
        <v>1304</v>
      </c>
      <c r="F5769" t="s">
        <v>1300</v>
      </c>
      <c r="G5769" t="s">
        <v>3</v>
      </c>
      <c r="H5769" t="s">
        <v>33</v>
      </c>
      <c r="J5769">
        <v>21</v>
      </c>
      <c r="L5769" t="s">
        <v>91</v>
      </c>
      <c r="M5769" t="s">
        <v>54</v>
      </c>
      <c r="O5769" t="s">
        <v>114</v>
      </c>
      <c r="P5769">
        <v>42200</v>
      </c>
      <c r="Q5769">
        <v>235</v>
      </c>
      <c r="R5769">
        <v>107</v>
      </c>
      <c r="W5769">
        <v>107</v>
      </c>
    </row>
    <row r="5770" spans="1:28">
      <c r="A5770" s="57">
        <v>42206</v>
      </c>
      <c r="B5770" t="s">
        <v>1297</v>
      </c>
      <c r="C5770" t="s">
        <v>101</v>
      </c>
      <c r="D5770" t="s">
        <v>46</v>
      </c>
      <c r="E5770" t="s">
        <v>982</v>
      </c>
      <c r="F5770" t="s">
        <v>1305</v>
      </c>
      <c r="G5770" t="s">
        <v>3</v>
      </c>
      <c r="H5770" t="s">
        <v>33</v>
      </c>
      <c r="J5770">
        <v>855</v>
      </c>
      <c r="L5770" t="s">
        <v>91</v>
      </c>
      <c r="M5770" t="s">
        <v>2560</v>
      </c>
      <c r="N5770" t="s">
        <v>93</v>
      </c>
      <c r="O5770" t="s">
        <v>114</v>
      </c>
      <c r="R5770">
        <v>360</v>
      </c>
      <c r="S5770">
        <v>180</v>
      </c>
      <c r="T5770">
        <v>180</v>
      </c>
      <c r="W5770">
        <v>360</v>
      </c>
      <c r="X5770">
        <v>180</v>
      </c>
      <c r="Y5770">
        <v>720</v>
      </c>
      <c r="AB5770" t="s">
        <v>5094</v>
      </c>
    </row>
    <row r="5771" spans="1:28">
      <c r="A5771" s="57">
        <v>42206</v>
      </c>
      <c r="B5771" t="s">
        <v>1297</v>
      </c>
      <c r="C5771" t="s">
        <v>101</v>
      </c>
      <c r="D5771" t="s">
        <v>46</v>
      </c>
      <c r="E5771" t="s">
        <v>185</v>
      </c>
      <c r="F5771" t="s">
        <v>1305</v>
      </c>
      <c r="G5771" t="s">
        <v>3</v>
      </c>
      <c r="H5771" t="s">
        <v>33</v>
      </c>
      <c r="J5771">
        <v>12</v>
      </c>
      <c r="L5771" t="s">
        <v>91</v>
      </c>
      <c r="M5771" t="s">
        <v>2560</v>
      </c>
      <c r="N5771" t="s">
        <v>93</v>
      </c>
      <c r="O5771" t="s">
        <v>114</v>
      </c>
      <c r="P5771">
        <v>42131</v>
      </c>
      <c r="Q5771">
        <v>42131</v>
      </c>
      <c r="R5771">
        <v>360</v>
      </c>
      <c r="S5771">
        <v>180</v>
      </c>
      <c r="T5771">
        <v>180</v>
      </c>
      <c r="W5771">
        <v>360</v>
      </c>
      <c r="X5771">
        <v>180</v>
      </c>
      <c r="Y5771">
        <v>720</v>
      </c>
      <c r="AB5771" t="s">
        <v>5094</v>
      </c>
    </row>
    <row r="5772" spans="1:28">
      <c r="A5772" s="57">
        <v>42206</v>
      </c>
      <c r="B5772" t="s">
        <v>1297</v>
      </c>
      <c r="C5772" t="s">
        <v>101</v>
      </c>
      <c r="D5772" t="s">
        <v>42</v>
      </c>
      <c r="E5772" t="s">
        <v>1337</v>
      </c>
      <c r="F5772" t="s">
        <v>1335</v>
      </c>
      <c r="G5772" t="s">
        <v>3</v>
      </c>
      <c r="H5772" t="s">
        <v>33</v>
      </c>
      <c r="J5772">
        <v>61</v>
      </c>
      <c r="L5772" t="s">
        <v>91</v>
      </c>
      <c r="M5772" t="s">
        <v>92</v>
      </c>
      <c r="N5772" t="s">
        <v>93</v>
      </c>
      <c r="O5772" t="s">
        <v>105</v>
      </c>
      <c r="P5772">
        <v>42116</v>
      </c>
      <c r="Q5772">
        <v>42179</v>
      </c>
      <c r="R5772">
        <v>5335</v>
      </c>
      <c r="W5772">
        <v>5040</v>
      </c>
    </row>
    <row r="5773" spans="1:28">
      <c r="A5773" s="57">
        <v>42206</v>
      </c>
      <c r="B5773" t="s">
        <v>1297</v>
      </c>
      <c r="C5773" t="s">
        <v>101</v>
      </c>
      <c r="D5773" t="s">
        <v>42</v>
      </c>
      <c r="E5773" t="s">
        <v>106</v>
      </c>
      <c r="F5773" t="s">
        <v>1335</v>
      </c>
      <c r="G5773" t="s">
        <v>3</v>
      </c>
      <c r="H5773" t="s">
        <v>33</v>
      </c>
      <c r="J5773">
        <v>18</v>
      </c>
      <c r="L5773" t="s">
        <v>91</v>
      </c>
      <c r="M5773" t="s">
        <v>1297</v>
      </c>
      <c r="N5773" t="s">
        <v>93</v>
      </c>
      <c r="O5773" t="s">
        <v>114</v>
      </c>
      <c r="R5773">
        <v>1378</v>
      </c>
      <c r="W5773">
        <v>1378</v>
      </c>
    </row>
    <row r="5774" spans="1:28">
      <c r="A5774" s="57">
        <v>42206</v>
      </c>
      <c r="B5774" t="s">
        <v>1297</v>
      </c>
      <c r="C5774" t="s">
        <v>101</v>
      </c>
      <c r="D5774" t="s">
        <v>42</v>
      </c>
      <c r="E5774" t="s">
        <v>1257</v>
      </c>
      <c r="F5774" t="s">
        <v>1335</v>
      </c>
      <c r="G5774" t="s">
        <v>3</v>
      </c>
      <c r="H5774" t="s">
        <v>33</v>
      </c>
      <c r="L5774" t="s">
        <v>91</v>
      </c>
      <c r="M5774" t="s">
        <v>92</v>
      </c>
      <c r="N5774" t="s">
        <v>93</v>
      </c>
      <c r="O5774" t="s">
        <v>105</v>
      </c>
      <c r="W5774">
        <v>0</v>
      </c>
    </row>
    <row r="5775" spans="1:28">
      <c r="A5775" s="57">
        <v>42206</v>
      </c>
      <c r="B5775" t="s">
        <v>1297</v>
      </c>
      <c r="C5775" t="s">
        <v>101</v>
      </c>
      <c r="D5775" t="s">
        <v>42</v>
      </c>
      <c r="E5775" t="s">
        <v>713</v>
      </c>
      <c r="F5775" t="s">
        <v>1335</v>
      </c>
      <c r="G5775" t="s">
        <v>3</v>
      </c>
      <c r="H5775" t="s">
        <v>33</v>
      </c>
      <c r="J5775">
        <v>3</v>
      </c>
      <c r="L5775" t="s">
        <v>91</v>
      </c>
      <c r="M5775" t="s">
        <v>1297</v>
      </c>
      <c r="N5775" t="s">
        <v>93</v>
      </c>
      <c r="O5775" t="s">
        <v>114</v>
      </c>
      <c r="P5775">
        <v>42148</v>
      </c>
      <c r="R5775">
        <v>160</v>
      </c>
      <c r="W5775">
        <v>160</v>
      </c>
    </row>
    <row r="5776" spans="1:28">
      <c r="A5776" s="57">
        <v>42206</v>
      </c>
      <c r="B5776" t="s">
        <v>1297</v>
      </c>
      <c r="C5776" t="s">
        <v>101</v>
      </c>
      <c r="D5776" t="s">
        <v>42</v>
      </c>
      <c r="E5776" t="s">
        <v>1343</v>
      </c>
      <c r="F5776" t="s">
        <v>1335</v>
      </c>
      <c r="G5776" t="s">
        <v>3</v>
      </c>
      <c r="H5776" t="s">
        <v>33</v>
      </c>
      <c r="J5776">
        <v>6</v>
      </c>
      <c r="L5776" t="s">
        <v>91</v>
      </c>
      <c r="M5776" t="s">
        <v>92</v>
      </c>
      <c r="N5776" t="s">
        <v>93</v>
      </c>
      <c r="O5776" t="s">
        <v>105</v>
      </c>
      <c r="R5776">
        <v>65</v>
      </c>
      <c r="W5776">
        <v>49</v>
      </c>
    </row>
    <row r="5777" spans="1:28">
      <c r="A5777" s="57">
        <v>42206</v>
      </c>
      <c r="B5777" t="s">
        <v>1297</v>
      </c>
      <c r="C5777" t="s">
        <v>101</v>
      </c>
      <c r="D5777" t="s">
        <v>42</v>
      </c>
      <c r="E5777" t="s">
        <v>548</v>
      </c>
      <c r="F5777" t="s">
        <v>1335</v>
      </c>
      <c r="G5777" t="s">
        <v>3</v>
      </c>
      <c r="H5777" t="s">
        <v>33</v>
      </c>
      <c r="J5777">
        <v>17</v>
      </c>
      <c r="L5777" t="s">
        <v>91</v>
      </c>
      <c r="M5777" t="s">
        <v>92</v>
      </c>
      <c r="N5777" t="s">
        <v>93</v>
      </c>
      <c r="O5777" t="s">
        <v>105</v>
      </c>
      <c r="R5777">
        <v>249</v>
      </c>
      <c r="W5777">
        <v>199</v>
      </c>
    </row>
    <row r="5778" spans="1:28">
      <c r="A5778" s="57">
        <v>42206</v>
      </c>
      <c r="B5778" t="s">
        <v>1297</v>
      </c>
      <c r="C5778" t="s">
        <v>101</v>
      </c>
      <c r="D5778" t="s">
        <v>42</v>
      </c>
      <c r="E5778" t="s">
        <v>1344</v>
      </c>
      <c r="F5778" t="s">
        <v>1335</v>
      </c>
      <c r="G5778" t="s">
        <v>3</v>
      </c>
      <c r="H5778" t="s">
        <v>33</v>
      </c>
      <c r="L5778" t="s">
        <v>91</v>
      </c>
      <c r="M5778" t="s">
        <v>92</v>
      </c>
      <c r="N5778" t="s">
        <v>93</v>
      </c>
      <c r="O5778" t="s">
        <v>105</v>
      </c>
      <c r="W5778">
        <v>0</v>
      </c>
    </row>
    <row r="5779" spans="1:28">
      <c r="A5779" s="57">
        <v>42206</v>
      </c>
      <c r="B5779" t="s">
        <v>1297</v>
      </c>
      <c r="C5779" t="s">
        <v>101</v>
      </c>
      <c r="D5779" t="s">
        <v>62</v>
      </c>
      <c r="E5779" t="s">
        <v>1346</v>
      </c>
      <c r="F5779" t="s">
        <v>1300</v>
      </c>
      <c r="G5779" t="s">
        <v>3</v>
      </c>
      <c r="H5779" t="s">
        <v>33</v>
      </c>
      <c r="J5779">
        <v>256</v>
      </c>
      <c r="K5779" t="s">
        <v>1350</v>
      </c>
      <c r="L5779" t="s">
        <v>91</v>
      </c>
      <c r="M5779" t="s">
        <v>54</v>
      </c>
      <c r="O5779" t="s">
        <v>114</v>
      </c>
      <c r="P5779">
        <v>42170</v>
      </c>
      <c r="Q5779">
        <v>42170</v>
      </c>
      <c r="R5779">
        <v>3880</v>
      </c>
      <c r="W5779">
        <v>858</v>
      </c>
    </row>
    <row r="5780" spans="1:28">
      <c r="A5780" s="57">
        <v>42206</v>
      </c>
      <c r="B5780" t="s">
        <v>1297</v>
      </c>
      <c r="C5780" t="s">
        <v>101</v>
      </c>
      <c r="D5780" t="s">
        <v>62</v>
      </c>
      <c r="E5780" t="s">
        <v>403</v>
      </c>
      <c r="F5780" t="s">
        <v>1352</v>
      </c>
      <c r="G5780" t="s">
        <v>3</v>
      </c>
      <c r="H5780" t="s">
        <v>33</v>
      </c>
      <c r="J5780">
        <v>594</v>
      </c>
      <c r="K5780" t="s">
        <v>1350</v>
      </c>
      <c r="L5780" t="s">
        <v>91</v>
      </c>
      <c r="M5780" t="s">
        <v>54</v>
      </c>
      <c r="O5780" t="s">
        <v>114</v>
      </c>
      <c r="R5780">
        <v>9255</v>
      </c>
      <c r="W5780">
        <v>3467</v>
      </c>
    </row>
    <row r="5781" spans="1:28">
      <c r="A5781" s="57">
        <v>42206</v>
      </c>
      <c r="B5781" t="s">
        <v>1297</v>
      </c>
      <c r="C5781" t="s">
        <v>101</v>
      </c>
      <c r="D5781" t="s">
        <v>62</v>
      </c>
      <c r="E5781" t="s">
        <v>1353</v>
      </c>
      <c r="F5781" t="s">
        <v>1352</v>
      </c>
      <c r="G5781" t="s">
        <v>3</v>
      </c>
      <c r="H5781" t="s">
        <v>33</v>
      </c>
      <c r="J5781">
        <v>222</v>
      </c>
      <c r="K5781" t="s">
        <v>1350</v>
      </c>
      <c r="L5781" t="s">
        <v>91</v>
      </c>
      <c r="M5781" t="s">
        <v>54</v>
      </c>
      <c r="O5781" t="s">
        <v>114</v>
      </c>
      <c r="R5781">
        <v>3595</v>
      </c>
      <c r="W5781">
        <v>3450</v>
      </c>
    </row>
    <row r="5782" spans="1:28">
      <c r="A5782" s="57">
        <v>42206</v>
      </c>
      <c r="B5782" t="s">
        <v>1297</v>
      </c>
      <c r="C5782" t="s">
        <v>101</v>
      </c>
      <c r="D5782" t="s">
        <v>62</v>
      </c>
      <c r="E5782" t="s">
        <v>950</v>
      </c>
      <c r="F5782" t="s">
        <v>1300</v>
      </c>
      <c r="G5782" t="s">
        <v>3</v>
      </c>
      <c r="H5782" t="s">
        <v>33</v>
      </c>
      <c r="J5782">
        <v>198</v>
      </c>
      <c r="K5782" t="s">
        <v>1350</v>
      </c>
      <c r="L5782" t="s">
        <v>91</v>
      </c>
      <c r="O5782" t="s">
        <v>114</v>
      </c>
      <c r="R5782">
        <v>4500</v>
      </c>
      <c r="W5782">
        <v>0</v>
      </c>
    </row>
    <row r="5783" spans="1:28">
      <c r="A5783" s="57">
        <v>42206</v>
      </c>
      <c r="B5783" t="s">
        <v>1297</v>
      </c>
      <c r="C5783" t="s">
        <v>101</v>
      </c>
      <c r="D5783" t="s">
        <v>62</v>
      </c>
      <c r="E5783" t="s">
        <v>1018</v>
      </c>
      <c r="F5783" t="s">
        <v>1300</v>
      </c>
      <c r="G5783" t="s">
        <v>3</v>
      </c>
      <c r="H5783" t="s">
        <v>33</v>
      </c>
      <c r="J5783">
        <v>232</v>
      </c>
      <c r="K5783" t="s">
        <v>1350</v>
      </c>
      <c r="L5783" t="s">
        <v>91</v>
      </c>
      <c r="O5783" t="s">
        <v>114</v>
      </c>
      <c r="R5783">
        <v>3610</v>
      </c>
      <c r="W5783">
        <v>670</v>
      </c>
    </row>
    <row r="5784" spans="1:28">
      <c r="A5784" s="57">
        <v>42206</v>
      </c>
      <c r="B5784" t="s">
        <v>1297</v>
      </c>
      <c r="C5784" t="s">
        <v>101</v>
      </c>
      <c r="D5784" t="s">
        <v>62</v>
      </c>
      <c r="E5784" t="s">
        <v>1360</v>
      </c>
      <c r="F5784" t="s">
        <v>1300</v>
      </c>
      <c r="G5784" t="s">
        <v>3</v>
      </c>
      <c r="H5784" t="s">
        <v>33</v>
      </c>
      <c r="J5784">
        <v>216</v>
      </c>
      <c r="K5784" t="s">
        <v>1362</v>
      </c>
      <c r="L5784" t="s">
        <v>91</v>
      </c>
      <c r="O5784" t="s">
        <v>114</v>
      </c>
      <c r="R5784">
        <v>3350</v>
      </c>
      <c r="W5784">
        <v>40</v>
      </c>
    </row>
    <row r="5785" spans="1:28">
      <c r="A5785" s="57">
        <v>42206</v>
      </c>
      <c r="B5785" t="s">
        <v>1297</v>
      </c>
      <c r="C5785" t="s">
        <v>101</v>
      </c>
      <c r="D5785" t="s">
        <v>62</v>
      </c>
      <c r="E5785" t="s">
        <v>952</v>
      </c>
      <c r="F5785" t="s">
        <v>1300</v>
      </c>
      <c r="G5785" t="s">
        <v>3</v>
      </c>
      <c r="H5785" t="s">
        <v>33</v>
      </c>
      <c r="J5785">
        <v>296</v>
      </c>
      <c r="K5785" t="s">
        <v>1350</v>
      </c>
      <c r="L5785" t="s">
        <v>91</v>
      </c>
      <c r="O5785" t="s">
        <v>114</v>
      </c>
      <c r="R5785">
        <v>4585</v>
      </c>
      <c r="W5785">
        <v>838</v>
      </c>
    </row>
    <row r="5786" spans="1:28">
      <c r="A5786" s="57">
        <v>42206</v>
      </c>
      <c r="B5786" t="s">
        <v>1297</v>
      </c>
      <c r="C5786" t="s">
        <v>101</v>
      </c>
      <c r="D5786" t="s">
        <v>62</v>
      </c>
      <c r="E5786" t="s">
        <v>316</v>
      </c>
      <c r="F5786" t="s">
        <v>1352</v>
      </c>
      <c r="G5786" t="s">
        <v>3</v>
      </c>
      <c r="H5786" t="s">
        <v>33</v>
      </c>
      <c r="J5786">
        <v>192</v>
      </c>
      <c r="K5786" t="s">
        <v>1350</v>
      </c>
      <c r="L5786" t="s">
        <v>91</v>
      </c>
      <c r="M5786" t="s">
        <v>54</v>
      </c>
      <c r="O5786" t="s">
        <v>114</v>
      </c>
      <c r="R5786">
        <v>3000</v>
      </c>
      <c r="W5786">
        <v>4589</v>
      </c>
      <c r="AB5786" t="s">
        <v>1365</v>
      </c>
    </row>
    <row r="5787" spans="1:28">
      <c r="A5787" s="57">
        <v>42206</v>
      </c>
      <c r="B5787" t="s">
        <v>1297</v>
      </c>
      <c r="C5787" t="s">
        <v>101</v>
      </c>
      <c r="D5787" t="s">
        <v>62</v>
      </c>
      <c r="E5787" t="s">
        <v>1022</v>
      </c>
      <c r="F5787" t="s">
        <v>1300</v>
      </c>
      <c r="G5787" t="s">
        <v>3</v>
      </c>
      <c r="H5787" t="s">
        <v>33</v>
      </c>
      <c r="J5787">
        <v>270</v>
      </c>
      <c r="K5787" t="s">
        <v>1350</v>
      </c>
      <c r="L5787" t="s">
        <v>91</v>
      </c>
      <c r="O5787" t="s">
        <v>105</v>
      </c>
      <c r="R5787">
        <v>4200</v>
      </c>
      <c r="W5787">
        <v>503</v>
      </c>
    </row>
    <row r="5788" spans="1:28">
      <c r="A5788" s="57">
        <v>42206</v>
      </c>
      <c r="B5788" t="s">
        <v>1297</v>
      </c>
      <c r="C5788" t="s">
        <v>101</v>
      </c>
      <c r="D5788" t="s">
        <v>62</v>
      </c>
      <c r="E5788" t="s">
        <v>98</v>
      </c>
      <c r="F5788" t="s">
        <v>1300</v>
      </c>
      <c r="G5788" t="s">
        <v>3</v>
      </c>
      <c r="H5788" t="s">
        <v>33</v>
      </c>
      <c r="J5788">
        <v>328</v>
      </c>
      <c r="K5788" t="s">
        <v>1350</v>
      </c>
      <c r="L5788" t="s">
        <v>91</v>
      </c>
      <c r="O5788" t="s">
        <v>105</v>
      </c>
      <c r="R5788">
        <v>5295</v>
      </c>
      <c r="W5788">
        <v>503</v>
      </c>
    </row>
    <row r="5789" spans="1:28">
      <c r="A5789" s="57">
        <v>42206</v>
      </c>
      <c r="B5789" t="s">
        <v>1297</v>
      </c>
      <c r="C5789" t="s">
        <v>101</v>
      </c>
      <c r="D5789" t="s">
        <v>62</v>
      </c>
      <c r="E5789" t="s">
        <v>963</v>
      </c>
      <c r="F5789" t="s">
        <v>1300</v>
      </c>
      <c r="G5789" t="s">
        <v>3</v>
      </c>
      <c r="H5789" t="s">
        <v>33</v>
      </c>
      <c r="J5789">
        <v>282</v>
      </c>
      <c r="K5789" t="s">
        <v>1350</v>
      </c>
      <c r="L5789" t="s">
        <v>91</v>
      </c>
      <c r="O5789" t="s">
        <v>105</v>
      </c>
      <c r="R5789">
        <v>2150</v>
      </c>
      <c r="W5789">
        <v>2479</v>
      </c>
    </row>
    <row r="5790" spans="1:28">
      <c r="A5790" s="57">
        <v>42206</v>
      </c>
      <c r="B5790" t="s">
        <v>1297</v>
      </c>
      <c r="C5790" t="s">
        <v>101</v>
      </c>
      <c r="D5790" t="s">
        <v>62</v>
      </c>
      <c r="E5790" t="s">
        <v>406</v>
      </c>
      <c r="F5790" t="s">
        <v>1352</v>
      </c>
      <c r="G5790" t="s">
        <v>3</v>
      </c>
      <c r="H5790" t="s">
        <v>33</v>
      </c>
      <c r="J5790">
        <v>270</v>
      </c>
      <c r="K5790" t="s">
        <v>1350</v>
      </c>
      <c r="L5790" t="s">
        <v>91</v>
      </c>
      <c r="M5790" t="s">
        <v>54</v>
      </c>
      <c r="O5790" t="s">
        <v>105</v>
      </c>
      <c r="R5790">
        <v>4190</v>
      </c>
      <c r="W5790">
        <v>3802</v>
      </c>
    </row>
    <row r="5791" spans="1:28">
      <c r="A5791" s="57">
        <v>42206</v>
      </c>
      <c r="B5791" t="s">
        <v>1297</v>
      </c>
      <c r="C5791" t="s">
        <v>101</v>
      </c>
      <c r="D5791" t="s">
        <v>62</v>
      </c>
      <c r="E5791" t="s">
        <v>555</v>
      </c>
      <c r="F5791" t="s">
        <v>1300</v>
      </c>
      <c r="G5791" t="s">
        <v>3</v>
      </c>
      <c r="H5791" t="s">
        <v>33</v>
      </c>
      <c r="J5791">
        <v>208</v>
      </c>
      <c r="K5791" t="s">
        <v>1350</v>
      </c>
      <c r="L5791" t="s">
        <v>91</v>
      </c>
      <c r="O5791" t="s">
        <v>114</v>
      </c>
      <c r="P5791">
        <v>42170</v>
      </c>
      <c r="Q5791">
        <v>42170</v>
      </c>
      <c r="R5791">
        <v>2680</v>
      </c>
      <c r="W5791">
        <v>3484</v>
      </c>
    </row>
    <row r="5792" spans="1:28">
      <c r="A5792" s="57">
        <v>42206</v>
      </c>
      <c r="B5792" t="s">
        <v>1297</v>
      </c>
      <c r="C5792" t="s">
        <v>101</v>
      </c>
      <c r="D5792" t="s">
        <v>62</v>
      </c>
      <c r="E5792" t="s">
        <v>126</v>
      </c>
      <c r="F5792" t="s">
        <v>1352</v>
      </c>
      <c r="G5792" t="s">
        <v>3</v>
      </c>
      <c r="H5792" t="s">
        <v>33</v>
      </c>
      <c r="J5792">
        <v>352</v>
      </c>
      <c r="K5792" t="s">
        <v>1350</v>
      </c>
      <c r="L5792" t="s">
        <v>91</v>
      </c>
      <c r="O5792" t="s">
        <v>105</v>
      </c>
      <c r="R5792">
        <v>5495</v>
      </c>
      <c r="W5792">
        <v>4489</v>
      </c>
    </row>
    <row r="5793" spans="1:25">
      <c r="A5793" s="57">
        <v>42206</v>
      </c>
      <c r="B5793" t="s">
        <v>1297</v>
      </c>
      <c r="C5793" t="s">
        <v>101</v>
      </c>
      <c r="D5793" t="s">
        <v>62</v>
      </c>
      <c r="E5793" t="s">
        <v>319</v>
      </c>
      <c r="F5793" t="s">
        <v>1352</v>
      </c>
      <c r="G5793" t="s">
        <v>3</v>
      </c>
      <c r="H5793" t="s">
        <v>33</v>
      </c>
      <c r="J5793">
        <v>288</v>
      </c>
      <c r="K5793" t="s">
        <v>1350</v>
      </c>
      <c r="L5793" t="s">
        <v>91</v>
      </c>
      <c r="M5793" t="s">
        <v>54</v>
      </c>
      <c r="O5793" t="s">
        <v>114</v>
      </c>
      <c r="P5793">
        <v>42170</v>
      </c>
      <c r="Q5793">
        <v>42170</v>
      </c>
      <c r="R5793">
        <v>3445</v>
      </c>
      <c r="W5793">
        <v>4824</v>
      </c>
    </row>
    <row r="5794" spans="1:25">
      <c r="A5794" s="57">
        <v>42206</v>
      </c>
      <c r="B5794" t="s">
        <v>1297</v>
      </c>
      <c r="C5794" t="s">
        <v>101</v>
      </c>
      <c r="D5794" t="s">
        <v>62</v>
      </c>
      <c r="E5794" t="s">
        <v>1369</v>
      </c>
      <c r="F5794" t="s">
        <v>1352</v>
      </c>
      <c r="G5794" t="s">
        <v>3</v>
      </c>
      <c r="H5794" t="s">
        <v>33</v>
      </c>
      <c r="J5794">
        <v>1907</v>
      </c>
      <c r="K5794" t="s">
        <v>1350</v>
      </c>
      <c r="L5794" t="s">
        <v>91</v>
      </c>
      <c r="O5794" t="s">
        <v>105</v>
      </c>
      <c r="R5794">
        <v>9535</v>
      </c>
      <c r="W5794">
        <v>2176</v>
      </c>
    </row>
    <row r="5795" spans="1:25">
      <c r="A5795" s="57">
        <v>42206</v>
      </c>
      <c r="B5795" t="s">
        <v>1297</v>
      </c>
      <c r="C5795" t="s">
        <v>101</v>
      </c>
      <c r="D5795" t="s">
        <v>44</v>
      </c>
      <c r="E5795" t="s">
        <v>1299</v>
      </c>
      <c r="F5795" t="s">
        <v>1300</v>
      </c>
      <c r="G5795" t="s">
        <v>102</v>
      </c>
      <c r="H5795" t="s">
        <v>110</v>
      </c>
      <c r="L5795" t="s">
        <v>325</v>
      </c>
      <c r="M5795" t="s">
        <v>54</v>
      </c>
      <c r="N5795" t="s">
        <v>111</v>
      </c>
      <c r="O5795" t="s">
        <v>94</v>
      </c>
      <c r="W5795"/>
    </row>
    <row r="5796" spans="1:25">
      <c r="A5796" s="57">
        <v>42206</v>
      </c>
      <c r="B5796" t="s">
        <v>1297</v>
      </c>
      <c r="C5796" t="s">
        <v>101</v>
      </c>
      <c r="D5796" t="s">
        <v>46</v>
      </c>
      <c r="E5796" t="s">
        <v>5092</v>
      </c>
      <c r="F5796" t="s">
        <v>1305</v>
      </c>
      <c r="G5796" t="s">
        <v>4</v>
      </c>
      <c r="H5796" t="s">
        <v>38</v>
      </c>
      <c r="J5796">
        <v>1100</v>
      </c>
      <c r="K5796">
        <v>3190</v>
      </c>
      <c r="L5796" t="s">
        <v>95</v>
      </c>
      <c r="M5796" t="s">
        <v>2560</v>
      </c>
      <c r="O5796" t="s">
        <v>114</v>
      </c>
      <c r="R5796">
        <v>3190</v>
      </c>
      <c r="W5796">
        <v>360</v>
      </c>
      <c r="X5796">
        <v>180</v>
      </c>
      <c r="Y5796">
        <v>720</v>
      </c>
    </row>
    <row r="5797" spans="1:25">
      <c r="A5797" s="57">
        <v>42206</v>
      </c>
      <c r="B5797" t="s">
        <v>1297</v>
      </c>
      <c r="C5797" t="s">
        <v>101</v>
      </c>
      <c r="D5797" t="s">
        <v>46</v>
      </c>
      <c r="E5797" t="s">
        <v>1308</v>
      </c>
      <c r="F5797" t="s">
        <v>1305</v>
      </c>
      <c r="G5797" t="s">
        <v>4</v>
      </c>
      <c r="H5797" t="s">
        <v>38</v>
      </c>
      <c r="J5797">
        <v>666</v>
      </c>
      <c r="K5797">
        <v>4540</v>
      </c>
      <c r="L5797" t="s">
        <v>95</v>
      </c>
      <c r="M5797" t="s">
        <v>2560</v>
      </c>
      <c r="O5797" t="s">
        <v>114</v>
      </c>
      <c r="R5797">
        <v>4540</v>
      </c>
      <c r="W5797">
        <v>4540</v>
      </c>
      <c r="X5797">
        <v>2270</v>
      </c>
      <c r="Y5797">
        <v>9080</v>
      </c>
    </row>
    <row r="5798" spans="1:25">
      <c r="A5798" s="57">
        <v>42206</v>
      </c>
      <c r="B5798" t="s">
        <v>1297</v>
      </c>
      <c r="C5798" t="s">
        <v>101</v>
      </c>
      <c r="D5798" t="s">
        <v>49</v>
      </c>
      <c r="E5798" t="s">
        <v>1060</v>
      </c>
      <c r="F5798" t="s">
        <v>570</v>
      </c>
      <c r="G5798" t="s">
        <v>4</v>
      </c>
      <c r="H5798" t="s">
        <v>38</v>
      </c>
      <c r="J5798">
        <v>300</v>
      </c>
      <c r="L5798" t="s">
        <v>325</v>
      </c>
      <c r="M5798" t="s">
        <v>54</v>
      </c>
      <c r="N5798" t="s">
        <v>93</v>
      </c>
      <c r="O5798" t="s">
        <v>114</v>
      </c>
      <c r="P5798">
        <v>42135</v>
      </c>
      <c r="Q5798">
        <v>42135</v>
      </c>
      <c r="R5798">
        <v>1650</v>
      </c>
      <c r="W5798">
        <v>1650</v>
      </c>
    </row>
    <row r="5799" spans="1:25">
      <c r="A5799" s="57">
        <v>42206</v>
      </c>
      <c r="B5799" t="s">
        <v>1297</v>
      </c>
      <c r="C5799" t="s">
        <v>101</v>
      </c>
      <c r="D5799" t="s">
        <v>49</v>
      </c>
      <c r="E5799" t="s">
        <v>1064</v>
      </c>
      <c r="F5799" t="s">
        <v>570</v>
      </c>
      <c r="G5799" t="s">
        <v>4</v>
      </c>
      <c r="H5799" t="s">
        <v>38</v>
      </c>
      <c r="J5799">
        <v>11</v>
      </c>
      <c r="L5799" t="s">
        <v>325</v>
      </c>
      <c r="M5799" t="s">
        <v>54</v>
      </c>
      <c r="N5799" t="s">
        <v>93</v>
      </c>
      <c r="O5799" t="s">
        <v>114</v>
      </c>
      <c r="P5799">
        <v>42131</v>
      </c>
      <c r="Q5799">
        <v>42131</v>
      </c>
      <c r="R5799">
        <v>55</v>
      </c>
      <c r="W5799">
        <v>55</v>
      </c>
    </row>
    <row r="5800" spans="1:25">
      <c r="A5800" s="57">
        <v>42206</v>
      </c>
      <c r="B5800" t="s">
        <v>1297</v>
      </c>
      <c r="C5800" t="s">
        <v>101</v>
      </c>
      <c r="D5800" t="s">
        <v>49</v>
      </c>
      <c r="E5800" t="s">
        <v>1064</v>
      </c>
      <c r="F5800" t="s">
        <v>570</v>
      </c>
      <c r="G5800" t="s">
        <v>4</v>
      </c>
      <c r="H5800" t="s">
        <v>38</v>
      </c>
      <c r="J5800">
        <v>29</v>
      </c>
      <c r="L5800" t="s">
        <v>325</v>
      </c>
      <c r="M5800" t="s">
        <v>54</v>
      </c>
      <c r="N5800" t="s">
        <v>93</v>
      </c>
      <c r="O5800" t="s">
        <v>114</v>
      </c>
      <c r="P5800">
        <v>42131</v>
      </c>
      <c r="Q5800">
        <v>42131</v>
      </c>
      <c r="R5800">
        <v>145</v>
      </c>
      <c r="W5800">
        <v>145</v>
      </c>
    </row>
    <row r="5801" spans="1:25">
      <c r="A5801" s="57">
        <v>42206</v>
      </c>
      <c r="B5801" t="s">
        <v>1297</v>
      </c>
      <c r="C5801" t="s">
        <v>101</v>
      </c>
      <c r="D5801" t="s">
        <v>49</v>
      </c>
      <c r="E5801" t="s">
        <v>1064</v>
      </c>
      <c r="F5801" t="s">
        <v>570</v>
      </c>
      <c r="G5801" t="s">
        <v>4</v>
      </c>
      <c r="H5801" t="s">
        <v>38</v>
      </c>
      <c r="J5801">
        <v>277</v>
      </c>
      <c r="L5801" t="s">
        <v>325</v>
      </c>
      <c r="M5801" t="s">
        <v>54</v>
      </c>
      <c r="N5801" t="s">
        <v>93</v>
      </c>
      <c r="O5801" t="s">
        <v>114</v>
      </c>
      <c r="P5801">
        <v>42131</v>
      </c>
      <c r="Q5801">
        <v>42131</v>
      </c>
      <c r="R5801">
        <v>1524</v>
      </c>
      <c r="W5801">
        <v>1524</v>
      </c>
    </row>
    <row r="5802" spans="1:25">
      <c r="A5802" s="57">
        <v>42206</v>
      </c>
      <c r="B5802" t="s">
        <v>1297</v>
      </c>
      <c r="C5802" t="s">
        <v>101</v>
      </c>
      <c r="D5802" t="s">
        <v>49</v>
      </c>
      <c r="E5802" t="s">
        <v>1333</v>
      </c>
      <c r="F5802" t="s">
        <v>570</v>
      </c>
      <c r="G5802" t="s">
        <v>4</v>
      </c>
      <c r="H5802" t="s">
        <v>38</v>
      </c>
      <c r="J5802">
        <v>370</v>
      </c>
      <c r="L5802" t="s">
        <v>325</v>
      </c>
      <c r="M5802" t="s">
        <v>54</v>
      </c>
      <c r="N5802" t="s">
        <v>29</v>
      </c>
      <c r="O5802" t="s">
        <v>114</v>
      </c>
      <c r="P5802">
        <v>42128</v>
      </c>
      <c r="Q5802">
        <v>42128</v>
      </c>
      <c r="R5802">
        <v>2035</v>
      </c>
      <c r="W5802">
        <v>2035</v>
      </c>
    </row>
    <row r="5803" spans="1:25">
      <c r="A5803" s="57">
        <v>42206</v>
      </c>
      <c r="B5803" t="s">
        <v>1297</v>
      </c>
      <c r="C5803" t="s">
        <v>101</v>
      </c>
      <c r="D5803" t="s">
        <v>49</v>
      </c>
      <c r="E5803" t="s">
        <v>1333</v>
      </c>
      <c r="F5803" t="s">
        <v>570</v>
      </c>
      <c r="G5803" t="s">
        <v>4</v>
      </c>
      <c r="H5803" t="s">
        <v>38</v>
      </c>
      <c r="J5803">
        <v>390</v>
      </c>
      <c r="L5803" t="s">
        <v>325</v>
      </c>
      <c r="M5803" t="s">
        <v>54</v>
      </c>
      <c r="N5803" t="s">
        <v>29</v>
      </c>
      <c r="O5803" t="s">
        <v>114</v>
      </c>
      <c r="P5803">
        <v>42132</v>
      </c>
      <c r="Q5803">
        <v>42132</v>
      </c>
      <c r="R5803">
        <v>2145</v>
      </c>
      <c r="W5803">
        <v>2145</v>
      </c>
    </row>
    <row r="5804" spans="1:25">
      <c r="A5804" s="57">
        <v>42206</v>
      </c>
      <c r="B5804" t="s">
        <v>1297</v>
      </c>
      <c r="C5804" t="s">
        <v>101</v>
      </c>
      <c r="D5804" t="s">
        <v>49</v>
      </c>
      <c r="E5804" t="s">
        <v>371</v>
      </c>
      <c r="F5804" t="s">
        <v>570</v>
      </c>
      <c r="G5804" t="s">
        <v>4</v>
      </c>
      <c r="H5804" t="s">
        <v>38</v>
      </c>
      <c r="J5804">
        <v>6</v>
      </c>
      <c r="L5804" t="s">
        <v>325</v>
      </c>
      <c r="M5804" t="s">
        <v>54</v>
      </c>
      <c r="N5804" t="s">
        <v>93</v>
      </c>
      <c r="O5804" t="s">
        <v>114</v>
      </c>
      <c r="P5804">
        <v>42150</v>
      </c>
      <c r="Q5804">
        <v>42150</v>
      </c>
      <c r="R5804">
        <v>30</v>
      </c>
      <c r="W5804">
        <v>30</v>
      </c>
    </row>
    <row r="5805" spans="1:25">
      <c r="A5805" s="57">
        <v>42206</v>
      </c>
      <c r="B5805" t="s">
        <v>1297</v>
      </c>
      <c r="C5805" t="s">
        <v>101</v>
      </c>
      <c r="D5805" t="s">
        <v>49</v>
      </c>
      <c r="E5805" t="s">
        <v>371</v>
      </c>
      <c r="F5805" t="s">
        <v>570</v>
      </c>
      <c r="G5805" t="s">
        <v>4</v>
      </c>
      <c r="H5805" t="s">
        <v>38</v>
      </c>
      <c r="J5805">
        <v>600</v>
      </c>
      <c r="L5805" t="s">
        <v>325</v>
      </c>
      <c r="M5805" t="s">
        <v>54</v>
      </c>
      <c r="N5805" t="s">
        <v>93</v>
      </c>
      <c r="O5805" t="s">
        <v>114</v>
      </c>
      <c r="P5805">
        <v>42132</v>
      </c>
      <c r="Q5805">
        <v>42132</v>
      </c>
      <c r="R5805">
        <v>3000</v>
      </c>
      <c r="W5805">
        <v>3000</v>
      </c>
    </row>
    <row r="5806" spans="1:25">
      <c r="A5806" s="57">
        <v>42206</v>
      </c>
      <c r="B5806" t="s">
        <v>1297</v>
      </c>
      <c r="C5806" t="s">
        <v>101</v>
      </c>
      <c r="D5806" t="s">
        <v>49</v>
      </c>
      <c r="E5806" t="s">
        <v>400</v>
      </c>
      <c r="F5806" t="s">
        <v>570</v>
      </c>
      <c r="G5806" t="s">
        <v>4</v>
      </c>
      <c r="H5806" t="s">
        <v>38</v>
      </c>
      <c r="J5806">
        <v>40</v>
      </c>
      <c r="L5806" t="s">
        <v>325</v>
      </c>
      <c r="M5806" t="s">
        <v>54</v>
      </c>
      <c r="N5806" t="s">
        <v>93</v>
      </c>
      <c r="O5806" t="s">
        <v>114</v>
      </c>
      <c r="P5806">
        <v>42131</v>
      </c>
      <c r="Q5806">
        <v>42131</v>
      </c>
      <c r="R5806">
        <v>220</v>
      </c>
      <c r="W5806">
        <v>220</v>
      </c>
    </row>
    <row r="5807" spans="1:25">
      <c r="A5807" s="57">
        <v>42206</v>
      </c>
      <c r="B5807" t="s">
        <v>1297</v>
      </c>
      <c r="C5807" t="s">
        <v>101</v>
      </c>
      <c r="D5807" t="s">
        <v>49</v>
      </c>
      <c r="E5807" t="s">
        <v>400</v>
      </c>
      <c r="F5807" t="s">
        <v>570</v>
      </c>
      <c r="G5807" t="s">
        <v>4</v>
      </c>
      <c r="H5807" t="s">
        <v>38</v>
      </c>
      <c r="J5807">
        <v>177</v>
      </c>
      <c r="L5807" t="s">
        <v>325</v>
      </c>
      <c r="M5807" t="s">
        <v>54</v>
      </c>
      <c r="N5807" t="s">
        <v>93</v>
      </c>
      <c r="O5807" t="s">
        <v>114</v>
      </c>
      <c r="P5807">
        <v>42128</v>
      </c>
      <c r="Q5807">
        <v>42128</v>
      </c>
      <c r="R5807">
        <v>885</v>
      </c>
      <c r="W5807">
        <v>885</v>
      </c>
    </row>
    <row r="5808" spans="1:25">
      <c r="A5808" s="57">
        <v>42206</v>
      </c>
      <c r="B5808" t="s">
        <v>1297</v>
      </c>
      <c r="C5808" t="s">
        <v>101</v>
      </c>
      <c r="D5808" t="s">
        <v>49</v>
      </c>
      <c r="E5808" t="s">
        <v>400</v>
      </c>
      <c r="F5808" t="s">
        <v>570</v>
      </c>
      <c r="G5808" t="s">
        <v>4</v>
      </c>
      <c r="H5808" t="s">
        <v>38</v>
      </c>
      <c r="J5808">
        <v>177</v>
      </c>
      <c r="L5808" t="s">
        <v>325</v>
      </c>
      <c r="M5808" t="s">
        <v>54</v>
      </c>
      <c r="N5808" t="s">
        <v>93</v>
      </c>
      <c r="O5808" t="s">
        <v>114</v>
      </c>
      <c r="P5808">
        <v>42142</v>
      </c>
      <c r="Q5808">
        <v>42142</v>
      </c>
      <c r="R5808">
        <v>885</v>
      </c>
      <c r="W5808">
        <v>885</v>
      </c>
    </row>
    <row r="5809" spans="1:23">
      <c r="A5809" s="57">
        <v>42206</v>
      </c>
      <c r="B5809" t="s">
        <v>1297</v>
      </c>
      <c r="C5809" t="s">
        <v>101</v>
      </c>
      <c r="D5809" t="s">
        <v>49</v>
      </c>
      <c r="E5809" t="s">
        <v>400</v>
      </c>
      <c r="F5809" t="s">
        <v>570</v>
      </c>
      <c r="G5809" t="s">
        <v>4</v>
      </c>
      <c r="H5809" t="s">
        <v>38</v>
      </c>
      <c r="J5809">
        <v>340</v>
      </c>
      <c r="L5809" t="s">
        <v>325</v>
      </c>
      <c r="M5809" t="s">
        <v>54</v>
      </c>
      <c r="N5809" t="s">
        <v>93</v>
      </c>
      <c r="O5809" t="s">
        <v>114</v>
      </c>
      <c r="P5809">
        <v>42153</v>
      </c>
      <c r="Q5809">
        <v>42153</v>
      </c>
      <c r="R5809">
        <v>1700</v>
      </c>
      <c r="W5809">
        <v>1700</v>
      </c>
    </row>
    <row r="5810" spans="1:23">
      <c r="A5810" s="57">
        <v>42206</v>
      </c>
      <c r="B5810" t="s">
        <v>1297</v>
      </c>
      <c r="C5810" t="s">
        <v>101</v>
      </c>
      <c r="D5810" t="s">
        <v>49</v>
      </c>
      <c r="E5810" t="s">
        <v>189</v>
      </c>
      <c r="F5810" t="s">
        <v>570</v>
      </c>
      <c r="G5810" t="s">
        <v>4</v>
      </c>
      <c r="H5810" t="s">
        <v>38</v>
      </c>
      <c r="J5810">
        <v>295</v>
      </c>
      <c r="L5810" t="s">
        <v>325</v>
      </c>
      <c r="M5810" t="s">
        <v>54</v>
      </c>
      <c r="N5810" t="s">
        <v>93</v>
      </c>
      <c r="O5810" t="s">
        <v>114</v>
      </c>
      <c r="P5810">
        <v>42131</v>
      </c>
      <c r="Q5810">
        <v>42131</v>
      </c>
      <c r="R5810">
        <v>1623</v>
      </c>
      <c r="W5810">
        <v>1623</v>
      </c>
    </row>
    <row r="5811" spans="1:23">
      <c r="A5811" s="57">
        <v>42206</v>
      </c>
      <c r="B5811" t="s">
        <v>1297</v>
      </c>
      <c r="C5811" t="s">
        <v>101</v>
      </c>
      <c r="D5811" t="s">
        <v>49</v>
      </c>
      <c r="E5811" t="s">
        <v>1071</v>
      </c>
      <c r="F5811" t="s">
        <v>570</v>
      </c>
      <c r="G5811" t="s">
        <v>4</v>
      </c>
      <c r="H5811" t="s">
        <v>38</v>
      </c>
      <c r="J5811">
        <v>250</v>
      </c>
      <c r="L5811" t="s">
        <v>325</v>
      </c>
      <c r="M5811" t="s">
        <v>54</v>
      </c>
      <c r="N5811" t="s">
        <v>29</v>
      </c>
      <c r="O5811" t="s">
        <v>114</v>
      </c>
      <c r="P5811">
        <v>42131</v>
      </c>
      <c r="Q5811">
        <v>42131</v>
      </c>
      <c r="R5811">
        <v>1250</v>
      </c>
      <c r="S5811">
        <v>1250</v>
      </c>
      <c r="W5811">
        <v>1250</v>
      </c>
    </row>
    <row r="5812" spans="1:23">
      <c r="A5812" s="57">
        <v>42206</v>
      </c>
      <c r="B5812" t="s">
        <v>1297</v>
      </c>
      <c r="C5812" t="s">
        <v>101</v>
      </c>
      <c r="D5812" t="s">
        <v>49</v>
      </c>
      <c r="E5812" t="s">
        <v>1071</v>
      </c>
      <c r="F5812" t="s">
        <v>570</v>
      </c>
      <c r="G5812" t="s">
        <v>4</v>
      </c>
      <c r="H5812" t="s">
        <v>38</v>
      </c>
      <c r="J5812">
        <v>250</v>
      </c>
      <c r="L5812" t="s">
        <v>325</v>
      </c>
      <c r="M5812" t="s">
        <v>54</v>
      </c>
      <c r="N5812" t="s">
        <v>29</v>
      </c>
      <c r="O5812" t="s">
        <v>114</v>
      </c>
      <c r="P5812">
        <v>42142</v>
      </c>
      <c r="Q5812">
        <v>42142</v>
      </c>
      <c r="R5812">
        <v>1250</v>
      </c>
      <c r="W5812">
        <v>1250</v>
      </c>
    </row>
    <row r="5813" spans="1:23">
      <c r="A5813" s="57">
        <v>42206</v>
      </c>
      <c r="B5813" t="s">
        <v>1297</v>
      </c>
      <c r="C5813" t="s">
        <v>101</v>
      </c>
      <c r="D5813" t="s">
        <v>49</v>
      </c>
      <c r="E5813" t="s">
        <v>1071</v>
      </c>
      <c r="F5813" t="s">
        <v>570</v>
      </c>
      <c r="G5813" t="s">
        <v>4</v>
      </c>
      <c r="H5813" t="s">
        <v>38</v>
      </c>
      <c r="J5813">
        <v>250</v>
      </c>
      <c r="L5813" t="s">
        <v>325</v>
      </c>
      <c r="M5813" t="s">
        <v>54</v>
      </c>
      <c r="N5813" t="s">
        <v>29</v>
      </c>
      <c r="O5813" t="s">
        <v>114</v>
      </c>
      <c r="P5813">
        <v>42150</v>
      </c>
      <c r="Q5813">
        <v>42150</v>
      </c>
      <c r="R5813">
        <v>1250</v>
      </c>
      <c r="W5813">
        <v>1250</v>
      </c>
    </row>
    <row r="5814" spans="1:23">
      <c r="A5814" s="57">
        <v>42206</v>
      </c>
      <c r="B5814" t="s">
        <v>1297</v>
      </c>
      <c r="C5814" t="s">
        <v>101</v>
      </c>
      <c r="D5814" t="s">
        <v>49</v>
      </c>
      <c r="E5814" t="s">
        <v>373</v>
      </c>
      <c r="F5814" t="s">
        <v>570</v>
      </c>
      <c r="G5814" t="s">
        <v>4</v>
      </c>
      <c r="H5814" t="s">
        <v>38</v>
      </c>
      <c r="J5814">
        <v>145</v>
      </c>
      <c r="L5814" t="s">
        <v>325</v>
      </c>
      <c r="M5814" t="s">
        <v>54</v>
      </c>
      <c r="N5814" t="s">
        <v>93</v>
      </c>
      <c r="O5814" t="s">
        <v>114</v>
      </c>
      <c r="P5814">
        <v>42133</v>
      </c>
      <c r="Q5814">
        <v>42133</v>
      </c>
      <c r="R5814">
        <v>725</v>
      </c>
      <c r="W5814">
        <v>725</v>
      </c>
    </row>
    <row r="5815" spans="1:23">
      <c r="A5815" s="57">
        <v>42206</v>
      </c>
      <c r="B5815" t="s">
        <v>1297</v>
      </c>
      <c r="C5815" t="s">
        <v>101</v>
      </c>
      <c r="D5815" t="s">
        <v>49</v>
      </c>
      <c r="E5815" t="s">
        <v>373</v>
      </c>
      <c r="F5815" t="s">
        <v>570</v>
      </c>
      <c r="G5815" t="s">
        <v>4</v>
      </c>
      <c r="H5815" t="s">
        <v>38</v>
      </c>
      <c r="J5815">
        <v>145</v>
      </c>
      <c r="L5815" t="s">
        <v>325</v>
      </c>
      <c r="M5815" t="s">
        <v>54</v>
      </c>
      <c r="N5815" t="s">
        <v>93</v>
      </c>
      <c r="O5815" t="s">
        <v>114</v>
      </c>
      <c r="P5815">
        <v>42150</v>
      </c>
      <c r="Q5815">
        <v>42150</v>
      </c>
      <c r="R5815">
        <v>1250</v>
      </c>
      <c r="W5815">
        <v>1250</v>
      </c>
    </row>
    <row r="5816" spans="1:23">
      <c r="A5816" s="57">
        <v>42206</v>
      </c>
      <c r="B5816" t="s">
        <v>1297</v>
      </c>
      <c r="C5816" t="s">
        <v>101</v>
      </c>
      <c r="D5816" t="s">
        <v>49</v>
      </c>
      <c r="E5816" t="s">
        <v>371</v>
      </c>
      <c r="F5816" t="s">
        <v>570</v>
      </c>
      <c r="G5816" t="s">
        <v>4</v>
      </c>
      <c r="H5816" t="s">
        <v>37</v>
      </c>
      <c r="J5816">
        <v>228000</v>
      </c>
      <c r="K5816" t="s">
        <v>1259</v>
      </c>
      <c r="L5816" t="s">
        <v>325</v>
      </c>
      <c r="N5816" t="s">
        <v>93</v>
      </c>
      <c r="O5816" t="s">
        <v>114</v>
      </c>
      <c r="R5816">
        <v>300</v>
      </c>
      <c r="W5816"/>
    </row>
    <row r="5817" spans="1:23">
      <c r="A5817" s="57">
        <v>42206</v>
      </c>
      <c r="B5817" t="s">
        <v>1297</v>
      </c>
      <c r="C5817" t="s">
        <v>101</v>
      </c>
      <c r="D5817" t="s">
        <v>62</v>
      </c>
      <c r="E5817" t="s">
        <v>1355</v>
      </c>
      <c r="F5817" t="s">
        <v>1352</v>
      </c>
      <c r="G5817" t="s">
        <v>4</v>
      </c>
      <c r="H5817" t="s">
        <v>37</v>
      </c>
      <c r="I5817" t="s">
        <v>1356</v>
      </c>
      <c r="J5817">
        <v>1000</v>
      </c>
      <c r="L5817" t="s">
        <v>95</v>
      </c>
      <c r="O5817" t="s">
        <v>114</v>
      </c>
      <c r="Q5817">
        <v>42126</v>
      </c>
      <c r="R5817">
        <v>500</v>
      </c>
      <c r="W5817">
        <v>500</v>
      </c>
    </row>
    <row r="5818" spans="1:23">
      <c r="A5818" s="57">
        <v>42206</v>
      </c>
      <c r="B5818" t="s">
        <v>1297</v>
      </c>
      <c r="C5818" t="s">
        <v>101</v>
      </c>
      <c r="D5818" t="s">
        <v>62</v>
      </c>
      <c r="E5818" t="s">
        <v>1355</v>
      </c>
      <c r="F5818" t="s">
        <v>1352</v>
      </c>
      <c r="G5818" t="s">
        <v>4</v>
      </c>
      <c r="H5818" t="s">
        <v>37</v>
      </c>
      <c r="I5818" t="s">
        <v>1357</v>
      </c>
      <c r="J5818">
        <v>700</v>
      </c>
      <c r="L5818" t="s">
        <v>95</v>
      </c>
      <c r="O5818" t="s">
        <v>114</v>
      </c>
      <c r="Q5818">
        <v>42144</v>
      </c>
      <c r="R5818">
        <v>3500</v>
      </c>
      <c r="W5818">
        <v>3500</v>
      </c>
    </row>
    <row r="5819" spans="1:23">
      <c r="A5819" s="57">
        <v>42206</v>
      </c>
      <c r="B5819" t="s">
        <v>1297</v>
      </c>
      <c r="C5819" t="s">
        <v>101</v>
      </c>
      <c r="D5819" t="s">
        <v>49</v>
      </c>
      <c r="E5819" t="s">
        <v>371</v>
      </c>
      <c r="G5819" t="s">
        <v>4</v>
      </c>
      <c r="H5819" t="s">
        <v>37</v>
      </c>
      <c r="I5819" t="s">
        <v>3542</v>
      </c>
      <c r="L5819" t="s">
        <v>325</v>
      </c>
      <c r="M5819" t="s">
        <v>54</v>
      </c>
      <c r="N5819" t="s">
        <v>93</v>
      </c>
      <c r="O5819" t="s">
        <v>105</v>
      </c>
      <c r="W5819">
        <v>11473</v>
      </c>
    </row>
    <row r="5820" spans="1:23">
      <c r="A5820" s="57">
        <v>42206</v>
      </c>
      <c r="B5820" t="s">
        <v>1297</v>
      </c>
      <c r="C5820" t="s">
        <v>101</v>
      </c>
      <c r="D5820" t="s">
        <v>42</v>
      </c>
      <c r="E5820" t="s">
        <v>1337</v>
      </c>
      <c r="F5820" t="s">
        <v>1335</v>
      </c>
      <c r="G5820" t="s">
        <v>4</v>
      </c>
      <c r="I5820" t="s">
        <v>1348</v>
      </c>
      <c r="J5820">
        <v>18</v>
      </c>
      <c r="L5820" t="s">
        <v>91</v>
      </c>
      <c r="N5820" t="s">
        <v>93</v>
      </c>
      <c r="O5820" t="s">
        <v>114</v>
      </c>
      <c r="R5820">
        <v>18</v>
      </c>
      <c r="W5820">
        <v>18</v>
      </c>
    </row>
    <row r="5821" spans="1:23">
      <c r="A5821" s="57">
        <v>42206</v>
      </c>
      <c r="B5821" t="s">
        <v>1297</v>
      </c>
      <c r="C5821" t="s">
        <v>101</v>
      </c>
      <c r="D5821" t="s">
        <v>42</v>
      </c>
      <c r="E5821" t="s">
        <v>548</v>
      </c>
      <c r="F5821" t="s">
        <v>1335</v>
      </c>
      <c r="G5821" t="s">
        <v>4</v>
      </c>
      <c r="I5821" t="s">
        <v>1348</v>
      </c>
      <c r="J5821">
        <v>6</v>
      </c>
      <c r="L5821" t="s">
        <v>91</v>
      </c>
      <c r="N5821" t="s">
        <v>93</v>
      </c>
      <c r="O5821" t="s">
        <v>114</v>
      </c>
      <c r="R5821">
        <v>6</v>
      </c>
      <c r="W5821">
        <v>6</v>
      </c>
    </row>
    <row r="5822" spans="1:23">
      <c r="A5822" s="57">
        <v>42206</v>
      </c>
      <c r="B5822" t="s">
        <v>1297</v>
      </c>
      <c r="C5822" t="s">
        <v>101</v>
      </c>
      <c r="D5822" t="s">
        <v>49</v>
      </c>
      <c r="E5822" t="s">
        <v>1064</v>
      </c>
      <c r="F5822" t="s">
        <v>570</v>
      </c>
      <c r="G5822" t="s">
        <v>2</v>
      </c>
      <c r="H5822" t="s">
        <v>24</v>
      </c>
      <c r="J5822">
        <v>11</v>
      </c>
      <c r="L5822" t="s">
        <v>325</v>
      </c>
      <c r="M5822" t="s">
        <v>54</v>
      </c>
      <c r="N5822" t="s">
        <v>93</v>
      </c>
      <c r="O5822" t="s">
        <v>114</v>
      </c>
      <c r="P5822">
        <v>42131</v>
      </c>
      <c r="Q5822">
        <v>42131</v>
      </c>
      <c r="R5822">
        <v>55</v>
      </c>
      <c r="W5822">
        <v>55</v>
      </c>
    </row>
    <row r="5823" spans="1:23">
      <c r="A5823" s="57">
        <v>42206</v>
      </c>
      <c r="B5823" t="s">
        <v>1297</v>
      </c>
      <c r="C5823" t="s">
        <v>101</v>
      </c>
      <c r="D5823" t="s">
        <v>49</v>
      </c>
      <c r="E5823" t="s">
        <v>371</v>
      </c>
      <c r="F5823" t="s">
        <v>570</v>
      </c>
      <c r="G5823" t="s">
        <v>2</v>
      </c>
      <c r="H5823" t="s">
        <v>24</v>
      </c>
      <c r="J5823">
        <v>6</v>
      </c>
      <c r="L5823" t="s">
        <v>325</v>
      </c>
      <c r="M5823" t="s">
        <v>54</v>
      </c>
      <c r="N5823" t="s">
        <v>93</v>
      </c>
      <c r="O5823" t="s">
        <v>114</v>
      </c>
      <c r="P5823">
        <v>42150</v>
      </c>
      <c r="Q5823">
        <v>42150</v>
      </c>
      <c r="R5823">
        <v>30</v>
      </c>
      <c r="W5823">
        <v>30</v>
      </c>
    </row>
    <row r="5824" spans="1:23">
      <c r="A5824" s="57">
        <v>42206</v>
      </c>
      <c r="B5824" t="s">
        <v>1297</v>
      </c>
      <c r="C5824" t="s">
        <v>101</v>
      </c>
      <c r="D5824" t="s">
        <v>62</v>
      </c>
      <c r="E5824" t="s">
        <v>403</v>
      </c>
      <c r="F5824" t="s">
        <v>1352</v>
      </c>
      <c r="G5824" t="s">
        <v>2</v>
      </c>
      <c r="H5824" t="s">
        <v>24</v>
      </c>
      <c r="K5824" t="s">
        <v>1351</v>
      </c>
      <c r="L5824" t="s">
        <v>95</v>
      </c>
      <c r="M5824" t="s">
        <v>54</v>
      </c>
      <c r="O5824" t="s">
        <v>200</v>
      </c>
      <c r="P5824">
        <v>42176</v>
      </c>
      <c r="Q5824">
        <v>42178</v>
      </c>
      <c r="R5824">
        <v>9255</v>
      </c>
      <c r="W5824">
        <v>0</v>
      </c>
    </row>
    <row r="5825" spans="1:28">
      <c r="A5825" s="57">
        <v>42206</v>
      </c>
      <c r="B5825" t="s">
        <v>1297</v>
      </c>
      <c r="C5825" t="s">
        <v>101</v>
      </c>
      <c r="D5825" t="s">
        <v>62</v>
      </c>
      <c r="E5825" t="s">
        <v>406</v>
      </c>
      <c r="F5825" t="s">
        <v>1352</v>
      </c>
      <c r="G5825" t="s">
        <v>2</v>
      </c>
      <c r="H5825" t="s">
        <v>24</v>
      </c>
      <c r="K5825" t="s">
        <v>1351</v>
      </c>
      <c r="L5825" t="s">
        <v>95</v>
      </c>
      <c r="O5825" t="s">
        <v>200</v>
      </c>
      <c r="P5825">
        <v>42179</v>
      </c>
      <c r="Q5825">
        <v>42180</v>
      </c>
      <c r="R5825">
        <v>4190</v>
      </c>
      <c r="W5825">
        <v>0</v>
      </c>
    </row>
    <row r="5826" spans="1:28">
      <c r="A5826" s="57">
        <v>42206</v>
      </c>
      <c r="B5826" t="s">
        <v>1297</v>
      </c>
      <c r="C5826" t="s">
        <v>101</v>
      </c>
      <c r="D5826" t="s">
        <v>62</v>
      </c>
      <c r="E5826" t="s">
        <v>319</v>
      </c>
      <c r="F5826" t="s">
        <v>1352</v>
      </c>
      <c r="G5826" t="s">
        <v>2</v>
      </c>
      <c r="H5826" t="s">
        <v>24</v>
      </c>
      <c r="K5826" t="s">
        <v>1351</v>
      </c>
      <c r="L5826" t="s">
        <v>95</v>
      </c>
      <c r="O5826" t="s">
        <v>200</v>
      </c>
      <c r="R5826">
        <v>3445</v>
      </c>
      <c r="W5826">
        <v>0</v>
      </c>
    </row>
    <row r="5827" spans="1:28">
      <c r="A5827" s="57">
        <v>42205</v>
      </c>
      <c r="B5827" t="s">
        <v>470</v>
      </c>
      <c r="C5827" t="s">
        <v>89</v>
      </c>
      <c r="D5827" t="s">
        <v>44</v>
      </c>
      <c r="E5827" t="s">
        <v>2828</v>
      </c>
      <c r="F5827" t="s">
        <v>2823</v>
      </c>
      <c r="G5827" t="s">
        <v>5</v>
      </c>
      <c r="H5827" t="s">
        <v>5</v>
      </c>
      <c r="I5827" t="s">
        <v>2855</v>
      </c>
      <c r="L5827" t="s">
        <v>95</v>
      </c>
      <c r="M5827" t="s">
        <v>54</v>
      </c>
      <c r="N5827" t="s">
        <v>93</v>
      </c>
      <c r="O5827" t="s">
        <v>105</v>
      </c>
      <c r="W5827"/>
    </row>
    <row r="5828" spans="1:28">
      <c r="A5828" s="57">
        <v>42205</v>
      </c>
      <c r="B5828" t="s">
        <v>470</v>
      </c>
      <c r="C5828" t="s">
        <v>89</v>
      </c>
      <c r="D5828" t="s">
        <v>44</v>
      </c>
      <c r="E5828" t="s">
        <v>2833</v>
      </c>
      <c r="F5828" t="s">
        <v>2823</v>
      </c>
      <c r="G5828" t="s">
        <v>5</v>
      </c>
      <c r="H5828" t="s">
        <v>5</v>
      </c>
      <c r="I5828" t="s">
        <v>2851</v>
      </c>
      <c r="L5828" t="s">
        <v>95</v>
      </c>
      <c r="M5828" t="s">
        <v>54</v>
      </c>
      <c r="N5828" t="s">
        <v>93</v>
      </c>
      <c r="O5828" t="s">
        <v>105</v>
      </c>
      <c r="R5828">
        <v>1025</v>
      </c>
      <c r="W5828"/>
    </row>
    <row r="5829" spans="1:28">
      <c r="A5829" s="57">
        <v>42205</v>
      </c>
      <c r="B5829" t="s">
        <v>470</v>
      </c>
      <c r="C5829" t="s">
        <v>89</v>
      </c>
      <c r="D5829" t="s">
        <v>44</v>
      </c>
      <c r="E5829" t="s">
        <v>473</v>
      </c>
      <c r="F5829" t="s">
        <v>2823</v>
      </c>
      <c r="G5829" t="s">
        <v>5</v>
      </c>
      <c r="H5829" t="s">
        <v>5</v>
      </c>
      <c r="I5829" t="s">
        <v>2853</v>
      </c>
      <c r="L5829" t="s">
        <v>95</v>
      </c>
      <c r="M5829" t="s">
        <v>54</v>
      </c>
      <c r="N5829" t="s">
        <v>93</v>
      </c>
      <c r="O5829" t="s">
        <v>105</v>
      </c>
      <c r="R5829">
        <v>1700</v>
      </c>
      <c r="W5829"/>
    </row>
    <row r="5830" spans="1:28">
      <c r="A5830" s="57">
        <v>42205</v>
      </c>
      <c r="B5830" t="s">
        <v>470</v>
      </c>
      <c r="C5830" t="s">
        <v>89</v>
      </c>
      <c r="D5830" t="s">
        <v>44</v>
      </c>
      <c r="E5830" t="s">
        <v>2833</v>
      </c>
      <c r="F5830" t="s">
        <v>2823</v>
      </c>
      <c r="G5830" t="s">
        <v>2</v>
      </c>
      <c r="H5830" t="s">
        <v>27</v>
      </c>
      <c r="I5830" t="s">
        <v>2852</v>
      </c>
      <c r="L5830" t="s">
        <v>95</v>
      </c>
      <c r="M5830" t="s">
        <v>54</v>
      </c>
      <c r="N5830" t="s">
        <v>93</v>
      </c>
      <c r="O5830" t="s">
        <v>105</v>
      </c>
      <c r="R5830">
        <v>1025</v>
      </c>
      <c r="W5830"/>
    </row>
    <row r="5831" spans="1:28">
      <c r="A5831" s="57">
        <v>42205</v>
      </c>
      <c r="B5831" t="s">
        <v>470</v>
      </c>
      <c r="C5831" t="s">
        <v>89</v>
      </c>
      <c r="D5831" t="s">
        <v>44</v>
      </c>
      <c r="E5831" t="s">
        <v>473</v>
      </c>
      <c r="F5831" t="s">
        <v>2823</v>
      </c>
      <c r="G5831" t="s">
        <v>2</v>
      </c>
      <c r="H5831" t="s">
        <v>27</v>
      </c>
      <c r="I5831" t="s">
        <v>2854</v>
      </c>
      <c r="L5831" t="s">
        <v>95</v>
      </c>
      <c r="M5831" t="s">
        <v>54</v>
      </c>
      <c r="N5831" t="s">
        <v>93</v>
      </c>
      <c r="O5831" t="s">
        <v>105</v>
      </c>
      <c r="R5831">
        <v>1700</v>
      </c>
      <c r="W5831"/>
    </row>
    <row r="5832" spans="1:28">
      <c r="A5832" s="57">
        <v>42205</v>
      </c>
      <c r="B5832" t="s">
        <v>570</v>
      </c>
      <c r="C5832" t="s">
        <v>89</v>
      </c>
      <c r="D5832" t="s">
        <v>61</v>
      </c>
      <c r="E5832" t="s">
        <v>322</v>
      </c>
      <c r="F5832" t="s">
        <v>570</v>
      </c>
      <c r="G5832" t="s">
        <v>102</v>
      </c>
      <c r="H5832" t="s">
        <v>110</v>
      </c>
      <c r="I5832" t="s">
        <v>2535</v>
      </c>
      <c r="J5832">
        <v>2</v>
      </c>
      <c r="K5832" t="s">
        <v>113</v>
      </c>
      <c r="L5832" t="s">
        <v>91</v>
      </c>
      <c r="M5832" t="s">
        <v>54</v>
      </c>
      <c r="N5832" t="s">
        <v>111</v>
      </c>
      <c r="O5832" t="s">
        <v>114</v>
      </c>
      <c r="P5832">
        <v>42199</v>
      </c>
      <c r="Q5832">
        <v>42205</v>
      </c>
      <c r="R5832">
        <v>68</v>
      </c>
      <c r="W5832">
        <v>68</v>
      </c>
      <c r="AB5832" t="s">
        <v>2554</v>
      </c>
    </row>
    <row r="5833" spans="1:28">
      <c r="A5833" s="57">
        <v>42205</v>
      </c>
      <c r="B5833" t="s">
        <v>966</v>
      </c>
      <c r="C5833" t="s">
        <v>101</v>
      </c>
      <c r="D5833" t="s">
        <v>48</v>
      </c>
      <c r="E5833" t="s">
        <v>998</v>
      </c>
      <c r="F5833" t="s">
        <v>967</v>
      </c>
      <c r="G5833" t="s">
        <v>102</v>
      </c>
      <c r="H5833" t="s">
        <v>103</v>
      </c>
      <c r="J5833" t="s">
        <v>1004</v>
      </c>
      <c r="K5833" t="s">
        <v>1005</v>
      </c>
      <c r="L5833" t="s">
        <v>91</v>
      </c>
      <c r="M5833" t="s">
        <v>977</v>
      </c>
      <c r="N5833" t="s">
        <v>111</v>
      </c>
      <c r="O5833" t="s">
        <v>114</v>
      </c>
      <c r="P5833">
        <v>42198</v>
      </c>
      <c r="Q5833">
        <v>42204</v>
      </c>
      <c r="R5833">
        <v>9500</v>
      </c>
      <c r="W5833">
        <v>9500</v>
      </c>
    </row>
    <row r="5834" spans="1:28">
      <c r="A5834" s="57">
        <v>42205</v>
      </c>
      <c r="B5834" t="s">
        <v>966</v>
      </c>
      <c r="C5834" t="s">
        <v>101</v>
      </c>
      <c r="D5834" t="s">
        <v>48</v>
      </c>
      <c r="E5834" t="s">
        <v>998</v>
      </c>
      <c r="F5834" t="s">
        <v>5019</v>
      </c>
      <c r="G5834" t="s">
        <v>102</v>
      </c>
      <c r="H5834" t="s">
        <v>103</v>
      </c>
      <c r="J5834" t="s">
        <v>1004</v>
      </c>
      <c r="K5834" t="s">
        <v>1005</v>
      </c>
      <c r="L5834" t="s">
        <v>91</v>
      </c>
      <c r="M5834" t="s">
        <v>977</v>
      </c>
      <c r="N5834" t="s">
        <v>111</v>
      </c>
      <c r="O5834" t="s">
        <v>114</v>
      </c>
      <c r="P5834">
        <v>42198</v>
      </c>
      <c r="Q5834">
        <v>42204</v>
      </c>
      <c r="R5834">
        <v>9500</v>
      </c>
      <c r="W5834">
        <v>9500</v>
      </c>
    </row>
    <row r="5835" spans="1:28">
      <c r="A5835" s="57">
        <v>42205</v>
      </c>
      <c r="B5835" t="s">
        <v>966</v>
      </c>
      <c r="C5835" t="s">
        <v>101</v>
      </c>
      <c r="D5835" t="s">
        <v>49</v>
      </c>
      <c r="E5835" t="s">
        <v>1006</v>
      </c>
      <c r="F5835" t="s">
        <v>967</v>
      </c>
      <c r="G5835" t="s">
        <v>102</v>
      </c>
      <c r="H5835" t="s">
        <v>103</v>
      </c>
      <c r="J5835" t="s">
        <v>1004</v>
      </c>
      <c r="K5835" t="s">
        <v>996</v>
      </c>
      <c r="L5835" t="s">
        <v>91</v>
      </c>
      <c r="M5835" t="s">
        <v>977</v>
      </c>
      <c r="N5835" t="s">
        <v>93</v>
      </c>
      <c r="O5835" t="s">
        <v>114</v>
      </c>
      <c r="P5835">
        <v>42198</v>
      </c>
      <c r="Q5835">
        <v>42204</v>
      </c>
      <c r="R5835">
        <v>7558</v>
      </c>
      <c r="W5835">
        <v>7558</v>
      </c>
    </row>
    <row r="5836" spans="1:28">
      <c r="A5836" s="57">
        <v>42205</v>
      </c>
      <c r="B5836" t="s">
        <v>966</v>
      </c>
      <c r="C5836" t="s">
        <v>101</v>
      </c>
      <c r="D5836" t="s">
        <v>49</v>
      </c>
      <c r="E5836" t="s">
        <v>1006</v>
      </c>
      <c r="F5836" t="s">
        <v>5019</v>
      </c>
      <c r="G5836" t="s">
        <v>102</v>
      </c>
      <c r="H5836" t="s">
        <v>103</v>
      </c>
      <c r="J5836" t="s">
        <v>1004</v>
      </c>
      <c r="K5836" t="s">
        <v>996</v>
      </c>
      <c r="L5836" t="s">
        <v>91</v>
      </c>
      <c r="M5836" t="s">
        <v>977</v>
      </c>
      <c r="N5836" t="s">
        <v>93</v>
      </c>
      <c r="O5836" t="s">
        <v>114</v>
      </c>
      <c r="P5836">
        <v>42198</v>
      </c>
      <c r="Q5836">
        <v>42204</v>
      </c>
      <c r="R5836">
        <v>7558</v>
      </c>
      <c r="W5836">
        <v>7558</v>
      </c>
    </row>
    <row r="5837" spans="1:28">
      <c r="A5837" s="57">
        <v>42205</v>
      </c>
      <c r="B5837" t="s">
        <v>966</v>
      </c>
      <c r="C5837" t="s">
        <v>101</v>
      </c>
      <c r="D5837" t="s">
        <v>49</v>
      </c>
      <c r="E5837" t="s">
        <v>1008</v>
      </c>
      <c r="F5837" t="s">
        <v>967</v>
      </c>
      <c r="G5837" t="s">
        <v>102</v>
      </c>
      <c r="H5837" t="s">
        <v>103</v>
      </c>
      <c r="J5837" t="s">
        <v>1004</v>
      </c>
      <c r="K5837" t="s">
        <v>996</v>
      </c>
      <c r="L5837" t="s">
        <v>91</v>
      </c>
      <c r="M5837" t="s">
        <v>977</v>
      </c>
      <c r="N5837" t="s">
        <v>104</v>
      </c>
      <c r="O5837" t="s">
        <v>114</v>
      </c>
      <c r="P5837">
        <v>42198</v>
      </c>
      <c r="Q5837">
        <v>42204</v>
      </c>
      <c r="R5837">
        <v>18492</v>
      </c>
      <c r="W5837">
        <v>18492</v>
      </c>
    </row>
    <row r="5838" spans="1:28">
      <c r="A5838" s="57">
        <v>42205</v>
      </c>
      <c r="B5838" t="s">
        <v>966</v>
      </c>
      <c r="C5838" t="s">
        <v>101</v>
      </c>
      <c r="D5838" t="s">
        <v>49</v>
      </c>
      <c r="E5838" t="s">
        <v>1008</v>
      </c>
      <c r="F5838" t="s">
        <v>5019</v>
      </c>
      <c r="G5838" t="s">
        <v>102</v>
      </c>
      <c r="H5838" t="s">
        <v>103</v>
      </c>
      <c r="J5838" t="s">
        <v>1004</v>
      </c>
      <c r="K5838" t="s">
        <v>996</v>
      </c>
      <c r="L5838" t="s">
        <v>91</v>
      </c>
      <c r="M5838" t="s">
        <v>977</v>
      </c>
      <c r="N5838" t="s">
        <v>104</v>
      </c>
      <c r="O5838" t="s">
        <v>114</v>
      </c>
      <c r="P5838">
        <v>42198</v>
      </c>
      <c r="Q5838">
        <v>42204</v>
      </c>
      <c r="R5838">
        <v>18492</v>
      </c>
      <c r="W5838">
        <v>18492</v>
      </c>
    </row>
    <row r="5839" spans="1:28">
      <c r="A5839" s="57">
        <v>42205</v>
      </c>
      <c r="B5839" t="s">
        <v>966</v>
      </c>
      <c r="C5839" t="s">
        <v>101</v>
      </c>
      <c r="D5839" t="s">
        <v>46</v>
      </c>
      <c r="E5839" t="s">
        <v>384</v>
      </c>
      <c r="F5839" t="s">
        <v>967</v>
      </c>
      <c r="G5839" t="s">
        <v>102</v>
      </c>
      <c r="H5839" t="s">
        <v>110</v>
      </c>
      <c r="J5839" t="s">
        <v>972</v>
      </c>
      <c r="K5839" t="s">
        <v>973</v>
      </c>
      <c r="L5839" t="s">
        <v>91</v>
      </c>
      <c r="M5839" t="s">
        <v>970</v>
      </c>
      <c r="N5839" t="s">
        <v>610</v>
      </c>
      <c r="O5839" t="s">
        <v>114</v>
      </c>
      <c r="P5839">
        <v>42169</v>
      </c>
      <c r="Q5839">
        <v>42175</v>
      </c>
      <c r="R5839">
        <v>1142</v>
      </c>
      <c r="U5839">
        <v>483</v>
      </c>
      <c r="V5839">
        <v>659</v>
      </c>
      <c r="W5839">
        <v>1142</v>
      </c>
    </row>
    <row r="5840" spans="1:28">
      <c r="A5840" s="57">
        <v>42205</v>
      </c>
      <c r="B5840" t="s">
        <v>966</v>
      </c>
      <c r="C5840" t="s">
        <v>101</v>
      </c>
      <c r="D5840" t="s">
        <v>46</v>
      </c>
      <c r="E5840" t="s">
        <v>384</v>
      </c>
      <c r="F5840" t="s">
        <v>5019</v>
      </c>
      <c r="G5840" t="s">
        <v>102</v>
      </c>
      <c r="H5840" t="s">
        <v>110</v>
      </c>
      <c r="J5840" t="s">
        <v>972</v>
      </c>
      <c r="K5840" t="s">
        <v>973</v>
      </c>
      <c r="L5840" t="s">
        <v>91</v>
      </c>
      <c r="M5840" t="s">
        <v>970</v>
      </c>
      <c r="N5840" t="s">
        <v>610</v>
      </c>
      <c r="O5840" t="s">
        <v>114</v>
      </c>
      <c r="P5840">
        <v>42169</v>
      </c>
      <c r="Q5840">
        <v>42175</v>
      </c>
      <c r="R5840">
        <v>1142</v>
      </c>
      <c r="U5840">
        <v>483</v>
      </c>
      <c r="V5840">
        <v>659</v>
      </c>
      <c r="W5840">
        <v>1142</v>
      </c>
    </row>
    <row r="5841" spans="1:23">
      <c r="A5841" s="57">
        <v>42205</v>
      </c>
      <c r="B5841" t="s">
        <v>966</v>
      </c>
      <c r="C5841" t="s">
        <v>101</v>
      </c>
      <c r="D5841" t="s">
        <v>46</v>
      </c>
      <c r="E5841" t="s">
        <v>985</v>
      </c>
      <c r="F5841" t="s">
        <v>967</v>
      </c>
      <c r="G5841" t="s">
        <v>102</v>
      </c>
      <c r="H5841" t="s">
        <v>110</v>
      </c>
      <c r="J5841" t="s">
        <v>989</v>
      </c>
      <c r="L5841" t="s">
        <v>91</v>
      </c>
      <c r="M5841" t="s">
        <v>977</v>
      </c>
      <c r="N5841" t="s">
        <v>93</v>
      </c>
      <c r="O5841" t="s">
        <v>114</v>
      </c>
      <c r="P5841">
        <v>42169</v>
      </c>
      <c r="Q5841">
        <v>42185</v>
      </c>
      <c r="R5841">
        <v>608</v>
      </c>
      <c r="U5841">
        <v>305</v>
      </c>
      <c r="V5841">
        <v>286</v>
      </c>
      <c r="W5841"/>
    </row>
    <row r="5842" spans="1:23">
      <c r="A5842" s="57">
        <v>42205</v>
      </c>
      <c r="B5842" t="s">
        <v>966</v>
      </c>
      <c r="C5842" t="s">
        <v>101</v>
      </c>
      <c r="D5842" t="s">
        <v>46</v>
      </c>
      <c r="E5842" t="s">
        <v>985</v>
      </c>
      <c r="F5842" t="s">
        <v>5019</v>
      </c>
      <c r="G5842" t="s">
        <v>102</v>
      </c>
      <c r="H5842" t="s">
        <v>110</v>
      </c>
      <c r="J5842" t="s">
        <v>989</v>
      </c>
      <c r="L5842" t="s">
        <v>91</v>
      </c>
      <c r="M5842" t="s">
        <v>977</v>
      </c>
      <c r="N5842" t="s">
        <v>93</v>
      </c>
      <c r="O5842" t="s">
        <v>114</v>
      </c>
      <c r="P5842">
        <v>42169</v>
      </c>
      <c r="Q5842">
        <v>42185</v>
      </c>
      <c r="R5842">
        <v>608</v>
      </c>
      <c r="U5842">
        <v>305</v>
      </c>
      <c r="V5842">
        <v>286</v>
      </c>
      <c r="W5842"/>
    </row>
    <row r="5843" spans="1:23">
      <c r="A5843" s="57">
        <v>42205</v>
      </c>
      <c r="B5843" t="s">
        <v>966</v>
      </c>
      <c r="C5843" t="s">
        <v>101</v>
      </c>
      <c r="D5843" t="s">
        <v>46</v>
      </c>
      <c r="E5843" t="s">
        <v>392</v>
      </c>
      <c r="F5843" t="s">
        <v>967</v>
      </c>
      <c r="G5843" t="s">
        <v>102</v>
      </c>
      <c r="H5843" t="s">
        <v>110</v>
      </c>
      <c r="J5843" t="s">
        <v>991</v>
      </c>
      <c r="L5843" t="s">
        <v>91</v>
      </c>
      <c r="M5843" t="s">
        <v>977</v>
      </c>
      <c r="N5843" t="s">
        <v>111</v>
      </c>
      <c r="O5843" t="s">
        <v>114</v>
      </c>
      <c r="P5843">
        <v>42169</v>
      </c>
      <c r="Q5843">
        <v>42185</v>
      </c>
      <c r="R5843">
        <v>1649</v>
      </c>
      <c r="U5843">
        <v>785</v>
      </c>
      <c r="V5843">
        <v>864</v>
      </c>
      <c r="W5843">
        <v>1649</v>
      </c>
    </row>
    <row r="5844" spans="1:23">
      <c r="A5844" s="57">
        <v>42205</v>
      </c>
      <c r="B5844" t="s">
        <v>966</v>
      </c>
      <c r="C5844" t="s">
        <v>101</v>
      </c>
      <c r="D5844" t="s">
        <v>46</v>
      </c>
      <c r="E5844" t="s">
        <v>392</v>
      </c>
      <c r="F5844" t="s">
        <v>5019</v>
      </c>
      <c r="G5844" t="s">
        <v>102</v>
      </c>
      <c r="H5844" t="s">
        <v>110</v>
      </c>
      <c r="J5844" t="s">
        <v>991</v>
      </c>
      <c r="L5844" t="s">
        <v>91</v>
      </c>
      <c r="M5844" t="s">
        <v>977</v>
      </c>
      <c r="N5844" t="s">
        <v>111</v>
      </c>
      <c r="O5844" t="s">
        <v>114</v>
      </c>
      <c r="P5844">
        <v>42169</v>
      </c>
      <c r="Q5844">
        <v>42185</v>
      </c>
      <c r="R5844">
        <v>1649</v>
      </c>
      <c r="U5844">
        <v>785</v>
      </c>
      <c r="V5844">
        <v>864</v>
      </c>
      <c r="W5844">
        <v>1649</v>
      </c>
    </row>
    <row r="5845" spans="1:23">
      <c r="A5845" s="57">
        <v>42205</v>
      </c>
      <c r="B5845" t="s">
        <v>966</v>
      </c>
      <c r="C5845" t="s">
        <v>101</v>
      </c>
      <c r="D5845" t="s">
        <v>46</v>
      </c>
      <c r="E5845" t="s">
        <v>397</v>
      </c>
      <c r="F5845" t="s">
        <v>967</v>
      </c>
      <c r="G5845" t="s">
        <v>102</v>
      </c>
      <c r="H5845" t="s">
        <v>110</v>
      </c>
      <c r="J5845" t="s">
        <v>995</v>
      </c>
      <c r="K5845" t="s">
        <v>996</v>
      </c>
      <c r="L5845" t="s">
        <v>91</v>
      </c>
      <c r="M5845" t="s">
        <v>977</v>
      </c>
      <c r="N5845" t="s">
        <v>104</v>
      </c>
      <c r="O5845" t="s">
        <v>114</v>
      </c>
      <c r="P5845">
        <v>42169</v>
      </c>
      <c r="Q5845">
        <v>42185</v>
      </c>
      <c r="R5845">
        <v>1487</v>
      </c>
      <c r="U5845">
        <v>669</v>
      </c>
      <c r="V5845">
        <v>700</v>
      </c>
      <c r="W5845">
        <v>1369</v>
      </c>
    </row>
    <row r="5846" spans="1:23">
      <c r="A5846" s="57">
        <v>42205</v>
      </c>
      <c r="B5846" t="s">
        <v>966</v>
      </c>
      <c r="C5846" t="s">
        <v>101</v>
      </c>
      <c r="D5846" t="s">
        <v>46</v>
      </c>
      <c r="E5846" t="s">
        <v>397</v>
      </c>
      <c r="F5846" t="s">
        <v>5019</v>
      </c>
      <c r="G5846" t="s">
        <v>102</v>
      </c>
      <c r="H5846" t="s">
        <v>110</v>
      </c>
      <c r="J5846" t="s">
        <v>995</v>
      </c>
      <c r="K5846" t="s">
        <v>996</v>
      </c>
      <c r="L5846" t="s">
        <v>91</v>
      </c>
      <c r="M5846" t="s">
        <v>977</v>
      </c>
      <c r="N5846" t="s">
        <v>104</v>
      </c>
      <c r="O5846" t="s">
        <v>114</v>
      </c>
      <c r="P5846">
        <v>42169</v>
      </c>
      <c r="Q5846">
        <v>42185</v>
      </c>
      <c r="R5846">
        <v>1487</v>
      </c>
      <c r="U5846">
        <v>669</v>
      </c>
      <c r="V5846">
        <v>700</v>
      </c>
      <c r="W5846">
        <v>1369</v>
      </c>
    </row>
    <row r="5847" spans="1:23">
      <c r="A5847" s="57">
        <v>42204</v>
      </c>
      <c r="B5847" t="s">
        <v>1009</v>
      </c>
      <c r="C5847" t="s">
        <v>101</v>
      </c>
      <c r="D5847" t="s">
        <v>62</v>
      </c>
      <c r="E5847" t="s">
        <v>233</v>
      </c>
      <c r="F5847" t="s">
        <v>1015</v>
      </c>
      <c r="G5847" t="s">
        <v>2</v>
      </c>
      <c r="H5847" t="s">
        <v>24</v>
      </c>
      <c r="L5847" t="s">
        <v>95</v>
      </c>
      <c r="M5847" t="s">
        <v>1012</v>
      </c>
      <c r="N5847" t="s">
        <v>93</v>
      </c>
      <c r="O5847" t="s">
        <v>114</v>
      </c>
      <c r="R5847">
        <v>9593</v>
      </c>
      <c r="W5847">
        <v>9593</v>
      </c>
    </row>
    <row r="5848" spans="1:23">
      <c r="A5848" s="57">
        <v>42204</v>
      </c>
      <c r="B5848" t="s">
        <v>1009</v>
      </c>
      <c r="C5848" t="s">
        <v>101</v>
      </c>
      <c r="D5848" t="s">
        <v>62</v>
      </c>
      <c r="E5848" t="s">
        <v>233</v>
      </c>
      <c r="F5848" t="s">
        <v>1015</v>
      </c>
      <c r="G5848" t="s">
        <v>2</v>
      </c>
      <c r="H5848" t="s">
        <v>24</v>
      </c>
      <c r="L5848" t="s">
        <v>95</v>
      </c>
      <c r="M5848" t="s">
        <v>1012</v>
      </c>
      <c r="N5848" t="s">
        <v>93</v>
      </c>
      <c r="O5848" t="s">
        <v>114</v>
      </c>
      <c r="R5848">
        <v>9593</v>
      </c>
      <c r="W5848">
        <v>9593</v>
      </c>
    </row>
    <row r="5849" spans="1:23">
      <c r="A5849" s="57">
        <v>42204</v>
      </c>
      <c r="B5849" t="s">
        <v>56</v>
      </c>
      <c r="C5849" t="s">
        <v>101</v>
      </c>
      <c r="D5849" t="s">
        <v>46</v>
      </c>
      <c r="E5849" t="s">
        <v>4872</v>
      </c>
      <c r="F5849" t="s">
        <v>169</v>
      </c>
      <c r="G5849" t="s">
        <v>3</v>
      </c>
      <c r="H5849" t="s">
        <v>30</v>
      </c>
      <c r="J5849">
        <v>12</v>
      </c>
      <c r="K5849" t="s">
        <v>4870</v>
      </c>
      <c r="L5849" t="s">
        <v>95</v>
      </c>
      <c r="N5849" t="s">
        <v>93</v>
      </c>
      <c r="O5849" t="s">
        <v>94</v>
      </c>
      <c r="R5849">
        <v>240</v>
      </c>
      <c r="W5849"/>
    </row>
    <row r="5850" spans="1:23">
      <c r="A5850" s="57">
        <v>42204</v>
      </c>
      <c r="B5850" t="s">
        <v>56</v>
      </c>
      <c r="C5850" t="s">
        <v>101</v>
      </c>
      <c r="D5850" t="s">
        <v>46</v>
      </c>
      <c r="E5850" t="s">
        <v>174</v>
      </c>
      <c r="F5850" t="s">
        <v>169</v>
      </c>
      <c r="G5850" t="s">
        <v>3</v>
      </c>
      <c r="H5850" t="s">
        <v>30</v>
      </c>
      <c r="J5850">
        <v>10</v>
      </c>
      <c r="K5850" t="s">
        <v>4870</v>
      </c>
      <c r="L5850" t="s">
        <v>95</v>
      </c>
      <c r="N5850" t="s">
        <v>93</v>
      </c>
      <c r="O5850" t="s">
        <v>94</v>
      </c>
      <c r="R5850">
        <v>200</v>
      </c>
      <c r="W5850"/>
    </row>
    <row r="5851" spans="1:23">
      <c r="A5851" s="57">
        <v>42204</v>
      </c>
      <c r="B5851" t="s">
        <v>1009</v>
      </c>
      <c r="C5851" t="s">
        <v>101</v>
      </c>
      <c r="D5851" t="s">
        <v>62</v>
      </c>
      <c r="E5851" t="s">
        <v>552</v>
      </c>
      <c r="F5851" t="s">
        <v>1015</v>
      </c>
      <c r="G5851" t="s">
        <v>2</v>
      </c>
      <c r="H5851" t="s">
        <v>24</v>
      </c>
      <c r="L5851" t="s">
        <v>95</v>
      </c>
      <c r="M5851" t="s">
        <v>1012</v>
      </c>
      <c r="N5851" t="s">
        <v>93</v>
      </c>
      <c r="O5851" t="s">
        <v>114</v>
      </c>
      <c r="R5851">
        <v>7473</v>
      </c>
      <c r="W5851">
        <v>7473</v>
      </c>
    </row>
    <row r="5852" spans="1:23">
      <c r="A5852" s="57">
        <v>42204</v>
      </c>
      <c r="B5852" t="s">
        <v>1009</v>
      </c>
      <c r="C5852" t="s">
        <v>101</v>
      </c>
      <c r="D5852" t="s">
        <v>62</v>
      </c>
      <c r="E5852" t="s">
        <v>552</v>
      </c>
      <c r="F5852" t="s">
        <v>1015</v>
      </c>
      <c r="G5852" t="s">
        <v>2</v>
      </c>
      <c r="H5852" t="s">
        <v>24</v>
      </c>
      <c r="L5852" t="s">
        <v>95</v>
      </c>
      <c r="M5852" t="s">
        <v>1012</v>
      </c>
      <c r="N5852" t="s">
        <v>93</v>
      </c>
      <c r="O5852" t="s">
        <v>114</v>
      </c>
      <c r="R5852">
        <v>7473</v>
      </c>
      <c r="W5852">
        <v>7473</v>
      </c>
    </row>
    <row r="5853" spans="1:23">
      <c r="A5853" s="57">
        <v>42204</v>
      </c>
      <c r="B5853" t="s">
        <v>56</v>
      </c>
      <c r="C5853" t="s">
        <v>101</v>
      </c>
      <c r="D5853" t="s">
        <v>46</v>
      </c>
      <c r="E5853" t="s">
        <v>181</v>
      </c>
      <c r="F5853" t="s">
        <v>169</v>
      </c>
      <c r="G5853" t="s">
        <v>4</v>
      </c>
      <c r="H5853" t="s">
        <v>41</v>
      </c>
      <c r="I5853" t="s">
        <v>5</v>
      </c>
      <c r="J5853">
        <v>10</v>
      </c>
      <c r="K5853" t="s">
        <v>4308</v>
      </c>
      <c r="L5853" t="s">
        <v>91</v>
      </c>
      <c r="N5853" t="s">
        <v>93</v>
      </c>
      <c r="O5853" t="s">
        <v>94</v>
      </c>
      <c r="R5853">
        <v>5193</v>
      </c>
      <c r="W5853"/>
    </row>
    <row r="5854" spans="1:23">
      <c r="A5854" s="57">
        <v>42204</v>
      </c>
      <c r="B5854" t="s">
        <v>56</v>
      </c>
      <c r="C5854" t="s">
        <v>101</v>
      </c>
      <c r="D5854" t="s">
        <v>46</v>
      </c>
      <c r="E5854" t="s">
        <v>174</v>
      </c>
      <c r="F5854" t="s">
        <v>169</v>
      </c>
      <c r="G5854" t="s">
        <v>4</v>
      </c>
      <c r="H5854" t="s">
        <v>41</v>
      </c>
      <c r="I5854" t="s">
        <v>5</v>
      </c>
      <c r="J5854">
        <v>10</v>
      </c>
      <c r="K5854" t="s">
        <v>4308</v>
      </c>
      <c r="L5854" t="s">
        <v>91</v>
      </c>
      <c r="N5854" t="s">
        <v>93</v>
      </c>
      <c r="O5854" t="s">
        <v>94</v>
      </c>
      <c r="R5854">
        <v>4259</v>
      </c>
      <c r="W5854"/>
    </row>
    <row r="5855" spans="1:23">
      <c r="A5855" s="57">
        <v>42204</v>
      </c>
      <c r="B5855" t="s">
        <v>56</v>
      </c>
      <c r="C5855" t="s">
        <v>101</v>
      </c>
      <c r="D5855" t="s">
        <v>46</v>
      </c>
      <c r="E5855" t="s">
        <v>4869</v>
      </c>
      <c r="F5855" t="s">
        <v>169</v>
      </c>
      <c r="G5855" t="s">
        <v>4</v>
      </c>
      <c r="H5855" t="s">
        <v>41</v>
      </c>
      <c r="I5855" t="s">
        <v>5</v>
      </c>
      <c r="J5855">
        <v>5</v>
      </c>
      <c r="K5855" t="s">
        <v>4308</v>
      </c>
      <c r="L5855" t="s">
        <v>91</v>
      </c>
      <c r="N5855" t="s">
        <v>93</v>
      </c>
      <c r="O5855" t="s">
        <v>94</v>
      </c>
      <c r="R5855">
        <v>2000</v>
      </c>
      <c r="W5855"/>
    </row>
    <row r="5856" spans="1:23">
      <c r="A5856" s="57">
        <v>42204</v>
      </c>
      <c r="B5856" t="s">
        <v>56</v>
      </c>
      <c r="C5856" t="s">
        <v>101</v>
      </c>
      <c r="D5856" t="s">
        <v>46</v>
      </c>
      <c r="E5856" t="s">
        <v>170</v>
      </c>
      <c r="F5856" t="s">
        <v>169</v>
      </c>
      <c r="G5856" t="s">
        <v>4</v>
      </c>
      <c r="H5856" t="s">
        <v>41</v>
      </c>
      <c r="I5856" t="s">
        <v>5</v>
      </c>
      <c r="J5856">
        <v>10</v>
      </c>
      <c r="K5856" t="s">
        <v>4308</v>
      </c>
      <c r="L5856" t="s">
        <v>91</v>
      </c>
      <c r="N5856" t="s">
        <v>93</v>
      </c>
      <c r="O5856" t="s">
        <v>94</v>
      </c>
      <c r="R5856">
        <v>5893</v>
      </c>
      <c r="W5856"/>
    </row>
    <row r="5857" spans="1:23">
      <c r="A5857" s="57">
        <v>42204</v>
      </c>
      <c r="B5857" t="s">
        <v>56</v>
      </c>
      <c r="C5857" t="s">
        <v>101</v>
      </c>
      <c r="D5857" t="s">
        <v>46</v>
      </c>
      <c r="E5857" t="s">
        <v>4872</v>
      </c>
      <c r="F5857" t="s">
        <v>169</v>
      </c>
      <c r="G5857" t="s">
        <v>4</v>
      </c>
      <c r="H5857" t="s">
        <v>41</v>
      </c>
      <c r="I5857" t="s">
        <v>5</v>
      </c>
      <c r="J5857">
        <v>5</v>
      </c>
      <c r="K5857" t="s">
        <v>4308</v>
      </c>
      <c r="L5857" t="s">
        <v>91</v>
      </c>
      <c r="N5857" t="s">
        <v>93</v>
      </c>
      <c r="O5857" t="s">
        <v>94</v>
      </c>
      <c r="R5857">
        <v>2986</v>
      </c>
      <c r="W5857"/>
    </row>
    <row r="5858" spans="1:23">
      <c r="A5858" s="57">
        <v>42204</v>
      </c>
      <c r="B5858" t="s">
        <v>56</v>
      </c>
      <c r="C5858" t="s">
        <v>101</v>
      </c>
      <c r="D5858" t="s">
        <v>46</v>
      </c>
      <c r="E5858" t="s">
        <v>4869</v>
      </c>
      <c r="F5858" t="s">
        <v>169</v>
      </c>
      <c r="G5858" t="s">
        <v>3</v>
      </c>
      <c r="H5858" t="s">
        <v>33</v>
      </c>
      <c r="J5858">
        <v>150</v>
      </c>
      <c r="K5858" t="s">
        <v>4870</v>
      </c>
      <c r="L5858" t="s">
        <v>91</v>
      </c>
      <c r="N5858" t="s">
        <v>93</v>
      </c>
      <c r="O5858" t="s">
        <v>94</v>
      </c>
      <c r="P5858">
        <v>42013</v>
      </c>
      <c r="R5858">
        <v>800</v>
      </c>
      <c r="W5858"/>
    </row>
    <row r="5859" spans="1:23">
      <c r="A5859" s="57">
        <v>42204</v>
      </c>
      <c r="B5859" t="s">
        <v>56</v>
      </c>
      <c r="C5859" t="s">
        <v>101</v>
      </c>
      <c r="D5859" t="s">
        <v>46</v>
      </c>
      <c r="E5859" t="s">
        <v>4869</v>
      </c>
      <c r="F5859" t="s">
        <v>169</v>
      </c>
      <c r="G5859" t="s">
        <v>3</v>
      </c>
      <c r="H5859" t="s">
        <v>33</v>
      </c>
      <c r="J5859">
        <v>617</v>
      </c>
      <c r="K5859" t="s">
        <v>4870</v>
      </c>
      <c r="L5859" t="s">
        <v>91</v>
      </c>
      <c r="N5859" t="s">
        <v>93</v>
      </c>
      <c r="O5859" t="s">
        <v>94</v>
      </c>
      <c r="R5859">
        <v>2428</v>
      </c>
      <c r="W5859"/>
    </row>
    <row r="5860" spans="1:23">
      <c r="A5860" s="57">
        <v>42204</v>
      </c>
      <c r="B5860" t="s">
        <v>56</v>
      </c>
      <c r="C5860" t="s">
        <v>101</v>
      </c>
      <c r="D5860" t="s">
        <v>46</v>
      </c>
      <c r="E5860" t="s">
        <v>170</v>
      </c>
      <c r="F5860" t="s">
        <v>169</v>
      </c>
      <c r="G5860" t="s">
        <v>3</v>
      </c>
      <c r="H5860" t="s">
        <v>33</v>
      </c>
      <c r="J5860">
        <v>530</v>
      </c>
      <c r="K5860" t="s">
        <v>4870</v>
      </c>
      <c r="L5860" t="s">
        <v>91</v>
      </c>
      <c r="N5860" t="s">
        <v>93</v>
      </c>
      <c r="O5860" t="s">
        <v>94</v>
      </c>
      <c r="R5860">
        <v>3232</v>
      </c>
      <c r="W5860"/>
    </row>
    <row r="5861" spans="1:23">
      <c r="A5861" s="57">
        <v>42204</v>
      </c>
      <c r="B5861" t="s">
        <v>56</v>
      </c>
      <c r="C5861" t="s">
        <v>101</v>
      </c>
      <c r="D5861" t="s">
        <v>46</v>
      </c>
      <c r="E5861" t="s">
        <v>185</v>
      </c>
      <c r="F5861" t="s">
        <v>169</v>
      </c>
      <c r="G5861" t="s">
        <v>3</v>
      </c>
      <c r="H5861" t="s">
        <v>33</v>
      </c>
      <c r="J5861">
        <v>650</v>
      </c>
      <c r="K5861" t="s">
        <v>4870</v>
      </c>
      <c r="L5861" t="s">
        <v>91</v>
      </c>
      <c r="N5861" t="s">
        <v>93</v>
      </c>
      <c r="O5861" t="s">
        <v>94</v>
      </c>
      <c r="R5861">
        <v>3796</v>
      </c>
      <c r="W5861"/>
    </row>
    <row r="5862" spans="1:23">
      <c r="A5862" s="57">
        <v>42204</v>
      </c>
      <c r="B5862" t="s">
        <v>56</v>
      </c>
      <c r="C5862" t="s">
        <v>101</v>
      </c>
      <c r="D5862" t="s">
        <v>46</v>
      </c>
      <c r="E5862" t="s">
        <v>179</v>
      </c>
      <c r="F5862" t="s">
        <v>169</v>
      </c>
      <c r="G5862" t="s">
        <v>3</v>
      </c>
      <c r="H5862" t="s">
        <v>33</v>
      </c>
      <c r="J5862">
        <v>300</v>
      </c>
      <c r="K5862" t="s">
        <v>4870</v>
      </c>
      <c r="L5862" t="s">
        <v>91</v>
      </c>
      <c r="N5862" t="s">
        <v>93</v>
      </c>
      <c r="O5862" t="s">
        <v>94</v>
      </c>
      <c r="R5862">
        <v>1808</v>
      </c>
      <c r="W5862"/>
    </row>
    <row r="5863" spans="1:23">
      <c r="A5863" s="57">
        <v>42204</v>
      </c>
      <c r="B5863" t="s">
        <v>56</v>
      </c>
      <c r="C5863" t="s">
        <v>101</v>
      </c>
      <c r="D5863" t="s">
        <v>46</v>
      </c>
      <c r="E5863" t="s">
        <v>181</v>
      </c>
      <c r="F5863" t="s">
        <v>169</v>
      </c>
      <c r="G5863" t="s">
        <v>3</v>
      </c>
      <c r="H5863" t="s">
        <v>33</v>
      </c>
      <c r="J5863">
        <v>550</v>
      </c>
      <c r="K5863" t="s">
        <v>4870</v>
      </c>
      <c r="L5863" t="s">
        <v>91</v>
      </c>
      <c r="N5863" t="s">
        <v>93</v>
      </c>
      <c r="O5863" t="s">
        <v>94</v>
      </c>
      <c r="R5863">
        <v>2296</v>
      </c>
      <c r="W5863"/>
    </row>
    <row r="5864" spans="1:23">
      <c r="A5864" s="57">
        <v>42204</v>
      </c>
      <c r="B5864" t="s">
        <v>56</v>
      </c>
      <c r="C5864" t="s">
        <v>101</v>
      </c>
      <c r="D5864" t="s">
        <v>46</v>
      </c>
      <c r="E5864" t="s">
        <v>4872</v>
      </c>
      <c r="F5864" t="s">
        <v>169</v>
      </c>
      <c r="G5864" t="s">
        <v>3</v>
      </c>
      <c r="H5864" t="s">
        <v>33</v>
      </c>
      <c r="J5864">
        <v>280</v>
      </c>
      <c r="K5864" t="s">
        <v>4870</v>
      </c>
      <c r="L5864" t="s">
        <v>91</v>
      </c>
      <c r="N5864" t="s">
        <v>93</v>
      </c>
      <c r="O5864" t="s">
        <v>94</v>
      </c>
      <c r="R5864">
        <v>1544</v>
      </c>
      <c r="W5864"/>
    </row>
    <row r="5865" spans="1:23">
      <c r="A5865" s="57">
        <v>42204</v>
      </c>
      <c r="B5865" t="s">
        <v>56</v>
      </c>
      <c r="C5865" t="s">
        <v>101</v>
      </c>
      <c r="D5865" t="s">
        <v>46</v>
      </c>
      <c r="E5865" t="s">
        <v>174</v>
      </c>
      <c r="F5865" t="s">
        <v>169</v>
      </c>
      <c r="G5865" t="s">
        <v>3</v>
      </c>
      <c r="H5865" t="s">
        <v>33</v>
      </c>
      <c r="J5865">
        <v>560</v>
      </c>
      <c r="K5865" t="s">
        <v>4870</v>
      </c>
      <c r="L5865" t="s">
        <v>91</v>
      </c>
      <c r="N5865" t="s">
        <v>93</v>
      </c>
      <c r="O5865" t="s">
        <v>94</v>
      </c>
      <c r="R5865">
        <v>3349</v>
      </c>
      <c r="W5865"/>
    </row>
    <row r="5866" spans="1:23">
      <c r="A5866" s="57">
        <v>42204</v>
      </c>
      <c r="B5866" t="s">
        <v>56</v>
      </c>
      <c r="C5866" t="s">
        <v>101</v>
      </c>
      <c r="D5866" t="s">
        <v>46</v>
      </c>
      <c r="E5866" t="s">
        <v>4869</v>
      </c>
      <c r="F5866" t="s">
        <v>169</v>
      </c>
      <c r="G5866" t="s">
        <v>4</v>
      </c>
      <c r="H5866" t="s">
        <v>37</v>
      </c>
      <c r="J5866">
        <v>1350</v>
      </c>
      <c r="K5866" t="s">
        <v>4871</v>
      </c>
      <c r="L5866" t="s">
        <v>95</v>
      </c>
      <c r="N5866" t="s">
        <v>93</v>
      </c>
      <c r="O5866" t="s">
        <v>94</v>
      </c>
      <c r="R5866">
        <v>808</v>
      </c>
      <c r="W5866"/>
    </row>
    <row r="5867" spans="1:23">
      <c r="A5867" s="57">
        <v>42204</v>
      </c>
      <c r="B5867" t="s">
        <v>56</v>
      </c>
      <c r="C5867" t="s">
        <v>101</v>
      </c>
      <c r="D5867" t="s">
        <v>46</v>
      </c>
      <c r="E5867" t="s">
        <v>170</v>
      </c>
      <c r="F5867" t="s">
        <v>169</v>
      </c>
      <c r="G5867" t="s">
        <v>4</v>
      </c>
      <c r="H5867" t="s">
        <v>37</v>
      </c>
      <c r="J5867">
        <v>1500</v>
      </c>
      <c r="K5867" t="s">
        <v>4871</v>
      </c>
      <c r="L5867" t="s">
        <v>95</v>
      </c>
      <c r="N5867" t="s">
        <v>93</v>
      </c>
      <c r="O5867" t="s">
        <v>94</v>
      </c>
      <c r="R5867">
        <v>2132</v>
      </c>
      <c r="W5867"/>
    </row>
    <row r="5868" spans="1:23">
      <c r="A5868" s="57">
        <v>42204</v>
      </c>
      <c r="B5868" t="s">
        <v>56</v>
      </c>
      <c r="C5868" t="s">
        <v>101</v>
      </c>
      <c r="D5868" t="s">
        <v>46</v>
      </c>
      <c r="E5868" t="s">
        <v>179</v>
      </c>
      <c r="F5868" t="s">
        <v>169</v>
      </c>
      <c r="G5868" t="s">
        <v>4</v>
      </c>
      <c r="H5868" t="s">
        <v>37</v>
      </c>
      <c r="J5868">
        <v>600</v>
      </c>
      <c r="K5868" t="s">
        <v>4871</v>
      </c>
      <c r="L5868" t="s">
        <v>95</v>
      </c>
      <c r="N5868" t="s">
        <v>93</v>
      </c>
      <c r="O5868" t="s">
        <v>94</v>
      </c>
      <c r="R5868">
        <v>1308</v>
      </c>
      <c r="W5868"/>
    </row>
    <row r="5869" spans="1:23">
      <c r="A5869" s="57">
        <v>42204</v>
      </c>
      <c r="B5869" t="s">
        <v>56</v>
      </c>
      <c r="C5869" t="s">
        <v>101</v>
      </c>
      <c r="D5869" t="s">
        <v>46</v>
      </c>
      <c r="E5869" t="s">
        <v>181</v>
      </c>
      <c r="F5869" t="s">
        <v>169</v>
      </c>
      <c r="G5869" t="s">
        <v>4</v>
      </c>
      <c r="H5869" t="s">
        <v>37</v>
      </c>
      <c r="J5869">
        <v>1300</v>
      </c>
      <c r="K5869" t="s">
        <v>4871</v>
      </c>
      <c r="L5869" t="s">
        <v>95</v>
      </c>
      <c r="N5869" t="s">
        <v>93</v>
      </c>
      <c r="O5869" t="s">
        <v>94</v>
      </c>
      <c r="R5869">
        <v>2152</v>
      </c>
      <c r="W5869"/>
    </row>
    <row r="5870" spans="1:23">
      <c r="A5870" s="57">
        <v>42204</v>
      </c>
      <c r="B5870" t="s">
        <v>1009</v>
      </c>
      <c r="C5870" t="s">
        <v>101</v>
      </c>
      <c r="D5870" t="s">
        <v>62</v>
      </c>
      <c r="E5870" t="s">
        <v>367</v>
      </c>
      <c r="F5870" t="s">
        <v>1015</v>
      </c>
      <c r="G5870" t="s">
        <v>2</v>
      </c>
      <c r="H5870" t="s">
        <v>24</v>
      </c>
      <c r="L5870" t="s">
        <v>95</v>
      </c>
      <c r="M5870" t="s">
        <v>1012</v>
      </c>
      <c r="N5870" t="s">
        <v>93</v>
      </c>
      <c r="O5870" t="s">
        <v>114</v>
      </c>
      <c r="R5870">
        <v>6588</v>
      </c>
      <c r="W5870">
        <v>6524</v>
      </c>
    </row>
    <row r="5871" spans="1:23">
      <c r="A5871" s="57">
        <v>42204</v>
      </c>
      <c r="B5871" t="s">
        <v>1009</v>
      </c>
      <c r="C5871" t="s">
        <v>101</v>
      </c>
      <c r="D5871" t="s">
        <v>62</v>
      </c>
      <c r="E5871" t="s">
        <v>367</v>
      </c>
      <c r="F5871" t="s">
        <v>1015</v>
      </c>
      <c r="G5871" t="s">
        <v>2</v>
      </c>
      <c r="H5871" t="s">
        <v>24</v>
      </c>
      <c r="L5871" t="s">
        <v>95</v>
      </c>
      <c r="M5871" t="s">
        <v>1012</v>
      </c>
      <c r="N5871" t="s">
        <v>93</v>
      </c>
      <c r="O5871" t="s">
        <v>114</v>
      </c>
      <c r="R5871">
        <v>6588</v>
      </c>
      <c r="W5871">
        <v>6524</v>
      </c>
    </row>
    <row r="5872" spans="1:23">
      <c r="A5872" s="57">
        <v>42204</v>
      </c>
      <c r="B5872" t="s">
        <v>1009</v>
      </c>
      <c r="C5872" t="s">
        <v>101</v>
      </c>
      <c r="D5872" t="s">
        <v>62</v>
      </c>
      <c r="E5872" t="s">
        <v>1028</v>
      </c>
      <c r="F5872" t="s">
        <v>1015</v>
      </c>
      <c r="G5872" t="s">
        <v>2</v>
      </c>
      <c r="H5872" t="s">
        <v>24</v>
      </c>
      <c r="L5872" t="s">
        <v>95</v>
      </c>
      <c r="M5872" t="s">
        <v>1012</v>
      </c>
      <c r="N5872" t="s">
        <v>93</v>
      </c>
      <c r="O5872" t="s">
        <v>105</v>
      </c>
      <c r="R5872">
        <v>3577</v>
      </c>
      <c r="W5872">
        <v>3577</v>
      </c>
    </row>
    <row r="5873" spans="1:27">
      <c r="A5873" s="57">
        <v>42204</v>
      </c>
      <c r="B5873" t="s">
        <v>1009</v>
      </c>
      <c r="C5873" t="s">
        <v>101</v>
      </c>
      <c r="D5873" t="s">
        <v>62</v>
      </c>
      <c r="E5873" t="s">
        <v>1028</v>
      </c>
      <c r="F5873" t="s">
        <v>1015</v>
      </c>
      <c r="G5873" t="s">
        <v>2</v>
      </c>
      <c r="H5873" t="s">
        <v>24</v>
      </c>
      <c r="L5873" t="s">
        <v>95</v>
      </c>
      <c r="M5873" t="s">
        <v>1012</v>
      </c>
      <c r="N5873" t="s">
        <v>93</v>
      </c>
      <c r="O5873" t="s">
        <v>105</v>
      </c>
      <c r="R5873">
        <v>3577</v>
      </c>
      <c r="W5873">
        <v>3577</v>
      </c>
    </row>
    <row r="5874" spans="1:27">
      <c r="A5874" s="57">
        <v>42204</v>
      </c>
      <c r="B5874" t="s">
        <v>426</v>
      </c>
      <c r="C5874" t="s">
        <v>101</v>
      </c>
      <c r="D5874" t="s">
        <v>61</v>
      </c>
      <c r="E5874" t="s">
        <v>450</v>
      </c>
      <c r="F5874" t="s">
        <v>443</v>
      </c>
      <c r="G5874" t="s">
        <v>3</v>
      </c>
      <c r="H5874" t="s">
        <v>30</v>
      </c>
      <c r="L5874" t="s">
        <v>91</v>
      </c>
      <c r="M5874" t="s">
        <v>430</v>
      </c>
      <c r="N5874" t="s">
        <v>93</v>
      </c>
      <c r="O5874" t="s">
        <v>114</v>
      </c>
      <c r="P5874">
        <v>42195</v>
      </c>
      <c r="Q5874">
        <v>42202</v>
      </c>
      <c r="R5874">
        <v>49</v>
      </c>
      <c r="W5874">
        <v>49</v>
      </c>
      <c r="X5874">
        <v>25</v>
      </c>
      <c r="Y5874">
        <v>19</v>
      </c>
      <c r="Z5874">
        <v>4</v>
      </c>
      <c r="AA5874">
        <v>1</v>
      </c>
    </row>
    <row r="5875" spans="1:27">
      <c r="A5875" s="57">
        <v>42204</v>
      </c>
      <c r="B5875" t="s">
        <v>426</v>
      </c>
      <c r="C5875" t="s">
        <v>101</v>
      </c>
      <c r="D5875" t="s">
        <v>61</v>
      </c>
      <c r="E5875" t="s">
        <v>450</v>
      </c>
      <c r="F5875" t="s">
        <v>443</v>
      </c>
      <c r="G5875" t="s">
        <v>3</v>
      </c>
      <c r="I5875" t="s">
        <v>445</v>
      </c>
      <c r="L5875" t="s">
        <v>91</v>
      </c>
      <c r="M5875" t="s">
        <v>430</v>
      </c>
      <c r="N5875" t="s">
        <v>93</v>
      </c>
      <c r="O5875" t="s">
        <v>114</v>
      </c>
      <c r="P5875">
        <v>42195</v>
      </c>
      <c r="Q5875">
        <v>42202</v>
      </c>
      <c r="R5875">
        <v>440</v>
      </c>
      <c r="W5875">
        <v>440</v>
      </c>
      <c r="X5875">
        <v>207</v>
      </c>
      <c r="Y5875">
        <v>193</v>
      </c>
      <c r="Z5875">
        <v>19</v>
      </c>
      <c r="AA5875">
        <v>21</v>
      </c>
    </row>
    <row r="5876" spans="1:27">
      <c r="A5876" s="57">
        <v>42204</v>
      </c>
      <c r="B5876" t="s">
        <v>470</v>
      </c>
      <c r="C5876" t="s">
        <v>89</v>
      </c>
      <c r="D5876" t="s">
        <v>44</v>
      </c>
      <c r="E5876" t="s">
        <v>2828</v>
      </c>
      <c r="F5876" t="s">
        <v>2823</v>
      </c>
      <c r="G5876" t="s">
        <v>5</v>
      </c>
      <c r="H5876" t="s">
        <v>5</v>
      </c>
      <c r="I5876" t="s">
        <v>2849</v>
      </c>
      <c r="L5876" t="s">
        <v>95</v>
      </c>
      <c r="M5876" t="s">
        <v>54</v>
      </c>
      <c r="N5876" t="s">
        <v>93</v>
      </c>
      <c r="O5876" t="s">
        <v>114</v>
      </c>
      <c r="R5876">
        <v>1430</v>
      </c>
      <c r="W5876"/>
    </row>
    <row r="5877" spans="1:27">
      <c r="A5877" s="57">
        <v>42204</v>
      </c>
      <c r="B5877" t="s">
        <v>470</v>
      </c>
      <c r="C5877" t="s">
        <v>89</v>
      </c>
      <c r="D5877" t="s">
        <v>44</v>
      </c>
      <c r="E5877" t="s">
        <v>2833</v>
      </c>
      <c r="F5877" t="s">
        <v>2823</v>
      </c>
      <c r="G5877" t="s">
        <v>5</v>
      </c>
      <c r="H5877" t="s">
        <v>5</v>
      </c>
      <c r="I5877" t="s">
        <v>2848</v>
      </c>
      <c r="L5877" t="s">
        <v>95</v>
      </c>
      <c r="M5877" t="s">
        <v>54</v>
      </c>
      <c r="N5877" t="s">
        <v>93</v>
      </c>
      <c r="O5877" t="s">
        <v>114</v>
      </c>
      <c r="W5877"/>
    </row>
    <row r="5878" spans="1:27">
      <c r="A5878" s="57">
        <v>42204</v>
      </c>
      <c r="B5878" t="s">
        <v>470</v>
      </c>
      <c r="C5878" t="s">
        <v>89</v>
      </c>
      <c r="D5878" t="s">
        <v>44</v>
      </c>
      <c r="E5878" t="s">
        <v>473</v>
      </c>
      <c r="F5878" t="s">
        <v>2823</v>
      </c>
      <c r="G5878" t="s">
        <v>5</v>
      </c>
      <c r="H5878" t="s">
        <v>5</v>
      </c>
      <c r="I5878" t="s">
        <v>2848</v>
      </c>
      <c r="L5878" t="s">
        <v>95</v>
      </c>
      <c r="M5878" t="s">
        <v>54</v>
      </c>
      <c r="N5878" t="s">
        <v>93</v>
      </c>
      <c r="O5878" t="s">
        <v>114</v>
      </c>
      <c r="W5878"/>
    </row>
    <row r="5879" spans="1:27">
      <c r="A5879" s="57">
        <v>42204</v>
      </c>
      <c r="B5879" t="s">
        <v>470</v>
      </c>
      <c r="C5879" t="s">
        <v>89</v>
      </c>
      <c r="D5879" t="s">
        <v>44</v>
      </c>
      <c r="E5879" t="s">
        <v>2828</v>
      </c>
      <c r="F5879" t="s">
        <v>2823</v>
      </c>
      <c r="G5879" t="s">
        <v>2</v>
      </c>
      <c r="H5879" t="s">
        <v>27</v>
      </c>
      <c r="I5879" t="s">
        <v>2850</v>
      </c>
      <c r="L5879" t="s">
        <v>95</v>
      </c>
      <c r="M5879" t="s">
        <v>54</v>
      </c>
      <c r="N5879" t="s">
        <v>93</v>
      </c>
      <c r="O5879" t="s">
        <v>114</v>
      </c>
      <c r="R5879">
        <v>1430</v>
      </c>
      <c r="W5879"/>
    </row>
    <row r="5880" spans="1:27">
      <c r="A5880" s="57">
        <v>42204</v>
      </c>
      <c r="B5880" t="s">
        <v>966</v>
      </c>
      <c r="C5880" t="s">
        <v>101</v>
      </c>
      <c r="D5880" t="s">
        <v>46</v>
      </c>
      <c r="E5880" t="s">
        <v>384</v>
      </c>
      <c r="F5880" t="s">
        <v>967</v>
      </c>
      <c r="G5880" t="s">
        <v>4</v>
      </c>
      <c r="H5880" t="s">
        <v>41</v>
      </c>
      <c r="I5880" t="s">
        <v>978</v>
      </c>
      <c r="J5880">
        <v>11500</v>
      </c>
      <c r="K5880" t="s">
        <v>979</v>
      </c>
      <c r="N5880" t="s">
        <v>610</v>
      </c>
      <c r="O5880" t="s">
        <v>114</v>
      </c>
      <c r="W5880"/>
    </row>
    <row r="5881" spans="1:27">
      <c r="A5881" s="57">
        <v>42204</v>
      </c>
      <c r="B5881" t="s">
        <v>966</v>
      </c>
      <c r="C5881" t="s">
        <v>101</v>
      </c>
      <c r="D5881" t="s">
        <v>46</v>
      </c>
      <c r="E5881" t="s">
        <v>384</v>
      </c>
      <c r="F5881" t="s">
        <v>5019</v>
      </c>
      <c r="G5881" t="s">
        <v>4</v>
      </c>
      <c r="H5881" t="s">
        <v>41</v>
      </c>
      <c r="I5881" t="s">
        <v>978</v>
      </c>
      <c r="J5881">
        <v>11500</v>
      </c>
      <c r="K5881" t="s">
        <v>979</v>
      </c>
      <c r="N5881" t="s">
        <v>610</v>
      </c>
      <c r="O5881" t="s">
        <v>114</v>
      </c>
      <c r="W5881"/>
    </row>
    <row r="5882" spans="1:27">
      <c r="A5882" s="57">
        <v>42204</v>
      </c>
      <c r="B5882" t="s">
        <v>1009</v>
      </c>
      <c r="C5882" t="s">
        <v>101</v>
      </c>
      <c r="D5882" t="s">
        <v>62</v>
      </c>
      <c r="E5882" t="s">
        <v>233</v>
      </c>
      <c r="F5882" t="s">
        <v>1015</v>
      </c>
      <c r="G5882" t="s">
        <v>5</v>
      </c>
      <c r="H5882" t="s">
        <v>5</v>
      </c>
      <c r="L5882" t="s">
        <v>91</v>
      </c>
      <c r="M5882" t="s">
        <v>1012</v>
      </c>
      <c r="N5882" t="s">
        <v>93</v>
      </c>
      <c r="O5882" t="s">
        <v>114</v>
      </c>
      <c r="W5882"/>
    </row>
    <row r="5883" spans="1:27">
      <c r="A5883" s="57">
        <v>42204</v>
      </c>
      <c r="B5883" t="s">
        <v>1009</v>
      </c>
      <c r="C5883" t="s">
        <v>101</v>
      </c>
      <c r="D5883" t="s">
        <v>62</v>
      </c>
      <c r="E5883" t="s">
        <v>1018</v>
      </c>
      <c r="F5883" t="s">
        <v>1015</v>
      </c>
      <c r="G5883" t="s">
        <v>5</v>
      </c>
      <c r="H5883" t="s">
        <v>5</v>
      </c>
      <c r="L5883" t="s">
        <v>91</v>
      </c>
      <c r="M5883" t="s">
        <v>1012</v>
      </c>
      <c r="N5883" t="s">
        <v>93</v>
      </c>
      <c r="O5883" t="s">
        <v>114</v>
      </c>
      <c r="W5883"/>
    </row>
    <row r="5884" spans="1:27">
      <c r="A5884" s="57">
        <v>42204</v>
      </c>
      <c r="B5884" t="s">
        <v>1009</v>
      </c>
      <c r="C5884" t="s">
        <v>101</v>
      </c>
      <c r="D5884" t="s">
        <v>62</v>
      </c>
      <c r="E5884" t="s">
        <v>552</v>
      </c>
      <c r="F5884" t="s">
        <v>1015</v>
      </c>
      <c r="G5884" t="s">
        <v>5</v>
      </c>
      <c r="H5884" t="s">
        <v>5</v>
      </c>
      <c r="L5884" t="s">
        <v>91</v>
      </c>
      <c r="M5884" t="s">
        <v>1012</v>
      </c>
      <c r="N5884" t="s">
        <v>93</v>
      </c>
      <c r="O5884" t="s">
        <v>114</v>
      </c>
      <c r="W5884"/>
    </row>
    <row r="5885" spans="1:27">
      <c r="A5885" s="57">
        <v>42204</v>
      </c>
      <c r="B5885" t="s">
        <v>1009</v>
      </c>
      <c r="C5885" t="s">
        <v>101</v>
      </c>
      <c r="D5885" t="s">
        <v>62</v>
      </c>
      <c r="E5885" t="s">
        <v>1022</v>
      </c>
      <c r="F5885" t="s">
        <v>1015</v>
      </c>
      <c r="G5885" t="s">
        <v>5</v>
      </c>
      <c r="H5885" t="s">
        <v>5</v>
      </c>
      <c r="L5885" t="s">
        <v>91</v>
      </c>
      <c r="M5885" t="s">
        <v>1012</v>
      </c>
      <c r="N5885" t="s">
        <v>93</v>
      </c>
      <c r="O5885" t="s">
        <v>114</v>
      </c>
      <c r="W5885"/>
    </row>
    <row r="5886" spans="1:27">
      <c r="A5886" s="57">
        <v>42204</v>
      </c>
      <c r="B5886" t="s">
        <v>1009</v>
      </c>
      <c r="C5886" t="s">
        <v>101</v>
      </c>
      <c r="D5886" t="s">
        <v>62</v>
      </c>
      <c r="E5886" t="s">
        <v>367</v>
      </c>
      <c r="F5886" t="s">
        <v>1015</v>
      </c>
      <c r="G5886" t="s">
        <v>5</v>
      </c>
      <c r="H5886" t="s">
        <v>5</v>
      </c>
      <c r="L5886" t="s">
        <v>91</v>
      </c>
      <c r="M5886" t="s">
        <v>1012</v>
      </c>
      <c r="N5886" t="s">
        <v>93</v>
      </c>
      <c r="O5886" t="s">
        <v>114</v>
      </c>
      <c r="W5886"/>
    </row>
    <row r="5887" spans="1:27">
      <c r="A5887" s="57">
        <v>42204</v>
      </c>
      <c r="B5887" t="s">
        <v>1009</v>
      </c>
      <c r="C5887" t="s">
        <v>101</v>
      </c>
      <c r="D5887" t="s">
        <v>62</v>
      </c>
      <c r="E5887" t="s">
        <v>1028</v>
      </c>
      <c r="F5887" t="s">
        <v>1015</v>
      </c>
      <c r="G5887" t="s">
        <v>5</v>
      </c>
      <c r="H5887" t="s">
        <v>5</v>
      </c>
      <c r="L5887" t="s">
        <v>91</v>
      </c>
      <c r="M5887" t="s">
        <v>1012</v>
      </c>
      <c r="N5887" t="s">
        <v>93</v>
      </c>
      <c r="O5887" t="s">
        <v>114</v>
      </c>
      <c r="W5887"/>
    </row>
    <row r="5888" spans="1:27">
      <c r="A5888" s="57">
        <v>42204</v>
      </c>
      <c r="B5888" t="s">
        <v>1009</v>
      </c>
      <c r="C5888" t="s">
        <v>101</v>
      </c>
      <c r="D5888" t="s">
        <v>62</v>
      </c>
      <c r="E5888" t="s">
        <v>1031</v>
      </c>
      <c r="F5888" t="s">
        <v>1015</v>
      </c>
      <c r="G5888" t="s">
        <v>5</v>
      </c>
      <c r="H5888" t="s">
        <v>5</v>
      </c>
      <c r="L5888" t="s">
        <v>91</v>
      </c>
      <c r="M5888" t="s">
        <v>1012</v>
      </c>
      <c r="N5888" t="s">
        <v>93</v>
      </c>
      <c r="O5888" t="s">
        <v>114</v>
      </c>
      <c r="W5888"/>
    </row>
    <row r="5889" spans="1:28">
      <c r="A5889" s="57">
        <v>42204</v>
      </c>
      <c r="B5889" t="s">
        <v>1009</v>
      </c>
      <c r="C5889" t="s">
        <v>101</v>
      </c>
      <c r="D5889" t="s">
        <v>62</v>
      </c>
      <c r="E5889" t="s">
        <v>463</v>
      </c>
      <c r="F5889" t="s">
        <v>1015</v>
      </c>
      <c r="G5889" t="s">
        <v>5</v>
      </c>
      <c r="H5889" t="s">
        <v>5</v>
      </c>
      <c r="L5889" t="s">
        <v>91</v>
      </c>
      <c r="M5889" t="s">
        <v>1012</v>
      </c>
      <c r="N5889" t="s">
        <v>93</v>
      </c>
      <c r="O5889" t="s">
        <v>114</v>
      </c>
      <c r="W5889"/>
    </row>
    <row r="5890" spans="1:28">
      <c r="A5890" s="57">
        <v>42204</v>
      </c>
      <c r="B5890" t="s">
        <v>1009</v>
      </c>
      <c r="C5890" t="s">
        <v>101</v>
      </c>
      <c r="D5890" t="s">
        <v>62</v>
      </c>
      <c r="E5890" t="s">
        <v>233</v>
      </c>
      <c r="F5890" t="s">
        <v>1015</v>
      </c>
      <c r="G5890" t="s">
        <v>5</v>
      </c>
      <c r="H5890" t="s">
        <v>5</v>
      </c>
      <c r="L5890" t="s">
        <v>91</v>
      </c>
      <c r="M5890" t="s">
        <v>1012</v>
      </c>
      <c r="N5890" t="s">
        <v>93</v>
      </c>
      <c r="O5890" t="s">
        <v>114</v>
      </c>
      <c r="W5890"/>
    </row>
    <row r="5891" spans="1:28">
      <c r="A5891" s="57">
        <v>42204</v>
      </c>
      <c r="B5891" t="s">
        <v>1009</v>
      </c>
      <c r="C5891" t="s">
        <v>101</v>
      </c>
      <c r="D5891" t="s">
        <v>62</v>
      </c>
      <c r="E5891" t="s">
        <v>1018</v>
      </c>
      <c r="F5891" t="s">
        <v>1015</v>
      </c>
      <c r="G5891" t="s">
        <v>5</v>
      </c>
      <c r="H5891" t="s">
        <v>5</v>
      </c>
      <c r="L5891" t="s">
        <v>91</v>
      </c>
      <c r="M5891" t="s">
        <v>1012</v>
      </c>
      <c r="N5891" t="s">
        <v>93</v>
      </c>
      <c r="O5891" t="s">
        <v>114</v>
      </c>
      <c r="W5891"/>
    </row>
    <row r="5892" spans="1:28">
      <c r="A5892" s="57">
        <v>42204</v>
      </c>
      <c r="B5892" t="s">
        <v>1009</v>
      </c>
      <c r="C5892" t="s">
        <v>101</v>
      </c>
      <c r="D5892" t="s">
        <v>62</v>
      </c>
      <c r="E5892" t="s">
        <v>552</v>
      </c>
      <c r="F5892" t="s">
        <v>1015</v>
      </c>
      <c r="G5892" t="s">
        <v>5</v>
      </c>
      <c r="H5892" t="s">
        <v>5</v>
      </c>
      <c r="L5892" t="s">
        <v>91</v>
      </c>
      <c r="M5892" t="s">
        <v>1012</v>
      </c>
      <c r="N5892" t="s">
        <v>93</v>
      </c>
      <c r="O5892" t="s">
        <v>114</v>
      </c>
      <c r="W5892"/>
    </row>
    <row r="5893" spans="1:28">
      <c r="A5893" s="57">
        <v>42204</v>
      </c>
      <c r="B5893" t="s">
        <v>1009</v>
      </c>
      <c r="C5893" t="s">
        <v>101</v>
      </c>
      <c r="D5893" t="s">
        <v>62</v>
      </c>
      <c r="E5893" t="s">
        <v>1022</v>
      </c>
      <c r="F5893" t="s">
        <v>1015</v>
      </c>
      <c r="G5893" t="s">
        <v>5</v>
      </c>
      <c r="H5893" t="s">
        <v>5</v>
      </c>
      <c r="L5893" t="s">
        <v>91</v>
      </c>
      <c r="M5893" t="s">
        <v>1012</v>
      </c>
      <c r="N5893" t="s">
        <v>93</v>
      </c>
      <c r="O5893" t="s">
        <v>114</v>
      </c>
      <c r="W5893"/>
    </row>
    <row r="5894" spans="1:28">
      <c r="A5894" s="57">
        <v>42204</v>
      </c>
      <c r="B5894" t="s">
        <v>1009</v>
      </c>
      <c r="C5894" t="s">
        <v>101</v>
      </c>
      <c r="D5894" t="s">
        <v>62</v>
      </c>
      <c r="E5894" t="s">
        <v>367</v>
      </c>
      <c r="F5894" t="s">
        <v>1015</v>
      </c>
      <c r="G5894" t="s">
        <v>5</v>
      </c>
      <c r="H5894" t="s">
        <v>5</v>
      </c>
      <c r="L5894" t="s">
        <v>91</v>
      </c>
      <c r="M5894" t="s">
        <v>1012</v>
      </c>
      <c r="N5894" t="s">
        <v>93</v>
      </c>
      <c r="O5894" t="s">
        <v>114</v>
      </c>
      <c r="W5894"/>
    </row>
    <row r="5895" spans="1:28">
      <c r="A5895" s="57">
        <v>42204</v>
      </c>
      <c r="B5895" t="s">
        <v>1009</v>
      </c>
      <c r="C5895" t="s">
        <v>101</v>
      </c>
      <c r="D5895" t="s">
        <v>62</v>
      </c>
      <c r="E5895" t="s">
        <v>1028</v>
      </c>
      <c r="F5895" t="s">
        <v>1015</v>
      </c>
      <c r="G5895" t="s">
        <v>5</v>
      </c>
      <c r="H5895" t="s">
        <v>5</v>
      </c>
      <c r="L5895" t="s">
        <v>91</v>
      </c>
      <c r="M5895" t="s">
        <v>1012</v>
      </c>
      <c r="N5895" t="s">
        <v>93</v>
      </c>
      <c r="O5895" t="s">
        <v>114</v>
      </c>
      <c r="W5895"/>
    </row>
    <row r="5896" spans="1:28">
      <c r="A5896" s="57">
        <v>42204</v>
      </c>
      <c r="B5896" t="s">
        <v>1009</v>
      </c>
      <c r="C5896" t="s">
        <v>101</v>
      </c>
      <c r="D5896" t="s">
        <v>62</v>
      </c>
      <c r="E5896" t="s">
        <v>1031</v>
      </c>
      <c r="F5896" t="s">
        <v>1015</v>
      </c>
      <c r="G5896" t="s">
        <v>5</v>
      </c>
      <c r="H5896" t="s">
        <v>5</v>
      </c>
      <c r="L5896" t="s">
        <v>91</v>
      </c>
      <c r="M5896" t="s">
        <v>1012</v>
      </c>
      <c r="N5896" t="s">
        <v>93</v>
      </c>
      <c r="O5896" t="s">
        <v>114</v>
      </c>
      <c r="W5896"/>
    </row>
    <row r="5897" spans="1:28">
      <c r="A5897" s="57">
        <v>42204</v>
      </c>
      <c r="B5897" t="s">
        <v>1009</v>
      </c>
      <c r="C5897" t="s">
        <v>101</v>
      </c>
      <c r="D5897" t="s">
        <v>62</v>
      </c>
      <c r="E5897" t="s">
        <v>463</v>
      </c>
      <c r="F5897" t="s">
        <v>1015</v>
      </c>
      <c r="G5897" t="s">
        <v>5</v>
      </c>
      <c r="H5897" t="s">
        <v>5</v>
      </c>
      <c r="L5897" t="s">
        <v>91</v>
      </c>
      <c r="M5897" t="s">
        <v>1012</v>
      </c>
      <c r="N5897" t="s">
        <v>93</v>
      </c>
      <c r="O5897" t="s">
        <v>114</v>
      </c>
      <c r="W5897"/>
    </row>
    <row r="5898" spans="1:28">
      <c r="A5898" s="57">
        <v>42204</v>
      </c>
      <c r="B5898" t="s">
        <v>1009</v>
      </c>
      <c r="C5898" t="s">
        <v>101</v>
      </c>
      <c r="D5898" t="s">
        <v>62</v>
      </c>
      <c r="E5898" t="s">
        <v>233</v>
      </c>
      <c r="F5898" t="s">
        <v>1141</v>
      </c>
      <c r="G5898" t="s">
        <v>4</v>
      </c>
      <c r="H5898" t="s">
        <v>41</v>
      </c>
      <c r="L5898" t="s">
        <v>95</v>
      </c>
      <c r="M5898" t="s">
        <v>1012</v>
      </c>
      <c r="N5898" t="s">
        <v>93</v>
      </c>
      <c r="O5898" t="s">
        <v>114</v>
      </c>
      <c r="R5898">
        <v>207</v>
      </c>
      <c r="W5898">
        <v>207</v>
      </c>
      <c r="AB5898" t="s">
        <v>1016</v>
      </c>
    </row>
    <row r="5899" spans="1:28">
      <c r="A5899" s="57">
        <v>42204</v>
      </c>
      <c r="B5899" t="s">
        <v>1009</v>
      </c>
      <c r="C5899" t="s">
        <v>101</v>
      </c>
      <c r="D5899" t="s">
        <v>62</v>
      </c>
      <c r="E5899" t="s">
        <v>552</v>
      </c>
      <c r="F5899" t="s">
        <v>1015</v>
      </c>
      <c r="G5899" t="s">
        <v>4</v>
      </c>
      <c r="H5899" t="s">
        <v>41</v>
      </c>
      <c r="L5899" t="s">
        <v>95</v>
      </c>
      <c r="M5899" t="s">
        <v>1012</v>
      </c>
      <c r="N5899" t="s">
        <v>93</v>
      </c>
      <c r="O5899" t="s">
        <v>114</v>
      </c>
      <c r="R5899">
        <v>1448</v>
      </c>
      <c r="W5899">
        <v>1448</v>
      </c>
      <c r="AB5899" t="s">
        <v>1021</v>
      </c>
    </row>
    <row r="5900" spans="1:28">
      <c r="A5900" s="57">
        <v>42204</v>
      </c>
      <c r="B5900" t="s">
        <v>1009</v>
      </c>
      <c r="C5900" t="s">
        <v>101</v>
      </c>
      <c r="D5900" t="s">
        <v>62</v>
      </c>
      <c r="E5900" t="s">
        <v>1022</v>
      </c>
      <c r="F5900" t="s">
        <v>1015</v>
      </c>
      <c r="G5900" t="s">
        <v>4</v>
      </c>
      <c r="H5900" t="s">
        <v>41</v>
      </c>
      <c r="L5900" t="s">
        <v>95</v>
      </c>
      <c r="M5900" t="s">
        <v>1012</v>
      </c>
      <c r="N5900" t="s">
        <v>93</v>
      </c>
      <c r="O5900" t="s">
        <v>114</v>
      </c>
      <c r="R5900">
        <v>128</v>
      </c>
      <c r="W5900">
        <v>128</v>
      </c>
      <c r="AB5900" t="s">
        <v>1023</v>
      </c>
    </row>
    <row r="5901" spans="1:28">
      <c r="A5901" s="57">
        <v>42204</v>
      </c>
      <c r="B5901" t="s">
        <v>1009</v>
      </c>
      <c r="C5901" t="s">
        <v>101</v>
      </c>
      <c r="D5901" t="s">
        <v>62</v>
      </c>
      <c r="E5901" t="s">
        <v>367</v>
      </c>
      <c r="F5901" t="s">
        <v>1015</v>
      </c>
      <c r="G5901" t="s">
        <v>4</v>
      </c>
      <c r="H5901" t="s">
        <v>41</v>
      </c>
      <c r="L5901" t="s">
        <v>95</v>
      </c>
      <c r="M5901" t="s">
        <v>1012</v>
      </c>
      <c r="N5901" t="s">
        <v>93</v>
      </c>
      <c r="O5901" t="s">
        <v>114</v>
      </c>
      <c r="R5901">
        <v>590</v>
      </c>
      <c r="W5901">
        <v>590</v>
      </c>
      <c r="AB5901" t="s">
        <v>1024</v>
      </c>
    </row>
    <row r="5902" spans="1:28">
      <c r="A5902" s="57">
        <v>42204</v>
      </c>
      <c r="B5902" t="s">
        <v>1009</v>
      </c>
      <c r="C5902" t="s">
        <v>101</v>
      </c>
      <c r="D5902" t="s">
        <v>62</v>
      </c>
      <c r="E5902" t="s">
        <v>244</v>
      </c>
      <c r="F5902" t="s">
        <v>1015</v>
      </c>
      <c r="G5902" t="s">
        <v>4</v>
      </c>
      <c r="H5902" t="s">
        <v>41</v>
      </c>
      <c r="L5902" t="s">
        <v>95</v>
      </c>
      <c r="M5902" t="s">
        <v>1012</v>
      </c>
      <c r="N5902" t="s">
        <v>93</v>
      </c>
      <c r="O5902" t="s">
        <v>114</v>
      </c>
      <c r="R5902">
        <v>905</v>
      </c>
      <c r="W5902">
        <v>905</v>
      </c>
      <c r="AB5902" t="s">
        <v>1027</v>
      </c>
    </row>
    <row r="5903" spans="1:28">
      <c r="A5903" s="57">
        <v>42204</v>
      </c>
      <c r="B5903" t="s">
        <v>1009</v>
      </c>
      <c r="C5903" t="s">
        <v>101</v>
      </c>
      <c r="D5903" t="s">
        <v>62</v>
      </c>
      <c r="E5903" t="s">
        <v>463</v>
      </c>
      <c r="F5903" t="s">
        <v>1015</v>
      </c>
      <c r="G5903" t="s">
        <v>4</v>
      </c>
      <c r="H5903" t="s">
        <v>41</v>
      </c>
      <c r="L5903" t="s">
        <v>95</v>
      </c>
      <c r="M5903" t="s">
        <v>1012</v>
      </c>
      <c r="N5903" t="s">
        <v>93</v>
      </c>
      <c r="O5903" t="s">
        <v>114</v>
      </c>
      <c r="R5903">
        <v>1510</v>
      </c>
      <c r="W5903">
        <v>1510</v>
      </c>
      <c r="AB5903" t="s">
        <v>1033</v>
      </c>
    </row>
    <row r="5904" spans="1:28">
      <c r="A5904" s="57">
        <v>42204</v>
      </c>
      <c r="B5904" t="s">
        <v>1009</v>
      </c>
      <c r="C5904" t="s">
        <v>101</v>
      </c>
      <c r="D5904" t="s">
        <v>62</v>
      </c>
      <c r="E5904" t="s">
        <v>233</v>
      </c>
      <c r="F5904" t="s">
        <v>1141</v>
      </c>
      <c r="G5904" t="s">
        <v>4</v>
      </c>
      <c r="H5904" t="s">
        <v>41</v>
      </c>
      <c r="L5904" t="s">
        <v>95</v>
      </c>
      <c r="M5904" t="s">
        <v>1012</v>
      </c>
      <c r="N5904" t="s">
        <v>93</v>
      </c>
      <c r="O5904" t="s">
        <v>114</v>
      </c>
      <c r="R5904">
        <v>207</v>
      </c>
      <c r="W5904">
        <v>207</v>
      </c>
      <c r="AB5904" t="s">
        <v>1016</v>
      </c>
    </row>
    <row r="5905" spans="1:28">
      <c r="A5905" s="57">
        <v>42204</v>
      </c>
      <c r="B5905" t="s">
        <v>1009</v>
      </c>
      <c r="C5905" t="s">
        <v>101</v>
      </c>
      <c r="D5905" t="s">
        <v>62</v>
      </c>
      <c r="E5905" t="s">
        <v>552</v>
      </c>
      <c r="F5905" t="s">
        <v>1015</v>
      </c>
      <c r="G5905" t="s">
        <v>4</v>
      </c>
      <c r="H5905" t="s">
        <v>41</v>
      </c>
      <c r="L5905" t="s">
        <v>95</v>
      </c>
      <c r="M5905" t="s">
        <v>1012</v>
      </c>
      <c r="N5905" t="s">
        <v>93</v>
      </c>
      <c r="O5905" t="s">
        <v>114</v>
      </c>
      <c r="R5905">
        <v>1448</v>
      </c>
      <c r="W5905">
        <v>1448</v>
      </c>
      <c r="AB5905" t="s">
        <v>1021</v>
      </c>
    </row>
    <row r="5906" spans="1:28">
      <c r="A5906" s="57">
        <v>42204</v>
      </c>
      <c r="B5906" t="s">
        <v>1009</v>
      </c>
      <c r="C5906" t="s">
        <v>101</v>
      </c>
      <c r="D5906" t="s">
        <v>62</v>
      </c>
      <c r="E5906" t="s">
        <v>1022</v>
      </c>
      <c r="F5906" t="s">
        <v>1015</v>
      </c>
      <c r="G5906" t="s">
        <v>4</v>
      </c>
      <c r="H5906" t="s">
        <v>41</v>
      </c>
      <c r="L5906" t="s">
        <v>95</v>
      </c>
      <c r="M5906" t="s">
        <v>1012</v>
      </c>
      <c r="N5906" t="s">
        <v>93</v>
      </c>
      <c r="O5906" t="s">
        <v>114</v>
      </c>
      <c r="R5906">
        <v>128</v>
      </c>
      <c r="W5906">
        <v>128</v>
      </c>
      <c r="AB5906" t="s">
        <v>1023</v>
      </c>
    </row>
    <row r="5907" spans="1:28">
      <c r="A5907" s="57">
        <v>42204</v>
      </c>
      <c r="B5907" t="s">
        <v>1009</v>
      </c>
      <c r="C5907" t="s">
        <v>101</v>
      </c>
      <c r="D5907" t="s">
        <v>62</v>
      </c>
      <c r="E5907" t="s">
        <v>367</v>
      </c>
      <c r="F5907" t="s">
        <v>1015</v>
      </c>
      <c r="G5907" t="s">
        <v>4</v>
      </c>
      <c r="H5907" t="s">
        <v>41</v>
      </c>
      <c r="L5907" t="s">
        <v>95</v>
      </c>
      <c r="M5907" t="s">
        <v>1012</v>
      </c>
      <c r="N5907" t="s">
        <v>93</v>
      </c>
      <c r="O5907" t="s">
        <v>114</v>
      </c>
      <c r="R5907">
        <v>590</v>
      </c>
      <c r="W5907">
        <v>590</v>
      </c>
      <c r="AB5907" t="s">
        <v>1024</v>
      </c>
    </row>
    <row r="5908" spans="1:28">
      <c r="A5908" s="57">
        <v>42204</v>
      </c>
      <c r="B5908" t="s">
        <v>1009</v>
      </c>
      <c r="C5908" t="s">
        <v>101</v>
      </c>
      <c r="D5908" t="s">
        <v>62</v>
      </c>
      <c r="E5908" t="s">
        <v>244</v>
      </c>
      <c r="F5908" t="s">
        <v>1015</v>
      </c>
      <c r="G5908" t="s">
        <v>4</v>
      </c>
      <c r="H5908" t="s">
        <v>41</v>
      </c>
      <c r="L5908" t="s">
        <v>95</v>
      </c>
      <c r="M5908" t="s">
        <v>1012</v>
      </c>
      <c r="N5908" t="s">
        <v>93</v>
      </c>
      <c r="O5908" t="s">
        <v>114</v>
      </c>
      <c r="R5908">
        <v>905</v>
      </c>
      <c r="W5908">
        <v>905</v>
      </c>
      <c r="AB5908" t="s">
        <v>1027</v>
      </c>
    </row>
    <row r="5909" spans="1:28">
      <c r="A5909" s="57">
        <v>42204</v>
      </c>
      <c r="B5909" t="s">
        <v>1009</v>
      </c>
      <c r="C5909" t="s">
        <v>101</v>
      </c>
      <c r="D5909" t="s">
        <v>62</v>
      </c>
      <c r="E5909" t="s">
        <v>463</v>
      </c>
      <c r="F5909" t="s">
        <v>1015</v>
      </c>
      <c r="G5909" t="s">
        <v>4</v>
      </c>
      <c r="H5909" t="s">
        <v>41</v>
      </c>
      <c r="L5909" t="s">
        <v>95</v>
      </c>
      <c r="M5909" t="s">
        <v>1012</v>
      </c>
      <c r="N5909" t="s">
        <v>93</v>
      </c>
      <c r="O5909" t="s">
        <v>114</v>
      </c>
      <c r="R5909">
        <v>1510</v>
      </c>
      <c r="W5909">
        <v>1510</v>
      </c>
      <c r="AB5909" t="s">
        <v>1033</v>
      </c>
    </row>
    <row r="5910" spans="1:28">
      <c r="A5910" s="57">
        <v>42204</v>
      </c>
      <c r="B5910" t="s">
        <v>1009</v>
      </c>
      <c r="C5910" t="s">
        <v>101</v>
      </c>
      <c r="D5910" t="s">
        <v>62</v>
      </c>
      <c r="E5910" t="s">
        <v>233</v>
      </c>
      <c r="F5910" t="s">
        <v>1015</v>
      </c>
      <c r="G5910" t="s">
        <v>102</v>
      </c>
      <c r="H5910" t="s">
        <v>110</v>
      </c>
      <c r="L5910" t="s">
        <v>95</v>
      </c>
      <c r="M5910" t="s">
        <v>1012</v>
      </c>
      <c r="N5910" t="s">
        <v>111</v>
      </c>
      <c r="O5910" t="s">
        <v>114</v>
      </c>
      <c r="R5910">
        <v>1308</v>
      </c>
      <c r="W5910">
        <v>1308</v>
      </c>
      <c r="AB5910" t="s">
        <v>1017</v>
      </c>
    </row>
    <row r="5911" spans="1:28">
      <c r="A5911" s="57">
        <v>42204</v>
      </c>
      <c r="B5911" t="s">
        <v>1009</v>
      </c>
      <c r="C5911" t="s">
        <v>101</v>
      </c>
      <c r="D5911" t="s">
        <v>62</v>
      </c>
      <c r="E5911" t="s">
        <v>1018</v>
      </c>
      <c r="F5911" t="s">
        <v>1015</v>
      </c>
      <c r="G5911" t="s">
        <v>102</v>
      </c>
      <c r="H5911" t="s">
        <v>110</v>
      </c>
      <c r="L5911" t="s">
        <v>95</v>
      </c>
      <c r="M5911" t="s">
        <v>1012</v>
      </c>
      <c r="N5911" t="s">
        <v>111</v>
      </c>
      <c r="O5911" t="s">
        <v>114</v>
      </c>
      <c r="R5911">
        <v>740</v>
      </c>
      <c r="W5911">
        <v>740</v>
      </c>
      <c r="AB5911" t="s">
        <v>1019</v>
      </c>
    </row>
    <row r="5912" spans="1:28">
      <c r="A5912" s="57">
        <v>42204</v>
      </c>
      <c r="B5912" t="s">
        <v>1009</v>
      </c>
      <c r="C5912" t="s">
        <v>101</v>
      </c>
      <c r="D5912" t="s">
        <v>62</v>
      </c>
      <c r="E5912" t="s">
        <v>552</v>
      </c>
      <c r="F5912" t="s">
        <v>1015</v>
      </c>
      <c r="G5912" t="s">
        <v>102</v>
      </c>
      <c r="H5912" t="s">
        <v>110</v>
      </c>
      <c r="L5912" t="s">
        <v>95</v>
      </c>
      <c r="M5912" t="s">
        <v>1012</v>
      </c>
      <c r="N5912" t="s">
        <v>111</v>
      </c>
      <c r="O5912" t="s">
        <v>114</v>
      </c>
      <c r="R5912">
        <v>1274</v>
      </c>
      <c r="W5912">
        <v>1274</v>
      </c>
      <c r="AB5912" t="s">
        <v>1020</v>
      </c>
    </row>
    <row r="5913" spans="1:28">
      <c r="A5913" s="57">
        <v>42204</v>
      </c>
      <c r="B5913" t="s">
        <v>1009</v>
      </c>
      <c r="C5913" t="s">
        <v>101</v>
      </c>
      <c r="D5913" t="s">
        <v>62</v>
      </c>
      <c r="E5913" t="s">
        <v>367</v>
      </c>
      <c r="F5913" t="s">
        <v>1015</v>
      </c>
      <c r="G5913" t="s">
        <v>102</v>
      </c>
      <c r="H5913" t="s">
        <v>110</v>
      </c>
      <c r="L5913" t="s">
        <v>95</v>
      </c>
      <c r="M5913" t="s">
        <v>1012</v>
      </c>
      <c r="N5913" t="s">
        <v>111</v>
      </c>
      <c r="O5913" t="s">
        <v>114</v>
      </c>
      <c r="R5913">
        <v>1518</v>
      </c>
      <c r="W5913">
        <v>1518</v>
      </c>
      <c r="AB5913" t="s">
        <v>1026</v>
      </c>
    </row>
    <row r="5914" spans="1:28">
      <c r="A5914" s="57">
        <v>42204</v>
      </c>
      <c r="B5914" t="s">
        <v>1009</v>
      </c>
      <c r="C5914" t="s">
        <v>101</v>
      </c>
      <c r="D5914" t="s">
        <v>62</v>
      </c>
      <c r="E5914" t="s">
        <v>1028</v>
      </c>
      <c r="F5914" t="s">
        <v>1015</v>
      </c>
      <c r="G5914" t="s">
        <v>102</v>
      </c>
      <c r="H5914" t="s">
        <v>110</v>
      </c>
      <c r="L5914" t="s">
        <v>95</v>
      </c>
      <c r="M5914" t="s">
        <v>1012</v>
      </c>
      <c r="N5914" t="s">
        <v>111</v>
      </c>
      <c r="O5914" t="s">
        <v>114</v>
      </c>
      <c r="R5914">
        <v>521</v>
      </c>
      <c r="W5914">
        <v>521</v>
      </c>
      <c r="AB5914" t="s">
        <v>1030</v>
      </c>
    </row>
    <row r="5915" spans="1:28">
      <c r="A5915" s="57">
        <v>42204</v>
      </c>
      <c r="B5915" t="s">
        <v>1009</v>
      </c>
      <c r="C5915" t="s">
        <v>101</v>
      </c>
      <c r="D5915" t="s">
        <v>62</v>
      </c>
      <c r="E5915" t="s">
        <v>463</v>
      </c>
      <c r="F5915" t="s">
        <v>1015</v>
      </c>
      <c r="G5915" t="s">
        <v>102</v>
      </c>
      <c r="H5915" t="s">
        <v>110</v>
      </c>
      <c r="L5915" t="s">
        <v>95</v>
      </c>
      <c r="M5915" t="s">
        <v>1012</v>
      </c>
      <c r="N5915" t="s">
        <v>111</v>
      </c>
      <c r="O5915" t="s">
        <v>114</v>
      </c>
      <c r="R5915">
        <v>1115</v>
      </c>
      <c r="W5915">
        <v>1115</v>
      </c>
      <c r="AB5915" t="s">
        <v>1032</v>
      </c>
    </row>
    <row r="5916" spans="1:28">
      <c r="A5916" s="57">
        <v>42204</v>
      </c>
      <c r="B5916" t="s">
        <v>1009</v>
      </c>
      <c r="C5916" t="s">
        <v>101</v>
      </c>
      <c r="D5916" t="s">
        <v>62</v>
      </c>
      <c r="E5916" t="s">
        <v>233</v>
      </c>
      <c r="F5916" t="s">
        <v>1015</v>
      </c>
      <c r="G5916" t="s">
        <v>102</v>
      </c>
      <c r="H5916" t="s">
        <v>110</v>
      </c>
      <c r="L5916" t="s">
        <v>95</v>
      </c>
      <c r="M5916" t="s">
        <v>1012</v>
      </c>
      <c r="N5916" t="s">
        <v>111</v>
      </c>
      <c r="O5916" t="s">
        <v>114</v>
      </c>
      <c r="R5916">
        <v>1308</v>
      </c>
      <c r="W5916">
        <v>1308</v>
      </c>
      <c r="AB5916" t="s">
        <v>1017</v>
      </c>
    </row>
    <row r="5917" spans="1:28">
      <c r="A5917" s="57">
        <v>42204</v>
      </c>
      <c r="B5917" t="s">
        <v>1009</v>
      </c>
      <c r="C5917" t="s">
        <v>101</v>
      </c>
      <c r="D5917" t="s">
        <v>62</v>
      </c>
      <c r="E5917" t="s">
        <v>1018</v>
      </c>
      <c r="F5917" t="s">
        <v>1015</v>
      </c>
      <c r="G5917" t="s">
        <v>102</v>
      </c>
      <c r="H5917" t="s">
        <v>110</v>
      </c>
      <c r="L5917" t="s">
        <v>95</v>
      </c>
      <c r="M5917" t="s">
        <v>1012</v>
      </c>
      <c r="N5917" t="s">
        <v>111</v>
      </c>
      <c r="O5917" t="s">
        <v>114</v>
      </c>
      <c r="R5917">
        <v>740</v>
      </c>
      <c r="W5917">
        <v>740</v>
      </c>
      <c r="AB5917" t="s">
        <v>1019</v>
      </c>
    </row>
    <row r="5918" spans="1:28">
      <c r="A5918" s="57">
        <v>42204</v>
      </c>
      <c r="B5918" t="s">
        <v>1009</v>
      </c>
      <c r="C5918" t="s">
        <v>101</v>
      </c>
      <c r="D5918" t="s">
        <v>62</v>
      </c>
      <c r="E5918" t="s">
        <v>552</v>
      </c>
      <c r="F5918" t="s">
        <v>1015</v>
      </c>
      <c r="G5918" t="s">
        <v>102</v>
      </c>
      <c r="H5918" t="s">
        <v>110</v>
      </c>
      <c r="L5918" t="s">
        <v>95</v>
      </c>
      <c r="M5918" t="s">
        <v>1012</v>
      </c>
      <c r="N5918" t="s">
        <v>111</v>
      </c>
      <c r="O5918" t="s">
        <v>114</v>
      </c>
      <c r="R5918">
        <v>1274</v>
      </c>
      <c r="W5918">
        <v>1274</v>
      </c>
      <c r="AB5918" t="s">
        <v>1020</v>
      </c>
    </row>
    <row r="5919" spans="1:28">
      <c r="A5919" s="57">
        <v>42204</v>
      </c>
      <c r="B5919" t="s">
        <v>1009</v>
      </c>
      <c r="C5919" t="s">
        <v>101</v>
      </c>
      <c r="D5919" t="s">
        <v>62</v>
      </c>
      <c r="E5919" t="s">
        <v>367</v>
      </c>
      <c r="F5919" t="s">
        <v>1015</v>
      </c>
      <c r="G5919" t="s">
        <v>102</v>
      </c>
      <c r="H5919" t="s">
        <v>110</v>
      </c>
      <c r="L5919" t="s">
        <v>95</v>
      </c>
      <c r="M5919" t="s">
        <v>1012</v>
      </c>
      <c r="N5919" t="s">
        <v>111</v>
      </c>
      <c r="O5919" t="s">
        <v>114</v>
      </c>
      <c r="R5919">
        <v>1518</v>
      </c>
      <c r="W5919">
        <v>1518</v>
      </c>
      <c r="AB5919" t="s">
        <v>1026</v>
      </c>
    </row>
    <row r="5920" spans="1:28">
      <c r="A5920" s="57">
        <v>42204</v>
      </c>
      <c r="B5920" t="s">
        <v>1009</v>
      </c>
      <c r="C5920" t="s">
        <v>101</v>
      </c>
      <c r="D5920" t="s">
        <v>62</v>
      </c>
      <c r="E5920" t="s">
        <v>1028</v>
      </c>
      <c r="F5920" t="s">
        <v>1015</v>
      </c>
      <c r="G5920" t="s">
        <v>102</v>
      </c>
      <c r="H5920" t="s">
        <v>110</v>
      </c>
      <c r="L5920" t="s">
        <v>95</v>
      </c>
      <c r="M5920" t="s">
        <v>1012</v>
      </c>
      <c r="N5920" t="s">
        <v>111</v>
      </c>
      <c r="O5920" t="s">
        <v>114</v>
      </c>
      <c r="R5920">
        <v>521</v>
      </c>
      <c r="W5920">
        <v>521</v>
      </c>
      <c r="AB5920" t="s">
        <v>1030</v>
      </c>
    </row>
    <row r="5921" spans="1:28">
      <c r="A5921" s="57">
        <v>42204</v>
      </c>
      <c r="B5921" t="s">
        <v>1009</v>
      </c>
      <c r="C5921" t="s">
        <v>101</v>
      </c>
      <c r="D5921" t="s">
        <v>62</v>
      </c>
      <c r="E5921" t="s">
        <v>463</v>
      </c>
      <c r="F5921" t="s">
        <v>1015</v>
      </c>
      <c r="G5921" t="s">
        <v>102</v>
      </c>
      <c r="H5921" t="s">
        <v>110</v>
      </c>
      <c r="L5921" t="s">
        <v>95</v>
      </c>
      <c r="M5921" t="s">
        <v>1012</v>
      </c>
      <c r="N5921" t="s">
        <v>111</v>
      </c>
      <c r="O5921" t="s">
        <v>114</v>
      </c>
      <c r="R5921">
        <v>1115</v>
      </c>
      <c r="W5921">
        <v>1115</v>
      </c>
      <c r="AB5921" t="s">
        <v>1032</v>
      </c>
    </row>
    <row r="5922" spans="1:28">
      <c r="A5922" s="57">
        <v>42204</v>
      </c>
      <c r="B5922" t="s">
        <v>1009</v>
      </c>
      <c r="C5922" t="s">
        <v>101</v>
      </c>
      <c r="D5922" t="s">
        <v>62</v>
      </c>
      <c r="E5922" t="s">
        <v>1022</v>
      </c>
      <c r="F5922" t="s">
        <v>1015</v>
      </c>
      <c r="G5922" t="s">
        <v>4</v>
      </c>
      <c r="H5922" t="s">
        <v>37</v>
      </c>
      <c r="L5922" t="s">
        <v>95</v>
      </c>
      <c r="M5922" t="s">
        <v>1012</v>
      </c>
      <c r="N5922" t="s">
        <v>93</v>
      </c>
      <c r="O5922" t="s">
        <v>105</v>
      </c>
      <c r="R5922">
        <v>5676</v>
      </c>
      <c r="W5922">
        <v>1219</v>
      </c>
    </row>
    <row r="5923" spans="1:28">
      <c r="A5923" s="57">
        <v>42204</v>
      </c>
      <c r="B5923" t="s">
        <v>1009</v>
      </c>
      <c r="C5923" t="s">
        <v>101</v>
      </c>
      <c r="D5923" t="s">
        <v>62</v>
      </c>
      <c r="E5923" t="s">
        <v>367</v>
      </c>
      <c r="F5923" t="s">
        <v>1015</v>
      </c>
      <c r="G5923" t="s">
        <v>4</v>
      </c>
      <c r="H5923" t="s">
        <v>37</v>
      </c>
      <c r="L5923" t="s">
        <v>95</v>
      </c>
      <c r="M5923" t="s">
        <v>1012</v>
      </c>
      <c r="N5923" t="s">
        <v>93</v>
      </c>
      <c r="O5923" t="s">
        <v>105</v>
      </c>
      <c r="R5923">
        <v>7134</v>
      </c>
      <c r="W5923">
        <v>6524</v>
      </c>
    </row>
    <row r="5924" spans="1:28">
      <c r="A5924" s="57">
        <v>42204</v>
      </c>
      <c r="B5924" t="s">
        <v>1009</v>
      </c>
      <c r="C5924" t="s">
        <v>101</v>
      </c>
      <c r="D5924" t="s">
        <v>62</v>
      </c>
      <c r="E5924" t="s">
        <v>244</v>
      </c>
      <c r="F5924" t="s">
        <v>1015</v>
      </c>
      <c r="G5924" t="s">
        <v>4</v>
      </c>
      <c r="H5924" t="s">
        <v>37</v>
      </c>
      <c r="L5924" t="s">
        <v>95</v>
      </c>
      <c r="M5924" t="s">
        <v>1012</v>
      </c>
      <c r="N5924" t="s">
        <v>93</v>
      </c>
      <c r="O5924" t="s">
        <v>200</v>
      </c>
      <c r="R5924">
        <v>6485</v>
      </c>
      <c r="W5924"/>
    </row>
    <row r="5925" spans="1:28">
      <c r="A5925" s="57">
        <v>42204</v>
      </c>
      <c r="B5925" t="s">
        <v>1009</v>
      </c>
      <c r="C5925" t="s">
        <v>101</v>
      </c>
      <c r="D5925" t="s">
        <v>62</v>
      </c>
      <c r="E5925" t="s">
        <v>1028</v>
      </c>
      <c r="F5925" t="s">
        <v>1015</v>
      </c>
      <c r="G5925" t="s">
        <v>4</v>
      </c>
      <c r="H5925" t="s">
        <v>37</v>
      </c>
      <c r="L5925" t="s">
        <v>95</v>
      </c>
      <c r="M5925" t="s">
        <v>1012</v>
      </c>
      <c r="N5925" t="s">
        <v>93</v>
      </c>
      <c r="O5925" t="s">
        <v>105</v>
      </c>
      <c r="R5925">
        <v>3592</v>
      </c>
      <c r="W5925">
        <v>530</v>
      </c>
    </row>
    <row r="5926" spans="1:28">
      <c r="A5926" s="57">
        <v>42204</v>
      </c>
      <c r="B5926" t="s">
        <v>1009</v>
      </c>
      <c r="C5926" t="s">
        <v>101</v>
      </c>
      <c r="D5926" t="s">
        <v>62</v>
      </c>
      <c r="E5926" t="s">
        <v>463</v>
      </c>
      <c r="F5926" t="s">
        <v>1015</v>
      </c>
      <c r="G5926" t="s">
        <v>4</v>
      </c>
      <c r="H5926" t="s">
        <v>37</v>
      </c>
      <c r="L5926" t="s">
        <v>95</v>
      </c>
      <c r="M5926" t="s">
        <v>1012</v>
      </c>
      <c r="N5926" t="s">
        <v>93</v>
      </c>
      <c r="O5926" t="s">
        <v>105</v>
      </c>
      <c r="R5926">
        <v>4450</v>
      </c>
      <c r="W5926">
        <v>2650</v>
      </c>
    </row>
    <row r="5927" spans="1:28">
      <c r="A5927" s="57">
        <v>42204</v>
      </c>
      <c r="B5927" t="s">
        <v>1009</v>
      </c>
      <c r="C5927" t="s">
        <v>101</v>
      </c>
      <c r="D5927" t="s">
        <v>62</v>
      </c>
      <c r="E5927" t="s">
        <v>1022</v>
      </c>
      <c r="F5927" t="s">
        <v>1015</v>
      </c>
      <c r="G5927" t="s">
        <v>4</v>
      </c>
      <c r="H5927" t="s">
        <v>37</v>
      </c>
      <c r="L5927" t="s">
        <v>95</v>
      </c>
      <c r="M5927" t="s">
        <v>1012</v>
      </c>
      <c r="N5927" t="s">
        <v>93</v>
      </c>
      <c r="O5927" t="s">
        <v>105</v>
      </c>
      <c r="R5927">
        <v>5676</v>
      </c>
      <c r="W5927">
        <v>1219</v>
      </c>
    </row>
    <row r="5928" spans="1:28">
      <c r="A5928" s="57">
        <v>42204</v>
      </c>
      <c r="B5928" t="s">
        <v>1009</v>
      </c>
      <c r="C5928" t="s">
        <v>101</v>
      </c>
      <c r="D5928" t="s">
        <v>62</v>
      </c>
      <c r="E5928" t="s">
        <v>367</v>
      </c>
      <c r="F5928" t="s">
        <v>1015</v>
      </c>
      <c r="G5928" t="s">
        <v>4</v>
      </c>
      <c r="H5928" t="s">
        <v>37</v>
      </c>
      <c r="L5928" t="s">
        <v>95</v>
      </c>
      <c r="M5928" t="s">
        <v>1012</v>
      </c>
      <c r="N5928" t="s">
        <v>93</v>
      </c>
      <c r="O5928" t="s">
        <v>105</v>
      </c>
      <c r="R5928">
        <v>7134</v>
      </c>
      <c r="W5928">
        <v>6524</v>
      </c>
    </row>
    <row r="5929" spans="1:28">
      <c r="A5929" s="57">
        <v>42204</v>
      </c>
      <c r="B5929" t="s">
        <v>1009</v>
      </c>
      <c r="C5929" t="s">
        <v>101</v>
      </c>
      <c r="D5929" t="s">
        <v>62</v>
      </c>
      <c r="E5929" t="s">
        <v>244</v>
      </c>
      <c r="F5929" t="s">
        <v>1015</v>
      </c>
      <c r="G5929" t="s">
        <v>4</v>
      </c>
      <c r="H5929" t="s">
        <v>37</v>
      </c>
      <c r="L5929" t="s">
        <v>95</v>
      </c>
      <c r="M5929" t="s">
        <v>1012</v>
      </c>
      <c r="N5929" t="s">
        <v>93</v>
      </c>
      <c r="O5929" t="s">
        <v>200</v>
      </c>
      <c r="R5929">
        <v>6485</v>
      </c>
      <c r="W5929"/>
    </row>
    <row r="5930" spans="1:28">
      <c r="A5930" s="57">
        <v>42204</v>
      </c>
      <c r="B5930" t="s">
        <v>1009</v>
      </c>
      <c r="C5930" t="s">
        <v>101</v>
      </c>
      <c r="D5930" t="s">
        <v>62</v>
      </c>
      <c r="E5930" t="s">
        <v>1028</v>
      </c>
      <c r="F5930" t="s">
        <v>1015</v>
      </c>
      <c r="G5930" t="s">
        <v>4</v>
      </c>
      <c r="H5930" t="s">
        <v>37</v>
      </c>
      <c r="L5930" t="s">
        <v>95</v>
      </c>
      <c r="M5930" t="s">
        <v>1012</v>
      </c>
      <c r="N5930" t="s">
        <v>93</v>
      </c>
      <c r="O5930" t="s">
        <v>105</v>
      </c>
      <c r="R5930">
        <v>3592</v>
      </c>
      <c r="W5930">
        <v>530</v>
      </c>
    </row>
    <row r="5931" spans="1:28">
      <c r="A5931" s="57">
        <v>42204</v>
      </c>
      <c r="B5931" t="s">
        <v>1009</v>
      </c>
      <c r="C5931" t="s">
        <v>101</v>
      </c>
      <c r="D5931" t="s">
        <v>62</v>
      </c>
      <c r="E5931" t="s">
        <v>463</v>
      </c>
      <c r="F5931" t="s">
        <v>1015</v>
      </c>
      <c r="G5931" t="s">
        <v>4</v>
      </c>
      <c r="H5931" t="s">
        <v>37</v>
      </c>
      <c r="L5931" t="s">
        <v>95</v>
      </c>
      <c r="M5931" t="s">
        <v>1012</v>
      </c>
      <c r="N5931" t="s">
        <v>93</v>
      </c>
      <c r="O5931" t="s">
        <v>105</v>
      </c>
      <c r="R5931">
        <v>4450</v>
      </c>
      <c r="W5931">
        <v>2650</v>
      </c>
    </row>
    <row r="5932" spans="1:28">
      <c r="A5932" s="57">
        <v>42204</v>
      </c>
      <c r="B5932" t="s">
        <v>1037</v>
      </c>
      <c r="C5932" t="s">
        <v>101</v>
      </c>
      <c r="D5932" t="s">
        <v>49</v>
      </c>
      <c r="E5932" t="s">
        <v>1058</v>
      </c>
      <c r="G5932" t="s">
        <v>3</v>
      </c>
      <c r="H5932" t="s">
        <v>30</v>
      </c>
      <c r="J5932">
        <v>12</v>
      </c>
      <c r="K5932" t="s">
        <v>1059</v>
      </c>
      <c r="N5932" t="s">
        <v>93</v>
      </c>
      <c r="O5932" t="s">
        <v>114</v>
      </c>
      <c r="R5932">
        <v>300</v>
      </c>
      <c r="S5932">
        <v>300</v>
      </c>
      <c r="W5932">
        <v>300</v>
      </c>
      <c r="Y5932" t="s">
        <v>2442</v>
      </c>
    </row>
    <row r="5933" spans="1:28">
      <c r="A5933" s="57">
        <v>42204</v>
      </c>
      <c r="B5933" t="s">
        <v>1037</v>
      </c>
      <c r="C5933" t="s">
        <v>101</v>
      </c>
      <c r="D5933" t="s">
        <v>49</v>
      </c>
      <c r="E5933" t="s">
        <v>1058</v>
      </c>
      <c r="G5933" t="s">
        <v>2</v>
      </c>
      <c r="H5933" t="s">
        <v>27</v>
      </c>
      <c r="N5933" t="s">
        <v>93</v>
      </c>
      <c r="O5933" t="s">
        <v>114</v>
      </c>
      <c r="R5933">
        <v>300</v>
      </c>
      <c r="S5933">
        <v>60</v>
      </c>
      <c r="W5933">
        <v>60</v>
      </c>
    </row>
    <row r="5934" spans="1:28">
      <c r="A5934" s="57">
        <v>42204</v>
      </c>
      <c r="B5934" t="s">
        <v>1037</v>
      </c>
      <c r="C5934" t="s">
        <v>101</v>
      </c>
      <c r="D5934" t="s">
        <v>49</v>
      </c>
      <c r="E5934" t="s">
        <v>1062</v>
      </c>
      <c r="G5934" t="s">
        <v>2</v>
      </c>
      <c r="H5934" t="s">
        <v>27</v>
      </c>
      <c r="N5934" t="s">
        <v>93</v>
      </c>
      <c r="O5934" t="s">
        <v>114</v>
      </c>
      <c r="R5934">
        <v>600</v>
      </c>
      <c r="S5934">
        <v>187</v>
      </c>
      <c r="W5934">
        <v>187</v>
      </c>
    </row>
    <row r="5935" spans="1:28">
      <c r="A5935" s="57">
        <v>42204</v>
      </c>
      <c r="B5935" t="s">
        <v>1037</v>
      </c>
      <c r="C5935" t="s">
        <v>101</v>
      </c>
      <c r="D5935" t="s">
        <v>49</v>
      </c>
      <c r="E5935" t="s">
        <v>1065</v>
      </c>
      <c r="G5935" t="s">
        <v>2</v>
      </c>
      <c r="H5935" t="s">
        <v>27</v>
      </c>
      <c r="N5935" t="s">
        <v>93</v>
      </c>
      <c r="O5935" t="s">
        <v>114</v>
      </c>
      <c r="R5935">
        <v>325</v>
      </c>
      <c r="S5935">
        <v>100</v>
      </c>
      <c r="W5935">
        <v>100</v>
      </c>
    </row>
    <row r="5936" spans="1:28">
      <c r="A5936" s="57">
        <v>42204</v>
      </c>
      <c r="B5936" t="s">
        <v>1037</v>
      </c>
      <c r="C5936" t="s">
        <v>101</v>
      </c>
      <c r="D5936" t="s">
        <v>49</v>
      </c>
      <c r="E5936" t="s">
        <v>1071</v>
      </c>
      <c r="G5936" t="s">
        <v>2</v>
      </c>
      <c r="H5936" t="s">
        <v>27</v>
      </c>
      <c r="N5936" t="s">
        <v>93</v>
      </c>
      <c r="O5936" t="s">
        <v>114</v>
      </c>
      <c r="R5936">
        <v>300</v>
      </c>
      <c r="S5936">
        <v>160</v>
      </c>
      <c r="W5936">
        <v>160</v>
      </c>
    </row>
    <row r="5937" spans="1:27">
      <c r="A5937" s="57">
        <v>42204</v>
      </c>
      <c r="B5937" t="s">
        <v>1037</v>
      </c>
      <c r="C5937" t="s">
        <v>101</v>
      </c>
      <c r="D5937" t="s">
        <v>49</v>
      </c>
      <c r="E5937" t="s">
        <v>373</v>
      </c>
      <c r="G5937" t="s">
        <v>2</v>
      </c>
      <c r="H5937" t="s">
        <v>27</v>
      </c>
      <c r="N5937" t="s">
        <v>93</v>
      </c>
      <c r="O5937" t="s">
        <v>114</v>
      </c>
      <c r="R5937">
        <v>250</v>
      </c>
      <c r="S5937">
        <v>100</v>
      </c>
      <c r="W5937">
        <v>100</v>
      </c>
    </row>
    <row r="5938" spans="1:27">
      <c r="A5938" s="57">
        <v>42204</v>
      </c>
      <c r="B5938" t="s">
        <v>1037</v>
      </c>
      <c r="C5938" t="s">
        <v>101</v>
      </c>
      <c r="D5938" t="s">
        <v>49</v>
      </c>
      <c r="E5938" t="s">
        <v>1073</v>
      </c>
      <c r="G5938" t="s">
        <v>2</v>
      </c>
      <c r="H5938" t="s">
        <v>27</v>
      </c>
      <c r="N5938" t="s">
        <v>93</v>
      </c>
      <c r="O5938" t="s">
        <v>114</v>
      </c>
      <c r="R5938">
        <v>600</v>
      </c>
      <c r="S5938">
        <v>165</v>
      </c>
      <c r="W5938">
        <v>165</v>
      </c>
    </row>
    <row r="5939" spans="1:27">
      <c r="A5939" s="57">
        <v>42204</v>
      </c>
      <c r="B5939" t="s">
        <v>572</v>
      </c>
      <c r="C5939" t="s">
        <v>559</v>
      </c>
      <c r="D5939" t="s">
        <v>49</v>
      </c>
      <c r="E5939" t="s">
        <v>419</v>
      </c>
      <c r="F5939" t="s">
        <v>3377</v>
      </c>
      <c r="G5939" t="s">
        <v>2</v>
      </c>
      <c r="H5939" t="s">
        <v>24</v>
      </c>
      <c r="J5939">
        <v>100</v>
      </c>
      <c r="K5939" t="s">
        <v>2121</v>
      </c>
      <c r="L5939" t="s">
        <v>95</v>
      </c>
      <c r="M5939" t="s">
        <v>66</v>
      </c>
      <c r="N5939" t="s">
        <v>93</v>
      </c>
      <c r="O5939" t="s">
        <v>114</v>
      </c>
      <c r="P5939">
        <v>42123</v>
      </c>
      <c r="Q5939">
        <v>42123</v>
      </c>
      <c r="R5939">
        <v>560</v>
      </c>
      <c r="W5939">
        <v>560</v>
      </c>
    </row>
    <row r="5940" spans="1:27">
      <c r="A5940" s="57">
        <v>42204</v>
      </c>
      <c r="B5940" t="s">
        <v>572</v>
      </c>
      <c r="C5940" t="s">
        <v>559</v>
      </c>
      <c r="D5940" t="s">
        <v>49</v>
      </c>
      <c r="E5940" t="s">
        <v>1874</v>
      </c>
      <c r="F5940" t="s">
        <v>572</v>
      </c>
      <c r="G5940" t="s">
        <v>2</v>
      </c>
      <c r="H5940" t="s">
        <v>24</v>
      </c>
      <c r="J5940">
        <v>100</v>
      </c>
      <c r="K5940" t="s">
        <v>2121</v>
      </c>
      <c r="L5940" t="s">
        <v>95</v>
      </c>
      <c r="M5940" t="s">
        <v>66</v>
      </c>
      <c r="N5940" t="s">
        <v>93</v>
      </c>
      <c r="O5940" t="s">
        <v>114</v>
      </c>
      <c r="P5940">
        <v>42122</v>
      </c>
      <c r="Q5940">
        <v>42122</v>
      </c>
      <c r="R5940">
        <v>560</v>
      </c>
      <c r="W5940">
        <v>560</v>
      </c>
    </row>
    <row r="5941" spans="1:27">
      <c r="A5941" s="57">
        <v>42204</v>
      </c>
      <c r="B5941" t="s">
        <v>572</v>
      </c>
      <c r="C5941" t="s">
        <v>559</v>
      </c>
      <c r="D5941" t="s">
        <v>49</v>
      </c>
      <c r="E5941" t="s">
        <v>371</v>
      </c>
      <c r="F5941" t="s">
        <v>3379</v>
      </c>
      <c r="G5941" t="s">
        <v>2</v>
      </c>
      <c r="H5941" t="s">
        <v>24</v>
      </c>
      <c r="J5941">
        <v>35</v>
      </c>
      <c r="K5941" t="s">
        <v>2121</v>
      </c>
      <c r="L5941" t="s">
        <v>95</v>
      </c>
      <c r="M5941" t="s">
        <v>66</v>
      </c>
      <c r="N5941" t="s">
        <v>93</v>
      </c>
      <c r="O5941" t="s">
        <v>114</v>
      </c>
      <c r="R5941">
        <v>450</v>
      </c>
      <c r="W5941">
        <v>450</v>
      </c>
    </row>
    <row r="5942" spans="1:27">
      <c r="A5942" s="57">
        <v>42204</v>
      </c>
      <c r="B5942" t="s">
        <v>572</v>
      </c>
      <c r="C5942" t="s">
        <v>559</v>
      </c>
      <c r="D5942" t="s">
        <v>49</v>
      </c>
      <c r="E5942" t="s">
        <v>411</v>
      </c>
      <c r="F5942" t="s">
        <v>3377</v>
      </c>
      <c r="G5942" t="s">
        <v>2</v>
      </c>
      <c r="H5942" t="s">
        <v>24</v>
      </c>
      <c r="J5942">
        <v>75</v>
      </c>
      <c r="K5942" t="s">
        <v>2121</v>
      </c>
      <c r="L5942" t="s">
        <v>95</v>
      </c>
      <c r="M5942" t="s">
        <v>66</v>
      </c>
      <c r="N5942" t="s">
        <v>93</v>
      </c>
      <c r="O5942" t="s">
        <v>114</v>
      </c>
      <c r="P5942">
        <v>42123</v>
      </c>
      <c r="Q5942">
        <v>42123</v>
      </c>
      <c r="R5942">
        <v>420</v>
      </c>
      <c r="W5942">
        <v>420</v>
      </c>
    </row>
    <row r="5943" spans="1:27">
      <c r="A5943" s="57">
        <v>42204</v>
      </c>
      <c r="B5943" t="s">
        <v>572</v>
      </c>
      <c r="C5943" t="s">
        <v>559</v>
      </c>
      <c r="D5943" t="s">
        <v>49</v>
      </c>
      <c r="E5943" t="s">
        <v>423</v>
      </c>
      <c r="F5943" t="s">
        <v>3377</v>
      </c>
      <c r="G5943" t="s">
        <v>2</v>
      </c>
      <c r="H5943" t="s">
        <v>24</v>
      </c>
      <c r="J5943">
        <v>75</v>
      </c>
      <c r="K5943" t="s">
        <v>2121</v>
      </c>
      <c r="L5943" t="s">
        <v>95</v>
      </c>
      <c r="M5943" t="s">
        <v>66</v>
      </c>
      <c r="N5943" t="s">
        <v>93</v>
      </c>
      <c r="O5943" t="s">
        <v>114</v>
      </c>
      <c r="P5943">
        <v>42123</v>
      </c>
      <c r="Q5943">
        <v>42123</v>
      </c>
      <c r="R5943">
        <v>420</v>
      </c>
      <c r="W5943">
        <v>420</v>
      </c>
    </row>
    <row r="5944" spans="1:27">
      <c r="A5944" s="57">
        <v>42204</v>
      </c>
      <c r="B5944" t="s">
        <v>572</v>
      </c>
      <c r="C5944" t="s">
        <v>559</v>
      </c>
      <c r="D5944" t="s">
        <v>49</v>
      </c>
      <c r="E5944" t="s">
        <v>2130</v>
      </c>
      <c r="F5944" t="s">
        <v>3379</v>
      </c>
      <c r="G5944" t="s">
        <v>2</v>
      </c>
      <c r="H5944" t="s">
        <v>24</v>
      </c>
      <c r="J5944">
        <v>50</v>
      </c>
      <c r="K5944" t="s">
        <v>2121</v>
      </c>
      <c r="L5944" t="s">
        <v>95</v>
      </c>
      <c r="M5944" t="s">
        <v>66</v>
      </c>
      <c r="N5944" t="s">
        <v>104</v>
      </c>
      <c r="O5944" t="s">
        <v>114</v>
      </c>
      <c r="P5944">
        <v>42125</v>
      </c>
      <c r="Q5944">
        <v>42125</v>
      </c>
      <c r="R5944">
        <v>320</v>
      </c>
      <c r="W5944">
        <v>320</v>
      </c>
    </row>
    <row r="5945" spans="1:27">
      <c r="A5945" s="57">
        <v>42204</v>
      </c>
      <c r="B5945" t="s">
        <v>572</v>
      </c>
      <c r="C5945" t="s">
        <v>559</v>
      </c>
      <c r="D5945" t="s">
        <v>49</v>
      </c>
      <c r="E5945" t="s">
        <v>2128</v>
      </c>
      <c r="F5945" t="s">
        <v>572</v>
      </c>
      <c r="G5945" t="s">
        <v>2</v>
      </c>
      <c r="H5945" t="s">
        <v>24</v>
      </c>
      <c r="J5945">
        <v>48</v>
      </c>
      <c r="K5945" t="s">
        <v>2121</v>
      </c>
      <c r="L5945" t="s">
        <v>95</v>
      </c>
      <c r="M5945" t="s">
        <v>66</v>
      </c>
      <c r="N5945" t="s">
        <v>93</v>
      </c>
      <c r="O5945" t="s">
        <v>114</v>
      </c>
      <c r="P5945">
        <v>42179</v>
      </c>
      <c r="Q5945">
        <v>42179</v>
      </c>
      <c r="R5945">
        <v>269</v>
      </c>
      <c r="W5945">
        <v>269</v>
      </c>
    </row>
    <row r="5946" spans="1:27">
      <c r="A5946" s="57">
        <v>42204</v>
      </c>
      <c r="B5946" t="s">
        <v>572</v>
      </c>
      <c r="C5946" t="s">
        <v>559</v>
      </c>
      <c r="D5946" t="s">
        <v>49</v>
      </c>
      <c r="E5946" t="s">
        <v>374</v>
      </c>
      <c r="F5946" t="s">
        <v>3379</v>
      </c>
      <c r="G5946" t="s">
        <v>2</v>
      </c>
      <c r="H5946" t="s">
        <v>24</v>
      </c>
      <c r="J5946">
        <v>15</v>
      </c>
      <c r="K5946" t="s">
        <v>2121</v>
      </c>
      <c r="L5946" t="s">
        <v>95</v>
      </c>
      <c r="M5946" t="s">
        <v>66</v>
      </c>
      <c r="N5946" t="s">
        <v>93</v>
      </c>
      <c r="O5946" t="s">
        <v>114</v>
      </c>
      <c r="R5946">
        <v>86</v>
      </c>
      <c r="W5946">
        <v>86</v>
      </c>
    </row>
    <row r="5947" spans="1:27">
      <c r="A5947" s="57">
        <v>42204</v>
      </c>
      <c r="B5947" t="s">
        <v>1200</v>
      </c>
      <c r="C5947" t="s">
        <v>101</v>
      </c>
      <c r="D5947" t="s">
        <v>46</v>
      </c>
      <c r="E5947" t="s">
        <v>388</v>
      </c>
      <c r="G5947" t="s">
        <v>4</v>
      </c>
      <c r="H5947" t="s">
        <v>41</v>
      </c>
      <c r="J5947">
        <v>3</v>
      </c>
      <c r="K5947" t="s">
        <v>1609</v>
      </c>
      <c r="L5947" t="s">
        <v>91</v>
      </c>
      <c r="N5947" t="s">
        <v>93</v>
      </c>
      <c r="O5947" t="s">
        <v>105</v>
      </c>
      <c r="P5947" t="s">
        <v>3388</v>
      </c>
      <c r="R5947">
        <v>250</v>
      </c>
      <c r="S5947">
        <v>120</v>
      </c>
      <c r="T5947">
        <v>130</v>
      </c>
      <c r="W5947">
        <v>2828</v>
      </c>
      <c r="X5947">
        <v>1640</v>
      </c>
      <c r="Y5947">
        <v>1800</v>
      </c>
      <c r="Z5947">
        <v>599</v>
      </c>
      <c r="AA5947">
        <v>543</v>
      </c>
    </row>
    <row r="5948" spans="1:27">
      <c r="A5948" s="57">
        <v>42204</v>
      </c>
      <c r="B5948" t="s">
        <v>572</v>
      </c>
      <c r="C5948" t="s">
        <v>559</v>
      </c>
      <c r="D5948" t="s">
        <v>49</v>
      </c>
      <c r="E5948" t="s">
        <v>937</v>
      </c>
      <c r="F5948" t="s">
        <v>572</v>
      </c>
      <c r="G5948" t="s">
        <v>2</v>
      </c>
      <c r="H5948" t="s">
        <v>24</v>
      </c>
      <c r="J5948">
        <v>2</v>
      </c>
      <c r="K5948" t="s">
        <v>2121</v>
      </c>
      <c r="L5948" t="s">
        <v>95</v>
      </c>
      <c r="M5948" t="s">
        <v>66</v>
      </c>
      <c r="N5948" t="s">
        <v>104</v>
      </c>
      <c r="O5948" t="s">
        <v>114</v>
      </c>
      <c r="P5948">
        <v>42122</v>
      </c>
      <c r="Q5948">
        <v>42122</v>
      </c>
      <c r="R5948">
        <v>11</v>
      </c>
      <c r="W5948">
        <v>11</v>
      </c>
    </row>
    <row r="5949" spans="1:27">
      <c r="A5949" s="57">
        <v>42204</v>
      </c>
      <c r="B5949" t="s">
        <v>572</v>
      </c>
      <c r="C5949" t="s">
        <v>559</v>
      </c>
      <c r="D5949" t="s">
        <v>49</v>
      </c>
      <c r="E5949" t="s">
        <v>2129</v>
      </c>
      <c r="F5949" t="s">
        <v>572</v>
      </c>
      <c r="G5949" t="s">
        <v>3</v>
      </c>
      <c r="H5949" t="s">
        <v>30</v>
      </c>
      <c r="J5949">
        <v>200</v>
      </c>
      <c r="K5949" t="s">
        <v>2124</v>
      </c>
      <c r="L5949" t="s">
        <v>95</v>
      </c>
      <c r="M5949" t="s">
        <v>572</v>
      </c>
      <c r="N5949" t="s">
        <v>93</v>
      </c>
      <c r="O5949" t="s">
        <v>105</v>
      </c>
      <c r="W5949"/>
    </row>
    <row r="5950" spans="1:27">
      <c r="A5950" s="57">
        <v>42204</v>
      </c>
      <c r="B5950" t="s">
        <v>572</v>
      </c>
      <c r="C5950" t="s">
        <v>559</v>
      </c>
      <c r="D5950" t="s">
        <v>49</v>
      </c>
      <c r="E5950" t="s">
        <v>371</v>
      </c>
      <c r="F5950" t="s">
        <v>572</v>
      </c>
      <c r="G5950" t="s">
        <v>3</v>
      </c>
      <c r="H5950" t="s">
        <v>30</v>
      </c>
      <c r="J5950">
        <v>15</v>
      </c>
      <c r="K5950" t="s">
        <v>2124</v>
      </c>
      <c r="L5950" t="s">
        <v>95</v>
      </c>
      <c r="M5950" t="s">
        <v>572</v>
      </c>
      <c r="N5950" t="s">
        <v>29</v>
      </c>
      <c r="O5950" t="s">
        <v>105</v>
      </c>
      <c r="P5950">
        <v>42160</v>
      </c>
      <c r="Q5950">
        <v>42160</v>
      </c>
      <c r="W5950"/>
    </row>
    <row r="5951" spans="1:27">
      <c r="A5951" s="57">
        <v>42204</v>
      </c>
      <c r="B5951" t="s">
        <v>572</v>
      </c>
      <c r="C5951" t="s">
        <v>559</v>
      </c>
      <c r="D5951" t="s">
        <v>49</v>
      </c>
      <c r="E5951" t="s">
        <v>371</v>
      </c>
      <c r="F5951" t="s">
        <v>572</v>
      </c>
      <c r="G5951" t="s">
        <v>4</v>
      </c>
      <c r="H5951" t="s">
        <v>115</v>
      </c>
      <c r="J5951">
        <v>10</v>
      </c>
      <c r="K5951" t="s">
        <v>2133</v>
      </c>
      <c r="L5951" t="s">
        <v>95</v>
      </c>
      <c r="M5951" t="s">
        <v>572</v>
      </c>
      <c r="N5951" t="s">
        <v>29</v>
      </c>
      <c r="O5951" t="s">
        <v>114</v>
      </c>
      <c r="P5951">
        <v>42119</v>
      </c>
      <c r="Q5951">
        <v>42144</v>
      </c>
      <c r="R5951">
        <v>186200</v>
      </c>
      <c r="W5951">
        <v>186200</v>
      </c>
    </row>
    <row r="5952" spans="1:27">
      <c r="A5952" s="57">
        <v>42204</v>
      </c>
      <c r="B5952" t="s">
        <v>1037</v>
      </c>
      <c r="C5952" t="s">
        <v>101</v>
      </c>
      <c r="D5952" t="s">
        <v>49</v>
      </c>
      <c r="E5952" t="s">
        <v>1062</v>
      </c>
      <c r="G5952" t="s">
        <v>2</v>
      </c>
      <c r="H5952" t="s">
        <v>24</v>
      </c>
      <c r="J5952">
        <v>50</v>
      </c>
      <c r="K5952" t="s">
        <v>1250</v>
      </c>
      <c r="N5952" t="s">
        <v>93</v>
      </c>
      <c r="O5952" t="s">
        <v>114</v>
      </c>
      <c r="W5952"/>
    </row>
    <row r="5953" spans="1:28">
      <c r="A5953" s="57">
        <v>42204</v>
      </c>
      <c r="B5953" t="s">
        <v>572</v>
      </c>
      <c r="C5953" t="s">
        <v>559</v>
      </c>
      <c r="D5953" t="s">
        <v>49</v>
      </c>
      <c r="E5953" t="s">
        <v>2114</v>
      </c>
      <c r="F5953" t="s">
        <v>572</v>
      </c>
      <c r="G5953" t="s">
        <v>4</v>
      </c>
      <c r="H5953" t="s">
        <v>41</v>
      </c>
      <c r="I5953" t="s">
        <v>2118</v>
      </c>
      <c r="J5953">
        <v>600</v>
      </c>
      <c r="K5953" t="s">
        <v>2119</v>
      </c>
      <c r="L5953" t="s">
        <v>91</v>
      </c>
      <c r="M5953" t="s">
        <v>572</v>
      </c>
      <c r="N5953" t="s">
        <v>93</v>
      </c>
      <c r="O5953" t="s">
        <v>114</v>
      </c>
      <c r="P5953">
        <v>42123</v>
      </c>
      <c r="Q5953">
        <v>42123</v>
      </c>
      <c r="R5953">
        <v>180</v>
      </c>
      <c r="W5953">
        <v>180</v>
      </c>
    </row>
    <row r="5954" spans="1:28">
      <c r="A5954" s="57">
        <v>42204</v>
      </c>
      <c r="B5954" t="s">
        <v>572</v>
      </c>
      <c r="C5954" t="s">
        <v>559</v>
      </c>
      <c r="D5954" t="s">
        <v>49</v>
      </c>
      <c r="E5954" t="s">
        <v>1006</v>
      </c>
      <c r="F5954" t="s">
        <v>572</v>
      </c>
      <c r="G5954" t="s">
        <v>4</v>
      </c>
      <c r="H5954" t="s">
        <v>41</v>
      </c>
      <c r="J5954">
        <v>100</v>
      </c>
      <c r="K5954" t="s">
        <v>2119</v>
      </c>
      <c r="L5954" t="s">
        <v>91</v>
      </c>
      <c r="M5954" t="s">
        <v>572</v>
      </c>
      <c r="N5954" t="s">
        <v>104</v>
      </c>
      <c r="O5954" t="s">
        <v>114</v>
      </c>
      <c r="P5954">
        <v>42158</v>
      </c>
      <c r="Q5954">
        <v>42158</v>
      </c>
      <c r="R5954">
        <v>68</v>
      </c>
      <c r="W5954">
        <v>68</v>
      </c>
    </row>
    <row r="5955" spans="1:28">
      <c r="A5955" s="57">
        <v>42204</v>
      </c>
      <c r="B5955" t="s">
        <v>572</v>
      </c>
      <c r="C5955" t="s">
        <v>559</v>
      </c>
      <c r="D5955" t="s">
        <v>49</v>
      </c>
      <c r="E5955" t="s">
        <v>1871</v>
      </c>
      <c r="F5955" t="s">
        <v>572</v>
      </c>
      <c r="G5955" t="s">
        <v>4</v>
      </c>
      <c r="H5955" t="s">
        <v>41</v>
      </c>
      <c r="I5955" t="s">
        <v>2118</v>
      </c>
      <c r="J5955">
        <v>900</v>
      </c>
      <c r="K5955" t="s">
        <v>2119</v>
      </c>
      <c r="L5955" t="s">
        <v>91</v>
      </c>
      <c r="M5955" t="s">
        <v>572</v>
      </c>
      <c r="N5955" t="s">
        <v>93</v>
      </c>
      <c r="O5955" t="s">
        <v>114</v>
      </c>
      <c r="P5955">
        <v>42179</v>
      </c>
      <c r="Q5955">
        <v>42179</v>
      </c>
      <c r="R5955">
        <v>600</v>
      </c>
      <c r="W5955">
        <v>600</v>
      </c>
    </row>
    <row r="5956" spans="1:28">
      <c r="A5956" s="57">
        <v>42204</v>
      </c>
      <c r="B5956" t="s">
        <v>572</v>
      </c>
      <c r="C5956" t="s">
        <v>559</v>
      </c>
      <c r="D5956" t="s">
        <v>49</v>
      </c>
      <c r="E5956" t="s">
        <v>1060</v>
      </c>
      <c r="F5956" t="s">
        <v>572</v>
      </c>
      <c r="G5956" t="s">
        <v>4</v>
      </c>
      <c r="H5956" t="s">
        <v>41</v>
      </c>
      <c r="I5956" t="s">
        <v>2118</v>
      </c>
      <c r="J5956">
        <v>400</v>
      </c>
      <c r="K5956" t="s">
        <v>2119</v>
      </c>
      <c r="L5956" t="s">
        <v>91</v>
      </c>
      <c r="M5956" t="s">
        <v>572</v>
      </c>
      <c r="N5956" t="s">
        <v>93</v>
      </c>
      <c r="O5956" t="s">
        <v>114</v>
      </c>
      <c r="P5956">
        <v>42156</v>
      </c>
      <c r="Q5956">
        <v>42156</v>
      </c>
      <c r="R5956">
        <v>152</v>
      </c>
      <c r="W5956">
        <v>152</v>
      </c>
    </row>
    <row r="5957" spans="1:28">
      <c r="A5957" s="57">
        <v>42204</v>
      </c>
      <c r="B5957" t="s">
        <v>572</v>
      </c>
      <c r="C5957" t="s">
        <v>559</v>
      </c>
      <c r="D5957" t="s">
        <v>49</v>
      </c>
      <c r="E5957" t="s">
        <v>411</v>
      </c>
      <c r="F5957" t="s">
        <v>572</v>
      </c>
      <c r="G5957" t="s">
        <v>4</v>
      </c>
      <c r="H5957" t="s">
        <v>41</v>
      </c>
      <c r="J5957">
        <v>600</v>
      </c>
      <c r="K5957" t="s">
        <v>2119</v>
      </c>
      <c r="L5957" t="s">
        <v>91</v>
      </c>
      <c r="M5957" t="s">
        <v>572</v>
      </c>
      <c r="N5957" t="s">
        <v>93</v>
      </c>
      <c r="O5957" t="s">
        <v>114</v>
      </c>
      <c r="R5957">
        <v>208</v>
      </c>
      <c r="W5957">
        <v>208</v>
      </c>
    </row>
    <row r="5958" spans="1:28">
      <c r="A5958" s="57">
        <v>42204</v>
      </c>
      <c r="B5958" t="s">
        <v>572</v>
      </c>
      <c r="C5958" t="s">
        <v>559</v>
      </c>
      <c r="D5958" t="s">
        <v>49</v>
      </c>
      <c r="E5958" t="s">
        <v>2122</v>
      </c>
      <c r="F5958" t="s">
        <v>572</v>
      </c>
      <c r="G5958" t="s">
        <v>4</v>
      </c>
      <c r="H5958" t="s">
        <v>41</v>
      </c>
      <c r="J5958">
        <v>450</v>
      </c>
      <c r="K5958" t="s">
        <v>2119</v>
      </c>
      <c r="L5958" t="s">
        <v>91</v>
      </c>
      <c r="M5958" t="s">
        <v>572</v>
      </c>
      <c r="N5958" t="s">
        <v>93</v>
      </c>
      <c r="O5958" t="s">
        <v>114</v>
      </c>
      <c r="P5958">
        <v>42156</v>
      </c>
      <c r="Q5958">
        <v>42156</v>
      </c>
      <c r="R5958">
        <v>130</v>
      </c>
      <c r="W5958">
        <v>130</v>
      </c>
    </row>
    <row r="5959" spans="1:28">
      <c r="A5959" s="57">
        <v>42204</v>
      </c>
      <c r="B5959" t="s">
        <v>572</v>
      </c>
      <c r="C5959" t="s">
        <v>559</v>
      </c>
      <c r="D5959" t="s">
        <v>49</v>
      </c>
      <c r="E5959" t="s">
        <v>1872</v>
      </c>
      <c r="F5959" t="s">
        <v>572</v>
      </c>
      <c r="G5959" t="s">
        <v>4</v>
      </c>
      <c r="H5959" t="s">
        <v>41</v>
      </c>
      <c r="J5959">
        <v>2400</v>
      </c>
      <c r="K5959" t="s">
        <v>2119</v>
      </c>
      <c r="L5959" t="s">
        <v>91</v>
      </c>
      <c r="M5959" t="s">
        <v>572</v>
      </c>
      <c r="N5959" t="s">
        <v>93</v>
      </c>
      <c r="O5959" t="s">
        <v>105</v>
      </c>
      <c r="R5959">
        <v>450</v>
      </c>
      <c r="W5959">
        <v>450</v>
      </c>
      <c r="AB5959" t="s">
        <v>2125</v>
      </c>
    </row>
    <row r="5960" spans="1:28">
      <c r="A5960" s="57">
        <v>42204</v>
      </c>
      <c r="B5960" t="s">
        <v>572</v>
      </c>
      <c r="C5960" t="s">
        <v>559</v>
      </c>
      <c r="D5960" t="s">
        <v>49</v>
      </c>
      <c r="E5960" t="s">
        <v>2129</v>
      </c>
      <c r="F5960" t="s">
        <v>572</v>
      </c>
      <c r="G5960" t="s">
        <v>4</v>
      </c>
      <c r="H5960" t="s">
        <v>41</v>
      </c>
      <c r="I5960" t="s">
        <v>2118</v>
      </c>
      <c r="J5960">
        <v>750</v>
      </c>
      <c r="K5960" t="s">
        <v>2119</v>
      </c>
      <c r="L5960" t="s">
        <v>91</v>
      </c>
      <c r="M5960" t="s">
        <v>572</v>
      </c>
      <c r="N5960" t="s">
        <v>93</v>
      </c>
      <c r="O5960" t="s">
        <v>114</v>
      </c>
      <c r="P5960">
        <v>42176</v>
      </c>
      <c r="Q5960">
        <v>42176</v>
      </c>
      <c r="R5960">
        <v>258</v>
      </c>
      <c r="W5960">
        <v>258</v>
      </c>
    </row>
    <row r="5961" spans="1:28">
      <c r="A5961" s="57">
        <v>42204</v>
      </c>
      <c r="B5961" t="s">
        <v>572</v>
      </c>
      <c r="C5961" t="s">
        <v>559</v>
      </c>
      <c r="D5961" t="s">
        <v>49</v>
      </c>
      <c r="E5961" t="s">
        <v>419</v>
      </c>
      <c r="F5961" t="s">
        <v>572</v>
      </c>
      <c r="G5961" t="s">
        <v>4</v>
      </c>
      <c r="H5961" t="s">
        <v>41</v>
      </c>
      <c r="J5961">
        <v>400</v>
      </c>
      <c r="K5961" t="s">
        <v>2119</v>
      </c>
      <c r="L5961" t="s">
        <v>91</v>
      </c>
      <c r="M5961" t="s">
        <v>572</v>
      </c>
      <c r="N5961" t="s">
        <v>93</v>
      </c>
      <c r="O5961" t="s">
        <v>114</v>
      </c>
      <c r="R5961">
        <v>145</v>
      </c>
      <c r="W5961">
        <v>145</v>
      </c>
    </row>
    <row r="5962" spans="1:28">
      <c r="A5962" s="57">
        <v>42204</v>
      </c>
      <c r="B5962" t="s">
        <v>572</v>
      </c>
      <c r="C5962" t="s">
        <v>559</v>
      </c>
      <c r="D5962" t="s">
        <v>49</v>
      </c>
      <c r="E5962" t="s">
        <v>420</v>
      </c>
      <c r="F5962" t="s">
        <v>572</v>
      </c>
      <c r="G5962" t="s">
        <v>4</v>
      </c>
      <c r="H5962" t="s">
        <v>41</v>
      </c>
      <c r="I5962" t="s">
        <v>2118</v>
      </c>
      <c r="J5962">
        <v>700</v>
      </c>
      <c r="K5962" t="s">
        <v>2119</v>
      </c>
      <c r="L5962" t="s">
        <v>91</v>
      </c>
      <c r="M5962" t="s">
        <v>572</v>
      </c>
      <c r="N5962" t="s">
        <v>93</v>
      </c>
      <c r="O5962" t="s">
        <v>114</v>
      </c>
      <c r="P5962">
        <v>42152</v>
      </c>
      <c r="Q5962">
        <v>42152</v>
      </c>
      <c r="R5962">
        <v>252</v>
      </c>
      <c r="W5962">
        <v>252</v>
      </c>
    </row>
    <row r="5963" spans="1:28">
      <c r="A5963" s="57">
        <v>42204</v>
      </c>
      <c r="B5963" t="s">
        <v>572</v>
      </c>
      <c r="C5963" t="s">
        <v>559</v>
      </c>
      <c r="D5963" t="s">
        <v>49</v>
      </c>
      <c r="E5963" t="s">
        <v>2134</v>
      </c>
      <c r="F5963" t="s">
        <v>572</v>
      </c>
      <c r="G5963" t="s">
        <v>4</v>
      </c>
      <c r="H5963" t="s">
        <v>41</v>
      </c>
      <c r="I5963" t="s">
        <v>2118</v>
      </c>
      <c r="J5963">
        <v>700</v>
      </c>
      <c r="K5963" t="s">
        <v>2119</v>
      </c>
      <c r="L5963" t="s">
        <v>91</v>
      </c>
      <c r="M5963" t="s">
        <v>572</v>
      </c>
      <c r="N5963" t="s">
        <v>93</v>
      </c>
      <c r="O5963" t="s">
        <v>114</v>
      </c>
      <c r="P5963">
        <v>42156</v>
      </c>
      <c r="Q5963">
        <v>42156</v>
      </c>
      <c r="R5963">
        <v>236</v>
      </c>
      <c r="W5963">
        <v>236</v>
      </c>
    </row>
    <row r="5964" spans="1:28">
      <c r="A5964" s="57">
        <v>42204</v>
      </c>
      <c r="B5964" t="s">
        <v>572</v>
      </c>
      <c r="C5964" t="s">
        <v>559</v>
      </c>
      <c r="D5964" t="s">
        <v>49</v>
      </c>
      <c r="E5964" t="s">
        <v>1874</v>
      </c>
      <c r="F5964" t="s">
        <v>572</v>
      </c>
      <c r="G5964" t="s">
        <v>4</v>
      </c>
      <c r="H5964" t="s">
        <v>41</v>
      </c>
      <c r="I5964" t="s">
        <v>2118</v>
      </c>
      <c r="J5964">
        <v>600</v>
      </c>
      <c r="K5964" t="s">
        <v>2119</v>
      </c>
      <c r="L5964" t="s">
        <v>91</v>
      </c>
      <c r="M5964" t="s">
        <v>572</v>
      </c>
      <c r="N5964" t="s">
        <v>93</v>
      </c>
      <c r="O5964" t="s">
        <v>114</v>
      </c>
      <c r="P5964">
        <v>42152</v>
      </c>
      <c r="Q5964">
        <v>42152</v>
      </c>
      <c r="R5964">
        <v>168</v>
      </c>
      <c r="W5964">
        <v>168</v>
      </c>
    </row>
    <row r="5965" spans="1:28">
      <c r="A5965" s="57">
        <v>42204</v>
      </c>
      <c r="B5965" t="s">
        <v>572</v>
      </c>
      <c r="C5965" t="s">
        <v>559</v>
      </c>
      <c r="D5965" t="s">
        <v>49</v>
      </c>
      <c r="E5965" t="s">
        <v>937</v>
      </c>
      <c r="F5965" t="s">
        <v>3376</v>
      </c>
      <c r="G5965" t="s">
        <v>3</v>
      </c>
      <c r="H5965" t="s">
        <v>33</v>
      </c>
      <c r="J5965">
        <v>50</v>
      </c>
      <c r="K5965" t="s">
        <v>2124</v>
      </c>
      <c r="L5965" t="s">
        <v>91</v>
      </c>
      <c r="M5965" t="s">
        <v>572</v>
      </c>
      <c r="N5965" t="s">
        <v>104</v>
      </c>
      <c r="O5965" t="s">
        <v>114</v>
      </c>
      <c r="P5965">
        <v>42180</v>
      </c>
      <c r="Q5965">
        <v>42218</v>
      </c>
      <c r="W5965"/>
      <c r="AB5965" t="s">
        <v>2126</v>
      </c>
    </row>
    <row r="5966" spans="1:28">
      <c r="A5966" s="57">
        <v>42204</v>
      </c>
      <c r="B5966" t="s">
        <v>572</v>
      </c>
      <c r="C5966" t="s">
        <v>559</v>
      </c>
      <c r="D5966" t="s">
        <v>49</v>
      </c>
      <c r="E5966" t="s">
        <v>2114</v>
      </c>
      <c r="F5966" t="s">
        <v>572</v>
      </c>
      <c r="G5966" t="s">
        <v>4</v>
      </c>
      <c r="H5966" t="s">
        <v>37</v>
      </c>
      <c r="J5966">
        <v>4</v>
      </c>
      <c r="K5966" t="s">
        <v>2115</v>
      </c>
      <c r="L5966" t="s">
        <v>95</v>
      </c>
      <c r="M5966" t="s">
        <v>54</v>
      </c>
      <c r="N5966" t="s">
        <v>93</v>
      </c>
      <c r="O5966" t="s">
        <v>114</v>
      </c>
      <c r="P5966">
        <v>42123</v>
      </c>
      <c r="Q5966">
        <v>42123</v>
      </c>
      <c r="R5966">
        <v>23</v>
      </c>
      <c r="W5966">
        <v>23</v>
      </c>
    </row>
    <row r="5967" spans="1:28">
      <c r="A5967" s="57">
        <v>42204</v>
      </c>
      <c r="B5967" t="s">
        <v>572</v>
      </c>
      <c r="C5967" t="s">
        <v>559</v>
      </c>
      <c r="D5967" t="s">
        <v>49</v>
      </c>
      <c r="E5967" t="s">
        <v>2114</v>
      </c>
      <c r="F5967" t="s">
        <v>572</v>
      </c>
      <c r="G5967" t="s">
        <v>4</v>
      </c>
      <c r="H5967" t="s">
        <v>37</v>
      </c>
      <c r="J5967">
        <v>5</v>
      </c>
      <c r="K5967" t="s">
        <v>2116</v>
      </c>
      <c r="L5967" t="s">
        <v>95</v>
      </c>
      <c r="M5967" t="s">
        <v>54</v>
      </c>
      <c r="N5967" t="s">
        <v>93</v>
      </c>
      <c r="O5967" t="s">
        <v>114</v>
      </c>
      <c r="P5967">
        <v>42123</v>
      </c>
      <c r="Q5967">
        <v>42123</v>
      </c>
      <c r="R5967">
        <v>28</v>
      </c>
      <c r="W5967">
        <v>28</v>
      </c>
    </row>
    <row r="5968" spans="1:28">
      <c r="A5968" s="57">
        <v>42204</v>
      </c>
      <c r="B5968" t="s">
        <v>572</v>
      </c>
      <c r="C5968" t="s">
        <v>559</v>
      </c>
      <c r="D5968" t="s">
        <v>49</v>
      </c>
      <c r="E5968" t="s">
        <v>2114</v>
      </c>
      <c r="F5968" t="s">
        <v>572</v>
      </c>
      <c r="G5968" t="s">
        <v>4</v>
      </c>
      <c r="H5968" t="s">
        <v>37</v>
      </c>
      <c r="J5968">
        <v>1000</v>
      </c>
      <c r="K5968" t="s">
        <v>2117</v>
      </c>
      <c r="L5968" t="s">
        <v>95</v>
      </c>
      <c r="M5968" t="s">
        <v>54</v>
      </c>
      <c r="N5968" t="s">
        <v>93</v>
      </c>
      <c r="O5968" t="s">
        <v>114</v>
      </c>
      <c r="P5968">
        <v>42123</v>
      </c>
      <c r="Q5968">
        <v>42123</v>
      </c>
      <c r="R5968">
        <v>62</v>
      </c>
      <c r="W5968">
        <v>62</v>
      </c>
    </row>
    <row r="5969" spans="1:23">
      <c r="A5969" s="57">
        <v>42204</v>
      </c>
      <c r="B5969" t="s">
        <v>572</v>
      </c>
      <c r="C5969" t="s">
        <v>559</v>
      </c>
      <c r="D5969" t="s">
        <v>49</v>
      </c>
      <c r="E5969" t="s">
        <v>1006</v>
      </c>
      <c r="F5969" t="s">
        <v>572</v>
      </c>
      <c r="G5969" t="s">
        <v>4</v>
      </c>
      <c r="H5969" t="s">
        <v>37</v>
      </c>
      <c r="J5969">
        <v>7</v>
      </c>
      <c r="K5969" t="s">
        <v>2115</v>
      </c>
      <c r="L5969" t="s">
        <v>95</v>
      </c>
      <c r="M5969" t="s">
        <v>2120</v>
      </c>
      <c r="N5969" t="s">
        <v>104</v>
      </c>
      <c r="O5969" t="s">
        <v>114</v>
      </c>
      <c r="P5969">
        <v>42126</v>
      </c>
      <c r="Q5969">
        <v>42126</v>
      </c>
      <c r="R5969">
        <v>22</v>
      </c>
      <c r="W5969">
        <v>22</v>
      </c>
    </row>
    <row r="5970" spans="1:23">
      <c r="A5970" s="57">
        <v>42204</v>
      </c>
      <c r="B5970" t="s">
        <v>572</v>
      </c>
      <c r="C5970" t="s">
        <v>559</v>
      </c>
      <c r="D5970" t="s">
        <v>49</v>
      </c>
      <c r="E5970" t="s">
        <v>1006</v>
      </c>
      <c r="F5970" t="s">
        <v>572</v>
      </c>
      <c r="G5970" t="s">
        <v>4</v>
      </c>
      <c r="H5970" t="s">
        <v>37</v>
      </c>
      <c r="J5970">
        <v>5</v>
      </c>
      <c r="K5970" t="s">
        <v>2116</v>
      </c>
      <c r="L5970" t="s">
        <v>95</v>
      </c>
      <c r="M5970" t="s">
        <v>2120</v>
      </c>
      <c r="N5970" t="s">
        <v>104</v>
      </c>
      <c r="O5970" t="s">
        <v>114</v>
      </c>
      <c r="P5970">
        <v>42126</v>
      </c>
      <c r="Q5970">
        <v>42126</v>
      </c>
      <c r="R5970">
        <v>33</v>
      </c>
      <c r="W5970">
        <v>33</v>
      </c>
    </row>
    <row r="5971" spans="1:23">
      <c r="A5971" s="57">
        <v>42204</v>
      </c>
      <c r="B5971" t="s">
        <v>572</v>
      </c>
      <c r="C5971" t="s">
        <v>559</v>
      </c>
      <c r="D5971" t="s">
        <v>49</v>
      </c>
      <c r="E5971" t="s">
        <v>1006</v>
      </c>
      <c r="F5971" t="s">
        <v>572</v>
      </c>
      <c r="G5971" t="s">
        <v>4</v>
      </c>
      <c r="H5971" t="s">
        <v>37</v>
      </c>
      <c r="J5971">
        <v>2000</v>
      </c>
      <c r="K5971" t="s">
        <v>2117</v>
      </c>
      <c r="L5971" t="s">
        <v>95</v>
      </c>
      <c r="M5971" t="s">
        <v>2120</v>
      </c>
      <c r="N5971" t="s">
        <v>104</v>
      </c>
      <c r="O5971" t="s">
        <v>114</v>
      </c>
      <c r="P5971">
        <v>42126</v>
      </c>
      <c r="Q5971">
        <v>42126</v>
      </c>
      <c r="R5971">
        <v>118</v>
      </c>
      <c r="W5971">
        <v>118</v>
      </c>
    </row>
    <row r="5972" spans="1:23">
      <c r="A5972" s="57">
        <v>42204</v>
      </c>
      <c r="B5972" t="s">
        <v>572</v>
      </c>
      <c r="C5972" t="s">
        <v>559</v>
      </c>
      <c r="D5972" t="s">
        <v>49</v>
      </c>
      <c r="E5972" t="s">
        <v>1058</v>
      </c>
      <c r="F5972" t="s">
        <v>572</v>
      </c>
      <c r="G5972" t="s">
        <v>4</v>
      </c>
      <c r="H5972" t="s">
        <v>37</v>
      </c>
      <c r="J5972">
        <v>3</v>
      </c>
      <c r="K5972" t="s">
        <v>2115</v>
      </c>
      <c r="L5972" t="s">
        <v>95</v>
      </c>
      <c r="M5972" t="s">
        <v>2120</v>
      </c>
      <c r="N5972" t="s">
        <v>93</v>
      </c>
      <c r="O5972" t="s">
        <v>114</v>
      </c>
      <c r="P5972">
        <v>42127</v>
      </c>
      <c r="Q5972">
        <v>42127</v>
      </c>
      <c r="R5972">
        <v>18</v>
      </c>
      <c r="W5972">
        <v>18</v>
      </c>
    </row>
    <row r="5973" spans="1:23">
      <c r="A5973" s="57">
        <v>42204</v>
      </c>
      <c r="B5973" t="s">
        <v>572</v>
      </c>
      <c r="C5973" t="s">
        <v>559</v>
      </c>
      <c r="D5973" t="s">
        <v>49</v>
      </c>
      <c r="E5973" t="s">
        <v>1058</v>
      </c>
      <c r="F5973" t="s">
        <v>572</v>
      </c>
      <c r="G5973" t="s">
        <v>4</v>
      </c>
      <c r="H5973" t="s">
        <v>37</v>
      </c>
      <c r="J5973">
        <v>5</v>
      </c>
      <c r="K5973" t="s">
        <v>2116</v>
      </c>
      <c r="L5973" t="s">
        <v>95</v>
      </c>
      <c r="M5973" t="s">
        <v>2120</v>
      </c>
      <c r="N5973" t="s">
        <v>93</v>
      </c>
      <c r="O5973" t="s">
        <v>114</v>
      </c>
      <c r="P5973">
        <v>42127</v>
      </c>
      <c r="Q5973">
        <v>42127</v>
      </c>
      <c r="R5973">
        <v>35</v>
      </c>
      <c r="W5973">
        <v>35</v>
      </c>
    </row>
    <row r="5974" spans="1:23">
      <c r="A5974" s="57">
        <v>42204</v>
      </c>
      <c r="B5974" t="s">
        <v>572</v>
      </c>
      <c r="C5974" t="s">
        <v>559</v>
      </c>
      <c r="D5974" t="s">
        <v>49</v>
      </c>
      <c r="E5974" t="s">
        <v>1058</v>
      </c>
      <c r="F5974" t="s">
        <v>572</v>
      </c>
      <c r="G5974" t="s">
        <v>4</v>
      </c>
      <c r="H5974" t="s">
        <v>37</v>
      </c>
      <c r="J5974">
        <v>6250</v>
      </c>
      <c r="K5974" t="s">
        <v>2117</v>
      </c>
      <c r="L5974" t="s">
        <v>95</v>
      </c>
      <c r="M5974" t="s">
        <v>2120</v>
      </c>
      <c r="N5974" t="s">
        <v>93</v>
      </c>
      <c r="O5974" t="s">
        <v>114</v>
      </c>
      <c r="P5974">
        <v>42127</v>
      </c>
      <c r="Q5974">
        <v>42127</v>
      </c>
      <c r="R5974">
        <v>350</v>
      </c>
      <c r="W5974">
        <v>350</v>
      </c>
    </row>
    <row r="5975" spans="1:23">
      <c r="A5975" s="57">
        <v>42204</v>
      </c>
      <c r="B5975" t="s">
        <v>572</v>
      </c>
      <c r="C5975" t="s">
        <v>559</v>
      </c>
      <c r="D5975" t="s">
        <v>49</v>
      </c>
      <c r="E5975" t="s">
        <v>1871</v>
      </c>
      <c r="F5975" t="s">
        <v>572</v>
      </c>
      <c r="G5975" t="s">
        <v>4</v>
      </c>
      <c r="H5975" t="s">
        <v>37</v>
      </c>
      <c r="J5975">
        <v>3</v>
      </c>
      <c r="K5975" t="s">
        <v>2115</v>
      </c>
      <c r="L5975" t="s">
        <v>95</v>
      </c>
      <c r="M5975" t="s">
        <v>54</v>
      </c>
      <c r="N5975" t="s">
        <v>93</v>
      </c>
      <c r="O5975" t="s">
        <v>114</v>
      </c>
      <c r="P5975">
        <v>42124</v>
      </c>
      <c r="Q5975">
        <v>42124</v>
      </c>
      <c r="R5975">
        <v>18</v>
      </c>
      <c r="W5975">
        <v>18</v>
      </c>
    </row>
    <row r="5976" spans="1:23">
      <c r="A5976" s="57">
        <v>42204</v>
      </c>
      <c r="B5976" t="s">
        <v>572</v>
      </c>
      <c r="C5976" t="s">
        <v>559</v>
      </c>
      <c r="D5976" t="s">
        <v>49</v>
      </c>
      <c r="E5976" t="s">
        <v>1871</v>
      </c>
      <c r="F5976" t="s">
        <v>572</v>
      </c>
      <c r="G5976" t="s">
        <v>4</v>
      </c>
      <c r="H5976" t="s">
        <v>37</v>
      </c>
      <c r="J5976">
        <v>1000</v>
      </c>
      <c r="K5976" t="s">
        <v>2117</v>
      </c>
      <c r="L5976" t="s">
        <v>95</v>
      </c>
      <c r="M5976" t="s">
        <v>54</v>
      </c>
      <c r="N5976" t="s">
        <v>93</v>
      </c>
      <c r="O5976" t="s">
        <v>114</v>
      </c>
      <c r="P5976">
        <v>42124</v>
      </c>
      <c r="Q5976">
        <v>42124</v>
      </c>
      <c r="R5976">
        <v>60</v>
      </c>
      <c r="W5976">
        <v>60</v>
      </c>
    </row>
    <row r="5977" spans="1:23">
      <c r="A5977" s="57">
        <v>42204</v>
      </c>
      <c r="B5977" t="s">
        <v>572</v>
      </c>
      <c r="C5977" t="s">
        <v>559</v>
      </c>
      <c r="D5977" t="s">
        <v>49</v>
      </c>
      <c r="E5977" t="s">
        <v>1871</v>
      </c>
      <c r="F5977" t="s">
        <v>572</v>
      </c>
      <c r="G5977" t="s">
        <v>4</v>
      </c>
      <c r="H5977" t="s">
        <v>37</v>
      </c>
      <c r="J5977">
        <v>55</v>
      </c>
      <c r="K5977" t="s">
        <v>2116</v>
      </c>
      <c r="L5977" t="s">
        <v>95</v>
      </c>
      <c r="M5977" t="s">
        <v>54</v>
      </c>
      <c r="N5977" t="s">
        <v>93</v>
      </c>
      <c r="O5977" t="s">
        <v>114</v>
      </c>
      <c r="P5977">
        <v>42124</v>
      </c>
      <c r="Q5977">
        <v>42124</v>
      </c>
      <c r="R5977">
        <v>310</v>
      </c>
      <c r="W5977">
        <v>310</v>
      </c>
    </row>
    <row r="5978" spans="1:23">
      <c r="A5978" s="57">
        <v>42204</v>
      </c>
      <c r="B5978" t="s">
        <v>572</v>
      </c>
      <c r="C5978" t="s">
        <v>559</v>
      </c>
      <c r="D5978" t="s">
        <v>49</v>
      </c>
      <c r="E5978" t="s">
        <v>1060</v>
      </c>
      <c r="F5978" t="s">
        <v>572</v>
      </c>
      <c r="G5978" t="s">
        <v>4</v>
      </c>
      <c r="H5978" t="s">
        <v>37</v>
      </c>
      <c r="J5978">
        <v>5</v>
      </c>
      <c r="K5978" t="s">
        <v>2115</v>
      </c>
      <c r="L5978" t="s">
        <v>95</v>
      </c>
      <c r="M5978" t="s">
        <v>54</v>
      </c>
      <c r="N5978" t="s">
        <v>93</v>
      </c>
      <c r="O5978" t="s">
        <v>114</v>
      </c>
      <c r="P5978">
        <v>42125</v>
      </c>
      <c r="Q5978">
        <v>42125</v>
      </c>
      <c r="R5978">
        <v>32</v>
      </c>
      <c r="W5978">
        <v>32</v>
      </c>
    </row>
    <row r="5979" spans="1:23">
      <c r="A5979" s="57">
        <v>42204</v>
      </c>
      <c r="B5979" t="s">
        <v>572</v>
      </c>
      <c r="C5979" t="s">
        <v>559</v>
      </c>
      <c r="D5979" t="s">
        <v>49</v>
      </c>
      <c r="E5979" t="s">
        <v>1060</v>
      </c>
      <c r="F5979" t="s">
        <v>572</v>
      </c>
      <c r="G5979" t="s">
        <v>4</v>
      </c>
      <c r="H5979" t="s">
        <v>37</v>
      </c>
      <c r="J5979">
        <v>5</v>
      </c>
      <c r="K5979" t="s">
        <v>2116</v>
      </c>
      <c r="L5979" t="s">
        <v>95</v>
      </c>
      <c r="M5979" t="s">
        <v>54</v>
      </c>
      <c r="N5979" t="s">
        <v>93</v>
      </c>
      <c r="O5979" t="s">
        <v>114</v>
      </c>
      <c r="P5979">
        <v>42125</v>
      </c>
      <c r="Q5979">
        <v>42125</v>
      </c>
      <c r="R5979">
        <v>36</v>
      </c>
      <c r="W5979">
        <v>36</v>
      </c>
    </row>
    <row r="5980" spans="1:23">
      <c r="A5980" s="57">
        <v>42204</v>
      </c>
      <c r="B5980" t="s">
        <v>572</v>
      </c>
      <c r="C5980" t="s">
        <v>559</v>
      </c>
      <c r="D5980" t="s">
        <v>49</v>
      </c>
      <c r="E5980" t="s">
        <v>1060</v>
      </c>
      <c r="F5980" t="s">
        <v>572</v>
      </c>
      <c r="G5980" t="s">
        <v>4</v>
      </c>
      <c r="H5980" t="s">
        <v>37</v>
      </c>
      <c r="J5980">
        <v>1000</v>
      </c>
      <c r="K5980" t="s">
        <v>2117</v>
      </c>
      <c r="L5980" t="s">
        <v>95</v>
      </c>
      <c r="M5980" t="s">
        <v>54</v>
      </c>
      <c r="N5980" t="s">
        <v>93</v>
      </c>
      <c r="O5980" t="s">
        <v>114</v>
      </c>
      <c r="P5980">
        <v>42125</v>
      </c>
      <c r="Q5980">
        <v>42125</v>
      </c>
      <c r="R5980">
        <v>67</v>
      </c>
      <c r="W5980">
        <v>67</v>
      </c>
    </row>
    <row r="5981" spans="1:23">
      <c r="A5981" s="57">
        <v>42204</v>
      </c>
      <c r="B5981" t="s">
        <v>572</v>
      </c>
      <c r="C5981" t="s">
        <v>559</v>
      </c>
      <c r="D5981" t="s">
        <v>49</v>
      </c>
      <c r="E5981" t="s">
        <v>1963</v>
      </c>
      <c r="F5981" t="s">
        <v>572</v>
      </c>
      <c r="G5981" t="s">
        <v>4</v>
      </c>
      <c r="H5981" t="s">
        <v>37</v>
      </c>
      <c r="J5981">
        <v>5</v>
      </c>
      <c r="K5981" t="s">
        <v>2116</v>
      </c>
      <c r="L5981" t="s">
        <v>95</v>
      </c>
      <c r="M5981" t="s">
        <v>2120</v>
      </c>
      <c r="N5981" t="s">
        <v>93</v>
      </c>
      <c r="O5981" t="s">
        <v>114</v>
      </c>
      <c r="P5981">
        <v>42127</v>
      </c>
      <c r="Q5981">
        <v>42127</v>
      </c>
      <c r="R5981">
        <v>35</v>
      </c>
      <c r="W5981">
        <v>35</v>
      </c>
    </row>
    <row r="5982" spans="1:23">
      <c r="A5982" s="57">
        <v>42204</v>
      </c>
      <c r="B5982" t="s">
        <v>572</v>
      </c>
      <c r="C5982" t="s">
        <v>559</v>
      </c>
      <c r="D5982" t="s">
        <v>49</v>
      </c>
      <c r="E5982" t="s">
        <v>1963</v>
      </c>
      <c r="F5982" t="s">
        <v>572</v>
      </c>
      <c r="G5982" t="s">
        <v>4</v>
      </c>
      <c r="H5982" t="s">
        <v>37</v>
      </c>
      <c r="J5982">
        <v>7</v>
      </c>
      <c r="K5982" t="s">
        <v>2115</v>
      </c>
      <c r="L5982" t="s">
        <v>95</v>
      </c>
      <c r="M5982" t="s">
        <v>2120</v>
      </c>
      <c r="N5982" t="s">
        <v>93</v>
      </c>
      <c r="O5982" t="s">
        <v>114</v>
      </c>
      <c r="P5982">
        <v>42127</v>
      </c>
      <c r="Q5982">
        <v>42127</v>
      </c>
      <c r="R5982">
        <v>40</v>
      </c>
      <c r="W5982">
        <v>40</v>
      </c>
    </row>
    <row r="5983" spans="1:23">
      <c r="A5983" s="57">
        <v>42204</v>
      </c>
      <c r="B5983" t="s">
        <v>572</v>
      </c>
      <c r="C5983" t="s">
        <v>559</v>
      </c>
      <c r="D5983" t="s">
        <v>49</v>
      </c>
      <c r="E5983" t="s">
        <v>1963</v>
      </c>
      <c r="F5983" t="s">
        <v>572</v>
      </c>
      <c r="G5983" t="s">
        <v>4</v>
      </c>
      <c r="H5983" t="s">
        <v>37</v>
      </c>
      <c r="J5983">
        <v>3700</v>
      </c>
      <c r="K5983" t="s">
        <v>2117</v>
      </c>
      <c r="L5983" t="s">
        <v>95</v>
      </c>
      <c r="M5983" t="s">
        <v>2120</v>
      </c>
      <c r="N5983" t="s">
        <v>93</v>
      </c>
      <c r="O5983" t="s">
        <v>114</v>
      </c>
      <c r="P5983">
        <v>42127</v>
      </c>
      <c r="Q5983">
        <v>42127</v>
      </c>
      <c r="R5983">
        <v>208</v>
      </c>
      <c r="W5983">
        <v>208</v>
      </c>
    </row>
    <row r="5984" spans="1:23">
      <c r="A5984" s="57">
        <v>42204</v>
      </c>
      <c r="B5984" t="s">
        <v>572</v>
      </c>
      <c r="C5984" t="s">
        <v>559</v>
      </c>
      <c r="D5984" t="s">
        <v>49</v>
      </c>
      <c r="E5984" t="s">
        <v>1062</v>
      </c>
      <c r="F5984" t="s">
        <v>572</v>
      </c>
      <c r="G5984" t="s">
        <v>4</v>
      </c>
      <c r="H5984" t="s">
        <v>37</v>
      </c>
      <c r="J5984">
        <v>3</v>
      </c>
      <c r="K5984" t="s">
        <v>2115</v>
      </c>
      <c r="L5984" t="s">
        <v>95</v>
      </c>
      <c r="M5984" t="s">
        <v>54</v>
      </c>
      <c r="N5984" t="s">
        <v>93</v>
      </c>
      <c r="O5984" t="s">
        <v>114</v>
      </c>
      <c r="P5984">
        <v>42123</v>
      </c>
      <c r="Q5984">
        <v>42123</v>
      </c>
      <c r="R5984">
        <v>17</v>
      </c>
      <c r="W5984">
        <v>17</v>
      </c>
    </row>
    <row r="5985" spans="1:23">
      <c r="A5985" s="57">
        <v>42204</v>
      </c>
      <c r="B5985" t="s">
        <v>572</v>
      </c>
      <c r="C5985" t="s">
        <v>559</v>
      </c>
      <c r="D5985" t="s">
        <v>49</v>
      </c>
      <c r="E5985" t="s">
        <v>1062</v>
      </c>
      <c r="F5985" t="s">
        <v>572</v>
      </c>
      <c r="G5985" t="s">
        <v>4</v>
      </c>
      <c r="H5985" t="s">
        <v>37</v>
      </c>
      <c r="J5985">
        <v>5</v>
      </c>
      <c r="K5985" t="s">
        <v>2116</v>
      </c>
      <c r="L5985" t="s">
        <v>95</v>
      </c>
      <c r="M5985" t="s">
        <v>54</v>
      </c>
      <c r="N5985" t="s">
        <v>93</v>
      </c>
      <c r="O5985" t="s">
        <v>114</v>
      </c>
      <c r="P5985">
        <v>42123</v>
      </c>
      <c r="Q5985">
        <v>42123</v>
      </c>
      <c r="R5985">
        <v>33</v>
      </c>
      <c r="W5985">
        <v>33</v>
      </c>
    </row>
    <row r="5986" spans="1:23">
      <c r="A5986" s="57">
        <v>42204</v>
      </c>
      <c r="B5986" t="s">
        <v>572</v>
      </c>
      <c r="C5986" t="s">
        <v>559</v>
      </c>
      <c r="D5986" t="s">
        <v>49</v>
      </c>
      <c r="E5986" t="s">
        <v>1062</v>
      </c>
      <c r="F5986" t="s">
        <v>572</v>
      </c>
      <c r="G5986" t="s">
        <v>4</v>
      </c>
      <c r="H5986" t="s">
        <v>37</v>
      </c>
      <c r="J5986">
        <v>2000</v>
      </c>
      <c r="K5986" t="s">
        <v>2117</v>
      </c>
      <c r="L5986" t="s">
        <v>95</v>
      </c>
      <c r="M5986" t="s">
        <v>54</v>
      </c>
      <c r="N5986" t="s">
        <v>93</v>
      </c>
      <c r="O5986" t="s">
        <v>114</v>
      </c>
      <c r="P5986">
        <v>42123</v>
      </c>
      <c r="Q5986">
        <v>42123</v>
      </c>
      <c r="R5986">
        <v>130</v>
      </c>
      <c r="W5986">
        <v>130</v>
      </c>
    </row>
    <row r="5987" spans="1:23">
      <c r="A5987" s="57">
        <v>42204</v>
      </c>
      <c r="B5987" t="s">
        <v>572</v>
      </c>
      <c r="C5987" t="s">
        <v>559</v>
      </c>
      <c r="D5987" t="s">
        <v>49</v>
      </c>
      <c r="E5987" t="s">
        <v>411</v>
      </c>
      <c r="F5987" t="s">
        <v>572</v>
      </c>
      <c r="G5987" t="s">
        <v>4</v>
      </c>
      <c r="H5987" t="s">
        <v>37</v>
      </c>
      <c r="J5987">
        <v>4</v>
      </c>
      <c r="K5987" t="s">
        <v>2115</v>
      </c>
      <c r="L5987" t="s">
        <v>95</v>
      </c>
      <c r="M5987" t="s">
        <v>54</v>
      </c>
      <c r="N5987" t="s">
        <v>93</v>
      </c>
      <c r="O5987" t="s">
        <v>114</v>
      </c>
      <c r="P5987">
        <v>42123</v>
      </c>
      <c r="Q5987">
        <v>42123</v>
      </c>
      <c r="R5987">
        <v>23</v>
      </c>
      <c r="W5987">
        <v>23</v>
      </c>
    </row>
    <row r="5988" spans="1:23">
      <c r="A5988" s="57">
        <v>42204</v>
      </c>
      <c r="B5988" t="s">
        <v>572</v>
      </c>
      <c r="C5988" t="s">
        <v>559</v>
      </c>
      <c r="D5988" t="s">
        <v>49</v>
      </c>
      <c r="E5988" t="s">
        <v>411</v>
      </c>
      <c r="F5988" t="s">
        <v>572</v>
      </c>
      <c r="G5988" t="s">
        <v>4</v>
      </c>
      <c r="H5988" t="s">
        <v>37</v>
      </c>
      <c r="J5988">
        <v>55</v>
      </c>
      <c r="K5988" t="s">
        <v>2116</v>
      </c>
      <c r="L5988" t="s">
        <v>95</v>
      </c>
      <c r="M5988" t="s">
        <v>54</v>
      </c>
      <c r="N5988" t="s">
        <v>93</v>
      </c>
      <c r="O5988" t="s">
        <v>114</v>
      </c>
      <c r="P5988">
        <v>42123</v>
      </c>
      <c r="Q5988">
        <v>42123</v>
      </c>
      <c r="R5988">
        <v>308</v>
      </c>
      <c r="W5988">
        <v>308</v>
      </c>
    </row>
    <row r="5989" spans="1:23">
      <c r="A5989" s="57">
        <v>42204</v>
      </c>
      <c r="B5989" t="s">
        <v>572</v>
      </c>
      <c r="C5989" t="s">
        <v>559</v>
      </c>
      <c r="D5989" t="s">
        <v>49</v>
      </c>
      <c r="E5989" t="s">
        <v>411</v>
      </c>
      <c r="F5989" t="s">
        <v>572</v>
      </c>
      <c r="G5989" t="s">
        <v>4</v>
      </c>
      <c r="H5989" t="s">
        <v>37</v>
      </c>
      <c r="J5989">
        <v>17000</v>
      </c>
      <c r="K5989" t="s">
        <v>2117</v>
      </c>
      <c r="L5989" t="s">
        <v>95</v>
      </c>
      <c r="M5989" t="s">
        <v>54</v>
      </c>
      <c r="N5989" t="s">
        <v>93</v>
      </c>
      <c r="O5989" t="s">
        <v>114</v>
      </c>
      <c r="P5989">
        <v>42123</v>
      </c>
      <c r="Q5989">
        <v>42123</v>
      </c>
      <c r="R5989">
        <v>952</v>
      </c>
      <c r="W5989">
        <v>952</v>
      </c>
    </row>
    <row r="5990" spans="1:23">
      <c r="A5990" s="57">
        <v>42204</v>
      </c>
      <c r="B5990" t="s">
        <v>572</v>
      </c>
      <c r="C5990" t="s">
        <v>559</v>
      </c>
      <c r="D5990" t="s">
        <v>49</v>
      </c>
      <c r="E5990" t="s">
        <v>1064</v>
      </c>
      <c r="F5990" t="s">
        <v>572</v>
      </c>
      <c r="G5990" t="s">
        <v>4</v>
      </c>
      <c r="H5990" t="s">
        <v>37</v>
      </c>
      <c r="J5990">
        <v>3</v>
      </c>
      <c r="K5990" t="s">
        <v>2115</v>
      </c>
      <c r="L5990" t="s">
        <v>95</v>
      </c>
      <c r="M5990" t="s">
        <v>54</v>
      </c>
      <c r="N5990" t="s">
        <v>93</v>
      </c>
      <c r="O5990" t="s">
        <v>114</v>
      </c>
      <c r="P5990">
        <v>42123</v>
      </c>
      <c r="Q5990">
        <v>42123</v>
      </c>
      <c r="R5990">
        <v>17</v>
      </c>
      <c r="W5990">
        <v>17</v>
      </c>
    </row>
    <row r="5991" spans="1:23">
      <c r="A5991" s="57">
        <v>42204</v>
      </c>
      <c r="B5991" t="s">
        <v>572</v>
      </c>
      <c r="C5991" t="s">
        <v>559</v>
      </c>
      <c r="D5991" t="s">
        <v>49</v>
      </c>
      <c r="E5991" t="s">
        <v>1064</v>
      </c>
      <c r="F5991" t="s">
        <v>572</v>
      </c>
      <c r="G5991" t="s">
        <v>4</v>
      </c>
      <c r="H5991" t="s">
        <v>37</v>
      </c>
      <c r="J5991">
        <v>5</v>
      </c>
      <c r="K5991" t="s">
        <v>2116</v>
      </c>
      <c r="L5991" t="s">
        <v>95</v>
      </c>
      <c r="M5991" t="s">
        <v>54</v>
      </c>
      <c r="N5991" t="s">
        <v>93</v>
      </c>
      <c r="O5991" t="s">
        <v>114</v>
      </c>
      <c r="P5991">
        <v>42123</v>
      </c>
      <c r="Q5991">
        <v>42123</v>
      </c>
      <c r="R5991">
        <v>33</v>
      </c>
      <c r="W5991">
        <v>33</v>
      </c>
    </row>
    <row r="5992" spans="1:23">
      <c r="A5992" s="57">
        <v>42204</v>
      </c>
      <c r="B5992" t="s">
        <v>572</v>
      </c>
      <c r="C5992" t="s">
        <v>559</v>
      </c>
      <c r="D5992" t="s">
        <v>49</v>
      </c>
      <c r="E5992" t="s">
        <v>1064</v>
      </c>
      <c r="F5992" t="s">
        <v>572</v>
      </c>
      <c r="G5992" t="s">
        <v>4</v>
      </c>
      <c r="H5992" t="s">
        <v>37</v>
      </c>
      <c r="J5992">
        <v>2000</v>
      </c>
      <c r="K5992" t="s">
        <v>2117</v>
      </c>
      <c r="L5992" t="s">
        <v>95</v>
      </c>
      <c r="M5992" t="s">
        <v>54</v>
      </c>
      <c r="N5992" t="s">
        <v>93</v>
      </c>
      <c r="O5992" t="s">
        <v>114</v>
      </c>
      <c r="P5992">
        <v>42123</v>
      </c>
      <c r="Q5992">
        <v>42123</v>
      </c>
      <c r="R5992">
        <v>112</v>
      </c>
      <c r="W5992">
        <v>112</v>
      </c>
    </row>
    <row r="5993" spans="1:23">
      <c r="A5993" s="57">
        <v>42204</v>
      </c>
      <c r="B5993" t="s">
        <v>572</v>
      </c>
      <c r="C5993" t="s">
        <v>559</v>
      </c>
      <c r="D5993" t="s">
        <v>49</v>
      </c>
      <c r="E5993" t="s">
        <v>1333</v>
      </c>
      <c r="F5993" t="s">
        <v>572</v>
      </c>
      <c r="G5993" t="s">
        <v>4</v>
      </c>
      <c r="H5993" t="s">
        <v>37</v>
      </c>
      <c r="J5993">
        <v>5</v>
      </c>
      <c r="K5993" t="s">
        <v>2116</v>
      </c>
      <c r="L5993" t="s">
        <v>95</v>
      </c>
      <c r="M5993" t="s">
        <v>2120</v>
      </c>
      <c r="N5993" t="s">
        <v>93</v>
      </c>
      <c r="O5993" t="s">
        <v>114</v>
      </c>
      <c r="P5993">
        <v>42121</v>
      </c>
      <c r="Q5993">
        <v>42121</v>
      </c>
      <c r="R5993">
        <v>30</v>
      </c>
      <c r="W5993">
        <v>30</v>
      </c>
    </row>
    <row r="5994" spans="1:23">
      <c r="A5994" s="57">
        <v>42204</v>
      </c>
      <c r="B5994" t="s">
        <v>572</v>
      </c>
      <c r="C5994" t="s">
        <v>559</v>
      </c>
      <c r="D5994" t="s">
        <v>49</v>
      </c>
      <c r="E5994" t="s">
        <v>1333</v>
      </c>
      <c r="F5994" t="s">
        <v>572</v>
      </c>
      <c r="G5994" t="s">
        <v>4</v>
      </c>
      <c r="H5994" t="s">
        <v>37</v>
      </c>
      <c r="J5994">
        <v>5</v>
      </c>
      <c r="K5994" t="s">
        <v>2115</v>
      </c>
      <c r="L5994" t="s">
        <v>95</v>
      </c>
      <c r="M5994" t="s">
        <v>2120</v>
      </c>
      <c r="N5994" t="s">
        <v>93</v>
      </c>
      <c r="O5994" t="s">
        <v>114</v>
      </c>
      <c r="P5994">
        <v>42121</v>
      </c>
      <c r="Q5994">
        <v>42121</v>
      </c>
      <c r="R5994">
        <v>30</v>
      </c>
      <c r="W5994">
        <v>30</v>
      </c>
    </row>
    <row r="5995" spans="1:23">
      <c r="A5995" s="57">
        <v>42204</v>
      </c>
      <c r="B5995" t="s">
        <v>572</v>
      </c>
      <c r="C5995" t="s">
        <v>559</v>
      </c>
      <c r="D5995" t="s">
        <v>49</v>
      </c>
      <c r="E5995" t="s">
        <v>1333</v>
      </c>
      <c r="F5995" t="s">
        <v>572</v>
      </c>
      <c r="G5995" t="s">
        <v>4</v>
      </c>
      <c r="H5995" t="s">
        <v>37</v>
      </c>
      <c r="J5995">
        <v>15000</v>
      </c>
      <c r="K5995" t="s">
        <v>2117</v>
      </c>
      <c r="L5995" t="s">
        <v>95</v>
      </c>
      <c r="M5995" t="s">
        <v>2120</v>
      </c>
      <c r="N5995" t="s">
        <v>93</v>
      </c>
      <c r="O5995" t="s">
        <v>114</v>
      </c>
      <c r="P5995">
        <v>42121</v>
      </c>
      <c r="Q5995">
        <v>42121</v>
      </c>
      <c r="R5995">
        <v>850</v>
      </c>
      <c r="W5995">
        <v>850</v>
      </c>
    </row>
    <row r="5996" spans="1:23">
      <c r="A5996" s="57">
        <v>42204</v>
      </c>
      <c r="B5996" t="s">
        <v>572</v>
      </c>
      <c r="C5996" t="s">
        <v>559</v>
      </c>
      <c r="D5996" t="s">
        <v>49</v>
      </c>
      <c r="E5996" t="s">
        <v>2122</v>
      </c>
      <c r="F5996" t="s">
        <v>572</v>
      </c>
      <c r="G5996" t="s">
        <v>4</v>
      </c>
      <c r="H5996" t="s">
        <v>37</v>
      </c>
      <c r="J5996">
        <v>3</v>
      </c>
      <c r="K5996" t="s">
        <v>2115</v>
      </c>
      <c r="L5996" t="s">
        <v>95</v>
      </c>
      <c r="M5996" t="s">
        <v>54</v>
      </c>
      <c r="N5996" t="s">
        <v>93</v>
      </c>
      <c r="O5996" t="s">
        <v>114</v>
      </c>
      <c r="P5996">
        <v>42124</v>
      </c>
      <c r="Q5996">
        <v>42124</v>
      </c>
      <c r="R5996">
        <v>18</v>
      </c>
      <c r="W5996">
        <v>18</v>
      </c>
    </row>
    <row r="5997" spans="1:23">
      <c r="A5997" s="57">
        <v>42204</v>
      </c>
      <c r="B5997" t="s">
        <v>572</v>
      </c>
      <c r="C5997" t="s">
        <v>559</v>
      </c>
      <c r="D5997" t="s">
        <v>49</v>
      </c>
      <c r="E5997" t="s">
        <v>2122</v>
      </c>
      <c r="F5997" t="s">
        <v>572</v>
      </c>
      <c r="G5997" t="s">
        <v>4</v>
      </c>
      <c r="H5997" t="s">
        <v>37</v>
      </c>
      <c r="J5997">
        <v>25</v>
      </c>
      <c r="K5997" t="s">
        <v>2116</v>
      </c>
      <c r="L5997" t="s">
        <v>95</v>
      </c>
      <c r="M5997" t="s">
        <v>54</v>
      </c>
      <c r="N5997" t="s">
        <v>93</v>
      </c>
      <c r="O5997" t="s">
        <v>114</v>
      </c>
      <c r="P5997">
        <v>42124</v>
      </c>
      <c r="Q5997">
        <v>42124</v>
      </c>
      <c r="R5997">
        <v>140</v>
      </c>
      <c r="W5997">
        <v>140</v>
      </c>
    </row>
    <row r="5998" spans="1:23">
      <c r="A5998" s="57">
        <v>42204</v>
      </c>
      <c r="B5998" t="s">
        <v>572</v>
      </c>
      <c r="C5998" t="s">
        <v>559</v>
      </c>
      <c r="D5998" t="s">
        <v>49</v>
      </c>
      <c r="E5998" t="s">
        <v>2122</v>
      </c>
      <c r="F5998" t="s">
        <v>572</v>
      </c>
      <c r="G5998" t="s">
        <v>4</v>
      </c>
      <c r="H5998" t="s">
        <v>37</v>
      </c>
      <c r="J5998">
        <v>4250</v>
      </c>
      <c r="K5998" t="s">
        <v>2117</v>
      </c>
      <c r="L5998" t="s">
        <v>95</v>
      </c>
      <c r="M5998" t="s">
        <v>54</v>
      </c>
      <c r="N5998" t="s">
        <v>93</v>
      </c>
      <c r="O5998" t="s">
        <v>114</v>
      </c>
      <c r="P5998">
        <v>42124</v>
      </c>
      <c r="Q5998">
        <v>42124</v>
      </c>
      <c r="R5998">
        <v>238</v>
      </c>
      <c r="W5998">
        <v>238</v>
      </c>
    </row>
    <row r="5999" spans="1:23">
      <c r="A5999" s="57">
        <v>42204</v>
      </c>
      <c r="B5999" t="s">
        <v>572</v>
      </c>
      <c r="C5999" t="s">
        <v>559</v>
      </c>
      <c r="D5999" t="s">
        <v>49</v>
      </c>
      <c r="E5999" t="s">
        <v>1872</v>
      </c>
      <c r="F5999" t="s">
        <v>572</v>
      </c>
      <c r="G5999" t="s">
        <v>4</v>
      </c>
      <c r="H5999" t="s">
        <v>37</v>
      </c>
      <c r="J5999">
        <v>3</v>
      </c>
      <c r="K5999" t="s">
        <v>2115</v>
      </c>
      <c r="L5999" t="s">
        <v>95</v>
      </c>
      <c r="M5999" t="s">
        <v>54</v>
      </c>
      <c r="N5999" t="s">
        <v>93</v>
      </c>
      <c r="O5999" t="s">
        <v>114</v>
      </c>
      <c r="P5999">
        <v>42126</v>
      </c>
      <c r="Q5999">
        <v>42126</v>
      </c>
      <c r="R5999">
        <v>18</v>
      </c>
      <c r="W5999">
        <v>18</v>
      </c>
    </row>
    <row r="6000" spans="1:23">
      <c r="A6000" s="57">
        <v>42204</v>
      </c>
      <c r="B6000" t="s">
        <v>572</v>
      </c>
      <c r="C6000" t="s">
        <v>559</v>
      </c>
      <c r="D6000" t="s">
        <v>49</v>
      </c>
      <c r="E6000" t="s">
        <v>1872</v>
      </c>
      <c r="F6000" t="s">
        <v>572</v>
      </c>
      <c r="G6000" t="s">
        <v>4</v>
      </c>
      <c r="H6000" t="s">
        <v>37</v>
      </c>
      <c r="J6000">
        <v>500</v>
      </c>
      <c r="K6000" t="s">
        <v>2117</v>
      </c>
      <c r="L6000" t="s">
        <v>95</v>
      </c>
      <c r="M6000" t="s">
        <v>54</v>
      </c>
      <c r="N6000" t="s">
        <v>93</v>
      </c>
      <c r="O6000" t="s">
        <v>114</v>
      </c>
      <c r="P6000">
        <v>42126</v>
      </c>
      <c r="Q6000">
        <v>42126</v>
      </c>
      <c r="R6000">
        <v>58</v>
      </c>
      <c r="W6000">
        <v>58</v>
      </c>
    </row>
    <row r="6001" spans="1:23">
      <c r="A6001" s="57">
        <v>42204</v>
      </c>
      <c r="B6001" t="s">
        <v>572</v>
      </c>
      <c r="C6001" t="s">
        <v>559</v>
      </c>
      <c r="D6001" t="s">
        <v>49</v>
      </c>
      <c r="E6001" t="s">
        <v>1872</v>
      </c>
      <c r="F6001" t="s">
        <v>572</v>
      </c>
      <c r="G6001" t="s">
        <v>4</v>
      </c>
      <c r="H6001" t="s">
        <v>37</v>
      </c>
      <c r="J6001">
        <v>35</v>
      </c>
      <c r="K6001" t="s">
        <v>2116</v>
      </c>
      <c r="L6001" t="s">
        <v>95</v>
      </c>
      <c r="M6001" t="s">
        <v>54</v>
      </c>
      <c r="N6001" t="s">
        <v>93</v>
      </c>
      <c r="O6001" t="s">
        <v>114</v>
      </c>
      <c r="P6001">
        <v>42126</v>
      </c>
      <c r="Q6001">
        <v>42126</v>
      </c>
      <c r="R6001">
        <v>196</v>
      </c>
      <c r="W6001">
        <v>196</v>
      </c>
    </row>
    <row r="6002" spans="1:23">
      <c r="A6002" s="57">
        <v>42204</v>
      </c>
      <c r="B6002" t="s">
        <v>572</v>
      </c>
      <c r="C6002" t="s">
        <v>559</v>
      </c>
      <c r="D6002" t="s">
        <v>49</v>
      </c>
      <c r="E6002" t="s">
        <v>937</v>
      </c>
      <c r="F6002" t="s">
        <v>572</v>
      </c>
      <c r="G6002" t="s">
        <v>4</v>
      </c>
      <c r="H6002" t="s">
        <v>37</v>
      </c>
      <c r="J6002">
        <v>5</v>
      </c>
      <c r="K6002" t="s">
        <v>2115</v>
      </c>
      <c r="L6002" t="s">
        <v>95</v>
      </c>
      <c r="M6002" t="s">
        <v>2120</v>
      </c>
      <c r="N6002" t="s">
        <v>104</v>
      </c>
      <c r="O6002" t="s">
        <v>114</v>
      </c>
      <c r="P6002">
        <v>42122</v>
      </c>
      <c r="Q6002">
        <v>42122</v>
      </c>
      <c r="R6002">
        <v>28</v>
      </c>
      <c r="W6002">
        <v>28</v>
      </c>
    </row>
    <row r="6003" spans="1:23">
      <c r="A6003" s="57">
        <v>42204</v>
      </c>
      <c r="B6003" t="s">
        <v>572</v>
      </c>
      <c r="C6003" t="s">
        <v>559</v>
      </c>
      <c r="D6003" t="s">
        <v>49</v>
      </c>
      <c r="E6003" t="s">
        <v>937</v>
      </c>
      <c r="F6003" t="s">
        <v>572</v>
      </c>
      <c r="G6003" t="s">
        <v>4</v>
      </c>
      <c r="H6003" t="s">
        <v>37</v>
      </c>
      <c r="J6003">
        <v>500</v>
      </c>
      <c r="K6003" t="s">
        <v>2117</v>
      </c>
      <c r="L6003" t="s">
        <v>95</v>
      </c>
      <c r="M6003" t="s">
        <v>2120</v>
      </c>
      <c r="N6003" t="s">
        <v>104</v>
      </c>
      <c r="O6003" t="s">
        <v>114</v>
      </c>
      <c r="P6003">
        <v>42122</v>
      </c>
      <c r="Q6003">
        <v>42122</v>
      </c>
      <c r="R6003">
        <v>56</v>
      </c>
      <c r="W6003">
        <v>56</v>
      </c>
    </row>
    <row r="6004" spans="1:23">
      <c r="A6004" s="57">
        <v>42204</v>
      </c>
      <c r="B6004" t="s">
        <v>572</v>
      </c>
      <c r="C6004" t="s">
        <v>559</v>
      </c>
      <c r="D6004" t="s">
        <v>49</v>
      </c>
      <c r="E6004" t="s">
        <v>937</v>
      </c>
      <c r="F6004" t="s">
        <v>572</v>
      </c>
      <c r="G6004" t="s">
        <v>4</v>
      </c>
      <c r="H6004" t="s">
        <v>37</v>
      </c>
      <c r="J6004">
        <v>50</v>
      </c>
      <c r="K6004" t="s">
        <v>2116</v>
      </c>
      <c r="L6004" t="s">
        <v>95</v>
      </c>
      <c r="M6004" t="s">
        <v>2120</v>
      </c>
      <c r="N6004" t="s">
        <v>104</v>
      </c>
      <c r="O6004" t="s">
        <v>114</v>
      </c>
      <c r="P6004">
        <v>42122</v>
      </c>
      <c r="Q6004">
        <v>42122</v>
      </c>
      <c r="R6004">
        <v>280</v>
      </c>
      <c r="W6004">
        <v>280</v>
      </c>
    </row>
    <row r="6005" spans="1:23">
      <c r="A6005" s="57">
        <v>42204</v>
      </c>
      <c r="B6005" t="s">
        <v>572</v>
      </c>
      <c r="C6005" t="s">
        <v>559</v>
      </c>
      <c r="D6005" t="s">
        <v>49</v>
      </c>
      <c r="E6005" t="s">
        <v>2127</v>
      </c>
      <c r="F6005" t="s">
        <v>572</v>
      </c>
      <c r="G6005" t="s">
        <v>4</v>
      </c>
      <c r="H6005" t="s">
        <v>37</v>
      </c>
      <c r="J6005">
        <v>5</v>
      </c>
      <c r="K6005" t="s">
        <v>2116</v>
      </c>
      <c r="L6005" t="s">
        <v>95</v>
      </c>
      <c r="M6005" t="s">
        <v>54</v>
      </c>
      <c r="N6005" t="s">
        <v>93</v>
      </c>
      <c r="O6005" t="s">
        <v>114</v>
      </c>
      <c r="P6005">
        <v>42125</v>
      </c>
      <c r="Q6005">
        <v>42125</v>
      </c>
      <c r="R6005">
        <v>32</v>
      </c>
      <c r="W6005">
        <v>32</v>
      </c>
    </row>
    <row r="6006" spans="1:23">
      <c r="A6006" s="57">
        <v>42204</v>
      </c>
      <c r="B6006" t="s">
        <v>572</v>
      </c>
      <c r="C6006" t="s">
        <v>559</v>
      </c>
      <c r="D6006" t="s">
        <v>49</v>
      </c>
      <c r="E6006" t="s">
        <v>2127</v>
      </c>
      <c r="F6006" t="s">
        <v>572</v>
      </c>
      <c r="G6006" t="s">
        <v>4</v>
      </c>
      <c r="H6006" t="s">
        <v>37</v>
      </c>
      <c r="J6006">
        <v>5</v>
      </c>
      <c r="K6006" t="s">
        <v>2115</v>
      </c>
      <c r="L6006" t="s">
        <v>95</v>
      </c>
      <c r="M6006" t="s">
        <v>54</v>
      </c>
      <c r="N6006" t="s">
        <v>93</v>
      </c>
      <c r="O6006" t="s">
        <v>114</v>
      </c>
      <c r="P6006">
        <v>42125</v>
      </c>
      <c r="Q6006">
        <v>42125</v>
      </c>
      <c r="R6006">
        <v>32</v>
      </c>
      <c r="W6006">
        <v>32</v>
      </c>
    </row>
    <row r="6007" spans="1:23">
      <c r="A6007" s="57">
        <v>42204</v>
      </c>
      <c r="B6007" t="s">
        <v>572</v>
      </c>
      <c r="C6007" t="s">
        <v>559</v>
      </c>
      <c r="D6007" t="s">
        <v>49</v>
      </c>
      <c r="E6007" t="s">
        <v>2127</v>
      </c>
      <c r="F6007" t="s">
        <v>572</v>
      </c>
      <c r="G6007" t="s">
        <v>4</v>
      </c>
      <c r="H6007" t="s">
        <v>37</v>
      </c>
      <c r="J6007">
        <v>3000</v>
      </c>
      <c r="K6007" t="s">
        <v>2117</v>
      </c>
      <c r="L6007" t="s">
        <v>95</v>
      </c>
      <c r="M6007" t="s">
        <v>54</v>
      </c>
      <c r="N6007" t="s">
        <v>93</v>
      </c>
      <c r="O6007" t="s">
        <v>114</v>
      </c>
      <c r="P6007">
        <v>42125</v>
      </c>
      <c r="Q6007">
        <v>42125</v>
      </c>
      <c r="R6007">
        <v>168</v>
      </c>
      <c r="W6007">
        <v>168</v>
      </c>
    </row>
    <row r="6008" spans="1:23">
      <c r="A6008" s="57">
        <v>42204</v>
      </c>
      <c r="B6008" t="s">
        <v>572</v>
      </c>
      <c r="C6008" t="s">
        <v>559</v>
      </c>
      <c r="D6008" t="s">
        <v>49</v>
      </c>
      <c r="E6008" t="s">
        <v>2128</v>
      </c>
      <c r="F6008" t="s">
        <v>572</v>
      </c>
      <c r="G6008" t="s">
        <v>4</v>
      </c>
      <c r="H6008" t="s">
        <v>37</v>
      </c>
      <c r="J6008">
        <v>5</v>
      </c>
      <c r="K6008" t="s">
        <v>2115</v>
      </c>
      <c r="L6008" t="s">
        <v>95</v>
      </c>
      <c r="M6008" t="s">
        <v>2120</v>
      </c>
      <c r="N6008" t="s">
        <v>93</v>
      </c>
      <c r="O6008" t="s">
        <v>114</v>
      </c>
      <c r="P6008">
        <v>42122</v>
      </c>
      <c r="Q6008">
        <v>42122</v>
      </c>
      <c r="R6008">
        <v>30</v>
      </c>
      <c r="W6008">
        <v>30</v>
      </c>
    </row>
    <row r="6009" spans="1:23">
      <c r="A6009" s="57">
        <v>42204</v>
      </c>
      <c r="B6009" t="s">
        <v>572</v>
      </c>
      <c r="C6009" t="s">
        <v>559</v>
      </c>
      <c r="D6009" t="s">
        <v>49</v>
      </c>
      <c r="E6009" t="s">
        <v>2128</v>
      </c>
      <c r="F6009" t="s">
        <v>572</v>
      </c>
      <c r="G6009" t="s">
        <v>4</v>
      </c>
      <c r="H6009" t="s">
        <v>37</v>
      </c>
      <c r="J6009">
        <v>45</v>
      </c>
      <c r="K6009" t="s">
        <v>2116</v>
      </c>
      <c r="L6009" t="s">
        <v>95</v>
      </c>
      <c r="M6009" t="s">
        <v>2120</v>
      </c>
      <c r="N6009" t="s">
        <v>93</v>
      </c>
      <c r="O6009" t="s">
        <v>114</v>
      </c>
      <c r="P6009">
        <v>42122</v>
      </c>
      <c r="Q6009">
        <v>42122</v>
      </c>
      <c r="R6009">
        <v>252</v>
      </c>
      <c r="W6009">
        <v>252</v>
      </c>
    </row>
    <row r="6010" spans="1:23">
      <c r="A6010" s="57">
        <v>42204</v>
      </c>
      <c r="B6010" t="s">
        <v>572</v>
      </c>
      <c r="C6010" t="s">
        <v>559</v>
      </c>
      <c r="D6010" t="s">
        <v>49</v>
      </c>
      <c r="E6010" t="s">
        <v>2128</v>
      </c>
      <c r="F6010" t="s">
        <v>572</v>
      </c>
      <c r="G6010" t="s">
        <v>4</v>
      </c>
      <c r="H6010" t="s">
        <v>37</v>
      </c>
      <c r="J6010">
        <v>5000</v>
      </c>
      <c r="K6010" t="s">
        <v>2117</v>
      </c>
      <c r="L6010" t="s">
        <v>95</v>
      </c>
      <c r="M6010" t="s">
        <v>2120</v>
      </c>
      <c r="N6010" t="s">
        <v>93</v>
      </c>
      <c r="O6010" t="s">
        <v>114</v>
      </c>
      <c r="P6010">
        <v>42122</v>
      </c>
      <c r="Q6010">
        <v>42122</v>
      </c>
      <c r="R6010">
        <v>320</v>
      </c>
      <c r="W6010">
        <v>320</v>
      </c>
    </row>
    <row r="6011" spans="1:23">
      <c r="A6011" s="57">
        <v>42204</v>
      </c>
      <c r="B6011" t="s">
        <v>572</v>
      </c>
      <c r="C6011" t="s">
        <v>559</v>
      </c>
      <c r="D6011" t="s">
        <v>49</v>
      </c>
      <c r="E6011" t="s">
        <v>1976</v>
      </c>
      <c r="F6011" t="s">
        <v>572</v>
      </c>
      <c r="G6011" t="s">
        <v>4</v>
      </c>
      <c r="H6011" t="s">
        <v>37</v>
      </c>
      <c r="J6011">
        <v>8</v>
      </c>
      <c r="K6011" t="s">
        <v>2115</v>
      </c>
      <c r="L6011" t="s">
        <v>95</v>
      </c>
      <c r="M6011" t="s">
        <v>2120</v>
      </c>
      <c r="N6011" t="s">
        <v>104</v>
      </c>
      <c r="O6011" t="s">
        <v>114</v>
      </c>
      <c r="P6011">
        <v>42121</v>
      </c>
      <c r="Q6011">
        <v>42121</v>
      </c>
      <c r="R6011">
        <v>45</v>
      </c>
      <c r="W6011">
        <v>45</v>
      </c>
    </row>
    <row r="6012" spans="1:23">
      <c r="A6012" s="57">
        <v>42204</v>
      </c>
      <c r="B6012" t="s">
        <v>572</v>
      </c>
      <c r="C6012" t="s">
        <v>559</v>
      </c>
      <c r="D6012" t="s">
        <v>49</v>
      </c>
      <c r="E6012" t="s">
        <v>1976</v>
      </c>
      <c r="F6012" t="s">
        <v>572</v>
      </c>
      <c r="G6012" t="s">
        <v>4</v>
      </c>
      <c r="H6012" t="s">
        <v>37</v>
      </c>
      <c r="J6012">
        <v>500</v>
      </c>
      <c r="K6012" t="s">
        <v>2117</v>
      </c>
      <c r="L6012" t="s">
        <v>95</v>
      </c>
      <c r="M6012" t="s">
        <v>2120</v>
      </c>
      <c r="N6012" t="s">
        <v>104</v>
      </c>
      <c r="O6012" t="s">
        <v>114</v>
      </c>
      <c r="P6012">
        <v>42121</v>
      </c>
      <c r="Q6012">
        <v>42121</v>
      </c>
      <c r="R6012">
        <v>50</v>
      </c>
      <c r="W6012">
        <v>50</v>
      </c>
    </row>
    <row r="6013" spans="1:23">
      <c r="A6013" s="57">
        <v>42204</v>
      </c>
      <c r="B6013" t="s">
        <v>572</v>
      </c>
      <c r="C6013" t="s">
        <v>559</v>
      </c>
      <c r="D6013" t="s">
        <v>49</v>
      </c>
      <c r="E6013" t="s">
        <v>1976</v>
      </c>
      <c r="F6013" t="s">
        <v>572</v>
      </c>
      <c r="G6013" t="s">
        <v>4</v>
      </c>
      <c r="H6013" t="s">
        <v>37</v>
      </c>
      <c r="J6013">
        <v>25</v>
      </c>
      <c r="K6013" t="s">
        <v>2116</v>
      </c>
      <c r="L6013" t="s">
        <v>95</v>
      </c>
      <c r="M6013" t="s">
        <v>2120</v>
      </c>
      <c r="N6013" t="s">
        <v>104</v>
      </c>
      <c r="O6013" t="s">
        <v>114</v>
      </c>
      <c r="P6013">
        <v>42121</v>
      </c>
      <c r="Q6013">
        <v>42121</v>
      </c>
      <c r="R6013">
        <v>140</v>
      </c>
      <c r="W6013">
        <v>140</v>
      </c>
    </row>
    <row r="6014" spans="1:23">
      <c r="A6014" s="57">
        <v>42204</v>
      </c>
      <c r="B6014" t="s">
        <v>572</v>
      </c>
      <c r="C6014" t="s">
        <v>559</v>
      </c>
      <c r="D6014" t="s">
        <v>49</v>
      </c>
      <c r="E6014" t="s">
        <v>2129</v>
      </c>
      <c r="F6014" t="s">
        <v>572</v>
      </c>
      <c r="G6014" t="s">
        <v>4</v>
      </c>
      <c r="H6014" t="s">
        <v>37</v>
      </c>
      <c r="J6014">
        <v>3</v>
      </c>
      <c r="K6014" t="s">
        <v>2115</v>
      </c>
      <c r="L6014" t="s">
        <v>95</v>
      </c>
      <c r="M6014" t="s">
        <v>54</v>
      </c>
      <c r="N6014" t="s">
        <v>93</v>
      </c>
      <c r="O6014" t="s">
        <v>114</v>
      </c>
      <c r="P6014">
        <v>42124</v>
      </c>
      <c r="Q6014">
        <v>42124</v>
      </c>
      <c r="R6014">
        <v>17</v>
      </c>
      <c r="W6014">
        <v>17</v>
      </c>
    </row>
    <row r="6015" spans="1:23">
      <c r="A6015" s="57">
        <v>42204</v>
      </c>
      <c r="B6015" t="s">
        <v>572</v>
      </c>
      <c r="C6015" t="s">
        <v>559</v>
      </c>
      <c r="D6015" t="s">
        <v>49</v>
      </c>
      <c r="E6015" t="s">
        <v>2129</v>
      </c>
      <c r="F6015" t="s">
        <v>572</v>
      </c>
      <c r="G6015" t="s">
        <v>4</v>
      </c>
      <c r="H6015" t="s">
        <v>37</v>
      </c>
      <c r="J6015">
        <v>5</v>
      </c>
      <c r="K6015" t="s">
        <v>2116</v>
      </c>
      <c r="L6015" t="s">
        <v>95</v>
      </c>
      <c r="M6015" t="s">
        <v>54</v>
      </c>
      <c r="N6015" t="s">
        <v>93</v>
      </c>
      <c r="O6015" t="s">
        <v>114</v>
      </c>
      <c r="P6015">
        <v>42124</v>
      </c>
      <c r="Q6015">
        <v>42124</v>
      </c>
      <c r="R6015">
        <v>30</v>
      </c>
      <c r="W6015">
        <v>30</v>
      </c>
    </row>
    <row r="6016" spans="1:23">
      <c r="A6016" s="57">
        <v>42204</v>
      </c>
      <c r="B6016" t="s">
        <v>572</v>
      </c>
      <c r="C6016" t="s">
        <v>559</v>
      </c>
      <c r="D6016" t="s">
        <v>49</v>
      </c>
      <c r="E6016" t="s">
        <v>2129</v>
      </c>
      <c r="F6016" t="s">
        <v>572</v>
      </c>
      <c r="G6016" t="s">
        <v>4</v>
      </c>
      <c r="H6016" t="s">
        <v>37</v>
      </c>
      <c r="J6016">
        <v>1000</v>
      </c>
      <c r="K6016" t="s">
        <v>2117</v>
      </c>
      <c r="L6016" t="s">
        <v>95</v>
      </c>
      <c r="M6016" t="s">
        <v>54</v>
      </c>
      <c r="N6016" t="s">
        <v>93</v>
      </c>
      <c r="O6016" t="s">
        <v>114</v>
      </c>
      <c r="P6016">
        <v>42124</v>
      </c>
      <c r="Q6016">
        <v>42124</v>
      </c>
      <c r="R6016">
        <v>56</v>
      </c>
      <c r="W6016">
        <v>56</v>
      </c>
    </row>
    <row r="6017" spans="1:23">
      <c r="A6017" s="57">
        <v>42204</v>
      </c>
      <c r="B6017" t="s">
        <v>572</v>
      </c>
      <c r="C6017" t="s">
        <v>559</v>
      </c>
      <c r="D6017" t="s">
        <v>49</v>
      </c>
      <c r="E6017" t="s">
        <v>2130</v>
      </c>
      <c r="F6017" t="s">
        <v>572</v>
      </c>
      <c r="G6017" t="s">
        <v>4</v>
      </c>
      <c r="H6017" t="s">
        <v>37</v>
      </c>
      <c r="J6017">
        <v>3</v>
      </c>
      <c r="K6017" t="s">
        <v>2115</v>
      </c>
      <c r="L6017" t="s">
        <v>95</v>
      </c>
      <c r="M6017" t="s">
        <v>54</v>
      </c>
      <c r="N6017" t="s">
        <v>104</v>
      </c>
      <c r="O6017" t="s">
        <v>114</v>
      </c>
      <c r="P6017">
        <v>42125</v>
      </c>
      <c r="Q6017">
        <v>42125</v>
      </c>
      <c r="R6017">
        <v>17</v>
      </c>
      <c r="W6017">
        <v>17</v>
      </c>
    </row>
    <row r="6018" spans="1:23">
      <c r="A6018" s="57">
        <v>42204</v>
      </c>
      <c r="B6018" t="s">
        <v>572</v>
      </c>
      <c r="C6018" t="s">
        <v>559</v>
      </c>
      <c r="D6018" t="s">
        <v>49</v>
      </c>
      <c r="E6018" t="s">
        <v>2130</v>
      </c>
      <c r="F6018" t="s">
        <v>572</v>
      </c>
      <c r="G6018" t="s">
        <v>4</v>
      </c>
      <c r="H6018" t="s">
        <v>37</v>
      </c>
      <c r="J6018">
        <v>5</v>
      </c>
      <c r="K6018" t="s">
        <v>2116</v>
      </c>
      <c r="L6018" t="s">
        <v>95</v>
      </c>
      <c r="M6018" t="s">
        <v>54</v>
      </c>
      <c r="N6018" t="s">
        <v>104</v>
      </c>
      <c r="O6018" t="s">
        <v>114</v>
      </c>
      <c r="P6018">
        <v>42125</v>
      </c>
      <c r="Q6018">
        <v>42125</v>
      </c>
      <c r="R6018">
        <v>28</v>
      </c>
      <c r="W6018">
        <v>28</v>
      </c>
    </row>
    <row r="6019" spans="1:23">
      <c r="A6019" s="57">
        <v>42204</v>
      </c>
      <c r="B6019" t="s">
        <v>572</v>
      </c>
      <c r="C6019" t="s">
        <v>559</v>
      </c>
      <c r="D6019" t="s">
        <v>49</v>
      </c>
      <c r="E6019" t="s">
        <v>2130</v>
      </c>
      <c r="F6019" t="s">
        <v>572</v>
      </c>
      <c r="G6019" t="s">
        <v>4</v>
      </c>
      <c r="H6019" t="s">
        <v>37</v>
      </c>
      <c r="J6019">
        <v>5000</v>
      </c>
      <c r="K6019" t="s">
        <v>2117</v>
      </c>
      <c r="L6019" t="s">
        <v>95</v>
      </c>
      <c r="M6019" t="s">
        <v>54</v>
      </c>
      <c r="N6019" t="s">
        <v>104</v>
      </c>
      <c r="O6019" t="s">
        <v>114</v>
      </c>
      <c r="P6019">
        <v>42125</v>
      </c>
      <c r="Q6019">
        <v>42125</v>
      </c>
      <c r="R6019">
        <v>224</v>
      </c>
      <c r="W6019">
        <v>224</v>
      </c>
    </row>
    <row r="6020" spans="1:23">
      <c r="A6020" s="57">
        <v>42204</v>
      </c>
      <c r="B6020" t="s">
        <v>572</v>
      </c>
      <c r="C6020" t="s">
        <v>559</v>
      </c>
      <c r="D6020" t="s">
        <v>49</v>
      </c>
      <c r="E6020" t="s">
        <v>370</v>
      </c>
      <c r="F6020" t="s">
        <v>572</v>
      </c>
      <c r="G6020" t="s">
        <v>4</v>
      </c>
      <c r="H6020" t="s">
        <v>37</v>
      </c>
      <c r="J6020">
        <v>5</v>
      </c>
      <c r="K6020" t="s">
        <v>2116</v>
      </c>
      <c r="L6020" t="s">
        <v>95</v>
      </c>
      <c r="M6020" t="s">
        <v>2120</v>
      </c>
      <c r="N6020" t="s">
        <v>93</v>
      </c>
      <c r="O6020" t="s">
        <v>114</v>
      </c>
      <c r="P6020">
        <v>42126</v>
      </c>
      <c r="Q6020">
        <v>42126</v>
      </c>
      <c r="R6020">
        <v>33</v>
      </c>
      <c r="W6020">
        <v>33</v>
      </c>
    </row>
    <row r="6021" spans="1:23">
      <c r="A6021" s="57">
        <v>42204</v>
      </c>
      <c r="B6021" t="s">
        <v>572</v>
      </c>
      <c r="C6021" t="s">
        <v>559</v>
      </c>
      <c r="D6021" t="s">
        <v>49</v>
      </c>
      <c r="E6021" t="s">
        <v>370</v>
      </c>
      <c r="F6021" t="s">
        <v>572</v>
      </c>
      <c r="G6021" t="s">
        <v>4</v>
      </c>
      <c r="H6021" t="s">
        <v>37</v>
      </c>
      <c r="J6021">
        <v>6</v>
      </c>
      <c r="K6021" t="s">
        <v>2115</v>
      </c>
      <c r="L6021" t="s">
        <v>95</v>
      </c>
      <c r="M6021" t="s">
        <v>2120</v>
      </c>
      <c r="N6021" t="s">
        <v>93</v>
      </c>
      <c r="O6021" t="s">
        <v>114</v>
      </c>
      <c r="P6021">
        <v>42126</v>
      </c>
      <c r="Q6021">
        <v>42126</v>
      </c>
      <c r="R6021">
        <v>34</v>
      </c>
      <c r="W6021">
        <v>34</v>
      </c>
    </row>
    <row r="6022" spans="1:23">
      <c r="A6022" s="57">
        <v>42204</v>
      </c>
      <c r="B6022" t="s">
        <v>572</v>
      </c>
      <c r="C6022" t="s">
        <v>559</v>
      </c>
      <c r="D6022" t="s">
        <v>49</v>
      </c>
      <c r="E6022" t="s">
        <v>370</v>
      </c>
      <c r="F6022" t="s">
        <v>572</v>
      </c>
      <c r="G6022" t="s">
        <v>4</v>
      </c>
      <c r="H6022" t="s">
        <v>37</v>
      </c>
      <c r="J6022">
        <v>2000</v>
      </c>
      <c r="K6022" t="s">
        <v>2117</v>
      </c>
      <c r="L6022" t="s">
        <v>95</v>
      </c>
      <c r="M6022" t="s">
        <v>2120</v>
      </c>
      <c r="N6022" t="s">
        <v>93</v>
      </c>
      <c r="O6022" t="s">
        <v>114</v>
      </c>
      <c r="P6022">
        <v>42126</v>
      </c>
      <c r="Q6022">
        <v>42126</v>
      </c>
      <c r="R6022">
        <v>112</v>
      </c>
      <c r="W6022">
        <v>112</v>
      </c>
    </row>
    <row r="6023" spans="1:23">
      <c r="A6023" s="57">
        <v>42204</v>
      </c>
      <c r="B6023" t="s">
        <v>572</v>
      </c>
      <c r="C6023" t="s">
        <v>559</v>
      </c>
      <c r="D6023" t="s">
        <v>49</v>
      </c>
      <c r="E6023" t="s">
        <v>414</v>
      </c>
      <c r="F6023" t="s">
        <v>572</v>
      </c>
      <c r="G6023" t="s">
        <v>4</v>
      </c>
      <c r="H6023" t="s">
        <v>37</v>
      </c>
      <c r="J6023">
        <v>3</v>
      </c>
      <c r="K6023" t="s">
        <v>2115</v>
      </c>
      <c r="L6023" t="s">
        <v>95</v>
      </c>
      <c r="M6023" t="s">
        <v>2120</v>
      </c>
      <c r="N6023" t="s">
        <v>93</v>
      </c>
      <c r="O6023" t="s">
        <v>114</v>
      </c>
      <c r="P6023">
        <v>42126</v>
      </c>
      <c r="Q6023">
        <v>42126</v>
      </c>
      <c r="R6023">
        <v>21</v>
      </c>
      <c r="W6023">
        <v>21</v>
      </c>
    </row>
    <row r="6024" spans="1:23">
      <c r="A6024" s="57">
        <v>42204</v>
      </c>
      <c r="B6024" t="s">
        <v>572</v>
      </c>
      <c r="C6024" t="s">
        <v>559</v>
      </c>
      <c r="D6024" t="s">
        <v>49</v>
      </c>
      <c r="E6024" t="s">
        <v>414</v>
      </c>
      <c r="F6024" t="s">
        <v>572</v>
      </c>
      <c r="G6024" t="s">
        <v>4</v>
      </c>
      <c r="H6024" t="s">
        <v>37</v>
      </c>
      <c r="J6024">
        <v>25</v>
      </c>
      <c r="K6024" t="s">
        <v>2116</v>
      </c>
      <c r="L6024" t="s">
        <v>95</v>
      </c>
      <c r="M6024" t="s">
        <v>2120</v>
      </c>
      <c r="N6024" t="s">
        <v>93</v>
      </c>
      <c r="O6024" t="s">
        <v>114</v>
      </c>
      <c r="P6024">
        <v>42126</v>
      </c>
      <c r="Q6024">
        <v>42126</v>
      </c>
      <c r="R6024">
        <v>142</v>
      </c>
      <c r="W6024">
        <v>142</v>
      </c>
    </row>
    <row r="6025" spans="1:23">
      <c r="A6025" s="57">
        <v>42204</v>
      </c>
      <c r="B6025" t="s">
        <v>572</v>
      </c>
      <c r="C6025" t="s">
        <v>559</v>
      </c>
      <c r="D6025" t="s">
        <v>49</v>
      </c>
      <c r="E6025" t="s">
        <v>414</v>
      </c>
      <c r="F6025" t="s">
        <v>572</v>
      </c>
      <c r="G6025" t="s">
        <v>4</v>
      </c>
      <c r="H6025" t="s">
        <v>37</v>
      </c>
      <c r="J6025">
        <v>5000</v>
      </c>
      <c r="K6025" t="s">
        <v>2117</v>
      </c>
      <c r="L6025" t="s">
        <v>95</v>
      </c>
      <c r="M6025" t="s">
        <v>2120</v>
      </c>
      <c r="N6025" t="s">
        <v>93</v>
      </c>
      <c r="O6025" t="s">
        <v>114</v>
      </c>
      <c r="P6025">
        <v>42126</v>
      </c>
      <c r="Q6025">
        <v>42126</v>
      </c>
      <c r="R6025">
        <v>290</v>
      </c>
      <c r="W6025">
        <v>290</v>
      </c>
    </row>
    <row r="6026" spans="1:23">
      <c r="A6026" s="57">
        <v>42204</v>
      </c>
      <c r="B6026" t="s">
        <v>572</v>
      </c>
      <c r="C6026" t="s">
        <v>559</v>
      </c>
      <c r="D6026" t="s">
        <v>49</v>
      </c>
      <c r="E6026" t="s">
        <v>912</v>
      </c>
      <c r="F6026" t="s">
        <v>572</v>
      </c>
      <c r="G6026" t="s">
        <v>4</v>
      </c>
      <c r="H6026" t="s">
        <v>37</v>
      </c>
      <c r="J6026">
        <v>5</v>
      </c>
      <c r="K6026" t="s">
        <v>2116</v>
      </c>
      <c r="L6026" t="s">
        <v>95</v>
      </c>
      <c r="M6026" t="s">
        <v>2120</v>
      </c>
      <c r="N6026" t="s">
        <v>93</v>
      </c>
      <c r="O6026" t="s">
        <v>114</v>
      </c>
      <c r="P6026">
        <v>42121</v>
      </c>
      <c r="Q6026">
        <v>42121</v>
      </c>
      <c r="R6026">
        <v>28</v>
      </c>
      <c r="W6026">
        <v>28</v>
      </c>
    </row>
    <row r="6027" spans="1:23">
      <c r="A6027" s="57">
        <v>42204</v>
      </c>
      <c r="B6027" t="s">
        <v>572</v>
      </c>
      <c r="C6027" t="s">
        <v>559</v>
      </c>
      <c r="D6027" t="s">
        <v>49</v>
      </c>
      <c r="E6027" t="s">
        <v>912</v>
      </c>
      <c r="F6027" t="s">
        <v>572</v>
      </c>
      <c r="G6027" t="s">
        <v>4</v>
      </c>
      <c r="H6027" t="s">
        <v>37</v>
      </c>
      <c r="J6027">
        <v>5</v>
      </c>
      <c r="K6027" t="s">
        <v>2115</v>
      </c>
      <c r="L6027" t="s">
        <v>95</v>
      </c>
      <c r="M6027" t="s">
        <v>2120</v>
      </c>
      <c r="N6027" t="s">
        <v>93</v>
      </c>
      <c r="O6027" t="s">
        <v>114</v>
      </c>
      <c r="P6027">
        <v>42121</v>
      </c>
      <c r="Q6027">
        <v>42121</v>
      </c>
      <c r="R6027">
        <v>28</v>
      </c>
      <c r="W6027">
        <v>28</v>
      </c>
    </row>
    <row r="6028" spans="1:23">
      <c r="A6028" s="57">
        <v>42204</v>
      </c>
      <c r="B6028" t="s">
        <v>572</v>
      </c>
      <c r="C6028" t="s">
        <v>559</v>
      </c>
      <c r="D6028" t="s">
        <v>49</v>
      </c>
      <c r="E6028" t="s">
        <v>912</v>
      </c>
      <c r="F6028" t="s">
        <v>572</v>
      </c>
      <c r="G6028" t="s">
        <v>4</v>
      </c>
      <c r="H6028" t="s">
        <v>37</v>
      </c>
      <c r="J6028">
        <v>10000</v>
      </c>
      <c r="K6028" t="s">
        <v>2117</v>
      </c>
      <c r="L6028" t="s">
        <v>95</v>
      </c>
      <c r="M6028" t="s">
        <v>2120</v>
      </c>
      <c r="N6028" t="s">
        <v>93</v>
      </c>
      <c r="O6028" t="s">
        <v>114</v>
      </c>
      <c r="P6028">
        <v>42121</v>
      </c>
      <c r="Q6028">
        <v>42121</v>
      </c>
      <c r="R6028">
        <v>560</v>
      </c>
      <c r="W6028">
        <v>560</v>
      </c>
    </row>
    <row r="6029" spans="1:23">
      <c r="A6029" s="57">
        <v>42204</v>
      </c>
      <c r="B6029" t="s">
        <v>572</v>
      </c>
      <c r="C6029" t="s">
        <v>559</v>
      </c>
      <c r="D6029" t="s">
        <v>49</v>
      </c>
      <c r="E6029" t="s">
        <v>1873</v>
      </c>
      <c r="F6029" t="s">
        <v>572</v>
      </c>
      <c r="G6029" t="s">
        <v>4</v>
      </c>
      <c r="H6029" t="s">
        <v>37</v>
      </c>
      <c r="J6029">
        <v>3</v>
      </c>
      <c r="K6029" t="s">
        <v>2115</v>
      </c>
      <c r="L6029" t="s">
        <v>95</v>
      </c>
      <c r="M6029" t="s">
        <v>54</v>
      </c>
      <c r="N6029" t="s">
        <v>93</v>
      </c>
      <c r="O6029" t="s">
        <v>114</v>
      </c>
      <c r="P6029">
        <v>42124</v>
      </c>
      <c r="Q6029">
        <v>42124</v>
      </c>
      <c r="R6029">
        <v>17</v>
      </c>
      <c r="W6029">
        <v>17</v>
      </c>
    </row>
    <row r="6030" spans="1:23">
      <c r="A6030" s="57">
        <v>42204</v>
      </c>
      <c r="B6030" t="s">
        <v>572</v>
      </c>
      <c r="C6030" t="s">
        <v>559</v>
      </c>
      <c r="D6030" t="s">
        <v>49</v>
      </c>
      <c r="E6030" t="s">
        <v>1873</v>
      </c>
      <c r="F6030" t="s">
        <v>572</v>
      </c>
      <c r="G6030" t="s">
        <v>4</v>
      </c>
      <c r="H6030" t="s">
        <v>37</v>
      </c>
      <c r="J6030">
        <v>5</v>
      </c>
      <c r="K6030" t="s">
        <v>2116</v>
      </c>
      <c r="L6030" t="s">
        <v>95</v>
      </c>
      <c r="M6030" t="s">
        <v>54</v>
      </c>
      <c r="N6030" t="s">
        <v>93</v>
      </c>
      <c r="O6030" t="s">
        <v>114</v>
      </c>
      <c r="P6030">
        <v>42124</v>
      </c>
      <c r="Q6030">
        <v>42124</v>
      </c>
      <c r="R6030">
        <v>30</v>
      </c>
      <c r="W6030">
        <v>30</v>
      </c>
    </row>
    <row r="6031" spans="1:23">
      <c r="A6031" s="57">
        <v>42204</v>
      </c>
      <c r="B6031" t="s">
        <v>572</v>
      </c>
      <c r="C6031" t="s">
        <v>559</v>
      </c>
      <c r="D6031" t="s">
        <v>49</v>
      </c>
      <c r="E6031" t="s">
        <v>1873</v>
      </c>
      <c r="F6031" t="s">
        <v>572</v>
      </c>
      <c r="G6031" t="s">
        <v>4</v>
      </c>
      <c r="H6031" t="s">
        <v>37</v>
      </c>
      <c r="J6031">
        <v>1000</v>
      </c>
      <c r="K6031" t="s">
        <v>2117</v>
      </c>
      <c r="L6031" t="s">
        <v>95</v>
      </c>
      <c r="M6031" t="s">
        <v>54</v>
      </c>
      <c r="N6031" t="s">
        <v>93</v>
      </c>
      <c r="O6031" t="s">
        <v>114</v>
      </c>
      <c r="P6031">
        <v>42124</v>
      </c>
      <c r="Q6031">
        <v>42124</v>
      </c>
      <c r="R6031">
        <v>62</v>
      </c>
      <c r="W6031">
        <v>62</v>
      </c>
    </row>
    <row r="6032" spans="1:23">
      <c r="A6032" s="57">
        <v>42204</v>
      </c>
      <c r="B6032" t="s">
        <v>572</v>
      </c>
      <c r="C6032" t="s">
        <v>559</v>
      </c>
      <c r="D6032" t="s">
        <v>49</v>
      </c>
      <c r="E6032" t="s">
        <v>2131</v>
      </c>
      <c r="F6032" t="s">
        <v>572</v>
      </c>
      <c r="G6032" t="s">
        <v>4</v>
      </c>
      <c r="H6032" t="s">
        <v>37</v>
      </c>
      <c r="J6032">
        <v>8</v>
      </c>
      <c r="K6032" t="s">
        <v>2115</v>
      </c>
      <c r="L6032" t="s">
        <v>95</v>
      </c>
      <c r="M6032" t="s">
        <v>54</v>
      </c>
      <c r="N6032" t="s">
        <v>93</v>
      </c>
      <c r="O6032" t="s">
        <v>114</v>
      </c>
      <c r="P6032">
        <v>42121</v>
      </c>
      <c r="Q6032">
        <v>42121</v>
      </c>
      <c r="R6032">
        <v>45</v>
      </c>
      <c r="W6032">
        <v>45</v>
      </c>
    </row>
    <row r="6033" spans="1:28">
      <c r="A6033" s="57">
        <v>42204</v>
      </c>
      <c r="B6033" t="s">
        <v>572</v>
      </c>
      <c r="C6033" t="s">
        <v>559</v>
      </c>
      <c r="D6033" t="s">
        <v>49</v>
      </c>
      <c r="E6033" t="s">
        <v>2131</v>
      </c>
      <c r="F6033" t="s">
        <v>572</v>
      </c>
      <c r="G6033" t="s">
        <v>4</v>
      </c>
      <c r="H6033" t="s">
        <v>37</v>
      </c>
      <c r="J6033">
        <v>1000</v>
      </c>
      <c r="K6033" t="s">
        <v>2117</v>
      </c>
      <c r="L6033" t="s">
        <v>95</v>
      </c>
      <c r="M6033" t="s">
        <v>54</v>
      </c>
      <c r="N6033" t="s">
        <v>93</v>
      </c>
      <c r="O6033" t="s">
        <v>114</v>
      </c>
      <c r="P6033">
        <v>42121</v>
      </c>
      <c r="Q6033">
        <v>42121</v>
      </c>
      <c r="R6033">
        <v>56</v>
      </c>
      <c r="W6033">
        <v>56</v>
      </c>
      <c r="AB6033" t="s">
        <v>2132</v>
      </c>
    </row>
    <row r="6034" spans="1:28">
      <c r="A6034" s="57">
        <v>42204</v>
      </c>
      <c r="B6034" t="s">
        <v>572</v>
      </c>
      <c r="C6034" t="s">
        <v>559</v>
      </c>
      <c r="D6034" t="s">
        <v>49</v>
      </c>
      <c r="E6034" t="s">
        <v>2131</v>
      </c>
      <c r="F6034" t="s">
        <v>572</v>
      </c>
      <c r="G6034" t="s">
        <v>4</v>
      </c>
      <c r="H6034" t="s">
        <v>37</v>
      </c>
      <c r="J6034">
        <v>35</v>
      </c>
      <c r="K6034" t="s">
        <v>2116</v>
      </c>
      <c r="L6034" t="s">
        <v>95</v>
      </c>
      <c r="M6034" t="s">
        <v>54</v>
      </c>
      <c r="N6034" t="s">
        <v>93</v>
      </c>
      <c r="O6034" t="s">
        <v>114</v>
      </c>
      <c r="P6034">
        <v>42121</v>
      </c>
      <c r="Q6034">
        <v>42121</v>
      </c>
      <c r="R6034">
        <v>196</v>
      </c>
      <c r="W6034">
        <v>196</v>
      </c>
    </row>
    <row r="6035" spans="1:28">
      <c r="A6035" s="57">
        <v>42204</v>
      </c>
      <c r="B6035" t="s">
        <v>572</v>
      </c>
      <c r="C6035" t="s">
        <v>559</v>
      </c>
      <c r="D6035" t="s">
        <v>49</v>
      </c>
      <c r="E6035" t="s">
        <v>1065</v>
      </c>
      <c r="F6035" t="s">
        <v>572</v>
      </c>
      <c r="G6035" t="s">
        <v>4</v>
      </c>
      <c r="H6035" t="s">
        <v>37</v>
      </c>
      <c r="J6035">
        <v>3</v>
      </c>
      <c r="K6035" t="s">
        <v>2115</v>
      </c>
      <c r="L6035" t="s">
        <v>95</v>
      </c>
      <c r="M6035" t="s">
        <v>2120</v>
      </c>
      <c r="N6035" t="s">
        <v>104</v>
      </c>
      <c r="O6035" t="s">
        <v>114</v>
      </c>
      <c r="P6035">
        <v>42125</v>
      </c>
      <c r="Q6035">
        <v>42125</v>
      </c>
      <c r="R6035">
        <v>20</v>
      </c>
      <c r="W6035">
        <v>20</v>
      </c>
    </row>
    <row r="6036" spans="1:28">
      <c r="A6036" s="57">
        <v>42204</v>
      </c>
      <c r="B6036" t="s">
        <v>572</v>
      </c>
      <c r="C6036" t="s">
        <v>559</v>
      </c>
      <c r="D6036" t="s">
        <v>49</v>
      </c>
      <c r="E6036" t="s">
        <v>1065</v>
      </c>
      <c r="F6036" t="s">
        <v>572</v>
      </c>
      <c r="G6036" t="s">
        <v>4</v>
      </c>
      <c r="H6036" t="s">
        <v>37</v>
      </c>
      <c r="J6036">
        <v>5</v>
      </c>
      <c r="K6036" t="s">
        <v>2116</v>
      </c>
      <c r="L6036" t="s">
        <v>95</v>
      </c>
      <c r="M6036" t="s">
        <v>2120</v>
      </c>
      <c r="N6036" t="s">
        <v>104</v>
      </c>
      <c r="O6036" t="s">
        <v>114</v>
      </c>
      <c r="P6036">
        <v>42125</v>
      </c>
      <c r="Q6036">
        <v>42125</v>
      </c>
      <c r="R6036">
        <v>36</v>
      </c>
      <c r="W6036">
        <v>36</v>
      </c>
    </row>
    <row r="6037" spans="1:28">
      <c r="A6037" s="57">
        <v>42204</v>
      </c>
      <c r="B6037" t="s">
        <v>572</v>
      </c>
      <c r="C6037" t="s">
        <v>559</v>
      </c>
      <c r="D6037" t="s">
        <v>49</v>
      </c>
      <c r="E6037" t="s">
        <v>1065</v>
      </c>
      <c r="F6037" t="s">
        <v>572</v>
      </c>
      <c r="G6037" t="s">
        <v>4</v>
      </c>
      <c r="H6037" t="s">
        <v>37</v>
      </c>
      <c r="J6037">
        <v>5000</v>
      </c>
      <c r="K6037" t="s">
        <v>2117</v>
      </c>
      <c r="L6037" t="s">
        <v>95</v>
      </c>
      <c r="M6037" t="s">
        <v>2120</v>
      </c>
      <c r="N6037" t="s">
        <v>104</v>
      </c>
      <c r="O6037" t="s">
        <v>114</v>
      </c>
      <c r="P6037">
        <v>42125</v>
      </c>
      <c r="Q6037">
        <v>42125</v>
      </c>
      <c r="R6037">
        <v>290</v>
      </c>
      <c r="W6037">
        <v>290</v>
      </c>
    </row>
    <row r="6038" spans="1:28">
      <c r="A6038" s="57">
        <v>42204</v>
      </c>
      <c r="B6038" t="s">
        <v>572</v>
      </c>
      <c r="C6038" t="s">
        <v>559</v>
      </c>
      <c r="D6038" t="s">
        <v>49</v>
      </c>
      <c r="E6038" t="s">
        <v>419</v>
      </c>
      <c r="F6038" t="s">
        <v>572</v>
      </c>
      <c r="G6038" t="s">
        <v>4</v>
      </c>
      <c r="H6038" t="s">
        <v>37</v>
      </c>
      <c r="J6038">
        <v>4</v>
      </c>
      <c r="K6038" t="s">
        <v>2115</v>
      </c>
      <c r="L6038" t="s">
        <v>95</v>
      </c>
      <c r="M6038" t="s">
        <v>2120</v>
      </c>
      <c r="N6038" t="s">
        <v>93</v>
      </c>
      <c r="O6038" t="s">
        <v>114</v>
      </c>
      <c r="P6038">
        <v>42123</v>
      </c>
      <c r="Q6038">
        <v>42123</v>
      </c>
      <c r="R6038">
        <v>25</v>
      </c>
      <c r="W6038">
        <v>25</v>
      </c>
    </row>
    <row r="6039" spans="1:28">
      <c r="A6039" s="57">
        <v>42204</v>
      </c>
      <c r="B6039" t="s">
        <v>572</v>
      </c>
      <c r="C6039" t="s">
        <v>559</v>
      </c>
      <c r="D6039" t="s">
        <v>49</v>
      </c>
      <c r="E6039" t="s">
        <v>419</v>
      </c>
      <c r="F6039" t="s">
        <v>572</v>
      </c>
      <c r="G6039" t="s">
        <v>4</v>
      </c>
      <c r="H6039" t="s">
        <v>37</v>
      </c>
      <c r="J6039">
        <v>55</v>
      </c>
      <c r="K6039" t="s">
        <v>2116</v>
      </c>
      <c r="L6039" t="s">
        <v>95</v>
      </c>
      <c r="M6039" t="s">
        <v>2120</v>
      </c>
      <c r="N6039" t="s">
        <v>93</v>
      </c>
      <c r="O6039" t="s">
        <v>114</v>
      </c>
      <c r="P6039">
        <v>42123</v>
      </c>
      <c r="Q6039">
        <v>42123</v>
      </c>
      <c r="R6039">
        <v>315</v>
      </c>
      <c r="W6039">
        <v>315</v>
      </c>
    </row>
    <row r="6040" spans="1:28">
      <c r="A6040" s="57">
        <v>42204</v>
      </c>
      <c r="B6040" t="s">
        <v>572</v>
      </c>
      <c r="C6040" t="s">
        <v>559</v>
      </c>
      <c r="D6040" t="s">
        <v>49</v>
      </c>
      <c r="E6040" t="s">
        <v>419</v>
      </c>
      <c r="F6040" t="s">
        <v>572</v>
      </c>
      <c r="G6040" t="s">
        <v>4</v>
      </c>
      <c r="H6040" t="s">
        <v>37</v>
      </c>
      <c r="J6040">
        <v>12500</v>
      </c>
      <c r="K6040" t="s">
        <v>2117</v>
      </c>
      <c r="L6040" t="s">
        <v>95</v>
      </c>
      <c r="M6040" t="s">
        <v>2120</v>
      </c>
      <c r="N6040" t="s">
        <v>93</v>
      </c>
      <c r="O6040" t="s">
        <v>114</v>
      </c>
      <c r="P6040">
        <v>42123</v>
      </c>
      <c r="Q6040">
        <v>42123</v>
      </c>
      <c r="R6040">
        <v>700</v>
      </c>
      <c r="W6040">
        <v>700</v>
      </c>
    </row>
    <row r="6041" spans="1:28">
      <c r="A6041" s="57">
        <v>42204</v>
      </c>
      <c r="B6041" t="s">
        <v>572</v>
      </c>
      <c r="C6041" t="s">
        <v>559</v>
      </c>
      <c r="D6041" t="s">
        <v>49</v>
      </c>
      <c r="E6041" t="s">
        <v>1066</v>
      </c>
      <c r="F6041" t="s">
        <v>572</v>
      </c>
      <c r="G6041" t="s">
        <v>4</v>
      </c>
      <c r="H6041" t="s">
        <v>37</v>
      </c>
      <c r="J6041">
        <v>3</v>
      </c>
      <c r="K6041" t="s">
        <v>2115</v>
      </c>
      <c r="L6041" t="s">
        <v>95</v>
      </c>
      <c r="M6041" t="s">
        <v>2120</v>
      </c>
      <c r="N6041" t="s">
        <v>93</v>
      </c>
      <c r="O6041" t="s">
        <v>114</v>
      </c>
      <c r="P6041">
        <v>42127</v>
      </c>
      <c r="Q6041">
        <v>42127</v>
      </c>
      <c r="R6041">
        <v>18</v>
      </c>
      <c r="W6041">
        <v>18</v>
      </c>
    </row>
    <row r="6042" spans="1:28">
      <c r="A6042" s="57">
        <v>42204</v>
      </c>
      <c r="B6042" t="s">
        <v>572</v>
      </c>
      <c r="C6042" t="s">
        <v>559</v>
      </c>
      <c r="D6042" t="s">
        <v>49</v>
      </c>
      <c r="E6042" t="s">
        <v>1066</v>
      </c>
      <c r="F6042" t="s">
        <v>572</v>
      </c>
      <c r="G6042" t="s">
        <v>4</v>
      </c>
      <c r="H6042" t="s">
        <v>37</v>
      </c>
      <c r="J6042">
        <v>5</v>
      </c>
      <c r="K6042" t="s">
        <v>2116</v>
      </c>
      <c r="L6042" t="s">
        <v>95</v>
      </c>
      <c r="M6042" t="s">
        <v>2120</v>
      </c>
      <c r="N6042" t="s">
        <v>93</v>
      </c>
      <c r="O6042" t="s">
        <v>114</v>
      </c>
      <c r="P6042">
        <v>42127</v>
      </c>
      <c r="Q6042">
        <v>42127</v>
      </c>
      <c r="R6042">
        <v>35</v>
      </c>
      <c r="W6042">
        <v>35</v>
      </c>
    </row>
    <row r="6043" spans="1:28">
      <c r="A6043" s="57">
        <v>42204</v>
      </c>
      <c r="B6043" t="s">
        <v>572</v>
      </c>
      <c r="C6043" t="s">
        <v>559</v>
      </c>
      <c r="D6043" t="s">
        <v>49</v>
      </c>
      <c r="E6043" t="s">
        <v>1066</v>
      </c>
      <c r="F6043" t="s">
        <v>572</v>
      </c>
      <c r="G6043" t="s">
        <v>4</v>
      </c>
      <c r="H6043" t="s">
        <v>37</v>
      </c>
      <c r="J6043">
        <v>2000</v>
      </c>
      <c r="K6043" t="s">
        <v>2117</v>
      </c>
      <c r="L6043" t="s">
        <v>95</v>
      </c>
      <c r="M6043" t="s">
        <v>2120</v>
      </c>
      <c r="N6043" t="s">
        <v>93</v>
      </c>
      <c r="O6043" t="s">
        <v>114</v>
      </c>
      <c r="P6043">
        <v>42127</v>
      </c>
      <c r="Q6043">
        <v>42127</v>
      </c>
      <c r="R6043">
        <v>116</v>
      </c>
      <c r="W6043">
        <v>116</v>
      </c>
    </row>
    <row r="6044" spans="1:28">
      <c r="A6044" s="57">
        <v>42204</v>
      </c>
      <c r="B6044" t="s">
        <v>572</v>
      </c>
      <c r="C6044" t="s">
        <v>559</v>
      </c>
      <c r="D6044" t="s">
        <v>49</v>
      </c>
      <c r="E6044" t="s">
        <v>371</v>
      </c>
      <c r="F6044" t="s">
        <v>572</v>
      </c>
      <c r="G6044" t="s">
        <v>4</v>
      </c>
      <c r="H6044" t="s">
        <v>37</v>
      </c>
      <c r="J6044">
        <v>45</v>
      </c>
      <c r="K6044" t="s">
        <v>2115</v>
      </c>
      <c r="L6044" t="s">
        <v>95</v>
      </c>
      <c r="M6044" t="s">
        <v>54</v>
      </c>
      <c r="N6044" t="s">
        <v>93</v>
      </c>
      <c r="O6044" t="s">
        <v>114</v>
      </c>
      <c r="P6044">
        <v>42127</v>
      </c>
      <c r="Q6044">
        <v>42127</v>
      </c>
      <c r="R6044">
        <v>252</v>
      </c>
      <c r="W6044">
        <v>252</v>
      </c>
    </row>
    <row r="6045" spans="1:28">
      <c r="A6045" s="57">
        <v>42204</v>
      </c>
      <c r="B6045" t="s">
        <v>572</v>
      </c>
      <c r="C6045" t="s">
        <v>559</v>
      </c>
      <c r="D6045" t="s">
        <v>49</v>
      </c>
      <c r="E6045" t="s">
        <v>371</v>
      </c>
      <c r="F6045" t="s">
        <v>572</v>
      </c>
      <c r="G6045" t="s">
        <v>4</v>
      </c>
      <c r="H6045" t="s">
        <v>37</v>
      </c>
      <c r="J6045">
        <v>80</v>
      </c>
      <c r="K6045" t="s">
        <v>2116</v>
      </c>
      <c r="L6045" t="s">
        <v>95</v>
      </c>
      <c r="M6045" t="s">
        <v>54</v>
      </c>
      <c r="N6045" t="s">
        <v>93</v>
      </c>
      <c r="O6045" t="s">
        <v>114</v>
      </c>
      <c r="P6045">
        <v>42127</v>
      </c>
      <c r="Q6045">
        <v>42127</v>
      </c>
      <c r="R6045">
        <v>448</v>
      </c>
      <c r="W6045">
        <v>448</v>
      </c>
    </row>
    <row r="6046" spans="1:28">
      <c r="A6046" s="57">
        <v>42204</v>
      </c>
      <c r="B6046" t="s">
        <v>572</v>
      </c>
      <c r="C6046" t="s">
        <v>559</v>
      </c>
      <c r="D6046" t="s">
        <v>49</v>
      </c>
      <c r="E6046" t="s">
        <v>371</v>
      </c>
      <c r="F6046" t="s">
        <v>572</v>
      </c>
      <c r="G6046" t="s">
        <v>4</v>
      </c>
      <c r="H6046" t="s">
        <v>37</v>
      </c>
      <c r="J6046">
        <v>53000</v>
      </c>
      <c r="K6046" t="s">
        <v>2117</v>
      </c>
      <c r="L6046" t="s">
        <v>95</v>
      </c>
      <c r="M6046" t="s">
        <v>54</v>
      </c>
      <c r="N6046" t="s">
        <v>93</v>
      </c>
      <c r="O6046" t="s">
        <v>114</v>
      </c>
      <c r="P6046">
        <v>42127</v>
      </c>
      <c r="Q6046">
        <v>42127</v>
      </c>
      <c r="R6046">
        <v>2968</v>
      </c>
      <c r="W6046">
        <v>2968</v>
      </c>
    </row>
    <row r="6047" spans="1:28">
      <c r="A6047" s="57">
        <v>42204</v>
      </c>
      <c r="B6047" t="s">
        <v>572</v>
      </c>
      <c r="C6047" t="s">
        <v>559</v>
      </c>
      <c r="D6047" t="s">
        <v>49</v>
      </c>
      <c r="E6047" t="s">
        <v>1068</v>
      </c>
      <c r="F6047" t="s">
        <v>572</v>
      </c>
      <c r="G6047" t="s">
        <v>4</v>
      </c>
      <c r="H6047" t="s">
        <v>37</v>
      </c>
      <c r="J6047">
        <v>3</v>
      </c>
      <c r="K6047" t="s">
        <v>2115</v>
      </c>
      <c r="L6047" t="s">
        <v>95</v>
      </c>
      <c r="M6047" t="s">
        <v>54</v>
      </c>
      <c r="N6047" t="s">
        <v>93</v>
      </c>
      <c r="O6047" t="s">
        <v>114</v>
      </c>
      <c r="P6047">
        <v>42125</v>
      </c>
      <c r="Q6047">
        <v>42125</v>
      </c>
      <c r="R6047">
        <v>22</v>
      </c>
      <c r="W6047">
        <v>22</v>
      </c>
    </row>
    <row r="6048" spans="1:28">
      <c r="A6048" s="57">
        <v>42204</v>
      </c>
      <c r="B6048" t="s">
        <v>572</v>
      </c>
      <c r="C6048" t="s">
        <v>559</v>
      </c>
      <c r="D6048" t="s">
        <v>49</v>
      </c>
      <c r="E6048" t="s">
        <v>1068</v>
      </c>
      <c r="F6048" t="s">
        <v>572</v>
      </c>
      <c r="G6048" t="s">
        <v>4</v>
      </c>
      <c r="H6048" t="s">
        <v>37</v>
      </c>
      <c r="J6048">
        <v>5</v>
      </c>
      <c r="K6048" t="s">
        <v>2116</v>
      </c>
      <c r="L6048" t="s">
        <v>95</v>
      </c>
      <c r="M6048" t="s">
        <v>54</v>
      </c>
      <c r="N6048" t="s">
        <v>93</v>
      </c>
      <c r="O6048" t="s">
        <v>114</v>
      </c>
      <c r="P6048">
        <v>42125</v>
      </c>
      <c r="Q6048">
        <v>42125</v>
      </c>
      <c r="R6048">
        <v>33</v>
      </c>
      <c r="W6048">
        <v>33</v>
      </c>
    </row>
    <row r="6049" spans="1:23">
      <c r="A6049" s="57">
        <v>42204</v>
      </c>
      <c r="B6049" t="s">
        <v>572</v>
      </c>
      <c r="C6049" t="s">
        <v>559</v>
      </c>
      <c r="D6049" t="s">
        <v>49</v>
      </c>
      <c r="E6049" t="s">
        <v>1068</v>
      </c>
      <c r="F6049" t="s">
        <v>572</v>
      </c>
      <c r="G6049" t="s">
        <v>4</v>
      </c>
      <c r="H6049" t="s">
        <v>37</v>
      </c>
      <c r="J6049">
        <v>500</v>
      </c>
      <c r="K6049" t="s">
        <v>2117</v>
      </c>
      <c r="L6049" t="s">
        <v>95</v>
      </c>
      <c r="M6049" t="s">
        <v>54</v>
      </c>
      <c r="N6049" t="s">
        <v>93</v>
      </c>
      <c r="O6049" t="s">
        <v>114</v>
      </c>
      <c r="P6049">
        <v>42125</v>
      </c>
      <c r="Q6049">
        <v>42125</v>
      </c>
      <c r="R6049">
        <v>56</v>
      </c>
      <c r="W6049">
        <v>56</v>
      </c>
    </row>
    <row r="6050" spans="1:23">
      <c r="A6050" s="57">
        <v>42204</v>
      </c>
      <c r="B6050" t="s">
        <v>572</v>
      </c>
      <c r="C6050" t="s">
        <v>559</v>
      </c>
      <c r="D6050" t="s">
        <v>49</v>
      </c>
      <c r="E6050" t="s">
        <v>1008</v>
      </c>
      <c r="F6050" t="s">
        <v>572</v>
      </c>
      <c r="G6050" t="s">
        <v>4</v>
      </c>
      <c r="H6050" t="s">
        <v>37</v>
      </c>
      <c r="J6050">
        <v>2</v>
      </c>
      <c r="K6050" t="s">
        <v>2115</v>
      </c>
      <c r="L6050" t="s">
        <v>95</v>
      </c>
      <c r="M6050" t="s">
        <v>2120</v>
      </c>
      <c r="N6050" t="s">
        <v>93</v>
      </c>
      <c r="O6050" t="s">
        <v>114</v>
      </c>
      <c r="P6050">
        <v>42122</v>
      </c>
      <c r="Q6050">
        <v>42122</v>
      </c>
      <c r="R6050">
        <v>10</v>
      </c>
      <c r="W6050">
        <v>10</v>
      </c>
    </row>
    <row r="6051" spans="1:23">
      <c r="A6051" s="57">
        <v>42204</v>
      </c>
      <c r="B6051" t="s">
        <v>572</v>
      </c>
      <c r="C6051" t="s">
        <v>559</v>
      </c>
      <c r="D6051" t="s">
        <v>49</v>
      </c>
      <c r="E6051" t="s">
        <v>1008</v>
      </c>
      <c r="F6051" t="s">
        <v>572</v>
      </c>
      <c r="G6051" t="s">
        <v>4</v>
      </c>
      <c r="H6051" t="s">
        <v>37</v>
      </c>
      <c r="J6051">
        <v>5</v>
      </c>
      <c r="K6051" t="s">
        <v>2116</v>
      </c>
      <c r="L6051" t="s">
        <v>95</v>
      </c>
      <c r="M6051" t="s">
        <v>2120</v>
      </c>
      <c r="N6051" t="s">
        <v>93</v>
      </c>
      <c r="O6051" t="s">
        <v>114</v>
      </c>
      <c r="P6051">
        <v>42122</v>
      </c>
      <c r="Q6051">
        <v>42122</v>
      </c>
      <c r="R6051">
        <v>28</v>
      </c>
      <c r="W6051">
        <v>28</v>
      </c>
    </row>
    <row r="6052" spans="1:23">
      <c r="A6052" s="57">
        <v>42204</v>
      </c>
      <c r="B6052" t="s">
        <v>572</v>
      </c>
      <c r="C6052" t="s">
        <v>559</v>
      </c>
      <c r="D6052" t="s">
        <v>49</v>
      </c>
      <c r="E6052" t="s">
        <v>1008</v>
      </c>
      <c r="F6052" t="s">
        <v>572</v>
      </c>
      <c r="G6052" t="s">
        <v>4</v>
      </c>
      <c r="H6052" t="s">
        <v>37</v>
      </c>
      <c r="J6052">
        <v>1250</v>
      </c>
      <c r="K6052" t="s">
        <v>2117</v>
      </c>
      <c r="L6052" t="s">
        <v>95</v>
      </c>
      <c r="M6052" t="s">
        <v>2120</v>
      </c>
      <c r="N6052" t="s">
        <v>93</v>
      </c>
      <c r="O6052" t="s">
        <v>114</v>
      </c>
      <c r="P6052">
        <v>42122</v>
      </c>
      <c r="Q6052">
        <v>42122</v>
      </c>
      <c r="R6052">
        <v>7000</v>
      </c>
      <c r="W6052">
        <v>7000</v>
      </c>
    </row>
    <row r="6053" spans="1:23">
      <c r="A6053" s="57">
        <v>42204</v>
      </c>
      <c r="B6053" t="s">
        <v>572</v>
      </c>
      <c r="C6053" t="s">
        <v>559</v>
      </c>
      <c r="D6053" t="s">
        <v>49</v>
      </c>
      <c r="E6053" t="s">
        <v>400</v>
      </c>
      <c r="F6053" t="s">
        <v>572</v>
      </c>
      <c r="G6053" t="s">
        <v>4</v>
      </c>
      <c r="H6053" t="s">
        <v>37</v>
      </c>
      <c r="J6053">
        <v>3</v>
      </c>
      <c r="K6053" t="s">
        <v>2115</v>
      </c>
      <c r="L6053" t="s">
        <v>95</v>
      </c>
      <c r="M6053" t="s">
        <v>54</v>
      </c>
      <c r="N6053" t="s">
        <v>93</v>
      </c>
      <c r="O6053" t="s">
        <v>114</v>
      </c>
      <c r="P6053">
        <v>42125</v>
      </c>
      <c r="Q6053">
        <v>42125</v>
      </c>
      <c r="R6053">
        <v>22</v>
      </c>
      <c r="W6053">
        <v>22</v>
      </c>
    </row>
    <row r="6054" spans="1:23">
      <c r="A6054" s="57">
        <v>42204</v>
      </c>
      <c r="B6054" t="s">
        <v>572</v>
      </c>
      <c r="C6054" t="s">
        <v>559</v>
      </c>
      <c r="D6054" t="s">
        <v>49</v>
      </c>
      <c r="E6054" t="s">
        <v>400</v>
      </c>
      <c r="F6054" t="s">
        <v>572</v>
      </c>
      <c r="G6054" t="s">
        <v>4</v>
      </c>
      <c r="H6054" t="s">
        <v>37</v>
      </c>
      <c r="J6054">
        <v>5</v>
      </c>
      <c r="K6054" t="s">
        <v>2116</v>
      </c>
      <c r="L6054" t="s">
        <v>95</v>
      </c>
      <c r="M6054" t="s">
        <v>54</v>
      </c>
      <c r="N6054" t="s">
        <v>93</v>
      </c>
      <c r="O6054" t="s">
        <v>114</v>
      </c>
      <c r="P6054">
        <v>42125</v>
      </c>
      <c r="Q6054">
        <v>42125</v>
      </c>
      <c r="R6054">
        <v>56</v>
      </c>
      <c r="W6054">
        <v>56</v>
      </c>
    </row>
    <row r="6055" spans="1:23">
      <c r="A6055" s="57">
        <v>42204</v>
      </c>
      <c r="B6055" t="s">
        <v>572</v>
      </c>
      <c r="C6055" t="s">
        <v>559</v>
      </c>
      <c r="D6055" t="s">
        <v>49</v>
      </c>
      <c r="E6055" t="s">
        <v>400</v>
      </c>
      <c r="F6055" t="s">
        <v>572</v>
      </c>
      <c r="G6055" t="s">
        <v>4</v>
      </c>
      <c r="H6055" t="s">
        <v>37</v>
      </c>
      <c r="J6055">
        <v>1000</v>
      </c>
      <c r="K6055" t="s">
        <v>2117</v>
      </c>
      <c r="L6055" t="s">
        <v>95</v>
      </c>
      <c r="M6055" t="s">
        <v>54</v>
      </c>
      <c r="N6055" t="s">
        <v>93</v>
      </c>
      <c r="O6055" t="s">
        <v>114</v>
      </c>
      <c r="P6055">
        <v>42125</v>
      </c>
      <c r="Q6055">
        <v>42125</v>
      </c>
      <c r="R6055">
        <v>63</v>
      </c>
      <c r="W6055">
        <v>63</v>
      </c>
    </row>
    <row r="6056" spans="1:23">
      <c r="A6056" s="57">
        <v>42204</v>
      </c>
      <c r="B6056" t="s">
        <v>572</v>
      </c>
      <c r="C6056" t="s">
        <v>559</v>
      </c>
      <c r="D6056" t="s">
        <v>49</v>
      </c>
      <c r="E6056" t="s">
        <v>420</v>
      </c>
      <c r="F6056" t="s">
        <v>572</v>
      </c>
      <c r="G6056" t="s">
        <v>4</v>
      </c>
      <c r="H6056" t="s">
        <v>37</v>
      </c>
      <c r="J6056">
        <v>2</v>
      </c>
      <c r="K6056" t="s">
        <v>2115</v>
      </c>
      <c r="L6056" t="s">
        <v>95</v>
      </c>
      <c r="M6056" t="s">
        <v>2120</v>
      </c>
      <c r="N6056" t="s">
        <v>93</v>
      </c>
      <c r="O6056" t="s">
        <v>114</v>
      </c>
      <c r="P6056">
        <v>42123</v>
      </c>
      <c r="Q6056">
        <v>42123</v>
      </c>
      <c r="R6056">
        <v>9</v>
      </c>
      <c r="W6056">
        <v>9</v>
      </c>
    </row>
    <row r="6057" spans="1:23">
      <c r="A6057" s="57">
        <v>42204</v>
      </c>
      <c r="B6057" t="s">
        <v>572</v>
      </c>
      <c r="C6057" t="s">
        <v>559</v>
      </c>
      <c r="D6057" t="s">
        <v>49</v>
      </c>
      <c r="E6057" t="s">
        <v>420</v>
      </c>
      <c r="F6057" t="s">
        <v>572</v>
      </c>
      <c r="G6057" t="s">
        <v>4</v>
      </c>
      <c r="H6057" t="s">
        <v>37</v>
      </c>
      <c r="J6057">
        <v>5</v>
      </c>
      <c r="K6057" t="s">
        <v>2116</v>
      </c>
      <c r="L6057" t="s">
        <v>95</v>
      </c>
      <c r="M6057" t="s">
        <v>2120</v>
      </c>
      <c r="N6057" t="s">
        <v>93</v>
      </c>
      <c r="O6057" t="s">
        <v>114</v>
      </c>
      <c r="P6057">
        <v>42123</v>
      </c>
      <c r="Q6057">
        <v>42123</v>
      </c>
      <c r="R6057">
        <v>30</v>
      </c>
      <c r="W6057">
        <v>30</v>
      </c>
    </row>
    <row r="6058" spans="1:23">
      <c r="A6058" s="57">
        <v>42204</v>
      </c>
      <c r="B6058" t="s">
        <v>572</v>
      </c>
      <c r="C6058" t="s">
        <v>559</v>
      </c>
      <c r="D6058" t="s">
        <v>49</v>
      </c>
      <c r="E6058" t="s">
        <v>420</v>
      </c>
      <c r="F6058" t="s">
        <v>572</v>
      </c>
      <c r="G6058" t="s">
        <v>4</v>
      </c>
      <c r="H6058" t="s">
        <v>37</v>
      </c>
      <c r="J6058">
        <v>1000</v>
      </c>
      <c r="K6058" t="s">
        <v>2117</v>
      </c>
      <c r="L6058" t="s">
        <v>95</v>
      </c>
      <c r="M6058" t="s">
        <v>2120</v>
      </c>
      <c r="N6058" t="s">
        <v>93</v>
      </c>
      <c r="O6058" t="s">
        <v>114</v>
      </c>
      <c r="P6058">
        <v>42123</v>
      </c>
      <c r="Q6058">
        <v>42123</v>
      </c>
      <c r="R6058">
        <v>60</v>
      </c>
      <c r="W6058">
        <v>60</v>
      </c>
    </row>
    <row r="6059" spans="1:23">
      <c r="A6059" s="57">
        <v>42204</v>
      </c>
      <c r="B6059" t="s">
        <v>572</v>
      </c>
      <c r="C6059" t="s">
        <v>559</v>
      </c>
      <c r="D6059" t="s">
        <v>49</v>
      </c>
      <c r="E6059" t="s">
        <v>423</v>
      </c>
      <c r="F6059" t="s">
        <v>572</v>
      </c>
      <c r="G6059" t="s">
        <v>4</v>
      </c>
      <c r="H6059" t="s">
        <v>37</v>
      </c>
      <c r="J6059">
        <v>3</v>
      </c>
      <c r="K6059" t="s">
        <v>2115</v>
      </c>
      <c r="L6059" t="s">
        <v>95</v>
      </c>
      <c r="M6059" t="s">
        <v>2120</v>
      </c>
      <c r="N6059" t="s">
        <v>93</v>
      </c>
      <c r="O6059" t="s">
        <v>114</v>
      </c>
      <c r="P6059">
        <v>42123</v>
      </c>
      <c r="Q6059">
        <v>42123</v>
      </c>
      <c r="R6059">
        <v>17</v>
      </c>
      <c r="W6059">
        <v>17</v>
      </c>
    </row>
    <row r="6060" spans="1:23">
      <c r="A6060" s="57">
        <v>42204</v>
      </c>
      <c r="B6060" t="s">
        <v>572</v>
      </c>
      <c r="C6060" t="s">
        <v>559</v>
      </c>
      <c r="D6060" t="s">
        <v>49</v>
      </c>
      <c r="E6060" t="s">
        <v>423</v>
      </c>
      <c r="F6060" t="s">
        <v>572</v>
      </c>
      <c r="G6060" t="s">
        <v>4</v>
      </c>
      <c r="H6060" t="s">
        <v>37</v>
      </c>
      <c r="J6060">
        <v>5</v>
      </c>
      <c r="K6060" t="s">
        <v>2116</v>
      </c>
      <c r="L6060" t="s">
        <v>95</v>
      </c>
      <c r="M6060" t="s">
        <v>2120</v>
      </c>
      <c r="N6060" t="s">
        <v>93</v>
      </c>
      <c r="O6060" t="s">
        <v>114</v>
      </c>
      <c r="P6060">
        <v>42123</v>
      </c>
      <c r="Q6060">
        <v>42123</v>
      </c>
      <c r="R6060">
        <v>34</v>
      </c>
      <c r="W6060">
        <v>34</v>
      </c>
    </row>
    <row r="6061" spans="1:23">
      <c r="A6061" s="57">
        <v>42204</v>
      </c>
      <c r="B6061" t="s">
        <v>572</v>
      </c>
      <c r="C6061" t="s">
        <v>559</v>
      </c>
      <c r="D6061" t="s">
        <v>49</v>
      </c>
      <c r="E6061" t="s">
        <v>423</v>
      </c>
      <c r="F6061" t="s">
        <v>572</v>
      </c>
      <c r="G6061" t="s">
        <v>4</v>
      </c>
      <c r="H6061" t="s">
        <v>37</v>
      </c>
      <c r="J6061">
        <v>39000</v>
      </c>
      <c r="K6061" t="s">
        <v>2117</v>
      </c>
      <c r="L6061" t="s">
        <v>95</v>
      </c>
      <c r="M6061" t="s">
        <v>2120</v>
      </c>
      <c r="N6061" t="s">
        <v>93</v>
      </c>
      <c r="O6061" t="s">
        <v>114</v>
      </c>
      <c r="P6061">
        <v>42123</v>
      </c>
      <c r="Q6061">
        <v>42123</v>
      </c>
      <c r="R6061">
        <v>2184</v>
      </c>
      <c r="W6061">
        <v>2184</v>
      </c>
    </row>
    <row r="6062" spans="1:23">
      <c r="A6062" s="57">
        <v>42204</v>
      </c>
      <c r="B6062" t="s">
        <v>572</v>
      </c>
      <c r="C6062" t="s">
        <v>559</v>
      </c>
      <c r="D6062" t="s">
        <v>49</v>
      </c>
      <c r="E6062" t="s">
        <v>189</v>
      </c>
      <c r="F6062" t="s">
        <v>572</v>
      </c>
      <c r="G6062" t="s">
        <v>4</v>
      </c>
      <c r="H6062" t="s">
        <v>37</v>
      </c>
      <c r="J6062">
        <v>3</v>
      </c>
      <c r="K6062" t="s">
        <v>2115</v>
      </c>
      <c r="L6062" t="s">
        <v>95</v>
      </c>
      <c r="M6062" t="s">
        <v>2120</v>
      </c>
      <c r="N6062" t="s">
        <v>93</v>
      </c>
      <c r="O6062" t="s">
        <v>114</v>
      </c>
      <c r="P6062">
        <v>42127</v>
      </c>
      <c r="Q6062">
        <v>42127</v>
      </c>
      <c r="R6062">
        <v>18</v>
      </c>
      <c r="W6062">
        <v>18</v>
      </c>
    </row>
    <row r="6063" spans="1:23">
      <c r="A6063" s="57">
        <v>42204</v>
      </c>
      <c r="B6063" t="s">
        <v>572</v>
      </c>
      <c r="C6063" t="s">
        <v>559</v>
      </c>
      <c r="D6063" t="s">
        <v>49</v>
      </c>
      <c r="E6063" t="s">
        <v>189</v>
      </c>
      <c r="F6063" t="s">
        <v>572</v>
      </c>
      <c r="G6063" t="s">
        <v>4</v>
      </c>
      <c r="H6063" t="s">
        <v>37</v>
      </c>
      <c r="J6063">
        <v>5</v>
      </c>
      <c r="K6063" t="s">
        <v>2116</v>
      </c>
      <c r="L6063" t="s">
        <v>95</v>
      </c>
      <c r="M6063" t="s">
        <v>2120</v>
      </c>
      <c r="N6063" t="s">
        <v>93</v>
      </c>
      <c r="O6063" t="s">
        <v>114</v>
      </c>
      <c r="P6063">
        <v>42127</v>
      </c>
      <c r="Q6063">
        <v>42127</v>
      </c>
      <c r="R6063">
        <v>35</v>
      </c>
      <c r="W6063">
        <v>35</v>
      </c>
    </row>
    <row r="6064" spans="1:23">
      <c r="A6064" s="57">
        <v>42204</v>
      </c>
      <c r="B6064" t="s">
        <v>572</v>
      </c>
      <c r="C6064" t="s">
        <v>559</v>
      </c>
      <c r="D6064" t="s">
        <v>49</v>
      </c>
      <c r="E6064" t="s">
        <v>189</v>
      </c>
      <c r="F6064" t="s">
        <v>572</v>
      </c>
      <c r="G6064" t="s">
        <v>4</v>
      </c>
      <c r="H6064" t="s">
        <v>37</v>
      </c>
      <c r="J6064">
        <v>2000</v>
      </c>
      <c r="K6064" t="s">
        <v>2117</v>
      </c>
      <c r="L6064" t="s">
        <v>95</v>
      </c>
      <c r="M6064" t="s">
        <v>2120</v>
      </c>
      <c r="N6064" t="s">
        <v>93</v>
      </c>
      <c r="O6064" t="s">
        <v>114</v>
      </c>
      <c r="P6064">
        <v>42127</v>
      </c>
      <c r="Q6064">
        <v>42127</v>
      </c>
      <c r="R6064">
        <v>114</v>
      </c>
      <c r="W6064">
        <v>114</v>
      </c>
    </row>
    <row r="6065" spans="1:35">
      <c r="A6065" s="57">
        <v>42204</v>
      </c>
      <c r="B6065" t="s">
        <v>572</v>
      </c>
      <c r="C6065" t="s">
        <v>559</v>
      </c>
      <c r="D6065" t="s">
        <v>49</v>
      </c>
      <c r="E6065" t="s">
        <v>2134</v>
      </c>
      <c r="F6065" t="s">
        <v>572</v>
      </c>
      <c r="G6065" t="s">
        <v>4</v>
      </c>
      <c r="H6065" t="s">
        <v>37</v>
      </c>
      <c r="J6065">
        <v>2</v>
      </c>
      <c r="K6065" t="s">
        <v>2115</v>
      </c>
      <c r="L6065" t="s">
        <v>95</v>
      </c>
      <c r="M6065" t="s">
        <v>2120</v>
      </c>
      <c r="N6065" t="s">
        <v>93</v>
      </c>
      <c r="O6065" t="s">
        <v>114</v>
      </c>
      <c r="P6065">
        <v>42122</v>
      </c>
      <c r="Q6065">
        <v>42122</v>
      </c>
      <c r="R6065">
        <v>13</v>
      </c>
      <c r="W6065">
        <v>13</v>
      </c>
    </row>
    <row r="6066" spans="1:35">
      <c r="A6066" s="57">
        <v>42204</v>
      </c>
      <c r="B6066" t="s">
        <v>572</v>
      </c>
      <c r="C6066" t="s">
        <v>559</v>
      </c>
      <c r="D6066" t="s">
        <v>49</v>
      </c>
      <c r="E6066" t="s">
        <v>2134</v>
      </c>
      <c r="F6066" t="s">
        <v>572</v>
      </c>
      <c r="G6066" t="s">
        <v>4</v>
      </c>
      <c r="H6066" t="s">
        <v>37</v>
      </c>
      <c r="J6066">
        <v>5</v>
      </c>
      <c r="K6066" t="s">
        <v>2116</v>
      </c>
      <c r="L6066" t="s">
        <v>95</v>
      </c>
      <c r="M6066" t="s">
        <v>2120</v>
      </c>
      <c r="N6066" t="s">
        <v>93</v>
      </c>
      <c r="O6066" t="s">
        <v>114</v>
      </c>
      <c r="P6066">
        <v>42122</v>
      </c>
      <c r="Q6066">
        <v>42122</v>
      </c>
      <c r="R6066">
        <v>25</v>
      </c>
      <c r="W6066">
        <v>25</v>
      </c>
    </row>
    <row r="6067" spans="1:35">
      <c r="A6067" s="57">
        <v>42204</v>
      </c>
      <c r="B6067" t="s">
        <v>572</v>
      </c>
      <c r="C6067" t="s">
        <v>559</v>
      </c>
      <c r="D6067" t="s">
        <v>49</v>
      </c>
      <c r="E6067" t="s">
        <v>2134</v>
      </c>
      <c r="F6067" t="s">
        <v>572</v>
      </c>
      <c r="G6067" t="s">
        <v>4</v>
      </c>
      <c r="H6067" t="s">
        <v>37</v>
      </c>
      <c r="J6067">
        <v>1000</v>
      </c>
      <c r="K6067" t="s">
        <v>2117</v>
      </c>
      <c r="L6067" t="s">
        <v>95</v>
      </c>
      <c r="M6067" t="s">
        <v>2120</v>
      </c>
      <c r="N6067" t="s">
        <v>93</v>
      </c>
      <c r="O6067" t="s">
        <v>114</v>
      </c>
      <c r="P6067">
        <v>42122</v>
      </c>
      <c r="Q6067">
        <v>42122</v>
      </c>
      <c r="R6067">
        <v>56</v>
      </c>
      <c r="W6067">
        <v>56</v>
      </c>
      <c r="AG6067">
        <v>42225</v>
      </c>
      <c r="AH6067" t="s">
        <v>131</v>
      </c>
      <c r="AI6067" t="s">
        <v>1169</v>
      </c>
    </row>
    <row r="6068" spans="1:35">
      <c r="A6068" s="57">
        <v>42204</v>
      </c>
      <c r="B6068" t="s">
        <v>572</v>
      </c>
      <c r="C6068" t="s">
        <v>559</v>
      </c>
      <c r="D6068" t="s">
        <v>49</v>
      </c>
      <c r="E6068" t="s">
        <v>2135</v>
      </c>
      <c r="F6068" t="s">
        <v>572</v>
      </c>
      <c r="G6068" t="s">
        <v>4</v>
      </c>
      <c r="H6068" t="s">
        <v>37</v>
      </c>
      <c r="J6068">
        <v>3</v>
      </c>
      <c r="K6068" t="s">
        <v>2115</v>
      </c>
      <c r="L6068" t="s">
        <v>95</v>
      </c>
      <c r="M6068" t="s">
        <v>54</v>
      </c>
      <c r="N6068" t="s">
        <v>93</v>
      </c>
      <c r="O6068" t="s">
        <v>114</v>
      </c>
      <c r="P6068">
        <v>42127</v>
      </c>
      <c r="Q6068">
        <v>42127</v>
      </c>
      <c r="R6068">
        <v>18</v>
      </c>
      <c r="W6068">
        <v>18</v>
      </c>
      <c r="AG6068">
        <v>42225</v>
      </c>
      <c r="AH6068" t="s">
        <v>131</v>
      </c>
      <c r="AI6068" t="s">
        <v>1169</v>
      </c>
    </row>
    <row r="6069" spans="1:35">
      <c r="A6069" s="57">
        <v>42204</v>
      </c>
      <c r="B6069" t="s">
        <v>572</v>
      </c>
      <c r="C6069" t="s">
        <v>559</v>
      </c>
      <c r="D6069" t="s">
        <v>49</v>
      </c>
      <c r="E6069" t="s">
        <v>2135</v>
      </c>
      <c r="F6069" t="s">
        <v>572</v>
      </c>
      <c r="G6069" t="s">
        <v>4</v>
      </c>
      <c r="H6069" t="s">
        <v>37</v>
      </c>
      <c r="J6069">
        <v>5</v>
      </c>
      <c r="K6069" t="s">
        <v>2116</v>
      </c>
      <c r="L6069" t="s">
        <v>95</v>
      </c>
      <c r="M6069" t="s">
        <v>54</v>
      </c>
      <c r="N6069" t="s">
        <v>93</v>
      </c>
      <c r="O6069" t="s">
        <v>114</v>
      </c>
      <c r="P6069">
        <v>42127</v>
      </c>
      <c r="Q6069">
        <v>42127</v>
      </c>
      <c r="R6069">
        <v>35</v>
      </c>
      <c r="W6069">
        <v>35</v>
      </c>
    </row>
    <row r="6070" spans="1:35">
      <c r="A6070" s="57">
        <v>42204</v>
      </c>
      <c r="B6070" t="s">
        <v>572</v>
      </c>
      <c r="C6070" t="s">
        <v>559</v>
      </c>
      <c r="D6070" t="s">
        <v>49</v>
      </c>
      <c r="E6070" t="s">
        <v>2135</v>
      </c>
      <c r="F6070" t="s">
        <v>572</v>
      </c>
      <c r="G6070" t="s">
        <v>4</v>
      </c>
      <c r="H6070" t="s">
        <v>37</v>
      </c>
      <c r="J6070">
        <v>2000</v>
      </c>
      <c r="K6070" t="s">
        <v>2117</v>
      </c>
      <c r="L6070" t="s">
        <v>95</v>
      </c>
      <c r="M6070" t="s">
        <v>54</v>
      </c>
      <c r="N6070" t="s">
        <v>93</v>
      </c>
      <c r="O6070" t="s">
        <v>114</v>
      </c>
      <c r="P6070">
        <v>42127</v>
      </c>
      <c r="Q6070">
        <v>42127</v>
      </c>
      <c r="R6070">
        <v>116</v>
      </c>
      <c r="W6070">
        <v>116</v>
      </c>
      <c r="AG6070">
        <v>42225</v>
      </c>
      <c r="AH6070" t="s">
        <v>131</v>
      </c>
      <c r="AI6070" t="s">
        <v>1169</v>
      </c>
    </row>
    <row r="6071" spans="1:35">
      <c r="A6071" s="57">
        <v>42204</v>
      </c>
      <c r="B6071" t="s">
        <v>572</v>
      </c>
      <c r="C6071" t="s">
        <v>559</v>
      </c>
      <c r="D6071" t="s">
        <v>49</v>
      </c>
      <c r="E6071" t="s">
        <v>1874</v>
      </c>
      <c r="F6071" t="s">
        <v>572</v>
      </c>
      <c r="G6071" t="s">
        <v>4</v>
      </c>
      <c r="H6071" t="s">
        <v>37</v>
      </c>
      <c r="J6071">
        <v>2</v>
      </c>
      <c r="K6071" t="s">
        <v>2115</v>
      </c>
      <c r="L6071" t="s">
        <v>95</v>
      </c>
      <c r="M6071" t="s">
        <v>2120</v>
      </c>
      <c r="N6071" t="s">
        <v>93</v>
      </c>
      <c r="O6071" t="s">
        <v>114</v>
      </c>
      <c r="P6071">
        <v>42122</v>
      </c>
      <c r="Q6071">
        <v>42122</v>
      </c>
      <c r="R6071">
        <v>12</v>
      </c>
      <c r="W6071">
        <v>12</v>
      </c>
      <c r="AG6071">
        <v>42225</v>
      </c>
      <c r="AH6071" t="s">
        <v>131</v>
      </c>
      <c r="AI6071" t="s">
        <v>1169</v>
      </c>
    </row>
    <row r="6072" spans="1:35">
      <c r="A6072" s="57">
        <v>42204</v>
      </c>
      <c r="B6072" t="s">
        <v>572</v>
      </c>
      <c r="C6072" t="s">
        <v>559</v>
      </c>
      <c r="D6072" t="s">
        <v>49</v>
      </c>
      <c r="E6072" t="s">
        <v>1874</v>
      </c>
      <c r="F6072" t="s">
        <v>572</v>
      </c>
      <c r="G6072" t="s">
        <v>4</v>
      </c>
      <c r="H6072" t="s">
        <v>37</v>
      </c>
      <c r="J6072">
        <v>2500</v>
      </c>
      <c r="K6072" t="s">
        <v>2117</v>
      </c>
      <c r="L6072" t="s">
        <v>95</v>
      </c>
      <c r="M6072" t="s">
        <v>2120</v>
      </c>
      <c r="N6072" t="s">
        <v>93</v>
      </c>
      <c r="O6072" t="s">
        <v>114</v>
      </c>
      <c r="P6072">
        <v>42122</v>
      </c>
      <c r="Q6072">
        <v>42122</v>
      </c>
      <c r="R6072">
        <v>140</v>
      </c>
      <c r="W6072">
        <v>140</v>
      </c>
      <c r="AG6072">
        <v>42225</v>
      </c>
      <c r="AH6072" t="s">
        <v>131</v>
      </c>
      <c r="AI6072" t="s">
        <v>1169</v>
      </c>
    </row>
    <row r="6073" spans="1:35">
      <c r="A6073" s="57">
        <v>42204</v>
      </c>
      <c r="B6073" t="s">
        <v>572</v>
      </c>
      <c r="C6073" t="s">
        <v>559</v>
      </c>
      <c r="D6073" t="s">
        <v>49</v>
      </c>
      <c r="E6073" t="s">
        <v>1874</v>
      </c>
      <c r="F6073" t="s">
        <v>572</v>
      </c>
      <c r="G6073" t="s">
        <v>4</v>
      </c>
      <c r="H6073" t="s">
        <v>37</v>
      </c>
      <c r="J6073">
        <v>55</v>
      </c>
      <c r="K6073" t="s">
        <v>2116</v>
      </c>
      <c r="L6073" t="s">
        <v>95</v>
      </c>
      <c r="M6073" t="s">
        <v>2120</v>
      </c>
      <c r="N6073" t="s">
        <v>93</v>
      </c>
      <c r="O6073" t="s">
        <v>114</v>
      </c>
      <c r="P6073">
        <v>42122</v>
      </c>
      <c r="Q6073">
        <v>42122</v>
      </c>
      <c r="R6073">
        <v>1430</v>
      </c>
      <c r="W6073">
        <v>1430</v>
      </c>
      <c r="AG6073">
        <v>42225</v>
      </c>
      <c r="AH6073" t="s">
        <v>131</v>
      </c>
      <c r="AI6073" t="s">
        <v>1169</v>
      </c>
    </row>
    <row r="6074" spans="1:35">
      <c r="A6074" s="57">
        <v>42204</v>
      </c>
      <c r="B6074" t="s">
        <v>572</v>
      </c>
      <c r="C6074" t="s">
        <v>559</v>
      </c>
      <c r="D6074" t="s">
        <v>49</v>
      </c>
      <c r="E6074" t="s">
        <v>1071</v>
      </c>
      <c r="F6074" t="s">
        <v>572</v>
      </c>
      <c r="G6074" t="s">
        <v>4</v>
      </c>
      <c r="H6074" t="s">
        <v>37</v>
      </c>
      <c r="J6074">
        <v>3</v>
      </c>
      <c r="K6074" t="s">
        <v>2115</v>
      </c>
      <c r="L6074" t="s">
        <v>95</v>
      </c>
      <c r="M6074" t="s">
        <v>54</v>
      </c>
      <c r="N6074" t="s">
        <v>93</v>
      </c>
      <c r="O6074" t="s">
        <v>114</v>
      </c>
      <c r="P6074">
        <v>42124</v>
      </c>
      <c r="Q6074">
        <v>42124</v>
      </c>
      <c r="R6074">
        <v>20</v>
      </c>
      <c r="W6074">
        <v>20</v>
      </c>
      <c r="AG6074">
        <v>42225</v>
      </c>
      <c r="AH6074" t="s">
        <v>131</v>
      </c>
      <c r="AI6074" t="s">
        <v>1169</v>
      </c>
    </row>
    <row r="6075" spans="1:35">
      <c r="A6075" s="57">
        <v>42204</v>
      </c>
      <c r="B6075" t="s">
        <v>572</v>
      </c>
      <c r="C6075" t="s">
        <v>559</v>
      </c>
      <c r="D6075" t="s">
        <v>49</v>
      </c>
      <c r="E6075" t="s">
        <v>1071</v>
      </c>
      <c r="F6075" t="s">
        <v>572</v>
      </c>
      <c r="G6075" t="s">
        <v>4</v>
      </c>
      <c r="H6075" t="s">
        <v>37</v>
      </c>
      <c r="J6075">
        <v>5</v>
      </c>
      <c r="K6075" t="s">
        <v>2116</v>
      </c>
      <c r="L6075" t="s">
        <v>95</v>
      </c>
      <c r="M6075" t="s">
        <v>54</v>
      </c>
      <c r="N6075" t="s">
        <v>93</v>
      </c>
      <c r="O6075" t="s">
        <v>114</v>
      </c>
      <c r="P6075">
        <v>42124</v>
      </c>
      <c r="Q6075">
        <v>42124</v>
      </c>
      <c r="R6075">
        <v>33</v>
      </c>
      <c r="W6075">
        <v>33</v>
      </c>
    </row>
    <row r="6076" spans="1:35">
      <c r="A6076" s="57">
        <v>42204</v>
      </c>
      <c r="B6076" t="s">
        <v>572</v>
      </c>
      <c r="C6076" t="s">
        <v>559</v>
      </c>
      <c r="D6076" t="s">
        <v>49</v>
      </c>
      <c r="E6076" t="s">
        <v>1071</v>
      </c>
      <c r="F6076" t="s">
        <v>572</v>
      </c>
      <c r="G6076" t="s">
        <v>4</v>
      </c>
      <c r="H6076" t="s">
        <v>37</v>
      </c>
      <c r="J6076">
        <v>5000</v>
      </c>
      <c r="K6076" t="s">
        <v>2117</v>
      </c>
      <c r="L6076" t="s">
        <v>95</v>
      </c>
      <c r="M6076" t="s">
        <v>54</v>
      </c>
      <c r="N6076" t="s">
        <v>93</v>
      </c>
      <c r="O6076" t="s">
        <v>114</v>
      </c>
      <c r="P6076">
        <v>42124</v>
      </c>
      <c r="Q6076">
        <v>42124</v>
      </c>
      <c r="R6076">
        <v>280</v>
      </c>
      <c r="W6076">
        <v>280</v>
      </c>
    </row>
    <row r="6077" spans="1:35">
      <c r="A6077" s="57">
        <v>42204</v>
      </c>
      <c r="B6077" t="s">
        <v>572</v>
      </c>
      <c r="C6077" t="s">
        <v>559</v>
      </c>
      <c r="D6077" t="s">
        <v>49</v>
      </c>
      <c r="E6077" t="s">
        <v>373</v>
      </c>
      <c r="F6077" t="s">
        <v>572</v>
      </c>
      <c r="G6077" t="s">
        <v>4</v>
      </c>
      <c r="H6077" t="s">
        <v>37</v>
      </c>
      <c r="J6077">
        <v>3</v>
      </c>
      <c r="K6077" t="s">
        <v>2115</v>
      </c>
      <c r="L6077" t="s">
        <v>95</v>
      </c>
      <c r="M6077" t="s">
        <v>54</v>
      </c>
      <c r="N6077" t="s">
        <v>93</v>
      </c>
      <c r="O6077" t="s">
        <v>114</v>
      </c>
      <c r="P6077">
        <v>42127</v>
      </c>
      <c r="Q6077">
        <v>42127</v>
      </c>
      <c r="R6077">
        <v>22</v>
      </c>
      <c r="W6077">
        <v>22</v>
      </c>
    </row>
    <row r="6078" spans="1:35">
      <c r="A6078" s="57">
        <v>42204</v>
      </c>
      <c r="B6078" t="s">
        <v>572</v>
      </c>
      <c r="C6078" t="s">
        <v>559</v>
      </c>
      <c r="D6078" t="s">
        <v>49</v>
      </c>
      <c r="E6078" t="s">
        <v>373</v>
      </c>
      <c r="F6078" t="s">
        <v>572</v>
      </c>
      <c r="G6078" t="s">
        <v>4</v>
      </c>
      <c r="H6078" t="s">
        <v>37</v>
      </c>
      <c r="J6078">
        <v>5</v>
      </c>
      <c r="K6078" t="s">
        <v>2116</v>
      </c>
      <c r="L6078" t="s">
        <v>95</v>
      </c>
      <c r="M6078" t="s">
        <v>54</v>
      </c>
      <c r="N6078" t="s">
        <v>93</v>
      </c>
      <c r="O6078" t="s">
        <v>114</v>
      </c>
      <c r="P6078">
        <v>42127</v>
      </c>
      <c r="Q6078">
        <v>42127</v>
      </c>
      <c r="R6078">
        <v>35</v>
      </c>
      <c r="W6078">
        <v>35</v>
      </c>
    </row>
    <row r="6079" spans="1:35">
      <c r="A6079" s="57">
        <v>42204</v>
      </c>
      <c r="B6079" t="s">
        <v>572</v>
      </c>
      <c r="C6079" t="s">
        <v>559</v>
      </c>
      <c r="D6079" t="s">
        <v>49</v>
      </c>
      <c r="E6079" t="s">
        <v>373</v>
      </c>
      <c r="F6079" t="s">
        <v>572</v>
      </c>
      <c r="G6079" t="s">
        <v>4</v>
      </c>
      <c r="H6079" t="s">
        <v>37</v>
      </c>
      <c r="J6079">
        <v>2000</v>
      </c>
      <c r="K6079" t="s">
        <v>2117</v>
      </c>
      <c r="L6079" t="s">
        <v>95</v>
      </c>
      <c r="M6079" t="s">
        <v>54</v>
      </c>
      <c r="N6079" t="s">
        <v>93</v>
      </c>
      <c r="O6079" t="s">
        <v>114</v>
      </c>
      <c r="P6079">
        <v>42127</v>
      </c>
      <c r="Q6079">
        <v>42127</v>
      </c>
      <c r="R6079">
        <v>116</v>
      </c>
      <c r="W6079">
        <v>116</v>
      </c>
    </row>
    <row r="6080" spans="1:35">
      <c r="A6080" s="57">
        <v>42204</v>
      </c>
      <c r="B6080" t="s">
        <v>572</v>
      </c>
      <c r="C6080" t="s">
        <v>559</v>
      </c>
      <c r="D6080" t="s">
        <v>49</v>
      </c>
      <c r="E6080" t="s">
        <v>1073</v>
      </c>
      <c r="F6080" t="s">
        <v>572</v>
      </c>
      <c r="G6080" t="s">
        <v>4</v>
      </c>
      <c r="H6080" t="s">
        <v>37</v>
      </c>
      <c r="J6080">
        <v>3</v>
      </c>
      <c r="K6080" t="s">
        <v>2115</v>
      </c>
      <c r="L6080" t="s">
        <v>95</v>
      </c>
      <c r="M6080" t="s">
        <v>2120</v>
      </c>
      <c r="N6080" t="s">
        <v>93</v>
      </c>
      <c r="O6080" t="s">
        <v>114</v>
      </c>
      <c r="P6080">
        <v>42126</v>
      </c>
      <c r="Q6080">
        <v>42126</v>
      </c>
      <c r="R6080">
        <v>17</v>
      </c>
      <c r="W6080">
        <v>17</v>
      </c>
    </row>
    <row r="6081" spans="1:28">
      <c r="A6081" s="57">
        <v>42204</v>
      </c>
      <c r="B6081" t="s">
        <v>572</v>
      </c>
      <c r="C6081" t="s">
        <v>559</v>
      </c>
      <c r="D6081" t="s">
        <v>49</v>
      </c>
      <c r="E6081" t="s">
        <v>1073</v>
      </c>
      <c r="F6081" t="s">
        <v>572</v>
      </c>
      <c r="G6081" t="s">
        <v>4</v>
      </c>
      <c r="H6081" t="s">
        <v>37</v>
      </c>
      <c r="J6081">
        <v>5</v>
      </c>
      <c r="K6081" t="s">
        <v>2116</v>
      </c>
      <c r="L6081" t="s">
        <v>95</v>
      </c>
      <c r="M6081" t="s">
        <v>2120</v>
      </c>
      <c r="N6081" t="s">
        <v>93</v>
      </c>
      <c r="O6081" t="s">
        <v>114</v>
      </c>
      <c r="P6081">
        <v>42126</v>
      </c>
      <c r="Q6081">
        <v>42126</v>
      </c>
      <c r="R6081">
        <v>35</v>
      </c>
      <c r="W6081">
        <v>35</v>
      </c>
    </row>
    <row r="6082" spans="1:28">
      <c r="A6082" s="57">
        <v>42204</v>
      </c>
      <c r="B6082" t="s">
        <v>572</v>
      </c>
      <c r="C6082" t="s">
        <v>559</v>
      </c>
      <c r="D6082" t="s">
        <v>49</v>
      </c>
      <c r="E6082" t="s">
        <v>1073</v>
      </c>
      <c r="F6082" t="s">
        <v>572</v>
      </c>
      <c r="G6082" t="s">
        <v>4</v>
      </c>
      <c r="H6082" t="s">
        <v>37</v>
      </c>
      <c r="J6082">
        <v>1500</v>
      </c>
      <c r="K6082" t="s">
        <v>2117</v>
      </c>
      <c r="L6082" t="s">
        <v>95</v>
      </c>
      <c r="M6082" t="s">
        <v>2120</v>
      </c>
      <c r="N6082" t="s">
        <v>93</v>
      </c>
      <c r="O6082" t="s">
        <v>114</v>
      </c>
      <c r="P6082">
        <v>42126</v>
      </c>
      <c r="Q6082">
        <v>42126</v>
      </c>
      <c r="R6082">
        <v>84</v>
      </c>
      <c r="W6082">
        <v>84</v>
      </c>
    </row>
    <row r="6083" spans="1:28">
      <c r="A6083" s="57">
        <v>42204</v>
      </c>
      <c r="B6083" t="s">
        <v>572</v>
      </c>
      <c r="C6083" t="s">
        <v>559</v>
      </c>
      <c r="D6083" t="s">
        <v>49</v>
      </c>
      <c r="E6083" t="s">
        <v>1075</v>
      </c>
      <c r="F6083" t="s">
        <v>572</v>
      </c>
      <c r="G6083" t="s">
        <v>4</v>
      </c>
      <c r="H6083" t="s">
        <v>37</v>
      </c>
      <c r="J6083">
        <v>5</v>
      </c>
      <c r="K6083" t="s">
        <v>2116</v>
      </c>
      <c r="L6083" t="s">
        <v>95</v>
      </c>
      <c r="M6083" t="s">
        <v>54</v>
      </c>
      <c r="N6083" t="s">
        <v>93</v>
      </c>
      <c r="O6083" t="s">
        <v>114</v>
      </c>
      <c r="P6083">
        <v>42123</v>
      </c>
      <c r="Q6083">
        <v>42123</v>
      </c>
      <c r="R6083">
        <v>30</v>
      </c>
      <c r="W6083">
        <v>30</v>
      </c>
    </row>
    <row r="6084" spans="1:28">
      <c r="A6084" s="57">
        <v>42204</v>
      </c>
      <c r="B6084" t="s">
        <v>572</v>
      </c>
      <c r="C6084" t="s">
        <v>559</v>
      </c>
      <c r="D6084" t="s">
        <v>49</v>
      </c>
      <c r="E6084" t="s">
        <v>1075</v>
      </c>
      <c r="F6084" t="s">
        <v>572</v>
      </c>
      <c r="G6084" t="s">
        <v>4</v>
      </c>
      <c r="H6084" t="s">
        <v>37</v>
      </c>
      <c r="J6084">
        <v>3</v>
      </c>
      <c r="K6084" t="s">
        <v>2115</v>
      </c>
      <c r="L6084" t="s">
        <v>95</v>
      </c>
      <c r="M6084" t="s">
        <v>54</v>
      </c>
      <c r="N6084" t="s">
        <v>93</v>
      </c>
      <c r="O6084" t="s">
        <v>114</v>
      </c>
      <c r="P6084">
        <v>42123</v>
      </c>
      <c r="Q6084">
        <v>42123</v>
      </c>
      <c r="R6084">
        <v>30</v>
      </c>
      <c r="W6084">
        <v>30</v>
      </c>
    </row>
    <row r="6085" spans="1:28">
      <c r="A6085" s="57">
        <v>42204</v>
      </c>
      <c r="B6085" t="s">
        <v>572</v>
      </c>
      <c r="C6085" t="s">
        <v>559</v>
      </c>
      <c r="D6085" t="s">
        <v>49</v>
      </c>
      <c r="E6085" t="s">
        <v>1075</v>
      </c>
      <c r="F6085" t="s">
        <v>572</v>
      </c>
      <c r="G6085" t="s">
        <v>4</v>
      </c>
      <c r="H6085" t="s">
        <v>37</v>
      </c>
      <c r="J6085">
        <v>1000</v>
      </c>
      <c r="K6085" t="s">
        <v>2117</v>
      </c>
      <c r="L6085" t="s">
        <v>95</v>
      </c>
      <c r="M6085" t="s">
        <v>54</v>
      </c>
      <c r="N6085" t="s">
        <v>93</v>
      </c>
      <c r="O6085" t="s">
        <v>114</v>
      </c>
      <c r="P6085">
        <v>42123</v>
      </c>
      <c r="Q6085">
        <v>42123</v>
      </c>
      <c r="R6085">
        <v>58</v>
      </c>
      <c r="W6085">
        <v>58</v>
      </c>
    </row>
    <row r="6086" spans="1:28">
      <c r="A6086" s="57">
        <v>42204</v>
      </c>
      <c r="B6086" t="s">
        <v>572</v>
      </c>
      <c r="C6086" t="s">
        <v>559</v>
      </c>
      <c r="D6086" t="s">
        <v>49</v>
      </c>
      <c r="E6086" t="s">
        <v>424</v>
      </c>
      <c r="F6086" t="s">
        <v>572</v>
      </c>
      <c r="G6086" t="s">
        <v>4</v>
      </c>
      <c r="H6086" t="s">
        <v>37</v>
      </c>
      <c r="J6086">
        <v>3</v>
      </c>
      <c r="K6086" t="s">
        <v>2115</v>
      </c>
      <c r="L6086" t="s">
        <v>95</v>
      </c>
      <c r="M6086" t="s">
        <v>54</v>
      </c>
      <c r="N6086" t="s">
        <v>104</v>
      </c>
      <c r="O6086" t="s">
        <v>114</v>
      </c>
      <c r="P6086">
        <v>42124</v>
      </c>
      <c r="Q6086">
        <v>42124</v>
      </c>
      <c r="R6086">
        <v>19</v>
      </c>
      <c r="W6086">
        <v>19</v>
      </c>
    </row>
    <row r="6087" spans="1:28">
      <c r="A6087" s="57">
        <v>42204</v>
      </c>
      <c r="B6087" t="s">
        <v>572</v>
      </c>
      <c r="C6087" t="s">
        <v>559</v>
      </c>
      <c r="D6087" t="s">
        <v>49</v>
      </c>
      <c r="E6087" t="s">
        <v>424</v>
      </c>
      <c r="F6087" t="s">
        <v>572</v>
      </c>
      <c r="G6087" t="s">
        <v>4</v>
      </c>
      <c r="H6087" t="s">
        <v>37</v>
      </c>
      <c r="J6087">
        <v>3500</v>
      </c>
      <c r="K6087" t="s">
        <v>2117</v>
      </c>
      <c r="L6087" t="s">
        <v>95</v>
      </c>
      <c r="M6087" t="s">
        <v>54</v>
      </c>
      <c r="N6087" t="s">
        <v>104</v>
      </c>
      <c r="O6087" t="s">
        <v>114</v>
      </c>
      <c r="P6087">
        <v>42124</v>
      </c>
      <c r="Q6087">
        <v>42124</v>
      </c>
      <c r="R6087">
        <v>196</v>
      </c>
      <c r="W6087">
        <v>196</v>
      </c>
    </row>
    <row r="6088" spans="1:28">
      <c r="A6088" s="57">
        <v>42204</v>
      </c>
      <c r="B6088" t="s">
        <v>572</v>
      </c>
      <c r="C6088" t="s">
        <v>559</v>
      </c>
      <c r="D6088" t="s">
        <v>49</v>
      </c>
      <c r="E6088" t="s">
        <v>424</v>
      </c>
      <c r="F6088" t="s">
        <v>572</v>
      </c>
      <c r="G6088" t="s">
        <v>4</v>
      </c>
      <c r="H6088" t="s">
        <v>37</v>
      </c>
      <c r="J6088">
        <v>65</v>
      </c>
      <c r="K6088" t="s">
        <v>2116</v>
      </c>
      <c r="L6088" t="s">
        <v>95</v>
      </c>
      <c r="M6088" t="s">
        <v>54</v>
      </c>
      <c r="N6088" t="s">
        <v>104</v>
      </c>
      <c r="O6088" t="s">
        <v>114</v>
      </c>
      <c r="P6088">
        <v>42124</v>
      </c>
      <c r="Q6088">
        <v>42124</v>
      </c>
      <c r="R6088">
        <v>364</v>
      </c>
      <c r="W6088">
        <v>364</v>
      </c>
    </row>
    <row r="6089" spans="1:28">
      <c r="A6089" s="57">
        <v>42204</v>
      </c>
      <c r="B6089" t="s">
        <v>572</v>
      </c>
      <c r="C6089" t="s">
        <v>559</v>
      </c>
      <c r="D6089" t="s">
        <v>49</v>
      </c>
      <c r="E6089" t="s">
        <v>374</v>
      </c>
      <c r="F6089" t="s">
        <v>572</v>
      </c>
      <c r="G6089" t="s">
        <v>4</v>
      </c>
      <c r="H6089" t="s">
        <v>37</v>
      </c>
      <c r="J6089">
        <v>3</v>
      </c>
      <c r="K6089" t="s">
        <v>2115</v>
      </c>
      <c r="L6089" t="s">
        <v>95</v>
      </c>
      <c r="M6089" t="s">
        <v>54</v>
      </c>
      <c r="N6089" t="s">
        <v>93</v>
      </c>
      <c r="O6089" t="s">
        <v>114</v>
      </c>
      <c r="P6089">
        <v>42125</v>
      </c>
      <c r="Q6089">
        <v>42125</v>
      </c>
      <c r="R6089">
        <v>18</v>
      </c>
      <c r="W6089">
        <v>18</v>
      </c>
    </row>
    <row r="6090" spans="1:28">
      <c r="A6090" s="57">
        <v>42204</v>
      </c>
      <c r="B6090" t="s">
        <v>572</v>
      </c>
      <c r="C6090" t="s">
        <v>559</v>
      </c>
      <c r="D6090" t="s">
        <v>49</v>
      </c>
      <c r="E6090" t="s">
        <v>374</v>
      </c>
      <c r="F6090" t="s">
        <v>572</v>
      </c>
      <c r="G6090" t="s">
        <v>4</v>
      </c>
      <c r="H6090" t="s">
        <v>37</v>
      </c>
      <c r="J6090">
        <v>5</v>
      </c>
      <c r="K6090" t="s">
        <v>2116</v>
      </c>
      <c r="L6090" t="s">
        <v>95</v>
      </c>
      <c r="M6090" t="s">
        <v>54</v>
      </c>
      <c r="N6090" t="s">
        <v>93</v>
      </c>
      <c r="O6090" t="s">
        <v>114</v>
      </c>
      <c r="P6090">
        <v>42125</v>
      </c>
      <c r="Q6090">
        <v>42125</v>
      </c>
      <c r="R6090">
        <v>32</v>
      </c>
      <c r="W6090">
        <v>32</v>
      </c>
    </row>
    <row r="6091" spans="1:28">
      <c r="A6091" s="57">
        <v>42204</v>
      </c>
      <c r="B6091" t="s">
        <v>572</v>
      </c>
      <c r="C6091" t="s">
        <v>559</v>
      </c>
      <c r="D6091" t="s">
        <v>49</v>
      </c>
      <c r="E6091" t="s">
        <v>374</v>
      </c>
      <c r="F6091" t="s">
        <v>572</v>
      </c>
      <c r="G6091" t="s">
        <v>4</v>
      </c>
      <c r="H6091" t="s">
        <v>37</v>
      </c>
      <c r="J6091">
        <v>500</v>
      </c>
      <c r="K6091" t="s">
        <v>2117</v>
      </c>
      <c r="L6091" t="s">
        <v>95</v>
      </c>
      <c r="M6091" t="s">
        <v>54</v>
      </c>
      <c r="N6091" t="s">
        <v>93</v>
      </c>
      <c r="O6091" t="s">
        <v>114</v>
      </c>
      <c r="P6091">
        <v>42125</v>
      </c>
      <c r="Q6091">
        <v>42125</v>
      </c>
      <c r="R6091">
        <v>50</v>
      </c>
      <c r="W6091">
        <v>50</v>
      </c>
    </row>
    <row r="6092" spans="1:28">
      <c r="A6092" s="57">
        <v>42204</v>
      </c>
      <c r="B6092" t="s">
        <v>572</v>
      </c>
      <c r="C6092" t="s">
        <v>559</v>
      </c>
      <c r="D6092" t="s">
        <v>49</v>
      </c>
      <c r="E6092" t="s">
        <v>1872</v>
      </c>
      <c r="F6092" t="s">
        <v>572</v>
      </c>
      <c r="G6092" t="s">
        <v>3</v>
      </c>
      <c r="I6092" t="s">
        <v>2123</v>
      </c>
      <c r="J6092">
        <v>5</v>
      </c>
      <c r="K6092" t="s">
        <v>2124</v>
      </c>
      <c r="L6092" t="s">
        <v>95</v>
      </c>
      <c r="M6092" t="s">
        <v>1952</v>
      </c>
      <c r="N6092" t="s">
        <v>93</v>
      </c>
      <c r="O6092" t="s">
        <v>114</v>
      </c>
      <c r="P6092">
        <v>42165</v>
      </c>
      <c r="Q6092">
        <v>42165</v>
      </c>
      <c r="R6092">
        <v>280</v>
      </c>
      <c r="W6092">
        <v>280</v>
      </c>
    </row>
    <row r="6093" spans="1:28">
      <c r="A6093" s="57">
        <v>42204</v>
      </c>
      <c r="B6093" t="s">
        <v>572</v>
      </c>
      <c r="C6093" t="s">
        <v>559</v>
      </c>
      <c r="D6093" t="s">
        <v>49</v>
      </c>
      <c r="E6093" t="s">
        <v>371</v>
      </c>
      <c r="F6093" t="s">
        <v>572</v>
      </c>
      <c r="G6093" t="s">
        <v>3</v>
      </c>
      <c r="I6093" t="s">
        <v>2123</v>
      </c>
      <c r="J6093">
        <v>5</v>
      </c>
      <c r="K6093" t="s">
        <v>2124</v>
      </c>
      <c r="L6093" t="s">
        <v>95</v>
      </c>
      <c r="M6093" t="s">
        <v>1952</v>
      </c>
      <c r="N6093" t="s">
        <v>29</v>
      </c>
      <c r="O6093" t="s">
        <v>114</v>
      </c>
      <c r="P6093">
        <v>42160</v>
      </c>
      <c r="Q6093">
        <v>42160</v>
      </c>
      <c r="R6093">
        <v>250</v>
      </c>
      <c r="W6093">
        <v>250</v>
      </c>
    </row>
    <row r="6094" spans="1:28">
      <c r="A6094" s="57">
        <v>42204</v>
      </c>
      <c r="B6094" t="s">
        <v>572</v>
      </c>
      <c r="C6094" t="s">
        <v>559</v>
      </c>
      <c r="D6094" t="s">
        <v>49</v>
      </c>
      <c r="E6094" t="s">
        <v>1872</v>
      </c>
      <c r="F6094" t="s">
        <v>572</v>
      </c>
      <c r="G6094" t="s">
        <v>4</v>
      </c>
      <c r="I6094" t="s">
        <v>3378</v>
      </c>
      <c r="J6094">
        <v>3</v>
      </c>
      <c r="K6094" t="s">
        <v>2124</v>
      </c>
      <c r="L6094" t="s">
        <v>91</v>
      </c>
      <c r="M6094" t="s">
        <v>572</v>
      </c>
      <c r="N6094" t="s">
        <v>93</v>
      </c>
      <c r="O6094" t="s">
        <v>114</v>
      </c>
      <c r="R6094">
        <v>600</v>
      </c>
      <c r="W6094">
        <v>600</v>
      </c>
    </row>
    <row r="6095" spans="1:28">
      <c r="A6095" s="57">
        <v>42204</v>
      </c>
      <c r="B6095" t="s">
        <v>572</v>
      </c>
      <c r="C6095" t="s">
        <v>559</v>
      </c>
      <c r="D6095" t="s">
        <v>49</v>
      </c>
      <c r="E6095" t="s">
        <v>419</v>
      </c>
      <c r="F6095" t="s">
        <v>572</v>
      </c>
      <c r="G6095" t="s">
        <v>4</v>
      </c>
      <c r="I6095" t="s">
        <v>3378</v>
      </c>
      <c r="J6095">
        <v>5</v>
      </c>
      <c r="K6095" t="s">
        <v>2124</v>
      </c>
      <c r="L6095" t="s">
        <v>95</v>
      </c>
      <c r="M6095" t="s">
        <v>572</v>
      </c>
      <c r="N6095" t="s">
        <v>93</v>
      </c>
      <c r="O6095" t="s">
        <v>114</v>
      </c>
      <c r="R6095">
        <v>1240</v>
      </c>
      <c r="W6095">
        <v>1240</v>
      </c>
    </row>
    <row r="6096" spans="1:28">
      <c r="A6096" s="57">
        <v>42204</v>
      </c>
      <c r="B6096" t="s">
        <v>1109</v>
      </c>
      <c r="C6096" t="s">
        <v>101</v>
      </c>
      <c r="D6096" t="s">
        <v>58</v>
      </c>
      <c r="E6096" t="s">
        <v>1115</v>
      </c>
      <c r="F6096" t="s">
        <v>131</v>
      </c>
      <c r="G6096" t="s">
        <v>3</v>
      </c>
      <c r="H6096" t="s">
        <v>30</v>
      </c>
      <c r="J6096">
        <v>75</v>
      </c>
      <c r="K6096" t="s">
        <v>1110</v>
      </c>
      <c r="L6096" t="s">
        <v>91</v>
      </c>
      <c r="M6096" t="s">
        <v>1116</v>
      </c>
      <c r="N6096" t="s">
        <v>93</v>
      </c>
      <c r="O6096" t="s">
        <v>105</v>
      </c>
      <c r="P6096" t="s">
        <v>3427</v>
      </c>
      <c r="Q6096" t="s">
        <v>3419</v>
      </c>
      <c r="R6096">
        <v>1125</v>
      </c>
      <c r="W6096" s="55">
        <v>125</v>
      </c>
      <c r="X6096">
        <v>70</v>
      </c>
      <c r="Y6096">
        <v>55</v>
      </c>
      <c r="AB6096" t="s">
        <v>6194</v>
      </c>
    </row>
    <row r="6097" spans="1:28">
      <c r="A6097" s="57">
        <v>42204</v>
      </c>
      <c r="B6097" t="s">
        <v>1109</v>
      </c>
      <c r="C6097" t="s">
        <v>101</v>
      </c>
      <c r="D6097" t="s">
        <v>58</v>
      </c>
      <c r="E6097" t="s">
        <v>1082</v>
      </c>
      <c r="F6097" t="s">
        <v>131</v>
      </c>
      <c r="G6097" t="s">
        <v>3</v>
      </c>
      <c r="H6097" t="s">
        <v>30</v>
      </c>
      <c r="J6097">
        <v>75</v>
      </c>
      <c r="K6097" t="s">
        <v>1110</v>
      </c>
      <c r="L6097" t="s">
        <v>91</v>
      </c>
      <c r="M6097" t="s">
        <v>1116</v>
      </c>
      <c r="N6097" t="s">
        <v>93</v>
      </c>
      <c r="O6097" t="s">
        <v>105</v>
      </c>
      <c r="P6097" t="s">
        <v>3467</v>
      </c>
      <c r="Q6097" t="s">
        <v>3419</v>
      </c>
      <c r="R6097">
        <v>1125</v>
      </c>
      <c r="W6097" s="55">
        <v>110</v>
      </c>
      <c r="X6097">
        <v>60</v>
      </c>
      <c r="Y6097">
        <v>50</v>
      </c>
      <c r="AB6097" t="s">
        <v>6196</v>
      </c>
    </row>
    <row r="6098" spans="1:28">
      <c r="A6098" s="57">
        <v>42204</v>
      </c>
      <c r="B6098" t="s">
        <v>1109</v>
      </c>
      <c r="C6098" t="s">
        <v>101</v>
      </c>
      <c r="D6098" t="s">
        <v>58</v>
      </c>
      <c r="E6098" t="s">
        <v>1121</v>
      </c>
      <c r="F6098" t="s">
        <v>131</v>
      </c>
      <c r="G6098" t="s">
        <v>3</v>
      </c>
      <c r="H6098" t="s">
        <v>30</v>
      </c>
      <c r="J6098">
        <v>75</v>
      </c>
      <c r="K6098" t="s">
        <v>1110</v>
      </c>
      <c r="L6098" t="s">
        <v>91</v>
      </c>
      <c r="M6098" t="s">
        <v>1116</v>
      </c>
      <c r="N6098" t="s">
        <v>93</v>
      </c>
      <c r="O6098" t="s">
        <v>105</v>
      </c>
      <c r="P6098" t="s">
        <v>3482</v>
      </c>
      <c r="Q6098" t="s">
        <v>3419</v>
      </c>
      <c r="R6098">
        <v>1125</v>
      </c>
      <c r="AB6098" t="s">
        <v>6197</v>
      </c>
    </row>
    <row r="6099" spans="1:28">
      <c r="A6099" s="57">
        <v>42204</v>
      </c>
      <c r="B6099" t="s">
        <v>1109</v>
      </c>
      <c r="C6099" t="s">
        <v>101</v>
      </c>
      <c r="D6099" t="s">
        <v>58</v>
      </c>
      <c r="E6099" t="s">
        <v>1115</v>
      </c>
      <c r="F6099" t="s">
        <v>131</v>
      </c>
      <c r="G6099" t="s">
        <v>3</v>
      </c>
      <c r="H6099" t="s">
        <v>30</v>
      </c>
      <c r="J6099">
        <v>75</v>
      </c>
      <c r="K6099" t="s">
        <v>1110</v>
      </c>
      <c r="L6099" t="s">
        <v>91</v>
      </c>
      <c r="M6099" t="s">
        <v>1116</v>
      </c>
      <c r="N6099" t="s">
        <v>93</v>
      </c>
      <c r="O6099" t="s">
        <v>105</v>
      </c>
      <c r="P6099" t="s">
        <v>3427</v>
      </c>
      <c r="Q6099" t="s">
        <v>3419</v>
      </c>
      <c r="R6099">
        <v>1125</v>
      </c>
      <c r="W6099" s="55">
        <v>125</v>
      </c>
      <c r="X6099">
        <v>70</v>
      </c>
      <c r="Y6099">
        <v>55</v>
      </c>
      <c r="AB6099" t="s">
        <v>6194</v>
      </c>
    </row>
    <row r="6100" spans="1:28">
      <c r="A6100" s="57">
        <v>42204</v>
      </c>
      <c r="B6100" t="s">
        <v>1109</v>
      </c>
      <c r="C6100" t="s">
        <v>101</v>
      </c>
      <c r="D6100" t="s">
        <v>58</v>
      </c>
      <c r="E6100" t="s">
        <v>1082</v>
      </c>
      <c r="F6100" t="s">
        <v>131</v>
      </c>
      <c r="G6100" t="s">
        <v>3</v>
      </c>
      <c r="H6100" t="s">
        <v>30</v>
      </c>
      <c r="J6100">
        <v>75</v>
      </c>
      <c r="K6100" t="s">
        <v>1110</v>
      </c>
      <c r="L6100" t="s">
        <v>91</v>
      </c>
      <c r="M6100" t="s">
        <v>1116</v>
      </c>
      <c r="N6100" t="s">
        <v>93</v>
      </c>
      <c r="O6100" t="s">
        <v>105</v>
      </c>
      <c r="P6100" t="s">
        <v>3467</v>
      </c>
      <c r="Q6100" t="s">
        <v>3419</v>
      </c>
      <c r="R6100">
        <v>1125</v>
      </c>
      <c r="W6100" s="55">
        <v>110</v>
      </c>
      <c r="X6100">
        <v>60</v>
      </c>
      <c r="Y6100">
        <v>50</v>
      </c>
      <c r="AB6100" t="s">
        <v>6196</v>
      </c>
    </row>
    <row r="6101" spans="1:28">
      <c r="A6101" s="57">
        <v>42204</v>
      </c>
      <c r="B6101" t="s">
        <v>1109</v>
      </c>
      <c r="C6101" t="s">
        <v>101</v>
      </c>
      <c r="D6101" t="s">
        <v>58</v>
      </c>
      <c r="E6101" t="s">
        <v>1121</v>
      </c>
      <c r="F6101" t="s">
        <v>131</v>
      </c>
      <c r="G6101" t="s">
        <v>3</v>
      </c>
      <c r="H6101" t="s">
        <v>30</v>
      </c>
      <c r="J6101">
        <v>75</v>
      </c>
      <c r="K6101" t="s">
        <v>1110</v>
      </c>
      <c r="L6101" t="s">
        <v>91</v>
      </c>
      <c r="M6101" t="s">
        <v>1116</v>
      </c>
      <c r="N6101" t="s">
        <v>93</v>
      </c>
      <c r="O6101" t="s">
        <v>105</v>
      </c>
      <c r="P6101" t="s">
        <v>3482</v>
      </c>
      <c r="Q6101" t="s">
        <v>3419</v>
      </c>
      <c r="R6101">
        <v>1125</v>
      </c>
      <c r="AB6101" t="s">
        <v>6197</v>
      </c>
    </row>
    <row r="6102" spans="1:28">
      <c r="A6102" s="57">
        <v>42203</v>
      </c>
      <c r="B6102" t="s">
        <v>966</v>
      </c>
      <c r="C6102" t="s">
        <v>101</v>
      </c>
      <c r="D6102" t="s">
        <v>46</v>
      </c>
      <c r="E6102" t="s">
        <v>982</v>
      </c>
      <c r="F6102" t="s">
        <v>967</v>
      </c>
      <c r="G6102" t="s">
        <v>4</v>
      </c>
      <c r="H6102" t="s">
        <v>41</v>
      </c>
      <c r="I6102" t="s">
        <v>978</v>
      </c>
      <c r="J6102">
        <v>18000</v>
      </c>
      <c r="K6102" t="s">
        <v>979</v>
      </c>
      <c r="L6102" t="s">
        <v>91</v>
      </c>
      <c r="M6102" t="s">
        <v>970</v>
      </c>
      <c r="N6102" t="s">
        <v>93</v>
      </c>
      <c r="O6102" t="s">
        <v>114</v>
      </c>
      <c r="Q6102">
        <v>42179</v>
      </c>
      <c r="R6102">
        <v>1142</v>
      </c>
      <c r="U6102">
        <v>659</v>
      </c>
      <c r="V6102">
        <v>483</v>
      </c>
      <c r="W6102">
        <v>1142</v>
      </c>
    </row>
    <row r="6103" spans="1:28">
      <c r="A6103" s="57">
        <v>42203</v>
      </c>
      <c r="B6103" t="s">
        <v>966</v>
      </c>
      <c r="C6103" t="s">
        <v>101</v>
      </c>
      <c r="D6103" t="s">
        <v>46</v>
      </c>
      <c r="E6103" t="s">
        <v>982</v>
      </c>
      <c r="F6103" t="s">
        <v>5019</v>
      </c>
      <c r="G6103" t="s">
        <v>4</v>
      </c>
      <c r="H6103" t="s">
        <v>41</v>
      </c>
      <c r="I6103" t="s">
        <v>978</v>
      </c>
      <c r="J6103">
        <v>18000</v>
      </c>
      <c r="K6103" t="s">
        <v>979</v>
      </c>
      <c r="L6103" t="s">
        <v>91</v>
      </c>
      <c r="M6103" t="s">
        <v>970</v>
      </c>
      <c r="N6103" t="s">
        <v>93</v>
      </c>
      <c r="O6103" t="s">
        <v>114</v>
      </c>
      <c r="Q6103">
        <v>42179</v>
      </c>
      <c r="R6103">
        <v>1142</v>
      </c>
      <c r="U6103">
        <v>659</v>
      </c>
      <c r="V6103">
        <v>483</v>
      </c>
      <c r="W6103">
        <v>1142</v>
      </c>
    </row>
    <row r="6104" spans="1:28">
      <c r="A6104" s="57">
        <v>42203</v>
      </c>
      <c r="B6104" t="s">
        <v>5334</v>
      </c>
      <c r="C6104" t="s">
        <v>101</v>
      </c>
      <c r="D6104" t="s">
        <v>48</v>
      </c>
      <c r="E6104" t="s">
        <v>365</v>
      </c>
      <c r="F6104" t="s">
        <v>2351</v>
      </c>
      <c r="G6104" t="s">
        <v>4</v>
      </c>
      <c r="H6104" t="s">
        <v>115</v>
      </c>
      <c r="I6104" t="s">
        <v>2352</v>
      </c>
      <c r="L6104" t="s">
        <v>95</v>
      </c>
      <c r="N6104" t="s">
        <v>29</v>
      </c>
      <c r="O6104" t="s">
        <v>105</v>
      </c>
      <c r="P6104">
        <v>42193</v>
      </c>
      <c r="R6104">
        <v>4000</v>
      </c>
      <c r="W6104">
        <v>4000</v>
      </c>
      <c r="AB6104" t="s">
        <v>2353</v>
      </c>
    </row>
    <row r="6105" spans="1:28">
      <c r="A6105" s="57">
        <v>42202</v>
      </c>
      <c r="B6105" t="s">
        <v>267</v>
      </c>
      <c r="C6105" t="s">
        <v>89</v>
      </c>
      <c r="D6105" t="s">
        <v>42</v>
      </c>
      <c r="E6105" t="s">
        <v>112</v>
      </c>
      <c r="F6105" t="s">
        <v>267</v>
      </c>
      <c r="G6105" t="s">
        <v>2</v>
      </c>
      <c r="H6105" t="s">
        <v>24</v>
      </c>
      <c r="I6105" t="s">
        <v>273</v>
      </c>
      <c r="J6105">
        <v>1680</v>
      </c>
      <c r="K6105" t="s">
        <v>153</v>
      </c>
      <c r="L6105" t="s">
        <v>95</v>
      </c>
      <c r="M6105" t="s">
        <v>269</v>
      </c>
      <c r="N6105" t="s">
        <v>93</v>
      </c>
      <c r="O6105" t="s">
        <v>114</v>
      </c>
      <c r="R6105">
        <v>8400</v>
      </c>
      <c r="W6105" s="55">
        <v>8400</v>
      </c>
    </row>
    <row r="6106" spans="1:28">
      <c r="A6106" s="57">
        <v>42202</v>
      </c>
      <c r="B6106" t="s">
        <v>570</v>
      </c>
      <c r="C6106" t="s">
        <v>89</v>
      </c>
      <c r="D6106" t="s">
        <v>57</v>
      </c>
      <c r="E6106" t="s">
        <v>594</v>
      </c>
      <c r="F6106" t="s">
        <v>570</v>
      </c>
      <c r="G6106" t="s">
        <v>2</v>
      </c>
      <c r="H6106" t="s">
        <v>24</v>
      </c>
      <c r="J6106">
        <v>1350</v>
      </c>
      <c r="K6106" t="s">
        <v>413</v>
      </c>
      <c r="L6106" t="s">
        <v>95</v>
      </c>
      <c r="M6106" t="s">
        <v>54</v>
      </c>
      <c r="N6106" t="s">
        <v>93</v>
      </c>
      <c r="O6106" t="s">
        <v>114</v>
      </c>
      <c r="P6106" t="s">
        <v>3436</v>
      </c>
      <c r="Q6106" t="s">
        <v>3446</v>
      </c>
      <c r="R6106">
        <v>6750</v>
      </c>
      <c r="W6106">
        <v>6125</v>
      </c>
      <c r="X6106">
        <v>2980</v>
      </c>
      <c r="Y6106">
        <v>3145</v>
      </c>
    </row>
    <row r="6107" spans="1:28">
      <c r="A6107" s="57">
        <v>42202</v>
      </c>
      <c r="B6107" t="s">
        <v>470</v>
      </c>
      <c r="C6107" t="s">
        <v>89</v>
      </c>
      <c r="D6107" t="s">
        <v>44</v>
      </c>
      <c r="E6107" t="s">
        <v>2828</v>
      </c>
      <c r="F6107" t="s">
        <v>2823</v>
      </c>
      <c r="G6107" t="s">
        <v>5</v>
      </c>
      <c r="H6107" t="s">
        <v>5</v>
      </c>
      <c r="I6107" t="s">
        <v>2848</v>
      </c>
      <c r="L6107" t="s">
        <v>95</v>
      </c>
      <c r="M6107" t="s">
        <v>54</v>
      </c>
      <c r="N6107" t="s">
        <v>93</v>
      </c>
      <c r="O6107" t="s">
        <v>105</v>
      </c>
      <c r="W6107"/>
    </row>
    <row r="6108" spans="1:28">
      <c r="A6108" s="57">
        <v>42202</v>
      </c>
      <c r="B6108" t="s">
        <v>470</v>
      </c>
      <c r="C6108" t="s">
        <v>89</v>
      </c>
      <c r="D6108" t="s">
        <v>44</v>
      </c>
      <c r="E6108" t="s">
        <v>2833</v>
      </c>
      <c r="F6108" t="s">
        <v>2823</v>
      </c>
      <c r="G6108" t="s">
        <v>5</v>
      </c>
      <c r="H6108" t="s">
        <v>5</v>
      </c>
      <c r="I6108" t="s">
        <v>2834</v>
      </c>
      <c r="L6108" t="s">
        <v>95</v>
      </c>
      <c r="M6108" t="s">
        <v>54</v>
      </c>
      <c r="N6108" t="s">
        <v>93</v>
      </c>
      <c r="O6108" t="s">
        <v>105</v>
      </c>
      <c r="P6108">
        <v>42202</v>
      </c>
      <c r="R6108">
        <v>530</v>
      </c>
      <c r="W6108"/>
      <c r="AB6108" t="s">
        <v>2835</v>
      </c>
    </row>
    <row r="6109" spans="1:28">
      <c r="A6109" s="57">
        <v>42202</v>
      </c>
      <c r="B6109" t="s">
        <v>470</v>
      </c>
      <c r="C6109" t="s">
        <v>2839</v>
      </c>
      <c r="D6109" t="s">
        <v>44</v>
      </c>
      <c r="E6109" t="s">
        <v>2833</v>
      </c>
      <c r="F6109" t="s">
        <v>2823</v>
      </c>
      <c r="G6109" t="s">
        <v>5</v>
      </c>
      <c r="H6109" t="s">
        <v>5</v>
      </c>
      <c r="I6109" t="s">
        <v>2844</v>
      </c>
      <c r="L6109" t="s">
        <v>95</v>
      </c>
      <c r="M6109" t="s">
        <v>54</v>
      </c>
      <c r="N6109" t="s">
        <v>93</v>
      </c>
      <c r="O6109" t="s">
        <v>105</v>
      </c>
      <c r="R6109">
        <v>1195</v>
      </c>
      <c r="W6109"/>
    </row>
    <row r="6110" spans="1:28">
      <c r="A6110" s="57">
        <v>42202</v>
      </c>
      <c r="B6110" t="s">
        <v>470</v>
      </c>
      <c r="C6110" t="s">
        <v>2839</v>
      </c>
      <c r="D6110" t="s">
        <v>44</v>
      </c>
      <c r="E6110" t="s">
        <v>473</v>
      </c>
      <c r="F6110" t="s">
        <v>2823</v>
      </c>
      <c r="G6110" t="s">
        <v>5</v>
      </c>
      <c r="H6110" t="s">
        <v>5</v>
      </c>
      <c r="I6110" t="s">
        <v>2846</v>
      </c>
      <c r="L6110" t="s">
        <v>95</v>
      </c>
      <c r="M6110" t="s">
        <v>54</v>
      </c>
      <c r="N6110" t="s">
        <v>93</v>
      </c>
      <c r="O6110" t="s">
        <v>105</v>
      </c>
      <c r="R6110">
        <v>1545</v>
      </c>
      <c r="W6110"/>
    </row>
    <row r="6111" spans="1:28">
      <c r="A6111" s="57">
        <v>42202</v>
      </c>
      <c r="B6111" t="s">
        <v>470</v>
      </c>
      <c r="C6111" t="s">
        <v>89</v>
      </c>
      <c r="D6111" t="s">
        <v>44</v>
      </c>
      <c r="E6111" t="s">
        <v>2833</v>
      </c>
      <c r="F6111" t="s">
        <v>2823</v>
      </c>
      <c r="G6111" t="s">
        <v>2</v>
      </c>
      <c r="H6111" t="s">
        <v>27</v>
      </c>
      <c r="I6111" t="s">
        <v>2836</v>
      </c>
      <c r="L6111" t="s">
        <v>95</v>
      </c>
      <c r="M6111" t="s">
        <v>54</v>
      </c>
      <c r="N6111" t="s">
        <v>93</v>
      </c>
      <c r="O6111" t="s">
        <v>105</v>
      </c>
      <c r="P6111">
        <v>42202</v>
      </c>
      <c r="R6111">
        <v>530</v>
      </c>
      <c r="W6111"/>
      <c r="AB6111" t="s">
        <v>2835</v>
      </c>
    </row>
    <row r="6112" spans="1:28">
      <c r="A6112" s="57">
        <v>42202</v>
      </c>
      <c r="B6112" t="s">
        <v>470</v>
      </c>
      <c r="C6112" t="s">
        <v>2839</v>
      </c>
      <c r="D6112" t="s">
        <v>44</v>
      </c>
      <c r="E6112" t="s">
        <v>2833</v>
      </c>
      <c r="F6112" t="s">
        <v>2823</v>
      </c>
      <c r="G6112" t="s">
        <v>2</v>
      </c>
      <c r="H6112" t="s">
        <v>27</v>
      </c>
      <c r="I6112" t="s">
        <v>2845</v>
      </c>
      <c r="L6112" t="s">
        <v>95</v>
      </c>
      <c r="M6112" t="s">
        <v>54</v>
      </c>
      <c r="N6112" t="s">
        <v>93</v>
      </c>
      <c r="O6112" t="s">
        <v>105</v>
      </c>
      <c r="R6112">
        <v>1195</v>
      </c>
      <c r="W6112"/>
    </row>
    <row r="6113" spans="1:28">
      <c r="A6113" s="57">
        <v>42202</v>
      </c>
      <c r="B6113" t="s">
        <v>470</v>
      </c>
      <c r="C6113" t="s">
        <v>2839</v>
      </c>
      <c r="D6113" t="s">
        <v>44</v>
      </c>
      <c r="E6113" t="s">
        <v>473</v>
      </c>
      <c r="F6113" t="s">
        <v>2823</v>
      </c>
      <c r="G6113" t="s">
        <v>2</v>
      </c>
      <c r="H6113" t="s">
        <v>27</v>
      </c>
      <c r="I6113" t="s">
        <v>2847</v>
      </c>
      <c r="L6113" t="s">
        <v>95</v>
      </c>
      <c r="M6113" t="s">
        <v>54</v>
      </c>
      <c r="N6113" t="s">
        <v>93</v>
      </c>
      <c r="O6113" t="s">
        <v>105</v>
      </c>
      <c r="R6113">
        <v>1545</v>
      </c>
      <c r="W6113"/>
    </row>
    <row r="6114" spans="1:28">
      <c r="A6114" s="57">
        <v>42202</v>
      </c>
      <c r="B6114" t="s">
        <v>511</v>
      </c>
      <c r="C6114" t="s">
        <v>101</v>
      </c>
      <c r="D6114" t="s">
        <v>50</v>
      </c>
      <c r="E6114" t="s">
        <v>917</v>
      </c>
      <c r="F6114" t="s">
        <v>2449</v>
      </c>
      <c r="G6114" t="s">
        <v>4</v>
      </c>
      <c r="H6114" t="s">
        <v>41</v>
      </c>
      <c r="I6114" t="s">
        <v>2546</v>
      </c>
      <c r="L6114" t="s">
        <v>95</v>
      </c>
      <c r="M6114" t="s">
        <v>515</v>
      </c>
      <c r="N6114" t="s">
        <v>93</v>
      </c>
      <c r="O6114" t="s">
        <v>114</v>
      </c>
      <c r="R6114">
        <v>1375</v>
      </c>
      <c r="W6114">
        <v>1375</v>
      </c>
    </row>
    <row r="6115" spans="1:28">
      <c r="A6115" s="57">
        <v>42202</v>
      </c>
      <c r="B6115" t="s">
        <v>570</v>
      </c>
      <c r="C6115" t="s">
        <v>89</v>
      </c>
      <c r="D6115" t="s">
        <v>58</v>
      </c>
      <c r="E6115" t="s">
        <v>633</v>
      </c>
      <c r="F6115" t="s">
        <v>570</v>
      </c>
      <c r="G6115" t="s">
        <v>5</v>
      </c>
      <c r="H6115" t="s">
        <v>5</v>
      </c>
      <c r="I6115" t="s">
        <v>711</v>
      </c>
      <c r="J6115">
        <v>39</v>
      </c>
      <c r="K6115" t="s">
        <v>596</v>
      </c>
      <c r="L6115" t="s">
        <v>91</v>
      </c>
      <c r="M6115" t="s">
        <v>54</v>
      </c>
      <c r="N6115" t="s">
        <v>93</v>
      </c>
      <c r="O6115" t="s">
        <v>114</v>
      </c>
      <c r="P6115">
        <v>42192</v>
      </c>
      <c r="Q6115">
        <v>42196</v>
      </c>
      <c r="R6115">
        <v>750</v>
      </c>
      <c r="W6115">
        <v>750</v>
      </c>
      <c r="AB6115" t="s">
        <v>624</v>
      </c>
    </row>
    <row r="6116" spans="1:28">
      <c r="A6116" s="57">
        <v>42202</v>
      </c>
      <c r="B6116" t="s">
        <v>570</v>
      </c>
      <c r="C6116" t="s">
        <v>89</v>
      </c>
      <c r="D6116" t="s">
        <v>58</v>
      </c>
      <c r="E6116" t="s">
        <v>626</v>
      </c>
      <c r="F6116" t="s">
        <v>570</v>
      </c>
      <c r="G6116" t="s">
        <v>5</v>
      </c>
      <c r="H6116" t="s">
        <v>5</v>
      </c>
      <c r="I6116" t="s">
        <v>711</v>
      </c>
      <c r="J6116">
        <v>6</v>
      </c>
      <c r="K6116" t="s">
        <v>596</v>
      </c>
      <c r="L6116" t="s">
        <v>91</v>
      </c>
      <c r="M6116" t="s">
        <v>54</v>
      </c>
      <c r="N6116" t="s">
        <v>93</v>
      </c>
      <c r="O6116" t="s">
        <v>114</v>
      </c>
      <c r="P6116">
        <v>42196</v>
      </c>
      <c r="Q6116">
        <v>42197</v>
      </c>
      <c r="R6116">
        <v>550</v>
      </c>
      <c r="W6116">
        <v>550</v>
      </c>
      <c r="AB6116" t="s">
        <v>627</v>
      </c>
    </row>
    <row r="6117" spans="1:28">
      <c r="A6117" s="57">
        <v>42202</v>
      </c>
      <c r="B6117" t="s">
        <v>570</v>
      </c>
      <c r="C6117" t="s">
        <v>89</v>
      </c>
      <c r="D6117" t="s">
        <v>58</v>
      </c>
      <c r="E6117" t="s">
        <v>641</v>
      </c>
      <c r="F6117" t="s">
        <v>570</v>
      </c>
      <c r="G6117" t="s">
        <v>5</v>
      </c>
      <c r="H6117" t="s">
        <v>5</v>
      </c>
      <c r="I6117" t="s">
        <v>711</v>
      </c>
      <c r="J6117">
        <v>34</v>
      </c>
      <c r="K6117" t="s">
        <v>596</v>
      </c>
      <c r="L6117" t="s">
        <v>91</v>
      </c>
      <c r="M6117" t="s">
        <v>54</v>
      </c>
      <c r="N6117" t="s">
        <v>93</v>
      </c>
      <c r="O6117" t="s">
        <v>114</v>
      </c>
      <c r="P6117">
        <v>42193</v>
      </c>
      <c r="Q6117">
        <v>42200</v>
      </c>
      <c r="R6117">
        <v>3197</v>
      </c>
      <c r="W6117">
        <v>3197</v>
      </c>
      <c r="AB6117" t="s">
        <v>3749</v>
      </c>
    </row>
    <row r="6118" spans="1:28">
      <c r="A6118" s="57">
        <v>42202</v>
      </c>
      <c r="B6118" t="s">
        <v>570</v>
      </c>
      <c r="C6118" t="s">
        <v>89</v>
      </c>
      <c r="D6118" t="s">
        <v>42</v>
      </c>
      <c r="E6118" t="s">
        <v>709</v>
      </c>
      <c r="F6118" t="s">
        <v>570</v>
      </c>
      <c r="G6118" t="s">
        <v>5</v>
      </c>
      <c r="H6118" t="s">
        <v>5</v>
      </c>
      <c r="I6118" t="s">
        <v>711</v>
      </c>
      <c r="J6118">
        <v>33</v>
      </c>
      <c r="K6118" t="s">
        <v>2513</v>
      </c>
      <c r="L6118" t="s">
        <v>91</v>
      </c>
      <c r="M6118" t="s">
        <v>54</v>
      </c>
      <c r="N6118" t="s">
        <v>93</v>
      </c>
      <c r="O6118" t="s">
        <v>114</v>
      </c>
      <c r="P6118" t="s">
        <v>3465</v>
      </c>
      <c r="Q6118" t="s">
        <v>3468</v>
      </c>
      <c r="W6118"/>
    </row>
    <row r="6119" spans="1:28">
      <c r="A6119" s="57">
        <v>42202</v>
      </c>
      <c r="B6119" t="s">
        <v>570</v>
      </c>
      <c r="C6119" t="s">
        <v>89</v>
      </c>
      <c r="D6119" t="s">
        <v>42</v>
      </c>
      <c r="E6119" t="s">
        <v>713</v>
      </c>
      <c r="F6119" t="s">
        <v>570</v>
      </c>
      <c r="G6119" t="s">
        <v>5</v>
      </c>
      <c r="H6119" t="s">
        <v>5</v>
      </c>
      <c r="I6119" t="s">
        <v>711</v>
      </c>
      <c r="J6119">
        <v>42</v>
      </c>
      <c r="K6119" t="s">
        <v>2513</v>
      </c>
      <c r="L6119" t="s">
        <v>91</v>
      </c>
      <c r="M6119" t="s">
        <v>54</v>
      </c>
      <c r="N6119" t="s">
        <v>93</v>
      </c>
      <c r="O6119" t="s">
        <v>114</v>
      </c>
      <c r="P6119" t="s">
        <v>3469</v>
      </c>
      <c r="Q6119" t="s">
        <v>3468</v>
      </c>
      <c r="W6119"/>
    </row>
    <row r="6120" spans="1:28">
      <c r="A6120" s="57">
        <v>42202</v>
      </c>
      <c r="B6120" t="s">
        <v>570</v>
      </c>
      <c r="C6120" t="s">
        <v>89</v>
      </c>
      <c r="D6120" t="s">
        <v>57</v>
      </c>
      <c r="E6120" t="s">
        <v>168</v>
      </c>
      <c r="F6120" t="s">
        <v>570</v>
      </c>
      <c r="G6120" t="s">
        <v>5</v>
      </c>
      <c r="H6120" t="s">
        <v>5</v>
      </c>
      <c r="I6120" t="s">
        <v>578</v>
      </c>
      <c r="J6120">
        <v>1</v>
      </c>
      <c r="K6120" t="s">
        <v>579</v>
      </c>
      <c r="L6120" t="s">
        <v>91</v>
      </c>
      <c r="M6120" t="s">
        <v>54</v>
      </c>
      <c r="N6120" t="s">
        <v>93</v>
      </c>
      <c r="O6120" t="s">
        <v>114</v>
      </c>
      <c r="P6120">
        <v>42200</v>
      </c>
      <c r="Q6120" t="s">
        <v>3440</v>
      </c>
      <c r="W6120"/>
    </row>
    <row r="6121" spans="1:28">
      <c r="A6121" s="57">
        <v>42202</v>
      </c>
      <c r="B6121" t="s">
        <v>570</v>
      </c>
      <c r="C6121" t="s">
        <v>89</v>
      </c>
      <c r="D6121" t="s">
        <v>57</v>
      </c>
      <c r="E6121" t="s">
        <v>440</v>
      </c>
      <c r="F6121" t="s">
        <v>570</v>
      </c>
      <c r="G6121" t="s">
        <v>5</v>
      </c>
      <c r="H6121" t="s">
        <v>5</v>
      </c>
      <c r="I6121" t="s">
        <v>578</v>
      </c>
      <c r="J6121">
        <v>1</v>
      </c>
      <c r="K6121" t="s">
        <v>579</v>
      </c>
      <c r="L6121" t="s">
        <v>91</v>
      </c>
      <c r="M6121" t="s">
        <v>54</v>
      </c>
      <c r="N6121" t="s">
        <v>93</v>
      </c>
      <c r="O6121" t="s">
        <v>114</v>
      </c>
      <c r="P6121">
        <v>42200</v>
      </c>
      <c r="Q6121" t="s">
        <v>3440</v>
      </c>
      <c r="W6121"/>
    </row>
    <row r="6122" spans="1:28">
      <c r="A6122" s="57">
        <v>42202</v>
      </c>
      <c r="B6122" t="s">
        <v>570</v>
      </c>
      <c r="C6122" t="s">
        <v>89</v>
      </c>
      <c r="D6122" t="s">
        <v>57</v>
      </c>
      <c r="E6122" t="s">
        <v>271</v>
      </c>
      <c r="F6122" t="s">
        <v>570</v>
      </c>
      <c r="G6122" t="s">
        <v>3</v>
      </c>
      <c r="H6122" t="s">
        <v>30</v>
      </c>
      <c r="I6122" t="s">
        <v>5350</v>
      </c>
      <c r="J6122">
        <v>30</v>
      </c>
      <c r="K6122" t="s">
        <v>378</v>
      </c>
      <c r="L6122" t="s">
        <v>95</v>
      </c>
      <c r="M6122" t="s">
        <v>54</v>
      </c>
      <c r="N6122" t="s">
        <v>93</v>
      </c>
      <c r="O6122" t="s">
        <v>114</v>
      </c>
      <c r="P6122">
        <v>42196</v>
      </c>
      <c r="Q6122" t="s">
        <v>3474</v>
      </c>
      <c r="R6122">
        <v>500</v>
      </c>
      <c r="W6122">
        <v>428</v>
      </c>
      <c r="X6122">
        <v>222</v>
      </c>
      <c r="Y6122">
        <v>206</v>
      </c>
    </row>
    <row r="6123" spans="1:28">
      <c r="A6123" s="57">
        <v>42202</v>
      </c>
      <c r="B6123" t="s">
        <v>570</v>
      </c>
      <c r="C6123" t="s">
        <v>89</v>
      </c>
      <c r="D6123" t="s">
        <v>58</v>
      </c>
      <c r="E6123" t="s">
        <v>620</v>
      </c>
      <c r="F6123" t="s">
        <v>570</v>
      </c>
      <c r="G6123" t="s">
        <v>2</v>
      </c>
      <c r="H6123" t="s">
        <v>27</v>
      </c>
      <c r="I6123" t="s">
        <v>2929</v>
      </c>
      <c r="J6123">
        <v>1</v>
      </c>
      <c r="K6123" t="s">
        <v>2933</v>
      </c>
      <c r="L6123" t="s">
        <v>95</v>
      </c>
      <c r="M6123" t="s">
        <v>54</v>
      </c>
      <c r="N6123" t="s">
        <v>93</v>
      </c>
      <c r="O6123" t="s">
        <v>114</v>
      </c>
      <c r="P6123">
        <v>42345</v>
      </c>
      <c r="Q6123">
        <v>42345</v>
      </c>
      <c r="R6123">
        <v>1825</v>
      </c>
      <c r="W6123" s="55">
        <v>1825</v>
      </c>
      <c r="AB6123" t="s">
        <v>2936</v>
      </c>
    </row>
    <row r="6124" spans="1:28">
      <c r="A6124" s="57">
        <v>42202</v>
      </c>
      <c r="B6124" t="s">
        <v>570</v>
      </c>
      <c r="C6124" t="s">
        <v>89</v>
      </c>
      <c r="D6124" t="s">
        <v>58</v>
      </c>
      <c r="E6124" t="s">
        <v>606</v>
      </c>
      <c r="F6124" t="s">
        <v>570</v>
      </c>
      <c r="G6124" t="s">
        <v>2</v>
      </c>
      <c r="H6124" t="s">
        <v>27</v>
      </c>
      <c r="I6124" t="s">
        <v>2930</v>
      </c>
      <c r="J6124">
        <v>1</v>
      </c>
      <c r="K6124" t="s">
        <v>156</v>
      </c>
      <c r="L6124" t="s">
        <v>95</v>
      </c>
      <c r="M6124" t="s">
        <v>54</v>
      </c>
      <c r="N6124" t="s">
        <v>93</v>
      </c>
      <c r="O6124" t="s">
        <v>114</v>
      </c>
      <c r="P6124">
        <v>42195</v>
      </c>
      <c r="Q6124">
        <v>42195</v>
      </c>
      <c r="R6124">
        <v>1300</v>
      </c>
      <c r="W6124" s="55">
        <v>1300</v>
      </c>
      <c r="AB6124" t="s">
        <v>608</v>
      </c>
    </row>
    <row r="6125" spans="1:28">
      <c r="A6125" s="57">
        <v>42202</v>
      </c>
      <c r="B6125" t="s">
        <v>570</v>
      </c>
      <c r="C6125" t="s">
        <v>89</v>
      </c>
      <c r="D6125" t="s">
        <v>61</v>
      </c>
      <c r="E6125" t="s">
        <v>322</v>
      </c>
      <c r="F6125" t="s">
        <v>570</v>
      </c>
      <c r="G6125" t="s">
        <v>2</v>
      </c>
      <c r="H6125" t="s">
        <v>27</v>
      </c>
      <c r="I6125" t="s">
        <v>893</v>
      </c>
      <c r="J6125">
        <v>1000</v>
      </c>
      <c r="K6125" t="s">
        <v>882</v>
      </c>
      <c r="L6125" t="s">
        <v>91</v>
      </c>
      <c r="M6125" t="s">
        <v>54</v>
      </c>
      <c r="N6125" t="s">
        <v>93</v>
      </c>
      <c r="O6125" t="s">
        <v>114</v>
      </c>
      <c r="P6125">
        <v>42202</v>
      </c>
      <c r="Q6125">
        <v>42202</v>
      </c>
      <c r="R6125">
        <v>2000</v>
      </c>
      <c r="W6125">
        <v>2000</v>
      </c>
    </row>
    <row r="6126" spans="1:28">
      <c r="A6126" s="57">
        <v>42202</v>
      </c>
      <c r="B6126" t="s">
        <v>570</v>
      </c>
      <c r="C6126" t="s">
        <v>89</v>
      </c>
      <c r="D6126" t="s">
        <v>61</v>
      </c>
      <c r="E6126" t="s">
        <v>873</v>
      </c>
      <c r="F6126" t="s">
        <v>570</v>
      </c>
      <c r="G6126" t="s">
        <v>2</v>
      </c>
      <c r="H6126" t="s">
        <v>27</v>
      </c>
      <c r="I6126" t="s">
        <v>3850</v>
      </c>
      <c r="J6126">
        <v>1000</v>
      </c>
      <c r="K6126" t="s">
        <v>882</v>
      </c>
      <c r="L6126" t="s">
        <v>91</v>
      </c>
      <c r="M6126" t="s">
        <v>54</v>
      </c>
      <c r="N6126" t="s">
        <v>93</v>
      </c>
      <c r="O6126" t="s">
        <v>114</v>
      </c>
      <c r="P6126">
        <v>42202</v>
      </c>
      <c r="Q6126">
        <v>42210</v>
      </c>
      <c r="R6126">
        <v>3000</v>
      </c>
      <c r="W6126">
        <v>3000</v>
      </c>
    </row>
    <row r="6127" spans="1:28">
      <c r="A6127" s="57">
        <v>42202</v>
      </c>
      <c r="B6127" t="s">
        <v>570</v>
      </c>
      <c r="C6127" t="s">
        <v>89</v>
      </c>
      <c r="D6127" t="s">
        <v>45</v>
      </c>
      <c r="E6127" t="s">
        <v>685</v>
      </c>
      <c r="F6127" t="s">
        <v>570</v>
      </c>
      <c r="G6127" t="s">
        <v>2</v>
      </c>
      <c r="H6127" t="s">
        <v>27</v>
      </c>
      <c r="I6127" t="s">
        <v>3047</v>
      </c>
      <c r="J6127">
        <v>3</v>
      </c>
      <c r="K6127" t="s">
        <v>643</v>
      </c>
      <c r="L6127" t="s">
        <v>91</v>
      </c>
      <c r="M6127" t="s">
        <v>54</v>
      </c>
      <c r="N6127" t="s">
        <v>93</v>
      </c>
      <c r="O6127" t="s">
        <v>114</v>
      </c>
      <c r="P6127" t="s">
        <v>654</v>
      </c>
      <c r="Q6127" t="s">
        <v>649</v>
      </c>
      <c r="R6127">
        <v>45</v>
      </c>
      <c r="W6127" s="54">
        <v>45</v>
      </c>
      <c r="Y6127">
        <v>45</v>
      </c>
    </row>
    <row r="6128" spans="1:28">
      <c r="A6128" s="57">
        <v>42202</v>
      </c>
      <c r="B6128" t="s">
        <v>570</v>
      </c>
      <c r="C6128" t="s">
        <v>89</v>
      </c>
      <c r="D6128" t="s">
        <v>61</v>
      </c>
      <c r="E6128" t="s">
        <v>862</v>
      </c>
      <c r="F6128" t="s">
        <v>570</v>
      </c>
      <c r="G6128" t="s">
        <v>4</v>
      </c>
      <c r="H6128" t="s">
        <v>41</v>
      </c>
      <c r="I6128" t="s">
        <v>5702</v>
      </c>
      <c r="J6128">
        <v>1</v>
      </c>
      <c r="K6128" t="s">
        <v>863</v>
      </c>
      <c r="L6128" t="s">
        <v>91</v>
      </c>
      <c r="M6128" t="s">
        <v>54</v>
      </c>
      <c r="N6128" t="s">
        <v>93</v>
      </c>
      <c r="O6128" t="s">
        <v>114</v>
      </c>
      <c r="P6128">
        <v>42196</v>
      </c>
      <c r="Q6128">
        <v>42202</v>
      </c>
      <c r="R6128">
        <v>1085</v>
      </c>
      <c r="W6128">
        <v>1085</v>
      </c>
    </row>
    <row r="6129" spans="1:29">
      <c r="A6129" s="57">
        <v>42202</v>
      </c>
      <c r="B6129" t="s">
        <v>570</v>
      </c>
      <c r="C6129" t="s">
        <v>89</v>
      </c>
      <c r="D6129" t="s">
        <v>57</v>
      </c>
      <c r="E6129" t="s">
        <v>271</v>
      </c>
      <c r="F6129" t="s">
        <v>570</v>
      </c>
      <c r="G6129" t="s">
        <v>4</v>
      </c>
      <c r="H6129" t="s">
        <v>41</v>
      </c>
      <c r="I6129" t="s">
        <v>589</v>
      </c>
      <c r="J6129">
        <v>1</v>
      </c>
      <c r="K6129" t="s">
        <v>588</v>
      </c>
      <c r="L6129" t="s">
        <v>91</v>
      </c>
      <c r="M6129" t="s">
        <v>54</v>
      </c>
      <c r="N6129" t="s">
        <v>93</v>
      </c>
      <c r="O6129" t="s">
        <v>114</v>
      </c>
      <c r="P6129">
        <v>42199</v>
      </c>
      <c r="Q6129" t="s">
        <v>3474</v>
      </c>
      <c r="R6129">
        <v>200</v>
      </c>
      <c r="W6129">
        <v>186</v>
      </c>
      <c r="X6129">
        <v>77</v>
      </c>
      <c r="Y6129">
        <v>109</v>
      </c>
    </row>
    <row r="6130" spans="1:29">
      <c r="A6130" s="57">
        <v>42202</v>
      </c>
      <c r="B6130" t="s">
        <v>570</v>
      </c>
      <c r="C6130" t="s">
        <v>89</v>
      </c>
      <c r="D6130" t="s">
        <v>57</v>
      </c>
      <c r="E6130" t="s">
        <v>271</v>
      </c>
      <c r="F6130" t="s">
        <v>570</v>
      </c>
      <c r="G6130" t="s">
        <v>4</v>
      </c>
      <c r="H6130" t="s">
        <v>41</v>
      </c>
      <c r="I6130" t="s">
        <v>587</v>
      </c>
      <c r="J6130">
        <v>1</v>
      </c>
      <c r="K6130" t="s">
        <v>588</v>
      </c>
      <c r="L6130" t="s">
        <v>91</v>
      </c>
      <c r="M6130" t="s">
        <v>54</v>
      </c>
      <c r="N6130" t="s">
        <v>93</v>
      </c>
      <c r="O6130" t="s">
        <v>114</v>
      </c>
      <c r="P6130" t="s">
        <v>3483</v>
      </c>
      <c r="Q6130" t="s">
        <v>3474</v>
      </c>
      <c r="R6130">
        <v>105</v>
      </c>
      <c r="W6130">
        <v>97</v>
      </c>
      <c r="X6130">
        <v>45</v>
      </c>
      <c r="Y6130">
        <v>52</v>
      </c>
    </row>
    <row r="6131" spans="1:29">
      <c r="A6131" s="57">
        <v>42202</v>
      </c>
      <c r="B6131" t="s">
        <v>570</v>
      </c>
      <c r="C6131" t="s">
        <v>89</v>
      </c>
      <c r="D6131" t="s">
        <v>60</v>
      </c>
      <c r="E6131" t="s">
        <v>805</v>
      </c>
      <c r="F6131" t="s">
        <v>570</v>
      </c>
      <c r="G6131" t="s">
        <v>4</v>
      </c>
      <c r="H6131" t="s">
        <v>41</v>
      </c>
      <c r="I6131" t="s">
        <v>813</v>
      </c>
      <c r="J6131">
        <v>1</v>
      </c>
      <c r="K6131" t="s">
        <v>619</v>
      </c>
      <c r="L6131" t="s">
        <v>91</v>
      </c>
      <c r="M6131" t="s">
        <v>54</v>
      </c>
      <c r="N6131" t="s">
        <v>93</v>
      </c>
      <c r="O6131" t="s">
        <v>105</v>
      </c>
      <c r="P6131">
        <v>42203</v>
      </c>
      <c r="R6131">
        <v>76</v>
      </c>
      <c r="S6131">
        <v>17.48</v>
      </c>
      <c r="T6131">
        <v>18.239999999999998</v>
      </c>
      <c r="U6131">
        <v>19</v>
      </c>
      <c r="V6131">
        <v>21.28</v>
      </c>
      <c r="W6131"/>
    </row>
    <row r="6132" spans="1:29">
      <c r="A6132" s="57">
        <v>42202</v>
      </c>
      <c r="B6132" t="s">
        <v>570</v>
      </c>
      <c r="C6132" t="s">
        <v>89</v>
      </c>
      <c r="D6132" t="s">
        <v>60</v>
      </c>
      <c r="E6132" t="s">
        <v>805</v>
      </c>
      <c r="F6132" t="s">
        <v>570</v>
      </c>
      <c r="G6132" t="s">
        <v>4</v>
      </c>
      <c r="H6132" t="s">
        <v>41</v>
      </c>
      <c r="I6132" t="s">
        <v>817</v>
      </c>
      <c r="J6132">
        <v>1</v>
      </c>
      <c r="K6132" t="s">
        <v>619</v>
      </c>
      <c r="L6132" t="s">
        <v>91</v>
      </c>
      <c r="M6132" t="s">
        <v>54</v>
      </c>
      <c r="N6132" t="s">
        <v>93</v>
      </c>
      <c r="O6132" t="s">
        <v>105</v>
      </c>
      <c r="P6132">
        <v>42203</v>
      </c>
      <c r="R6132">
        <v>216</v>
      </c>
      <c r="S6132">
        <v>49.68</v>
      </c>
      <c r="T6132">
        <v>51.839999999999996</v>
      </c>
      <c r="U6132">
        <v>54</v>
      </c>
      <c r="V6132">
        <v>60.480000000000004</v>
      </c>
      <c r="W6132"/>
    </row>
    <row r="6133" spans="1:29">
      <c r="A6133" s="57">
        <v>42202</v>
      </c>
      <c r="B6133" t="s">
        <v>570</v>
      </c>
      <c r="C6133" t="s">
        <v>89</v>
      </c>
      <c r="D6133" t="s">
        <v>61</v>
      </c>
      <c r="E6133" t="s">
        <v>322</v>
      </c>
      <c r="F6133" t="s">
        <v>570</v>
      </c>
      <c r="G6133" t="s">
        <v>3</v>
      </c>
      <c r="H6133" t="s">
        <v>33</v>
      </c>
      <c r="I6133" t="s">
        <v>2553</v>
      </c>
      <c r="J6133">
        <v>55</v>
      </c>
      <c r="K6133" t="s">
        <v>872</v>
      </c>
      <c r="L6133" t="s">
        <v>91</v>
      </c>
      <c r="M6133" t="s">
        <v>54</v>
      </c>
      <c r="N6133" t="s">
        <v>93</v>
      </c>
      <c r="O6133" t="s">
        <v>114</v>
      </c>
      <c r="P6133">
        <v>42203</v>
      </c>
      <c r="Q6133">
        <v>42208</v>
      </c>
      <c r="R6133">
        <v>275</v>
      </c>
      <c r="V6133">
        <v>275</v>
      </c>
      <c r="W6133">
        <v>275</v>
      </c>
    </row>
    <row r="6134" spans="1:29">
      <c r="A6134" s="57">
        <v>42202</v>
      </c>
      <c r="B6134" t="s">
        <v>570</v>
      </c>
      <c r="C6134" t="s">
        <v>89</v>
      </c>
      <c r="D6134" t="s">
        <v>45</v>
      </c>
      <c r="E6134" t="s">
        <v>642</v>
      </c>
      <c r="F6134" t="s">
        <v>570</v>
      </c>
      <c r="G6134" t="s">
        <v>102</v>
      </c>
      <c r="H6134" t="s">
        <v>110</v>
      </c>
      <c r="I6134" t="s">
        <v>3009</v>
      </c>
      <c r="J6134">
        <v>1</v>
      </c>
      <c r="K6134" t="s">
        <v>646</v>
      </c>
      <c r="L6134" t="s">
        <v>91</v>
      </c>
      <c r="M6134" t="s">
        <v>54</v>
      </c>
      <c r="N6134" t="s">
        <v>111</v>
      </c>
      <c r="O6134" t="s">
        <v>114</v>
      </c>
      <c r="P6134" t="s">
        <v>647</v>
      </c>
      <c r="Q6134" t="s">
        <v>648</v>
      </c>
      <c r="R6134">
        <v>107</v>
      </c>
      <c r="W6134"/>
    </row>
    <row r="6135" spans="1:29">
      <c r="A6135" s="57">
        <v>42202</v>
      </c>
      <c r="B6135" t="s">
        <v>570</v>
      </c>
      <c r="C6135" t="s">
        <v>89</v>
      </c>
      <c r="D6135" t="s">
        <v>60</v>
      </c>
      <c r="E6135" t="s">
        <v>752</v>
      </c>
      <c r="F6135" t="s">
        <v>570</v>
      </c>
      <c r="G6135" t="s">
        <v>102</v>
      </c>
      <c r="H6135" t="s">
        <v>110</v>
      </c>
      <c r="I6135" t="s">
        <v>787</v>
      </c>
      <c r="J6135">
        <v>1</v>
      </c>
      <c r="K6135" t="s">
        <v>619</v>
      </c>
      <c r="L6135" t="s">
        <v>91</v>
      </c>
      <c r="M6135" t="s">
        <v>54</v>
      </c>
      <c r="N6135" t="s">
        <v>111</v>
      </c>
      <c r="O6135" t="s">
        <v>105</v>
      </c>
      <c r="P6135">
        <v>42202</v>
      </c>
      <c r="R6135">
        <v>150</v>
      </c>
      <c r="S6135">
        <v>34.5</v>
      </c>
      <c r="T6135">
        <v>36</v>
      </c>
      <c r="U6135">
        <v>37.5</v>
      </c>
      <c r="V6135">
        <v>42.000000000000007</v>
      </c>
      <c r="W6135"/>
    </row>
    <row r="6136" spans="1:29">
      <c r="A6136" s="57">
        <v>42202</v>
      </c>
      <c r="B6136" t="s">
        <v>570</v>
      </c>
      <c r="C6136" t="s">
        <v>89</v>
      </c>
      <c r="D6136" t="s">
        <v>42</v>
      </c>
      <c r="E6136" t="s">
        <v>714</v>
      </c>
      <c r="F6136" t="s">
        <v>570</v>
      </c>
      <c r="G6136" t="s">
        <v>3</v>
      </c>
      <c r="I6136" t="s">
        <v>611</v>
      </c>
      <c r="J6136">
        <v>318</v>
      </c>
      <c r="K6136" t="s">
        <v>716</v>
      </c>
      <c r="L6136" t="s">
        <v>95</v>
      </c>
      <c r="M6136" t="s">
        <v>54</v>
      </c>
      <c r="N6136" t="s">
        <v>93</v>
      </c>
      <c r="O6136" t="s">
        <v>114</v>
      </c>
      <c r="P6136" t="s">
        <v>3446</v>
      </c>
      <c r="Q6136" t="s">
        <v>3446</v>
      </c>
      <c r="R6136">
        <v>795</v>
      </c>
      <c r="W6136">
        <v>795</v>
      </c>
      <c r="AB6136" t="s">
        <v>717</v>
      </c>
    </row>
    <row r="6137" spans="1:29">
      <c r="A6137" s="57">
        <v>42202</v>
      </c>
      <c r="B6137" t="s">
        <v>570</v>
      </c>
      <c r="C6137" t="s">
        <v>89</v>
      </c>
      <c r="D6137" t="s">
        <v>57</v>
      </c>
      <c r="E6137" t="s">
        <v>594</v>
      </c>
      <c r="F6137" t="s">
        <v>570</v>
      </c>
      <c r="G6137" t="s">
        <v>3</v>
      </c>
      <c r="I6137" t="s">
        <v>611</v>
      </c>
      <c r="J6137">
        <v>22</v>
      </c>
      <c r="K6137" t="s">
        <v>133</v>
      </c>
      <c r="L6137" t="s">
        <v>91</v>
      </c>
      <c r="M6137" t="s">
        <v>54</v>
      </c>
      <c r="N6137" t="s">
        <v>93</v>
      </c>
      <c r="O6137" t="s">
        <v>114</v>
      </c>
      <c r="P6137">
        <v>42070</v>
      </c>
      <c r="Q6137">
        <v>42254</v>
      </c>
      <c r="R6137">
        <v>375</v>
      </c>
      <c r="W6137">
        <v>346</v>
      </c>
      <c r="X6137">
        <v>162</v>
      </c>
      <c r="Y6137">
        <v>184</v>
      </c>
    </row>
    <row r="6138" spans="1:29">
      <c r="A6138" s="57">
        <v>42202</v>
      </c>
      <c r="B6138" t="s">
        <v>570</v>
      </c>
      <c r="C6138" t="s">
        <v>89</v>
      </c>
      <c r="D6138" t="s">
        <v>57</v>
      </c>
      <c r="E6138" t="s">
        <v>271</v>
      </c>
      <c r="F6138" t="s">
        <v>570</v>
      </c>
      <c r="G6138" t="s">
        <v>3</v>
      </c>
      <c r="I6138" t="s">
        <v>611</v>
      </c>
      <c r="J6138">
        <v>15</v>
      </c>
      <c r="K6138" t="s">
        <v>133</v>
      </c>
      <c r="L6138" t="s">
        <v>91</v>
      </c>
      <c r="M6138" t="s">
        <v>54</v>
      </c>
      <c r="N6138" t="s">
        <v>93</v>
      </c>
      <c r="O6138" t="s">
        <v>114</v>
      </c>
      <c r="P6138" t="s">
        <v>3397</v>
      </c>
      <c r="Q6138">
        <v>42187</v>
      </c>
      <c r="R6138">
        <v>300</v>
      </c>
      <c r="W6138">
        <v>326</v>
      </c>
      <c r="X6138">
        <v>164</v>
      </c>
      <c r="Y6138">
        <v>162</v>
      </c>
    </row>
    <row r="6139" spans="1:29">
      <c r="A6139" s="57">
        <v>42202</v>
      </c>
      <c r="B6139" t="s">
        <v>570</v>
      </c>
      <c r="C6139" t="s">
        <v>89</v>
      </c>
      <c r="D6139" t="s">
        <v>58</v>
      </c>
      <c r="E6139" t="s">
        <v>620</v>
      </c>
      <c r="F6139" t="s">
        <v>570</v>
      </c>
      <c r="G6139" t="s">
        <v>2</v>
      </c>
      <c r="H6139" t="s">
        <v>27</v>
      </c>
      <c r="I6139" t="s">
        <v>2929</v>
      </c>
      <c r="J6139">
        <v>1</v>
      </c>
      <c r="K6139" t="s">
        <v>2933</v>
      </c>
      <c r="L6139" t="s">
        <v>95</v>
      </c>
      <c r="M6139" t="s">
        <v>54</v>
      </c>
      <c r="N6139" t="s">
        <v>93</v>
      </c>
      <c r="O6139" t="s">
        <v>114</v>
      </c>
      <c r="P6139">
        <v>42192</v>
      </c>
      <c r="Q6139">
        <v>42192</v>
      </c>
      <c r="R6139">
        <v>128</v>
      </c>
      <c r="W6139" s="55">
        <v>128</v>
      </c>
      <c r="AB6139" t="s">
        <v>2937</v>
      </c>
    </row>
    <row r="6140" spans="1:29">
      <c r="A6140" s="57">
        <v>42202</v>
      </c>
      <c r="B6140" t="s">
        <v>570</v>
      </c>
      <c r="C6140" t="s">
        <v>89</v>
      </c>
      <c r="D6140" t="s">
        <v>45</v>
      </c>
      <c r="E6140" t="s">
        <v>685</v>
      </c>
      <c r="F6140" t="s">
        <v>570</v>
      </c>
      <c r="G6140" t="s">
        <v>4</v>
      </c>
      <c r="H6140" t="s">
        <v>37</v>
      </c>
      <c r="I6140" t="s">
        <v>655</v>
      </c>
      <c r="J6140">
        <v>600</v>
      </c>
      <c r="K6140" t="s">
        <v>133</v>
      </c>
      <c r="L6140" t="s">
        <v>95</v>
      </c>
      <c r="M6140" t="s">
        <v>54</v>
      </c>
      <c r="N6140" t="s">
        <v>93</v>
      </c>
      <c r="O6140" t="s">
        <v>114</v>
      </c>
      <c r="P6140" t="s">
        <v>662</v>
      </c>
      <c r="Q6140" t="s">
        <v>694</v>
      </c>
      <c r="R6140">
        <v>3000</v>
      </c>
      <c r="W6140" s="55">
        <v>3000</v>
      </c>
      <c r="AB6140" t="s">
        <v>6167</v>
      </c>
    </row>
    <row r="6141" spans="1:29">
      <c r="A6141" s="57">
        <v>42202</v>
      </c>
      <c r="B6141" t="s">
        <v>570</v>
      </c>
      <c r="C6141" t="s">
        <v>89</v>
      </c>
      <c r="D6141" t="s">
        <v>45</v>
      </c>
      <c r="E6141" t="s">
        <v>685</v>
      </c>
      <c r="F6141" t="s">
        <v>570</v>
      </c>
      <c r="G6141" t="s">
        <v>2</v>
      </c>
      <c r="H6141" t="s">
        <v>27</v>
      </c>
      <c r="I6141" t="s">
        <v>3047</v>
      </c>
      <c r="J6141">
        <v>3</v>
      </c>
      <c r="K6141" t="s">
        <v>643</v>
      </c>
      <c r="L6141" t="s">
        <v>91</v>
      </c>
      <c r="M6141" t="s">
        <v>54</v>
      </c>
      <c r="N6141" t="s">
        <v>93</v>
      </c>
      <c r="O6141" t="s">
        <v>114</v>
      </c>
      <c r="P6141" t="s">
        <v>654</v>
      </c>
      <c r="Q6141" t="s">
        <v>649</v>
      </c>
      <c r="R6141">
        <v>45</v>
      </c>
      <c r="W6141" s="54"/>
    </row>
    <row r="6142" spans="1:29">
      <c r="A6142" s="57">
        <v>42202</v>
      </c>
      <c r="B6142" t="s">
        <v>570</v>
      </c>
      <c r="C6142" t="s">
        <v>89</v>
      </c>
      <c r="D6142" t="s">
        <v>45</v>
      </c>
      <c r="E6142" t="s">
        <v>707</v>
      </c>
      <c r="F6142" t="s">
        <v>570</v>
      </c>
      <c r="G6142" t="s">
        <v>4</v>
      </c>
      <c r="H6142" t="s">
        <v>37</v>
      </c>
      <c r="I6142" t="s">
        <v>3120</v>
      </c>
      <c r="J6142">
        <v>75</v>
      </c>
      <c r="K6142" t="s">
        <v>133</v>
      </c>
      <c r="L6142" t="s">
        <v>95</v>
      </c>
      <c r="M6142" t="s">
        <v>54</v>
      </c>
      <c r="N6142" t="s">
        <v>93</v>
      </c>
      <c r="O6142" t="s">
        <v>114</v>
      </c>
      <c r="P6142" t="s">
        <v>648</v>
      </c>
      <c r="Q6142" t="s">
        <v>648</v>
      </c>
      <c r="R6142">
        <v>375</v>
      </c>
      <c r="W6142" s="55">
        <v>375</v>
      </c>
      <c r="AC6142" t="s">
        <v>5422</v>
      </c>
    </row>
    <row r="6143" spans="1:29">
      <c r="A6143" s="57">
        <v>42202</v>
      </c>
      <c r="B6143" t="s">
        <v>570</v>
      </c>
      <c r="C6143" t="s">
        <v>89</v>
      </c>
      <c r="D6143" t="s">
        <v>45</v>
      </c>
      <c r="E6143" t="s">
        <v>685</v>
      </c>
      <c r="F6143" t="s">
        <v>570</v>
      </c>
      <c r="G6143" t="s">
        <v>4</v>
      </c>
      <c r="H6143" t="s">
        <v>37</v>
      </c>
      <c r="I6143" t="s">
        <v>655</v>
      </c>
      <c r="J6143">
        <v>25</v>
      </c>
      <c r="K6143" t="s">
        <v>133</v>
      </c>
      <c r="L6143" t="s">
        <v>91</v>
      </c>
      <c r="M6143" t="s">
        <v>54</v>
      </c>
      <c r="N6143" t="s">
        <v>93</v>
      </c>
      <c r="O6143" t="s">
        <v>114</v>
      </c>
      <c r="P6143" t="s">
        <v>648</v>
      </c>
      <c r="Q6143" t="s">
        <v>648</v>
      </c>
      <c r="R6143">
        <v>125</v>
      </c>
      <c r="W6143" s="55">
        <v>125</v>
      </c>
      <c r="AB6143" t="s">
        <v>6167</v>
      </c>
    </row>
    <row r="6144" spans="1:29">
      <c r="A6144" s="57">
        <v>42202</v>
      </c>
      <c r="B6144" t="s">
        <v>570</v>
      </c>
      <c r="C6144" t="s">
        <v>89</v>
      </c>
      <c r="D6144" t="s">
        <v>45</v>
      </c>
      <c r="E6144" t="s">
        <v>685</v>
      </c>
      <c r="F6144" t="s">
        <v>570</v>
      </c>
      <c r="G6144" t="s">
        <v>3</v>
      </c>
      <c r="H6144" t="s">
        <v>33</v>
      </c>
      <c r="I6144" t="s">
        <v>3065</v>
      </c>
      <c r="J6144">
        <v>20</v>
      </c>
      <c r="K6144" t="s">
        <v>378</v>
      </c>
      <c r="L6144" t="s">
        <v>91</v>
      </c>
      <c r="M6144" t="s">
        <v>54</v>
      </c>
      <c r="N6144" t="s">
        <v>93</v>
      </c>
      <c r="O6144" t="s">
        <v>114</v>
      </c>
      <c r="P6144" t="s">
        <v>661</v>
      </c>
      <c r="Q6144" t="s">
        <v>659</v>
      </c>
      <c r="R6144">
        <v>200</v>
      </c>
      <c r="W6144" s="55">
        <v>200</v>
      </c>
    </row>
    <row r="6145" spans="1:28">
      <c r="A6145" s="57">
        <v>42202</v>
      </c>
      <c r="B6145" t="s">
        <v>570</v>
      </c>
      <c r="C6145" t="s">
        <v>89</v>
      </c>
      <c r="D6145" t="s">
        <v>45</v>
      </c>
      <c r="E6145" t="s">
        <v>642</v>
      </c>
      <c r="F6145" t="s">
        <v>570</v>
      </c>
      <c r="G6145" t="s">
        <v>3</v>
      </c>
      <c r="H6145" t="s">
        <v>33</v>
      </c>
      <c r="I6145" t="s">
        <v>3001</v>
      </c>
      <c r="J6145">
        <v>15</v>
      </c>
      <c r="K6145" t="s">
        <v>378</v>
      </c>
      <c r="L6145" t="s">
        <v>91</v>
      </c>
      <c r="M6145" t="s">
        <v>54</v>
      </c>
      <c r="N6145" t="s">
        <v>93</v>
      </c>
      <c r="O6145" t="s">
        <v>114</v>
      </c>
      <c r="P6145" t="s">
        <v>661</v>
      </c>
      <c r="Q6145" t="s">
        <v>662</v>
      </c>
      <c r="R6145">
        <v>150</v>
      </c>
      <c r="W6145" s="55">
        <v>150</v>
      </c>
    </row>
    <row r="6146" spans="1:28">
      <c r="A6146" s="57">
        <v>42202</v>
      </c>
      <c r="B6146" t="s">
        <v>570</v>
      </c>
      <c r="C6146" t="s">
        <v>89</v>
      </c>
      <c r="D6146" t="s">
        <v>45</v>
      </c>
      <c r="E6146" t="s">
        <v>685</v>
      </c>
      <c r="F6146" t="s">
        <v>570</v>
      </c>
      <c r="G6146" t="s">
        <v>3</v>
      </c>
      <c r="H6146" t="s">
        <v>33</v>
      </c>
      <c r="I6146" t="s">
        <v>3064</v>
      </c>
      <c r="J6146">
        <v>15</v>
      </c>
      <c r="K6146" t="s">
        <v>378</v>
      </c>
      <c r="L6146" t="s">
        <v>91</v>
      </c>
      <c r="M6146" t="s">
        <v>54</v>
      </c>
      <c r="N6146" t="s">
        <v>93</v>
      </c>
      <c r="O6146" t="s">
        <v>114</v>
      </c>
      <c r="P6146" t="s">
        <v>667</v>
      </c>
      <c r="Q6146" t="s">
        <v>660</v>
      </c>
      <c r="R6146">
        <v>150</v>
      </c>
      <c r="W6146" s="55">
        <v>150</v>
      </c>
    </row>
    <row r="6147" spans="1:28">
      <c r="A6147" s="57">
        <v>42202</v>
      </c>
      <c r="B6147" t="s">
        <v>570</v>
      </c>
      <c r="C6147" t="s">
        <v>89</v>
      </c>
      <c r="D6147" t="s">
        <v>45</v>
      </c>
      <c r="E6147" t="s">
        <v>663</v>
      </c>
      <c r="F6147" t="s">
        <v>570</v>
      </c>
      <c r="G6147" t="s">
        <v>3</v>
      </c>
      <c r="H6147" t="s">
        <v>33</v>
      </c>
      <c r="I6147" t="s">
        <v>3028</v>
      </c>
      <c r="J6147">
        <v>10</v>
      </c>
      <c r="K6147" t="s">
        <v>378</v>
      </c>
      <c r="L6147" t="s">
        <v>91</v>
      </c>
      <c r="M6147" t="s">
        <v>54</v>
      </c>
      <c r="N6147" t="s">
        <v>93</v>
      </c>
      <c r="O6147" t="s">
        <v>114</v>
      </c>
      <c r="P6147" t="s">
        <v>672</v>
      </c>
      <c r="Q6147" t="s">
        <v>662</v>
      </c>
      <c r="R6147">
        <v>125</v>
      </c>
      <c r="W6147" s="55">
        <v>125</v>
      </c>
    </row>
    <row r="6148" spans="1:28">
      <c r="A6148" s="57">
        <v>42202</v>
      </c>
      <c r="B6148" t="s">
        <v>570</v>
      </c>
      <c r="C6148" t="s">
        <v>89</v>
      </c>
      <c r="D6148" t="s">
        <v>45</v>
      </c>
      <c r="E6148" t="s">
        <v>707</v>
      </c>
      <c r="F6148" t="s">
        <v>570</v>
      </c>
      <c r="G6148" t="s">
        <v>3</v>
      </c>
      <c r="H6148" t="s">
        <v>33</v>
      </c>
      <c r="I6148" t="s">
        <v>3108</v>
      </c>
      <c r="J6148">
        <v>6</v>
      </c>
      <c r="K6148" t="s">
        <v>378</v>
      </c>
      <c r="L6148" t="s">
        <v>95</v>
      </c>
      <c r="M6148" t="s">
        <v>54</v>
      </c>
      <c r="N6148" t="s">
        <v>93</v>
      </c>
      <c r="O6148" t="s">
        <v>114</v>
      </c>
      <c r="P6148" t="s">
        <v>708</v>
      </c>
      <c r="Q6148" t="s">
        <v>661</v>
      </c>
      <c r="R6148">
        <v>90</v>
      </c>
      <c r="W6148" s="55">
        <v>90</v>
      </c>
    </row>
    <row r="6149" spans="1:28">
      <c r="A6149" s="57">
        <v>42202</v>
      </c>
      <c r="B6149" t="s">
        <v>570</v>
      </c>
      <c r="C6149" t="s">
        <v>89</v>
      </c>
      <c r="D6149" t="s">
        <v>45</v>
      </c>
      <c r="E6149" t="s">
        <v>663</v>
      </c>
      <c r="F6149" t="s">
        <v>570</v>
      </c>
      <c r="G6149" t="s">
        <v>3</v>
      </c>
      <c r="H6149" t="s">
        <v>33</v>
      </c>
      <c r="I6149" t="s">
        <v>3029</v>
      </c>
      <c r="J6149">
        <v>6</v>
      </c>
      <c r="K6149" t="s">
        <v>378</v>
      </c>
      <c r="L6149" t="s">
        <v>91</v>
      </c>
      <c r="M6149" t="s">
        <v>54</v>
      </c>
      <c r="N6149" t="s">
        <v>93</v>
      </c>
      <c r="O6149" t="s">
        <v>114</v>
      </c>
      <c r="P6149" t="s">
        <v>672</v>
      </c>
      <c r="Q6149" t="s">
        <v>648</v>
      </c>
      <c r="R6149">
        <v>68</v>
      </c>
      <c r="W6149" s="55">
        <v>68</v>
      </c>
    </row>
    <row r="6150" spans="1:28">
      <c r="A6150" s="57">
        <v>42201</v>
      </c>
      <c r="B6150" t="s">
        <v>56</v>
      </c>
      <c r="C6150" t="s">
        <v>101</v>
      </c>
      <c r="D6150" t="s">
        <v>62</v>
      </c>
      <c r="E6150" t="s">
        <v>201</v>
      </c>
      <c r="F6150" t="s">
        <v>202</v>
      </c>
      <c r="G6150" t="s">
        <v>2</v>
      </c>
      <c r="H6150" t="s">
        <v>27</v>
      </c>
      <c r="I6150" t="s">
        <v>4867</v>
      </c>
      <c r="J6150" t="s">
        <v>213</v>
      </c>
      <c r="K6150" t="s">
        <v>214</v>
      </c>
      <c r="L6150" t="s">
        <v>95</v>
      </c>
      <c r="N6150" t="s">
        <v>93</v>
      </c>
      <c r="O6150" t="s">
        <v>94</v>
      </c>
      <c r="P6150">
        <v>42210</v>
      </c>
      <c r="Q6150">
        <v>42232</v>
      </c>
      <c r="R6150">
        <v>3615</v>
      </c>
      <c r="W6150">
        <v>3615</v>
      </c>
      <c r="AB6150" t="s">
        <v>215</v>
      </c>
    </row>
    <row r="6151" spans="1:28">
      <c r="A6151" s="57">
        <v>42201</v>
      </c>
      <c r="B6151" t="s">
        <v>56</v>
      </c>
      <c r="C6151" t="s">
        <v>101</v>
      </c>
      <c r="D6151" t="s">
        <v>62</v>
      </c>
      <c r="E6151" t="s">
        <v>201</v>
      </c>
      <c r="F6151" t="s">
        <v>202</v>
      </c>
      <c r="G6151" t="s">
        <v>2</v>
      </c>
      <c r="H6151" t="s">
        <v>27</v>
      </c>
      <c r="I6151" t="s">
        <v>9</v>
      </c>
      <c r="J6151" t="s">
        <v>213</v>
      </c>
      <c r="K6151" t="s">
        <v>216</v>
      </c>
      <c r="L6151" t="s">
        <v>95</v>
      </c>
      <c r="N6151" t="s">
        <v>93</v>
      </c>
      <c r="O6151" t="s">
        <v>94</v>
      </c>
      <c r="P6151">
        <v>42210</v>
      </c>
      <c r="Q6151">
        <v>42232</v>
      </c>
      <c r="R6151">
        <v>3615</v>
      </c>
      <c r="W6151">
        <v>3615</v>
      </c>
      <c r="AB6151" t="s">
        <v>215</v>
      </c>
    </row>
    <row r="6152" spans="1:28">
      <c r="A6152" s="57">
        <v>42201</v>
      </c>
      <c r="B6152" t="s">
        <v>56</v>
      </c>
      <c r="C6152" t="s">
        <v>101</v>
      </c>
      <c r="D6152" t="s">
        <v>62</v>
      </c>
      <c r="E6152" t="s">
        <v>224</v>
      </c>
      <c r="F6152" t="s">
        <v>202</v>
      </c>
      <c r="G6152" t="s">
        <v>2</v>
      </c>
      <c r="H6152" t="s">
        <v>27</v>
      </c>
      <c r="I6152" t="s">
        <v>9</v>
      </c>
      <c r="J6152">
        <v>569</v>
      </c>
      <c r="K6152" t="s">
        <v>216</v>
      </c>
      <c r="L6152" t="s">
        <v>95</v>
      </c>
      <c r="N6152" t="s">
        <v>93</v>
      </c>
      <c r="O6152" t="s">
        <v>94</v>
      </c>
      <c r="P6152">
        <v>42211</v>
      </c>
      <c r="Q6152">
        <v>42236</v>
      </c>
      <c r="R6152">
        <v>2845</v>
      </c>
      <c r="W6152">
        <v>2845</v>
      </c>
      <c r="AB6152" t="s">
        <v>4868</v>
      </c>
    </row>
    <row r="6153" spans="1:28">
      <c r="A6153" s="57">
        <v>42201</v>
      </c>
      <c r="B6153" t="s">
        <v>56</v>
      </c>
      <c r="C6153" t="s">
        <v>101</v>
      </c>
      <c r="D6153" t="s">
        <v>62</v>
      </c>
      <c r="E6153" t="s">
        <v>224</v>
      </c>
      <c r="F6153" t="s">
        <v>202</v>
      </c>
      <c r="G6153" t="s">
        <v>2</v>
      </c>
      <c r="H6153" t="s">
        <v>27</v>
      </c>
      <c r="I6153" t="s">
        <v>9</v>
      </c>
      <c r="J6153">
        <v>569</v>
      </c>
      <c r="K6153" t="s">
        <v>214</v>
      </c>
      <c r="L6153" t="s">
        <v>95</v>
      </c>
      <c r="N6153" t="s">
        <v>93</v>
      </c>
      <c r="W6153"/>
    </row>
    <row r="6154" spans="1:28">
      <c r="A6154" s="57">
        <v>42201</v>
      </c>
      <c r="B6154" t="s">
        <v>56</v>
      </c>
      <c r="C6154" t="s">
        <v>101</v>
      </c>
      <c r="D6154" t="s">
        <v>62</v>
      </c>
      <c r="E6154" t="s">
        <v>253</v>
      </c>
      <c r="F6154" t="s">
        <v>202</v>
      </c>
      <c r="G6154" t="s">
        <v>2</v>
      </c>
      <c r="H6154" t="s">
        <v>27</v>
      </c>
      <c r="I6154" t="s">
        <v>9</v>
      </c>
      <c r="J6154">
        <v>803</v>
      </c>
      <c r="K6154" t="s">
        <v>216</v>
      </c>
      <c r="L6154" t="s">
        <v>95</v>
      </c>
      <c r="N6154" t="s">
        <v>93</v>
      </c>
      <c r="O6154" t="s">
        <v>94</v>
      </c>
      <c r="P6154">
        <v>42213</v>
      </c>
      <c r="Q6154">
        <v>42236</v>
      </c>
      <c r="R6154">
        <v>4015</v>
      </c>
      <c r="W6154">
        <v>4015</v>
      </c>
      <c r="AB6154" t="s">
        <v>4868</v>
      </c>
    </row>
    <row r="6155" spans="1:28">
      <c r="A6155" s="57">
        <v>42201</v>
      </c>
      <c r="B6155" t="s">
        <v>470</v>
      </c>
      <c r="C6155" t="s">
        <v>2839</v>
      </c>
      <c r="D6155" t="s">
        <v>44</v>
      </c>
      <c r="E6155" t="s">
        <v>2828</v>
      </c>
      <c r="F6155" t="s">
        <v>2823</v>
      </c>
      <c r="G6155" t="s">
        <v>5</v>
      </c>
      <c r="H6155" t="s">
        <v>5</v>
      </c>
      <c r="I6155" t="s">
        <v>2842</v>
      </c>
      <c r="L6155" t="s">
        <v>95</v>
      </c>
      <c r="M6155" t="s">
        <v>54</v>
      </c>
      <c r="N6155" t="s">
        <v>93</v>
      </c>
      <c r="O6155" t="s">
        <v>114</v>
      </c>
      <c r="R6155">
        <v>1000</v>
      </c>
      <c r="W6155"/>
    </row>
    <row r="6156" spans="1:28">
      <c r="A6156" s="57">
        <v>42201</v>
      </c>
      <c r="B6156" t="s">
        <v>470</v>
      </c>
      <c r="C6156" t="s">
        <v>89</v>
      </c>
      <c r="D6156" t="s">
        <v>44</v>
      </c>
      <c r="E6156" t="s">
        <v>2828</v>
      </c>
      <c r="F6156" t="s">
        <v>2823</v>
      </c>
      <c r="G6156" t="s">
        <v>5</v>
      </c>
      <c r="H6156" t="s">
        <v>2829</v>
      </c>
      <c r="I6156" t="s">
        <v>2830</v>
      </c>
      <c r="N6156" t="s">
        <v>93</v>
      </c>
      <c r="O6156" t="s">
        <v>105</v>
      </c>
      <c r="R6156">
        <v>1280</v>
      </c>
      <c r="W6156"/>
      <c r="AB6156" t="s">
        <v>2831</v>
      </c>
    </row>
    <row r="6157" spans="1:28">
      <c r="A6157" s="57">
        <v>42201</v>
      </c>
      <c r="B6157" t="s">
        <v>470</v>
      </c>
      <c r="C6157" t="s">
        <v>2839</v>
      </c>
      <c r="D6157" t="s">
        <v>44</v>
      </c>
      <c r="E6157" t="s">
        <v>2833</v>
      </c>
      <c r="F6157" t="s">
        <v>2823</v>
      </c>
      <c r="G6157" t="s">
        <v>5</v>
      </c>
      <c r="H6157" t="s">
        <v>5</v>
      </c>
      <c r="I6157" t="s">
        <v>2840</v>
      </c>
      <c r="L6157" t="s">
        <v>95</v>
      </c>
      <c r="M6157" t="s">
        <v>54</v>
      </c>
      <c r="N6157" t="s">
        <v>93</v>
      </c>
      <c r="O6157" t="s">
        <v>114</v>
      </c>
      <c r="W6157"/>
    </row>
    <row r="6158" spans="1:28">
      <c r="A6158" s="57">
        <v>42201</v>
      </c>
      <c r="B6158" t="s">
        <v>470</v>
      </c>
      <c r="C6158" t="s">
        <v>2839</v>
      </c>
      <c r="D6158" t="s">
        <v>44</v>
      </c>
      <c r="E6158" t="s">
        <v>473</v>
      </c>
      <c r="F6158" t="s">
        <v>2823</v>
      </c>
      <c r="G6158" t="s">
        <v>5</v>
      </c>
      <c r="H6158" t="s">
        <v>5</v>
      </c>
      <c r="I6158" t="s">
        <v>2840</v>
      </c>
      <c r="L6158" t="s">
        <v>95</v>
      </c>
      <c r="M6158" t="s">
        <v>54</v>
      </c>
      <c r="N6158" t="s">
        <v>93</v>
      </c>
      <c r="O6158" t="s">
        <v>114</v>
      </c>
      <c r="W6158"/>
    </row>
    <row r="6159" spans="1:28">
      <c r="A6159" s="57">
        <v>42201</v>
      </c>
      <c r="B6159" t="s">
        <v>470</v>
      </c>
      <c r="C6159" t="s">
        <v>2839</v>
      </c>
      <c r="D6159" t="s">
        <v>44</v>
      </c>
      <c r="E6159" t="s">
        <v>2828</v>
      </c>
      <c r="F6159" t="s">
        <v>2823</v>
      </c>
      <c r="G6159" t="s">
        <v>2</v>
      </c>
      <c r="H6159" t="s">
        <v>27</v>
      </c>
      <c r="I6159" t="s">
        <v>2843</v>
      </c>
      <c r="L6159" t="s">
        <v>95</v>
      </c>
      <c r="M6159" t="s">
        <v>54</v>
      </c>
      <c r="N6159" t="s">
        <v>93</v>
      </c>
      <c r="O6159" t="s">
        <v>114</v>
      </c>
      <c r="R6159">
        <v>1000</v>
      </c>
      <c r="W6159"/>
    </row>
    <row r="6160" spans="1:28">
      <c r="A6160" s="57">
        <v>42201</v>
      </c>
      <c r="B6160" t="s">
        <v>470</v>
      </c>
      <c r="C6160" t="s">
        <v>89</v>
      </c>
      <c r="D6160" t="s">
        <v>44</v>
      </c>
      <c r="E6160" t="s">
        <v>2828</v>
      </c>
      <c r="F6160" t="s">
        <v>2823</v>
      </c>
      <c r="G6160" t="s">
        <v>2</v>
      </c>
      <c r="H6160" t="s">
        <v>27</v>
      </c>
      <c r="I6160" t="s">
        <v>2832</v>
      </c>
      <c r="N6160" t="s">
        <v>93</v>
      </c>
      <c r="O6160" t="s">
        <v>105</v>
      </c>
      <c r="R6160">
        <v>1280</v>
      </c>
      <c r="W6160"/>
      <c r="AB6160" t="s">
        <v>2831</v>
      </c>
    </row>
    <row r="6161" spans="1:23">
      <c r="A6161" s="57">
        <v>42201</v>
      </c>
      <c r="B6161" t="s">
        <v>511</v>
      </c>
      <c r="C6161" t="s">
        <v>101</v>
      </c>
      <c r="D6161" t="s">
        <v>46</v>
      </c>
      <c r="E6161" t="s">
        <v>1610</v>
      </c>
      <c r="F6161" t="s">
        <v>2443</v>
      </c>
      <c r="G6161" t="s">
        <v>5</v>
      </c>
      <c r="H6161" t="s">
        <v>5</v>
      </c>
      <c r="I6161" t="s">
        <v>2480</v>
      </c>
      <c r="J6161">
        <v>1</v>
      </c>
      <c r="M6161" t="s">
        <v>515</v>
      </c>
      <c r="N6161" t="s">
        <v>93</v>
      </c>
      <c r="O6161" t="s">
        <v>114</v>
      </c>
      <c r="R6161">
        <v>228</v>
      </c>
      <c r="W6161"/>
    </row>
    <row r="6162" spans="1:23">
      <c r="A6162" s="57">
        <v>42201</v>
      </c>
      <c r="B6162" t="s">
        <v>511</v>
      </c>
      <c r="C6162" t="s">
        <v>101</v>
      </c>
      <c r="D6162" t="s">
        <v>46</v>
      </c>
      <c r="E6162" t="s">
        <v>2545</v>
      </c>
      <c r="F6162" t="s">
        <v>2443</v>
      </c>
      <c r="G6162" t="s">
        <v>3</v>
      </c>
      <c r="H6162" t="s">
        <v>30</v>
      </c>
      <c r="I6162" t="s">
        <v>2470</v>
      </c>
      <c r="J6162">
        <v>46</v>
      </c>
      <c r="L6162" t="s">
        <v>95</v>
      </c>
      <c r="M6162" t="s">
        <v>515</v>
      </c>
      <c r="N6162" t="s">
        <v>93</v>
      </c>
      <c r="O6162" t="s">
        <v>114</v>
      </c>
      <c r="R6162">
        <v>4363</v>
      </c>
      <c r="S6162">
        <v>1979</v>
      </c>
      <c r="T6162">
        <v>2384</v>
      </c>
      <c r="W6162"/>
    </row>
    <row r="6163" spans="1:23">
      <c r="A6163" s="57">
        <v>42201</v>
      </c>
      <c r="B6163" t="s">
        <v>511</v>
      </c>
      <c r="C6163" t="s">
        <v>101</v>
      </c>
      <c r="D6163" t="s">
        <v>46</v>
      </c>
      <c r="E6163" t="s">
        <v>1610</v>
      </c>
      <c r="F6163" t="s">
        <v>2443</v>
      </c>
      <c r="G6163" t="s">
        <v>3</v>
      </c>
      <c r="H6163" t="s">
        <v>30</v>
      </c>
      <c r="I6163" t="s">
        <v>2470</v>
      </c>
      <c r="J6163">
        <v>30</v>
      </c>
      <c r="L6163" t="s">
        <v>95</v>
      </c>
      <c r="M6163" t="s">
        <v>515</v>
      </c>
      <c r="N6163" t="s">
        <v>93</v>
      </c>
      <c r="O6163" t="s">
        <v>114</v>
      </c>
      <c r="R6163">
        <v>1965</v>
      </c>
      <c r="S6163">
        <v>862</v>
      </c>
      <c r="T6163">
        <v>1103</v>
      </c>
      <c r="W6163"/>
    </row>
    <row r="6164" spans="1:23">
      <c r="A6164" s="57">
        <v>42201</v>
      </c>
      <c r="B6164" t="s">
        <v>511</v>
      </c>
      <c r="C6164" t="s">
        <v>101</v>
      </c>
      <c r="D6164" t="s">
        <v>46</v>
      </c>
      <c r="E6164" t="s">
        <v>391</v>
      </c>
      <c r="F6164" t="s">
        <v>2443</v>
      </c>
      <c r="G6164" t="s">
        <v>4</v>
      </c>
      <c r="H6164" t="s">
        <v>115</v>
      </c>
      <c r="I6164" t="s">
        <v>2546</v>
      </c>
      <c r="J6164">
        <v>1</v>
      </c>
      <c r="L6164" t="s">
        <v>95</v>
      </c>
      <c r="M6164" t="s">
        <v>515</v>
      </c>
      <c r="N6164" t="s">
        <v>93</v>
      </c>
      <c r="O6164" t="s">
        <v>114</v>
      </c>
      <c r="R6164">
        <v>667</v>
      </c>
      <c r="W6164">
        <v>667</v>
      </c>
    </row>
    <row r="6165" spans="1:23">
      <c r="A6165" s="57">
        <v>42201</v>
      </c>
      <c r="B6165" t="s">
        <v>511</v>
      </c>
      <c r="C6165" t="s">
        <v>101</v>
      </c>
      <c r="D6165" t="s">
        <v>46</v>
      </c>
      <c r="E6165" t="s">
        <v>2920</v>
      </c>
      <c r="F6165" t="s">
        <v>2443</v>
      </c>
      <c r="G6165" t="s">
        <v>4</v>
      </c>
      <c r="H6165" t="s">
        <v>115</v>
      </c>
      <c r="I6165" t="s">
        <v>2546</v>
      </c>
      <c r="J6165">
        <v>1</v>
      </c>
      <c r="L6165" t="s">
        <v>95</v>
      </c>
      <c r="M6165" t="s">
        <v>515</v>
      </c>
      <c r="N6165" t="s">
        <v>104</v>
      </c>
      <c r="O6165" t="s">
        <v>114</v>
      </c>
      <c r="R6165">
        <v>667</v>
      </c>
      <c r="W6165">
        <v>667</v>
      </c>
    </row>
    <row r="6166" spans="1:23">
      <c r="A6166" s="57">
        <v>42201</v>
      </c>
      <c r="B6166" t="s">
        <v>511</v>
      </c>
      <c r="C6166" t="s">
        <v>101</v>
      </c>
      <c r="D6166" t="s">
        <v>46</v>
      </c>
      <c r="E6166" t="s">
        <v>1610</v>
      </c>
      <c r="F6166" t="s">
        <v>2443</v>
      </c>
      <c r="G6166" t="s">
        <v>102</v>
      </c>
      <c r="H6166" t="s">
        <v>103</v>
      </c>
      <c r="I6166" t="s">
        <v>2446</v>
      </c>
      <c r="J6166">
        <v>1</v>
      </c>
      <c r="M6166" t="s">
        <v>515</v>
      </c>
      <c r="N6166" t="s">
        <v>104</v>
      </c>
      <c r="O6166" t="s">
        <v>114</v>
      </c>
      <c r="W6166"/>
    </row>
    <row r="6167" spans="1:23">
      <c r="A6167" s="57">
        <v>42201</v>
      </c>
      <c r="B6167" t="s">
        <v>511</v>
      </c>
      <c r="C6167" t="s">
        <v>101</v>
      </c>
      <c r="D6167" t="s">
        <v>46</v>
      </c>
      <c r="E6167" t="s">
        <v>391</v>
      </c>
      <c r="F6167" t="s">
        <v>2443</v>
      </c>
      <c r="G6167" t="s">
        <v>102</v>
      </c>
      <c r="H6167" t="s">
        <v>103</v>
      </c>
      <c r="I6167" t="s">
        <v>2446</v>
      </c>
      <c r="J6167">
        <v>1</v>
      </c>
      <c r="M6167" t="s">
        <v>515</v>
      </c>
      <c r="N6167" t="s">
        <v>104</v>
      </c>
      <c r="O6167" t="s">
        <v>114</v>
      </c>
      <c r="W6167"/>
    </row>
    <row r="6168" spans="1:23">
      <c r="A6168" s="57">
        <v>42201</v>
      </c>
      <c r="B6168" t="s">
        <v>511</v>
      </c>
      <c r="C6168" t="s">
        <v>101</v>
      </c>
      <c r="D6168" t="s">
        <v>46</v>
      </c>
      <c r="E6168" t="s">
        <v>2916</v>
      </c>
      <c r="F6168" t="s">
        <v>2443</v>
      </c>
      <c r="G6168" t="s">
        <v>102</v>
      </c>
      <c r="H6168" t="s">
        <v>103</v>
      </c>
      <c r="I6168" t="s">
        <v>2446</v>
      </c>
      <c r="J6168">
        <v>1</v>
      </c>
      <c r="M6168" t="s">
        <v>515</v>
      </c>
      <c r="N6168" t="s">
        <v>104</v>
      </c>
      <c r="O6168" t="s">
        <v>114</v>
      </c>
      <c r="W6168"/>
    </row>
    <row r="6169" spans="1:23">
      <c r="A6169" s="57">
        <v>42201</v>
      </c>
      <c r="B6169" t="s">
        <v>511</v>
      </c>
      <c r="C6169" t="s">
        <v>101</v>
      </c>
      <c r="D6169" t="s">
        <v>46</v>
      </c>
      <c r="E6169" t="s">
        <v>1610</v>
      </c>
      <c r="F6169" t="s">
        <v>2443</v>
      </c>
      <c r="G6169" t="s">
        <v>102</v>
      </c>
      <c r="H6169" t="s">
        <v>110</v>
      </c>
      <c r="I6169" t="s">
        <v>2546</v>
      </c>
      <c r="J6169">
        <v>2</v>
      </c>
      <c r="L6169" t="s">
        <v>95</v>
      </c>
      <c r="M6169" t="s">
        <v>515</v>
      </c>
      <c r="N6169" t="s">
        <v>111</v>
      </c>
      <c r="O6169" t="s">
        <v>114</v>
      </c>
      <c r="R6169">
        <v>894</v>
      </c>
      <c r="W6169"/>
    </row>
    <row r="6170" spans="1:23">
      <c r="A6170" s="57">
        <v>42201</v>
      </c>
      <c r="B6170" t="s">
        <v>511</v>
      </c>
      <c r="C6170" t="s">
        <v>101</v>
      </c>
      <c r="D6170" t="s">
        <v>46</v>
      </c>
      <c r="E6170" t="s">
        <v>1610</v>
      </c>
      <c r="F6170" t="s">
        <v>2443</v>
      </c>
      <c r="G6170" t="s">
        <v>102</v>
      </c>
      <c r="H6170" t="s">
        <v>110</v>
      </c>
      <c r="I6170" t="s">
        <v>2446</v>
      </c>
      <c r="J6170">
        <v>5</v>
      </c>
      <c r="M6170" t="s">
        <v>515</v>
      </c>
      <c r="N6170" t="s">
        <v>111</v>
      </c>
      <c r="O6170" t="s">
        <v>114</v>
      </c>
      <c r="W6170"/>
    </row>
    <row r="6171" spans="1:23">
      <c r="A6171" s="57">
        <v>42201</v>
      </c>
      <c r="B6171" t="s">
        <v>511</v>
      </c>
      <c r="C6171" t="s">
        <v>101</v>
      </c>
      <c r="D6171" t="s">
        <v>46</v>
      </c>
      <c r="E6171" t="s">
        <v>391</v>
      </c>
      <c r="F6171" t="s">
        <v>2443</v>
      </c>
      <c r="G6171" t="s">
        <v>102</v>
      </c>
      <c r="H6171" t="s">
        <v>110</v>
      </c>
      <c r="I6171" t="s">
        <v>2446</v>
      </c>
      <c r="J6171">
        <v>5</v>
      </c>
      <c r="M6171" t="s">
        <v>515</v>
      </c>
      <c r="N6171" t="s">
        <v>111</v>
      </c>
      <c r="O6171" t="s">
        <v>114</v>
      </c>
      <c r="W6171"/>
    </row>
    <row r="6172" spans="1:23">
      <c r="A6172" s="57">
        <v>42201</v>
      </c>
      <c r="B6172" t="s">
        <v>511</v>
      </c>
      <c r="C6172" t="s">
        <v>101</v>
      </c>
      <c r="D6172" t="s">
        <v>46</v>
      </c>
      <c r="E6172" t="s">
        <v>2920</v>
      </c>
      <c r="F6172" t="s">
        <v>2443</v>
      </c>
      <c r="G6172" t="s">
        <v>102</v>
      </c>
      <c r="H6172" t="s">
        <v>110</v>
      </c>
      <c r="I6172" t="s">
        <v>2448</v>
      </c>
      <c r="L6172" t="s">
        <v>91</v>
      </c>
      <c r="M6172" t="s">
        <v>515</v>
      </c>
      <c r="N6172" t="s">
        <v>111</v>
      </c>
      <c r="O6172" t="s">
        <v>94</v>
      </c>
      <c r="W6172"/>
    </row>
    <row r="6173" spans="1:23">
      <c r="A6173" s="57">
        <v>42201</v>
      </c>
      <c r="B6173" t="s">
        <v>511</v>
      </c>
      <c r="C6173" t="s">
        <v>101</v>
      </c>
      <c r="D6173" t="s">
        <v>46</v>
      </c>
      <c r="E6173" t="s">
        <v>2920</v>
      </c>
      <c r="F6173" t="s">
        <v>2443</v>
      </c>
      <c r="G6173" t="s">
        <v>102</v>
      </c>
      <c r="H6173" t="s">
        <v>110</v>
      </c>
      <c r="I6173" t="s">
        <v>2444</v>
      </c>
      <c r="M6173" t="s">
        <v>515</v>
      </c>
      <c r="N6173" t="s">
        <v>111</v>
      </c>
      <c r="O6173" t="s">
        <v>94</v>
      </c>
      <c r="W6173"/>
    </row>
    <row r="6174" spans="1:23">
      <c r="A6174" s="57">
        <v>42201</v>
      </c>
      <c r="B6174" t="s">
        <v>511</v>
      </c>
      <c r="C6174" t="s">
        <v>101</v>
      </c>
      <c r="D6174" t="s">
        <v>46</v>
      </c>
      <c r="E6174" t="s">
        <v>2916</v>
      </c>
      <c r="F6174" t="s">
        <v>2443</v>
      </c>
      <c r="G6174" t="s">
        <v>102</v>
      </c>
      <c r="H6174" t="s">
        <v>110</v>
      </c>
      <c r="I6174" t="s">
        <v>2446</v>
      </c>
      <c r="J6174">
        <v>4</v>
      </c>
      <c r="M6174" t="s">
        <v>515</v>
      </c>
      <c r="N6174" t="s">
        <v>111</v>
      </c>
      <c r="O6174" t="s">
        <v>114</v>
      </c>
      <c r="W6174"/>
    </row>
    <row r="6175" spans="1:23">
      <c r="A6175" s="57">
        <v>42201</v>
      </c>
      <c r="B6175" t="s">
        <v>511</v>
      </c>
      <c r="C6175" t="s">
        <v>101</v>
      </c>
      <c r="D6175" t="s">
        <v>46</v>
      </c>
      <c r="E6175" t="s">
        <v>2916</v>
      </c>
      <c r="F6175" t="s">
        <v>2443</v>
      </c>
      <c r="G6175" t="s">
        <v>102</v>
      </c>
      <c r="H6175" t="s">
        <v>110</v>
      </c>
      <c r="I6175" t="s">
        <v>2444</v>
      </c>
      <c r="M6175" t="s">
        <v>515</v>
      </c>
      <c r="N6175" t="s">
        <v>111</v>
      </c>
      <c r="O6175" t="s">
        <v>94</v>
      </c>
      <c r="W6175"/>
    </row>
    <row r="6176" spans="1:23">
      <c r="A6176" s="57">
        <v>42201</v>
      </c>
      <c r="B6176" t="s">
        <v>511</v>
      </c>
      <c r="C6176" t="s">
        <v>101</v>
      </c>
      <c r="D6176" t="s">
        <v>46</v>
      </c>
      <c r="E6176" t="s">
        <v>1202</v>
      </c>
      <c r="F6176" t="s">
        <v>2443</v>
      </c>
      <c r="G6176" t="s">
        <v>4</v>
      </c>
      <c r="H6176" t="s">
        <v>38</v>
      </c>
      <c r="I6176" t="s">
        <v>2464</v>
      </c>
      <c r="J6176" t="s">
        <v>2467</v>
      </c>
      <c r="M6176" t="s">
        <v>515</v>
      </c>
      <c r="N6176" t="s">
        <v>104</v>
      </c>
      <c r="O6176" t="s">
        <v>114</v>
      </c>
      <c r="W6176"/>
    </row>
    <row r="6177" spans="1:27">
      <c r="A6177" s="57">
        <v>42201</v>
      </c>
      <c r="B6177" t="s">
        <v>570</v>
      </c>
      <c r="C6177" t="s">
        <v>89</v>
      </c>
      <c r="D6177" t="s">
        <v>43</v>
      </c>
      <c r="E6177" t="s">
        <v>847</v>
      </c>
      <c r="F6177" t="s">
        <v>570</v>
      </c>
      <c r="G6177" t="s">
        <v>5</v>
      </c>
      <c r="H6177" t="s">
        <v>5</v>
      </c>
      <c r="I6177" t="s">
        <v>836</v>
      </c>
      <c r="J6177">
        <v>1</v>
      </c>
      <c r="K6177" t="s">
        <v>821</v>
      </c>
      <c r="L6177" t="s">
        <v>95</v>
      </c>
      <c r="M6177" t="s">
        <v>54</v>
      </c>
      <c r="N6177" t="s">
        <v>93</v>
      </c>
      <c r="O6177" t="s">
        <v>114</v>
      </c>
      <c r="P6177">
        <v>42197</v>
      </c>
      <c r="Q6177">
        <v>42197</v>
      </c>
      <c r="W6177"/>
    </row>
    <row r="6178" spans="1:27">
      <c r="A6178" s="57">
        <v>42201</v>
      </c>
      <c r="B6178" t="s">
        <v>570</v>
      </c>
      <c r="C6178" t="s">
        <v>89</v>
      </c>
      <c r="D6178" t="s">
        <v>43</v>
      </c>
      <c r="E6178" t="s">
        <v>847</v>
      </c>
      <c r="F6178" t="s">
        <v>570</v>
      </c>
      <c r="G6178" t="s">
        <v>5</v>
      </c>
      <c r="H6178" t="s">
        <v>5</v>
      </c>
      <c r="I6178" t="s">
        <v>851</v>
      </c>
      <c r="J6178">
        <v>1</v>
      </c>
      <c r="K6178" t="s">
        <v>821</v>
      </c>
      <c r="L6178" t="s">
        <v>95</v>
      </c>
      <c r="M6178" t="s">
        <v>54</v>
      </c>
      <c r="N6178" t="s">
        <v>93</v>
      </c>
      <c r="O6178" t="s">
        <v>114</v>
      </c>
      <c r="P6178">
        <v>42200</v>
      </c>
      <c r="Q6178">
        <v>42200</v>
      </c>
      <c r="W6178"/>
    </row>
    <row r="6179" spans="1:27">
      <c r="A6179" s="57">
        <v>42201</v>
      </c>
      <c r="B6179" t="s">
        <v>570</v>
      </c>
      <c r="C6179" t="s">
        <v>89</v>
      </c>
      <c r="D6179" t="s">
        <v>43</v>
      </c>
      <c r="E6179" t="s">
        <v>847</v>
      </c>
      <c r="F6179" t="s">
        <v>570</v>
      </c>
      <c r="G6179" t="s">
        <v>5</v>
      </c>
      <c r="H6179" t="s">
        <v>5</v>
      </c>
      <c r="I6179" t="s">
        <v>2547</v>
      </c>
      <c r="J6179">
        <v>1</v>
      </c>
      <c r="K6179" t="s">
        <v>821</v>
      </c>
      <c r="L6179" t="s">
        <v>95</v>
      </c>
      <c r="M6179" t="s">
        <v>54</v>
      </c>
      <c r="N6179" t="s">
        <v>93</v>
      </c>
      <c r="O6179" t="s">
        <v>114</v>
      </c>
      <c r="P6179">
        <v>42205</v>
      </c>
      <c r="Q6179">
        <v>42205</v>
      </c>
      <c r="W6179"/>
    </row>
    <row r="6180" spans="1:27">
      <c r="A6180" s="57">
        <v>42201</v>
      </c>
      <c r="B6180" t="s">
        <v>570</v>
      </c>
      <c r="C6180" t="s">
        <v>89</v>
      </c>
      <c r="D6180" t="s">
        <v>43</v>
      </c>
      <c r="E6180" t="s">
        <v>847</v>
      </c>
      <c r="F6180" t="s">
        <v>570</v>
      </c>
      <c r="G6180" t="s">
        <v>5</v>
      </c>
      <c r="H6180" t="s">
        <v>5</v>
      </c>
      <c r="I6180" t="s">
        <v>852</v>
      </c>
      <c r="J6180">
        <v>1</v>
      </c>
      <c r="K6180" t="s">
        <v>821</v>
      </c>
      <c r="L6180" t="s">
        <v>95</v>
      </c>
      <c r="M6180" t="s">
        <v>54</v>
      </c>
      <c r="N6180" t="s">
        <v>93</v>
      </c>
      <c r="O6180" t="s">
        <v>114</v>
      </c>
      <c r="P6180">
        <v>42206</v>
      </c>
      <c r="Q6180">
        <v>42206</v>
      </c>
      <c r="W6180"/>
    </row>
    <row r="6181" spans="1:27">
      <c r="A6181" s="57">
        <v>42201</v>
      </c>
      <c r="B6181" t="s">
        <v>570</v>
      </c>
      <c r="C6181" t="s">
        <v>89</v>
      </c>
      <c r="D6181" t="s">
        <v>43</v>
      </c>
      <c r="E6181" t="s">
        <v>847</v>
      </c>
      <c r="F6181" t="s">
        <v>570</v>
      </c>
      <c r="G6181" t="s">
        <v>5</v>
      </c>
      <c r="H6181" t="s">
        <v>5</v>
      </c>
      <c r="I6181" t="s">
        <v>853</v>
      </c>
      <c r="J6181">
        <v>1</v>
      </c>
      <c r="K6181" t="s">
        <v>821</v>
      </c>
      <c r="L6181" t="s">
        <v>95</v>
      </c>
      <c r="M6181" t="s">
        <v>54</v>
      </c>
      <c r="N6181" t="s">
        <v>93</v>
      </c>
      <c r="O6181" t="s">
        <v>114</v>
      </c>
      <c r="P6181">
        <v>42207</v>
      </c>
      <c r="Q6181">
        <v>42207</v>
      </c>
      <c r="W6181"/>
    </row>
    <row r="6182" spans="1:27">
      <c r="A6182" s="57">
        <v>42201</v>
      </c>
      <c r="B6182" t="s">
        <v>570</v>
      </c>
      <c r="C6182" t="s">
        <v>89</v>
      </c>
      <c r="D6182" t="s">
        <v>43</v>
      </c>
      <c r="E6182" t="s">
        <v>818</v>
      </c>
      <c r="F6182" t="s">
        <v>570</v>
      </c>
      <c r="G6182" t="s">
        <v>5</v>
      </c>
      <c r="H6182" t="s">
        <v>5</v>
      </c>
      <c r="I6182" t="s">
        <v>838</v>
      </c>
      <c r="J6182">
        <v>1</v>
      </c>
      <c r="K6182" t="s">
        <v>821</v>
      </c>
      <c r="L6182" t="s">
        <v>91</v>
      </c>
      <c r="M6182" t="s">
        <v>54</v>
      </c>
      <c r="N6182" t="s">
        <v>93</v>
      </c>
      <c r="O6182" t="s">
        <v>114</v>
      </c>
      <c r="P6182">
        <v>42208</v>
      </c>
      <c r="Q6182">
        <v>42208</v>
      </c>
      <c r="W6182"/>
    </row>
    <row r="6183" spans="1:27">
      <c r="A6183" s="57">
        <v>42201</v>
      </c>
      <c r="B6183" t="s">
        <v>570</v>
      </c>
      <c r="C6183" t="s">
        <v>89</v>
      </c>
      <c r="D6183" t="s">
        <v>43</v>
      </c>
      <c r="E6183" t="s">
        <v>818</v>
      </c>
      <c r="F6183" t="s">
        <v>570</v>
      </c>
      <c r="G6183" t="s">
        <v>3</v>
      </c>
      <c r="H6183" t="s">
        <v>30</v>
      </c>
      <c r="I6183" t="s">
        <v>3141</v>
      </c>
      <c r="J6183">
        <v>8</v>
      </c>
      <c r="K6183" t="s">
        <v>681</v>
      </c>
      <c r="L6183" t="s">
        <v>91</v>
      </c>
      <c r="M6183" t="s">
        <v>54</v>
      </c>
      <c r="N6183" t="s">
        <v>93</v>
      </c>
      <c r="O6183" t="s">
        <v>114</v>
      </c>
      <c r="P6183">
        <v>42194</v>
      </c>
      <c r="Q6183">
        <v>42204</v>
      </c>
      <c r="R6183">
        <v>100</v>
      </c>
      <c r="S6183">
        <v>35</v>
      </c>
      <c r="T6183">
        <v>35</v>
      </c>
      <c r="U6183">
        <v>15</v>
      </c>
      <c r="V6183">
        <v>15</v>
      </c>
      <c r="W6183">
        <v>120</v>
      </c>
      <c r="X6183">
        <v>35</v>
      </c>
      <c r="Y6183">
        <v>43</v>
      </c>
      <c r="Z6183">
        <v>20</v>
      </c>
      <c r="AA6183">
        <v>22</v>
      </c>
    </row>
    <row r="6184" spans="1:27">
      <c r="A6184" s="57">
        <v>42201</v>
      </c>
      <c r="B6184" t="s">
        <v>570</v>
      </c>
      <c r="C6184" t="s">
        <v>89</v>
      </c>
      <c r="D6184" t="s">
        <v>61</v>
      </c>
      <c r="E6184" t="s">
        <v>322</v>
      </c>
      <c r="F6184" t="s">
        <v>570</v>
      </c>
      <c r="G6184" t="s">
        <v>2</v>
      </c>
      <c r="H6184" t="s">
        <v>27</v>
      </c>
      <c r="I6184" t="s">
        <v>3173</v>
      </c>
      <c r="J6184">
        <v>1000</v>
      </c>
      <c r="K6184" t="s">
        <v>882</v>
      </c>
      <c r="L6184" t="s">
        <v>91</v>
      </c>
      <c r="M6184" t="s">
        <v>54</v>
      </c>
      <c r="N6184" t="s">
        <v>93</v>
      </c>
      <c r="O6184" t="s">
        <v>114</v>
      </c>
      <c r="P6184">
        <v>42202</v>
      </c>
      <c r="Q6184">
        <v>42202</v>
      </c>
      <c r="R6184">
        <v>2000</v>
      </c>
      <c r="W6184">
        <v>2000</v>
      </c>
    </row>
    <row r="6185" spans="1:27">
      <c r="A6185" s="57">
        <v>42201</v>
      </c>
      <c r="B6185" t="s">
        <v>570</v>
      </c>
      <c r="C6185" t="s">
        <v>89</v>
      </c>
      <c r="D6185" t="s">
        <v>43</v>
      </c>
      <c r="E6185" t="s">
        <v>818</v>
      </c>
      <c r="F6185" t="s">
        <v>570</v>
      </c>
      <c r="G6185" t="s">
        <v>2</v>
      </c>
      <c r="H6185" t="s">
        <v>27</v>
      </c>
      <c r="I6185" t="s">
        <v>827</v>
      </c>
      <c r="J6185">
        <v>1</v>
      </c>
      <c r="K6185" t="s">
        <v>821</v>
      </c>
      <c r="L6185" t="s">
        <v>91</v>
      </c>
      <c r="M6185" t="s">
        <v>54</v>
      </c>
      <c r="N6185" t="s">
        <v>93</v>
      </c>
      <c r="O6185" t="s">
        <v>114</v>
      </c>
      <c r="P6185">
        <v>42195</v>
      </c>
      <c r="Q6185">
        <v>42195</v>
      </c>
      <c r="R6185">
        <v>550</v>
      </c>
      <c r="S6185">
        <v>200</v>
      </c>
      <c r="T6185">
        <v>150</v>
      </c>
      <c r="U6185">
        <v>100</v>
      </c>
      <c r="V6185">
        <v>100</v>
      </c>
      <c r="W6185">
        <v>541</v>
      </c>
      <c r="X6185">
        <v>195</v>
      </c>
      <c r="Y6185">
        <v>155</v>
      </c>
      <c r="Z6185">
        <v>93</v>
      </c>
      <c r="AA6185">
        <v>98</v>
      </c>
    </row>
    <row r="6186" spans="1:27">
      <c r="A6186" s="57">
        <v>42201</v>
      </c>
      <c r="B6186" t="s">
        <v>570</v>
      </c>
      <c r="C6186" t="s">
        <v>89</v>
      </c>
      <c r="D6186" t="s">
        <v>43</v>
      </c>
      <c r="E6186" t="s">
        <v>847</v>
      </c>
      <c r="F6186" t="s">
        <v>570</v>
      </c>
      <c r="G6186" t="s">
        <v>2</v>
      </c>
      <c r="H6186" t="s">
        <v>27</v>
      </c>
      <c r="I6186" t="s">
        <v>2548</v>
      </c>
      <c r="J6186">
        <v>1</v>
      </c>
      <c r="K6186" t="s">
        <v>821</v>
      </c>
      <c r="L6186" t="s">
        <v>91</v>
      </c>
      <c r="M6186" t="s">
        <v>54</v>
      </c>
      <c r="N6186" t="s">
        <v>93</v>
      </c>
      <c r="O6186" t="s">
        <v>114</v>
      </c>
      <c r="P6186">
        <v>42196</v>
      </c>
      <c r="Q6186">
        <v>42196</v>
      </c>
      <c r="R6186">
        <v>250</v>
      </c>
      <c r="S6186">
        <v>75</v>
      </c>
      <c r="T6186">
        <v>100</v>
      </c>
      <c r="U6186">
        <v>25</v>
      </c>
      <c r="V6186">
        <v>50</v>
      </c>
      <c r="W6186">
        <v>220</v>
      </c>
      <c r="X6186">
        <v>72</v>
      </c>
      <c r="Y6186">
        <v>75</v>
      </c>
      <c r="Z6186">
        <v>30</v>
      </c>
      <c r="AA6186">
        <v>43</v>
      </c>
    </row>
    <row r="6187" spans="1:27">
      <c r="A6187" s="57">
        <v>42201</v>
      </c>
      <c r="B6187" t="s">
        <v>570</v>
      </c>
      <c r="C6187" t="s">
        <v>89</v>
      </c>
      <c r="D6187" t="s">
        <v>43</v>
      </c>
      <c r="E6187" t="s">
        <v>818</v>
      </c>
      <c r="F6187" t="s">
        <v>570</v>
      </c>
      <c r="G6187" t="s">
        <v>2</v>
      </c>
      <c r="H6187" t="s">
        <v>27</v>
      </c>
      <c r="I6187" t="s">
        <v>839</v>
      </c>
      <c r="J6187">
        <v>1</v>
      </c>
      <c r="K6187" t="s">
        <v>821</v>
      </c>
      <c r="L6187" t="s">
        <v>91</v>
      </c>
      <c r="M6187" t="s">
        <v>54</v>
      </c>
      <c r="N6187" t="s">
        <v>93</v>
      </c>
      <c r="O6187" t="s">
        <v>114</v>
      </c>
      <c r="P6187">
        <v>42202</v>
      </c>
      <c r="Q6187">
        <v>42202</v>
      </c>
      <c r="R6187">
        <v>550</v>
      </c>
      <c r="S6187">
        <v>150</v>
      </c>
      <c r="T6187">
        <v>200</v>
      </c>
      <c r="U6187">
        <v>100</v>
      </c>
      <c r="V6187">
        <v>100</v>
      </c>
      <c r="W6187">
        <v>555</v>
      </c>
      <c r="X6187">
        <v>155</v>
      </c>
      <c r="Y6187">
        <v>198</v>
      </c>
      <c r="Z6187">
        <v>97</v>
      </c>
      <c r="AA6187">
        <v>105</v>
      </c>
    </row>
    <row r="6188" spans="1:27">
      <c r="A6188" s="57">
        <v>42201</v>
      </c>
      <c r="B6188" t="s">
        <v>570</v>
      </c>
      <c r="C6188" t="s">
        <v>89</v>
      </c>
      <c r="D6188" t="s">
        <v>43</v>
      </c>
      <c r="E6188" t="s">
        <v>847</v>
      </c>
      <c r="F6188" t="s">
        <v>570</v>
      </c>
      <c r="G6188" t="s">
        <v>2</v>
      </c>
      <c r="H6188" t="s">
        <v>27</v>
      </c>
      <c r="I6188" t="s">
        <v>2549</v>
      </c>
      <c r="J6188">
        <v>1</v>
      </c>
      <c r="K6188" t="s">
        <v>821</v>
      </c>
      <c r="L6188" t="s">
        <v>91</v>
      </c>
      <c r="M6188" t="s">
        <v>54</v>
      </c>
      <c r="N6188" t="s">
        <v>93</v>
      </c>
      <c r="O6188" t="s">
        <v>114</v>
      </c>
      <c r="P6188">
        <v>42204</v>
      </c>
      <c r="Q6188">
        <v>42204</v>
      </c>
      <c r="R6188">
        <v>250</v>
      </c>
      <c r="S6188">
        <v>50</v>
      </c>
      <c r="T6188">
        <v>100</v>
      </c>
      <c r="U6188">
        <v>50</v>
      </c>
      <c r="V6188">
        <v>50</v>
      </c>
      <c r="W6188">
        <v>263</v>
      </c>
      <c r="X6188">
        <v>51</v>
      </c>
      <c r="Y6188">
        <v>102</v>
      </c>
      <c r="Z6188">
        <v>49</v>
      </c>
      <c r="AA6188">
        <v>61</v>
      </c>
    </row>
    <row r="6189" spans="1:27">
      <c r="A6189" s="57">
        <v>42201</v>
      </c>
      <c r="B6189" t="s">
        <v>570</v>
      </c>
      <c r="C6189" t="s">
        <v>89</v>
      </c>
      <c r="D6189" t="s">
        <v>61</v>
      </c>
      <c r="E6189" t="s">
        <v>904</v>
      </c>
      <c r="F6189" t="s">
        <v>570</v>
      </c>
      <c r="G6189" t="s">
        <v>3</v>
      </c>
      <c r="H6189" t="s">
        <v>33</v>
      </c>
      <c r="I6189" t="s">
        <v>2550</v>
      </c>
      <c r="J6189">
        <v>1</v>
      </c>
      <c r="K6189" t="s">
        <v>872</v>
      </c>
      <c r="L6189" t="s">
        <v>91</v>
      </c>
      <c r="M6189" t="s">
        <v>54</v>
      </c>
      <c r="N6189" t="s">
        <v>93</v>
      </c>
      <c r="O6189" t="s">
        <v>114</v>
      </c>
      <c r="P6189">
        <v>42201</v>
      </c>
      <c r="Q6189">
        <v>42203</v>
      </c>
      <c r="R6189">
        <v>150</v>
      </c>
      <c r="W6189">
        <v>150</v>
      </c>
    </row>
    <row r="6190" spans="1:27">
      <c r="A6190" s="57">
        <v>42201</v>
      </c>
      <c r="B6190" t="s">
        <v>570</v>
      </c>
      <c r="C6190" t="s">
        <v>89</v>
      </c>
      <c r="D6190" t="s">
        <v>61</v>
      </c>
      <c r="E6190" t="s">
        <v>322</v>
      </c>
      <c r="F6190" t="s">
        <v>570</v>
      </c>
      <c r="G6190" t="s">
        <v>102</v>
      </c>
      <c r="H6190" t="s">
        <v>110</v>
      </c>
      <c r="I6190" t="s">
        <v>6008</v>
      </c>
      <c r="J6190">
        <v>1</v>
      </c>
      <c r="K6190" t="s">
        <v>887</v>
      </c>
      <c r="L6190" t="s">
        <v>91</v>
      </c>
      <c r="M6190" t="s">
        <v>54</v>
      </c>
      <c r="N6190" t="s">
        <v>93</v>
      </c>
      <c r="O6190" t="s">
        <v>114</v>
      </c>
      <c r="P6190">
        <v>42197</v>
      </c>
      <c r="Q6190">
        <v>42197</v>
      </c>
      <c r="R6190">
        <v>109</v>
      </c>
      <c r="W6190">
        <v>109</v>
      </c>
    </row>
    <row r="6191" spans="1:27">
      <c r="A6191" s="57">
        <v>42201</v>
      </c>
      <c r="B6191" t="s">
        <v>570</v>
      </c>
      <c r="C6191" t="s">
        <v>89</v>
      </c>
      <c r="D6191" t="s">
        <v>42</v>
      </c>
      <c r="E6191" t="s">
        <v>714</v>
      </c>
      <c r="F6191" t="s">
        <v>570</v>
      </c>
      <c r="G6191" t="s">
        <v>4</v>
      </c>
      <c r="H6191" t="s">
        <v>37</v>
      </c>
      <c r="I6191" t="s">
        <v>3124</v>
      </c>
      <c r="J6191">
        <v>325</v>
      </c>
      <c r="K6191" t="s">
        <v>153</v>
      </c>
      <c r="L6191" t="s">
        <v>95</v>
      </c>
      <c r="M6191" t="s">
        <v>54</v>
      </c>
      <c r="N6191" t="s">
        <v>93</v>
      </c>
      <c r="O6191" t="s">
        <v>114</v>
      </c>
      <c r="P6191" t="s">
        <v>3474</v>
      </c>
      <c r="Q6191" t="s">
        <v>3474</v>
      </c>
      <c r="R6191">
        <v>1625</v>
      </c>
      <c r="W6191">
        <v>1625</v>
      </c>
    </row>
    <row r="6192" spans="1:27">
      <c r="A6192" s="57">
        <v>42201</v>
      </c>
      <c r="B6192" t="s">
        <v>570</v>
      </c>
      <c r="C6192" t="s">
        <v>89</v>
      </c>
      <c r="D6192" t="s">
        <v>42</v>
      </c>
      <c r="E6192" t="s">
        <v>714</v>
      </c>
      <c r="F6192" t="s">
        <v>570</v>
      </c>
      <c r="G6192" t="s">
        <v>4</v>
      </c>
      <c r="H6192" t="s">
        <v>37</v>
      </c>
      <c r="I6192" t="s">
        <v>3125</v>
      </c>
      <c r="J6192">
        <v>159</v>
      </c>
      <c r="K6192" t="s">
        <v>153</v>
      </c>
      <c r="L6192" t="s">
        <v>95</v>
      </c>
      <c r="M6192" t="s">
        <v>54</v>
      </c>
      <c r="N6192" t="s">
        <v>93</v>
      </c>
      <c r="O6192" t="s">
        <v>114</v>
      </c>
      <c r="P6192" t="s">
        <v>3474</v>
      </c>
      <c r="Q6192" t="s">
        <v>3446</v>
      </c>
      <c r="R6192">
        <v>795</v>
      </c>
      <c r="W6192">
        <v>795</v>
      </c>
    </row>
    <row r="6193" spans="1:28">
      <c r="A6193" s="57">
        <v>42201</v>
      </c>
      <c r="B6193" t="s">
        <v>570</v>
      </c>
      <c r="C6193" t="s">
        <v>89</v>
      </c>
      <c r="D6193" t="s">
        <v>42</v>
      </c>
      <c r="E6193" t="s">
        <v>714</v>
      </c>
      <c r="F6193" t="s">
        <v>570</v>
      </c>
      <c r="G6193" t="s">
        <v>3</v>
      </c>
      <c r="I6193" t="s">
        <v>611</v>
      </c>
      <c r="J6193">
        <v>650</v>
      </c>
      <c r="K6193" t="s">
        <v>716</v>
      </c>
      <c r="L6193" t="s">
        <v>95</v>
      </c>
      <c r="M6193" t="s">
        <v>54</v>
      </c>
      <c r="N6193" t="s">
        <v>93</v>
      </c>
      <c r="O6193" t="s">
        <v>114</v>
      </c>
      <c r="P6193" t="s">
        <v>3474</v>
      </c>
      <c r="Q6193" t="s">
        <v>3474</v>
      </c>
      <c r="R6193">
        <v>1625</v>
      </c>
      <c r="W6193">
        <v>1625</v>
      </c>
      <c r="AB6193" t="s">
        <v>717</v>
      </c>
    </row>
    <row r="6194" spans="1:28">
      <c r="A6194" s="57">
        <v>42200</v>
      </c>
      <c r="B6194" t="s">
        <v>470</v>
      </c>
      <c r="C6194" t="s">
        <v>2839</v>
      </c>
      <c r="D6194" t="s">
        <v>44</v>
      </c>
      <c r="E6194" t="s">
        <v>2828</v>
      </c>
      <c r="F6194" t="s">
        <v>2823</v>
      </c>
      <c r="G6194" t="s">
        <v>5</v>
      </c>
      <c r="H6194" t="s">
        <v>5</v>
      </c>
      <c r="I6194" t="s">
        <v>2840</v>
      </c>
      <c r="L6194" t="s">
        <v>95</v>
      </c>
      <c r="M6194" t="s">
        <v>54</v>
      </c>
      <c r="N6194" t="s">
        <v>93</v>
      </c>
      <c r="O6194" t="s">
        <v>105</v>
      </c>
      <c r="W6194"/>
      <c r="AB6194" t="s">
        <v>2841</v>
      </c>
    </row>
    <row r="6195" spans="1:28">
      <c r="A6195" s="57">
        <v>42200</v>
      </c>
      <c r="B6195" t="s">
        <v>470</v>
      </c>
      <c r="C6195" t="s">
        <v>89</v>
      </c>
      <c r="D6195" t="s">
        <v>44</v>
      </c>
      <c r="E6195" t="s">
        <v>473</v>
      </c>
      <c r="F6195" t="s">
        <v>2823</v>
      </c>
      <c r="G6195" t="s">
        <v>5</v>
      </c>
      <c r="H6195" t="s">
        <v>5</v>
      </c>
      <c r="I6195" t="s">
        <v>2837</v>
      </c>
      <c r="L6195" t="s">
        <v>95</v>
      </c>
      <c r="M6195" t="s">
        <v>54</v>
      </c>
      <c r="N6195" t="s">
        <v>93</v>
      </c>
      <c r="O6195" t="s">
        <v>105</v>
      </c>
      <c r="R6195">
        <v>1280</v>
      </c>
      <c r="W6195"/>
      <c r="AB6195" t="s">
        <v>2835</v>
      </c>
    </row>
    <row r="6196" spans="1:28">
      <c r="A6196" s="57">
        <v>42200</v>
      </c>
      <c r="B6196" t="s">
        <v>470</v>
      </c>
      <c r="C6196" t="s">
        <v>89</v>
      </c>
      <c r="D6196" t="s">
        <v>44</v>
      </c>
      <c r="F6196" t="s">
        <v>2823</v>
      </c>
      <c r="G6196" t="s">
        <v>5</v>
      </c>
      <c r="H6196" t="s">
        <v>5</v>
      </c>
      <c r="I6196" t="s">
        <v>2826</v>
      </c>
      <c r="W6196"/>
      <c r="AB6196" t="s">
        <v>2827</v>
      </c>
    </row>
    <row r="6197" spans="1:28">
      <c r="A6197" s="57">
        <v>42200</v>
      </c>
      <c r="B6197" t="s">
        <v>470</v>
      </c>
      <c r="C6197" t="s">
        <v>89</v>
      </c>
      <c r="D6197" t="s">
        <v>44</v>
      </c>
      <c r="E6197" t="s">
        <v>473</v>
      </c>
      <c r="F6197" t="s">
        <v>2823</v>
      </c>
      <c r="G6197" t="s">
        <v>2</v>
      </c>
      <c r="H6197" t="s">
        <v>27</v>
      </c>
      <c r="I6197" t="s">
        <v>2838</v>
      </c>
      <c r="L6197" t="s">
        <v>95</v>
      </c>
      <c r="M6197" t="s">
        <v>54</v>
      </c>
      <c r="N6197" t="s">
        <v>93</v>
      </c>
      <c r="O6197" t="s">
        <v>105</v>
      </c>
      <c r="R6197">
        <v>1280</v>
      </c>
      <c r="W6197"/>
      <c r="AB6197" t="s">
        <v>2835</v>
      </c>
    </row>
    <row r="6198" spans="1:28">
      <c r="A6198" s="57">
        <v>42200</v>
      </c>
      <c r="B6198" t="s">
        <v>570</v>
      </c>
      <c r="C6198" t="s">
        <v>89</v>
      </c>
      <c r="D6198" t="s">
        <v>61</v>
      </c>
      <c r="E6198" t="s">
        <v>322</v>
      </c>
      <c r="F6198" t="s">
        <v>570</v>
      </c>
      <c r="G6198" t="s">
        <v>4</v>
      </c>
      <c r="H6198" t="s">
        <v>37</v>
      </c>
      <c r="I6198" t="s">
        <v>2508</v>
      </c>
      <c r="J6198">
        <v>400</v>
      </c>
      <c r="K6198" t="s">
        <v>156</v>
      </c>
      <c r="L6198" t="s">
        <v>95</v>
      </c>
      <c r="M6198" t="s">
        <v>54</v>
      </c>
      <c r="N6198" t="s">
        <v>93</v>
      </c>
      <c r="O6198" t="s">
        <v>114</v>
      </c>
      <c r="P6198">
        <v>42195</v>
      </c>
      <c r="Q6198">
        <v>42200</v>
      </c>
      <c r="R6198">
        <v>2000</v>
      </c>
      <c r="W6198">
        <v>2000</v>
      </c>
    </row>
    <row r="6199" spans="1:28">
      <c r="A6199" s="57">
        <v>42200</v>
      </c>
      <c r="B6199" t="s">
        <v>570</v>
      </c>
      <c r="C6199" t="s">
        <v>89</v>
      </c>
      <c r="D6199" t="s">
        <v>61</v>
      </c>
      <c r="E6199" t="s">
        <v>862</v>
      </c>
      <c r="F6199" t="s">
        <v>570</v>
      </c>
      <c r="G6199" t="s">
        <v>4</v>
      </c>
      <c r="H6199" t="s">
        <v>37</v>
      </c>
      <c r="I6199" t="s">
        <v>2508</v>
      </c>
      <c r="J6199">
        <v>500</v>
      </c>
      <c r="K6199" t="s">
        <v>865</v>
      </c>
      <c r="L6199" t="s">
        <v>95</v>
      </c>
      <c r="M6199" t="s">
        <v>54</v>
      </c>
      <c r="N6199" t="s">
        <v>93</v>
      </c>
      <c r="O6199" t="s">
        <v>114</v>
      </c>
      <c r="P6199">
        <v>42199</v>
      </c>
      <c r="Q6199">
        <v>42200</v>
      </c>
      <c r="R6199">
        <v>2500</v>
      </c>
      <c r="W6199">
        <v>2500</v>
      </c>
    </row>
    <row r="6200" spans="1:28">
      <c r="A6200" s="57">
        <v>42200</v>
      </c>
      <c r="B6200" t="s">
        <v>570</v>
      </c>
      <c r="C6200" t="s">
        <v>89</v>
      </c>
      <c r="D6200" t="s">
        <v>61</v>
      </c>
      <c r="E6200" t="s">
        <v>322</v>
      </c>
      <c r="F6200" t="s">
        <v>570</v>
      </c>
      <c r="G6200" t="s">
        <v>3</v>
      </c>
      <c r="I6200" t="s">
        <v>611</v>
      </c>
      <c r="J6200">
        <v>450</v>
      </c>
      <c r="K6200" t="s">
        <v>156</v>
      </c>
      <c r="L6200" t="s">
        <v>95</v>
      </c>
      <c r="M6200" t="s">
        <v>54</v>
      </c>
      <c r="N6200" t="s">
        <v>93</v>
      </c>
      <c r="O6200" t="s">
        <v>114</v>
      </c>
      <c r="P6200">
        <v>42195</v>
      </c>
      <c r="Q6200">
        <v>42200</v>
      </c>
      <c r="R6200">
        <v>2000</v>
      </c>
      <c r="W6200">
        <v>2000</v>
      </c>
      <c r="AB6200" t="s">
        <v>894</v>
      </c>
    </row>
    <row r="6201" spans="1:28">
      <c r="A6201" s="57">
        <v>42200</v>
      </c>
      <c r="B6201" t="s">
        <v>570</v>
      </c>
      <c r="C6201" t="s">
        <v>89</v>
      </c>
      <c r="D6201" t="s">
        <v>61</v>
      </c>
      <c r="E6201" t="s">
        <v>873</v>
      </c>
      <c r="F6201" t="s">
        <v>570</v>
      </c>
      <c r="G6201" t="s">
        <v>3</v>
      </c>
      <c r="I6201" t="s">
        <v>616</v>
      </c>
      <c r="J6201">
        <v>1750</v>
      </c>
      <c r="K6201" t="s">
        <v>156</v>
      </c>
      <c r="L6201" t="s">
        <v>95</v>
      </c>
      <c r="M6201" t="s">
        <v>54</v>
      </c>
      <c r="N6201" t="s">
        <v>93</v>
      </c>
      <c r="O6201" t="s">
        <v>114</v>
      </c>
      <c r="P6201">
        <v>42196</v>
      </c>
      <c r="Q6201">
        <v>42201</v>
      </c>
      <c r="R6201">
        <v>8750</v>
      </c>
      <c r="W6201">
        <v>8750</v>
      </c>
      <c r="AB6201" t="s">
        <v>864</v>
      </c>
    </row>
    <row r="6202" spans="1:28">
      <c r="A6202" s="57">
        <v>42200</v>
      </c>
      <c r="B6202" t="s">
        <v>570</v>
      </c>
      <c r="C6202" t="s">
        <v>89</v>
      </c>
      <c r="D6202" t="s">
        <v>61</v>
      </c>
      <c r="E6202" t="s">
        <v>862</v>
      </c>
      <c r="F6202" t="s">
        <v>570</v>
      </c>
      <c r="G6202" t="s">
        <v>3</v>
      </c>
      <c r="I6202" t="s">
        <v>611</v>
      </c>
      <c r="J6202">
        <v>500</v>
      </c>
      <c r="K6202" t="s">
        <v>865</v>
      </c>
      <c r="L6202" t="s">
        <v>95</v>
      </c>
      <c r="M6202" t="s">
        <v>54</v>
      </c>
      <c r="N6202" t="s">
        <v>93</v>
      </c>
      <c r="O6202" t="s">
        <v>114</v>
      </c>
      <c r="P6202">
        <v>42199</v>
      </c>
      <c r="Q6202">
        <v>42200</v>
      </c>
      <c r="R6202">
        <v>2500</v>
      </c>
      <c r="W6202">
        <v>2500</v>
      </c>
      <c r="AB6202" t="s">
        <v>870</v>
      </c>
    </row>
    <row r="6203" spans="1:28">
      <c r="A6203" s="57">
        <v>42200</v>
      </c>
      <c r="B6203" t="s">
        <v>570</v>
      </c>
      <c r="C6203" t="s">
        <v>89</v>
      </c>
      <c r="D6203" t="s">
        <v>42</v>
      </c>
      <c r="E6203" t="s">
        <v>714</v>
      </c>
      <c r="F6203" t="s">
        <v>570</v>
      </c>
      <c r="G6203" t="s">
        <v>2</v>
      </c>
      <c r="H6203" t="s">
        <v>24</v>
      </c>
      <c r="I6203" t="s">
        <v>719</v>
      </c>
      <c r="J6203">
        <v>325</v>
      </c>
      <c r="K6203" t="s">
        <v>268</v>
      </c>
      <c r="L6203" t="s">
        <v>95</v>
      </c>
      <c r="M6203" t="s">
        <v>54</v>
      </c>
      <c r="N6203" t="s">
        <v>93</v>
      </c>
      <c r="O6203" t="s">
        <v>114</v>
      </c>
      <c r="P6203" t="s">
        <v>3467</v>
      </c>
      <c r="Q6203" t="s">
        <v>3467</v>
      </c>
      <c r="R6203">
        <v>1625</v>
      </c>
      <c r="W6203" s="55">
        <v>1625</v>
      </c>
    </row>
    <row r="6204" spans="1:28">
      <c r="A6204" s="57">
        <v>42200</v>
      </c>
      <c r="B6204" t="s">
        <v>570</v>
      </c>
      <c r="C6204" t="s">
        <v>89</v>
      </c>
      <c r="D6204" t="s">
        <v>42</v>
      </c>
      <c r="E6204" t="s">
        <v>714</v>
      </c>
      <c r="F6204" t="s">
        <v>570</v>
      </c>
      <c r="G6204" t="s">
        <v>2</v>
      </c>
      <c r="H6204" t="s">
        <v>24</v>
      </c>
      <c r="I6204" t="s">
        <v>715</v>
      </c>
      <c r="J6204">
        <v>159</v>
      </c>
      <c r="K6204" t="s">
        <v>153</v>
      </c>
      <c r="L6204" t="s">
        <v>95</v>
      </c>
      <c r="M6204" t="s">
        <v>54</v>
      </c>
      <c r="N6204" t="s">
        <v>93</v>
      </c>
      <c r="O6204" t="s">
        <v>114</v>
      </c>
      <c r="P6204" t="s">
        <v>3467</v>
      </c>
      <c r="Q6204" t="s">
        <v>3474</v>
      </c>
      <c r="R6204">
        <v>795</v>
      </c>
      <c r="W6204" s="55">
        <v>795</v>
      </c>
    </row>
    <row r="6205" spans="1:28">
      <c r="A6205" s="57">
        <v>42200</v>
      </c>
      <c r="B6205" t="s">
        <v>2431</v>
      </c>
      <c r="C6205" t="s">
        <v>1169</v>
      </c>
      <c r="D6205" t="s">
        <v>60</v>
      </c>
      <c r="E6205" t="s">
        <v>1159</v>
      </c>
      <c r="F6205" t="s">
        <v>131</v>
      </c>
      <c r="G6205" t="s">
        <v>3</v>
      </c>
      <c r="H6205" t="s">
        <v>30</v>
      </c>
      <c r="I6205" t="s">
        <v>3508</v>
      </c>
      <c r="J6205">
        <v>8</v>
      </c>
      <c r="K6205" t="s">
        <v>2933</v>
      </c>
      <c r="L6205" t="s">
        <v>91</v>
      </c>
      <c r="M6205" t="s">
        <v>1249</v>
      </c>
      <c r="N6205" t="s">
        <v>29</v>
      </c>
      <c r="O6205" t="s">
        <v>114</v>
      </c>
      <c r="P6205">
        <v>42197</v>
      </c>
      <c r="Q6205">
        <v>42200</v>
      </c>
      <c r="R6205">
        <v>176</v>
      </c>
      <c r="S6205">
        <v>86</v>
      </c>
      <c r="T6205">
        <v>90</v>
      </c>
      <c r="W6205">
        <v>165</v>
      </c>
      <c r="X6205">
        <v>81</v>
      </c>
      <c r="Y6205">
        <v>84</v>
      </c>
    </row>
    <row r="6206" spans="1:28">
      <c r="A6206" s="57">
        <v>42200</v>
      </c>
      <c r="B6206" t="s">
        <v>2431</v>
      </c>
      <c r="C6206" t="s">
        <v>1169</v>
      </c>
      <c r="D6206" t="s">
        <v>60</v>
      </c>
      <c r="E6206" t="s">
        <v>1159</v>
      </c>
      <c r="F6206" t="s">
        <v>131</v>
      </c>
      <c r="G6206" t="s">
        <v>3</v>
      </c>
      <c r="H6206" t="s">
        <v>30</v>
      </c>
      <c r="I6206" t="s">
        <v>3508</v>
      </c>
      <c r="J6206">
        <v>4</v>
      </c>
      <c r="K6206" t="s">
        <v>2933</v>
      </c>
      <c r="L6206" t="s">
        <v>91</v>
      </c>
      <c r="M6206" t="s">
        <v>1249</v>
      </c>
      <c r="N6206" t="s">
        <v>29</v>
      </c>
      <c r="O6206" t="s">
        <v>105</v>
      </c>
      <c r="P6206" t="s">
        <v>3432</v>
      </c>
      <c r="R6206">
        <v>106</v>
      </c>
      <c r="S6206">
        <v>50</v>
      </c>
      <c r="T6206">
        <v>56</v>
      </c>
      <c r="W6206"/>
    </row>
    <row r="6207" spans="1:28">
      <c r="A6207" s="57">
        <v>42200</v>
      </c>
      <c r="B6207" t="s">
        <v>2431</v>
      </c>
      <c r="C6207" t="s">
        <v>1169</v>
      </c>
      <c r="D6207" t="s">
        <v>60</v>
      </c>
      <c r="E6207" t="s">
        <v>942</v>
      </c>
      <c r="F6207" t="s">
        <v>131</v>
      </c>
      <c r="G6207" t="s">
        <v>3</v>
      </c>
      <c r="H6207" t="s">
        <v>30</v>
      </c>
      <c r="I6207" t="s">
        <v>3508</v>
      </c>
      <c r="J6207">
        <v>4</v>
      </c>
      <c r="K6207" t="s">
        <v>2933</v>
      </c>
      <c r="L6207" t="s">
        <v>91</v>
      </c>
      <c r="M6207" t="s">
        <v>1249</v>
      </c>
      <c r="N6207" t="s">
        <v>29</v>
      </c>
      <c r="O6207" t="s">
        <v>105</v>
      </c>
      <c r="P6207">
        <v>42200</v>
      </c>
      <c r="R6207">
        <v>80</v>
      </c>
      <c r="S6207">
        <v>45</v>
      </c>
      <c r="T6207">
        <v>35</v>
      </c>
      <c r="W6207"/>
    </row>
    <row r="6208" spans="1:28">
      <c r="A6208" s="57">
        <v>42199</v>
      </c>
      <c r="B6208" t="s">
        <v>410</v>
      </c>
      <c r="C6208" t="s">
        <v>89</v>
      </c>
      <c r="D6208" t="s">
        <v>49</v>
      </c>
      <c r="E6208" t="s">
        <v>414</v>
      </c>
      <c r="G6208" t="s">
        <v>2</v>
      </c>
      <c r="H6208" t="s">
        <v>27</v>
      </c>
      <c r="L6208" t="s">
        <v>91</v>
      </c>
      <c r="N6208" t="s">
        <v>93</v>
      </c>
      <c r="O6208" t="s">
        <v>114</v>
      </c>
      <c r="P6208">
        <v>42181</v>
      </c>
      <c r="Q6208">
        <v>42181</v>
      </c>
      <c r="W6208">
        <v>450</v>
      </c>
    </row>
    <row r="6209" spans="1:28">
      <c r="A6209" s="57">
        <v>42199</v>
      </c>
      <c r="B6209" t="s">
        <v>410</v>
      </c>
      <c r="C6209" t="s">
        <v>89</v>
      </c>
      <c r="D6209" t="s">
        <v>49</v>
      </c>
      <c r="E6209" t="s">
        <v>414</v>
      </c>
      <c r="G6209" t="s">
        <v>102</v>
      </c>
      <c r="H6209" t="s">
        <v>110</v>
      </c>
      <c r="I6209" t="s">
        <v>418</v>
      </c>
      <c r="L6209" t="s">
        <v>91</v>
      </c>
      <c r="N6209" t="s">
        <v>111</v>
      </c>
      <c r="O6209" t="s">
        <v>94</v>
      </c>
      <c r="W6209"/>
    </row>
    <row r="6210" spans="1:28">
      <c r="A6210" s="57">
        <v>42199</v>
      </c>
      <c r="B6210" t="s">
        <v>410</v>
      </c>
      <c r="C6210" t="s">
        <v>89</v>
      </c>
      <c r="D6210" t="s">
        <v>49</v>
      </c>
      <c r="E6210" t="s">
        <v>414</v>
      </c>
      <c r="G6210" t="s">
        <v>4</v>
      </c>
      <c r="H6210" t="s">
        <v>38</v>
      </c>
      <c r="I6210" t="s">
        <v>415</v>
      </c>
      <c r="J6210">
        <v>11640</v>
      </c>
      <c r="K6210" t="s">
        <v>416</v>
      </c>
      <c r="L6210" t="s">
        <v>95</v>
      </c>
      <c r="N6210" t="s">
        <v>93</v>
      </c>
      <c r="O6210" t="s">
        <v>114</v>
      </c>
      <c r="P6210">
        <v>42181</v>
      </c>
      <c r="Q6210">
        <v>42181</v>
      </c>
      <c r="R6210">
        <v>2450</v>
      </c>
      <c r="S6210">
        <v>905</v>
      </c>
      <c r="T6210">
        <v>910</v>
      </c>
      <c r="U6210">
        <v>317</v>
      </c>
      <c r="V6210">
        <v>310</v>
      </c>
      <c r="W6210">
        <v>2450</v>
      </c>
      <c r="X6210">
        <v>905</v>
      </c>
      <c r="Y6210">
        <v>910</v>
      </c>
      <c r="Z6210">
        <v>317</v>
      </c>
      <c r="AA6210">
        <v>310</v>
      </c>
      <c r="AB6210" t="s">
        <v>417</v>
      </c>
    </row>
    <row r="6211" spans="1:28">
      <c r="A6211" s="57">
        <v>42199</v>
      </c>
      <c r="B6211" t="s">
        <v>410</v>
      </c>
      <c r="C6211" t="s">
        <v>89</v>
      </c>
      <c r="D6211" t="s">
        <v>49</v>
      </c>
      <c r="E6211" t="s">
        <v>420</v>
      </c>
      <c r="G6211" t="s">
        <v>4</v>
      </c>
      <c r="H6211" t="s">
        <v>38</v>
      </c>
      <c r="J6211">
        <v>4360</v>
      </c>
      <c r="K6211" t="s">
        <v>416</v>
      </c>
      <c r="L6211" t="s">
        <v>95</v>
      </c>
      <c r="N6211" t="s">
        <v>93</v>
      </c>
      <c r="O6211" t="s">
        <v>114</v>
      </c>
      <c r="P6211" t="s">
        <v>421</v>
      </c>
      <c r="Q6211" t="s">
        <v>421</v>
      </c>
      <c r="W6211"/>
      <c r="AB6211" t="s">
        <v>422</v>
      </c>
    </row>
    <row r="6212" spans="1:28">
      <c r="A6212" s="57">
        <v>42199</v>
      </c>
      <c r="B6212" t="s">
        <v>410</v>
      </c>
      <c r="C6212" t="s">
        <v>89</v>
      </c>
      <c r="D6212" t="s">
        <v>49</v>
      </c>
      <c r="E6212" t="s">
        <v>424</v>
      </c>
      <c r="G6212" t="s">
        <v>4</v>
      </c>
      <c r="H6212" t="s">
        <v>38</v>
      </c>
      <c r="I6212" t="s">
        <v>415</v>
      </c>
      <c r="J6212">
        <v>7920</v>
      </c>
      <c r="K6212" t="s">
        <v>416</v>
      </c>
      <c r="L6212" t="s">
        <v>95</v>
      </c>
      <c r="N6212" t="s">
        <v>93</v>
      </c>
      <c r="O6212" t="s">
        <v>114</v>
      </c>
      <c r="P6212">
        <v>42180</v>
      </c>
      <c r="Q6212">
        <v>42180</v>
      </c>
      <c r="R6212">
        <v>1673</v>
      </c>
      <c r="W6212">
        <v>1673</v>
      </c>
      <c r="AB6212" t="s">
        <v>425</v>
      </c>
    </row>
    <row r="6213" spans="1:28">
      <c r="A6213" s="57">
        <v>42199</v>
      </c>
      <c r="B6213" t="s">
        <v>470</v>
      </c>
      <c r="C6213" t="s">
        <v>89</v>
      </c>
      <c r="D6213" t="s">
        <v>44</v>
      </c>
      <c r="F6213" t="s">
        <v>2823</v>
      </c>
      <c r="G6213" t="s">
        <v>5</v>
      </c>
      <c r="H6213" t="s">
        <v>5</v>
      </c>
      <c r="I6213" t="s">
        <v>2824</v>
      </c>
      <c r="M6213" t="s">
        <v>54</v>
      </c>
      <c r="N6213" t="s">
        <v>93</v>
      </c>
      <c r="W6213"/>
      <c r="AB6213" t="s">
        <v>2825</v>
      </c>
    </row>
    <row r="6214" spans="1:28">
      <c r="A6214" s="57">
        <v>42199</v>
      </c>
      <c r="B6214" t="s">
        <v>410</v>
      </c>
      <c r="C6214" t="s">
        <v>89</v>
      </c>
      <c r="D6214" t="s">
        <v>49</v>
      </c>
      <c r="E6214" t="s">
        <v>414</v>
      </c>
      <c r="G6214" t="s">
        <v>2</v>
      </c>
      <c r="H6214" t="s">
        <v>24</v>
      </c>
      <c r="J6214">
        <v>485</v>
      </c>
      <c r="K6214" t="s">
        <v>413</v>
      </c>
      <c r="L6214" t="s">
        <v>95</v>
      </c>
      <c r="N6214" t="s">
        <v>93</v>
      </c>
      <c r="O6214" t="s">
        <v>114</v>
      </c>
      <c r="P6214">
        <v>42181</v>
      </c>
      <c r="Q6214">
        <v>42181</v>
      </c>
      <c r="R6214">
        <v>2450</v>
      </c>
      <c r="S6214">
        <v>905</v>
      </c>
      <c r="T6214">
        <v>910</v>
      </c>
      <c r="U6214">
        <v>317</v>
      </c>
      <c r="V6214">
        <v>310</v>
      </c>
      <c r="W6214">
        <v>2450</v>
      </c>
      <c r="X6214">
        <v>905</v>
      </c>
      <c r="Y6214">
        <v>910</v>
      </c>
      <c r="Z6214">
        <v>317</v>
      </c>
      <c r="AA6214">
        <v>310</v>
      </c>
      <c r="AB6214" t="s">
        <v>417</v>
      </c>
    </row>
    <row r="6215" spans="1:28">
      <c r="A6215" s="57">
        <v>42199</v>
      </c>
      <c r="B6215" t="s">
        <v>570</v>
      </c>
      <c r="C6215" t="s">
        <v>89</v>
      </c>
      <c r="D6215" t="s">
        <v>61</v>
      </c>
      <c r="E6215" t="s">
        <v>322</v>
      </c>
      <c r="F6215" t="s">
        <v>570</v>
      </c>
      <c r="G6215" t="s">
        <v>102</v>
      </c>
      <c r="H6215" t="s">
        <v>110</v>
      </c>
      <c r="I6215" t="s">
        <v>6007</v>
      </c>
      <c r="J6215">
        <v>2</v>
      </c>
      <c r="K6215" t="s">
        <v>113</v>
      </c>
      <c r="L6215" t="s">
        <v>91</v>
      </c>
      <c r="M6215" t="s">
        <v>54</v>
      </c>
      <c r="N6215" t="s">
        <v>111</v>
      </c>
      <c r="O6215" t="s">
        <v>114</v>
      </c>
      <c r="P6215">
        <v>42199</v>
      </c>
      <c r="Q6215">
        <v>42202</v>
      </c>
      <c r="R6215">
        <v>80</v>
      </c>
      <c r="W6215">
        <v>80</v>
      </c>
      <c r="AB6215" t="s">
        <v>2539</v>
      </c>
    </row>
    <row r="6216" spans="1:28">
      <c r="A6216" s="57">
        <v>42199</v>
      </c>
      <c r="B6216" t="s">
        <v>570</v>
      </c>
      <c r="C6216" t="s">
        <v>89</v>
      </c>
      <c r="D6216" t="s">
        <v>61</v>
      </c>
      <c r="E6216" t="s">
        <v>322</v>
      </c>
      <c r="F6216" t="s">
        <v>570</v>
      </c>
      <c r="G6216" t="s">
        <v>102</v>
      </c>
      <c r="H6216" t="s">
        <v>110</v>
      </c>
      <c r="I6216" t="s">
        <v>2535</v>
      </c>
      <c r="J6216">
        <v>2</v>
      </c>
      <c r="K6216" t="s">
        <v>113</v>
      </c>
      <c r="L6216" t="s">
        <v>91</v>
      </c>
      <c r="M6216" t="s">
        <v>54</v>
      </c>
      <c r="N6216" t="s">
        <v>111</v>
      </c>
      <c r="O6216" t="s">
        <v>114</v>
      </c>
      <c r="P6216">
        <v>42199</v>
      </c>
      <c r="Q6216">
        <v>42202</v>
      </c>
      <c r="R6216">
        <v>1450</v>
      </c>
      <c r="W6216">
        <v>1450</v>
      </c>
      <c r="AB6216" t="s">
        <v>2540</v>
      </c>
    </row>
    <row r="6217" spans="1:28">
      <c r="A6217" s="57">
        <v>42199</v>
      </c>
      <c r="B6217" t="s">
        <v>570</v>
      </c>
      <c r="C6217" t="s">
        <v>89</v>
      </c>
      <c r="D6217" t="s">
        <v>61</v>
      </c>
      <c r="E6217" t="s">
        <v>322</v>
      </c>
      <c r="F6217" t="s">
        <v>570</v>
      </c>
      <c r="G6217" t="s">
        <v>102</v>
      </c>
      <c r="H6217" t="s">
        <v>110</v>
      </c>
      <c r="I6217" t="s">
        <v>2535</v>
      </c>
      <c r="J6217">
        <v>2</v>
      </c>
      <c r="K6217" t="s">
        <v>113</v>
      </c>
      <c r="L6217" t="s">
        <v>91</v>
      </c>
      <c r="M6217" t="s">
        <v>54</v>
      </c>
      <c r="N6217" t="s">
        <v>111</v>
      </c>
      <c r="O6217" t="s">
        <v>114</v>
      </c>
      <c r="P6217">
        <v>42199</v>
      </c>
      <c r="Q6217">
        <v>42202</v>
      </c>
      <c r="R6217">
        <v>257</v>
      </c>
      <c r="W6217">
        <v>257</v>
      </c>
      <c r="AB6217" t="s">
        <v>2541</v>
      </c>
    </row>
    <row r="6218" spans="1:28">
      <c r="A6218" s="57">
        <v>42199</v>
      </c>
      <c r="B6218" t="s">
        <v>570</v>
      </c>
      <c r="C6218" t="s">
        <v>89</v>
      </c>
      <c r="D6218" t="s">
        <v>61</v>
      </c>
      <c r="E6218" t="s">
        <v>322</v>
      </c>
      <c r="F6218" t="s">
        <v>570</v>
      </c>
      <c r="G6218" t="s">
        <v>102</v>
      </c>
      <c r="H6218" t="s">
        <v>110</v>
      </c>
      <c r="I6218" t="s">
        <v>2535</v>
      </c>
      <c r="J6218">
        <v>1</v>
      </c>
      <c r="K6218" t="s">
        <v>113</v>
      </c>
      <c r="L6218" t="s">
        <v>91</v>
      </c>
      <c r="M6218" t="s">
        <v>54</v>
      </c>
      <c r="N6218" t="s">
        <v>111</v>
      </c>
      <c r="O6218" t="s">
        <v>114</v>
      </c>
      <c r="P6218">
        <v>42199</v>
      </c>
      <c r="Q6218">
        <v>42202</v>
      </c>
      <c r="R6218">
        <v>42</v>
      </c>
      <c r="W6218">
        <v>42</v>
      </c>
      <c r="AB6218" t="s">
        <v>2542</v>
      </c>
    </row>
    <row r="6219" spans="1:28">
      <c r="A6219" s="57">
        <v>42199</v>
      </c>
      <c r="B6219" t="s">
        <v>570</v>
      </c>
      <c r="C6219" t="s">
        <v>89</v>
      </c>
      <c r="D6219" t="s">
        <v>61</v>
      </c>
      <c r="E6219" t="s">
        <v>322</v>
      </c>
      <c r="F6219" t="s">
        <v>570</v>
      </c>
      <c r="G6219" t="s">
        <v>102</v>
      </c>
      <c r="H6219" t="s">
        <v>110</v>
      </c>
      <c r="I6219" t="s">
        <v>2535</v>
      </c>
      <c r="J6219">
        <v>2</v>
      </c>
      <c r="K6219" t="s">
        <v>113</v>
      </c>
      <c r="L6219" t="s">
        <v>91</v>
      </c>
      <c r="M6219" t="s">
        <v>54</v>
      </c>
      <c r="N6219" t="s">
        <v>111</v>
      </c>
      <c r="O6219" t="s">
        <v>114</v>
      </c>
      <c r="P6219">
        <v>42199</v>
      </c>
      <c r="Q6219">
        <v>42202</v>
      </c>
      <c r="R6219">
        <v>403</v>
      </c>
      <c r="W6219">
        <v>403</v>
      </c>
      <c r="AB6219" t="s">
        <v>2543</v>
      </c>
    </row>
    <row r="6220" spans="1:28">
      <c r="A6220" s="57">
        <v>42199</v>
      </c>
      <c r="B6220" t="s">
        <v>570</v>
      </c>
      <c r="C6220" t="s">
        <v>89</v>
      </c>
      <c r="D6220" t="s">
        <v>61</v>
      </c>
      <c r="E6220" t="s">
        <v>322</v>
      </c>
      <c r="F6220" t="s">
        <v>570</v>
      </c>
      <c r="G6220" t="s">
        <v>102</v>
      </c>
      <c r="H6220" t="s">
        <v>110</v>
      </c>
      <c r="I6220" t="s">
        <v>2535</v>
      </c>
      <c r="J6220">
        <v>4</v>
      </c>
      <c r="K6220" t="s">
        <v>113</v>
      </c>
      <c r="L6220" t="s">
        <v>91</v>
      </c>
      <c r="M6220" t="s">
        <v>54</v>
      </c>
      <c r="N6220" t="s">
        <v>111</v>
      </c>
      <c r="O6220" t="s">
        <v>114</v>
      </c>
      <c r="P6220">
        <v>42199</v>
      </c>
      <c r="Q6220">
        <v>42202</v>
      </c>
      <c r="R6220">
        <v>773</v>
      </c>
      <c r="W6220">
        <v>773</v>
      </c>
      <c r="AB6220" t="s">
        <v>2544</v>
      </c>
    </row>
    <row r="6221" spans="1:28">
      <c r="A6221" s="57">
        <v>42199</v>
      </c>
      <c r="B6221" t="s">
        <v>570</v>
      </c>
      <c r="C6221" t="s">
        <v>89</v>
      </c>
      <c r="D6221" t="s">
        <v>61</v>
      </c>
      <c r="E6221" t="s">
        <v>862</v>
      </c>
      <c r="F6221" t="s">
        <v>570</v>
      </c>
      <c r="G6221" t="s">
        <v>102</v>
      </c>
      <c r="H6221" t="s">
        <v>110</v>
      </c>
      <c r="I6221" t="s">
        <v>2535</v>
      </c>
      <c r="J6221">
        <v>2</v>
      </c>
      <c r="K6221" t="s">
        <v>872</v>
      </c>
      <c r="L6221" t="s">
        <v>91</v>
      </c>
      <c r="M6221" t="s">
        <v>54</v>
      </c>
      <c r="N6221" t="s">
        <v>111</v>
      </c>
      <c r="O6221" t="s">
        <v>114</v>
      </c>
      <c r="P6221">
        <v>42199</v>
      </c>
      <c r="Q6221">
        <v>42202</v>
      </c>
      <c r="R6221">
        <v>170</v>
      </c>
      <c r="W6221">
        <v>170</v>
      </c>
      <c r="AB6221" t="s">
        <v>2536</v>
      </c>
    </row>
    <row r="6222" spans="1:28">
      <c r="A6222" s="57">
        <v>42199</v>
      </c>
      <c r="B6222" t="s">
        <v>570</v>
      </c>
      <c r="C6222" t="s">
        <v>89</v>
      </c>
      <c r="D6222" t="s">
        <v>61</v>
      </c>
      <c r="E6222" t="s">
        <v>862</v>
      </c>
      <c r="F6222" t="s">
        <v>570</v>
      </c>
      <c r="G6222" t="s">
        <v>102</v>
      </c>
      <c r="H6222" t="s">
        <v>110</v>
      </c>
      <c r="I6222" t="s">
        <v>2535</v>
      </c>
      <c r="J6222">
        <v>2</v>
      </c>
      <c r="K6222" t="s">
        <v>872</v>
      </c>
      <c r="L6222" t="s">
        <v>91</v>
      </c>
      <c r="M6222" t="s">
        <v>54</v>
      </c>
      <c r="N6222" t="s">
        <v>111</v>
      </c>
      <c r="O6222" t="s">
        <v>114</v>
      </c>
      <c r="P6222">
        <v>42199</v>
      </c>
      <c r="Q6222">
        <v>42202</v>
      </c>
      <c r="R6222">
        <v>96</v>
      </c>
      <c r="W6222">
        <v>96</v>
      </c>
      <c r="AB6222" t="s">
        <v>2537</v>
      </c>
    </row>
    <row r="6223" spans="1:28">
      <c r="A6223" s="57">
        <v>42199</v>
      </c>
      <c r="B6223" t="s">
        <v>570</v>
      </c>
      <c r="C6223" t="s">
        <v>89</v>
      </c>
      <c r="D6223" t="s">
        <v>61</v>
      </c>
      <c r="E6223" t="s">
        <v>862</v>
      </c>
      <c r="F6223" t="s">
        <v>570</v>
      </c>
      <c r="G6223" t="s">
        <v>102</v>
      </c>
      <c r="H6223" t="s">
        <v>110</v>
      </c>
      <c r="I6223" t="s">
        <v>2535</v>
      </c>
      <c r="J6223">
        <v>2</v>
      </c>
      <c r="K6223" t="s">
        <v>872</v>
      </c>
      <c r="L6223" t="s">
        <v>91</v>
      </c>
      <c r="M6223" t="s">
        <v>54</v>
      </c>
      <c r="N6223" t="s">
        <v>111</v>
      </c>
      <c r="O6223" t="s">
        <v>114</v>
      </c>
      <c r="P6223">
        <v>42199</v>
      </c>
      <c r="Q6223">
        <v>42202</v>
      </c>
      <c r="R6223">
        <v>81</v>
      </c>
      <c r="W6223">
        <v>81</v>
      </c>
      <c r="AB6223" t="s">
        <v>2538</v>
      </c>
    </row>
    <row r="6224" spans="1:28">
      <c r="A6224" s="57">
        <v>42199</v>
      </c>
      <c r="B6224" t="s">
        <v>570</v>
      </c>
      <c r="C6224" t="s">
        <v>89</v>
      </c>
      <c r="D6224" t="s">
        <v>61</v>
      </c>
      <c r="E6224" t="s">
        <v>322</v>
      </c>
      <c r="F6224" t="s">
        <v>570</v>
      </c>
      <c r="G6224" t="s">
        <v>4</v>
      </c>
      <c r="H6224" t="s">
        <v>37</v>
      </c>
      <c r="I6224" t="s">
        <v>2508</v>
      </c>
      <c r="J6224">
        <v>50</v>
      </c>
      <c r="K6224" t="s">
        <v>865</v>
      </c>
      <c r="L6224" t="s">
        <v>95</v>
      </c>
      <c r="M6224" t="s">
        <v>54</v>
      </c>
      <c r="N6224" t="s">
        <v>93</v>
      </c>
      <c r="O6224" t="s">
        <v>114</v>
      </c>
      <c r="P6224">
        <v>42198</v>
      </c>
      <c r="Q6224">
        <v>42202</v>
      </c>
      <c r="R6224">
        <v>250</v>
      </c>
      <c r="W6224">
        <v>250</v>
      </c>
    </row>
    <row r="6225" spans="1:28">
      <c r="A6225" s="57">
        <v>42199</v>
      </c>
      <c r="B6225" t="s">
        <v>570</v>
      </c>
      <c r="C6225" t="s">
        <v>89</v>
      </c>
      <c r="D6225" t="s">
        <v>61</v>
      </c>
      <c r="E6225" t="s">
        <v>322</v>
      </c>
      <c r="F6225" t="s">
        <v>570</v>
      </c>
      <c r="G6225" t="s">
        <v>3</v>
      </c>
      <c r="I6225" t="s">
        <v>611</v>
      </c>
      <c r="J6225">
        <v>50</v>
      </c>
      <c r="K6225" t="s">
        <v>865</v>
      </c>
      <c r="L6225" t="s">
        <v>95</v>
      </c>
      <c r="M6225" t="s">
        <v>54</v>
      </c>
      <c r="N6225" t="s">
        <v>93</v>
      </c>
      <c r="O6225" t="s">
        <v>114</v>
      </c>
      <c r="P6225">
        <v>42198</v>
      </c>
      <c r="Q6225">
        <v>42202</v>
      </c>
      <c r="R6225">
        <v>250</v>
      </c>
      <c r="W6225">
        <v>250</v>
      </c>
      <c r="AB6225" t="s">
        <v>889</v>
      </c>
    </row>
    <row r="6226" spans="1:28">
      <c r="A6226" s="57">
        <v>42199</v>
      </c>
      <c r="B6226" t="s">
        <v>410</v>
      </c>
      <c r="C6226" t="s">
        <v>89</v>
      </c>
      <c r="D6226" t="s">
        <v>49</v>
      </c>
      <c r="E6226" t="s">
        <v>424</v>
      </c>
      <c r="G6226" t="s">
        <v>2</v>
      </c>
      <c r="H6226" t="s">
        <v>24</v>
      </c>
      <c r="J6226">
        <v>330</v>
      </c>
      <c r="K6226" t="s">
        <v>413</v>
      </c>
      <c r="L6226" t="s">
        <v>95</v>
      </c>
      <c r="N6226" t="s">
        <v>93</v>
      </c>
      <c r="O6226" t="s">
        <v>114</v>
      </c>
      <c r="P6226">
        <v>42180</v>
      </c>
      <c r="Q6226">
        <v>42180</v>
      </c>
      <c r="R6226">
        <v>1673</v>
      </c>
      <c r="W6226">
        <v>1673</v>
      </c>
      <c r="AB6226" t="s">
        <v>425</v>
      </c>
    </row>
    <row r="6227" spans="1:28">
      <c r="A6227" s="57">
        <v>42199</v>
      </c>
      <c r="B6227" t="s">
        <v>402</v>
      </c>
      <c r="C6227" t="s">
        <v>101</v>
      </c>
      <c r="D6227" t="s">
        <v>48</v>
      </c>
      <c r="E6227" t="s">
        <v>1491</v>
      </c>
      <c r="F6227" t="s">
        <v>402</v>
      </c>
      <c r="G6227" t="s">
        <v>2</v>
      </c>
      <c r="H6227" t="s">
        <v>171</v>
      </c>
      <c r="I6227" t="s">
        <v>3226</v>
      </c>
      <c r="J6227" t="s">
        <v>3227</v>
      </c>
      <c r="K6227" t="s">
        <v>4025</v>
      </c>
      <c r="L6227" t="s">
        <v>95</v>
      </c>
      <c r="M6227" t="s">
        <v>4026</v>
      </c>
      <c r="N6227" t="s">
        <v>93</v>
      </c>
      <c r="O6227" t="s">
        <v>114</v>
      </c>
      <c r="P6227">
        <v>42198</v>
      </c>
      <c r="Q6227">
        <v>42198</v>
      </c>
      <c r="R6227">
        <v>655</v>
      </c>
      <c r="W6227">
        <v>655</v>
      </c>
      <c r="AB6227" t="s">
        <v>3228</v>
      </c>
    </row>
    <row r="6228" spans="1:28">
      <c r="A6228" s="57">
        <v>42199</v>
      </c>
      <c r="B6228" t="s">
        <v>402</v>
      </c>
      <c r="C6228" t="s">
        <v>101</v>
      </c>
      <c r="D6228" t="s">
        <v>43</v>
      </c>
      <c r="E6228" t="s">
        <v>128</v>
      </c>
      <c r="F6228" t="s">
        <v>3217</v>
      </c>
      <c r="G6228" t="s">
        <v>3</v>
      </c>
      <c r="H6228" t="s">
        <v>33</v>
      </c>
      <c r="I6228" t="s">
        <v>3218</v>
      </c>
      <c r="J6228" t="s">
        <v>3224</v>
      </c>
      <c r="K6228" t="s">
        <v>4028</v>
      </c>
      <c r="L6228" t="s">
        <v>95</v>
      </c>
      <c r="M6228" t="s">
        <v>3220</v>
      </c>
      <c r="N6228" t="s">
        <v>93</v>
      </c>
      <c r="O6228" t="s">
        <v>114</v>
      </c>
      <c r="P6228">
        <v>42199</v>
      </c>
      <c r="Q6228">
        <v>42199</v>
      </c>
      <c r="R6228">
        <v>2860</v>
      </c>
      <c r="W6228">
        <v>2860</v>
      </c>
      <c r="AB6228" t="s">
        <v>3225</v>
      </c>
    </row>
    <row r="6229" spans="1:28">
      <c r="A6229" s="57">
        <v>42199</v>
      </c>
      <c r="B6229" t="s">
        <v>2431</v>
      </c>
      <c r="C6229" t="s">
        <v>1169</v>
      </c>
      <c r="D6229" t="s">
        <v>60</v>
      </c>
      <c r="E6229" t="s">
        <v>942</v>
      </c>
      <c r="F6229" t="s">
        <v>131</v>
      </c>
      <c r="G6229" t="s">
        <v>2</v>
      </c>
      <c r="H6229" t="s">
        <v>27</v>
      </c>
      <c r="I6229" t="s">
        <v>3526</v>
      </c>
      <c r="J6229">
        <v>1</v>
      </c>
      <c r="K6229" t="s">
        <v>3515</v>
      </c>
      <c r="L6229" t="s">
        <v>95</v>
      </c>
      <c r="M6229" t="s">
        <v>1249</v>
      </c>
      <c r="N6229" t="s">
        <v>111</v>
      </c>
      <c r="O6229" t="s">
        <v>114</v>
      </c>
      <c r="P6229">
        <v>42199</v>
      </c>
      <c r="Q6229">
        <v>42199</v>
      </c>
      <c r="R6229">
        <v>105</v>
      </c>
      <c r="S6229">
        <v>50</v>
      </c>
      <c r="T6229">
        <v>55</v>
      </c>
      <c r="W6229">
        <v>85</v>
      </c>
      <c r="X6229">
        <v>39</v>
      </c>
      <c r="Y6229">
        <v>46</v>
      </c>
    </row>
    <row r="6230" spans="1:28">
      <c r="A6230" s="57">
        <v>42199</v>
      </c>
      <c r="B6230" t="s">
        <v>2431</v>
      </c>
      <c r="C6230" t="s">
        <v>1169</v>
      </c>
      <c r="D6230" t="s">
        <v>60</v>
      </c>
      <c r="E6230" t="s">
        <v>942</v>
      </c>
      <c r="F6230" t="s">
        <v>131</v>
      </c>
      <c r="G6230" t="s">
        <v>2</v>
      </c>
      <c r="H6230" t="s">
        <v>27</v>
      </c>
      <c r="I6230" t="s">
        <v>3517</v>
      </c>
      <c r="J6230">
        <v>1</v>
      </c>
      <c r="K6230" t="s">
        <v>3515</v>
      </c>
      <c r="L6230" t="s">
        <v>95</v>
      </c>
      <c r="M6230" t="s">
        <v>1249</v>
      </c>
      <c r="N6230" t="s">
        <v>111</v>
      </c>
      <c r="O6230" t="s">
        <v>114</v>
      </c>
      <c r="P6230">
        <v>42199</v>
      </c>
      <c r="Q6230">
        <v>42199</v>
      </c>
      <c r="R6230">
        <v>615</v>
      </c>
      <c r="S6230">
        <v>290</v>
      </c>
      <c r="T6230">
        <v>325</v>
      </c>
      <c r="W6230">
        <v>500</v>
      </c>
      <c r="X6230">
        <v>205</v>
      </c>
      <c r="Y6230">
        <v>295</v>
      </c>
    </row>
    <row r="6231" spans="1:28">
      <c r="A6231" s="57">
        <v>42199</v>
      </c>
      <c r="B6231" t="s">
        <v>2431</v>
      </c>
      <c r="C6231" t="s">
        <v>1169</v>
      </c>
      <c r="D6231" t="s">
        <v>60</v>
      </c>
      <c r="E6231" t="s">
        <v>60</v>
      </c>
      <c r="F6231" t="s">
        <v>131</v>
      </c>
      <c r="G6231" t="s">
        <v>2</v>
      </c>
      <c r="H6231" t="s">
        <v>27</v>
      </c>
      <c r="I6231" t="s">
        <v>3526</v>
      </c>
      <c r="J6231">
        <v>1</v>
      </c>
      <c r="K6231" t="s">
        <v>3515</v>
      </c>
      <c r="L6231" t="s">
        <v>95</v>
      </c>
      <c r="M6231" t="s">
        <v>1249</v>
      </c>
      <c r="N6231" t="s">
        <v>111</v>
      </c>
      <c r="O6231" t="s">
        <v>114</v>
      </c>
      <c r="P6231">
        <v>42199</v>
      </c>
      <c r="Q6231">
        <v>42199</v>
      </c>
      <c r="R6231">
        <v>33</v>
      </c>
      <c r="S6231">
        <v>18</v>
      </c>
      <c r="T6231">
        <v>15</v>
      </c>
      <c r="W6231">
        <v>27</v>
      </c>
      <c r="X6231">
        <v>14</v>
      </c>
      <c r="Y6231">
        <v>13</v>
      </c>
    </row>
    <row r="6232" spans="1:28">
      <c r="A6232" s="57">
        <v>42199</v>
      </c>
      <c r="B6232" t="s">
        <v>2431</v>
      </c>
      <c r="C6232" t="s">
        <v>1169</v>
      </c>
      <c r="D6232" t="s">
        <v>60</v>
      </c>
      <c r="E6232" t="s">
        <v>60</v>
      </c>
      <c r="F6232" t="s">
        <v>131</v>
      </c>
      <c r="G6232" t="s">
        <v>2</v>
      </c>
      <c r="H6232" t="s">
        <v>27</v>
      </c>
      <c r="I6232" t="s">
        <v>3517</v>
      </c>
      <c r="J6232">
        <v>1</v>
      </c>
      <c r="K6232" t="s">
        <v>3515</v>
      </c>
      <c r="L6232" t="s">
        <v>95</v>
      </c>
      <c r="M6232" t="s">
        <v>1249</v>
      </c>
      <c r="N6232" t="s">
        <v>111</v>
      </c>
      <c r="O6232" t="s">
        <v>114</v>
      </c>
      <c r="P6232">
        <v>42199</v>
      </c>
      <c r="Q6232">
        <v>42199</v>
      </c>
      <c r="R6232">
        <v>37</v>
      </c>
      <c r="S6232">
        <v>17</v>
      </c>
      <c r="T6232">
        <v>20</v>
      </c>
      <c r="W6232">
        <v>33</v>
      </c>
      <c r="X6232">
        <v>14</v>
      </c>
      <c r="Y6232">
        <v>19</v>
      </c>
    </row>
    <row r="6233" spans="1:28">
      <c r="A6233" s="57">
        <v>42199</v>
      </c>
      <c r="B6233" t="s">
        <v>2431</v>
      </c>
      <c r="C6233" t="s">
        <v>1169</v>
      </c>
      <c r="D6233" t="s">
        <v>60</v>
      </c>
      <c r="E6233" t="s">
        <v>60</v>
      </c>
      <c r="F6233" t="s">
        <v>131</v>
      </c>
      <c r="G6233" t="s">
        <v>2</v>
      </c>
      <c r="H6233" t="s">
        <v>27</v>
      </c>
      <c r="I6233" t="s">
        <v>3517</v>
      </c>
      <c r="J6233">
        <v>1</v>
      </c>
      <c r="K6233" t="s">
        <v>3515</v>
      </c>
      <c r="L6233" t="s">
        <v>95</v>
      </c>
      <c r="M6233" t="s">
        <v>1249</v>
      </c>
      <c r="N6233" t="s">
        <v>111</v>
      </c>
      <c r="O6233" t="s">
        <v>114</v>
      </c>
      <c r="P6233">
        <v>42199</v>
      </c>
      <c r="Q6233">
        <v>42199</v>
      </c>
      <c r="R6233">
        <v>65</v>
      </c>
      <c r="S6233">
        <v>30</v>
      </c>
      <c r="T6233">
        <v>35</v>
      </c>
      <c r="W6233">
        <v>38</v>
      </c>
      <c r="X6233">
        <v>17</v>
      </c>
      <c r="Y6233">
        <v>21</v>
      </c>
    </row>
    <row r="6234" spans="1:28">
      <c r="A6234" s="57">
        <v>42199</v>
      </c>
      <c r="B6234" t="s">
        <v>1851</v>
      </c>
      <c r="C6234" t="s">
        <v>1169</v>
      </c>
      <c r="D6234" t="s">
        <v>42</v>
      </c>
      <c r="E6234" t="s">
        <v>106</v>
      </c>
      <c r="G6234" t="s">
        <v>2</v>
      </c>
      <c r="H6234" t="s">
        <v>24</v>
      </c>
      <c r="J6234">
        <v>140</v>
      </c>
      <c r="K6234" t="s">
        <v>14</v>
      </c>
      <c r="L6234" t="s">
        <v>95</v>
      </c>
      <c r="N6234" t="s">
        <v>29</v>
      </c>
      <c r="O6234" t="s">
        <v>114</v>
      </c>
      <c r="R6234">
        <v>650</v>
      </c>
      <c r="W6234" s="55">
        <v>650</v>
      </c>
      <c r="AB6234" t="s">
        <v>1852</v>
      </c>
    </row>
    <row r="6235" spans="1:28">
      <c r="A6235" s="57">
        <v>42199</v>
      </c>
      <c r="B6235" t="s">
        <v>1851</v>
      </c>
      <c r="C6235" t="s">
        <v>1169</v>
      </c>
      <c r="D6235" t="s">
        <v>42</v>
      </c>
      <c r="E6235" t="s">
        <v>1856</v>
      </c>
      <c r="G6235" t="s">
        <v>2</v>
      </c>
      <c r="H6235" t="s">
        <v>24</v>
      </c>
      <c r="J6235">
        <v>95</v>
      </c>
      <c r="K6235" t="s">
        <v>14</v>
      </c>
      <c r="L6235" t="s">
        <v>95</v>
      </c>
      <c r="N6235" t="s">
        <v>29</v>
      </c>
      <c r="O6235" t="s">
        <v>114</v>
      </c>
      <c r="R6235">
        <v>158</v>
      </c>
      <c r="W6235" s="55">
        <v>158</v>
      </c>
      <c r="AB6235" t="s">
        <v>1854</v>
      </c>
    </row>
    <row r="6236" spans="1:28">
      <c r="A6236" s="57">
        <v>42199</v>
      </c>
      <c r="B6236" t="s">
        <v>1851</v>
      </c>
      <c r="C6236" t="s">
        <v>1169</v>
      </c>
      <c r="D6236" t="s">
        <v>42</v>
      </c>
      <c r="E6236" t="s">
        <v>106</v>
      </c>
      <c r="G6236" t="s">
        <v>3</v>
      </c>
      <c r="H6236" t="s">
        <v>30</v>
      </c>
      <c r="J6236">
        <v>42</v>
      </c>
      <c r="K6236" t="s">
        <v>1044</v>
      </c>
      <c r="L6236" t="s">
        <v>95</v>
      </c>
      <c r="N6236" t="s">
        <v>29</v>
      </c>
      <c r="O6236" t="s">
        <v>114</v>
      </c>
      <c r="R6236">
        <v>962</v>
      </c>
      <c r="W6236">
        <v>962</v>
      </c>
      <c r="AB6236" t="s">
        <v>1853</v>
      </c>
    </row>
    <row r="6237" spans="1:28">
      <c r="A6237" s="57">
        <v>42199</v>
      </c>
      <c r="B6237" t="s">
        <v>1851</v>
      </c>
      <c r="C6237" t="s">
        <v>1169</v>
      </c>
      <c r="D6237" t="s">
        <v>42</v>
      </c>
      <c r="E6237" t="s">
        <v>1856</v>
      </c>
      <c r="G6237" t="s">
        <v>3</v>
      </c>
      <c r="H6237" t="s">
        <v>30</v>
      </c>
      <c r="J6237">
        <v>24</v>
      </c>
      <c r="K6237" t="s">
        <v>1044</v>
      </c>
      <c r="L6237" t="s">
        <v>95</v>
      </c>
      <c r="N6237" t="s">
        <v>29</v>
      </c>
      <c r="O6237" t="s">
        <v>114</v>
      </c>
      <c r="R6237">
        <v>1530</v>
      </c>
      <c r="W6237">
        <v>1530</v>
      </c>
      <c r="AB6237" t="s">
        <v>1854</v>
      </c>
    </row>
    <row r="6238" spans="1:28">
      <c r="A6238" s="57">
        <v>42199</v>
      </c>
      <c r="B6238" t="s">
        <v>1851</v>
      </c>
      <c r="C6238" t="s">
        <v>1169</v>
      </c>
      <c r="D6238" t="s">
        <v>42</v>
      </c>
      <c r="E6238" t="s">
        <v>106</v>
      </c>
      <c r="G6238" t="s">
        <v>2</v>
      </c>
      <c r="H6238" t="s">
        <v>27</v>
      </c>
      <c r="L6238" t="s">
        <v>95</v>
      </c>
      <c r="N6238" t="s">
        <v>29</v>
      </c>
      <c r="O6238" t="s">
        <v>114</v>
      </c>
      <c r="R6238">
        <v>650</v>
      </c>
      <c r="W6238">
        <v>650</v>
      </c>
      <c r="AB6238" t="s">
        <v>1852</v>
      </c>
    </row>
    <row r="6239" spans="1:28">
      <c r="A6239" s="57">
        <v>42199</v>
      </c>
      <c r="B6239" t="s">
        <v>1851</v>
      </c>
      <c r="C6239" t="s">
        <v>1169</v>
      </c>
      <c r="D6239" t="s">
        <v>42</v>
      </c>
      <c r="E6239" t="s">
        <v>106</v>
      </c>
      <c r="G6239" t="s">
        <v>2</v>
      </c>
      <c r="H6239" t="s">
        <v>27</v>
      </c>
      <c r="L6239" t="s">
        <v>95</v>
      </c>
      <c r="N6239" t="s">
        <v>29</v>
      </c>
      <c r="O6239" t="s">
        <v>114</v>
      </c>
      <c r="R6239">
        <v>2620</v>
      </c>
      <c r="W6239">
        <v>2620</v>
      </c>
      <c r="AB6239" t="s">
        <v>1853</v>
      </c>
    </row>
    <row r="6240" spans="1:28">
      <c r="A6240" s="57">
        <v>42199</v>
      </c>
      <c r="B6240" t="s">
        <v>1851</v>
      </c>
      <c r="C6240" t="s">
        <v>1169</v>
      </c>
      <c r="D6240" t="s">
        <v>42</v>
      </c>
      <c r="E6240" t="s">
        <v>1856</v>
      </c>
      <c r="G6240" t="s">
        <v>2</v>
      </c>
      <c r="H6240" t="s">
        <v>27</v>
      </c>
      <c r="L6240" t="s">
        <v>95</v>
      </c>
      <c r="N6240" t="s">
        <v>29</v>
      </c>
      <c r="O6240" t="s">
        <v>114</v>
      </c>
      <c r="R6240">
        <v>790</v>
      </c>
      <c r="W6240">
        <v>790</v>
      </c>
      <c r="AB6240" t="s">
        <v>1854</v>
      </c>
    </row>
    <row r="6241" spans="1:28">
      <c r="A6241" s="57">
        <v>42199</v>
      </c>
      <c r="B6241" t="s">
        <v>1851</v>
      </c>
      <c r="C6241" t="s">
        <v>1169</v>
      </c>
      <c r="D6241" t="s">
        <v>42</v>
      </c>
      <c r="E6241" t="s">
        <v>106</v>
      </c>
      <c r="G6241" t="s">
        <v>4</v>
      </c>
      <c r="H6241" t="s">
        <v>41</v>
      </c>
      <c r="L6241" t="s">
        <v>95</v>
      </c>
      <c r="N6241" t="s">
        <v>29</v>
      </c>
      <c r="O6241" t="s">
        <v>114</v>
      </c>
      <c r="R6241">
        <v>962</v>
      </c>
      <c r="W6241">
        <v>962</v>
      </c>
      <c r="AB6241" t="s">
        <v>1853</v>
      </c>
    </row>
    <row r="6242" spans="1:28">
      <c r="A6242" s="57">
        <v>42199</v>
      </c>
      <c r="B6242" t="s">
        <v>1851</v>
      </c>
      <c r="C6242" t="s">
        <v>1169</v>
      </c>
      <c r="D6242" t="s">
        <v>42</v>
      </c>
      <c r="E6242" t="s">
        <v>106</v>
      </c>
      <c r="G6242" t="s">
        <v>4</v>
      </c>
      <c r="H6242" t="s">
        <v>41</v>
      </c>
      <c r="L6242" t="s">
        <v>95</v>
      </c>
      <c r="N6242" t="s">
        <v>29</v>
      </c>
      <c r="O6242" t="s">
        <v>114</v>
      </c>
      <c r="R6242">
        <v>1530</v>
      </c>
      <c r="W6242">
        <v>1530</v>
      </c>
      <c r="AB6242" t="s">
        <v>1854</v>
      </c>
    </row>
    <row r="6243" spans="1:28">
      <c r="A6243" s="57">
        <v>42199</v>
      </c>
      <c r="B6243" t="s">
        <v>1851</v>
      </c>
      <c r="C6243" t="s">
        <v>1169</v>
      </c>
      <c r="D6243" t="s">
        <v>42</v>
      </c>
      <c r="E6243" t="s">
        <v>106</v>
      </c>
      <c r="G6243" t="s">
        <v>102</v>
      </c>
      <c r="H6243" t="s">
        <v>110</v>
      </c>
      <c r="L6243" t="s">
        <v>95</v>
      </c>
      <c r="N6243" t="s">
        <v>111</v>
      </c>
      <c r="O6243" t="s">
        <v>114</v>
      </c>
      <c r="R6243">
        <v>250</v>
      </c>
      <c r="W6243">
        <v>250</v>
      </c>
    </row>
    <row r="6244" spans="1:28">
      <c r="A6244" s="57">
        <v>42199</v>
      </c>
      <c r="B6244" t="s">
        <v>1851</v>
      </c>
      <c r="C6244" t="s">
        <v>1169</v>
      </c>
      <c r="D6244" t="s">
        <v>42</v>
      </c>
      <c r="E6244" t="s">
        <v>1856</v>
      </c>
      <c r="G6244" t="s">
        <v>102</v>
      </c>
      <c r="H6244" t="s">
        <v>110</v>
      </c>
      <c r="L6244" t="s">
        <v>95</v>
      </c>
      <c r="N6244" t="s">
        <v>111</v>
      </c>
      <c r="O6244" t="s">
        <v>114</v>
      </c>
      <c r="R6244">
        <v>1160</v>
      </c>
      <c r="W6244">
        <v>1160</v>
      </c>
    </row>
    <row r="6245" spans="1:28">
      <c r="A6245" s="57">
        <v>42199</v>
      </c>
      <c r="B6245" t="s">
        <v>1851</v>
      </c>
      <c r="C6245" t="s">
        <v>1169</v>
      </c>
      <c r="D6245" t="s">
        <v>42</v>
      </c>
      <c r="E6245" t="s">
        <v>106</v>
      </c>
      <c r="G6245" t="s">
        <v>4</v>
      </c>
      <c r="H6245" t="s">
        <v>37</v>
      </c>
      <c r="J6245">
        <v>224</v>
      </c>
      <c r="K6245" t="s">
        <v>1855</v>
      </c>
      <c r="L6245" t="s">
        <v>95</v>
      </c>
      <c r="N6245" t="s">
        <v>29</v>
      </c>
      <c r="O6245" t="s">
        <v>114</v>
      </c>
      <c r="R6245">
        <v>2620</v>
      </c>
      <c r="W6245">
        <v>2620</v>
      </c>
      <c r="AB6245" t="s">
        <v>1853</v>
      </c>
    </row>
    <row r="6246" spans="1:28">
      <c r="A6246" s="57">
        <v>42199</v>
      </c>
      <c r="B6246" t="s">
        <v>410</v>
      </c>
      <c r="C6246" t="s">
        <v>89</v>
      </c>
      <c r="D6246" t="s">
        <v>49</v>
      </c>
      <c r="E6246" t="s">
        <v>420</v>
      </c>
      <c r="G6246" t="s">
        <v>2</v>
      </c>
      <c r="H6246" t="s">
        <v>24</v>
      </c>
      <c r="I6246" t="s">
        <v>412</v>
      </c>
      <c r="J6246">
        <v>440</v>
      </c>
      <c r="K6246" t="s">
        <v>413</v>
      </c>
      <c r="L6246" t="s">
        <v>95</v>
      </c>
      <c r="N6246" t="s">
        <v>93</v>
      </c>
      <c r="O6246" t="s">
        <v>114</v>
      </c>
      <c r="P6246" t="s">
        <v>421</v>
      </c>
      <c r="Q6246" t="s">
        <v>421</v>
      </c>
      <c r="W6246"/>
      <c r="AB6246" t="s">
        <v>422</v>
      </c>
    </row>
    <row r="6247" spans="1:28">
      <c r="A6247" s="57">
        <v>42198</v>
      </c>
      <c r="B6247" t="s">
        <v>570</v>
      </c>
      <c r="C6247" t="s">
        <v>89</v>
      </c>
      <c r="D6247" t="s">
        <v>42</v>
      </c>
      <c r="E6247" t="s">
        <v>714</v>
      </c>
      <c r="F6247" t="s">
        <v>570</v>
      </c>
      <c r="G6247" t="s">
        <v>5</v>
      </c>
      <c r="H6247" t="s">
        <v>5</v>
      </c>
      <c r="I6247" t="s">
        <v>711</v>
      </c>
      <c r="J6247">
        <v>22</v>
      </c>
      <c r="K6247" t="s">
        <v>2513</v>
      </c>
      <c r="L6247" t="s">
        <v>91</v>
      </c>
      <c r="M6247" t="s">
        <v>54</v>
      </c>
      <c r="N6247" t="s">
        <v>93</v>
      </c>
      <c r="O6247" t="s">
        <v>114</v>
      </c>
      <c r="P6247" t="s">
        <v>3472</v>
      </c>
      <c r="Q6247" t="s">
        <v>3468</v>
      </c>
      <c r="W6247">
        <v>4500</v>
      </c>
    </row>
    <row r="6248" spans="1:28">
      <c r="A6248" s="57">
        <v>42198</v>
      </c>
      <c r="B6248" t="s">
        <v>570</v>
      </c>
      <c r="C6248" t="s">
        <v>89</v>
      </c>
      <c r="D6248" t="s">
        <v>42</v>
      </c>
      <c r="E6248" t="s">
        <v>319</v>
      </c>
      <c r="F6248" t="s">
        <v>570</v>
      </c>
      <c r="G6248" t="s">
        <v>5</v>
      </c>
      <c r="H6248" t="s">
        <v>5</v>
      </c>
      <c r="I6248" t="s">
        <v>711</v>
      </c>
      <c r="J6248">
        <v>32</v>
      </c>
      <c r="K6248" t="s">
        <v>2513</v>
      </c>
      <c r="L6248" t="s">
        <v>91</v>
      </c>
      <c r="M6248" t="s">
        <v>54</v>
      </c>
      <c r="N6248" t="s">
        <v>93</v>
      </c>
      <c r="O6248" t="s">
        <v>114</v>
      </c>
      <c r="P6248" t="s">
        <v>3470</v>
      </c>
      <c r="Q6248" t="s">
        <v>3468</v>
      </c>
      <c r="W6248"/>
    </row>
    <row r="6249" spans="1:28">
      <c r="A6249" s="57">
        <v>42198</v>
      </c>
      <c r="B6249" t="s">
        <v>570</v>
      </c>
      <c r="C6249" t="s">
        <v>89</v>
      </c>
      <c r="D6249" t="s">
        <v>42</v>
      </c>
      <c r="E6249" t="s">
        <v>319</v>
      </c>
      <c r="F6249" t="s">
        <v>570</v>
      </c>
      <c r="G6249" t="s">
        <v>5</v>
      </c>
      <c r="H6249" t="s">
        <v>5</v>
      </c>
      <c r="I6249" t="s">
        <v>711</v>
      </c>
      <c r="J6249">
        <v>41</v>
      </c>
      <c r="K6249" t="s">
        <v>2513</v>
      </c>
      <c r="L6249" t="s">
        <v>91</v>
      </c>
      <c r="M6249" t="s">
        <v>54</v>
      </c>
      <c r="N6249" t="s">
        <v>93</v>
      </c>
      <c r="O6249" t="s">
        <v>114</v>
      </c>
      <c r="P6249" t="s">
        <v>3471</v>
      </c>
      <c r="Q6249" t="s">
        <v>3468</v>
      </c>
      <c r="W6249"/>
    </row>
    <row r="6250" spans="1:28">
      <c r="A6250" s="57">
        <v>42198</v>
      </c>
      <c r="B6250" t="s">
        <v>570</v>
      </c>
      <c r="C6250" t="s">
        <v>89</v>
      </c>
      <c r="D6250" t="s">
        <v>61</v>
      </c>
      <c r="E6250" t="s">
        <v>322</v>
      </c>
      <c r="F6250" t="s">
        <v>570</v>
      </c>
      <c r="G6250" t="s">
        <v>4</v>
      </c>
      <c r="H6250" t="s">
        <v>41</v>
      </c>
      <c r="I6250" t="s">
        <v>5701</v>
      </c>
      <c r="J6250">
        <v>1</v>
      </c>
      <c r="K6250" t="s">
        <v>863</v>
      </c>
      <c r="L6250" t="s">
        <v>91</v>
      </c>
      <c r="M6250" t="s">
        <v>54</v>
      </c>
      <c r="N6250" t="s">
        <v>93</v>
      </c>
      <c r="O6250" t="s">
        <v>114</v>
      </c>
      <c r="P6250">
        <v>42197</v>
      </c>
      <c r="Q6250">
        <v>42198</v>
      </c>
      <c r="R6250">
        <v>70</v>
      </c>
      <c r="W6250">
        <v>70</v>
      </c>
    </row>
    <row r="6251" spans="1:28">
      <c r="A6251" s="57">
        <v>42198</v>
      </c>
      <c r="B6251" t="s">
        <v>570</v>
      </c>
      <c r="C6251" t="s">
        <v>89</v>
      </c>
      <c r="D6251" t="s">
        <v>61</v>
      </c>
      <c r="E6251" t="s">
        <v>873</v>
      </c>
      <c r="F6251" t="s">
        <v>570</v>
      </c>
      <c r="G6251" t="s">
        <v>3</v>
      </c>
      <c r="H6251" t="s">
        <v>33</v>
      </c>
      <c r="I6251" t="s">
        <v>2534</v>
      </c>
      <c r="J6251">
        <v>4</v>
      </c>
      <c r="K6251" t="s">
        <v>872</v>
      </c>
      <c r="L6251" t="s">
        <v>91</v>
      </c>
      <c r="M6251" t="s">
        <v>54</v>
      </c>
      <c r="N6251" t="s">
        <v>93</v>
      </c>
      <c r="O6251" t="s">
        <v>114</v>
      </c>
      <c r="P6251">
        <v>42197</v>
      </c>
      <c r="Q6251">
        <v>42198</v>
      </c>
      <c r="R6251">
        <v>700</v>
      </c>
      <c r="W6251">
        <v>700</v>
      </c>
    </row>
    <row r="6252" spans="1:28">
      <c r="A6252" s="57">
        <v>42198</v>
      </c>
      <c r="B6252" t="s">
        <v>570</v>
      </c>
      <c r="C6252" t="s">
        <v>89</v>
      </c>
      <c r="D6252" t="s">
        <v>61</v>
      </c>
      <c r="E6252" t="s">
        <v>322</v>
      </c>
      <c r="F6252" t="s">
        <v>570</v>
      </c>
      <c r="G6252" t="s">
        <v>102</v>
      </c>
      <c r="H6252" t="s">
        <v>110</v>
      </c>
      <c r="I6252" t="s">
        <v>890</v>
      </c>
      <c r="J6252">
        <v>1</v>
      </c>
      <c r="K6252" t="s">
        <v>863</v>
      </c>
      <c r="L6252" t="s">
        <v>91</v>
      </c>
      <c r="M6252" t="s">
        <v>54</v>
      </c>
      <c r="N6252" t="s">
        <v>93</v>
      </c>
      <c r="O6252" t="s">
        <v>114</v>
      </c>
      <c r="P6252">
        <v>42198</v>
      </c>
      <c r="Q6252">
        <v>42199</v>
      </c>
      <c r="R6252">
        <v>281</v>
      </c>
      <c r="W6252">
        <v>281</v>
      </c>
    </row>
    <row r="6253" spans="1:28">
      <c r="A6253" s="57">
        <v>42198</v>
      </c>
      <c r="B6253" t="s">
        <v>570</v>
      </c>
      <c r="C6253" t="s">
        <v>89</v>
      </c>
      <c r="D6253" t="s">
        <v>61</v>
      </c>
      <c r="E6253" t="s">
        <v>322</v>
      </c>
      <c r="F6253" t="s">
        <v>570</v>
      </c>
      <c r="G6253" t="s">
        <v>4</v>
      </c>
      <c r="H6253" t="s">
        <v>37</v>
      </c>
      <c r="I6253" t="s">
        <v>2508</v>
      </c>
      <c r="J6253">
        <v>400</v>
      </c>
      <c r="K6253" t="s">
        <v>865</v>
      </c>
      <c r="L6253" t="s">
        <v>95</v>
      </c>
      <c r="M6253" t="s">
        <v>54</v>
      </c>
      <c r="N6253" t="s">
        <v>93</v>
      </c>
      <c r="O6253" t="s">
        <v>114</v>
      </c>
      <c r="P6253">
        <v>42198</v>
      </c>
      <c r="Q6253">
        <v>42202</v>
      </c>
      <c r="R6253">
        <v>2000</v>
      </c>
      <c r="W6253">
        <v>2000</v>
      </c>
    </row>
    <row r="6254" spans="1:28">
      <c r="A6254" s="57">
        <v>42198</v>
      </c>
      <c r="B6254" t="s">
        <v>570</v>
      </c>
      <c r="C6254" t="s">
        <v>89</v>
      </c>
      <c r="D6254" t="s">
        <v>61</v>
      </c>
      <c r="E6254" t="s">
        <v>322</v>
      </c>
      <c r="F6254" t="s">
        <v>570</v>
      </c>
      <c r="G6254" t="s">
        <v>3</v>
      </c>
      <c r="I6254" t="s">
        <v>611</v>
      </c>
      <c r="J6254">
        <v>408</v>
      </c>
      <c r="K6254" t="s">
        <v>865</v>
      </c>
      <c r="L6254" t="s">
        <v>95</v>
      </c>
      <c r="M6254" t="s">
        <v>54</v>
      </c>
      <c r="N6254" t="s">
        <v>93</v>
      </c>
      <c r="O6254" t="s">
        <v>114</v>
      </c>
      <c r="P6254">
        <v>42198</v>
      </c>
      <c r="Q6254">
        <v>42202</v>
      </c>
      <c r="R6254">
        <v>2040</v>
      </c>
      <c r="W6254">
        <v>2040</v>
      </c>
      <c r="AB6254" t="s">
        <v>895</v>
      </c>
    </row>
    <row r="6255" spans="1:28">
      <c r="A6255" s="57">
        <v>42198</v>
      </c>
      <c r="B6255" t="s">
        <v>402</v>
      </c>
      <c r="C6255" t="s">
        <v>101</v>
      </c>
      <c r="D6255" t="s">
        <v>57</v>
      </c>
      <c r="E6255" t="s">
        <v>437</v>
      </c>
      <c r="F6255" t="s">
        <v>4032</v>
      </c>
      <c r="G6255" t="s">
        <v>5</v>
      </c>
      <c r="H6255" t="s">
        <v>5</v>
      </c>
      <c r="I6255" t="s">
        <v>4033</v>
      </c>
      <c r="L6255" t="s">
        <v>91</v>
      </c>
      <c r="N6255" t="s">
        <v>93</v>
      </c>
      <c r="O6255" t="s">
        <v>105</v>
      </c>
      <c r="P6255">
        <v>42198</v>
      </c>
      <c r="Q6255">
        <v>42246</v>
      </c>
      <c r="W6255"/>
      <c r="AB6255" t="s">
        <v>4034</v>
      </c>
    </row>
    <row r="6256" spans="1:28">
      <c r="A6256" s="57">
        <v>42197</v>
      </c>
      <c r="B6256" t="s">
        <v>56</v>
      </c>
      <c r="C6256" t="s">
        <v>101</v>
      </c>
      <c r="D6256" t="s">
        <v>44</v>
      </c>
      <c r="E6256" t="s">
        <v>165</v>
      </c>
      <c r="F6256" t="s">
        <v>158</v>
      </c>
      <c r="G6256" t="s">
        <v>3</v>
      </c>
      <c r="H6256" t="s">
        <v>30</v>
      </c>
      <c r="J6256">
        <v>158</v>
      </c>
      <c r="L6256" t="s">
        <v>91</v>
      </c>
      <c r="N6256" t="s">
        <v>93</v>
      </c>
      <c r="O6256" t="s">
        <v>105</v>
      </c>
      <c r="R6256">
        <v>2800</v>
      </c>
      <c r="W6256"/>
    </row>
    <row r="6257" spans="1:28">
      <c r="A6257" s="57">
        <v>42197</v>
      </c>
      <c r="B6257" t="s">
        <v>56</v>
      </c>
      <c r="C6257" t="s">
        <v>101</v>
      </c>
      <c r="D6257" t="s">
        <v>62</v>
      </c>
      <c r="E6257" t="s">
        <v>224</v>
      </c>
      <c r="F6257" t="s">
        <v>202</v>
      </c>
      <c r="G6257" t="s">
        <v>3</v>
      </c>
      <c r="H6257" t="s">
        <v>30</v>
      </c>
      <c r="I6257" t="s">
        <v>205</v>
      </c>
      <c r="J6257" t="s">
        <v>225</v>
      </c>
      <c r="K6257" t="s">
        <v>207</v>
      </c>
      <c r="L6257" t="s">
        <v>95</v>
      </c>
      <c r="N6257" t="s">
        <v>93</v>
      </c>
      <c r="O6257" t="s">
        <v>94</v>
      </c>
      <c r="P6257" t="s">
        <v>3410</v>
      </c>
      <c r="Q6257">
        <v>42200</v>
      </c>
      <c r="R6257">
        <v>2000</v>
      </c>
      <c r="W6257">
        <v>2845</v>
      </c>
      <c r="AB6257" t="s">
        <v>223</v>
      </c>
    </row>
    <row r="6258" spans="1:28">
      <c r="A6258" s="57">
        <v>42197</v>
      </c>
      <c r="B6258" t="s">
        <v>56</v>
      </c>
      <c r="C6258" t="s">
        <v>101</v>
      </c>
      <c r="D6258" t="s">
        <v>44</v>
      </c>
      <c r="E6258" t="s">
        <v>165</v>
      </c>
      <c r="F6258" t="s">
        <v>158</v>
      </c>
      <c r="G6258" t="s">
        <v>2</v>
      </c>
      <c r="H6258" t="s">
        <v>27</v>
      </c>
      <c r="I6258" t="s">
        <v>161</v>
      </c>
      <c r="J6258">
        <v>300</v>
      </c>
      <c r="L6258" t="s">
        <v>91</v>
      </c>
      <c r="N6258" t="s">
        <v>93</v>
      </c>
      <c r="O6258" t="s">
        <v>105</v>
      </c>
      <c r="P6258">
        <v>42119</v>
      </c>
      <c r="Q6258">
        <v>42307</v>
      </c>
      <c r="R6258">
        <v>2870</v>
      </c>
      <c r="W6258">
        <v>2800</v>
      </c>
    </row>
    <row r="6259" spans="1:28">
      <c r="A6259" s="57">
        <v>42197</v>
      </c>
      <c r="B6259" t="s">
        <v>56</v>
      </c>
      <c r="C6259" t="s">
        <v>101</v>
      </c>
      <c r="D6259" t="s">
        <v>44</v>
      </c>
      <c r="E6259" t="s">
        <v>166</v>
      </c>
      <c r="F6259" t="s">
        <v>158</v>
      </c>
      <c r="G6259" t="s">
        <v>2</v>
      </c>
      <c r="H6259" t="s">
        <v>27</v>
      </c>
      <c r="I6259" t="s">
        <v>161</v>
      </c>
      <c r="L6259" t="s">
        <v>91</v>
      </c>
      <c r="N6259" t="s">
        <v>93</v>
      </c>
      <c r="O6259" t="s">
        <v>105</v>
      </c>
      <c r="P6259" t="s">
        <v>4863</v>
      </c>
      <c r="Q6259" t="s">
        <v>4864</v>
      </c>
      <c r="R6259">
        <v>3434</v>
      </c>
      <c r="W6259">
        <v>3400</v>
      </c>
    </row>
    <row r="6260" spans="1:28">
      <c r="A6260" s="57">
        <v>42197</v>
      </c>
      <c r="B6260" t="s">
        <v>56</v>
      </c>
      <c r="C6260" t="s">
        <v>101</v>
      </c>
      <c r="D6260" t="s">
        <v>44</v>
      </c>
      <c r="E6260" t="s">
        <v>167</v>
      </c>
      <c r="F6260" t="s">
        <v>158</v>
      </c>
      <c r="G6260" t="s">
        <v>2</v>
      </c>
      <c r="H6260" t="s">
        <v>27</v>
      </c>
      <c r="I6260" t="s">
        <v>161</v>
      </c>
      <c r="J6260">
        <v>6500</v>
      </c>
      <c r="L6260" t="s">
        <v>91</v>
      </c>
      <c r="N6260" t="s">
        <v>93</v>
      </c>
      <c r="O6260" t="s">
        <v>105</v>
      </c>
      <c r="P6260" t="s">
        <v>4865</v>
      </c>
      <c r="Q6260" t="s">
        <v>3400</v>
      </c>
      <c r="R6260">
        <v>7500</v>
      </c>
      <c r="S6260">
        <v>1200</v>
      </c>
      <c r="T6260">
        <v>1800</v>
      </c>
      <c r="U6260">
        <v>2700</v>
      </c>
      <c r="V6260">
        <v>1800</v>
      </c>
      <c r="W6260">
        <v>7500</v>
      </c>
      <c r="AB6260" t="s">
        <v>4866</v>
      </c>
    </row>
    <row r="6261" spans="1:28">
      <c r="A6261" s="57">
        <v>42197</v>
      </c>
      <c r="B6261" t="s">
        <v>56</v>
      </c>
      <c r="C6261" t="s">
        <v>101</v>
      </c>
      <c r="D6261" t="s">
        <v>62</v>
      </c>
      <c r="E6261" t="s">
        <v>201</v>
      </c>
      <c r="F6261" t="s">
        <v>202</v>
      </c>
      <c r="G6261" t="s">
        <v>2</v>
      </c>
      <c r="H6261" t="s">
        <v>27</v>
      </c>
      <c r="J6261" t="s">
        <v>217</v>
      </c>
      <c r="K6261" t="s">
        <v>218</v>
      </c>
      <c r="L6261" t="s">
        <v>91</v>
      </c>
      <c r="N6261" t="s">
        <v>104</v>
      </c>
      <c r="O6261" t="s">
        <v>105</v>
      </c>
      <c r="P6261">
        <v>42179</v>
      </c>
      <c r="W6261"/>
      <c r="AB6261" t="s">
        <v>219</v>
      </c>
    </row>
    <row r="6262" spans="1:28">
      <c r="A6262" s="57">
        <v>42197</v>
      </c>
      <c r="B6262" t="s">
        <v>56</v>
      </c>
      <c r="C6262" t="s">
        <v>101</v>
      </c>
      <c r="D6262" t="s">
        <v>62</v>
      </c>
      <c r="E6262" t="s">
        <v>253</v>
      </c>
      <c r="F6262" t="s">
        <v>202</v>
      </c>
      <c r="G6262" t="s">
        <v>2</v>
      </c>
      <c r="H6262" t="s">
        <v>27</v>
      </c>
      <c r="J6262" t="s">
        <v>217</v>
      </c>
      <c r="K6262" t="s">
        <v>218</v>
      </c>
      <c r="L6262" t="s">
        <v>91</v>
      </c>
      <c r="N6262" t="s">
        <v>93</v>
      </c>
      <c r="O6262" t="s">
        <v>94</v>
      </c>
      <c r="P6262">
        <v>42169</v>
      </c>
      <c r="Q6262">
        <v>42245</v>
      </c>
      <c r="R6262">
        <v>2845</v>
      </c>
      <c r="W6262"/>
    </row>
    <row r="6263" spans="1:28">
      <c r="A6263" s="57">
        <v>42197</v>
      </c>
      <c r="B6263" t="s">
        <v>56</v>
      </c>
      <c r="C6263" t="s">
        <v>101</v>
      </c>
      <c r="D6263" t="s">
        <v>62</v>
      </c>
      <c r="E6263" t="s">
        <v>224</v>
      </c>
      <c r="F6263" t="s">
        <v>202</v>
      </c>
      <c r="G6263" t="s">
        <v>2</v>
      </c>
      <c r="H6263" t="s">
        <v>24</v>
      </c>
      <c r="I6263" t="s">
        <v>203</v>
      </c>
      <c r="J6263" t="s">
        <v>226</v>
      </c>
      <c r="K6263" t="s">
        <v>227</v>
      </c>
      <c r="L6263" t="s">
        <v>95</v>
      </c>
      <c r="N6263" t="s">
        <v>93</v>
      </c>
      <c r="O6263" t="s">
        <v>105</v>
      </c>
      <c r="P6263">
        <v>42165</v>
      </c>
      <c r="Q6263">
        <v>42215</v>
      </c>
      <c r="R6263">
        <v>2845</v>
      </c>
      <c r="W6263">
        <v>8700</v>
      </c>
      <c r="AB6263" t="s">
        <v>223</v>
      </c>
    </row>
    <row r="6264" spans="1:28">
      <c r="A6264" s="57">
        <v>42197</v>
      </c>
      <c r="B6264" t="s">
        <v>56</v>
      </c>
      <c r="C6264" t="s">
        <v>101</v>
      </c>
      <c r="D6264" t="s">
        <v>62</v>
      </c>
      <c r="E6264" t="s">
        <v>201</v>
      </c>
      <c r="F6264" t="s">
        <v>202</v>
      </c>
      <c r="G6264" t="s">
        <v>4</v>
      </c>
      <c r="H6264" t="s">
        <v>41</v>
      </c>
      <c r="I6264" t="s">
        <v>205</v>
      </c>
      <c r="J6264" t="s">
        <v>220</v>
      </c>
      <c r="K6264" t="s">
        <v>221</v>
      </c>
      <c r="L6264" t="s">
        <v>91</v>
      </c>
      <c r="N6264" t="s">
        <v>93</v>
      </c>
      <c r="O6264" t="s">
        <v>94</v>
      </c>
      <c r="P6264">
        <v>42170</v>
      </c>
      <c r="Q6264">
        <v>42281</v>
      </c>
      <c r="R6264">
        <v>1000</v>
      </c>
      <c r="W6264"/>
    </row>
    <row r="6265" spans="1:28">
      <c r="A6265" s="57">
        <v>42197</v>
      </c>
      <c r="B6265" t="s">
        <v>56</v>
      </c>
      <c r="C6265" t="s">
        <v>101</v>
      </c>
      <c r="D6265" t="s">
        <v>62</v>
      </c>
      <c r="E6265" t="s">
        <v>253</v>
      </c>
      <c r="F6265" t="s">
        <v>202</v>
      </c>
      <c r="G6265" t="s">
        <v>4</v>
      </c>
      <c r="H6265" t="s">
        <v>41</v>
      </c>
      <c r="I6265" t="s">
        <v>205</v>
      </c>
      <c r="J6265" t="s">
        <v>220</v>
      </c>
      <c r="K6265" t="s">
        <v>221</v>
      </c>
      <c r="L6265" t="s">
        <v>91</v>
      </c>
      <c r="N6265" t="s">
        <v>93</v>
      </c>
      <c r="O6265" t="s">
        <v>94</v>
      </c>
      <c r="P6265">
        <v>42170</v>
      </c>
      <c r="Q6265">
        <v>42281</v>
      </c>
      <c r="R6265">
        <v>1000</v>
      </c>
      <c r="W6265"/>
      <c r="AB6265" t="s">
        <v>256</v>
      </c>
    </row>
    <row r="6266" spans="1:28">
      <c r="A6266" s="57">
        <v>42197</v>
      </c>
      <c r="B6266" t="s">
        <v>56</v>
      </c>
      <c r="C6266" t="s">
        <v>101</v>
      </c>
      <c r="D6266" t="s">
        <v>44</v>
      </c>
      <c r="E6266" t="s">
        <v>166</v>
      </c>
      <c r="F6266" t="s">
        <v>158</v>
      </c>
      <c r="G6266" t="s">
        <v>3</v>
      </c>
      <c r="H6266" t="s">
        <v>33</v>
      </c>
      <c r="J6266">
        <v>344</v>
      </c>
      <c r="L6266" t="s">
        <v>91</v>
      </c>
      <c r="N6266" t="s">
        <v>93</v>
      </c>
      <c r="O6266" t="s">
        <v>105</v>
      </c>
      <c r="R6266">
        <v>3400</v>
      </c>
      <c r="W6266"/>
    </row>
    <row r="6267" spans="1:28">
      <c r="A6267" s="57">
        <v>42197</v>
      </c>
      <c r="B6267" t="s">
        <v>56</v>
      </c>
      <c r="C6267" t="s">
        <v>101</v>
      </c>
      <c r="D6267" t="s">
        <v>62</v>
      </c>
      <c r="E6267" t="s">
        <v>201</v>
      </c>
      <c r="F6267" t="s">
        <v>202</v>
      </c>
      <c r="G6267" t="s">
        <v>3</v>
      </c>
      <c r="H6267" t="s">
        <v>33</v>
      </c>
      <c r="I6267" t="s">
        <v>205</v>
      </c>
      <c r="J6267" t="s">
        <v>222</v>
      </c>
      <c r="K6267" t="s">
        <v>207</v>
      </c>
      <c r="L6267" t="s">
        <v>95</v>
      </c>
      <c r="N6267" t="s">
        <v>93</v>
      </c>
      <c r="O6267" t="s">
        <v>94</v>
      </c>
      <c r="P6267">
        <v>42200</v>
      </c>
      <c r="Q6267">
        <v>42277</v>
      </c>
      <c r="R6267">
        <v>150</v>
      </c>
      <c r="W6267"/>
      <c r="AB6267" t="s">
        <v>223</v>
      </c>
    </row>
    <row r="6268" spans="1:28">
      <c r="A6268" s="57">
        <v>42197</v>
      </c>
      <c r="B6268" t="s">
        <v>56</v>
      </c>
      <c r="C6268" t="s">
        <v>101</v>
      </c>
      <c r="D6268" t="s">
        <v>62</v>
      </c>
      <c r="E6268" t="s">
        <v>224</v>
      </c>
      <c r="F6268" t="s">
        <v>202</v>
      </c>
      <c r="G6268" t="s">
        <v>3</v>
      </c>
      <c r="H6268" t="s">
        <v>33</v>
      </c>
      <c r="I6268" t="s">
        <v>205</v>
      </c>
      <c r="J6268" t="s">
        <v>231</v>
      </c>
      <c r="K6268" t="s">
        <v>207</v>
      </c>
      <c r="L6268" t="s">
        <v>95</v>
      </c>
      <c r="N6268" t="s">
        <v>93</v>
      </c>
      <c r="O6268" t="s">
        <v>94</v>
      </c>
      <c r="P6268">
        <v>42195</v>
      </c>
      <c r="Q6268">
        <v>42232</v>
      </c>
      <c r="R6268">
        <v>250</v>
      </c>
      <c r="W6268"/>
      <c r="AB6268" t="s">
        <v>223</v>
      </c>
    </row>
    <row r="6269" spans="1:28">
      <c r="A6269" s="57">
        <v>42197</v>
      </c>
      <c r="B6269" t="s">
        <v>56</v>
      </c>
      <c r="C6269" t="s">
        <v>101</v>
      </c>
      <c r="D6269" t="s">
        <v>62</v>
      </c>
      <c r="E6269" t="s">
        <v>233</v>
      </c>
      <c r="F6269" t="s">
        <v>202</v>
      </c>
      <c r="G6269" t="s">
        <v>3</v>
      </c>
      <c r="H6269" t="s">
        <v>33</v>
      </c>
      <c r="I6269" t="s">
        <v>205</v>
      </c>
      <c r="J6269" t="s">
        <v>236</v>
      </c>
      <c r="K6269" t="s">
        <v>228</v>
      </c>
      <c r="L6269" t="s">
        <v>95</v>
      </c>
      <c r="N6269" t="s">
        <v>93</v>
      </c>
      <c r="O6269" t="s">
        <v>94</v>
      </c>
      <c r="P6269">
        <v>42198</v>
      </c>
      <c r="Q6269">
        <v>42232</v>
      </c>
      <c r="R6269">
        <v>2150</v>
      </c>
      <c r="W6269"/>
      <c r="AB6269" t="s">
        <v>223</v>
      </c>
    </row>
    <row r="6270" spans="1:28">
      <c r="A6270" s="57">
        <v>42197</v>
      </c>
      <c r="B6270" t="s">
        <v>56</v>
      </c>
      <c r="C6270" t="s">
        <v>101</v>
      </c>
      <c r="D6270" t="s">
        <v>62</v>
      </c>
      <c r="E6270" t="s">
        <v>238</v>
      </c>
      <c r="F6270" t="s">
        <v>202</v>
      </c>
      <c r="G6270" t="s">
        <v>3</v>
      </c>
      <c r="H6270" t="s">
        <v>33</v>
      </c>
      <c r="I6270" t="s">
        <v>205</v>
      </c>
      <c r="J6270" t="s">
        <v>239</v>
      </c>
      <c r="K6270" t="s">
        <v>207</v>
      </c>
      <c r="L6270" t="s">
        <v>95</v>
      </c>
      <c r="N6270" t="s">
        <v>93</v>
      </c>
      <c r="O6270" t="s">
        <v>94</v>
      </c>
      <c r="P6270">
        <v>42195</v>
      </c>
      <c r="Q6270">
        <v>42277</v>
      </c>
      <c r="R6270">
        <v>3000</v>
      </c>
      <c r="W6270"/>
      <c r="AB6270" t="s">
        <v>240</v>
      </c>
    </row>
    <row r="6271" spans="1:28">
      <c r="A6271" s="57">
        <v>42197</v>
      </c>
      <c r="B6271" t="s">
        <v>56</v>
      </c>
      <c r="C6271" t="s">
        <v>101</v>
      </c>
      <c r="D6271" t="s">
        <v>62</v>
      </c>
      <c r="E6271" t="s">
        <v>241</v>
      </c>
      <c r="F6271" t="s">
        <v>202</v>
      </c>
      <c r="G6271" t="s">
        <v>3</v>
      </c>
      <c r="H6271" t="s">
        <v>33</v>
      </c>
      <c r="I6271" t="s">
        <v>205</v>
      </c>
      <c r="J6271" t="s">
        <v>242</v>
      </c>
      <c r="K6271" t="s">
        <v>207</v>
      </c>
      <c r="L6271" t="s">
        <v>95</v>
      </c>
      <c r="N6271" t="s">
        <v>93</v>
      </c>
      <c r="O6271" t="s">
        <v>105</v>
      </c>
      <c r="P6271">
        <v>42186</v>
      </c>
      <c r="Q6271">
        <v>42277</v>
      </c>
      <c r="R6271">
        <v>2000</v>
      </c>
      <c r="W6271"/>
      <c r="AB6271" t="s">
        <v>243</v>
      </c>
    </row>
    <row r="6272" spans="1:28">
      <c r="A6272" s="57">
        <v>42197</v>
      </c>
      <c r="B6272" t="s">
        <v>56</v>
      </c>
      <c r="C6272" t="s">
        <v>101</v>
      </c>
      <c r="D6272" t="s">
        <v>62</v>
      </c>
      <c r="E6272" t="s">
        <v>253</v>
      </c>
      <c r="F6272" t="s">
        <v>202</v>
      </c>
      <c r="G6272" t="s">
        <v>3</v>
      </c>
      <c r="H6272" t="s">
        <v>33</v>
      </c>
      <c r="I6272" t="s">
        <v>205</v>
      </c>
      <c r="J6272" t="s">
        <v>258</v>
      </c>
      <c r="K6272" t="s">
        <v>228</v>
      </c>
      <c r="L6272" t="s">
        <v>95</v>
      </c>
      <c r="N6272" t="s">
        <v>93</v>
      </c>
      <c r="O6272" t="s">
        <v>94</v>
      </c>
      <c r="P6272">
        <v>42206</v>
      </c>
      <c r="Q6272">
        <v>42277</v>
      </c>
      <c r="R6272">
        <v>765</v>
      </c>
      <c r="W6272"/>
      <c r="AB6272" t="s">
        <v>259</v>
      </c>
    </row>
    <row r="6273" spans="1:28">
      <c r="A6273" s="57">
        <v>42197</v>
      </c>
      <c r="B6273" t="s">
        <v>56</v>
      </c>
      <c r="C6273" t="s">
        <v>101</v>
      </c>
      <c r="D6273" t="s">
        <v>44</v>
      </c>
      <c r="E6273" t="s">
        <v>157</v>
      </c>
      <c r="F6273" t="s">
        <v>158</v>
      </c>
      <c r="G6273" t="s">
        <v>102</v>
      </c>
      <c r="H6273" t="s">
        <v>103</v>
      </c>
      <c r="J6273" t="s">
        <v>163</v>
      </c>
      <c r="L6273" t="s">
        <v>91</v>
      </c>
      <c r="N6273" t="s">
        <v>104</v>
      </c>
      <c r="O6273" t="s">
        <v>94</v>
      </c>
      <c r="P6273">
        <v>42119</v>
      </c>
      <c r="Q6273">
        <v>42307</v>
      </c>
      <c r="R6273">
        <v>1200</v>
      </c>
      <c r="W6273"/>
    </row>
    <row r="6274" spans="1:28">
      <c r="A6274" s="57">
        <v>42197</v>
      </c>
      <c r="B6274" t="s">
        <v>56</v>
      </c>
      <c r="C6274" t="s">
        <v>101</v>
      </c>
      <c r="D6274" t="s">
        <v>62</v>
      </c>
      <c r="E6274" t="s">
        <v>253</v>
      </c>
      <c r="F6274" t="s">
        <v>202</v>
      </c>
      <c r="G6274" t="s">
        <v>102</v>
      </c>
      <c r="H6274" t="s">
        <v>103</v>
      </c>
      <c r="I6274" t="s">
        <v>229</v>
      </c>
      <c r="J6274" t="s">
        <v>206</v>
      </c>
      <c r="K6274" t="s">
        <v>204</v>
      </c>
      <c r="L6274" t="s">
        <v>91</v>
      </c>
      <c r="N6274" t="s">
        <v>93</v>
      </c>
      <c r="O6274" t="s">
        <v>105</v>
      </c>
      <c r="P6274">
        <v>42165</v>
      </c>
      <c r="Q6274">
        <v>42231</v>
      </c>
      <c r="W6274"/>
      <c r="AB6274" t="s">
        <v>257</v>
      </c>
    </row>
    <row r="6275" spans="1:28">
      <c r="A6275" s="57">
        <v>42197</v>
      </c>
      <c r="B6275" t="s">
        <v>56</v>
      </c>
      <c r="C6275" t="s">
        <v>101</v>
      </c>
      <c r="D6275" t="s">
        <v>62</v>
      </c>
      <c r="E6275" t="s">
        <v>224</v>
      </c>
      <c r="F6275" t="s">
        <v>202</v>
      </c>
      <c r="G6275" t="s">
        <v>102</v>
      </c>
      <c r="H6275" t="s">
        <v>110</v>
      </c>
      <c r="I6275" t="s">
        <v>230</v>
      </c>
      <c r="J6275" t="s">
        <v>220</v>
      </c>
      <c r="K6275" t="s">
        <v>221</v>
      </c>
      <c r="L6275" t="s">
        <v>91</v>
      </c>
      <c r="N6275" t="s">
        <v>111</v>
      </c>
      <c r="O6275" t="s">
        <v>94</v>
      </c>
      <c r="R6275">
        <v>1200</v>
      </c>
      <c r="W6275"/>
    </row>
    <row r="6276" spans="1:28">
      <c r="A6276" s="57">
        <v>42197</v>
      </c>
      <c r="B6276" t="s">
        <v>56</v>
      </c>
      <c r="C6276" t="s">
        <v>101</v>
      </c>
      <c r="D6276" t="s">
        <v>62</v>
      </c>
      <c r="E6276" t="s">
        <v>253</v>
      </c>
      <c r="F6276" t="s">
        <v>202</v>
      </c>
      <c r="G6276" t="s">
        <v>102</v>
      </c>
      <c r="H6276" t="s">
        <v>110</v>
      </c>
      <c r="I6276" t="s">
        <v>229</v>
      </c>
      <c r="J6276" t="s">
        <v>254</v>
      </c>
      <c r="K6276" t="s">
        <v>204</v>
      </c>
      <c r="L6276" t="s">
        <v>91</v>
      </c>
      <c r="N6276" t="s">
        <v>111</v>
      </c>
      <c r="O6276" t="s">
        <v>105</v>
      </c>
      <c r="P6276">
        <v>42167</v>
      </c>
      <c r="Q6276">
        <v>42231</v>
      </c>
      <c r="R6276">
        <v>810</v>
      </c>
      <c r="W6276">
        <v>810</v>
      </c>
      <c r="AB6276" t="s">
        <v>255</v>
      </c>
    </row>
    <row r="6277" spans="1:28">
      <c r="A6277" s="57">
        <v>42197</v>
      </c>
      <c r="B6277" t="s">
        <v>56</v>
      </c>
      <c r="C6277" t="s">
        <v>101</v>
      </c>
      <c r="D6277" t="s">
        <v>62</v>
      </c>
      <c r="E6277" t="s">
        <v>263</v>
      </c>
      <c r="F6277" t="s">
        <v>202</v>
      </c>
      <c r="G6277" t="s">
        <v>102</v>
      </c>
      <c r="H6277" t="s">
        <v>110</v>
      </c>
      <c r="I6277" t="s">
        <v>205</v>
      </c>
      <c r="J6277" t="s">
        <v>264</v>
      </c>
      <c r="K6277" t="s">
        <v>204</v>
      </c>
      <c r="L6277" t="s">
        <v>91</v>
      </c>
      <c r="N6277" t="s">
        <v>93</v>
      </c>
      <c r="O6277" t="s">
        <v>94</v>
      </c>
      <c r="P6277">
        <v>42232</v>
      </c>
      <c r="Q6277">
        <v>42277</v>
      </c>
      <c r="R6277">
        <v>911</v>
      </c>
      <c r="W6277"/>
    </row>
    <row r="6278" spans="1:28">
      <c r="A6278" s="57">
        <v>42197</v>
      </c>
      <c r="B6278" t="s">
        <v>56</v>
      </c>
      <c r="C6278" t="s">
        <v>101</v>
      </c>
      <c r="D6278" t="s">
        <v>62</v>
      </c>
      <c r="E6278" t="s">
        <v>265</v>
      </c>
      <c r="F6278" t="s">
        <v>202</v>
      </c>
      <c r="G6278" t="s">
        <v>102</v>
      </c>
      <c r="H6278" t="s">
        <v>110</v>
      </c>
      <c r="I6278" t="s">
        <v>205</v>
      </c>
      <c r="J6278" t="s">
        <v>266</v>
      </c>
      <c r="K6278" t="s">
        <v>204</v>
      </c>
      <c r="L6278" t="s">
        <v>91</v>
      </c>
      <c r="N6278" t="s">
        <v>93</v>
      </c>
      <c r="O6278" t="s">
        <v>94</v>
      </c>
      <c r="P6278">
        <v>42231</v>
      </c>
      <c r="Q6278">
        <v>42277</v>
      </c>
      <c r="R6278">
        <v>810</v>
      </c>
      <c r="W6278"/>
    </row>
    <row r="6279" spans="1:28">
      <c r="A6279" s="57">
        <v>42197</v>
      </c>
      <c r="B6279" t="s">
        <v>56</v>
      </c>
      <c r="C6279" t="s">
        <v>101</v>
      </c>
      <c r="D6279" t="s">
        <v>44</v>
      </c>
      <c r="E6279" t="s">
        <v>157</v>
      </c>
      <c r="F6279" t="s">
        <v>158</v>
      </c>
      <c r="G6279" t="s">
        <v>4</v>
      </c>
      <c r="H6279" t="s">
        <v>37</v>
      </c>
      <c r="I6279" t="s">
        <v>164</v>
      </c>
      <c r="L6279" t="s">
        <v>91</v>
      </c>
      <c r="N6279" t="s">
        <v>93</v>
      </c>
      <c r="O6279" t="s">
        <v>105</v>
      </c>
      <c r="R6279">
        <v>4000</v>
      </c>
      <c r="W6279"/>
    </row>
    <row r="6280" spans="1:28">
      <c r="A6280" s="57">
        <v>42197</v>
      </c>
      <c r="B6280" t="s">
        <v>56</v>
      </c>
      <c r="C6280" t="s">
        <v>101</v>
      </c>
      <c r="D6280" t="s">
        <v>44</v>
      </c>
      <c r="E6280" t="s">
        <v>166</v>
      </c>
      <c r="F6280" t="s">
        <v>158</v>
      </c>
      <c r="G6280" t="s">
        <v>4</v>
      </c>
      <c r="H6280" t="s">
        <v>37</v>
      </c>
      <c r="I6280" t="s">
        <v>164</v>
      </c>
      <c r="J6280">
        <v>211</v>
      </c>
      <c r="L6280" t="s">
        <v>91</v>
      </c>
      <c r="N6280" t="s">
        <v>93</v>
      </c>
      <c r="O6280" t="s">
        <v>105</v>
      </c>
      <c r="P6280">
        <v>42125</v>
      </c>
      <c r="Q6280">
        <v>42308</v>
      </c>
      <c r="R6280">
        <v>3400</v>
      </c>
      <c r="W6280"/>
    </row>
    <row r="6281" spans="1:28">
      <c r="A6281" s="57">
        <v>42197</v>
      </c>
      <c r="B6281" t="s">
        <v>56</v>
      </c>
      <c r="C6281" t="s">
        <v>101</v>
      </c>
      <c r="D6281" t="s">
        <v>62</v>
      </c>
      <c r="E6281" t="s">
        <v>201</v>
      </c>
      <c r="F6281" t="s">
        <v>202</v>
      </c>
      <c r="G6281" t="s">
        <v>4</v>
      </c>
      <c r="H6281" t="s">
        <v>37</v>
      </c>
      <c r="I6281" t="s">
        <v>203</v>
      </c>
      <c r="J6281" t="s">
        <v>210</v>
      </c>
      <c r="K6281" t="s">
        <v>211</v>
      </c>
      <c r="L6281" t="s">
        <v>95</v>
      </c>
      <c r="N6281" t="s">
        <v>93</v>
      </c>
      <c r="O6281" t="s">
        <v>94</v>
      </c>
      <c r="P6281">
        <v>42195</v>
      </c>
      <c r="Q6281">
        <v>42232</v>
      </c>
      <c r="R6281">
        <v>3615</v>
      </c>
      <c r="W6281">
        <v>3615</v>
      </c>
      <c r="AB6281" t="s">
        <v>212</v>
      </c>
    </row>
    <row r="6282" spans="1:28">
      <c r="A6282" s="57">
        <v>42197</v>
      </c>
      <c r="B6282" t="s">
        <v>56</v>
      </c>
      <c r="C6282" t="s">
        <v>101</v>
      </c>
      <c r="D6282" t="s">
        <v>62</v>
      </c>
      <c r="E6282" t="s">
        <v>224</v>
      </c>
      <c r="F6282" t="s">
        <v>202</v>
      </c>
      <c r="G6282" t="s">
        <v>4</v>
      </c>
      <c r="H6282" t="s">
        <v>37</v>
      </c>
      <c r="I6282" t="s">
        <v>203</v>
      </c>
      <c r="J6282" t="s">
        <v>232</v>
      </c>
      <c r="K6282" t="s">
        <v>211</v>
      </c>
      <c r="L6282" t="s">
        <v>95</v>
      </c>
      <c r="N6282" t="s">
        <v>93</v>
      </c>
      <c r="O6282" t="s">
        <v>94</v>
      </c>
      <c r="P6282">
        <v>42170</v>
      </c>
      <c r="Q6282">
        <v>42281</v>
      </c>
      <c r="R6282">
        <v>2845</v>
      </c>
      <c r="W6282"/>
    </row>
    <row r="6283" spans="1:28">
      <c r="A6283" s="57">
        <v>42197</v>
      </c>
      <c r="B6283" t="s">
        <v>56</v>
      </c>
      <c r="C6283" t="s">
        <v>101</v>
      </c>
      <c r="D6283" t="s">
        <v>62</v>
      </c>
      <c r="E6283" t="s">
        <v>244</v>
      </c>
      <c r="F6283" t="s">
        <v>202</v>
      </c>
      <c r="G6283" t="s">
        <v>4</v>
      </c>
      <c r="H6283" t="s">
        <v>37</v>
      </c>
      <c r="I6283" t="s">
        <v>203</v>
      </c>
      <c r="J6283" t="s">
        <v>252</v>
      </c>
      <c r="K6283" t="s">
        <v>211</v>
      </c>
      <c r="L6283" t="s">
        <v>95</v>
      </c>
      <c r="N6283" t="s">
        <v>93</v>
      </c>
      <c r="O6283" t="s">
        <v>94</v>
      </c>
      <c r="P6283">
        <v>42170</v>
      </c>
      <c r="Q6283">
        <v>42281</v>
      </c>
      <c r="R6283">
        <v>2000</v>
      </c>
      <c r="W6283"/>
    </row>
    <row r="6284" spans="1:28">
      <c r="A6284" s="57">
        <v>42197</v>
      </c>
      <c r="B6284" t="s">
        <v>56</v>
      </c>
      <c r="C6284" t="s">
        <v>101</v>
      </c>
      <c r="D6284" t="s">
        <v>62</v>
      </c>
      <c r="E6284" t="s">
        <v>253</v>
      </c>
      <c r="F6284" t="s">
        <v>202</v>
      </c>
      <c r="G6284" t="s">
        <v>4</v>
      </c>
      <c r="H6284" t="s">
        <v>37</v>
      </c>
      <c r="I6284" t="s">
        <v>260</v>
      </c>
      <c r="J6284" t="s">
        <v>261</v>
      </c>
      <c r="K6284" t="s">
        <v>211</v>
      </c>
      <c r="L6284" t="s">
        <v>95</v>
      </c>
      <c r="N6284" t="s">
        <v>93</v>
      </c>
      <c r="O6284" t="s">
        <v>94</v>
      </c>
      <c r="P6284">
        <v>42195</v>
      </c>
      <c r="Q6284">
        <v>42232</v>
      </c>
      <c r="R6284">
        <v>4015</v>
      </c>
      <c r="W6284"/>
      <c r="AB6284" t="s">
        <v>262</v>
      </c>
    </row>
    <row r="6285" spans="1:28">
      <c r="A6285" s="57">
        <v>42197</v>
      </c>
      <c r="B6285" t="s">
        <v>56</v>
      </c>
      <c r="C6285" t="s">
        <v>101</v>
      </c>
      <c r="D6285" t="s">
        <v>62</v>
      </c>
      <c r="E6285" t="s">
        <v>244</v>
      </c>
      <c r="F6285" t="s">
        <v>202</v>
      </c>
      <c r="G6285" t="s">
        <v>3</v>
      </c>
      <c r="J6285" t="s">
        <v>248</v>
      </c>
      <c r="K6285" t="s">
        <v>249</v>
      </c>
      <c r="L6285" t="s">
        <v>91</v>
      </c>
      <c r="N6285" t="s">
        <v>93</v>
      </c>
      <c r="O6285" t="s">
        <v>105</v>
      </c>
      <c r="P6285">
        <v>42200</v>
      </c>
      <c r="Q6285">
        <v>42262</v>
      </c>
      <c r="R6285">
        <v>4985</v>
      </c>
      <c r="W6285">
        <v>4985</v>
      </c>
      <c r="AB6285" t="s">
        <v>250</v>
      </c>
    </row>
    <row r="6286" spans="1:28">
      <c r="A6286" s="57">
        <v>42197</v>
      </c>
      <c r="B6286" t="s">
        <v>267</v>
      </c>
      <c r="C6286" t="s">
        <v>89</v>
      </c>
      <c r="D6286" t="s">
        <v>61</v>
      </c>
      <c r="E6286" t="s">
        <v>314</v>
      </c>
      <c r="F6286" t="s">
        <v>267</v>
      </c>
      <c r="G6286" t="s">
        <v>2</v>
      </c>
      <c r="H6286" t="s">
        <v>24</v>
      </c>
      <c r="I6286" t="s">
        <v>273</v>
      </c>
      <c r="J6286">
        <v>1068</v>
      </c>
      <c r="K6286" t="s">
        <v>153</v>
      </c>
      <c r="L6286" t="s">
        <v>95</v>
      </c>
      <c r="M6286" t="s">
        <v>282</v>
      </c>
      <c r="N6286" t="s">
        <v>93</v>
      </c>
      <c r="O6286" t="s">
        <v>114</v>
      </c>
      <c r="P6286">
        <v>42185</v>
      </c>
      <c r="Q6286">
        <v>42189</v>
      </c>
      <c r="R6286">
        <v>5340</v>
      </c>
      <c r="W6286">
        <v>5340</v>
      </c>
      <c r="X6286">
        <v>3656</v>
      </c>
      <c r="Y6286">
        <v>3596</v>
      </c>
      <c r="AB6286" t="s">
        <v>4334</v>
      </c>
    </row>
    <row r="6287" spans="1:28">
      <c r="A6287" s="57">
        <v>42197</v>
      </c>
      <c r="B6287" t="s">
        <v>570</v>
      </c>
      <c r="C6287" t="s">
        <v>89</v>
      </c>
      <c r="D6287" t="s">
        <v>42</v>
      </c>
      <c r="E6287" t="s">
        <v>2516</v>
      </c>
      <c r="F6287" t="s">
        <v>570</v>
      </c>
      <c r="G6287" t="s">
        <v>5</v>
      </c>
      <c r="H6287" t="s">
        <v>5</v>
      </c>
      <c r="I6287" t="s">
        <v>711</v>
      </c>
      <c r="J6287">
        <v>22</v>
      </c>
      <c r="K6287" t="s">
        <v>2513</v>
      </c>
      <c r="L6287" t="s">
        <v>91</v>
      </c>
      <c r="M6287" t="s">
        <v>54</v>
      </c>
      <c r="N6287" t="s">
        <v>93</v>
      </c>
      <c r="O6287" t="s">
        <v>114</v>
      </c>
      <c r="P6287" t="s">
        <v>2517</v>
      </c>
      <c r="Q6287" t="s">
        <v>3468</v>
      </c>
      <c r="W6287"/>
      <c r="AB6287" t="s">
        <v>2518</v>
      </c>
    </row>
    <row r="6288" spans="1:28">
      <c r="A6288" s="57">
        <v>42197</v>
      </c>
      <c r="B6288" t="s">
        <v>570</v>
      </c>
      <c r="C6288" t="s">
        <v>89</v>
      </c>
      <c r="D6288" t="s">
        <v>42</v>
      </c>
      <c r="E6288" t="s">
        <v>3121</v>
      </c>
      <c r="F6288" t="s">
        <v>570</v>
      </c>
      <c r="G6288" t="s">
        <v>5</v>
      </c>
      <c r="H6288" t="s">
        <v>5</v>
      </c>
      <c r="I6288" t="s">
        <v>711</v>
      </c>
      <c r="J6288">
        <v>3</v>
      </c>
      <c r="K6288" t="s">
        <v>2513</v>
      </c>
      <c r="L6288" t="s">
        <v>91</v>
      </c>
      <c r="M6288" t="s">
        <v>54</v>
      </c>
      <c r="N6288" t="s">
        <v>93</v>
      </c>
      <c r="O6288" t="s">
        <v>114</v>
      </c>
      <c r="P6288" t="s">
        <v>2521</v>
      </c>
      <c r="Q6288" t="s">
        <v>3468</v>
      </c>
      <c r="W6288"/>
      <c r="AB6288" t="s">
        <v>2522</v>
      </c>
    </row>
    <row r="6289" spans="1:28">
      <c r="A6289" s="57">
        <v>42197</v>
      </c>
      <c r="B6289" t="s">
        <v>570</v>
      </c>
      <c r="C6289" t="s">
        <v>89</v>
      </c>
      <c r="D6289" t="s">
        <v>42</v>
      </c>
      <c r="E6289" t="s">
        <v>3122</v>
      </c>
      <c r="F6289" t="s">
        <v>570</v>
      </c>
      <c r="G6289" t="s">
        <v>5</v>
      </c>
      <c r="H6289" t="s">
        <v>5</v>
      </c>
      <c r="I6289" t="s">
        <v>711</v>
      </c>
      <c r="J6289">
        <v>26</v>
      </c>
      <c r="K6289" t="s">
        <v>2513</v>
      </c>
      <c r="L6289" t="s">
        <v>91</v>
      </c>
      <c r="M6289" t="s">
        <v>54</v>
      </c>
      <c r="N6289" t="s">
        <v>93</v>
      </c>
      <c r="O6289" t="s">
        <v>114</v>
      </c>
      <c r="P6289" t="s">
        <v>2528</v>
      </c>
      <c r="Q6289" t="s">
        <v>3468</v>
      </c>
      <c r="W6289"/>
      <c r="AB6289" t="s">
        <v>2529</v>
      </c>
    </row>
    <row r="6290" spans="1:28">
      <c r="A6290" s="57">
        <v>42197</v>
      </c>
      <c r="B6290" t="s">
        <v>570</v>
      </c>
      <c r="C6290" t="s">
        <v>89</v>
      </c>
      <c r="D6290" t="s">
        <v>42</v>
      </c>
      <c r="E6290" t="s">
        <v>2512</v>
      </c>
      <c r="F6290" t="s">
        <v>570</v>
      </c>
      <c r="G6290" t="s">
        <v>5</v>
      </c>
      <c r="H6290" t="s">
        <v>5</v>
      </c>
      <c r="I6290" t="s">
        <v>711</v>
      </c>
      <c r="J6290">
        <v>18</v>
      </c>
      <c r="K6290" t="s">
        <v>2513</v>
      </c>
      <c r="L6290" t="s">
        <v>91</v>
      </c>
      <c r="M6290" t="s">
        <v>54</v>
      </c>
      <c r="N6290" t="s">
        <v>93</v>
      </c>
      <c r="O6290" t="s">
        <v>114</v>
      </c>
      <c r="P6290" t="s">
        <v>2514</v>
      </c>
      <c r="Q6290" t="s">
        <v>3468</v>
      </c>
      <c r="W6290"/>
      <c r="AB6290" t="s">
        <v>2515</v>
      </c>
    </row>
    <row r="6291" spans="1:28">
      <c r="A6291" s="57">
        <v>42197</v>
      </c>
      <c r="B6291" t="s">
        <v>570</v>
      </c>
      <c r="C6291" t="s">
        <v>89</v>
      </c>
      <c r="D6291" t="s">
        <v>42</v>
      </c>
      <c r="E6291" t="s">
        <v>2523</v>
      </c>
      <c r="F6291" t="s">
        <v>570</v>
      </c>
      <c r="G6291" t="s">
        <v>5</v>
      </c>
      <c r="H6291" t="s">
        <v>5</v>
      </c>
      <c r="I6291" t="s">
        <v>711</v>
      </c>
      <c r="J6291">
        <v>8</v>
      </c>
      <c r="K6291" t="s">
        <v>2513</v>
      </c>
      <c r="L6291" t="s">
        <v>91</v>
      </c>
      <c r="M6291" t="s">
        <v>54</v>
      </c>
      <c r="N6291" t="s">
        <v>93</v>
      </c>
      <c r="O6291" t="s">
        <v>114</v>
      </c>
      <c r="P6291" t="s">
        <v>2524</v>
      </c>
      <c r="Q6291" t="s">
        <v>3468</v>
      </c>
      <c r="W6291"/>
      <c r="AB6291" t="s">
        <v>2525</v>
      </c>
    </row>
    <row r="6292" spans="1:28">
      <c r="A6292" s="57">
        <v>42197</v>
      </c>
      <c r="B6292" t="s">
        <v>570</v>
      </c>
      <c r="C6292" t="s">
        <v>89</v>
      </c>
      <c r="D6292" t="s">
        <v>42</v>
      </c>
      <c r="E6292" t="s">
        <v>3126</v>
      </c>
      <c r="F6292" t="s">
        <v>570</v>
      </c>
      <c r="G6292" t="s">
        <v>5</v>
      </c>
      <c r="H6292" t="s">
        <v>5</v>
      </c>
      <c r="I6292" t="s">
        <v>711</v>
      </c>
      <c r="J6292">
        <v>8</v>
      </c>
      <c r="K6292" t="s">
        <v>2513</v>
      </c>
      <c r="L6292" t="s">
        <v>91</v>
      </c>
      <c r="M6292" t="s">
        <v>54</v>
      </c>
      <c r="N6292" t="s">
        <v>93</v>
      </c>
      <c r="O6292" t="s">
        <v>114</v>
      </c>
      <c r="P6292" t="s">
        <v>2532</v>
      </c>
      <c r="Q6292" t="s">
        <v>3468</v>
      </c>
      <c r="W6292"/>
      <c r="AB6292" t="s">
        <v>2533</v>
      </c>
    </row>
    <row r="6293" spans="1:28">
      <c r="A6293" s="57">
        <v>42197</v>
      </c>
      <c r="B6293" t="s">
        <v>570</v>
      </c>
      <c r="C6293" t="s">
        <v>89</v>
      </c>
      <c r="D6293" t="s">
        <v>42</v>
      </c>
      <c r="E6293" t="s">
        <v>112</v>
      </c>
      <c r="F6293" t="s">
        <v>570</v>
      </c>
      <c r="G6293" t="s">
        <v>5</v>
      </c>
      <c r="H6293" t="s">
        <v>5</v>
      </c>
      <c r="I6293" t="s">
        <v>711</v>
      </c>
      <c r="J6293">
        <v>12</v>
      </c>
      <c r="K6293" t="s">
        <v>2513</v>
      </c>
      <c r="L6293" t="s">
        <v>91</v>
      </c>
      <c r="M6293" t="s">
        <v>54</v>
      </c>
      <c r="N6293" t="s">
        <v>93</v>
      </c>
      <c r="O6293" t="s">
        <v>114</v>
      </c>
      <c r="P6293" t="s">
        <v>2519</v>
      </c>
      <c r="Q6293" t="s">
        <v>3468</v>
      </c>
      <c r="W6293"/>
      <c r="AB6293" t="s">
        <v>2520</v>
      </c>
    </row>
    <row r="6294" spans="1:28">
      <c r="A6294" s="57">
        <v>42197</v>
      </c>
      <c r="B6294" t="s">
        <v>570</v>
      </c>
      <c r="C6294" t="s">
        <v>89</v>
      </c>
      <c r="D6294" t="s">
        <v>42</v>
      </c>
      <c r="E6294" t="s">
        <v>3127</v>
      </c>
      <c r="F6294" t="s">
        <v>570</v>
      </c>
      <c r="G6294" t="s">
        <v>5</v>
      </c>
      <c r="H6294" t="s">
        <v>5</v>
      </c>
      <c r="I6294" t="s">
        <v>711</v>
      </c>
      <c r="J6294">
        <v>33</v>
      </c>
      <c r="K6294" t="s">
        <v>2513</v>
      </c>
      <c r="L6294" t="s">
        <v>91</v>
      </c>
      <c r="M6294" t="s">
        <v>54</v>
      </c>
      <c r="N6294" t="s">
        <v>93</v>
      </c>
      <c r="O6294" t="s">
        <v>114</v>
      </c>
      <c r="P6294" t="s">
        <v>2530</v>
      </c>
      <c r="Q6294" t="s">
        <v>3468</v>
      </c>
      <c r="W6294"/>
      <c r="AB6294" t="s">
        <v>2531</v>
      </c>
    </row>
    <row r="6295" spans="1:28">
      <c r="A6295" s="57">
        <v>42197</v>
      </c>
      <c r="B6295" t="s">
        <v>570</v>
      </c>
      <c r="C6295" t="s">
        <v>89</v>
      </c>
      <c r="D6295" t="s">
        <v>42</v>
      </c>
      <c r="E6295" t="s">
        <v>319</v>
      </c>
      <c r="F6295" t="s">
        <v>570</v>
      </c>
      <c r="G6295" t="s">
        <v>5</v>
      </c>
      <c r="H6295" t="s">
        <v>5</v>
      </c>
      <c r="I6295" t="s">
        <v>711</v>
      </c>
      <c r="J6295">
        <v>14</v>
      </c>
      <c r="K6295" t="s">
        <v>2513</v>
      </c>
      <c r="L6295" t="s">
        <v>91</v>
      </c>
      <c r="M6295" t="s">
        <v>54</v>
      </c>
      <c r="N6295" t="s">
        <v>93</v>
      </c>
      <c r="O6295" t="s">
        <v>114</v>
      </c>
      <c r="P6295" t="s">
        <v>2526</v>
      </c>
      <c r="Q6295" t="s">
        <v>3468</v>
      </c>
      <c r="W6295"/>
      <c r="AB6295" t="s">
        <v>2527</v>
      </c>
    </row>
    <row r="6296" spans="1:28">
      <c r="A6296" s="57">
        <v>42197</v>
      </c>
      <c r="B6296" t="s">
        <v>570</v>
      </c>
      <c r="C6296" t="s">
        <v>89</v>
      </c>
      <c r="D6296" t="s">
        <v>43</v>
      </c>
      <c r="E6296" t="s">
        <v>818</v>
      </c>
      <c r="F6296" t="s">
        <v>570</v>
      </c>
      <c r="G6296" t="s">
        <v>5</v>
      </c>
      <c r="H6296" t="s">
        <v>5</v>
      </c>
      <c r="I6296" t="s">
        <v>840</v>
      </c>
      <c r="J6296">
        <v>1</v>
      </c>
      <c r="K6296" t="s">
        <v>821</v>
      </c>
      <c r="L6296" t="s">
        <v>95</v>
      </c>
      <c r="M6296" t="s">
        <v>54</v>
      </c>
      <c r="N6296" t="s">
        <v>93</v>
      </c>
      <c r="O6296" t="s">
        <v>114</v>
      </c>
      <c r="P6296">
        <v>42201</v>
      </c>
      <c r="Q6296">
        <v>42201</v>
      </c>
      <c r="W6296"/>
    </row>
    <row r="6297" spans="1:28">
      <c r="A6297" s="57">
        <v>42197</v>
      </c>
      <c r="B6297" t="s">
        <v>1109</v>
      </c>
      <c r="C6297" t="s">
        <v>101</v>
      </c>
      <c r="D6297" t="s">
        <v>58</v>
      </c>
      <c r="E6297" t="s">
        <v>1115</v>
      </c>
      <c r="F6297" t="s">
        <v>131</v>
      </c>
      <c r="G6297" t="s">
        <v>2</v>
      </c>
      <c r="H6297" t="s">
        <v>27</v>
      </c>
      <c r="I6297" t="s">
        <v>1118</v>
      </c>
      <c r="J6297">
        <v>500</v>
      </c>
      <c r="K6297" t="s">
        <v>1117</v>
      </c>
      <c r="L6297" t="s">
        <v>95</v>
      </c>
      <c r="M6297" t="s">
        <v>1116</v>
      </c>
      <c r="N6297" t="s">
        <v>93</v>
      </c>
      <c r="O6297" t="s">
        <v>178</v>
      </c>
      <c r="P6297" t="s">
        <v>3427</v>
      </c>
      <c r="Q6297">
        <v>42070</v>
      </c>
      <c r="R6297">
        <v>4500</v>
      </c>
      <c r="S6297">
        <v>2350</v>
      </c>
      <c r="T6297">
        <v>2150</v>
      </c>
      <c r="W6297" s="55">
        <v>4250</v>
      </c>
      <c r="X6297">
        <v>2210</v>
      </c>
      <c r="Y6297">
        <v>2010</v>
      </c>
      <c r="AB6297" t="s">
        <v>6162</v>
      </c>
    </row>
    <row r="6298" spans="1:28">
      <c r="A6298" s="57">
        <v>42197</v>
      </c>
      <c r="B6298" t="s">
        <v>570</v>
      </c>
      <c r="C6298" t="s">
        <v>89</v>
      </c>
      <c r="D6298" t="s">
        <v>42</v>
      </c>
      <c r="E6298" t="s">
        <v>709</v>
      </c>
      <c r="F6298" t="s">
        <v>570</v>
      </c>
      <c r="G6298" t="s">
        <v>2</v>
      </c>
      <c r="H6298" t="s">
        <v>27</v>
      </c>
      <c r="J6298">
        <v>5</v>
      </c>
      <c r="K6298" t="s">
        <v>643</v>
      </c>
      <c r="L6298" t="s">
        <v>91</v>
      </c>
      <c r="M6298" t="s">
        <v>54</v>
      </c>
      <c r="N6298" t="s">
        <v>93</v>
      </c>
      <c r="O6298" t="s">
        <v>114</v>
      </c>
      <c r="P6298" t="s">
        <v>3466</v>
      </c>
      <c r="Q6298">
        <v>42345</v>
      </c>
      <c r="R6298">
        <v>900</v>
      </c>
      <c r="W6298">
        <v>940</v>
      </c>
    </row>
    <row r="6299" spans="1:28">
      <c r="A6299" s="57">
        <v>42197</v>
      </c>
      <c r="B6299" t="s">
        <v>570</v>
      </c>
      <c r="C6299" t="s">
        <v>89</v>
      </c>
      <c r="D6299" t="s">
        <v>42</v>
      </c>
      <c r="E6299" t="s">
        <v>714</v>
      </c>
      <c r="F6299" t="s">
        <v>570</v>
      </c>
      <c r="G6299" t="s">
        <v>2</v>
      </c>
      <c r="H6299" t="s">
        <v>27</v>
      </c>
      <c r="I6299" t="s">
        <v>718</v>
      </c>
      <c r="J6299">
        <v>10</v>
      </c>
      <c r="K6299" t="s">
        <v>643</v>
      </c>
      <c r="L6299" t="s">
        <v>95</v>
      </c>
      <c r="M6299" t="s">
        <v>54</v>
      </c>
      <c r="N6299" t="s">
        <v>93</v>
      </c>
      <c r="O6299" t="s">
        <v>114</v>
      </c>
      <c r="P6299" t="s">
        <v>3449</v>
      </c>
      <c r="Q6299" t="s">
        <v>3474</v>
      </c>
      <c r="R6299">
        <v>1000</v>
      </c>
      <c r="W6299">
        <v>800</v>
      </c>
    </row>
    <row r="6300" spans="1:28">
      <c r="A6300" s="57">
        <v>42197</v>
      </c>
      <c r="B6300" t="s">
        <v>570</v>
      </c>
      <c r="C6300" t="s">
        <v>89</v>
      </c>
      <c r="D6300" t="s">
        <v>61</v>
      </c>
      <c r="E6300" t="s">
        <v>322</v>
      </c>
      <c r="F6300" t="s">
        <v>570</v>
      </c>
      <c r="G6300" t="s">
        <v>102</v>
      </c>
      <c r="H6300" t="s">
        <v>110</v>
      </c>
      <c r="I6300" t="s">
        <v>892</v>
      </c>
      <c r="J6300">
        <v>1</v>
      </c>
      <c r="K6300" t="s">
        <v>887</v>
      </c>
      <c r="L6300" t="s">
        <v>91</v>
      </c>
      <c r="M6300" t="s">
        <v>54</v>
      </c>
      <c r="N6300" t="s">
        <v>93</v>
      </c>
      <c r="O6300" t="s">
        <v>114</v>
      </c>
      <c r="P6300">
        <v>42197</v>
      </c>
      <c r="Q6300">
        <v>42197</v>
      </c>
      <c r="R6300">
        <v>1450</v>
      </c>
      <c r="W6300">
        <v>1450</v>
      </c>
    </row>
    <row r="6301" spans="1:28">
      <c r="A6301" s="57">
        <v>42197</v>
      </c>
      <c r="B6301" t="s">
        <v>1009</v>
      </c>
      <c r="C6301" t="s">
        <v>101</v>
      </c>
      <c r="D6301" t="s">
        <v>62</v>
      </c>
      <c r="E6301" t="s">
        <v>1018</v>
      </c>
      <c r="F6301" t="s">
        <v>1015</v>
      </c>
      <c r="G6301" t="s">
        <v>3</v>
      </c>
      <c r="H6301" t="s">
        <v>30</v>
      </c>
      <c r="L6301" t="s">
        <v>95</v>
      </c>
      <c r="M6301" t="s">
        <v>1012</v>
      </c>
      <c r="N6301" t="s">
        <v>93</v>
      </c>
      <c r="O6301" t="s">
        <v>114</v>
      </c>
      <c r="P6301">
        <v>42176</v>
      </c>
      <c r="Q6301">
        <v>42179</v>
      </c>
      <c r="R6301">
        <v>100</v>
      </c>
      <c r="W6301">
        <v>130</v>
      </c>
      <c r="X6301">
        <v>61</v>
      </c>
      <c r="Y6301">
        <v>69</v>
      </c>
      <c r="AB6301" t="s">
        <v>3201</v>
      </c>
    </row>
    <row r="6302" spans="1:28">
      <c r="A6302" s="57">
        <v>42197</v>
      </c>
      <c r="B6302" t="s">
        <v>1009</v>
      </c>
      <c r="C6302" t="s">
        <v>101</v>
      </c>
      <c r="D6302" t="s">
        <v>62</v>
      </c>
      <c r="E6302" t="s">
        <v>552</v>
      </c>
      <c r="F6302" t="s">
        <v>1015</v>
      </c>
      <c r="G6302" t="s">
        <v>3</v>
      </c>
      <c r="H6302" t="s">
        <v>30</v>
      </c>
      <c r="L6302" t="s">
        <v>95</v>
      </c>
      <c r="M6302" t="s">
        <v>1012</v>
      </c>
      <c r="N6302" t="s">
        <v>93</v>
      </c>
      <c r="O6302" t="s">
        <v>114</v>
      </c>
      <c r="P6302">
        <v>42170</v>
      </c>
      <c r="Q6302">
        <v>42215</v>
      </c>
      <c r="R6302">
        <v>2000</v>
      </c>
      <c r="W6302">
        <v>4583</v>
      </c>
      <c r="X6302">
        <v>2323</v>
      </c>
      <c r="Y6302">
        <v>2260</v>
      </c>
      <c r="AB6302" t="s">
        <v>3203</v>
      </c>
    </row>
    <row r="6303" spans="1:28">
      <c r="A6303" s="57">
        <v>42197</v>
      </c>
      <c r="B6303" t="s">
        <v>1009</v>
      </c>
      <c r="C6303" t="s">
        <v>101</v>
      </c>
      <c r="D6303" t="s">
        <v>62</v>
      </c>
      <c r="E6303" t="s">
        <v>1022</v>
      </c>
      <c r="F6303" t="s">
        <v>1015</v>
      </c>
      <c r="G6303" t="s">
        <v>3</v>
      </c>
      <c r="H6303" t="s">
        <v>30</v>
      </c>
      <c r="L6303" t="s">
        <v>95</v>
      </c>
      <c r="M6303" t="s">
        <v>1012</v>
      </c>
      <c r="N6303" t="s">
        <v>93</v>
      </c>
      <c r="O6303" t="s">
        <v>114</v>
      </c>
      <c r="P6303">
        <v>42208</v>
      </c>
      <c r="Q6303">
        <v>42213</v>
      </c>
      <c r="R6303">
        <v>1000</v>
      </c>
      <c r="W6303">
        <v>1469</v>
      </c>
      <c r="X6303">
        <v>736</v>
      </c>
      <c r="Y6303">
        <v>733</v>
      </c>
      <c r="AB6303" t="s">
        <v>3198</v>
      </c>
    </row>
    <row r="6304" spans="1:28">
      <c r="A6304" s="57">
        <v>42197</v>
      </c>
      <c r="B6304" t="s">
        <v>1009</v>
      </c>
      <c r="C6304" t="s">
        <v>101</v>
      </c>
      <c r="D6304" t="s">
        <v>62</v>
      </c>
      <c r="E6304" t="s">
        <v>367</v>
      </c>
      <c r="F6304" t="s">
        <v>1015</v>
      </c>
      <c r="G6304" t="s">
        <v>3</v>
      </c>
      <c r="H6304" t="s">
        <v>30</v>
      </c>
      <c r="L6304" t="s">
        <v>95</v>
      </c>
      <c r="M6304" t="s">
        <v>1012</v>
      </c>
      <c r="N6304" t="s">
        <v>93</v>
      </c>
      <c r="O6304" t="s">
        <v>114</v>
      </c>
      <c r="P6304">
        <v>42196</v>
      </c>
      <c r="Q6304">
        <v>42215</v>
      </c>
      <c r="R6304">
        <v>2000</v>
      </c>
      <c r="W6304">
        <v>2890</v>
      </c>
      <c r="X6304">
        <v>1384</v>
      </c>
      <c r="Y6304">
        <v>1506</v>
      </c>
      <c r="AB6304" t="s">
        <v>3206</v>
      </c>
    </row>
    <row r="6305" spans="1:28">
      <c r="A6305" s="57">
        <v>42197</v>
      </c>
      <c r="B6305" t="s">
        <v>1009</v>
      </c>
      <c r="C6305" t="s">
        <v>101</v>
      </c>
      <c r="D6305" t="s">
        <v>62</v>
      </c>
      <c r="E6305" t="s">
        <v>244</v>
      </c>
      <c r="F6305" t="s">
        <v>1015</v>
      </c>
      <c r="G6305" t="s">
        <v>3</v>
      </c>
      <c r="H6305" t="s">
        <v>30</v>
      </c>
      <c r="L6305" t="s">
        <v>95</v>
      </c>
      <c r="M6305" t="s">
        <v>1012</v>
      </c>
      <c r="N6305" t="s">
        <v>93</v>
      </c>
      <c r="O6305" t="s">
        <v>114</v>
      </c>
      <c r="P6305">
        <v>42205</v>
      </c>
      <c r="Q6305">
        <v>42216</v>
      </c>
      <c r="R6305">
        <v>1500</v>
      </c>
      <c r="W6305">
        <v>1749</v>
      </c>
      <c r="X6305">
        <v>860</v>
      </c>
      <c r="Y6305">
        <v>889</v>
      </c>
      <c r="AB6305" t="s">
        <v>3193</v>
      </c>
    </row>
    <row r="6306" spans="1:28">
      <c r="A6306" s="57">
        <v>42197</v>
      </c>
      <c r="B6306" t="s">
        <v>1009</v>
      </c>
      <c r="C6306" t="s">
        <v>101</v>
      </c>
      <c r="D6306" t="s">
        <v>62</v>
      </c>
      <c r="E6306" t="s">
        <v>1028</v>
      </c>
      <c r="F6306" t="s">
        <v>1015</v>
      </c>
      <c r="G6306" t="s">
        <v>3</v>
      </c>
      <c r="H6306" t="s">
        <v>30</v>
      </c>
      <c r="L6306" t="s">
        <v>95</v>
      </c>
      <c r="M6306" t="s">
        <v>1012</v>
      </c>
      <c r="N6306" t="s">
        <v>93</v>
      </c>
      <c r="O6306" t="s">
        <v>114</v>
      </c>
      <c r="P6306">
        <v>42200</v>
      </c>
      <c r="Q6306">
        <v>42203</v>
      </c>
      <c r="R6306">
        <v>500</v>
      </c>
      <c r="W6306">
        <v>511</v>
      </c>
      <c r="X6306">
        <v>255</v>
      </c>
      <c r="Y6306">
        <v>256</v>
      </c>
      <c r="AB6306" t="s">
        <v>3197</v>
      </c>
    </row>
    <row r="6307" spans="1:28">
      <c r="A6307" s="57">
        <v>42197</v>
      </c>
      <c r="B6307" t="s">
        <v>1009</v>
      </c>
      <c r="C6307" t="s">
        <v>101</v>
      </c>
      <c r="D6307" t="s">
        <v>62</v>
      </c>
      <c r="E6307" t="s">
        <v>463</v>
      </c>
      <c r="F6307" t="s">
        <v>1015</v>
      </c>
      <c r="G6307" t="s">
        <v>3</v>
      </c>
      <c r="H6307" t="s">
        <v>30</v>
      </c>
      <c r="L6307" t="s">
        <v>95</v>
      </c>
      <c r="M6307" t="s">
        <v>1012</v>
      </c>
      <c r="N6307" t="s">
        <v>93</v>
      </c>
      <c r="O6307" t="s">
        <v>114</v>
      </c>
      <c r="P6307">
        <v>42210</v>
      </c>
      <c r="Q6307">
        <v>42227</v>
      </c>
      <c r="R6307">
        <v>750</v>
      </c>
      <c r="W6307">
        <v>977</v>
      </c>
      <c r="X6307">
        <v>479</v>
      </c>
      <c r="Y6307">
        <v>498</v>
      </c>
      <c r="AB6307" t="s">
        <v>3191</v>
      </c>
    </row>
    <row r="6308" spans="1:28">
      <c r="A6308" s="57">
        <v>42197</v>
      </c>
      <c r="B6308" t="s">
        <v>1009</v>
      </c>
      <c r="C6308" t="s">
        <v>101</v>
      </c>
      <c r="D6308" t="s">
        <v>62</v>
      </c>
      <c r="E6308" t="s">
        <v>1018</v>
      </c>
      <c r="F6308" t="s">
        <v>1015</v>
      </c>
      <c r="G6308" t="s">
        <v>3</v>
      </c>
      <c r="H6308" t="s">
        <v>30</v>
      </c>
      <c r="L6308" t="s">
        <v>95</v>
      </c>
      <c r="M6308" t="s">
        <v>1012</v>
      </c>
      <c r="N6308" t="s">
        <v>93</v>
      </c>
      <c r="O6308" t="s">
        <v>114</v>
      </c>
      <c r="P6308">
        <v>42176</v>
      </c>
      <c r="Q6308">
        <v>42179</v>
      </c>
      <c r="R6308">
        <v>100</v>
      </c>
      <c r="W6308">
        <v>130</v>
      </c>
      <c r="X6308">
        <v>61</v>
      </c>
      <c r="Y6308">
        <v>69</v>
      </c>
      <c r="AB6308" t="s">
        <v>3201</v>
      </c>
    </row>
    <row r="6309" spans="1:28">
      <c r="A6309" s="57">
        <v>42197</v>
      </c>
      <c r="B6309" t="s">
        <v>1009</v>
      </c>
      <c r="C6309" t="s">
        <v>101</v>
      </c>
      <c r="D6309" t="s">
        <v>62</v>
      </c>
      <c r="E6309" t="s">
        <v>552</v>
      </c>
      <c r="F6309" t="s">
        <v>1015</v>
      </c>
      <c r="G6309" t="s">
        <v>3</v>
      </c>
      <c r="H6309" t="s">
        <v>30</v>
      </c>
      <c r="L6309" t="s">
        <v>95</v>
      </c>
      <c r="M6309" t="s">
        <v>1012</v>
      </c>
      <c r="N6309" t="s">
        <v>93</v>
      </c>
      <c r="O6309" t="s">
        <v>114</v>
      </c>
      <c r="P6309">
        <v>42170</v>
      </c>
      <c r="Q6309">
        <v>42215</v>
      </c>
      <c r="R6309">
        <v>2000</v>
      </c>
      <c r="W6309">
        <v>4583</v>
      </c>
      <c r="X6309">
        <v>2323</v>
      </c>
      <c r="Y6309">
        <v>2260</v>
      </c>
      <c r="AB6309" t="s">
        <v>3203</v>
      </c>
    </row>
    <row r="6310" spans="1:28">
      <c r="A6310" s="57">
        <v>42197</v>
      </c>
      <c r="B6310" t="s">
        <v>1009</v>
      </c>
      <c r="C6310" t="s">
        <v>101</v>
      </c>
      <c r="D6310" t="s">
        <v>62</v>
      </c>
      <c r="E6310" t="s">
        <v>1022</v>
      </c>
      <c r="F6310" t="s">
        <v>1015</v>
      </c>
      <c r="G6310" t="s">
        <v>3</v>
      </c>
      <c r="H6310" t="s">
        <v>30</v>
      </c>
      <c r="L6310" t="s">
        <v>95</v>
      </c>
      <c r="M6310" t="s">
        <v>1012</v>
      </c>
      <c r="N6310" t="s">
        <v>93</v>
      </c>
      <c r="O6310" t="s">
        <v>114</v>
      </c>
      <c r="P6310">
        <v>42208</v>
      </c>
      <c r="Q6310">
        <v>42213</v>
      </c>
      <c r="R6310">
        <v>1000</v>
      </c>
      <c r="W6310">
        <v>1469</v>
      </c>
      <c r="X6310">
        <v>736</v>
      </c>
      <c r="Y6310">
        <v>733</v>
      </c>
      <c r="AB6310" t="s">
        <v>3198</v>
      </c>
    </row>
    <row r="6311" spans="1:28">
      <c r="A6311" s="57">
        <v>42197</v>
      </c>
      <c r="B6311" t="s">
        <v>1009</v>
      </c>
      <c r="C6311" t="s">
        <v>101</v>
      </c>
      <c r="D6311" t="s">
        <v>62</v>
      </c>
      <c r="E6311" t="s">
        <v>367</v>
      </c>
      <c r="F6311" t="s">
        <v>1015</v>
      </c>
      <c r="G6311" t="s">
        <v>3</v>
      </c>
      <c r="H6311" t="s">
        <v>30</v>
      </c>
      <c r="L6311" t="s">
        <v>95</v>
      </c>
      <c r="M6311" t="s">
        <v>1012</v>
      </c>
      <c r="N6311" t="s">
        <v>93</v>
      </c>
      <c r="O6311" t="s">
        <v>114</v>
      </c>
      <c r="P6311">
        <v>42196</v>
      </c>
      <c r="Q6311">
        <v>42215</v>
      </c>
      <c r="R6311">
        <v>2000</v>
      </c>
      <c r="W6311">
        <v>2890</v>
      </c>
      <c r="X6311">
        <v>1384</v>
      </c>
      <c r="Y6311">
        <v>1506</v>
      </c>
      <c r="AB6311" t="s">
        <v>3206</v>
      </c>
    </row>
    <row r="6312" spans="1:28">
      <c r="A6312" s="57">
        <v>42197</v>
      </c>
      <c r="B6312" t="s">
        <v>1009</v>
      </c>
      <c r="C6312" t="s">
        <v>101</v>
      </c>
      <c r="D6312" t="s">
        <v>62</v>
      </c>
      <c r="E6312" t="s">
        <v>244</v>
      </c>
      <c r="F6312" t="s">
        <v>1015</v>
      </c>
      <c r="G6312" t="s">
        <v>3</v>
      </c>
      <c r="H6312" t="s">
        <v>30</v>
      </c>
      <c r="L6312" t="s">
        <v>95</v>
      </c>
      <c r="M6312" t="s">
        <v>1012</v>
      </c>
      <c r="N6312" t="s">
        <v>93</v>
      </c>
      <c r="O6312" t="s">
        <v>114</v>
      </c>
      <c r="P6312">
        <v>42205</v>
      </c>
      <c r="Q6312">
        <v>42216</v>
      </c>
      <c r="R6312">
        <v>1500</v>
      </c>
      <c r="W6312">
        <v>1749</v>
      </c>
      <c r="X6312">
        <v>860</v>
      </c>
      <c r="Y6312">
        <v>889</v>
      </c>
      <c r="AB6312" t="s">
        <v>3193</v>
      </c>
    </row>
    <row r="6313" spans="1:28">
      <c r="A6313" s="57">
        <v>42197</v>
      </c>
      <c r="B6313" t="s">
        <v>1009</v>
      </c>
      <c r="C6313" t="s">
        <v>101</v>
      </c>
      <c r="D6313" t="s">
        <v>62</v>
      </c>
      <c r="E6313" t="s">
        <v>1028</v>
      </c>
      <c r="F6313" t="s">
        <v>1015</v>
      </c>
      <c r="G6313" t="s">
        <v>3</v>
      </c>
      <c r="H6313" t="s">
        <v>30</v>
      </c>
      <c r="L6313" t="s">
        <v>95</v>
      </c>
      <c r="M6313" t="s">
        <v>1012</v>
      </c>
      <c r="N6313" t="s">
        <v>93</v>
      </c>
      <c r="O6313" t="s">
        <v>114</v>
      </c>
      <c r="P6313">
        <v>42200</v>
      </c>
      <c r="Q6313">
        <v>42203</v>
      </c>
      <c r="R6313">
        <v>500</v>
      </c>
      <c r="W6313">
        <v>511</v>
      </c>
      <c r="X6313">
        <v>255</v>
      </c>
      <c r="Y6313">
        <v>256</v>
      </c>
      <c r="AB6313" t="s">
        <v>3197</v>
      </c>
    </row>
    <row r="6314" spans="1:28">
      <c r="A6314" s="57">
        <v>42197</v>
      </c>
      <c r="B6314" t="s">
        <v>1009</v>
      </c>
      <c r="C6314" t="s">
        <v>101</v>
      </c>
      <c r="D6314" t="s">
        <v>62</v>
      </c>
      <c r="E6314" t="s">
        <v>463</v>
      </c>
      <c r="F6314" t="s">
        <v>1015</v>
      </c>
      <c r="G6314" t="s">
        <v>3</v>
      </c>
      <c r="H6314" t="s">
        <v>30</v>
      </c>
      <c r="L6314" t="s">
        <v>95</v>
      </c>
      <c r="M6314" t="s">
        <v>1012</v>
      </c>
      <c r="N6314" t="s">
        <v>93</v>
      </c>
      <c r="O6314" t="s">
        <v>114</v>
      </c>
      <c r="P6314">
        <v>42210</v>
      </c>
      <c r="Q6314">
        <v>42227</v>
      </c>
      <c r="R6314">
        <v>750</v>
      </c>
      <c r="W6314">
        <v>977</v>
      </c>
      <c r="X6314">
        <v>479</v>
      </c>
      <c r="Y6314">
        <v>498</v>
      </c>
      <c r="AB6314" t="s">
        <v>3191</v>
      </c>
    </row>
    <row r="6315" spans="1:28">
      <c r="A6315" s="57">
        <v>42197</v>
      </c>
      <c r="B6315" t="s">
        <v>1009</v>
      </c>
      <c r="C6315" t="s">
        <v>101</v>
      </c>
      <c r="D6315" t="s">
        <v>62</v>
      </c>
      <c r="E6315" t="s">
        <v>233</v>
      </c>
      <c r="F6315" t="s">
        <v>1015</v>
      </c>
      <c r="G6315" t="s">
        <v>4</v>
      </c>
      <c r="H6315" t="s">
        <v>41</v>
      </c>
      <c r="L6315" t="s">
        <v>95</v>
      </c>
      <c r="M6315" t="s">
        <v>1012</v>
      </c>
      <c r="N6315" t="s">
        <v>93</v>
      </c>
      <c r="O6315" t="s">
        <v>114</v>
      </c>
      <c r="P6315">
        <v>42151</v>
      </c>
      <c r="Q6315">
        <v>42153</v>
      </c>
      <c r="R6315">
        <v>500</v>
      </c>
      <c r="W6315">
        <v>162</v>
      </c>
      <c r="X6315">
        <v>80</v>
      </c>
      <c r="Y6315">
        <v>82</v>
      </c>
    </row>
    <row r="6316" spans="1:28">
      <c r="A6316" s="57">
        <v>42197</v>
      </c>
      <c r="B6316" t="s">
        <v>1009</v>
      </c>
      <c r="C6316" t="s">
        <v>101</v>
      </c>
      <c r="D6316" t="s">
        <v>62</v>
      </c>
      <c r="E6316" t="s">
        <v>552</v>
      </c>
      <c r="F6316" t="s">
        <v>1015</v>
      </c>
      <c r="G6316" t="s">
        <v>4</v>
      </c>
      <c r="H6316" t="s">
        <v>41</v>
      </c>
      <c r="L6316" t="s">
        <v>95</v>
      </c>
      <c r="M6316" t="s">
        <v>1012</v>
      </c>
      <c r="N6316" t="s">
        <v>93</v>
      </c>
      <c r="O6316" t="s">
        <v>114</v>
      </c>
      <c r="P6316">
        <v>42160</v>
      </c>
      <c r="Q6316">
        <v>42200</v>
      </c>
      <c r="R6316">
        <v>500</v>
      </c>
      <c r="W6316">
        <v>551</v>
      </c>
      <c r="X6316">
        <v>261</v>
      </c>
      <c r="Y6316">
        <v>290</v>
      </c>
      <c r="AB6316" t="s">
        <v>3204</v>
      </c>
    </row>
    <row r="6317" spans="1:28">
      <c r="A6317" s="57">
        <v>42197</v>
      </c>
      <c r="B6317" t="s">
        <v>1009</v>
      </c>
      <c r="C6317" t="s">
        <v>101</v>
      </c>
      <c r="D6317" t="s">
        <v>62</v>
      </c>
      <c r="E6317" t="s">
        <v>1022</v>
      </c>
      <c r="F6317" t="s">
        <v>1015</v>
      </c>
      <c r="G6317" t="s">
        <v>4</v>
      </c>
      <c r="H6317" t="s">
        <v>41</v>
      </c>
      <c r="L6317" t="s">
        <v>95</v>
      </c>
      <c r="M6317" t="s">
        <v>1012</v>
      </c>
      <c r="N6317" t="s">
        <v>93</v>
      </c>
      <c r="O6317" t="s">
        <v>114</v>
      </c>
      <c r="P6317">
        <v>42193</v>
      </c>
      <c r="Q6317">
        <v>42213</v>
      </c>
      <c r="R6317">
        <v>150</v>
      </c>
      <c r="W6317">
        <v>205</v>
      </c>
      <c r="X6317">
        <v>99</v>
      </c>
      <c r="Y6317">
        <v>106</v>
      </c>
      <c r="AB6317" t="s">
        <v>3200</v>
      </c>
    </row>
    <row r="6318" spans="1:28">
      <c r="A6318" s="57">
        <v>42197</v>
      </c>
      <c r="B6318" t="s">
        <v>1009</v>
      </c>
      <c r="C6318" t="s">
        <v>101</v>
      </c>
      <c r="D6318" t="s">
        <v>62</v>
      </c>
      <c r="E6318" t="s">
        <v>367</v>
      </c>
      <c r="F6318" t="s">
        <v>1015</v>
      </c>
      <c r="G6318" t="s">
        <v>4</v>
      </c>
      <c r="H6318" t="s">
        <v>41</v>
      </c>
      <c r="L6318" t="s">
        <v>95</v>
      </c>
      <c r="M6318" t="s">
        <v>1012</v>
      </c>
      <c r="N6318" t="s">
        <v>93</v>
      </c>
      <c r="O6318" t="s">
        <v>114</v>
      </c>
      <c r="P6318">
        <v>42138</v>
      </c>
      <c r="Q6318">
        <v>42201</v>
      </c>
      <c r="R6318">
        <v>1000</v>
      </c>
      <c r="W6318">
        <v>1067</v>
      </c>
      <c r="X6318">
        <v>502</v>
      </c>
      <c r="Y6318">
        <v>565</v>
      </c>
      <c r="AB6318" t="s">
        <v>3207</v>
      </c>
    </row>
    <row r="6319" spans="1:28">
      <c r="A6319" s="57">
        <v>42197</v>
      </c>
      <c r="B6319" t="s">
        <v>1009</v>
      </c>
      <c r="C6319" t="s">
        <v>101</v>
      </c>
      <c r="D6319" t="s">
        <v>62</v>
      </c>
      <c r="E6319" t="s">
        <v>1028</v>
      </c>
      <c r="F6319" t="s">
        <v>1015</v>
      </c>
      <c r="G6319" t="s">
        <v>4</v>
      </c>
      <c r="H6319" t="s">
        <v>41</v>
      </c>
      <c r="L6319" t="s">
        <v>95</v>
      </c>
      <c r="M6319" t="s">
        <v>1012</v>
      </c>
      <c r="N6319" t="s">
        <v>93</v>
      </c>
      <c r="O6319" t="s">
        <v>114</v>
      </c>
      <c r="P6319">
        <v>42187</v>
      </c>
      <c r="Q6319">
        <v>42191</v>
      </c>
      <c r="R6319">
        <v>100</v>
      </c>
      <c r="W6319">
        <v>38</v>
      </c>
      <c r="X6319">
        <v>20</v>
      </c>
      <c r="Y6319">
        <v>18</v>
      </c>
      <c r="AB6319" t="s">
        <v>1029</v>
      </c>
    </row>
    <row r="6320" spans="1:28">
      <c r="A6320" s="57">
        <v>42197</v>
      </c>
      <c r="B6320" t="s">
        <v>1009</v>
      </c>
      <c r="C6320" t="s">
        <v>101</v>
      </c>
      <c r="D6320" t="s">
        <v>62</v>
      </c>
      <c r="E6320" t="s">
        <v>233</v>
      </c>
      <c r="F6320" t="s">
        <v>1015</v>
      </c>
      <c r="G6320" t="s">
        <v>4</v>
      </c>
      <c r="H6320" t="s">
        <v>41</v>
      </c>
      <c r="L6320" t="s">
        <v>95</v>
      </c>
      <c r="M6320" t="s">
        <v>1012</v>
      </c>
      <c r="N6320" t="s">
        <v>93</v>
      </c>
      <c r="O6320" t="s">
        <v>114</v>
      </c>
      <c r="P6320">
        <v>42151</v>
      </c>
      <c r="Q6320">
        <v>42153</v>
      </c>
      <c r="R6320">
        <v>500</v>
      </c>
      <c r="W6320">
        <v>162</v>
      </c>
      <c r="X6320">
        <v>80</v>
      </c>
      <c r="Y6320">
        <v>82</v>
      </c>
    </row>
    <row r="6321" spans="1:28">
      <c r="A6321" s="57">
        <v>42197</v>
      </c>
      <c r="B6321" t="s">
        <v>1009</v>
      </c>
      <c r="C6321" t="s">
        <v>101</v>
      </c>
      <c r="D6321" t="s">
        <v>62</v>
      </c>
      <c r="E6321" t="s">
        <v>552</v>
      </c>
      <c r="F6321" t="s">
        <v>1015</v>
      </c>
      <c r="G6321" t="s">
        <v>4</v>
      </c>
      <c r="H6321" t="s">
        <v>41</v>
      </c>
      <c r="L6321" t="s">
        <v>95</v>
      </c>
      <c r="M6321" t="s">
        <v>1012</v>
      </c>
      <c r="N6321" t="s">
        <v>93</v>
      </c>
      <c r="O6321" t="s">
        <v>114</v>
      </c>
      <c r="P6321">
        <v>42160</v>
      </c>
      <c r="Q6321">
        <v>42200</v>
      </c>
      <c r="R6321">
        <v>500</v>
      </c>
      <c r="W6321">
        <v>551</v>
      </c>
      <c r="X6321">
        <v>261</v>
      </c>
      <c r="Y6321">
        <v>290</v>
      </c>
      <c r="AB6321" t="s">
        <v>3204</v>
      </c>
    </row>
    <row r="6322" spans="1:28">
      <c r="A6322" s="57">
        <v>42197</v>
      </c>
      <c r="B6322" t="s">
        <v>1009</v>
      </c>
      <c r="C6322" t="s">
        <v>101</v>
      </c>
      <c r="D6322" t="s">
        <v>62</v>
      </c>
      <c r="E6322" t="s">
        <v>1022</v>
      </c>
      <c r="F6322" t="s">
        <v>1015</v>
      </c>
      <c r="G6322" t="s">
        <v>4</v>
      </c>
      <c r="H6322" t="s">
        <v>41</v>
      </c>
      <c r="L6322" t="s">
        <v>95</v>
      </c>
      <c r="M6322" t="s">
        <v>1012</v>
      </c>
      <c r="N6322" t="s">
        <v>93</v>
      </c>
      <c r="O6322" t="s">
        <v>114</v>
      </c>
      <c r="P6322">
        <v>42193</v>
      </c>
      <c r="Q6322">
        <v>42213</v>
      </c>
      <c r="R6322">
        <v>150</v>
      </c>
      <c r="W6322">
        <v>205</v>
      </c>
      <c r="X6322">
        <v>99</v>
      </c>
      <c r="Y6322">
        <v>106</v>
      </c>
      <c r="AB6322" t="s">
        <v>3200</v>
      </c>
    </row>
    <row r="6323" spans="1:28">
      <c r="A6323" s="57">
        <v>42197</v>
      </c>
      <c r="B6323" t="s">
        <v>1009</v>
      </c>
      <c r="C6323" t="s">
        <v>101</v>
      </c>
      <c r="D6323" t="s">
        <v>62</v>
      </c>
      <c r="E6323" t="s">
        <v>367</v>
      </c>
      <c r="F6323" t="s">
        <v>1015</v>
      </c>
      <c r="G6323" t="s">
        <v>4</v>
      </c>
      <c r="H6323" t="s">
        <v>41</v>
      </c>
      <c r="L6323" t="s">
        <v>95</v>
      </c>
      <c r="M6323" t="s">
        <v>1012</v>
      </c>
      <c r="N6323" t="s">
        <v>93</v>
      </c>
      <c r="O6323" t="s">
        <v>114</v>
      </c>
      <c r="P6323">
        <v>42138</v>
      </c>
      <c r="Q6323">
        <v>42201</v>
      </c>
      <c r="R6323">
        <v>1000</v>
      </c>
      <c r="W6323">
        <v>1067</v>
      </c>
      <c r="X6323">
        <v>502</v>
      </c>
      <c r="Y6323">
        <v>565</v>
      </c>
      <c r="AB6323" t="s">
        <v>3207</v>
      </c>
    </row>
    <row r="6324" spans="1:28">
      <c r="A6324" s="57">
        <v>42197</v>
      </c>
      <c r="B6324" t="s">
        <v>1009</v>
      </c>
      <c r="C6324" t="s">
        <v>101</v>
      </c>
      <c r="D6324" t="s">
        <v>62</v>
      </c>
      <c r="E6324" t="s">
        <v>1028</v>
      </c>
      <c r="F6324" t="s">
        <v>1015</v>
      </c>
      <c r="G6324" t="s">
        <v>4</v>
      </c>
      <c r="H6324" t="s">
        <v>41</v>
      </c>
      <c r="L6324" t="s">
        <v>95</v>
      </c>
      <c r="M6324" t="s">
        <v>1012</v>
      </c>
      <c r="N6324" t="s">
        <v>93</v>
      </c>
      <c r="O6324" t="s">
        <v>114</v>
      </c>
      <c r="P6324">
        <v>42187</v>
      </c>
      <c r="Q6324">
        <v>42191</v>
      </c>
      <c r="R6324">
        <v>100</v>
      </c>
      <c r="W6324">
        <v>38</v>
      </c>
      <c r="X6324">
        <v>20</v>
      </c>
      <c r="Y6324">
        <v>18</v>
      </c>
      <c r="AB6324" t="s">
        <v>1029</v>
      </c>
    </row>
    <row r="6325" spans="1:28">
      <c r="A6325" s="57">
        <v>42197</v>
      </c>
      <c r="B6325" t="s">
        <v>1009</v>
      </c>
      <c r="C6325" t="s">
        <v>101</v>
      </c>
      <c r="D6325" t="s">
        <v>62</v>
      </c>
      <c r="E6325" t="s">
        <v>233</v>
      </c>
      <c r="F6325" t="s">
        <v>1015</v>
      </c>
      <c r="G6325" t="s">
        <v>2</v>
      </c>
      <c r="H6325" t="s">
        <v>1171</v>
      </c>
      <c r="L6325" t="s">
        <v>95</v>
      </c>
      <c r="M6325" t="s">
        <v>1012</v>
      </c>
      <c r="N6325" t="s">
        <v>93</v>
      </c>
      <c r="O6325" t="s">
        <v>114</v>
      </c>
      <c r="P6325">
        <v>42168</v>
      </c>
      <c r="Q6325">
        <v>42173</v>
      </c>
      <c r="R6325">
        <v>1375</v>
      </c>
      <c r="W6325">
        <v>1837</v>
      </c>
      <c r="X6325">
        <v>897</v>
      </c>
      <c r="Y6325">
        <v>940</v>
      </c>
    </row>
    <row r="6326" spans="1:28">
      <c r="A6326" s="57">
        <v>42197</v>
      </c>
      <c r="B6326" t="s">
        <v>1009</v>
      </c>
      <c r="C6326" t="s">
        <v>101</v>
      </c>
      <c r="D6326" t="s">
        <v>62</v>
      </c>
      <c r="E6326" t="s">
        <v>1018</v>
      </c>
      <c r="F6326" t="s">
        <v>1015</v>
      </c>
      <c r="G6326" t="s">
        <v>2</v>
      </c>
      <c r="H6326" t="s">
        <v>1171</v>
      </c>
      <c r="L6326" t="s">
        <v>95</v>
      </c>
      <c r="M6326" t="s">
        <v>1012</v>
      </c>
      <c r="N6326" t="s">
        <v>93</v>
      </c>
      <c r="O6326" t="s">
        <v>114</v>
      </c>
      <c r="P6326">
        <v>42184</v>
      </c>
      <c r="Q6326">
        <v>42184</v>
      </c>
      <c r="R6326">
        <v>776</v>
      </c>
      <c r="W6326">
        <v>26</v>
      </c>
      <c r="X6326">
        <v>16</v>
      </c>
      <c r="Y6326">
        <v>12</v>
      </c>
      <c r="AB6326" t="s">
        <v>3199</v>
      </c>
    </row>
    <row r="6327" spans="1:28">
      <c r="A6327" s="57">
        <v>42197</v>
      </c>
      <c r="B6327" t="s">
        <v>1009</v>
      </c>
      <c r="D6327" t="s">
        <v>62</v>
      </c>
      <c r="E6327" t="s">
        <v>552</v>
      </c>
      <c r="F6327" t="s">
        <v>1015</v>
      </c>
      <c r="G6327" t="s">
        <v>2</v>
      </c>
      <c r="H6327" t="s">
        <v>1171</v>
      </c>
      <c r="L6327" t="s">
        <v>95</v>
      </c>
      <c r="M6327" t="s">
        <v>1012</v>
      </c>
      <c r="O6327" t="s">
        <v>114</v>
      </c>
      <c r="P6327">
        <v>42198</v>
      </c>
      <c r="Q6327">
        <v>42199</v>
      </c>
      <c r="R6327">
        <v>1200</v>
      </c>
      <c r="W6327">
        <v>1410</v>
      </c>
      <c r="X6327">
        <v>690</v>
      </c>
      <c r="Y6327">
        <v>720</v>
      </c>
    </row>
    <row r="6328" spans="1:28">
      <c r="A6328" s="57">
        <v>42197</v>
      </c>
      <c r="B6328" t="s">
        <v>1009</v>
      </c>
      <c r="C6328" t="s">
        <v>101</v>
      </c>
      <c r="D6328" t="s">
        <v>62</v>
      </c>
      <c r="E6328" t="s">
        <v>1022</v>
      </c>
      <c r="F6328" t="s">
        <v>1015</v>
      </c>
      <c r="G6328" t="s">
        <v>2</v>
      </c>
      <c r="H6328" t="s">
        <v>1171</v>
      </c>
      <c r="L6328" t="s">
        <v>95</v>
      </c>
      <c r="M6328" t="s">
        <v>1012</v>
      </c>
      <c r="N6328" t="s">
        <v>93</v>
      </c>
      <c r="O6328" t="s">
        <v>114</v>
      </c>
      <c r="P6328">
        <v>42207</v>
      </c>
      <c r="Q6328">
        <v>42207</v>
      </c>
      <c r="R6328">
        <v>716</v>
      </c>
      <c r="W6328">
        <v>49</v>
      </c>
      <c r="X6328">
        <v>21</v>
      </c>
      <c r="Y6328">
        <v>28</v>
      </c>
      <c r="AB6328" t="s">
        <v>3199</v>
      </c>
    </row>
    <row r="6329" spans="1:28">
      <c r="A6329" s="57">
        <v>42197</v>
      </c>
      <c r="B6329" t="s">
        <v>1009</v>
      </c>
      <c r="C6329" t="s">
        <v>101</v>
      </c>
      <c r="D6329" t="s">
        <v>62</v>
      </c>
      <c r="E6329" t="s">
        <v>367</v>
      </c>
      <c r="F6329" t="s">
        <v>1015</v>
      </c>
      <c r="G6329" t="s">
        <v>2</v>
      </c>
      <c r="H6329" t="s">
        <v>1171</v>
      </c>
      <c r="L6329" t="s">
        <v>95</v>
      </c>
      <c r="M6329" t="s">
        <v>1012</v>
      </c>
      <c r="N6329" t="s">
        <v>93</v>
      </c>
      <c r="O6329" t="s">
        <v>114</v>
      </c>
      <c r="P6329">
        <v>42162</v>
      </c>
      <c r="Q6329">
        <v>42165</v>
      </c>
      <c r="R6329">
        <v>1000</v>
      </c>
      <c r="W6329">
        <v>1231</v>
      </c>
      <c r="X6329">
        <v>612</v>
      </c>
      <c r="Y6329">
        <v>619</v>
      </c>
    </row>
    <row r="6330" spans="1:28">
      <c r="A6330" s="57">
        <v>42197</v>
      </c>
      <c r="B6330" t="s">
        <v>1009</v>
      </c>
      <c r="C6330" t="s">
        <v>101</v>
      </c>
      <c r="D6330" t="s">
        <v>62</v>
      </c>
      <c r="E6330" t="s">
        <v>1028</v>
      </c>
      <c r="F6330" t="s">
        <v>1015</v>
      </c>
      <c r="G6330" t="s">
        <v>2</v>
      </c>
      <c r="H6330" t="s">
        <v>1171</v>
      </c>
      <c r="L6330" t="s">
        <v>95</v>
      </c>
      <c r="M6330" t="s">
        <v>1012</v>
      </c>
      <c r="N6330" t="s">
        <v>93</v>
      </c>
      <c r="O6330" t="s">
        <v>114</v>
      </c>
      <c r="P6330">
        <v>42166</v>
      </c>
      <c r="Q6330" t="s">
        <v>3196</v>
      </c>
      <c r="R6330">
        <v>489</v>
      </c>
      <c r="W6330">
        <v>675</v>
      </c>
      <c r="X6330">
        <v>324</v>
      </c>
      <c r="Y6330">
        <v>351</v>
      </c>
    </row>
    <row r="6331" spans="1:28">
      <c r="A6331" s="57">
        <v>42197</v>
      </c>
      <c r="B6331" t="s">
        <v>1009</v>
      </c>
      <c r="C6331" t="s">
        <v>101</v>
      </c>
      <c r="D6331" t="s">
        <v>62</v>
      </c>
      <c r="E6331" t="s">
        <v>233</v>
      </c>
      <c r="F6331" t="s">
        <v>1015</v>
      </c>
      <c r="G6331" t="s">
        <v>2</v>
      </c>
      <c r="H6331" t="s">
        <v>1171</v>
      </c>
      <c r="L6331" t="s">
        <v>95</v>
      </c>
      <c r="M6331" t="s">
        <v>1012</v>
      </c>
      <c r="N6331" t="s">
        <v>93</v>
      </c>
      <c r="O6331" t="s">
        <v>114</v>
      </c>
      <c r="P6331">
        <v>42168</v>
      </c>
      <c r="Q6331">
        <v>42173</v>
      </c>
      <c r="R6331">
        <v>1375</v>
      </c>
      <c r="W6331">
        <v>1837</v>
      </c>
      <c r="X6331">
        <v>897</v>
      </c>
      <c r="Y6331">
        <v>940</v>
      </c>
    </row>
    <row r="6332" spans="1:28">
      <c r="A6332" s="57">
        <v>42197</v>
      </c>
      <c r="B6332" t="s">
        <v>1009</v>
      </c>
      <c r="C6332" t="s">
        <v>101</v>
      </c>
      <c r="D6332" t="s">
        <v>62</v>
      </c>
      <c r="E6332" t="s">
        <v>1018</v>
      </c>
      <c r="F6332" t="s">
        <v>1015</v>
      </c>
      <c r="G6332" t="s">
        <v>2</v>
      </c>
      <c r="H6332" t="s">
        <v>1171</v>
      </c>
      <c r="L6332" t="s">
        <v>95</v>
      </c>
      <c r="M6332" t="s">
        <v>1012</v>
      </c>
      <c r="N6332" t="s">
        <v>93</v>
      </c>
      <c r="O6332" t="s">
        <v>114</v>
      </c>
      <c r="P6332">
        <v>42184</v>
      </c>
      <c r="Q6332">
        <v>42184</v>
      </c>
      <c r="R6332">
        <v>776</v>
      </c>
      <c r="W6332">
        <v>26</v>
      </c>
      <c r="X6332">
        <v>16</v>
      </c>
      <c r="Y6332">
        <v>12</v>
      </c>
      <c r="AB6332" t="s">
        <v>3199</v>
      </c>
    </row>
    <row r="6333" spans="1:28">
      <c r="A6333" s="57">
        <v>42197</v>
      </c>
      <c r="B6333" t="s">
        <v>1009</v>
      </c>
      <c r="D6333" t="s">
        <v>62</v>
      </c>
      <c r="E6333" t="s">
        <v>552</v>
      </c>
      <c r="F6333" t="s">
        <v>1015</v>
      </c>
      <c r="G6333" t="s">
        <v>2</v>
      </c>
      <c r="H6333" t="s">
        <v>1171</v>
      </c>
      <c r="L6333" t="s">
        <v>95</v>
      </c>
      <c r="M6333" t="s">
        <v>1012</v>
      </c>
      <c r="O6333" t="s">
        <v>114</v>
      </c>
      <c r="P6333">
        <v>42198</v>
      </c>
      <c r="Q6333">
        <v>42199</v>
      </c>
      <c r="R6333">
        <v>1200</v>
      </c>
      <c r="W6333">
        <v>1410</v>
      </c>
      <c r="X6333">
        <v>690</v>
      </c>
      <c r="Y6333">
        <v>720</v>
      </c>
    </row>
    <row r="6334" spans="1:28">
      <c r="A6334" s="57">
        <v>42197</v>
      </c>
      <c r="B6334" t="s">
        <v>1009</v>
      </c>
      <c r="C6334" t="s">
        <v>101</v>
      </c>
      <c r="D6334" t="s">
        <v>62</v>
      </c>
      <c r="E6334" t="s">
        <v>1022</v>
      </c>
      <c r="F6334" t="s">
        <v>1015</v>
      </c>
      <c r="G6334" t="s">
        <v>2</v>
      </c>
      <c r="H6334" t="s">
        <v>1171</v>
      </c>
      <c r="L6334" t="s">
        <v>95</v>
      </c>
      <c r="M6334" t="s">
        <v>1012</v>
      </c>
      <c r="N6334" t="s">
        <v>93</v>
      </c>
      <c r="O6334" t="s">
        <v>114</v>
      </c>
      <c r="P6334">
        <v>42207</v>
      </c>
      <c r="Q6334">
        <v>42207</v>
      </c>
      <c r="R6334">
        <v>716</v>
      </c>
      <c r="W6334">
        <v>49</v>
      </c>
      <c r="X6334">
        <v>21</v>
      </c>
      <c r="Y6334">
        <v>28</v>
      </c>
      <c r="AB6334" t="s">
        <v>3199</v>
      </c>
    </row>
    <row r="6335" spans="1:28">
      <c r="A6335" s="57">
        <v>42197</v>
      </c>
      <c r="B6335" t="s">
        <v>1009</v>
      </c>
      <c r="C6335" t="s">
        <v>101</v>
      </c>
      <c r="D6335" t="s">
        <v>62</v>
      </c>
      <c r="E6335" t="s">
        <v>367</v>
      </c>
      <c r="F6335" t="s">
        <v>1015</v>
      </c>
      <c r="G6335" t="s">
        <v>2</v>
      </c>
      <c r="H6335" t="s">
        <v>1171</v>
      </c>
      <c r="L6335" t="s">
        <v>95</v>
      </c>
      <c r="M6335" t="s">
        <v>1012</v>
      </c>
      <c r="N6335" t="s">
        <v>93</v>
      </c>
      <c r="O6335" t="s">
        <v>114</v>
      </c>
      <c r="P6335">
        <v>42162</v>
      </c>
      <c r="Q6335">
        <v>42165</v>
      </c>
      <c r="R6335">
        <v>1000</v>
      </c>
      <c r="W6335">
        <v>1231</v>
      </c>
      <c r="X6335">
        <v>612</v>
      </c>
      <c r="Y6335">
        <v>619</v>
      </c>
    </row>
    <row r="6336" spans="1:28">
      <c r="A6336" s="57">
        <v>42197</v>
      </c>
      <c r="B6336" t="s">
        <v>1009</v>
      </c>
      <c r="C6336" t="s">
        <v>101</v>
      </c>
      <c r="D6336" t="s">
        <v>62</v>
      </c>
      <c r="E6336" t="s">
        <v>1028</v>
      </c>
      <c r="F6336" t="s">
        <v>1015</v>
      </c>
      <c r="G6336" t="s">
        <v>2</v>
      </c>
      <c r="H6336" t="s">
        <v>1171</v>
      </c>
      <c r="L6336" t="s">
        <v>95</v>
      </c>
      <c r="M6336" t="s">
        <v>1012</v>
      </c>
      <c r="N6336" t="s">
        <v>93</v>
      </c>
      <c r="O6336" t="s">
        <v>114</v>
      </c>
      <c r="P6336">
        <v>42166</v>
      </c>
      <c r="Q6336" t="s">
        <v>3196</v>
      </c>
      <c r="R6336">
        <v>489</v>
      </c>
      <c r="W6336">
        <v>675</v>
      </c>
      <c r="X6336">
        <v>324</v>
      </c>
      <c r="Y6336">
        <v>351</v>
      </c>
    </row>
    <row r="6337" spans="1:28">
      <c r="A6337" s="57">
        <v>42197</v>
      </c>
      <c r="B6337" t="s">
        <v>1009</v>
      </c>
      <c r="C6337" t="s">
        <v>101</v>
      </c>
      <c r="D6337" t="s">
        <v>62</v>
      </c>
      <c r="E6337" t="s">
        <v>233</v>
      </c>
      <c r="F6337" t="s">
        <v>1015</v>
      </c>
      <c r="G6337" t="s">
        <v>102</v>
      </c>
      <c r="H6337" t="s">
        <v>110</v>
      </c>
      <c r="L6337" t="s">
        <v>95</v>
      </c>
      <c r="M6337" t="s">
        <v>1012</v>
      </c>
      <c r="N6337" t="s">
        <v>111</v>
      </c>
      <c r="O6337" t="s">
        <v>114</v>
      </c>
      <c r="P6337">
        <v>42192</v>
      </c>
      <c r="Q6337">
        <v>42195</v>
      </c>
      <c r="R6337">
        <v>1200</v>
      </c>
      <c r="W6337">
        <v>1308</v>
      </c>
      <c r="Z6337">
        <v>602</v>
      </c>
      <c r="AA6337">
        <v>706</v>
      </c>
      <c r="AB6337" t="s">
        <v>3194</v>
      </c>
    </row>
    <row r="6338" spans="1:28">
      <c r="A6338" s="57">
        <v>42197</v>
      </c>
      <c r="B6338" t="s">
        <v>1009</v>
      </c>
      <c r="C6338" t="s">
        <v>101</v>
      </c>
      <c r="D6338" t="s">
        <v>62</v>
      </c>
      <c r="E6338" t="s">
        <v>1018</v>
      </c>
      <c r="F6338" t="s">
        <v>1015</v>
      </c>
      <c r="G6338" t="s">
        <v>102</v>
      </c>
      <c r="H6338" t="s">
        <v>110</v>
      </c>
      <c r="L6338" t="s">
        <v>95</v>
      </c>
      <c r="M6338" t="s">
        <v>1012</v>
      </c>
      <c r="N6338" t="s">
        <v>93</v>
      </c>
      <c r="O6338" t="s">
        <v>114</v>
      </c>
      <c r="P6338">
        <v>42218</v>
      </c>
      <c r="Q6338">
        <v>42224</v>
      </c>
      <c r="R6338">
        <v>200</v>
      </c>
      <c r="W6338">
        <v>160</v>
      </c>
      <c r="Z6338">
        <v>75</v>
      </c>
      <c r="AA6338">
        <v>85</v>
      </c>
      <c r="AB6338" t="s">
        <v>3202</v>
      </c>
    </row>
    <row r="6339" spans="1:28">
      <c r="A6339" s="57">
        <v>42197</v>
      </c>
      <c r="B6339" t="s">
        <v>1009</v>
      </c>
      <c r="D6339" t="s">
        <v>62</v>
      </c>
      <c r="E6339" t="s">
        <v>552</v>
      </c>
      <c r="F6339" t="s">
        <v>1015</v>
      </c>
      <c r="G6339" t="s">
        <v>102</v>
      </c>
      <c r="H6339" t="s">
        <v>110</v>
      </c>
      <c r="L6339" t="s">
        <v>95</v>
      </c>
      <c r="M6339" t="s">
        <v>1012</v>
      </c>
      <c r="N6339" t="s">
        <v>111</v>
      </c>
      <c r="O6339" t="s">
        <v>114</v>
      </c>
      <c r="P6339">
        <v>42134</v>
      </c>
      <c r="Q6339">
        <v>42215</v>
      </c>
      <c r="R6339">
        <v>1200</v>
      </c>
      <c r="W6339">
        <v>1274</v>
      </c>
      <c r="Z6339">
        <v>662</v>
      </c>
      <c r="AA6339">
        <v>612</v>
      </c>
      <c r="AB6339" t="s">
        <v>3205</v>
      </c>
    </row>
    <row r="6340" spans="1:28">
      <c r="A6340" s="57">
        <v>42197</v>
      </c>
      <c r="B6340" t="s">
        <v>1009</v>
      </c>
      <c r="C6340" t="s">
        <v>101</v>
      </c>
      <c r="D6340" t="s">
        <v>62</v>
      </c>
      <c r="E6340" t="s">
        <v>1028</v>
      </c>
      <c r="F6340" t="s">
        <v>1015</v>
      </c>
      <c r="G6340" t="s">
        <v>102</v>
      </c>
      <c r="H6340" t="s">
        <v>110</v>
      </c>
      <c r="L6340" t="s">
        <v>95</v>
      </c>
      <c r="M6340" t="s">
        <v>1012</v>
      </c>
      <c r="N6340" t="s">
        <v>111</v>
      </c>
      <c r="O6340" t="s">
        <v>114</v>
      </c>
      <c r="P6340">
        <v>42187</v>
      </c>
      <c r="Q6340">
        <v>42191</v>
      </c>
      <c r="R6340">
        <v>400</v>
      </c>
      <c r="W6340">
        <v>581</v>
      </c>
      <c r="Z6340">
        <v>296</v>
      </c>
      <c r="AA6340">
        <v>285</v>
      </c>
      <c r="AB6340" t="s">
        <v>3195</v>
      </c>
    </row>
    <row r="6341" spans="1:28">
      <c r="A6341" s="57">
        <v>42197</v>
      </c>
      <c r="B6341" t="s">
        <v>1009</v>
      </c>
      <c r="C6341" t="s">
        <v>101</v>
      </c>
      <c r="D6341" t="s">
        <v>62</v>
      </c>
      <c r="E6341" t="s">
        <v>463</v>
      </c>
      <c r="F6341" t="s">
        <v>1015</v>
      </c>
      <c r="G6341" t="s">
        <v>102</v>
      </c>
      <c r="H6341" t="s">
        <v>110</v>
      </c>
      <c r="L6341" t="s">
        <v>95</v>
      </c>
      <c r="M6341" t="s">
        <v>1012</v>
      </c>
      <c r="N6341" t="s">
        <v>111</v>
      </c>
      <c r="O6341" t="s">
        <v>114</v>
      </c>
      <c r="P6341">
        <v>42138</v>
      </c>
      <c r="Q6341">
        <v>42213</v>
      </c>
      <c r="R6341">
        <v>1200</v>
      </c>
      <c r="W6341">
        <v>1155</v>
      </c>
      <c r="Z6341">
        <v>612</v>
      </c>
      <c r="AA6341">
        <v>543</v>
      </c>
      <c r="AB6341" t="s">
        <v>3190</v>
      </c>
    </row>
    <row r="6342" spans="1:28">
      <c r="A6342" s="57">
        <v>42197</v>
      </c>
      <c r="B6342" t="s">
        <v>1009</v>
      </c>
      <c r="C6342" t="s">
        <v>101</v>
      </c>
      <c r="D6342" t="s">
        <v>62</v>
      </c>
      <c r="E6342" t="s">
        <v>233</v>
      </c>
      <c r="F6342" t="s">
        <v>1015</v>
      </c>
      <c r="G6342" t="s">
        <v>102</v>
      </c>
      <c r="H6342" t="s">
        <v>110</v>
      </c>
      <c r="L6342" t="s">
        <v>95</v>
      </c>
      <c r="M6342" t="s">
        <v>1012</v>
      </c>
      <c r="N6342" t="s">
        <v>111</v>
      </c>
      <c r="O6342" t="s">
        <v>114</v>
      </c>
      <c r="P6342">
        <v>42192</v>
      </c>
      <c r="Q6342">
        <v>42195</v>
      </c>
      <c r="R6342">
        <v>1200</v>
      </c>
      <c r="W6342">
        <v>1308</v>
      </c>
      <c r="Z6342">
        <v>602</v>
      </c>
      <c r="AA6342">
        <v>706</v>
      </c>
      <c r="AB6342" t="s">
        <v>3194</v>
      </c>
    </row>
    <row r="6343" spans="1:28">
      <c r="A6343" s="57">
        <v>42197</v>
      </c>
      <c r="B6343" t="s">
        <v>1009</v>
      </c>
      <c r="C6343" t="s">
        <v>101</v>
      </c>
      <c r="D6343" t="s">
        <v>62</v>
      </c>
      <c r="E6343" t="s">
        <v>1018</v>
      </c>
      <c r="F6343" t="s">
        <v>1015</v>
      </c>
      <c r="G6343" t="s">
        <v>102</v>
      </c>
      <c r="H6343" t="s">
        <v>110</v>
      </c>
      <c r="L6343" t="s">
        <v>95</v>
      </c>
      <c r="M6343" t="s">
        <v>1012</v>
      </c>
      <c r="N6343" t="s">
        <v>93</v>
      </c>
      <c r="O6343" t="s">
        <v>114</v>
      </c>
      <c r="P6343">
        <v>42218</v>
      </c>
      <c r="Q6343">
        <v>42224</v>
      </c>
      <c r="R6343">
        <v>200</v>
      </c>
      <c r="W6343">
        <v>160</v>
      </c>
      <c r="Z6343">
        <v>75</v>
      </c>
      <c r="AA6343">
        <v>85</v>
      </c>
      <c r="AB6343" t="s">
        <v>3202</v>
      </c>
    </row>
    <row r="6344" spans="1:28">
      <c r="A6344" s="57">
        <v>42197</v>
      </c>
      <c r="B6344" t="s">
        <v>1009</v>
      </c>
      <c r="D6344" t="s">
        <v>62</v>
      </c>
      <c r="E6344" t="s">
        <v>552</v>
      </c>
      <c r="F6344" t="s">
        <v>1015</v>
      </c>
      <c r="G6344" t="s">
        <v>102</v>
      </c>
      <c r="H6344" t="s">
        <v>110</v>
      </c>
      <c r="L6344" t="s">
        <v>95</v>
      </c>
      <c r="M6344" t="s">
        <v>1012</v>
      </c>
      <c r="N6344" t="s">
        <v>111</v>
      </c>
      <c r="O6344" t="s">
        <v>114</v>
      </c>
      <c r="P6344">
        <v>42134</v>
      </c>
      <c r="Q6344">
        <v>42215</v>
      </c>
      <c r="R6344">
        <v>1200</v>
      </c>
      <c r="W6344">
        <v>1274</v>
      </c>
      <c r="Z6344">
        <v>662</v>
      </c>
      <c r="AA6344">
        <v>612</v>
      </c>
      <c r="AB6344" t="s">
        <v>3205</v>
      </c>
    </row>
    <row r="6345" spans="1:28">
      <c r="A6345" s="57">
        <v>42197</v>
      </c>
      <c r="B6345" t="s">
        <v>1009</v>
      </c>
      <c r="C6345" t="s">
        <v>101</v>
      </c>
      <c r="D6345" t="s">
        <v>62</v>
      </c>
      <c r="E6345" t="s">
        <v>1028</v>
      </c>
      <c r="F6345" t="s">
        <v>1015</v>
      </c>
      <c r="G6345" t="s">
        <v>102</v>
      </c>
      <c r="H6345" t="s">
        <v>110</v>
      </c>
      <c r="L6345" t="s">
        <v>95</v>
      </c>
      <c r="M6345" t="s">
        <v>1012</v>
      </c>
      <c r="N6345" t="s">
        <v>111</v>
      </c>
      <c r="O6345" t="s">
        <v>114</v>
      </c>
      <c r="P6345">
        <v>42187</v>
      </c>
      <c r="Q6345">
        <v>42191</v>
      </c>
      <c r="R6345">
        <v>400</v>
      </c>
      <c r="W6345">
        <v>581</v>
      </c>
      <c r="Z6345">
        <v>296</v>
      </c>
      <c r="AA6345">
        <v>285</v>
      </c>
      <c r="AB6345" t="s">
        <v>3195</v>
      </c>
    </row>
    <row r="6346" spans="1:28">
      <c r="A6346" s="57">
        <v>42197</v>
      </c>
      <c r="B6346" t="s">
        <v>1009</v>
      </c>
      <c r="C6346" t="s">
        <v>101</v>
      </c>
      <c r="D6346" t="s">
        <v>62</v>
      </c>
      <c r="E6346" t="s">
        <v>463</v>
      </c>
      <c r="F6346" t="s">
        <v>1015</v>
      </c>
      <c r="G6346" t="s">
        <v>102</v>
      </c>
      <c r="H6346" t="s">
        <v>110</v>
      </c>
      <c r="L6346" t="s">
        <v>95</v>
      </c>
      <c r="M6346" t="s">
        <v>1012</v>
      </c>
      <c r="N6346" t="s">
        <v>111</v>
      </c>
      <c r="O6346" t="s">
        <v>114</v>
      </c>
      <c r="P6346">
        <v>42138</v>
      </c>
      <c r="Q6346">
        <v>42213</v>
      </c>
      <c r="R6346">
        <v>1200</v>
      </c>
      <c r="W6346">
        <v>1155</v>
      </c>
      <c r="Z6346">
        <v>612</v>
      </c>
      <c r="AA6346">
        <v>543</v>
      </c>
      <c r="AB6346" t="s">
        <v>3190</v>
      </c>
    </row>
    <row r="6347" spans="1:28">
      <c r="A6347" s="57">
        <v>42197</v>
      </c>
      <c r="B6347" t="s">
        <v>56</v>
      </c>
      <c r="C6347" t="s">
        <v>101</v>
      </c>
      <c r="D6347" t="s">
        <v>44</v>
      </c>
      <c r="E6347" t="s">
        <v>165</v>
      </c>
      <c r="F6347" t="s">
        <v>158</v>
      </c>
      <c r="G6347" t="s">
        <v>2</v>
      </c>
      <c r="H6347" t="s">
        <v>24</v>
      </c>
      <c r="I6347" t="s">
        <v>160</v>
      </c>
      <c r="J6347">
        <v>550</v>
      </c>
      <c r="L6347" t="s">
        <v>95</v>
      </c>
      <c r="N6347" t="s">
        <v>93</v>
      </c>
      <c r="O6347" t="s">
        <v>105</v>
      </c>
      <c r="P6347">
        <v>42125</v>
      </c>
      <c r="Q6347">
        <v>42308</v>
      </c>
      <c r="R6347">
        <v>2000</v>
      </c>
      <c r="W6347">
        <v>1500</v>
      </c>
      <c r="AB6347" t="s">
        <v>4862</v>
      </c>
    </row>
    <row r="6348" spans="1:28">
      <c r="A6348" s="57">
        <v>42197</v>
      </c>
      <c r="B6348" t="s">
        <v>267</v>
      </c>
      <c r="C6348" t="s">
        <v>89</v>
      </c>
      <c r="D6348" t="s">
        <v>60</v>
      </c>
      <c r="E6348" t="s">
        <v>309</v>
      </c>
      <c r="F6348" t="s">
        <v>267</v>
      </c>
      <c r="G6348" t="s">
        <v>2</v>
      </c>
      <c r="H6348" t="s">
        <v>24</v>
      </c>
      <c r="I6348" t="s">
        <v>273</v>
      </c>
      <c r="J6348">
        <v>200</v>
      </c>
      <c r="K6348" t="s">
        <v>153</v>
      </c>
      <c r="L6348" t="s">
        <v>95</v>
      </c>
      <c r="M6348" t="s">
        <v>282</v>
      </c>
      <c r="N6348" t="s">
        <v>93</v>
      </c>
      <c r="O6348" t="s">
        <v>114</v>
      </c>
      <c r="P6348">
        <v>42186</v>
      </c>
      <c r="Q6348">
        <v>42193</v>
      </c>
      <c r="R6348">
        <v>1000</v>
      </c>
      <c r="W6348">
        <v>1000</v>
      </c>
    </row>
    <row r="6349" spans="1:28">
      <c r="A6349" s="57">
        <v>42197</v>
      </c>
      <c r="B6349" t="s">
        <v>267</v>
      </c>
      <c r="C6349" t="s">
        <v>89</v>
      </c>
      <c r="D6349" t="s">
        <v>61</v>
      </c>
      <c r="E6349" t="s">
        <v>312</v>
      </c>
      <c r="F6349" t="s">
        <v>267</v>
      </c>
      <c r="G6349" t="s">
        <v>2</v>
      </c>
      <c r="H6349" t="s">
        <v>24</v>
      </c>
      <c r="I6349" t="s">
        <v>273</v>
      </c>
      <c r="J6349">
        <v>125</v>
      </c>
      <c r="K6349" t="s">
        <v>153</v>
      </c>
      <c r="L6349" t="s">
        <v>95</v>
      </c>
      <c r="M6349" t="s">
        <v>282</v>
      </c>
      <c r="N6349" t="s">
        <v>93</v>
      </c>
      <c r="O6349" t="s">
        <v>114</v>
      </c>
      <c r="P6349">
        <v>42185</v>
      </c>
      <c r="Q6349">
        <v>42189</v>
      </c>
      <c r="R6349">
        <v>625</v>
      </c>
      <c r="W6349">
        <v>608</v>
      </c>
      <c r="X6349">
        <v>250</v>
      </c>
      <c r="Y6349">
        <v>266</v>
      </c>
      <c r="AB6349" t="s">
        <v>4333</v>
      </c>
    </row>
    <row r="6350" spans="1:28">
      <c r="A6350" s="57">
        <v>42197</v>
      </c>
      <c r="B6350" t="s">
        <v>2431</v>
      </c>
      <c r="C6350" t="s">
        <v>1169</v>
      </c>
      <c r="D6350" t="s">
        <v>60</v>
      </c>
      <c r="E6350" t="s">
        <v>942</v>
      </c>
      <c r="F6350" t="s">
        <v>131</v>
      </c>
      <c r="G6350" t="s">
        <v>2</v>
      </c>
      <c r="H6350" t="s">
        <v>27</v>
      </c>
      <c r="I6350" t="s">
        <v>3517</v>
      </c>
      <c r="J6350">
        <v>1</v>
      </c>
      <c r="K6350" t="s">
        <v>3515</v>
      </c>
      <c r="L6350" t="s">
        <v>95</v>
      </c>
      <c r="M6350" t="s">
        <v>1249</v>
      </c>
      <c r="N6350" t="s">
        <v>111</v>
      </c>
      <c r="O6350" t="s">
        <v>114</v>
      </c>
      <c r="P6350">
        <v>42197</v>
      </c>
      <c r="Q6350">
        <v>42197</v>
      </c>
      <c r="R6350">
        <v>44</v>
      </c>
      <c r="S6350">
        <v>23</v>
      </c>
      <c r="T6350">
        <v>21</v>
      </c>
      <c r="W6350">
        <v>41</v>
      </c>
      <c r="X6350">
        <v>20</v>
      </c>
      <c r="Y6350">
        <v>21</v>
      </c>
    </row>
    <row r="6351" spans="1:28">
      <c r="A6351" s="57">
        <v>42197</v>
      </c>
      <c r="B6351" t="s">
        <v>2431</v>
      </c>
      <c r="C6351" t="s">
        <v>1169</v>
      </c>
      <c r="D6351" t="s">
        <v>60</v>
      </c>
      <c r="E6351" t="s">
        <v>942</v>
      </c>
      <c r="F6351" t="s">
        <v>131</v>
      </c>
      <c r="G6351" t="s">
        <v>2</v>
      </c>
      <c r="H6351" t="s">
        <v>27</v>
      </c>
      <c r="I6351" t="s">
        <v>3517</v>
      </c>
      <c r="J6351">
        <v>1</v>
      </c>
      <c r="K6351" t="s">
        <v>3515</v>
      </c>
      <c r="L6351" t="s">
        <v>95</v>
      </c>
      <c r="M6351" t="s">
        <v>1249</v>
      </c>
      <c r="N6351" t="s">
        <v>111</v>
      </c>
      <c r="O6351" t="s">
        <v>114</v>
      </c>
      <c r="P6351">
        <v>42197</v>
      </c>
      <c r="Q6351">
        <v>42197</v>
      </c>
      <c r="R6351">
        <v>252</v>
      </c>
      <c r="S6351">
        <v>115</v>
      </c>
      <c r="T6351">
        <v>137</v>
      </c>
      <c r="W6351">
        <v>234</v>
      </c>
      <c r="X6351">
        <v>108</v>
      </c>
      <c r="Y6351">
        <v>126</v>
      </c>
    </row>
    <row r="6352" spans="1:28">
      <c r="A6352" s="57">
        <v>42197</v>
      </c>
      <c r="B6352" t="s">
        <v>2431</v>
      </c>
      <c r="C6352" t="s">
        <v>1169</v>
      </c>
      <c r="D6352" t="s">
        <v>60</v>
      </c>
      <c r="E6352" t="s">
        <v>2250</v>
      </c>
      <c r="F6352" t="s">
        <v>131</v>
      </c>
      <c r="G6352" t="s">
        <v>2</v>
      </c>
      <c r="H6352" t="s">
        <v>27</v>
      </c>
      <c r="I6352" t="s">
        <v>3517</v>
      </c>
      <c r="J6352">
        <v>1</v>
      </c>
      <c r="K6352" t="s">
        <v>3515</v>
      </c>
      <c r="L6352" t="s">
        <v>95</v>
      </c>
      <c r="M6352" t="s">
        <v>1249</v>
      </c>
      <c r="N6352" t="s">
        <v>111</v>
      </c>
      <c r="O6352" t="s">
        <v>114</v>
      </c>
      <c r="P6352">
        <v>42197</v>
      </c>
      <c r="Q6352">
        <v>42197</v>
      </c>
      <c r="R6352">
        <v>52</v>
      </c>
      <c r="S6352">
        <v>25</v>
      </c>
      <c r="T6352">
        <v>27</v>
      </c>
      <c r="W6352">
        <v>41</v>
      </c>
      <c r="X6352">
        <v>20</v>
      </c>
      <c r="Y6352">
        <v>21</v>
      </c>
    </row>
    <row r="6353" spans="1:25">
      <c r="A6353" s="57">
        <v>42197</v>
      </c>
      <c r="B6353" t="s">
        <v>2431</v>
      </c>
      <c r="C6353" t="s">
        <v>1169</v>
      </c>
      <c r="D6353" t="s">
        <v>60</v>
      </c>
      <c r="E6353" t="s">
        <v>60</v>
      </c>
      <c r="F6353" t="s">
        <v>131</v>
      </c>
      <c r="G6353" t="s">
        <v>2</v>
      </c>
      <c r="H6353" t="s">
        <v>27</v>
      </c>
      <c r="I6353" t="s">
        <v>3517</v>
      </c>
      <c r="J6353">
        <v>1</v>
      </c>
      <c r="K6353" t="s">
        <v>3515</v>
      </c>
      <c r="L6353" t="s">
        <v>95</v>
      </c>
      <c r="M6353" t="s">
        <v>1249</v>
      </c>
      <c r="N6353" t="s">
        <v>111</v>
      </c>
      <c r="O6353" t="s">
        <v>114</v>
      </c>
      <c r="P6353">
        <v>42197</v>
      </c>
      <c r="Q6353">
        <v>42197</v>
      </c>
      <c r="R6353">
        <v>25</v>
      </c>
      <c r="S6353">
        <v>15</v>
      </c>
      <c r="T6353">
        <v>10</v>
      </c>
      <c r="W6353">
        <v>15</v>
      </c>
      <c r="X6353">
        <v>10</v>
      </c>
      <c r="Y6353">
        <v>5</v>
      </c>
    </row>
    <row r="6354" spans="1:25">
      <c r="A6354" s="57">
        <v>42197</v>
      </c>
      <c r="B6354" t="s">
        <v>2431</v>
      </c>
      <c r="C6354" t="s">
        <v>1169</v>
      </c>
      <c r="D6354" t="s">
        <v>60</v>
      </c>
      <c r="E6354" t="s">
        <v>3535</v>
      </c>
      <c r="F6354" t="s">
        <v>131</v>
      </c>
      <c r="G6354" t="s">
        <v>2</v>
      </c>
      <c r="H6354" t="s">
        <v>27</v>
      </c>
      <c r="I6354" t="s">
        <v>3516</v>
      </c>
      <c r="J6354">
        <v>1</v>
      </c>
      <c r="K6354" t="s">
        <v>3515</v>
      </c>
      <c r="L6354" t="s">
        <v>95</v>
      </c>
      <c r="M6354" t="s">
        <v>1249</v>
      </c>
      <c r="N6354" t="s">
        <v>111</v>
      </c>
      <c r="O6354" t="s">
        <v>114</v>
      </c>
      <c r="P6354">
        <v>42197</v>
      </c>
      <c r="Q6354">
        <v>42197</v>
      </c>
      <c r="R6354">
        <v>86</v>
      </c>
      <c r="S6354">
        <v>41</v>
      </c>
      <c r="T6354">
        <v>45</v>
      </c>
      <c r="W6354">
        <v>60</v>
      </c>
      <c r="X6354">
        <v>28</v>
      </c>
      <c r="Y6354">
        <v>32</v>
      </c>
    </row>
    <row r="6355" spans="1:25">
      <c r="A6355" s="57">
        <v>42197</v>
      </c>
      <c r="B6355" t="s">
        <v>1969</v>
      </c>
      <c r="C6355" t="s">
        <v>101</v>
      </c>
      <c r="D6355" t="s">
        <v>190</v>
      </c>
      <c r="E6355" t="s">
        <v>1978</v>
      </c>
      <c r="G6355" t="s">
        <v>2</v>
      </c>
      <c r="H6355" t="s">
        <v>24</v>
      </c>
      <c r="I6355" t="s">
        <v>350</v>
      </c>
      <c r="J6355">
        <v>80</v>
      </c>
      <c r="K6355" t="s">
        <v>1177</v>
      </c>
      <c r="N6355" t="s">
        <v>93</v>
      </c>
      <c r="O6355" t="s">
        <v>114</v>
      </c>
      <c r="Q6355">
        <v>42185</v>
      </c>
      <c r="R6355">
        <v>400</v>
      </c>
      <c r="W6355">
        <v>400</v>
      </c>
    </row>
    <row r="6356" spans="1:25">
      <c r="A6356" s="57">
        <v>42197</v>
      </c>
      <c r="B6356" t="s">
        <v>267</v>
      </c>
      <c r="C6356" t="s">
        <v>89</v>
      </c>
      <c r="D6356" t="s">
        <v>60</v>
      </c>
      <c r="E6356" t="s">
        <v>311</v>
      </c>
      <c r="F6356" t="s">
        <v>267</v>
      </c>
      <c r="G6356" t="s">
        <v>2</v>
      </c>
      <c r="H6356" t="s">
        <v>24</v>
      </c>
      <c r="I6356" t="s">
        <v>273</v>
      </c>
      <c r="J6356">
        <v>50</v>
      </c>
      <c r="K6356" t="s">
        <v>153</v>
      </c>
      <c r="L6356" t="s">
        <v>95</v>
      </c>
      <c r="M6356" t="s">
        <v>282</v>
      </c>
      <c r="N6356" t="s">
        <v>93</v>
      </c>
      <c r="O6356" t="s">
        <v>114</v>
      </c>
      <c r="P6356">
        <v>42186</v>
      </c>
      <c r="Q6356">
        <v>42193</v>
      </c>
      <c r="R6356">
        <v>250</v>
      </c>
      <c r="W6356">
        <v>250</v>
      </c>
    </row>
    <row r="6357" spans="1:25">
      <c r="A6357" s="57">
        <v>42197</v>
      </c>
      <c r="B6357" t="s">
        <v>267</v>
      </c>
      <c r="C6357" t="s">
        <v>89</v>
      </c>
      <c r="D6357" t="s">
        <v>60</v>
      </c>
      <c r="E6357" t="s">
        <v>310</v>
      </c>
      <c r="F6357" t="s">
        <v>267</v>
      </c>
      <c r="G6357" t="s">
        <v>2</v>
      </c>
      <c r="H6357" t="s">
        <v>24</v>
      </c>
      <c r="I6357" t="s">
        <v>273</v>
      </c>
      <c r="J6357">
        <v>35</v>
      </c>
      <c r="K6357" t="s">
        <v>153</v>
      </c>
      <c r="L6357" t="s">
        <v>95</v>
      </c>
      <c r="M6357" t="s">
        <v>282</v>
      </c>
      <c r="N6357" t="s">
        <v>93</v>
      </c>
      <c r="O6357" t="s">
        <v>114</v>
      </c>
      <c r="P6357">
        <v>42186</v>
      </c>
      <c r="Q6357">
        <v>42193</v>
      </c>
      <c r="R6357">
        <v>175</v>
      </c>
      <c r="W6357">
        <v>175</v>
      </c>
    </row>
    <row r="6358" spans="1:25">
      <c r="A6358" s="57">
        <v>42197</v>
      </c>
      <c r="B6358" t="s">
        <v>1969</v>
      </c>
      <c r="C6358" t="s">
        <v>101</v>
      </c>
      <c r="D6358" t="s">
        <v>190</v>
      </c>
      <c r="E6358" t="s">
        <v>1985</v>
      </c>
      <c r="G6358" t="s">
        <v>2</v>
      </c>
      <c r="H6358" t="s">
        <v>24</v>
      </c>
      <c r="I6358" t="s">
        <v>350</v>
      </c>
      <c r="J6358">
        <v>30</v>
      </c>
      <c r="K6358" t="s">
        <v>1177</v>
      </c>
      <c r="N6358" t="s">
        <v>93</v>
      </c>
      <c r="O6358" t="s">
        <v>114</v>
      </c>
      <c r="Q6358">
        <v>42187</v>
      </c>
      <c r="R6358">
        <v>150</v>
      </c>
      <c r="W6358">
        <v>150</v>
      </c>
    </row>
    <row r="6359" spans="1:25">
      <c r="A6359" s="57">
        <v>42197</v>
      </c>
      <c r="B6359" t="s">
        <v>56</v>
      </c>
      <c r="C6359" t="s">
        <v>101</v>
      </c>
      <c r="D6359" t="s">
        <v>62</v>
      </c>
      <c r="E6359" t="s">
        <v>233</v>
      </c>
      <c r="F6359" t="s">
        <v>202</v>
      </c>
      <c r="G6359" t="s">
        <v>2</v>
      </c>
      <c r="H6359" t="s">
        <v>24</v>
      </c>
      <c r="I6359" t="s">
        <v>203</v>
      </c>
      <c r="J6359" t="s">
        <v>234</v>
      </c>
      <c r="K6359" t="s">
        <v>235</v>
      </c>
      <c r="L6359" t="s">
        <v>95</v>
      </c>
      <c r="N6359" t="s">
        <v>93</v>
      </c>
      <c r="O6359" t="s">
        <v>94</v>
      </c>
      <c r="R6359">
        <v>8700</v>
      </c>
      <c r="W6359"/>
    </row>
    <row r="6360" spans="1:25">
      <c r="A6360" s="57">
        <v>42197</v>
      </c>
      <c r="B6360" t="s">
        <v>56</v>
      </c>
      <c r="C6360" t="s">
        <v>101</v>
      </c>
      <c r="D6360" t="s">
        <v>62</v>
      </c>
      <c r="E6360" t="s">
        <v>244</v>
      </c>
      <c r="F6360" t="s">
        <v>202</v>
      </c>
      <c r="G6360" t="s">
        <v>2</v>
      </c>
      <c r="H6360" t="s">
        <v>24</v>
      </c>
      <c r="I6360" t="s">
        <v>9</v>
      </c>
      <c r="J6360" t="s">
        <v>251</v>
      </c>
      <c r="K6360" t="s">
        <v>235</v>
      </c>
      <c r="L6360" t="s">
        <v>95</v>
      </c>
      <c r="N6360" t="s">
        <v>93</v>
      </c>
      <c r="O6360" t="s">
        <v>94</v>
      </c>
      <c r="P6360">
        <v>42189</v>
      </c>
      <c r="Q6360">
        <v>42244</v>
      </c>
      <c r="R6360">
        <v>925</v>
      </c>
      <c r="W6360"/>
    </row>
    <row r="6361" spans="1:25">
      <c r="A6361" s="57">
        <v>42197</v>
      </c>
      <c r="B6361" t="s">
        <v>1969</v>
      </c>
      <c r="C6361" t="s">
        <v>101</v>
      </c>
      <c r="D6361" t="s">
        <v>61</v>
      </c>
      <c r="E6361" t="s">
        <v>2074</v>
      </c>
      <c r="G6361" t="s">
        <v>4</v>
      </c>
      <c r="H6361" t="s">
        <v>330</v>
      </c>
      <c r="I6361" t="s">
        <v>1970</v>
      </c>
      <c r="J6361">
        <v>620</v>
      </c>
      <c r="K6361" t="s">
        <v>1177</v>
      </c>
      <c r="N6361" t="s">
        <v>93</v>
      </c>
      <c r="O6361" t="s">
        <v>114</v>
      </c>
      <c r="Q6361">
        <v>42182</v>
      </c>
      <c r="R6361">
        <v>1550</v>
      </c>
      <c r="W6361">
        <v>1550</v>
      </c>
    </row>
    <row r="6362" spans="1:25">
      <c r="A6362" s="57">
        <v>42197</v>
      </c>
      <c r="B6362" t="s">
        <v>1969</v>
      </c>
      <c r="C6362" t="s">
        <v>101</v>
      </c>
      <c r="D6362" t="s">
        <v>190</v>
      </c>
      <c r="E6362" t="s">
        <v>1978</v>
      </c>
      <c r="G6362" t="s">
        <v>4</v>
      </c>
      <c r="H6362" t="s">
        <v>330</v>
      </c>
      <c r="I6362" t="s">
        <v>1122</v>
      </c>
      <c r="J6362">
        <v>80</v>
      </c>
      <c r="K6362" t="s">
        <v>1177</v>
      </c>
      <c r="N6362" t="s">
        <v>93</v>
      </c>
      <c r="O6362" t="s">
        <v>114</v>
      </c>
      <c r="Q6362">
        <v>42185</v>
      </c>
      <c r="R6362">
        <v>400</v>
      </c>
      <c r="W6362">
        <v>400</v>
      </c>
    </row>
    <row r="6363" spans="1:25">
      <c r="A6363" s="57">
        <v>42197</v>
      </c>
      <c r="B6363" t="s">
        <v>1969</v>
      </c>
      <c r="C6363" t="s">
        <v>101</v>
      </c>
      <c r="D6363" t="s">
        <v>190</v>
      </c>
      <c r="E6363" t="s">
        <v>1978</v>
      </c>
      <c r="G6363" t="s">
        <v>4</v>
      </c>
      <c r="H6363" t="s">
        <v>330</v>
      </c>
      <c r="I6363" t="s">
        <v>1970</v>
      </c>
      <c r="J6363">
        <v>160</v>
      </c>
      <c r="K6363" t="s">
        <v>1177</v>
      </c>
      <c r="N6363" t="s">
        <v>93</v>
      </c>
      <c r="O6363" t="s">
        <v>114</v>
      </c>
      <c r="Q6363">
        <v>42185</v>
      </c>
      <c r="R6363">
        <v>400</v>
      </c>
      <c r="W6363">
        <v>400</v>
      </c>
    </row>
    <row r="6364" spans="1:25">
      <c r="A6364" s="57">
        <v>42197</v>
      </c>
      <c r="B6364" t="s">
        <v>1969</v>
      </c>
      <c r="C6364" t="s">
        <v>101</v>
      </c>
      <c r="D6364" t="s">
        <v>190</v>
      </c>
      <c r="E6364" t="s">
        <v>1985</v>
      </c>
      <c r="G6364" t="s">
        <v>4</v>
      </c>
      <c r="H6364" t="s">
        <v>330</v>
      </c>
      <c r="I6364" t="s">
        <v>1122</v>
      </c>
      <c r="J6364">
        <v>30</v>
      </c>
      <c r="K6364" t="s">
        <v>1177</v>
      </c>
      <c r="N6364" t="s">
        <v>93</v>
      </c>
      <c r="O6364" t="s">
        <v>114</v>
      </c>
      <c r="Q6364">
        <v>42187</v>
      </c>
      <c r="R6364">
        <v>150</v>
      </c>
      <c r="W6364">
        <v>150</v>
      </c>
    </row>
    <row r="6365" spans="1:25">
      <c r="A6365" s="57">
        <v>42197</v>
      </c>
      <c r="B6365" t="s">
        <v>1969</v>
      </c>
      <c r="C6365" t="s">
        <v>101</v>
      </c>
      <c r="D6365" t="s">
        <v>190</v>
      </c>
      <c r="E6365" t="s">
        <v>1985</v>
      </c>
      <c r="G6365" t="s">
        <v>4</v>
      </c>
      <c r="H6365" t="s">
        <v>330</v>
      </c>
      <c r="I6365" t="s">
        <v>1970</v>
      </c>
      <c r="J6365">
        <v>60</v>
      </c>
      <c r="K6365" t="s">
        <v>1177</v>
      </c>
      <c r="N6365" t="s">
        <v>93</v>
      </c>
      <c r="O6365" t="s">
        <v>114</v>
      </c>
      <c r="Q6365">
        <v>42187</v>
      </c>
      <c r="R6365">
        <v>150</v>
      </c>
      <c r="W6365">
        <v>150</v>
      </c>
    </row>
    <row r="6366" spans="1:25">
      <c r="A6366" s="57">
        <v>42197</v>
      </c>
      <c r="B6366" t="s">
        <v>1969</v>
      </c>
      <c r="C6366" t="s">
        <v>101</v>
      </c>
      <c r="D6366" t="s">
        <v>46</v>
      </c>
      <c r="E6366" t="s">
        <v>1972</v>
      </c>
      <c r="G6366" t="s">
        <v>4</v>
      </c>
      <c r="H6366" t="s">
        <v>330</v>
      </c>
      <c r="I6366" t="s">
        <v>1122</v>
      </c>
      <c r="J6366">
        <v>114</v>
      </c>
      <c r="K6366" t="s">
        <v>1177</v>
      </c>
      <c r="N6366" t="s">
        <v>93</v>
      </c>
      <c r="O6366" t="s">
        <v>114</v>
      </c>
      <c r="R6366">
        <v>570</v>
      </c>
      <c r="W6366">
        <v>570</v>
      </c>
    </row>
    <row r="6367" spans="1:25">
      <c r="A6367" s="57">
        <v>42197</v>
      </c>
      <c r="B6367" t="s">
        <v>1969</v>
      </c>
      <c r="C6367" t="s">
        <v>101</v>
      </c>
      <c r="D6367" t="s">
        <v>61</v>
      </c>
      <c r="E6367" t="s">
        <v>2074</v>
      </c>
      <c r="G6367" t="s">
        <v>4</v>
      </c>
      <c r="H6367" t="s">
        <v>37</v>
      </c>
      <c r="I6367" t="s">
        <v>1971</v>
      </c>
      <c r="J6367">
        <v>139500</v>
      </c>
      <c r="K6367" t="s">
        <v>1177</v>
      </c>
      <c r="N6367" t="s">
        <v>93</v>
      </c>
      <c r="O6367" t="s">
        <v>114</v>
      </c>
      <c r="Q6367">
        <v>42182</v>
      </c>
      <c r="R6367">
        <v>1550</v>
      </c>
      <c r="W6367">
        <v>1550</v>
      </c>
    </row>
    <row r="6368" spans="1:25">
      <c r="A6368" s="57">
        <v>42197</v>
      </c>
      <c r="B6368" t="s">
        <v>1969</v>
      </c>
      <c r="C6368" t="s">
        <v>101</v>
      </c>
      <c r="D6368" t="s">
        <v>190</v>
      </c>
      <c r="E6368" t="s">
        <v>1978</v>
      </c>
      <c r="G6368" t="s">
        <v>4</v>
      </c>
      <c r="H6368" t="s">
        <v>37</v>
      </c>
      <c r="I6368" t="s">
        <v>1971</v>
      </c>
      <c r="J6368">
        <v>36000</v>
      </c>
      <c r="K6368" t="s">
        <v>1177</v>
      </c>
      <c r="N6368" t="s">
        <v>93</v>
      </c>
      <c r="O6368" t="s">
        <v>114</v>
      </c>
      <c r="Q6368">
        <v>42185</v>
      </c>
      <c r="R6368">
        <v>400</v>
      </c>
      <c r="W6368">
        <v>400</v>
      </c>
    </row>
    <row r="6369" spans="1:28">
      <c r="A6369" s="57">
        <v>42197</v>
      </c>
      <c r="B6369" t="s">
        <v>1969</v>
      </c>
      <c r="C6369" t="s">
        <v>101</v>
      </c>
      <c r="D6369" t="s">
        <v>190</v>
      </c>
      <c r="E6369" t="s">
        <v>1985</v>
      </c>
      <c r="G6369" t="s">
        <v>4</v>
      </c>
      <c r="H6369" t="s">
        <v>37</v>
      </c>
      <c r="I6369" t="s">
        <v>1971</v>
      </c>
      <c r="J6369">
        <v>13500</v>
      </c>
      <c r="K6369" t="s">
        <v>1177</v>
      </c>
      <c r="N6369" t="s">
        <v>93</v>
      </c>
      <c r="O6369" t="s">
        <v>114</v>
      </c>
      <c r="Q6369">
        <v>42187</v>
      </c>
      <c r="R6369">
        <v>150</v>
      </c>
      <c r="W6369">
        <v>150</v>
      </c>
    </row>
    <row r="6370" spans="1:28">
      <c r="A6370" s="57">
        <v>42197</v>
      </c>
      <c r="B6370" t="s">
        <v>1109</v>
      </c>
      <c r="C6370" t="s">
        <v>101</v>
      </c>
      <c r="D6370" t="s">
        <v>58</v>
      </c>
      <c r="E6370" t="s">
        <v>1120</v>
      </c>
      <c r="F6370" t="s">
        <v>131</v>
      </c>
      <c r="G6370" t="s">
        <v>3</v>
      </c>
      <c r="H6370" t="s">
        <v>30</v>
      </c>
      <c r="J6370">
        <v>75</v>
      </c>
      <c r="K6370" t="s">
        <v>1110</v>
      </c>
      <c r="L6370" t="s">
        <v>91</v>
      </c>
      <c r="M6370" t="s">
        <v>1116</v>
      </c>
      <c r="N6370" t="s">
        <v>93</v>
      </c>
      <c r="O6370" t="s">
        <v>105</v>
      </c>
      <c r="P6370" t="s">
        <v>3482</v>
      </c>
      <c r="Q6370" t="s">
        <v>3419</v>
      </c>
      <c r="R6370">
        <v>1125</v>
      </c>
      <c r="W6370" s="55">
        <v>125</v>
      </c>
      <c r="X6370">
        <v>80</v>
      </c>
      <c r="Y6370">
        <v>45</v>
      </c>
      <c r="AB6370" t="s">
        <v>6195</v>
      </c>
    </row>
    <row r="6371" spans="1:28">
      <c r="A6371" s="57">
        <v>42197</v>
      </c>
      <c r="B6371" t="s">
        <v>1109</v>
      </c>
      <c r="C6371" t="s">
        <v>101</v>
      </c>
      <c r="D6371" t="s">
        <v>58</v>
      </c>
      <c r="E6371" t="s">
        <v>1120</v>
      </c>
      <c r="F6371" t="s">
        <v>131</v>
      </c>
      <c r="G6371" t="s">
        <v>3</v>
      </c>
      <c r="H6371" t="s">
        <v>30</v>
      </c>
      <c r="J6371">
        <v>75</v>
      </c>
      <c r="K6371" t="s">
        <v>1110</v>
      </c>
      <c r="L6371" t="s">
        <v>91</v>
      </c>
      <c r="M6371" t="s">
        <v>1116</v>
      </c>
      <c r="N6371" t="s">
        <v>93</v>
      </c>
      <c r="O6371" t="s">
        <v>105</v>
      </c>
      <c r="P6371" t="s">
        <v>3482</v>
      </c>
      <c r="Q6371" t="s">
        <v>3419</v>
      </c>
      <c r="R6371">
        <v>1125</v>
      </c>
      <c r="W6371" s="55">
        <v>125</v>
      </c>
      <c r="X6371">
        <v>80</v>
      </c>
      <c r="Y6371">
        <v>45</v>
      </c>
      <c r="AB6371" t="s">
        <v>6195</v>
      </c>
    </row>
    <row r="6372" spans="1:28">
      <c r="A6372" s="57">
        <v>42196</v>
      </c>
      <c r="B6372" t="s">
        <v>570</v>
      </c>
      <c r="C6372" t="s">
        <v>89</v>
      </c>
      <c r="D6372" t="s">
        <v>61</v>
      </c>
      <c r="E6372" t="s">
        <v>322</v>
      </c>
      <c r="F6372" t="s">
        <v>570</v>
      </c>
      <c r="G6372" t="s">
        <v>4</v>
      </c>
      <c r="H6372" t="s">
        <v>41</v>
      </c>
      <c r="I6372" t="s">
        <v>899</v>
      </c>
      <c r="J6372">
        <v>1</v>
      </c>
      <c r="K6372" t="s">
        <v>863</v>
      </c>
      <c r="L6372" t="s">
        <v>91</v>
      </c>
      <c r="M6372" t="s">
        <v>54</v>
      </c>
      <c r="N6372" t="s">
        <v>93</v>
      </c>
      <c r="O6372" t="s">
        <v>114</v>
      </c>
      <c r="P6372">
        <v>42196</v>
      </c>
      <c r="Q6372">
        <v>42202</v>
      </c>
      <c r="R6372">
        <v>210</v>
      </c>
      <c r="W6372">
        <v>210</v>
      </c>
    </row>
    <row r="6373" spans="1:28">
      <c r="A6373" s="57">
        <v>42196</v>
      </c>
      <c r="B6373" t="s">
        <v>570</v>
      </c>
      <c r="C6373" t="s">
        <v>89</v>
      </c>
      <c r="D6373" t="s">
        <v>61</v>
      </c>
      <c r="E6373" t="s">
        <v>322</v>
      </c>
      <c r="F6373" t="s">
        <v>570</v>
      </c>
      <c r="G6373" t="s">
        <v>4</v>
      </c>
      <c r="H6373" t="s">
        <v>41</v>
      </c>
      <c r="I6373" t="s">
        <v>5700</v>
      </c>
      <c r="J6373">
        <v>1</v>
      </c>
      <c r="K6373" t="s">
        <v>863</v>
      </c>
      <c r="L6373" t="s">
        <v>91</v>
      </c>
      <c r="M6373" t="s">
        <v>54</v>
      </c>
      <c r="N6373" t="s">
        <v>93</v>
      </c>
      <c r="O6373" t="s">
        <v>114</v>
      </c>
      <c r="P6373">
        <v>42196</v>
      </c>
      <c r="Q6373">
        <v>42202</v>
      </c>
      <c r="R6373">
        <v>70</v>
      </c>
      <c r="W6373">
        <v>70</v>
      </c>
    </row>
    <row r="6374" spans="1:28">
      <c r="A6374" s="57">
        <v>42196</v>
      </c>
      <c r="B6374" t="s">
        <v>570</v>
      </c>
      <c r="C6374" t="s">
        <v>89</v>
      </c>
      <c r="D6374" t="s">
        <v>61</v>
      </c>
      <c r="E6374" t="s">
        <v>322</v>
      </c>
      <c r="F6374" t="s">
        <v>570</v>
      </c>
      <c r="G6374" t="s">
        <v>4</v>
      </c>
      <c r="H6374" t="s">
        <v>41</v>
      </c>
      <c r="I6374" t="s">
        <v>888</v>
      </c>
      <c r="J6374">
        <v>1</v>
      </c>
      <c r="K6374" t="s">
        <v>863</v>
      </c>
      <c r="L6374" t="s">
        <v>91</v>
      </c>
      <c r="M6374" t="s">
        <v>54</v>
      </c>
      <c r="N6374" t="s">
        <v>93</v>
      </c>
      <c r="O6374" t="s">
        <v>114</v>
      </c>
      <c r="P6374">
        <v>42196</v>
      </c>
      <c r="Q6374">
        <v>42202</v>
      </c>
      <c r="R6374">
        <v>200</v>
      </c>
      <c r="W6374">
        <v>200</v>
      </c>
    </row>
    <row r="6375" spans="1:28">
      <c r="A6375" s="57">
        <v>42196</v>
      </c>
      <c r="B6375" t="s">
        <v>570</v>
      </c>
      <c r="C6375" t="s">
        <v>89</v>
      </c>
      <c r="D6375" t="s">
        <v>61</v>
      </c>
      <c r="E6375" t="s">
        <v>873</v>
      </c>
      <c r="F6375" t="s">
        <v>570</v>
      </c>
      <c r="G6375" t="s">
        <v>102</v>
      </c>
      <c r="H6375" t="s">
        <v>110</v>
      </c>
      <c r="I6375" t="s">
        <v>6006</v>
      </c>
      <c r="J6375">
        <v>1</v>
      </c>
      <c r="K6375" t="s">
        <v>863</v>
      </c>
      <c r="L6375" t="s">
        <v>91</v>
      </c>
      <c r="M6375" t="s">
        <v>54</v>
      </c>
      <c r="N6375" t="s">
        <v>111</v>
      </c>
      <c r="O6375" t="s">
        <v>114</v>
      </c>
      <c r="P6375">
        <v>42196</v>
      </c>
      <c r="Q6375">
        <v>42203</v>
      </c>
      <c r="R6375">
        <v>275</v>
      </c>
      <c r="W6375">
        <v>275</v>
      </c>
    </row>
    <row r="6376" spans="1:28">
      <c r="A6376" s="57">
        <v>42196</v>
      </c>
      <c r="B6376" t="s">
        <v>402</v>
      </c>
      <c r="C6376" t="s">
        <v>101</v>
      </c>
      <c r="D6376" t="s">
        <v>43</v>
      </c>
      <c r="E6376" t="s">
        <v>818</v>
      </c>
      <c r="F6376" t="s">
        <v>3217</v>
      </c>
      <c r="G6376" t="s">
        <v>3</v>
      </c>
      <c r="H6376" t="s">
        <v>33</v>
      </c>
      <c r="I6376" t="s">
        <v>3218</v>
      </c>
      <c r="J6376" t="s">
        <v>3222</v>
      </c>
      <c r="K6376" t="s">
        <v>4027</v>
      </c>
      <c r="L6376" t="s">
        <v>95</v>
      </c>
      <c r="M6376" t="s">
        <v>3220</v>
      </c>
      <c r="N6376" t="s">
        <v>93</v>
      </c>
      <c r="O6376" t="s">
        <v>114</v>
      </c>
      <c r="P6376">
        <v>42199</v>
      </c>
      <c r="Q6376">
        <v>42199</v>
      </c>
      <c r="R6376">
        <v>2435</v>
      </c>
      <c r="W6376">
        <v>2435</v>
      </c>
      <c r="AB6376" t="s">
        <v>3223</v>
      </c>
    </row>
    <row r="6377" spans="1:28">
      <c r="A6377" s="57">
        <v>42196</v>
      </c>
      <c r="B6377" t="s">
        <v>402</v>
      </c>
      <c r="C6377" t="s">
        <v>101</v>
      </c>
      <c r="D6377" t="s">
        <v>43</v>
      </c>
      <c r="E6377" t="s">
        <v>1681</v>
      </c>
      <c r="F6377" t="s">
        <v>3217</v>
      </c>
      <c r="G6377" t="s">
        <v>3</v>
      </c>
      <c r="H6377" t="s">
        <v>33</v>
      </c>
      <c r="I6377" t="s">
        <v>3218</v>
      </c>
      <c r="J6377" t="s">
        <v>3219</v>
      </c>
      <c r="K6377" t="s">
        <v>4028</v>
      </c>
      <c r="L6377" t="s">
        <v>95</v>
      </c>
      <c r="M6377" t="s">
        <v>3220</v>
      </c>
      <c r="N6377" t="s">
        <v>93</v>
      </c>
      <c r="O6377" t="s">
        <v>114</v>
      </c>
      <c r="P6377">
        <v>42187</v>
      </c>
      <c r="Q6377">
        <v>42187</v>
      </c>
      <c r="R6377">
        <v>1675</v>
      </c>
      <c r="W6377">
        <v>1675</v>
      </c>
      <c r="AB6377" t="s">
        <v>3221</v>
      </c>
    </row>
    <row r="6378" spans="1:28">
      <c r="A6378" s="57">
        <v>42196</v>
      </c>
      <c r="B6378" t="s">
        <v>5334</v>
      </c>
      <c r="C6378" t="s">
        <v>101</v>
      </c>
      <c r="D6378" t="s">
        <v>46</v>
      </c>
      <c r="E6378" t="s">
        <v>183</v>
      </c>
      <c r="G6378" t="s">
        <v>5</v>
      </c>
      <c r="H6378" t="s">
        <v>5</v>
      </c>
      <c r="I6378" t="s">
        <v>574</v>
      </c>
      <c r="L6378" t="s">
        <v>95</v>
      </c>
      <c r="N6378" t="s">
        <v>29</v>
      </c>
      <c r="O6378" t="s">
        <v>114</v>
      </c>
      <c r="P6378">
        <v>42192</v>
      </c>
      <c r="Q6378">
        <v>42192</v>
      </c>
      <c r="R6378">
        <v>1000</v>
      </c>
      <c r="W6378">
        <v>1000</v>
      </c>
      <c r="AB6378" t="s">
        <v>2333</v>
      </c>
    </row>
    <row r="6379" spans="1:28">
      <c r="A6379" s="57">
        <v>42195</v>
      </c>
      <c r="B6379" t="s">
        <v>570</v>
      </c>
      <c r="C6379" t="s">
        <v>89</v>
      </c>
      <c r="D6379" t="s">
        <v>58</v>
      </c>
      <c r="E6379" t="s">
        <v>606</v>
      </c>
      <c r="F6379" t="s">
        <v>570</v>
      </c>
      <c r="G6379" t="s">
        <v>2</v>
      </c>
      <c r="H6379" t="s">
        <v>24</v>
      </c>
      <c r="I6379" t="s">
        <v>618</v>
      </c>
      <c r="J6379">
        <v>1037</v>
      </c>
      <c r="K6379" t="s">
        <v>268</v>
      </c>
      <c r="L6379" t="s">
        <v>95</v>
      </c>
      <c r="M6379" t="s">
        <v>54</v>
      </c>
      <c r="N6379" t="s">
        <v>93</v>
      </c>
      <c r="O6379" t="s">
        <v>114</v>
      </c>
      <c r="P6379">
        <v>42171</v>
      </c>
      <c r="Q6379">
        <v>42195</v>
      </c>
      <c r="R6379">
        <v>5185</v>
      </c>
      <c r="W6379">
        <v>5185</v>
      </c>
      <c r="AB6379" t="s">
        <v>3723</v>
      </c>
    </row>
    <row r="6380" spans="1:28">
      <c r="A6380" s="57">
        <v>42195</v>
      </c>
      <c r="B6380" t="s">
        <v>570</v>
      </c>
      <c r="C6380" t="s">
        <v>89</v>
      </c>
      <c r="D6380" t="s">
        <v>58</v>
      </c>
      <c r="E6380" t="s">
        <v>620</v>
      </c>
      <c r="F6380" t="s">
        <v>570</v>
      </c>
      <c r="G6380" t="s">
        <v>2</v>
      </c>
      <c r="H6380" t="s">
        <v>24</v>
      </c>
      <c r="I6380" t="s">
        <v>618</v>
      </c>
      <c r="J6380">
        <v>747</v>
      </c>
      <c r="K6380" t="s">
        <v>268</v>
      </c>
      <c r="L6380" t="s">
        <v>95</v>
      </c>
      <c r="M6380" t="s">
        <v>54</v>
      </c>
      <c r="N6380" t="s">
        <v>93</v>
      </c>
      <c r="O6380" t="s">
        <v>114</v>
      </c>
      <c r="P6380" t="s">
        <v>3439</v>
      </c>
      <c r="Q6380">
        <v>42195</v>
      </c>
      <c r="R6380">
        <v>3730</v>
      </c>
      <c r="W6380">
        <v>3730</v>
      </c>
      <c r="AB6380" t="s">
        <v>3736</v>
      </c>
    </row>
    <row r="6381" spans="1:28">
      <c r="A6381" s="57">
        <v>42195</v>
      </c>
      <c r="B6381" t="s">
        <v>570</v>
      </c>
      <c r="C6381" t="s">
        <v>89</v>
      </c>
      <c r="D6381" t="s">
        <v>58</v>
      </c>
      <c r="E6381" t="s">
        <v>639</v>
      </c>
      <c r="F6381" t="s">
        <v>570</v>
      </c>
      <c r="G6381" t="s">
        <v>2</v>
      </c>
      <c r="H6381" t="s">
        <v>24</v>
      </c>
      <c r="I6381" t="s">
        <v>618</v>
      </c>
      <c r="J6381">
        <v>556</v>
      </c>
      <c r="K6381" t="s">
        <v>268</v>
      </c>
      <c r="L6381" t="s">
        <v>95</v>
      </c>
      <c r="M6381" t="s">
        <v>54</v>
      </c>
      <c r="N6381" t="s">
        <v>93</v>
      </c>
      <c r="O6381" t="s">
        <v>114</v>
      </c>
      <c r="P6381">
        <v>42166</v>
      </c>
      <c r="Q6381">
        <v>42198</v>
      </c>
      <c r="R6381">
        <v>2780</v>
      </c>
      <c r="W6381">
        <v>2780</v>
      </c>
      <c r="AB6381" t="s">
        <v>3755</v>
      </c>
    </row>
    <row r="6382" spans="1:28">
      <c r="A6382" s="57">
        <v>42195</v>
      </c>
      <c r="B6382" t="s">
        <v>570</v>
      </c>
      <c r="C6382" t="s">
        <v>89</v>
      </c>
      <c r="D6382" t="s">
        <v>58</v>
      </c>
      <c r="E6382" t="s">
        <v>630</v>
      </c>
      <c r="F6382" t="s">
        <v>570</v>
      </c>
      <c r="G6382" t="s">
        <v>5</v>
      </c>
      <c r="H6382" t="s">
        <v>5</v>
      </c>
      <c r="I6382" t="s">
        <v>711</v>
      </c>
      <c r="J6382">
        <v>2</v>
      </c>
      <c r="K6382" t="s">
        <v>605</v>
      </c>
      <c r="L6382" t="s">
        <v>91</v>
      </c>
      <c r="M6382" t="s">
        <v>54</v>
      </c>
      <c r="N6382" t="s">
        <v>93</v>
      </c>
      <c r="O6382" t="s">
        <v>114</v>
      </c>
      <c r="P6382">
        <v>42188</v>
      </c>
      <c r="Q6382">
        <v>42189</v>
      </c>
      <c r="R6382">
        <v>12</v>
      </c>
      <c r="W6382">
        <v>12</v>
      </c>
      <c r="AB6382" t="s">
        <v>2510</v>
      </c>
    </row>
    <row r="6383" spans="1:28">
      <c r="A6383" s="57">
        <v>42195</v>
      </c>
      <c r="B6383" t="s">
        <v>570</v>
      </c>
      <c r="C6383" t="s">
        <v>89</v>
      </c>
      <c r="D6383" t="s">
        <v>58</v>
      </c>
      <c r="E6383" t="s">
        <v>620</v>
      </c>
      <c r="F6383" t="s">
        <v>570</v>
      </c>
      <c r="G6383" t="s">
        <v>5</v>
      </c>
      <c r="H6383" t="s">
        <v>5</v>
      </c>
      <c r="I6383" t="s">
        <v>711</v>
      </c>
      <c r="J6383">
        <v>52</v>
      </c>
      <c r="K6383" t="s">
        <v>596</v>
      </c>
      <c r="L6383" t="s">
        <v>91</v>
      </c>
      <c r="M6383" t="s">
        <v>54</v>
      </c>
      <c r="N6383" t="s">
        <v>93</v>
      </c>
      <c r="O6383" t="s">
        <v>114</v>
      </c>
      <c r="P6383">
        <v>42182</v>
      </c>
      <c r="Q6383">
        <v>42189</v>
      </c>
      <c r="R6383">
        <v>5529</v>
      </c>
      <c r="W6383">
        <v>5529</v>
      </c>
      <c r="AB6383" t="s">
        <v>624</v>
      </c>
    </row>
    <row r="6384" spans="1:28">
      <c r="A6384" s="57">
        <v>42195</v>
      </c>
      <c r="B6384" t="s">
        <v>570</v>
      </c>
      <c r="C6384" t="s">
        <v>89</v>
      </c>
      <c r="D6384" t="s">
        <v>58</v>
      </c>
      <c r="E6384" t="s">
        <v>639</v>
      </c>
      <c r="F6384" t="s">
        <v>570</v>
      </c>
      <c r="G6384" t="s">
        <v>5</v>
      </c>
      <c r="H6384" t="s">
        <v>5</v>
      </c>
      <c r="I6384" t="s">
        <v>711</v>
      </c>
      <c r="J6384">
        <v>37</v>
      </c>
      <c r="K6384" t="s">
        <v>605</v>
      </c>
      <c r="L6384" t="s">
        <v>91</v>
      </c>
      <c r="M6384" t="s">
        <v>54</v>
      </c>
      <c r="N6384" t="s">
        <v>93</v>
      </c>
      <c r="O6384" t="s">
        <v>114</v>
      </c>
      <c r="P6384">
        <v>42189</v>
      </c>
      <c r="Q6384">
        <v>42192</v>
      </c>
      <c r="R6384">
        <v>622</v>
      </c>
      <c r="W6384">
        <v>622</v>
      </c>
    </row>
    <row r="6385" spans="1:28">
      <c r="A6385" s="57">
        <v>42195</v>
      </c>
      <c r="B6385" t="s">
        <v>570</v>
      </c>
      <c r="C6385" t="s">
        <v>89</v>
      </c>
      <c r="D6385" t="s">
        <v>58</v>
      </c>
      <c r="E6385" t="s">
        <v>628</v>
      </c>
      <c r="F6385" t="s">
        <v>570</v>
      </c>
      <c r="G6385" t="s">
        <v>5</v>
      </c>
      <c r="H6385" t="s">
        <v>5</v>
      </c>
      <c r="I6385" t="s">
        <v>711</v>
      </c>
      <c r="J6385">
        <v>10</v>
      </c>
      <c r="K6385" t="s">
        <v>605</v>
      </c>
      <c r="L6385" t="s">
        <v>91</v>
      </c>
      <c r="M6385" t="s">
        <v>54</v>
      </c>
      <c r="N6385" t="s">
        <v>93</v>
      </c>
      <c r="O6385" t="s">
        <v>114</v>
      </c>
      <c r="P6385">
        <v>42191</v>
      </c>
      <c r="Q6385">
        <v>42194</v>
      </c>
      <c r="R6385">
        <v>1315</v>
      </c>
      <c r="W6385">
        <v>1315</v>
      </c>
      <c r="AB6385" t="s">
        <v>2509</v>
      </c>
    </row>
    <row r="6386" spans="1:28">
      <c r="A6386" s="57">
        <v>42195</v>
      </c>
      <c r="B6386" t="s">
        <v>570</v>
      </c>
      <c r="C6386" t="s">
        <v>89</v>
      </c>
      <c r="D6386" t="s">
        <v>58</v>
      </c>
      <c r="E6386" t="s">
        <v>631</v>
      </c>
      <c r="F6386" t="s">
        <v>570</v>
      </c>
      <c r="G6386" t="s">
        <v>5</v>
      </c>
      <c r="H6386" t="s">
        <v>5</v>
      </c>
      <c r="I6386" t="s">
        <v>711</v>
      </c>
      <c r="J6386">
        <v>11</v>
      </c>
      <c r="K6386" t="s">
        <v>605</v>
      </c>
      <c r="L6386" t="s">
        <v>91</v>
      </c>
      <c r="M6386" t="s">
        <v>54</v>
      </c>
      <c r="N6386" t="s">
        <v>93</v>
      </c>
      <c r="O6386" t="s">
        <v>114</v>
      </c>
      <c r="P6386">
        <v>42191</v>
      </c>
      <c r="Q6386">
        <v>42194</v>
      </c>
      <c r="R6386">
        <v>1180</v>
      </c>
      <c r="W6386">
        <v>1180</v>
      </c>
      <c r="AB6386" t="s">
        <v>2511</v>
      </c>
    </row>
    <row r="6387" spans="1:28">
      <c r="A6387" s="57">
        <v>42195</v>
      </c>
      <c r="B6387" t="s">
        <v>570</v>
      </c>
      <c r="C6387" t="s">
        <v>89</v>
      </c>
      <c r="D6387" t="s">
        <v>57</v>
      </c>
      <c r="E6387" t="s">
        <v>594</v>
      </c>
      <c r="F6387" t="s">
        <v>570</v>
      </c>
      <c r="G6387" t="s">
        <v>5</v>
      </c>
      <c r="H6387" t="s">
        <v>5</v>
      </c>
      <c r="I6387" t="s">
        <v>711</v>
      </c>
      <c r="J6387">
        <v>14</v>
      </c>
      <c r="K6387" t="s">
        <v>596</v>
      </c>
      <c r="L6387" t="s">
        <v>91</v>
      </c>
      <c r="M6387" t="s">
        <v>54</v>
      </c>
      <c r="N6387" t="s">
        <v>93</v>
      </c>
      <c r="O6387" t="s">
        <v>114</v>
      </c>
      <c r="P6387" t="s">
        <v>3406</v>
      </c>
      <c r="Q6387">
        <v>42284</v>
      </c>
      <c r="R6387">
        <v>5000</v>
      </c>
      <c r="W6387">
        <v>4400</v>
      </c>
      <c r="AB6387" t="s">
        <v>597</v>
      </c>
    </row>
    <row r="6388" spans="1:28">
      <c r="A6388" s="57">
        <v>42195</v>
      </c>
      <c r="B6388" t="s">
        <v>570</v>
      </c>
      <c r="C6388" t="s">
        <v>89</v>
      </c>
      <c r="D6388" t="s">
        <v>57</v>
      </c>
      <c r="E6388" t="s">
        <v>594</v>
      </c>
      <c r="F6388" t="s">
        <v>570</v>
      </c>
      <c r="G6388" t="s">
        <v>3</v>
      </c>
      <c r="H6388" t="s">
        <v>30</v>
      </c>
      <c r="I6388" t="s">
        <v>5350</v>
      </c>
      <c r="J6388">
        <v>22</v>
      </c>
      <c r="K6388" t="s">
        <v>378</v>
      </c>
      <c r="L6388" t="s">
        <v>91</v>
      </c>
      <c r="M6388" t="s">
        <v>54</v>
      </c>
      <c r="N6388" t="s">
        <v>93</v>
      </c>
      <c r="O6388" t="s">
        <v>114</v>
      </c>
      <c r="P6388">
        <v>42070</v>
      </c>
      <c r="Q6388">
        <v>42254</v>
      </c>
      <c r="R6388">
        <v>375</v>
      </c>
      <c r="W6388">
        <v>346</v>
      </c>
      <c r="X6388">
        <v>162</v>
      </c>
      <c r="Y6388">
        <v>184</v>
      </c>
    </row>
    <row r="6389" spans="1:28">
      <c r="A6389" s="57">
        <v>42195</v>
      </c>
      <c r="B6389" t="s">
        <v>570</v>
      </c>
      <c r="C6389" t="s">
        <v>89</v>
      </c>
      <c r="D6389" t="s">
        <v>57</v>
      </c>
      <c r="E6389" t="s">
        <v>271</v>
      </c>
      <c r="F6389" t="s">
        <v>570</v>
      </c>
      <c r="G6389" t="s">
        <v>3</v>
      </c>
      <c r="H6389" t="s">
        <v>30</v>
      </c>
      <c r="I6389" t="s">
        <v>5350</v>
      </c>
      <c r="J6389">
        <v>7</v>
      </c>
      <c r="K6389" t="s">
        <v>378</v>
      </c>
      <c r="L6389" t="s">
        <v>91</v>
      </c>
      <c r="M6389" t="s">
        <v>54</v>
      </c>
      <c r="N6389" t="s">
        <v>93</v>
      </c>
      <c r="O6389" t="s">
        <v>114</v>
      </c>
      <c r="P6389">
        <v>42254</v>
      </c>
      <c r="Q6389">
        <v>42284</v>
      </c>
      <c r="R6389">
        <v>150</v>
      </c>
      <c r="W6389">
        <v>113</v>
      </c>
      <c r="X6389">
        <v>59</v>
      </c>
      <c r="Y6389">
        <v>54</v>
      </c>
    </row>
    <row r="6390" spans="1:28">
      <c r="A6390" s="57">
        <v>42195</v>
      </c>
      <c r="B6390" t="s">
        <v>570</v>
      </c>
      <c r="C6390" t="s">
        <v>89</v>
      </c>
      <c r="D6390" t="s">
        <v>58</v>
      </c>
      <c r="E6390" t="s">
        <v>640</v>
      </c>
      <c r="F6390" t="s">
        <v>570</v>
      </c>
      <c r="G6390" t="s">
        <v>2</v>
      </c>
      <c r="H6390" t="s">
        <v>27</v>
      </c>
      <c r="I6390" t="s">
        <v>2973</v>
      </c>
      <c r="J6390">
        <v>1</v>
      </c>
      <c r="K6390" t="s">
        <v>2933</v>
      </c>
      <c r="L6390" t="s">
        <v>95</v>
      </c>
      <c r="M6390" t="s">
        <v>54</v>
      </c>
      <c r="N6390" t="s">
        <v>93</v>
      </c>
      <c r="O6390" t="s">
        <v>114</v>
      </c>
      <c r="P6390">
        <v>42198</v>
      </c>
      <c r="Q6390">
        <v>42198</v>
      </c>
      <c r="R6390">
        <v>270</v>
      </c>
      <c r="W6390" s="55">
        <v>270</v>
      </c>
      <c r="AB6390" t="s">
        <v>2974</v>
      </c>
    </row>
    <row r="6391" spans="1:28">
      <c r="A6391" s="57">
        <v>42195</v>
      </c>
      <c r="B6391" t="s">
        <v>570</v>
      </c>
      <c r="C6391" t="s">
        <v>89</v>
      </c>
      <c r="D6391" t="s">
        <v>58</v>
      </c>
      <c r="E6391" t="s">
        <v>639</v>
      </c>
      <c r="F6391" t="s">
        <v>570</v>
      </c>
      <c r="G6391" t="s">
        <v>4</v>
      </c>
      <c r="H6391" t="s">
        <v>41</v>
      </c>
      <c r="I6391" t="s">
        <v>2958</v>
      </c>
      <c r="J6391">
        <v>1</v>
      </c>
      <c r="K6391" t="s">
        <v>619</v>
      </c>
      <c r="L6391" t="s">
        <v>91</v>
      </c>
      <c r="M6391" t="s">
        <v>54</v>
      </c>
      <c r="N6391" t="s">
        <v>93</v>
      </c>
      <c r="O6391" t="s">
        <v>114</v>
      </c>
      <c r="P6391">
        <v>42197</v>
      </c>
      <c r="Q6391">
        <v>42199</v>
      </c>
      <c r="R6391">
        <v>250</v>
      </c>
      <c r="W6391">
        <v>250</v>
      </c>
      <c r="AB6391" t="s">
        <v>2959</v>
      </c>
    </row>
    <row r="6392" spans="1:28">
      <c r="A6392" s="57">
        <v>42195</v>
      </c>
      <c r="B6392" t="s">
        <v>570</v>
      </c>
      <c r="C6392" t="s">
        <v>89</v>
      </c>
      <c r="D6392" t="s">
        <v>58</v>
      </c>
      <c r="E6392" t="s">
        <v>620</v>
      </c>
      <c r="F6392" t="s">
        <v>570</v>
      </c>
      <c r="G6392" t="s">
        <v>102</v>
      </c>
      <c r="H6392" t="s">
        <v>110</v>
      </c>
      <c r="I6392" t="s">
        <v>625</v>
      </c>
      <c r="J6392">
        <v>1</v>
      </c>
      <c r="K6392" t="s">
        <v>614</v>
      </c>
      <c r="L6392" t="s">
        <v>91</v>
      </c>
      <c r="M6392" t="s">
        <v>54</v>
      </c>
      <c r="N6392" t="s">
        <v>111</v>
      </c>
      <c r="O6392" t="s">
        <v>114</v>
      </c>
      <c r="P6392">
        <v>42194</v>
      </c>
      <c r="Q6392">
        <v>42195</v>
      </c>
      <c r="R6392">
        <v>90</v>
      </c>
      <c r="W6392">
        <v>90</v>
      </c>
      <c r="AB6392" t="s">
        <v>2945</v>
      </c>
    </row>
    <row r="6393" spans="1:28">
      <c r="A6393" s="57">
        <v>42195</v>
      </c>
      <c r="B6393" t="s">
        <v>570</v>
      </c>
      <c r="C6393" t="s">
        <v>89</v>
      </c>
      <c r="D6393" t="s">
        <v>58</v>
      </c>
      <c r="E6393" t="s">
        <v>606</v>
      </c>
      <c r="F6393" t="s">
        <v>570</v>
      </c>
      <c r="G6393" t="s">
        <v>4</v>
      </c>
      <c r="H6393" t="s">
        <v>37</v>
      </c>
      <c r="I6393" t="s">
        <v>655</v>
      </c>
      <c r="J6393">
        <v>2444</v>
      </c>
      <c r="K6393" t="s">
        <v>607</v>
      </c>
      <c r="L6393" t="s">
        <v>95</v>
      </c>
      <c r="M6393" t="s">
        <v>54</v>
      </c>
      <c r="N6393" t="s">
        <v>93</v>
      </c>
      <c r="O6393" t="s">
        <v>114</v>
      </c>
      <c r="P6393" t="s">
        <v>3455</v>
      </c>
      <c r="Q6393">
        <v>42199</v>
      </c>
      <c r="R6393">
        <v>12220</v>
      </c>
      <c r="W6393">
        <v>12220</v>
      </c>
      <c r="AB6393" t="s">
        <v>3727</v>
      </c>
    </row>
    <row r="6394" spans="1:28">
      <c r="A6394" s="57">
        <v>42195</v>
      </c>
      <c r="B6394" t="s">
        <v>570</v>
      </c>
      <c r="C6394" t="s">
        <v>89</v>
      </c>
      <c r="D6394" t="s">
        <v>58</v>
      </c>
      <c r="E6394" t="s">
        <v>639</v>
      </c>
      <c r="F6394" t="s">
        <v>570</v>
      </c>
      <c r="G6394" t="s">
        <v>3</v>
      </c>
      <c r="I6394" t="s">
        <v>2493</v>
      </c>
      <c r="J6394">
        <v>40</v>
      </c>
      <c r="K6394" t="s">
        <v>735</v>
      </c>
      <c r="L6394" t="s">
        <v>95</v>
      </c>
      <c r="M6394" t="s">
        <v>54</v>
      </c>
      <c r="N6394" t="s">
        <v>93</v>
      </c>
      <c r="O6394" t="s">
        <v>114</v>
      </c>
      <c r="P6394">
        <v>42188</v>
      </c>
      <c r="Q6394">
        <v>42198</v>
      </c>
      <c r="R6394">
        <v>400</v>
      </c>
      <c r="W6394">
        <v>400</v>
      </c>
      <c r="AB6394" t="s">
        <v>3730</v>
      </c>
    </row>
    <row r="6395" spans="1:28">
      <c r="A6395" s="57">
        <v>42195</v>
      </c>
      <c r="B6395" t="s">
        <v>570</v>
      </c>
      <c r="C6395" t="s">
        <v>89</v>
      </c>
      <c r="D6395" t="s">
        <v>58</v>
      </c>
      <c r="E6395" t="s">
        <v>639</v>
      </c>
      <c r="F6395" t="s">
        <v>570</v>
      </c>
      <c r="G6395" t="s">
        <v>3</v>
      </c>
      <c r="I6395" t="s">
        <v>616</v>
      </c>
      <c r="J6395">
        <v>885</v>
      </c>
      <c r="K6395" t="s">
        <v>614</v>
      </c>
      <c r="L6395" t="s">
        <v>91</v>
      </c>
      <c r="M6395" t="s">
        <v>54</v>
      </c>
      <c r="N6395" t="s">
        <v>93</v>
      </c>
      <c r="O6395" t="s">
        <v>114</v>
      </c>
      <c r="P6395">
        <v>42194</v>
      </c>
      <c r="Q6395">
        <v>42224</v>
      </c>
      <c r="R6395">
        <v>4425</v>
      </c>
      <c r="W6395">
        <v>4425</v>
      </c>
      <c r="AB6395" t="s">
        <v>3759</v>
      </c>
    </row>
    <row r="6396" spans="1:28">
      <c r="A6396" s="57">
        <v>42195</v>
      </c>
      <c r="B6396" t="s">
        <v>570</v>
      </c>
      <c r="C6396" t="s">
        <v>89</v>
      </c>
      <c r="D6396" t="s">
        <v>60</v>
      </c>
      <c r="E6396" t="s">
        <v>788</v>
      </c>
      <c r="F6396" t="s">
        <v>570</v>
      </c>
      <c r="G6396" t="s">
        <v>3</v>
      </c>
      <c r="I6396" t="s">
        <v>611</v>
      </c>
      <c r="J6396">
        <v>216</v>
      </c>
      <c r="K6396" t="s">
        <v>735</v>
      </c>
      <c r="L6396" t="s">
        <v>91</v>
      </c>
      <c r="M6396" t="s">
        <v>54</v>
      </c>
      <c r="N6396" t="s">
        <v>93</v>
      </c>
      <c r="O6396" t="s">
        <v>114</v>
      </c>
      <c r="P6396">
        <v>42189</v>
      </c>
      <c r="Q6396">
        <v>42200</v>
      </c>
      <c r="R6396">
        <v>2017</v>
      </c>
      <c r="S6396">
        <v>463.91</v>
      </c>
      <c r="T6396">
        <v>484.08</v>
      </c>
      <c r="U6396">
        <v>504.25</v>
      </c>
      <c r="V6396">
        <v>564.7600000000001</v>
      </c>
      <c r="W6396">
        <v>2017</v>
      </c>
    </row>
    <row r="6397" spans="1:28">
      <c r="A6397" s="57">
        <v>42195</v>
      </c>
      <c r="B6397" t="s">
        <v>150</v>
      </c>
      <c r="C6397" t="s">
        <v>89</v>
      </c>
      <c r="D6397" t="s">
        <v>58</v>
      </c>
      <c r="E6397" t="s">
        <v>155</v>
      </c>
      <c r="F6397" t="s">
        <v>152</v>
      </c>
      <c r="G6397" t="s">
        <v>2</v>
      </c>
      <c r="H6397" t="s">
        <v>24</v>
      </c>
      <c r="J6397">
        <v>320</v>
      </c>
      <c r="K6397" t="s">
        <v>153</v>
      </c>
      <c r="L6397" t="s">
        <v>95</v>
      </c>
      <c r="M6397" t="s">
        <v>154</v>
      </c>
      <c r="N6397" t="s">
        <v>93</v>
      </c>
      <c r="O6397" t="s">
        <v>114</v>
      </c>
      <c r="P6397" t="s">
        <v>3397</v>
      </c>
      <c r="Q6397" t="s">
        <v>3398</v>
      </c>
      <c r="R6397">
        <v>1702</v>
      </c>
      <c r="W6397">
        <v>1702</v>
      </c>
    </row>
    <row r="6398" spans="1:28">
      <c r="A6398" s="57">
        <v>42195</v>
      </c>
      <c r="B6398" t="s">
        <v>570</v>
      </c>
      <c r="C6398" t="s">
        <v>89</v>
      </c>
      <c r="D6398" t="s">
        <v>58</v>
      </c>
      <c r="E6398" t="s">
        <v>640</v>
      </c>
      <c r="F6398" t="s">
        <v>570</v>
      </c>
      <c r="G6398" t="s">
        <v>2</v>
      </c>
      <c r="H6398" t="s">
        <v>27</v>
      </c>
      <c r="I6398" t="s">
        <v>2929</v>
      </c>
      <c r="J6398">
        <v>48</v>
      </c>
      <c r="K6398" t="s">
        <v>607</v>
      </c>
      <c r="L6398" t="s">
        <v>95</v>
      </c>
      <c r="M6398" t="s">
        <v>54</v>
      </c>
      <c r="N6398" t="s">
        <v>93</v>
      </c>
      <c r="O6398" t="s">
        <v>114</v>
      </c>
      <c r="P6398">
        <v>42200</v>
      </c>
      <c r="Q6398">
        <v>42200</v>
      </c>
      <c r="R6398">
        <v>190</v>
      </c>
      <c r="W6398" s="55">
        <v>190</v>
      </c>
      <c r="AB6398" t="s">
        <v>2972</v>
      </c>
    </row>
    <row r="6399" spans="1:28">
      <c r="A6399" s="57">
        <v>42195</v>
      </c>
      <c r="B6399" t="s">
        <v>570</v>
      </c>
      <c r="C6399" t="s">
        <v>89</v>
      </c>
      <c r="D6399" t="s">
        <v>58</v>
      </c>
      <c r="E6399" t="s">
        <v>620</v>
      </c>
      <c r="F6399" t="s">
        <v>570</v>
      </c>
      <c r="G6399" t="s">
        <v>2</v>
      </c>
      <c r="H6399" t="s">
        <v>27</v>
      </c>
      <c r="I6399" t="s">
        <v>2934</v>
      </c>
      <c r="J6399">
        <v>1</v>
      </c>
      <c r="K6399" t="s">
        <v>2933</v>
      </c>
      <c r="L6399" t="s">
        <v>95</v>
      </c>
      <c r="M6399" t="s">
        <v>54</v>
      </c>
      <c r="N6399" t="s">
        <v>93</v>
      </c>
      <c r="O6399" t="s">
        <v>114</v>
      </c>
      <c r="P6399">
        <v>42202</v>
      </c>
      <c r="Q6399">
        <v>42202</v>
      </c>
      <c r="R6399">
        <v>150</v>
      </c>
      <c r="W6399" s="55">
        <v>150</v>
      </c>
      <c r="AB6399" t="s">
        <v>2935</v>
      </c>
    </row>
    <row r="6400" spans="1:28">
      <c r="A6400" s="57">
        <v>42195</v>
      </c>
      <c r="B6400" t="s">
        <v>2431</v>
      </c>
      <c r="C6400" t="s">
        <v>1169</v>
      </c>
      <c r="D6400" t="s">
        <v>59</v>
      </c>
      <c r="E6400" t="s">
        <v>1266</v>
      </c>
      <c r="F6400" t="s">
        <v>131</v>
      </c>
      <c r="G6400" t="s">
        <v>2</v>
      </c>
      <c r="H6400" t="s">
        <v>27</v>
      </c>
      <c r="I6400" t="s">
        <v>4563</v>
      </c>
      <c r="L6400" t="s">
        <v>95</v>
      </c>
      <c r="M6400" t="s">
        <v>1249</v>
      </c>
      <c r="N6400" t="s">
        <v>111</v>
      </c>
      <c r="O6400" t="s">
        <v>114</v>
      </c>
      <c r="P6400">
        <v>42011</v>
      </c>
      <c r="Q6400">
        <v>42011</v>
      </c>
      <c r="R6400">
        <v>22</v>
      </c>
      <c r="U6400">
        <v>15</v>
      </c>
      <c r="V6400">
        <v>7</v>
      </c>
      <c r="W6400">
        <v>22</v>
      </c>
      <c r="Z6400">
        <v>15</v>
      </c>
      <c r="AA6400">
        <v>7</v>
      </c>
    </row>
    <row r="6401" spans="1:27">
      <c r="A6401" s="57">
        <v>42195</v>
      </c>
      <c r="B6401" t="s">
        <v>2431</v>
      </c>
      <c r="C6401" t="s">
        <v>1169</v>
      </c>
      <c r="D6401" t="s">
        <v>59</v>
      </c>
      <c r="E6401" t="s">
        <v>1266</v>
      </c>
      <c r="F6401" t="s">
        <v>131</v>
      </c>
      <c r="G6401" t="s">
        <v>2</v>
      </c>
      <c r="H6401" t="s">
        <v>27</v>
      </c>
      <c r="I6401" t="s">
        <v>4563</v>
      </c>
      <c r="L6401" t="s">
        <v>95</v>
      </c>
      <c r="M6401" t="s">
        <v>1249</v>
      </c>
      <c r="N6401" t="s">
        <v>111</v>
      </c>
      <c r="O6401" t="s">
        <v>114</v>
      </c>
      <c r="P6401">
        <v>42042</v>
      </c>
      <c r="Q6401">
        <v>42042</v>
      </c>
      <c r="R6401">
        <v>25</v>
      </c>
      <c r="U6401">
        <v>18</v>
      </c>
      <c r="V6401">
        <v>7</v>
      </c>
      <c r="W6401">
        <v>25</v>
      </c>
      <c r="Z6401">
        <v>18</v>
      </c>
      <c r="AA6401">
        <v>7</v>
      </c>
    </row>
    <row r="6402" spans="1:27">
      <c r="A6402" s="57">
        <v>42195</v>
      </c>
      <c r="B6402" t="s">
        <v>2431</v>
      </c>
      <c r="C6402" t="s">
        <v>1169</v>
      </c>
      <c r="D6402" t="s">
        <v>59</v>
      </c>
      <c r="E6402" t="s">
        <v>1266</v>
      </c>
      <c r="F6402" t="s">
        <v>131</v>
      </c>
      <c r="G6402" t="s">
        <v>2</v>
      </c>
      <c r="H6402" t="s">
        <v>27</v>
      </c>
      <c r="I6402" t="s">
        <v>4561</v>
      </c>
      <c r="L6402" t="s">
        <v>95</v>
      </c>
      <c r="M6402" t="s">
        <v>1249</v>
      </c>
      <c r="N6402" t="s">
        <v>111</v>
      </c>
      <c r="O6402" t="s">
        <v>114</v>
      </c>
      <c r="P6402">
        <v>42191</v>
      </c>
      <c r="Q6402">
        <v>42191</v>
      </c>
      <c r="R6402">
        <v>95</v>
      </c>
      <c r="U6402">
        <v>50</v>
      </c>
      <c r="V6402">
        <v>45</v>
      </c>
      <c r="W6402">
        <v>95</v>
      </c>
      <c r="Z6402">
        <v>50</v>
      </c>
      <c r="AA6402">
        <v>45</v>
      </c>
    </row>
    <row r="6403" spans="1:27">
      <c r="A6403" s="57">
        <v>42195</v>
      </c>
      <c r="B6403" t="s">
        <v>2431</v>
      </c>
      <c r="C6403" t="s">
        <v>1169</v>
      </c>
      <c r="D6403" t="s">
        <v>59</v>
      </c>
      <c r="E6403" t="s">
        <v>1503</v>
      </c>
      <c r="F6403" t="s">
        <v>131</v>
      </c>
      <c r="G6403" t="s">
        <v>2</v>
      </c>
      <c r="H6403" t="s">
        <v>27</v>
      </c>
      <c r="I6403" t="s">
        <v>4563</v>
      </c>
      <c r="L6403" t="s">
        <v>95</v>
      </c>
      <c r="M6403" t="s">
        <v>1249</v>
      </c>
      <c r="N6403" t="s">
        <v>93</v>
      </c>
      <c r="O6403" t="s">
        <v>114</v>
      </c>
      <c r="P6403">
        <v>42187</v>
      </c>
      <c r="Q6403">
        <v>42187</v>
      </c>
      <c r="R6403">
        <v>40</v>
      </c>
      <c r="S6403">
        <v>19</v>
      </c>
      <c r="T6403">
        <v>21</v>
      </c>
      <c r="W6403">
        <v>40</v>
      </c>
      <c r="X6403">
        <v>19</v>
      </c>
      <c r="Y6403">
        <v>21</v>
      </c>
    </row>
    <row r="6404" spans="1:27">
      <c r="A6404" s="57">
        <v>42195</v>
      </c>
      <c r="B6404" t="s">
        <v>2431</v>
      </c>
      <c r="C6404" t="s">
        <v>1169</v>
      </c>
      <c r="D6404" t="s">
        <v>59</v>
      </c>
      <c r="E6404" t="s">
        <v>1503</v>
      </c>
      <c r="F6404" t="s">
        <v>131</v>
      </c>
      <c r="G6404" t="s">
        <v>2</v>
      </c>
      <c r="H6404" t="s">
        <v>27</v>
      </c>
      <c r="I6404" t="s">
        <v>4563</v>
      </c>
      <c r="L6404" t="s">
        <v>95</v>
      </c>
      <c r="M6404" t="s">
        <v>1249</v>
      </c>
      <c r="N6404" t="s">
        <v>111</v>
      </c>
      <c r="O6404" t="s">
        <v>114</v>
      </c>
      <c r="P6404">
        <v>42070</v>
      </c>
      <c r="Q6404">
        <v>42070</v>
      </c>
      <c r="R6404">
        <v>450</v>
      </c>
      <c r="U6404">
        <v>250</v>
      </c>
      <c r="V6404">
        <v>200</v>
      </c>
      <c r="W6404">
        <v>450</v>
      </c>
      <c r="Z6404">
        <v>250</v>
      </c>
      <c r="AA6404">
        <v>200</v>
      </c>
    </row>
    <row r="6405" spans="1:27">
      <c r="A6405" s="57">
        <v>42195</v>
      </c>
      <c r="B6405" t="s">
        <v>2431</v>
      </c>
      <c r="C6405" t="s">
        <v>1169</v>
      </c>
      <c r="D6405" t="s">
        <v>59</v>
      </c>
      <c r="E6405" t="s">
        <v>292</v>
      </c>
      <c r="F6405" t="s">
        <v>131</v>
      </c>
      <c r="G6405" t="s">
        <v>2</v>
      </c>
      <c r="H6405" t="s">
        <v>27</v>
      </c>
      <c r="I6405" t="s">
        <v>4561</v>
      </c>
      <c r="L6405" t="s">
        <v>95</v>
      </c>
      <c r="M6405" t="s">
        <v>1249</v>
      </c>
      <c r="N6405" t="s">
        <v>93</v>
      </c>
      <c r="O6405" t="s">
        <v>114</v>
      </c>
      <c r="P6405">
        <v>42189</v>
      </c>
      <c r="Q6405">
        <v>42189</v>
      </c>
      <c r="R6405">
        <v>30</v>
      </c>
      <c r="S6405">
        <v>12</v>
      </c>
      <c r="T6405">
        <v>18</v>
      </c>
      <c r="W6405">
        <v>20</v>
      </c>
      <c r="X6405">
        <v>12</v>
      </c>
      <c r="Y6405">
        <v>18</v>
      </c>
    </row>
    <row r="6406" spans="1:27">
      <c r="A6406" s="57">
        <v>42195</v>
      </c>
      <c r="B6406" t="s">
        <v>2431</v>
      </c>
      <c r="C6406" t="s">
        <v>1169</v>
      </c>
      <c r="D6406" t="s">
        <v>59</v>
      </c>
      <c r="E6406" t="s">
        <v>292</v>
      </c>
      <c r="F6406" t="s">
        <v>131</v>
      </c>
      <c r="G6406" t="s">
        <v>2</v>
      </c>
      <c r="H6406" t="s">
        <v>27</v>
      </c>
      <c r="I6406" t="s">
        <v>4588</v>
      </c>
      <c r="L6406" t="s">
        <v>95</v>
      </c>
      <c r="M6406" t="s">
        <v>1249</v>
      </c>
      <c r="N6406" t="s">
        <v>111</v>
      </c>
      <c r="O6406" t="s">
        <v>114</v>
      </c>
      <c r="P6406">
        <v>42194</v>
      </c>
      <c r="Q6406">
        <v>42194</v>
      </c>
      <c r="R6406">
        <v>65</v>
      </c>
      <c r="U6406">
        <v>35</v>
      </c>
      <c r="V6406">
        <v>30</v>
      </c>
      <c r="W6406">
        <v>65</v>
      </c>
      <c r="Z6406">
        <v>35</v>
      </c>
      <c r="AA6406">
        <v>30</v>
      </c>
    </row>
    <row r="6407" spans="1:27">
      <c r="A6407" s="57">
        <v>42195</v>
      </c>
      <c r="B6407" t="s">
        <v>2431</v>
      </c>
      <c r="C6407" t="s">
        <v>1169</v>
      </c>
      <c r="D6407" t="s">
        <v>59</v>
      </c>
      <c r="E6407" t="s">
        <v>292</v>
      </c>
      <c r="F6407" t="s">
        <v>131</v>
      </c>
      <c r="G6407" t="s">
        <v>2</v>
      </c>
      <c r="H6407" t="s">
        <v>27</v>
      </c>
      <c r="I6407" t="s">
        <v>4561</v>
      </c>
      <c r="L6407" t="s">
        <v>95</v>
      </c>
      <c r="M6407" t="s">
        <v>1249</v>
      </c>
      <c r="N6407" t="s">
        <v>111</v>
      </c>
      <c r="O6407" t="s">
        <v>114</v>
      </c>
      <c r="P6407">
        <v>42194</v>
      </c>
      <c r="Q6407">
        <v>2017</v>
      </c>
      <c r="R6407">
        <v>145</v>
      </c>
      <c r="U6407">
        <v>75</v>
      </c>
      <c r="V6407">
        <v>70</v>
      </c>
      <c r="W6407">
        <v>145</v>
      </c>
      <c r="Z6407">
        <v>75</v>
      </c>
      <c r="AA6407">
        <v>70</v>
      </c>
    </row>
    <row r="6408" spans="1:27">
      <c r="A6408" s="57">
        <v>42195</v>
      </c>
      <c r="B6408" t="s">
        <v>2431</v>
      </c>
      <c r="C6408" t="s">
        <v>1169</v>
      </c>
      <c r="D6408" t="s">
        <v>59</v>
      </c>
      <c r="E6408" t="s">
        <v>3232</v>
      </c>
      <c r="F6408" t="s">
        <v>131</v>
      </c>
      <c r="G6408" t="s">
        <v>2</v>
      </c>
      <c r="H6408" t="s">
        <v>27</v>
      </c>
      <c r="I6408" t="s">
        <v>4563</v>
      </c>
      <c r="L6408" t="s">
        <v>95</v>
      </c>
      <c r="M6408" t="s">
        <v>1249</v>
      </c>
      <c r="N6408" t="s">
        <v>93</v>
      </c>
      <c r="O6408" t="s">
        <v>114</v>
      </c>
      <c r="P6408">
        <v>42186</v>
      </c>
      <c r="Q6408">
        <v>42186</v>
      </c>
      <c r="R6408">
        <v>38</v>
      </c>
      <c r="S6408">
        <v>25</v>
      </c>
      <c r="T6408">
        <v>13</v>
      </c>
      <c r="W6408">
        <v>38</v>
      </c>
      <c r="X6408">
        <v>25</v>
      </c>
      <c r="Y6408">
        <v>13</v>
      </c>
    </row>
    <row r="6409" spans="1:27">
      <c r="A6409" s="57">
        <v>42195</v>
      </c>
      <c r="B6409" t="s">
        <v>2431</v>
      </c>
      <c r="C6409" t="s">
        <v>1169</v>
      </c>
      <c r="D6409" t="s">
        <v>59</v>
      </c>
      <c r="E6409" t="s">
        <v>3232</v>
      </c>
      <c r="F6409" t="s">
        <v>131</v>
      </c>
      <c r="G6409" t="s">
        <v>2</v>
      </c>
      <c r="H6409" t="s">
        <v>27</v>
      </c>
      <c r="I6409" t="s">
        <v>4561</v>
      </c>
      <c r="L6409" t="s">
        <v>95</v>
      </c>
      <c r="M6409" t="s">
        <v>1249</v>
      </c>
      <c r="N6409" t="s">
        <v>111</v>
      </c>
      <c r="O6409" t="s">
        <v>114</v>
      </c>
      <c r="P6409">
        <v>42191</v>
      </c>
      <c r="Q6409">
        <v>42191</v>
      </c>
      <c r="R6409">
        <v>125</v>
      </c>
      <c r="U6409">
        <v>75</v>
      </c>
      <c r="V6409">
        <v>50</v>
      </c>
      <c r="W6409">
        <v>125</v>
      </c>
      <c r="Z6409">
        <v>75</v>
      </c>
      <c r="AA6409">
        <v>50</v>
      </c>
    </row>
    <row r="6410" spans="1:27">
      <c r="A6410" s="57">
        <v>42195</v>
      </c>
      <c r="B6410" t="s">
        <v>2431</v>
      </c>
      <c r="C6410" t="s">
        <v>1169</v>
      </c>
      <c r="D6410" t="s">
        <v>59</v>
      </c>
      <c r="E6410" t="s">
        <v>307</v>
      </c>
      <c r="F6410" t="s">
        <v>131</v>
      </c>
      <c r="G6410" t="s">
        <v>2</v>
      </c>
      <c r="H6410" t="s">
        <v>27</v>
      </c>
      <c r="I6410" t="s">
        <v>4561</v>
      </c>
      <c r="L6410" t="s">
        <v>95</v>
      </c>
      <c r="M6410" t="s">
        <v>1249</v>
      </c>
      <c r="N6410" t="s">
        <v>93</v>
      </c>
      <c r="O6410" t="s">
        <v>114</v>
      </c>
      <c r="P6410">
        <v>42194</v>
      </c>
      <c r="Q6410">
        <v>42194</v>
      </c>
      <c r="R6410">
        <v>30</v>
      </c>
      <c r="S6410">
        <v>16</v>
      </c>
      <c r="T6410">
        <v>14</v>
      </c>
      <c r="W6410">
        <v>30</v>
      </c>
      <c r="X6410">
        <v>16</v>
      </c>
      <c r="Y6410">
        <v>14</v>
      </c>
    </row>
    <row r="6411" spans="1:27">
      <c r="A6411" s="57">
        <v>42195</v>
      </c>
      <c r="B6411" t="s">
        <v>2431</v>
      </c>
      <c r="C6411" t="s">
        <v>1169</v>
      </c>
      <c r="D6411" t="s">
        <v>59</v>
      </c>
      <c r="E6411" t="s">
        <v>307</v>
      </c>
      <c r="F6411" t="s">
        <v>131</v>
      </c>
      <c r="G6411" t="s">
        <v>2</v>
      </c>
      <c r="H6411" t="s">
        <v>27</v>
      </c>
      <c r="I6411" t="s">
        <v>4563</v>
      </c>
      <c r="L6411" t="s">
        <v>325</v>
      </c>
      <c r="M6411" t="s">
        <v>1249</v>
      </c>
      <c r="N6411" t="s">
        <v>111</v>
      </c>
      <c r="O6411" t="s">
        <v>114</v>
      </c>
      <c r="P6411">
        <v>42042</v>
      </c>
      <c r="Q6411">
        <v>42042</v>
      </c>
      <c r="R6411">
        <v>90</v>
      </c>
      <c r="U6411">
        <v>50</v>
      </c>
      <c r="V6411">
        <v>40</v>
      </c>
      <c r="W6411">
        <v>90</v>
      </c>
      <c r="Z6411">
        <v>50</v>
      </c>
      <c r="AA6411">
        <v>40</v>
      </c>
    </row>
    <row r="6412" spans="1:27">
      <c r="A6412" s="57">
        <v>42195</v>
      </c>
      <c r="B6412" t="s">
        <v>2431</v>
      </c>
      <c r="C6412" t="s">
        <v>1169</v>
      </c>
      <c r="D6412" t="s">
        <v>59</v>
      </c>
      <c r="E6412" t="s">
        <v>308</v>
      </c>
      <c r="F6412" t="s">
        <v>131</v>
      </c>
      <c r="G6412" t="s">
        <v>2</v>
      </c>
      <c r="H6412" t="s">
        <v>27</v>
      </c>
      <c r="I6412" t="s">
        <v>4563</v>
      </c>
      <c r="L6412" t="s">
        <v>95</v>
      </c>
      <c r="M6412" t="s">
        <v>1249</v>
      </c>
      <c r="N6412" t="s">
        <v>93</v>
      </c>
      <c r="O6412" t="s">
        <v>114</v>
      </c>
      <c r="P6412">
        <v>42186</v>
      </c>
      <c r="Q6412">
        <v>42186</v>
      </c>
      <c r="R6412">
        <v>28</v>
      </c>
      <c r="S6412">
        <v>13</v>
      </c>
      <c r="T6412">
        <v>15</v>
      </c>
      <c r="W6412">
        <v>28</v>
      </c>
      <c r="X6412">
        <v>13</v>
      </c>
      <c r="Y6412">
        <v>15</v>
      </c>
    </row>
    <row r="6413" spans="1:27">
      <c r="A6413" s="57">
        <v>42195</v>
      </c>
      <c r="B6413" t="s">
        <v>2431</v>
      </c>
      <c r="C6413" t="s">
        <v>1169</v>
      </c>
      <c r="D6413" t="s">
        <v>59</v>
      </c>
      <c r="E6413" t="s">
        <v>308</v>
      </c>
      <c r="F6413" t="s">
        <v>131</v>
      </c>
      <c r="G6413" t="s">
        <v>2</v>
      </c>
      <c r="H6413" t="s">
        <v>27</v>
      </c>
      <c r="I6413" t="s">
        <v>4561</v>
      </c>
      <c r="L6413" t="s">
        <v>95</v>
      </c>
      <c r="M6413" t="s">
        <v>1249</v>
      </c>
      <c r="N6413" t="s">
        <v>111</v>
      </c>
      <c r="O6413" t="s">
        <v>114</v>
      </c>
      <c r="P6413">
        <v>42189</v>
      </c>
      <c r="Q6413">
        <v>42189</v>
      </c>
      <c r="R6413">
        <v>35</v>
      </c>
      <c r="U6413">
        <v>25</v>
      </c>
      <c r="V6413">
        <v>10</v>
      </c>
      <c r="W6413">
        <v>35</v>
      </c>
      <c r="Z6413">
        <v>25</v>
      </c>
      <c r="AA6413">
        <v>10</v>
      </c>
    </row>
    <row r="6414" spans="1:27">
      <c r="A6414" s="57">
        <v>42195</v>
      </c>
      <c r="B6414" t="s">
        <v>2431</v>
      </c>
      <c r="C6414" t="s">
        <v>1169</v>
      </c>
      <c r="D6414" t="s">
        <v>60</v>
      </c>
      <c r="E6414" t="s">
        <v>60</v>
      </c>
      <c r="F6414" t="s">
        <v>131</v>
      </c>
      <c r="G6414" t="s">
        <v>2</v>
      </c>
      <c r="H6414" t="s">
        <v>27</v>
      </c>
      <c r="I6414" t="s">
        <v>3517</v>
      </c>
      <c r="J6414">
        <v>1</v>
      </c>
      <c r="K6414" t="s">
        <v>3515</v>
      </c>
      <c r="L6414" t="s">
        <v>95</v>
      </c>
      <c r="M6414" t="s">
        <v>1249</v>
      </c>
      <c r="N6414" t="s">
        <v>111</v>
      </c>
      <c r="O6414" t="s">
        <v>114</v>
      </c>
      <c r="P6414">
        <v>42195</v>
      </c>
      <c r="Q6414">
        <v>42195</v>
      </c>
      <c r="R6414">
        <v>60</v>
      </c>
      <c r="S6414">
        <v>35</v>
      </c>
      <c r="T6414">
        <v>25</v>
      </c>
      <c r="W6414">
        <v>50</v>
      </c>
      <c r="X6414">
        <v>30</v>
      </c>
      <c r="Y6414">
        <v>20</v>
      </c>
    </row>
    <row r="6415" spans="1:27">
      <c r="A6415" s="57">
        <v>42195</v>
      </c>
      <c r="B6415" t="s">
        <v>150</v>
      </c>
      <c r="C6415" t="s">
        <v>89</v>
      </c>
      <c r="D6415" t="s">
        <v>58</v>
      </c>
      <c r="E6415" t="s">
        <v>151</v>
      </c>
      <c r="F6415" t="s">
        <v>152</v>
      </c>
      <c r="G6415" t="s">
        <v>2</v>
      </c>
      <c r="H6415" t="s">
        <v>24</v>
      </c>
      <c r="J6415">
        <v>39</v>
      </c>
      <c r="K6415" t="s">
        <v>153</v>
      </c>
      <c r="L6415" t="s">
        <v>95</v>
      </c>
      <c r="M6415" t="s">
        <v>154</v>
      </c>
      <c r="N6415" t="s">
        <v>93</v>
      </c>
      <c r="O6415" t="s">
        <v>114</v>
      </c>
      <c r="P6415">
        <v>42223</v>
      </c>
      <c r="Q6415">
        <v>42193</v>
      </c>
      <c r="R6415">
        <v>203</v>
      </c>
      <c r="W6415">
        <v>203</v>
      </c>
    </row>
    <row r="6416" spans="1:27">
      <c r="A6416" s="57">
        <v>42195</v>
      </c>
      <c r="B6416" t="s">
        <v>150</v>
      </c>
      <c r="C6416" t="s">
        <v>89</v>
      </c>
      <c r="D6416" t="s">
        <v>58</v>
      </c>
      <c r="E6416" t="s">
        <v>155</v>
      </c>
      <c r="F6416" t="s">
        <v>152</v>
      </c>
      <c r="G6416" t="s">
        <v>3</v>
      </c>
      <c r="H6416" t="s">
        <v>30</v>
      </c>
      <c r="J6416">
        <v>9</v>
      </c>
      <c r="K6416" t="s">
        <v>156</v>
      </c>
      <c r="L6416" t="s">
        <v>95</v>
      </c>
      <c r="M6416" t="s">
        <v>154</v>
      </c>
      <c r="N6416" t="s">
        <v>93</v>
      </c>
      <c r="O6416" t="s">
        <v>105</v>
      </c>
      <c r="P6416" t="s">
        <v>3395</v>
      </c>
      <c r="Q6416" t="s">
        <v>3396</v>
      </c>
      <c r="R6416">
        <v>669</v>
      </c>
      <c r="W6416"/>
    </row>
    <row r="6417" spans="1:28">
      <c r="A6417" s="57">
        <v>42194</v>
      </c>
      <c r="B6417" t="s">
        <v>1087</v>
      </c>
      <c r="C6417" t="s">
        <v>101</v>
      </c>
      <c r="D6417" t="s">
        <v>62</v>
      </c>
      <c r="E6417" t="s">
        <v>1100</v>
      </c>
      <c r="F6417" t="s">
        <v>1089</v>
      </c>
      <c r="G6417" t="s">
        <v>2</v>
      </c>
      <c r="H6417" t="s">
        <v>24</v>
      </c>
      <c r="J6417" t="s">
        <v>925</v>
      </c>
      <c r="K6417" t="s">
        <v>1090</v>
      </c>
      <c r="L6417" t="s">
        <v>95</v>
      </c>
      <c r="M6417" t="s">
        <v>1091</v>
      </c>
      <c r="N6417" t="s">
        <v>93</v>
      </c>
      <c r="O6417" t="s">
        <v>114</v>
      </c>
      <c r="P6417">
        <v>42163</v>
      </c>
      <c r="Q6417">
        <v>42163</v>
      </c>
      <c r="R6417">
        <v>7920</v>
      </c>
      <c r="W6417">
        <v>7920</v>
      </c>
      <c r="AB6417" t="s">
        <v>1099</v>
      </c>
    </row>
    <row r="6418" spans="1:28">
      <c r="A6418" s="57">
        <v>42194</v>
      </c>
      <c r="B6418" t="s">
        <v>1087</v>
      </c>
      <c r="C6418" t="s">
        <v>101</v>
      </c>
      <c r="D6418" t="s">
        <v>62</v>
      </c>
      <c r="E6418" t="s">
        <v>317</v>
      </c>
      <c r="F6418" t="s">
        <v>1089</v>
      </c>
      <c r="G6418" t="s">
        <v>2</v>
      </c>
      <c r="H6418" t="s">
        <v>24</v>
      </c>
      <c r="J6418" t="s">
        <v>925</v>
      </c>
      <c r="K6418" t="s">
        <v>1090</v>
      </c>
      <c r="L6418" t="s">
        <v>95</v>
      </c>
      <c r="M6418" t="s">
        <v>1091</v>
      </c>
      <c r="N6418" t="s">
        <v>93</v>
      </c>
      <c r="O6418" t="s">
        <v>114</v>
      </c>
      <c r="P6418">
        <v>42156</v>
      </c>
      <c r="Q6418">
        <v>42156</v>
      </c>
      <c r="R6418">
        <v>7200</v>
      </c>
      <c r="W6418">
        <v>7200</v>
      </c>
      <c r="AB6418" t="s">
        <v>1099</v>
      </c>
    </row>
    <row r="6419" spans="1:28">
      <c r="A6419" s="57">
        <v>42194</v>
      </c>
      <c r="B6419" t="s">
        <v>1087</v>
      </c>
      <c r="C6419" t="s">
        <v>101</v>
      </c>
      <c r="D6419" t="s">
        <v>62</v>
      </c>
      <c r="E6419" t="s">
        <v>406</v>
      </c>
      <c r="F6419" t="s">
        <v>1089</v>
      </c>
      <c r="G6419" t="s">
        <v>2</v>
      </c>
      <c r="H6419" t="s">
        <v>24</v>
      </c>
      <c r="J6419" t="s">
        <v>925</v>
      </c>
      <c r="K6419" t="s">
        <v>1090</v>
      </c>
      <c r="L6419" t="s">
        <v>95</v>
      </c>
      <c r="M6419" t="s">
        <v>1091</v>
      </c>
      <c r="N6419" t="s">
        <v>93</v>
      </c>
      <c r="O6419" t="s">
        <v>114</v>
      </c>
      <c r="P6419" t="s">
        <v>3395</v>
      </c>
      <c r="Q6419" t="s">
        <v>3395</v>
      </c>
      <c r="R6419">
        <v>5610</v>
      </c>
      <c r="W6419">
        <v>5610</v>
      </c>
      <c r="AB6419" t="s">
        <v>1099</v>
      </c>
    </row>
    <row r="6420" spans="1:28">
      <c r="A6420" s="57">
        <v>42194</v>
      </c>
      <c r="B6420" t="s">
        <v>570</v>
      </c>
      <c r="C6420" t="s">
        <v>89</v>
      </c>
      <c r="D6420" t="s">
        <v>45</v>
      </c>
      <c r="E6420" t="s">
        <v>663</v>
      </c>
      <c r="F6420" t="s">
        <v>570</v>
      </c>
      <c r="G6420" t="s">
        <v>2</v>
      </c>
      <c r="H6420" t="s">
        <v>27</v>
      </c>
      <c r="I6420" t="s">
        <v>3020</v>
      </c>
      <c r="J6420">
        <v>1</v>
      </c>
      <c r="K6420" t="s">
        <v>643</v>
      </c>
      <c r="L6420" t="s">
        <v>91</v>
      </c>
      <c r="M6420" t="s">
        <v>54</v>
      </c>
      <c r="N6420" t="s">
        <v>93</v>
      </c>
      <c r="O6420" t="s">
        <v>114</v>
      </c>
      <c r="P6420" t="s">
        <v>647</v>
      </c>
      <c r="Q6420" t="s">
        <v>647</v>
      </c>
      <c r="R6420">
        <v>30</v>
      </c>
      <c r="W6420" s="54">
        <v>30</v>
      </c>
      <c r="X6420">
        <v>4</v>
      </c>
      <c r="Y6420">
        <v>26</v>
      </c>
    </row>
    <row r="6421" spans="1:28">
      <c r="A6421" s="57">
        <v>42194</v>
      </c>
      <c r="B6421" t="s">
        <v>570</v>
      </c>
      <c r="C6421" t="s">
        <v>89</v>
      </c>
      <c r="D6421" t="s">
        <v>45</v>
      </c>
      <c r="E6421" t="s">
        <v>663</v>
      </c>
      <c r="F6421" t="s">
        <v>570</v>
      </c>
      <c r="G6421" t="s">
        <v>2</v>
      </c>
      <c r="H6421" t="s">
        <v>27</v>
      </c>
      <c r="I6421" t="s">
        <v>3020</v>
      </c>
      <c r="J6421">
        <v>1</v>
      </c>
      <c r="K6421" t="s">
        <v>643</v>
      </c>
      <c r="L6421" t="s">
        <v>91</v>
      </c>
      <c r="M6421" t="s">
        <v>54</v>
      </c>
      <c r="N6421" t="s">
        <v>93</v>
      </c>
      <c r="O6421" t="s">
        <v>114</v>
      </c>
      <c r="P6421" t="s">
        <v>647</v>
      </c>
      <c r="Q6421" t="s">
        <v>647</v>
      </c>
      <c r="R6421">
        <v>30</v>
      </c>
      <c r="W6421" s="54"/>
    </row>
    <row r="6422" spans="1:28">
      <c r="A6422" s="57">
        <v>42194</v>
      </c>
      <c r="B6422" t="s">
        <v>570</v>
      </c>
      <c r="C6422" t="s">
        <v>89</v>
      </c>
      <c r="D6422" t="s">
        <v>45</v>
      </c>
      <c r="E6422" t="s">
        <v>663</v>
      </c>
      <c r="F6422" t="s">
        <v>570</v>
      </c>
      <c r="G6422" t="s">
        <v>2</v>
      </c>
      <c r="H6422" t="s">
        <v>27</v>
      </c>
      <c r="I6422" t="s">
        <v>3040</v>
      </c>
      <c r="J6422">
        <v>2</v>
      </c>
      <c r="K6422" t="s">
        <v>671</v>
      </c>
      <c r="L6422" t="s">
        <v>91</v>
      </c>
      <c r="M6422" t="s">
        <v>54</v>
      </c>
      <c r="N6422" t="s">
        <v>111</v>
      </c>
      <c r="O6422" t="s">
        <v>114</v>
      </c>
      <c r="P6422" t="s">
        <v>667</v>
      </c>
      <c r="Q6422" t="s">
        <v>647</v>
      </c>
      <c r="R6422">
        <v>60</v>
      </c>
      <c r="W6422" s="54"/>
    </row>
    <row r="6423" spans="1:28">
      <c r="A6423" s="57">
        <v>42194</v>
      </c>
      <c r="B6423" t="s">
        <v>1087</v>
      </c>
      <c r="C6423" t="s">
        <v>101</v>
      </c>
      <c r="D6423" t="s">
        <v>58</v>
      </c>
      <c r="E6423" t="s">
        <v>1093</v>
      </c>
      <c r="F6423" t="s">
        <v>1089</v>
      </c>
      <c r="G6423" t="s">
        <v>2</v>
      </c>
      <c r="H6423" t="s">
        <v>24</v>
      </c>
      <c r="J6423" t="s">
        <v>925</v>
      </c>
      <c r="K6423" t="s">
        <v>1090</v>
      </c>
      <c r="L6423" t="s">
        <v>95</v>
      </c>
      <c r="M6423" t="s">
        <v>1091</v>
      </c>
      <c r="N6423" t="s">
        <v>93</v>
      </c>
      <c r="O6423" t="s">
        <v>114</v>
      </c>
      <c r="P6423">
        <v>42198</v>
      </c>
      <c r="Q6423">
        <v>42198</v>
      </c>
      <c r="R6423">
        <v>2130</v>
      </c>
      <c r="W6423">
        <v>2130</v>
      </c>
      <c r="AB6423" t="s">
        <v>1094</v>
      </c>
    </row>
    <row r="6424" spans="1:28">
      <c r="A6424" s="57">
        <v>42194</v>
      </c>
      <c r="B6424" t="s">
        <v>570</v>
      </c>
      <c r="C6424" t="s">
        <v>89</v>
      </c>
      <c r="D6424" t="s">
        <v>60</v>
      </c>
      <c r="E6424" t="s">
        <v>752</v>
      </c>
      <c r="F6424" t="s">
        <v>570</v>
      </c>
      <c r="G6424" t="s">
        <v>4</v>
      </c>
      <c r="H6424" t="s">
        <v>41</v>
      </c>
      <c r="I6424" t="s">
        <v>770</v>
      </c>
      <c r="J6424">
        <v>1</v>
      </c>
      <c r="K6424" t="s">
        <v>619</v>
      </c>
      <c r="L6424" t="s">
        <v>91</v>
      </c>
      <c r="M6424" t="s">
        <v>54</v>
      </c>
      <c r="N6424" t="s">
        <v>93</v>
      </c>
      <c r="O6424" t="s">
        <v>114</v>
      </c>
      <c r="P6424">
        <v>42175</v>
      </c>
      <c r="Q6424">
        <v>42223</v>
      </c>
      <c r="R6424">
        <v>175</v>
      </c>
      <c r="S6424">
        <v>40.25</v>
      </c>
      <c r="T6424">
        <v>42</v>
      </c>
      <c r="U6424">
        <v>43.75</v>
      </c>
      <c r="V6424">
        <v>49.000000000000007</v>
      </c>
      <c r="W6424">
        <v>175</v>
      </c>
    </row>
    <row r="6425" spans="1:28">
      <c r="A6425" s="57">
        <v>42194</v>
      </c>
      <c r="B6425" t="s">
        <v>570</v>
      </c>
      <c r="C6425" t="s">
        <v>89</v>
      </c>
      <c r="D6425" t="s">
        <v>60</v>
      </c>
      <c r="E6425" t="s">
        <v>752</v>
      </c>
      <c r="F6425" t="s">
        <v>570</v>
      </c>
      <c r="G6425" t="s">
        <v>4</v>
      </c>
      <c r="H6425" t="s">
        <v>41</v>
      </c>
      <c r="I6425" t="s">
        <v>771</v>
      </c>
      <c r="J6425">
        <v>1</v>
      </c>
      <c r="K6425" t="s">
        <v>619</v>
      </c>
      <c r="L6425" t="s">
        <v>91</v>
      </c>
      <c r="M6425" t="s">
        <v>54</v>
      </c>
      <c r="N6425" t="s">
        <v>93</v>
      </c>
      <c r="O6425" t="s">
        <v>114</v>
      </c>
      <c r="P6425">
        <v>42175</v>
      </c>
      <c r="Q6425">
        <v>42223</v>
      </c>
      <c r="R6425">
        <v>175</v>
      </c>
      <c r="S6425">
        <v>40.25</v>
      </c>
      <c r="T6425">
        <v>42</v>
      </c>
      <c r="U6425">
        <v>43.75</v>
      </c>
      <c r="V6425">
        <v>49.000000000000007</v>
      </c>
      <c r="W6425">
        <v>175</v>
      </c>
    </row>
    <row r="6426" spans="1:28">
      <c r="A6426" s="57">
        <v>42194</v>
      </c>
      <c r="B6426" t="s">
        <v>570</v>
      </c>
      <c r="C6426" t="s">
        <v>89</v>
      </c>
      <c r="D6426" t="s">
        <v>60</v>
      </c>
      <c r="E6426" t="s">
        <v>752</v>
      </c>
      <c r="F6426" t="s">
        <v>570</v>
      </c>
      <c r="G6426" t="s">
        <v>4</v>
      </c>
      <c r="H6426" t="s">
        <v>41</v>
      </c>
      <c r="I6426" t="s">
        <v>772</v>
      </c>
      <c r="J6426">
        <v>1</v>
      </c>
      <c r="K6426" t="s">
        <v>619</v>
      </c>
      <c r="L6426" t="s">
        <v>91</v>
      </c>
      <c r="M6426" t="s">
        <v>54</v>
      </c>
      <c r="N6426" t="s">
        <v>93</v>
      </c>
      <c r="O6426" t="s">
        <v>114</v>
      </c>
      <c r="P6426">
        <v>42175</v>
      </c>
      <c r="Q6426">
        <v>42223</v>
      </c>
      <c r="R6426">
        <v>269</v>
      </c>
      <c r="S6426">
        <v>61.870000000000005</v>
      </c>
      <c r="T6426">
        <v>64.56</v>
      </c>
      <c r="U6426">
        <v>67.25</v>
      </c>
      <c r="V6426">
        <v>75.320000000000007</v>
      </c>
      <c r="W6426">
        <v>269</v>
      </c>
    </row>
    <row r="6427" spans="1:28">
      <c r="A6427" s="57">
        <v>42194</v>
      </c>
      <c r="B6427" t="s">
        <v>570</v>
      </c>
      <c r="C6427" t="s">
        <v>89</v>
      </c>
      <c r="D6427" t="s">
        <v>60</v>
      </c>
      <c r="E6427" t="s">
        <v>752</v>
      </c>
      <c r="F6427" t="s">
        <v>570</v>
      </c>
      <c r="G6427" t="s">
        <v>4</v>
      </c>
      <c r="H6427" t="s">
        <v>41</v>
      </c>
      <c r="I6427" t="s">
        <v>773</v>
      </c>
      <c r="J6427">
        <v>1</v>
      </c>
      <c r="K6427" t="s">
        <v>619</v>
      </c>
      <c r="L6427" t="s">
        <v>91</v>
      </c>
      <c r="M6427" t="s">
        <v>54</v>
      </c>
      <c r="N6427" t="s">
        <v>93</v>
      </c>
      <c r="O6427" t="s">
        <v>114</v>
      </c>
      <c r="P6427">
        <v>42175</v>
      </c>
      <c r="Q6427">
        <v>42223</v>
      </c>
      <c r="R6427">
        <v>105</v>
      </c>
      <c r="S6427">
        <v>24.150000000000002</v>
      </c>
      <c r="T6427">
        <v>25.2</v>
      </c>
      <c r="U6427">
        <v>26.25</v>
      </c>
      <c r="V6427">
        <v>29.400000000000002</v>
      </c>
      <c r="W6427">
        <v>105</v>
      </c>
    </row>
    <row r="6428" spans="1:28">
      <c r="A6428" s="57">
        <v>42194</v>
      </c>
      <c r="B6428" t="s">
        <v>570</v>
      </c>
      <c r="C6428" t="s">
        <v>89</v>
      </c>
      <c r="D6428" t="s">
        <v>60</v>
      </c>
      <c r="E6428" t="s">
        <v>752</v>
      </c>
      <c r="F6428" t="s">
        <v>570</v>
      </c>
      <c r="G6428" t="s">
        <v>4</v>
      </c>
      <c r="H6428" t="s">
        <v>41</v>
      </c>
      <c r="I6428" t="s">
        <v>774</v>
      </c>
      <c r="J6428">
        <v>1</v>
      </c>
      <c r="K6428" t="s">
        <v>619</v>
      </c>
      <c r="L6428" t="s">
        <v>91</v>
      </c>
      <c r="M6428" t="s">
        <v>54</v>
      </c>
      <c r="N6428" t="s">
        <v>93</v>
      </c>
      <c r="O6428" t="s">
        <v>114</v>
      </c>
      <c r="P6428">
        <v>42175</v>
      </c>
      <c r="Q6428">
        <v>42223</v>
      </c>
      <c r="R6428">
        <v>94</v>
      </c>
      <c r="S6428">
        <v>21.62</v>
      </c>
      <c r="T6428">
        <v>22.56</v>
      </c>
      <c r="U6428">
        <v>23.5</v>
      </c>
      <c r="V6428">
        <v>26.320000000000004</v>
      </c>
      <c r="W6428">
        <v>94</v>
      </c>
    </row>
    <row r="6429" spans="1:28">
      <c r="A6429" s="57">
        <v>42194</v>
      </c>
      <c r="B6429" t="s">
        <v>570</v>
      </c>
      <c r="C6429" t="s">
        <v>89</v>
      </c>
      <c r="D6429" t="s">
        <v>45</v>
      </c>
      <c r="E6429" t="s">
        <v>695</v>
      </c>
      <c r="F6429" t="s">
        <v>570</v>
      </c>
      <c r="G6429" t="s">
        <v>102</v>
      </c>
      <c r="H6429" t="s">
        <v>110</v>
      </c>
      <c r="I6429" t="s">
        <v>3086</v>
      </c>
      <c r="J6429">
        <v>2</v>
      </c>
      <c r="K6429" t="s">
        <v>378</v>
      </c>
      <c r="L6429" t="s">
        <v>91</v>
      </c>
      <c r="M6429" t="s">
        <v>54</v>
      </c>
      <c r="N6429" t="s">
        <v>111</v>
      </c>
      <c r="O6429" t="s">
        <v>114</v>
      </c>
      <c r="P6429" t="s">
        <v>697</v>
      </c>
      <c r="Q6429" t="s">
        <v>667</v>
      </c>
      <c r="R6429">
        <v>254</v>
      </c>
      <c r="W6429"/>
    </row>
    <row r="6430" spans="1:28">
      <c r="A6430" s="57">
        <v>42194</v>
      </c>
      <c r="B6430" t="s">
        <v>570</v>
      </c>
      <c r="C6430" t="s">
        <v>89</v>
      </c>
      <c r="D6430" t="s">
        <v>45</v>
      </c>
      <c r="E6430" t="s">
        <v>695</v>
      </c>
      <c r="F6430" t="s">
        <v>570</v>
      </c>
      <c r="G6430" t="s">
        <v>102</v>
      </c>
      <c r="H6430" t="s">
        <v>110</v>
      </c>
      <c r="I6430" t="s">
        <v>3087</v>
      </c>
      <c r="J6430">
        <v>1</v>
      </c>
      <c r="K6430" t="s">
        <v>646</v>
      </c>
      <c r="L6430" t="s">
        <v>91</v>
      </c>
      <c r="M6430" t="s">
        <v>54</v>
      </c>
      <c r="N6430" t="s">
        <v>111</v>
      </c>
      <c r="O6430" t="s">
        <v>114</v>
      </c>
      <c r="P6430" t="s">
        <v>697</v>
      </c>
      <c r="Q6430" t="s">
        <v>667</v>
      </c>
      <c r="R6430">
        <v>254</v>
      </c>
      <c r="W6430"/>
    </row>
    <row r="6431" spans="1:28">
      <c r="A6431" s="57">
        <v>42194</v>
      </c>
      <c r="B6431" t="s">
        <v>1087</v>
      </c>
      <c r="C6431" t="s">
        <v>101</v>
      </c>
      <c r="D6431" t="s">
        <v>58</v>
      </c>
      <c r="E6431" t="s">
        <v>1095</v>
      </c>
      <c r="F6431" t="s">
        <v>1089</v>
      </c>
      <c r="G6431" t="s">
        <v>2</v>
      </c>
      <c r="H6431" t="s">
        <v>24</v>
      </c>
      <c r="J6431" t="s">
        <v>925</v>
      </c>
      <c r="K6431" t="s">
        <v>1090</v>
      </c>
      <c r="L6431" t="s">
        <v>95</v>
      </c>
      <c r="M6431" t="s">
        <v>1091</v>
      </c>
      <c r="N6431" t="s">
        <v>93</v>
      </c>
      <c r="O6431" t="s">
        <v>114</v>
      </c>
      <c r="P6431">
        <v>42143</v>
      </c>
      <c r="Q6431">
        <v>42143</v>
      </c>
      <c r="R6431">
        <v>900</v>
      </c>
      <c r="W6431">
        <v>900</v>
      </c>
      <c r="AB6431" t="s">
        <v>1096</v>
      </c>
    </row>
    <row r="6432" spans="1:28">
      <c r="A6432" s="57">
        <v>42194</v>
      </c>
      <c r="B6432" t="s">
        <v>570</v>
      </c>
      <c r="C6432" t="s">
        <v>89</v>
      </c>
      <c r="D6432" t="s">
        <v>45</v>
      </c>
      <c r="E6432" t="s">
        <v>663</v>
      </c>
      <c r="F6432" t="s">
        <v>570</v>
      </c>
      <c r="G6432" t="s">
        <v>4</v>
      </c>
      <c r="H6432" t="s">
        <v>37</v>
      </c>
      <c r="I6432" t="s">
        <v>3044</v>
      </c>
      <c r="J6432">
        <v>550</v>
      </c>
      <c r="K6432" t="s">
        <v>133</v>
      </c>
      <c r="L6432" t="s">
        <v>95</v>
      </c>
      <c r="M6432" t="s">
        <v>54</v>
      </c>
      <c r="N6432" t="s">
        <v>93</v>
      </c>
      <c r="O6432" t="s">
        <v>114</v>
      </c>
      <c r="P6432" t="s">
        <v>678</v>
      </c>
      <c r="Q6432" t="s">
        <v>678</v>
      </c>
      <c r="R6432">
        <v>2842</v>
      </c>
      <c r="W6432" s="55">
        <v>2750</v>
      </c>
    </row>
    <row r="6433" spans="1:28">
      <c r="A6433" s="57">
        <v>42194</v>
      </c>
      <c r="B6433" t="s">
        <v>1087</v>
      </c>
      <c r="C6433" t="s">
        <v>101</v>
      </c>
      <c r="D6433" t="s">
        <v>58</v>
      </c>
      <c r="E6433" t="s">
        <v>1097</v>
      </c>
      <c r="F6433" t="s">
        <v>1089</v>
      </c>
      <c r="G6433" t="s">
        <v>2</v>
      </c>
      <c r="H6433" t="s">
        <v>24</v>
      </c>
      <c r="J6433" t="s">
        <v>925</v>
      </c>
      <c r="K6433" t="s">
        <v>1090</v>
      </c>
      <c r="L6433" t="s">
        <v>95</v>
      </c>
      <c r="M6433" t="s">
        <v>1091</v>
      </c>
      <c r="N6433" t="s">
        <v>93</v>
      </c>
      <c r="O6433" t="s">
        <v>114</v>
      </c>
      <c r="P6433">
        <v>42191</v>
      </c>
      <c r="Q6433">
        <v>42191</v>
      </c>
      <c r="R6433">
        <v>516</v>
      </c>
      <c r="W6433">
        <v>516</v>
      </c>
      <c r="AB6433" t="s">
        <v>1098</v>
      </c>
    </row>
    <row r="6434" spans="1:28">
      <c r="A6434" s="57">
        <v>42194</v>
      </c>
      <c r="B6434" t="s">
        <v>2431</v>
      </c>
      <c r="C6434" t="s">
        <v>1169</v>
      </c>
      <c r="D6434" t="s">
        <v>60</v>
      </c>
      <c r="E6434" t="s">
        <v>3513</v>
      </c>
      <c r="F6434" t="s">
        <v>131</v>
      </c>
      <c r="G6434" t="s">
        <v>2</v>
      </c>
      <c r="H6434" t="s">
        <v>27</v>
      </c>
      <c r="I6434" t="s">
        <v>3516</v>
      </c>
      <c r="J6434">
        <v>5</v>
      </c>
      <c r="K6434" t="s">
        <v>3515</v>
      </c>
      <c r="L6434" t="s">
        <v>95</v>
      </c>
      <c r="M6434" t="s">
        <v>1249</v>
      </c>
      <c r="N6434" t="s">
        <v>111</v>
      </c>
      <c r="O6434" t="s">
        <v>114</v>
      </c>
      <c r="P6434">
        <v>42194</v>
      </c>
      <c r="Q6434">
        <v>42194</v>
      </c>
      <c r="R6434">
        <v>130</v>
      </c>
      <c r="S6434">
        <v>60</v>
      </c>
      <c r="T6434">
        <v>70</v>
      </c>
      <c r="W6434">
        <v>96</v>
      </c>
      <c r="X6434">
        <v>45</v>
      </c>
      <c r="Y6434">
        <v>51</v>
      </c>
    </row>
    <row r="6435" spans="1:28">
      <c r="A6435" s="57">
        <v>42194</v>
      </c>
      <c r="B6435" t="s">
        <v>2431</v>
      </c>
      <c r="C6435" t="s">
        <v>1169</v>
      </c>
      <c r="D6435" t="s">
        <v>60</v>
      </c>
      <c r="E6435" t="s">
        <v>942</v>
      </c>
      <c r="F6435" t="s">
        <v>131</v>
      </c>
      <c r="G6435" t="s">
        <v>2</v>
      </c>
      <c r="H6435" t="s">
        <v>27</v>
      </c>
      <c r="I6435" t="s">
        <v>3517</v>
      </c>
      <c r="J6435">
        <v>1</v>
      </c>
      <c r="K6435" t="s">
        <v>3515</v>
      </c>
      <c r="L6435" t="s">
        <v>95</v>
      </c>
      <c r="M6435" t="s">
        <v>1249</v>
      </c>
      <c r="N6435" t="s">
        <v>111</v>
      </c>
      <c r="O6435" t="s">
        <v>114</v>
      </c>
      <c r="P6435">
        <v>42194</v>
      </c>
      <c r="Q6435">
        <v>42194</v>
      </c>
      <c r="R6435">
        <v>50</v>
      </c>
      <c r="S6435">
        <v>25</v>
      </c>
      <c r="T6435">
        <v>25</v>
      </c>
      <c r="W6435">
        <v>31</v>
      </c>
      <c r="X6435">
        <v>12</v>
      </c>
      <c r="Y6435">
        <v>19</v>
      </c>
    </row>
    <row r="6436" spans="1:28">
      <c r="A6436" s="57">
        <v>42194</v>
      </c>
      <c r="B6436" t="s">
        <v>2431</v>
      </c>
      <c r="C6436" t="s">
        <v>1169</v>
      </c>
      <c r="D6436" t="s">
        <v>60</v>
      </c>
      <c r="E6436" t="s">
        <v>3535</v>
      </c>
      <c r="F6436" t="s">
        <v>131</v>
      </c>
      <c r="G6436" t="s">
        <v>2</v>
      </c>
      <c r="H6436" t="s">
        <v>27</v>
      </c>
      <c r="I6436" t="s">
        <v>3517</v>
      </c>
      <c r="J6436">
        <v>1</v>
      </c>
      <c r="K6436" t="s">
        <v>3515</v>
      </c>
      <c r="L6436" t="s">
        <v>95</v>
      </c>
      <c r="M6436" t="s">
        <v>1249</v>
      </c>
      <c r="N6436" t="s">
        <v>111</v>
      </c>
      <c r="O6436" t="s">
        <v>114</v>
      </c>
      <c r="P6436">
        <v>42194</v>
      </c>
      <c r="Q6436">
        <v>42194</v>
      </c>
      <c r="R6436">
        <v>55</v>
      </c>
      <c r="S6436">
        <v>25</v>
      </c>
      <c r="T6436">
        <v>30</v>
      </c>
      <c r="W6436">
        <v>47</v>
      </c>
      <c r="X6436">
        <v>21</v>
      </c>
      <c r="Y6436">
        <v>26</v>
      </c>
    </row>
    <row r="6437" spans="1:28">
      <c r="A6437" s="57">
        <v>42194</v>
      </c>
      <c r="B6437" t="s">
        <v>1087</v>
      </c>
      <c r="C6437" t="s">
        <v>101</v>
      </c>
      <c r="D6437" t="s">
        <v>58</v>
      </c>
      <c r="E6437" t="s">
        <v>1088</v>
      </c>
      <c r="F6437" t="s">
        <v>1089</v>
      </c>
      <c r="G6437" t="s">
        <v>2</v>
      </c>
      <c r="H6437" t="s">
        <v>24</v>
      </c>
      <c r="J6437" t="s">
        <v>925</v>
      </c>
      <c r="K6437" t="s">
        <v>1090</v>
      </c>
      <c r="L6437" t="s">
        <v>95</v>
      </c>
      <c r="M6437" t="s">
        <v>1091</v>
      </c>
      <c r="N6437" t="s">
        <v>93</v>
      </c>
      <c r="O6437" t="s">
        <v>114</v>
      </c>
      <c r="P6437">
        <v>42145</v>
      </c>
      <c r="Q6437">
        <v>42145</v>
      </c>
      <c r="R6437">
        <v>360</v>
      </c>
      <c r="W6437">
        <v>360</v>
      </c>
      <c r="AB6437" t="s">
        <v>1092</v>
      </c>
    </row>
    <row r="6438" spans="1:28">
      <c r="A6438" s="57">
        <v>42194</v>
      </c>
      <c r="B6438" t="s">
        <v>570</v>
      </c>
      <c r="C6438" t="s">
        <v>89</v>
      </c>
      <c r="D6438" t="s">
        <v>45</v>
      </c>
      <c r="E6438" t="s">
        <v>663</v>
      </c>
      <c r="F6438" t="s">
        <v>570</v>
      </c>
      <c r="G6438" t="s">
        <v>2</v>
      </c>
      <c r="H6438" t="s">
        <v>24</v>
      </c>
      <c r="I6438" t="s">
        <v>3023</v>
      </c>
      <c r="J6438">
        <v>40</v>
      </c>
      <c r="K6438" t="s">
        <v>413</v>
      </c>
      <c r="L6438" t="s">
        <v>95</v>
      </c>
      <c r="M6438" t="s">
        <v>54</v>
      </c>
      <c r="N6438" t="s">
        <v>93</v>
      </c>
      <c r="O6438" t="s">
        <v>114</v>
      </c>
      <c r="P6438" t="s">
        <v>678</v>
      </c>
      <c r="Q6438" t="s">
        <v>678</v>
      </c>
      <c r="R6438">
        <v>200</v>
      </c>
      <c r="W6438" s="55">
        <v>200</v>
      </c>
    </row>
    <row r="6439" spans="1:28">
      <c r="A6439" s="57">
        <v>42194</v>
      </c>
      <c r="B6439" t="s">
        <v>570</v>
      </c>
      <c r="C6439" t="s">
        <v>89</v>
      </c>
      <c r="D6439" t="s">
        <v>45</v>
      </c>
      <c r="E6439" t="s">
        <v>663</v>
      </c>
      <c r="F6439" t="s">
        <v>570</v>
      </c>
      <c r="G6439" t="s">
        <v>2</v>
      </c>
      <c r="H6439" t="s">
        <v>24</v>
      </c>
      <c r="I6439" t="s">
        <v>3022</v>
      </c>
      <c r="J6439">
        <v>12</v>
      </c>
      <c r="K6439" t="s">
        <v>413</v>
      </c>
      <c r="L6439" t="s">
        <v>95</v>
      </c>
      <c r="M6439" t="s">
        <v>54</v>
      </c>
      <c r="N6439" t="s">
        <v>93</v>
      </c>
      <c r="O6439" t="s">
        <v>114</v>
      </c>
      <c r="P6439" t="s">
        <v>647</v>
      </c>
      <c r="Q6439" t="s">
        <v>647</v>
      </c>
      <c r="R6439">
        <v>60</v>
      </c>
      <c r="W6439" s="55">
        <v>60</v>
      </c>
    </row>
    <row r="6440" spans="1:28">
      <c r="A6440" s="57">
        <v>42194</v>
      </c>
      <c r="B6440" t="s">
        <v>570</v>
      </c>
      <c r="C6440" t="s">
        <v>89</v>
      </c>
      <c r="D6440" t="s">
        <v>45</v>
      </c>
      <c r="E6440" t="s">
        <v>663</v>
      </c>
      <c r="F6440" t="s">
        <v>570</v>
      </c>
      <c r="G6440" t="s">
        <v>2</v>
      </c>
      <c r="H6440" t="s">
        <v>24</v>
      </c>
      <c r="I6440" t="s">
        <v>3024</v>
      </c>
      <c r="J6440">
        <v>10</v>
      </c>
      <c r="K6440" t="s">
        <v>413</v>
      </c>
      <c r="L6440" t="s">
        <v>95</v>
      </c>
      <c r="M6440" t="s">
        <v>54</v>
      </c>
      <c r="N6440" t="s">
        <v>29</v>
      </c>
      <c r="O6440" t="s">
        <v>114</v>
      </c>
      <c r="P6440" t="s">
        <v>670</v>
      </c>
      <c r="Q6440" t="s">
        <v>670</v>
      </c>
      <c r="R6440">
        <v>50</v>
      </c>
      <c r="W6440" s="55">
        <v>50</v>
      </c>
    </row>
    <row r="6441" spans="1:28">
      <c r="A6441" s="57">
        <v>42194</v>
      </c>
      <c r="B6441" t="s">
        <v>570</v>
      </c>
      <c r="C6441" t="s">
        <v>89</v>
      </c>
      <c r="D6441" t="s">
        <v>45</v>
      </c>
      <c r="E6441" t="s">
        <v>663</v>
      </c>
      <c r="F6441" t="s">
        <v>570</v>
      </c>
      <c r="G6441" t="s">
        <v>2</v>
      </c>
      <c r="H6441" t="s">
        <v>24</v>
      </c>
      <c r="I6441" t="s">
        <v>3022</v>
      </c>
      <c r="J6441">
        <v>12</v>
      </c>
      <c r="K6441" t="s">
        <v>413</v>
      </c>
      <c r="L6441" t="s">
        <v>95</v>
      </c>
      <c r="M6441" t="s">
        <v>54</v>
      </c>
      <c r="N6441" t="s">
        <v>93</v>
      </c>
      <c r="O6441" t="s">
        <v>114</v>
      </c>
      <c r="P6441" t="s">
        <v>647</v>
      </c>
      <c r="Q6441" t="s">
        <v>647</v>
      </c>
      <c r="R6441">
        <v>60</v>
      </c>
    </row>
    <row r="6442" spans="1:28">
      <c r="A6442" s="57">
        <v>42194</v>
      </c>
      <c r="B6442" t="s">
        <v>570</v>
      </c>
      <c r="C6442" t="s">
        <v>89</v>
      </c>
      <c r="D6442" t="s">
        <v>45</v>
      </c>
      <c r="E6442" t="s">
        <v>663</v>
      </c>
      <c r="F6442" t="s">
        <v>570</v>
      </c>
      <c r="G6442" t="s">
        <v>2</v>
      </c>
      <c r="H6442" t="s">
        <v>24</v>
      </c>
      <c r="I6442" t="s">
        <v>3023</v>
      </c>
      <c r="J6442">
        <v>40</v>
      </c>
      <c r="K6442" t="s">
        <v>413</v>
      </c>
      <c r="L6442" t="s">
        <v>95</v>
      </c>
      <c r="M6442" t="s">
        <v>54</v>
      </c>
      <c r="N6442" t="s">
        <v>93</v>
      </c>
      <c r="O6442" t="s">
        <v>114</v>
      </c>
      <c r="P6442" t="s">
        <v>678</v>
      </c>
      <c r="Q6442" t="s">
        <v>678</v>
      </c>
      <c r="R6442">
        <v>200</v>
      </c>
    </row>
    <row r="6443" spans="1:28">
      <c r="A6443" s="57">
        <v>42194</v>
      </c>
      <c r="B6443" t="s">
        <v>570</v>
      </c>
      <c r="C6443" t="s">
        <v>89</v>
      </c>
      <c r="D6443" t="s">
        <v>45</v>
      </c>
      <c r="E6443" t="s">
        <v>663</v>
      </c>
      <c r="F6443" t="s">
        <v>570</v>
      </c>
      <c r="G6443" t="s">
        <v>2</v>
      </c>
      <c r="H6443" t="s">
        <v>24</v>
      </c>
      <c r="I6443" t="s">
        <v>668</v>
      </c>
      <c r="J6443">
        <v>2</v>
      </c>
      <c r="K6443" t="s">
        <v>413</v>
      </c>
      <c r="L6443" t="s">
        <v>95</v>
      </c>
      <c r="M6443" t="s">
        <v>54</v>
      </c>
      <c r="N6443" t="s">
        <v>111</v>
      </c>
      <c r="O6443" t="s">
        <v>114</v>
      </c>
      <c r="P6443" t="s">
        <v>667</v>
      </c>
      <c r="Q6443" t="s">
        <v>667</v>
      </c>
      <c r="R6443">
        <v>10</v>
      </c>
    </row>
    <row r="6444" spans="1:28">
      <c r="A6444" s="57">
        <v>42194</v>
      </c>
      <c r="B6444" t="s">
        <v>570</v>
      </c>
      <c r="C6444" t="s">
        <v>89</v>
      </c>
      <c r="D6444" t="s">
        <v>45</v>
      </c>
      <c r="E6444" t="s">
        <v>663</v>
      </c>
      <c r="F6444" t="s">
        <v>570</v>
      </c>
      <c r="G6444" t="s">
        <v>2</v>
      </c>
      <c r="H6444" t="s">
        <v>24</v>
      </c>
      <c r="I6444" t="s">
        <v>3024</v>
      </c>
      <c r="J6444">
        <v>10</v>
      </c>
      <c r="K6444" t="s">
        <v>413</v>
      </c>
      <c r="L6444" t="s">
        <v>95</v>
      </c>
      <c r="M6444" t="s">
        <v>54</v>
      </c>
      <c r="N6444" t="s">
        <v>93</v>
      </c>
      <c r="O6444" t="s">
        <v>114</v>
      </c>
      <c r="P6444" t="s">
        <v>670</v>
      </c>
      <c r="Q6444" t="s">
        <v>670</v>
      </c>
      <c r="R6444">
        <v>50</v>
      </c>
    </row>
    <row r="6445" spans="1:28">
      <c r="A6445" s="57">
        <v>42194</v>
      </c>
      <c r="B6445" t="s">
        <v>570</v>
      </c>
      <c r="C6445" t="s">
        <v>89</v>
      </c>
      <c r="D6445" t="s">
        <v>45</v>
      </c>
      <c r="E6445" t="s">
        <v>642</v>
      </c>
      <c r="F6445" t="s">
        <v>570</v>
      </c>
      <c r="G6445" t="s">
        <v>4</v>
      </c>
      <c r="H6445" t="s">
        <v>41</v>
      </c>
      <c r="I6445" t="s">
        <v>2992</v>
      </c>
      <c r="J6445">
        <v>1</v>
      </c>
      <c r="K6445" t="s">
        <v>646</v>
      </c>
      <c r="L6445" t="s">
        <v>91</v>
      </c>
      <c r="M6445" t="s">
        <v>54</v>
      </c>
      <c r="N6445" t="s">
        <v>93</v>
      </c>
      <c r="O6445" t="s">
        <v>114</v>
      </c>
      <c r="P6445" t="s">
        <v>649</v>
      </c>
      <c r="Q6445" t="s">
        <v>650</v>
      </c>
      <c r="R6445">
        <v>110</v>
      </c>
      <c r="W6445" s="55">
        <v>110</v>
      </c>
    </row>
    <row r="6446" spans="1:28">
      <c r="A6446" s="57">
        <v>42194</v>
      </c>
      <c r="B6446" t="s">
        <v>570</v>
      </c>
      <c r="C6446" t="s">
        <v>89</v>
      </c>
      <c r="D6446" t="s">
        <v>45</v>
      </c>
      <c r="E6446" t="s">
        <v>707</v>
      </c>
      <c r="F6446" t="s">
        <v>570</v>
      </c>
      <c r="G6446" t="s">
        <v>4</v>
      </c>
      <c r="H6446" t="s">
        <v>37</v>
      </c>
      <c r="I6446" t="s">
        <v>3119</v>
      </c>
      <c r="J6446">
        <v>25</v>
      </c>
      <c r="K6446" t="s">
        <v>133</v>
      </c>
      <c r="L6446" t="s">
        <v>95</v>
      </c>
      <c r="M6446" t="s">
        <v>54</v>
      </c>
      <c r="N6446" t="s">
        <v>93</v>
      </c>
      <c r="O6446" t="s">
        <v>114</v>
      </c>
      <c r="P6446" t="s">
        <v>647</v>
      </c>
      <c r="Q6446" t="s">
        <v>647</v>
      </c>
      <c r="R6446">
        <v>125</v>
      </c>
      <c r="W6446" s="55">
        <v>125</v>
      </c>
    </row>
    <row r="6447" spans="1:28">
      <c r="A6447" s="57">
        <v>42194</v>
      </c>
      <c r="B6447" t="s">
        <v>570</v>
      </c>
      <c r="C6447" t="s">
        <v>89</v>
      </c>
      <c r="D6447" t="s">
        <v>45</v>
      </c>
      <c r="E6447" t="s">
        <v>663</v>
      </c>
      <c r="F6447" t="s">
        <v>570</v>
      </c>
      <c r="G6447" t="s">
        <v>4</v>
      </c>
      <c r="H6447" t="s">
        <v>37</v>
      </c>
      <c r="I6447" t="s">
        <v>669</v>
      </c>
      <c r="J6447">
        <v>2</v>
      </c>
      <c r="K6447" t="s">
        <v>133</v>
      </c>
      <c r="L6447" t="s">
        <v>95</v>
      </c>
      <c r="M6447" t="s">
        <v>54</v>
      </c>
      <c r="N6447" t="s">
        <v>111</v>
      </c>
      <c r="O6447" t="s">
        <v>114</v>
      </c>
      <c r="P6447" t="s">
        <v>667</v>
      </c>
      <c r="Q6447" t="s">
        <v>667</v>
      </c>
      <c r="R6447">
        <v>10</v>
      </c>
      <c r="W6447"/>
    </row>
    <row r="6448" spans="1:28">
      <c r="A6448" s="57">
        <v>42194</v>
      </c>
      <c r="B6448" t="s">
        <v>570</v>
      </c>
      <c r="C6448" t="s">
        <v>89</v>
      </c>
      <c r="D6448" t="s">
        <v>45</v>
      </c>
      <c r="E6448" t="s">
        <v>707</v>
      </c>
      <c r="F6448" t="s">
        <v>570</v>
      </c>
      <c r="G6448" t="s">
        <v>3</v>
      </c>
      <c r="H6448" t="s">
        <v>33</v>
      </c>
      <c r="I6448" t="s">
        <v>3108</v>
      </c>
      <c r="J6448">
        <v>5</v>
      </c>
      <c r="K6448" t="s">
        <v>378</v>
      </c>
      <c r="L6448" t="s">
        <v>95</v>
      </c>
      <c r="M6448" t="s">
        <v>54</v>
      </c>
      <c r="N6448" t="s">
        <v>93</v>
      </c>
      <c r="O6448" t="s">
        <v>114</v>
      </c>
      <c r="P6448" t="s">
        <v>699</v>
      </c>
      <c r="Q6448" t="s">
        <v>672</v>
      </c>
      <c r="R6448">
        <v>75</v>
      </c>
      <c r="W6448" s="55">
        <v>75</v>
      </c>
    </row>
    <row r="6449" spans="1:28">
      <c r="A6449" s="57">
        <v>42194</v>
      </c>
      <c r="B6449" t="s">
        <v>570</v>
      </c>
      <c r="C6449" t="s">
        <v>89</v>
      </c>
      <c r="D6449" t="s">
        <v>45</v>
      </c>
      <c r="E6449" t="s">
        <v>695</v>
      </c>
      <c r="F6449" t="s">
        <v>570</v>
      </c>
      <c r="G6449" t="s">
        <v>3</v>
      </c>
      <c r="H6449" t="s">
        <v>30</v>
      </c>
      <c r="I6449" t="s">
        <v>3079</v>
      </c>
      <c r="J6449">
        <v>16</v>
      </c>
      <c r="K6449" t="s">
        <v>378</v>
      </c>
      <c r="L6449" t="s">
        <v>95</v>
      </c>
      <c r="M6449" t="s">
        <v>54</v>
      </c>
      <c r="N6449" t="s">
        <v>93</v>
      </c>
      <c r="O6449" t="s">
        <v>114</v>
      </c>
      <c r="P6449" t="s">
        <v>696</v>
      </c>
      <c r="Q6449" t="s">
        <v>672</v>
      </c>
      <c r="R6449">
        <v>240</v>
      </c>
      <c r="W6449" s="55">
        <v>240</v>
      </c>
    </row>
    <row r="6450" spans="1:28">
      <c r="A6450" s="57">
        <v>42194</v>
      </c>
      <c r="B6450" t="s">
        <v>570</v>
      </c>
      <c r="C6450" t="s">
        <v>89</v>
      </c>
      <c r="D6450" t="s">
        <v>45</v>
      </c>
      <c r="E6450" t="s">
        <v>663</v>
      </c>
      <c r="F6450" t="s">
        <v>570</v>
      </c>
      <c r="G6450" t="s">
        <v>3</v>
      </c>
      <c r="H6450" t="s">
        <v>30</v>
      </c>
      <c r="I6450" t="s">
        <v>3014</v>
      </c>
      <c r="J6450">
        <v>12</v>
      </c>
      <c r="K6450" t="s">
        <v>378</v>
      </c>
      <c r="L6450" t="s">
        <v>95</v>
      </c>
      <c r="M6450" t="s">
        <v>54</v>
      </c>
      <c r="N6450" t="s">
        <v>93</v>
      </c>
      <c r="O6450" t="s">
        <v>114</v>
      </c>
      <c r="P6450" t="s">
        <v>676</v>
      </c>
      <c r="Q6450" t="s">
        <v>677</v>
      </c>
      <c r="R6450">
        <v>180</v>
      </c>
      <c r="W6450" s="55">
        <v>180</v>
      </c>
    </row>
    <row r="6451" spans="1:28">
      <c r="A6451" s="57">
        <v>42194</v>
      </c>
      <c r="B6451" t="s">
        <v>570</v>
      </c>
      <c r="C6451" t="s">
        <v>89</v>
      </c>
      <c r="D6451" t="s">
        <v>45</v>
      </c>
      <c r="E6451" t="s">
        <v>663</v>
      </c>
      <c r="F6451" t="s">
        <v>570</v>
      </c>
      <c r="G6451" t="s">
        <v>3</v>
      </c>
      <c r="H6451" t="s">
        <v>30</v>
      </c>
      <c r="I6451" t="s">
        <v>3015</v>
      </c>
      <c r="J6451">
        <v>8</v>
      </c>
      <c r="K6451" t="s">
        <v>378</v>
      </c>
      <c r="L6451" t="s">
        <v>95</v>
      </c>
      <c r="M6451" t="s">
        <v>54</v>
      </c>
      <c r="N6451" t="s">
        <v>93</v>
      </c>
      <c r="O6451" t="s">
        <v>114</v>
      </c>
      <c r="P6451" t="s">
        <v>675</v>
      </c>
      <c r="Q6451" t="s">
        <v>667</v>
      </c>
      <c r="R6451">
        <v>120</v>
      </c>
      <c r="W6451" s="55">
        <v>120</v>
      </c>
    </row>
    <row r="6452" spans="1:28">
      <c r="A6452" s="57">
        <v>42193</v>
      </c>
      <c r="B6452" t="s">
        <v>2431</v>
      </c>
      <c r="C6452" t="s">
        <v>1169</v>
      </c>
      <c r="D6452" t="s">
        <v>60</v>
      </c>
      <c r="E6452" t="s">
        <v>942</v>
      </c>
      <c r="F6452" t="s">
        <v>131</v>
      </c>
      <c r="G6452" t="s">
        <v>2</v>
      </c>
      <c r="H6452" t="s">
        <v>27</v>
      </c>
      <c r="I6452" t="s">
        <v>3516</v>
      </c>
      <c r="J6452">
        <v>1</v>
      </c>
      <c r="K6452" t="s">
        <v>3515</v>
      </c>
      <c r="L6452" t="s">
        <v>95</v>
      </c>
      <c r="M6452" t="s">
        <v>1249</v>
      </c>
      <c r="N6452" t="s">
        <v>111</v>
      </c>
      <c r="O6452" t="s">
        <v>114</v>
      </c>
      <c r="P6452">
        <v>42193</v>
      </c>
      <c r="Q6452">
        <v>42193</v>
      </c>
      <c r="R6452">
        <v>40</v>
      </c>
      <c r="S6452">
        <v>23</v>
      </c>
      <c r="T6452">
        <v>17</v>
      </c>
      <c r="W6452">
        <v>29</v>
      </c>
      <c r="X6452">
        <v>15</v>
      </c>
      <c r="Y6452">
        <v>14</v>
      </c>
    </row>
    <row r="6453" spans="1:28">
      <c r="A6453" s="57">
        <v>42193</v>
      </c>
      <c r="B6453" t="s">
        <v>2431</v>
      </c>
      <c r="C6453" t="s">
        <v>1169</v>
      </c>
      <c r="D6453" t="s">
        <v>60</v>
      </c>
      <c r="E6453" t="s">
        <v>942</v>
      </c>
      <c r="F6453" t="s">
        <v>131</v>
      </c>
      <c r="G6453" t="s">
        <v>2</v>
      </c>
      <c r="H6453" t="s">
        <v>27</v>
      </c>
      <c r="I6453" t="s">
        <v>3517</v>
      </c>
      <c r="J6453">
        <v>1</v>
      </c>
      <c r="K6453" t="s">
        <v>3515</v>
      </c>
      <c r="L6453" t="s">
        <v>95</v>
      </c>
      <c r="M6453" t="s">
        <v>1249</v>
      </c>
      <c r="N6453" t="s">
        <v>111</v>
      </c>
      <c r="O6453" t="s">
        <v>114</v>
      </c>
      <c r="P6453">
        <v>42193</v>
      </c>
      <c r="Q6453">
        <v>42193</v>
      </c>
      <c r="R6453">
        <v>67</v>
      </c>
      <c r="S6453">
        <v>22</v>
      </c>
      <c r="T6453">
        <v>45</v>
      </c>
      <c r="W6453">
        <v>46</v>
      </c>
      <c r="X6453">
        <v>11</v>
      </c>
      <c r="Y6453">
        <v>35</v>
      </c>
    </row>
    <row r="6454" spans="1:28">
      <c r="A6454" s="57">
        <v>42193</v>
      </c>
      <c r="B6454" t="s">
        <v>572</v>
      </c>
      <c r="C6454" t="s">
        <v>559</v>
      </c>
      <c r="D6454" t="s">
        <v>46</v>
      </c>
      <c r="F6454" t="s">
        <v>529</v>
      </c>
      <c r="G6454" t="s">
        <v>4</v>
      </c>
      <c r="H6454" t="s">
        <v>37</v>
      </c>
      <c r="L6454" t="s">
        <v>95</v>
      </c>
      <c r="M6454" t="s">
        <v>54</v>
      </c>
      <c r="N6454" t="s">
        <v>93</v>
      </c>
      <c r="O6454" t="s">
        <v>114</v>
      </c>
      <c r="P6454" t="s">
        <v>3401</v>
      </c>
      <c r="Q6454" t="s">
        <v>3402</v>
      </c>
      <c r="R6454">
        <v>4500</v>
      </c>
      <c r="W6454">
        <v>4500</v>
      </c>
      <c r="AB6454" t="s">
        <v>2062</v>
      </c>
    </row>
    <row r="6455" spans="1:28">
      <c r="A6455" s="57">
        <v>42192</v>
      </c>
      <c r="B6455" t="s">
        <v>478</v>
      </c>
      <c r="C6455" t="s">
        <v>101</v>
      </c>
      <c r="D6455" t="s">
        <v>46</v>
      </c>
      <c r="E6455" t="s">
        <v>487</v>
      </c>
      <c r="G6455" t="s">
        <v>2</v>
      </c>
      <c r="H6455" t="s">
        <v>24</v>
      </c>
      <c r="J6455">
        <v>1928</v>
      </c>
      <c r="K6455" t="s">
        <v>492</v>
      </c>
      <c r="L6455" t="s">
        <v>95</v>
      </c>
      <c r="N6455" t="s">
        <v>93</v>
      </c>
      <c r="O6455" t="s">
        <v>114</v>
      </c>
      <c r="P6455">
        <v>42153</v>
      </c>
      <c r="Q6455">
        <v>42179</v>
      </c>
      <c r="R6455">
        <v>9975</v>
      </c>
      <c r="W6455">
        <v>11888</v>
      </c>
      <c r="X6455">
        <v>5957</v>
      </c>
      <c r="Y6455">
        <v>5931</v>
      </c>
      <c r="AB6455" t="s">
        <v>489</v>
      </c>
    </row>
    <row r="6456" spans="1:28">
      <c r="A6456" s="57">
        <v>42192</v>
      </c>
      <c r="B6456" t="s">
        <v>478</v>
      </c>
      <c r="C6456" t="s">
        <v>101</v>
      </c>
      <c r="D6456" t="s">
        <v>46</v>
      </c>
      <c r="E6456" t="s">
        <v>497</v>
      </c>
      <c r="F6456" t="s">
        <v>480</v>
      </c>
      <c r="G6456" t="s">
        <v>2</v>
      </c>
      <c r="H6456" t="s">
        <v>24</v>
      </c>
      <c r="J6456">
        <v>1210</v>
      </c>
      <c r="K6456" t="s">
        <v>481</v>
      </c>
      <c r="L6456" t="s">
        <v>95</v>
      </c>
      <c r="N6456" t="s">
        <v>93</v>
      </c>
      <c r="O6456" t="s">
        <v>114</v>
      </c>
      <c r="P6456">
        <v>42129</v>
      </c>
      <c r="Q6456">
        <v>42131</v>
      </c>
      <c r="R6456">
        <v>7460</v>
      </c>
      <c r="W6456">
        <v>7460</v>
      </c>
      <c r="X6456">
        <v>3698</v>
      </c>
      <c r="Y6456">
        <v>3762</v>
      </c>
      <c r="AB6456" t="s">
        <v>482</v>
      </c>
    </row>
    <row r="6457" spans="1:28">
      <c r="A6457" s="57">
        <v>42192</v>
      </c>
      <c r="B6457" t="s">
        <v>478</v>
      </c>
      <c r="C6457" t="s">
        <v>101</v>
      </c>
      <c r="D6457" t="s">
        <v>46</v>
      </c>
      <c r="E6457" t="s">
        <v>495</v>
      </c>
      <c r="F6457" t="s">
        <v>480</v>
      </c>
      <c r="G6457" t="s">
        <v>2</v>
      </c>
      <c r="H6457" t="s">
        <v>24</v>
      </c>
      <c r="J6457">
        <v>952</v>
      </c>
      <c r="K6457" t="s">
        <v>492</v>
      </c>
      <c r="L6457" t="s">
        <v>95</v>
      </c>
      <c r="N6457" t="s">
        <v>93</v>
      </c>
      <c r="O6457" t="s">
        <v>114</v>
      </c>
      <c r="P6457">
        <v>42136</v>
      </c>
      <c r="Q6457">
        <v>42187</v>
      </c>
      <c r="R6457">
        <v>4880</v>
      </c>
      <c r="W6457">
        <v>4916</v>
      </c>
      <c r="X6457">
        <v>2472</v>
      </c>
      <c r="Y6457">
        <v>2444</v>
      </c>
      <c r="AB6457" t="s">
        <v>496</v>
      </c>
    </row>
    <row r="6458" spans="1:28">
      <c r="A6458" s="57">
        <v>42192</v>
      </c>
      <c r="B6458" t="s">
        <v>478</v>
      </c>
      <c r="C6458" t="s">
        <v>101</v>
      </c>
      <c r="D6458" t="s">
        <v>46</v>
      </c>
      <c r="E6458" t="s">
        <v>487</v>
      </c>
      <c r="G6458" t="s">
        <v>2</v>
      </c>
      <c r="H6458" t="s">
        <v>27</v>
      </c>
      <c r="J6458">
        <v>1928</v>
      </c>
      <c r="K6458" t="s">
        <v>488</v>
      </c>
      <c r="L6458" t="s">
        <v>91</v>
      </c>
      <c r="N6458" t="s">
        <v>93</v>
      </c>
      <c r="O6458" t="s">
        <v>114</v>
      </c>
      <c r="P6458">
        <v>42153</v>
      </c>
      <c r="Q6458">
        <v>42179</v>
      </c>
      <c r="R6458">
        <v>1928</v>
      </c>
      <c r="W6458">
        <v>1928</v>
      </c>
      <c r="AB6458" t="s">
        <v>489</v>
      </c>
    </row>
    <row r="6459" spans="1:28">
      <c r="A6459" s="57">
        <v>42192</v>
      </c>
      <c r="B6459" t="s">
        <v>478</v>
      </c>
      <c r="C6459" t="s">
        <v>101</v>
      </c>
      <c r="D6459" t="s">
        <v>46</v>
      </c>
      <c r="E6459" t="s">
        <v>495</v>
      </c>
      <c r="F6459" t="s">
        <v>480</v>
      </c>
      <c r="G6459" t="s">
        <v>2</v>
      </c>
      <c r="H6459" t="s">
        <v>27</v>
      </c>
      <c r="J6459">
        <v>952</v>
      </c>
      <c r="K6459" t="s">
        <v>488</v>
      </c>
      <c r="L6459" t="s">
        <v>91</v>
      </c>
      <c r="N6459" t="s">
        <v>93</v>
      </c>
      <c r="O6459" t="s">
        <v>114</v>
      </c>
      <c r="P6459">
        <v>42136</v>
      </c>
      <c r="Q6459">
        <v>42187</v>
      </c>
      <c r="R6459">
        <v>952</v>
      </c>
      <c r="W6459">
        <v>952</v>
      </c>
      <c r="AB6459" t="s">
        <v>496</v>
      </c>
    </row>
    <row r="6460" spans="1:28">
      <c r="A6460" s="57">
        <v>42192</v>
      </c>
      <c r="B6460" t="s">
        <v>478</v>
      </c>
      <c r="C6460" t="s">
        <v>101</v>
      </c>
      <c r="D6460" t="s">
        <v>46</v>
      </c>
      <c r="E6460" t="s">
        <v>479</v>
      </c>
      <c r="F6460" t="s">
        <v>480</v>
      </c>
      <c r="G6460" t="s">
        <v>2</v>
      </c>
      <c r="H6460" t="s">
        <v>171</v>
      </c>
      <c r="J6460">
        <v>6720</v>
      </c>
      <c r="K6460" t="s">
        <v>483</v>
      </c>
      <c r="L6460" t="s">
        <v>95</v>
      </c>
      <c r="N6460" t="s">
        <v>93</v>
      </c>
      <c r="O6460" t="s">
        <v>114</v>
      </c>
      <c r="P6460">
        <v>42127</v>
      </c>
      <c r="Q6460">
        <v>42133</v>
      </c>
      <c r="R6460">
        <v>2563</v>
      </c>
      <c r="W6460">
        <v>2563</v>
      </c>
      <c r="X6460">
        <v>1255</v>
      </c>
      <c r="Y6460">
        <v>1308</v>
      </c>
      <c r="AB6460" t="s">
        <v>482</v>
      </c>
    </row>
    <row r="6461" spans="1:28">
      <c r="A6461" s="57">
        <v>42192</v>
      </c>
      <c r="B6461" t="s">
        <v>478</v>
      </c>
      <c r="C6461" t="s">
        <v>101</v>
      </c>
      <c r="D6461" t="s">
        <v>46</v>
      </c>
      <c r="E6461" t="s">
        <v>487</v>
      </c>
      <c r="G6461" t="s">
        <v>2</v>
      </c>
      <c r="H6461" t="s">
        <v>171</v>
      </c>
      <c r="J6461">
        <v>92544</v>
      </c>
      <c r="K6461" t="s">
        <v>493</v>
      </c>
      <c r="L6461" t="s">
        <v>95</v>
      </c>
      <c r="N6461" t="s">
        <v>93</v>
      </c>
      <c r="O6461" t="s">
        <v>114</v>
      </c>
      <c r="P6461">
        <v>42153</v>
      </c>
      <c r="Q6461">
        <v>42179</v>
      </c>
      <c r="R6461">
        <v>9975</v>
      </c>
      <c r="W6461">
        <v>11888</v>
      </c>
      <c r="X6461">
        <v>5957</v>
      </c>
      <c r="Y6461">
        <v>5931</v>
      </c>
      <c r="AB6461" t="s">
        <v>489</v>
      </c>
    </row>
    <row r="6462" spans="1:28">
      <c r="A6462" s="57">
        <v>42192</v>
      </c>
      <c r="B6462" t="s">
        <v>478</v>
      </c>
      <c r="C6462" t="s">
        <v>101</v>
      </c>
      <c r="D6462" t="s">
        <v>46</v>
      </c>
      <c r="E6462" t="s">
        <v>495</v>
      </c>
      <c r="F6462" t="s">
        <v>480</v>
      </c>
      <c r="G6462" t="s">
        <v>2</v>
      </c>
      <c r="H6462" t="s">
        <v>171</v>
      </c>
      <c r="J6462">
        <v>45696</v>
      </c>
      <c r="K6462" t="s">
        <v>493</v>
      </c>
      <c r="L6462" t="s">
        <v>95</v>
      </c>
      <c r="N6462" t="s">
        <v>93</v>
      </c>
      <c r="O6462" t="s">
        <v>114</v>
      </c>
      <c r="P6462">
        <v>42136</v>
      </c>
      <c r="Q6462">
        <v>42187</v>
      </c>
      <c r="R6462">
        <v>4880</v>
      </c>
      <c r="W6462">
        <v>4916</v>
      </c>
      <c r="X6462">
        <v>2472</v>
      </c>
      <c r="Y6462">
        <v>2444</v>
      </c>
      <c r="AB6462" t="s">
        <v>496</v>
      </c>
    </row>
    <row r="6463" spans="1:28">
      <c r="A6463" s="57">
        <v>42192</v>
      </c>
      <c r="B6463" t="s">
        <v>478</v>
      </c>
      <c r="C6463" t="s">
        <v>101</v>
      </c>
      <c r="D6463" t="s">
        <v>46</v>
      </c>
      <c r="E6463" t="s">
        <v>497</v>
      </c>
      <c r="F6463" t="s">
        <v>480</v>
      </c>
      <c r="G6463" t="s">
        <v>2</v>
      </c>
      <c r="H6463" t="s">
        <v>171</v>
      </c>
      <c r="J6463">
        <v>19360</v>
      </c>
      <c r="K6463" t="s">
        <v>483</v>
      </c>
      <c r="L6463" t="s">
        <v>95</v>
      </c>
      <c r="N6463" t="s">
        <v>93</v>
      </c>
      <c r="O6463" t="s">
        <v>114</v>
      </c>
      <c r="P6463">
        <v>42129</v>
      </c>
      <c r="Q6463">
        <v>42131</v>
      </c>
      <c r="R6463">
        <v>7460</v>
      </c>
      <c r="W6463">
        <v>7460</v>
      </c>
      <c r="X6463">
        <v>3698</v>
      </c>
      <c r="Y6463">
        <v>3762</v>
      </c>
      <c r="AB6463" t="s">
        <v>482</v>
      </c>
    </row>
    <row r="6464" spans="1:28">
      <c r="A6464" s="57">
        <v>42192</v>
      </c>
      <c r="B6464" t="s">
        <v>478</v>
      </c>
      <c r="C6464" t="s">
        <v>101</v>
      </c>
      <c r="D6464" t="s">
        <v>46</v>
      </c>
      <c r="E6464" t="s">
        <v>479</v>
      </c>
      <c r="F6464" t="s">
        <v>480</v>
      </c>
      <c r="G6464" t="s">
        <v>4</v>
      </c>
      <c r="H6464" t="s">
        <v>38</v>
      </c>
      <c r="J6464">
        <v>420</v>
      </c>
      <c r="K6464" t="s">
        <v>484</v>
      </c>
      <c r="L6464" t="s">
        <v>95</v>
      </c>
      <c r="N6464" t="s">
        <v>93</v>
      </c>
      <c r="O6464" t="s">
        <v>114</v>
      </c>
      <c r="P6464">
        <v>42127</v>
      </c>
      <c r="Q6464">
        <v>42133</v>
      </c>
      <c r="R6464">
        <v>2563</v>
      </c>
      <c r="W6464">
        <v>2563</v>
      </c>
      <c r="X6464">
        <v>1255</v>
      </c>
      <c r="Y6464">
        <v>1308</v>
      </c>
      <c r="AB6464" t="s">
        <v>482</v>
      </c>
    </row>
    <row r="6465" spans="1:28">
      <c r="A6465" s="57">
        <v>42192</v>
      </c>
      <c r="B6465" t="s">
        <v>478</v>
      </c>
      <c r="C6465" t="s">
        <v>101</v>
      </c>
      <c r="D6465" t="s">
        <v>46</v>
      </c>
      <c r="E6465" t="s">
        <v>487</v>
      </c>
      <c r="G6465" t="s">
        <v>4</v>
      </c>
      <c r="H6465" t="s">
        <v>38</v>
      </c>
      <c r="J6465">
        <v>1928</v>
      </c>
      <c r="K6465" t="s">
        <v>494</v>
      </c>
      <c r="L6465" t="s">
        <v>95</v>
      </c>
      <c r="N6465" t="s">
        <v>93</v>
      </c>
      <c r="O6465" t="s">
        <v>114</v>
      </c>
      <c r="P6465">
        <v>42153</v>
      </c>
      <c r="Q6465">
        <v>42156</v>
      </c>
      <c r="R6465">
        <v>9975</v>
      </c>
      <c r="W6465">
        <v>11888</v>
      </c>
      <c r="X6465">
        <v>5957</v>
      </c>
      <c r="Y6465">
        <v>5931</v>
      </c>
      <c r="AB6465" t="s">
        <v>489</v>
      </c>
    </row>
    <row r="6466" spans="1:28">
      <c r="A6466" s="57">
        <v>42192</v>
      </c>
      <c r="B6466" t="s">
        <v>478</v>
      </c>
      <c r="C6466" t="s">
        <v>101</v>
      </c>
      <c r="D6466" t="s">
        <v>46</v>
      </c>
      <c r="E6466" t="s">
        <v>495</v>
      </c>
      <c r="F6466" t="s">
        <v>480</v>
      </c>
      <c r="G6466" t="s">
        <v>4</v>
      </c>
      <c r="H6466" t="s">
        <v>38</v>
      </c>
      <c r="J6466">
        <v>952</v>
      </c>
      <c r="K6466" t="s">
        <v>494</v>
      </c>
      <c r="L6466" t="s">
        <v>95</v>
      </c>
      <c r="N6466" t="s">
        <v>93</v>
      </c>
      <c r="O6466" t="s">
        <v>114</v>
      </c>
      <c r="P6466">
        <v>42136</v>
      </c>
      <c r="Q6466">
        <v>42187</v>
      </c>
      <c r="R6466">
        <v>4880</v>
      </c>
      <c r="W6466">
        <v>4916</v>
      </c>
      <c r="X6466">
        <v>2472</v>
      </c>
      <c r="Y6466">
        <v>2444</v>
      </c>
      <c r="AB6466" t="s">
        <v>496</v>
      </c>
    </row>
    <row r="6467" spans="1:28">
      <c r="A6467" s="57">
        <v>42192</v>
      </c>
      <c r="B6467" t="s">
        <v>478</v>
      </c>
      <c r="C6467" t="s">
        <v>101</v>
      </c>
      <c r="D6467" t="s">
        <v>46</v>
      </c>
      <c r="E6467" t="s">
        <v>497</v>
      </c>
      <c r="F6467" t="s">
        <v>480</v>
      </c>
      <c r="G6467" t="s">
        <v>4</v>
      </c>
      <c r="H6467" t="s">
        <v>38</v>
      </c>
      <c r="J6467">
        <v>1210</v>
      </c>
      <c r="K6467" t="s">
        <v>484</v>
      </c>
      <c r="L6467" t="s">
        <v>95</v>
      </c>
      <c r="N6467" t="s">
        <v>93</v>
      </c>
      <c r="O6467" t="s">
        <v>114</v>
      </c>
      <c r="P6467">
        <v>42129</v>
      </c>
      <c r="Q6467">
        <v>42131</v>
      </c>
      <c r="R6467">
        <v>7460</v>
      </c>
      <c r="W6467">
        <v>7460</v>
      </c>
      <c r="X6467">
        <v>3698</v>
      </c>
      <c r="Y6467">
        <v>3762</v>
      </c>
      <c r="AB6467" t="s">
        <v>482</v>
      </c>
    </row>
    <row r="6468" spans="1:28">
      <c r="A6468" s="57">
        <v>42192</v>
      </c>
      <c r="B6468" t="s">
        <v>478</v>
      </c>
      <c r="C6468" t="s">
        <v>101</v>
      </c>
      <c r="D6468" t="s">
        <v>46</v>
      </c>
      <c r="E6468" t="s">
        <v>479</v>
      </c>
      <c r="F6468" t="s">
        <v>480</v>
      </c>
      <c r="G6468" t="s">
        <v>2</v>
      </c>
      <c r="H6468" t="s">
        <v>24</v>
      </c>
      <c r="J6468">
        <v>420</v>
      </c>
      <c r="K6468" t="s">
        <v>2507</v>
      </c>
      <c r="L6468" t="s">
        <v>95</v>
      </c>
      <c r="N6468" t="s">
        <v>93</v>
      </c>
      <c r="O6468" t="s">
        <v>114</v>
      </c>
      <c r="P6468">
        <v>42127</v>
      </c>
      <c r="Q6468">
        <v>42133</v>
      </c>
      <c r="R6468">
        <v>2563</v>
      </c>
      <c r="W6468">
        <v>2563</v>
      </c>
      <c r="X6468">
        <v>1255</v>
      </c>
      <c r="Y6468">
        <v>1308</v>
      </c>
      <c r="AB6468" t="s">
        <v>482</v>
      </c>
    </row>
    <row r="6469" spans="1:28">
      <c r="A6469" s="57">
        <v>42192</v>
      </c>
      <c r="B6469" t="s">
        <v>570</v>
      </c>
      <c r="C6469" t="s">
        <v>89</v>
      </c>
      <c r="D6469" t="s">
        <v>61</v>
      </c>
      <c r="E6469" t="s">
        <v>900</v>
      </c>
      <c r="F6469" t="s">
        <v>570</v>
      </c>
      <c r="G6469" t="s">
        <v>4</v>
      </c>
      <c r="H6469" t="s">
        <v>37</v>
      </c>
      <c r="I6469" t="s">
        <v>2508</v>
      </c>
      <c r="J6469">
        <v>1500</v>
      </c>
      <c r="K6469" t="s">
        <v>878</v>
      </c>
      <c r="L6469" t="s">
        <v>95</v>
      </c>
      <c r="M6469" t="s">
        <v>54</v>
      </c>
      <c r="N6469" t="s">
        <v>93</v>
      </c>
      <c r="O6469" t="s">
        <v>114</v>
      </c>
      <c r="P6469">
        <v>42187</v>
      </c>
      <c r="Q6469">
        <v>42192</v>
      </c>
      <c r="R6469">
        <v>7710</v>
      </c>
      <c r="S6469">
        <v>1774</v>
      </c>
      <c r="T6469">
        <v>1850</v>
      </c>
      <c r="U6469">
        <v>1927</v>
      </c>
      <c r="V6469">
        <v>2159</v>
      </c>
      <c r="W6469">
        <v>7710</v>
      </c>
    </row>
    <row r="6470" spans="1:28">
      <c r="A6470" s="57">
        <v>42192</v>
      </c>
      <c r="B6470" t="s">
        <v>2431</v>
      </c>
      <c r="C6470" t="s">
        <v>1169</v>
      </c>
      <c r="D6470" t="s">
        <v>60</v>
      </c>
      <c r="E6470" t="s">
        <v>3513</v>
      </c>
      <c r="F6470" t="s">
        <v>131</v>
      </c>
      <c r="G6470" t="s">
        <v>2</v>
      </c>
      <c r="H6470" t="s">
        <v>27</v>
      </c>
      <c r="I6470" t="s">
        <v>3514</v>
      </c>
      <c r="J6470">
        <v>4</v>
      </c>
      <c r="K6470" t="s">
        <v>3515</v>
      </c>
      <c r="L6470" t="s">
        <v>95</v>
      </c>
      <c r="M6470" t="s">
        <v>1249</v>
      </c>
      <c r="N6470" t="s">
        <v>111</v>
      </c>
      <c r="O6470" t="s">
        <v>114</v>
      </c>
      <c r="P6470">
        <v>42192</v>
      </c>
      <c r="Q6470">
        <v>42192</v>
      </c>
      <c r="R6470">
        <v>350</v>
      </c>
      <c r="S6470">
        <v>180</v>
      </c>
      <c r="T6470">
        <v>170</v>
      </c>
      <c r="W6470">
        <v>293</v>
      </c>
      <c r="X6470">
        <v>143</v>
      </c>
      <c r="Y6470">
        <v>150</v>
      </c>
    </row>
    <row r="6471" spans="1:28">
      <c r="A6471" s="57">
        <v>42192</v>
      </c>
      <c r="B6471" t="s">
        <v>2431</v>
      </c>
      <c r="C6471" t="s">
        <v>1169</v>
      </c>
      <c r="D6471" t="s">
        <v>60</v>
      </c>
      <c r="E6471" t="s">
        <v>942</v>
      </c>
      <c r="F6471" t="s">
        <v>131</v>
      </c>
      <c r="G6471" t="s">
        <v>2</v>
      </c>
      <c r="H6471" t="s">
        <v>27</v>
      </c>
      <c r="I6471" t="s">
        <v>3524</v>
      </c>
      <c r="J6471">
        <v>1</v>
      </c>
      <c r="K6471" t="s">
        <v>3515</v>
      </c>
      <c r="L6471" t="s">
        <v>95</v>
      </c>
      <c r="M6471" t="s">
        <v>1249</v>
      </c>
      <c r="N6471" t="s">
        <v>93</v>
      </c>
      <c r="O6471" t="s">
        <v>114</v>
      </c>
      <c r="P6471">
        <v>42192</v>
      </c>
      <c r="Q6471">
        <v>42192</v>
      </c>
      <c r="R6471">
        <v>25</v>
      </c>
      <c r="S6471">
        <v>15</v>
      </c>
      <c r="T6471">
        <v>10</v>
      </c>
      <c r="W6471">
        <v>11</v>
      </c>
      <c r="X6471">
        <v>7</v>
      </c>
      <c r="Y6471">
        <v>4</v>
      </c>
      <c r="AB6471" t="s">
        <v>3525</v>
      </c>
    </row>
    <row r="6472" spans="1:28">
      <c r="A6472" s="57">
        <v>42192</v>
      </c>
      <c r="B6472" t="s">
        <v>2431</v>
      </c>
      <c r="C6472" t="s">
        <v>1169</v>
      </c>
      <c r="D6472" t="s">
        <v>60</v>
      </c>
      <c r="E6472" t="s">
        <v>942</v>
      </c>
      <c r="F6472" t="s">
        <v>131</v>
      </c>
      <c r="G6472" t="s">
        <v>2</v>
      </c>
      <c r="H6472" t="s">
        <v>27</v>
      </c>
      <c r="I6472" t="s">
        <v>3514</v>
      </c>
      <c r="J6472">
        <v>1</v>
      </c>
      <c r="K6472" t="s">
        <v>3515</v>
      </c>
      <c r="L6472" t="s">
        <v>95</v>
      </c>
      <c r="M6472" t="s">
        <v>1249</v>
      </c>
      <c r="N6472" t="s">
        <v>93</v>
      </c>
      <c r="O6472" t="s">
        <v>114</v>
      </c>
      <c r="P6472">
        <v>42192</v>
      </c>
      <c r="Q6472">
        <v>42192</v>
      </c>
      <c r="R6472">
        <v>110</v>
      </c>
      <c r="S6472">
        <v>45</v>
      </c>
      <c r="T6472">
        <v>65</v>
      </c>
      <c r="W6472">
        <v>100</v>
      </c>
      <c r="X6472">
        <v>15</v>
      </c>
      <c r="Y6472">
        <v>85</v>
      </c>
    </row>
    <row r="6473" spans="1:28">
      <c r="A6473" s="57">
        <v>42192</v>
      </c>
      <c r="B6473" t="s">
        <v>2431</v>
      </c>
      <c r="C6473" t="s">
        <v>1169</v>
      </c>
      <c r="D6473" t="s">
        <v>60</v>
      </c>
      <c r="E6473" t="s">
        <v>942</v>
      </c>
      <c r="F6473" t="s">
        <v>131</v>
      </c>
      <c r="G6473" t="s">
        <v>2</v>
      </c>
      <c r="H6473" t="s">
        <v>27</v>
      </c>
      <c r="I6473" t="s">
        <v>3517</v>
      </c>
      <c r="J6473">
        <v>67</v>
      </c>
      <c r="K6473" t="s">
        <v>3510</v>
      </c>
      <c r="L6473" t="s">
        <v>95</v>
      </c>
      <c r="M6473" t="s">
        <v>1249</v>
      </c>
      <c r="N6473" t="s">
        <v>93</v>
      </c>
      <c r="O6473" t="s">
        <v>114</v>
      </c>
      <c r="P6473">
        <v>42192</v>
      </c>
      <c r="Q6473">
        <v>42192</v>
      </c>
      <c r="R6473">
        <v>134</v>
      </c>
      <c r="S6473">
        <v>72</v>
      </c>
      <c r="T6473">
        <v>62</v>
      </c>
      <c r="W6473">
        <v>134</v>
      </c>
      <c r="X6473">
        <v>72</v>
      </c>
      <c r="Y6473">
        <v>62</v>
      </c>
      <c r="AB6473" t="s">
        <v>3523</v>
      </c>
    </row>
    <row r="6474" spans="1:28">
      <c r="A6474" s="57">
        <v>42192</v>
      </c>
      <c r="B6474" t="s">
        <v>2431</v>
      </c>
      <c r="C6474" t="s">
        <v>1169</v>
      </c>
      <c r="D6474" t="s">
        <v>60</v>
      </c>
      <c r="E6474" t="s">
        <v>942</v>
      </c>
      <c r="F6474" t="s">
        <v>131</v>
      </c>
      <c r="G6474" t="s">
        <v>4</v>
      </c>
      <c r="H6474" t="s">
        <v>330</v>
      </c>
      <c r="I6474" t="s">
        <v>3509</v>
      </c>
      <c r="J6474">
        <v>134</v>
      </c>
      <c r="K6474" t="s">
        <v>3510</v>
      </c>
      <c r="L6474" t="s">
        <v>95</v>
      </c>
      <c r="M6474" t="s">
        <v>1249</v>
      </c>
      <c r="N6474" t="s">
        <v>93</v>
      </c>
      <c r="O6474" t="s">
        <v>114</v>
      </c>
      <c r="P6474">
        <v>42192</v>
      </c>
      <c r="Q6474">
        <v>42192</v>
      </c>
      <c r="R6474">
        <v>304</v>
      </c>
      <c r="S6474">
        <v>152</v>
      </c>
      <c r="T6474">
        <v>134</v>
      </c>
      <c r="W6474">
        <v>304</v>
      </c>
      <c r="X6474">
        <v>152</v>
      </c>
      <c r="Y6474">
        <v>134</v>
      </c>
    </row>
    <row r="6475" spans="1:28">
      <c r="A6475" s="57">
        <v>42192</v>
      </c>
      <c r="B6475" t="s">
        <v>2431</v>
      </c>
      <c r="C6475" t="s">
        <v>1169</v>
      </c>
      <c r="D6475" t="s">
        <v>60</v>
      </c>
      <c r="E6475" t="s">
        <v>942</v>
      </c>
      <c r="F6475" t="s">
        <v>131</v>
      </c>
      <c r="G6475" t="s">
        <v>2</v>
      </c>
      <c r="H6475" t="s">
        <v>24</v>
      </c>
      <c r="I6475" t="s">
        <v>3509</v>
      </c>
      <c r="J6475">
        <v>67</v>
      </c>
      <c r="K6475" t="s">
        <v>3512</v>
      </c>
      <c r="L6475" t="s">
        <v>95</v>
      </c>
      <c r="M6475" t="s">
        <v>1249</v>
      </c>
      <c r="N6475" t="s">
        <v>93</v>
      </c>
      <c r="O6475" t="s">
        <v>114</v>
      </c>
      <c r="P6475">
        <v>42192</v>
      </c>
      <c r="Q6475">
        <v>42192</v>
      </c>
      <c r="R6475">
        <v>304</v>
      </c>
      <c r="S6475">
        <v>152</v>
      </c>
      <c r="T6475">
        <v>134</v>
      </c>
      <c r="W6475">
        <v>304</v>
      </c>
      <c r="X6475">
        <v>152</v>
      </c>
      <c r="Y6475">
        <v>134</v>
      </c>
    </row>
    <row r="6476" spans="1:28">
      <c r="A6476" s="57">
        <v>42191</v>
      </c>
      <c r="B6476" t="s">
        <v>426</v>
      </c>
      <c r="C6476" t="s">
        <v>101</v>
      </c>
      <c r="D6476" t="s">
        <v>57</v>
      </c>
      <c r="E6476" t="s">
        <v>433</v>
      </c>
      <c r="F6476" t="s">
        <v>427</v>
      </c>
      <c r="G6476" t="s">
        <v>2</v>
      </c>
      <c r="H6476" t="s">
        <v>24</v>
      </c>
      <c r="J6476">
        <v>1</v>
      </c>
      <c r="K6476" t="s">
        <v>431</v>
      </c>
      <c r="L6476" t="s">
        <v>95</v>
      </c>
      <c r="M6476" t="s">
        <v>430</v>
      </c>
      <c r="N6476" t="s">
        <v>93</v>
      </c>
      <c r="O6476" t="s">
        <v>114</v>
      </c>
      <c r="P6476">
        <v>42147</v>
      </c>
      <c r="Q6476">
        <v>42148</v>
      </c>
      <c r="R6476">
        <v>6209</v>
      </c>
      <c r="W6476">
        <v>8189</v>
      </c>
    </row>
    <row r="6477" spans="1:28">
      <c r="A6477" s="57">
        <v>42191</v>
      </c>
      <c r="B6477" t="s">
        <v>1875</v>
      </c>
      <c r="C6477" t="s">
        <v>101</v>
      </c>
      <c r="D6477" t="s">
        <v>58</v>
      </c>
      <c r="E6477" t="s">
        <v>1224</v>
      </c>
      <c r="F6477" t="s">
        <v>1876</v>
      </c>
      <c r="G6477" t="s">
        <v>2</v>
      </c>
      <c r="H6477" t="s">
        <v>24</v>
      </c>
      <c r="I6477" t="s">
        <v>1881</v>
      </c>
      <c r="J6477" t="s">
        <v>1882</v>
      </c>
      <c r="K6477" t="s">
        <v>1878</v>
      </c>
      <c r="L6477" t="s">
        <v>95</v>
      </c>
      <c r="M6477" t="s">
        <v>1879</v>
      </c>
      <c r="N6477" t="s">
        <v>93</v>
      </c>
      <c r="O6477" t="s">
        <v>114</v>
      </c>
      <c r="P6477" t="s">
        <v>3543</v>
      </c>
      <c r="Q6477" t="s">
        <v>3555</v>
      </c>
      <c r="R6477">
        <v>6500</v>
      </c>
      <c r="S6477">
        <v>2250</v>
      </c>
      <c r="T6477">
        <v>2250</v>
      </c>
      <c r="U6477">
        <v>1000</v>
      </c>
      <c r="V6477">
        <v>1000</v>
      </c>
      <c r="W6477">
        <v>6447</v>
      </c>
      <c r="X6477">
        <v>2800</v>
      </c>
      <c r="Y6477">
        <v>2864</v>
      </c>
      <c r="Z6477">
        <v>401</v>
      </c>
      <c r="AA6477">
        <v>382</v>
      </c>
      <c r="AB6477" t="s">
        <v>1883</v>
      </c>
    </row>
    <row r="6478" spans="1:28">
      <c r="A6478" s="57">
        <v>42191</v>
      </c>
      <c r="B6478" t="s">
        <v>426</v>
      </c>
      <c r="C6478" t="s">
        <v>101</v>
      </c>
      <c r="D6478" t="s">
        <v>57</v>
      </c>
      <c r="E6478" t="s">
        <v>441</v>
      </c>
      <c r="F6478" t="s">
        <v>427</v>
      </c>
      <c r="G6478" t="s">
        <v>2</v>
      </c>
      <c r="H6478" t="s">
        <v>24</v>
      </c>
      <c r="J6478">
        <v>1</v>
      </c>
      <c r="K6478" t="s">
        <v>431</v>
      </c>
      <c r="L6478" t="s">
        <v>95</v>
      </c>
      <c r="M6478" t="s">
        <v>430</v>
      </c>
      <c r="N6478" t="s">
        <v>93</v>
      </c>
      <c r="O6478" t="s">
        <v>114</v>
      </c>
      <c r="P6478">
        <v>42149</v>
      </c>
      <c r="Q6478">
        <v>42150</v>
      </c>
      <c r="R6478">
        <v>4834</v>
      </c>
      <c r="W6478">
        <v>6039</v>
      </c>
    </row>
    <row r="6479" spans="1:28">
      <c r="A6479" s="57">
        <v>42191</v>
      </c>
      <c r="B6479" t="s">
        <v>1969</v>
      </c>
      <c r="C6479" t="s">
        <v>101</v>
      </c>
      <c r="D6479" t="s">
        <v>62</v>
      </c>
      <c r="E6479" t="s">
        <v>2082</v>
      </c>
      <c r="G6479" t="s">
        <v>2</v>
      </c>
      <c r="H6479" t="s">
        <v>24</v>
      </c>
      <c r="I6479" t="s">
        <v>350</v>
      </c>
      <c r="J6479">
        <v>1181</v>
      </c>
      <c r="K6479" t="s">
        <v>1138</v>
      </c>
      <c r="L6479" t="s">
        <v>95</v>
      </c>
      <c r="N6479" t="s">
        <v>93</v>
      </c>
      <c r="O6479" t="s">
        <v>114</v>
      </c>
      <c r="Q6479" t="s">
        <v>5645</v>
      </c>
      <c r="R6479">
        <v>5905</v>
      </c>
      <c r="W6479">
        <v>5905</v>
      </c>
    </row>
    <row r="6480" spans="1:28">
      <c r="A6480" s="57">
        <v>42191</v>
      </c>
      <c r="B6480" t="s">
        <v>558</v>
      </c>
      <c r="C6480" t="s">
        <v>559</v>
      </c>
      <c r="D6480" t="s">
        <v>57</v>
      </c>
      <c r="F6480" t="s">
        <v>558</v>
      </c>
      <c r="G6480" t="s">
        <v>2</v>
      </c>
      <c r="H6480" t="s">
        <v>24</v>
      </c>
      <c r="J6480">
        <v>1000</v>
      </c>
      <c r="M6480" t="s">
        <v>66</v>
      </c>
      <c r="N6480" t="s">
        <v>93</v>
      </c>
      <c r="O6480" t="s">
        <v>114</v>
      </c>
      <c r="R6480">
        <v>5500</v>
      </c>
      <c r="W6480">
        <v>5500</v>
      </c>
      <c r="AB6480" t="s">
        <v>560</v>
      </c>
    </row>
    <row r="6481" spans="1:28">
      <c r="A6481" s="57">
        <v>42191</v>
      </c>
      <c r="B6481" t="s">
        <v>426</v>
      </c>
      <c r="C6481" t="s">
        <v>101</v>
      </c>
      <c r="D6481" t="s">
        <v>57</v>
      </c>
      <c r="E6481" t="s">
        <v>435</v>
      </c>
      <c r="F6481" t="s">
        <v>427</v>
      </c>
      <c r="G6481" t="s">
        <v>2</v>
      </c>
      <c r="H6481" t="s">
        <v>24</v>
      </c>
      <c r="J6481">
        <v>1</v>
      </c>
      <c r="K6481" t="s">
        <v>431</v>
      </c>
      <c r="L6481" t="s">
        <v>95</v>
      </c>
      <c r="M6481" t="s">
        <v>430</v>
      </c>
      <c r="N6481" t="s">
        <v>93</v>
      </c>
      <c r="O6481" t="s">
        <v>114</v>
      </c>
      <c r="P6481">
        <v>42142</v>
      </c>
      <c r="Q6481">
        <v>42143</v>
      </c>
      <c r="R6481">
        <v>4532</v>
      </c>
      <c r="W6481">
        <v>5467</v>
      </c>
    </row>
    <row r="6482" spans="1:28">
      <c r="A6482" s="57">
        <v>42191</v>
      </c>
      <c r="B6482" t="s">
        <v>1875</v>
      </c>
      <c r="C6482" t="s">
        <v>101</v>
      </c>
      <c r="D6482" t="s">
        <v>58</v>
      </c>
      <c r="E6482" t="s">
        <v>1224</v>
      </c>
      <c r="F6482" t="s">
        <v>1876</v>
      </c>
      <c r="G6482" t="s">
        <v>2</v>
      </c>
      <c r="H6482" t="s">
        <v>24</v>
      </c>
      <c r="I6482" t="s">
        <v>1881</v>
      </c>
      <c r="J6482" t="s">
        <v>1882</v>
      </c>
      <c r="K6482" t="s">
        <v>1878</v>
      </c>
      <c r="L6482" t="s">
        <v>95</v>
      </c>
      <c r="M6482" t="s">
        <v>1879</v>
      </c>
      <c r="N6482" t="s">
        <v>93</v>
      </c>
      <c r="O6482" t="s">
        <v>114</v>
      </c>
      <c r="P6482" t="s">
        <v>3543</v>
      </c>
      <c r="Q6482" t="s">
        <v>3555</v>
      </c>
      <c r="R6482">
        <v>6500</v>
      </c>
      <c r="S6482">
        <v>2250</v>
      </c>
      <c r="T6482">
        <v>2250</v>
      </c>
      <c r="U6482">
        <v>1000</v>
      </c>
      <c r="V6482">
        <v>1000</v>
      </c>
      <c r="W6482" s="55">
        <v>6447</v>
      </c>
      <c r="X6482">
        <v>2800</v>
      </c>
      <c r="Y6482">
        <v>2864</v>
      </c>
      <c r="Z6482">
        <v>401</v>
      </c>
      <c r="AA6482">
        <v>382</v>
      </c>
      <c r="AB6482" t="s">
        <v>1883</v>
      </c>
    </row>
    <row r="6483" spans="1:28">
      <c r="A6483" s="57">
        <v>42191</v>
      </c>
      <c r="B6483" t="s">
        <v>426</v>
      </c>
      <c r="C6483" t="s">
        <v>101</v>
      </c>
      <c r="D6483" t="s">
        <v>62</v>
      </c>
      <c r="E6483" t="s">
        <v>463</v>
      </c>
      <c r="F6483" t="s">
        <v>427</v>
      </c>
      <c r="G6483" t="s">
        <v>2</v>
      </c>
      <c r="H6483" t="s">
        <v>24</v>
      </c>
      <c r="J6483">
        <v>1</v>
      </c>
      <c r="K6483" t="s">
        <v>431</v>
      </c>
      <c r="L6483" t="s">
        <v>95</v>
      </c>
      <c r="M6483" t="s">
        <v>430</v>
      </c>
      <c r="N6483" t="s">
        <v>93</v>
      </c>
      <c r="O6483" t="s">
        <v>114</v>
      </c>
      <c r="P6483">
        <v>42138</v>
      </c>
      <c r="Q6483">
        <v>42139</v>
      </c>
      <c r="R6483">
        <v>4835</v>
      </c>
      <c r="W6483">
        <v>4835</v>
      </c>
    </row>
    <row r="6484" spans="1:28">
      <c r="A6484" s="57">
        <v>42191</v>
      </c>
      <c r="B6484" t="s">
        <v>321</v>
      </c>
      <c r="C6484" t="s">
        <v>89</v>
      </c>
      <c r="D6484" t="s">
        <v>61</v>
      </c>
      <c r="E6484" t="s">
        <v>322</v>
      </c>
      <c r="F6484" t="s">
        <v>321</v>
      </c>
      <c r="G6484" t="s">
        <v>5</v>
      </c>
      <c r="H6484" t="s">
        <v>5</v>
      </c>
      <c r="I6484" t="s">
        <v>335</v>
      </c>
      <c r="L6484" t="s">
        <v>325</v>
      </c>
      <c r="M6484" t="s">
        <v>326</v>
      </c>
      <c r="N6484" t="s">
        <v>93</v>
      </c>
      <c r="O6484" t="s">
        <v>105</v>
      </c>
      <c r="P6484" t="s">
        <v>3414</v>
      </c>
      <c r="Q6484" t="s">
        <v>3415</v>
      </c>
      <c r="W6484"/>
    </row>
    <row r="6485" spans="1:28">
      <c r="A6485" s="57">
        <v>42191</v>
      </c>
      <c r="B6485" t="s">
        <v>321</v>
      </c>
      <c r="C6485" t="s">
        <v>89</v>
      </c>
      <c r="D6485" t="s">
        <v>61</v>
      </c>
      <c r="E6485" t="s">
        <v>322</v>
      </c>
      <c r="F6485" t="s">
        <v>321</v>
      </c>
      <c r="G6485" t="s">
        <v>5</v>
      </c>
      <c r="H6485" t="s">
        <v>5</v>
      </c>
      <c r="I6485" t="s">
        <v>336</v>
      </c>
      <c r="K6485" t="s">
        <v>324</v>
      </c>
      <c r="L6485" t="s">
        <v>325</v>
      </c>
      <c r="M6485" t="s">
        <v>326</v>
      </c>
      <c r="N6485" t="s">
        <v>93</v>
      </c>
      <c r="O6485" t="s">
        <v>105</v>
      </c>
      <c r="P6485" t="s">
        <v>3414</v>
      </c>
      <c r="Q6485" t="s">
        <v>3415</v>
      </c>
      <c r="W6485"/>
      <c r="AB6485" t="s">
        <v>337</v>
      </c>
    </row>
    <row r="6486" spans="1:28">
      <c r="A6486" s="57">
        <v>42191</v>
      </c>
      <c r="B6486" t="s">
        <v>321</v>
      </c>
      <c r="C6486" t="s">
        <v>89</v>
      </c>
      <c r="D6486" t="s">
        <v>61</v>
      </c>
      <c r="E6486" t="s">
        <v>322</v>
      </c>
      <c r="F6486" t="s">
        <v>321</v>
      </c>
      <c r="G6486" t="s">
        <v>2</v>
      </c>
      <c r="H6486" t="s">
        <v>27</v>
      </c>
      <c r="I6486" t="s">
        <v>323</v>
      </c>
      <c r="J6486">
        <v>85</v>
      </c>
      <c r="K6486" t="s">
        <v>324</v>
      </c>
      <c r="L6486" t="s">
        <v>325</v>
      </c>
      <c r="M6486" t="s">
        <v>326</v>
      </c>
      <c r="N6486" t="s">
        <v>93</v>
      </c>
      <c r="O6486" t="s">
        <v>178</v>
      </c>
      <c r="P6486" t="s">
        <v>3414</v>
      </c>
      <c r="Q6486" t="s">
        <v>3415</v>
      </c>
      <c r="R6486">
        <v>85</v>
      </c>
      <c r="W6486">
        <v>85</v>
      </c>
    </row>
    <row r="6487" spans="1:28">
      <c r="A6487" s="57">
        <v>42191</v>
      </c>
      <c r="B6487" t="s">
        <v>321</v>
      </c>
      <c r="C6487" t="s">
        <v>89</v>
      </c>
      <c r="D6487" t="s">
        <v>61</v>
      </c>
      <c r="E6487" t="s">
        <v>322</v>
      </c>
      <c r="F6487" t="s">
        <v>321</v>
      </c>
      <c r="G6487" t="s">
        <v>2</v>
      </c>
      <c r="H6487" t="s">
        <v>27</v>
      </c>
      <c r="I6487" t="s">
        <v>327</v>
      </c>
      <c r="K6487" t="s">
        <v>324</v>
      </c>
      <c r="L6487" t="s">
        <v>91</v>
      </c>
      <c r="M6487" t="s">
        <v>326</v>
      </c>
      <c r="N6487" t="s">
        <v>93</v>
      </c>
      <c r="O6487" t="s">
        <v>105</v>
      </c>
      <c r="P6487" t="s">
        <v>3414</v>
      </c>
      <c r="Q6487" t="s">
        <v>3415</v>
      </c>
      <c r="R6487">
        <v>100</v>
      </c>
      <c r="W6487">
        <v>100</v>
      </c>
    </row>
    <row r="6488" spans="1:28">
      <c r="A6488" s="57">
        <v>42191</v>
      </c>
      <c r="B6488" t="s">
        <v>321</v>
      </c>
      <c r="C6488" t="s">
        <v>89</v>
      </c>
      <c r="D6488" t="s">
        <v>61</v>
      </c>
      <c r="E6488" t="s">
        <v>322</v>
      </c>
      <c r="F6488" t="s">
        <v>321</v>
      </c>
      <c r="G6488" t="s">
        <v>2</v>
      </c>
      <c r="H6488" t="s">
        <v>27</v>
      </c>
      <c r="I6488" t="s">
        <v>328</v>
      </c>
      <c r="J6488">
        <v>35</v>
      </c>
      <c r="K6488" t="s">
        <v>329</v>
      </c>
      <c r="L6488" t="s">
        <v>325</v>
      </c>
      <c r="M6488" t="s">
        <v>326</v>
      </c>
      <c r="N6488" t="s">
        <v>93</v>
      </c>
      <c r="O6488" t="s">
        <v>105</v>
      </c>
      <c r="P6488" t="s">
        <v>3414</v>
      </c>
      <c r="Q6488" t="s">
        <v>3415</v>
      </c>
      <c r="R6488">
        <v>193</v>
      </c>
      <c r="W6488">
        <v>193</v>
      </c>
    </row>
    <row r="6489" spans="1:28">
      <c r="A6489" s="57">
        <v>42191</v>
      </c>
      <c r="B6489" t="s">
        <v>321</v>
      </c>
      <c r="C6489" t="s">
        <v>89</v>
      </c>
      <c r="D6489" t="s">
        <v>61</v>
      </c>
      <c r="E6489" t="s">
        <v>322</v>
      </c>
      <c r="F6489" t="s">
        <v>321</v>
      </c>
      <c r="G6489" t="s">
        <v>4</v>
      </c>
      <c r="H6489" t="s">
        <v>330</v>
      </c>
      <c r="I6489" t="s">
        <v>2497</v>
      </c>
      <c r="J6489">
        <v>50</v>
      </c>
      <c r="K6489" t="s">
        <v>324</v>
      </c>
      <c r="L6489" t="s">
        <v>95</v>
      </c>
      <c r="M6489" t="s">
        <v>326</v>
      </c>
      <c r="N6489" t="s">
        <v>93</v>
      </c>
      <c r="O6489" t="s">
        <v>178</v>
      </c>
      <c r="P6489" t="s">
        <v>3414</v>
      </c>
      <c r="Q6489" t="s">
        <v>3415</v>
      </c>
      <c r="R6489">
        <v>255</v>
      </c>
      <c r="W6489">
        <v>275</v>
      </c>
    </row>
    <row r="6490" spans="1:28">
      <c r="A6490" s="57">
        <v>42191</v>
      </c>
      <c r="B6490" t="s">
        <v>321</v>
      </c>
      <c r="C6490" t="s">
        <v>89</v>
      </c>
      <c r="D6490" t="s">
        <v>61</v>
      </c>
      <c r="E6490" t="s">
        <v>322</v>
      </c>
      <c r="F6490" t="s">
        <v>321</v>
      </c>
      <c r="G6490" t="s">
        <v>2</v>
      </c>
      <c r="H6490" t="s">
        <v>171</v>
      </c>
      <c r="I6490" t="s">
        <v>338</v>
      </c>
      <c r="K6490" t="s">
        <v>324</v>
      </c>
      <c r="L6490" t="s">
        <v>325</v>
      </c>
      <c r="M6490" t="s">
        <v>326</v>
      </c>
      <c r="N6490" t="s">
        <v>93</v>
      </c>
      <c r="O6490" t="s">
        <v>105</v>
      </c>
      <c r="P6490" t="s">
        <v>3414</v>
      </c>
      <c r="Q6490" t="s">
        <v>3415</v>
      </c>
      <c r="W6490"/>
    </row>
    <row r="6491" spans="1:28">
      <c r="A6491" s="57">
        <v>42191</v>
      </c>
      <c r="B6491" t="s">
        <v>321</v>
      </c>
      <c r="C6491" t="s">
        <v>89</v>
      </c>
      <c r="D6491" t="s">
        <v>61</v>
      </c>
      <c r="E6491" t="s">
        <v>322</v>
      </c>
      <c r="F6491" t="s">
        <v>321</v>
      </c>
      <c r="G6491" t="s">
        <v>102</v>
      </c>
      <c r="H6491" t="s">
        <v>110</v>
      </c>
      <c r="I6491" t="s">
        <v>333</v>
      </c>
      <c r="J6491">
        <v>3</v>
      </c>
      <c r="K6491" t="s">
        <v>324</v>
      </c>
      <c r="L6491" t="s">
        <v>91</v>
      </c>
      <c r="M6491" t="s">
        <v>326</v>
      </c>
      <c r="N6491" t="s">
        <v>111</v>
      </c>
      <c r="O6491" t="s">
        <v>178</v>
      </c>
      <c r="P6491" t="s">
        <v>3414</v>
      </c>
      <c r="Q6491" t="s">
        <v>3415</v>
      </c>
      <c r="W6491"/>
      <c r="AB6491" t="s">
        <v>334</v>
      </c>
    </row>
    <row r="6492" spans="1:28">
      <c r="A6492" s="57">
        <v>42191</v>
      </c>
      <c r="B6492" t="s">
        <v>321</v>
      </c>
      <c r="C6492" t="s">
        <v>89</v>
      </c>
      <c r="D6492" t="s">
        <v>61</v>
      </c>
      <c r="E6492" t="s">
        <v>322</v>
      </c>
      <c r="F6492" t="s">
        <v>321</v>
      </c>
      <c r="G6492" t="s">
        <v>4</v>
      </c>
      <c r="H6492" t="s">
        <v>37</v>
      </c>
      <c r="I6492" t="s">
        <v>331</v>
      </c>
      <c r="J6492">
        <v>300</v>
      </c>
      <c r="K6492" t="s">
        <v>332</v>
      </c>
      <c r="L6492" t="s">
        <v>325</v>
      </c>
      <c r="M6492" t="s">
        <v>326</v>
      </c>
      <c r="N6492" t="s">
        <v>93</v>
      </c>
      <c r="O6492" t="s">
        <v>105</v>
      </c>
      <c r="P6492" t="s">
        <v>3414</v>
      </c>
      <c r="Q6492" t="s">
        <v>3415</v>
      </c>
      <c r="R6492">
        <v>255</v>
      </c>
      <c r="W6492">
        <v>300</v>
      </c>
    </row>
    <row r="6493" spans="1:28">
      <c r="A6493" s="57">
        <v>42191</v>
      </c>
      <c r="B6493" t="s">
        <v>321</v>
      </c>
      <c r="C6493" t="s">
        <v>89</v>
      </c>
      <c r="D6493" t="s">
        <v>61</v>
      </c>
      <c r="E6493" t="s">
        <v>322</v>
      </c>
      <c r="F6493" t="s">
        <v>321</v>
      </c>
      <c r="G6493" t="s">
        <v>4</v>
      </c>
      <c r="H6493" t="s">
        <v>37</v>
      </c>
      <c r="I6493" t="s">
        <v>339</v>
      </c>
      <c r="L6493" t="s">
        <v>325</v>
      </c>
      <c r="M6493" t="s">
        <v>326</v>
      </c>
      <c r="N6493" t="s">
        <v>93</v>
      </c>
      <c r="O6493" t="s">
        <v>105</v>
      </c>
      <c r="P6493" t="s">
        <v>3414</v>
      </c>
      <c r="Q6493" t="s">
        <v>3415</v>
      </c>
      <c r="W6493"/>
      <c r="AB6493" t="s">
        <v>340</v>
      </c>
    </row>
    <row r="6494" spans="1:28">
      <c r="A6494" s="57">
        <v>42191</v>
      </c>
      <c r="B6494" t="s">
        <v>443</v>
      </c>
      <c r="C6494" t="s">
        <v>89</v>
      </c>
      <c r="D6494" t="s">
        <v>61</v>
      </c>
      <c r="E6494" t="s">
        <v>1291</v>
      </c>
      <c r="F6494" t="s">
        <v>1284</v>
      </c>
      <c r="G6494" t="s">
        <v>2</v>
      </c>
      <c r="H6494" t="s">
        <v>24</v>
      </c>
      <c r="J6494">
        <v>605</v>
      </c>
      <c r="L6494" t="s">
        <v>95</v>
      </c>
      <c r="M6494" t="s">
        <v>426</v>
      </c>
      <c r="N6494" t="s">
        <v>93</v>
      </c>
      <c r="O6494" t="s">
        <v>114</v>
      </c>
      <c r="P6494">
        <v>42152</v>
      </c>
      <c r="Q6494">
        <v>42160</v>
      </c>
      <c r="R6494">
        <v>4666</v>
      </c>
      <c r="S6494">
        <v>1985</v>
      </c>
      <c r="T6494">
        <v>1908</v>
      </c>
      <c r="U6494">
        <v>385</v>
      </c>
      <c r="V6494">
        <v>388</v>
      </c>
      <c r="W6494">
        <v>4666</v>
      </c>
      <c r="X6494">
        <v>1985</v>
      </c>
      <c r="Y6494">
        <v>1908</v>
      </c>
      <c r="Z6494">
        <v>385</v>
      </c>
      <c r="AA6494">
        <v>388</v>
      </c>
      <c r="AB6494" t="s">
        <v>1290</v>
      </c>
    </row>
    <row r="6495" spans="1:28">
      <c r="A6495" s="57">
        <v>42191</v>
      </c>
      <c r="B6495" t="s">
        <v>375</v>
      </c>
      <c r="C6495" t="s">
        <v>101</v>
      </c>
      <c r="D6495" t="s">
        <v>62</v>
      </c>
      <c r="E6495" t="s">
        <v>405</v>
      </c>
      <c r="F6495" t="s">
        <v>404</v>
      </c>
      <c r="G6495" t="s">
        <v>2</v>
      </c>
      <c r="H6495" t="s">
        <v>24</v>
      </c>
      <c r="J6495">
        <v>900</v>
      </c>
      <c r="L6495" t="s">
        <v>95</v>
      </c>
      <c r="N6495" t="s">
        <v>93</v>
      </c>
      <c r="O6495" t="s">
        <v>114</v>
      </c>
      <c r="P6495">
        <v>42129</v>
      </c>
      <c r="Q6495">
        <v>42154</v>
      </c>
      <c r="R6495">
        <v>4500</v>
      </c>
      <c r="W6495">
        <v>4500</v>
      </c>
    </row>
    <row r="6496" spans="1:28">
      <c r="A6496" s="57">
        <v>42191</v>
      </c>
      <c r="B6496" t="s">
        <v>443</v>
      </c>
      <c r="C6496" t="s">
        <v>89</v>
      </c>
      <c r="D6496" t="s">
        <v>46</v>
      </c>
      <c r="E6496" t="s">
        <v>393</v>
      </c>
      <c r="F6496" t="s">
        <v>1284</v>
      </c>
      <c r="G6496" t="s">
        <v>2</v>
      </c>
      <c r="H6496" t="s">
        <v>24</v>
      </c>
      <c r="J6496">
        <v>1200</v>
      </c>
      <c r="L6496" t="s">
        <v>95</v>
      </c>
      <c r="M6496" t="s">
        <v>1285</v>
      </c>
      <c r="O6496" t="s">
        <v>114</v>
      </c>
      <c r="P6496">
        <v>42133</v>
      </c>
      <c r="Q6496">
        <v>42170</v>
      </c>
      <c r="R6496">
        <v>4481</v>
      </c>
      <c r="S6496">
        <v>1987</v>
      </c>
      <c r="T6496">
        <v>2056</v>
      </c>
      <c r="U6496">
        <v>215</v>
      </c>
      <c r="V6496">
        <v>223</v>
      </c>
      <c r="W6496">
        <v>4481</v>
      </c>
      <c r="X6496">
        <v>1987</v>
      </c>
      <c r="Y6496">
        <v>2056</v>
      </c>
      <c r="Z6496">
        <v>215</v>
      </c>
      <c r="AA6496">
        <v>223</v>
      </c>
    </row>
    <row r="6497" spans="1:27">
      <c r="A6497" s="57">
        <v>42191</v>
      </c>
      <c r="B6497" t="s">
        <v>1969</v>
      </c>
      <c r="C6497" t="s">
        <v>101</v>
      </c>
      <c r="D6497" t="s">
        <v>62</v>
      </c>
      <c r="E6497" t="s">
        <v>2085</v>
      </c>
      <c r="G6497" t="s">
        <v>2</v>
      </c>
      <c r="H6497" t="s">
        <v>24</v>
      </c>
      <c r="I6497" t="s">
        <v>350</v>
      </c>
      <c r="J6497">
        <v>886</v>
      </c>
      <c r="K6497" t="s">
        <v>1138</v>
      </c>
      <c r="L6497" t="s">
        <v>95</v>
      </c>
      <c r="N6497" t="s">
        <v>93</v>
      </c>
      <c r="O6497" t="s">
        <v>114</v>
      </c>
      <c r="P6497" t="s">
        <v>3447</v>
      </c>
      <c r="Q6497" t="s">
        <v>3447</v>
      </c>
      <c r="R6497">
        <v>4430</v>
      </c>
      <c r="W6497">
        <v>4430</v>
      </c>
    </row>
    <row r="6498" spans="1:27">
      <c r="A6498" s="57">
        <v>42191</v>
      </c>
      <c r="B6498" t="s">
        <v>426</v>
      </c>
      <c r="C6498" t="s">
        <v>101</v>
      </c>
      <c r="D6498" t="s">
        <v>57</v>
      </c>
      <c r="E6498" t="s">
        <v>436</v>
      </c>
      <c r="F6498" t="s">
        <v>427</v>
      </c>
      <c r="G6498" t="s">
        <v>2</v>
      </c>
      <c r="H6498" t="s">
        <v>24</v>
      </c>
      <c r="J6498">
        <v>1</v>
      </c>
      <c r="K6498" t="s">
        <v>431</v>
      </c>
      <c r="L6498" t="s">
        <v>95</v>
      </c>
      <c r="M6498" t="s">
        <v>430</v>
      </c>
      <c r="N6498" t="s">
        <v>93</v>
      </c>
      <c r="O6498" t="s">
        <v>114</v>
      </c>
      <c r="P6498">
        <v>42142</v>
      </c>
      <c r="Q6498">
        <v>42143</v>
      </c>
      <c r="R6498">
        <v>3008</v>
      </c>
      <c r="W6498">
        <v>4031</v>
      </c>
    </row>
    <row r="6499" spans="1:27">
      <c r="A6499" s="57">
        <v>42191</v>
      </c>
      <c r="B6499" t="s">
        <v>443</v>
      </c>
      <c r="C6499" t="s">
        <v>89</v>
      </c>
      <c r="D6499" t="s">
        <v>61</v>
      </c>
      <c r="E6499" t="s">
        <v>457</v>
      </c>
      <c r="F6499" t="s">
        <v>1284</v>
      </c>
      <c r="G6499" t="s">
        <v>2</v>
      </c>
      <c r="H6499" t="s">
        <v>24</v>
      </c>
      <c r="J6499">
        <v>703</v>
      </c>
      <c r="L6499" t="s">
        <v>95</v>
      </c>
      <c r="M6499" t="s">
        <v>1285</v>
      </c>
      <c r="N6499" t="s">
        <v>93</v>
      </c>
      <c r="O6499" t="s">
        <v>114</v>
      </c>
      <c r="P6499">
        <v>42133</v>
      </c>
      <c r="Q6499">
        <v>42166</v>
      </c>
      <c r="R6499">
        <v>4000</v>
      </c>
      <c r="S6499">
        <v>1899</v>
      </c>
      <c r="T6499">
        <v>1633</v>
      </c>
      <c r="U6499">
        <v>225</v>
      </c>
      <c r="V6499">
        <v>251</v>
      </c>
      <c r="W6499">
        <v>4000</v>
      </c>
      <c r="X6499">
        <v>1899</v>
      </c>
      <c r="Y6499">
        <v>1633</v>
      </c>
      <c r="Z6499">
        <v>225</v>
      </c>
      <c r="AA6499">
        <v>251</v>
      </c>
    </row>
    <row r="6500" spans="1:27">
      <c r="A6500" s="57">
        <v>42191</v>
      </c>
      <c r="B6500" t="s">
        <v>426</v>
      </c>
      <c r="C6500" t="s">
        <v>101</v>
      </c>
      <c r="D6500" t="s">
        <v>57</v>
      </c>
      <c r="E6500" t="s">
        <v>440</v>
      </c>
      <c r="F6500" t="s">
        <v>427</v>
      </c>
      <c r="G6500" t="s">
        <v>2</v>
      </c>
      <c r="H6500" t="s">
        <v>24</v>
      </c>
      <c r="J6500">
        <v>1</v>
      </c>
      <c r="K6500" t="s">
        <v>431</v>
      </c>
      <c r="L6500" t="s">
        <v>95</v>
      </c>
      <c r="M6500" t="s">
        <v>430</v>
      </c>
      <c r="N6500" t="s">
        <v>93</v>
      </c>
      <c r="O6500" t="s">
        <v>114</v>
      </c>
      <c r="P6500">
        <v>42145</v>
      </c>
      <c r="Q6500">
        <v>42146</v>
      </c>
      <c r="R6500">
        <v>3212</v>
      </c>
      <c r="W6500">
        <v>3987</v>
      </c>
    </row>
    <row r="6501" spans="1:27">
      <c r="A6501" s="57">
        <v>42191</v>
      </c>
      <c r="B6501" t="s">
        <v>375</v>
      </c>
      <c r="C6501" t="s">
        <v>101</v>
      </c>
      <c r="D6501" t="s">
        <v>62</v>
      </c>
      <c r="E6501" t="s">
        <v>409</v>
      </c>
      <c r="F6501" t="s">
        <v>404</v>
      </c>
      <c r="G6501" t="s">
        <v>5</v>
      </c>
      <c r="H6501" t="s">
        <v>5</v>
      </c>
      <c r="J6501">
        <v>1</v>
      </c>
      <c r="L6501" t="s">
        <v>91</v>
      </c>
      <c r="N6501" t="s">
        <v>93</v>
      </c>
      <c r="O6501" t="s">
        <v>114</v>
      </c>
      <c r="P6501">
        <v>42156</v>
      </c>
      <c r="Q6501">
        <v>42185</v>
      </c>
      <c r="R6501">
        <v>3000</v>
      </c>
      <c r="W6501">
        <v>3000</v>
      </c>
    </row>
    <row r="6502" spans="1:27">
      <c r="A6502" s="57">
        <v>42191</v>
      </c>
      <c r="B6502" t="s">
        <v>375</v>
      </c>
      <c r="C6502" t="s">
        <v>101</v>
      </c>
      <c r="D6502" t="s">
        <v>62</v>
      </c>
      <c r="E6502" t="s">
        <v>409</v>
      </c>
      <c r="F6502" t="s">
        <v>404</v>
      </c>
      <c r="G6502" t="s">
        <v>3</v>
      </c>
      <c r="H6502" t="s">
        <v>30</v>
      </c>
      <c r="J6502">
        <v>250</v>
      </c>
      <c r="L6502" t="s">
        <v>91</v>
      </c>
      <c r="N6502" t="s">
        <v>93</v>
      </c>
      <c r="O6502" t="s">
        <v>178</v>
      </c>
      <c r="P6502">
        <v>42156</v>
      </c>
      <c r="Q6502">
        <v>42216</v>
      </c>
      <c r="R6502">
        <v>3000</v>
      </c>
      <c r="W6502">
        <v>3000</v>
      </c>
    </row>
    <row r="6503" spans="1:27">
      <c r="A6503" s="57">
        <v>42191</v>
      </c>
      <c r="B6503" t="s">
        <v>375</v>
      </c>
      <c r="C6503" t="s">
        <v>101</v>
      </c>
      <c r="D6503" t="s">
        <v>62</v>
      </c>
      <c r="E6503" t="s">
        <v>407</v>
      </c>
      <c r="F6503" t="s">
        <v>387</v>
      </c>
      <c r="G6503" t="s">
        <v>4</v>
      </c>
      <c r="H6503" t="s">
        <v>115</v>
      </c>
      <c r="J6503">
        <v>1</v>
      </c>
      <c r="L6503" t="s">
        <v>95</v>
      </c>
      <c r="N6503" t="s">
        <v>93</v>
      </c>
      <c r="O6503" t="s">
        <v>114</v>
      </c>
      <c r="P6503">
        <v>42129</v>
      </c>
      <c r="Q6503">
        <v>42154</v>
      </c>
      <c r="R6503">
        <v>10000</v>
      </c>
      <c r="W6503">
        <v>10000</v>
      </c>
    </row>
    <row r="6504" spans="1:27">
      <c r="A6504" s="57">
        <v>42191</v>
      </c>
      <c r="B6504" t="s">
        <v>375</v>
      </c>
      <c r="C6504" t="s">
        <v>101</v>
      </c>
      <c r="D6504" t="s">
        <v>62</v>
      </c>
      <c r="E6504" t="s">
        <v>409</v>
      </c>
      <c r="F6504" t="s">
        <v>404</v>
      </c>
      <c r="G6504" t="s">
        <v>2</v>
      </c>
      <c r="H6504" t="s">
        <v>27</v>
      </c>
      <c r="J6504">
        <v>9</v>
      </c>
      <c r="L6504" t="s">
        <v>91</v>
      </c>
      <c r="N6504" t="s">
        <v>93</v>
      </c>
      <c r="O6504" t="s">
        <v>178</v>
      </c>
      <c r="P6504">
        <v>42156</v>
      </c>
      <c r="Q6504">
        <v>42216</v>
      </c>
      <c r="R6504">
        <v>1420</v>
      </c>
      <c r="W6504">
        <v>1420</v>
      </c>
    </row>
    <row r="6505" spans="1:27">
      <c r="A6505" s="57">
        <v>42191</v>
      </c>
      <c r="B6505" t="s">
        <v>426</v>
      </c>
      <c r="C6505" t="s">
        <v>101</v>
      </c>
      <c r="D6505" t="s">
        <v>57</v>
      </c>
      <c r="E6505" t="s">
        <v>168</v>
      </c>
      <c r="F6505" t="s">
        <v>427</v>
      </c>
      <c r="G6505" t="s">
        <v>2</v>
      </c>
      <c r="H6505" t="s">
        <v>24</v>
      </c>
      <c r="J6505">
        <v>1</v>
      </c>
      <c r="K6505" t="s">
        <v>431</v>
      </c>
      <c r="L6505" t="s">
        <v>95</v>
      </c>
      <c r="M6505" t="s">
        <v>430</v>
      </c>
      <c r="N6505" t="s">
        <v>93</v>
      </c>
      <c r="O6505" t="s">
        <v>114</v>
      </c>
      <c r="P6505">
        <v>42142</v>
      </c>
      <c r="Q6505">
        <v>42142</v>
      </c>
      <c r="R6505">
        <v>3311</v>
      </c>
      <c r="W6505">
        <v>3833</v>
      </c>
    </row>
    <row r="6506" spans="1:27">
      <c r="A6506" s="57">
        <v>42191</v>
      </c>
      <c r="B6506" t="s">
        <v>1200</v>
      </c>
      <c r="C6506" t="s">
        <v>101</v>
      </c>
      <c r="D6506" t="s">
        <v>62</v>
      </c>
      <c r="E6506" t="s">
        <v>463</v>
      </c>
      <c r="G6506" t="s">
        <v>2</v>
      </c>
      <c r="H6506" t="s">
        <v>24</v>
      </c>
      <c r="J6506">
        <v>750</v>
      </c>
      <c r="K6506" t="s">
        <v>413</v>
      </c>
      <c r="L6506" t="s">
        <v>95</v>
      </c>
      <c r="N6506" t="s">
        <v>93</v>
      </c>
      <c r="O6506" t="s">
        <v>114</v>
      </c>
      <c r="P6506">
        <v>42133</v>
      </c>
      <c r="R6506">
        <v>3750</v>
      </c>
      <c r="W6506">
        <v>3750</v>
      </c>
    </row>
    <row r="6507" spans="1:27">
      <c r="A6507" s="57">
        <v>42191</v>
      </c>
      <c r="B6507" t="s">
        <v>443</v>
      </c>
      <c r="C6507" t="s">
        <v>89</v>
      </c>
      <c r="D6507" t="s">
        <v>46</v>
      </c>
      <c r="E6507" t="s">
        <v>1220</v>
      </c>
      <c r="F6507" t="s">
        <v>1284</v>
      </c>
      <c r="G6507" t="s">
        <v>2</v>
      </c>
      <c r="H6507" t="s">
        <v>24</v>
      </c>
      <c r="J6507">
        <v>800</v>
      </c>
      <c r="L6507" t="s">
        <v>95</v>
      </c>
      <c r="M6507" t="s">
        <v>1285</v>
      </c>
      <c r="O6507" t="s">
        <v>114</v>
      </c>
      <c r="P6507">
        <v>42133</v>
      </c>
      <c r="Q6507">
        <v>42170</v>
      </c>
      <c r="R6507">
        <v>3715</v>
      </c>
      <c r="S6507">
        <v>1610</v>
      </c>
      <c r="T6507">
        <v>1632</v>
      </c>
      <c r="U6507">
        <v>232</v>
      </c>
      <c r="V6507">
        <v>243</v>
      </c>
      <c r="W6507">
        <v>3715</v>
      </c>
      <c r="X6507">
        <v>1610</v>
      </c>
      <c r="Y6507">
        <v>1632</v>
      </c>
      <c r="Z6507">
        <v>232</v>
      </c>
      <c r="AA6507">
        <v>243</v>
      </c>
    </row>
    <row r="6508" spans="1:27">
      <c r="A6508" s="57">
        <v>42191</v>
      </c>
      <c r="B6508" t="s">
        <v>375</v>
      </c>
      <c r="C6508" t="s">
        <v>101</v>
      </c>
      <c r="D6508" t="s">
        <v>62</v>
      </c>
      <c r="E6508" t="s">
        <v>241</v>
      </c>
      <c r="F6508" t="s">
        <v>404</v>
      </c>
      <c r="G6508" t="s">
        <v>2</v>
      </c>
      <c r="H6508" t="s">
        <v>24</v>
      </c>
      <c r="J6508">
        <v>721</v>
      </c>
      <c r="L6508" t="s">
        <v>95</v>
      </c>
      <c r="N6508" t="s">
        <v>93</v>
      </c>
      <c r="O6508" t="s">
        <v>114</v>
      </c>
      <c r="P6508">
        <v>42129</v>
      </c>
      <c r="Q6508">
        <v>42154</v>
      </c>
      <c r="R6508">
        <v>3605</v>
      </c>
      <c r="W6508">
        <v>3605</v>
      </c>
    </row>
    <row r="6509" spans="1:27">
      <c r="A6509" s="57">
        <v>42191</v>
      </c>
      <c r="B6509" t="s">
        <v>443</v>
      </c>
      <c r="C6509" t="s">
        <v>89</v>
      </c>
      <c r="D6509" t="s">
        <v>61</v>
      </c>
      <c r="E6509" t="s">
        <v>459</v>
      </c>
      <c r="F6509" t="s">
        <v>1284</v>
      </c>
      <c r="G6509" t="s">
        <v>2</v>
      </c>
      <c r="H6509" t="s">
        <v>24</v>
      </c>
      <c r="J6509">
        <v>522</v>
      </c>
      <c r="L6509" t="s">
        <v>95</v>
      </c>
      <c r="M6509" t="s">
        <v>1285</v>
      </c>
      <c r="N6509" t="s">
        <v>93</v>
      </c>
      <c r="O6509" t="s">
        <v>114</v>
      </c>
      <c r="P6509">
        <v>42133</v>
      </c>
      <c r="Q6509">
        <v>42166</v>
      </c>
      <c r="R6509">
        <v>3595</v>
      </c>
      <c r="S6509">
        <v>1599</v>
      </c>
      <c r="T6509">
        <v>1545</v>
      </c>
      <c r="U6509">
        <v>230</v>
      </c>
      <c r="V6509">
        <v>221</v>
      </c>
      <c r="W6509">
        <v>3595</v>
      </c>
      <c r="X6509">
        <v>1599</v>
      </c>
      <c r="Y6509">
        <v>1545</v>
      </c>
      <c r="Z6509">
        <v>230</v>
      </c>
      <c r="AA6509">
        <v>221</v>
      </c>
    </row>
    <row r="6510" spans="1:27">
      <c r="A6510" s="57">
        <v>42191</v>
      </c>
      <c r="B6510" t="s">
        <v>375</v>
      </c>
      <c r="C6510" t="s">
        <v>101</v>
      </c>
      <c r="D6510" t="s">
        <v>62</v>
      </c>
      <c r="E6510" t="s">
        <v>409</v>
      </c>
      <c r="F6510" t="s">
        <v>404</v>
      </c>
      <c r="G6510" t="s">
        <v>4</v>
      </c>
      <c r="H6510" t="s">
        <v>41</v>
      </c>
      <c r="L6510" t="s">
        <v>91</v>
      </c>
      <c r="N6510" t="s">
        <v>93</v>
      </c>
      <c r="O6510" t="s">
        <v>178</v>
      </c>
      <c r="P6510">
        <v>42156</v>
      </c>
      <c r="Q6510">
        <v>42216</v>
      </c>
      <c r="R6510">
        <v>1250</v>
      </c>
      <c r="W6510">
        <v>3000</v>
      </c>
    </row>
    <row r="6511" spans="1:27">
      <c r="A6511" s="57">
        <v>42191</v>
      </c>
      <c r="B6511" t="s">
        <v>375</v>
      </c>
      <c r="C6511" t="s">
        <v>101</v>
      </c>
      <c r="D6511" t="s">
        <v>62</v>
      </c>
      <c r="E6511" t="s">
        <v>403</v>
      </c>
      <c r="F6511" t="s">
        <v>404</v>
      </c>
      <c r="G6511" t="s">
        <v>4</v>
      </c>
      <c r="H6511" t="s">
        <v>37</v>
      </c>
      <c r="J6511">
        <v>1152</v>
      </c>
      <c r="L6511" t="s">
        <v>95</v>
      </c>
      <c r="N6511" t="s">
        <v>93</v>
      </c>
      <c r="O6511" t="s">
        <v>114</v>
      </c>
      <c r="P6511">
        <v>42129</v>
      </c>
      <c r="Q6511">
        <v>42154</v>
      </c>
      <c r="R6511">
        <v>5760</v>
      </c>
      <c r="W6511">
        <v>2890</v>
      </c>
    </row>
    <row r="6512" spans="1:27">
      <c r="A6512" s="57">
        <v>42191</v>
      </c>
      <c r="B6512" t="s">
        <v>375</v>
      </c>
      <c r="C6512" t="s">
        <v>101</v>
      </c>
      <c r="D6512" t="s">
        <v>62</v>
      </c>
      <c r="E6512" t="s">
        <v>405</v>
      </c>
      <c r="F6512" t="s">
        <v>404</v>
      </c>
      <c r="G6512" t="s">
        <v>4</v>
      </c>
      <c r="H6512" t="s">
        <v>37</v>
      </c>
      <c r="J6512">
        <v>900</v>
      </c>
      <c r="L6512" t="s">
        <v>95</v>
      </c>
      <c r="N6512" t="s">
        <v>93</v>
      </c>
      <c r="O6512" t="s">
        <v>114</v>
      </c>
      <c r="P6512">
        <v>42129</v>
      </c>
      <c r="Q6512">
        <v>42154</v>
      </c>
      <c r="R6512">
        <v>4500</v>
      </c>
      <c r="W6512">
        <v>4500</v>
      </c>
    </row>
    <row r="6513" spans="1:23">
      <c r="A6513" s="57">
        <v>42191</v>
      </c>
      <c r="B6513" t="s">
        <v>375</v>
      </c>
      <c r="C6513" t="s">
        <v>101</v>
      </c>
      <c r="D6513" t="s">
        <v>62</v>
      </c>
      <c r="E6513" t="s">
        <v>237</v>
      </c>
      <c r="F6513" t="s">
        <v>404</v>
      </c>
      <c r="G6513" t="s">
        <v>4</v>
      </c>
      <c r="H6513" t="s">
        <v>37</v>
      </c>
      <c r="J6513">
        <v>584</v>
      </c>
      <c r="L6513" t="s">
        <v>95</v>
      </c>
      <c r="N6513" t="s">
        <v>93</v>
      </c>
      <c r="O6513" t="s">
        <v>114</v>
      </c>
      <c r="P6513">
        <v>42129</v>
      </c>
      <c r="Q6513">
        <v>42154</v>
      </c>
      <c r="R6513">
        <v>2920</v>
      </c>
      <c r="W6513">
        <v>2920</v>
      </c>
    </row>
    <row r="6514" spans="1:23">
      <c r="A6514" s="57">
        <v>42191</v>
      </c>
      <c r="B6514" t="s">
        <v>375</v>
      </c>
      <c r="C6514" t="s">
        <v>101</v>
      </c>
      <c r="D6514" t="s">
        <v>62</v>
      </c>
      <c r="E6514" t="s">
        <v>406</v>
      </c>
      <c r="F6514" t="s">
        <v>404</v>
      </c>
      <c r="G6514" t="s">
        <v>4</v>
      </c>
      <c r="H6514" t="s">
        <v>37</v>
      </c>
      <c r="J6514">
        <v>927</v>
      </c>
      <c r="L6514" t="s">
        <v>95</v>
      </c>
      <c r="N6514" t="s">
        <v>93</v>
      </c>
      <c r="O6514" t="s">
        <v>114</v>
      </c>
      <c r="P6514">
        <v>42129</v>
      </c>
      <c r="Q6514">
        <v>42154</v>
      </c>
      <c r="R6514">
        <v>4635</v>
      </c>
      <c r="W6514">
        <v>4635</v>
      </c>
    </row>
    <row r="6515" spans="1:23">
      <c r="A6515" s="57">
        <v>42191</v>
      </c>
      <c r="B6515" t="s">
        <v>375</v>
      </c>
      <c r="C6515" t="s">
        <v>101</v>
      </c>
      <c r="D6515" t="s">
        <v>62</v>
      </c>
      <c r="E6515" t="s">
        <v>408</v>
      </c>
      <c r="F6515" t="s">
        <v>404</v>
      </c>
      <c r="G6515" t="s">
        <v>4</v>
      </c>
      <c r="H6515" t="s">
        <v>37</v>
      </c>
      <c r="J6515">
        <v>500</v>
      </c>
      <c r="L6515" t="s">
        <v>95</v>
      </c>
      <c r="N6515" t="s">
        <v>93</v>
      </c>
      <c r="O6515" t="s">
        <v>114</v>
      </c>
      <c r="P6515">
        <v>42129</v>
      </c>
      <c r="Q6515">
        <v>42154</v>
      </c>
      <c r="R6515">
        <v>2500</v>
      </c>
      <c r="W6515">
        <v>2500</v>
      </c>
    </row>
    <row r="6516" spans="1:23">
      <c r="A6516" s="57">
        <v>42191</v>
      </c>
      <c r="B6516" t="s">
        <v>375</v>
      </c>
      <c r="C6516" t="s">
        <v>101</v>
      </c>
      <c r="D6516" t="s">
        <v>62</v>
      </c>
      <c r="E6516" t="s">
        <v>409</v>
      </c>
      <c r="F6516" t="s">
        <v>404</v>
      </c>
      <c r="G6516" t="s">
        <v>4</v>
      </c>
      <c r="H6516" t="s">
        <v>37</v>
      </c>
      <c r="J6516">
        <v>2600</v>
      </c>
      <c r="L6516" t="s">
        <v>95</v>
      </c>
      <c r="N6516" t="s">
        <v>93</v>
      </c>
      <c r="O6516" t="s">
        <v>114</v>
      </c>
      <c r="P6516">
        <v>42129</v>
      </c>
      <c r="Q6516">
        <v>42154</v>
      </c>
      <c r="R6516">
        <v>1300</v>
      </c>
      <c r="W6516">
        <v>1300</v>
      </c>
    </row>
    <row r="6517" spans="1:23">
      <c r="A6517" s="57">
        <v>42191</v>
      </c>
      <c r="B6517" t="s">
        <v>2453</v>
      </c>
      <c r="C6517" t="s">
        <v>1929</v>
      </c>
      <c r="D6517" t="s">
        <v>57</v>
      </c>
      <c r="F6517" t="s">
        <v>131</v>
      </c>
      <c r="G6517" t="s">
        <v>4</v>
      </c>
      <c r="H6517" t="s">
        <v>38</v>
      </c>
      <c r="N6517" t="s">
        <v>93</v>
      </c>
      <c r="O6517" t="s">
        <v>114</v>
      </c>
      <c r="R6517">
        <v>14575</v>
      </c>
      <c r="W6517" s="55">
        <v>14575</v>
      </c>
    </row>
    <row r="6518" spans="1:23">
      <c r="A6518" s="57">
        <v>42191</v>
      </c>
      <c r="B6518" t="s">
        <v>426</v>
      </c>
      <c r="C6518" t="s">
        <v>101</v>
      </c>
      <c r="D6518" t="s">
        <v>61</v>
      </c>
      <c r="E6518" t="s">
        <v>442</v>
      </c>
      <c r="F6518" t="s">
        <v>443</v>
      </c>
      <c r="G6518" t="s">
        <v>5</v>
      </c>
      <c r="H6518" t="s">
        <v>5</v>
      </c>
      <c r="J6518">
        <v>1</v>
      </c>
      <c r="L6518" t="s">
        <v>95</v>
      </c>
      <c r="M6518" t="s">
        <v>430</v>
      </c>
      <c r="N6518" t="s">
        <v>93</v>
      </c>
      <c r="O6518" t="s">
        <v>114</v>
      </c>
      <c r="P6518">
        <v>42132</v>
      </c>
      <c r="Q6518">
        <v>42148</v>
      </c>
      <c r="W6518"/>
    </row>
    <row r="6519" spans="1:23">
      <c r="A6519" s="57">
        <v>42191</v>
      </c>
      <c r="B6519" t="s">
        <v>426</v>
      </c>
      <c r="C6519" t="s">
        <v>101</v>
      </c>
      <c r="D6519" t="s">
        <v>61</v>
      </c>
      <c r="E6519" t="s">
        <v>447</v>
      </c>
      <c r="F6519" t="s">
        <v>443</v>
      </c>
      <c r="G6519" t="s">
        <v>5</v>
      </c>
      <c r="H6519" t="s">
        <v>5</v>
      </c>
      <c r="J6519">
        <v>1</v>
      </c>
      <c r="L6519" t="s">
        <v>95</v>
      </c>
      <c r="M6519" t="s">
        <v>430</v>
      </c>
      <c r="N6519" t="s">
        <v>93</v>
      </c>
      <c r="O6519" t="s">
        <v>114</v>
      </c>
      <c r="P6519">
        <v>42132</v>
      </c>
      <c r="Q6519">
        <v>42148</v>
      </c>
      <c r="W6519"/>
    </row>
    <row r="6520" spans="1:23">
      <c r="A6520" s="57">
        <v>42191</v>
      </c>
      <c r="B6520" t="s">
        <v>426</v>
      </c>
      <c r="C6520" t="s">
        <v>101</v>
      </c>
      <c r="D6520" t="s">
        <v>61</v>
      </c>
      <c r="E6520" t="s">
        <v>448</v>
      </c>
      <c r="F6520" t="s">
        <v>443</v>
      </c>
      <c r="G6520" t="s">
        <v>5</v>
      </c>
      <c r="H6520" t="s">
        <v>5</v>
      </c>
      <c r="J6520">
        <v>1</v>
      </c>
      <c r="L6520" t="s">
        <v>95</v>
      </c>
      <c r="M6520" t="s">
        <v>430</v>
      </c>
      <c r="N6520" t="s">
        <v>93</v>
      </c>
      <c r="O6520" t="s">
        <v>114</v>
      </c>
      <c r="P6520">
        <v>42132</v>
      </c>
      <c r="Q6520">
        <v>42148</v>
      </c>
      <c r="W6520"/>
    </row>
    <row r="6521" spans="1:23">
      <c r="A6521" s="57">
        <v>42191</v>
      </c>
      <c r="B6521" t="s">
        <v>426</v>
      </c>
      <c r="C6521" t="s">
        <v>101</v>
      </c>
      <c r="D6521" t="s">
        <v>61</v>
      </c>
      <c r="E6521" t="s">
        <v>449</v>
      </c>
      <c r="F6521" t="s">
        <v>443</v>
      </c>
      <c r="G6521" t="s">
        <v>5</v>
      </c>
      <c r="H6521" t="s">
        <v>5</v>
      </c>
      <c r="J6521">
        <v>1</v>
      </c>
      <c r="L6521" t="s">
        <v>95</v>
      </c>
      <c r="M6521" t="s">
        <v>430</v>
      </c>
      <c r="N6521" t="s">
        <v>93</v>
      </c>
      <c r="O6521" t="s">
        <v>114</v>
      </c>
      <c r="P6521">
        <v>42132</v>
      </c>
      <c r="Q6521">
        <v>42148</v>
      </c>
      <c r="W6521"/>
    </row>
    <row r="6522" spans="1:23">
      <c r="A6522" s="57">
        <v>42191</v>
      </c>
      <c r="B6522" t="s">
        <v>426</v>
      </c>
      <c r="C6522" t="s">
        <v>101</v>
      </c>
      <c r="D6522" t="s">
        <v>61</v>
      </c>
      <c r="E6522" t="s">
        <v>450</v>
      </c>
      <c r="F6522" t="s">
        <v>443</v>
      </c>
      <c r="G6522" t="s">
        <v>5</v>
      </c>
      <c r="H6522" t="s">
        <v>5</v>
      </c>
      <c r="J6522">
        <v>1</v>
      </c>
      <c r="L6522" t="s">
        <v>95</v>
      </c>
      <c r="M6522" t="s">
        <v>430</v>
      </c>
      <c r="N6522" t="s">
        <v>93</v>
      </c>
      <c r="O6522" t="s">
        <v>114</v>
      </c>
      <c r="P6522">
        <v>42132</v>
      </c>
      <c r="Q6522">
        <v>42148</v>
      </c>
      <c r="W6522"/>
    </row>
    <row r="6523" spans="1:23">
      <c r="A6523" s="57">
        <v>42191</v>
      </c>
      <c r="B6523" t="s">
        <v>426</v>
      </c>
      <c r="C6523" t="s">
        <v>101</v>
      </c>
      <c r="D6523" t="s">
        <v>61</v>
      </c>
      <c r="E6523" t="s">
        <v>452</v>
      </c>
      <c r="F6523" t="s">
        <v>443</v>
      </c>
      <c r="G6523" t="s">
        <v>5</v>
      </c>
      <c r="H6523" t="s">
        <v>5</v>
      </c>
      <c r="J6523">
        <v>1</v>
      </c>
      <c r="L6523" t="s">
        <v>95</v>
      </c>
      <c r="M6523" t="s">
        <v>430</v>
      </c>
      <c r="N6523" t="s">
        <v>93</v>
      </c>
      <c r="O6523" t="s">
        <v>114</v>
      </c>
      <c r="P6523">
        <v>42132</v>
      </c>
      <c r="Q6523">
        <v>42148</v>
      </c>
      <c r="W6523"/>
    </row>
    <row r="6524" spans="1:23">
      <c r="A6524" s="57">
        <v>42191</v>
      </c>
      <c r="B6524" t="s">
        <v>426</v>
      </c>
      <c r="C6524" t="s">
        <v>101</v>
      </c>
      <c r="D6524" t="s">
        <v>61</v>
      </c>
      <c r="E6524" t="s">
        <v>456</v>
      </c>
      <c r="F6524" t="s">
        <v>443</v>
      </c>
      <c r="G6524" t="s">
        <v>5</v>
      </c>
      <c r="H6524" t="s">
        <v>5</v>
      </c>
      <c r="J6524">
        <v>1</v>
      </c>
      <c r="L6524" t="s">
        <v>95</v>
      </c>
      <c r="M6524" t="s">
        <v>430</v>
      </c>
      <c r="N6524" t="s">
        <v>93</v>
      </c>
      <c r="O6524" t="s">
        <v>114</v>
      </c>
      <c r="P6524">
        <v>42132</v>
      </c>
      <c r="Q6524">
        <v>42148</v>
      </c>
      <c r="W6524"/>
    </row>
    <row r="6525" spans="1:23">
      <c r="A6525" s="57">
        <v>42191</v>
      </c>
      <c r="B6525" t="s">
        <v>426</v>
      </c>
      <c r="C6525" t="s">
        <v>101</v>
      </c>
      <c r="D6525" t="s">
        <v>61</v>
      </c>
      <c r="E6525" t="s">
        <v>457</v>
      </c>
      <c r="F6525" t="s">
        <v>443</v>
      </c>
      <c r="G6525" t="s">
        <v>5</v>
      </c>
      <c r="H6525" t="s">
        <v>5</v>
      </c>
      <c r="J6525">
        <v>1</v>
      </c>
      <c r="L6525" t="s">
        <v>95</v>
      </c>
      <c r="M6525" t="s">
        <v>430</v>
      </c>
      <c r="N6525" t="s">
        <v>93</v>
      </c>
      <c r="O6525" t="s">
        <v>114</v>
      </c>
      <c r="Q6525">
        <v>42168</v>
      </c>
      <c r="W6525"/>
    </row>
    <row r="6526" spans="1:23">
      <c r="A6526" s="57">
        <v>42191</v>
      </c>
      <c r="B6526" t="s">
        <v>426</v>
      </c>
      <c r="C6526" t="s">
        <v>101</v>
      </c>
      <c r="D6526" t="s">
        <v>61</v>
      </c>
      <c r="E6526" t="s">
        <v>460</v>
      </c>
      <c r="F6526" t="s">
        <v>443</v>
      </c>
      <c r="G6526" t="s">
        <v>5</v>
      </c>
      <c r="H6526" t="s">
        <v>5</v>
      </c>
      <c r="J6526">
        <v>1</v>
      </c>
      <c r="L6526" t="s">
        <v>95</v>
      </c>
      <c r="M6526" t="s">
        <v>430</v>
      </c>
      <c r="N6526" t="s">
        <v>93</v>
      </c>
      <c r="O6526" t="s">
        <v>114</v>
      </c>
      <c r="P6526">
        <v>42132</v>
      </c>
      <c r="Q6526">
        <v>42148</v>
      </c>
      <c r="W6526"/>
    </row>
    <row r="6527" spans="1:23">
      <c r="A6527" s="57">
        <v>42191</v>
      </c>
      <c r="B6527" t="s">
        <v>426</v>
      </c>
      <c r="C6527" t="s">
        <v>101</v>
      </c>
      <c r="D6527" t="s">
        <v>61</v>
      </c>
      <c r="E6527" t="s">
        <v>462</v>
      </c>
      <c r="F6527" t="s">
        <v>443</v>
      </c>
      <c r="G6527" t="s">
        <v>5</v>
      </c>
      <c r="H6527" t="s">
        <v>5</v>
      </c>
      <c r="J6527">
        <v>1</v>
      </c>
      <c r="L6527" t="s">
        <v>95</v>
      </c>
      <c r="M6527" t="s">
        <v>430</v>
      </c>
      <c r="N6527" t="s">
        <v>93</v>
      </c>
      <c r="O6527" t="s">
        <v>114</v>
      </c>
      <c r="P6527">
        <v>42132</v>
      </c>
      <c r="Q6527">
        <v>42148</v>
      </c>
      <c r="W6527"/>
    </row>
    <row r="6528" spans="1:23">
      <c r="A6528" s="57">
        <v>42191</v>
      </c>
      <c r="B6528" t="s">
        <v>426</v>
      </c>
      <c r="C6528" t="s">
        <v>101</v>
      </c>
      <c r="D6528" t="s">
        <v>57</v>
      </c>
      <c r="E6528" t="s">
        <v>168</v>
      </c>
      <c r="F6528" t="s">
        <v>427</v>
      </c>
      <c r="G6528" t="s">
        <v>4</v>
      </c>
      <c r="H6528" t="s">
        <v>330</v>
      </c>
      <c r="I6528" t="s">
        <v>428</v>
      </c>
      <c r="J6528">
        <v>1</v>
      </c>
      <c r="K6528" t="s">
        <v>429</v>
      </c>
      <c r="L6528" t="s">
        <v>95</v>
      </c>
      <c r="M6528" t="s">
        <v>430</v>
      </c>
      <c r="N6528" t="s">
        <v>93</v>
      </c>
      <c r="O6528" t="s">
        <v>114</v>
      </c>
      <c r="P6528">
        <v>42142</v>
      </c>
      <c r="Q6528">
        <v>42142</v>
      </c>
      <c r="R6528">
        <v>3311</v>
      </c>
      <c r="W6528">
        <v>3833</v>
      </c>
    </row>
    <row r="6529" spans="1:23">
      <c r="A6529" s="57">
        <v>42191</v>
      </c>
      <c r="B6529" t="s">
        <v>426</v>
      </c>
      <c r="C6529" t="s">
        <v>101</v>
      </c>
      <c r="D6529" t="s">
        <v>57</v>
      </c>
      <c r="E6529" t="s">
        <v>433</v>
      </c>
      <c r="F6529" t="s">
        <v>427</v>
      </c>
      <c r="G6529" t="s">
        <v>4</v>
      </c>
      <c r="H6529" t="s">
        <v>330</v>
      </c>
      <c r="I6529" t="s">
        <v>428</v>
      </c>
      <c r="J6529">
        <v>1</v>
      </c>
      <c r="K6529" t="s">
        <v>429</v>
      </c>
      <c r="L6529" t="s">
        <v>95</v>
      </c>
      <c r="M6529" t="s">
        <v>430</v>
      </c>
      <c r="N6529" t="s">
        <v>93</v>
      </c>
      <c r="O6529" t="s">
        <v>114</v>
      </c>
      <c r="P6529">
        <v>42147</v>
      </c>
      <c r="Q6529">
        <v>42148</v>
      </c>
      <c r="R6529">
        <v>6209</v>
      </c>
      <c r="W6529">
        <v>8189</v>
      </c>
    </row>
    <row r="6530" spans="1:23">
      <c r="A6530" s="57">
        <v>42191</v>
      </c>
      <c r="B6530" t="s">
        <v>426</v>
      </c>
      <c r="C6530" t="s">
        <v>101</v>
      </c>
      <c r="D6530" t="s">
        <v>57</v>
      </c>
      <c r="E6530" t="s">
        <v>435</v>
      </c>
      <c r="F6530" t="s">
        <v>427</v>
      </c>
      <c r="G6530" t="s">
        <v>4</v>
      </c>
      <c r="H6530" t="s">
        <v>330</v>
      </c>
      <c r="I6530" t="s">
        <v>428</v>
      </c>
      <c r="J6530">
        <v>1</v>
      </c>
      <c r="K6530" t="s">
        <v>429</v>
      </c>
      <c r="L6530" t="s">
        <v>95</v>
      </c>
      <c r="M6530" t="s">
        <v>430</v>
      </c>
      <c r="N6530" t="s">
        <v>93</v>
      </c>
      <c r="O6530" t="s">
        <v>114</v>
      </c>
      <c r="P6530">
        <v>42142</v>
      </c>
      <c r="Q6530">
        <v>42143</v>
      </c>
      <c r="R6530">
        <v>4532</v>
      </c>
      <c r="W6530">
        <v>5467</v>
      </c>
    </row>
    <row r="6531" spans="1:23">
      <c r="A6531" s="57">
        <v>42191</v>
      </c>
      <c r="B6531" t="s">
        <v>426</v>
      </c>
      <c r="C6531" t="s">
        <v>101</v>
      </c>
      <c r="D6531" t="s">
        <v>57</v>
      </c>
      <c r="E6531" t="s">
        <v>436</v>
      </c>
      <c r="F6531" t="s">
        <v>427</v>
      </c>
      <c r="G6531" t="s">
        <v>4</v>
      </c>
      <c r="H6531" t="s">
        <v>330</v>
      </c>
      <c r="I6531" t="s">
        <v>428</v>
      </c>
      <c r="J6531">
        <v>1</v>
      </c>
      <c r="K6531" t="s">
        <v>429</v>
      </c>
      <c r="L6531" t="s">
        <v>95</v>
      </c>
      <c r="M6531" t="s">
        <v>430</v>
      </c>
      <c r="N6531" t="s">
        <v>93</v>
      </c>
      <c r="O6531" t="s">
        <v>114</v>
      </c>
      <c r="P6531">
        <v>42142</v>
      </c>
      <c r="Q6531">
        <v>42143</v>
      </c>
      <c r="R6531">
        <v>3008</v>
      </c>
      <c r="W6531">
        <v>4031</v>
      </c>
    </row>
    <row r="6532" spans="1:23">
      <c r="A6532" s="57">
        <v>42191</v>
      </c>
      <c r="B6532" t="s">
        <v>426</v>
      </c>
      <c r="C6532" t="s">
        <v>101</v>
      </c>
      <c r="D6532" t="s">
        <v>57</v>
      </c>
      <c r="E6532" t="s">
        <v>440</v>
      </c>
      <c r="F6532" t="s">
        <v>427</v>
      </c>
      <c r="G6532" t="s">
        <v>4</v>
      </c>
      <c r="H6532" t="s">
        <v>330</v>
      </c>
      <c r="I6532" t="s">
        <v>428</v>
      </c>
      <c r="J6532">
        <v>1</v>
      </c>
      <c r="K6532" t="s">
        <v>429</v>
      </c>
      <c r="L6532" t="s">
        <v>95</v>
      </c>
      <c r="M6532" t="s">
        <v>430</v>
      </c>
      <c r="N6532" t="s">
        <v>93</v>
      </c>
      <c r="O6532" t="s">
        <v>114</v>
      </c>
      <c r="P6532">
        <v>42145</v>
      </c>
      <c r="Q6532">
        <v>42146</v>
      </c>
      <c r="R6532">
        <v>3212</v>
      </c>
      <c r="W6532">
        <v>3987</v>
      </c>
    </row>
    <row r="6533" spans="1:23">
      <c r="A6533" s="57">
        <v>42191</v>
      </c>
      <c r="B6533" t="s">
        <v>426</v>
      </c>
      <c r="C6533" t="s">
        <v>101</v>
      </c>
      <c r="D6533" t="s">
        <v>57</v>
      </c>
      <c r="E6533" t="s">
        <v>441</v>
      </c>
      <c r="F6533" t="s">
        <v>427</v>
      </c>
      <c r="G6533" t="s">
        <v>4</v>
      </c>
      <c r="H6533" t="s">
        <v>330</v>
      </c>
      <c r="I6533" t="s">
        <v>428</v>
      </c>
      <c r="J6533">
        <v>1</v>
      </c>
      <c r="K6533" t="s">
        <v>429</v>
      </c>
      <c r="L6533" t="s">
        <v>95</v>
      </c>
      <c r="M6533" t="s">
        <v>430</v>
      </c>
      <c r="N6533" t="s">
        <v>93</v>
      </c>
      <c r="O6533" t="s">
        <v>114</v>
      </c>
      <c r="P6533">
        <v>42149</v>
      </c>
      <c r="Q6533">
        <v>42150</v>
      </c>
      <c r="R6533">
        <v>4834</v>
      </c>
      <c r="W6533">
        <v>6039</v>
      </c>
    </row>
    <row r="6534" spans="1:23">
      <c r="A6534" s="57">
        <v>42191</v>
      </c>
      <c r="B6534" t="s">
        <v>426</v>
      </c>
      <c r="C6534" t="s">
        <v>101</v>
      </c>
      <c r="D6534" t="s">
        <v>61</v>
      </c>
      <c r="E6534" t="s">
        <v>442</v>
      </c>
      <c r="F6534" t="s">
        <v>443</v>
      </c>
      <c r="G6534" t="s">
        <v>4</v>
      </c>
      <c r="H6534" t="s">
        <v>330</v>
      </c>
      <c r="I6534" t="s">
        <v>428</v>
      </c>
      <c r="K6534" t="s">
        <v>444</v>
      </c>
      <c r="L6534" t="s">
        <v>95</v>
      </c>
      <c r="M6534" t="s">
        <v>430</v>
      </c>
      <c r="N6534" t="s">
        <v>93</v>
      </c>
      <c r="O6534" t="s">
        <v>114</v>
      </c>
      <c r="P6534">
        <v>42162</v>
      </c>
      <c r="Q6534">
        <v>42191</v>
      </c>
      <c r="R6534">
        <v>2073</v>
      </c>
      <c r="W6534">
        <v>2062</v>
      </c>
    </row>
    <row r="6535" spans="1:23">
      <c r="A6535" s="57">
        <v>42191</v>
      </c>
      <c r="B6535" t="s">
        <v>426</v>
      </c>
      <c r="C6535" t="s">
        <v>101</v>
      </c>
      <c r="D6535" t="s">
        <v>61</v>
      </c>
      <c r="E6535" t="s">
        <v>446</v>
      </c>
      <c r="F6535" t="s">
        <v>443</v>
      </c>
      <c r="G6535" t="s">
        <v>4</v>
      </c>
      <c r="H6535" t="s">
        <v>330</v>
      </c>
      <c r="L6535" t="s">
        <v>95</v>
      </c>
      <c r="M6535" t="s">
        <v>430</v>
      </c>
      <c r="N6535" t="s">
        <v>93</v>
      </c>
      <c r="O6535" t="s">
        <v>114</v>
      </c>
      <c r="P6535">
        <v>42154</v>
      </c>
      <c r="Q6535">
        <v>42154</v>
      </c>
      <c r="R6535">
        <v>1672</v>
      </c>
      <c r="W6535">
        <v>1672</v>
      </c>
    </row>
    <row r="6536" spans="1:23">
      <c r="A6536" s="57">
        <v>42191</v>
      </c>
      <c r="B6536" t="s">
        <v>426</v>
      </c>
      <c r="C6536" t="s">
        <v>101</v>
      </c>
      <c r="D6536" t="s">
        <v>61</v>
      </c>
      <c r="E6536" t="s">
        <v>447</v>
      </c>
      <c r="F6536" t="s">
        <v>443</v>
      </c>
      <c r="G6536" t="s">
        <v>4</v>
      </c>
      <c r="H6536" t="s">
        <v>330</v>
      </c>
      <c r="L6536" t="s">
        <v>95</v>
      </c>
      <c r="M6536" t="s">
        <v>430</v>
      </c>
      <c r="N6536" t="s">
        <v>93</v>
      </c>
      <c r="O6536" t="s">
        <v>114</v>
      </c>
      <c r="P6536">
        <v>42152</v>
      </c>
      <c r="Q6536">
        <v>42152</v>
      </c>
      <c r="R6536">
        <v>1127</v>
      </c>
      <c r="W6536">
        <v>1166</v>
      </c>
    </row>
    <row r="6537" spans="1:23">
      <c r="A6537" s="57">
        <v>42191</v>
      </c>
      <c r="B6537" t="s">
        <v>426</v>
      </c>
      <c r="C6537" t="s">
        <v>101</v>
      </c>
      <c r="D6537" t="s">
        <v>61</v>
      </c>
      <c r="E6537" t="s">
        <v>448</v>
      </c>
      <c r="F6537" t="s">
        <v>443</v>
      </c>
      <c r="G6537" t="s">
        <v>4</v>
      </c>
      <c r="H6537" t="s">
        <v>330</v>
      </c>
      <c r="L6537" t="s">
        <v>95</v>
      </c>
      <c r="M6537" t="s">
        <v>430</v>
      </c>
      <c r="N6537" t="s">
        <v>93</v>
      </c>
      <c r="O6537" t="s">
        <v>114</v>
      </c>
      <c r="P6537">
        <v>42160</v>
      </c>
      <c r="Q6537">
        <v>42160</v>
      </c>
      <c r="R6537">
        <v>1644</v>
      </c>
      <c r="W6537">
        <v>1644</v>
      </c>
    </row>
    <row r="6538" spans="1:23">
      <c r="A6538" s="57">
        <v>42191</v>
      </c>
      <c r="B6538" t="s">
        <v>426</v>
      </c>
      <c r="C6538" t="s">
        <v>101</v>
      </c>
      <c r="D6538" t="s">
        <v>61</v>
      </c>
      <c r="E6538" t="s">
        <v>450</v>
      </c>
      <c r="F6538" t="s">
        <v>443</v>
      </c>
      <c r="G6538" t="s">
        <v>4</v>
      </c>
      <c r="H6538" t="s">
        <v>330</v>
      </c>
      <c r="I6538" t="s">
        <v>428</v>
      </c>
      <c r="L6538" t="s">
        <v>95</v>
      </c>
      <c r="M6538" t="s">
        <v>430</v>
      </c>
      <c r="N6538" t="s">
        <v>93</v>
      </c>
      <c r="O6538" t="s">
        <v>114</v>
      </c>
      <c r="P6538">
        <v>42153</v>
      </c>
      <c r="Q6538">
        <v>42153</v>
      </c>
      <c r="R6538">
        <v>1556</v>
      </c>
      <c r="W6538">
        <v>1611</v>
      </c>
    </row>
    <row r="6539" spans="1:23">
      <c r="A6539" s="57">
        <v>42191</v>
      </c>
      <c r="B6539" t="s">
        <v>426</v>
      </c>
      <c r="C6539" t="s">
        <v>101</v>
      </c>
      <c r="D6539" t="s">
        <v>61</v>
      </c>
      <c r="E6539" t="s">
        <v>451</v>
      </c>
      <c r="F6539" t="s">
        <v>443</v>
      </c>
      <c r="G6539" t="s">
        <v>4</v>
      </c>
      <c r="H6539" t="s">
        <v>330</v>
      </c>
      <c r="I6539" t="s">
        <v>428</v>
      </c>
      <c r="L6539" t="s">
        <v>95</v>
      </c>
      <c r="M6539" t="s">
        <v>430</v>
      </c>
      <c r="N6539" t="s">
        <v>93</v>
      </c>
      <c r="O6539" t="s">
        <v>114</v>
      </c>
      <c r="P6539">
        <v>42160</v>
      </c>
      <c r="Q6539">
        <v>42161</v>
      </c>
      <c r="R6539">
        <v>3327</v>
      </c>
      <c r="W6539">
        <v>3327</v>
      </c>
    </row>
    <row r="6540" spans="1:23">
      <c r="A6540" s="57">
        <v>42191</v>
      </c>
      <c r="B6540" t="s">
        <v>426</v>
      </c>
      <c r="C6540" t="s">
        <v>101</v>
      </c>
      <c r="D6540" t="s">
        <v>61</v>
      </c>
      <c r="E6540" t="s">
        <v>454</v>
      </c>
      <c r="F6540" t="s">
        <v>443</v>
      </c>
      <c r="G6540" t="s">
        <v>4</v>
      </c>
      <c r="H6540" t="s">
        <v>330</v>
      </c>
      <c r="I6540" t="s">
        <v>428</v>
      </c>
      <c r="L6540" t="s">
        <v>95</v>
      </c>
      <c r="M6540" t="s">
        <v>430</v>
      </c>
      <c r="N6540" t="s">
        <v>93</v>
      </c>
      <c r="O6540" t="s">
        <v>114</v>
      </c>
      <c r="P6540">
        <v>42159</v>
      </c>
      <c r="Q6540">
        <v>42159</v>
      </c>
      <c r="R6540">
        <v>522</v>
      </c>
      <c r="W6540">
        <v>522</v>
      </c>
    </row>
    <row r="6541" spans="1:23">
      <c r="A6541" s="57">
        <v>42191</v>
      </c>
      <c r="B6541" t="s">
        <v>426</v>
      </c>
      <c r="C6541" t="s">
        <v>101</v>
      </c>
      <c r="D6541" t="s">
        <v>61</v>
      </c>
      <c r="E6541" t="s">
        <v>458</v>
      </c>
      <c r="F6541" t="s">
        <v>443</v>
      </c>
      <c r="G6541" t="s">
        <v>4</v>
      </c>
      <c r="H6541" t="s">
        <v>330</v>
      </c>
      <c r="I6541" t="s">
        <v>428</v>
      </c>
      <c r="L6541" t="s">
        <v>95</v>
      </c>
      <c r="M6541" t="s">
        <v>430</v>
      </c>
      <c r="N6541" t="s">
        <v>93</v>
      </c>
      <c r="O6541" t="s">
        <v>114</v>
      </c>
      <c r="P6541">
        <v>42151</v>
      </c>
      <c r="Q6541">
        <v>42151</v>
      </c>
      <c r="R6541">
        <v>2409</v>
      </c>
      <c r="W6541">
        <v>2409</v>
      </c>
    </row>
    <row r="6542" spans="1:23">
      <c r="A6542" s="57">
        <v>42191</v>
      </c>
      <c r="B6542" t="s">
        <v>426</v>
      </c>
      <c r="C6542" t="s">
        <v>101</v>
      </c>
      <c r="D6542" t="s">
        <v>61</v>
      </c>
      <c r="E6542" t="s">
        <v>460</v>
      </c>
      <c r="F6542" t="s">
        <v>443</v>
      </c>
      <c r="G6542" t="s">
        <v>4</v>
      </c>
      <c r="H6542" t="s">
        <v>330</v>
      </c>
      <c r="I6542" t="s">
        <v>428</v>
      </c>
      <c r="L6542" t="s">
        <v>95</v>
      </c>
      <c r="M6542" t="s">
        <v>430</v>
      </c>
      <c r="N6542" t="s">
        <v>93</v>
      </c>
      <c r="O6542" t="s">
        <v>114</v>
      </c>
      <c r="P6542">
        <v>42152</v>
      </c>
      <c r="Q6542">
        <v>42153</v>
      </c>
      <c r="R6542">
        <v>2431</v>
      </c>
      <c r="W6542">
        <v>2431</v>
      </c>
    </row>
    <row r="6543" spans="1:23">
      <c r="A6543" s="57">
        <v>42191</v>
      </c>
      <c r="B6543" t="s">
        <v>426</v>
      </c>
      <c r="C6543" t="s">
        <v>101</v>
      </c>
      <c r="D6543" t="s">
        <v>61</v>
      </c>
      <c r="E6543" t="s">
        <v>461</v>
      </c>
      <c r="F6543" t="s">
        <v>443</v>
      </c>
      <c r="G6543" t="s">
        <v>4</v>
      </c>
      <c r="H6543" t="s">
        <v>330</v>
      </c>
      <c r="I6543" t="s">
        <v>428</v>
      </c>
      <c r="L6543" t="s">
        <v>95</v>
      </c>
      <c r="M6543" t="s">
        <v>430</v>
      </c>
      <c r="N6543" t="s">
        <v>93</v>
      </c>
      <c r="O6543" t="s">
        <v>114</v>
      </c>
      <c r="P6543">
        <v>42152</v>
      </c>
      <c r="Q6543">
        <v>42152</v>
      </c>
      <c r="R6543">
        <v>2079</v>
      </c>
      <c r="W6543">
        <v>2106</v>
      </c>
    </row>
    <row r="6544" spans="1:23">
      <c r="A6544" s="57">
        <v>42191</v>
      </c>
      <c r="B6544" t="s">
        <v>426</v>
      </c>
      <c r="C6544" t="s">
        <v>101</v>
      </c>
      <c r="D6544" t="s">
        <v>61</v>
      </c>
      <c r="E6544" t="s">
        <v>451</v>
      </c>
      <c r="F6544" t="s">
        <v>443</v>
      </c>
      <c r="G6544" t="s">
        <v>2</v>
      </c>
      <c r="H6544" t="s">
        <v>24</v>
      </c>
      <c r="L6544" t="s">
        <v>95</v>
      </c>
      <c r="M6544" t="s">
        <v>430</v>
      </c>
      <c r="N6544" t="s">
        <v>93</v>
      </c>
      <c r="O6544" t="s">
        <v>114</v>
      </c>
      <c r="P6544">
        <v>42160</v>
      </c>
      <c r="Q6544">
        <v>42161</v>
      </c>
      <c r="R6544">
        <v>3327</v>
      </c>
      <c r="W6544">
        <v>3327</v>
      </c>
    </row>
    <row r="6545" spans="1:23">
      <c r="A6545" s="57">
        <v>42191</v>
      </c>
      <c r="B6545" t="s">
        <v>375</v>
      </c>
      <c r="C6545" t="s">
        <v>101</v>
      </c>
      <c r="D6545" t="s">
        <v>62</v>
      </c>
      <c r="E6545" t="s">
        <v>403</v>
      </c>
      <c r="F6545" t="s">
        <v>404</v>
      </c>
      <c r="G6545" t="s">
        <v>2</v>
      </c>
      <c r="H6545" t="s">
        <v>24</v>
      </c>
      <c r="J6545">
        <v>1152</v>
      </c>
      <c r="L6545" t="s">
        <v>95</v>
      </c>
      <c r="N6545" t="s">
        <v>93</v>
      </c>
      <c r="O6545" t="s">
        <v>114</v>
      </c>
      <c r="P6545">
        <v>42129</v>
      </c>
      <c r="Q6545">
        <v>42154</v>
      </c>
      <c r="R6545">
        <v>5760</v>
      </c>
      <c r="W6545">
        <v>3250</v>
      </c>
    </row>
    <row r="6546" spans="1:23">
      <c r="A6546" s="57">
        <v>42191</v>
      </c>
      <c r="B6546" t="s">
        <v>426</v>
      </c>
      <c r="C6546" t="s">
        <v>101</v>
      </c>
      <c r="D6546" t="s">
        <v>61</v>
      </c>
      <c r="E6546" t="s">
        <v>442</v>
      </c>
      <c r="F6546" t="s">
        <v>443</v>
      </c>
      <c r="G6546" t="s">
        <v>3</v>
      </c>
      <c r="H6546" t="s">
        <v>33</v>
      </c>
      <c r="L6546" t="s">
        <v>91</v>
      </c>
      <c r="M6546" t="s">
        <v>430</v>
      </c>
      <c r="N6546" t="s">
        <v>93</v>
      </c>
      <c r="O6546" t="s">
        <v>94</v>
      </c>
      <c r="W6546"/>
    </row>
    <row r="6547" spans="1:23">
      <c r="A6547" s="57">
        <v>42191</v>
      </c>
      <c r="B6547" t="s">
        <v>426</v>
      </c>
      <c r="C6547" t="s">
        <v>101</v>
      </c>
      <c r="D6547" t="s">
        <v>61</v>
      </c>
      <c r="E6547" t="s">
        <v>446</v>
      </c>
      <c r="F6547" t="s">
        <v>443</v>
      </c>
      <c r="G6547" t="s">
        <v>3</v>
      </c>
      <c r="H6547" t="s">
        <v>33</v>
      </c>
      <c r="L6547" t="s">
        <v>91</v>
      </c>
      <c r="M6547" t="s">
        <v>430</v>
      </c>
      <c r="N6547" t="s">
        <v>93</v>
      </c>
      <c r="O6547" t="s">
        <v>94</v>
      </c>
      <c r="W6547"/>
    </row>
    <row r="6548" spans="1:23">
      <c r="A6548" s="57">
        <v>42191</v>
      </c>
      <c r="B6548" t="s">
        <v>426</v>
      </c>
      <c r="C6548" t="s">
        <v>101</v>
      </c>
      <c r="D6548" t="s">
        <v>61</v>
      </c>
      <c r="E6548" t="s">
        <v>447</v>
      </c>
      <c r="F6548" t="s">
        <v>443</v>
      </c>
      <c r="G6548" t="s">
        <v>3</v>
      </c>
      <c r="H6548" t="s">
        <v>33</v>
      </c>
      <c r="L6548" t="s">
        <v>91</v>
      </c>
      <c r="M6548" t="s">
        <v>430</v>
      </c>
      <c r="N6548" t="s">
        <v>93</v>
      </c>
      <c r="O6548" t="s">
        <v>94</v>
      </c>
      <c r="W6548"/>
    </row>
    <row r="6549" spans="1:23">
      <c r="A6549" s="57">
        <v>42191</v>
      </c>
      <c r="B6549" t="s">
        <v>426</v>
      </c>
      <c r="C6549" t="s">
        <v>101</v>
      </c>
      <c r="D6549" t="s">
        <v>61</v>
      </c>
      <c r="E6549" t="s">
        <v>448</v>
      </c>
      <c r="F6549" t="s">
        <v>443</v>
      </c>
      <c r="G6549" t="s">
        <v>3</v>
      </c>
      <c r="H6549" t="s">
        <v>33</v>
      </c>
      <c r="L6549" t="s">
        <v>91</v>
      </c>
      <c r="M6549" t="s">
        <v>430</v>
      </c>
      <c r="N6549" t="s">
        <v>93</v>
      </c>
      <c r="O6549" t="s">
        <v>94</v>
      </c>
      <c r="W6549"/>
    </row>
    <row r="6550" spans="1:23">
      <c r="A6550" s="57">
        <v>42191</v>
      </c>
      <c r="B6550" t="s">
        <v>426</v>
      </c>
      <c r="C6550" t="s">
        <v>101</v>
      </c>
      <c r="D6550" t="s">
        <v>61</v>
      </c>
      <c r="E6550" t="s">
        <v>450</v>
      </c>
      <c r="F6550" t="s">
        <v>443</v>
      </c>
      <c r="G6550" t="s">
        <v>3</v>
      </c>
      <c r="H6550" t="s">
        <v>33</v>
      </c>
      <c r="L6550" t="s">
        <v>91</v>
      </c>
      <c r="M6550" t="s">
        <v>430</v>
      </c>
      <c r="N6550" t="s">
        <v>93</v>
      </c>
      <c r="O6550" t="s">
        <v>94</v>
      </c>
      <c r="W6550"/>
    </row>
    <row r="6551" spans="1:23">
      <c r="A6551" s="57">
        <v>42191</v>
      </c>
      <c r="B6551" t="s">
        <v>426</v>
      </c>
      <c r="C6551" t="s">
        <v>101</v>
      </c>
      <c r="D6551" t="s">
        <v>61</v>
      </c>
      <c r="E6551" t="s">
        <v>451</v>
      </c>
      <c r="F6551" t="s">
        <v>443</v>
      </c>
      <c r="G6551" t="s">
        <v>3</v>
      </c>
      <c r="H6551" t="s">
        <v>33</v>
      </c>
      <c r="L6551" t="s">
        <v>91</v>
      </c>
      <c r="M6551" t="s">
        <v>430</v>
      </c>
      <c r="N6551" t="s">
        <v>93</v>
      </c>
      <c r="O6551" t="s">
        <v>94</v>
      </c>
      <c r="W6551"/>
    </row>
    <row r="6552" spans="1:23">
      <c r="A6552" s="57">
        <v>42191</v>
      </c>
      <c r="B6552" t="s">
        <v>426</v>
      </c>
      <c r="C6552" t="s">
        <v>101</v>
      </c>
      <c r="D6552" t="s">
        <v>61</v>
      </c>
      <c r="E6552" t="s">
        <v>452</v>
      </c>
      <c r="F6552" t="s">
        <v>443</v>
      </c>
      <c r="G6552" t="s">
        <v>3</v>
      </c>
      <c r="H6552" t="s">
        <v>33</v>
      </c>
      <c r="L6552" t="s">
        <v>91</v>
      </c>
      <c r="M6552" t="s">
        <v>430</v>
      </c>
      <c r="N6552" t="s">
        <v>93</v>
      </c>
      <c r="O6552" t="s">
        <v>94</v>
      </c>
      <c r="W6552"/>
    </row>
    <row r="6553" spans="1:23">
      <c r="A6553" s="57">
        <v>42191</v>
      </c>
      <c r="B6553" t="s">
        <v>426</v>
      </c>
      <c r="C6553" t="s">
        <v>101</v>
      </c>
      <c r="D6553" t="s">
        <v>61</v>
      </c>
      <c r="E6553" t="s">
        <v>455</v>
      </c>
      <c r="F6553" t="s">
        <v>443</v>
      </c>
      <c r="G6553" t="s">
        <v>3</v>
      </c>
      <c r="H6553" t="s">
        <v>33</v>
      </c>
      <c r="L6553" t="s">
        <v>91</v>
      </c>
      <c r="M6553" t="s">
        <v>430</v>
      </c>
      <c r="N6553" t="s">
        <v>93</v>
      </c>
      <c r="O6553" t="s">
        <v>94</v>
      </c>
      <c r="W6553"/>
    </row>
    <row r="6554" spans="1:23">
      <c r="A6554" s="57">
        <v>42191</v>
      </c>
      <c r="B6554" t="s">
        <v>426</v>
      </c>
      <c r="C6554" t="s">
        <v>101</v>
      </c>
      <c r="D6554" t="s">
        <v>61</v>
      </c>
      <c r="E6554" t="s">
        <v>456</v>
      </c>
      <c r="F6554" t="s">
        <v>443</v>
      </c>
      <c r="G6554" t="s">
        <v>3</v>
      </c>
      <c r="H6554" t="s">
        <v>33</v>
      </c>
      <c r="L6554" t="s">
        <v>91</v>
      </c>
      <c r="M6554" t="s">
        <v>430</v>
      </c>
      <c r="N6554" t="s">
        <v>93</v>
      </c>
      <c r="O6554" t="s">
        <v>94</v>
      </c>
      <c r="W6554"/>
    </row>
    <row r="6555" spans="1:23">
      <c r="A6555" s="57">
        <v>42191</v>
      </c>
      <c r="B6555" t="s">
        <v>426</v>
      </c>
      <c r="C6555" t="s">
        <v>101</v>
      </c>
      <c r="D6555" t="s">
        <v>61</v>
      </c>
      <c r="E6555" t="s">
        <v>458</v>
      </c>
      <c r="F6555" t="s">
        <v>443</v>
      </c>
      <c r="G6555" t="s">
        <v>3</v>
      </c>
      <c r="H6555" t="s">
        <v>33</v>
      </c>
      <c r="L6555" t="s">
        <v>91</v>
      </c>
      <c r="M6555" t="s">
        <v>430</v>
      </c>
      <c r="N6555" t="s">
        <v>93</v>
      </c>
      <c r="O6555" t="s">
        <v>94</v>
      </c>
      <c r="W6555"/>
    </row>
    <row r="6556" spans="1:23">
      <c r="A6556" s="57">
        <v>42191</v>
      </c>
      <c r="B6556" t="s">
        <v>426</v>
      </c>
      <c r="C6556" t="s">
        <v>101</v>
      </c>
      <c r="D6556" t="s">
        <v>61</v>
      </c>
      <c r="E6556" t="s">
        <v>460</v>
      </c>
      <c r="F6556" t="s">
        <v>443</v>
      </c>
      <c r="G6556" t="s">
        <v>3</v>
      </c>
      <c r="H6556" t="s">
        <v>33</v>
      </c>
      <c r="L6556" t="s">
        <v>91</v>
      </c>
      <c r="M6556" t="s">
        <v>430</v>
      </c>
      <c r="N6556" t="s">
        <v>93</v>
      </c>
      <c r="O6556" t="s">
        <v>94</v>
      </c>
      <c r="W6556"/>
    </row>
    <row r="6557" spans="1:23">
      <c r="A6557" s="57">
        <v>42191</v>
      </c>
      <c r="B6557" t="s">
        <v>426</v>
      </c>
      <c r="C6557" t="s">
        <v>101</v>
      </c>
      <c r="D6557" t="s">
        <v>61</v>
      </c>
      <c r="E6557" t="s">
        <v>462</v>
      </c>
      <c r="F6557" t="s">
        <v>443</v>
      </c>
      <c r="G6557" t="s">
        <v>3</v>
      </c>
      <c r="H6557" t="s">
        <v>33</v>
      </c>
      <c r="L6557" t="s">
        <v>91</v>
      </c>
      <c r="M6557" t="s">
        <v>430</v>
      </c>
      <c r="N6557" t="s">
        <v>93</v>
      </c>
      <c r="O6557" t="s">
        <v>94</v>
      </c>
      <c r="W6557"/>
    </row>
    <row r="6558" spans="1:23">
      <c r="A6558" s="57">
        <v>42191</v>
      </c>
      <c r="B6558" t="s">
        <v>426</v>
      </c>
      <c r="C6558" t="s">
        <v>101</v>
      </c>
      <c r="D6558" t="s">
        <v>62</v>
      </c>
      <c r="E6558" t="s">
        <v>463</v>
      </c>
      <c r="F6558" t="s">
        <v>427</v>
      </c>
      <c r="G6558" t="s">
        <v>4</v>
      </c>
      <c r="H6558" t="s">
        <v>38</v>
      </c>
      <c r="J6558">
        <v>2</v>
      </c>
      <c r="K6558" t="s">
        <v>464</v>
      </c>
      <c r="L6558" t="s">
        <v>95</v>
      </c>
      <c r="M6558" t="s">
        <v>430</v>
      </c>
      <c r="N6558" t="s">
        <v>93</v>
      </c>
      <c r="O6558" t="s">
        <v>114</v>
      </c>
      <c r="P6558">
        <v>42138</v>
      </c>
      <c r="Q6558">
        <v>42139</v>
      </c>
      <c r="R6558">
        <v>4835</v>
      </c>
      <c r="W6558">
        <v>4835</v>
      </c>
    </row>
    <row r="6559" spans="1:23">
      <c r="A6559" s="57">
        <v>42191</v>
      </c>
      <c r="B6559" t="s">
        <v>426</v>
      </c>
      <c r="C6559" t="s">
        <v>101</v>
      </c>
      <c r="D6559" t="s">
        <v>61</v>
      </c>
      <c r="E6559" t="s">
        <v>442</v>
      </c>
      <c r="F6559" t="s">
        <v>443</v>
      </c>
      <c r="G6559" t="s">
        <v>4</v>
      </c>
      <c r="H6559" t="s">
        <v>37</v>
      </c>
      <c r="L6559" t="s">
        <v>95</v>
      </c>
      <c r="M6559" t="s">
        <v>430</v>
      </c>
      <c r="N6559" t="s">
        <v>93</v>
      </c>
      <c r="O6559" t="s">
        <v>114</v>
      </c>
      <c r="P6559">
        <v>42162</v>
      </c>
      <c r="Q6559">
        <v>42191</v>
      </c>
      <c r="R6559">
        <v>2073</v>
      </c>
      <c r="W6559">
        <v>2062</v>
      </c>
    </row>
    <row r="6560" spans="1:23">
      <c r="A6560" s="57">
        <v>42191</v>
      </c>
      <c r="B6560" t="s">
        <v>426</v>
      </c>
      <c r="C6560" t="s">
        <v>101</v>
      </c>
      <c r="D6560" t="s">
        <v>61</v>
      </c>
      <c r="E6560" t="s">
        <v>446</v>
      </c>
      <c r="F6560" t="s">
        <v>443</v>
      </c>
      <c r="G6560" t="s">
        <v>4</v>
      </c>
      <c r="H6560" t="s">
        <v>37</v>
      </c>
      <c r="L6560" t="s">
        <v>95</v>
      </c>
      <c r="M6560" t="s">
        <v>430</v>
      </c>
      <c r="N6560" t="s">
        <v>93</v>
      </c>
      <c r="O6560" t="s">
        <v>114</v>
      </c>
      <c r="P6560">
        <v>42154</v>
      </c>
      <c r="Q6560">
        <v>42154</v>
      </c>
      <c r="R6560">
        <v>1672</v>
      </c>
      <c r="W6560">
        <v>1672</v>
      </c>
    </row>
    <row r="6561" spans="1:28">
      <c r="A6561" s="57">
        <v>42191</v>
      </c>
      <c r="B6561" t="s">
        <v>426</v>
      </c>
      <c r="C6561" t="s">
        <v>101</v>
      </c>
      <c r="D6561" t="s">
        <v>61</v>
      </c>
      <c r="E6561" t="s">
        <v>447</v>
      </c>
      <c r="F6561" t="s">
        <v>443</v>
      </c>
      <c r="G6561" t="s">
        <v>4</v>
      </c>
      <c r="H6561" t="s">
        <v>37</v>
      </c>
      <c r="L6561" t="s">
        <v>95</v>
      </c>
      <c r="M6561" t="s">
        <v>430</v>
      </c>
      <c r="N6561" t="s">
        <v>93</v>
      </c>
      <c r="O6561" t="s">
        <v>114</v>
      </c>
      <c r="P6561">
        <v>42152</v>
      </c>
      <c r="Q6561">
        <v>42152</v>
      </c>
      <c r="R6561">
        <v>1127</v>
      </c>
      <c r="W6561">
        <v>1166</v>
      </c>
    </row>
    <row r="6562" spans="1:28">
      <c r="A6562" s="57">
        <v>42191</v>
      </c>
      <c r="B6562" t="s">
        <v>426</v>
      </c>
      <c r="C6562" t="s">
        <v>101</v>
      </c>
      <c r="D6562" t="s">
        <v>61</v>
      </c>
      <c r="E6562" t="s">
        <v>448</v>
      </c>
      <c r="F6562" t="s">
        <v>443</v>
      </c>
      <c r="G6562" t="s">
        <v>4</v>
      </c>
      <c r="H6562" t="s">
        <v>37</v>
      </c>
      <c r="L6562" t="s">
        <v>95</v>
      </c>
      <c r="M6562" t="s">
        <v>430</v>
      </c>
      <c r="N6562" t="s">
        <v>93</v>
      </c>
      <c r="O6562" t="s">
        <v>114</v>
      </c>
      <c r="P6562">
        <v>42160</v>
      </c>
      <c r="Q6562">
        <v>42160</v>
      </c>
      <c r="R6562">
        <v>1644</v>
      </c>
      <c r="W6562">
        <v>1644</v>
      </c>
    </row>
    <row r="6563" spans="1:28">
      <c r="A6563" s="57">
        <v>42191</v>
      </c>
      <c r="B6563" t="s">
        <v>426</v>
      </c>
      <c r="C6563" t="s">
        <v>101</v>
      </c>
      <c r="D6563" t="s">
        <v>61</v>
      </c>
      <c r="E6563" t="s">
        <v>450</v>
      </c>
      <c r="F6563" t="s">
        <v>443</v>
      </c>
      <c r="G6563" t="s">
        <v>4</v>
      </c>
      <c r="H6563" t="s">
        <v>37</v>
      </c>
      <c r="L6563" t="s">
        <v>95</v>
      </c>
      <c r="M6563" t="s">
        <v>430</v>
      </c>
      <c r="N6563" t="s">
        <v>93</v>
      </c>
      <c r="O6563" t="s">
        <v>114</v>
      </c>
      <c r="P6563">
        <v>42153</v>
      </c>
      <c r="Q6563">
        <v>42153</v>
      </c>
      <c r="R6563">
        <v>1556</v>
      </c>
      <c r="W6563">
        <v>1611</v>
      </c>
    </row>
    <row r="6564" spans="1:28">
      <c r="A6564" s="57">
        <v>42191</v>
      </c>
      <c r="B6564" t="s">
        <v>426</v>
      </c>
      <c r="C6564" t="s">
        <v>101</v>
      </c>
      <c r="D6564" t="s">
        <v>61</v>
      </c>
      <c r="E6564" t="s">
        <v>451</v>
      </c>
      <c r="F6564" t="s">
        <v>443</v>
      </c>
      <c r="G6564" t="s">
        <v>4</v>
      </c>
      <c r="H6564" t="s">
        <v>37</v>
      </c>
      <c r="L6564" t="s">
        <v>95</v>
      </c>
      <c r="M6564" t="s">
        <v>430</v>
      </c>
      <c r="N6564" t="s">
        <v>93</v>
      </c>
      <c r="O6564" t="s">
        <v>114</v>
      </c>
      <c r="P6564">
        <v>42160</v>
      </c>
      <c r="Q6564">
        <v>42161</v>
      </c>
      <c r="R6564">
        <v>3327</v>
      </c>
      <c r="W6564">
        <v>3327</v>
      </c>
    </row>
    <row r="6565" spans="1:28">
      <c r="A6565" s="57">
        <v>42191</v>
      </c>
      <c r="B6565" t="s">
        <v>426</v>
      </c>
      <c r="C6565" t="s">
        <v>101</v>
      </c>
      <c r="D6565" t="s">
        <v>61</v>
      </c>
      <c r="E6565" t="s">
        <v>452</v>
      </c>
      <c r="F6565" t="s">
        <v>443</v>
      </c>
      <c r="G6565" t="s">
        <v>4</v>
      </c>
      <c r="H6565" t="s">
        <v>37</v>
      </c>
      <c r="L6565" t="s">
        <v>95</v>
      </c>
      <c r="M6565" t="s">
        <v>453</v>
      </c>
      <c r="N6565" t="s">
        <v>93</v>
      </c>
      <c r="O6565" t="s">
        <v>114</v>
      </c>
      <c r="P6565">
        <v>42160</v>
      </c>
      <c r="Q6565">
        <v>42160</v>
      </c>
      <c r="R6565">
        <v>1276</v>
      </c>
      <c r="W6565">
        <v>1276</v>
      </c>
    </row>
    <row r="6566" spans="1:28">
      <c r="A6566" s="57">
        <v>42191</v>
      </c>
      <c r="B6566" t="s">
        <v>426</v>
      </c>
      <c r="C6566" t="s">
        <v>101</v>
      </c>
      <c r="D6566" t="s">
        <v>61</v>
      </c>
      <c r="E6566" t="s">
        <v>454</v>
      </c>
      <c r="F6566" t="s">
        <v>443</v>
      </c>
      <c r="G6566" t="s">
        <v>4</v>
      </c>
      <c r="H6566" t="s">
        <v>37</v>
      </c>
      <c r="L6566" t="s">
        <v>95</v>
      </c>
      <c r="M6566" t="s">
        <v>430</v>
      </c>
      <c r="N6566" t="s">
        <v>93</v>
      </c>
      <c r="O6566" t="s">
        <v>114</v>
      </c>
      <c r="P6566">
        <v>42159</v>
      </c>
      <c r="Q6566">
        <v>42159</v>
      </c>
      <c r="R6566">
        <v>522</v>
      </c>
      <c r="W6566">
        <v>522</v>
      </c>
    </row>
    <row r="6567" spans="1:28">
      <c r="A6567" s="57">
        <v>42191</v>
      </c>
      <c r="B6567" t="s">
        <v>426</v>
      </c>
      <c r="C6567" t="s">
        <v>101</v>
      </c>
      <c r="D6567" t="s">
        <v>61</v>
      </c>
      <c r="E6567" t="s">
        <v>456</v>
      </c>
      <c r="F6567" t="s">
        <v>443</v>
      </c>
      <c r="G6567" t="s">
        <v>4</v>
      </c>
      <c r="H6567" t="s">
        <v>37</v>
      </c>
      <c r="L6567" t="s">
        <v>95</v>
      </c>
      <c r="M6567" t="s">
        <v>430</v>
      </c>
      <c r="N6567" t="s">
        <v>93</v>
      </c>
      <c r="O6567" t="s">
        <v>114</v>
      </c>
      <c r="P6567">
        <v>42152</v>
      </c>
      <c r="Q6567">
        <v>42152</v>
      </c>
      <c r="R6567">
        <v>1430</v>
      </c>
      <c r="W6567">
        <v>1430</v>
      </c>
    </row>
    <row r="6568" spans="1:28">
      <c r="A6568" s="57">
        <v>42191</v>
      </c>
      <c r="B6568" t="s">
        <v>426</v>
      </c>
      <c r="C6568" t="s">
        <v>101</v>
      </c>
      <c r="D6568" t="s">
        <v>61</v>
      </c>
      <c r="E6568" t="s">
        <v>458</v>
      </c>
      <c r="F6568" t="s">
        <v>443</v>
      </c>
      <c r="G6568" t="s">
        <v>4</v>
      </c>
      <c r="H6568" t="s">
        <v>37</v>
      </c>
      <c r="L6568" t="s">
        <v>95</v>
      </c>
      <c r="M6568" t="s">
        <v>430</v>
      </c>
      <c r="N6568" t="s">
        <v>93</v>
      </c>
      <c r="O6568" t="s">
        <v>114</v>
      </c>
      <c r="P6568">
        <v>42151</v>
      </c>
      <c r="Q6568">
        <v>42151</v>
      </c>
      <c r="R6568">
        <v>2409</v>
      </c>
      <c r="W6568">
        <v>2409</v>
      </c>
    </row>
    <row r="6569" spans="1:28">
      <c r="A6569" s="57">
        <v>42191</v>
      </c>
      <c r="B6569" t="s">
        <v>426</v>
      </c>
      <c r="C6569" t="s">
        <v>101</v>
      </c>
      <c r="D6569" t="s">
        <v>61</v>
      </c>
      <c r="E6569" t="s">
        <v>460</v>
      </c>
      <c r="F6569" t="s">
        <v>443</v>
      </c>
      <c r="G6569" t="s">
        <v>4</v>
      </c>
      <c r="H6569" t="s">
        <v>37</v>
      </c>
      <c r="L6569" t="s">
        <v>95</v>
      </c>
      <c r="M6569" t="s">
        <v>430</v>
      </c>
      <c r="N6569" t="s">
        <v>93</v>
      </c>
      <c r="O6569" t="s">
        <v>114</v>
      </c>
      <c r="P6569">
        <v>42152</v>
      </c>
      <c r="Q6569">
        <v>42153</v>
      </c>
      <c r="R6569">
        <v>2431</v>
      </c>
      <c r="W6569">
        <v>2431</v>
      </c>
    </row>
    <row r="6570" spans="1:28">
      <c r="A6570" s="57">
        <v>42191</v>
      </c>
      <c r="B6570" t="s">
        <v>426</v>
      </c>
      <c r="C6570" t="s">
        <v>101</v>
      </c>
      <c r="D6570" t="s">
        <v>61</v>
      </c>
      <c r="E6570" t="s">
        <v>461</v>
      </c>
      <c r="F6570" t="s">
        <v>443</v>
      </c>
      <c r="G6570" t="s">
        <v>4</v>
      </c>
      <c r="H6570" t="s">
        <v>37</v>
      </c>
      <c r="L6570" t="s">
        <v>95</v>
      </c>
      <c r="M6570" t="s">
        <v>430</v>
      </c>
      <c r="N6570" t="s">
        <v>93</v>
      </c>
      <c r="O6570" t="s">
        <v>114</v>
      </c>
      <c r="P6570">
        <v>42152</v>
      </c>
      <c r="Q6570">
        <v>42152</v>
      </c>
      <c r="R6570">
        <v>2079</v>
      </c>
      <c r="W6570">
        <v>2106</v>
      </c>
    </row>
    <row r="6571" spans="1:28">
      <c r="A6571" s="57">
        <v>42191</v>
      </c>
      <c r="B6571" t="s">
        <v>443</v>
      </c>
      <c r="C6571" t="s">
        <v>89</v>
      </c>
      <c r="D6571" t="s">
        <v>61</v>
      </c>
      <c r="E6571" t="s">
        <v>460</v>
      </c>
      <c r="F6571" t="s">
        <v>1284</v>
      </c>
      <c r="G6571" t="s">
        <v>2</v>
      </c>
      <c r="H6571" t="s">
        <v>24</v>
      </c>
      <c r="J6571">
        <v>442</v>
      </c>
      <c r="L6571" t="s">
        <v>95</v>
      </c>
      <c r="M6571" t="s">
        <v>426</v>
      </c>
      <c r="N6571" t="s">
        <v>93</v>
      </c>
      <c r="O6571" t="s">
        <v>114</v>
      </c>
      <c r="P6571">
        <v>42152</v>
      </c>
      <c r="Q6571">
        <v>42160</v>
      </c>
      <c r="R6571">
        <v>2980</v>
      </c>
      <c r="S6571">
        <v>1347</v>
      </c>
      <c r="U6571">
        <v>175</v>
      </c>
      <c r="V6571">
        <v>177</v>
      </c>
      <c r="W6571">
        <v>2980</v>
      </c>
      <c r="X6571">
        <v>1347</v>
      </c>
      <c r="Y6571">
        <v>1281</v>
      </c>
      <c r="Z6571">
        <v>175</v>
      </c>
      <c r="AA6571">
        <v>177</v>
      </c>
      <c r="AB6571" t="s">
        <v>1290</v>
      </c>
    </row>
    <row r="6572" spans="1:28">
      <c r="A6572" s="57">
        <v>42191</v>
      </c>
      <c r="B6572" t="s">
        <v>375</v>
      </c>
      <c r="C6572" t="s">
        <v>101</v>
      </c>
      <c r="D6572" t="s">
        <v>62</v>
      </c>
      <c r="E6572" t="s">
        <v>237</v>
      </c>
      <c r="F6572" t="s">
        <v>404</v>
      </c>
      <c r="G6572" t="s">
        <v>2</v>
      </c>
      <c r="H6572" t="s">
        <v>24</v>
      </c>
      <c r="J6572">
        <v>584</v>
      </c>
      <c r="L6572" t="s">
        <v>95</v>
      </c>
      <c r="N6572" t="s">
        <v>93</v>
      </c>
      <c r="O6572" t="s">
        <v>114</v>
      </c>
      <c r="P6572">
        <v>42129</v>
      </c>
      <c r="Q6572">
        <v>42154</v>
      </c>
      <c r="R6572">
        <v>2920</v>
      </c>
      <c r="W6572">
        <v>2920</v>
      </c>
    </row>
    <row r="6573" spans="1:28">
      <c r="A6573" s="57">
        <v>42191</v>
      </c>
      <c r="B6573" t="s">
        <v>1969</v>
      </c>
      <c r="C6573" t="s">
        <v>101</v>
      </c>
      <c r="D6573" t="s">
        <v>62</v>
      </c>
      <c r="E6573" t="s">
        <v>2084</v>
      </c>
      <c r="G6573" t="s">
        <v>2</v>
      </c>
      <c r="H6573" t="s">
        <v>24</v>
      </c>
      <c r="I6573" t="s">
        <v>2</v>
      </c>
      <c r="J6573">
        <v>581</v>
      </c>
      <c r="K6573" t="s">
        <v>1138</v>
      </c>
      <c r="L6573" t="s">
        <v>95</v>
      </c>
      <c r="N6573" t="s">
        <v>93</v>
      </c>
      <c r="O6573" t="s">
        <v>114</v>
      </c>
      <c r="Q6573">
        <v>42159</v>
      </c>
      <c r="R6573">
        <v>2905</v>
      </c>
      <c r="W6573">
        <v>2905</v>
      </c>
    </row>
    <row r="6574" spans="1:28">
      <c r="A6574" s="57">
        <v>42191</v>
      </c>
      <c r="B6574" t="s">
        <v>375</v>
      </c>
      <c r="C6574" t="s">
        <v>101</v>
      </c>
      <c r="D6574" t="s">
        <v>62</v>
      </c>
      <c r="E6574" t="s">
        <v>407</v>
      </c>
      <c r="F6574" t="s">
        <v>402</v>
      </c>
      <c r="G6574" t="s">
        <v>2</v>
      </c>
      <c r="H6574" t="s">
        <v>24</v>
      </c>
      <c r="J6574">
        <v>578</v>
      </c>
      <c r="L6574" t="s">
        <v>95</v>
      </c>
      <c r="N6574" t="s">
        <v>93</v>
      </c>
      <c r="O6574" t="s">
        <v>114</v>
      </c>
      <c r="P6574">
        <v>42129</v>
      </c>
      <c r="Q6574">
        <v>42154</v>
      </c>
      <c r="R6574">
        <v>2890</v>
      </c>
      <c r="W6574">
        <v>2890</v>
      </c>
    </row>
    <row r="6575" spans="1:28">
      <c r="A6575" s="57">
        <v>42191</v>
      </c>
      <c r="B6575" t="s">
        <v>443</v>
      </c>
      <c r="C6575" t="s">
        <v>89</v>
      </c>
      <c r="D6575" t="s">
        <v>61</v>
      </c>
      <c r="E6575" t="s">
        <v>458</v>
      </c>
      <c r="F6575" t="s">
        <v>1284</v>
      </c>
      <c r="G6575" t="s">
        <v>2</v>
      </c>
      <c r="H6575" t="s">
        <v>24</v>
      </c>
      <c r="J6575">
        <v>438</v>
      </c>
      <c r="L6575" t="s">
        <v>95</v>
      </c>
      <c r="M6575" t="s">
        <v>426</v>
      </c>
      <c r="N6575" t="s">
        <v>93</v>
      </c>
      <c r="O6575" t="s">
        <v>114</v>
      </c>
      <c r="P6575">
        <v>42152</v>
      </c>
      <c r="Q6575">
        <v>42160</v>
      </c>
      <c r="R6575">
        <v>2786</v>
      </c>
      <c r="S6575">
        <v>1280</v>
      </c>
      <c r="T6575">
        <v>1297</v>
      </c>
      <c r="U6575">
        <v>100</v>
      </c>
      <c r="V6575">
        <v>109</v>
      </c>
      <c r="W6575">
        <v>2786</v>
      </c>
      <c r="X6575">
        <v>1280</v>
      </c>
      <c r="Y6575">
        <v>1297</v>
      </c>
      <c r="Z6575">
        <v>100</v>
      </c>
      <c r="AA6575">
        <v>109</v>
      </c>
      <c r="AB6575" t="s">
        <v>1290</v>
      </c>
    </row>
    <row r="6576" spans="1:28">
      <c r="A6576" s="57">
        <v>42191</v>
      </c>
      <c r="B6576" t="s">
        <v>529</v>
      </c>
      <c r="C6576" t="s">
        <v>530</v>
      </c>
      <c r="D6576" t="s">
        <v>59</v>
      </c>
      <c r="G6576" t="s">
        <v>2</v>
      </c>
      <c r="H6576" t="s">
        <v>171</v>
      </c>
      <c r="J6576">
        <v>10000</v>
      </c>
      <c r="K6576" t="s">
        <v>531</v>
      </c>
      <c r="L6576" t="s">
        <v>95</v>
      </c>
      <c r="M6576" t="s">
        <v>532</v>
      </c>
      <c r="N6576" t="s">
        <v>93</v>
      </c>
      <c r="O6576" t="s">
        <v>114</v>
      </c>
      <c r="P6576">
        <v>42139</v>
      </c>
      <c r="Q6576">
        <v>42170</v>
      </c>
      <c r="R6576">
        <v>55000</v>
      </c>
      <c r="W6576">
        <v>55000</v>
      </c>
    </row>
    <row r="6577" spans="1:28">
      <c r="A6577" s="57">
        <v>42191</v>
      </c>
      <c r="B6577" t="s">
        <v>375</v>
      </c>
      <c r="C6577" t="s">
        <v>101</v>
      </c>
      <c r="D6577" t="s">
        <v>62</v>
      </c>
      <c r="E6577" t="s">
        <v>408</v>
      </c>
      <c r="F6577" t="s">
        <v>404</v>
      </c>
      <c r="G6577" t="s">
        <v>2</v>
      </c>
      <c r="H6577" t="s">
        <v>24</v>
      </c>
      <c r="J6577">
        <v>500</v>
      </c>
      <c r="L6577" t="s">
        <v>95</v>
      </c>
      <c r="N6577" t="s">
        <v>93</v>
      </c>
      <c r="O6577" t="s">
        <v>114</v>
      </c>
      <c r="P6577">
        <v>42129</v>
      </c>
      <c r="Q6577">
        <v>42154</v>
      </c>
      <c r="R6577">
        <v>2500</v>
      </c>
      <c r="W6577">
        <v>2500</v>
      </c>
      <c r="X6577">
        <v>300</v>
      </c>
      <c r="Y6577">
        <v>300</v>
      </c>
      <c r="Z6577">
        <v>150</v>
      </c>
      <c r="AA6577">
        <v>150</v>
      </c>
    </row>
    <row r="6578" spans="1:28">
      <c r="A6578" s="57">
        <v>42191</v>
      </c>
      <c r="B6578" t="s">
        <v>443</v>
      </c>
      <c r="C6578" t="s">
        <v>89</v>
      </c>
      <c r="D6578" t="s">
        <v>61</v>
      </c>
      <c r="E6578" t="s">
        <v>442</v>
      </c>
      <c r="F6578" t="s">
        <v>1284</v>
      </c>
      <c r="G6578" t="s">
        <v>2</v>
      </c>
      <c r="H6578" t="s">
        <v>24</v>
      </c>
      <c r="J6578">
        <v>375</v>
      </c>
      <c r="L6578" t="s">
        <v>95</v>
      </c>
      <c r="M6578" t="s">
        <v>426</v>
      </c>
      <c r="N6578" t="s">
        <v>93</v>
      </c>
      <c r="O6578" t="s">
        <v>114</v>
      </c>
      <c r="P6578">
        <v>42152</v>
      </c>
      <c r="Q6578">
        <v>42160</v>
      </c>
      <c r="R6578">
        <v>2454</v>
      </c>
      <c r="S6578">
        <v>1109</v>
      </c>
      <c r="T6578">
        <v>1104</v>
      </c>
      <c r="U6578">
        <v>122</v>
      </c>
      <c r="V6578">
        <v>119</v>
      </c>
      <c r="W6578">
        <v>2454</v>
      </c>
      <c r="X6578">
        <v>1109</v>
      </c>
      <c r="Y6578">
        <v>1104</v>
      </c>
      <c r="Z6578">
        <v>122</v>
      </c>
      <c r="AA6578">
        <v>119</v>
      </c>
      <c r="AB6578" t="s">
        <v>1290</v>
      </c>
    </row>
    <row r="6579" spans="1:28">
      <c r="A6579" s="57">
        <v>42191</v>
      </c>
      <c r="B6579" t="s">
        <v>426</v>
      </c>
      <c r="C6579" t="s">
        <v>101</v>
      </c>
      <c r="D6579" t="s">
        <v>61</v>
      </c>
      <c r="E6579" t="s">
        <v>460</v>
      </c>
      <c r="F6579" t="s">
        <v>443</v>
      </c>
      <c r="G6579" t="s">
        <v>2</v>
      </c>
      <c r="H6579" t="s">
        <v>24</v>
      </c>
      <c r="L6579" t="s">
        <v>95</v>
      </c>
      <c r="M6579" t="s">
        <v>430</v>
      </c>
      <c r="N6579" t="s">
        <v>93</v>
      </c>
      <c r="O6579" t="s">
        <v>114</v>
      </c>
      <c r="P6579">
        <v>42152</v>
      </c>
      <c r="Q6579">
        <v>42153</v>
      </c>
      <c r="R6579">
        <v>2431</v>
      </c>
      <c r="W6579">
        <v>2431</v>
      </c>
    </row>
    <row r="6580" spans="1:28">
      <c r="A6580" s="57">
        <v>42191</v>
      </c>
      <c r="B6580" t="s">
        <v>443</v>
      </c>
      <c r="C6580" t="s">
        <v>89</v>
      </c>
      <c r="D6580" t="s">
        <v>61</v>
      </c>
      <c r="E6580" t="s">
        <v>462</v>
      </c>
      <c r="F6580" t="s">
        <v>1284</v>
      </c>
      <c r="G6580" t="s">
        <v>2</v>
      </c>
      <c r="H6580" t="s">
        <v>24</v>
      </c>
      <c r="J6580">
        <v>383</v>
      </c>
      <c r="L6580" t="s">
        <v>95</v>
      </c>
      <c r="M6580" t="s">
        <v>426</v>
      </c>
      <c r="N6580" t="s">
        <v>93</v>
      </c>
      <c r="O6580" t="s">
        <v>114</v>
      </c>
      <c r="P6580">
        <v>42152</v>
      </c>
      <c r="Q6580">
        <v>42160</v>
      </c>
      <c r="R6580">
        <v>2424</v>
      </c>
      <c r="S6580">
        <v>1118</v>
      </c>
      <c r="T6580">
        <v>1044</v>
      </c>
      <c r="U6580">
        <v>130</v>
      </c>
      <c r="V6580">
        <v>132</v>
      </c>
      <c r="W6580">
        <v>2424</v>
      </c>
      <c r="X6580">
        <v>1118</v>
      </c>
      <c r="Y6580">
        <v>1044</v>
      </c>
      <c r="Z6580">
        <v>130</v>
      </c>
      <c r="AA6580">
        <v>132</v>
      </c>
      <c r="AB6580" t="s">
        <v>1290</v>
      </c>
    </row>
    <row r="6581" spans="1:28">
      <c r="A6581" s="57">
        <v>42191</v>
      </c>
      <c r="B6581" t="s">
        <v>426</v>
      </c>
      <c r="C6581" t="s">
        <v>101</v>
      </c>
      <c r="D6581" t="s">
        <v>61</v>
      </c>
      <c r="E6581" t="s">
        <v>458</v>
      </c>
      <c r="F6581" t="s">
        <v>443</v>
      </c>
      <c r="G6581" t="s">
        <v>2</v>
      </c>
      <c r="H6581" t="s">
        <v>24</v>
      </c>
      <c r="L6581" t="s">
        <v>95</v>
      </c>
      <c r="M6581" t="s">
        <v>430</v>
      </c>
      <c r="N6581" t="s">
        <v>93</v>
      </c>
      <c r="O6581" t="s">
        <v>114</v>
      </c>
      <c r="P6581">
        <v>42151</v>
      </c>
      <c r="Q6581">
        <v>42151</v>
      </c>
      <c r="R6581">
        <v>2409</v>
      </c>
      <c r="W6581">
        <v>2409</v>
      </c>
    </row>
    <row r="6582" spans="1:28">
      <c r="A6582" s="57">
        <v>42191</v>
      </c>
      <c r="B6582" t="s">
        <v>558</v>
      </c>
      <c r="C6582" t="s">
        <v>530</v>
      </c>
      <c r="D6582" t="s">
        <v>59</v>
      </c>
      <c r="G6582" t="s">
        <v>4</v>
      </c>
      <c r="H6582" t="s">
        <v>37</v>
      </c>
      <c r="L6582" t="s">
        <v>95</v>
      </c>
      <c r="N6582" t="s">
        <v>104</v>
      </c>
      <c r="O6582" t="s">
        <v>105</v>
      </c>
      <c r="P6582">
        <v>42127</v>
      </c>
      <c r="Q6582">
        <v>42216</v>
      </c>
      <c r="R6582">
        <v>88110</v>
      </c>
      <c r="W6582">
        <v>31739</v>
      </c>
    </row>
    <row r="6583" spans="1:28">
      <c r="A6583" s="57">
        <v>42191</v>
      </c>
      <c r="B6583" t="s">
        <v>1893</v>
      </c>
      <c r="C6583" t="s">
        <v>101</v>
      </c>
      <c r="D6583" t="s">
        <v>58</v>
      </c>
      <c r="E6583" t="s">
        <v>1093</v>
      </c>
      <c r="F6583" t="s">
        <v>1895</v>
      </c>
      <c r="G6583" t="s">
        <v>2</v>
      </c>
      <c r="H6583" t="s">
        <v>27</v>
      </c>
      <c r="I6583" t="s">
        <v>1900</v>
      </c>
      <c r="J6583">
        <v>2000</v>
      </c>
      <c r="L6583" t="s">
        <v>95</v>
      </c>
      <c r="M6583" t="s">
        <v>1896</v>
      </c>
      <c r="N6583" t="s">
        <v>93</v>
      </c>
      <c r="O6583" t="s">
        <v>114</v>
      </c>
      <c r="P6583" t="s">
        <v>3556</v>
      </c>
      <c r="Q6583" t="s">
        <v>3550</v>
      </c>
      <c r="R6583">
        <v>5000</v>
      </c>
      <c r="W6583" s="55">
        <v>5000</v>
      </c>
    </row>
    <row r="6584" spans="1:28">
      <c r="A6584" s="57">
        <v>42191</v>
      </c>
      <c r="B6584" t="s">
        <v>1893</v>
      </c>
      <c r="C6584" t="s">
        <v>101</v>
      </c>
      <c r="D6584" t="s">
        <v>58</v>
      </c>
      <c r="E6584" t="s">
        <v>1093</v>
      </c>
      <c r="F6584" t="s">
        <v>1895</v>
      </c>
      <c r="G6584" t="s">
        <v>2</v>
      </c>
      <c r="H6584" t="s">
        <v>27</v>
      </c>
      <c r="J6584">
        <v>1</v>
      </c>
      <c r="L6584" t="s">
        <v>91</v>
      </c>
      <c r="M6584" t="s">
        <v>1896</v>
      </c>
      <c r="N6584" t="s">
        <v>93</v>
      </c>
      <c r="O6584" t="s">
        <v>105</v>
      </c>
      <c r="P6584" t="s">
        <v>3556</v>
      </c>
      <c r="Q6584" t="s">
        <v>3557</v>
      </c>
      <c r="R6584">
        <v>5000</v>
      </c>
      <c r="W6584" s="55">
        <v>2000</v>
      </c>
    </row>
    <row r="6585" spans="1:28">
      <c r="A6585" s="57">
        <v>42191</v>
      </c>
      <c r="B6585" t="s">
        <v>1875</v>
      </c>
      <c r="C6585" t="s">
        <v>101</v>
      </c>
      <c r="D6585" t="s">
        <v>58</v>
      </c>
      <c r="E6585" t="s">
        <v>1224</v>
      </c>
      <c r="F6585" t="s">
        <v>1876</v>
      </c>
      <c r="G6585" t="s">
        <v>2</v>
      </c>
      <c r="H6585" t="s">
        <v>27</v>
      </c>
      <c r="I6585" t="s">
        <v>1877</v>
      </c>
      <c r="J6585" t="s">
        <v>1878</v>
      </c>
      <c r="K6585" t="s">
        <v>1878</v>
      </c>
      <c r="L6585" t="s">
        <v>95</v>
      </c>
      <c r="M6585" t="s">
        <v>1879</v>
      </c>
      <c r="N6585" t="s">
        <v>93</v>
      </c>
      <c r="O6585" t="s">
        <v>114</v>
      </c>
      <c r="P6585" t="s">
        <v>3543</v>
      </c>
      <c r="Q6585" t="s">
        <v>3555</v>
      </c>
      <c r="R6585">
        <v>1100</v>
      </c>
      <c r="S6585">
        <v>350</v>
      </c>
      <c r="T6585">
        <v>650</v>
      </c>
      <c r="U6585">
        <v>60</v>
      </c>
      <c r="V6585">
        <v>40</v>
      </c>
      <c r="W6585" s="55">
        <v>1140</v>
      </c>
      <c r="X6585">
        <v>400</v>
      </c>
      <c r="Y6585">
        <v>650</v>
      </c>
      <c r="Z6585">
        <v>60</v>
      </c>
      <c r="AA6585">
        <v>40</v>
      </c>
      <c r="AB6585" t="s">
        <v>1880</v>
      </c>
    </row>
    <row r="6586" spans="1:28">
      <c r="A6586" s="57">
        <v>42191</v>
      </c>
      <c r="B6586" t="s">
        <v>1893</v>
      </c>
      <c r="C6586" t="s">
        <v>101</v>
      </c>
      <c r="D6586" t="s">
        <v>58</v>
      </c>
      <c r="E6586" t="s">
        <v>1097</v>
      </c>
      <c r="F6586" t="s">
        <v>1895</v>
      </c>
      <c r="G6586" t="s">
        <v>2</v>
      </c>
      <c r="H6586" t="s">
        <v>27</v>
      </c>
      <c r="I6586" t="s">
        <v>1900</v>
      </c>
      <c r="J6586">
        <v>310</v>
      </c>
      <c r="L6586" t="s">
        <v>95</v>
      </c>
      <c r="M6586" t="s">
        <v>1896</v>
      </c>
      <c r="N6586" t="s">
        <v>93</v>
      </c>
      <c r="O6586" t="s">
        <v>114</v>
      </c>
      <c r="P6586" t="s">
        <v>3556</v>
      </c>
      <c r="Q6586" t="s">
        <v>3550</v>
      </c>
      <c r="R6586">
        <v>305</v>
      </c>
      <c r="W6586" s="55">
        <v>305</v>
      </c>
    </row>
    <row r="6587" spans="1:28">
      <c r="A6587" s="57">
        <v>42191</v>
      </c>
      <c r="B6587" t="s">
        <v>1893</v>
      </c>
      <c r="C6587" t="s">
        <v>101</v>
      </c>
      <c r="D6587" t="s">
        <v>58</v>
      </c>
      <c r="E6587" t="s">
        <v>1097</v>
      </c>
      <c r="F6587" t="s">
        <v>1895</v>
      </c>
      <c r="G6587" t="s">
        <v>2</v>
      </c>
      <c r="H6587" t="s">
        <v>27</v>
      </c>
      <c r="J6587">
        <v>1</v>
      </c>
      <c r="L6587" t="s">
        <v>91</v>
      </c>
      <c r="M6587" t="s">
        <v>1896</v>
      </c>
      <c r="N6587" t="s">
        <v>93</v>
      </c>
      <c r="O6587" t="s">
        <v>105</v>
      </c>
      <c r="P6587" t="s">
        <v>3556</v>
      </c>
      <c r="Q6587" t="s">
        <v>3557</v>
      </c>
      <c r="R6587">
        <v>775</v>
      </c>
      <c r="W6587" s="55">
        <v>300</v>
      </c>
    </row>
    <row r="6588" spans="1:28">
      <c r="A6588" s="57">
        <v>42191</v>
      </c>
      <c r="B6588" t="s">
        <v>570</v>
      </c>
      <c r="C6588" t="s">
        <v>89</v>
      </c>
      <c r="D6588" t="s">
        <v>61</v>
      </c>
      <c r="E6588" t="s">
        <v>873</v>
      </c>
      <c r="F6588" t="s">
        <v>570</v>
      </c>
      <c r="G6588" t="s">
        <v>2</v>
      </c>
      <c r="H6588" t="s">
        <v>27</v>
      </c>
      <c r="I6588" t="s">
        <v>868</v>
      </c>
      <c r="J6588">
        <v>2</v>
      </c>
      <c r="K6588" t="s">
        <v>867</v>
      </c>
      <c r="L6588" t="s">
        <v>91</v>
      </c>
      <c r="M6588" t="s">
        <v>54</v>
      </c>
      <c r="N6588" t="s">
        <v>93</v>
      </c>
      <c r="O6588" t="s">
        <v>114</v>
      </c>
      <c r="P6588">
        <v>42189</v>
      </c>
      <c r="Q6588">
        <v>42197</v>
      </c>
      <c r="R6588">
        <v>600</v>
      </c>
      <c r="W6588">
        <v>600</v>
      </c>
    </row>
    <row r="6589" spans="1:28">
      <c r="A6589" s="57">
        <v>42191</v>
      </c>
      <c r="B6589" t="s">
        <v>443</v>
      </c>
      <c r="C6589" t="s">
        <v>89</v>
      </c>
      <c r="D6589" t="s">
        <v>1282</v>
      </c>
      <c r="E6589" t="s">
        <v>1283</v>
      </c>
      <c r="F6589" t="s">
        <v>1284</v>
      </c>
      <c r="G6589" t="s">
        <v>2</v>
      </c>
      <c r="H6589" t="s">
        <v>24</v>
      </c>
      <c r="J6589">
        <v>400</v>
      </c>
      <c r="L6589" t="s">
        <v>95</v>
      </c>
      <c r="M6589" t="s">
        <v>1285</v>
      </c>
      <c r="O6589" t="s">
        <v>114</v>
      </c>
      <c r="P6589">
        <v>42155</v>
      </c>
      <c r="Q6589">
        <v>42157</v>
      </c>
      <c r="R6589">
        <v>2200</v>
      </c>
      <c r="S6589">
        <v>874</v>
      </c>
      <c r="T6589">
        <v>890</v>
      </c>
      <c r="U6589">
        <v>220</v>
      </c>
      <c r="V6589">
        <v>216</v>
      </c>
      <c r="W6589">
        <v>2200</v>
      </c>
      <c r="X6589">
        <v>874</v>
      </c>
      <c r="Y6589">
        <v>890</v>
      </c>
      <c r="Z6589">
        <v>220</v>
      </c>
      <c r="AA6589">
        <v>216</v>
      </c>
    </row>
    <row r="6590" spans="1:28">
      <c r="A6590" s="57">
        <v>42191</v>
      </c>
      <c r="B6590" t="s">
        <v>1200</v>
      </c>
      <c r="C6590" t="s">
        <v>101</v>
      </c>
      <c r="D6590" t="s">
        <v>62</v>
      </c>
      <c r="E6590" t="s">
        <v>1462</v>
      </c>
      <c r="G6590" t="s">
        <v>2</v>
      </c>
      <c r="H6590" t="s">
        <v>24</v>
      </c>
      <c r="J6590">
        <v>440</v>
      </c>
      <c r="K6590" t="s">
        <v>413</v>
      </c>
      <c r="L6590" t="s">
        <v>95</v>
      </c>
      <c r="N6590" t="s">
        <v>93</v>
      </c>
      <c r="O6590" t="s">
        <v>114</v>
      </c>
      <c r="P6590">
        <v>42146</v>
      </c>
      <c r="R6590">
        <v>2200</v>
      </c>
      <c r="W6590">
        <v>2200</v>
      </c>
    </row>
    <row r="6591" spans="1:28">
      <c r="A6591" s="57">
        <v>42191</v>
      </c>
      <c r="B6591" t="s">
        <v>1200</v>
      </c>
      <c r="C6591" t="s">
        <v>101</v>
      </c>
      <c r="D6591" t="s">
        <v>62</v>
      </c>
      <c r="E6591" t="s">
        <v>224</v>
      </c>
      <c r="G6591" t="s">
        <v>2</v>
      </c>
      <c r="H6591" t="s">
        <v>24</v>
      </c>
      <c r="J6591">
        <v>425</v>
      </c>
      <c r="K6591" t="s">
        <v>413</v>
      </c>
      <c r="L6591" t="s">
        <v>95</v>
      </c>
      <c r="N6591" t="s">
        <v>93</v>
      </c>
      <c r="O6591" t="s">
        <v>114</v>
      </c>
      <c r="P6591">
        <v>42161</v>
      </c>
      <c r="R6591">
        <v>2125</v>
      </c>
      <c r="W6591">
        <v>2125</v>
      </c>
    </row>
    <row r="6592" spans="1:28">
      <c r="A6592" s="57">
        <v>42191</v>
      </c>
      <c r="B6592" t="s">
        <v>426</v>
      </c>
      <c r="C6592" t="s">
        <v>101</v>
      </c>
      <c r="D6592" t="s">
        <v>61</v>
      </c>
      <c r="E6592" t="s">
        <v>461</v>
      </c>
      <c r="F6592" t="s">
        <v>443</v>
      </c>
      <c r="G6592" t="s">
        <v>2</v>
      </c>
      <c r="H6592" t="s">
        <v>24</v>
      </c>
      <c r="L6592" t="s">
        <v>95</v>
      </c>
      <c r="M6592" t="s">
        <v>430</v>
      </c>
      <c r="N6592" t="s">
        <v>93</v>
      </c>
      <c r="O6592" t="s">
        <v>114</v>
      </c>
      <c r="P6592">
        <v>42152</v>
      </c>
      <c r="Q6592">
        <v>42152</v>
      </c>
      <c r="R6592">
        <v>2079</v>
      </c>
      <c r="W6592">
        <v>2106</v>
      </c>
    </row>
    <row r="6593" spans="1:28">
      <c r="A6593" s="57">
        <v>42191</v>
      </c>
      <c r="B6593" t="s">
        <v>426</v>
      </c>
      <c r="C6593" t="s">
        <v>101</v>
      </c>
      <c r="D6593" t="s">
        <v>61</v>
      </c>
      <c r="E6593" t="s">
        <v>442</v>
      </c>
      <c r="F6593" t="s">
        <v>443</v>
      </c>
      <c r="G6593" t="s">
        <v>2</v>
      </c>
      <c r="H6593" t="s">
        <v>24</v>
      </c>
      <c r="L6593" t="s">
        <v>95</v>
      </c>
      <c r="M6593" t="s">
        <v>430</v>
      </c>
      <c r="N6593" t="s">
        <v>93</v>
      </c>
      <c r="O6593" t="s">
        <v>114</v>
      </c>
      <c r="P6593">
        <v>42162</v>
      </c>
      <c r="Q6593">
        <v>42191</v>
      </c>
      <c r="R6593">
        <v>2073</v>
      </c>
      <c r="W6593">
        <v>2062</v>
      </c>
    </row>
    <row r="6594" spans="1:28">
      <c r="A6594" s="57">
        <v>42191</v>
      </c>
      <c r="B6594" t="s">
        <v>443</v>
      </c>
      <c r="C6594" t="s">
        <v>89</v>
      </c>
      <c r="D6594" t="s">
        <v>61</v>
      </c>
      <c r="E6594" t="s">
        <v>448</v>
      </c>
      <c r="F6594" t="s">
        <v>1284</v>
      </c>
      <c r="G6594" t="s">
        <v>2</v>
      </c>
      <c r="H6594" t="s">
        <v>24</v>
      </c>
      <c r="J6594">
        <v>299</v>
      </c>
      <c r="L6594" t="s">
        <v>95</v>
      </c>
      <c r="M6594" t="s">
        <v>426</v>
      </c>
      <c r="N6594" t="s">
        <v>93</v>
      </c>
      <c r="O6594" t="s">
        <v>114</v>
      </c>
      <c r="P6594">
        <v>42152</v>
      </c>
      <c r="Q6594">
        <v>42160</v>
      </c>
      <c r="R6594">
        <v>2052</v>
      </c>
      <c r="S6594">
        <v>940</v>
      </c>
      <c r="T6594">
        <v>939</v>
      </c>
      <c r="U6594">
        <v>84</v>
      </c>
      <c r="V6594">
        <v>89</v>
      </c>
      <c r="W6594">
        <v>2052</v>
      </c>
      <c r="X6594">
        <v>940</v>
      </c>
      <c r="Y6594">
        <v>939</v>
      </c>
      <c r="Z6594">
        <v>84</v>
      </c>
      <c r="AA6594">
        <v>89</v>
      </c>
      <c r="AB6594" t="s">
        <v>1290</v>
      </c>
    </row>
    <row r="6595" spans="1:28">
      <c r="A6595" s="57">
        <v>42191</v>
      </c>
      <c r="B6595" t="s">
        <v>443</v>
      </c>
      <c r="C6595" t="s">
        <v>89</v>
      </c>
      <c r="D6595" t="s">
        <v>61</v>
      </c>
      <c r="E6595" t="s">
        <v>446</v>
      </c>
      <c r="F6595" t="s">
        <v>1284</v>
      </c>
      <c r="G6595" t="s">
        <v>2</v>
      </c>
      <c r="H6595" t="s">
        <v>24</v>
      </c>
      <c r="J6595">
        <v>304</v>
      </c>
      <c r="L6595" t="s">
        <v>95</v>
      </c>
      <c r="M6595" t="s">
        <v>426</v>
      </c>
      <c r="N6595" t="s">
        <v>93</v>
      </c>
      <c r="O6595" t="s">
        <v>114</v>
      </c>
      <c r="P6595">
        <v>42152</v>
      </c>
      <c r="Q6595">
        <v>42160</v>
      </c>
      <c r="R6595">
        <v>1983</v>
      </c>
      <c r="S6595">
        <v>877</v>
      </c>
      <c r="T6595">
        <v>900</v>
      </c>
      <c r="U6595">
        <v>104</v>
      </c>
      <c r="V6595">
        <v>102</v>
      </c>
      <c r="W6595">
        <v>1983</v>
      </c>
      <c r="X6595">
        <v>877</v>
      </c>
      <c r="Y6595">
        <v>900</v>
      </c>
      <c r="Z6595">
        <v>104</v>
      </c>
      <c r="AA6595">
        <v>102</v>
      </c>
      <c r="AB6595" t="s">
        <v>1290</v>
      </c>
    </row>
    <row r="6596" spans="1:28">
      <c r="A6596" s="57">
        <v>42191</v>
      </c>
      <c r="B6596" t="s">
        <v>1200</v>
      </c>
      <c r="C6596" t="s">
        <v>101</v>
      </c>
      <c r="D6596" t="s">
        <v>58</v>
      </c>
      <c r="E6596" t="s">
        <v>1662</v>
      </c>
      <c r="G6596" t="s">
        <v>2</v>
      </c>
      <c r="H6596" t="s">
        <v>24</v>
      </c>
      <c r="J6596">
        <v>395</v>
      </c>
      <c r="K6596" t="s">
        <v>413</v>
      </c>
      <c r="L6596" t="s">
        <v>95</v>
      </c>
      <c r="N6596" t="s">
        <v>93</v>
      </c>
      <c r="O6596" t="s">
        <v>114</v>
      </c>
      <c r="P6596">
        <v>42143</v>
      </c>
      <c r="R6596">
        <v>1975</v>
      </c>
      <c r="W6596">
        <v>1975</v>
      </c>
    </row>
    <row r="6597" spans="1:28">
      <c r="A6597" s="57">
        <v>42191</v>
      </c>
      <c r="B6597" t="s">
        <v>908</v>
      </c>
      <c r="C6597" t="s">
        <v>909</v>
      </c>
      <c r="D6597" t="s">
        <v>58</v>
      </c>
      <c r="G6597" t="s">
        <v>4</v>
      </c>
      <c r="H6597" t="s">
        <v>115</v>
      </c>
      <c r="I6597" t="s">
        <v>910</v>
      </c>
      <c r="J6597">
        <v>1530</v>
      </c>
      <c r="L6597" t="s">
        <v>95</v>
      </c>
      <c r="N6597" t="s">
        <v>93</v>
      </c>
      <c r="O6597" t="s">
        <v>114</v>
      </c>
      <c r="P6597">
        <v>42122</v>
      </c>
      <c r="Q6597">
        <v>42126</v>
      </c>
      <c r="W6597"/>
    </row>
    <row r="6598" spans="1:28">
      <c r="A6598" s="57">
        <v>42191</v>
      </c>
      <c r="B6598" t="s">
        <v>908</v>
      </c>
      <c r="C6598" t="s">
        <v>909</v>
      </c>
      <c r="D6598" t="s">
        <v>60</v>
      </c>
      <c r="G6598" t="s">
        <v>4</v>
      </c>
      <c r="H6598" t="s">
        <v>115</v>
      </c>
      <c r="I6598" t="s">
        <v>910</v>
      </c>
      <c r="J6598">
        <v>36</v>
      </c>
      <c r="L6598" t="s">
        <v>95</v>
      </c>
      <c r="N6598" t="s">
        <v>93</v>
      </c>
      <c r="O6598" t="s">
        <v>114</v>
      </c>
      <c r="P6598">
        <v>42122</v>
      </c>
      <c r="Q6598">
        <v>42126</v>
      </c>
      <c r="W6598"/>
    </row>
    <row r="6599" spans="1:28">
      <c r="A6599" s="57">
        <v>42191</v>
      </c>
      <c r="B6599" t="s">
        <v>908</v>
      </c>
      <c r="C6599" t="s">
        <v>909</v>
      </c>
      <c r="D6599" t="s">
        <v>62</v>
      </c>
      <c r="G6599" t="s">
        <v>4</v>
      </c>
      <c r="H6599" t="s">
        <v>115</v>
      </c>
      <c r="I6599" t="s">
        <v>910</v>
      </c>
      <c r="J6599">
        <v>2750</v>
      </c>
      <c r="L6599" t="s">
        <v>95</v>
      </c>
      <c r="N6599" t="s">
        <v>93</v>
      </c>
      <c r="O6599" t="s">
        <v>114</v>
      </c>
      <c r="P6599">
        <v>42122</v>
      </c>
      <c r="Q6599">
        <v>42126</v>
      </c>
      <c r="W6599"/>
    </row>
    <row r="6600" spans="1:28">
      <c r="A6600" s="57">
        <v>42191</v>
      </c>
      <c r="B6600" t="s">
        <v>402</v>
      </c>
      <c r="C6600" t="s">
        <v>101</v>
      </c>
      <c r="D6600" t="s">
        <v>48</v>
      </c>
      <c r="E6600" t="s">
        <v>1491</v>
      </c>
      <c r="F6600" t="s">
        <v>402</v>
      </c>
      <c r="G6600" t="s">
        <v>2</v>
      </c>
      <c r="H6600" t="s">
        <v>24</v>
      </c>
      <c r="I6600" t="s">
        <v>2447</v>
      </c>
      <c r="J6600" t="s">
        <v>3209</v>
      </c>
      <c r="K6600" t="s">
        <v>3210</v>
      </c>
      <c r="L6600" t="s">
        <v>95</v>
      </c>
      <c r="M6600" t="s">
        <v>3211</v>
      </c>
      <c r="N6600" t="s">
        <v>93</v>
      </c>
      <c r="O6600" t="s">
        <v>114</v>
      </c>
      <c r="P6600">
        <v>42167</v>
      </c>
      <c r="Q6600">
        <v>42167</v>
      </c>
      <c r="R6600">
        <v>1860</v>
      </c>
      <c r="W6600">
        <v>1860</v>
      </c>
      <c r="AB6600" t="s">
        <v>3212</v>
      </c>
    </row>
    <row r="6601" spans="1:28">
      <c r="A6601" s="57">
        <v>42191</v>
      </c>
      <c r="B6601" t="s">
        <v>443</v>
      </c>
      <c r="C6601" t="s">
        <v>89</v>
      </c>
      <c r="D6601" t="s">
        <v>61</v>
      </c>
      <c r="E6601" t="s">
        <v>450</v>
      </c>
      <c r="F6601" t="s">
        <v>1284</v>
      </c>
      <c r="G6601" t="s">
        <v>2</v>
      </c>
      <c r="H6601" t="s">
        <v>24</v>
      </c>
      <c r="J6601">
        <v>293</v>
      </c>
      <c r="L6601" t="s">
        <v>95</v>
      </c>
      <c r="M6601" t="s">
        <v>426</v>
      </c>
      <c r="N6601" t="s">
        <v>93</v>
      </c>
      <c r="O6601" t="s">
        <v>114</v>
      </c>
      <c r="P6601">
        <v>42152</v>
      </c>
      <c r="Q6601">
        <v>42160</v>
      </c>
      <c r="R6601">
        <v>1793</v>
      </c>
      <c r="S6601">
        <v>800</v>
      </c>
      <c r="T6601">
        <v>844</v>
      </c>
      <c r="U6601">
        <v>120</v>
      </c>
      <c r="V6601">
        <v>129</v>
      </c>
      <c r="W6601">
        <v>1793</v>
      </c>
      <c r="X6601">
        <v>800</v>
      </c>
      <c r="Y6601">
        <v>844</v>
      </c>
      <c r="Z6601">
        <v>120</v>
      </c>
      <c r="AA6601">
        <v>129</v>
      </c>
      <c r="AB6601" t="s">
        <v>1290</v>
      </c>
    </row>
    <row r="6602" spans="1:28">
      <c r="A6602" s="57">
        <v>42191</v>
      </c>
      <c r="B6602" t="s">
        <v>443</v>
      </c>
      <c r="C6602" t="s">
        <v>89</v>
      </c>
      <c r="D6602" t="s">
        <v>61</v>
      </c>
      <c r="E6602" t="s">
        <v>456</v>
      </c>
      <c r="F6602" t="s">
        <v>1284</v>
      </c>
      <c r="G6602" t="s">
        <v>2</v>
      </c>
      <c r="H6602" t="s">
        <v>24</v>
      </c>
      <c r="J6602">
        <v>260</v>
      </c>
      <c r="L6602" t="s">
        <v>95</v>
      </c>
      <c r="M6602" t="s">
        <v>426</v>
      </c>
      <c r="N6602" t="s">
        <v>93</v>
      </c>
      <c r="O6602" t="s">
        <v>114</v>
      </c>
      <c r="P6602">
        <v>42152</v>
      </c>
      <c r="Q6602">
        <v>42160</v>
      </c>
      <c r="R6602">
        <v>1751</v>
      </c>
      <c r="S6602">
        <v>780</v>
      </c>
      <c r="T6602">
        <v>744</v>
      </c>
      <c r="U6602">
        <v>115</v>
      </c>
      <c r="V6602">
        <v>112</v>
      </c>
      <c r="W6602">
        <v>1751</v>
      </c>
      <c r="X6602">
        <v>780</v>
      </c>
      <c r="Y6602">
        <v>744</v>
      </c>
      <c r="Z6602">
        <v>115</v>
      </c>
      <c r="AA6602">
        <v>112</v>
      </c>
      <c r="AB6602" t="s">
        <v>1290</v>
      </c>
    </row>
    <row r="6603" spans="1:28">
      <c r="A6603" s="57">
        <v>42191</v>
      </c>
      <c r="B6603" t="s">
        <v>1969</v>
      </c>
      <c r="C6603" t="s">
        <v>101</v>
      </c>
      <c r="D6603" t="s">
        <v>61</v>
      </c>
      <c r="E6603" t="s">
        <v>2067</v>
      </c>
      <c r="G6603" t="s">
        <v>2</v>
      </c>
      <c r="H6603" t="s">
        <v>24</v>
      </c>
      <c r="I6603" t="s">
        <v>350</v>
      </c>
      <c r="J6603">
        <v>350</v>
      </c>
      <c r="K6603" t="s">
        <v>1138</v>
      </c>
      <c r="L6603" t="s">
        <v>95</v>
      </c>
      <c r="N6603" t="s">
        <v>93</v>
      </c>
      <c r="O6603" t="s">
        <v>114</v>
      </c>
      <c r="P6603" t="s">
        <v>3543</v>
      </c>
      <c r="Q6603" t="s">
        <v>3543</v>
      </c>
      <c r="R6603">
        <v>1750</v>
      </c>
      <c r="W6603">
        <v>1750</v>
      </c>
    </row>
    <row r="6604" spans="1:28">
      <c r="A6604" s="57">
        <v>42191</v>
      </c>
      <c r="B6604" t="s">
        <v>1969</v>
      </c>
      <c r="C6604" t="s">
        <v>101</v>
      </c>
      <c r="D6604" t="s">
        <v>62</v>
      </c>
      <c r="E6604" t="s">
        <v>1754</v>
      </c>
      <c r="G6604" t="s">
        <v>2</v>
      </c>
      <c r="H6604" t="s">
        <v>24</v>
      </c>
      <c r="I6604" t="s">
        <v>350</v>
      </c>
      <c r="J6604">
        <v>350</v>
      </c>
      <c r="K6604" t="s">
        <v>1138</v>
      </c>
      <c r="L6604" t="s">
        <v>95</v>
      </c>
      <c r="N6604" t="s">
        <v>93</v>
      </c>
      <c r="O6604" t="s">
        <v>114</v>
      </c>
      <c r="Q6604" t="s">
        <v>3389</v>
      </c>
      <c r="R6604">
        <v>1750</v>
      </c>
      <c r="W6604">
        <v>1750</v>
      </c>
    </row>
    <row r="6605" spans="1:28">
      <c r="A6605" s="57">
        <v>42191</v>
      </c>
      <c r="B6605" t="s">
        <v>426</v>
      </c>
      <c r="C6605" t="s">
        <v>101</v>
      </c>
      <c r="D6605" t="s">
        <v>61</v>
      </c>
      <c r="E6605" t="s">
        <v>446</v>
      </c>
      <c r="F6605" t="s">
        <v>443</v>
      </c>
      <c r="G6605" t="s">
        <v>2</v>
      </c>
      <c r="H6605" t="s">
        <v>24</v>
      </c>
      <c r="L6605" t="s">
        <v>95</v>
      </c>
      <c r="M6605" t="s">
        <v>430</v>
      </c>
      <c r="N6605" t="s">
        <v>93</v>
      </c>
      <c r="O6605" t="s">
        <v>114</v>
      </c>
      <c r="P6605">
        <v>42154</v>
      </c>
      <c r="Q6605">
        <v>42154</v>
      </c>
      <c r="R6605">
        <v>1672</v>
      </c>
      <c r="W6605">
        <v>1672</v>
      </c>
    </row>
    <row r="6606" spans="1:28">
      <c r="A6606" s="57">
        <v>42191</v>
      </c>
      <c r="B6606" t="s">
        <v>1500</v>
      </c>
      <c r="C6606" t="s">
        <v>89</v>
      </c>
      <c r="D6606" t="s">
        <v>59</v>
      </c>
      <c r="E6606" t="s">
        <v>1501</v>
      </c>
      <c r="G6606" t="s">
        <v>2</v>
      </c>
      <c r="H6606" t="s">
        <v>24</v>
      </c>
      <c r="J6606">
        <v>300</v>
      </c>
      <c r="K6606" t="s">
        <v>1502</v>
      </c>
      <c r="L6606" t="s">
        <v>95</v>
      </c>
      <c r="N6606" t="s">
        <v>93</v>
      </c>
      <c r="O6606" t="s">
        <v>114</v>
      </c>
      <c r="P6606">
        <v>42116</v>
      </c>
      <c r="Q6606">
        <v>42136</v>
      </c>
      <c r="R6606">
        <v>1650</v>
      </c>
      <c r="W6606">
        <v>1650</v>
      </c>
    </row>
    <row r="6607" spans="1:28">
      <c r="A6607" s="57">
        <v>42191</v>
      </c>
      <c r="B6607" t="s">
        <v>426</v>
      </c>
      <c r="C6607" t="s">
        <v>101</v>
      </c>
      <c r="D6607" t="s">
        <v>61</v>
      </c>
      <c r="E6607" t="s">
        <v>448</v>
      </c>
      <c r="F6607" t="s">
        <v>443</v>
      </c>
      <c r="G6607" t="s">
        <v>2</v>
      </c>
      <c r="H6607" t="s">
        <v>24</v>
      </c>
      <c r="L6607" t="s">
        <v>95</v>
      </c>
      <c r="M6607" t="s">
        <v>430</v>
      </c>
      <c r="N6607" t="s">
        <v>93</v>
      </c>
      <c r="O6607" t="s">
        <v>114</v>
      </c>
      <c r="P6607">
        <v>42160</v>
      </c>
      <c r="Q6607">
        <v>42160</v>
      </c>
      <c r="R6607">
        <v>1644</v>
      </c>
      <c r="W6607">
        <v>1644</v>
      </c>
    </row>
    <row r="6608" spans="1:28">
      <c r="A6608" s="57">
        <v>42191</v>
      </c>
      <c r="B6608" t="s">
        <v>1969</v>
      </c>
      <c r="C6608" t="s">
        <v>101</v>
      </c>
      <c r="D6608" t="s">
        <v>61</v>
      </c>
      <c r="E6608" t="s">
        <v>2070</v>
      </c>
      <c r="G6608" t="s">
        <v>2</v>
      </c>
      <c r="H6608" t="s">
        <v>24</v>
      </c>
      <c r="I6608" t="s">
        <v>350</v>
      </c>
      <c r="J6608">
        <v>327</v>
      </c>
      <c r="K6608" t="s">
        <v>1138</v>
      </c>
      <c r="L6608" t="s">
        <v>95</v>
      </c>
      <c r="N6608" t="s">
        <v>93</v>
      </c>
      <c r="O6608" t="s">
        <v>114</v>
      </c>
      <c r="P6608" t="s">
        <v>3413</v>
      </c>
      <c r="Q6608" t="s">
        <v>3413</v>
      </c>
      <c r="R6608">
        <v>1635</v>
      </c>
      <c r="W6608">
        <v>1635</v>
      </c>
    </row>
    <row r="6609" spans="1:28">
      <c r="A6609" s="57">
        <v>42191</v>
      </c>
      <c r="B6609" t="s">
        <v>426</v>
      </c>
      <c r="C6609" t="s">
        <v>101</v>
      </c>
      <c r="D6609" t="s">
        <v>61</v>
      </c>
      <c r="E6609" t="s">
        <v>450</v>
      </c>
      <c r="F6609" t="s">
        <v>443</v>
      </c>
      <c r="G6609" t="s">
        <v>2</v>
      </c>
      <c r="H6609" t="s">
        <v>24</v>
      </c>
      <c r="L6609" t="s">
        <v>95</v>
      </c>
      <c r="M6609" t="s">
        <v>430</v>
      </c>
      <c r="N6609" t="s">
        <v>93</v>
      </c>
      <c r="O6609" t="s">
        <v>114</v>
      </c>
      <c r="P6609">
        <v>42153</v>
      </c>
      <c r="Q6609">
        <v>42153</v>
      </c>
      <c r="R6609">
        <v>1556</v>
      </c>
      <c r="W6609">
        <v>1611</v>
      </c>
    </row>
    <row r="6610" spans="1:28">
      <c r="A6610" s="57">
        <v>42191</v>
      </c>
      <c r="B6610" t="s">
        <v>1969</v>
      </c>
      <c r="C6610" t="s">
        <v>101</v>
      </c>
      <c r="D6610" t="s">
        <v>61</v>
      </c>
      <c r="E6610" t="s">
        <v>2075</v>
      </c>
      <c r="G6610" t="s">
        <v>2</v>
      </c>
      <c r="H6610" t="s">
        <v>24</v>
      </c>
      <c r="I6610" t="s">
        <v>350</v>
      </c>
      <c r="J6610">
        <v>320</v>
      </c>
      <c r="K6610" t="s">
        <v>1138</v>
      </c>
      <c r="L6610" t="s">
        <v>95</v>
      </c>
      <c r="N6610" t="s">
        <v>93</v>
      </c>
      <c r="O6610" t="s">
        <v>114</v>
      </c>
      <c r="P6610" t="s">
        <v>3413</v>
      </c>
      <c r="Q6610" t="s">
        <v>3413</v>
      </c>
      <c r="R6610">
        <v>1600</v>
      </c>
      <c r="W6610">
        <v>1600</v>
      </c>
    </row>
    <row r="6611" spans="1:28">
      <c r="A6611" s="57">
        <v>42191</v>
      </c>
      <c r="B6611" t="s">
        <v>1969</v>
      </c>
      <c r="C6611" t="s">
        <v>101</v>
      </c>
      <c r="D6611" t="s">
        <v>61</v>
      </c>
      <c r="E6611" t="s">
        <v>2072</v>
      </c>
      <c r="G6611" t="s">
        <v>2</v>
      </c>
      <c r="H6611" t="s">
        <v>24</v>
      </c>
      <c r="I6611" t="s">
        <v>350</v>
      </c>
      <c r="J6611">
        <v>300</v>
      </c>
      <c r="K6611" t="s">
        <v>1138</v>
      </c>
      <c r="L6611" t="s">
        <v>95</v>
      </c>
      <c r="N6611" t="s">
        <v>93</v>
      </c>
      <c r="O6611" t="s">
        <v>114</v>
      </c>
      <c r="P6611" t="s">
        <v>3447</v>
      </c>
      <c r="Q6611" t="s">
        <v>3447</v>
      </c>
      <c r="R6611">
        <v>1500</v>
      </c>
      <c r="W6611">
        <v>1500</v>
      </c>
    </row>
    <row r="6612" spans="1:28">
      <c r="A6612" s="57">
        <v>42191</v>
      </c>
      <c r="B6612" t="s">
        <v>443</v>
      </c>
      <c r="C6612" t="s">
        <v>89</v>
      </c>
      <c r="D6612" t="s">
        <v>61</v>
      </c>
      <c r="E6612" t="s">
        <v>452</v>
      </c>
      <c r="F6612" t="s">
        <v>1284</v>
      </c>
      <c r="G6612" t="s">
        <v>2</v>
      </c>
      <c r="H6612" t="s">
        <v>24</v>
      </c>
      <c r="J6612">
        <v>232</v>
      </c>
      <c r="L6612" t="s">
        <v>95</v>
      </c>
      <c r="M6612" t="s">
        <v>426</v>
      </c>
      <c r="N6612" t="s">
        <v>93</v>
      </c>
      <c r="O6612" t="s">
        <v>114</v>
      </c>
      <c r="P6612">
        <v>42152</v>
      </c>
      <c r="Q6612">
        <v>42160</v>
      </c>
      <c r="R6612">
        <v>1463</v>
      </c>
      <c r="S6612">
        <v>675</v>
      </c>
      <c r="T6612">
        <v>673</v>
      </c>
      <c r="U6612">
        <v>59</v>
      </c>
      <c r="V6612">
        <v>56</v>
      </c>
      <c r="W6612">
        <v>1463</v>
      </c>
      <c r="X6612">
        <v>675</v>
      </c>
      <c r="Y6612">
        <v>673</v>
      </c>
      <c r="Z6612">
        <v>59</v>
      </c>
      <c r="AA6612">
        <v>56</v>
      </c>
      <c r="AB6612" t="s">
        <v>1290</v>
      </c>
    </row>
    <row r="6613" spans="1:28">
      <c r="A6613" s="57">
        <v>42191</v>
      </c>
      <c r="B6613" t="s">
        <v>426</v>
      </c>
      <c r="C6613" t="s">
        <v>101</v>
      </c>
      <c r="D6613" t="s">
        <v>61</v>
      </c>
      <c r="E6613" t="s">
        <v>456</v>
      </c>
      <c r="F6613" t="s">
        <v>443</v>
      </c>
      <c r="G6613" t="s">
        <v>2</v>
      </c>
      <c r="H6613" t="s">
        <v>24</v>
      </c>
      <c r="L6613" t="s">
        <v>95</v>
      </c>
      <c r="M6613" t="s">
        <v>430</v>
      </c>
      <c r="N6613" t="s">
        <v>93</v>
      </c>
      <c r="O6613" t="s">
        <v>114</v>
      </c>
      <c r="P6613">
        <v>42152</v>
      </c>
      <c r="Q6613">
        <v>42152</v>
      </c>
      <c r="R6613">
        <v>1430</v>
      </c>
      <c r="W6613">
        <v>1430</v>
      </c>
    </row>
    <row r="6614" spans="1:28">
      <c r="A6614" s="57">
        <v>42191</v>
      </c>
      <c r="B6614" t="s">
        <v>443</v>
      </c>
      <c r="C6614" t="s">
        <v>89</v>
      </c>
      <c r="D6614" t="s">
        <v>61</v>
      </c>
      <c r="E6614" t="s">
        <v>447</v>
      </c>
      <c r="F6614" t="s">
        <v>1284</v>
      </c>
      <c r="G6614" t="s">
        <v>2</v>
      </c>
      <c r="H6614" t="s">
        <v>24</v>
      </c>
      <c r="J6614">
        <v>212</v>
      </c>
      <c r="L6614" t="s">
        <v>95</v>
      </c>
      <c r="M6614" t="s">
        <v>426</v>
      </c>
      <c r="N6614" t="s">
        <v>93</v>
      </c>
      <c r="O6614" t="s">
        <v>114</v>
      </c>
      <c r="P6614">
        <v>42152</v>
      </c>
      <c r="Q6614">
        <v>42160</v>
      </c>
      <c r="R6614">
        <v>1418</v>
      </c>
      <c r="S6614">
        <v>656</v>
      </c>
      <c r="T6614">
        <v>625</v>
      </c>
      <c r="U6614">
        <v>120</v>
      </c>
      <c r="V6614">
        <v>117</v>
      </c>
      <c r="W6614">
        <v>1418</v>
      </c>
      <c r="X6614">
        <v>656</v>
      </c>
      <c r="Y6614">
        <v>625</v>
      </c>
      <c r="Z6614">
        <v>120</v>
      </c>
      <c r="AA6614">
        <v>117</v>
      </c>
      <c r="AB6614" t="s">
        <v>1290</v>
      </c>
    </row>
    <row r="6615" spans="1:28">
      <c r="A6615" s="57">
        <v>42191</v>
      </c>
      <c r="B6615" t="s">
        <v>1077</v>
      </c>
      <c r="C6615" t="s">
        <v>559</v>
      </c>
      <c r="D6615" t="s">
        <v>57</v>
      </c>
      <c r="G6615" t="s">
        <v>5</v>
      </c>
      <c r="H6615" t="s">
        <v>5</v>
      </c>
      <c r="W6615"/>
    </row>
    <row r="6616" spans="1:28">
      <c r="A6616" s="57">
        <v>42191</v>
      </c>
      <c r="B6616" t="s">
        <v>1077</v>
      </c>
      <c r="C6616" t="s">
        <v>559</v>
      </c>
      <c r="D6616" t="s">
        <v>60</v>
      </c>
      <c r="G6616" t="s">
        <v>5</v>
      </c>
      <c r="H6616" t="s">
        <v>5</v>
      </c>
      <c r="W6616"/>
    </row>
    <row r="6617" spans="1:28">
      <c r="A6617" s="57">
        <v>42191</v>
      </c>
      <c r="B6617" t="s">
        <v>1077</v>
      </c>
      <c r="C6617" t="s">
        <v>559</v>
      </c>
      <c r="D6617" t="s">
        <v>62</v>
      </c>
      <c r="G6617" t="s">
        <v>5</v>
      </c>
      <c r="H6617" t="s">
        <v>5</v>
      </c>
      <c r="I6617" t="s">
        <v>1078</v>
      </c>
      <c r="W6617"/>
    </row>
    <row r="6618" spans="1:28">
      <c r="A6618" s="57">
        <v>42191</v>
      </c>
      <c r="B6618" t="s">
        <v>402</v>
      </c>
      <c r="C6618" t="s">
        <v>101</v>
      </c>
      <c r="D6618" t="s">
        <v>48</v>
      </c>
      <c r="E6618" t="s">
        <v>3213</v>
      </c>
      <c r="F6618" t="s">
        <v>402</v>
      </c>
      <c r="G6618" t="s">
        <v>2</v>
      </c>
      <c r="H6618" t="s">
        <v>24</v>
      </c>
      <c r="I6618" t="s">
        <v>2447</v>
      </c>
      <c r="J6618" t="s">
        <v>3214</v>
      </c>
      <c r="K6618" t="s">
        <v>3210</v>
      </c>
      <c r="L6618" t="s">
        <v>95</v>
      </c>
      <c r="M6618" t="s">
        <v>3211</v>
      </c>
      <c r="N6618" t="s">
        <v>93</v>
      </c>
      <c r="O6618" t="s">
        <v>114</v>
      </c>
      <c r="P6618">
        <v>42171</v>
      </c>
      <c r="Q6618">
        <v>42171</v>
      </c>
      <c r="R6618">
        <v>1380</v>
      </c>
      <c r="W6618">
        <v>1380</v>
      </c>
      <c r="AB6618" t="s">
        <v>3212</v>
      </c>
    </row>
    <row r="6619" spans="1:28">
      <c r="A6619" s="57">
        <v>42191</v>
      </c>
      <c r="B6619" t="s">
        <v>402</v>
      </c>
      <c r="C6619" t="s">
        <v>101</v>
      </c>
      <c r="D6619" t="s">
        <v>62</v>
      </c>
      <c r="E6619" t="s">
        <v>407</v>
      </c>
      <c r="F6619" t="s">
        <v>402</v>
      </c>
      <c r="G6619" t="s">
        <v>4</v>
      </c>
      <c r="H6619" t="s">
        <v>38</v>
      </c>
      <c r="I6619" t="s">
        <v>4029</v>
      </c>
      <c r="J6619" t="s">
        <v>3215</v>
      </c>
      <c r="K6619" t="s">
        <v>4030</v>
      </c>
      <c r="L6619" t="s">
        <v>95</v>
      </c>
      <c r="M6619" t="s">
        <v>3216</v>
      </c>
      <c r="N6619" t="s">
        <v>93</v>
      </c>
      <c r="O6619" t="s">
        <v>114</v>
      </c>
      <c r="P6619">
        <v>42186</v>
      </c>
      <c r="Q6619">
        <v>42187</v>
      </c>
      <c r="R6619">
        <v>611</v>
      </c>
      <c r="S6619">
        <v>185</v>
      </c>
      <c r="T6619">
        <v>162</v>
      </c>
      <c r="U6619">
        <v>130</v>
      </c>
      <c r="V6619">
        <v>134</v>
      </c>
      <c r="W6619">
        <v>570</v>
      </c>
      <c r="X6619">
        <v>172</v>
      </c>
      <c r="Y6619">
        <v>151</v>
      </c>
      <c r="Z6619">
        <v>120</v>
      </c>
      <c r="AA6619">
        <v>127</v>
      </c>
      <c r="AB6619" t="s">
        <v>4031</v>
      </c>
    </row>
    <row r="6620" spans="1:28">
      <c r="A6620" s="57">
        <v>42191</v>
      </c>
      <c r="B6620" t="s">
        <v>426</v>
      </c>
      <c r="C6620" t="s">
        <v>101</v>
      </c>
      <c r="D6620" t="s">
        <v>61</v>
      </c>
      <c r="E6620" t="s">
        <v>452</v>
      </c>
      <c r="F6620" t="s">
        <v>443</v>
      </c>
      <c r="G6620" t="s">
        <v>2</v>
      </c>
      <c r="H6620" t="s">
        <v>24</v>
      </c>
      <c r="L6620" t="s">
        <v>95</v>
      </c>
      <c r="M6620" t="s">
        <v>430</v>
      </c>
      <c r="N6620" t="s">
        <v>93</v>
      </c>
      <c r="O6620" t="s">
        <v>114</v>
      </c>
      <c r="P6620">
        <v>42160</v>
      </c>
      <c r="Q6620">
        <v>42160</v>
      </c>
      <c r="R6620">
        <v>1276</v>
      </c>
      <c r="W6620">
        <v>1276</v>
      </c>
    </row>
    <row r="6621" spans="1:28">
      <c r="A6621" s="57">
        <v>42191</v>
      </c>
      <c r="B6621" t="s">
        <v>1200</v>
      </c>
      <c r="C6621" t="s">
        <v>101</v>
      </c>
      <c r="D6621" t="s">
        <v>57</v>
      </c>
      <c r="E6621" t="s">
        <v>1594</v>
      </c>
      <c r="G6621" t="s">
        <v>2</v>
      </c>
      <c r="H6621" t="s">
        <v>24</v>
      </c>
      <c r="J6621">
        <v>175</v>
      </c>
      <c r="K6621" t="s">
        <v>413</v>
      </c>
      <c r="L6621" t="s">
        <v>95</v>
      </c>
      <c r="N6621" t="s">
        <v>93</v>
      </c>
      <c r="O6621" t="s">
        <v>114</v>
      </c>
      <c r="P6621" t="s">
        <v>3548</v>
      </c>
      <c r="R6621">
        <v>1250</v>
      </c>
      <c r="W6621">
        <v>1250</v>
      </c>
    </row>
    <row r="6622" spans="1:28">
      <c r="A6622" s="57">
        <v>42191</v>
      </c>
      <c r="B6622" t="s">
        <v>1969</v>
      </c>
      <c r="C6622" t="s">
        <v>101</v>
      </c>
      <c r="D6622" t="s">
        <v>61</v>
      </c>
      <c r="E6622" t="s">
        <v>2078</v>
      </c>
      <c r="G6622" t="s">
        <v>2</v>
      </c>
      <c r="H6622" t="s">
        <v>24</v>
      </c>
      <c r="I6622" t="s">
        <v>350</v>
      </c>
      <c r="J6622">
        <v>250</v>
      </c>
      <c r="K6622" t="s">
        <v>1138</v>
      </c>
      <c r="L6622" t="s">
        <v>95</v>
      </c>
      <c r="N6622" t="s">
        <v>93</v>
      </c>
      <c r="O6622" t="s">
        <v>114</v>
      </c>
      <c r="Q6622" t="s">
        <v>3388</v>
      </c>
      <c r="R6622">
        <v>1250</v>
      </c>
      <c r="W6622">
        <v>1250</v>
      </c>
    </row>
    <row r="6623" spans="1:28">
      <c r="A6623" s="57">
        <v>42191</v>
      </c>
      <c r="B6623" t="s">
        <v>1200</v>
      </c>
      <c r="C6623" t="s">
        <v>101</v>
      </c>
      <c r="D6623" t="s">
        <v>61</v>
      </c>
      <c r="E6623" t="s">
        <v>900</v>
      </c>
      <c r="G6623" t="s">
        <v>2</v>
      </c>
      <c r="H6623" t="s">
        <v>24</v>
      </c>
      <c r="J6623">
        <v>240</v>
      </c>
      <c r="K6623" t="s">
        <v>413</v>
      </c>
      <c r="L6623" t="s">
        <v>95</v>
      </c>
      <c r="N6623" t="s">
        <v>93</v>
      </c>
      <c r="O6623" t="s">
        <v>114</v>
      </c>
      <c r="P6623">
        <v>42148</v>
      </c>
      <c r="R6623">
        <v>1200</v>
      </c>
      <c r="W6623">
        <v>1200</v>
      </c>
    </row>
    <row r="6624" spans="1:28">
      <c r="A6624" s="57">
        <v>42191</v>
      </c>
      <c r="B6624" t="s">
        <v>1969</v>
      </c>
      <c r="C6624" t="s">
        <v>101</v>
      </c>
      <c r="D6624" t="s">
        <v>61</v>
      </c>
      <c r="E6624" t="s">
        <v>2081</v>
      </c>
      <c r="G6624" t="s">
        <v>2</v>
      </c>
      <c r="H6624" t="s">
        <v>24</v>
      </c>
      <c r="I6624" t="s">
        <v>350</v>
      </c>
      <c r="J6624">
        <v>240</v>
      </c>
      <c r="K6624" t="s">
        <v>1138</v>
      </c>
      <c r="L6624" t="s">
        <v>95</v>
      </c>
      <c r="N6624" t="s">
        <v>93</v>
      </c>
      <c r="O6624" t="s">
        <v>114</v>
      </c>
      <c r="Q6624" t="s">
        <v>3409</v>
      </c>
      <c r="R6624">
        <v>1200</v>
      </c>
      <c r="W6624">
        <v>1200</v>
      </c>
    </row>
    <row r="6625" spans="1:28">
      <c r="A6625" s="57">
        <v>42191</v>
      </c>
      <c r="B6625" t="s">
        <v>426</v>
      </c>
      <c r="C6625" t="s">
        <v>101</v>
      </c>
      <c r="D6625" t="s">
        <v>61</v>
      </c>
      <c r="E6625" t="s">
        <v>447</v>
      </c>
      <c r="F6625" t="s">
        <v>443</v>
      </c>
      <c r="G6625" t="s">
        <v>2</v>
      </c>
      <c r="H6625" t="s">
        <v>24</v>
      </c>
      <c r="L6625" t="s">
        <v>95</v>
      </c>
      <c r="M6625" t="s">
        <v>430</v>
      </c>
      <c r="N6625" t="s">
        <v>93</v>
      </c>
      <c r="O6625" t="s">
        <v>114</v>
      </c>
      <c r="P6625">
        <v>42152</v>
      </c>
      <c r="Q6625">
        <v>42152</v>
      </c>
      <c r="R6625">
        <v>1127</v>
      </c>
      <c r="W6625">
        <v>1166</v>
      </c>
    </row>
    <row r="6626" spans="1:28">
      <c r="A6626" s="57">
        <v>42191</v>
      </c>
      <c r="B6626" t="s">
        <v>1280</v>
      </c>
      <c r="C6626" t="s">
        <v>89</v>
      </c>
      <c r="D6626" t="s">
        <v>57</v>
      </c>
      <c r="E6626" t="s">
        <v>506</v>
      </c>
      <c r="F6626" t="s">
        <v>498</v>
      </c>
      <c r="G6626" t="s">
        <v>2</v>
      </c>
      <c r="H6626" t="s">
        <v>171</v>
      </c>
      <c r="I6626" t="s">
        <v>510</v>
      </c>
      <c r="J6626">
        <v>4816</v>
      </c>
      <c r="K6626" t="s">
        <v>504</v>
      </c>
      <c r="L6626" t="s">
        <v>95</v>
      </c>
      <c r="M6626" t="s">
        <v>1281</v>
      </c>
      <c r="N6626" t="s">
        <v>93</v>
      </c>
      <c r="O6626" t="s">
        <v>114</v>
      </c>
      <c r="P6626">
        <v>42149</v>
      </c>
      <c r="Q6626">
        <v>42149</v>
      </c>
      <c r="R6626">
        <v>5564</v>
      </c>
      <c r="S6626">
        <v>2786</v>
      </c>
      <c r="T6626">
        <v>2778</v>
      </c>
      <c r="W6626">
        <v>5564</v>
      </c>
    </row>
    <row r="6627" spans="1:28">
      <c r="A6627" s="57">
        <v>42191</v>
      </c>
      <c r="B6627" t="s">
        <v>1280</v>
      </c>
      <c r="C6627" t="s">
        <v>89</v>
      </c>
      <c r="D6627" t="s">
        <v>57</v>
      </c>
      <c r="E6627" t="s">
        <v>508</v>
      </c>
      <c r="F6627" t="s">
        <v>498</v>
      </c>
      <c r="G6627" t="s">
        <v>2</v>
      </c>
      <c r="H6627" t="s">
        <v>171</v>
      </c>
      <c r="I6627" t="s">
        <v>510</v>
      </c>
      <c r="J6627">
        <v>2976</v>
      </c>
      <c r="K6627" t="s">
        <v>504</v>
      </c>
      <c r="L6627" t="s">
        <v>95</v>
      </c>
      <c r="M6627" t="s">
        <v>1281</v>
      </c>
      <c r="N6627" t="s">
        <v>93</v>
      </c>
      <c r="O6627" t="s">
        <v>114</v>
      </c>
      <c r="P6627">
        <v>42164</v>
      </c>
      <c r="Q6627">
        <v>42164</v>
      </c>
      <c r="R6627">
        <v>2894</v>
      </c>
      <c r="S6627">
        <v>1462</v>
      </c>
      <c r="T6627">
        <v>1432</v>
      </c>
      <c r="W6627">
        <v>2894</v>
      </c>
    </row>
    <row r="6628" spans="1:28">
      <c r="A6628" s="57">
        <v>42191</v>
      </c>
      <c r="B6628" t="s">
        <v>1969</v>
      </c>
      <c r="C6628" t="s">
        <v>101</v>
      </c>
      <c r="D6628" t="s">
        <v>61</v>
      </c>
      <c r="E6628" t="s">
        <v>2080</v>
      </c>
      <c r="G6628" t="s">
        <v>2</v>
      </c>
      <c r="H6628" t="s">
        <v>24</v>
      </c>
      <c r="I6628" t="s">
        <v>350</v>
      </c>
      <c r="J6628">
        <v>227</v>
      </c>
      <c r="K6628" t="s">
        <v>1138</v>
      </c>
      <c r="L6628" t="s">
        <v>95</v>
      </c>
      <c r="N6628" t="s">
        <v>93</v>
      </c>
      <c r="O6628" t="s">
        <v>114</v>
      </c>
      <c r="Q6628" t="s">
        <v>3411</v>
      </c>
      <c r="R6628">
        <v>1135</v>
      </c>
      <c r="W6628">
        <v>1135</v>
      </c>
    </row>
    <row r="6629" spans="1:28">
      <c r="A6629" s="57">
        <v>42191</v>
      </c>
      <c r="B6629" t="s">
        <v>533</v>
      </c>
      <c r="C6629" t="s">
        <v>559</v>
      </c>
      <c r="D6629" t="s">
        <v>57</v>
      </c>
      <c r="E6629" t="s">
        <v>434</v>
      </c>
      <c r="F6629" t="s">
        <v>538</v>
      </c>
      <c r="G6629" t="s">
        <v>2</v>
      </c>
      <c r="H6629" t="s">
        <v>24</v>
      </c>
      <c r="J6629">
        <v>200</v>
      </c>
      <c r="K6629" t="s">
        <v>535</v>
      </c>
      <c r="M6629" t="s">
        <v>536</v>
      </c>
      <c r="N6629" t="s">
        <v>93</v>
      </c>
      <c r="O6629" t="s">
        <v>114</v>
      </c>
      <c r="P6629" t="s">
        <v>3429</v>
      </c>
      <c r="Q6629" t="s">
        <v>3430</v>
      </c>
      <c r="R6629">
        <v>1000</v>
      </c>
      <c r="W6629">
        <v>1000</v>
      </c>
      <c r="AB6629" t="s">
        <v>537</v>
      </c>
    </row>
    <row r="6630" spans="1:28">
      <c r="A6630" s="57">
        <v>42191</v>
      </c>
      <c r="B6630" t="s">
        <v>1969</v>
      </c>
      <c r="C6630" t="s">
        <v>101</v>
      </c>
      <c r="D6630" t="s">
        <v>61</v>
      </c>
      <c r="E6630" t="s">
        <v>2077</v>
      </c>
      <c r="G6630" t="s">
        <v>2</v>
      </c>
      <c r="H6630" t="s">
        <v>24</v>
      </c>
      <c r="I6630" t="s">
        <v>350</v>
      </c>
      <c r="J6630">
        <v>158</v>
      </c>
      <c r="K6630" t="s">
        <v>1138</v>
      </c>
      <c r="L6630" t="s">
        <v>95</v>
      </c>
      <c r="N6630" t="s">
        <v>93</v>
      </c>
      <c r="O6630" t="s">
        <v>114</v>
      </c>
      <c r="Q6630" t="s">
        <v>5645</v>
      </c>
      <c r="R6630">
        <v>790</v>
      </c>
      <c r="W6630">
        <v>790</v>
      </c>
    </row>
    <row r="6631" spans="1:28">
      <c r="A6631" s="57">
        <v>42191</v>
      </c>
      <c r="B6631" t="s">
        <v>533</v>
      </c>
      <c r="C6631" t="s">
        <v>559</v>
      </c>
      <c r="D6631" t="s">
        <v>57</v>
      </c>
      <c r="E6631" t="s">
        <v>96</v>
      </c>
      <c r="F6631" t="s">
        <v>538</v>
      </c>
      <c r="G6631" t="s">
        <v>2</v>
      </c>
      <c r="H6631" t="s">
        <v>24</v>
      </c>
      <c r="J6631">
        <v>150</v>
      </c>
      <c r="K6631" t="s">
        <v>535</v>
      </c>
      <c r="M6631" t="s">
        <v>536</v>
      </c>
      <c r="N6631" t="s">
        <v>93</v>
      </c>
      <c r="O6631" t="s">
        <v>114</v>
      </c>
      <c r="P6631" t="s">
        <v>3429</v>
      </c>
      <c r="Q6631" t="s">
        <v>3430</v>
      </c>
      <c r="R6631">
        <v>750</v>
      </c>
      <c r="W6631">
        <v>750</v>
      </c>
      <c r="AB6631" t="s">
        <v>539</v>
      </c>
    </row>
    <row r="6632" spans="1:28">
      <c r="A6632" s="57">
        <v>42191</v>
      </c>
      <c r="B6632" t="s">
        <v>533</v>
      </c>
      <c r="C6632" t="s">
        <v>559</v>
      </c>
      <c r="D6632" t="s">
        <v>60</v>
      </c>
      <c r="E6632" t="s">
        <v>60</v>
      </c>
      <c r="F6632" t="s">
        <v>549</v>
      </c>
      <c r="G6632" t="s">
        <v>2</v>
      </c>
      <c r="H6632" t="s">
        <v>24</v>
      </c>
      <c r="J6632">
        <v>150</v>
      </c>
      <c r="K6632" t="s">
        <v>535</v>
      </c>
      <c r="M6632" t="s">
        <v>536</v>
      </c>
      <c r="N6632" t="s">
        <v>93</v>
      </c>
      <c r="O6632" t="s">
        <v>114</v>
      </c>
      <c r="P6632" t="s">
        <v>3429</v>
      </c>
      <c r="Q6632" t="s">
        <v>3430</v>
      </c>
      <c r="R6632">
        <v>750</v>
      </c>
      <c r="W6632">
        <v>750</v>
      </c>
      <c r="AB6632" t="s">
        <v>550</v>
      </c>
    </row>
    <row r="6633" spans="1:28">
      <c r="A6633" s="57">
        <v>42191</v>
      </c>
      <c r="B6633" t="s">
        <v>533</v>
      </c>
      <c r="C6633" t="s">
        <v>559</v>
      </c>
      <c r="D6633" t="s">
        <v>62</v>
      </c>
      <c r="E6633" t="s">
        <v>552</v>
      </c>
      <c r="F6633" t="s">
        <v>553</v>
      </c>
      <c r="G6633" t="s">
        <v>2</v>
      </c>
      <c r="H6633" t="s">
        <v>24</v>
      </c>
      <c r="J6633">
        <v>150</v>
      </c>
      <c r="K6633" t="s">
        <v>535</v>
      </c>
      <c r="M6633" t="s">
        <v>536</v>
      </c>
      <c r="N6633" t="s">
        <v>93</v>
      </c>
      <c r="O6633" t="s">
        <v>114</v>
      </c>
      <c r="P6633" t="s">
        <v>3429</v>
      </c>
      <c r="Q6633" t="s">
        <v>3430</v>
      </c>
      <c r="R6633">
        <v>750</v>
      </c>
      <c r="W6633">
        <v>750</v>
      </c>
      <c r="AB6633" t="s">
        <v>554</v>
      </c>
    </row>
    <row r="6634" spans="1:28">
      <c r="A6634" s="57">
        <v>42191</v>
      </c>
      <c r="B6634" t="s">
        <v>533</v>
      </c>
      <c r="C6634" t="s">
        <v>559</v>
      </c>
      <c r="D6634" t="s">
        <v>62</v>
      </c>
      <c r="E6634" t="s">
        <v>126</v>
      </c>
      <c r="F6634" t="s">
        <v>553</v>
      </c>
      <c r="G6634" t="s">
        <v>2</v>
      </c>
      <c r="H6634" t="s">
        <v>24</v>
      </c>
      <c r="J6634">
        <v>150</v>
      </c>
      <c r="K6634" t="s">
        <v>535</v>
      </c>
      <c r="M6634" t="s">
        <v>536</v>
      </c>
      <c r="N6634" t="s">
        <v>93</v>
      </c>
      <c r="O6634" t="s">
        <v>114</v>
      </c>
      <c r="P6634" t="s">
        <v>3429</v>
      </c>
      <c r="Q6634" t="s">
        <v>3430</v>
      </c>
      <c r="R6634">
        <v>750</v>
      </c>
      <c r="W6634">
        <v>750</v>
      </c>
      <c r="AB6634" t="s">
        <v>537</v>
      </c>
    </row>
    <row r="6635" spans="1:28">
      <c r="A6635" s="57">
        <v>42191</v>
      </c>
      <c r="B6635" t="s">
        <v>533</v>
      </c>
      <c r="C6635" t="s">
        <v>559</v>
      </c>
      <c r="D6635" t="s">
        <v>62</v>
      </c>
      <c r="E6635" t="s">
        <v>556</v>
      </c>
      <c r="F6635" t="s">
        <v>553</v>
      </c>
      <c r="G6635" t="s">
        <v>2</v>
      </c>
      <c r="H6635" t="s">
        <v>24</v>
      </c>
      <c r="J6635">
        <v>150</v>
      </c>
      <c r="K6635" t="s">
        <v>535</v>
      </c>
      <c r="M6635" t="s">
        <v>536</v>
      </c>
      <c r="N6635" t="s">
        <v>93</v>
      </c>
      <c r="O6635" t="s">
        <v>114</v>
      </c>
      <c r="P6635" t="s">
        <v>3429</v>
      </c>
      <c r="Q6635" t="s">
        <v>3430</v>
      </c>
      <c r="R6635">
        <v>750</v>
      </c>
      <c r="W6635">
        <v>750</v>
      </c>
      <c r="AB6635" t="s">
        <v>557</v>
      </c>
    </row>
    <row r="6636" spans="1:28">
      <c r="A6636" s="57">
        <v>42191</v>
      </c>
      <c r="B6636" t="s">
        <v>1200</v>
      </c>
      <c r="C6636" t="s">
        <v>101</v>
      </c>
      <c r="D6636" t="s">
        <v>62</v>
      </c>
      <c r="E6636" t="s">
        <v>1436</v>
      </c>
      <c r="G6636" t="s">
        <v>2</v>
      </c>
      <c r="H6636" t="s">
        <v>24</v>
      </c>
      <c r="J6636">
        <v>150</v>
      </c>
      <c r="K6636" t="s">
        <v>413</v>
      </c>
      <c r="L6636" t="s">
        <v>95</v>
      </c>
      <c r="N6636" t="s">
        <v>93</v>
      </c>
      <c r="O6636" t="s">
        <v>114</v>
      </c>
      <c r="P6636">
        <v>42133</v>
      </c>
      <c r="R6636">
        <v>750</v>
      </c>
      <c r="W6636">
        <v>750</v>
      </c>
    </row>
    <row r="6637" spans="1:28">
      <c r="A6637" s="57">
        <v>42191</v>
      </c>
      <c r="B6637" t="s">
        <v>1200</v>
      </c>
      <c r="C6637" t="s">
        <v>101</v>
      </c>
      <c r="D6637" t="s">
        <v>62</v>
      </c>
      <c r="E6637" t="s">
        <v>409</v>
      </c>
      <c r="G6637" t="s">
        <v>2</v>
      </c>
      <c r="H6637" t="s">
        <v>24</v>
      </c>
      <c r="J6637">
        <v>150</v>
      </c>
      <c r="K6637" t="s">
        <v>413</v>
      </c>
      <c r="L6637" t="s">
        <v>95</v>
      </c>
      <c r="N6637" t="s">
        <v>93</v>
      </c>
      <c r="O6637" t="s">
        <v>114</v>
      </c>
      <c r="P6637">
        <v>42161</v>
      </c>
      <c r="Q6637">
        <v>42161</v>
      </c>
      <c r="R6637">
        <v>750</v>
      </c>
      <c r="W6637">
        <v>750</v>
      </c>
    </row>
    <row r="6638" spans="1:28">
      <c r="A6638" s="57">
        <v>42191</v>
      </c>
      <c r="B6638" t="s">
        <v>1200</v>
      </c>
      <c r="C6638" t="s">
        <v>101</v>
      </c>
      <c r="D6638" t="s">
        <v>62</v>
      </c>
      <c r="E6638" t="s">
        <v>556</v>
      </c>
      <c r="G6638" t="s">
        <v>2</v>
      </c>
      <c r="H6638" t="s">
        <v>24</v>
      </c>
      <c r="J6638">
        <v>150</v>
      </c>
      <c r="K6638" t="s">
        <v>413</v>
      </c>
      <c r="L6638" t="s">
        <v>95</v>
      </c>
      <c r="N6638" t="s">
        <v>93</v>
      </c>
      <c r="O6638" t="s">
        <v>114</v>
      </c>
      <c r="P6638">
        <v>42133</v>
      </c>
      <c r="R6638">
        <v>750</v>
      </c>
      <c r="W6638">
        <v>750</v>
      </c>
    </row>
    <row r="6639" spans="1:28">
      <c r="A6639" s="57">
        <v>42191</v>
      </c>
      <c r="B6639" t="s">
        <v>1200</v>
      </c>
      <c r="C6639" t="s">
        <v>101</v>
      </c>
      <c r="D6639" t="s">
        <v>62</v>
      </c>
      <c r="E6639" t="s">
        <v>1100</v>
      </c>
      <c r="G6639" t="s">
        <v>2</v>
      </c>
      <c r="H6639" t="s">
        <v>24</v>
      </c>
      <c r="J6639">
        <v>150</v>
      </c>
      <c r="K6639" t="s">
        <v>413</v>
      </c>
      <c r="L6639" t="s">
        <v>95</v>
      </c>
      <c r="N6639" t="s">
        <v>93</v>
      </c>
      <c r="O6639" t="s">
        <v>114</v>
      </c>
      <c r="P6639">
        <v>42133</v>
      </c>
      <c r="R6639">
        <v>750</v>
      </c>
      <c r="W6639">
        <v>750</v>
      </c>
    </row>
    <row r="6640" spans="1:28">
      <c r="A6640" s="57">
        <v>42191</v>
      </c>
      <c r="B6640" t="s">
        <v>1969</v>
      </c>
      <c r="C6640" t="s">
        <v>101</v>
      </c>
      <c r="D6640" t="s">
        <v>61</v>
      </c>
      <c r="E6640" t="s">
        <v>322</v>
      </c>
      <c r="G6640" t="s">
        <v>2</v>
      </c>
      <c r="H6640" t="s">
        <v>24</v>
      </c>
      <c r="I6640" t="s">
        <v>350</v>
      </c>
      <c r="J6640">
        <v>150</v>
      </c>
      <c r="K6640" t="s">
        <v>1138</v>
      </c>
      <c r="L6640" t="s">
        <v>95</v>
      </c>
      <c r="N6640" t="s">
        <v>93</v>
      </c>
      <c r="O6640" t="s">
        <v>114</v>
      </c>
      <c r="Q6640" t="s">
        <v>3387</v>
      </c>
      <c r="R6640">
        <v>750</v>
      </c>
      <c r="W6640">
        <v>750</v>
      </c>
    </row>
    <row r="6641" spans="1:28">
      <c r="A6641" s="57">
        <v>42191</v>
      </c>
      <c r="B6641" t="s">
        <v>443</v>
      </c>
      <c r="C6641" t="s">
        <v>89</v>
      </c>
      <c r="D6641" t="s">
        <v>61</v>
      </c>
      <c r="E6641" t="s">
        <v>1292</v>
      </c>
      <c r="F6641" t="s">
        <v>1284</v>
      </c>
      <c r="G6641" t="s">
        <v>2</v>
      </c>
      <c r="H6641" t="s">
        <v>24</v>
      </c>
      <c r="J6641">
        <v>95</v>
      </c>
      <c r="L6641" t="s">
        <v>95</v>
      </c>
      <c r="M6641" t="s">
        <v>426</v>
      </c>
      <c r="N6641" t="s">
        <v>93</v>
      </c>
      <c r="O6641" t="s">
        <v>114</v>
      </c>
      <c r="P6641">
        <v>42152</v>
      </c>
      <c r="Q6641">
        <v>42160</v>
      </c>
      <c r="R6641">
        <v>610</v>
      </c>
      <c r="S6641">
        <v>283</v>
      </c>
      <c r="T6641">
        <v>268</v>
      </c>
      <c r="U6641">
        <v>30</v>
      </c>
      <c r="V6641">
        <v>29</v>
      </c>
      <c r="W6641">
        <v>610</v>
      </c>
      <c r="X6641">
        <v>283</v>
      </c>
      <c r="Y6641">
        <v>268</v>
      </c>
      <c r="Z6641">
        <v>30</v>
      </c>
      <c r="AA6641">
        <v>29</v>
      </c>
      <c r="AB6641" t="s">
        <v>1290</v>
      </c>
    </row>
    <row r="6642" spans="1:28">
      <c r="A6642" s="57">
        <v>42191</v>
      </c>
      <c r="B6642" t="s">
        <v>1904</v>
      </c>
      <c r="C6642" t="s">
        <v>101</v>
      </c>
      <c r="D6642" t="s">
        <v>58</v>
      </c>
      <c r="G6642" t="s">
        <v>2</v>
      </c>
      <c r="H6642" t="s">
        <v>24</v>
      </c>
      <c r="I6642" t="s">
        <v>1906</v>
      </c>
      <c r="J6642">
        <v>100</v>
      </c>
      <c r="K6642" t="s">
        <v>1908</v>
      </c>
      <c r="L6642" t="s">
        <v>95</v>
      </c>
      <c r="N6642" t="s">
        <v>93</v>
      </c>
      <c r="O6642" t="s">
        <v>114</v>
      </c>
      <c r="R6642">
        <v>550</v>
      </c>
      <c r="T6642">
        <v>550</v>
      </c>
      <c r="W6642">
        <v>550</v>
      </c>
    </row>
    <row r="6643" spans="1:28">
      <c r="A6643" s="57">
        <v>42191</v>
      </c>
      <c r="B6643" t="s">
        <v>426</v>
      </c>
      <c r="C6643" t="s">
        <v>101</v>
      </c>
      <c r="D6643" t="s">
        <v>61</v>
      </c>
      <c r="E6643" t="s">
        <v>454</v>
      </c>
      <c r="F6643" t="s">
        <v>443</v>
      </c>
      <c r="G6643" t="s">
        <v>2</v>
      </c>
      <c r="H6643" t="s">
        <v>24</v>
      </c>
      <c r="L6643" t="s">
        <v>95</v>
      </c>
      <c r="M6643" t="s">
        <v>430</v>
      </c>
      <c r="N6643" t="s">
        <v>93</v>
      </c>
      <c r="O6643" t="s">
        <v>114</v>
      </c>
      <c r="P6643">
        <v>42159</v>
      </c>
      <c r="Q6643">
        <v>42159</v>
      </c>
      <c r="R6643">
        <v>522</v>
      </c>
      <c r="W6643">
        <v>522</v>
      </c>
    </row>
    <row r="6644" spans="1:28">
      <c r="A6644" s="57">
        <v>42191</v>
      </c>
      <c r="B6644" t="s">
        <v>1904</v>
      </c>
      <c r="C6644" t="s">
        <v>101</v>
      </c>
      <c r="D6644" t="s">
        <v>57</v>
      </c>
      <c r="E6644" t="s">
        <v>602</v>
      </c>
      <c r="G6644" t="s">
        <v>2</v>
      </c>
      <c r="H6644" t="s">
        <v>24</v>
      </c>
      <c r="I6644" t="s">
        <v>1906</v>
      </c>
      <c r="J6644">
        <v>100</v>
      </c>
      <c r="K6644" t="s">
        <v>1908</v>
      </c>
      <c r="L6644" t="s">
        <v>95</v>
      </c>
      <c r="N6644" t="s">
        <v>93</v>
      </c>
      <c r="O6644" t="s">
        <v>114</v>
      </c>
      <c r="R6644">
        <v>500</v>
      </c>
      <c r="T6644">
        <v>500</v>
      </c>
      <c r="W6644">
        <v>500</v>
      </c>
    </row>
    <row r="6645" spans="1:28">
      <c r="A6645" s="57">
        <v>42191</v>
      </c>
      <c r="B6645" t="s">
        <v>1200</v>
      </c>
      <c r="C6645" t="s">
        <v>101</v>
      </c>
      <c r="D6645" t="s">
        <v>62</v>
      </c>
      <c r="E6645" t="s">
        <v>1754</v>
      </c>
      <c r="G6645" t="s">
        <v>2</v>
      </c>
      <c r="H6645" t="s">
        <v>24</v>
      </c>
      <c r="J6645">
        <v>89</v>
      </c>
      <c r="K6645" t="s">
        <v>413</v>
      </c>
      <c r="L6645" t="s">
        <v>95</v>
      </c>
      <c r="N6645" t="s">
        <v>93</v>
      </c>
      <c r="O6645" t="s">
        <v>114</v>
      </c>
      <c r="P6645">
        <v>42133</v>
      </c>
      <c r="R6645">
        <v>445</v>
      </c>
      <c r="W6645">
        <v>445</v>
      </c>
    </row>
    <row r="6646" spans="1:28">
      <c r="A6646" s="57">
        <v>42191</v>
      </c>
      <c r="B6646" t="s">
        <v>1200</v>
      </c>
      <c r="C6646" t="s">
        <v>101</v>
      </c>
      <c r="D6646" t="s">
        <v>62</v>
      </c>
      <c r="E6646" t="s">
        <v>1754</v>
      </c>
      <c r="G6646" t="s">
        <v>2</v>
      </c>
      <c r="H6646" t="s">
        <v>24</v>
      </c>
      <c r="J6646">
        <v>88</v>
      </c>
      <c r="K6646" t="s">
        <v>413</v>
      </c>
      <c r="L6646" t="s">
        <v>95</v>
      </c>
      <c r="N6646" t="s">
        <v>93</v>
      </c>
      <c r="O6646" t="s">
        <v>114</v>
      </c>
      <c r="P6646">
        <v>42134</v>
      </c>
      <c r="R6646">
        <v>440</v>
      </c>
      <c r="W6646">
        <v>400</v>
      </c>
    </row>
    <row r="6647" spans="1:28">
      <c r="A6647" s="57">
        <v>42191</v>
      </c>
      <c r="B6647" t="s">
        <v>1969</v>
      </c>
      <c r="C6647" t="s">
        <v>101</v>
      </c>
      <c r="D6647" t="s">
        <v>61</v>
      </c>
      <c r="E6647" t="s">
        <v>2076</v>
      </c>
      <c r="G6647" t="s">
        <v>2</v>
      </c>
      <c r="H6647" t="s">
        <v>24</v>
      </c>
      <c r="I6647" t="s">
        <v>350</v>
      </c>
      <c r="J6647">
        <v>78</v>
      </c>
      <c r="K6647" t="s">
        <v>1138</v>
      </c>
      <c r="L6647" t="s">
        <v>95</v>
      </c>
      <c r="N6647" t="s">
        <v>93</v>
      </c>
      <c r="O6647" t="s">
        <v>114</v>
      </c>
      <c r="Q6647" t="s">
        <v>3412</v>
      </c>
      <c r="R6647">
        <v>390</v>
      </c>
      <c r="W6647">
        <v>390</v>
      </c>
    </row>
    <row r="6648" spans="1:28">
      <c r="A6648" s="57">
        <v>42191</v>
      </c>
      <c r="B6648" t="s">
        <v>1200</v>
      </c>
      <c r="C6648" t="s">
        <v>101</v>
      </c>
      <c r="D6648" t="s">
        <v>61</v>
      </c>
      <c r="E6648" t="s">
        <v>873</v>
      </c>
      <c r="G6648" t="s">
        <v>2</v>
      </c>
      <c r="H6648" t="s">
        <v>24</v>
      </c>
      <c r="J6648">
        <v>60</v>
      </c>
      <c r="K6648" t="s">
        <v>413</v>
      </c>
      <c r="L6648" t="s">
        <v>95</v>
      </c>
      <c r="N6648" t="s">
        <v>93</v>
      </c>
      <c r="O6648" t="s">
        <v>114</v>
      </c>
      <c r="P6648">
        <v>42148</v>
      </c>
      <c r="R6648">
        <v>300</v>
      </c>
      <c r="W6648">
        <v>300</v>
      </c>
    </row>
    <row r="6649" spans="1:28">
      <c r="A6649" s="57">
        <v>42191</v>
      </c>
      <c r="B6649" t="s">
        <v>1200</v>
      </c>
      <c r="C6649" t="s">
        <v>101</v>
      </c>
      <c r="D6649" t="s">
        <v>61</v>
      </c>
      <c r="E6649" t="s">
        <v>314</v>
      </c>
      <c r="G6649" t="s">
        <v>2</v>
      </c>
      <c r="H6649" t="s">
        <v>24</v>
      </c>
      <c r="J6649">
        <v>60</v>
      </c>
      <c r="K6649" t="s">
        <v>413</v>
      </c>
      <c r="L6649" t="s">
        <v>95</v>
      </c>
      <c r="N6649" t="s">
        <v>93</v>
      </c>
      <c r="O6649" t="s">
        <v>114</v>
      </c>
      <c r="P6649">
        <v>42148</v>
      </c>
      <c r="R6649">
        <v>300</v>
      </c>
      <c r="W6649">
        <v>300</v>
      </c>
    </row>
    <row r="6650" spans="1:28">
      <c r="A6650" s="57">
        <v>42191</v>
      </c>
      <c r="B6650" t="s">
        <v>443</v>
      </c>
      <c r="C6650" t="s">
        <v>89</v>
      </c>
      <c r="D6650" t="s">
        <v>46</v>
      </c>
      <c r="E6650" t="s">
        <v>393</v>
      </c>
      <c r="F6650" t="s">
        <v>1284</v>
      </c>
      <c r="G6650" t="s">
        <v>3</v>
      </c>
      <c r="H6650" t="s">
        <v>30</v>
      </c>
      <c r="I6650" t="s">
        <v>1287</v>
      </c>
      <c r="J6650">
        <v>1000</v>
      </c>
      <c r="L6650" t="s">
        <v>95</v>
      </c>
      <c r="M6650" t="s">
        <v>1285</v>
      </c>
      <c r="O6650" t="s">
        <v>114</v>
      </c>
      <c r="P6650">
        <v>42160</v>
      </c>
      <c r="Q6650">
        <v>42185</v>
      </c>
      <c r="R6650">
        <v>3845</v>
      </c>
      <c r="S6650">
        <v>1695</v>
      </c>
      <c r="T6650">
        <v>1705</v>
      </c>
      <c r="U6650">
        <v>220</v>
      </c>
      <c r="V6650">
        <v>230</v>
      </c>
      <c r="W6650">
        <v>3845</v>
      </c>
      <c r="X6650">
        <v>1695</v>
      </c>
      <c r="Y6650">
        <v>1705</v>
      </c>
      <c r="Z6650">
        <v>220</v>
      </c>
      <c r="AA6650">
        <v>230</v>
      </c>
    </row>
    <row r="6651" spans="1:28">
      <c r="A6651" s="57">
        <v>42191</v>
      </c>
      <c r="B6651" t="s">
        <v>443</v>
      </c>
      <c r="C6651" t="s">
        <v>89</v>
      </c>
      <c r="D6651" t="s">
        <v>46</v>
      </c>
      <c r="E6651" t="s">
        <v>1220</v>
      </c>
      <c r="F6651" t="s">
        <v>1284</v>
      </c>
      <c r="G6651" t="s">
        <v>3</v>
      </c>
      <c r="H6651" t="s">
        <v>30</v>
      </c>
      <c r="I6651" t="s">
        <v>1287</v>
      </c>
      <c r="J6651">
        <v>700</v>
      </c>
      <c r="L6651" t="s">
        <v>95</v>
      </c>
      <c r="M6651" t="s">
        <v>1285</v>
      </c>
      <c r="O6651" t="s">
        <v>114</v>
      </c>
      <c r="P6651">
        <v>42160</v>
      </c>
      <c r="Q6651">
        <v>42185</v>
      </c>
      <c r="R6651">
        <v>3100</v>
      </c>
      <c r="S6651">
        <v>1348</v>
      </c>
      <c r="T6651">
        <v>1379</v>
      </c>
      <c r="U6651">
        <v>183</v>
      </c>
      <c r="V6651">
        <v>190</v>
      </c>
      <c r="W6651">
        <v>3100</v>
      </c>
      <c r="X6651">
        <v>1348</v>
      </c>
      <c r="Y6651">
        <v>1379</v>
      </c>
      <c r="Z6651">
        <v>183</v>
      </c>
      <c r="AA6651">
        <v>190</v>
      </c>
    </row>
    <row r="6652" spans="1:28">
      <c r="A6652" s="57">
        <v>42191</v>
      </c>
      <c r="B6652" t="s">
        <v>443</v>
      </c>
      <c r="C6652" t="s">
        <v>89</v>
      </c>
      <c r="D6652" t="s">
        <v>1282</v>
      </c>
      <c r="E6652" t="s">
        <v>1283</v>
      </c>
      <c r="F6652" t="s">
        <v>1284</v>
      </c>
      <c r="G6652" t="s">
        <v>4</v>
      </c>
      <c r="H6652" t="s">
        <v>38</v>
      </c>
      <c r="I6652" t="s">
        <v>1286</v>
      </c>
      <c r="J6652">
        <v>400</v>
      </c>
      <c r="L6652" t="s">
        <v>95</v>
      </c>
      <c r="M6652" t="s">
        <v>1285</v>
      </c>
      <c r="O6652" t="s">
        <v>114</v>
      </c>
      <c r="P6652">
        <v>42155</v>
      </c>
      <c r="Q6652">
        <v>42157</v>
      </c>
      <c r="R6652">
        <v>2200</v>
      </c>
      <c r="S6652">
        <v>874</v>
      </c>
      <c r="T6652">
        <v>890</v>
      </c>
      <c r="U6652">
        <v>220</v>
      </c>
      <c r="V6652">
        <v>216</v>
      </c>
      <c r="W6652">
        <v>2200</v>
      </c>
      <c r="X6652">
        <v>874</v>
      </c>
      <c r="Y6652">
        <v>890</v>
      </c>
      <c r="Z6652">
        <v>220</v>
      </c>
      <c r="AA6652">
        <v>216</v>
      </c>
    </row>
    <row r="6653" spans="1:28">
      <c r="A6653" s="57">
        <v>42191</v>
      </c>
      <c r="B6653" t="s">
        <v>443</v>
      </c>
      <c r="C6653" t="s">
        <v>89</v>
      </c>
      <c r="D6653" t="s">
        <v>46</v>
      </c>
      <c r="E6653" t="s">
        <v>393</v>
      </c>
      <c r="F6653" t="s">
        <v>1284</v>
      </c>
      <c r="G6653" t="s">
        <v>4</v>
      </c>
      <c r="H6653" t="s">
        <v>38</v>
      </c>
      <c r="I6653" t="s">
        <v>1286</v>
      </c>
      <c r="J6653">
        <v>1192</v>
      </c>
      <c r="L6653" t="s">
        <v>95</v>
      </c>
      <c r="M6653" t="s">
        <v>1285</v>
      </c>
      <c r="O6653" t="s">
        <v>114</v>
      </c>
      <c r="P6653">
        <v>42133</v>
      </c>
      <c r="Q6653">
        <v>42170</v>
      </c>
      <c r="R6653">
        <v>4481</v>
      </c>
      <c r="S6653">
        <v>1987</v>
      </c>
      <c r="T6653">
        <v>2056</v>
      </c>
      <c r="U6653">
        <v>215</v>
      </c>
      <c r="V6653">
        <v>223</v>
      </c>
      <c r="W6653">
        <v>4481</v>
      </c>
      <c r="X6653">
        <v>1987</v>
      </c>
      <c r="Y6653">
        <v>2056</v>
      </c>
      <c r="Z6653">
        <v>215</v>
      </c>
      <c r="AA6653">
        <v>223</v>
      </c>
      <c r="AB6653" t="s">
        <v>1288</v>
      </c>
    </row>
    <row r="6654" spans="1:28">
      <c r="A6654" s="57">
        <v>42191</v>
      </c>
      <c r="B6654" t="s">
        <v>443</v>
      </c>
      <c r="C6654" t="s">
        <v>89</v>
      </c>
      <c r="D6654" t="s">
        <v>46</v>
      </c>
      <c r="E6654" t="s">
        <v>1220</v>
      </c>
      <c r="F6654" t="s">
        <v>1284</v>
      </c>
      <c r="G6654" t="s">
        <v>4</v>
      </c>
      <c r="H6654" t="s">
        <v>38</v>
      </c>
      <c r="I6654" t="s">
        <v>1286</v>
      </c>
      <c r="J6654">
        <v>757</v>
      </c>
      <c r="L6654" t="s">
        <v>95</v>
      </c>
      <c r="M6654" t="s">
        <v>1285</v>
      </c>
      <c r="O6654" t="s">
        <v>114</v>
      </c>
      <c r="P6654">
        <v>42133</v>
      </c>
      <c r="Q6654">
        <v>42170</v>
      </c>
      <c r="R6654">
        <v>3715</v>
      </c>
      <c r="S6654">
        <v>1610</v>
      </c>
      <c r="T6654">
        <v>1632</v>
      </c>
      <c r="U6654">
        <v>232</v>
      </c>
      <c r="V6654">
        <v>243</v>
      </c>
      <c r="W6654">
        <v>3715</v>
      </c>
      <c r="X6654">
        <v>1610</v>
      </c>
      <c r="Y6654">
        <v>1632</v>
      </c>
      <c r="Z6654">
        <v>232</v>
      </c>
      <c r="AA6654">
        <v>243</v>
      </c>
      <c r="AB6654" t="s">
        <v>1289</v>
      </c>
    </row>
    <row r="6655" spans="1:28">
      <c r="A6655" s="57">
        <v>42191</v>
      </c>
      <c r="B6655" t="s">
        <v>443</v>
      </c>
      <c r="C6655" t="s">
        <v>89</v>
      </c>
      <c r="D6655" t="s">
        <v>61</v>
      </c>
      <c r="E6655" t="s">
        <v>442</v>
      </c>
      <c r="F6655" t="s">
        <v>1284</v>
      </c>
      <c r="G6655" t="s">
        <v>4</v>
      </c>
      <c r="H6655" t="s">
        <v>38</v>
      </c>
      <c r="I6655" t="s">
        <v>1286</v>
      </c>
      <c r="J6655">
        <v>375</v>
      </c>
      <c r="L6655" t="s">
        <v>95</v>
      </c>
      <c r="M6655" t="s">
        <v>426</v>
      </c>
      <c r="N6655" t="s">
        <v>93</v>
      </c>
      <c r="O6655" t="s">
        <v>114</v>
      </c>
      <c r="P6655">
        <v>42152</v>
      </c>
      <c r="Q6655">
        <v>42160</v>
      </c>
      <c r="R6655">
        <v>2454</v>
      </c>
      <c r="S6655">
        <v>1109</v>
      </c>
      <c r="T6655">
        <v>1104</v>
      </c>
      <c r="U6655">
        <v>122</v>
      </c>
      <c r="V6655">
        <v>119</v>
      </c>
      <c r="W6655">
        <v>2454</v>
      </c>
      <c r="X6655">
        <v>1109</v>
      </c>
      <c r="Y6655">
        <v>1104</v>
      </c>
      <c r="Z6655">
        <v>122</v>
      </c>
      <c r="AA6655">
        <v>119</v>
      </c>
      <c r="AB6655" t="s">
        <v>1290</v>
      </c>
    </row>
    <row r="6656" spans="1:28">
      <c r="A6656" s="57">
        <v>42191</v>
      </c>
      <c r="B6656" t="s">
        <v>443</v>
      </c>
      <c r="C6656" t="s">
        <v>89</v>
      </c>
      <c r="D6656" t="s">
        <v>61</v>
      </c>
      <c r="E6656" t="s">
        <v>446</v>
      </c>
      <c r="F6656" t="s">
        <v>1284</v>
      </c>
      <c r="G6656" t="s">
        <v>4</v>
      </c>
      <c r="H6656" t="s">
        <v>38</v>
      </c>
      <c r="I6656" t="s">
        <v>1286</v>
      </c>
      <c r="J6656">
        <v>304</v>
      </c>
      <c r="L6656" t="s">
        <v>95</v>
      </c>
      <c r="M6656" t="s">
        <v>426</v>
      </c>
      <c r="N6656" t="s">
        <v>93</v>
      </c>
      <c r="O6656" t="s">
        <v>114</v>
      </c>
      <c r="P6656">
        <v>42152</v>
      </c>
      <c r="Q6656">
        <v>42160</v>
      </c>
      <c r="R6656">
        <v>1983</v>
      </c>
      <c r="S6656">
        <v>877</v>
      </c>
      <c r="T6656">
        <v>900</v>
      </c>
      <c r="U6656">
        <v>104</v>
      </c>
      <c r="V6656">
        <v>102</v>
      </c>
      <c r="W6656">
        <v>1983</v>
      </c>
      <c r="X6656">
        <v>877</v>
      </c>
      <c r="Y6656">
        <v>900</v>
      </c>
      <c r="Z6656">
        <v>104</v>
      </c>
      <c r="AA6656">
        <v>102</v>
      </c>
      <c r="AB6656" t="s">
        <v>1290</v>
      </c>
    </row>
    <row r="6657" spans="1:28">
      <c r="A6657" s="57">
        <v>42191</v>
      </c>
      <c r="B6657" t="s">
        <v>443</v>
      </c>
      <c r="C6657" t="s">
        <v>89</v>
      </c>
      <c r="D6657" t="s">
        <v>61</v>
      </c>
      <c r="E6657" t="s">
        <v>447</v>
      </c>
      <c r="F6657" t="s">
        <v>1284</v>
      </c>
      <c r="G6657" t="s">
        <v>4</v>
      </c>
      <c r="H6657" t="s">
        <v>38</v>
      </c>
      <c r="I6657" t="s">
        <v>1286</v>
      </c>
      <c r="J6657">
        <v>212</v>
      </c>
      <c r="L6657" t="s">
        <v>95</v>
      </c>
      <c r="M6657" t="s">
        <v>426</v>
      </c>
      <c r="N6657" t="s">
        <v>93</v>
      </c>
      <c r="O6657" t="s">
        <v>114</v>
      </c>
      <c r="P6657">
        <v>42152</v>
      </c>
      <c r="Q6657">
        <v>42160</v>
      </c>
      <c r="R6657">
        <v>1418</v>
      </c>
      <c r="S6657">
        <v>656</v>
      </c>
      <c r="T6657">
        <v>625</v>
      </c>
      <c r="U6657">
        <v>120</v>
      </c>
      <c r="V6657">
        <v>117</v>
      </c>
      <c r="W6657">
        <v>1418</v>
      </c>
      <c r="X6657">
        <v>656</v>
      </c>
      <c r="Y6657">
        <v>625</v>
      </c>
      <c r="Z6657">
        <v>120</v>
      </c>
      <c r="AA6657">
        <v>117</v>
      </c>
      <c r="AB6657" t="s">
        <v>1290</v>
      </c>
    </row>
    <row r="6658" spans="1:28">
      <c r="A6658" s="57">
        <v>42191</v>
      </c>
      <c r="B6658" t="s">
        <v>443</v>
      </c>
      <c r="C6658" t="s">
        <v>89</v>
      </c>
      <c r="D6658" t="s">
        <v>61</v>
      </c>
      <c r="E6658" t="s">
        <v>448</v>
      </c>
      <c r="F6658" t="s">
        <v>1284</v>
      </c>
      <c r="G6658" t="s">
        <v>4</v>
      </c>
      <c r="H6658" t="s">
        <v>38</v>
      </c>
      <c r="I6658" t="s">
        <v>1286</v>
      </c>
      <c r="J6658">
        <v>299</v>
      </c>
      <c r="L6658" t="s">
        <v>95</v>
      </c>
      <c r="M6658" t="s">
        <v>426</v>
      </c>
      <c r="N6658" t="s">
        <v>93</v>
      </c>
      <c r="O6658" t="s">
        <v>114</v>
      </c>
      <c r="P6658">
        <v>42152</v>
      </c>
      <c r="Q6658">
        <v>42160</v>
      </c>
      <c r="R6658">
        <v>2052</v>
      </c>
      <c r="S6658">
        <v>940</v>
      </c>
      <c r="T6658">
        <v>939</v>
      </c>
      <c r="U6658">
        <v>84</v>
      </c>
      <c r="V6658">
        <v>89</v>
      </c>
      <c r="W6658">
        <v>2052</v>
      </c>
      <c r="X6658">
        <v>940</v>
      </c>
      <c r="Y6658">
        <v>939</v>
      </c>
      <c r="Z6658">
        <v>84</v>
      </c>
      <c r="AA6658">
        <v>89</v>
      </c>
      <c r="AB6658" t="s">
        <v>1290</v>
      </c>
    </row>
    <row r="6659" spans="1:28">
      <c r="A6659" s="57">
        <v>42191</v>
      </c>
      <c r="B6659" t="s">
        <v>443</v>
      </c>
      <c r="C6659" t="s">
        <v>89</v>
      </c>
      <c r="D6659" t="s">
        <v>61</v>
      </c>
      <c r="E6659" t="s">
        <v>450</v>
      </c>
      <c r="F6659" t="s">
        <v>1284</v>
      </c>
      <c r="G6659" t="s">
        <v>4</v>
      </c>
      <c r="H6659" t="s">
        <v>38</v>
      </c>
      <c r="I6659" t="s">
        <v>1286</v>
      </c>
      <c r="J6659">
        <v>293</v>
      </c>
      <c r="L6659" t="s">
        <v>95</v>
      </c>
      <c r="M6659" t="s">
        <v>426</v>
      </c>
      <c r="N6659" t="s">
        <v>93</v>
      </c>
      <c r="O6659" t="s">
        <v>114</v>
      </c>
      <c r="P6659">
        <v>42152</v>
      </c>
      <c r="Q6659">
        <v>42160</v>
      </c>
      <c r="R6659">
        <v>1793</v>
      </c>
      <c r="S6659">
        <v>800</v>
      </c>
      <c r="T6659">
        <v>844</v>
      </c>
      <c r="U6659">
        <v>120</v>
      </c>
      <c r="V6659">
        <v>129</v>
      </c>
      <c r="W6659">
        <v>1793</v>
      </c>
      <c r="X6659">
        <v>800</v>
      </c>
      <c r="Y6659">
        <v>844</v>
      </c>
      <c r="Z6659">
        <v>120</v>
      </c>
      <c r="AA6659">
        <v>129</v>
      </c>
      <c r="AB6659" t="s">
        <v>1290</v>
      </c>
    </row>
    <row r="6660" spans="1:28">
      <c r="A6660" s="57">
        <v>42191</v>
      </c>
      <c r="B6660" t="s">
        <v>443</v>
      </c>
      <c r="C6660" t="s">
        <v>89</v>
      </c>
      <c r="D6660" t="s">
        <v>61</v>
      </c>
      <c r="E6660" t="s">
        <v>1291</v>
      </c>
      <c r="F6660" t="s">
        <v>1284</v>
      </c>
      <c r="G6660" t="s">
        <v>4</v>
      </c>
      <c r="H6660" t="s">
        <v>38</v>
      </c>
      <c r="I6660" t="s">
        <v>1286</v>
      </c>
      <c r="J6660">
        <v>605</v>
      </c>
      <c r="L6660" t="s">
        <v>95</v>
      </c>
      <c r="M6660" t="s">
        <v>426</v>
      </c>
      <c r="N6660" t="s">
        <v>93</v>
      </c>
      <c r="O6660" t="s">
        <v>114</v>
      </c>
      <c r="P6660">
        <v>42152</v>
      </c>
      <c r="Q6660">
        <v>42160</v>
      </c>
      <c r="R6660">
        <v>4666</v>
      </c>
      <c r="S6660">
        <v>1985</v>
      </c>
      <c r="T6660">
        <v>1908</v>
      </c>
      <c r="U6660">
        <v>385</v>
      </c>
      <c r="V6660">
        <v>388</v>
      </c>
      <c r="W6660">
        <v>4666</v>
      </c>
      <c r="X6660">
        <v>1985</v>
      </c>
      <c r="Y6660">
        <v>1908</v>
      </c>
      <c r="Z6660">
        <v>385</v>
      </c>
      <c r="AA6660">
        <v>388</v>
      </c>
      <c r="AB6660" t="s">
        <v>1290</v>
      </c>
    </row>
    <row r="6661" spans="1:28">
      <c r="A6661" s="57">
        <v>42191</v>
      </c>
      <c r="B6661" t="s">
        <v>443</v>
      </c>
      <c r="C6661" t="s">
        <v>89</v>
      </c>
      <c r="D6661" t="s">
        <v>61</v>
      </c>
      <c r="E6661" t="s">
        <v>452</v>
      </c>
      <c r="F6661" t="s">
        <v>1284</v>
      </c>
      <c r="G6661" t="s">
        <v>4</v>
      </c>
      <c r="H6661" t="s">
        <v>38</v>
      </c>
      <c r="I6661" t="s">
        <v>1286</v>
      </c>
      <c r="J6661">
        <v>232</v>
      </c>
      <c r="L6661" t="s">
        <v>95</v>
      </c>
      <c r="M6661" t="s">
        <v>426</v>
      </c>
      <c r="N6661" t="s">
        <v>93</v>
      </c>
      <c r="O6661" t="s">
        <v>114</v>
      </c>
      <c r="P6661">
        <v>42152</v>
      </c>
      <c r="Q6661">
        <v>42160</v>
      </c>
      <c r="R6661">
        <v>1463</v>
      </c>
      <c r="S6661">
        <v>675</v>
      </c>
      <c r="T6661">
        <v>673</v>
      </c>
      <c r="U6661">
        <v>59</v>
      </c>
      <c r="V6661">
        <v>56</v>
      </c>
      <c r="W6661">
        <v>1463</v>
      </c>
      <c r="X6661">
        <v>675</v>
      </c>
      <c r="Y6661">
        <v>673</v>
      </c>
      <c r="Z6661">
        <v>59</v>
      </c>
      <c r="AA6661">
        <v>56</v>
      </c>
      <c r="AB6661" t="s">
        <v>1290</v>
      </c>
    </row>
    <row r="6662" spans="1:28">
      <c r="A6662" s="57">
        <v>42191</v>
      </c>
      <c r="B6662" t="s">
        <v>443</v>
      </c>
      <c r="C6662" t="s">
        <v>89</v>
      </c>
      <c r="D6662" t="s">
        <v>61</v>
      </c>
      <c r="E6662" t="s">
        <v>1292</v>
      </c>
      <c r="F6662" t="s">
        <v>1284</v>
      </c>
      <c r="G6662" t="s">
        <v>4</v>
      </c>
      <c r="H6662" t="s">
        <v>38</v>
      </c>
      <c r="I6662" t="s">
        <v>1286</v>
      </c>
      <c r="J6662">
        <v>95</v>
      </c>
      <c r="L6662" t="s">
        <v>95</v>
      </c>
      <c r="M6662" t="s">
        <v>426</v>
      </c>
      <c r="N6662" t="s">
        <v>93</v>
      </c>
      <c r="O6662" t="s">
        <v>114</v>
      </c>
      <c r="P6662">
        <v>42152</v>
      </c>
      <c r="Q6662">
        <v>42160</v>
      </c>
      <c r="R6662">
        <v>610</v>
      </c>
      <c r="S6662">
        <v>283</v>
      </c>
      <c r="T6662">
        <v>268</v>
      </c>
      <c r="U6662">
        <v>30</v>
      </c>
      <c r="V6662">
        <v>29</v>
      </c>
      <c r="W6662">
        <v>610</v>
      </c>
      <c r="X6662">
        <v>283</v>
      </c>
      <c r="Y6662">
        <v>268</v>
      </c>
      <c r="Z6662">
        <v>30</v>
      </c>
      <c r="AA6662">
        <v>29</v>
      </c>
      <c r="AB6662" t="s">
        <v>1290</v>
      </c>
    </row>
    <row r="6663" spans="1:28">
      <c r="A6663" s="57">
        <v>42191</v>
      </c>
      <c r="B6663" t="s">
        <v>443</v>
      </c>
      <c r="C6663" t="s">
        <v>89</v>
      </c>
      <c r="D6663" t="s">
        <v>61</v>
      </c>
      <c r="E6663" t="s">
        <v>456</v>
      </c>
      <c r="F6663" t="s">
        <v>1284</v>
      </c>
      <c r="G6663" t="s">
        <v>4</v>
      </c>
      <c r="H6663" t="s">
        <v>38</v>
      </c>
      <c r="I6663" t="s">
        <v>1286</v>
      </c>
      <c r="J6663">
        <v>260</v>
      </c>
      <c r="L6663" t="s">
        <v>95</v>
      </c>
      <c r="M6663" t="s">
        <v>426</v>
      </c>
      <c r="N6663" t="s">
        <v>93</v>
      </c>
      <c r="O6663" t="s">
        <v>114</v>
      </c>
      <c r="P6663">
        <v>42152</v>
      </c>
      <c r="Q6663">
        <v>42160</v>
      </c>
      <c r="R6663">
        <v>1751</v>
      </c>
      <c r="S6663">
        <v>780</v>
      </c>
      <c r="T6663">
        <v>744</v>
      </c>
      <c r="U6663">
        <v>115</v>
      </c>
      <c r="V6663">
        <v>112</v>
      </c>
      <c r="W6663">
        <v>1751</v>
      </c>
      <c r="X6663">
        <v>780</v>
      </c>
      <c r="Y6663">
        <v>744</v>
      </c>
      <c r="Z6663">
        <v>115</v>
      </c>
      <c r="AA6663">
        <v>112</v>
      </c>
      <c r="AB6663" t="s">
        <v>1290</v>
      </c>
    </row>
    <row r="6664" spans="1:28">
      <c r="A6664" s="57">
        <v>42191</v>
      </c>
      <c r="B6664" t="s">
        <v>443</v>
      </c>
      <c r="C6664" t="s">
        <v>89</v>
      </c>
      <c r="D6664" t="s">
        <v>61</v>
      </c>
      <c r="E6664" t="s">
        <v>457</v>
      </c>
      <c r="F6664" t="s">
        <v>1284</v>
      </c>
      <c r="G6664" t="s">
        <v>4</v>
      </c>
      <c r="H6664" t="s">
        <v>38</v>
      </c>
      <c r="I6664" t="s">
        <v>1286</v>
      </c>
      <c r="J6664">
        <v>703</v>
      </c>
      <c r="L6664" t="s">
        <v>95</v>
      </c>
      <c r="M6664" t="s">
        <v>1285</v>
      </c>
      <c r="N6664" t="s">
        <v>93</v>
      </c>
      <c r="O6664" t="s">
        <v>114</v>
      </c>
      <c r="P6664">
        <v>42133</v>
      </c>
      <c r="Q6664">
        <v>42166</v>
      </c>
      <c r="R6664">
        <v>4000</v>
      </c>
      <c r="S6664">
        <v>1899</v>
      </c>
      <c r="T6664">
        <v>1633</v>
      </c>
      <c r="U6664">
        <v>225</v>
      </c>
      <c r="V6664">
        <v>251</v>
      </c>
      <c r="W6664">
        <v>4000</v>
      </c>
      <c r="X6664">
        <v>1899</v>
      </c>
      <c r="Y6664">
        <v>1633</v>
      </c>
      <c r="Z6664">
        <v>225</v>
      </c>
      <c r="AA6664">
        <v>251</v>
      </c>
    </row>
    <row r="6665" spans="1:28">
      <c r="A6665" s="57">
        <v>42191</v>
      </c>
      <c r="B6665" t="s">
        <v>443</v>
      </c>
      <c r="C6665" t="s">
        <v>89</v>
      </c>
      <c r="D6665" t="s">
        <v>61</v>
      </c>
      <c r="E6665" t="s">
        <v>458</v>
      </c>
      <c r="F6665" t="s">
        <v>1284</v>
      </c>
      <c r="G6665" t="s">
        <v>4</v>
      </c>
      <c r="H6665" t="s">
        <v>38</v>
      </c>
      <c r="I6665" t="s">
        <v>1286</v>
      </c>
      <c r="J6665">
        <v>438</v>
      </c>
      <c r="L6665" t="s">
        <v>95</v>
      </c>
      <c r="M6665" t="s">
        <v>426</v>
      </c>
      <c r="N6665" t="s">
        <v>93</v>
      </c>
      <c r="O6665" t="s">
        <v>114</v>
      </c>
      <c r="P6665">
        <v>42152</v>
      </c>
      <c r="Q6665">
        <v>42160</v>
      </c>
      <c r="R6665">
        <v>2786</v>
      </c>
      <c r="S6665">
        <v>1280</v>
      </c>
      <c r="T6665">
        <v>1297</v>
      </c>
      <c r="U6665">
        <v>100</v>
      </c>
      <c r="V6665">
        <v>109</v>
      </c>
      <c r="W6665">
        <v>2786</v>
      </c>
      <c r="X6665">
        <v>1280</v>
      </c>
      <c r="Y6665">
        <v>1297</v>
      </c>
      <c r="Z6665">
        <v>100</v>
      </c>
      <c r="AA6665">
        <v>109</v>
      </c>
      <c r="AB6665" t="s">
        <v>1290</v>
      </c>
    </row>
    <row r="6666" spans="1:28">
      <c r="A6666" s="57">
        <v>42191</v>
      </c>
      <c r="B6666" t="s">
        <v>443</v>
      </c>
      <c r="C6666" t="s">
        <v>89</v>
      </c>
      <c r="D6666" t="s">
        <v>61</v>
      </c>
      <c r="E6666" t="s">
        <v>459</v>
      </c>
      <c r="F6666" t="s">
        <v>1284</v>
      </c>
      <c r="G6666" t="s">
        <v>4</v>
      </c>
      <c r="H6666" t="s">
        <v>38</v>
      </c>
      <c r="I6666" t="s">
        <v>1286</v>
      </c>
      <c r="J6666">
        <v>522</v>
      </c>
      <c r="L6666" t="s">
        <v>95</v>
      </c>
      <c r="M6666" t="s">
        <v>1285</v>
      </c>
      <c r="N6666" t="s">
        <v>93</v>
      </c>
      <c r="O6666" t="s">
        <v>114</v>
      </c>
      <c r="P6666">
        <v>42133</v>
      </c>
      <c r="Q6666">
        <v>42160</v>
      </c>
      <c r="R6666">
        <v>3595</v>
      </c>
      <c r="S6666">
        <v>1599</v>
      </c>
      <c r="T6666">
        <v>1545</v>
      </c>
      <c r="U6666">
        <v>230</v>
      </c>
      <c r="V6666">
        <v>221</v>
      </c>
      <c r="W6666">
        <v>3595</v>
      </c>
      <c r="X6666">
        <v>1599</v>
      </c>
      <c r="Y6666">
        <v>1545</v>
      </c>
      <c r="Z6666">
        <v>230</v>
      </c>
      <c r="AA6666">
        <v>221</v>
      </c>
    </row>
    <row r="6667" spans="1:28">
      <c r="A6667" s="57">
        <v>42191</v>
      </c>
      <c r="B6667" t="s">
        <v>443</v>
      </c>
      <c r="C6667" t="s">
        <v>89</v>
      </c>
      <c r="D6667" t="s">
        <v>61</v>
      </c>
      <c r="E6667" t="s">
        <v>460</v>
      </c>
      <c r="F6667" t="s">
        <v>1284</v>
      </c>
      <c r="G6667" t="s">
        <v>4</v>
      </c>
      <c r="H6667" t="s">
        <v>38</v>
      </c>
      <c r="I6667" t="s">
        <v>1286</v>
      </c>
      <c r="J6667">
        <v>442</v>
      </c>
      <c r="L6667" t="s">
        <v>95</v>
      </c>
      <c r="M6667" t="s">
        <v>426</v>
      </c>
      <c r="N6667" t="s">
        <v>93</v>
      </c>
      <c r="O6667" t="s">
        <v>114</v>
      </c>
      <c r="P6667">
        <v>42152</v>
      </c>
      <c r="Q6667">
        <v>42160</v>
      </c>
      <c r="R6667">
        <v>2980</v>
      </c>
      <c r="S6667">
        <v>1347</v>
      </c>
      <c r="T6667">
        <v>1281</v>
      </c>
      <c r="U6667">
        <v>175</v>
      </c>
      <c r="V6667">
        <v>177</v>
      </c>
      <c r="W6667">
        <v>2980</v>
      </c>
      <c r="X6667">
        <v>1347</v>
      </c>
      <c r="Y6667">
        <v>1281</v>
      </c>
      <c r="Z6667">
        <v>175</v>
      </c>
      <c r="AA6667">
        <v>177</v>
      </c>
      <c r="AB6667" t="s">
        <v>1290</v>
      </c>
    </row>
    <row r="6668" spans="1:28">
      <c r="A6668" s="57">
        <v>42191</v>
      </c>
      <c r="B6668" t="s">
        <v>443</v>
      </c>
      <c r="C6668" t="s">
        <v>89</v>
      </c>
      <c r="D6668" t="s">
        <v>61</v>
      </c>
      <c r="E6668" t="s">
        <v>462</v>
      </c>
      <c r="F6668" t="s">
        <v>1284</v>
      </c>
      <c r="G6668" t="s">
        <v>4</v>
      </c>
      <c r="H6668" t="s">
        <v>38</v>
      </c>
      <c r="I6668" t="s">
        <v>1286</v>
      </c>
      <c r="J6668">
        <v>383</v>
      </c>
      <c r="L6668" t="s">
        <v>95</v>
      </c>
      <c r="M6668" t="s">
        <v>426</v>
      </c>
      <c r="N6668" t="s">
        <v>93</v>
      </c>
      <c r="O6668" t="s">
        <v>114</v>
      </c>
      <c r="P6668">
        <v>42152</v>
      </c>
      <c r="Q6668">
        <v>42160</v>
      </c>
      <c r="R6668">
        <v>2424</v>
      </c>
      <c r="S6668">
        <v>1118</v>
      </c>
      <c r="T6668">
        <v>1044</v>
      </c>
      <c r="U6668">
        <v>130</v>
      </c>
      <c r="V6668">
        <v>132</v>
      </c>
      <c r="W6668">
        <v>2424</v>
      </c>
      <c r="X6668">
        <v>1118</v>
      </c>
      <c r="Y6668">
        <v>1044</v>
      </c>
      <c r="Z6668">
        <v>130</v>
      </c>
      <c r="AA6668">
        <v>132</v>
      </c>
      <c r="AB6668" t="s">
        <v>1290</v>
      </c>
    </row>
    <row r="6669" spans="1:28">
      <c r="A6669" s="57">
        <v>42191</v>
      </c>
      <c r="B6669" t="s">
        <v>1297</v>
      </c>
      <c r="C6669" t="s">
        <v>101</v>
      </c>
      <c r="D6669" t="s">
        <v>62</v>
      </c>
      <c r="E6669" t="s">
        <v>1346</v>
      </c>
      <c r="F6669" t="s">
        <v>1300</v>
      </c>
      <c r="G6669" t="s">
        <v>2</v>
      </c>
      <c r="H6669" t="s">
        <v>27</v>
      </c>
      <c r="I6669" t="s">
        <v>1347</v>
      </c>
      <c r="L6669" t="s">
        <v>95</v>
      </c>
      <c r="M6669" t="s">
        <v>54</v>
      </c>
      <c r="O6669" t="s">
        <v>114</v>
      </c>
      <c r="P6669">
        <v>42170</v>
      </c>
      <c r="Q6669">
        <v>42170</v>
      </c>
      <c r="R6669">
        <v>9</v>
      </c>
      <c r="T6669">
        <v>9</v>
      </c>
      <c r="W6669">
        <v>9</v>
      </c>
      <c r="Y6669">
        <v>9</v>
      </c>
    </row>
    <row r="6670" spans="1:28">
      <c r="A6670" s="57">
        <v>42191</v>
      </c>
      <c r="B6670" t="s">
        <v>1297</v>
      </c>
      <c r="C6670" t="s">
        <v>101</v>
      </c>
      <c r="D6670" t="s">
        <v>62</v>
      </c>
      <c r="E6670" t="s">
        <v>1346</v>
      </c>
      <c r="F6670" t="s">
        <v>1300</v>
      </c>
      <c r="G6670" t="s">
        <v>2</v>
      </c>
      <c r="H6670" t="s">
        <v>27</v>
      </c>
      <c r="I6670" t="s">
        <v>1348</v>
      </c>
      <c r="J6670">
        <v>1</v>
      </c>
      <c r="K6670" t="s">
        <v>858</v>
      </c>
      <c r="L6670" t="s">
        <v>95</v>
      </c>
      <c r="M6670" t="s">
        <v>54</v>
      </c>
      <c r="O6670" t="s">
        <v>114</v>
      </c>
      <c r="P6670">
        <v>42170</v>
      </c>
      <c r="Q6670">
        <v>42170</v>
      </c>
      <c r="R6670">
        <v>10</v>
      </c>
      <c r="S6670">
        <v>10</v>
      </c>
      <c r="T6670">
        <v>0</v>
      </c>
      <c r="W6670">
        <v>10</v>
      </c>
      <c r="X6670">
        <v>10</v>
      </c>
      <c r="Y6670">
        <v>0</v>
      </c>
    </row>
    <row r="6671" spans="1:28">
      <c r="A6671" s="57">
        <v>42191</v>
      </c>
      <c r="B6671" t="s">
        <v>1297</v>
      </c>
      <c r="C6671" t="s">
        <v>101</v>
      </c>
      <c r="D6671" t="s">
        <v>62</v>
      </c>
      <c r="E6671" t="s">
        <v>1346</v>
      </c>
      <c r="F6671" t="s">
        <v>1300</v>
      </c>
      <c r="G6671" t="s">
        <v>2</v>
      </c>
      <c r="H6671" t="s">
        <v>27</v>
      </c>
      <c r="I6671" t="s">
        <v>1349</v>
      </c>
      <c r="L6671" t="s">
        <v>95</v>
      </c>
      <c r="M6671" t="s">
        <v>54</v>
      </c>
      <c r="O6671" t="s">
        <v>114</v>
      </c>
      <c r="P6671">
        <v>42170</v>
      </c>
      <c r="Q6671">
        <v>42170</v>
      </c>
      <c r="R6671">
        <v>776</v>
      </c>
      <c r="W6671">
        <v>819</v>
      </c>
    </row>
    <row r="6672" spans="1:28">
      <c r="A6672" s="57">
        <v>42191</v>
      </c>
      <c r="B6672" t="s">
        <v>1297</v>
      </c>
      <c r="C6672" t="s">
        <v>101</v>
      </c>
      <c r="D6672" t="s">
        <v>62</v>
      </c>
      <c r="E6672" t="s">
        <v>403</v>
      </c>
      <c r="F6672" t="s">
        <v>1352</v>
      </c>
      <c r="G6672" t="s">
        <v>2</v>
      </c>
      <c r="H6672" t="s">
        <v>27</v>
      </c>
      <c r="M6672" t="s">
        <v>54</v>
      </c>
      <c r="O6672" t="s">
        <v>94</v>
      </c>
      <c r="R6672">
        <v>9255</v>
      </c>
      <c r="W6672">
        <v>0</v>
      </c>
    </row>
    <row r="6673" spans="1:25">
      <c r="A6673" s="57">
        <v>42191</v>
      </c>
      <c r="B6673" t="s">
        <v>1297</v>
      </c>
      <c r="C6673" t="s">
        <v>101</v>
      </c>
      <c r="D6673" t="s">
        <v>62</v>
      </c>
      <c r="E6673" t="s">
        <v>403</v>
      </c>
      <c r="F6673" t="s">
        <v>1352</v>
      </c>
      <c r="G6673" t="s">
        <v>2</v>
      </c>
      <c r="H6673" t="s">
        <v>27</v>
      </c>
      <c r="I6673" t="s">
        <v>1347</v>
      </c>
      <c r="J6673">
        <v>1</v>
      </c>
      <c r="K6673" t="s">
        <v>858</v>
      </c>
      <c r="L6673" t="s">
        <v>95</v>
      </c>
      <c r="M6673" t="s">
        <v>54</v>
      </c>
      <c r="O6673" t="s">
        <v>114</v>
      </c>
      <c r="P6673">
        <v>42170</v>
      </c>
      <c r="Q6673">
        <v>42170</v>
      </c>
      <c r="R6673">
        <v>9</v>
      </c>
      <c r="T6673">
        <v>9</v>
      </c>
      <c r="W6673">
        <v>9</v>
      </c>
      <c r="Y6673">
        <v>9</v>
      </c>
    </row>
    <row r="6674" spans="1:25">
      <c r="A6674" s="57">
        <v>42191</v>
      </c>
      <c r="B6674" t="s">
        <v>1297</v>
      </c>
      <c r="C6674" t="s">
        <v>101</v>
      </c>
      <c r="D6674" t="s">
        <v>62</v>
      </c>
      <c r="E6674" t="s">
        <v>1353</v>
      </c>
      <c r="F6674" t="s">
        <v>1352</v>
      </c>
      <c r="G6674" t="s">
        <v>2</v>
      </c>
      <c r="H6674" t="s">
        <v>27</v>
      </c>
      <c r="I6674" t="s">
        <v>1347</v>
      </c>
      <c r="J6674">
        <v>1</v>
      </c>
      <c r="K6674" t="s">
        <v>858</v>
      </c>
      <c r="L6674" t="s">
        <v>95</v>
      </c>
      <c r="M6674" t="s">
        <v>54</v>
      </c>
      <c r="O6674" t="s">
        <v>114</v>
      </c>
      <c r="P6674">
        <v>42170</v>
      </c>
      <c r="Q6674">
        <v>42170</v>
      </c>
      <c r="R6674">
        <v>9</v>
      </c>
      <c r="T6674">
        <v>9</v>
      </c>
      <c r="W6674">
        <v>9</v>
      </c>
      <c r="Y6674">
        <v>9</v>
      </c>
    </row>
    <row r="6675" spans="1:25">
      <c r="A6675" s="57">
        <v>42191</v>
      </c>
      <c r="B6675" t="s">
        <v>1297</v>
      </c>
      <c r="C6675" t="s">
        <v>101</v>
      </c>
      <c r="D6675" t="s">
        <v>62</v>
      </c>
      <c r="E6675" t="s">
        <v>1353</v>
      </c>
      <c r="F6675" t="s">
        <v>1352</v>
      </c>
      <c r="G6675" t="s">
        <v>2</v>
      </c>
      <c r="H6675" t="s">
        <v>27</v>
      </c>
      <c r="I6675" t="s">
        <v>1348</v>
      </c>
      <c r="J6675">
        <v>1</v>
      </c>
      <c r="K6675" t="s">
        <v>858</v>
      </c>
      <c r="L6675" t="s">
        <v>95</v>
      </c>
      <c r="M6675" t="s">
        <v>54</v>
      </c>
      <c r="O6675" t="s">
        <v>114</v>
      </c>
      <c r="P6675">
        <v>42170</v>
      </c>
      <c r="Q6675">
        <v>42170</v>
      </c>
      <c r="R6675">
        <v>10</v>
      </c>
      <c r="S6675">
        <v>10</v>
      </c>
      <c r="T6675">
        <v>0</v>
      </c>
      <c r="W6675">
        <v>10</v>
      </c>
      <c r="X6675">
        <v>10</v>
      </c>
      <c r="Y6675">
        <v>0</v>
      </c>
    </row>
    <row r="6676" spans="1:25">
      <c r="A6676" s="57">
        <v>42191</v>
      </c>
      <c r="B6676" t="s">
        <v>1297</v>
      </c>
      <c r="C6676" t="s">
        <v>101</v>
      </c>
      <c r="D6676" t="s">
        <v>62</v>
      </c>
      <c r="E6676" t="s">
        <v>1353</v>
      </c>
      <c r="F6676" t="s">
        <v>1352</v>
      </c>
      <c r="G6676" t="s">
        <v>2</v>
      </c>
      <c r="H6676" t="s">
        <v>27</v>
      </c>
      <c r="M6676" t="s">
        <v>54</v>
      </c>
      <c r="O6676" t="s">
        <v>105</v>
      </c>
      <c r="R6676">
        <v>3595</v>
      </c>
      <c r="W6676">
        <v>3595</v>
      </c>
    </row>
    <row r="6677" spans="1:25">
      <c r="A6677" s="57">
        <v>42191</v>
      </c>
      <c r="B6677" t="s">
        <v>1297</v>
      </c>
      <c r="C6677" t="s">
        <v>101</v>
      </c>
      <c r="D6677" t="s">
        <v>62</v>
      </c>
      <c r="E6677" t="s">
        <v>950</v>
      </c>
      <c r="F6677" t="s">
        <v>1300</v>
      </c>
      <c r="G6677" t="s">
        <v>2</v>
      </c>
      <c r="H6677" t="s">
        <v>27</v>
      </c>
      <c r="I6677" t="s">
        <v>1347</v>
      </c>
      <c r="J6677">
        <v>1</v>
      </c>
      <c r="K6677" t="s">
        <v>858</v>
      </c>
      <c r="L6677" t="s">
        <v>95</v>
      </c>
      <c r="M6677" t="s">
        <v>54</v>
      </c>
      <c r="O6677" t="s">
        <v>114</v>
      </c>
      <c r="P6677">
        <v>42170</v>
      </c>
      <c r="Q6677">
        <v>42170</v>
      </c>
      <c r="R6677">
        <v>9</v>
      </c>
      <c r="S6677">
        <v>0</v>
      </c>
      <c r="T6677">
        <v>9</v>
      </c>
      <c r="W6677">
        <v>9</v>
      </c>
      <c r="X6677">
        <v>0</v>
      </c>
      <c r="Y6677">
        <v>9</v>
      </c>
    </row>
    <row r="6678" spans="1:25">
      <c r="A6678" s="57">
        <v>42191</v>
      </c>
      <c r="B6678" t="s">
        <v>1297</v>
      </c>
      <c r="C6678" t="s">
        <v>101</v>
      </c>
      <c r="D6678" t="s">
        <v>62</v>
      </c>
      <c r="E6678" t="s">
        <v>950</v>
      </c>
      <c r="F6678" t="s">
        <v>1300</v>
      </c>
      <c r="G6678" t="s">
        <v>2</v>
      </c>
      <c r="H6678" t="s">
        <v>27</v>
      </c>
      <c r="I6678" t="s">
        <v>1348</v>
      </c>
      <c r="J6678">
        <v>1</v>
      </c>
      <c r="K6678" t="s">
        <v>858</v>
      </c>
      <c r="L6678" t="s">
        <v>95</v>
      </c>
      <c r="M6678" t="s">
        <v>54</v>
      </c>
      <c r="O6678" t="s">
        <v>114</v>
      </c>
      <c r="P6678">
        <v>42170</v>
      </c>
      <c r="Q6678">
        <v>42170</v>
      </c>
      <c r="R6678">
        <v>10</v>
      </c>
      <c r="S6678">
        <v>10</v>
      </c>
      <c r="T6678">
        <v>0</v>
      </c>
      <c r="W6678">
        <v>10</v>
      </c>
      <c r="X6678">
        <v>10</v>
      </c>
      <c r="Y6678">
        <v>0</v>
      </c>
    </row>
    <row r="6679" spans="1:25">
      <c r="A6679" s="57">
        <v>42191</v>
      </c>
      <c r="B6679" t="s">
        <v>1297</v>
      </c>
      <c r="C6679" t="s">
        <v>101</v>
      </c>
      <c r="D6679" t="s">
        <v>62</v>
      </c>
      <c r="E6679" t="s">
        <v>950</v>
      </c>
      <c r="F6679" t="s">
        <v>1300</v>
      </c>
      <c r="G6679" t="s">
        <v>2</v>
      </c>
      <c r="H6679" t="s">
        <v>27</v>
      </c>
      <c r="L6679" t="s">
        <v>95</v>
      </c>
      <c r="M6679" t="s">
        <v>54</v>
      </c>
      <c r="O6679" t="s">
        <v>105</v>
      </c>
      <c r="R6679">
        <v>4500</v>
      </c>
      <c r="W6679">
        <v>1114</v>
      </c>
    </row>
    <row r="6680" spans="1:25">
      <c r="A6680" s="57">
        <v>42191</v>
      </c>
      <c r="B6680" t="s">
        <v>1297</v>
      </c>
      <c r="C6680" t="s">
        <v>101</v>
      </c>
      <c r="D6680" t="s">
        <v>62</v>
      </c>
      <c r="E6680" t="s">
        <v>1018</v>
      </c>
      <c r="F6680" t="s">
        <v>1300</v>
      </c>
      <c r="G6680" t="s">
        <v>2</v>
      </c>
      <c r="H6680" t="s">
        <v>27</v>
      </c>
      <c r="I6680" t="s">
        <v>1347</v>
      </c>
      <c r="J6680">
        <v>1</v>
      </c>
      <c r="K6680" t="s">
        <v>858</v>
      </c>
      <c r="L6680" t="s">
        <v>95</v>
      </c>
      <c r="O6680" t="s">
        <v>114</v>
      </c>
      <c r="P6680">
        <v>42170</v>
      </c>
      <c r="Q6680">
        <v>42170</v>
      </c>
      <c r="R6680">
        <v>9</v>
      </c>
      <c r="S6680">
        <v>0</v>
      </c>
      <c r="T6680">
        <v>9</v>
      </c>
      <c r="W6680">
        <v>9</v>
      </c>
      <c r="X6680">
        <v>0</v>
      </c>
      <c r="Y6680">
        <v>9</v>
      </c>
    </row>
    <row r="6681" spans="1:25">
      <c r="A6681" s="57">
        <v>42191</v>
      </c>
      <c r="B6681" t="s">
        <v>1297</v>
      </c>
      <c r="C6681" t="s">
        <v>101</v>
      </c>
      <c r="D6681" t="s">
        <v>62</v>
      </c>
      <c r="E6681" t="s">
        <v>1018</v>
      </c>
      <c r="F6681" t="s">
        <v>1300</v>
      </c>
      <c r="G6681" t="s">
        <v>2</v>
      </c>
      <c r="H6681" t="s">
        <v>27</v>
      </c>
      <c r="I6681" t="s">
        <v>1348</v>
      </c>
      <c r="J6681">
        <v>1</v>
      </c>
      <c r="K6681" t="s">
        <v>858</v>
      </c>
      <c r="L6681" t="s">
        <v>95</v>
      </c>
      <c r="O6681" t="s">
        <v>114</v>
      </c>
      <c r="P6681">
        <v>42170</v>
      </c>
      <c r="Q6681">
        <v>42170</v>
      </c>
      <c r="R6681">
        <v>10</v>
      </c>
      <c r="S6681">
        <v>10</v>
      </c>
      <c r="T6681">
        <v>0</v>
      </c>
      <c r="W6681">
        <v>11</v>
      </c>
      <c r="X6681">
        <v>11</v>
      </c>
      <c r="Y6681">
        <v>0</v>
      </c>
    </row>
    <row r="6682" spans="1:25">
      <c r="A6682" s="57">
        <v>42191</v>
      </c>
      <c r="B6682" t="s">
        <v>1297</v>
      </c>
      <c r="C6682" t="s">
        <v>101</v>
      </c>
      <c r="D6682" t="s">
        <v>62</v>
      </c>
      <c r="E6682" t="s">
        <v>1018</v>
      </c>
      <c r="F6682" t="s">
        <v>1300</v>
      </c>
      <c r="G6682" t="s">
        <v>2</v>
      </c>
      <c r="H6682" t="s">
        <v>27</v>
      </c>
      <c r="M6682" t="s">
        <v>54</v>
      </c>
      <c r="O6682" t="s">
        <v>105</v>
      </c>
      <c r="R6682">
        <v>3610</v>
      </c>
      <c r="W6682">
        <v>3215</v>
      </c>
    </row>
    <row r="6683" spans="1:25">
      <c r="A6683" s="57">
        <v>42191</v>
      </c>
      <c r="B6683" t="s">
        <v>1297</v>
      </c>
      <c r="C6683" t="s">
        <v>101</v>
      </c>
      <c r="D6683" t="s">
        <v>62</v>
      </c>
      <c r="E6683" t="s">
        <v>1360</v>
      </c>
      <c r="F6683" t="s">
        <v>1300</v>
      </c>
      <c r="G6683" t="s">
        <v>2</v>
      </c>
      <c r="H6683" t="s">
        <v>27</v>
      </c>
      <c r="I6683" t="s">
        <v>1347</v>
      </c>
      <c r="J6683">
        <v>1</v>
      </c>
      <c r="K6683" t="s">
        <v>858</v>
      </c>
      <c r="L6683" t="s">
        <v>95</v>
      </c>
      <c r="M6683" t="s">
        <v>54</v>
      </c>
      <c r="O6683" t="s">
        <v>114</v>
      </c>
      <c r="P6683">
        <v>42170</v>
      </c>
      <c r="Q6683" t="s">
        <v>1361</v>
      </c>
      <c r="R6683">
        <v>9</v>
      </c>
      <c r="S6683">
        <v>0</v>
      </c>
      <c r="T6683">
        <v>9</v>
      </c>
      <c r="W6683">
        <v>9</v>
      </c>
      <c r="X6683">
        <v>0</v>
      </c>
      <c r="Y6683">
        <v>9</v>
      </c>
    </row>
    <row r="6684" spans="1:25">
      <c r="A6684" s="57">
        <v>42191</v>
      </c>
      <c r="B6684" t="s">
        <v>1297</v>
      </c>
      <c r="C6684" t="s">
        <v>101</v>
      </c>
      <c r="D6684" t="s">
        <v>62</v>
      </c>
      <c r="E6684" t="s">
        <v>1360</v>
      </c>
      <c r="F6684" t="s">
        <v>1300</v>
      </c>
      <c r="G6684" t="s">
        <v>2</v>
      </c>
      <c r="H6684" t="s">
        <v>27</v>
      </c>
      <c r="I6684" t="s">
        <v>1348</v>
      </c>
      <c r="J6684">
        <v>1</v>
      </c>
      <c r="K6684" t="s">
        <v>858</v>
      </c>
      <c r="L6684" t="s">
        <v>95</v>
      </c>
      <c r="M6684" t="s">
        <v>54</v>
      </c>
      <c r="O6684" t="s">
        <v>114</v>
      </c>
      <c r="P6684">
        <v>42170</v>
      </c>
      <c r="Q6684">
        <v>42170</v>
      </c>
      <c r="R6684">
        <v>10</v>
      </c>
      <c r="S6684">
        <v>10</v>
      </c>
      <c r="T6684">
        <v>0</v>
      </c>
      <c r="W6684">
        <v>10</v>
      </c>
      <c r="X6684">
        <v>10</v>
      </c>
      <c r="Y6684">
        <v>0</v>
      </c>
    </row>
    <row r="6685" spans="1:25">
      <c r="A6685" s="57">
        <v>42191</v>
      </c>
      <c r="B6685" t="s">
        <v>1297</v>
      </c>
      <c r="C6685" t="s">
        <v>101</v>
      </c>
      <c r="D6685" t="s">
        <v>62</v>
      </c>
      <c r="E6685" t="s">
        <v>1360</v>
      </c>
      <c r="F6685" t="s">
        <v>1300</v>
      </c>
      <c r="G6685" t="s">
        <v>2</v>
      </c>
      <c r="H6685" t="s">
        <v>27</v>
      </c>
      <c r="M6685" t="s">
        <v>54</v>
      </c>
      <c r="O6685" t="s">
        <v>105</v>
      </c>
      <c r="R6685">
        <v>3350</v>
      </c>
      <c r="W6685">
        <v>3350</v>
      </c>
    </row>
    <row r="6686" spans="1:25">
      <c r="A6686" s="57">
        <v>42191</v>
      </c>
      <c r="B6686" t="s">
        <v>1297</v>
      </c>
      <c r="C6686" t="s">
        <v>101</v>
      </c>
      <c r="D6686" t="s">
        <v>62</v>
      </c>
      <c r="E6686" t="s">
        <v>952</v>
      </c>
      <c r="F6686" t="s">
        <v>1300</v>
      </c>
      <c r="G6686" t="s">
        <v>2</v>
      </c>
      <c r="H6686" t="s">
        <v>27</v>
      </c>
      <c r="I6686" t="s">
        <v>1347</v>
      </c>
      <c r="J6686">
        <v>1</v>
      </c>
      <c r="K6686" t="s">
        <v>858</v>
      </c>
      <c r="M6686" t="s">
        <v>54</v>
      </c>
      <c r="O6686" t="s">
        <v>114</v>
      </c>
      <c r="P6686">
        <v>42170</v>
      </c>
      <c r="Q6686" t="s">
        <v>1361</v>
      </c>
      <c r="R6686">
        <v>9</v>
      </c>
      <c r="T6686">
        <v>9</v>
      </c>
      <c r="W6686">
        <v>9</v>
      </c>
      <c r="Y6686">
        <v>9</v>
      </c>
    </row>
    <row r="6687" spans="1:25">
      <c r="A6687" s="57">
        <v>42191</v>
      </c>
      <c r="B6687" t="s">
        <v>1297</v>
      </c>
      <c r="C6687" t="s">
        <v>101</v>
      </c>
      <c r="D6687" t="s">
        <v>62</v>
      </c>
      <c r="E6687" t="s">
        <v>952</v>
      </c>
      <c r="F6687" t="s">
        <v>1300</v>
      </c>
      <c r="G6687" t="s">
        <v>2</v>
      </c>
      <c r="H6687" t="s">
        <v>27</v>
      </c>
      <c r="I6687" t="s">
        <v>1348</v>
      </c>
      <c r="J6687">
        <v>1</v>
      </c>
      <c r="K6687" t="s">
        <v>858</v>
      </c>
      <c r="M6687" t="s">
        <v>54</v>
      </c>
      <c r="O6687" t="s">
        <v>114</v>
      </c>
      <c r="P6687">
        <v>42170</v>
      </c>
      <c r="Q6687">
        <v>42170</v>
      </c>
      <c r="R6687">
        <v>10</v>
      </c>
      <c r="S6687">
        <v>10</v>
      </c>
      <c r="W6687">
        <v>10</v>
      </c>
      <c r="X6687">
        <v>10</v>
      </c>
    </row>
    <row r="6688" spans="1:25">
      <c r="A6688" s="57">
        <v>42191</v>
      </c>
      <c r="B6688" t="s">
        <v>1297</v>
      </c>
      <c r="C6688" t="s">
        <v>101</v>
      </c>
      <c r="D6688" t="s">
        <v>62</v>
      </c>
      <c r="E6688" t="s">
        <v>952</v>
      </c>
      <c r="F6688" t="s">
        <v>1300</v>
      </c>
      <c r="G6688" t="s">
        <v>2</v>
      </c>
      <c r="H6688" t="s">
        <v>27</v>
      </c>
      <c r="M6688" t="s">
        <v>54</v>
      </c>
      <c r="O6688" t="s">
        <v>105</v>
      </c>
      <c r="R6688">
        <v>4585</v>
      </c>
      <c r="W6688">
        <v>4555</v>
      </c>
    </row>
    <row r="6689" spans="1:25">
      <c r="A6689" s="57">
        <v>42191</v>
      </c>
      <c r="B6689" t="s">
        <v>1297</v>
      </c>
      <c r="C6689" t="s">
        <v>101</v>
      </c>
      <c r="D6689" t="s">
        <v>62</v>
      </c>
      <c r="E6689" t="s">
        <v>316</v>
      </c>
      <c r="F6689" t="s">
        <v>1352</v>
      </c>
      <c r="G6689" t="s">
        <v>2</v>
      </c>
      <c r="H6689" t="s">
        <v>27</v>
      </c>
      <c r="M6689" t="s">
        <v>54</v>
      </c>
      <c r="O6689" t="s">
        <v>105</v>
      </c>
      <c r="R6689">
        <v>3000</v>
      </c>
      <c r="W6689">
        <v>3215</v>
      </c>
    </row>
    <row r="6690" spans="1:25">
      <c r="A6690" s="57">
        <v>42191</v>
      </c>
      <c r="B6690" t="s">
        <v>1297</v>
      </c>
      <c r="C6690" t="s">
        <v>101</v>
      </c>
      <c r="D6690" t="s">
        <v>62</v>
      </c>
      <c r="E6690" t="s">
        <v>1022</v>
      </c>
      <c r="F6690" t="s">
        <v>1300</v>
      </c>
      <c r="G6690" t="s">
        <v>2</v>
      </c>
      <c r="H6690" t="s">
        <v>27</v>
      </c>
      <c r="I6690" t="s">
        <v>1347</v>
      </c>
      <c r="J6690">
        <v>1</v>
      </c>
      <c r="K6690" t="s">
        <v>858</v>
      </c>
      <c r="L6690" t="s">
        <v>95</v>
      </c>
      <c r="M6690" t="s">
        <v>54</v>
      </c>
      <c r="O6690" t="s">
        <v>114</v>
      </c>
      <c r="P6690">
        <v>42170</v>
      </c>
      <c r="Q6690">
        <v>42170</v>
      </c>
      <c r="R6690">
        <v>9</v>
      </c>
      <c r="S6690">
        <v>0</v>
      </c>
      <c r="T6690">
        <v>9</v>
      </c>
      <c r="W6690">
        <v>9</v>
      </c>
      <c r="X6690">
        <v>0</v>
      </c>
      <c r="Y6690">
        <v>9</v>
      </c>
    </row>
    <row r="6691" spans="1:25">
      <c r="A6691" s="57">
        <v>42191</v>
      </c>
      <c r="B6691" t="s">
        <v>1297</v>
      </c>
      <c r="C6691" t="s">
        <v>101</v>
      </c>
      <c r="D6691" t="s">
        <v>62</v>
      </c>
      <c r="E6691" t="s">
        <v>1022</v>
      </c>
      <c r="F6691" t="s">
        <v>1300</v>
      </c>
      <c r="G6691" t="s">
        <v>2</v>
      </c>
      <c r="H6691" t="s">
        <v>27</v>
      </c>
      <c r="I6691" t="s">
        <v>1348</v>
      </c>
      <c r="J6691">
        <v>1</v>
      </c>
      <c r="K6691" t="s">
        <v>858</v>
      </c>
      <c r="L6691" t="s">
        <v>95</v>
      </c>
      <c r="M6691" t="s">
        <v>54</v>
      </c>
      <c r="O6691" t="s">
        <v>114</v>
      </c>
      <c r="P6691">
        <v>42170</v>
      </c>
      <c r="Q6691">
        <v>42170</v>
      </c>
      <c r="R6691">
        <v>10</v>
      </c>
      <c r="S6691">
        <v>10</v>
      </c>
      <c r="T6691">
        <v>0</v>
      </c>
      <c r="W6691">
        <v>10</v>
      </c>
      <c r="X6691">
        <v>10</v>
      </c>
      <c r="Y6691">
        <v>0</v>
      </c>
    </row>
    <row r="6692" spans="1:25">
      <c r="A6692" s="57">
        <v>42191</v>
      </c>
      <c r="B6692" t="s">
        <v>1297</v>
      </c>
      <c r="C6692" t="s">
        <v>101</v>
      </c>
      <c r="D6692" t="s">
        <v>62</v>
      </c>
      <c r="E6692" t="s">
        <v>1022</v>
      </c>
      <c r="F6692" t="s">
        <v>1300</v>
      </c>
      <c r="G6692" t="s">
        <v>2</v>
      </c>
      <c r="H6692" t="s">
        <v>27</v>
      </c>
      <c r="M6692" t="s">
        <v>54</v>
      </c>
      <c r="O6692" t="s">
        <v>105</v>
      </c>
      <c r="R6692">
        <v>4200</v>
      </c>
      <c r="W6692">
        <v>2025</v>
      </c>
    </row>
    <row r="6693" spans="1:25">
      <c r="A6693" s="57">
        <v>42191</v>
      </c>
      <c r="B6693" t="s">
        <v>1297</v>
      </c>
      <c r="C6693" t="s">
        <v>101</v>
      </c>
      <c r="D6693" t="s">
        <v>62</v>
      </c>
      <c r="E6693" t="s">
        <v>98</v>
      </c>
      <c r="F6693" t="s">
        <v>1300</v>
      </c>
      <c r="G6693" t="s">
        <v>2</v>
      </c>
      <c r="H6693" t="s">
        <v>27</v>
      </c>
      <c r="M6693" t="s">
        <v>54</v>
      </c>
      <c r="O6693" t="s">
        <v>105</v>
      </c>
      <c r="R6693">
        <v>5295</v>
      </c>
      <c r="W6693">
        <v>5295</v>
      </c>
    </row>
    <row r="6694" spans="1:25">
      <c r="A6694" s="57">
        <v>42191</v>
      </c>
      <c r="B6694" t="s">
        <v>1297</v>
      </c>
      <c r="C6694" t="s">
        <v>101</v>
      </c>
      <c r="D6694" t="s">
        <v>62</v>
      </c>
      <c r="E6694" t="s">
        <v>963</v>
      </c>
      <c r="F6694" t="s">
        <v>1300</v>
      </c>
      <c r="G6694" t="s">
        <v>2</v>
      </c>
      <c r="H6694" t="s">
        <v>27</v>
      </c>
      <c r="I6694" t="s">
        <v>1347</v>
      </c>
      <c r="J6694">
        <v>1</v>
      </c>
      <c r="K6694" t="s">
        <v>858</v>
      </c>
      <c r="L6694" t="s">
        <v>95</v>
      </c>
      <c r="M6694" t="s">
        <v>54</v>
      </c>
      <c r="O6694" t="s">
        <v>114</v>
      </c>
      <c r="P6694">
        <v>42170</v>
      </c>
      <c r="Q6694">
        <v>42170</v>
      </c>
      <c r="R6694">
        <v>9</v>
      </c>
      <c r="S6694">
        <v>0</v>
      </c>
      <c r="T6694">
        <v>9</v>
      </c>
      <c r="W6694">
        <v>9</v>
      </c>
      <c r="X6694">
        <v>0</v>
      </c>
      <c r="Y6694">
        <v>9</v>
      </c>
    </row>
    <row r="6695" spans="1:25">
      <c r="A6695" s="57">
        <v>42191</v>
      </c>
      <c r="B6695" t="s">
        <v>1297</v>
      </c>
      <c r="C6695" t="s">
        <v>101</v>
      </c>
      <c r="D6695" t="s">
        <v>62</v>
      </c>
      <c r="E6695" t="s">
        <v>963</v>
      </c>
      <c r="F6695" t="s">
        <v>1300</v>
      </c>
      <c r="G6695" t="s">
        <v>2</v>
      </c>
      <c r="H6695" t="s">
        <v>27</v>
      </c>
      <c r="I6695" t="s">
        <v>1348</v>
      </c>
      <c r="J6695">
        <v>1</v>
      </c>
      <c r="K6695" t="s">
        <v>858</v>
      </c>
      <c r="L6695" t="s">
        <v>95</v>
      </c>
      <c r="M6695" t="s">
        <v>54</v>
      </c>
      <c r="O6695" t="s">
        <v>114</v>
      </c>
      <c r="P6695">
        <v>42170</v>
      </c>
      <c r="Q6695">
        <v>42170</v>
      </c>
      <c r="R6695">
        <v>10</v>
      </c>
      <c r="S6695">
        <v>10</v>
      </c>
      <c r="T6695">
        <v>0</v>
      </c>
      <c r="W6695">
        <v>10</v>
      </c>
      <c r="X6695">
        <v>10</v>
      </c>
      <c r="Y6695">
        <v>0</v>
      </c>
    </row>
    <row r="6696" spans="1:25">
      <c r="A6696" s="57">
        <v>42191</v>
      </c>
      <c r="B6696" t="s">
        <v>1297</v>
      </c>
      <c r="C6696" t="s">
        <v>101</v>
      </c>
      <c r="D6696" t="s">
        <v>62</v>
      </c>
      <c r="E6696" t="s">
        <v>963</v>
      </c>
      <c r="F6696" t="s">
        <v>1300</v>
      </c>
      <c r="G6696" t="s">
        <v>2</v>
      </c>
      <c r="H6696" t="s">
        <v>27</v>
      </c>
      <c r="M6696" t="s">
        <v>54</v>
      </c>
      <c r="O6696" t="s">
        <v>105</v>
      </c>
      <c r="R6696">
        <v>2150</v>
      </c>
      <c r="W6696">
        <v>2150</v>
      </c>
    </row>
    <row r="6697" spans="1:25">
      <c r="A6697" s="57">
        <v>42191</v>
      </c>
      <c r="B6697" t="s">
        <v>1297</v>
      </c>
      <c r="C6697" t="s">
        <v>101</v>
      </c>
      <c r="D6697" t="s">
        <v>62</v>
      </c>
      <c r="E6697" t="s">
        <v>406</v>
      </c>
      <c r="F6697" t="s">
        <v>1352</v>
      </c>
      <c r="G6697" t="s">
        <v>2</v>
      </c>
      <c r="H6697" t="s">
        <v>27</v>
      </c>
      <c r="M6697" t="s">
        <v>54</v>
      </c>
      <c r="O6697" t="s">
        <v>105</v>
      </c>
      <c r="R6697">
        <v>4190</v>
      </c>
      <c r="W6697">
        <v>0</v>
      </c>
    </row>
    <row r="6698" spans="1:25">
      <c r="A6698" s="57">
        <v>42191</v>
      </c>
      <c r="B6698" t="s">
        <v>1297</v>
      </c>
      <c r="C6698" t="s">
        <v>101</v>
      </c>
      <c r="D6698" t="s">
        <v>62</v>
      </c>
      <c r="E6698" t="s">
        <v>406</v>
      </c>
      <c r="F6698" t="s">
        <v>1352</v>
      </c>
      <c r="G6698" t="s">
        <v>2</v>
      </c>
      <c r="H6698" t="s">
        <v>27</v>
      </c>
      <c r="I6698" t="s">
        <v>1347</v>
      </c>
      <c r="J6698">
        <v>1</v>
      </c>
      <c r="K6698" t="s">
        <v>858</v>
      </c>
      <c r="L6698" t="s">
        <v>95</v>
      </c>
      <c r="M6698" t="s">
        <v>54</v>
      </c>
      <c r="O6698" t="s">
        <v>114</v>
      </c>
      <c r="P6698">
        <v>42170</v>
      </c>
      <c r="Q6698">
        <v>42170</v>
      </c>
      <c r="R6698">
        <v>9</v>
      </c>
      <c r="S6698">
        <v>0</v>
      </c>
      <c r="T6698">
        <v>9</v>
      </c>
      <c r="W6698">
        <v>9</v>
      </c>
      <c r="X6698">
        <v>0</v>
      </c>
      <c r="Y6698">
        <v>9</v>
      </c>
    </row>
    <row r="6699" spans="1:25">
      <c r="A6699" s="57">
        <v>42191</v>
      </c>
      <c r="B6699" t="s">
        <v>1297</v>
      </c>
      <c r="C6699" t="s">
        <v>101</v>
      </c>
      <c r="D6699" t="s">
        <v>62</v>
      </c>
      <c r="E6699" t="s">
        <v>406</v>
      </c>
      <c r="F6699" t="s">
        <v>1352</v>
      </c>
      <c r="G6699" t="s">
        <v>2</v>
      </c>
      <c r="H6699" t="s">
        <v>27</v>
      </c>
      <c r="I6699" t="s">
        <v>1348</v>
      </c>
      <c r="J6699">
        <v>1</v>
      </c>
      <c r="K6699" t="s">
        <v>858</v>
      </c>
      <c r="L6699" t="s">
        <v>95</v>
      </c>
      <c r="M6699" t="s">
        <v>54</v>
      </c>
      <c r="O6699" t="s">
        <v>114</v>
      </c>
      <c r="P6699">
        <v>42170</v>
      </c>
      <c r="Q6699">
        <v>42170</v>
      </c>
      <c r="R6699">
        <v>10</v>
      </c>
      <c r="S6699">
        <v>10</v>
      </c>
      <c r="T6699">
        <v>0</v>
      </c>
      <c r="W6699">
        <v>10</v>
      </c>
      <c r="X6699">
        <v>10</v>
      </c>
      <c r="Y6699">
        <v>0</v>
      </c>
    </row>
    <row r="6700" spans="1:25">
      <c r="A6700" s="57">
        <v>42191</v>
      </c>
      <c r="B6700" t="s">
        <v>1297</v>
      </c>
      <c r="C6700" t="s">
        <v>101</v>
      </c>
      <c r="D6700" t="s">
        <v>62</v>
      </c>
      <c r="E6700" t="s">
        <v>555</v>
      </c>
      <c r="F6700" t="s">
        <v>1300</v>
      </c>
      <c r="G6700" t="s">
        <v>2</v>
      </c>
      <c r="H6700" t="s">
        <v>27</v>
      </c>
      <c r="M6700" t="s">
        <v>54</v>
      </c>
      <c r="O6700" t="s">
        <v>105</v>
      </c>
      <c r="R6700">
        <v>2680</v>
      </c>
      <c r="W6700">
        <v>0</v>
      </c>
    </row>
    <row r="6701" spans="1:25">
      <c r="A6701" s="57">
        <v>42191</v>
      </c>
      <c r="B6701" t="s">
        <v>1297</v>
      </c>
      <c r="C6701" t="s">
        <v>101</v>
      </c>
      <c r="D6701" t="s">
        <v>62</v>
      </c>
      <c r="E6701" t="s">
        <v>555</v>
      </c>
      <c r="F6701" t="s">
        <v>1300</v>
      </c>
      <c r="G6701" t="s">
        <v>2</v>
      </c>
      <c r="H6701" t="s">
        <v>27</v>
      </c>
      <c r="I6701" t="s">
        <v>1347</v>
      </c>
      <c r="J6701">
        <v>1</v>
      </c>
      <c r="K6701" t="s">
        <v>858</v>
      </c>
      <c r="L6701" t="s">
        <v>95</v>
      </c>
      <c r="M6701" t="s">
        <v>54</v>
      </c>
      <c r="O6701" t="s">
        <v>114</v>
      </c>
      <c r="P6701">
        <v>42170</v>
      </c>
      <c r="Q6701">
        <v>42170</v>
      </c>
      <c r="R6701">
        <v>9</v>
      </c>
      <c r="S6701">
        <v>0</v>
      </c>
      <c r="T6701">
        <v>9</v>
      </c>
      <c r="W6701">
        <v>9</v>
      </c>
      <c r="X6701">
        <v>0</v>
      </c>
      <c r="Y6701">
        <v>9</v>
      </c>
    </row>
    <row r="6702" spans="1:25">
      <c r="A6702" s="57">
        <v>42191</v>
      </c>
      <c r="B6702" t="s">
        <v>1297</v>
      </c>
      <c r="C6702" t="s">
        <v>101</v>
      </c>
      <c r="D6702" t="s">
        <v>62</v>
      </c>
      <c r="E6702" t="s">
        <v>555</v>
      </c>
      <c r="F6702" t="s">
        <v>1300</v>
      </c>
      <c r="G6702" t="s">
        <v>2</v>
      </c>
      <c r="H6702" t="s">
        <v>27</v>
      </c>
      <c r="I6702" t="s">
        <v>1348</v>
      </c>
      <c r="J6702">
        <v>1</v>
      </c>
      <c r="K6702" t="s">
        <v>858</v>
      </c>
      <c r="L6702" t="s">
        <v>95</v>
      </c>
      <c r="M6702" t="s">
        <v>54</v>
      </c>
      <c r="O6702" t="s">
        <v>114</v>
      </c>
      <c r="P6702">
        <v>42170</v>
      </c>
      <c r="Q6702">
        <v>42170</v>
      </c>
      <c r="R6702">
        <v>10</v>
      </c>
      <c r="S6702">
        <v>10</v>
      </c>
      <c r="T6702">
        <v>0</v>
      </c>
      <c r="W6702">
        <v>10</v>
      </c>
      <c r="X6702">
        <v>10</v>
      </c>
      <c r="Y6702">
        <v>0</v>
      </c>
    </row>
    <row r="6703" spans="1:25">
      <c r="A6703" s="57">
        <v>42191</v>
      </c>
      <c r="B6703" t="s">
        <v>1297</v>
      </c>
      <c r="C6703" t="s">
        <v>101</v>
      </c>
      <c r="D6703" t="s">
        <v>62</v>
      </c>
      <c r="E6703" t="s">
        <v>126</v>
      </c>
      <c r="F6703" t="s">
        <v>1352</v>
      </c>
      <c r="G6703" t="s">
        <v>2</v>
      </c>
      <c r="H6703" t="s">
        <v>27</v>
      </c>
      <c r="I6703" t="s">
        <v>1347</v>
      </c>
      <c r="J6703">
        <v>1</v>
      </c>
      <c r="K6703" t="s">
        <v>858</v>
      </c>
      <c r="L6703" t="s">
        <v>95</v>
      </c>
      <c r="M6703" t="s">
        <v>54</v>
      </c>
      <c r="O6703" t="s">
        <v>114</v>
      </c>
      <c r="R6703">
        <v>9</v>
      </c>
      <c r="S6703">
        <v>0</v>
      </c>
      <c r="T6703">
        <v>9</v>
      </c>
      <c r="W6703">
        <v>9</v>
      </c>
      <c r="X6703">
        <v>0</v>
      </c>
      <c r="Y6703">
        <v>9</v>
      </c>
    </row>
    <row r="6704" spans="1:25">
      <c r="A6704" s="57">
        <v>42191</v>
      </c>
      <c r="B6704" t="s">
        <v>1297</v>
      </c>
      <c r="C6704" t="s">
        <v>101</v>
      </c>
      <c r="D6704" t="s">
        <v>62</v>
      </c>
      <c r="E6704" t="s">
        <v>126</v>
      </c>
      <c r="F6704" t="s">
        <v>1352</v>
      </c>
      <c r="G6704" t="s">
        <v>2</v>
      </c>
      <c r="H6704" t="s">
        <v>27</v>
      </c>
      <c r="I6704" t="s">
        <v>1349</v>
      </c>
      <c r="J6704">
        <v>1099</v>
      </c>
      <c r="M6704" t="s">
        <v>54</v>
      </c>
      <c r="O6704" t="s">
        <v>105</v>
      </c>
      <c r="R6704">
        <v>5495</v>
      </c>
      <c r="W6704">
        <v>966</v>
      </c>
    </row>
    <row r="6705" spans="1:28">
      <c r="A6705" s="57">
        <v>42191</v>
      </c>
      <c r="B6705" t="s">
        <v>1297</v>
      </c>
      <c r="C6705" t="s">
        <v>101</v>
      </c>
      <c r="D6705" t="s">
        <v>62</v>
      </c>
      <c r="E6705" t="s">
        <v>319</v>
      </c>
      <c r="F6705" t="s">
        <v>1352</v>
      </c>
      <c r="G6705" t="s">
        <v>2</v>
      </c>
      <c r="H6705" t="s">
        <v>27</v>
      </c>
      <c r="M6705" t="s">
        <v>54</v>
      </c>
      <c r="O6705" t="s">
        <v>105</v>
      </c>
      <c r="R6705">
        <v>3445</v>
      </c>
      <c r="W6705">
        <v>0</v>
      </c>
    </row>
    <row r="6706" spans="1:28">
      <c r="A6706" s="57">
        <v>42191</v>
      </c>
      <c r="B6706" t="s">
        <v>1297</v>
      </c>
      <c r="C6706" t="s">
        <v>101</v>
      </c>
      <c r="D6706" t="s">
        <v>62</v>
      </c>
      <c r="E6706" t="s">
        <v>319</v>
      </c>
      <c r="F6706" t="s">
        <v>1352</v>
      </c>
      <c r="G6706" t="s">
        <v>2</v>
      </c>
      <c r="H6706" t="s">
        <v>27</v>
      </c>
      <c r="I6706" t="s">
        <v>1347</v>
      </c>
      <c r="J6706">
        <v>1</v>
      </c>
      <c r="K6706" t="s">
        <v>858</v>
      </c>
      <c r="L6706" t="s">
        <v>95</v>
      </c>
      <c r="M6706" t="s">
        <v>54</v>
      </c>
      <c r="O6706" t="s">
        <v>114</v>
      </c>
      <c r="R6706">
        <v>9</v>
      </c>
      <c r="S6706">
        <v>0</v>
      </c>
      <c r="T6706">
        <v>9</v>
      </c>
      <c r="W6706">
        <v>9</v>
      </c>
      <c r="X6706">
        <v>0</v>
      </c>
      <c r="Y6706">
        <v>9</v>
      </c>
    </row>
    <row r="6707" spans="1:28">
      <c r="A6707" s="57">
        <v>42191</v>
      </c>
      <c r="B6707" t="s">
        <v>1297</v>
      </c>
      <c r="C6707" t="s">
        <v>101</v>
      </c>
      <c r="D6707" t="s">
        <v>62</v>
      </c>
      <c r="E6707" t="s">
        <v>1369</v>
      </c>
      <c r="F6707" t="s">
        <v>1352</v>
      </c>
      <c r="G6707" t="s">
        <v>2</v>
      </c>
      <c r="H6707" t="s">
        <v>27</v>
      </c>
      <c r="I6707" t="s">
        <v>1347</v>
      </c>
      <c r="J6707">
        <v>1</v>
      </c>
      <c r="K6707" t="s">
        <v>858</v>
      </c>
      <c r="L6707" t="s">
        <v>95</v>
      </c>
      <c r="M6707" t="s">
        <v>54</v>
      </c>
      <c r="O6707" t="s">
        <v>114</v>
      </c>
      <c r="R6707">
        <v>9</v>
      </c>
      <c r="S6707">
        <v>0</v>
      </c>
      <c r="T6707">
        <v>9</v>
      </c>
      <c r="W6707">
        <v>9</v>
      </c>
      <c r="X6707">
        <v>0</v>
      </c>
      <c r="Y6707">
        <v>9</v>
      </c>
    </row>
    <row r="6708" spans="1:28">
      <c r="A6708" s="57">
        <v>42191</v>
      </c>
      <c r="B6708" t="s">
        <v>1297</v>
      </c>
      <c r="C6708" t="s">
        <v>101</v>
      </c>
      <c r="D6708" t="s">
        <v>62</v>
      </c>
      <c r="E6708" t="s">
        <v>1369</v>
      </c>
      <c r="F6708" t="s">
        <v>1352</v>
      </c>
      <c r="G6708" t="s">
        <v>2</v>
      </c>
      <c r="H6708" t="s">
        <v>27</v>
      </c>
      <c r="M6708" t="s">
        <v>54</v>
      </c>
      <c r="O6708" t="s">
        <v>105</v>
      </c>
      <c r="R6708">
        <v>9535</v>
      </c>
      <c r="W6708">
        <v>2995</v>
      </c>
    </row>
    <row r="6709" spans="1:28">
      <c r="A6709" s="57">
        <v>42191</v>
      </c>
      <c r="B6709" t="s">
        <v>533</v>
      </c>
      <c r="C6709" t="s">
        <v>559</v>
      </c>
      <c r="D6709" t="s">
        <v>62</v>
      </c>
      <c r="E6709" t="s">
        <v>555</v>
      </c>
      <c r="F6709" t="s">
        <v>553</v>
      </c>
      <c r="G6709" t="s">
        <v>2</v>
      </c>
      <c r="H6709" t="s">
        <v>24</v>
      </c>
      <c r="J6709">
        <v>50</v>
      </c>
      <c r="K6709" t="s">
        <v>535</v>
      </c>
      <c r="M6709" t="s">
        <v>536</v>
      </c>
      <c r="N6709" t="s">
        <v>93</v>
      </c>
      <c r="O6709" t="s">
        <v>114</v>
      </c>
      <c r="P6709" t="s">
        <v>3429</v>
      </c>
      <c r="Q6709" t="s">
        <v>3430</v>
      </c>
      <c r="R6709">
        <v>250</v>
      </c>
      <c r="W6709">
        <v>250</v>
      </c>
      <c r="AB6709" t="s">
        <v>537</v>
      </c>
    </row>
    <row r="6710" spans="1:28">
      <c r="A6710" s="57">
        <v>42191</v>
      </c>
      <c r="B6710" t="s">
        <v>1200</v>
      </c>
      <c r="C6710" t="s">
        <v>101</v>
      </c>
      <c r="D6710" t="s">
        <v>62</v>
      </c>
      <c r="E6710" t="s">
        <v>244</v>
      </c>
      <c r="G6710" t="s">
        <v>2</v>
      </c>
      <c r="H6710" t="s">
        <v>24</v>
      </c>
      <c r="J6710">
        <v>44</v>
      </c>
      <c r="K6710" t="s">
        <v>413</v>
      </c>
      <c r="L6710" t="s">
        <v>95</v>
      </c>
      <c r="N6710" t="s">
        <v>93</v>
      </c>
      <c r="O6710" t="s">
        <v>114</v>
      </c>
      <c r="P6710">
        <v>42146</v>
      </c>
      <c r="R6710">
        <v>220</v>
      </c>
      <c r="W6710">
        <v>220</v>
      </c>
    </row>
    <row r="6711" spans="1:28">
      <c r="A6711" s="57">
        <v>42191</v>
      </c>
      <c r="B6711" t="s">
        <v>321</v>
      </c>
      <c r="C6711" t="s">
        <v>89</v>
      </c>
      <c r="D6711" t="s">
        <v>61</v>
      </c>
      <c r="E6711" t="s">
        <v>322</v>
      </c>
      <c r="F6711" t="s">
        <v>321</v>
      </c>
      <c r="G6711" t="s">
        <v>2</v>
      </c>
      <c r="H6711" t="s">
        <v>24</v>
      </c>
      <c r="I6711" t="s">
        <v>245</v>
      </c>
      <c r="K6711" t="s">
        <v>324</v>
      </c>
      <c r="L6711" t="s">
        <v>325</v>
      </c>
      <c r="M6711" t="s">
        <v>326</v>
      </c>
      <c r="N6711" t="s">
        <v>93</v>
      </c>
      <c r="O6711" t="s">
        <v>105</v>
      </c>
      <c r="P6711" t="s">
        <v>3414</v>
      </c>
      <c r="Q6711" t="s">
        <v>3415</v>
      </c>
      <c r="R6711">
        <v>100</v>
      </c>
      <c r="W6711">
        <v>200</v>
      </c>
    </row>
    <row r="6712" spans="1:28">
      <c r="A6712" s="57">
        <v>42191</v>
      </c>
      <c r="B6712" t="s">
        <v>1200</v>
      </c>
      <c r="C6712" t="s">
        <v>101</v>
      </c>
      <c r="D6712" t="s">
        <v>61</v>
      </c>
      <c r="E6712" t="s">
        <v>1426</v>
      </c>
      <c r="G6712" t="s">
        <v>2</v>
      </c>
      <c r="H6712" t="s">
        <v>24</v>
      </c>
      <c r="J6712">
        <v>140</v>
      </c>
      <c r="K6712" t="s">
        <v>413</v>
      </c>
      <c r="L6712" t="s">
        <v>95</v>
      </c>
      <c r="N6712" t="s">
        <v>93</v>
      </c>
      <c r="O6712" t="s">
        <v>114</v>
      </c>
      <c r="P6712">
        <v>42148</v>
      </c>
      <c r="R6712">
        <v>700</v>
      </c>
      <c r="W6712">
        <v>170</v>
      </c>
    </row>
    <row r="6713" spans="1:28">
      <c r="A6713" s="57">
        <v>42191</v>
      </c>
      <c r="B6713" t="s">
        <v>2453</v>
      </c>
      <c r="C6713" t="s">
        <v>1929</v>
      </c>
      <c r="D6713" t="s">
        <v>57</v>
      </c>
      <c r="F6713" t="s">
        <v>6170</v>
      </c>
      <c r="G6713" t="s">
        <v>4</v>
      </c>
      <c r="H6713" t="s">
        <v>37</v>
      </c>
      <c r="L6713" t="s">
        <v>95</v>
      </c>
      <c r="N6713" t="s">
        <v>93</v>
      </c>
      <c r="O6713" t="s">
        <v>114</v>
      </c>
      <c r="R6713">
        <v>5000</v>
      </c>
      <c r="W6713" s="55">
        <v>5000</v>
      </c>
    </row>
    <row r="6714" spans="1:28">
      <c r="A6714" s="57">
        <v>42191</v>
      </c>
      <c r="B6714" t="s">
        <v>1904</v>
      </c>
      <c r="C6714" t="s">
        <v>101</v>
      </c>
      <c r="D6714" t="s">
        <v>57</v>
      </c>
      <c r="E6714" t="s">
        <v>602</v>
      </c>
      <c r="G6714" t="s">
        <v>2</v>
      </c>
      <c r="H6714" t="s">
        <v>24</v>
      </c>
      <c r="I6714" t="s">
        <v>1906</v>
      </c>
      <c r="J6714">
        <v>100</v>
      </c>
      <c r="K6714" t="s">
        <v>1907</v>
      </c>
      <c r="L6714" t="s">
        <v>95</v>
      </c>
      <c r="N6714" t="s">
        <v>93</v>
      </c>
      <c r="O6714" t="s">
        <v>114</v>
      </c>
      <c r="R6714">
        <v>100</v>
      </c>
      <c r="T6714">
        <v>100</v>
      </c>
      <c r="W6714">
        <v>100</v>
      </c>
    </row>
    <row r="6715" spans="1:28">
      <c r="A6715" s="57">
        <v>42191</v>
      </c>
      <c r="B6715" t="s">
        <v>1904</v>
      </c>
      <c r="C6715" t="s">
        <v>101</v>
      </c>
      <c r="D6715" t="s">
        <v>58</v>
      </c>
      <c r="G6715" t="s">
        <v>2</v>
      </c>
      <c r="H6715" t="s">
        <v>24</v>
      </c>
      <c r="I6715" t="s">
        <v>1906</v>
      </c>
      <c r="J6715">
        <v>100</v>
      </c>
      <c r="K6715" t="s">
        <v>1907</v>
      </c>
      <c r="L6715" t="s">
        <v>95</v>
      </c>
      <c r="N6715" t="s">
        <v>93</v>
      </c>
      <c r="O6715" t="s">
        <v>114</v>
      </c>
      <c r="R6715">
        <v>100</v>
      </c>
      <c r="T6715">
        <v>100</v>
      </c>
      <c r="W6715">
        <v>100</v>
      </c>
    </row>
    <row r="6716" spans="1:28">
      <c r="A6716" s="57">
        <v>42191</v>
      </c>
      <c r="B6716" t="s">
        <v>1437</v>
      </c>
      <c r="C6716" t="s">
        <v>101</v>
      </c>
      <c r="D6716" t="s">
        <v>62</v>
      </c>
      <c r="G6716" t="s">
        <v>5</v>
      </c>
      <c r="H6716" t="s">
        <v>5</v>
      </c>
      <c r="W6716"/>
    </row>
    <row r="6717" spans="1:28">
      <c r="A6717" s="57">
        <v>42191</v>
      </c>
      <c r="B6717" t="s">
        <v>1438</v>
      </c>
      <c r="C6717" t="s">
        <v>1439</v>
      </c>
      <c r="D6717" t="s">
        <v>58</v>
      </c>
      <c r="E6717" t="s">
        <v>633</v>
      </c>
      <c r="F6717" t="s">
        <v>1440</v>
      </c>
      <c r="G6717" t="s">
        <v>2</v>
      </c>
      <c r="H6717" t="s">
        <v>171</v>
      </c>
      <c r="L6717" t="s">
        <v>95</v>
      </c>
      <c r="N6717" t="s">
        <v>93</v>
      </c>
      <c r="O6717" t="s">
        <v>114</v>
      </c>
      <c r="P6717" t="s">
        <v>3486</v>
      </c>
      <c r="Q6717" t="s">
        <v>3486</v>
      </c>
      <c r="W6717"/>
      <c r="AB6717" t="s">
        <v>1452</v>
      </c>
    </row>
    <row r="6718" spans="1:28">
      <c r="A6718" s="57">
        <v>42191</v>
      </c>
      <c r="B6718" t="s">
        <v>1438</v>
      </c>
      <c r="C6718" t="s">
        <v>1439</v>
      </c>
      <c r="D6718" t="s">
        <v>57</v>
      </c>
      <c r="E6718" t="s">
        <v>96</v>
      </c>
      <c r="F6718" t="s">
        <v>1440</v>
      </c>
      <c r="G6718" t="s">
        <v>3</v>
      </c>
      <c r="H6718" t="s">
        <v>33</v>
      </c>
      <c r="L6718" t="s">
        <v>91</v>
      </c>
      <c r="N6718" t="s">
        <v>93</v>
      </c>
      <c r="O6718" t="s">
        <v>94</v>
      </c>
      <c r="P6718" t="s">
        <v>3427</v>
      </c>
      <c r="Q6718" t="s">
        <v>3428</v>
      </c>
      <c r="R6718">
        <v>22537</v>
      </c>
      <c r="S6718">
        <v>10489</v>
      </c>
      <c r="T6718">
        <v>12048</v>
      </c>
      <c r="W6718"/>
      <c r="AB6718" t="s">
        <v>1441</v>
      </c>
    </row>
    <row r="6719" spans="1:28">
      <c r="A6719" s="57">
        <v>42191</v>
      </c>
      <c r="B6719" t="s">
        <v>1438</v>
      </c>
      <c r="C6719" t="s">
        <v>1439</v>
      </c>
      <c r="D6719" t="s">
        <v>57</v>
      </c>
      <c r="E6719" t="s">
        <v>905</v>
      </c>
      <c r="F6719" t="s">
        <v>1440</v>
      </c>
      <c r="G6719" t="s">
        <v>3</v>
      </c>
      <c r="H6719" t="s">
        <v>33</v>
      </c>
      <c r="J6719">
        <v>400</v>
      </c>
      <c r="L6719" t="s">
        <v>91</v>
      </c>
      <c r="N6719" t="s">
        <v>93</v>
      </c>
      <c r="O6719" t="s">
        <v>94</v>
      </c>
      <c r="P6719" t="s">
        <v>3427</v>
      </c>
      <c r="Q6719" t="s">
        <v>1442</v>
      </c>
      <c r="R6719">
        <v>2799</v>
      </c>
      <c r="S6719">
        <v>1182</v>
      </c>
      <c r="T6719">
        <v>1617</v>
      </c>
      <c r="W6719"/>
      <c r="AB6719" t="s">
        <v>1443</v>
      </c>
    </row>
    <row r="6720" spans="1:28">
      <c r="A6720" s="57">
        <v>42191</v>
      </c>
      <c r="B6720" t="s">
        <v>1438</v>
      </c>
      <c r="C6720" t="s">
        <v>1439</v>
      </c>
      <c r="D6720" t="s">
        <v>57</v>
      </c>
      <c r="E6720" t="s">
        <v>1392</v>
      </c>
      <c r="F6720" t="s">
        <v>1440</v>
      </c>
      <c r="G6720" t="s">
        <v>3</v>
      </c>
      <c r="H6720" t="s">
        <v>33</v>
      </c>
      <c r="L6720" t="s">
        <v>91</v>
      </c>
      <c r="N6720" t="s">
        <v>93</v>
      </c>
      <c r="O6720" t="s">
        <v>94</v>
      </c>
      <c r="P6720" t="s">
        <v>3427</v>
      </c>
      <c r="Q6720" t="s">
        <v>3428</v>
      </c>
      <c r="R6720">
        <v>37134</v>
      </c>
      <c r="S6720">
        <v>1734</v>
      </c>
      <c r="T6720">
        <v>1979</v>
      </c>
      <c r="W6720"/>
      <c r="AB6720" t="s">
        <v>1445</v>
      </c>
    </row>
    <row r="6721" spans="1:28">
      <c r="A6721" s="57">
        <v>42191</v>
      </c>
      <c r="B6721" t="s">
        <v>1438</v>
      </c>
      <c r="C6721" t="s">
        <v>1439</v>
      </c>
      <c r="D6721" t="s">
        <v>57</v>
      </c>
      <c r="E6721" t="s">
        <v>602</v>
      </c>
      <c r="F6721" t="s">
        <v>1440</v>
      </c>
      <c r="G6721" t="s">
        <v>3</v>
      </c>
      <c r="H6721" t="s">
        <v>33</v>
      </c>
      <c r="L6721" t="s">
        <v>91</v>
      </c>
      <c r="N6721" t="s">
        <v>93</v>
      </c>
      <c r="O6721" t="s">
        <v>94</v>
      </c>
      <c r="P6721" t="s">
        <v>3427</v>
      </c>
      <c r="Q6721" t="s">
        <v>3428</v>
      </c>
      <c r="R6721">
        <v>2766</v>
      </c>
      <c r="S6721">
        <v>1322</v>
      </c>
      <c r="T6721">
        <v>1444</v>
      </c>
      <c r="W6721"/>
      <c r="AB6721" t="s">
        <v>1446</v>
      </c>
    </row>
    <row r="6722" spans="1:28">
      <c r="A6722" s="57">
        <v>42191</v>
      </c>
      <c r="B6722" t="s">
        <v>1438</v>
      </c>
      <c r="C6722" t="s">
        <v>1439</v>
      </c>
      <c r="D6722" t="s">
        <v>57</v>
      </c>
      <c r="E6722" t="s">
        <v>603</v>
      </c>
      <c r="F6722" t="s">
        <v>1440</v>
      </c>
      <c r="G6722" t="s">
        <v>3</v>
      </c>
      <c r="H6722" t="s">
        <v>33</v>
      </c>
      <c r="L6722" t="s">
        <v>91</v>
      </c>
      <c r="N6722" t="s">
        <v>93</v>
      </c>
      <c r="O6722" t="s">
        <v>94</v>
      </c>
      <c r="P6722" t="s">
        <v>3492</v>
      </c>
      <c r="Q6722" t="s">
        <v>3545</v>
      </c>
      <c r="R6722">
        <v>3437</v>
      </c>
      <c r="S6722">
        <v>1575</v>
      </c>
      <c r="T6722">
        <v>1862</v>
      </c>
      <c r="W6722"/>
      <c r="AB6722" t="s">
        <v>1447</v>
      </c>
    </row>
    <row r="6723" spans="1:28">
      <c r="A6723" s="57">
        <v>42191</v>
      </c>
      <c r="B6723" t="s">
        <v>1438</v>
      </c>
      <c r="C6723" t="s">
        <v>1439</v>
      </c>
      <c r="D6723" t="s">
        <v>62</v>
      </c>
      <c r="E6723" t="s">
        <v>1460</v>
      </c>
      <c r="F6723" t="s">
        <v>1440</v>
      </c>
      <c r="G6723" t="s">
        <v>3</v>
      </c>
      <c r="H6723" t="s">
        <v>33</v>
      </c>
      <c r="L6723" t="s">
        <v>91</v>
      </c>
      <c r="N6723" t="s">
        <v>93</v>
      </c>
      <c r="O6723" t="s">
        <v>94</v>
      </c>
      <c r="P6723" t="s">
        <v>3427</v>
      </c>
      <c r="Q6723" t="s">
        <v>3428</v>
      </c>
      <c r="R6723">
        <v>2182</v>
      </c>
      <c r="S6723">
        <v>1034</v>
      </c>
      <c r="T6723">
        <v>1148</v>
      </c>
      <c r="W6723"/>
      <c r="AB6723" t="s">
        <v>1461</v>
      </c>
    </row>
    <row r="6724" spans="1:28">
      <c r="A6724" s="57">
        <v>42191</v>
      </c>
      <c r="B6724" t="s">
        <v>1438</v>
      </c>
      <c r="C6724" t="s">
        <v>1439</v>
      </c>
      <c r="D6724" t="s">
        <v>62</v>
      </c>
      <c r="E6724" t="s">
        <v>1462</v>
      </c>
      <c r="F6724" t="s">
        <v>1440</v>
      </c>
      <c r="G6724" t="s">
        <v>3</v>
      </c>
      <c r="H6724" t="s">
        <v>33</v>
      </c>
      <c r="L6724" t="s">
        <v>91</v>
      </c>
      <c r="N6724" t="s">
        <v>93</v>
      </c>
      <c r="O6724" t="s">
        <v>94</v>
      </c>
      <c r="P6724" t="s">
        <v>3427</v>
      </c>
      <c r="Q6724" t="s">
        <v>3488</v>
      </c>
      <c r="R6724">
        <v>2553</v>
      </c>
      <c r="S6724">
        <v>1223</v>
      </c>
      <c r="T6724">
        <v>1330</v>
      </c>
      <c r="W6724"/>
      <c r="AB6724" t="s">
        <v>1463</v>
      </c>
    </row>
    <row r="6725" spans="1:28">
      <c r="A6725" s="57">
        <v>42191</v>
      </c>
      <c r="B6725" t="s">
        <v>1438</v>
      </c>
      <c r="C6725" t="s">
        <v>1439</v>
      </c>
      <c r="D6725" t="s">
        <v>62</v>
      </c>
      <c r="E6725" t="s">
        <v>317</v>
      </c>
      <c r="F6725" t="s">
        <v>1440</v>
      </c>
      <c r="G6725" t="s">
        <v>3</v>
      </c>
      <c r="H6725" t="s">
        <v>33</v>
      </c>
      <c r="L6725" t="s">
        <v>91</v>
      </c>
      <c r="N6725" t="s">
        <v>93</v>
      </c>
      <c r="O6725" t="s">
        <v>94</v>
      </c>
      <c r="P6725" t="s">
        <v>3427</v>
      </c>
      <c r="Q6725" t="s">
        <v>3488</v>
      </c>
      <c r="R6725">
        <v>3774</v>
      </c>
      <c r="S6725">
        <v>1753</v>
      </c>
      <c r="T6725">
        <v>2021</v>
      </c>
      <c r="W6725"/>
      <c r="AB6725" t="s">
        <v>1464</v>
      </c>
    </row>
    <row r="6726" spans="1:28">
      <c r="A6726" s="57">
        <v>42191</v>
      </c>
      <c r="B6726" t="s">
        <v>1438</v>
      </c>
      <c r="C6726" t="s">
        <v>1439</v>
      </c>
      <c r="D6726" t="s">
        <v>62</v>
      </c>
      <c r="E6726" t="s">
        <v>964</v>
      </c>
      <c r="F6726" t="s">
        <v>1440</v>
      </c>
      <c r="G6726" t="s">
        <v>3</v>
      </c>
      <c r="H6726" t="s">
        <v>33</v>
      </c>
      <c r="L6726" t="s">
        <v>91</v>
      </c>
      <c r="N6726" t="s">
        <v>93</v>
      </c>
      <c r="O6726" t="s">
        <v>94</v>
      </c>
      <c r="P6726" t="s">
        <v>3427</v>
      </c>
      <c r="Q6726" t="s">
        <v>3488</v>
      </c>
      <c r="R6726">
        <v>2115</v>
      </c>
      <c r="S6726">
        <v>1012</v>
      </c>
      <c r="T6726">
        <v>1103</v>
      </c>
      <c r="W6726"/>
      <c r="AB6726" t="s">
        <v>1465</v>
      </c>
    </row>
    <row r="6727" spans="1:28">
      <c r="A6727" s="57">
        <v>42191</v>
      </c>
      <c r="B6727" t="s">
        <v>2453</v>
      </c>
      <c r="C6727" t="s">
        <v>1929</v>
      </c>
      <c r="D6727" t="s">
        <v>57</v>
      </c>
      <c r="E6727" t="s">
        <v>6171</v>
      </c>
      <c r="F6727" t="s">
        <v>6172</v>
      </c>
      <c r="G6727" t="s">
        <v>4</v>
      </c>
      <c r="H6727" t="s">
        <v>37</v>
      </c>
      <c r="I6727" t="s">
        <v>1930</v>
      </c>
      <c r="J6727">
        <v>2100</v>
      </c>
      <c r="K6727" t="s">
        <v>612</v>
      </c>
      <c r="L6727" t="s">
        <v>95</v>
      </c>
      <c r="N6727" t="s">
        <v>93</v>
      </c>
      <c r="O6727" t="s">
        <v>114</v>
      </c>
      <c r="P6727">
        <v>42143</v>
      </c>
      <c r="Q6727">
        <v>42144</v>
      </c>
      <c r="R6727">
        <v>2100</v>
      </c>
      <c r="W6727" s="55">
        <v>2100</v>
      </c>
    </row>
    <row r="6728" spans="1:28">
      <c r="A6728" s="57">
        <v>42191</v>
      </c>
      <c r="B6728" t="s">
        <v>2453</v>
      </c>
      <c r="C6728" t="s">
        <v>1929</v>
      </c>
      <c r="D6728" t="s">
        <v>57</v>
      </c>
      <c r="E6728" t="s">
        <v>6173</v>
      </c>
      <c r="F6728" t="s">
        <v>6174</v>
      </c>
      <c r="G6728" t="s">
        <v>4</v>
      </c>
      <c r="H6728" t="s">
        <v>37</v>
      </c>
      <c r="I6728" t="s">
        <v>6175</v>
      </c>
      <c r="L6728" t="s">
        <v>95</v>
      </c>
      <c r="N6728" t="s">
        <v>93</v>
      </c>
      <c r="O6728" t="s">
        <v>114</v>
      </c>
      <c r="R6728">
        <v>2100</v>
      </c>
      <c r="W6728" s="55">
        <v>2100</v>
      </c>
    </row>
    <row r="6729" spans="1:28">
      <c r="A6729" s="57">
        <v>42191</v>
      </c>
      <c r="B6729" t="s">
        <v>2453</v>
      </c>
      <c r="C6729" t="s">
        <v>1929</v>
      </c>
      <c r="D6729" t="s">
        <v>57</v>
      </c>
      <c r="E6729" t="s">
        <v>6171</v>
      </c>
      <c r="F6729" t="s">
        <v>572</v>
      </c>
      <c r="G6729" t="s">
        <v>4</v>
      </c>
      <c r="H6729" t="s">
        <v>37</v>
      </c>
      <c r="I6729" t="s">
        <v>6176</v>
      </c>
      <c r="J6729">
        <v>175</v>
      </c>
      <c r="K6729" t="s">
        <v>612</v>
      </c>
      <c r="L6729" t="s">
        <v>95</v>
      </c>
      <c r="N6729" t="s">
        <v>93</v>
      </c>
      <c r="O6729" t="s">
        <v>114</v>
      </c>
      <c r="P6729">
        <v>42143</v>
      </c>
      <c r="Q6729">
        <v>42144</v>
      </c>
      <c r="R6729">
        <v>175</v>
      </c>
      <c r="W6729" s="55">
        <v>175</v>
      </c>
    </row>
    <row r="6730" spans="1:28">
      <c r="A6730" s="57">
        <v>42191</v>
      </c>
      <c r="B6730" t="s">
        <v>2453</v>
      </c>
      <c r="C6730" t="s">
        <v>1929</v>
      </c>
      <c r="D6730" t="s">
        <v>57</v>
      </c>
      <c r="E6730" t="s">
        <v>6173</v>
      </c>
      <c r="F6730" t="s">
        <v>6174</v>
      </c>
      <c r="G6730" t="s">
        <v>4</v>
      </c>
      <c r="H6730" t="s">
        <v>37</v>
      </c>
      <c r="I6730" t="s">
        <v>6176</v>
      </c>
      <c r="L6730" t="s">
        <v>95</v>
      </c>
      <c r="N6730" t="s">
        <v>93</v>
      </c>
      <c r="O6730" t="s">
        <v>114</v>
      </c>
      <c r="R6730">
        <v>175</v>
      </c>
      <c r="W6730" s="55">
        <v>175</v>
      </c>
    </row>
    <row r="6731" spans="1:28">
      <c r="A6731" s="57">
        <v>42191</v>
      </c>
      <c r="B6731" t="s">
        <v>1438</v>
      </c>
      <c r="C6731" t="s">
        <v>1439</v>
      </c>
      <c r="D6731" t="s">
        <v>62</v>
      </c>
      <c r="E6731" t="s">
        <v>1460</v>
      </c>
      <c r="F6731" t="s">
        <v>1440</v>
      </c>
      <c r="G6731" t="s">
        <v>4</v>
      </c>
      <c r="H6731" t="s">
        <v>38</v>
      </c>
      <c r="L6731" t="s">
        <v>91</v>
      </c>
      <c r="N6731" t="s">
        <v>93</v>
      </c>
      <c r="O6731" t="s">
        <v>94</v>
      </c>
      <c r="P6731" t="s">
        <v>3427</v>
      </c>
      <c r="Q6731" t="s">
        <v>3428</v>
      </c>
      <c r="R6731">
        <v>2182</v>
      </c>
      <c r="S6731">
        <v>1034</v>
      </c>
      <c r="T6731">
        <v>1148</v>
      </c>
      <c r="W6731"/>
      <c r="AB6731" t="s">
        <v>1461</v>
      </c>
    </row>
    <row r="6732" spans="1:28">
      <c r="A6732" s="57">
        <v>42191</v>
      </c>
      <c r="B6732" t="s">
        <v>1500</v>
      </c>
      <c r="C6732" t="s">
        <v>89</v>
      </c>
      <c r="D6732" t="s">
        <v>59</v>
      </c>
      <c r="E6732" t="s">
        <v>291</v>
      </c>
      <c r="G6732" t="s">
        <v>4</v>
      </c>
      <c r="H6732" t="s">
        <v>37</v>
      </c>
      <c r="J6732">
        <v>10000</v>
      </c>
      <c r="K6732" t="s">
        <v>531</v>
      </c>
      <c r="L6732" t="s">
        <v>95</v>
      </c>
      <c r="M6732" t="s">
        <v>532</v>
      </c>
      <c r="N6732" t="s">
        <v>93</v>
      </c>
      <c r="O6732" t="s">
        <v>114</v>
      </c>
      <c r="P6732">
        <v>42139</v>
      </c>
      <c r="Q6732">
        <v>42170</v>
      </c>
      <c r="R6732">
        <v>55001</v>
      </c>
      <c r="W6732">
        <v>55000</v>
      </c>
    </row>
    <row r="6733" spans="1:28">
      <c r="A6733" s="57">
        <v>42191</v>
      </c>
      <c r="B6733" t="s">
        <v>1951</v>
      </c>
      <c r="C6733" t="s">
        <v>1929</v>
      </c>
      <c r="D6733" t="s">
        <v>57</v>
      </c>
      <c r="F6733" t="s">
        <v>1952</v>
      </c>
      <c r="G6733" t="s">
        <v>4</v>
      </c>
      <c r="H6733" t="s">
        <v>37</v>
      </c>
      <c r="I6733" t="s">
        <v>1477</v>
      </c>
      <c r="J6733">
        <v>10</v>
      </c>
      <c r="R6733">
        <v>0</v>
      </c>
      <c r="W6733" s="55">
        <v>0</v>
      </c>
      <c r="AB6733" t="s">
        <v>1953</v>
      </c>
    </row>
    <row r="6734" spans="1:28">
      <c r="A6734" s="57">
        <v>42191</v>
      </c>
      <c r="B6734" t="s">
        <v>1200</v>
      </c>
      <c r="C6734" t="s">
        <v>101</v>
      </c>
      <c r="D6734" t="s">
        <v>57</v>
      </c>
      <c r="E6734" t="s">
        <v>1547</v>
      </c>
      <c r="G6734" t="s">
        <v>5</v>
      </c>
      <c r="H6734" t="s">
        <v>5</v>
      </c>
      <c r="N6734" t="s">
        <v>93</v>
      </c>
      <c r="O6734" t="s">
        <v>114</v>
      </c>
      <c r="P6734">
        <v>42142</v>
      </c>
      <c r="Q6734">
        <v>42162</v>
      </c>
      <c r="W6734"/>
    </row>
    <row r="6735" spans="1:28">
      <c r="A6735" s="57">
        <v>42191</v>
      </c>
      <c r="B6735" t="s">
        <v>1200</v>
      </c>
      <c r="C6735" t="s">
        <v>101</v>
      </c>
      <c r="D6735" t="s">
        <v>57</v>
      </c>
      <c r="E6735" t="s">
        <v>271</v>
      </c>
      <c r="G6735" t="s">
        <v>5</v>
      </c>
      <c r="H6735" t="s">
        <v>5</v>
      </c>
      <c r="N6735" t="s">
        <v>93</v>
      </c>
      <c r="O6735" t="s">
        <v>114</v>
      </c>
      <c r="P6735">
        <v>42142</v>
      </c>
      <c r="Q6735">
        <v>42162</v>
      </c>
      <c r="W6735"/>
    </row>
    <row r="6736" spans="1:28">
      <c r="A6736" s="57">
        <v>42191</v>
      </c>
      <c r="B6736" t="s">
        <v>1200</v>
      </c>
      <c r="C6736" t="s">
        <v>101</v>
      </c>
      <c r="D6736" t="s">
        <v>57</v>
      </c>
      <c r="E6736" t="s">
        <v>594</v>
      </c>
      <c r="G6736" t="s">
        <v>5</v>
      </c>
      <c r="H6736" t="s">
        <v>5</v>
      </c>
      <c r="N6736" t="s">
        <v>93</v>
      </c>
      <c r="O6736" t="s">
        <v>114</v>
      </c>
      <c r="P6736">
        <v>42142</v>
      </c>
      <c r="Q6736">
        <v>42162</v>
      </c>
      <c r="W6736"/>
    </row>
    <row r="6737" spans="1:23">
      <c r="A6737" s="57">
        <v>42191</v>
      </c>
      <c r="B6737" t="s">
        <v>1200</v>
      </c>
      <c r="C6737" t="s">
        <v>101</v>
      </c>
      <c r="D6737" t="s">
        <v>57</v>
      </c>
      <c r="E6737" t="s">
        <v>1586</v>
      </c>
      <c r="G6737" t="s">
        <v>5</v>
      </c>
      <c r="H6737" t="s">
        <v>5</v>
      </c>
      <c r="N6737" t="s">
        <v>93</v>
      </c>
      <c r="O6737" t="s">
        <v>114</v>
      </c>
      <c r="P6737">
        <v>42135</v>
      </c>
      <c r="Q6737">
        <v>42162</v>
      </c>
      <c r="W6737"/>
    </row>
    <row r="6738" spans="1:23">
      <c r="A6738" s="57">
        <v>42191</v>
      </c>
      <c r="B6738" t="s">
        <v>1200</v>
      </c>
      <c r="C6738" t="s">
        <v>101</v>
      </c>
      <c r="D6738" t="s">
        <v>57</v>
      </c>
      <c r="E6738" t="s">
        <v>1594</v>
      </c>
      <c r="G6738" t="s">
        <v>5</v>
      </c>
      <c r="H6738" t="s">
        <v>5</v>
      </c>
      <c r="N6738" t="s">
        <v>93</v>
      </c>
      <c r="O6738" t="s">
        <v>114</v>
      </c>
      <c r="P6738">
        <v>42135</v>
      </c>
      <c r="W6738"/>
    </row>
    <row r="6739" spans="1:23">
      <c r="A6739" s="57">
        <v>42191</v>
      </c>
      <c r="B6739" t="s">
        <v>1200</v>
      </c>
      <c r="C6739" t="s">
        <v>101</v>
      </c>
      <c r="D6739" t="s">
        <v>58</v>
      </c>
      <c r="E6739" t="s">
        <v>1635</v>
      </c>
      <c r="G6739" t="s">
        <v>5</v>
      </c>
      <c r="H6739" t="s">
        <v>5</v>
      </c>
      <c r="L6739" t="s">
        <v>95</v>
      </c>
      <c r="N6739" t="s">
        <v>93</v>
      </c>
      <c r="O6739" t="s">
        <v>105</v>
      </c>
      <c r="W6739"/>
    </row>
    <row r="6740" spans="1:23">
      <c r="A6740" s="57">
        <v>42191</v>
      </c>
      <c r="B6740" t="s">
        <v>1200</v>
      </c>
      <c r="C6740" t="s">
        <v>101</v>
      </c>
      <c r="D6740" t="s">
        <v>58</v>
      </c>
      <c r="E6740" t="s">
        <v>1639</v>
      </c>
      <c r="G6740" t="s">
        <v>5</v>
      </c>
      <c r="H6740" t="s">
        <v>5</v>
      </c>
      <c r="L6740" t="s">
        <v>95</v>
      </c>
      <c r="N6740" t="s">
        <v>93</v>
      </c>
      <c r="O6740" t="s">
        <v>105</v>
      </c>
      <c r="W6740"/>
    </row>
    <row r="6741" spans="1:23">
      <c r="A6741" s="57">
        <v>42191</v>
      </c>
      <c r="B6741" t="s">
        <v>1200</v>
      </c>
      <c r="C6741" t="s">
        <v>101</v>
      </c>
      <c r="D6741" t="s">
        <v>58</v>
      </c>
      <c r="E6741" t="s">
        <v>1640</v>
      </c>
      <c r="G6741" t="s">
        <v>5</v>
      </c>
      <c r="H6741" t="s">
        <v>5</v>
      </c>
      <c r="L6741" t="s">
        <v>95</v>
      </c>
      <c r="N6741" t="s">
        <v>93</v>
      </c>
      <c r="O6741" t="s">
        <v>105</v>
      </c>
      <c r="W6741"/>
    </row>
    <row r="6742" spans="1:23">
      <c r="A6742" s="57">
        <v>42191</v>
      </c>
      <c r="B6742" t="s">
        <v>1200</v>
      </c>
      <c r="C6742" t="s">
        <v>101</v>
      </c>
      <c r="D6742" t="s">
        <v>58</v>
      </c>
      <c r="E6742" t="s">
        <v>1646</v>
      </c>
      <c r="G6742" t="s">
        <v>5</v>
      </c>
      <c r="H6742" t="s">
        <v>5</v>
      </c>
      <c r="L6742" t="s">
        <v>95</v>
      </c>
      <c r="N6742" t="s">
        <v>93</v>
      </c>
      <c r="O6742" t="s">
        <v>105</v>
      </c>
      <c r="W6742"/>
    </row>
    <row r="6743" spans="1:23">
      <c r="A6743" s="57">
        <v>42191</v>
      </c>
      <c r="B6743" t="s">
        <v>1200</v>
      </c>
      <c r="C6743" t="s">
        <v>101</v>
      </c>
      <c r="D6743" t="s">
        <v>58</v>
      </c>
      <c r="E6743" t="s">
        <v>1648</v>
      </c>
      <c r="G6743" t="s">
        <v>5</v>
      </c>
      <c r="H6743" t="s">
        <v>5</v>
      </c>
      <c r="L6743" t="s">
        <v>95</v>
      </c>
      <c r="N6743" t="s">
        <v>93</v>
      </c>
      <c r="O6743" t="s">
        <v>105</v>
      </c>
      <c r="W6743"/>
    </row>
    <row r="6744" spans="1:23">
      <c r="A6744" s="57">
        <v>42191</v>
      </c>
      <c r="B6744" t="s">
        <v>1200</v>
      </c>
      <c r="C6744" t="s">
        <v>101</v>
      </c>
      <c r="D6744" t="s">
        <v>58</v>
      </c>
      <c r="E6744" t="s">
        <v>1653</v>
      </c>
      <c r="G6744" t="s">
        <v>5</v>
      </c>
      <c r="H6744" t="s">
        <v>5</v>
      </c>
      <c r="L6744" t="s">
        <v>95</v>
      </c>
      <c r="N6744" t="s">
        <v>93</v>
      </c>
      <c r="O6744" t="s">
        <v>105</v>
      </c>
      <c r="W6744"/>
    </row>
    <row r="6745" spans="1:23">
      <c r="A6745" s="57">
        <v>42191</v>
      </c>
      <c r="B6745" t="s">
        <v>1200</v>
      </c>
      <c r="C6745" t="s">
        <v>101</v>
      </c>
      <c r="D6745" t="s">
        <v>58</v>
      </c>
      <c r="E6745" t="s">
        <v>1657</v>
      </c>
      <c r="G6745" t="s">
        <v>5</v>
      </c>
      <c r="H6745" t="s">
        <v>5</v>
      </c>
      <c r="L6745" t="s">
        <v>95</v>
      </c>
      <c r="N6745" t="s">
        <v>93</v>
      </c>
      <c r="O6745" t="s">
        <v>105</v>
      </c>
      <c r="W6745"/>
    </row>
    <row r="6746" spans="1:23">
      <c r="A6746" s="57">
        <v>42191</v>
      </c>
      <c r="B6746" t="s">
        <v>1200</v>
      </c>
      <c r="C6746" t="s">
        <v>101</v>
      </c>
      <c r="D6746" t="s">
        <v>58</v>
      </c>
      <c r="E6746" t="s">
        <v>1659</v>
      </c>
      <c r="G6746" t="s">
        <v>5</v>
      </c>
      <c r="H6746" t="s">
        <v>5</v>
      </c>
      <c r="L6746" t="s">
        <v>95</v>
      </c>
      <c r="N6746" t="s">
        <v>93</v>
      </c>
      <c r="O6746" t="s">
        <v>105</v>
      </c>
      <c r="W6746"/>
    </row>
    <row r="6747" spans="1:23">
      <c r="A6747" s="57">
        <v>42191</v>
      </c>
      <c r="B6747" t="s">
        <v>1200</v>
      </c>
      <c r="C6747" t="s">
        <v>101</v>
      </c>
      <c r="D6747" t="s">
        <v>58</v>
      </c>
      <c r="E6747" t="s">
        <v>283</v>
      </c>
      <c r="G6747" t="s">
        <v>5</v>
      </c>
      <c r="H6747" t="s">
        <v>5</v>
      </c>
      <c r="L6747" t="s">
        <v>95</v>
      </c>
      <c r="N6747" t="s">
        <v>93</v>
      </c>
      <c r="O6747" t="s">
        <v>105</v>
      </c>
      <c r="W6747"/>
    </row>
    <row r="6748" spans="1:23">
      <c r="A6748" s="57">
        <v>42191</v>
      </c>
      <c r="B6748" t="s">
        <v>1200</v>
      </c>
      <c r="C6748" t="s">
        <v>101</v>
      </c>
      <c r="D6748" t="s">
        <v>58</v>
      </c>
      <c r="E6748" t="s">
        <v>1662</v>
      </c>
      <c r="G6748" t="s">
        <v>5</v>
      </c>
      <c r="H6748" t="s">
        <v>5</v>
      </c>
      <c r="L6748" t="s">
        <v>95</v>
      </c>
      <c r="N6748" t="s">
        <v>93</v>
      </c>
      <c r="O6748" t="s">
        <v>105</v>
      </c>
      <c r="W6748"/>
    </row>
    <row r="6749" spans="1:23">
      <c r="A6749" s="57">
        <v>42191</v>
      </c>
      <c r="B6749" t="s">
        <v>1200</v>
      </c>
      <c r="C6749" t="s">
        <v>101</v>
      </c>
      <c r="D6749" t="s">
        <v>60</v>
      </c>
      <c r="E6749" t="s">
        <v>1673</v>
      </c>
      <c r="G6749" t="s">
        <v>5</v>
      </c>
      <c r="H6749" t="s">
        <v>5</v>
      </c>
      <c r="L6749" t="s">
        <v>95</v>
      </c>
      <c r="O6749" t="s">
        <v>105</v>
      </c>
      <c r="R6749">
        <v>300</v>
      </c>
      <c r="W6749">
        <v>300</v>
      </c>
    </row>
    <row r="6750" spans="1:23">
      <c r="A6750" s="57">
        <v>42191</v>
      </c>
      <c r="B6750" t="s">
        <v>1200</v>
      </c>
      <c r="C6750" t="s">
        <v>101</v>
      </c>
      <c r="D6750" t="s">
        <v>60</v>
      </c>
      <c r="E6750" t="s">
        <v>1674</v>
      </c>
      <c r="G6750" t="s">
        <v>5</v>
      </c>
      <c r="H6750" t="s">
        <v>5</v>
      </c>
      <c r="L6750" t="s">
        <v>95</v>
      </c>
      <c r="O6750" t="s">
        <v>105</v>
      </c>
      <c r="R6750">
        <v>1200</v>
      </c>
      <c r="W6750">
        <v>1200</v>
      </c>
    </row>
    <row r="6751" spans="1:23">
      <c r="A6751" s="57">
        <v>42191</v>
      </c>
      <c r="B6751" t="s">
        <v>1200</v>
      </c>
      <c r="C6751" t="s">
        <v>101</v>
      </c>
      <c r="D6751" t="s">
        <v>60</v>
      </c>
      <c r="E6751" t="s">
        <v>1675</v>
      </c>
      <c r="G6751" t="s">
        <v>5</v>
      </c>
      <c r="H6751" t="s">
        <v>5</v>
      </c>
      <c r="L6751" t="s">
        <v>95</v>
      </c>
      <c r="O6751" t="s">
        <v>105</v>
      </c>
      <c r="R6751">
        <v>300</v>
      </c>
      <c r="W6751">
        <v>300</v>
      </c>
    </row>
    <row r="6752" spans="1:23">
      <c r="A6752" s="57">
        <v>42191</v>
      </c>
      <c r="B6752" t="s">
        <v>1200</v>
      </c>
      <c r="C6752" t="s">
        <v>101</v>
      </c>
      <c r="D6752" t="s">
        <v>60</v>
      </c>
      <c r="E6752" t="s">
        <v>1676</v>
      </c>
      <c r="G6752" t="s">
        <v>5</v>
      </c>
      <c r="H6752" t="s">
        <v>5</v>
      </c>
      <c r="L6752" t="s">
        <v>95</v>
      </c>
      <c r="O6752" t="s">
        <v>105</v>
      </c>
      <c r="R6752">
        <v>170</v>
      </c>
      <c r="W6752">
        <v>170</v>
      </c>
    </row>
    <row r="6753" spans="1:23">
      <c r="A6753" s="57">
        <v>42191</v>
      </c>
      <c r="B6753" t="s">
        <v>1200</v>
      </c>
      <c r="C6753" t="s">
        <v>101</v>
      </c>
      <c r="D6753" t="s">
        <v>61</v>
      </c>
      <c r="E6753" t="s">
        <v>873</v>
      </c>
      <c r="G6753" t="s">
        <v>5</v>
      </c>
      <c r="H6753" t="s">
        <v>5</v>
      </c>
      <c r="L6753" t="s">
        <v>95</v>
      </c>
      <c r="O6753" t="s">
        <v>105</v>
      </c>
      <c r="W6753"/>
    </row>
    <row r="6754" spans="1:23">
      <c r="A6754" s="57">
        <v>42191</v>
      </c>
      <c r="B6754" t="s">
        <v>1200</v>
      </c>
      <c r="C6754" t="s">
        <v>101</v>
      </c>
      <c r="D6754" t="s">
        <v>61</v>
      </c>
      <c r="E6754" t="s">
        <v>900</v>
      </c>
      <c r="G6754" t="s">
        <v>5</v>
      </c>
      <c r="H6754" t="s">
        <v>5</v>
      </c>
      <c r="L6754" t="s">
        <v>95</v>
      </c>
      <c r="O6754" t="s">
        <v>105</v>
      </c>
      <c r="W6754"/>
    </row>
    <row r="6755" spans="1:23">
      <c r="A6755" s="57">
        <v>42191</v>
      </c>
      <c r="B6755" t="s">
        <v>1200</v>
      </c>
      <c r="C6755" t="s">
        <v>101</v>
      </c>
      <c r="D6755" t="s">
        <v>61</v>
      </c>
      <c r="E6755" t="s">
        <v>1426</v>
      </c>
      <c r="G6755" t="s">
        <v>5</v>
      </c>
      <c r="H6755" t="s">
        <v>5</v>
      </c>
      <c r="L6755" t="s">
        <v>95</v>
      </c>
      <c r="O6755" t="s">
        <v>105</v>
      </c>
      <c r="W6755"/>
    </row>
    <row r="6756" spans="1:23">
      <c r="A6756" s="57">
        <v>42191</v>
      </c>
      <c r="B6756" t="s">
        <v>1200</v>
      </c>
      <c r="C6756" t="s">
        <v>101</v>
      </c>
      <c r="D6756" t="s">
        <v>61</v>
      </c>
      <c r="E6756" t="s">
        <v>314</v>
      </c>
      <c r="G6756" t="s">
        <v>5</v>
      </c>
      <c r="H6756" t="s">
        <v>5</v>
      </c>
      <c r="L6756" t="s">
        <v>95</v>
      </c>
      <c r="O6756" t="s">
        <v>105</v>
      </c>
      <c r="W6756"/>
    </row>
    <row r="6757" spans="1:23">
      <c r="A6757" s="57">
        <v>42191</v>
      </c>
      <c r="B6757" t="s">
        <v>1200</v>
      </c>
      <c r="C6757" t="s">
        <v>101</v>
      </c>
      <c r="D6757" t="s">
        <v>62</v>
      </c>
      <c r="E6757" t="s">
        <v>1460</v>
      </c>
      <c r="G6757" t="s">
        <v>5</v>
      </c>
      <c r="H6757" t="s">
        <v>5</v>
      </c>
      <c r="L6757" t="s">
        <v>95</v>
      </c>
      <c r="N6757" t="s">
        <v>93</v>
      </c>
      <c r="O6757" t="s">
        <v>105</v>
      </c>
      <c r="W6757"/>
    </row>
    <row r="6758" spans="1:23">
      <c r="A6758" s="57">
        <v>42191</v>
      </c>
      <c r="B6758" t="s">
        <v>1200</v>
      </c>
      <c r="C6758" t="s">
        <v>101</v>
      </c>
      <c r="D6758" t="s">
        <v>62</v>
      </c>
      <c r="E6758" t="s">
        <v>1684</v>
      </c>
      <c r="G6758" t="s">
        <v>5</v>
      </c>
      <c r="H6758" t="s">
        <v>5</v>
      </c>
      <c r="L6758" t="s">
        <v>95</v>
      </c>
      <c r="N6758" t="s">
        <v>93</v>
      </c>
      <c r="O6758" t="s">
        <v>105</v>
      </c>
      <c r="W6758"/>
    </row>
    <row r="6759" spans="1:23">
      <c r="A6759" s="57">
        <v>42191</v>
      </c>
      <c r="B6759" t="s">
        <v>1200</v>
      </c>
      <c r="C6759" t="s">
        <v>101</v>
      </c>
      <c r="D6759" t="s">
        <v>62</v>
      </c>
      <c r="E6759" t="s">
        <v>1431</v>
      </c>
      <c r="G6759" t="s">
        <v>5</v>
      </c>
      <c r="H6759" t="s">
        <v>5</v>
      </c>
      <c r="L6759" t="s">
        <v>95</v>
      </c>
      <c r="N6759" t="s">
        <v>93</v>
      </c>
      <c r="O6759" t="s">
        <v>105</v>
      </c>
      <c r="W6759"/>
    </row>
    <row r="6760" spans="1:23">
      <c r="A6760" s="57">
        <v>42191</v>
      </c>
      <c r="B6760" t="s">
        <v>1200</v>
      </c>
      <c r="C6760" t="s">
        <v>101</v>
      </c>
      <c r="D6760" t="s">
        <v>62</v>
      </c>
      <c r="E6760" t="s">
        <v>949</v>
      </c>
      <c r="G6760" t="s">
        <v>5</v>
      </c>
      <c r="H6760" t="s">
        <v>5</v>
      </c>
      <c r="L6760" t="s">
        <v>95</v>
      </c>
      <c r="N6760" t="s">
        <v>93</v>
      </c>
      <c r="O6760" t="s">
        <v>105</v>
      </c>
      <c r="W6760"/>
    </row>
    <row r="6761" spans="1:23">
      <c r="A6761" s="57">
        <v>42191</v>
      </c>
      <c r="B6761" t="s">
        <v>1200</v>
      </c>
      <c r="C6761" t="s">
        <v>101</v>
      </c>
      <c r="D6761" t="s">
        <v>62</v>
      </c>
      <c r="E6761" t="s">
        <v>1355</v>
      </c>
      <c r="G6761" t="s">
        <v>5</v>
      </c>
      <c r="H6761" t="s">
        <v>5</v>
      </c>
      <c r="L6761" t="s">
        <v>95</v>
      </c>
      <c r="N6761" t="s">
        <v>93</v>
      </c>
      <c r="O6761" t="s">
        <v>105</v>
      </c>
      <c r="W6761"/>
    </row>
    <row r="6762" spans="1:23">
      <c r="A6762" s="57">
        <v>42191</v>
      </c>
      <c r="B6762" t="s">
        <v>1200</v>
      </c>
      <c r="C6762" t="s">
        <v>101</v>
      </c>
      <c r="D6762" t="s">
        <v>62</v>
      </c>
      <c r="E6762" t="s">
        <v>1699</v>
      </c>
      <c r="G6762" t="s">
        <v>5</v>
      </c>
      <c r="H6762" t="s">
        <v>5</v>
      </c>
      <c r="L6762" t="s">
        <v>95</v>
      </c>
      <c r="N6762" t="s">
        <v>93</v>
      </c>
      <c r="O6762" t="s">
        <v>114</v>
      </c>
      <c r="R6762">
        <v>1750</v>
      </c>
      <c r="W6762">
        <v>1750</v>
      </c>
    </row>
    <row r="6763" spans="1:23">
      <c r="A6763" s="57">
        <v>42191</v>
      </c>
      <c r="B6763" t="s">
        <v>1200</v>
      </c>
      <c r="C6763" t="s">
        <v>101</v>
      </c>
      <c r="D6763" t="s">
        <v>62</v>
      </c>
      <c r="E6763" t="s">
        <v>1704</v>
      </c>
      <c r="G6763" t="s">
        <v>5</v>
      </c>
      <c r="H6763" t="s">
        <v>5</v>
      </c>
      <c r="O6763" t="s">
        <v>105</v>
      </c>
      <c r="W6763"/>
    </row>
    <row r="6764" spans="1:23">
      <c r="A6764" s="57">
        <v>42191</v>
      </c>
      <c r="B6764" t="s">
        <v>1200</v>
      </c>
      <c r="C6764" t="s">
        <v>101</v>
      </c>
      <c r="D6764" t="s">
        <v>62</v>
      </c>
      <c r="E6764" t="s">
        <v>1272</v>
      </c>
      <c r="G6764" t="s">
        <v>5</v>
      </c>
      <c r="H6764" t="s">
        <v>5</v>
      </c>
      <c r="N6764" t="s">
        <v>93</v>
      </c>
      <c r="O6764" t="s">
        <v>105</v>
      </c>
      <c r="W6764"/>
    </row>
    <row r="6765" spans="1:23">
      <c r="A6765" s="57">
        <v>42191</v>
      </c>
      <c r="B6765" t="s">
        <v>1200</v>
      </c>
      <c r="C6765" t="s">
        <v>101</v>
      </c>
      <c r="D6765" t="s">
        <v>62</v>
      </c>
      <c r="E6765" t="s">
        <v>238</v>
      </c>
      <c r="G6765" t="s">
        <v>5</v>
      </c>
      <c r="H6765" t="s">
        <v>5</v>
      </c>
      <c r="N6765" t="s">
        <v>93</v>
      </c>
      <c r="O6765" t="s">
        <v>105</v>
      </c>
      <c r="W6765"/>
    </row>
    <row r="6766" spans="1:23">
      <c r="A6766" s="57">
        <v>42191</v>
      </c>
      <c r="B6766" t="s">
        <v>1200</v>
      </c>
      <c r="C6766" t="s">
        <v>101</v>
      </c>
      <c r="D6766" t="s">
        <v>62</v>
      </c>
      <c r="E6766" t="s">
        <v>1712</v>
      </c>
      <c r="G6766" t="s">
        <v>5</v>
      </c>
      <c r="H6766" t="s">
        <v>5</v>
      </c>
      <c r="N6766" t="s">
        <v>93</v>
      </c>
      <c r="O6766" t="s">
        <v>114</v>
      </c>
      <c r="W6766"/>
    </row>
    <row r="6767" spans="1:23">
      <c r="A6767" s="57">
        <v>42191</v>
      </c>
      <c r="B6767" t="s">
        <v>1200</v>
      </c>
      <c r="C6767" t="s">
        <v>101</v>
      </c>
      <c r="D6767" t="s">
        <v>62</v>
      </c>
      <c r="E6767" t="s">
        <v>244</v>
      </c>
      <c r="G6767" t="s">
        <v>5</v>
      </c>
      <c r="H6767" t="s">
        <v>5</v>
      </c>
      <c r="N6767" t="s">
        <v>93</v>
      </c>
      <c r="O6767" t="s">
        <v>114</v>
      </c>
      <c r="W6767"/>
    </row>
    <row r="6768" spans="1:23">
      <c r="A6768" s="57">
        <v>42191</v>
      </c>
      <c r="B6768" t="s">
        <v>1200</v>
      </c>
      <c r="C6768" t="s">
        <v>101</v>
      </c>
      <c r="D6768" t="s">
        <v>62</v>
      </c>
      <c r="E6768" t="s">
        <v>1276</v>
      </c>
      <c r="G6768" t="s">
        <v>5</v>
      </c>
      <c r="H6768" t="s">
        <v>5</v>
      </c>
      <c r="N6768" t="s">
        <v>93</v>
      </c>
      <c r="O6768" t="s">
        <v>105</v>
      </c>
      <c r="W6768"/>
    </row>
    <row r="6769" spans="1:23">
      <c r="A6769" s="57">
        <v>42191</v>
      </c>
      <c r="B6769" t="s">
        <v>1200</v>
      </c>
      <c r="C6769" t="s">
        <v>101</v>
      </c>
      <c r="D6769" t="s">
        <v>62</v>
      </c>
      <c r="E6769" t="s">
        <v>1754</v>
      </c>
      <c r="G6769" t="s">
        <v>5</v>
      </c>
      <c r="H6769" t="s">
        <v>5</v>
      </c>
      <c r="N6769" t="s">
        <v>93</v>
      </c>
      <c r="O6769" t="s">
        <v>114</v>
      </c>
      <c r="W6769"/>
    </row>
    <row r="6770" spans="1:23">
      <c r="A6770" s="57">
        <v>42191</v>
      </c>
      <c r="B6770" t="s">
        <v>1200</v>
      </c>
      <c r="C6770" t="s">
        <v>101</v>
      </c>
      <c r="D6770" t="s">
        <v>62</v>
      </c>
      <c r="E6770" t="s">
        <v>1433</v>
      </c>
      <c r="G6770" t="s">
        <v>5</v>
      </c>
      <c r="H6770" t="s">
        <v>5</v>
      </c>
      <c r="N6770" t="s">
        <v>93</v>
      </c>
      <c r="O6770" t="s">
        <v>105</v>
      </c>
      <c r="W6770"/>
    </row>
    <row r="6771" spans="1:23">
      <c r="A6771" s="57">
        <v>42191</v>
      </c>
      <c r="B6771" t="s">
        <v>1200</v>
      </c>
      <c r="C6771" t="s">
        <v>101</v>
      </c>
      <c r="D6771" t="s">
        <v>62</v>
      </c>
      <c r="E6771" t="s">
        <v>1436</v>
      </c>
      <c r="G6771" t="s">
        <v>5</v>
      </c>
      <c r="H6771" t="s">
        <v>5</v>
      </c>
      <c r="N6771" t="s">
        <v>93</v>
      </c>
      <c r="O6771" t="s">
        <v>114</v>
      </c>
      <c r="W6771"/>
    </row>
    <row r="6772" spans="1:23">
      <c r="A6772" s="57">
        <v>42191</v>
      </c>
      <c r="B6772" t="s">
        <v>1200</v>
      </c>
      <c r="C6772" t="s">
        <v>101</v>
      </c>
      <c r="D6772" t="s">
        <v>62</v>
      </c>
      <c r="E6772" t="s">
        <v>463</v>
      </c>
      <c r="G6772" t="s">
        <v>5</v>
      </c>
      <c r="H6772" t="s">
        <v>5</v>
      </c>
      <c r="O6772" t="s">
        <v>114</v>
      </c>
      <c r="W6772"/>
    </row>
    <row r="6773" spans="1:23">
      <c r="A6773" s="57">
        <v>42191</v>
      </c>
      <c r="B6773" t="s">
        <v>1200</v>
      </c>
      <c r="C6773" t="s">
        <v>101</v>
      </c>
      <c r="D6773" t="s">
        <v>62</v>
      </c>
      <c r="E6773" t="s">
        <v>964</v>
      </c>
      <c r="G6773" t="s">
        <v>5</v>
      </c>
      <c r="H6773" t="s">
        <v>5</v>
      </c>
      <c r="O6773" t="s">
        <v>105</v>
      </c>
      <c r="W6773"/>
    </row>
    <row r="6774" spans="1:23">
      <c r="A6774" s="57">
        <v>42191</v>
      </c>
      <c r="B6774" t="s">
        <v>1200</v>
      </c>
      <c r="C6774" t="s">
        <v>101</v>
      </c>
      <c r="D6774" t="s">
        <v>62</v>
      </c>
      <c r="E6774" t="s">
        <v>409</v>
      </c>
      <c r="G6774" t="s">
        <v>5</v>
      </c>
      <c r="H6774" t="s">
        <v>5</v>
      </c>
      <c r="N6774" t="s">
        <v>93</v>
      </c>
      <c r="O6774" t="s">
        <v>114</v>
      </c>
      <c r="W6774"/>
    </row>
    <row r="6775" spans="1:23">
      <c r="A6775" s="57">
        <v>42191</v>
      </c>
      <c r="B6775" t="s">
        <v>1200</v>
      </c>
      <c r="C6775" t="s">
        <v>101</v>
      </c>
      <c r="D6775" t="s">
        <v>62</v>
      </c>
      <c r="E6775" t="s">
        <v>556</v>
      </c>
      <c r="G6775" t="s">
        <v>5</v>
      </c>
      <c r="H6775" t="s">
        <v>5</v>
      </c>
      <c r="N6775" t="s">
        <v>93</v>
      </c>
      <c r="O6775" t="s">
        <v>114</v>
      </c>
      <c r="W6775"/>
    </row>
    <row r="6776" spans="1:23">
      <c r="A6776" s="57">
        <v>42191</v>
      </c>
      <c r="B6776" t="s">
        <v>1200</v>
      </c>
      <c r="C6776" t="s">
        <v>101</v>
      </c>
      <c r="D6776" t="s">
        <v>62</v>
      </c>
      <c r="E6776" t="s">
        <v>1100</v>
      </c>
      <c r="G6776" t="s">
        <v>5</v>
      </c>
      <c r="H6776" t="s">
        <v>5</v>
      </c>
      <c r="N6776" t="s">
        <v>93</v>
      </c>
      <c r="O6776" t="s">
        <v>114</v>
      </c>
      <c r="W6776"/>
    </row>
    <row r="6777" spans="1:23">
      <c r="A6777" s="57">
        <v>42191</v>
      </c>
      <c r="B6777" t="s">
        <v>1200</v>
      </c>
      <c r="C6777" t="s">
        <v>101</v>
      </c>
      <c r="D6777" t="s">
        <v>57</v>
      </c>
      <c r="E6777" t="s">
        <v>271</v>
      </c>
      <c r="G6777" t="s">
        <v>3</v>
      </c>
      <c r="H6777" t="s">
        <v>30</v>
      </c>
      <c r="I6777" t="s">
        <v>1558</v>
      </c>
      <c r="J6777" t="s">
        <v>1570</v>
      </c>
      <c r="K6777" t="s">
        <v>1323</v>
      </c>
      <c r="L6777" t="s">
        <v>95</v>
      </c>
      <c r="N6777" t="s">
        <v>93</v>
      </c>
      <c r="O6777" t="s">
        <v>94</v>
      </c>
      <c r="W6777"/>
    </row>
    <row r="6778" spans="1:23">
      <c r="A6778" s="57">
        <v>42191</v>
      </c>
      <c r="B6778" t="s">
        <v>1200</v>
      </c>
      <c r="C6778" t="s">
        <v>101</v>
      </c>
      <c r="D6778" t="s">
        <v>57</v>
      </c>
      <c r="E6778" t="s">
        <v>594</v>
      </c>
      <c r="G6778" t="s">
        <v>3</v>
      </c>
      <c r="H6778" t="s">
        <v>30</v>
      </c>
      <c r="I6778" t="s">
        <v>1558</v>
      </c>
      <c r="J6778">
        <v>2</v>
      </c>
      <c r="K6778" t="s">
        <v>1277</v>
      </c>
      <c r="L6778" t="s">
        <v>95</v>
      </c>
      <c r="N6778" t="s">
        <v>610</v>
      </c>
      <c r="O6778" t="s">
        <v>94</v>
      </c>
      <c r="P6778">
        <v>42168</v>
      </c>
      <c r="W6778"/>
    </row>
    <row r="6779" spans="1:23">
      <c r="A6779" s="57">
        <v>42191</v>
      </c>
      <c r="B6779" t="s">
        <v>1200</v>
      </c>
      <c r="C6779" t="s">
        <v>101</v>
      </c>
      <c r="D6779" t="s">
        <v>57</v>
      </c>
      <c r="E6779" t="s">
        <v>594</v>
      </c>
      <c r="G6779" t="s">
        <v>3</v>
      </c>
      <c r="H6779" t="s">
        <v>30</v>
      </c>
      <c r="I6779" t="s">
        <v>1558</v>
      </c>
      <c r="J6779" t="s">
        <v>1570</v>
      </c>
      <c r="K6779" t="s">
        <v>1323</v>
      </c>
      <c r="L6779" t="s">
        <v>95</v>
      </c>
      <c r="N6779" t="s">
        <v>93</v>
      </c>
      <c r="O6779" t="s">
        <v>94</v>
      </c>
      <c r="W6779"/>
    </row>
    <row r="6780" spans="1:23">
      <c r="A6780" s="57">
        <v>42191</v>
      </c>
      <c r="B6780" t="s">
        <v>1200</v>
      </c>
      <c r="C6780" t="s">
        <v>101</v>
      </c>
      <c r="D6780" t="s">
        <v>57</v>
      </c>
      <c r="E6780" t="s">
        <v>1594</v>
      </c>
      <c r="G6780" t="s">
        <v>3</v>
      </c>
      <c r="H6780" t="s">
        <v>30</v>
      </c>
      <c r="I6780" t="s">
        <v>1558</v>
      </c>
      <c r="J6780">
        <v>2</v>
      </c>
      <c r="K6780" t="s">
        <v>1277</v>
      </c>
      <c r="L6780" t="s">
        <v>95</v>
      </c>
      <c r="N6780" t="s">
        <v>610</v>
      </c>
      <c r="O6780" t="s">
        <v>94</v>
      </c>
      <c r="P6780">
        <v>42168</v>
      </c>
      <c r="W6780"/>
    </row>
    <row r="6781" spans="1:23">
      <c r="A6781" s="57">
        <v>42191</v>
      </c>
      <c r="B6781" t="s">
        <v>908</v>
      </c>
      <c r="C6781" t="s">
        <v>909</v>
      </c>
      <c r="D6781" t="s">
        <v>58</v>
      </c>
      <c r="G6781" t="s">
        <v>3</v>
      </c>
      <c r="H6781" t="s">
        <v>30</v>
      </c>
      <c r="I6781" t="s">
        <v>911</v>
      </c>
      <c r="J6781">
        <v>2</v>
      </c>
      <c r="L6781" t="s">
        <v>95</v>
      </c>
      <c r="N6781" t="s">
        <v>93</v>
      </c>
      <c r="O6781" t="s">
        <v>114</v>
      </c>
      <c r="P6781">
        <v>42122</v>
      </c>
      <c r="Q6781">
        <v>42126</v>
      </c>
      <c r="R6781">
        <v>40</v>
      </c>
      <c r="W6781">
        <v>40</v>
      </c>
    </row>
    <row r="6782" spans="1:23">
      <c r="A6782" s="57">
        <v>42191</v>
      </c>
      <c r="B6782" t="s">
        <v>1893</v>
      </c>
      <c r="C6782" t="s">
        <v>101</v>
      </c>
      <c r="D6782" t="s">
        <v>58</v>
      </c>
      <c r="E6782" t="s">
        <v>1894</v>
      </c>
      <c r="F6782" t="s">
        <v>1895</v>
      </c>
      <c r="G6782" t="s">
        <v>3</v>
      </c>
      <c r="H6782" t="s">
        <v>30</v>
      </c>
      <c r="J6782">
        <v>150</v>
      </c>
      <c r="L6782" t="s">
        <v>91</v>
      </c>
      <c r="M6782" t="s">
        <v>1896</v>
      </c>
      <c r="N6782" t="s">
        <v>93</v>
      </c>
      <c r="O6782" t="s">
        <v>94</v>
      </c>
      <c r="P6782" t="s">
        <v>3556</v>
      </c>
      <c r="Q6782" t="s">
        <v>3557</v>
      </c>
      <c r="R6782">
        <v>750</v>
      </c>
      <c r="W6782">
        <v>0</v>
      </c>
    </row>
    <row r="6783" spans="1:23">
      <c r="A6783" s="57">
        <v>42191</v>
      </c>
      <c r="B6783" t="s">
        <v>1893</v>
      </c>
      <c r="C6783" t="s">
        <v>101</v>
      </c>
      <c r="D6783" t="s">
        <v>58</v>
      </c>
      <c r="E6783" t="s">
        <v>1894</v>
      </c>
      <c r="F6783" t="s">
        <v>1895</v>
      </c>
      <c r="G6783" t="s">
        <v>3</v>
      </c>
      <c r="H6783" t="s">
        <v>30</v>
      </c>
      <c r="J6783">
        <v>38</v>
      </c>
      <c r="L6783" t="s">
        <v>95</v>
      </c>
      <c r="M6783" t="s">
        <v>1896</v>
      </c>
      <c r="N6783" t="s">
        <v>93</v>
      </c>
      <c r="O6783" t="s">
        <v>94</v>
      </c>
      <c r="P6783" t="s">
        <v>3556</v>
      </c>
      <c r="Q6783" t="s">
        <v>3558</v>
      </c>
      <c r="R6783">
        <v>760</v>
      </c>
      <c r="W6783">
        <v>0</v>
      </c>
    </row>
    <row r="6784" spans="1:23">
      <c r="A6784" s="57">
        <v>42191</v>
      </c>
      <c r="B6784" t="s">
        <v>1893</v>
      </c>
      <c r="C6784" t="s">
        <v>101</v>
      </c>
      <c r="D6784" t="s">
        <v>58</v>
      </c>
      <c r="E6784" t="s">
        <v>1093</v>
      </c>
      <c r="F6784" t="s">
        <v>1895</v>
      </c>
      <c r="G6784" t="s">
        <v>3</v>
      </c>
      <c r="H6784" t="s">
        <v>30</v>
      </c>
      <c r="J6784">
        <v>400</v>
      </c>
      <c r="L6784" t="s">
        <v>91</v>
      </c>
      <c r="M6784" t="s">
        <v>1896</v>
      </c>
      <c r="N6784" t="s">
        <v>93</v>
      </c>
      <c r="O6784" t="s">
        <v>94</v>
      </c>
      <c r="P6784" t="s">
        <v>3556</v>
      </c>
      <c r="Q6784" t="s">
        <v>3557</v>
      </c>
      <c r="R6784">
        <v>2000</v>
      </c>
      <c r="W6784">
        <v>0</v>
      </c>
    </row>
    <row r="6785" spans="1:23">
      <c r="A6785" s="57">
        <v>42191</v>
      </c>
      <c r="B6785" t="s">
        <v>1893</v>
      </c>
      <c r="C6785" t="s">
        <v>101</v>
      </c>
      <c r="D6785" t="s">
        <v>58</v>
      </c>
      <c r="E6785" t="s">
        <v>1093</v>
      </c>
      <c r="F6785" t="s">
        <v>1895</v>
      </c>
      <c r="G6785" t="s">
        <v>3</v>
      </c>
      <c r="H6785" t="s">
        <v>30</v>
      </c>
      <c r="J6785">
        <v>100</v>
      </c>
      <c r="L6785" t="s">
        <v>95</v>
      </c>
      <c r="M6785" t="s">
        <v>1896</v>
      </c>
      <c r="N6785" t="s">
        <v>93</v>
      </c>
      <c r="O6785" t="s">
        <v>94</v>
      </c>
      <c r="P6785" t="s">
        <v>3556</v>
      </c>
      <c r="Q6785" t="s">
        <v>3558</v>
      </c>
      <c r="R6785">
        <v>2000</v>
      </c>
      <c r="W6785">
        <v>0</v>
      </c>
    </row>
    <row r="6786" spans="1:23">
      <c r="A6786" s="57">
        <v>42191</v>
      </c>
      <c r="B6786" t="s">
        <v>1893</v>
      </c>
      <c r="C6786" t="s">
        <v>101</v>
      </c>
      <c r="D6786" t="s">
        <v>58</v>
      </c>
      <c r="E6786" t="s">
        <v>1097</v>
      </c>
      <c r="F6786" t="s">
        <v>1895</v>
      </c>
      <c r="G6786" t="s">
        <v>3</v>
      </c>
      <c r="H6786" t="s">
        <v>30</v>
      </c>
      <c r="J6786">
        <v>150</v>
      </c>
      <c r="L6786" t="s">
        <v>91</v>
      </c>
      <c r="M6786" t="s">
        <v>1896</v>
      </c>
      <c r="N6786" t="s">
        <v>93</v>
      </c>
      <c r="O6786" t="s">
        <v>94</v>
      </c>
      <c r="P6786" t="s">
        <v>3556</v>
      </c>
      <c r="Q6786" t="s">
        <v>3557</v>
      </c>
      <c r="R6786">
        <v>750</v>
      </c>
      <c r="W6786">
        <v>0</v>
      </c>
    </row>
    <row r="6787" spans="1:23">
      <c r="A6787" s="57">
        <v>42191</v>
      </c>
      <c r="B6787" t="s">
        <v>1893</v>
      </c>
      <c r="C6787" t="s">
        <v>101</v>
      </c>
      <c r="D6787" t="s">
        <v>58</v>
      </c>
      <c r="E6787" t="s">
        <v>1097</v>
      </c>
      <c r="F6787" t="s">
        <v>1895</v>
      </c>
      <c r="G6787" t="s">
        <v>3</v>
      </c>
      <c r="H6787" t="s">
        <v>30</v>
      </c>
      <c r="J6787">
        <v>38</v>
      </c>
      <c r="L6787" t="s">
        <v>95</v>
      </c>
      <c r="M6787" t="s">
        <v>1896</v>
      </c>
      <c r="N6787" t="s">
        <v>93</v>
      </c>
      <c r="O6787" t="s">
        <v>94</v>
      </c>
      <c r="P6787" t="s">
        <v>3556</v>
      </c>
      <c r="Q6787" t="s">
        <v>3558</v>
      </c>
      <c r="R6787">
        <v>760</v>
      </c>
      <c r="W6787">
        <v>0</v>
      </c>
    </row>
    <row r="6788" spans="1:23">
      <c r="A6788" s="57">
        <v>42191</v>
      </c>
      <c r="B6788" t="s">
        <v>1200</v>
      </c>
      <c r="C6788" t="s">
        <v>101</v>
      </c>
      <c r="D6788" t="s">
        <v>58</v>
      </c>
      <c r="E6788" t="s">
        <v>1635</v>
      </c>
      <c r="G6788" t="s">
        <v>3</v>
      </c>
      <c r="H6788" t="s">
        <v>30</v>
      </c>
      <c r="I6788" t="s">
        <v>1558</v>
      </c>
      <c r="J6788">
        <v>2</v>
      </c>
      <c r="K6788" t="s">
        <v>1277</v>
      </c>
      <c r="L6788" t="s">
        <v>95</v>
      </c>
      <c r="N6788" t="s">
        <v>610</v>
      </c>
      <c r="O6788" t="s">
        <v>105</v>
      </c>
      <c r="P6788">
        <v>42168</v>
      </c>
      <c r="W6788"/>
    </row>
    <row r="6789" spans="1:23">
      <c r="A6789" s="57">
        <v>42191</v>
      </c>
      <c r="B6789" t="s">
        <v>1200</v>
      </c>
      <c r="C6789" t="s">
        <v>101</v>
      </c>
      <c r="D6789" t="s">
        <v>58</v>
      </c>
      <c r="E6789" t="s">
        <v>1635</v>
      </c>
      <c r="G6789" t="s">
        <v>3</v>
      </c>
      <c r="H6789" t="s">
        <v>30</v>
      </c>
      <c r="I6789" t="s">
        <v>1558</v>
      </c>
      <c r="J6789" t="s">
        <v>1570</v>
      </c>
      <c r="K6789" t="s">
        <v>1323</v>
      </c>
      <c r="L6789" t="s">
        <v>95</v>
      </c>
      <c r="N6789" t="s">
        <v>93</v>
      </c>
      <c r="O6789" t="s">
        <v>94</v>
      </c>
      <c r="P6789">
        <v>42168</v>
      </c>
      <c r="W6789"/>
    </row>
    <row r="6790" spans="1:23">
      <c r="A6790" s="57">
        <v>42191</v>
      </c>
      <c r="B6790" t="s">
        <v>1200</v>
      </c>
      <c r="C6790" t="s">
        <v>101</v>
      </c>
      <c r="D6790" t="s">
        <v>62</v>
      </c>
      <c r="E6790" t="s">
        <v>1684</v>
      </c>
      <c r="G6790" t="s">
        <v>3</v>
      </c>
      <c r="H6790" t="s">
        <v>30</v>
      </c>
      <c r="I6790" t="s">
        <v>1558</v>
      </c>
      <c r="J6790">
        <v>2</v>
      </c>
      <c r="K6790" t="s">
        <v>1277</v>
      </c>
      <c r="L6790" t="s">
        <v>95</v>
      </c>
      <c r="N6790" t="s">
        <v>610</v>
      </c>
      <c r="O6790" t="s">
        <v>105</v>
      </c>
      <c r="P6790">
        <v>42168</v>
      </c>
      <c r="W6790"/>
    </row>
    <row r="6791" spans="1:23">
      <c r="A6791" s="57">
        <v>42191</v>
      </c>
      <c r="B6791" t="s">
        <v>1200</v>
      </c>
      <c r="C6791" t="s">
        <v>101</v>
      </c>
      <c r="D6791" t="s">
        <v>62</v>
      </c>
      <c r="E6791" t="s">
        <v>1699</v>
      </c>
      <c r="G6791" t="s">
        <v>3</v>
      </c>
      <c r="H6791" t="s">
        <v>30</v>
      </c>
      <c r="I6791" t="s">
        <v>1638</v>
      </c>
      <c r="J6791">
        <v>20</v>
      </c>
      <c r="K6791" t="s">
        <v>1044</v>
      </c>
      <c r="L6791" t="s">
        <v>95</v>
      </c>
      <c r="N6791" t="s">
        <v>93</v>
      </c>
      <c r="O6791" t="s">
        <v>105</v>
      </c>
      <c r="P6791">
        <v>42151</v>
      </c>
      <c r="R6791">
        <v>1500</v>
      </c>
      <c r="W6791"/>
    </row>
    <row r="6792" spans="1:23">
      <c r="A6792" s="57">
        <v>42191</v>
      </c>
      <c r="B6792" t="s">
        <v>1200</v>
      </c>
      <c r="C6792" t="s">
        <v>101</v>
      </c>
      <c r="D6792" t="s">
        <v>62</v>
      </c>
      <c r="E6792" t="s">
        <v>1699</v>
      </c>
      <c r="G6792" t="s">
        <v>3</v>
      </c>
      <c r="H6792" t="s">
        <v>30</v>
      </c>
      <c r="I6792" t="s">
        <v>1558</v>
      </c>
      <c r="J6792">
        <v>2</v>
      </c>
      <c r="K6792" t="s">
        <v>1277</v>
      </c>
      <c r="L6792" t="s">
        <v>95</v>
      </c>
      <c r="N6792" t="s">
        <v>610</v>
      </c>
      <c r="O6792" t="s">
        <v>105</v>
      </c>
      <c r="P6792">
        <v>42168</v>
      </c>
      <c r="W6792"/>
    </row>
    <row r="6793" spans="1:23">
      <c r="A6793" s="57">
        <v>42191</v>
      </c>
      <c r="B6793" t="s">
        <v>1200</v>
      </c>
      <c r="C6793" t="s">
        <v>101</v>
      </c>
      <c r="D6793" t="s">
        <v>62</v>
      </c>
      <c r="E6793" t="s">
        <v>1704</v>
      </c>
      <c r="G6793" t="s">
        <v>3</v>
      </c>
      <c r="H6793" t="s">
        <v>30</v>
      </c>
      <c r="J6793">
        <v>6</v>
      </c>
      <c r="K6793" t="s">
        <v>1044</v>
      </c>
      <c r="L6793" t="s">
        <v>95</v>
      </c>
      <c r="N6793" t="s">
        <v>29</v>
      </c>
      <c r="O6793" t="s">
        <v>94</v>
      </c>
      <c r="P6793">
        <v>42137</v>
      </c>
      <c r="R6793">
        <v>300</v>
      </c>
      <c r="W6793"/>
    </row>
    <row r="6794" spans="1:23">
      <c r="A6794" s="57">
        <v>42191</v>
      </c>
      <c r="B6794" t="s">
        <v>1200</v>
      </c>
      <c r="C6794" t="s">
        <v>101</v>
      </c>
      <c r="D6794" t="s">
        <v>62</v>
      </c>
      <c r="E6794" t="s">
        <v>1462</v>
      </c>
      <c r="G6794" t="s">
        <v>3</v>
      </c>
      <c r="H6794" t="s">
        <v>30</v>
      </c>
      <c r="I6794" t="s">
        <v>1558</v>
      </c>
      <c r="J6794" t="s">
        <v>1570</v>
      </c>
      <c r="K6794" t="s">
        <v>1323</v>
      </c>
      <c r="L6794" t="s">
        <v>95</v>
      </c>
      <c r="M6794" t="s">
        <v>93</v>
      </c>
      <c r="N6794" t="s">
        <v>93</v>
      </c>
      <c r="O6794" t="s">
        <v>114</v>
      </c>
      <c r="P6794">
        <v>42168</v>
      </c>
      <c r="Q6794" t="s">
        <v>3441</v>
      </c>
      <c r="W6794"/>
    </row>
    <row r="6795" spans="1:23">
      <c r="A6795" s="57">
        <v>42191</v>
      </c>
      <c r="B6795" t="s">
        <v>1200</v>
      </c>
      <c r="C6795" t="s">
        <v>101</v>
      </c>
      <c r="D6795" t="s">
        <v>62</v>
      </c>
      <c r="E6795" t="s">
        <v>244</v>
      </c>
      <c r="G6795" t="s">
        <v>3</v>
      </c>
      <c r="H6795" t="s">
        <v>30</v>
      </c>
      <c r="I6795" t="s">
        <v>1558</v>
      </c>
      <c r="J6795">
        <v>20</v>
      </c>
      <c r="L6795" t="s">
        <v>95</v>
      </c>
      <c r="N6795" t="s">
        <v>93</v>
      </c>
      <c r="O6795" t="s">
        <v>105</v>
      </c>
      <c r="P6795">
        <v>42151</v>
      </c>
      <c r="R6795">
        <v>5320</v>
      </c>
      <c r="W6795"/>
    </row>
    <row r="6796" spans="1:23">
      <c r="A6796" s="57">
        <v>42191</v>
      </c>
      <c r="B6796" t="s">
        <v>1200</v>
      </c>
      <c r="C6796" t="s">
        <v>101</v>
      </c>
      <c r="D6796" t="s">
        <v>62</v>
      </c>
      <c r="E6796" t="s">
        <v>244</v>
      </c>
      <c r="G6796" t="s">
        <v>3</v>
      </c>
      <c r="H6796" t="s">
        <v>30</v>
      </c>
      <c r="I6796" t="s">
        <v>1558</v>
      </c>
      <c r="J6796">
        <v>2</v>
      </c>
      <c r="K6796" t="s">
        <v>1277</v>
      </c>
      <c r="L6796" t="s">
        <v>95</v>
      </c>
      <c r="N6796" t="s">
        <v>610</v>
      </c>
      <c r="O6796" t="s">
        <v>114</v>
      </c>
      <c r="P6796">
        <v>42168</v>
      </c>
      <c r="W6796"/>
    </row>
    <row r="6797" spans="1:23">
      <c r="A6797" s="57">
        <v>42191</v>
      </c>
      <c r="B6797" t="s">
        <v>1200</v>
      </c>
      <c r="C6797" t="s">
        <v>101</v>
      </c>
      <c r="D6797" t="s">
        <v>62</v>
      </c>
      <c r="E6797" t="s">
        <v>1733</v>
      </c>
      <c r="G6797" t="s">
        <v>3</v>
      </c>
      <c r="H6797" t="s">
        <v>30</v>
      </c>
      <c r="I6797" t="s">
        <v>1638</v>
      </c>
      <c r="J6797">
        <v>6</v>
      </c>
      <c r="K6797" t="s">
        <v>1044</v>
      </c>
      <c r="L6797" t="s">
        <v>95</v>
      </c>
      <c r="N6797" t="s">
        <v>93</v>
      </c>
      <c r="O6797" t="s">
        <v>114</v>
      </c>
      <c r="P6797">
        <v>42151</v>
      </c>
      <c r="Q6797">
        <v>42162</v>
      </c>
      <c r="R6797">
        <v>250</v>
      </c>
      <c r="W6797"/>
    </row>
    <row r="6798" spans="1:23">
      <c r="A6798" s="57">
        <v>42191</v>
      </c>
      <c r="B6798" t="s">
        <v>1200</v>
      </c>
      <c r="C6798" t="s">
        <v>101</v>
      </c>
      <c r="D6798" t="s">
        <v>62</v>
      </c>
      <c r="E6798" t="s">
        <v>1733</v>
      </c>
      <c r="G6798" t="s">
        <v>3</v>
      </c>
      <c r="H6798" t="s">
        <v>30</v>
      </c>
      <c r="I6798" t="s">
        <v>1558</v>
      </c>
      <c r="J6798">
        <v>30</v>
      </c>
      <c r="K6798" t="s">
        <v>1323</v>
      </c>
      <c r="L6798" t="s">
        <v>95</v>
      </c>
      <c r="N6798" t="s">
        <v>93</v>
      </c>
      <c r="O6798" t="s">
        <v>105</v>
      </c>
      <c r="P6798">
        <v>42168</v>
      </c>
      <c r="W6798"/>
    </row>
    <row r="6799" spans="1:23">
      <c r="A6799" s="57">
        <v>42191</v>
      </c>
      <c r="B6799" t="s">
        <v>1200</v>
      </c>
      <c r="C6799" t="s">
        <v>101</v>
      </c>
      <c r="D6799" t="s">
        <v>62</v>
      </c>
      <c r="E6799" t="s">
        <v>1754</v>
      </c>
      <c r="G6799" t="s">
        <v>3</v>
      </c>
      <c r="H6799" t="s">
        <v>30</v>
      </c>
      <c r="I6799" t="s">
        <v>1638</v>
      </c>
      <c r="J6799">
        <v>45</v>
      </c>
      <c r="K6799" t="s">
        <v>1044</v>
      </c>
      <c r="L6799" t="s">
        <v>95</v>
      </c>
      <c r="N6799" t="s">
        <v>93</v>
      </c>
      <c r="O6799" t="s">
        <v>94</v>
      </c>
      <c r="P6799">
        <v>42151</v>
      </c>
      <c r="R6799">
        <v>225</v>
      </c>
      <c r="W6799"/>
    </row>
    <row r="6800" spans="1:23">
      <c r="A6800" s="57">
        <v>42191</v>
      </c>
      <c r="B6800" t="s">
        <v>1200</v>
      </c>
      <c r="C6800" t="s">
        <v>101</v>
      </c>
      <c r="D6800" t="s">
        <v>62</v>
      </c>
      <c r="E6800" t="s">
        <v>1436</v>
      </c>
      <c r="G6800" t="s">
        <v>3</v>
      </c>
      <c r="H6800" t="s">
        <v>30</v>
      </c>
      <c r="I6800" t="s">
        <v>1558</v>
      </c>
      <c r="J6800" t="s">
        <v>1570</v>
      </c>
      <c r="K6800" t="s">
        <v>1323</v>
      </c>
      <c r="L6800" t="s">
        <v>95</v>
      </c>
      <c r="N6800" t="s">
        <v>93</v>
      </c>
      <c r="O6800" t="s">
        <v>94</v>
      </c>
      <c r="P6800">
        <v>42168</v>
      </c>
      <c r="W6800"/>
    </row>
    <row r="6801" spans="1:28">
      <c r="A6801" s="57">
        <v>42191</v>
      </c>
      <c r="B6801" t="s">
        <v>1200</v>
      </c>
      <c r="C6801" t="s">
        <v>101</v>
      </c>
      <c r="D6801" t="s">
        <v>62</v>
      </c>
      <c r="E6801" t="s">
        <v>463</v>
      </c>
      <c r="G6801" t="s">
        <v>3</v>
      </c>
      <c r="H6801" t="s">
        <v>30</v>
      </c>
      <c r="I6801" t="s">
        <v>1638</v>
      </c>
      <c r="J6801">
        <v>19</v>
      </c>
      <c r="K6801" t="s">
        <v>1044</v>
      </c>
      <c r="L6801" t="s">
        <v>95</v>
      </c>
      <c r="N6801" t="s">
        <v>93</v>
      </c>
      <c r="O6801" t="s">
        <v>94</v>
      </c>
      <c r="P6801">
        <v>42151</v>
      </c>
      <c r="R6801">
        <v>240</v>
      </c>
      <c r="W6801">
        <v>240</v>
      </c>
    </row>
    <row r="6802" spans="1:28">
      <c r="A6802" s="57">
        <v>42191</v>
      </c>
      <c r="B6802" t="s">
        <v>1200</v>
      </c>
      <c r="C6802" t="s">
        <v>101</v>
      </c>
      <c r="D6802" t="s">
        <v>62</v>
      </c>
      <c r="E6802" t="s">
        <v>556</v>
      </c>
      <c r="G6802" t="s">
        <v>3</v>
      </c>
      <c r="H6802" t="s">
        <v>30</v>
      </c>
      <c r="I6802" t="s">
        <v>1558</v>
      </c>
      <c r="J6802">
        <v>80</v>
      </c>
      <c r="K6802" t="s">
        <v>1323</v>
      </c>
      <c r="L6802" t="s">
        <v>95</v>
      </c>
      <c r="N6802" t="s">
        <v>93</v>
      </c>
      <c r="O6802" t="s">
        <v>105</v>
      </c>
      <c r="P6802">
        <v>42168</v>
      </c>
      <c r="W6802"/>
    </row>
    <row r="6803" spans="1:28">
      <c r="A6803" s="57">
        <v>42191</v>
      </c>
      <c r="B6803" t="s">
        <v>1200</v>
      </c>
      <c r="C6803" t="s">
        <v>101</v>
      </c>
      <c r="D6803" t="s">
        <v>62</v>
      </c>
      <c r="E6803" t="s">
        <v>1100</v>
      </c>
      <c r="G6803" t="s">
        <v>3</v>
      </c>
      <c r="H6803" t="s">
        <v>30</v>
      </c>
      <c r="I6803" t="s">
        <v>1558</v>
      </c>
      <c r="J6803" t="s">
        <v>1570</v>
      </c>
      <c r="K6803" t="s">
        <v>1323</v>
      </c>
      <c r="L6803" t="s">
        <v>95</v>
      </c>
      <c r="N6803" t="s">
        <v>93</v>
      </c>
      <c r="O6803" t="s">
        <v>94</v>
      </c>
      <c r="P6803">
        <v>42168</v>
      </c>
      <c r="W6803"/>
    </row>
    <row r="6804" spans="1:28">
      <c r="A6804" s="57">
        <v>42191</v>
      </c>
      <c r="B6804" t="s">
        <v>1200</v>
      </c>
      <c r="C6804" t="s">
        <v>101</v>
      </c>
      <c r="D6804" t="s">
        <v>57</v>
      </c>
      <c r="E6804" t="s">
        <v>96</v>
      </c>
      <c r="G6804" t="s">
        <v>2</v>
      </c>
      <c r="H6804" t="s">
        <v>27</v>
      </c>
      <c r="I6804" t="s">
        <v>1543</v>
      </c>
      <c r="J6804">
        <v>1</v>
      </c>
      <c r="K6804" t="s">
        <v>1544</v>
      </c>
      <c r="L6804" t="s">
        <v>95</v>
      </c>
      <c r="N6804" t="s">
        <v>111</v>
      </c>
      <c r="O6804" t="s">
        <v>94</v>
      </c>
      <c r="P6804">
        <v>42168</v>
      </c>
      <c r="W6804"/>
    </row>
    <row r="6805" spans="1:28">
      <c r="A6805" s="57">
        <v>42191</v>
      </c>
      <c r="B6805" t="s">
        <v>1200</v>
      </c>
      <c r="C6805" t="s">
        <v>101</v>
      </c>
      <c r="D6805" t="s">
        <v>57</v>
      </c>
      <c r="E6805" t="s">
        <v>1547</v>
      </c>
      <c r="G6805" t="s">
        <v>2</v>
      </c>
      <c r="H6805" t="s">
        <v>27</v>
      </c>
      <c r="I6805" t="s">
        <v>1543</v>
      </c>
      <c r="J6805">
        <v>1</v>
      </c>
      <c r="K6805" t="s">
        <v>1544</v>
      </c>
      <c r="L6805" t="s">
        <v>95</v>
      </c>
      <c r="N6805" t="s">
        <v>111</v>
      </c>
      <c r="O6805" t="s">
        <v>94</v>
      </c>
      <c r="R6805">
        <v>23</v>
      </c>
      <c r="W6805"/>
      <c r="AB6805" t="s">
        <v>1550</v>
      </c>
    </row>
    <row r="6806" spans="1:28">
      <c r="A6806" s="57">
        <v>42191</v>
      </c>
      <c r="B6806" t="s">
        <v>1200</v>
      </c>
      <c r="C6806" t="s">
        <v>101</v>
      </c>
      <c r="D6806" t="s">
        <v>57</v>
      </c>
      <c r="E6806" t="s">
        <v>1547</v>
      </c>
      <c r="G6806" t="s">
        <v>2</v>
      </c>
      <c r="H6806" t="s">
        <v>27</v>
      </c>
      <c r="I6806" t="s">
        <v>1543</v>
      </c>
      <c r="J6806">
        <v>1</v>
      </c>
      <c r="K6806" t="s">
        <v>1544</v>
      </c>
      <c r="L6806" t="s">
        <v>95</v>
      </c>
      <c r="N6806" t="s">
        <v>111</v>
      </c>
      <c r="O6806" t="s">
        <v>94</v>
      </c>
      <c r="R6806">
        <v>67</v>
      </c>
      <c r="W6806"/>
      <c r="AB6806" t="s">
        <v>1551</v>
      </c>
    </row>
    <row r="6807" spans="1:28">
      <c r="A6807" s="57">
        <v>42191</v>
      </c>
      <c r="B6807" t="s">
        <v>1200</v>
      </c>
      <c r="C6807" t="s">
        <v>101</v>
      </c>
      <c r="D6807" t="s">
        <v>57</v>
      </c>
      <c r="E6807" t="s">
        <v>1547</v>
      </c>
      <c r="G6807" t="s">
        <v>2</v>
      </c>
      <c r="H6807" t="s">
        <v>27</v>
      </c>
      <c r="I6807" t="s">
        <v>1543</v>
      </c>
      <c r="J6807">
        <v>1</v>
      </c>
      <c r="K6807" t="s">
        <v>1544</v>
      </c>
      <c r="L6807" t="s">
        <v>95</v>
      </c>
      <c r="N6807" t="s">
        <v>111</v>
      </c>
      <c r="O6807" t="s">
        <v>94</v>
      </c>
      <c r="R6807">
        <v>115</v>
      </c>
      <c r="W6807"/>
      <c r="AB6807" t="s">
        <v>1552</v>
      </c>
    </row>
    <row r="6808" spans="1:28">
      <c r="A6808" s="57">
        <v>42191</v>
      </c>
      <c r="B6808" t="s">
        <v>1200</v>
      </c>
      <c r="C6808" t="s">
        <v>101</v>
      </c>
      <c r="D6808" t="s">
        <v>57</v>
      </c>
      <c r="E6808" t="s">
        <v>1547</v>
      </c>
      <c r="G6808" t="s">
        <v>2</v>
      </c>
      <c r="H6808" t="s">
        <v>27</v>
      </c>
      <c r="I6808" t="s">
        <v>1543</v>
      </c>
      <c r="J6808">
        <v>1</v>
      </c>
      <c r="K6808" t="s">
        <v>1544</v>
      </c>
      <c r="L6808" t="s">
        <v>95</v>
      </c>
      <c r="N6808" t="s">
        <v>111</v>
      </c>
      <c r="O6808" t="s">
        <v>94</v>
      </c>
      <c r="R6808">
        <v>631</v>
      </c>
      <c r="W6808"/>
      <c r="AB6808" t="s">
        <v>1553</v>
      </c>
    </row>
    <row r="6809" spans="1:28">
      <c r="A6809" s="57">
        <v>42191</v>
      </c>
      <c r="B6809" t="s">
        <v>1200</v>
      </c>
      <c r="C6809" t="s">
        <v>101</v>
      </c>
      <c r="D6809" t="s">
        <v>57</v>
      </c>
      <c r="E6809" t="s">
        <v>1547</v>
      </c>
      <c r="G6809" t="s">
        <v>2</v>
      </c>
      <c r="H6809" t="s">
        <v>27</v>
      </c>
      <c r="I6809" t="s">
        <v>1554</v>
      </c>
      <c r="J6809">
        <v>1</v>
      </c>
      <c r="K6809" t="s">
        <v>1544</v>
      </c>
      <c r="L6809" t="s">
        <v>95</v>
      </c>
      <c r="N6809" t="s">
        <v>93</v>
      </c>
      <c r="O6809" t="s">
        <v>94</v>
      </c>
      <c r="P6809">
        <v>42168</v>
      </c>
      <c r="R6809">
        <v>2447</v>
      </c>
      <c r="W6809"/>
    </row>
    <row r="6810" spans="1:28">
      <c r="A6810" s="57">
        <v>42191</v>
      </c>
      <c r="B6810" t="s">
        <v>1200</v>
      </c>
      <c r="C6810" t="s">
        <v>101</v>
      </c>
      <c r="D6810" t="s">
        <v>57</v>
      </c>
      <c r="E6810" t="s">
        <v>1547</v>
      </c>
      <c r="G6810" t="s">
        <v>2</v>
      </c>
      <c r="H6810" t="s">
        <v>27</v>
      </c>
      <c r="I6810" t="s">
        <v>1555</v>
      </c>
      <c r="J6810">
        <v>1</v>
      </c>
      <c r="K6810" t="s">
        <v>1544</v>
      </c>
      <c r="L6810" t="s">
        <v>95</v>
      </c>
      <c r="N6810" t="s">
        <v>111</v>
      </c>
      <c r="O6810" t="s">
        <v>94</v>
      </c>
      <c r="P6810">
        <v>42168</v>
      </c>
      <c r="W6810"/>
    </row>
    <row r="6811" spans="1:28">
      <c r="A6811" s="57">
        <v>42191</v>
      </c>
      <c r="B6811" t="s">
        <v>1200</v>
      </c>
      <c r="C6811" t="s">
        <v>101</v>
      </c>
      <c r="D6811" t="s">
        <v>57</v>
      </c>
      <c r="E6811" t="s">
        <v>1547</v>
      </c>
      <c r="G6811" t="s">
        <v>2</v>
      </c>
      <c r="H6811" t="s">
        <v>27</v>
      </c>
      <c r="I6811" t="s">
        <v>1556</v>
      </c>
      <c r="J6811">
        <v>1</v>
      </c>
      <c r="K6811" t="s">
        <v>1544</v>
      </c>
      <c r="L6811" t="s">
        <v>95</v>
      </c>
      <c r="N6811" t="s">
        <v>104</v>
      </c>
      <c r="O6811" t="s">
        <v>94</v>
      </c>
      <c r="P6811">
        <v>42168</v>
      </c>
      <c r="W6811"/>
    </row>
    <row r="6812" spans="1:28">
      <c r="A6812" s="57">
        <v>42191</v>
      </c>
      <c r="B6812" t="s">
        <v>1200</v>
      </c>
      <c r="C6812" t="s">
        <v>101</v>
      </c>
      <c r="D6812" t="s">
        <v>57</v>
      </c>
      <c r="E6812" t="s">
        <v>1547</v>
      </c>
      <c r="G6812" t="s">
        <v>2</v>
      </c>
      <c r="H6812" t="s">
        <v>27</v>
      </c>
      <c r="I6812" t="s">
        <v>1559</v>
      </c>
      <c r="N6812" t="s">
        <v>93</v>
      </c>
      <c r="W6812"/>
    </row>
    <row r="6813" spans="1:28">
      <c r="A6813" s="57">
        <v>42191</v>
      </c>
      <c r="B6813" t="s">
        <v>1200</v>
      </c>
      <c r="C6813" t="s">
        <v>101</v>
      </c>
      <c r="D6813" t="s">
        <v>57</v>
      </c>
      <c r="E6813" t="s">
        <v>271</v>
      </c>
      <c r="G6813" t="s">
        <v>2</v>
      </c>
      <c r="H6813" t="s">
        <v>27</v>
      </c>
      <c r="I6813" t="s">
        <v>1571</v>
      </c>
      <c r="J6813">
        <v>1</v>
      </c>
      <c r="K6813" t="s">
        <v>1572</v>
      </c>
      <c r="L6813" t="s">
        <v>95</v>
      </c>
      <c r="N6813" t="s">
        <v>111</v>
      </c>
      <c r="O6813" t="s">
        <v>94</v>
      </c>
      <c r="P6813">
        <v>42132</v>
      </c>
      <c r="W6813"/>
      <c r="AB6813" t="s">
        <v>1567</v>
      </c>
    </row>
    <row r="6814" spans="1:28">
      <c r="A6814" s="57">
        <v>42191</v>
      </c>
      <c r="B6814" t="s">
        <v>1200</v>
      </c>
      <c r="C6814" t="s">
        <v>101</v>
      </c>
      <c r="D6814" t="s">
        <v>57</v>
      </c>
      <c r="E6814" t="s">
        <v>271</v>
      </c>
      <c r="G6814" t="s">
        <v>2</v>
      </c>
      <c r="H6814" t="s">
        <v>27</v>
      </c>
      <c r="I6814" t="s">
        <v>1571</v>
      </c>
      <c r="J6814">
        <v>1</v>
      </c>
      <c r="K6814" t="s">
        <v>1572</v>
      </c>
      <c r="L6814" t="s">
        <v>95</v>
      </c>
      <c r="N6814" t="s">
        <v>111</v>
      </c>
      <c r="O6814" t="s">
        <v>94</v>
      </c>
      <c r="P6814">
        <v>42132</v>
      </c>
      <c r="W6814"/>
      <c r="AB6814" t="s">
        <v>1565</v>
      </c>
    </row>
    <row r="6815" spans="1:28">
      <c r="A6815" s="57">
        <v>42191</v>
      </c>
      <c r="B6815" t="s">
        <v>1200</v>
      </c>
      <c r="C6815" t="s">
        <v>101</v>
      </c>
      <c r="D6815" t="s">
        <v>57</v>
      </c>
      <c r="E6815" t="s">
        <v>271</v>
      </c>
      <c r="G6815" t="s">
        <v>2</v>
      </c>
      <c r="H6815" t="s">
        <v>27</v>
      </c>
      <c r="I6815" t="s">
        <v>1571</v>
      </c>
      <c r="J6815">
        <v>1</v>
      </c>
      <c r="K6815" t="s">
        <v>1572</v>
      </c>
      <c r="L6815" t="s">
        <v>95</v>
      </c>
      <c r="N6815" t="s">
        <v>111</v>
      </c>
      <c r="O6815" t="s">
        <v>94</v>
      </c>
      <c r="P6815">
        <v>42132</v>
      </c>
      <c r="W6815"/>
      <c r="AB6815" t="s">
        <v>1569</v>
      </c>
    </row>
    <row r="6816" spans="1:28">
      <c r="A6816" s="57">
        <v>42191</v>
      </c>
      <c r="B6816" t="s">
        <v>1200</v>
      </c>
      <c r="C6816" t="s">
        <v>101</v>
      </c>
      <c r="D6816" t="s">
        <v>57</v>
      </c>
      <c r="E6816" t="s">
        <v>271</v>
      </c>
      <c r="G6816" t="s">
        <v>2</v>
      </c>
      <c r="H6816" t="s">
        <v>27</v>
      </c>
      <c r="I6816" t="s">
        <v>1571</v>
      </c>
      <c r="J6816">
        <v>1</v>
      </c>
      <c r="K6816" t="s">
        <v>1572</v>
      </c>
      <c r="L6816" t="s">
        <v>95</v>
      </c>
      <c r="N6816" t="s">
        <v>111</v>
      </c>
      <c r="O6816" t="s">
        <v>94</v>
      </c>
      <c r="P6816">
        <v>42132</v>
      </c>
      <c r="W6816"/>
      <c r="AB6816" t="s">
        <v>1568</v>
      </c>
    </row>
    <row r="6817" spans="1:23">
      <c r="A6817" s="57">
        <v>42191</v>
      </c>
      <c r="B6817" t="s">
        <v>1200</v>
      </c>
      <c r="C6817" t="s">
        <v>101</v>
      </c>
      <c r="D6817" t="s">
        <v>57</v>
      </c>
      <c r="E6817" t="s">
        <v>271</v>
      </c>
      <c r="G6817" t="s">
        <v>2</v>
      </c>
      <c r="H6817" t="s">
        <v>27</v>
      </c>
      <c r="I6817" t="s">
        <v>1556</v>
      </c>
      <c r="J6817">
        <v>1</v>
      </c>
      <c r="K6817" t="s">
        <v>1573</v>
      </c>
      <c r="L6817" t="s">
        <v>95</v>
      </c>
      <c r="N6817" t="s">
        <v>104</v>
      </c>
      <c r="O6817" t="s">
        <v>94</v>
      </c>
      <c r="P6817">
        <v>42168</v>
      </c>
      <c r="W6817"/>
    </row>
    <row r="6818" spans="1:23">
      <c r="A6818" s="57">
        <v>42191</v>
      </c>
      <c r="B6818" t="s">
        <v>1200</v>
      </c>
      <c r="C6818" t="s">
        <v>101</v>
      </c>
      <c r="D6818" t="s">
        <v>57</v>
      </c>
      <c r="E6818" t="s">
        <v>271</v>
      </c>
      <c r="G6818" t="s">
        <v>2</v>
      </c>
      <c r="H6818" t="s">
        <v>27</v>
      </c>
      <c r="I6818" t="s">
        <v>1554</v>
      </c>
      <c r="J6818">
        <v>1</v>
      </c>
      <c r="K6818" t="s">
        <v>1574</v>
      </c>
      <c r="L6818" t="s">
        <v>95</v>
      </c>
      <c r="N6818" t="s">
        <v>93</v>
      </c>
      <c r="O6818" t="s">
        <v>94</v>
      </c>
      <c r="W6818"/>
    </row>
    <row r="6819" spans="1:23">
      <c r="A6819" s="57">
        <v>42191</v>
      </c>
      <c r="B6819" t="s">
        <v>1200</v>
      </c>
      <c r="C6819" t="s">
        <v>101</v>
      </c>
      <c r="D6819" t="s">
        <v>57</v>
      </c>
      <c r="E6819" t="s">
        <v>271</v>
      </c>
      <c r="G6819" t="s">
        <v>2</v>
      </c>
      <c r="H6819" t="s">
        <v>27</v>
      </c>
      <c r="I6819" t="s">
        <v>1571</v>
      </c>
      <c r="J6819">
        <v>5</v>
      </c>
      <c r="K6819" t="s">
        <v>1572</v>
      </c>
      <c r="L6819" t="s">
        <v>95</v>
      </c>
      <c r="N6819" t="s">
        <v>111</v>
      </c>
      <c r="O6819" t="s">
        <v>94</v>
      </c>
      <c r="P6819">
        <v>42132</v>
      </c>
      <c r="W6819"/>
    </row>
    <row r="6820" spans="1:23">
      <c r="A6820" s="57">
        <v>42191</v>
      </c>
      <c r="B6820" t="s">
        <v>1200</v>
      </c>
      <c r="C6820" t="s">
        <v>101</v>
      </c>
      <c r="D6820" t="s">
        <v>57</v>
      </c>
      <c r="E6820" t="s">
        <v>271</v>
      </c>
      <c r="G6820" t="s">
        <v>2</v>
      </c>
      <c r="H6820" t="s">
        <v>27</v>
      </c>
      <c r="I6820" t="s">
        <v>1559</v>
      </c>
      <c r="N6820" t="s">
        <v>93</v>
      </c>
      <c r="W6820"/>
    </row>
    <row r="6821" spans="1:23">
      <c r="A6821" s="57">
        <v>42191</v>
      </c>
      <c r="B6821" t="s">
        <v>1200</v>
      </c>
      <c r="C6821" t="s">
        <v>101</v>
      </c>
      <c r="D6821" t="s">
        <v>57</v>
      </c>
      <c r="E6821" t="s">
        <v>594</v>
      </c>
      <c r="G6821" t="s">
        <v>2</v>
      </c>
      <c r="H6821" t="s">
        <v>27</v>
      </c>
      <c r="I6821" t="s">
        <v>1555</v>
      </c>
      <c r="J6821">
        <v>1</v>
      </c>
      <c r="K6821" t="s">
        <v>1573</v>
      </c>
      <c r="L6821" t="s">
        <v>95</v>
      </c>
      <c r="N6821" t="s">
        <v>610</v>
      </c>
      <c r="O6821" t="s">
        <v>94</v>
      </c>
      <c r="P6821">
        <v>42168</v>
      </c>
      <c r="W6821"/>
    </row>
    <row r="6822" spans="1:23">
      <c r="A6822" s="57">
        <v>42191</v>
      </c>
      <c r="B6822" t="s">
        <v>1200</v>
      </c>
      <c r="C6822" t="s">
        <v>101</v>
      </c>
      <c r="D6822" t="s">
        <v>57</v>
      </c>
      <c r="E6822" t="s">
        <v>594</v>
      </c>
      <c r="G6822" t="s">
        <v>2</v>
      </c>
      <c r="H6822" t="s">
        <v>27</v>
      </c>
      <c r="I6822" t="s">
        <v>1556</v>
      </c>
      <c r="J6822">
        <v>1</v>
      </c>
      <c r="K6822" t="s">
        <v>1573</v>
      </c>
      <c r="L6822" t="s">
        <v>95</v>
      </c>
      <c r="N6822" t="s">
        <v>104</v>
      </c>
      <c r="O6822" t="s">
        <v>94</v>
      </c>
      <c r="P6822">
        <v>42168</v>
      </c>
      <c r="W6822"/>
    </row>
    <row r="6823" spans="1:23">
      <c r="A6823" s="57">
        <v>42191</v>
      </c>
      <c r="B6823" t="s">
        <v>1200</v>
      </c>
      <c r="C6823" t="s">
        <v>101</v>
      </c>
      <c r="D6823" t="s">
        <v>57</v>
      </c>
      <c r="E6823" t="s">
        <v>594</v>
      </c>
      <c r="G6823" t="s">
        <v>2</v>
      </c>
      <c r="H6823" t="s">
        <v>27</v>
      </c>
      <c r="I6823" t="s">
        <v>1554</v>
      </c>
      <c r="J6823">
        <v>1</v>
      </c>
      <c r="K6823" t="s">
        <v>1574</v>
      </c>
      <c r="L6823" t="s">
        <v>95</v>
      </c>
      <c r="N6823" t="s">
        <v>93</v>
      </c>
      <c r="O6823" t="s">
        <v>94</v>
      </c>
      <c r="W6823"/>
    </row>
    <row r="6824" spans="1:23">
      <c r="A6824" s="57">
        <v>42191</v>
      </c>
      <c r="B6824" t="s">
        <v>1200</v>
      </c>
      <c r="C6824" t="s">
        <v>101</v>
      </c>
      <c r="D6824" t="s">
        <v>57</v>
      </c>
      <c r="E6824" t="s">
        <v>594</v>
      </c>
      <c r="G6824" t="s">
        <v>2</v>
      </c>
      <c r="H6824" t="s">
        <v>27</v>
      </c>
      <c r="I6824" t="s">
        <v>1571</v>
      </c>
      <c r="J6824">
        <v>11</v>
      </c>
      <c r="K6824" t="s">
        <v>1572</v>
      </c>
      <c r="L6824" t="s">
        <v>95</v>
      </c>
      <c r="N6824" t="s">
        <v>111</v>
      </c>
      <c r="O6824" t="s">
        <v>94</v>
      </c>
      <c r="P6824">
        <v>42132</v>
      </c>
      <c r="W6824"/>
    </row>
    <row r="6825" spans="1:23">
      <c r="A6825" s="57">
        <v>42191</v>
      </c>
      <c r="B6825" t="s">
        <v>1200</v>
      </c>
      <c r="C6825" t="s">
        <v>101</v>
      </c>
      <c r="D6825" t="s">
        <v>57</v>
      </c>
      <c r="E6825" t="s">
        <v>594</v>
      </c>
      <c r="G6825" t="s">
        <v>2</v>
      </c>
      <c r="H6825" t="s">
        <v>27</v>
      </c>
      <c r="I6825" t="s">
        <v>1559</v>
      </c>
      <c r="N6825" t="s">
        <v>93</v>
      </c>
      <c r="W6825"/>
    </row>
    <row r="6826" spans="1:23">
      <c r="A6826" s="57">
        <v>42191</v>
      </c>
      <c r="B6826" t="s">
        <v>1200</v>
      </c>
      <c r="C6826" t="s">
        <v>101</v>
      </c>
      <c r="D6826" t="s">
        <v>57</v>
      </c>
      <c r="E6826" t="s">
        <v>1586</v>
      </c>
      <c r="G6826" t="s">
        <v>2</v>
      </c>
      <c r="H6826" t="s">
        <v>27</v>
      </c>
      <c r="I6826" t="s">
        <v>1556</v>
      </c>
      <c r="J6826">
        <v>1</v>
      </c>
      <c r="K6826" t="s">
        <v>1573</v>
      </c>
      <c r="L6826" t="s">
        <v>95</v>
      </c>
      <c r="N6826" t="s">
        <v>104</v>
      </c>
      <c r="O6826" t="s">
        <v>94</v>
      </c>
      <c r="P6826">
        <v>42168</v>
      </c>
      <c r="W6826"/>
    </row>
    <row r="6827" spans="1:23">
      <c r="A6827" s="57">
        <v>42191</v>
      </c>
      <c r="B6827" t="s">
        <v>1200</v>
      </c>
      <c r="C6827" t="s">
        <v>101</v>
      </c>
      <c r="D6827" t="s">
        <v>57</v>
      </c>
      <c r="E6827" t="s">
        <v>1586</v>
      </c>
      <c r="G6827" t="s">
        <v>2</v>
      </c>
      <c r="H6827" t="s">
        <v>27</v>
      </c>
      <c r="I6827" t="s">
        <v>1571</v>
      </c>
      <c r="J6827">
        <v>6</v>
      </c>
      <c r="K6827" t="s">
        <v>1572</v>
      </c>
      <c r="L6827" t="s">
        <v>95</v>
      </c>
      <c r="N6827" t="s">
        <v>111</v>
      </c>
      <c r="O6827" t="s">
        <v>94</v>
      </c>
      <c r="P6827">
        <v>42152</v>
      </c>
      <c r="W6827"/>
    </row>
    <row r="6828" spans="1:23">
      <c r="A6828" s="57">
        <v>42191</v>
      </c>
      <c r="B6828" t="s">
        <v>1200</v>
      </c>
      <c r="C6828" t="s">
        <v>101</v>
      </c>
      <c r="D6828" t="s">
        <v>57</v>
      </c>
      <c r="E6828" t="s">
        <v>1594</v>
      </c>
      <c r="G6828" t="s">
        <v>2</v>
      </c>
      <c r="H6828" t="s">
        <v>27</v>
      </c>
      <c r="I6828" t="s">
        <v>1595</v>
      </c>
      <c r="J6828">
        <v>25</v>
      </c>
      <c r="K6828" t="s">
        <v>1596</v>
      </c>
      <c r="L6828" t="s">
        <v>95</v>
      </c>
      <c r="N6828" t="s">
        <v>93</v>
      </c>
      <c r="O6828" t="s">
        <v>114</v>
      </c>
      <c r="P6828">
        <v>42135</v>
      </c>
      <c r="Q6828">
        <v>42137</v>
      </c>
      <c r="R6828">
        <v>125</v>
      </c>
      <c r="W6828">
        <v>125</v>
      </c>
    </row>
    <row r="6829" spans="1:23">
      <c r="A6829" s="57">
        <v>42191</v>
      </c>
      <c r="B6829" t="s">
        <v>1200</v>
      </c>
      <c r="C6829" t="s">
        <v>101</v>
      </c>
      <c r="D6829" t="s">
        <v>57</v>
      </c>
      <c r="E6829" t="s">
        <v>1594</v>
      </c>
      <c r="G6829" t="s">
        <v>2</v>
      </c>
      <c r="H6829" t="s">
        <v>27</v>
      </c>
      <c r="I6829" t="s">
        <v>1555</v>
      </c>
      <c r="J6829">
        <v>1</v>
      </c>
      <c r="K6829" t="s">
        <v>1573</v>
      </c>
      <c r="L6829" t="s">
        <v>95</v>
      </c>
      <c r="N6829" t="s">
        <v>610</v>
      </c>
      <c r="O6829" t="s">
        <v>94</v>
      </c>
      <c r="P6829">
        <v>42168</v>
      </c>
      <c r="W6829"/>
    </row>
    <row r="6830" spans="1:23">
      <c r="A6830" s="57">
        <v>42191</v>
      </c>
      <c r="B6830" t="s">
        <v>1200</v>
      </c>
      <c r="C6830" t="s">
        <v>101</v>
      </c>
      <c r="D6830" t="s">
        <v>57</v>
      </c>
      <c r="E6830" t="s">
        <v>1594</v>
      </c>
      <c r="G6830" t="s">
        <v>2</v>
      </c>
      <c r="H6830" t="s">
        <v>27</v>
      </c>
      <c r="I6830" t="s">
        <v>1556</v>
      </c>
      <c r="J6830">
        <v>1</v>
      </c>
      <c r="K6830" t="s">
        <v>1573</v>
      </c>
      <c r="L6830" t="s">
        <v>95</v>
      </c>
      <c r="N6830" t="s">
        <v>104</v>
      </c>
      <c r="O6830" t="s">
        <v>94</v>
      </c>
      <c r="P6830">
        <v>42168</v>
      </c>
      <c r="W6830"/>
    </row>
    <row r="6831" spans="1:23">
      <c r="A6831" s="57">
        <v>42191</v>
      </c>
      <c r="B6831" t="s">
        <v>1200</v>
      </c>
      <c r="C6831" t="s">
        <v>101</v>
      </c>
      <c r="D6831" t="s">
        <v>57</v>
      </c>
      <c r="E6831" t="s">
        <v>1594</v>
      </c>
      <c r="G6831" t="s">
        <v>2</v>
      </c>
      <c r="H6831" t="s">
        <v>27</v>
      </c>
      <c r="I6831" t="s">
        <v>1571</v>
      </c>
      <c r="J6831">
        <v>6</v>
      </c>
      <c r="K6831" t="s">
        <v>1572</v>
      </c>
      <c r="L6831" t="s">
        <v>95</v>
      </c>
      <c r="N6831" t="s">
        <v>111</v>
      </c>
      <c r="O6831" t="s">
        <v>94</v>
      </c>
      <c r="P6831">
        <v>42132</v>
      </c>
      <c r="W6831"/>
    </row>
    <row r="6832" spans="1:23">
      <c r="A6832" s="57">
        <v>42191</v>
      </c>
      <c r="B6832" t="s">
        <v>1893</v>
      </c>
      <c r="C6832" t="s">
        <v>101</v>
      </c>
      <c r="D6832" t="s">
        <v>58</v>
      </c>
      <c r="E6832" t="s">
        <v>1894</v>
      </c>
      <c r="F6832" t="s">
        <v>1895</v>
      </c>
      <c r="G6832" t="s">
        <v>2</v>
      </c>
      <c r="H6832" t="s">
        <v>27</v>
      </c>
      <c r="I6832" t="s">
        <v>1900</v>
      </c>
      <c r="J6832">
        <v>1690</v>
      </c>
      <c r="L6832" t="s">
        <v>95</v>
      </c>
      <c r="M6832" t="s">
        <v>1896</v>
      </c>
      <c r="N6832" t="s">
        <v>93</v>
      </c>
      <c r="O6832" t="s">
        <v>94</v>
      </c>
      <c r="P6832" t="s">
        <v>3556</v>
      </c>
      <c r="Q6832" t="s">
        <v>3389</v>
      </c>
      <c r="R6832">
        <v>1650</v>
      </c>
      <c r="W6832" s="55">
        <v>0</v>
      </c>
    </row>
    <row r="6833" spans="1:28">
      <c r="A6833" s="57">
        <v>42191</v>
      </c>
      <c r="B6833" t="s">
        <v>1893</v>
      </c>
      <c r="C6833" t="s">
        <v>101</v>
      </c>
      <c r="D6833" t="s">
        <v>58</v>
      </c>
      <c r="E6833" t="s">
        <v>1894</v>
      </c>
      <c r="F6833" t="s">
        <v>1895</v>
      </c>
      <c r="G6833" t="s">
        <v>2</v>
      </c>
      <c r="H6833" t="s">
        <v>27</v>
      </c>
      <c r="J6833">
        <v>1</v>
      </c>
      <c r="K6833" t="s">
        <v>1898</v>
      </c>
      <c r="L6833" t="s">
        <v>95</v>
      </c>
      <c r="M6833" t="s">
        <v>1896</v>
      </c>
      <c r="N6833" t="s">
        <v>93</v>
      </c>
      <c r="O6833" t="s">
        <v>94</v>
      </c>
      <c r="P6833" t="s">
        <v>3556</v>
      </c>
      <c r="Q6833" t="s">
        <v>3389</v>
      </c>
      <c r="R6833">
        <v>4225</v>
      </c>
      <c r="W6833" s="55">
        <v>0</v>
      </c>
      <c r="AB6833" t="s">
        <v>1899</v>
      </c>
    </row>
    <row r="6834" spans="1:28">
      <c r="A6834" s="57">
        <v>42191</v>
      </c>
      <c r="B6834" t="s">
        <v>1893</v>
      </c>
      <c r="C6834" t="s">
        <v>101</v>
      </c>
      <c r="D6834" t="s">
        <v>58</v>
      </c>
      <c r="E6834" t="s">
        <v>1093</v>
      </c>
      <c r="F6834" t="s">
        <v>1895</v>
      </c>
      <c r="G6834" t="s">
        <v>2</v>
      </c>
      <c r="H6834" t="s">
        <v>27</v>
      </c>
      <c r="J6834">
        <v>1</v>
      </c>
      <c r="K6834" t="s">
        <v>1898</v>
      </c>
      <c r="L6834" t="s">
        <v>95</v>
      </c>
      <c r="M6834" t="s">
        <v>1896</v>
      </c>
      <c r="N6834" t="s">
        <v>93</v>
      </c>
      <c r="O6834" t="s">
        <v>94</v>
      </c>
      <c r="P6834" t="s">
        <v>3556</v>
      </c>
      <c r="Q6834" t="s">
        <v>3389</v>
      </c>
      <c r="R6834">
        <v>5000</v>
      </c>
      <c r="W6834" s="55">
        <v>0</v>
      </c>
      <c r="AB6834" t="s">
        <v>1899</v>
      </c>
    </row>
    <row r="6835" spans="1:28">
      <c r="A6835" s="57">
        <v>42191</v>
      </c>
      <c r="B6835" t="s">
        <v>1893</v>
      </c>
      <c r="C6835" t="s">
        <v>101</v>
      </c>
      <c r="D6835" t="s">
        <v>58</v>
      </c>
      <c r="E6835" t="s">
        <v>1097</v>
      </c>
      <c r="F6835" t="s">
        <v>1895</v>
      </c>
      <c r="G6835" t="s">
        <v>2</v>
      </c>
      <c r="H6835" t="s">
        <v>27</v>
      </c>
      <c r="J6835">
        <v>1</v>
      </c>
      <c r="K6835" t="s">
        <v>1898</v>
      </c>
      <c r="L6835" t="s">
        <v>95</v>
      </c>
      <c r="M6835" t="s">
        <v>1896</v>
      </c>
      <c r="N6835" t="s">
        <v>93</v>
      </c>
      <c r="O6835" t="s">
        <v>94</v>
      </c>
      <c r="P6835" t="s">
        <v>3556</v>
      </c>
      <c r="Q6835" t="s">
        <v>3389</v>
      </c>
      <c r="R6835">
        <v>775</v>
      </c>
      <c r="W6835" s="55">
        <v>0</v>
      </c>
      <c r="AB6835" t="s">
        <v>1899</v>
      </c>
    </row>
    <row r="6836" spans="1:28">
      <c r="A6836" s="57">
        <v>42191</v>
      </c>
      <c r="B6836" t="s">
        <v>1200</v>
      </c>
      <c r="C6836" t="s">
        <v>101</v>
      </c>
      <c r="D6836" t="s">
        <v>58</v>
      </c>
      <c r="E6836" t="s">
        <v>1635</v>
      </c>
      <c r="G6836" t="s">
        <v>2</v>
      </c>
      <c r="H6836" t="s">
        <v>27</v>
      </c>
      <c r="I6836" t="s">
        <v>1543</v>
      </c>
      <c r="J6836">
        <v>1</v>
      </c>
      <c r="K6836" t="s">
        <v>671</v>
      </c>
      <c r="L6836" t="s">
        <v>95</v>
      </c>
      <c r="N6836" t="s">
        <v>111</v>
      </c>
      <c r="O6836" t="s">
        <v>105</v>
      </c>
      <c r="P6836">
        <v>42151</v>
      </c>
      <c r="R6836">
        <v>245</v>
      </c>
    </row>
    <row r="6837" spans="1:28">
      <c r="A6837" s="57">
        <v>42191</v>
      </c>
      <c r="B6837" t="s">
        <v>1200</v>
      </c>
      <c r="C6837" t="s">
        <v>101</v>
      </c>
      <c r="D6837" t="s">
        <v>58</v>
      </c>
      <c r="E6837" t="s">
        <v>1635</v>
      </c>
      <c r="G6837" t="s">
        <v>2</v>
      </c>
      <c r="H6837" t="s">
        <v>27</v>
      </c>
      <c r="I6837" t="s">
        <v>1555</v>
      </c>
      <c r="J6837">
        <v>1</v>
      </c>
      <c r="K6837" t="s">
        <v>1573</v>
      </c>
      <c r="L6837" t="s">
        <v>95</v>
      </c>
      <c r="N6837" t="s">
        <v>610</v>
      </c>
      <c r="O6837" t="s">
        <v>105</v>
      </c>
      <c r="P6837">
        <v>42168</v>
      </c>
    </row>
    <row r="6838" spans="1:28">
      <c r="A6838" s="57">
        <v>42191</v>
      </c>
      <c r="B6838" t="s">
        <v>1200</v>
      </c>
      <c r="C6838" t="s">
        <v>101</v>
      </c>
      <c r="D6838" t="s">
        <v>58</v>
      </c>
      <c r="E6838" t="s">
        <v>1635</v>
      </c>
      <c r="G6838" t="s">
        <v>2</v>
      </c>
      <c r="H6838" t="s">
        <v>27</v>
      </c>
      <c r="I6838" t="s">
        <v>1637</v>
      </c>
      <c r="J6838">
        <v>1</v>
      </c>
      <c r="K6838" t="s">
        <v>1574</v>
      </c>
      <c r="L6838" t="s">
        <v>95</v>
      </c>
      <c r="N6838" t="s">
        <v>93</v>
      </c>
      <c r="O6838" t="s">
        <v>94</v>
      </c>
      <c r="P6838">
        <v>42168</v>
      </c>
    </row>
    <row r="6839" spans="1:28">
      <c r="A6839" s="57">
        <v>42191</v>
      </c>
      <c r="B6839" t="s">
        <v>1200</v>
      </c>
      <c r="C6839" t="s">
        <v>101</v>
      </c>
      <c r="D6839" t="s">
        <v>58</v>
      </c>
      <c r="E6839" t="s">
        <v>1635</v>
      </c>
      <c r="G6839" t="s">
        <v>2</v>
      </c>
      <c r="H6839" t="s">
        <v>27</v>
      </c>
      <c r="I6839" t="s">
        <v>1559</v>
      </c>
    </row>
    <row r="6840" spans="1:28">
      <c r="A6840" s="57">
        <v>42191</v>
      </c>
      <c r="B6840" t="s">
        <v>1200</v>
      </c>
      <c r="C6840" t="s">
        <v>101</v>
      </c>
      <c r="D6840" t="s">
        <v>58</v>
      </c>
      <c r="E6840" t="s">
        <v>1639</v>
      </c>
      <c r="G6840" t="s">
        <v>2</v>
      </c>
      <c r="H6840" t="s">
        <v>27</v>
      </c>
      <c r="I6840" t="s">
        <v>1555</v>
      </c>
      <c r="J6840">
        <v>1</v>
      </c>
      <c r="K6840" t="s">
        <v>1573</v>
      </c>
      <c r="L6840" t="s">
        <v>95</v>
      </c>
      <c r="N6840" t="s">
        <v>610</v>
      </c>
      <c r="O6840" t="s">
        <v>105</v>
      </c>
      <c r="P6840">
        <v>42168</v>
      </c>
    </row>
    <row r="6841" spans="1:28">
      <c r="A6841" s="57">
        <v>42191</v>
      </c>
      <c r="B6841" t="s">
        <v>1200</v>
      </c>
      <c r="C6841" t="s">
        <v>101</v>
      </c>
      <c r="D6841" t="s">
        <v>58</v>
      </c>
      <c r="E6841" t="s">
        <v>1639</v>
      </c>
      <c r="G6841" t="s">
        <v>2</v>
      </c>
      <c r="H6841" t="s">
        <v>27</v>
      </c>
      <c r="I6841" t="s">
        <v>1637</v>
      </c>
      <c r="J6841">
        <v>1</v>
      </c>
      <c r="K6841" t="s">
        <v>1574</v>
      </c>
      <c r="L6841" t="s">
        <v>95</v>
      </c>
      <c r="N6841" t="s">
        <v>93</v>
      </c>
      <c r="O6841" t="s">
        <v>94</v>
      </c>
      <c r="P6841">
        <v>42168</v>
      </c>
    </row>
    <row r="6842" spans="1:28">
      <c r="A6842" s="57">
        <v>42191</v>
      </c>
      <c r="B6842" t="s">
        <v>1200</v>
      </c>
      <c r="C6842" t="s">
        <v>101</v>
      </c>
      <c r="D6842" t="s">
        <v>58</v>
      </c>
      <c r="E6842" t="s">
        <v>1639</v>
      </c>
      <c r="G6842" t="s">
        <v>2</v>
      </c>
      <c r="H6842" t="s">
        <v>27</v>
      </c>
      <c r="I6842" t="s">
        <v>1559</v>
      </c>
      <c r="N6842" t="s">
        <v>93</v>
      </c>
    </row>
    <row r="6843" spans="1:28">
      <c r="A6843" s="57">
        <v>42191</v>
      </c>
      <c r="B6843" t="s">
        <v>1200</v>
      </c>
      <c r="C6843" t="s">
        <v>101</v>
      </c>
      <c r="D6843" t="s">
        <v>58</v>
      </c>
      <c r="E6843" t="s">
        <v>1640</v>
      </c>
      <c r="G6843" t="s">
        <v>2</v>
      </c>
      <c r="H6843" t="s">
        <v>27</v>
      </c>
      <c r="I6843" t="s">
        <v>1571</v>
      </c>
      <c r="J6843">
        <v>1</v>
      </c>
      <c r="K6843" t="s">
        <v>1644</v>
      </c>
      <c r="L6843" t="s">
        <v>95</v>
      </c>
      <c r="N6843" t="s">
        <v>111</v>
      </c>
      <c r="O6843" t="s">
        <v>105</v>
      </c>
      <c r="P6843">
        <v>42151</v>
      </c>
      <c r="AB6843" t="s">
        <v>1642</v>
      </c>
    </row>
    <row r="6844" spans="1:28">
      <c r="A6844" s="57">
        <v>42191</v>
      </c>
      <c r="B6844" t="s">
        <v>1200</v>
      </c>
      <c r="C6844" t="s">
        <v>101</v>
      </c>
      <c r="D6844" t="s">
        <v>62</v>
      </c>
      <c r="E6844" t="s">
        <v>1460</v>
      </c>
      <c r="G6844" t="s">
        <v>2</v>
      </c>
      <c r="H6844" t="s">
        <v>27</v>
      </c>
      <c r="I6844" t="s">
        <v>1556</v>
      </c>
      <c r="J6844">
        <v>1</v>
      </c>
      <c r="K6844" t="s">
        <v>1573</v>
      </c>
      <c r="L6844" t="s">
        <v>95</v>
      </c>
      <c r="N6844" t="s">
        <v>104</v>
      </c>
      <c r="O6844" t="s">
        <v>94</v>
      </c>
      <c r="P6844">
        <v>42168</v>
      </c>
      <c r="W6844"/>
    </row>
    <row r="6845" spans="1:28">
      <c r="A6845" s="57">
        <v>42191</v>
      </c>
      <c r="B6845" t="s">
        <v>1200</v>
      </c>
      <c r="C6845" t="s">
        <v>101</v>
      </c>
      <c r="D6845" t="s">
        <v>62</v>
      </c>
      <c r="E6845" t="s">
        <v>1684</v>
      </c>
      <c r="G6845" t="s">
        <v>2</v>
      </c>
      <c r="H6845" t="s">
        <v>27</v>
      </c>
      <c r="I6845" t="s">
        <v>1685</v>
      </c>
      <c r="L6845" t="s">
        <v>91</v>
      </c>
      <c r="N6845" t="s">
        <v>93</v>
      </c>
      <c r="O6845" t="s">
        <v>105</v>
      </c>
      <c r="W6845"/>
    </row>
    <row r="6846" spans="1:28">
      <c r="A6846" s="57">
        <v>42191</v>
      </c>
      <c r="B6846" t="s">
        <v>1200</v>
      </c>
      <c r="C6846" t="s">
        <v>101</v>
      </c>
      <c r="D6846" t="s">
        <v>62</v>
      </c>
      <c r="E6846" t="s">
        <v>1684</v>
      </c>
      <c r="G6846" t="s">
        <v>2</v>
      </c>
      <c r="H6846" t="s">
        <v>27</v>
      </c>
      <c r="I6846" t="s">
        <v>1571</v>
      </c>
      <c r="J6846">
        <v>1</v>
      </c>
      <c r="K6846" t="s">
        <v>1572</v>
      </c>
      <c r="L6846" t="s">
        <v>95</v>
      </c>
      <c r="N6846" t="s">
        <v>111</v>
      </c>
      <c r="O6846" t="s">
        <v>94</v>
      </c>
      <c r="P6846">
        <v>42151</v>
      </c>
      <c r="W6846"/>
      <c r="AB6846" t="s">
        <v>1689</v>
      </c>
    </row>
    <row r="6847" spans="1:28">
      <c r="A6847" s="57">
        <v>42191</v>
      </c>
      <c r="B6847" t="s">
        <v>1200</v>
      </c>
      <c r="C6847" t="s">
        <v>101</v>
      </c>
      <c r="D6847" t="s">
        <v>62</v>
      </c>
      <c r="E6847" t="s">
        <v>1684</v>
      </c>
      <c r="G6847" t="s">
        <v>2</v>
      </c>
      <c r="H6847" t="s">
        <v>27</v>
      </c>
      <c r="I6847" t="s">
        <v>1571</v>
      </c>
      <c r="J6847">
        <v>1</v>
      </c>
      <c r="K6847" t="s">
        <v>1572</v>
      </c>
      <c r="L6847" t="s">
        <v>95</v>
      </c>
      <c r="N6847" t="s">
        <v>111</v>
      </c>
      <c r="O6847" t="s">
        <v>94</v>
      </c>
      <c r="P6847">
        <v>42151</v>
      </c>
      <c r="W6847"/>
      <c r="AB6847" t="s">
        <v>1688</v>
      </c>
    </row>
    <row r="6848" spans="1:28">
      <c r="A6848" s="57">
        <v>42191</v>
      </c>
      <c r="B6848" t="s">
        <v>1200</v>
      </c>
      <c r="C6848" t="s">
        <v>101</v>
      </c>
      <c r="D6848" t="s">
        <v>62</v>
      </c>
      <c r="E6848" t="s">
        <v>1684</v>
      </c>
      <c r="G6848" t="s">
        <v>2</v>
      </c>
      <c r="H6848" t="s">
        <v>27</v>
      </c>
      <c r="I6848" t="s">
        <v>1571</v>
      </c>
      <c r="J6848">
        <v>1</v>
      </c>
      <c r="K6848" t="s">
        <v>1572</v>
      </c>
      <c r="L6848" t="s">
        <v>95</v>
      </c>
      <c r="N6848" t="s">
        <v>111</v>
      </c>
      <c r="O6848" t="s">
        <v>94</v>
      </c>
      <c r="P6848">
        <v>42151</v>
      </c>
      <c r="W6848"/>
      <c r="AB6848" t="s">
        <v>1692</v>
      </c>
    </row>
    <row r="6849" spans="1:28">
      <c r="A6849" s="57">
        <v>42191</v>
      </c>
      <c r="B6849" t="s">
        <v>1200</v>
      </c>
      <c r="C6849" t="s">
        <v>101</v>
      </c>
      <c r="D6849" t="s">
        <v>62</v>
      </c>
      <c r="E6849" t="s">
        <v>1684</v>
      </c>
      <c r="G6849" t="s">
        <v>2</v>
      </c>
      <c r="H6849" t="s">
        <v>27</v>
      </c>
      <c r="I6849" t="s">
        <v>1571</v>
      </c>
      <c r="J6849">
        <v>1</v>
      </c>
      <c r="K6849" t="s">
        <v>1572</v>
      </c>
      <c r="L6849" t="s">
        <v>95</v>
      </c>
      <c r="N6849" t="s">
        <v>111</v>
      </c>
      <c r="O6849" t="s">
        <v>94</v>
      </c>
      <c r="P6849">
        <v>42151</v>
      </c>
      <c r="W6849"/>
      <c r="AB6849" t="s">
        <v>1687</v>
      </c>
    </row>
    <row r="6850" spans="1:28">
      <c r="A6850" s="57">
        <v>42191</v>
      </c>
      <c r="B6850" t="s">
        <v>1200</v>
      </c>
      <c r="C6850" t="s">
        <v>101</v>
      </c>
      <c r="D6850" t="s">
        <v>62</v>
      </c>
      <c r="E6850" t="s">
        <v>1684</v>
      </c>
      <c r="G6850" t="s">
        <v>2</v>
      </c>
      <c r="H6850" t="s">
        <v>27</v>
      </c>
      <c r="I6850" t="s">
        <v>1571</v>
      </c>
      <c r="J6850">
        <v>1</v>
      </c>
      <c r="K6850" t="s">
        <v>1572</v>
      </c>
      <c r="L6850" t="s">
        <v>95</v>
      </c>
      <c r="N6850" t="s">
        <v>111</v>
      </c>
      <c r="O6850" t="s">
        <v>94</v>
      </c>
      <c r="P6850">
        <v>42151</v>
      </c>
      <c r="W6850"/>
      <c r="AB6850" t="s">
        <v>1693</v>
      </c>
    </row>
    <row r="6851" spans="1:28">
      <c r="A6851" s="57">
        <v>42191</v>
      </c>
      <c r="B6851" t="s">
        <v>1200</v>
      </c>
      <c r="C6851" t="s">
        <v>101</v>
      </c>
      <c r="D6851" t="s">
        <v>62</v>
      </c>
      <c r="E6851" t="s">
        <v>1684</v>
      </c>
      <c r="G6851" t="s">
        <v>2</v>
      </c>
      <c r="H6851" t="s">
        <v>27</v>
      </c>
      <c r="I6851" t="s">
        <v>1571</v>
      </c>
      <c r="J6851">
        <v>1</v>
      </c>
      <c r="K6851" t="s">
        <v>1572</v>
      </c>
      <c r="L6851" t="s">
        <v>95</v>
      </c>
      <c r="N6851" t="s">
        <v>111</v>
      </c>
      <c r="O6851" t="s">
        <v>94</v>
      </c>
      <c r="P6851">
        <v>42151</v>
      </c>
      <c r="W6851"/>
      <c r="AB6851" t="s">
        <v>1691</v>
      </c>
    </row>
    <row r="6852" spans="1:28">
      <c r="A6852" s="57">
        <v>42191</v>
      </c>
      <c r="B6852" t="s">
        <v>1200</v>
      </c>
      <c r="C6852" t="s">
        <v>101</v>
      </c>
      <c r="D6852" t="s">
        <v>62</v>
      </c>
      <c r="E6852" t="s">
        <v>1684</v>
      </c>
      <c r="G6852" t="s">
        <v>2</v>
      </c>
      <c r="H6852" t="s">
        <v>27</v>
      </c>
      <c r="I6852" t="s">
        <v>1571</v>
      </c>
      <c r="J6852">
        <v>1</v>
      </c>
      <c r="K6852" t="s">
        <v>1572</v>
      </c>
      <c r="L6852" t="s">
        <v>95</v>
      </c>
      <c r="N6852" t="s">
        <v>111</v>
      </c>
      <c r="O6852" t="s">
        <v>94</v>
      </c>
      <c r="P6852">
        <v>42151</v>
      </c>
      <c r="W6852"/>
      <c r="AB6852" t="s">
        <v>1690</v>
      </c>
    </row>
    <row r="6853" spans="1:28">
      <c r="A6853" s="57">
        <v>42191</v>
      </c>
      <c r="B6853" t="s">
        <v>1200</v>
      </c>
      <c r="C6853" t="s">
        <v>101</v>
      </c>
      <c r="D6853" t="s">
        <v>62</v>
      </c>
      <c r="E6853" t="s">
        <v>1684</v>
      </c>
      <c r="G6853" t="s">
        <v>2</v>
      </c>
      <c r="H6853" t="s">
        <v>27</v>
      </c>
      <c r="I6853" t="s">
        <v>1571</v>
      </c>
      <c r="J6853">
        <v>1</v>
      </c>
      <c r="K6853" t="s">
        <v>1572</v>
      </c>
      <c r="L6853" t="s">
        <v>95</v>
      </c>
      <c r="N6853" t="s">
        <v>111</v>
      </c>
      <c r="O6853" t="s">
        <v>94</v>
      </c>
      <c r="P6853">
        <v>42151</v>
      </c>
      <c r="W6853"/>
      <c r="AB6853" t="s">
        <v>1686</v>
      </c>
    </row>
    <row r="6854" spans="1:28">
      <c r="A6854" s="57">
        <v>42191</v>
      </c>
      <c r="B6854" t="s">
        <v>1200</v>
      </c>
      <c r="C6854" t="s">
        <v>101</v>
      </c>
      <c r="D6854" t="s">
        <v>62</v>
      </c>
      <c r="E6854" t="s">
        <v>1684</v>
      </c>
      <c r="G6854" t="s">
        <v>2</v>
      </c>
      <c r="H6854" t="s">
        <v>27</v>
      </c>
      <c r="I6854" t="s">
        <v>1555</v>
      </c>
      <c r="J6854">
        <v>1</v>
      </c>
      <c r="K6854" t="s">
        <v>1573</v>
      </c>
      <c r="L6854" t="s">
        <v>95</v>
      </c>
      <c r="N6854" t="s">
        <v>610</v>
      </c>
      <c r="O6854" t="s">
        <v>105</v>
      </c>
      <c r="P6854">
        <v>42168</v>
      </c>
      <c r="W6854"/>
    </row>
    <row r="6855" spans="1:28">
      <c r="A6855" s="57">
        <v>42191</v>
      </c>
      <c r="B6855" t="s">
        <v>1200</v>
      </c>
      <c r="C6855" t="s">
        <v>101</v>
      </c>
      <c r="D6855" t="s">
        <v>62</v>
      </c>
      <c r="E6855" t="s">
        <v>1684</v>
      </c>
      <c r="G6855" t="s">
        <v>2</v>
      </c>
      <c r="H6855" t="s">
        <v>27</v>
      </c>
      <c r="I6855" t="s">
        <v>1556</v>
      </c>
      <c r="J6855">
        <v>1</v>
      </c>
      <c r="K6855" t="s">
        <v>1573</v>
      </c>
      <c r="L6855" t="s">
        <v>95</v>
      </c>
      <c r="N6855" t="s">
        <v>104</v>
      </c>
      <c r="O6855" t="s">
        <v>94</v>
      </c>
      <c r="P6855">
        <v>42168</v>
      </c>
      <c r="W6855"/>
    </row>
    <row r="6856" spans="1:28">
      <c r="A6856" s="57">
        <v>42191</v>
      </c>
      <c r="B6856" t="s">
        <v>1200</v>
      </c>
      <c r="C6856" t="s">
        <v>101</v>
      </c>
      <c r="D6856" t="s">
        <v>62</v>
      </c>
      <c r="E6856" t="s">
        <v>1684</v>
      </c>
      <c r="G6856" t="s">
        <v>2</v>
      </c>
      <c r="H6856" t="s">
        <v>27</v>
      </c>
      <c r="I6856" t="s">
        <v>1695</v>
      </c>
      <c r="L6856" t="s">
        <v>95</v>
      </c>
      <c r="N6856" t="s">
        <v>93</v>
      </c>
      <c r="O6856" t="s">
        <v>105</v>
      </c>
      <c r="P6856">
        <v>42151</v>
      </c>
      <c r="W6856"/>
    </row>
    <row r="6857" spans="1:28">
      <c r="A6857" s="57">
        <v>42191</v>
      </c>
      <c r="B6857" t="s">
        <v>1200</v>
      </c>
      <c r="C6857" t="s">
        <v>101</v>
      </c>
      <c r="D6857" t="s">
        <v>62</v>
      </c>
      <c r="E6857" t="s">
        <v>224</v>
      </c>
      <c r="G6857" t="s">
        <v>2</v>
      </c>
      <c r="H6857" t="s">
        <v>27</v>
      </c>
      <c r="I6857" t="s">
        <v>1556</v>
      </c>
      <c r="J6857">
        <v>1</v>
      </c>
      <c r="K6857" t="s">
        <v>1573</v>
      </c>
      <c r="L6857" t="s">
        <v>95</v>
      </c>
      <c r="N6857" t="s">
        <v>104</v>
      </c>
      <c r="O6857" t="s">
        <v>94</v>
      </c>
      <c r="P6857">
        <v>42168</v>
      </c>
      <c r="W6857"/>
    </row>
    <row r="6858" spans="1:28">
      <c r="A6858" s="57">
        <v>42191</v>
      </c>
      <c r="B6858" t="s">
        <v>1200</v>
      </c>
      <c r="C6858" t="s">
        <v>101</v>
      </c>
      <c r="D6858" t="s">
        <v>62</v>
      </c>
      <c r="E6858" t="s">
        <v>1355</v>
      </c>
      <c r="G6858" t="s">
        <v>2</v>
      </c>
      <c r="H6858" t="s">
        <v>27</v>
      </c>
      <c r="I6858" t="s">
        <v>1556</v>
      </c>
      <c r="J6858">
        <v>1</v>
      </c>
      <c r="K6858" t="s">
        <v>1573</v>
      </c>
      <c r="L6858" t="s">
        <v>95</v>
      </c>
      <c r="N6858" t="s">
        <v>104</v>
      </c>
      <c r="O6858" t="s">
        <v>94</v>
      </c>
      <c r="P6858">
        <v>42168</v>
      </c>
      <c r="W6858"/>
    </row>
    <row r="6859" spans="1:28">
      <c r="A6859" s="57">
        <v>42191</v>
      </c>
      <c r="B6859" t="s">
        <v>1200</v>
      </c>
      <c r="C6859" t="s">
        <v>101</v>
      </c>
      <c r="D6859" t="s">
        <v>62</v>
      </c>
      <c r="E6859" t="s">
        <v>1699</v>
      </c>
      <c r="G6859" t="s">
        <v>2</v>
      </c>
      <c r="H6859" t="s">
        <v>27</v>
      </c>
      <c r="I6859" t="s">
        <v>1543</v>
      </c>
      <c r="J6859">
        <v>1</v>
      </c>
      <c r="K6859" t="s">
        <v>671</v>
      </c>
      <c r="L6859" t="s">
        <v>95</v>
      </c>
      <c r="N6859" t="s">
        <v>111</v>
      </c>
      <c r="O6859" t="s">
        <v>94</v>
      </c>
      <c r="P6859">
        <v>42151</v>
      </c>
      <c r="R6859">
        <v>122</v>
      </c>
      <c r="W6859"/>
      <c r="AB6859" t="s">
        <v>1703</v>
      </c>
    </row>
    <row r="6860" spans="1:28">
      <c r="A6860" s="57">
        <v>42191</v>
      </c>
      <c r="B6860" t="s">
        <v>1200</v>
      </c>
      <c r="C6860" t="s">
        <v>101</v>
      </c>
      <c r="D6860" t="s">
        <v>62</v>
      </c>
      <c r="E6860" t="s">
        <v>1699</v>
      </c>
      <c r="G6860" t="s">
        <v>2</v>
      </c>
      <c r="H6860" t="s">
        <v>27</v>
      </c>
      <c r="I6860" t="s">
        <v>1695</v>
      </c>
      <c r="L6860" t="s">
        <v>95</v>
      </c>
      <c r="N6860" t="s">
        <v>93</v>
      </c>
      <c r="O6860" t="s">
        <v>105</v>
      </c>
      <c r="P6860">
        <v>42151</v>
      </c>
      <c r="R6860">
        <v>1750</v>
      </c>
      <c r="W6860"/>
    </row>
    <row r="6861" spans="1:28">
      <c r="A6861" s="57">
        <v>42191</v>
      </c>
      <c r="B6861" t="s">
        <v>1200</v>
      </c>
      <c r="C6861" t="s">
        <v>101</v>
      </c>
      <c r="D6861" t="s">
        <v>62</v>
      </c>
      <c r="E6861" t="s">
        <v>1699</v>
      </c>
      <c r="G6861" t="s">
        <v>2</v>
      </c>
      <c r="H6861" t="s">
        <v>27</v>
      </c>
      <c r="I6861" t="s">
        <v>1555</v>
      </c>
      <c r="J6861">
        <v>1</v>
      </c>
      <c r="K6861" t="s">
        <v>1573</v>
      </c>
      <c r="L6861" t="s">
        <v>95</v>
      </c>
      <c r="N6861" t="s">
        <v>610</v>
      </c>
      <c r="O6861" t="s">
        <v>105</v>
      </c>
      <c r="P6861">
        <v>42168</v>
      </c>
      <c r="W6861"/>
    </row>
    <row r="6862" spans="1:28">
      <c r="A6862" s="57">
        <v>42191</v>
      </c>
      <c r="B6862" t="s">
        <v>1200</v>
      </c>
      <c r="C6862" t="s">
        <v>101</v>
      </c>
      <c r="D6862" t="s">
        <v>62</v>
      </c>
      <c r="E6862" t="s">
        <v>1699</v>
      </c>
      <c r="G6862" t="s">
        <v>2</v>
      </c>
      <c r="H6862" t="s">
        <v>27</v>
      </c>
      <c r="I6862" t="s">
        <v>1571</v>
      </c>
      <c r="J6862">
        <v>4</v>
      </c>
      <c r="K6862" t="s">
        <v>1572</v>
      </c>
      <c r="L6862" t="s">
        <v>95</v>
      </c>
      <c r="N6862" t="s">
        <v>111</v>
      </c>
      <c r="O6862" t="s">
        <v>94</v>
      </c>
      <c r="P6862">
        <v>42151</v>
      </c>
      <c r="W6862"/>
    </row>
    <row r="6863" spans="1:28">
      <c r="A6863" s="57">
        <v>42191</v>
      </c>
      <c r="B6863" t="s">
        <v>1200</v>
      </c>
      <c r="C6863" t="s">
        <v>101</v>
      </c>
      <c r="D6863" t="s">
        <v>62</v>
      </c>
      <c r="E6863" t="s">
        <v>1699</v>
      </c>
      <c r="G6863" t="s">
        <v>2</v>
      </c>
      <c r="H6863" t="s">
        <v>27</v>
      </c>
      <c r="I6863" t="s">
        <v>1559</v>
      </c>
      <c r="N6863" t="s">
        <v>93</v>
      </c>
      <c r="O6863" t="s">
        <v>105</v>
      </c>
      <c r="P6863">
        <v>42151</v>
      </c>
      <c r="W6863"/>
    </row>
    <row r="6864" spans="1:28">
      <c r="A6864" s="57">
        <v>42191</v>
      </c>
      <c r="B6864" t="s">
        <v>1200</v>
      </c>
      <c r="C6864" t="s">
        <v>101</v>
      </c>
      <c r="D6864" t="s">
        <v>62</v>
      </c>
      <c r="E6864" t="s">
        <v>1704</v>
      </c>
      <c r="G6864" t="s">
        <v>2</v>
      </c>
      <c r="H6864" t="s">
        <v>27</v>
      </c>
      <c r="N6864" t="s">
        <v>93</v>
      </c>
      <c r="W6864"/>
    </row>
    <row r="6865" spans="1:23">
      <c r="A6865" s="57">
        <v>42191</v>
      </c>
      <c r="B6865" t="s">
        <v>1200</v>
      </c>
      <c r="C6865" t="s">
        <v>101</v>
      </c>
      <c r="D6865" t="s">
        <v>62</v>
      </c>
      <c r="E6865" t="s">
        <v>1462</v>
      </c>
      <c r="G6865" t="s">
        <v>2</v>
      </c>
      <c r="H6865" t="s">
        <v>27</v>
      </c>
      <c r="I6865" t="s">
        <v>1543</v>
      </c>
      <c r="J6865">
        <v>2</v>
      </c>
      <c r="K6865" t="s">
        <v>671</v>
      </c>
      <c r="L6865" t="s">
        <v>95</v>
      </c>
      <c r="N6865" t="s">
        <v>111</v>
      </c>
      <c r="O6865" t="s">
        <v>105</v>
      </c>
      <c r="P6865">
        <v>42151</v>
      </c>
      <c r="R6865">
        <v>433</v>
      </c>
      <c r="W6865"/>
    </row>
    <row r="6866" spans="1:23">
      <c r="A6866" s="57">
        <v>42191</v>
      </c>
      <c r="B6866" t="s">
        <v>1200</v>
      </c>
      <c r="C6866" t="s">
        <v>101</v>
      </c>
      <c r="D6866" t="s">
        <v>62</v>
      </c>
      <c r="E6866" t="s">
        <v>1462</v>
      </c>
      <c r="G6866" t="s">
        <v>2</v>
      </c>
      <c r="H6866" t="s">
        <v>27</v>
      </c>
      <c r="L6866" t="s">
        <v>91</v>
      </c>
      <c r="N6866" t="s">
        <v>93</v>
      </c>
      <c r="O6866" t="s">
        <v>105</v>
      </c>
      <c r="W6866"/>
    </row>
    <row r="6867" spans="1:23">
      <c r="A6867" s="57">
        <v>42191</v>
      </c>
      <c r="B6867" t="s">
        <v>1200</v>
      </c>
      <c r="C6867" t="s">
        <v>101</v>
      </c>
      <c r="D6867" t="s">
        <v>62</v>
      </c>
      <c r="E6867" t="s">
        <v>1462</v>
      </c>
      <c r="G6867" t="s">
        <v>2</v>
      </c>
      <c r="H6867" t="s">
        <v>27</v>
      </c>
      <c r="I6867" t="s">
        <v>1559</v>
      </c>
      <c r="L6867" t="s">
        <v>91</v>
      </c>
      <c r="N6867" t="s">
        <v>93</v>
      </c>
      <c r="O6867" t="s">
        <v>94</v>
      </c>
      <c r="P6867">
        <v>42168</v>
      </c>
      <c r="W6867"/>
    </row>
    <row r="6868" spans="1:23">
      <c r="A6868" s="57">
        <v>42191</v>
      </c>
      <c r="B6868" t="s">
        <v>1200</v>
      </c>
      <c r="C6868" t="s">
        <v>101</v>
      </c>
      <c r="D6868" t="s">
        <v>62</v>
      </c>
      <c r="E6868" t="s">
        <v>1462</v>
      </c>
      <c r="G6868" t="s">
        <v>2</v>
      </c>
      <c r="H6868" t="s">
        <v>27</v>
      </c>
      <c r="I6868" t="s">
        <v>1556</v>
      </c>
      <c r="J6868">
        <v>1</v>
      </c>
      <c r="K6868" t="s">
        <v>1573</v>
      </c>
      <c r="L6868" t="s">
        <v>95</v>
      </c>
      <c r="N6868" t="s">
        <v>104</v>
      </c>
      <c r="O6868" t="s">
        <v>94</v>
      </c>
      <c r="P6868">
        <v>42168</v>
      </c>
      <c r="W6868"/>
    </row>
    <row r="6869" spans="1:23">
      <c r="A6869" s="57">
        <v>42191</v>
      </c>
      <c r="B6869" t="s">
        <v>1200</v>
      </c>
      <c r="C6869" t="s">
        <v>101</v>
      </c>
      <c r="D6869" t="s">
        <v>62</v>
      </c>
      <c r="E6869" t="s">
        <v>1462</v>
      </c>
      <c r="G6869" t="s">
        <v>2</v>
      </c>
      <c r="H6869" t="s">
        <v>27</v>
      </c>
      <c r="I6869" t="s">
        <v>1554</v>
      </c>
      <c r="J6869">
        <v>1</v>
      </c>
      <c r="K6869" t="s">
        <v>1710</v>
      </c>
      <c r="L6869" t="s">
        <v>95</v>
      </c>
      <c r="M6869" t="s">
        <v>93</v>
      </c>
      <c r="N6869" t="s">
        <v>93</v>
      </c>
      <c r="O6869" t="s">
        <v>94</v>
      </c>
      <c r="P6869">
        <v>42168</v>
      </c>
      <c r="W6869"/>
    </row>
    <row r="6870" spans="1:23">
      <c r="A6870" s="57">
        <v>42191</v>
      </c>
      <c r="B6870" t="s">
        <v>1200</v>
      </c>
      <c r="C6870" t="s">
        <v>101</v>
      </c>
      <c r="D6870" t="s">
        <v>62</v>
      </c>
      <c r="E6870" t="s">
        <v>1462</v>
      </c>
      <c r="G6870" t="s">
        <v>2</v>
      </c>
      <c r="H6870" t="s">
        <v>27</v>
      </c>
      <c r="I6870" t="s">
        <v>1571</v>
      </c>
      <c r="J6870">
        <v>4</v>
      </c>
      <c r="K6870" t="s">
        <v>1572</v>
      </c>
      <c r="L6870" t="s">
        <v>95</v>
      </c>
      <c r="N6870" t="s">
        <v>111</v>
      </c>
      <c r="O6870" t="s">
        <v>94</v>
      </c>
      <c r="P6870">
        <v>42151</v>
      </c>
      <c r="W6870"/>
    </row>
    <row r="6871" spans="1:23">
      <c r="A6871" s="57">
        <v>42191</v>
      </c>
      <c r="B6871" t="s">
        <v>1200</v>
      </c>
      <c r="C6871" t="s">
        <v>101</v>
      </c>
      <c r="D6871" t="s">
        <v>62</v>
      </c>
      <c r="E6871" t="s">
        <v>1462</v>
      </c>
      <c r="G6871" t="s">
        <v>2</v>
      </c>
      <c r="H6871" t="s">
        <v>27</v>
      </c>
      <c r="I6871" t="s">
        <v>1695</v>
      </c>
      <c r="L6871" t="s">
        <v>95</v>
      </c>
      <c r="N6871" t="s">
        <v>93</v>
      </c>
      <c r="O6871" t="s">
        <v>105</v>
      </c>
      <c r="P6871">
        <v>42151</v>
      </c>
      <c r="W6871"/>
    </row>
    <row r="6872" spans="1:23">
      <c r="A6872" s="57">
        <v>42191</v>
      </c>
      <c r="B6872" t="s">
        <v>1200</v>
      </c>
      <c r="C6872" t="s">
        <v>101</v>
      </c>
      <c r="D6872" t="s">
        <v>62</v>
      </c>
      <c r="E6872" t="s">
        <v>1712</v>
      </c>
      <c r="G6872" t="s">
        <v>2</v>
      </c>
      <c r="H6872" t="s">
        <v>27</v>
      </c>
      <c r="I6872" t="s">
        <v>1543</v>
      </c>
      <c r="J6872">
        <v>2</v>
      </c>
      <c r="K6872" t="s">
        <v>671</v>
      </c>
      <c r="L6872" t="s">
        <v>95</v>
      </c>
      <c r="N6872" t="s">
        <v>111</v>
      </c>
      <c r="O6872" t="s">
        <v>105</v>
      </c>
      <c r="P6872">
        <v>42151</v>
      </c>
      <c r="R6872">
        <v>234</v>
      </c>
      <c r="W6872"/>
    </row>
    <row r="6873" spans="1:23">
      <c r="A6873" s="57">
        <v>42191</v>
      </c>
      <c r="B6873" t="s">
        <v>1200</v>
      </c>
      <c r="C6873" t="s">
        <v>101</v>
      </c>
      <c r="D6873" t="s">
        <v>62</v>
      </c>
      <c r="E6873" t="s">
        <v>1712</v>
      </c>
      <c r="G6873" t="s">
        <v>2</v>
      </c>
      <c r="H6873" t="s">
        <v>27</v>
      </c>
      <c r="L6873" t="s">
        <v>91</v>
      </c>
      <c r="N6873" t="s">
        <v>93</v>
      </c>
      <c r="O6873" t="s">
        <v>94</v>
      </c>
      <c r="W6873"/>
    </row>
    <row r="6874" spans="1:23">
      <c r="A6874" s="57">
        <v>42191</v>
      </c>
      <c r="B6874" t="s">
        <v>1200</v>
      </c>
      <c r="C6874" t="s">
        <v>101</v>
      </c>
      <c r="D6874" t="s">
        <v>62</v>
      </c>
      <c r="E6874" t="s">
        <v>1712</v>
      </c>
      <c r="G6874" t="s">
        <v>2</v>
      </c>
      <c r="H6874" t="s">
        <v>27</v>
      </c>
      <c r="I6874" t="s">
        <v>1559</v>
      </c>
      <c r="L6874" t="s">
        <v>91</v>
      </c>
      <c r="N6874" t="s">
        <v>93</v>
      </c>
      <c r="O6874" t="s">
        <v>94</v>
      </c>
      <c r="P6874">
        <v>42168</v>
      </c>
      <c r="W6874"/>
    </row>
    <row r="6875" spans="1:23">
      <c r="A6875" s="57">
        <v>42191</v>
      </c>
      <c r="B6875" t="s">
        <v>1200</v>
      </c>
      <c r="C6875" t="s">
        <v>101</v>
      </c>
      <c r="D6875" t="s">
        <v>62</v>
      </c>
      <c r="E6875" t="s">
        <v>1712</v>
      </c>
      <c r="G6875" t="s">
        <v>2</v>
      </c>
      <c r="H6875" t="s">
        <v>27</v>
      </c>
      <c r="I6875" t="s">
        <v>1554</v>
      </c>
      <c r="J6875">
        <v>1</v>
      </c>
      <c r="K6875" t="s">
        <v>1710</v>
      </c>
      <c r="L6875" t="s">
        <v>95</v>
      </c>
      <c r="N6875" t="s">
        <v>93</v>
      </c>
      <c r="O6875" t="s">
        <v>94</v>
      </c>
      <c r="P6875">
        <v>42168</v>
      </c>
      <c r="W6875"/>
    </row>
    <row r="6876" spans="1:23">
      <c r="A6876" s="57">
        <v>42191</v>
      </c>
      <c r="B6876" t="s">
        <v>1200</v>
      </c>
      <c r="C6876" t="s">
        <v>101</v>
      </c>
      <c r="D6876" t="s">
        <v>62</v>
      </c>
      <c r="E6876" t="s">
        <v>1712</v>
      </c>
      <c r="G6876" t="s">
        <v>2</v>
      </c>
      <c r="H6876" t="s">
        <v>27</v>
      </c>
      <c r="I6876" t="s">
        <v>1571</v>
      </c>
      <c r="J6876">
        <v>13</v>
      </c>
      <c r="K6876" t="s">
        <v>1572</v>
      </c>
      <c r="L6876" t="s">
        <v>95</v>
      </c>
      <c r="N6876" t="s">
        <v>111</v>
      </c>
      <c r="O6876" t="s">
        <v>94</v>
      </c>
      <c r="P6876">
        <v>42151</v>
      </c>
      <c r="W6876"/>
    </row>
    <row r="6877" spans="1:23">
      <c r="A6877" s="57">
        <v>42191</v>
      </c>
      <c r="B6877" t="s">
        <v>1200</v>
      </c>
      <c r="C6877" t="s">
        <v>101</v>
      </c>
      <c r="D6877" t="s">
        <v>62</v>
      </c>
      <c r="E6877" t="s">
        <v>1712</v>
      </c>
      <c r="G6877" t="s">
        <v>2</v>
      </c>
      <c r="H6877" t="s">
        <v>27</v>
      </c>
      <c r="I6877" t="s">
        <v>1695</v>
      </c>
      <c r="L6877" t="s">
        <v>95</v>
      </c>
      <c r="N6877" t="s">
        <v>93</v>
      </c>
      <c r="O6877" t="s">
        <v>105</v>
      </c>
      <c r="P6877">
        <v>42151</v>
      </c>
      <c r="W6877"/>
    </row>
    <row r="6878" spans="1:23">
      <c r="A6878" s="57">
        <v>42191</v>
      </c>
      <c r="B6878" t="s">
        <v>1200</v>
      </c>
      <c r="C6878" t="s">
        <v>101</v>
      </c>
      <c r="D6878" t="s">
        <v>62</v>
      </c>
      <c r="E6878" t="s">
        <v>244</v>
      </c>
      <c r="G6878" t="s">
        <v>2</v>
      </c>
      <c r="H6878" t="s">
        <v>27</v>
      </c>
      <c r="I6878" t="s">
        <v>1559</v>
      </c>
      <c r="L6878" t="s">
        <v>91</v>
      </c>
      <c r="M6878" t="s">
        <v>93</v>
      </c>
      <c r="N6878" t="s">
        <v>93</v>
      </c>
      <c r="O6878" t="s">
        <v>105</v>
      </c>
      <c r="P6878">
        <v>42151</v>
      </c>
      <c r="W6878"/>
    </row>
    <row r="6879" spans="1:23">
      <c r="A6879" s="57">
        <v>42191</v>
      </c>
      <c r="B6879" t="s">
        <v>1200</v>
      </c>
      <c r="C6879" t="s">
        <v>101</v>
      </c>
      <c r="D6879" t="s">
        <v>62</v>
      </c>
      <c r="E6879" t="s">
        <v>244</v>
      </c>
      <c r="G6879" t="s">
        <v>2</v>
      </c>
      <c r="H6879" t="s">
        <v>27</v>
      </c>
      <c r="I6879" t="s">
        <v>1554</v>
      </c>
      <c r="J6879">
        <v>1</v>
      </c>
      <c r="K6879" t="s">
        <v>1710</v>
      </c>
      <c r="L6879" t="s">
        <v>95</v>
      </c>
      <c r="N6879" t="s">
        <v>93</v>
      </c>
      <c r="O6879" t="s">
        <v>105</v>
      </c>
      <c r="P6879">
        <v>42151</v>
      </c>
      <c r="W6879"/>
    </row>
    <row r="6880" spans="1:23">
      <c r="A6880" s="57">
        <v>42191</v>
      </c>
      <c r="B6880" t="s">
        <v>1200</v>
      </c>
      <c r="C6880" t="s">
        <v>101</v>
      </c>
      <c r="D6880" t="s">
        <v>62</v>
      </c>
      <c r="E6880" t="s">
        <v>244</v>
      </c>
      <c r="G6880" t="s">
        <v>2</v>
      </c>
      <c r="H6880" t="s">
        <v>27</v>
      </c>
      <c r="I6880" t="s">
        <v>1555</v>
      </c>
      <c r="J6880">
        <v>1</v>
      </c>
      <c r="K6880" t="s">
        <v>1573</v>
      </c>
      <c r="L6880" t="s">
        <v>95</v>
      </c>
      <c r="N6880" t="s">
        <v>610</v>
      </c>
      <c r="O6880" t="s">
        <v>105</v>
      </c>
      <c r="P6880">
        <v>42168</v>
      </c>
      <c r="W6880"/>
    </row>
    <row r="6881" spans="1:23">
      <c r="A6881" s="57">
        <v>42191</v>
      </c>
      <c r="B6881" t="s">
        <v>1200</v>
      </c>
      <c r="C6881" t="s">
        <v>101</v>
      </c>
      <c r="D6881" t="s">
        <v>62</v>
      </c>
      <c r="E6881" t="s">
        <v>244</v>
      </c>
      <c r="G6881" t="s">
        <v>2</v>
      </c>
      <c r="H6881" t="s">
        <v>27</v>
      </c>
      <c r="I6881" t="s">
        <v>1571</v>
      </c>
      <c r="J6881">
        <v>6</v>
      </c>
      <c r="K6881" t="s">
        <v>1572</v>
      </c>
      <c r="L6881" t="s">
        <v>95</v>
      </c>
      <c r="N6881" t="s">
        <v>111</v>
      </c>
      <c r="O6881" t="s">
        <v>94</v>
      </c>
      <c r="P6881">
        <v>42151</v>
      </c>
      <c r="W6881"/>
    </row>
    <row r="6882" spans="1:23">
      <c r="A6882" s="57">
        <v>42191</v>
      </c>
      <c r="B6882" t="s">
        <v>1200</v>
      </c>
      <c r="C6882" t="s">
        <v>101</v>
      </c>
      <c r="D6882" t="s">
        <v>62</v>
      </c>
      <c r="E6882" t="s">
        <v>1733</v>
      </c>
      <c r="G6882" t="s">
        <v>2</v>
      </c>
      <c r="H6882" t="s">
        <v>27</v>
      </c>
      <c r="I6882" t="s">
        <v>1695</v>
      </c>
      <c r="L6882" t="s">
        <v>95</v>
      </c>
      <c r="N6882" t="s">
        <v>93</v>
      </c>
      <c r="O6882" t="s">
        <v>105</v>
      </c>
      <c r="P6882">
        <v>42151</v>
      </c>
      <c r="R6882">
        <v>250</v>
      </c>
      <c r="W6882"/>
    </row>
    <row r="6883" spans="1:23">
      <c r="A6883" s="57">
        <v>42191</v>
      </c>
      <c r="B6883" t="s">
        <v>1200</v>
      </c>
      <c r="C6883" t="s">
        <v>101</v>
      </c>
      <c r="D6883" t="s">
        <v>62</v>
      </c>
      <c r="E6883" t="s">
        <v>1733</v>
      </c>
      <c r="G6883" t="s">
        <v>2</v>
      </c>
      <c r="H6883" t="s">
        <v>27</v>
      </c>
      <c r="I6883" t="s">
        <v>1543</v>
      </c>
      <c r="J6883">
        <v>1</v>
      </c>
      <c r="K6883" t="s">
        <v>671</v>
      </c>
      <c r="L6883" t="s">
        <v>95</v>
      </c>
      <c r="N6883" t="s">
        <v>111</v>
      </c>
      <c r="O6883" t="s">
        <v>105</v>
      </c>
      <c r="P6883">
        <v>42151</v>
      </c>
      <c r="R6883">
        <v>318</v>
      </c>
      <c r="W6883"/>
    </row>
    <row r="6884" spans="1:23">
      <c r="A6884" s="57">
        <v>42191</v>
      </c>
      <c r="B6884" t="s">
        <v>1200</v>
      </c>
      <c r="C6884" t="s">
        <v>101</v>
      </c>
      <c r="D6884" t="s">
        <v>62</v>
      </c>
      <c r="E6884" t="s">
        <v>1733</v>
      </c>
      <c r="G6884" t="s">
        <v>2</v>
      </c>
      <c r="H6884" t="s">
        <v>27</v>
      </c>
      <c r="I6884" t="s">
        <v>1559</v>
      </c>
      <c r="L6884" t="s">
        <v>91</v>
      </c>
      <c r="M6884" t="s">
        <v>93</v>
      </c>
      <c r="N6884" t="s">
        <v>93</v>
      </c>
      <c r="O6884" t="s">
        <v>94</v>
      </c>
      <c r="W6884"/>
    </row>
    <row r="6885" spans="1:23">
      <c r="A6885" s="57">
        <v>42191</v>
      </c>
      <c r="B6885" t="s">
        <v>1200</v>
      </c>
      <c r="C6885" t="s">
        <v>101</v>
      </c>
      <c r="D6885" t="s">
        <v>62</v>
      </c>
      <c r="E6885" t="s">
        <v>1733</v>
      </c>
      <c r="G6885" t="s">
        <v>2</v>
      </c>
      <c r="H6885" t="s">
        <v>27</v>
      </c>
      <c r="I6885" t="s">
        <v>1559</v>
      </c>
      <c r="L6885" t="s">
        <v>91</v>
      </c>
      <c r="N6885" t="s">
        <v>93</v>
      </c>
      <c r="O6885" t="s">
        <v>94</v>
      </c>
      <c r="P6885">
        <v>42168</v>
      </c>
      <c r="W6885"/>
    </row>
    <row r="6886" spans="1:23">
      <c r="A6886" s="57">
        <v>42191</v>
      </c>
      <c r="B6886" t="s">
        <v>1200</v>
      </c>
      <c r="C6886" t="s">
        <v>101</v>
      </c>
      <c r="D6886" t="s">
        <v>62</v>
      </c>
      <c r="E6886" t="s">
        <v>1733</v>
      </c>
      <c r="G6886" t="s">
        <v>2</v>
      </c>
      <c r="H6886" t="s">
        <v>27</v>
      </c>
      <c r="I6886" t="s">
        <v>1554</v>
      </c>
      <c r="J6886">
        <v>1</v>
      </c>
      <c r="K6886" t="s">
        <v>1710</v>
      </c>
      <c r="L6886" t="s">
        <v>95</v>
      </c>
      <c r="N6886" t="s">
        <v>93</v>
      </c>
      <c r="O6886" t="s">
        <v>105</v>
      </c>
      <c r="P6886">
        <v>42168</v>
      </c>
      <c r="W6886"/>
    </row>
    <row r="6887" spans="1:23">
      <c r="A6887" s="57">
        <v>42191</v>
      </c>
      <c r="B6887" t="s">
        <v>1200</v>
      </c>
      <c r="C6887" t="s">
        <v>101</v>
      </c>
      <c r="D6887" t="s">
        <v>62</v>
      </c>
      <c r="E6887" t="s">
        <v>1733</v>
      </c>
      <c r="G6887" t="s">
        <v>2</v>
      </c>
      <c r="H6887" t="s">
        <v>27</v>
      </c>
      <c r="I6887" t="s">
        <v>1556</v>
      </c>
      <c r="J6887">
        <v>1</v>
      </c>
      <c r="K6887" t="s">
        <v>1573</v>
      </c>
      <c r="L6887" t="s">
        <v>95</v>
      </c>
      <c r="N6887" t="s">
        <v>104</v>
      </c>
      <c r="O6887" t="s">
        <v>94</v>
      </c>
      <c r="P6887">
        <v>42168</v>
      </c>
      <c r="W6887"/>
    </row>
    <row r="6888" spans="1:23">
      <c r="A6888" s="57">
        <v>42191</v>
      </c>
      <c r="B6888" t="s">
        <v>1200</v>
      </c>
      <c r="C6888" t="s">
        <v>101</v>
      </c>
      <c r="D6888" t="s">
        <v>62</v>
      </c>
      <c r="E6888" t="s">
        <v>1733</v>
      </c>
      <c r="G6888" t="s">
        <v>2</v>
      </c>
      <c r="H6888" t="s">
        <v>27</v>
      </c>
      <c r="I6888" t="s">
        <v>1571</v>
      </c>
      <c r="J6888">
        <v>4</v>
      </c>
      <c r="K6888" t="s">
        <v>1572</v>
      </c>
      <c r="L6888" t="s">
        <v>95</v>
      </c>
      <c r="N6888" t="s">
        <v>111</v>
      </c>
      <c r="O6888" t="s">
        <v>94</v>
      </c>
      <c r="P6888">
        <v>42151</v>
      </c>
      <c r="W6888"/>
    </row>
    <row r="6889" spans="1:23">
      <c r="A6889" s="57">
        <v>42191</v>
      </c>
      <c r="B6889" t="s">
        <v>1200</v>
      </c>
      <c r="C6889" t="s">
        <v>101</v>
      </c>
      <c r="D6889" t="s">
        <v>62</v>
      </c>
      <c r="E6889" t="s">
        <v>1276</v>
      </c>
      <c r="G6889" t="s">
        <v>2</v>
      </c>
      <c r="H6889" t="s">
        <v>27</v>
      </c>
      <c r="I6889" t="s">
        <v>1695</v>
      </c>
      <c r="L6889" t="s">
        <v>95</v>
      </c>
      <c r="N6889" t="s">
        <v>93</v>
      </c>
      <c r="O6889" t="s">
        <v>105</v>
      </c>
      <c r="P6889">
        <v>42151</v>
      </c>
      <c r="R6889">
        <v>1925</v>
      </c>
      <c r="W6889"/>
    </row>
    <row r="6890" spans="1:23">
      <c r="A6890" s="57">
        <v>42191</v>
      </c>
      <c r="B6890" t="s">
        <v>1200</v>
      </c>
      <c r="C6890" t="s">
        <v>101</v>
      </c>
      <c r="D6890" t="s">
        <v>62</v>
      </c>
      <c r="E6890" t="s">
        <v>1276</v>
      </c>
      <c r="G6890" t="s">
        <v>2</v>
      </c>
      <c r="H6890" t="s">
        <v>27</v>
      </c>
      <c r="I6890" t="s">
        <v>1559</v>
      </c>
      <c r="L6890" t="s">
        <v>91</v>
      </c>
      <c r="M6890" t="s">
        <v>93</v>
      </c>
      <c r="N6890" t="s">
        <v>93</v>
      </c>
      <c r="O6890" t="s">
        <v>94</v>
      </c>
      <c r="P6890">
        <v>42151</v>
      </c>
      <c r="W6890"/>
    </row>
    <row r="6891" spans="1:23">
      <c r="A6891" s="57">
        <v>42191</v>
      </c>
      <c r="B6891" t="s">
        <v>1200</v>
      </c>
      <c r="C6891" t="s">
        <v>101</v>
      </c>
      <c r="D6891" t="s">
        <v>62</v>
      </c>
      <c r="E6891" t="s">
        <v>1276</v>
      </c>
      <c r="G6891" t="s">
        <v>2</v>
      </c>
      <c r="H6891" t="s">
        <v>27</v>
      </c>
      <c r="I6891" t="s">
        <v>1571</v>
      </c>
      <c r="J6891">
        <v>16</v>
      </c>
      <c r="K6891" t="s">
        <v>1572</v>
      </c>
      <c r="L6891" t="s">
        <v>95</v>
      </c>
      <c r="N6891" t="s">
        <v>111</v>
      </c>
      <c r="O6891" t="s">
        <v>94</v>
      </c>
      <c r="P6891">
        <v>42151</v>
      </c>
      <c r="W6891"/>
    </row>
    <row r="6892" spans="1:23">
      <c r="A6892" s="57">
        <v>42191</v>
      </c>
      <c r="B6892" t="s">
        <v>1200</v>
      </c>
      <c r="C6892" t="s">
        <v>101</v>
      </c>
      <c r="D6892" t="s">
        <v>62</v>
      </c>
      <c r="E6892" t="s">
        <v>1754</v>
      </c>
      <c r="G6892" t="s">
        <v>2</v>
      </c>
      <c r="H6892" t="s">
        <v>27</v>
      </c>
      <c r="I6892" t="s">
        <v>1559</v>
      </c>
      <c r="L6892" t="s">
        <v>91</v>
      </c>
      <c r="M6892" t="s">
        <v>93</v>
      </c>
      <c r="N6892" t="s">
        <v>93</v>
      </c>
      <c r="O6892" t="s">
        <v>105</v>
      </c>
      <c r="P6892">
        <v>42151</v>
      </c>
      <c r="W6892"/>
    </row>
    <row r="6893" spans="1:23">
      <c r="A6893" s="57">
        <v>42191</v>
      </c>
      <c r="B6893" t="s">
        <v>1200</v>
      </c>
      <c r="C6893" t="s">
        <v>101</v>
      </c>
      <c r="D6893" t="s">
        <v>62</v>
      </c>
      <c r="E6893" t="s">
        <v>1754</v>
      </c>
      <c r="G6893" t="s">
        <v>2</v>
      </c>
      <c r="H6893" t="s">
        <v>27</v>
      </c>
      <c r="I6893" t="s">
        <v>1559</v>
      </c>
      <c r="L6893" t="s">
        <v>91</v>
      </c>
      <c r="N6893" t="s">
        <v>93</v>
      </c>
      <c r="O6893" t="s">
        <v>94</v>
      </c>
      <c r="P6893">
        <v>42168</v>
      </c>
      <c r="W6893"/>
    </row>
    <row r="6894" spans="1:23">
      <c r="A6894" s="57">
        <v>42191</v>
      </c>
      <c r="B6894" t="s">
        <v>1200</v>
      </c>
      <c r="C6894" t="s">
        <v>101</v>
      </c>
      <c r="D6894" t="s">
        <v>62</v>
      </c>
      <c r="E6894" t="s">
        <v>1754</v>
      </c>
      <c r="G6894" t="s">
        <v>2</v>
      </c>
      <c r="H6894" t="s">
        <v>27</v>
      </c>
      <c r="I6894" t="s">
        <v>1554</v>
      </c>
      <c r="J6894">
        <v>1</v>
      </c>
      <c r="K6894" t="s">
        <v>1710</v>
      </c>
      <c r="L6894" t="s">
        <v>95</v>
      </c>
      <c r="N6894" t="s">
        <v>93</v>
      </c>
      <c r="O6894" t="s">
        <v>105</v>
      </c>
      <c r="P6894">
        <v>42168</v>
      </c>
      <c r="W6894"/>
    </row>
    <row r="6895" spans="1:23">
      <c r="A6895" s="57">
        <v>42191</v>
      </c>
      <c r="B6895" t="s">
        <v>1200</v>
      </c>
      <c r="C6895" t="s">
        <v>101</v>
      </c>
      <c r="D6895" t="s">
        <v>62</v>
      </c>
      <c r="E6895" t="s">
        <v>1754</v>
      </c>
      <c r="G6895" t="s">
        <v>2</v>
      </c>
      <c r="H6895" t="s">
        <v>27</v>
      </c>
      <c r="I6895" t="s">
        <v>1571</v>
      </c>
      <c r="J6895">
        <v>6</v>
      </c>
      <c r="K6895" t="s">
        <v>1572</v>
      </c>
      <c r="L6895" t="s">
        <v>95</v>
      </c>
      <c r="N6895" t="s">
        <v>111</v>
      </c>
      <c r="O6895" t="s">
        <v>94</v>
      </c>
      <c r="P6895">
        <v>42151</v>
      </c>
      <c r="W6895"/>
    </row>
    <row r="6896" spans="1:23">
      <c r="A6896" s="57">
        <v>42191</v>
      </c>
      <c r="B6896" t="s">
        <v>1200</v>
      </c>
      <c r="C6896" t="s">
        <v>101</v>
      </c>
      <c r="D6896" t="s">
        <v>62</v>
      </c>
      <c r="E6896" t="s">
        <v>1754</v>
      </c>
      <c r="G6896" t="s">
        <v>2</v>
      </c>
      <c r="H6896" t="s">
        <v>27</v>
      </c>
      <c r="I6896" t="s">
        <v>1695</v>
      </c>
      <c r="L6896" t="s">
        <v>95</v>
      </c>
      <c r="N6896" t="s">
        <v>93</v>
      </c>
      <c r="O6896" t="s">
        <v>105</v>
      </c>
      <c r="P6896">
        <v>42151</v>
      </c>
      <c r="W6896"/>
    </row>
    <row r="6897" spans="1:23">
      <c r="A6897" s="57">
        <v>42191</v>
      </c>
      <c r="B6897" t="s">
        <v>1200</v>
      </c>
      <c r="C6897" t="s">
        <v>101</v>
      </c>
      <c r="D6897" t="s">
        <v>62</v>
      </c>
      <c r="E6897" t="s">
        <v>1436</v>
      </c>
      <c r="G6897" t="s">
        <v>2</v>
      </c>
      <c r="H6897" t="s">
        <v>27</v>
      </c>
      <c r="I6897" t="s">
        <v>1559</v>
      </c>
      <c r="L6897" t="s">
        <v>91</v>
      </c>
      <c r="N6897" t="s">
        <v>93</v>
      </c>
      <c r="O6897" t="s">
        <v>94</v>
      </c>
      <c r="P6897">
        <v>42168</v>
      </c>
      <c r="W6897"/>
    </row>
    <row r="6898" spans="1:23">
      <c r="A6898" s="57">
        <v>42191</v>
      </c>
      <c r="B6898" t="s">
        <v>1200</v>
      </c>
      <c r="C6898" t="s">
        <v>101</v>
      </c>
      <c r="D6898" t="s">
        <v>62</v>
      </c>
      <c r="E6898" t="s">
        <v>1436</v>
      </c>
      <c r="G6898" t="s">
        <v>2</v>
      </c>
      <c r="H6898" t="s">
        <v>27</v>
      </c>
      <c r="I6898" t="s">
        <v>1554</v>
      </c>
      <c r="J6898">
        <v>1</v>
      </c>
      <c r="K6898" t="s">
        <v>1710</v>
      </c>
      <c r="L6898" t="s">
        <v>95</v>
      </c>
      <c r="N6898" t="s">
        <v>93</v>
      </c>
      <c r="O6898" t="s">
        <v>94</v>
      </c>
      <c r="P6898">
        <v>42168</v>
      </c>
      <c r="W6898"/>
    </row>
    <row r="6899" spans="1:23">
      <c r="A6899" s="57">
        <v>42191</v>
      </c>
      <c r="B6899" t="s">
        <v>1200</v>
      </c>
      <c r="C6899" t="s">
        <v>101</v>
      </c>
      <c r="D6899" t="s">
        <v>62</v>
      </c>
      <c r="E6899" t="s">
        <v>1436</v>
      </c>
      <c r="G6899" t="s">
        <v>2</v>
      </c>
      <c r="H6899" t="s">
        <v>27</v>
      </c>
      <c r="I6899" t="s">
        <v>1571</v>
      </c>
      <c r="J6899">
        <v>9</v>
      </c>
      <c r="K6899" t="s">
        <v>1572</v>
      </c>
      <c r="L6899" t="s">
        <v>95</v>
      </c>
      <c r="N6899" t="s">
        <v>111</v>
      </c>
      <c r="O6899" t="s">
        <v>94</v>
      </c>
      <c r="P6899">
        <v>42151</v>
      </c>
      <c r="W6899"/>
    </row>
    <row r="6900" spans="1:23">
      <c r="A6900" s="57">
        <v>42191</v>
      </c>
      <c r="B6900" t="s">
        <v>1200</v>
      </c>
      <c r="C6900" t="s">
        <v>101</v>
      </c>
      <c r="D6900" t="s">
        <v>62</v>
      </c>
      <c r="E6900" t="s">
        <v>463</v>
      </c>
      <c r="G6900" t="s">
        <v>2</v>
      </c>
      <c r="H6900" t="s">
        <v>27</v>
      </c>
      <c r="I6900" t="s">
        <v>1559</v>
      </c>
      <c r="L6900" t="s">
        <v>91</v>
      </c>
      <c r="N6900" t="s">
        <v>93</v>
      </c>
      <c r="O6900" t="s">
        <v>94</v>
      </c>
      <c r="P6900">
        <v>42151</v>
      </c>
      <c r="W6900"/>
    </row>
    <row r="6901" spans="1:23">
      <c r="A6901" s="57">
        <v>42191</v>
      </c>
      <c r="B6901" t="s">
        <v>1200</v>
      </c>
      <c r="C6901" t="s">
        <v>101</v>
      </c>
      <c r="D6901" t="s">
        <v>62</v>
      </c>
      <c r="E6901" t="s">
        <v>463</v>
      </c>
      <c r="G6901" t="s">
        <v>2</v>
      </c>
      <c r="H6901" t="s">
        <v>27</v>
      </c>
      <c r="I6901" t="s">
        <v>1554</v>
      </c>
      <c r="J6901">
        <v>1</v>
      </c>
      <c r="K6901" t="s">
        <v>1710</v>
      </c>
      <c r="L6901" t="s">
        <v>95</v>
      </c>
      <c r="N6901" t="s">
        <v>93</v>
      </c>
      <c r="O6901" t="s">
        <v>105</v>
      </c>
      <c r="P6901">
        <v>42168</v>
      </c>
      <c r="W6901"/>
    </row>
    <row r="6902" spans="1:23">
      <c r="A6902" s="57">
        <v>42191</v>
      </c>
      <c r="B6902" t="s">
        <v>1200</v>
      </c>
      <c r="C6902" t="s">
        <v>101</v>
      </c>
      <c r="D6902" t="s">
        <v>62</v>
      </c>
      <c r="E6902" t="s">
        <v>463</v>
      </c>
      <c r="G6902" t="s">
        <v>2</v>
      </c>
      <c r="H6902" t="s">
        <v>27</v>
      </c>
      <c r="I6902" t="s">
        <v>1555</v>
      </c>
      <c r="J6902">
        <v>1</v>
      </c>
      <c r="K6902" t="s">
        <v>1573</v>
      </c>
      <c r="L6902" t="s">
        <v>95</v>
      </c>
      <c r="N6902" t="s">
        <v>610</v>
      </c>
      <c r="O6902" t="s">
        <v>105</v>
      </c>
      <c r="P6902">
        <v>42168</v>
      </c>
      <c r="W6902"/>
    </row>
    <row r="6903" spans="1:23">
      <c r="A6903" s="57">
        <v>42191</v>
      </c>
      <c r="B6903" t="s">
        <v>1200</v>
      </c>
      <c r="C6903" t="s">
        <v>101</v>
      </c>
      <c r="D6903" t="s">
        <v>62</v>
      </c>
      <c r="E6903" t="s">
        <v>463</v>
      </c>
      <c r="G6903" t="s">
        <v>2</v>
      </c>
      <c r="H6903" t="s">
        <v>27</v>
      </c>
      <c r="I6903" t="s">
        <v>1556</v>
      </c>
      <c r="J6903">
        <v>1</v>
      </c>
      <c r="K6903" t="s">
        <v>1573</v>
      </c>
      <c r="L6903" t="s">
        <v>95</v>
      </c>
      <c r="N6903" t="s">
        <v>104</v>
      </c>
      <c r="O6903" t="s">
        <v>94</v>
      </c>
      <c r="P6903">
        <v>42168</v>
      </c>
      <c r="W6903"/>
    </row>
    <row r="6904" spans="1:23">
      <c r="A6904" s="57">
        <v>42191</v>
      </c>
      <c r="B6904" t="s">
        <v>1200</v>
      </c>
      <c r="C6904" t="s">
        <v>101</v>
      </c>
      <c r="D6904" t="s">
        <v>62</v>
      </c>
      <c r="E6904" t="s">
        <v>463</v>
      </c>
      <c r="G6904" t="s">
        <v>2</v>
      </c>
      <c r="H6904" t="s">
        <v>27</v>
      </c>
      <c r="I6904" t="s">
        <v>1571</v>
      </c>
      <c r="J6904">
        <v>6</v>
      </c>
      <c r="K6904" t="s">
        <v>1572</v>
      </c>
      <c r="L6904" t="s">
        <v>95</v>
      </c>
      <c r="N6904" t="s">
        <v>111</v>
      </c>
      <c r="O6904" t="s">
        <v>94</v>
      </c>
      <c r="P6904">
        <v>42151</v>
      </c>
      <c r="W6904"/>
    </row>
    <row r="6905" spans="1:23">
      <c r="A6905" s="57">
        <v>42191</v>
      </c>
      <c r="B6905" t="s">
        <v>1200</v>
      </c>
      <c r="C6905" t="s">
        <v>101</v>
      </c>
      <c r="D6905" t="s">
        <v>62</v>
      </c>
      <c r="E6905" t="s">
        <v>463</v>
      </c>
      <c r="G6905" t="s">
        <v>2</v>
      </c>
      <c r="H6905" t="s">
        <v>27</v>
      </c>
      <c r="I6905" t="s">
        <v>1695</v>
      </c>
      <c r="L6905" t="s">
        <v>95</v>
      </c>
      <c r="N6905" t="s">
        <v>93</v>
      </c>
      <c r="O6905" t="s">
        <v>105</v>
      </c>
      <c r="P6905">
        <v>42151</v>
      </c>
      <c r="W6905"/>
    </row>
    <row r="6906" spans="1:23">
      <c r="A6906" s="57">
        <v>42191</v>
      </c>
      <c r="B6906" t="s">
        <v>1200</v>
      </c>
      <c r="C6906" t="s">
        <v>101</v>
      </c>
      <c r="D6906" t="s">
        <v>62</v>
      </c>
      <c r="E6906" t="s">
        <v>463</v>
      </c>
      <c r="G6906" t="s">
        <v>2</v>
      </c>
      <c r="H6906" t="s">
        <v>27</v>
      </c>
      <c r="I6906" t="s">
        <v>1559</v>
      </c>
      <c r="W6906"/>
    </row>
    <row r="6907" spans="1:23">
      <c r="A6907" s="57">
        <v>42191</v>
      </c>
      <c r="B6907" t="s">
        <v>1200</v>
      </c>
      <c r="C6907" t="s">
        <v>101</v>
      </c>
      <c r="D6907" t="s">
        <v>62</v>
      </c>
      <c r="E6907" t="s">
        <v>409</v>
      </c>
      <c r="G6907" t="s">
        <v>2</v>
      </c>
      <c r="H6907" t="s">
        <v>27</v>
      </c>
      <c r="I6907" t="s">
        <v>1559</v>
      </c>
      <c r="L6907" t="s">
        <v>91</v>
      </c>
      <c r="N6907" t="s">
        <v>93</v>
      </c>
      <c r="O6907" t="s">
        <v>94</v>
      </c>
      <c r="P6907">
        <v>42168</v>
      </c>
      <c r="W6907"/>
    </row>
    <row r="6908" spans="1:23">
      <c r="A6908" s="57">
        <v>42191</v>
      </c>
      <c r="B6908" t="s">
        <v>1200</v>
      </c>
      <c r="C6908" t="s">
        <v>101</v>
      </c>
      <c r="D6908" t="s">
        <v>62</v>
      </c>
      <c r="E6908" t="s">
        <v>409</v>
      </c>
      <c r="G6908" t="s">
        <v>2</v>
      </c>
      <c r="H6908" t="s">
        <v>27</v>
      </c>
      <c r="I6908" t="s">
        <v>1554</v>
      </c>
      <c r="J6908">
        <v>1</v>
      </c>
      <c r="K6908" t="s">
        <v>1710</v>
      </c>
      <c r="L6908" t="s">
        <v>95</v>
      </c>
      <c r="N6908" t="s">
        <v>93</v>
      </c>
      <c r="O6908" t="s">
        <v>94</v>
      </c>
      <c r="P6908">
        <v>42168</v>
      </c>
      <c r="W6908"/>
    </row>
    <row r="6909" spans="1:23">
      <c r="A6909" s="57">
        <v>42191</v>
      </c>
      <c r="B6909" t="s">
        <v>1200</v>
      </c>
      <c r="C6909" t="s">
        <v>101</v>
      </c>
      <c r="D6909" t="s">
        <v>62</v>
      </c>
      <c r="E6909" t="s">
        <v>409</v>
      </c>
      <c r="G6909" t="s">
        <v>2</v>
      </c>
      <c r="H6909" t="s">
        <v>27</v>
      </c>
      <c r="I6909" t="s">
        <v>1556</v>
      </c>
      <c r="J6909">
        <v>1</v>
      </c>
      <c r="K6909" t="s">
        <v>1573</v>
      </c>
      <c r="L6909" t="s">
        <v>95</v>
      </c>
      <c r="N6909" t="s">
        <v>104</v>
      </c>
      <c r="O6909" t="s">
        <v>94</v>
      </c>
      <c r="P6909">
        <v>42168</v>
      </c>
      <c r="W6909"/>
    </row>
    <row r="6910" spans="1:23">
      <c r="A6910" s="57">
        <v>42191</v>
      </c>
      <c r="B6910" t="s">
        <v>1200</v>
      </c>
      <c r="C6910" t="s">
        <v>101</v>
      </c>
      <c r="D6910" t="s">
        <v>62</v>
      </c>
      <c r="E6910" t="s">
        <v>409</v>
      </c>
      <c r="G6910" t="s">
        <v>2</v>
      </c>
      <c r="H6910" t="s">
        <v>27</v>
      </c>
      <c r="I6910" t="s">
        <v>1571</v>
      </c>
      <c r="J6910">
        <v>4</v>
      </c>
      <c r="K6910" t="s">
        <v>1572</v>
      </c>
      <c r="L6910" t="s">
        <v>95</v>
      </c>
      <c r="N6910" t="s">
        <v>111</v>
      </c>
      <c r="O6910" t="s">
        <v>94</v>
      </c>
      <c r="P6910">
        <v>42151</v>
      </c>
      <c r="W6910"/>
    </row>
    <row r="6911" spans="1:23">
      <c r="A6911" s="57">
        <v>42191</v>
      </c>
      <c r="B6911" t="s">
        <v>1200</v>
      </c>
      <c r="C6911" t="s">
        <v>101</v>
      </c>
      <c r="D6911" t="s">
        <v>62</v>
      </c>
      <c r="E6911" t="s">
        <v>556</v>
      </c>
      <c r="G6911" t="s">
        <v>2</v>
      </c>
      <c r="H6911" t="s">
        <v>27</v>
      </c>
      <c r="I6911" t="s">
        <v>1559</v>
      </c>
      <c r="L6911" t="s">
        <v>91</v>
      </c>
      <c r="N6911" t="s">
        <v>93</v>
      </c>
      <c r="O6911" t="s">
        <v>94</v>
      </c>
      <c r="P6911">
        <v>42168</v>
      </c>
      <c r="W6911"/>
    </row>
    <row r="6912" spans="1:23">
      <c r="A6912" s="57">
        <v>42191</v>
      </c>
      <c r="B6912" t="s">
        <v>1200</v>
      </c>
      <c r="C6912" t="s">
        <v>101</v>
      </c>
      <c r="D6912" t="s">
        <v>62</v>
      </c>
      <c r="E6912" t="s">
        <v>556</v>
      </c>
      <c r="G6912" t="s">
        <v>2</v>
      </c>
      <c r="H6912" t="s">
        <v>27</v>
      </c>
      <c r="I6912" t="s">
        <v>1554</v>
      </c>
      <c r="J6912">
        <v>1</v>
      </c>
      <c r="K6912" t="s">
        <v>1710</v>
      </c>
      <c r="L6912" t="s">
        <v>95</v>
      </c>
      <c r="N6912" t="s">
        <v>93</v>
      </c>
      <c r="O6912" t="s">
        <v>105</v>
      </c>
      <c r="P6912">
        <v>42168</v>
      </c>
      <c r="W6912"/>
    </row>
    <row r="6913" spans="1:28">
      <c r="A6913" s="57">
        <v>42191</v>
      </c>
      <c r="B6913" t="s">
        <v>1200</v>
      </c>
      <c r="C6913" t="s">
        <v>101</v>
      </c>
      <c r="D6913" t="s">
        <v>62</v>
      </c>
      <c r="E6913" t="s">
        <v>556</v>
      </c>
      <c r="G6913" t="s">
        <v>2</v>
      </c>
      <c r="H6913" t="s">
        <v>27</v>
      </c>
      <c r="I6913" t="s">
        <v>1571</v>
      </c>
      <c r="J6913">
        <v>10</v>
      </c>
      <c r="K6913" t="s">
        <v>1572</v>
      </c>
      <c r="L6913" t="s">
        <v>95</v>
      </c>
      <c r="N6913" t="s">
        <v>111</v>
      </c>
      <c r="O6913" t="s">
        <v>94</v>
      </c>
      <c r="P6913">
        <v>42151</v>
      </c>
      <c r="W6913"/>
    </row>
    <row r="6914" spans="1:28">
      <c r="A6914" s="57">
        <v>42191</v>
      </c>
      <c r="B6914" t="s">
        <v>1200</v>
      </c>
      <c r="C6914" t="s">
        <v>101</v>
      </c>
      <c r="D6914" t="s">
        <v>62</v>
      </c>
      <c r="E6914" t="s">
        <v>1100</v>
      </c>
      <c r="G6914" t="s">
        <v>2</v>
      </c>
      <c r="H6914" t="s">
        <v>27</v>
      </c>
      <c r="I6914" t="s">
        <v>1559</v>
      </c>
      <c r="L6914" t="s">
        <v>91</v>
      </c>
      <c r="N6914" t="s">
        <v>93</v>
      </c>
      <c r="O6914" t="s">
        <v>94</v>
      </c>
      <c r="P6914">
        <v>42168</v>
      </c>
      <c r="W6914"/>
    </row>
    <row r="6915" spans="1:28">
      <c r="A6915" s="57">
        <v>42191</v>
      </c>
      <c r="B6915" t="s">
        <v>1200</v>
      </c>
      <c r="C6915" t="s">
        <v>101</v>
      </c>
      <c r="D6915" t="s">
        <v>62</v>
      </c>
      <c r="E6915" t="s">
        <v>1100</v>
      </c>
      <c r="G6915" t="s">
        <v>2</v>
      </c>
      <c r="H6915" t="s">
        <v>27</v>
      </c>
      <c r="I6915" t="s">
        <v>1571</v>
      </c>
      <c r="J6915">
        <v>1</v>
      </c>
      <c r="K6915" t="s">
        <v>1572</v>
      </c>
      <c r="L6915" t="s">
        <v>95</v>
      </c>
      <c r="N6915" t="s">
        <v>111</v>
      </c>
      <c r="O6915" t="s">
        <v>94</v>
      </c>
      <c r="P6915">
        <v>42151</v>
      </c>
      <c r="W6915"/>
      <c r="AB6915" t="s">
        <v>1797</v>
      </c>
    </row>
    <row r="6916" spans="1:28">
      <c r="A6916" s="57">
        <v>42191</v>
      </c>
      <c r="B6916" t="s">
        <v>1200</v>
      </c>
      <c r="C6916" t="s">
        <v>101</v>
      </c>
      <c r="D6916" t="s">
        <v>62</v>
      </c>
      <c r="E6916" t="s">
        <v>1100</v>
      </c>
      <c r="G6916" t="s">
        <v>2</v>
      </c>
      <c r="H6916" t="s">
        <v>27</v>
      </c>
      <c r="I6916" t="s">
        <v>1571</v>
      </c>
      <c r="J6916">
        <v>1</v>
      </c>
      <c r="K6916" t="s">
        <v>1572</v>
      </c>
      <c r="L6916" t="s">
        <v>95</v>
      </c>
      <c r="N6916" t="s">
        <v>111</v>
      </c>
      <c r="O6916" t="s">
        <v>94</v>
      </c>
      <c r="P6916">
        <v>42151</v>
      </c>
      <c r="W6916"/>
      <c r="AB6916" t="s">
        <v>1793</v>
      </c>
    </row>
    <row r="6917" spans="1:28">
      <c r="A6917" s="57">
        <v>42191</v>
      </c>
      <c r="B6917" t="s">
        <v>1200</v>
      </c>
      <c r="C6917" t="s">
        <v>101</v>
      </c>
      <c r="D6917" t="s">
        <v>62</v>
      </c>
      <c r="E6917" t="s">
        <v>1100</v>
      </c>
      <c r="G6917" t="s">
        <v>2</v>
      </c>
      <c r="H6917" t="s">
        <v>27</v>
      </c>
      <c r="I6917" t="s">
        <v>1571</v>
      </c>
      <c r="J6917">
        <v>1</v>
      </c>
      <c r="K6917" t="s">
        <v>1572</v>
      </c>
      <c r="L6917" t="s">
        <v>95</v>
      </c>
      <c r="N6917" t="s">
        <v>111</v>
      </c>
      <c r="O6917" t="s">
        <v>94</v>
      </c>
      <c r="P6917">
        <v>42151</v>
      </c>
      <c r="W6917"/>
      <c r="AB6917" t="s">
        <v>1795</v>
      </c>
    </row>
    <row r="6918" spans="1:28">
      <c r="A6918" s="57">
        <v>42191</v>
      </c>
      <c r="B6918" t="s">
        <v>1200</v>
      </c>
      <c r="C6918" t="s">
        <v>101</v>
      </c>
      <c r="D6918" t="s">
        <v>62</v>
      </c>
      <c r="E6918" t="s">
        <v>1100</v>
      </c>
      <c r="G6918" t="s">
        <v>2</v>
      </c>
      <c r="H6918" t="s">
        <v>27</v>
      </c>
      <c r="I6918" t="s">
        <v>1571</v>
      </c>
      <c r="J6918">
        <v>1</v>
      </c>
      <c r="K6918" t="s">
        <v>1572</v>
      </c>
      <c r="L6918" t="s">
        <v>95</v>
      </c>
      <c r="N6918" t="s">
        <v>111</v>
      </c>
      <c r="O6918" t="s">
        <v>94</v>
      </c>
      <c r="P6918">
        <v>42151</v>
      </c>
      <c r="W6918"/>
      <c r="AB6918" t="s">
        <v>1791</v>
      </c>
    </row>
    <row r="6919" spans="1:28">
      <c r="A6919" s="57">
        <v>42191</v>
      </c>
      <c r="B6919" t="s">
        <v>1200</v>
      </c>
      <c r="C6919" t="s">
        <v>101</v>
      </c>
      <c r="D6919" t="s">
        <v>62</v>
      </c>
      <c r="E6919" t="s">
        <v>1100</v>
      </c>
      <c r="G6919" t="s">
        <v>2</v>
      </c>
      <c r="H6919" t="s">
        <v>27</v>
      </c>
      <c r="I6919" t="s">
        <v>1554</v>
      </c>
      <c r="J6919">
        <v>1</v>
      </c>
      <c r="K6919" t="s">
        <v>1710</v>
      </c>
      <c r="L6919" t="s">
        <v>95</v>
      </c>
      <c r="N6919" t="s">
        <v>93</v>
      </c>
      <c r="O6919" t="s">
        <v>94</v>
      </c>
      <c r="P6919">
        <v>42168</v>
      </c>
      <c r="W6919"/>
    </row>
    <row r="6920" spans="1:28">
      <c r="A6920" s="57">
        <v>42191</v>
      </c>
      <c r="B6920" t="s">
        <v>1200</v>
      </c>
      <c r="C6920" t="s">
        <v>101</v>
      </c>
      <c r="D6920" t="s">
        <v>62</v>
      </c>
      <c r="E6920" t="s">
        <v>1100</v>
      </c>
      <c r="G6920" t="s">
        <v>2</v>
      </c>
      <c r="H6920" t="s">
        <v>27</v>
      </c>
      <c r="I6920" t="s">
        <v>1571</v>
      </c>
      <c r="J6920">
        <v>5</v>
      </c>
      <c r="K6920" t="s">
        <v>1572</v>
      </c>
      <c r="L6920" t="s">
        <v>95</v>
      </c>
      <c r="N6920" t="s">
        <v>111</v>
      </c>
      <c r="O6920" t="s">
        <v>94</v>
      </c>
      <c r="P6920">
        <v>42151</v>
      </c>
      <c r="W6920"/>
    </row>
    <row r="6921" spans="1:28">
      <c r="A6921" s="57">
        <v>42191</v>
      </c>
      <c r="B6921" t="s">
        <v>56</v>
      </c>
      <c r="C6921" t="s">
        <v>101</v>
      </c>
      <c r="D6921" t="s">
        <v>62</v>
      </c>
      <c r="E6921" t="s">
        <v>244</v>
      </c>
      <c r="F6921" t="s">
        <v>202</v>
      </c>
      <c r="G6921" t="s">
        <v>2</v>
      </c>
      <c r="H6921" t="s">
        <v>24</v>
      </c>
      <c r="I6921" t="s">
        <v>245</v>
      </c>
      <c r="J6921" t="s">
        <v>246</v>
      </c>
      <c r="K6921" t="s">
        <v>247</v>
      </c>
      <c r="L6921" t="s">
        <v>95</v>
      </c>
      <c r="N6921" t="s">
        <v>93</v>
      </c>
      <c r="O6921" t="s">
        <v>94</v>
      </c>
      <c r="P6921">
        <v>42169</v>
      </c>
      <c r="Q6921">
        <v>42245</v>
      </c>
      <c r="R6921">
        <v>25</v>
      </c>
      <c r="W6921">
        <v>25</v>
      </c>
    </row>
    <row r="6922" spans="1:28">
      <c r="A6922" s="57">
        <v>42191</v>
      </c>
      <c r="B6922" t="s">
        <v>1200</v>
      </c>
      <c r="C6922" t="s">
        <v>101</v>
      </c>
      <c r="D6922" t="s">
        <v>57</v>
      </c>
      <c r="E6922" t="s">
        <v>96</v>
      </c>
      <c r="G6922" t="s">
        <v>4</v>
      </c>
      <c r="H6922" t="s">
        <v>41</v>
      </c>
      <c r="I6922" t="s">
        <v>1542</v>
      </c>
      <c r="J6922">
        <v>1</v>
      </c>
      <c r="K6922" t="s">
        <v>887</v>
      </c>
      <c r="L6922" t="s">
        <v>95</v>
      </c>
      <c r="N6922" t="s">
        <v>93</v>
      </c>
      <c r="O6922" t="s">
        <v>114</v>
      </c>
      <c r="P6922">
        <v>42140</v>
      </c>
      <c r="Q6922">
        <v>42162</v>
      </c>
      <c r="R6922">
        <v>1750</v>
      </c>
      <c r="W6922">
        <v>1750</v>
      </c>
    </row>
    <row r="6923" spans="1:28">
      <c r="A6923" s="57">
        <v>42191</v>
      </c>
      <c r="B6923" t="s">
        <v>1200</v>
      </c>
      <c r="C6923" t="s">
        <v>101</v>
      </c>
      <c r="D6923" t="s">
        <v>57</v>
      </c>
      <c r="E6923" t="s">
        <v>1547</v>
      </c>
      <c r="G6923" t="s">
        <v>4</v>
      </c>
      <c r="H6923" t="s">
        <v>41</v>
      </c>
      <c r="I6923" t="s">
        <v>1548</v>
      </c>
      <c r="J6923">
        <v>1</v>
      </c>
      <c r="K6923" t="s">
        <v>646</v>
      </c>
      <c r="L6923" t="s">
        <v>91</v>
      </c>
      <c r="N6923" t="s">
        <v>93</v>
      </c>
      <c r="O6923" t="s">
        <v>94</v>
      </c>
      <c r="P6923">
        <v>42168</v>
      </c>
      <c r="R6923">
        <v>2447</v>
      </c>
      <c r="W6923"/>
    </row>
    <row r="6924" spans="1:28">
      <c r="A6924" s="57">
        <v>42191</v>
      </c>
      <c r="B6924" t="s">
        <v>1200</v>
      </c>
      <c r="C6924" t="s">
        <v>101</v>
      </c>
      <c r="D6924" t="s">
        <v>57</v>
      </c>
      <c r="E6924" t="s">
        <v>1547</v>
      </c>
      <c r="G6924" t="s">
        <v>4</v>
      </c>
      <c r="H6924" t="s">
        <v>41</v>
      </c>
      <c r="I6924" t="s">
        <v>1557</v>
      </c>
      <c r="J6924">
        <v>1</v>
      </c>
      <c r="K6924" t="s">
        <v>646</v>
      </c>
      <c r="L6924" t="s">
        <v>95</v>
      </c>
      <c r="N6924" t="s">
        <v>111</v>
      </c>
      <c r="O6924" t="s">
        <v>94</v>
      </c>
      <c r="P6924">
        <v>42168</v>
      </c>
      <c r="W6924"/>
    </row>
    <row r="6925" spans="1:28">
      <c r="A6925" s="57">
        <v>42191</v>
      </c>
      <c r="B6925" t="s">
        <v>1200</v>
      </c>
      <c r="C6925" t="s">
        <v>101</v>
      </c>
      <c r="D6925" t="s">
        <v>57</v>
      </c>
      <c r="E6925" t="s">
        <v>271</v>
      </c>
      <c r="G6925" t="s">
        <v>4</v>
      </c>
      <c r="H6925" t="s">
        <v>41</v>
      </c>
      <c r="I6925" t="s">
        <v>1560</v>
      </c>
      <c r="J6925">
        <v>1</v>
      </c>
      <c r="K6925" t="s">
        <v>863</v>
      </c>
      <c r="L6925" t="s">
        <v>91</v>
      </c>
      <c r="N6925" t="s">
        <v>111</v>
      </c>
      <c r="O6925" t="s">
        <v>94</v>
      </c>
      <c r="P6925">
        <v>42132</v>
      </c>
      <c r="R6925">
        <v>57</v>
      </c>
      <c r="W6925"/>
      <c r="AB6925" t="s">
        <v>1561</v>
      </c>
    </row>
    <row r="6926" spans="1:28">
      <c r="A6926" s="57">
        <v>42191</v>
      </c>
      <c r="B6926" t="s">
        <v>1200</v>
      </c>
      <c r="C6926" t="s">
        <v>101</v>
      </c>
      <c r="D6926" t="s">
        <v>57</v>
      </c>
      <c r="E6926" t="s">
        <v>271</v>
      </c>
      <c r="G6926" t="s">
        <v>4</v>
      </c>
      <c r="H6926" t="s">
        <v>41</v>
      </c>
      <c r="I6926" t="s">
        <v>1560</v>
      </c>
      <c r="J6926">
        <v>1</v>
      </c>
      <c r="K6926" t="s">
        <v>863</v>
      </c>
      <c r="L6926" t="s">
        <v>91</v>
      </c>
      <c r="N6926" t="s">
        <v>111</v>
      </c>
      <c r="O6926" t="s">
        <v>94</v>
      </c>
      <c r="P6926">
        <v>42132</v>
      </c>
      <c r="R6926">
        <v>58</v>
      </c>
      <c r="W6926"/>
      <c r="AB6926" t="s">
        <v>1562</v>
      </c>
    </row>
    <row r="6927" spans="1:28">
      <c r="A6927" s="57">
        <v>42191</v>
      </c>
      <c r="B6927" t="s">
        <v>1200</v>
      </c>
      <c r="C6927" t="s">
        <v>101</v>
      </c>
      <c r="D6927" t="s">
        <v>57</v>
      </c>
      <c r="E6927" t="s">
        <v>271</v>
      </c>
      <c r="G6927" t="s">
        <v>4</v>
      </c>
      <c r="H6927" t="s">
        <v>41</v>
      </c>
      <c r="I6927" t="s">
        <v>1560</v>
      </c>
      <c r="J6927">
        <v>1</v>
      </c>
      <c r="K6927" t="s">
        <v>863</v>
      </c>
      <c r="L6927" t="s">
        <v>91</v>
      </c>
      <c r="N6927" t="s">
        <v>111</v>
      </c>
      <c r="O6927" t="s">
        <v>94</v>
      </c>
      <c r="P6927">
        <v>42132</v>
      </c>
      <c r="R6927">
        <v>72</v>
      </c>
      <c r="W6927"/>
      <c r="AB6927" t="s">
        <v>1563</v>
      </c>
    </row>
    <row r="6928" spans="1:28">
      <c r="A6928" s="57">
        <v>42191</v>
      </c>
      <c r="B6928" t="s">
        <v>1200</v>
      </c>
      <c r="C6928" t="s">
        <v>101</v>
      </c>
      <c r="D6928" t="s">
        <v>57</v>
      </c>
      <c r="E6928" t="s">
        <v>271</v>
      </c>
      <c r="G6928" t="s">
        <v>4</v>
      </c>
      <c r="H6928" t="s">
        <v>41</v>
      </c>
      <c r="I6928" t="s">
        <v>1560</v>
      </c>
      <c r="J6928">
        <v>1</v>
      </c>
      <c r="K6928" t="s">
        <v>863</v>
      </c>
      <c r="L6928" t="s">
        <v>91</v>
      </c>
      <c r="N6928" t="s">
        <v>111</v>
      </c>
      <c r="O6928" t="s">
        <v>94</v>
      </c>
      <c r="P6928">
        <v>42132</v>
      </c>
      <c r="R6928">
        <v>101</v>
      </c>
      <c r="W6928"/>
      <c r="AB6928" t="s">
        <v>1564</v>
      </c>
    </row>
    <row r="6929" spans="1:28">
      <c r="A6929" s="57">
        <v>42191</v>
      </c>
      <c r="B6929" t="s">
        <v>1200</v>
      </c>
      <c r="C6929" t="s">
        <v>101</v>
      </c>
      <c r="D6929" t="s">
        <v>57</v>
      </c>
      <c r="E6929" t="s">
        <v>271</v>
      </c>
      <c r="G6929" t="s">
        <v>4</v>
      </c>
      <c r="H6929" t="s">
        <v>41</v>
      </c>
      <c r="I6929" t="s">
        <v>1560</v>
      </c>
      <c r="J6929">
        <v>1</v>
      </c>
      <c r="K6929" t="s">
        <v>863</v>
      </c>
      <c r="L6929" t="s">
        <v>91</v>
      </c>
      <c r="N6929" t="s">
        <v>111</v>
      </c>
      <c r="O6929" t="s">
        <v>94</v>
      </c>
      <c r="P6929">
        <v>42132</v>
      </c>
      <c r="R6929">
        <v>114</v>
      </c>
      <c r="W6929"/>
      <c r="AB6929" t="s">
        <v>1565</v>
      </c>
    </row>
    <row r="6930" spans="1:28">
      <c r="A6930" s="57">
        <v>42191</v>
      </c>
      <c r="B6930" t="s">
        <v>1200</v>
      </c>
      <c r="C6930" t="s">
        <v>101</v>
      </c>
      <c r="D6930" t="s">
        <v>57</v>
      </c>
      <c r="E6930" t="s">
        <v>271</v>
      </c>
      <c r="G6930" t="s">
        <v>4</v>
      </c>
      <c r="H6930" t="s">
        <v>41</v>
      </c>
      <c r="I6930" t="s">
        <v>1560</v>
      </c>
      <c r="J6930">
        <v>1</v>
      </c>
      <c r="K6930" t="s">
        <v>863</v>
      </c>
      <c r="L6930" t="s">
        <v>91</v>
      </c>
      <c r="N6930" t="s">
        <v>111</v>
      </c>
      <c r="O6930" t="s">
        <v>94</v>
      </c>
      <c r="P6930">
        <v>42132</v>
      </c>
      <c r="R6930">
        <v>136</v>
      </c>
      <c r="W6930"/>
      <c r="AB6930" t="s">
        <v>1566</v>
      </c>
    </row>
    <row r="6931" spans="1:28">
      <c r="A6931" s="57">
        <v>42191</v>
      </c>
      <c r="B6931" t="s">
        <v>1200</v>
      </c>
      <c r="C6931" t="s">
        <v>101</v>
      </c>
      <c r="D6931" t="s">
        <v>57</v>
      </c>
      <c r="E6931" t="s">
        <v>271</v>
      </c>
      <c r="G6931" t="s">
        <v>4</v>
      </c>
      <c r="H6931" t="s">
        <v>41</v>
      </c>
      <c r="I6931" t="s">
        <v>1560</v>
      </c>
      <c r="J6931">
        <v>1</v>
      </c>
      <c r="K6931" t="s">
        <v>863</v>
      </c>
      <c r="L6931" t="s">
        <v>91</v>
      </c>
      <c r="N6931" t="s">
        <v>111</v>
      </c>
      <c r="O6931" t="s">
        <v>94</v>
      </c>
      <c r="P6931">
        <v>42132</v>
      </c>
      <c r="R6931">
        <v>158</v>
      </c>
      <c r="W6931"/>
      <c r="AB6931" t="s">
        <v>1567</v>
      </c>
    </row>
    <row r="6932" spans="1:28">
      <c r="A6932" s="57">
        <v>42191</v>
      </c>
      <c r="B6932" t="s">
        <v>1200</v>
      </c>
      <c r="C6932" t="s">
        <v>101</v>
      </c>
      <c r="D6932" t="s">
        <v>57</v>
      </c>
      <c r="E6932" t="s">
        <v>271</v>
      </c>
      <c r="G6932" t="s">
        <v>4</v>
      </c>
      <c r="H6932" t="s">
        <v>41</v>
      </c>
      <c r="I6932" t="s">
        <v>1560</v>
      </c>
      <c r="J6932">
        <v>1</v>
      </c>
      <c r="K6932" t="s">
        <v>863</v>
      </c>
      <c r="L6932" t="s">
        <v>91</v>
      </c>
      <c r="N6932" t="s">
        <v>111</v>
      </c>
      <c r="O6932" t="s">
        <v>94</v>
      </c>
      <c r="P6932">
        <v>42132</v>
      </c>
      <c r="R6932">
        <v>251</v>
      </c>
      <c r="W6932"/>
      <c r="AB6932" t="s">
        <v>1568</v>
      </c>
    </row>
    <row r="6933" spans="1:28">
      <c r="A6933" s="57">
        <v>42191</v>
      </c>
      <c r="B6933" t="s">
        <v>1200</v>
      </c>
      <c r="C6933" t="s">
        <v>101</v>
      </c>
      <c r="D6933" t="s">
        <v>57</v>
      </c>
      <c r="E6933" t="s">
        <v>271</v>
      </c>
      <c r="G6933" t="s">
        <v>4</v>
      </c>
      <c r="H6933" t="s">
        <v>41</v>
      </c>
      <c r="I6933" t="s">
        <v>1560</v>
      </c>
      <c r="J6933">
        <v>1</v>
      </c>
      <c r="K6933" t="s">
        <v>863</v>
      </c>
      <c r="L6933" t="s">
        <v>91</v>
      </c>
      <c r="N6933" t="s">
        <v>111</v>
      </c>
      <c r="O6933" t="s">
        <v>94</v>
      </c>
      <c r="P6933">
        <v>42132</v>
      </c>
      <c r="R6933">
        <v>468</v>
      </c>
      <c r="W6933"/>
      <c r="AB6933" t="s">
        <v>1569</v>
      </c>
    </row>
    <row r="6934" spans="1:28">
      <c r="A6934" s="57">
        <v>42191</v>
      </c>
      <c r="B6934" t="s">
        <v>1200</v>
      </c>
      <c r="C6934" t="s">
        <v>101</v>
      </c>
      <c r="D6934" t="s">
        <v>57</v>
      </c>
      <c r="E6934" t="s">
        <v>271</v>
      </c>
      <c r="G6934" t="s">
        <v>4</v>
      </c>
      <c r="H6934" t="s">
        <v>41</v>
      </c>
      <c r="I6934" t="s">
        <v>1548</v>
      </c>
      <c r="J6934">
        <v>1</v>
      </c>
      <c r="K6934" t="s">
        <v>863</v>
      </c>
      <c r="L6934" t="s">
        <v>91</v>
      </c>
      <c r="N6934" t="s">
        <v>93</v>
      </c>
      <c r="O6934" t="s">
        <v>94</v>
      </c>
      <c r="P6934">
        <v>42168</v>
      </c>
      <c r="R6934">
        <v>4637</v>
      </c>
      <c r="W6934"/>
    </row>
    <row r="6935" spans="1:28">
      <c r="A6935" s="57">
        <v>42191</v>
      </c>
      <c r="B6935" t="s">
        <v>1200</v>
      </c>
      <c r="C6935" t="s">
        <v>101</v>
      </c>
      <c r="D6935" t="s">
        <v>57</v>
      </c>
      <c r="E6935" t="s">
        <v>271</v>
      </c>
      <c r="G6935" t="s">
        <v>4</v>
      </c>
      <c r="H6935" t="s">
        <v>41</v>
      </c>
      <c r="I6935" t="s">
        <v>1557</v>
      </c>
      <c r="J6935">
        <v>1</v>
      </c>
      <c r="K6935" t="s">
        <v>646</v>
      </c>
      <c r="L6935" t="s">
        <v>95</v>
      </c>
      <c r="N6935" t="s">
        <v>104</v>
      </c>
      <c r="O6935" t="s">
        <v>94</v>
      </c>
      <c r="P6935">
        <v>42168</v>
      </c>
      <c r="W6935"/>
    </row>
    <row r="6936" spans="1:28">
      <c r="A6936" s="57">
        <v>42191</v>
      </c>
      <c r="B6936" t="s">
        <v>1200</v>
      </c>
      <c r="C6936" t="s">
        <v>101</v>
      </c>
      <c r="D6936" t="s">
        <v>57</v>
      </c>
      <c r="E6936" t="s">
        <v>594</v>
      </c>
      <c r="G6936" t="s">
        <v>4</v>
      </c>
      <c r="H6936" t="s">
        <v>41</v>
      </c>
      <c r="I6936" t="s">
        <v>1560</v>
      </c>
      <c r="J6936">
        <v>1</v>
      </c>
      <c r="K6936" t="s">
        <v>863</v>
      </c>
      <c r="L6936" t="s">
        <v>91</v>
      </c>
      <c r="N6936" t="s">
        <v>111</v>
      </c>
      <c r="O6936" t="s">
        <v>94</v>
      </c>
      <c r="P6936">
        <v>42132</v>
      </c>
      <c r="R6936">
        <v>24</v>
      </c>
      <c r="W6936"/>
      <c r="AB6936" t="s">
        <v>1576</v>
      </c>
    </row>
    <row r="6937" spans="1:28">
      <c r="A6937" s="57">
        <v>42191</v>
      </c>
      <c r="B6937" t="s">
        <v>1200</v>
      </c>
      <c r="C6937" t="s">
        <v>101</v>
      </c>
      <c r="D6937" t="s">
        <v>57</v>
      </c>
      <c r="E6937" t="s">
        <v>594</v>
      </c>
      <c r="G6937" t="s">
        <v>4</v>
      </c>
      <c r="H6937" t="s">
        <v>41</v>
      </c>
      <c r="I6937" t="s">
        <v>1560</v>
      </c>
      <c r="J6937">
        <v>1</v>
      </c>
      <c r="K6937" t="s">
        <v>863</v>
      </c>
      <c r="L6937" t="s">
        <v>91</v>
      </c>
      <c r="N6937" t="s">
        <v>111</v>
      </c>
      <c r="O6937" t="s">
        <v>94</v>
      </c>
      <c r="P6937">
        <v>42132</v>
      </c>
      <c r="R6937">
        <v>25</v>
      </c>
      <c r="W6937"/>
      <c r="AB6937" t="s">
        <v>1577</v>
      </c>
    </row>
    <row r="6938" spans="1:28">
      <c r="A6938" s="57">
        <v>42191</v>
      </c>
      <c r="B6938" t="s">
        <v>1200</v>
      </c>
      <c r="C6938" t="s">
        <v>101</v>
      </c>
      <c r="D6938" t="s">
        <v>57</v>
      </c>
      <c r="E6938" t="s">
        <v>594</v>
      </c>
      <c r="G6938" t="s">
        <v>4</v>
      </c>
      <c r="H6938" t="s">
        <v>41</v>
      </c>
      <c r="I6938" t="s">
        <v>1560</v>
      </c>
      <c r="J6938">
        <v>1</v>
      </c>
      <c r="K6938" t="s">
        <v>863</v>
      </c>
      <c r="L6938" t="s">
        <v>91</v>
      </c>
      <c r="N6938" t="s">
        <v>111</v>
      </c>
      <c r="O6938" t="s">
        <v>94</v>
      </c>
      <c r="P6938">
        <v>42132</v>
      </c>
      <c r="R6938">
        <v>28</v>
      </c>
      <c r="W6938"/>
      <c r="AB6938" t="s">
        <v>1578</v>
      </c>
    </row>
    <row r="6939" spans="1:28">
      <c r="A6939" s="57">
        <v>42191</v>
      </c>
      <c r="B6939" t="s">
        <v>1200</v>
      </c>
      <c r="C6939" t="s">
        <v>101</v>
      </c>
      <c r="D6939" t="s">
        <v>57</v>
      </c>
      <c r="E6939" t="s">
        <v>594</v>
      </c>
      <c r="G6939" t="s">
        <v>4</v>
      </c>
      <c r="H6939" t="s">
        <v>41</v>
      </c>
      <c r="I6939" t="s">
        <v>1560</v>
      </c>
      <c r="J6939">
        <v>1</v>
      </c>
      <c r="K6939" t="s">
        <v>863</v>
      </c>
      <c r="L6939" t="s">
        <v>91</v>
      </c>
      <c r="N6939" t="s">
        <v>111</v>
      </c>
      <c r="O6939" t="s">
        <v>94</v>
      </c>
      <c r="P6939">
        <v>42132</v>
      </c>
      <c r="R6939">
        <v>34</v>
      </c>
      <c r="W6939"/>
      <c r="AB6939" t="s">
        <v>1579</v>
      </c>
    </row>
    <row r="6940" spans="1:28">
      <c r="A6940" s="57">
        <v>42191</v>
      </c>
      <c r="B6940" t="s">
        <v>1200</v>
      </c>
      <c r="C6940" t="s">
        <v>101</v>
      </c>
      <c r="D6940" t="s">
        <v>57</v>
      </c>
      <c r="E6940" t="s">
        <v>594</v>
      </c>
      <c r="G6940" t="s">
        <v>4</v>
      </c>
      <c r="H6940" t="s">
        <v>41</v>
      </c>
      <c r="I6940" t="s">
        <v>1560</v>
      </c>
      <c r="J6940">
        <v>1</v>
      </c>
      <c r="K6940" t="s">
        <v>863</v>
      </c>
      <c r="L6940" t="s">
        <v>91</v>
      </c>
      <c r="N6940" t="s">
        <v>111</v>
      </c>
      <c r="O6940" t="s">
        <v>94</v>
      </c>
      <c r="P6940">
        <v>42132</v>
      </c>
      <c r="R6940">
        <v>35</v>
      </c>
      <c r="W6940"/>
      <c r="AB6940" t="s">
        <v>1580</v>
      </c>
    </row>
    <row r="6941" spans="1:28">
      <c r="A6941" s="57">
        <v>42191</v>
      </c>
      <c r="B6941" t="s">
        <v>1200</v>
      </c>
      <c r="C6941" t="s">
        <v>101</v>
      </c>
      <c r="D6941" t="s">
        <v>57</v>
      </c>
      <c r="E6941" t="s">
        <v>594</v>
      </c>
      <c r="G6941" t="s">
        <v>4</v>
      </c>
      <c r="H6941" t="s">
        <v>41</v>
      </c>
      <c r="I6941" t="s">
        <v>1560</v>
      </c>
      <c r="J6941">
        <v>1</v>
      </c>
      <c r="K6941" t="s">
        <v>863</v>
      </c>
      <c r="L6941" t="s">
        <v>91</v>
      </c>
      <c r="N6941" t="s">
        <v>111</v>
      </c>
      <c r="O6941" t="s">
        <v>94</v>
      </c>
      <c r="P6941">
        <v>42132</v>
      </c>
      <c r="R6941">
        <v>35</v>
      </c>
      <c r="W6941"/>
      <c r="AB6941" t="s">
        <v>3306</v>
      </c>
    </row>
    <row r="6942" spans="1:28">
      <c r="A6942" s="57">
        <v>42191</v>
      </c>
      <c r="B6942" t="s">
        <v>1200</v>
      </c>
      <c r="C6942" t="s">
        <v>101</v>
      </c>
      <c r="D6942" t="s">
        <v>57</v>
      </c>
      <c r="E6942" t="s">
        <v>594</v>
      </c>
      <c r="G6942" t="s">
        <v>4</v>
      </c>
      <c r="H6942" t="s">
        <v>41</v>
      </c>
      <c r="I6942" t="s">
        <v>1560</v>
      </c>
      <c r="J6942">
        <v>1</v>
      </c>
      <c r="K6942" t="s">
        <v>863</v>
      </c>
      <c r="L6942" t="s">
        <v>91</v>
      </c>
      <c r="N6942" t="s">
        <v>111</v>
      </c>
      <c r="O6942" t="s">
        <v>94</v>
      </c>
      <c r="P6942">
        <v>42132</v>
      </c>
      <c r="R6942">
        <v>38</v>
      </c>
      <c r="W6942"/>
      <c r="AB6942" t="s">
        <v>1581</v>
      </c>
    </row>
    <row r="6943" spans="1:28">
      <c r="A6943" s="57">
        <v>42191</v>
      </c>
      <c r="B6943" t="s">
        <v>1200</v>
      </c>
      <c r="C6943" t="s">
        <v>101</v>
      </c>
      <c r="D6943" t="s">
        <v>57</v>
      </c>
      <c r="E6943" t="s">
        <v>594</v>
      </c>
      <c r="G6943" t="s">
        <v>4</v>
      </c>
      <c r="H6943" t="s">
        <v>41</v>
      </c>
      <c r="I6943" t="s">
        <v>1560</v>
      </c>
      <c r="J6943">
        <v>1</v>
      </c>
      <c r="K6943" t="s">
        <v>863</v>
      </c>
      <c r="L6943" t="s">
        <v>91</v>
      </c>
      <c r="N6943" t="s">
        <v>111</v>
      </c>
      <c r="O6943" t="s">
        <v>94</v>
      </c>
      <c r="P6943">
        <v>42132</v>
      </c>
      <c r="R6943">
        <v>83</v>
      </c>
      <c r="W6943"/>
      <c r="AB6943" t="s">
        <v>1582</v>
      </c>
    </row>
    <row r="6944" spans="1:28">
      <c r="A6944" s="57">
        <v>42191</v>
      </c>
      <c r="B6944" t="s">
        <v>1200</v>
      </c>
      <c r="C6944" t="s">
        <v>101</v>
      </c>
      <c r="D6944" t="s">
        <v>57</v>
      </c>
      <c r="E6944" t="s">
        <v>594</v>
      </c>
      <c r="G6944" t="s">
        <v>4</v>
      </c>
      <c r="H6944" t="s">
        <v>41</v>
      </c>
      <c r="I6944" t="s">
        <v>1560</v>
      </c>
      <c r="J6944">
        <v>1</v>
      </c>
      <c r="K6944" t="s">
        <v>863</v>
      </c>
      <c r="L6944" t="s">
        <v>91</v>
      </c>
      <c r="N6944" t="s">
        <v>111</v>
      </c>
      <c r="O6944" t="s">
        <v>94</v>
      </c>
      <c r="P6944">
        <v>42132</v>
      </c>
      <c r="R6944">
        <v>96</v>
      </c>
      <c r="W6944"/>
      <c r="AB6944" t="s">
        <v>1583</v>
      </c>
    </row>
    <row r="6945" spans="1:28">
      <c r="A6945" s="57">
        <v>42191</v>
      </c>
      <c r="B6945" t="s">
        <v>1200</v>
      </c>
      <c r="C6945" t="s">
        <v>101</v>
      </c>
      <c r="D6945" t="s">
        <v>57</v>
      </c>
      <c r="E6945" t="s">
        <v>594</v>
      </c>
      <c r="G6945" t="s">
        <v>4</v>
      </c>
      <c r="H6945" t="s">
        <v>41</v>
      </c>
      <c r="I6945" t="s">
        <v>1560</v>
      </c>
      <c r="J6945">
        <v>1</v>
      </c>
      <c r="K6945" t="s">
        <v>863</v>
      </c>
      <c r="L6945" t="s">
        <v>91</v>
      </c>
      <c r="N6945" t="s">
        <v>111</v>
      </c>
      <c r="O6945" t="s">
        <v>94</v>
      </c>
      <c r="P6945">
        <v>42132</v>
      </c>
      <c r="R6945">
        <v>125</v>
      </c>
      <c r="W6945"/>
      <c r="AB6945" t="s">
        <v>1584</v>
      </c>
    </row>
    <row r="6946" spans="1:28">
      <c r="A6946" s="57">
        <v>42191</v>
      </c>
      <c r="B6946" t="s">
        <v>1200</v>
      </c>
      <c r="C6946" t="s">
        <v>101</v>
      </c>
      <c r="D6946" t="s">
        <v>57</v>
      </c>
      <c r="E6946" t="s">
        <v>594</v>
      </c>
      <c r="G6946" t="s">
        <v>4</v>
      </c>
      <c r="H6946" t="s">
        <v>41</v>
      </c>
      <c r="I6946" t="s">
        <v>1560</v>
      </c>
      <c r="J6946">
        <v>1</v>
      </c>
      <c r="K6946" t="s">
        <v>863</v>
      </c>
      <c r="L6946" t="s">
        <v>91</v>
      </c>
      <c r="N6946" t="s">
        <v>111</v>
      </c>
      <c r="O6946" t="s">
        <v>94</v>
      </c>
      <c r="P6946">
        <v>42132</v>
      </c>
      <c r="R6946">
        <v>589</v>
      </c>
      <c r="W6946"/>
      <c r="AB6946" t="s">
        <v>1585</v>
      </c>
    </row>
    <row r="6947" spans="1:28">
      <c r="A6947" s="57">
        <v>42191</v>
      </c>
      <c r="B6947" t="s">
        <v>1200</v>
      </c>
      <c r="C6947" t="s">
        <v>101</v>
      </c>
      <c r="D6947" t="s">
        <v>57</v>
      </c>
      <c r="E6947" t="s">
        <v>594</v>
      </c>
      <c r="G6947" t="s">
        <v>4</v>
      </c>
      <c r="H6947" t="s">
        <v>41</v>
      </c>
      <c r="I6947" t="s">
        <v>1548</v>
      </c>
      <c r="J6947">
        <v>1</v>
      </c>
      <c r="K6947" t="s">
        <v>863</v>
      </c>
      <c r="L6947" t="s">
        <v>91</v>
      </c>
      <c r="N6947" t="s">
        <v>93</v>
      </c>
      <c r="O6947" t="s">
        <v>94</v>
      </c>
      <c r="P6947">
        <v>42168</v>
      </c>
      <c r="R6947">
        <v>3882</v>
      </c>
      <c r="W6947"/>
    </row>
    <row r="6948" spans="1:28">
      <c r="A6948" s="57">
        <v>42191</v>
      </c>
      <c r="B6948" t="s">
        <v>1200</v>
      </c>
      <c r="C6948" t="s">
        <v>101</v>
      </c>
      <c r="D6948" t="s">
        <v>57</v>
      </c>
      <c r="E6948" t="s">
        <v>594</v>
      </c>
      <c r="G6948" t="s">
        <v>4</v>
      </c>
      <c r="H6948" t="s">
        <v>41</v>
      </c>
      <c r="I6948" t="s">
        <v>1557</v>
      </c>
      <c r="J6948">
        <v>1</v>
      </c>
      <c r="K6948" t="s">
        <v>646</v>
      </c>
      <c r="L6948" t="s">
        <v>95</v>
      </c>
      <c r="N6948" t="s">
        <v>610</v>
      </c>
      <c r="O6948" t="s">
        <v>94</v>
      </c>
      <c r="P6948">
        <v>42168</v>
      </c>
      <c r="W6948"/>
    </row>
    <row r="6949" spans="1:28">
      <c r="A6949" s="57">
        <v>42191</v>
      </c>
      <c r="B6949" t="s">
        <v>1200</v>
      </c>
      <c r="C6949" t="s">
        <v>101</v>
      </c>
      <c r="D6949" t="s">
        <v>57</v>
      </c>
      <c r="E6949" t="s">
        <v>1586</v>
      </c>
      <c r="G6949" t="s">
        <v>4</v>
      </c>
      <c r="H6949" t="s">
        <v>41</v>
      </c>
      <c r="I6949" t="s">
        <v>1560</v>
      </c>
      <c r="J6949">
        <v>1</v>
      </c>
      <c r="K6949" t="s">
        <v>863</v>
      </c>
      <c r="L6949" t="s">
        <v>91</v>
      </c>
      <c r="N6949" t="s">
        <v>111</v>
      </c>
      <c r="O6949" t="s">
        <v>94</v>
      </c>
      <c r="P6949">
        <v>42132</v>
      </c>
      <c r="R6949">
        <v>24</v>
      </c>
      <c r="W6949"/>
      <c r="AB6949" t="s">
        <v>1587</v>
      </c>
    </row>
    <row r="6950" spans="1:28">
      <c r="A6950" s="57">
        <v>42191</v>
      </c>
      <c r="B6950" t="s">
        <v>1200</v>
      </c>
      <c r="C6950" t="s">
        <v>101</v>
      </c>
      <c r="D6950" t="s">
        <v>57</v>
      </c>
      <c r="E6950" t="s">
        <v>1586</v>
      </c>
      <c r="G6950" t="s">
        <v>4</v>
      </c>
      <c r="H6950" t="s">
        <v>41</v>
      </c>
      <c r="I6950" t="s">
        <v>1560</v>
      </c>
      <c r="J6950">
        <v>1</v>
      </c>
      <c r="K6950" t="s">
        <v>863</v>
      </c>
      <c r="L6950" t="s">
        <v>91</v>
      </c>
      <c r="N6950" t="s">
        <v>111</v>
      </c>
      <c r="O6950" t="s">
        <v>94</v>
      </c>
      <c r="P6950">
        <v>42132</v>
      </c>
      <c r="R6950">
        <v>35</v>
      </c>
      <c r="W6950"/>
      <c r="AB6950" t="s">
        <v>1588</v>
      </c>
    </row>
    <row r="6951" spans="1:28">
      <c r="A6951" s="57">
        <v>42191</v>
      </c>
      <c r="B6951" t="s">
        <v>1200</v>
      </c>
      <c r="C6951" t="s">
        <v>101</v>
      </c>
      <c r="D6951" t="s">
        <v>57</v>
      </c>
      <c r="E6951" t="s">
        <v>1586</v>
      </c>
      <c r="G6951" t="s">
        <v>4</v>
      </c>
      <c r="H6951" t="s">
        <v>41</v>
      </c>
      <c r="I6951" t="s">
        <v>1560</v>
      </c>
      <c r="J6951">
        <v>1</v>
      </c>
      <c r="K6951" t="s">
        <v>863</v>
      </c>
      <c r="L6951" t="s">
        <v>91</v>
      </c>
      <c r="N6951" t="s">
        <v>111</v>
      </c>
      <c r="O6951" t="s">
        <v>94</v>
      </c>
      <c r="P6951">
        <v>42132</v>
      </c>
      <c r="R6951">
        <v>42</v>
      </c>
      <c r="W6951"/>
      <c r="AB6951" t="s">
        <v>1589</v>
      </c>
    </row>
    <row r="6952" spans="1:28">
      <c r="A6952" s="57">
        <v>42191</v>
      </c>
      <c r="B6952" t="s">
        <v>1200</v>
      </c>
      <c r="C6952" t="s">
        <v>101</v>
      </c>
      <c r="D6952" t="s">
        <v>57</v>
      </c>
      <c r="E6952" t="s">
        <v>1586</v>
      </c>
      <c r="G6952" t="s">
        <v>4</v>
      </c>
      <c r="H6952" t="s">
        <v>41</v>
      </c>
      <c r="I6952" t="s">
        <v>1560</v>
      </c>
      <c r="J6952">
        <v>1</v>
      </c>
      <c r="K6952" t="s">
        <v>863</v>
      </c>
      <c r="L6952" t="s">
        <v>91</v>
      </c>
      <c r="N6952" t="s">
        <v>111</v>
      </c>
      <c r="O6952" t="s">
        <v>94</v>
      </c>
      <c r="P6952">
        <v>42152</v>
      </c>
      <c r="R6952">
        <v>54</v>
      </c>
      <c r="W6952"/>
      <c r="AB6952" t="s">
        <v>1590</v>
      </c>
    </row>
    <row r="6953" spans="1:28">
      <c r="A6953" s="57">
        <v>42191</v>
      </c>
      <c r="B6953" t="s">
        <v>1200</v>
      </c>
      <c r="C6953" t="s">
        <v>101</v>
      </c>
      <c r="D6953" t="s">
        <v>57</v>
      </c>
      <c r="E6953" t="s">
        <v>1586</v>
      </c>
      <c r="G6953" t="s">
        <v>4</v>
      </c>
      <c r="H6953" t="s">
        <v>41</v>
      </c>
      <c r="I6953" t="s">
        <v>1560</v>
      </c>
      <c r="J6953">
        <v>1</v>
      </c>
      <c r="K6953" t="s">
        <v>863</v>
      </c>
      <c r="L6953" t="s">
        <v>91</v>
      </c>
      <c r="N6953" t="s">
        <v>111</v>
      </c>
      <c r="O6953" t="s">
        <v>94</v>
      </c>
      <c r="P6953">
        <v>42132</v>
      </c>
      <c r="R6953">
        <v>211</v>
      </c>
      <c r="W6953"/>
      <c r="AB6953" t="s">
        <v>1591</v>
      </c>
    </row>
    <row r="6954" spans="1:28">
      <c r="A6954" s="57">
        <v>42191</v>
      </c>
      <c r="B6954" t="s">
        <v>1200</v>
      </c>
      <c r="C6954" t="s">
        <v>101</v>
      </c>
      <c r="D6954" t="s">
        <v>57</v>
      </c>
      <c r="E6954" t="s">
        <v>1586</v>
      </c>
      <c r="G6954" t="s">
        <v>4</v>
      </c>
      <c r="H6954" t="s">
        <v>41</v>
      </c>
      <c r="I6954" t="s">
        <v>1560</v>
      </c>
      <c r="J6954">
        <v>1</v>
      </c>
      <c r="K6954" t="s">
        <v>863</v>
      </c>
      <c r="L6954" t="s">
        <v>91</v>
      </c>
      <c r="N6954" t="s">
        <v>111</v>
      </c>
      <c r="O6954" t="s">
        <v>94</v>
      </c>
      <c r="P6954">
        <v>42132</v>
      </c>
      <c r="R6954">
        <v>848</v>
      </c>
      <c r="W6954"/>
      <c r="AB6954" t="s">
        <v>1592</v>
      </c>
    </row>
    <row r="6955" spans="1:28">
      <c r="A6955" s="57">
        <v>42191</v>
      </c>
      <c r="B6955" t="s">
        <v>1200</v>
      </c>
      <c r="C6955" t="s">
        <v>101</v>
      </c>
      <c r="D6955" t="s">
        <v>57</v>
      </c>
      <c r="E6955" t="s">
        <v>1586</v>
      </c>
      <c r="G6955" t="s">
        <v>4</v>
      </c>
      <c r="H6955" t="s">
        <v>41</v>
      </c>
      <c r="I6955" t="s">
        <v>1557</v>
      </c>
      <c r="J6955">
        <v>1</v>
      </c>
      <c r="K6955" t="s">
        <v>646</v>
      </c>
      <c r="L6955" t="s">
        <v>95</v>
      </c>
      <c r="N6955" t="s">
        <v>104</v>
      </c>
      <c r="O6955" t="s">
        <v>94</v>
      </c>
      <c r="P6955">
        <v>42168</v>
      </c>
      <c r="W6955"/>
    </row>
    <row r="6956" spans="1:28">
      <c r="A6956" s="57">
        <v>42191</v>
      </c>
      <c r="B6956" t="s">
        <v>1200</v>
      </c>
      <c r="C6956" t="s">
        <v>101</v>
      </c>
      <c r="D6956" t="s">
        <v>57</v>
      </c>
      <c r="E6956" t="s">
        <v>1594</v>
      </c>
      <c r="G6956" t="s">
        <v>4</v>
      </c>
      <c r="H6956" t="s">
        <v>41</v>
      </c>
      <c r="I6956" t="s">
        <v>1548</v>
      </c>
      <c r="J6956">
        <v>1</v>
      </c>
      <c r="K6956" t="s">
        <v>863</v>
      </c>
      <c r="L6956" t="s">
        <v>91</v>
      </c>
      <c r="N6956" t="s">
        <v>93</v>
      </c>
      <c r="O6956" t="s">
        <v>114</v>
      </c>
      <c r="P6956">
        <v>42137</v>
      </c>
      <c r="Q6956">
        <v>42162</v>
      </c>
      <c r="R6956">
        <v>1450</v>
      </c>
      <c r="S6956">
        <v>4946</v>
      </c>
      <c r="W6956">
        <v>1450</v>
      </c>
    </row>
    <row r="6957" spans="1:28">
      <c r="A6957" s="57">
        <v>42191</v>
      </c>
      <c r="B6957" t="s">
        <v>1200</v>
      </c>
      <c r="C6957" t="s">
        <v>101</v>
      </c>
      <c r="D6957" t="s">
        <v>57</v>
      </c>
      <c r="E6957" t="s">
        <v>1594</v>
      </c>
      <c r="G6957" t="s">
        <v>4</v>
      </c>
      <c r="H6957" t="s">
        <v>41</v>
      </c>
      <c r="I6957" t="s">
        <v>1599</v>
      </c>
      <c r="J6957">
        <v>1</v>
      </c>
      <c r="K6957" t="s">
        <v>646</v>
      </c>
      <c r="L6957" t="s">
        <v>91</v>
      </c>
      <c r="N6957" t="s">
        <v>93</v>
      </c>
      <c r="O6957" t="s">
        <v>114</v>
      </c>
      <c r="P6957">
        <v>42137</v>
      </c>
      <c r="Q6957">
        <v>42162</v>
      </c>
      <c r="R6957">
        <v>1450</v>
      </c>
      <c r="W6957">
        <v>1450</v>
      </c>
    </row>
    <row r="6958" spans="1:28">
      <c r="A6958" s="57">
        <v>42191</v>
      </c>
      <c r="B6958" t="s">
        <v>1200</v>
      </c>
      <c r="C6958" t="s">
        <v>101</v>
      </c>
      <c r="D6958" t="s">
        <v>57</v>
      </c>
      <c r="E6958" t="s">
        <v>1594</v>
      </c>
      <c r="G6958" t="s">
        <v>4</v>
      </c>
      <c r="H6958" t="s">
        <v>41</v>
      </c>
      <c r="I6958" t="s">
        <v>1560</v>
      </c>
      <c r="J6958">
        <v>1</v>
      </c>
      <c r="K6958" t="s">
        <v>863</v>
      </c>
      <c r="L6958" t="s">
        <v>91</v>
      </c>
      <c r="M6958" t="s">
        <v>159</v>
      </c>
      <c r="N6958" t="s">
        <v>111</v>
      </c>
      <c r="O6958" t="s">
        <v>114</v>
      </c>
      <c r="P6958">
        <v>42132</v>
      </c>
      <c r="R6958">
        <v>31</v>
      </c>
      <c r="W6958"/>
      <c r="AB6958" t="s">
        <v>1600</v>
      </c>
    </row>
    <row r="6959" spans="1:28">
      <c r="A6959" s="57">
        <v>42191</v>
      </c>
      <c r="B6959" t="s">
        <v>1200</v>
      </c>
      <c r="C6959" t="s">
        <v>101</v>
      </c>
      <c r="D6959" t="s">
        <v>57</v>
      </c>
      <c r="E6959" t="s">
        <v>1594</v>
      </c>
      <c r="G6959" t="s">
        <v>4</v>
      </c>
      <c r="H6959" t="s">
        <v>41</v>
      </c>
      <c r="I6959" t="s">
        <v>1560</v>
      </c>
      <c r="J6959">
        <v>1</v>
      </c>
      <c r="K6959" t="s">
        <v>863</v>
      </c>
      <c r="L6959" t="s">
        <v>91</v>
      </c>
      <c r="M6959" t="s">
        <v>94</v>
      </c>
      <c r="N6959" t="s">
        <v>111</v>
      </c>
      <c r="O6959" t="s">
        <v>94</v>
      </c>
      <c r="P6959">
        <v>42132</v>
      </c>
      <c r="R6959">
        <v>40</v>
      </c>
      <c r="W6959"/>
      <c r="AB6959" t="s">
        <v>1601</v>
      </c>
    </row>
    <row r="6960" spans="1:28">
      <c r="A6960" s="57">
        <v>42191</v>
      </c>
      <c r="B6960" t="s">
        <v>1200</v>
      </c>
      <c r="C6960" t="s">
        <v>101</v>
      </c>
      <c r="D6960" t="s">
        <v>57</v>
      </c>
      <c r="E6960" t="s">
        <v>1594</v>
      </c>
      <c r="G6960" t="s">
        <v>4</v>
      </c>
      <c r="H6960" t="s">
        <v>41</v>
      </c>
      <c r="I6960" t="s">
        <v>1560</v>
      </c>
      <c r="J6960">
        <v>1</v>
      </c>
      <c r="K6960" t="s">
        <v>863</v>
      </c>
      <c r="L6960" t="s">
        <v>91</v>
      </c>
      <c r="M6960" t="s">
        <v>159</v>
      </c>
      <c r="N6960" t="s">
        <v>111</v>
      </c>
      <c r="O6960" t="s">
        <v>94</v>
      </c>
      <c r="P6960">
        <v>42132</v>
      </c>
      <c r="R6960">
        <v>54</v>
      </c>
      <c r="W6960"/>
      <c r="AB6960" t="s">
        <v>1602</v>
      </c>
    </row>
    <row r="6961" spans="1:28">
      <c r="A6961" s="57">
        <v>42191</v>
      </c>
      <c r="B6961" t="s">
        <v>1200</v>
      </c>
      <c r="C6961" t="s">
        <v>101</v>
      </c>
      <c r="D6961" t="s">
        <v>57</v>
      </c>
      <c r="E6961" t="s">
        <v>1594</v>
      </c>
      <c r="G6961" t="s">
        <v>4</v>
      </c>
      <c r="H6961" t="s">
        <v>41</v>
      </c>
      <c r="I6961" t="s">
        <v>1560</v>
      </c>
      <c r="J6961">
        <v>1</v>
      </c>
      <c r="K6961" t="s">
        <v>863</v>
      </c>
      <c r="L6961" t="s">
        <v>91</v>
      </c>
      <c r="M6961" t="s">
        <v>94</v>
      </c>
      <c r="N6961" t="s">
        <v>111</v>
      </c>
      <c r="O6961" t="s">
        <v>94</v>
      </c>
      <c r="P6961">
        <v>42132</v>
      </c>
      <c r="R6961">
        <v>59</v>
      </c>
      <c r="W6961"/>
      <c r="AB6961" t="s">
        <v>1603</v>
      </c>
    </row>
    <row r="6962" spans="1:28">
      <c r="A6962" s="57">
        <v>42191</v>
      </c>
      <c r="B6962" t="s">
        <v>1200</v>
      </c>
      <c r="C6962" t="s">
        <v>101</v>
      </c>
      <c r="D6962" t="s">
        <v>57</v>
      </c>
      <c r="E6962" t="s">
        <v>1594</v>
      </c>
      <c r="G6962" t="s">
        <v>4</v>
      </c>
      <c r="H6962" t="s">
        <v>41</v>
      </c>
      <c r="I6962" t="s">
        <v>1560</v>
      </c>
      <c r="J6962">
        <v>1</v>
      </c>
      <c r="K6962" t="s">
        <v>863</v>
      </c>
      <c r="L6962" t="s">
        <v>91</v>
      </c>
      <c r="M6962" t="s">
        <v>159</v>
      </c>
      <c r="N6962" t="s">
        <v>111</v>
      </c>
      <c r="O6962" t="s">
        <v>94</v>
      </c>
      <c r="P6962">
        <v>42132</v>
      </c>
      <c r="R6962">
        <v>96</v>
      </c>
      <c r="W6962"/>
      <c r="AB6962" t="s">
        <v>1604</v>
      </c>
    </row>
    <row r="6963" spans="1:28">
      <c r="A6963" s="57">
        <v>42191</v>
      </c>
      <c r="B6963" t="s">
        <v>1200</v>
      </c>
      <c r="C6963" t="s">
        <v>101</v>
      </c>
      <c r="D6963" t="s">
        <v>57</v>
      </c>
      <c r="E6963" t="s">
        <v>1594</v>
      </c>
      <c r="G6963" t="s">
        <v>4</v>
      </c>
      <c r="H6963" t="s">
        <v>41</v>
      </c>
      <c r="I6963" t="s">
        <v>1560</v>
      </c>
      <c r="J6963">
        <v>1</v>
      </c>
      <c r="K6963" t="s">
        <v>863</v>
      </c>
      <c r="L6963" t="s">
        <v>91</v>
      </c>
      <c r="M6963" t="s">
        <v>159</v>
      </c>
      <c r="N6963" t="s">
        <v>111</v>
      </c>
      <c r="O6963" t="s">
        <v>94</v>
      </c>
      <c r="P6963">
        <v>42132</v>
      </c>
      <c r="R6963">
        <v>122</v>
      </c>
      <c r="W6963"/>
      <c r="AB6963" t="s">
        <v>1605</v>
      </c>
    </row>
    <row r="6964" spans="1:28">
      <c r="A6964" s="57">
        <v>42191</v>
      </c>
      <c r="B6964" t="s">
        <v>1200</v>
      </c>
      <c r="C6964" t="s">
        <v>101</v>
      </c>
      <c r="D6964" t="s">
        <v>57</v>
      </c>
      <c r="E6964" t="s">
        <v>1594</v>
      </c>
      <c r="G6964" t="s">
        <v>4</v>
      </c>
      <c r="H6964" t="s">
        <v>41</v>
      </c>
      <c r="I6964" t="s">
        <v>1557</v>
      </c>
      <c r="J6964">
        <v>1</v>
      </c>
      <c r="K6964" t="s">
        <v>646</v>
      </c>
      <c r="L6964" t="s">
        <v>95</v>
      </c>
      <c r="N6964" t="s">
        <v>610</v>
      </c>
      <c r="O6964" t="s">
        <v>94</v>
      </c>
      <c r="P6964">
        <v>42168</v>
      </c>
      <c r="W6964"/>
    </row>
    <row r="6965" spans="1:28">
      <c r="A6965" s="57">
        <v>42191</v>
      </c>
      <c r="B6965" t="s">
        <v>1200</v>
      </c>
      <c r="C6965" t="s">
        <v>101</v>
      </c>
      <c r="D6965" t="s">
        <v>58</v>
      </c>
      <c r="E6965" t="s">
        <v>1635</v>
      </c>
      <c r="G6965" t="s">
        <v>4</v>
      </c>
      <c r="H6965" t="s">
        <v>41</v>
      </c>
      <c r="I6965" t="s">
        <v>1557</v>
      </c>
      <c r="J6965">
        <v>1</v>
      </c>
      <c r="K6965" t="s">
        <v>646</v>
      </c>
      <c r="L6965" t="s">
        <v>95</v>
      </c>
      <c r="N6965" t="s">
        <v>610</v>
      </c>
      <c r="O6965" t="s">
        <v>114</v>
      </c>
      <c r="P6965">
        <v>42168</v>
      </c>
      <c r="R6965">
        <v>227</v>
      </c>
      <c r="W6965">
        <v>227</v>
      </c>
    </row>
    <row r="6966" spans="1:28">
      <c r="A6966" s="57">
        <v>42191</v>
      </c>
      <c r="B6966" t="s">
        <v>1200</v>
      </c>
      <c r="C6966" t="s">
        <v>101</v>
      </c>
      <c r="D6966" t="s">
        <v>58</v>
      </c>
      <c r="E6966" t="s">
        <v>1635</v>
      </c>
      <c r="G6966" t="s">
        <v>4</v>
      </c>
      <c r="H6966" t="s">
        <v>41</v>
      </c>
      <c r="I6966" t="s">
        <v>1548</v>
      </c>
      <c r="J6966">
        <v>1</v>
      </c>
      <c r="K6966" t="s">
        <v>863</v>
      </c>
      <c r="L6966" t="s">
        <v>91</v>
      </c>
      <c r="N6966" t="s">
        <v>93</v>
      </c>
      <c r="O6966" t="s">
        <v>94</v>
      </c>
      <c r="P6966">
        <v>42168</v>
      </c>
      <c r="R6966">
        <v>7100</v>
      </c>
      <c r="W6966"/>
    </row>
    <row r="6967" spans="1:28">
      <c r="A6967" s="57">
        <v>42191</v>
      </c>
      <c r="B6967" t="s">
        <v>1200</v>
      </c>
      <c r="C6967" t="s">
        <v>101</v>
      </c>
      <c r="D6967" t="s">
        <v>58</v>
      </c>
      <c r="E6967" t="s">
        <v>1639</v>
      </c>
      <c r="G6967" t="s">
        <v>4</v>
      </c>
      <c r="H6967" t="s">
        <v>41</v>
      </c>
      <c r="I6967" t="s">
        <v>1557</v>
      </c>
      <c r="J6967">
        <v>1</v>
      </c>
      <c r="K6967" t="s">
        <v>646</v>
      </c>
      <c r="L6967" t="s">
        <v>95</v>
      </c>
      <c r="N6967" t="s">
        <v>610</v>
      </c>
      <c r="O6967" t="s">
        <v>105</v>
      </c>
      <c r="P6967">
        <v>42168</v>
      </c>
      <c r="R6967">
        <v>61</v>
      </c>
      <c r="W6967"/>
    </row>
    <row r="6968" spans="1:28">
      <c r="A6968" s="57">
        <v>42191</v>
      </c>
      <c r="B6968" t="s">
        <v>1200</v>
      </c>
      <c r="C6968" t="s">
        <v>101</v>
      </c>
      <c r="D6968" t="s">
        <v>58</v>
      </c>
      <c r="E6968" t="s">
        <v>1639</v>
      </c>
      <c r="G6968" t="s">
        <v>4</v>
      </c>
      <c r="H6968" t="s">
        <v>41</v>
      </c>
      <c r="I6968" t="s">
        <v>1548</v>
      </c>
      <c r="J6968">
        <v>1</v>
      </c>
      <c r="K6968" t="s">
        <v>863</v>
      </c>
      <c r="L6968" t="s">
        <v>91</v>
      </c>
      <c r="N6968" t="s">
        <v>93</v>
      </c>
      <c r="O6968" t="s">
        <v>94</v>
      </c>
      <c r="P6968">
        <v>42168</v>
      </c>
      <c r="R6968">
        <v>2590</v>
      </c>
      <c r="W6968"/>
    </row>
    <row r="6969" spans="1:28">
      <c r="A6969" s="57">
        <v>42191</v>
      </c>
      <c r="B6969" t="s">
        <v>1200</v>
      </c>
      <c r="C6969" t="s">
        <v>101</v>
      </c>
      <c r="D6969" t="s">
        <v>58</v>
      </c>
      <c r="E6969" t="s">
        <v>1640</v>
      </c>
      <c r="G6969" t="s">
        <v>4</v>
      </c>
      <c r="H6969" t="s">
        <v>41</v>
      </c>
      <c r="I6969" t="s">
        <v>1560</v>
      </c>
      <c r="J6969">
        <v>1</v>
      </c>
      <c r="K6969" t="s">
        <v>619</v>
      </c>
      <c r="L6969" t="s">
        <v>91</v>
      </c>
      <c r="N6969" t="s">
        <v>111</v>
      </c>
      <c r="O6969" t="s">
        <v>105</v>
      </c>
      <c r="P6969">
        <v>42151</v>
      </c>
      <c r="R6969">
        <v>38</v>
      </c>
      <c r="W6969"/>
      <c r="AB6969" t="s">
        <v>1641</v>
      </c>
    </row>
    <row r="6970" spans="1:28">
      <c r="A6970" s="57">
        <v>42191</v>
      </c>
      <c r="B6970" t="s">
        <v>1200</v>
      </c>
      <c r="C6970" t="s">
        <v>101</v>
      </c>
      <c r="D6970" t="s">
        <v>58</v>
      </c>
      <c r="E6970" t="s">
        <v>1640</v>
      </c>
      <c r="G6970" t="s">
        <v>4</v>
      </c>
      <c r="H6970" t="s">
        <v>41</v>
      </c>
      <c r="I6970" t="s">
        <v>1560</v>
      </c>
      <c r="J6970">
        <v>1</v>
      </c>
      <c r="K6970" t="s">
        <v>619</v>
      </c>
      <c r="L6970" t="s">
        <v>91</v>
      </c>
      <c r="N6970" t="s">
        <v>111</v>
      </c>
      <c r="O6970" t="s">
        <v>105</v>
      </c>
      <c r="P6970">
        <v>42151</v>
      </c>
      <c r="R6970">
        <v>209</v>
      </c>
      <c r="W6970"/>
      <c r="AB6970" t="s">
        <v>1642</v>
      </c>
    </row>
    <row r="6971" spans="1:28">
      <c r="A6971" s="57">
        <v>42191</v>
      </c>
      <c r="B6971" t="s">
        <v>1200</v>
      </c>
      <c r="C6971" t="s">
        <v>101</v>
      </c>
      <c r="D6971" t="s">
        <v>58</v>
      </c>
      <c r="E6971" t="s">
        <v>1640</v>
      </c>
      <c r="G6971" t="s">
        <v>4</v>
      </c>
      <c r="H6971" t="s">
        <v>41</v>
      </c>
      <c r="I6971" t="s">
        <v>1560</v>
      </c>
      <c r="J6971">
        <v>1</v>
      </c>
      <c r="K6971" t="s">
        <v>619</v>
      </c>
      <c r="L6971" t="s">
        <v>91</v>
      </c>
      <c r="N6971" t="s">
        <v>111</v>
      </c>
      <c r="O6971" t="s">
        <v>105</v>
      </c>
      <c r="P6971">
        <v>42151</v>
      </c>
      <c r="R6971">
        <v>365</v>
      </c>
      <c r="W6971"/>
      <c r="AB6971" t="s">
        <v>1643</v>
      </c>
    </row>
    <row r="6972" spans="1:28">
      <c r="A6972" s="57">
        <v>42191</v>
      </c>
      <c r="B6972" t="s">
        <v>1200</v>
      </c>
      <c r="C6972" t="s">
        <v>101</v>
      </c>
      <c r="D6972" t="s">
        <v>58</v>
      </c>
      <c r="E6972" t="s">
        <v>1640</v>
      </c>
      <c r="G6972" t="s">
        <v>4</v>
      </c>
      <c r="H6972" t="s">
        <v>41</v>
      </c>
      <c r="I6972" t="s">
        <v>1548</v>
      </c>
      <c r="J6972">
        <v>1</v>
      </c>
      <c r="K6972" t="s">
        <v>863</v>
      </c>
      <c r="L6972" t="s">
        <v>91</v>
      </c>
      <c r="N6972" t="s">
        <v>93</v>
      </c>
      <c r="O6972" t="s">
        <v>94</v>
      </c>
      <c r="P6972">
        <v>42168</v>
      </c>
      <c r="R6972">
        <v>4554</v>
      </c>
      <c r="W6972"/>
    </row>
    <row r="6973" spans="1:28">
      <c r="A6973" s="57">
        <v>42191</v>
      </c>
      <c r="B6973" t="s">
        <v>1200</v>
      </c>
      <c r="C6973" t="s">
        <v>101</v>
      </c>
      <c r="D6973" t="s">
        <v>58</v>
      </c>
      <c r="E6973" t="s">
        <v>1646</v>
      </c>
      <c r="G6973" t="s">
        <v>4</v>
      </c>
      <c r="H6973" t="s">
        <v>41</v>
      </c>
      <c r="I6973" t="s">
        <v>1560</v>
      </c>
      <c r="J6973">
        <v>1</v>
      </c>
      <c r="K6973" t="s">
        <v>619</v>
      </c>
      <c r="L6973" t="s">
        <v>91</v>
      </c>
      <c r="N6973" t="s">
        <v>111</v>
      </c>
      <c r="O6973" t="s">
        <v>105</v>
      </c>
      <c r="P6973">
        <v>42151</v>
      </c>
      <c r="R6973">
        <v>409</v>
      </c>
      <c r="W6973"/>
      <c r="AB6973" t="s">
        <v>1647</v>
      </c>
    </row>
    <row r="6974" spans="1:28">
      <c r="A6974" s="57">
        <v>42191</v>
      </c>
      <c r="B6974" t="s">
        <v>1200</v>
      </c>
      <c r="C6974" t="s">
        <v>101</v>
      </c>
      <c r="D6974" t="s">
        <v>58</v>
      </c>
      <c r="E6974" t="s">
        <v>1646</v>
      </c>
      <c r="G6974" t="s">
        <v>4</v>
      </c>
      <c r="H6974" t="s">
        <v>41</v>
      </c>
      <c r="I6974" t="s">
        <v>1548</v>
      </c>
      <c r="J6974">
        <v>1</v>
      </c>
      <c r="K6974" t="s">
        <v>863</v>
      </c>
      <c r="L6974" t="s">
        <v>91</v>
      </c>
      <c r="N6974" t="s">
        <v>93</v>
      </c>
      <c r="O6974" t="s">
        <v>94</v>
      </c>
      <c r="P6974">
        <v>42168</v>
      </c>
      <c r="R6974">
        <v>5524</v>
      </c>
      <c r="W6974"/>
    </row>
    <row r="6975" spans="1:28">
      <c r="A6975" s="57">
        <v>42191</v>
      </c>
      <c r="B6975" t="s">
        <v>1200</v>
      </c>
      <c r="C6975" t="s">
        <v>101</v>
      </c>
      <c r="D6975" t="s">
        <v>58</v>
      </c>
      <c r="E6975" t="s">
        <v>1648</v>
      </c>
      <c r="G6975" t="s">
        <v>4</v>
      </c>
      <c r="H6975" t="s">
        <v>41</v>
      </c>
      <c r="I6975" t="s">
        <v>1557</v>
      </c>
      <c r="J6975">
        <v>1</v>
      </c>
      <c r="K6975" t="s">
        <v>646</v>
      </c>
      <c r="L6975" t="s">
        <v>95</v>
      </c>
      <c r="N6975" t="s">
        <v>610</v>
      </c>
      <c r="O6975" t="s">
        <v>105</v>
      </c>
      <c r="P6975">
        <v>42168</v>
      </c>
      <c r="R6975">
        <v>54</v>
      </c>
      <c r="W6975"/>
    </row>
    <row r="6976" spans="1:28">
      <c r="A6976" s="57">
        <v>42191</v>
      </c>
      <c r="B6976" t="s">
        <v>1200</v>
      </c>
      <c r="C6976" t="s">
        <v>101</v>
      </c>
      <c r="D6976" t="s">
        <v>58</v>
      </c>
      <c r="E6976" t="s">
        <v>1648</v>
      </c>
      <c r="G6976" t="s">
        <v>4</v>
      </c>
      <c r="H6976" t="s">
        <v>41</v>
      </c>
      <c r="I6976" t="s">
        <v>1560</v>
      </c>
      <c r="J6976">
        <v>1</v>
      </c>
      <c r="K6976" t="s">
        <v>619</v>
      </c>
      <c r="L6976" t="s">
        <v>91</v>
      </c>
      <c r="N6976" t="s">
        <v>111</v>
      </c>
      <c r="O6976" t="s">
        <v>105</v>
      </c>
      <c r="P6976">
        <v>42151</v>
      </c>
      <c r="R6976">
        <v>62</v>
      </c>
      <c r="W6976"/>
      <c r="AB6976" t="s">
        <v>1649</v>
      </c>
    </row>
    <row r="6977" spans="1:28">
      <c r="A6977" s="57">
        <v>42191</v>
      </c>
      <c r="B6977" t="s">
        <v>1200</v>
      </c>
      <c r="C6977" t="s">
        <v>101</v>
      </c>
      <c r="D6977" t="s">
        <v>58</v>
      </c>
      <c r="E6977" t="s">
        <v>1648</v>
      </c>
      <c r="G6977" t="s">
        <v>4</v>
      </c>
      <c r="H6977" t="s">
        <v>41</v>
      </c>
      <c r="I6977" t="s">
        <v>1560</v>
      </c>
      <c r="J6977">
        <v>1</v>
      </c>
      <c r="K6977" t="s">
        <v>619</v>
      </c>
      <c r="L6977" t="s">
        <v>91</v>
      </c>
      <c r="N6977" t="s">
        <v>111</v>
      </c>
      <c r="O6977" t="s">
        <v>105</v>
      </c>
      <c r="P6977">
        <v>42151</v>
      </c>
      <c r="R6977">
        <v>85</v>
      </c>
      <c r="W6977"/>
      <c r="AB6977" t="s">
        <v>1650</v>
      </c>
    </row>
    <row r="6978" spans="1:28">
      <c r="A6978" s="57">
        <v>42191</v>
      </c>
      <c r="B6978" t="s">
        <v>1200</v>
      </c>
      <c r="C6978" t="s">
        <v>101</v>
      </c>
      <c r="D6978" t="s">
        <v>58</v>
      </c>
      <c r="E6978" t="s">
        <v>1648</v>
      </c>
      <c r="G6978" t="s">
        <v>4</v>
      </c>
      <c r="H6978" t="s">
        <v>41</v>
      </c>
      <c r="I6978" t="s">
        <v>1560</v>
      </c>
      <c r="J6978">
        <v>1</v>
      </c>
      <c r="K6978" t="s">
        <v>619</v>
      </c>
      <c r="L6978" t="s">
        <v>91</v>
      </c>
      <c r="N6978" t="s">
        <v>111</v>
      </c>
      <c r="O6978" t="s">
        <v>105</v>
      </c>
      <c r="P6978">
        <v>42151</v>
      </c>
      <c r="R6978">
        <v>109</v>
      </c>
      <c r="W6978"/>
      <c r="AB6978" t="s">
        <v>1651</v>
      </c>
    </row>
    <row r="6979" spans="1:28">
      <c r="A6979" s="57">
        <v>42191</v>
      </c>
      <c r="B6979" t="s">
        <v>1200</v>
      </c>
      <c r="C6979" t="s">
        <v>101</v>
      </c>
      <c r="D6979" t="s">
        <v>58</v>
      </c>
      <c r="E6979" t="s">
        <v>1648</v>
      </c>
      <c r="G6979" t="s">
        <v>4</v>
      </c>
      <c r="H6979" t="s">
        <v>41</v>
      </c>
      <c r="I6979" t="s">
        <v>1560</v>
      </c>
      <c r="J6979">
        <v>1</v>
      </c>
      <c r="K6979" t="s">
        <v>619</v>
      </c>
      <c r="L6979" t="s">
        <v>91</v>
      </c>
      <c r="N6979" t="s">
        <v>111</v>
      </c>
      <c r="O6979" t="s">
        <v>105</v>
      </c>
      <c r="P6979">
        <v>42151</v>
      </c>
      <c r="R6979">
        <v>203</v>
      </c>
      <c r="W6979"/>
      <c r="AB6979" t="s">
        <v>1652</v>
      </c>
    </row>
    <row r="6980" spans="1:28">
      <c r="A6980" s="57">
        <v>42191</v>
      </c>
      <c r="B6980" t="s">
        <v>1200</v>
      </c>
      <c r="C6980" t="s">
        <v>101</v>
      </c>
      <c r="D6980" t="s">
        <v>58</v>
      </c>
      <c r="E6980" t="s">
        <v>1648</v>
      </c>
      <c r="G6980" t="s">
        <v>4</v>
      </c>
      <c r="H6980" t="s">
        <v>41</v>
      </c>
      <c r="I6980" t="s">
        <v>1548</v>
      </c>
      <c r="J6980">
        <v>1</v>
      </c>
      <c r="K6980" t="s">
        <v>863</v>
      </c>
      <c r="L6980" t="s">
        <v>91</v>
      </c>
      <c r="N6980" t="s">
        <v>93</v>
      </c>
      <c r="O6980" t="s">
        <v>94</v>
      </c>
      <c r="P6980">
        <v>42168</v>
      </c>
      <c r="R6980">
        <v>3941</v>
      </c>
      <c r="W6980"/>
    </row>
    <row r="6981" spans="1:28">
      <c r="A6981" s="57">
        <v>42191</v>
      </c>
      <c r="B6981" t="s">
        <v>1200</v>
      </c>
      <c r="C6981" t="s">
        <v>101</v>
      </c>
      <c r="D6981" t="s">
        <v>58</v>
      </c>
      <c r="E6981" t="s">
        <v>1653</v>
      </c>
      <c r="G6981" t="s">
        <v>4</v>
      </c>
      <c r="H6981" t="s">
        <v>41</v>
      </c>
      <c r="I6981" t="s">
        <v>1560</v>
      </c>
      <c r="J6981">
        <v>1</v>
      </c>
      <c r="K6981" t="s">
        <v>619</v>
      </c>
      <c r="L6981" t="s">
        <v>91</v>
      </c>
      <c r="N6981" t="s">
        <v>111</v>
      </c>
      <c r="O6981" t="s">
        <v>105</v>
      </c>
      <c r="P6981">
        <v>42151</v>
      </c>
      <c r="R6981">
        <v>129</v>
      </c>
      <c r="W6981"/>
      <c r="AB6981" t="s">
        <v>1654</v>
      </c>
    </row>
    <row r="6982" spans="1:28">
      <c r="A6982" s="57">
        <v>42191</v>
      </c>
      <c r="B6982" t="s">
        <v>1200</v>
      </c>
      <c r="C6982" t="s">
        <v>101</v>
      </c>
      <c r="D6982" t="s">
        <v>58</v>
      </c>
      <c r="E6982" t="s">
        <v>1653</v>
      </c>
      <c r="G6982" t="s">
        <v>4</v>
      </c>
      <c r="H6982" t="s">
        <v>41</v>
      </c>
      <c r="I6982" t="s">
        <v>1560</v>
      </c>
      <c r="J6982">
        <v>1</v>
      </c>
      <c r="K6982" t="s">
        <v>619</v>
      </c>
      <c r="L6982" t="s">
        <v>91</v>
      </c>
      <c r="N6982" t="s">
        <v>111</v>
      </c>
      <c r="O6982" t="s">
        <v>105</v>
      </c>
      <c r="P6982">
        <v>42151</v>
      </c>
      <c r="R6982">
        <v>220</v>
      </c>
      <c r="W6982"/>
      <c r="AB6982" t="s">
        <v>1655</v>
      </c>
    </row>
    <row r="6983" spans="1:28">
      <c r="A6983" s="57">
        <v>42191</v>
      </c>
      <c r="B6983" t="s">
        <v>1200</v>
      </c>
      <c r="C6983" t="s">
        <v>101</v>
      </c>
      <c r="D6983" t="s">
        <v>58</v>
      </c>
      <c r="E6983" t="s">
        <v>1653</v>
      </c>
      <c r="G6983" t="s">
        <v>4</v>
      </c>
      <c r="H6983" t="s">
        <v>41</v>
      </c>
      <c r="I6983" t="s">
        <v>1557</v>
      </c>
      <c r="J6983">
        <v>1</v>
      </c>
      <c r="K6983" t="s">
        <v>646</v>
      </c>
      <c r="L6983" t="s">
        <v>95</v>
      </c>
      <c r="N6983" t="s">
        <v>610</v>
      </c>
      <c r="O6983" t="s">
        <v>114</v>
      </c>
      <c r="P6983">
        <v>42168</v>
      </c>
      <c r="R6983">
        <v>354</v>
      </c>
      <c r="W6983"/>
    </row>
    <row r="6984" spans="1:28">
      <c r="A6984" s="57">
        <v>42191</v>
      </c>
      <c r="B6984" t="s">
        <v>1200</v>
      </c>
      <c r="C6984" t="s">
        <v>101</v>
      </c>
      <c r="D6984" t="s">
        <v>58</v>
      </c>
      <c r="E6984" t="s">
        <v>1653</v>
      </c>
      <c r="G6984" t="s">
        <v>4</v>
      </c>
      <c r="H6984" t="s">
        <v>41</v>
      </c>
      <c r="I6984" t="s">
        <v>1548</v>
      </c>
      <c r="J6984">
        <v>1</v>
      </c>
      <c r="K6984" t="s">
        <v>863</v>
      </c>
      <c r="L6984" t="s">
        <v>91</v>
      </c>
      <c r="N6984" t="s">
        <v>93</v>
      </c>
      <c r="O6984" t="s">
        <v>94</v>
      </c>
      <c r="P6984">
        <v>42168</v>
      </c>
      <c r="R6984">
        <v>2652</v>
      </c>
      <c r="W6984"/>
    </row>
    <row r="6985" spans="1:28">
      <c r="A6985" s="57">
        <v>42191</v>
      </c>
      <c r="B6985" t="s">
        <v>1200</v>
      </c>
      <c r="C6985" t="s">
        <v>101</v>
      </c>
      <c r="D6985" t="s">
        <v>58</v>
      </c>
      <c r="E6985" t="s">
        <v>1657</v>
      </c>
      <c r="G6985" t="s">
        <v>4</v>
      </c>
      <c r="H6985" t="s">
        <v>41</v>
      </c>
      <c r="I6985" t="s">
        <v>1560</v>
      </c>
      <c r="J6985">
        <v>1</v>
      </c>
      <c r="K6985" t="s">
        <v>619</v>
      </c>
      <c r="L6985" t="s">
        <v>91</v>
      </c>
      <c r="N6985" t="s">
        <v>111</v>
      </c>
      <c r="O6985" t="s">
        <v>105</v>
      </c>
      <c r="P6985">
        <v>42151</v>
      </c>
      <c r="R6985">
        <v>61</v>
      </c>
      <c r="W6985"/>
      <c r="AB6985" t="s">
        <v>1658</v>
      </c>
    </row>
    <row r="6986" spans="1:28">
      <c r="A6986" s="57">
        <v>42191</v>
      </c>
      <c r="B6986" t="s">
        <v>1200</v>
      </c>
      <c r="C6986" t="s">
        <v>101</v>
      </c>
      <c r="D6986" t="s">
        <v>58</v>
      </c>
      <c r="E6986" t="s">
        <v>1657</v>
      </c>
      <c r="G6986" t="s">
        <v>4</v>
      </c>
      <c r="H6986" t="s">
        <v>41</v>
      </c>
      <c r="I6986" t="s">
        <v>1548</v>
      </c>
      <c r="J6986">
        <v>1</v>
      </c>
      <c r="K6986" t="s">
        <v>863</v>
      </c>
      <c r="L6986" t="s">
        <v>91</v>
      </c>
      <c r="N6986" t="s">
        <v>93</v>
      </c>
      <c r="O6986" t="s">
        <v>94</v>
      </c>
      <c r="P6986">
        <v>42168</v>
      </c>
      <c r="R6986">
        <v>2339</v>
      </c>
      <c r="W6986"/>
    </row>
    <row r="6987" spans="1:28">
      <c r="A6987" s="57">
        <v>42191</v>
      </c>
      <c r="B6987" t="s">
        <v>1200</v>
      </c>
      <c r="C6987" t="s">
        <v>101</v>
      </c>
      <c r="D6987" t="s">
        <v>58</v>
      </c>
      <c r="E6987" t="s">
        <v>1659</v>
      </c>
      <c r="G6987" t="s">
        <v>4</v>
      </c>
      <c r="H6987" t="s">
        <v>41</v>
      </c>
      <c r="I6987" t="s">
        <v>1557</v>
      </c>
      <c r="J6987">
        <v>1</v>
      </c>
      <c r="K6987" t="s">
        <v>646</v>
      </c>
      <c r="L6987" t="s">
        <v>95</v>
      </c>
      <c r="N6987" t="s">
        <v>610</v>
      </c>
      <c r="O6987" t="s">
        <v>105</v>
      </c>
      <c r="P6987">
        <v>42168</v>
      </c>
      <c r="R6987">
        <v>26</v>
      </c>
      <c r="W6987"/>
    </row>
    <row r="6988" spans="1:28">
      <c r="A6988" s="57">
        <v>42191</v>
      </c>
      <c r="B6988" t="s">
        <v>1200</v>
      </c>
      <c r="C6988" t="s">
        <v>101</v>
      </c>
      <c r="D6988" t="s">
        <v>58</v>
      </c>
      <c r="E6988" t="s">
        <v>1659</v>
      </c>
      <c r="G6988" t="s">
        <v>4</v>
      </c>
      <c r="H6988" t="s">
        <v>41</v>
      </c>
      <c r="I6988" t="s">
        <v>1548</v>
      </c>
      <c r="J6988">
        <v>1</v>
      </c>
      <c r="K6988" t="s">
        <v>863</v>
      </c>
      <c r="L6988" t="s">
        <v>91</v>
      </c>
      <c r="N6988" t="s">
        <v>93</v>
      </c>
      <c r="O6988" t="s">
        <v>94</v>
      </c>
      <c r="P6988">
        <v>42168</v>
      </c>
      <c r="R6988">
        <v>2612</v>
      </c>
      <c r="W6988"/>
    </row>
    <row r="6989" spans="1:28">
      <c r="A6989" s="57">
        <v>42191</v>
      </c>
      <c r="B6989" t="s">
        <v>1200</v>
      </c>
      <c r="C6989" t="s">
        <v>101</v>
      </c>
      <c r="D6989" t="s">
        <v>58</v>
      </c>
      <c r="E6989" t="s">
        <v>281</v>
      </c>
      <c r="G6989" t="s">
        <v>4</v>
      </c>
      <c r="H6989" t="s">
        <v>41</v>
      </c>
      <c r="I6989" t="s">
        <v>1560</v>
      </c>
      <c r="J6989">
        <v>1</v>
      </c>
      <c r="K6989" t="s">
        <v>619</v>
      </c>
      <c r="L6989" t="s">
        <v>91</v>
      </c>
      <c r="N6989" t="s">
        <v>111</v>
      </c>
      <c r="O6989" t="s">
        <v>105</v>
      </c>
      <c r="P6989">
        <v>42151</v>
      </c>
      <c r="R6989">
        <v>35</v>
      </c>
      <c r="W6989"/>
      <c r="AB6989" t="s">
        <v>1660</v>
      </c>
    </row>
    <row r="6990" spans="1:28">
      <c r="A6990" s="57">
        <v>42191</v>
      </c>
      <c r="B6990" t="s">
        <v>1200</v>
      </c>
      <c r="C6990" t="s">
        <v>101</v>
      </c>
      <c r="D6990" t="s">
        <v>58</v>
      </c>
      <c r="E6990" t="s">
        <v>281</v>
      </c>
      <c r="G6990" t="s">
        <v>4</v>
      </c>
      <c r="H6990" t="s">
        <v>41</v>
      </c>
      <c r="I6990" t="s">
        <v>1560</v>
      </c>
      <c r="J6990">
        <v>1</v>
      </c>
      <c r="K6990" t="s">
        <v>619</v>
      </c>
      <c r="L6990" t="s">
        <v>91</v>
      </c>
      <c r="N6990" t="s">
        <v>111</v>
      </c>
      <c r="O6990" t="s">
        <v>105</v>
      </c>
      <c r="P6990">
        <v>42151</v>
      </c>
      <c r="R6990">
        <v>46</v>
      </c>
      <c r="W6990"/>
      <c r="AB6990" t="s">
        <v>1661</v>
      </c>
    </row>
    <row r="6991" spans="1:28">
      <c r="A6991" s="57">
        <v>42191</v>
      </c>
      <c r="B6991" t="s">
        <v>1200</v>
      </c>
      <c r="C6991" t="s">
        <v>101</v>
      </c>
      <c r="D6991" t="s">
        <v>58</v>
      </c>
      <c r="E6991" t="s">
        <v>283</v>
      </c>
      <c r="G6991" t="s">
        <v>4</v>
      </c>
      <c r="H6991" t="s">
        <v>41</v>
      </c>
      <c r="I6991" t="s">
        <v>1548</v>
      </c>
      <c r="J6991">
        <v>1</v>
      </c>
      <c r="K6991" t="s">
        <v>863</v>
      </c>
      <c r="L6991" t="s">
        <v>91</v>
      </c>
      <c r="N6991" t="s">
        <v>93</v>
      </c>
      <c r="O6991" t="s">
        <v>94</v>
      </c>
      <c r="P6991">
        <v>42168</v>
      </c>
      <c r="R6991">
        <v>4009</v>
      </c>
      <c r="W6991"/>
    </row>
    <row r="6992" spans="1:28">
      <c r="A6992" s="57">
        <v>42191</v>
      </c>
      <c r="B6992" t="s">
        <v>1200</v>
      </c>
      <c r="C6992" t="s">
        <v>101</v>
      </c>
      <c r="D6992" t="s">
        <v>58</v>
      </c>
      <c r="E6992" t="s">
        <v>1662</v>
      </c>
      <c r="G6992" t="s">
        <v>4</v>
      </c>
      <c r="H6992" t="s">
        <v>41</v>
      </c>
      <c r="I6992" t="s">
        <v>1548</v>
      </c>
      <c r="J6992">
        <v>1</v>
      </c>
      <c r="K6992" t="s">
        <v>863</v>
      </c>
      <c r="L6992" t="s">
        <v>91</v>
      </c>
      <c r="N6992" t="s">
        <v>93</v>
      </c>
      <c r="O6992" t="s">
        <v>94</v>
      </c>
      <c r="P6992">
        <v>42168</v>
      </c>
      <c r="R6992">
        <v>4907</v>
      </c>
      <c r="W6992"/>
    </row>
    <row r="6993" spans="1:28">
      <c r="A6993" s="57">
        <v>42191</v>
      </c>
      <c r="B6993" t="s">
        <v>1200</v>
      </c>
      <c r="C6993" t="s">
        <v>101</v>
      </c>
      <c r="D6993" t="s">
        <v>62</v>
      </c>
      <c r="E6993" t="s">
        <v>1460</v>
      </c>
      <c r="G6993" t="s">
        <v>4</v>
      </c>
      <c r="H6993" t="s">
        <v>41</v>
      </c>
      <c r="I6993" t="s">
        <v>1557</v>
      </c>
      <c r="J6993">
        <v>1</v>
      </c>
      <c r="K6993" t="s">
        <v>646</v>
      </c>
      <c r="L6993" t="s">
        <v>95</v>
      </c>
      <c r="N6993" t="s">
        <v>104</v>
      </c>
      <c r="O6993" t="s">
        <v>94</v>
      </c>
      <c r="P6993">
        <v>42168</v>
      </c>
      <c r="W6993"/>
    </row>
    <row r="6994" spans="1:28">
      <c r="A6994" s="57">
        <v>42191</v>
      </c>
      <c r="B6994" t="s">
        <v>1200</v>
      </c>
      <c r="C6994" t="s">
        <v>101</v>
      </c>
      <c r="D6994" t="s">
        <v>62</v>
      </c>
      <c r="E6994" t="s">
        <v>1684</v>
      </c>
      <c r="G6994" t="s">
        <v>4</v>
      </c>
      <c r="H6994" t="s">
        <v>41</v>
      </c>
      <c r="I6994" t="s">
        <v>1560</v>
      </c>
      <c r="J6994">
        <v>1</v>
      </c>
      <c r="K6994" t="s">
        <v>863</v>
      </c>
      <c r="L6994" t="s">
        <v>91</v>
      </c>
      <c r="N6994" t="s">
        <v>111</v>
      </c>
      <c r="O6994" t="s">
        <v>94</v>
      </c>
      <c r="P6994">
        <v>42151</v>
      </c>
      <c r="R6994">
        <v>22</v>
      </c>
      <c r="W6994"/>
      <c r="AB6994" t="s">
        <v>1689</v>
      </c>
    </row>
    <row r="6995" spans="1:28">
      <c r="A6995" s="57">
        <v>42191</v>
      </c>
      <c r="B6995" t="s">
        <v>1200</v>
      </c>
      <c r="C6995" t="s">
        <v>101</v>
      </c>
      <c r="D6995" t="s">
        <v>62</v>
      </c>
      <c r="E6995" t="s">
        <v>1684</v>
      </c>
      <c r="G6995" t="s">
        <v>4</v>
      </c>
      <c r="H6995" t="s">
        <v>41</v>
      </c>
      <c r="I6995" t="s">
        <v>1560</v>
      </c>
      <c r="J6995">
        <v>1</v>
      </c>
      <c r="K6995" t="s">
        <v>863</v>
      </c>
      <c r="L6995" t="s">
        <v>91</v>
      </c>
      <c r="N6995" t="s">
        <v>111</v>
      </c>
      <c r="O6995" t="s">
        <v>94</v>
      </c>
      <c r="P6995">
        <v>42151</v>
      </c>
      <c r="R6995">
        <v>47</v>
      </c>
      <c r="W6995"/>
      <c r="AB6995" t="s">
        <v>1686</v>
      </c>
    </row>
    <row r="6996" spans="1:28">
      <c r="A6996" s="57">
        <v>42191</v>
      </c>
      <c r="B6996" t="s">
        <v>1200</v>
      </c>
      <c r="C6996" t="s">
        <v>101</v>
      </c>
      <c r="D6996" t="s">
        <v>62</v>
      </c>
      <c r="E6996" t="s">
        <v>1684</v>
      </c>
      <c r="G6996" t="s">
        <v>4</v>
      </c>
      <c r="H6996" t="s">
        <v>41</v>
      </c>
      <c r="I6996" t="s">
        <v>1560</v>
      </c>
      <c r="J6996">
        <v>1</v>
      </c>
      <c r="K6996" t="s">
        <v>863</v>
      </c>
      <c r="L6996" t="s">
        <v>91</v>
      </c>
      <c r="N6996" t="s">
        <v>111</v>
      </c>
      <c r="O6996" t="s">
        <v>94</v>
      </c>
      <c r="P6996">
        <v>42151</v>
      </c>
      <c r="R6996">
        <v>63</v>
      </c>
      <c r="W6996"/>
      <c r="AB6996" t="s">
        <v>1690</v>
      </c>
    </row>
    <row r="6997" spans="1:28">
      <c r="A6997" s="57">
        <v>42191</v>
      </c>
      <c r="B6997" t="s">
        <v>1200</v>
      </c>
      <c r="C6997" t="s">
        <v>101</v>
      </c>
      <c r="D6997" t="s">
        <v>62</v>
      </c>
      <c r="E6997" t="s">
        <v>1684</v>
      </c>
      <c r="G6997" t="s">
        <v>4</v>
      </c>
      <c r="H6997" t="s">
        <v>41</v>
      </c>
      <c r="I6997" t="s">
        <v>1560</v>
      </c>
      <c r="J6997">
        <v>1</v>
      </c>
      <c r="K6997" t="s">
        <v>863</v>
      </c>
      <c r="L6997" t="s">
        <v>91</v>
      </c>
      <c r="N6997" t="s">
        <v>111</v>
      </c>
      <c r="O6997" t="s">
        <v>94</v>
      </c>
      <c r="P6997">
        <v>42151</v>
      </c>
      <c r="R6997">
        <v>74</v>
      </c>
      <c r="W6997"/>
      <c r="AB6997" t="s">
        <v>1691</v>
      </c>
    </row>
    <row r="6998" spans="1:28">
      <c r="A6998" s="57">
        <v>42191</v>
      </c>
      <c r="B6998" t="s">
        <v>1200</v>
      </c>
      <c r="C6998" t="s">
        <v>101</v>
      </c>
      <c r="D6998" t="s">
        <v>62</v>
      </c>
      <c r="E6998" t="s">
        <v>1684</v>
      </c>
      <c r="G6998" t="s">
        <v>4</v>
      </c>
      <c r="H6998" t="s">
        <v>41</v>
      </c>
      <c r="I6998" t="s">
        <v>1560</v>
      </c>
      <c r="J6998">
        <v>1</v>
      </c>
      <c r="K6998" t="s">
        <v>863</v>
      </c>
      <c r="L6998" t="s">
        <v>91</v>
      </c>
      <c r="N6998" t="s">
        <v>111</v>
      </c>
      <c r="O6998" t="s">
        <v>94</v>
      </c>
      <c r="P6998">
        <v>42151</v>
      </c>
      <c r="R6998">
        <v>83</v>
      </c>
      <c r="W6998"/>
      <c r="AB6998" t="s">
        <v>1687</v>
      </c>
    </row>
    <row r="6999" spans="1:28">
      <c r="A6999" s="57">
        <v>42191</v>
      </c>
      <c r="B6999" t="s">
        <v>1200</v>
      </c>
      <c r="C6999" t="s">
        <v>101</v>
      </c>
      <c r="D6999" t="s">
        <v>62</v>
      </c>
      <c r="E6999" t="s">
        <v>1684</v>
      </c>
      <c r="G6999" t="s">
        <v>4</v>
      </c>
      <c r="H6999" t="s">
        <v>41</v>
      </c>
      <c r="I6999" t="s">
        <v>1557</v>
      </c>
      <c r="J6999">
        <v>1</v>
      </c>
      <c r="K6999" t="s">
        <v>646</v>
      </c>
      <c r="L6999" t="s">
        <v>95</v>
      </c>
      <c r="N6999" t="s">
        <v>610</v>
      </c>
      <c r="O6999" t="s">
        <v>105</v>
      </c>
      <c r="P6999">
        <v>42168</v>
      </c>
      <c r="R6999">
        <v>92</v>
      </c>
      <c r="W6999"/>
    </row>
    <row r="7000" spans="1:28">
      <c r="A7000" s="57">
        <v>42191</v>
      </c>
      <c r="B7000" t="s">
        <v>1200</v>
      </c>
      <c r="C7000" t="s">
        <v>101</v>
      </c>
      <c r="D7000" t="s">
        <v>62</v>
      </c>
      <c r="E7000" t="s">
        <v>1684</v>
      </c>
      <c r="G7000" t="s">
        <v>4</v>
      </c>
      <c r="H7000" t="s">
        <v>41</v>
      </c>
      <c r="I7000" t="s">
        <v>1560</v>
      </c>
      <c r="J7000">
        <v>1</v>
      </c>
      <c r="K7000" t="s">
        <v>863</v>
      </c>
      <c r="L7000" t="s">
        <v>91</v>
      </c>
      <c r="N7000" t="s">
        <v>111</v>
      </c>
      <c r="O7000" t="s">
        <v>94</v>
      </c>
      <c r="P7000">
        <v>42151</v>
      </c>
      <c r="R7000">
        <v>114</v>
      </c>
      <c r="W7000"/>
      <c r="AB7000" t="s">
        <v>1686</v>
      </c>
    </row>
    <row r="7001" spans="1:28">
      <c r="A7001" s="57">
        <v>42191</v>
      </c>
      <c r="B7001" t="s">
        <v>1200</v>
      </c>
      <c r="C7001" t="s">
        <v>101</v>
      </c>
      <c r="D7001" t="s">
        <v>62</v>
      </c>
      <c r="E7001" t="s">
        <v>1684</v>
      </c>
      <c r="G7001" t="s">
        <v>4</v>
      </c>
      <c r="H7001" t="s">
        <v>41</v>
      </c>
      <c r="I7001" t="s">
        <v>1560</v>
      </c>
      <c r="J7001">
        <v>1</v>
      </c>
      <c r="K7001" t="s">
        <v>863</v>
      </c>
      <c r="L7001" t="s">
        <v>91</v>
      </c>
      <c r="N7001" t="s">
        <v>111</v>
      </c>
      <c r="O7001" t="s">
        <v>94</v>
      </c>
      <c r="P7001">
        <v>42151</v>
      </c>
      <c r="R7001">
        <v>222</v>
      </c>
      <c r="W7001"/>
      <c r="AB7001" t="s">
        <v>1692</v>
      </c>
    </row>
    <row r="7002" spans="1:28">
      <c r="A7002" s="57">
        <v>42191</v>
      </c>
      <c r="B7002" t="s">
        <v>1200</v>
      </c>
      <c r="C7002" t="s">
        <v>101</v>
      </c>
      <c r="D7002" t="s">
        <v>62</v>
      </c>
      <c r="E7002" t="s">
        <v>1684</v>
      </c>
      <c r="G7002" t="s">
        <v>4</v>
      </c>
      <c r="H7002" t="s">
        <v>41</v>
      </c>
      <c r="I7002" t="s">
        <v>1560</v>
      </c>
      <c r="J7002">
        <v>1</v>
      </c>
      <c r="K7002" t="s">
        <v>863</v>
      </c>
      <c r="L7002" t="s">
        <v>91</v>
      </c>
      <c r="N7002" t="s">
        <v>111</v>
      </c>
      <c r="O7002" t="s">
        <v>94</v>
      </c>
      <c r="P7002">
        <v>42151</v>
      </c>
      <c r="R7002">
        <v>300</v>
      </c>
      <c r="W7002"/>
      <c r="AB7002" t="s">
        <v>1693</v>
      </c>
    </row>
    <row r="7003" spans="1:28">
      <c r="A7003" s="57">
        <v>42191</v>
      </c>
      <c r="B7003" t="s">
        <v>1200</v>
      </c>
      <c r="C7003" t="s">
        <v>101</v>
      </c>
      <c r="D7003" t="s">
        <v>62</v>
      </c>
      <c r="E7003" t="s">
        <v>1684</v>
      </c>
      <c r="G7003" t="s">
        <v>4</v>
      </c>
      <c r="H7003" t="s">
        <v>41</v>
      </c>
      <c r="I7003" t="s">
        <v>1560</v>
      </c>
      <c r="J7003">
        <v>1</v>
      </c>
      <c r="K7003" t="s">
        <v>863</v>
      </c>
      <c r="L7003" t="s">
        <v>91</v>
      </c>
      <c r="N7003" t="s">
        <v>111</v>
      </c>
      <c r="O7003" t="s">
        <v>94</v>
      </c>
      <c r="P7003">
        <v>42151</v>
      </c>
      <c r="R7003">
        <v>534</v>
      </c>
      <c r="W7003"/>
      <c r="AB7003" t="s">
        <v>1688</v>
      </c>
    </row>
    <row r="7004" spans="1:28">
      <c r="A7004" s="57">
        <v>42191</v>
      </c>
      <c r="B7004" t="s">
        <v>1200</v>
      </c>
      <c r="C7004" t="s">
        <v>101</v>
      </c>
      <c r="D7004" t="s">
        <v>62</v>
      </c>
      <c r="E7004" t="s">
        <v>1684</v>
      </c>
      <c r="G7004" t="s">
        <v>4</v>
      </c>
      <c r="H7004" t="s">
        <v>41</v>
      </c>
      <c r="I7004" t="s">
        <v>1694</v>
      </c>
      <c r="J7004">
        <v>1</v>
      </c>
      <c r="K7004" t="s">
        <v>646</v>
      </c>
      <c r="L7004" t="s">
        <v>91</v>
      </c>
      <c r="N7004" t="s">
        <v>93</v>
      </c>
      <c r="O7004" t="s">
        <v>94</v>
      </c>
      <c r="W7004"/>
    </row>
    <row r="7005" spans="1:28">
      <c r="A7005" s="57">
        <v>42191</v>
      </c>
      <c r="B7005" t="s">
        <v>1200</v>
      </c>
      <c r="C7005" t="s">
        <v>101</v>
      </c>
      <c r="D7005" t="s">
        <v>62</v>
      </c>
      <c r="E7005" t="s">
        <v>1684</v>
      </c>
      <c r="G7005" t="s">
        <v>4</v>
      </c>
      <c r="H7005" t="s">
        <v>41</v>
      </c>
      <c r="I7005" t="s">
        <v>1557</v>
      </c>
      <c r="J7005">
        <v>1</v>
      </c>
      <c r="K7005" t="s">
        <v>646</v>
      </c>
      <c r="L7005" t="s">
        <v>95</v>
      </c>
      <c r="N7005" t="s">
        <v>104</v>
      </c>
      <c r="O7005" t="s">
        <v>94</v>
      </c>
      <c r="P7005">
        <v>42168</v>
      </c>
      <c r="W7005"/>
    </row>
    <row r="7006" spans="1:28">
      <c r="A7006" s="57">
        <v>42191</v>
      </c>
      <c r="B7006" t="s">
        <v>1200</v>
      </c>
      <c r="C7006" t="s">
        <v>101</v>
      </c>
      <c r="D7006" t="s">
        <v>62</v>
      </c>
      <c r="E7006" t="s">
        <v>224</v>
      </c>
      <c r="G7006" t="s">
        <v>4</v>
      </c>
      <c r="H7006" t="s">
        <v>41</v>
      </c>
      <c r="I7006" t="s">
        <v>1557</v>
      </c>
      <c r="J7006">
        <v>1</v>
      </c>
      <c r="K7006" t="s">
        <v>646</v>
      </c>
      <c r="L7006" t="s">
        <v>95</v>
      </c>
      <c r="N7006" t="s">
        <v>104</v>
      </c>
      <c r="O7006" t="s">
        <v>94</v>
      </c>
      <c r="P7006">
        <v>42168</v>
      </c>
      <c r="W7006"/>
    </row>
    <row r="7007" spans="1:28">
      <c r="A7007" s="57">
        <v>42191</v>
      </c>
      <c r="B7007" t="s">
        <v>1200</v>
      </c>
      <c r="C7007" t="s">
        <v>101</v>
      </c>
      <c r="D7007" t="s">
        <v>62</v>
      </c>
      <c r="E7007" t="s">
        <v>1355</v>
      </c>
      <c r="G7007" t="s">
        <v>4</v>
      </c>
      <c r="H7007" t="s">
        <v>41</v>
      </c>
      <c r="I7007" t="s">
        <v>1697</v>
      </c>
      <c r="K7007" t="s">
        <v>863</v>
      </c>
      <c r="L7007" t="s">
        <v>91</v>
      </c>
      <c r="N7007" t="s">
        <v>93</v>
      </c>
      <c r="O7007" t="s">
        <v>114</v>
      </c>
      <c r="P7007">
        <v>42176</v>
      </c>
      <c r="W7007"/>
    </row>
    <row r="7008" spans="1:28">
      <c r="A7008" s="57">
        <v>42191</v>
      </c>
      <c r="B7008" t="s">
        <v>1200</v>
      </c>
      <c r="C7008" t="s">
        <v>101</v>
      </c>
      <c r="D7008" t="s">
        <v>62</v>
      </c>
      <c r="E7008" t="s">
        <v>1355</v>
      </c>
      <c r="G7008" t="s">
        <v>4</v>
      </c>
      <c r="H7008" t="s">
        <v>41</v>
      </c>
      <c r="I7008" t="s">
        <v>1697</v>
      </c>
      <c r="K7008" t="s">
        <v>863</v>
      </c>
      <c r="L7008" t="s">
        <v>91</v>
      </c>
      <c r="N7008" t="s">
        <v>93</v>
      </c>
      <c r="O7008" t="s">
        <v>114</v>
      </c>
      <c r="P7008">
        <v>42176</v>
      </c>
      <c r="W7008"/>
    </row>
    <row r="7009" spans="1:28">
      <c r="A7009" s="57">
        <v>42191</v>
      </c>
      <c r="B7009" t="s">
        <v>1200</v>
      </c>
      <c r="C7009" t="s">
        <v>101</v>
      </c>
      <c r="D7009" t="s">
        <v>62</v>
      </c>
      <c r="E7009" t="s">
        <v>1699</v>
      </c>
      <c r="G7009" t="s">
        <v>4</v>
      </c>
      <c r="H7009" t="s">
        <v>41</v>
      </c>
      <c r="I7009" t="s">
        <v>1599</v>
      </c>
      <c r="J7009">
        <v>1</v>
      </c>
      <c r="K7009" t="s">
        <v>646</v>
      </c>
      <c r="L7009" t="s">
        <v>91</v>
      </c>
      <c r="N7009" t="s">
        <v>93</v>
      </c>
      <c r="O7009" t="s">
        <v>114</v>
      </c>
      <c r="P7009">
        <v>42151</v>
      </c>
      <c r="Q7009">
        <v>42160</v>
      </c>
      <c r="R7009">
        <v>1750</v>
      </c>
      <c r="W7009">
        <v>1750</v>
      </c>
    </row>
    <row r="7010" spans="1:28">
      <c r="A7010" s="57">
        <v>42191</v>
      </c>
      <c r="B7010" t="s">
        <v>1200</v>
      </c>
      <c r="C7010" t="s">
        <v>101</v>
      </c>
      <c r="D7010" t="s">
        <v>62</v>
      </c>
      <c r="E7010" t="s">
        <v>1699</v>
      </c>
      <c r="G7010" t="s">
        <v>4</v>
      </c>
      <c r="H7010" t="s">
        <v>41</v>
      </c>
      <c r="I7010" t="s">
        <v>1557</v>
      </c>
      <c r="J7010">
        <v>1</v>
      </c>
      <c r="K7010" t="s">
        <v>646</v>
      </c>
      <c r="L7010" t="s">
        <v>95</v>
      </c>
      <c r="N7010" t="s">
        <v>610</v>
      </c>
      <c r="O7010" t="s">
        <v>105</v>
      </c>
      <c r="P7010">
        <v>42168</v>
      </c>
      <c r="R7010">
        <v>59</v>
      </c>
      <c r="W7010"/>
    </row>
    <row r="7011" spans="1:28">
      <c r="A7011" s="57">
        <v>42191</v>
      </c>
      <c r="B7011" t="s">
        <v>1200</v>
      </c>
      <c r="C7011" t="s">
        <v>101</v>
      </c>
      <c r="D7011" t="s">
        <v>62</v>
      </c>
      <c r="E7011" t="s">
        <v>1699</v>
      </c>
      <c r="G7011" t="s">
        <v>4</v>
      </c>
      <c r="H7011" t="s">
        <v>41</v>
      </c>
      <c r="I7011" t="s">
        <v>1560</v>
      </c>
      <c r="J7011">
        <v>1</v>
      </c>
      <c r="K7011" t="s">
        <v>863</v>
      </c>
      <c r="L7011" t="s">
        <v>91</v>
      </c>
      <c r="N7011" t="s">
        <v>111</v>
      </c>
      <c r="O7011" t="s">
        <v>94</v>
      </c>
      <c r="P7011">
        <v>42151</v>
      </c>
      <c r="R7011">
        <v>111</v>
      </c>
      <c r="W7011"/>
      <c r="AB7011" t="s">
        <v>1700</v>
      </c>
    </row>
    <row r="7012" spans="1:28">
      <c r="A7012" s="57">
        <v>42191</v>
      </c>
      <c r="B7012" t="s">
        <v>1200</v>
      </c>
      <c r="C7012" t="s">
        <v>101</v>
      </c>
      <c r="D7012" t="s">
        <v>62</v>
      </c>
      <c r="E7012" t="s">
        <v>1699</v>
      </c>
      <c r="G7012" t="s">
        <v>4</v>
      </c>
      <c r="H7012" t="s">
        <v>41</v>
      </c>
      <c r="I7012" t="s">
        <v>1560</v>
      </c>
      <c r="J7012">
        <v>1</v>
      </c>
      <c r="K7012" t="s">
        <v>863</v>
      </c>
      <c r="L7012" t="s">
        <v>91</v>
      </c>
      <c r="N7012" t="s">
        <v>111</v>
      </c>
      <c r="O7012" t="s">
        <v>94</v>
      </c>
      <c r="P7012">
        <v>42151</v>
      </c>
      <c r="R7012">
        <v>114</v>
      </c>
      <c r="W7012"/>
    </row>
    <row r="7013" spans="1:28">
      <c r="A7013" s="57">
        <v>42191</v>
      </c>
      <c r="B7013" t="s">
        <v>1200</v>
      </c>
      <c r="C7013" t="s">
        <v>101</v>
      </c>
      <c r="D7013" t="s">
        <v>62</v>
      </c>
      <c r="E7013" t="s">
        <v>1699</v>
      </c>
      <c r="G7013" t="s">
        <v>4</v>
      </c>
      <c r="H7013" t="s">
        <v>41</v>
      </c>
      <c r="I7013" t="s">
        <v>1560</v>
      </c>
      <c r="J7013">
        <v>1</v>
      </c>
      <c r="K7013" t="s">
        <v>863</v>
      </c>
      <c r="L7013" t="s">
        <v>91</v>
      </c>
      <c r="N7013" t="s">
        <v>111</v>
      </c>
      <c r="O7013" t="s">
        <v>94</v>
      </c>
      <c r="P7013">
        <v>42151</v>
      </c>
      <c r="R7013">
        <v>296</v>
      </c>
      <c r="W7013"/>
      <c r="AB7013" t="s">
        <v>1701</v>
      </c>
    </row>
    <row r="7014" spans="1:28">
      <c r="A7014" s="57">
        <v>42191</v>
      </c>
      <c r="B7014" t="s">
        <v>1200</v>
      </c>
      <c r="C7014" t="s">
        <v>101</v>
      </c>
      <c r="D7014" t="s">
        <v>62</v>
      </c>
      <c r="E7014" t="s">
        <v>1699</v>
      </c>
      <c r="G7014" t="s">
        <v>4</v>
      </c>
      <c r="H7014" t="s">
        <v>41</v>
      </c>
      <c r="I7014" t="s">
        <v>1702</v>
      </c>
      <c r="J7014">
        <v>1</v>
      </c>
      <c r="K7014" t="s">
        <v>863</v>
      </c>
      <c r="L7014" t="s">
        <v>91</v>
      </c>
      <c r="N7014" t="s">
        <v>111</v>
      </c>
      <c r="O7014" t="s">
        <v>94</v>
      </c>
      <c r="P7014">
        <v>42151</v>
      </c>
      <c r="R7014">
        <v>329</v>
      </c>
      <c r="W7014"/>
    </row>
    <row r="7015" spans="1:28">
      <c r="A7015" s="57">
        <v>42191</v>
      </c>
      <c r="B7015" t="s">
        <v>1200</v>
      </c>
      <c r="C7015" t="s">
        <v>101</v>
      </c>
      <c r="D7015" t="s">
        <v>62</v>
      </c>
      <c r="E7015" t="s">
        <v>1699</v>
      </c>
      <c r="G7015" t="s">
        <v>4</v>
      </c>
      <c r="H7015" t="s">
        <v>41</v>
      </c>
      <c r="I7015" t="s">
        <v>1560</v>
      </c>
      <c r="J7015">
        <v>1</v>
      </c>
      <c r="K7015" t="s">
        <v>863</v>
      </c>
      <c r="L7015" t="s">
        <v>91</v>
      </c>
      <c r="N7015" t="s">
        <v>111</v>
      </c>
      <c r="O7015" t="s">
        <v>94</v>
      </c>
      <c r="P7015">
        <v>42151</v>
      </c>
      <c r="W7015"/>
    </row>
    <row r="7016" spans="1:28">
      <c r="A7016" s="57">
        <v>42191</v>
      </c>
      <c r="B7016" t="s">
        <v>1200</v>
      </c>
      <c r="C7016" t="s">
        <v>101</v>
      </c>
      <c r="D7016" t="s">
        <v>62</v>
      </c>
      <c r="E7016" t="s">
        <v>1462</v>
      </c>
      <c r="G7016" t="s">
        <v>4</v>
      </c>
      <c r="H7016" t="s">
        <v>41</v>
      </c>
      <c r="I7016" t="s">
        <v>1548</v>
      </c>
      <c r="J7016">
        <v>1</v>
      </c>
      <c r="K7016" t="s">
        <v>863</v>
      </c>
      <c r="L7016" t="s">
        <v>91</v>
      </c>
      <c r="M7016" t="s">
        <v>93</v>
      </c>
      <c r="N7016" t="s">
        <v>93</v>
      </c>
      <c r="O7016" t="s">
        <v>114</v>
      </c>
      <c r="P7016">
        <v>42168</v>
      </c>
      <c r="Q7016" t="s">
        <v>3441</v>
      </c>
      <c r="R7016">
        <v>2553</v>
      </c>
      <c r="W7016">
        <v>2553</v>
      </c>
    </row>
    <row r="7017" spans="1:28">
      <c r="A7017" s="57">
        <v>42191</v>
      </c>
      <c r="B7017" t="s">
        <v>1200</v>
      </c>
      <c r="C7017" t="s">
        <v>101</v>
      </c>
      <c r="D7017" t="s">
        <v>62</v>
      </c>
      <c r="E7017" t="s">
        <v>1462</v>
      </c>
      <c r="G7017" t="s">
        <v>4</v>
      </c>
      <c r="H7017" t="s">
        <v>41</v>
      </c>
      <c r="I7017" t="s">
        <v>1560</v>
      </c>
      <c r="J7017">
        <v>1</v>
      </c>
      <c r="K7017" t="s">
        <v>863</v>
      </c>
      <c r="L7017" t="s">
        <v>91</v>
      </c>
      <c r="N7017" t="s">
        <v>111</v>
      </c>
      <c r="O7017" t="s">
        <v>94</v>
      </c>
      <c r="P7017">
        <v>42151</v>
      </c>
      <c r="R7017">
        <v>32</v>
      </c>
      <c r="W7017"/>
      <c r="AB7017" t="s">
        <v>1706</v>
      </c>
    </row>
    <row r="7018" spans="1:28">
      <c r="A7018" s="57">
        <v>42191</v>
      </c>
      <c r="B7018" t="s">
        <v>1200</v>
      </c>
      <c r="C7018" t="s">
        <v>101</v>
      </c>
      <c r="D7018" t="s">
        <v>62</v>
      </c>
      <c r="E7018" t="s">
        <v>1462</v>
      </c>
      <c r="G7018" t="s">
        <v>4</v>
      </c>
      <c r="H7018" t="s">
        <v>41</v>
      </c>
      <c r="I7018" t="s">
        <v>1560</v>
      </c>
      <c r="J7018">
        <v>1</v>
      </c>
      <c r="K7018" t="s">
        <v>863</v>
      </c>
      <c r="L7018" t="s">
        <v>91</v>
      </c>
      <c r="N7018" t="s">
        <v>111</v>
      </c>
      <c r="O7018" t="s">
        <v>94</v>
      </c>
      <c r="P7018">
        <v>42151</v>
      </c>
      <c r="R7018">
        <v>143</v>
      </c>
      <c r="W7018"/>
      <c r="AB7018" t="s">
        <v>1707</v>
      </c>
    </row>
    <row r="7019" spans="1:28">
      <c r="A7019" s="57">
        <v>42191</v>
      </c>
      <c r="B7019" t="s">
        <v>1200</v>
      </c>
      <c r="C7019" t="s">
        <v>101</v>
      </c>
      <c r="D7019" t="s">
        <v>62</v>
      </c>
      <c r="E7019" t="s">
        <v>1462</v>
      </c>
      <c r="G7019" t="s">
        <v>4</v>
      </c>
      <c r="H7019" t="s">
        <v>41</v>
      </c>
      <c r="I7019" t="s">
        <v>1560</v>
      </c>
      <c r="J7019">
        <v>1</v>
      </c>
      <c r="K7019" t="s">
        <v>863</v>
      </c>
      <c r="L7019" t="s">
        <v>91</v>
      </c>
      <c r="N7019" t="s">
        <v>111</v>
      </c>
      <c r="O7019" t="s">
        <v>94</v>
      </c>
      <c r="P7019">
        <v>42151</v>
      </c>
      <c r="R7019">
        <v>152</v>
      </c>
      <c r="W7019"/>
      <c r="AB7019" t="s">
        <v>1708</v>
      </c>
    </row>
    <row r="7020" spans="1:28">
      <c r="A7020" s="57">
        <v>42191</v>
      </c>
      <c r="B7020" t="s">
        <v>1200</v>
      </c>
      <c r="C7020" t="s">
        <v>101</v>
      </c>
      <c r="D7020" t="s">
        <v>62</v>
      </c>
      <c r="E7020" t="s">
        <v>1462</v>
      </c>
      <c r="G7020" t="s">
        <v>4</v>
      </c>
      <c r="H7020" t="s">
        <v>41</v>
      </c>
      <c r="I7020" t="s">
        <v>1560</v>
      </c>
      <c r="J7020">
        <v>1</v>
      </c>
      <c r="K7020" t="s">
        <v>863</v>
      </c>
      <c r="L7020" t="s">
        <v>91</v>
      </c>
      <c r="N7020" t="s">
        <v>111</v>
      </c>
      <c r="O7020" t="s">
        <v>94</v>
      </c>
      <c r="P7020">
        <v>42151</v>
      </c>
      <c r="R7020">
        <v>290</v>
      </c>
      <c r="W7020"/>
      <c r="AB7020" t="s">
        <v>1709</v>
      </c>
    </row>
    <row r="7021" spans="1:28">
      <c r="A7021" s="57">
        <v>42191</v>
      </c>
      <c r="B7021" t="s">
        <v>1200</v>
      </c>
      <c r="C7021" t="s">
        <v>101</v>
      </c>
      <c r="D7021" t="s">
        <v>62</v>
      </c>
      <c r="E7021" t="s">
        <v>1462</v>
      </c>
      <c r="G7021" t="s">
        <v>4</v>
      </c>
      <c r="H7021" t="s">
        <v>41</v>
      </c>
      <c r="I7021" t="s">
        <v>1694</v>
      </c>
      <c r="J7021">
        <v>1</v>
      </c>
      <c r="K7021" t="s">
        <v>646</v>
      </c>
      <c r="L7021" t="s">
        <v>91</v>
      </c>
      <c r="N7021" t="s">
        <v>93</v>
      </c>
      <c r="O7021" t="s">
        <v>94</v>
      </c>
      <c r="W7021"/>
    </row>
    <row r="7022" spans="1:28">
      <c r="A7022" s="57">
        <v>42191</v>
      </c>
      <c r="B7022" t="s">
        <v>1200</v>
      </c>
      <c r="C7022" t="s">
        <v>101</v>
      </c>
      <c r="D7022" t="s">
        <v>62</v>
      </c>
      <c r="E7022" t="s">
        <v>1462</v>
      </c>
      <c r="G7022" t="s">
        <v>4</v>
      </c>
      <c r="H7022" t="s">
        <v>41</v>
      </c>
      <c r="I7022" t="s">
        <v>1557</v>
      </c>
      <c r="J7022">
        <v>1</v>
      </c>
      <c r="K7022" t="s">
        <v>646</v>
      </c>
      <c r="L7022" t="s">
        <v>95</v>
      </c>
      <c r="N7022" t="s">
        <v>104</v>
      </c>
      <c r="O7022" t="s">
        <v>94</v>
      </c>
      <c r="P7022">
        <v>42168</v>
      </c>
      <c r="W7022"/>
    </row>
    <row r="7023" spans="1:28">
      <c r="A7023" s="57">
        <v>42191</v>
      </c>
      <c r="B7023" t="s">
        <v>1200</v>
      </c>
      <c r="C7023" t="s">
        <v>101</v>
      </c>
      <c r="D7023" t="s">
        <v>62</v>
      </c>
      <c r="E7023" t="s">
        <v>1712</v>
      </c>
      <c r="G7023" t="s">
        <v>4</v>
      </c>
      <c r="H7023" t="s">
        <v>41</v>
      </c>
      <c r="I7023" t="s">
        <v>1560</v>
      </c>
      <c r="J7023">
        <v>1</v>
      </c>
      <c r="K7023" t="s">
        <v>863</v>
      </c>
      <c r="L7023" t="s">
        <v>91</v>
      </c>
      <c r="N7023" t="s">
        <v>111</v>
      </c>
      <c r="O7023" t="s">
        <v>94</v>
      </c>
      <c r="P7023">
        <v>42151</v>
      </c>
      <c r="R7023">
        <v>14</v>
      </c>
      <c r="W7023"/>
      <c r="AB7023" t="s">
        <v>1713</v>
      </c>
    </row>
    <row r="7024" spans="1:28">
      <c r="A7024" s="57">
        <v>42191</v>
      </c>
      <c r="B7024" t="s">
        <v>1200</v>
      </c>
      <c r="C7024" t="s">
        <v>101</v>
      </c>
      <c r="D7024" t="s">
        <v>62</v>
      </c>
      <c r="E7024" t="s">
        <v>1712</v>
      </c>
      <c r="G7024" t="s">
        <v>4</v>
      </c>
      <c r="H7024" t="s">
        <v>41</v>
      </c>
      <c r="I7024" t="s">
        <v>1560</v>
      </c>
      <c r="J7024">
        <v>1</v>
      </c>
      <c r="K7024" t="s">
        <v>863</v>
      </c>
      <c r="L7024" t="s">
        <v>91</v>
      </c>
      <c r="N7024" t="s">
        <v>111</v>
      </c>
      <c r="O7024" t="s">
        <v>94</v>
      </c>
      <c r="P7024">
        <v>42151</v>
      </c>
      <c r="R7024">
        <v>17</v>
      </c>
      <c r="W7024"/>
      <c r="AB7024" t="s">
        <v>1714</v>
      </c>
    </row>
    <row r="7025" spans="1:28">
      <c r="A7025" s="57">
        <v>42191</v>
      </c>
      <c r="B7025" t="s">
        <v>1200</v>
      </c>
      <c r="C7025" t="s">
        <v>101</v>
      </c>
      <c r="D7025" t="s">
        <v>62</v>
      </c>
      <c r="E7025" t="s">
        <v>1712</v>
      </c>
      <c r="G7025" t="s">
        <v>4</v>
      </c>
      <c r="H7025" t="s">
        <v>41</v>
      </c>
      <c r="I7025" t="s">
        <v>1560</v>
      </c>
      <c r="J7025">
        <v>1</v>
      </c>
      <c r="K7025" t="s">
        <v>863</v>
      </c>
      <c r="L7025" t="s">
        <v>91</v>
      </c>
      <c r="N7025" t="s">
        <v>111</v>
      </c>
      <c r="O7025" t="s">
        <v>94</v>
      </c>
      <c r="P7025">
        <v>42151</v>
      </c>
      <c r="R7025">
        <v>32</v>
      </c>
      <c r="W7025"/>
      <c r="AB7025" t="s">
        <v>1715</v>
      </c>
    </row>
    <row r="7026" spans="1:28">
      <c r="A7026" s="57">
        <v>42191</v>
      </c>
      <c r="B7026" t="s">
        <v>1200</v>
      </c>
      <c r="C7026" t="s">
        <v>101</v>
      </c>
      <c r="D7026" t="s">
        <v>62</v>
      </c>
      <c r="E7026" t="s">
        <v>1712</v>
      </c>
      <c r="G7026" t="s">
        <v>4</v>
      </c>
      <c r="H7026" t="s">
        <v>41</v>
      </c>
      <c r="I7026" t="s">
        <v>1560</v>
      </c>
      <c r="J7026">
        <v>1</v>
      </c>
      <c r="K7026" t="s">
        <v>863</v>
      </c>
      <c r="L7026" t="s">
        <v>91</v>
      </c>
      <c r="N7026" t="s">
        <v>111</v>
      </c>
      <c r="O7026" t="s">
        <v>94</v>
      </c>
      <c r="P7026">
        <v>42151</v>
      </c>
      <c r="R7026">
        <v>38</v>
      </c>
      <c r="W7026"/>
      <c r="AB7026" t="s">
        <v>1716</v>
      </c>
    </row>
    <row r="7027" spans="1:28">
      <c r="A7027" s="57">
        <v>42191</v>
      </c>
      <c r="B7027" t="s">
        <v>1200</v>
      </c>
      <c r="C7027" t="s">
        <v>101</v>
      </c>
      <c r="D7027" t="s">
        <v>62</v>
      </c>
      <c r="E7027" t="s">
        <v>1712</v>
      </c>
      <c r="G7027" t="s">
        <v>4</v>
      </c>
      <c r="H7027" t="s">
        <v>41</v>
      </c>
      <c r="I7027" t="s">
        <v>1560</v>
      </c>
      <c r="J7027">
        <v>1</v>
      </c>
      <c r="K7027" t="s">
        <v>863</v>
      </c>
      <c r="L7027" t="s">
        <v>91</v>
      </c>
      <c r="N7027" t="s">
        <v>111</v>
      </c>
      <c r="O7027" t="s">
        <v>94</v>
      </c>
      <c r="P7027">
        <v>42151</v>
      </c>
      <c r="R7027">
        <v>42</v>
      </c>
      <c r="W7027"/>
      <c r="AB7027" t="s">
        <v>1717</v>
      </c>
    </row>
    <row r="7028" spans="1:28">
      <c r="A7028" s="57">
        <v>42191</v>
      </c>
      <c r="B7028" t="s">
        <v>1200</v>
      </c>
      <c r="C7028" t="s">
        <v>101</v>
      </c>
      <c r="D7028" t="s">
        <v>62</v>
      </c>
      <c r="E7028" t="s">
        <v>1712</v>
      </c>
      <c r="G7028" t="s">
        <v>4</v>
      </c>
      <c r="H7028" t="s">
        <v>41</v>
      </c>
      <c r="I7028" t="s">
        <v>1560</v>
      </c>
      <c r="J7028">
        <v>1</v>
      </c>
      <c r="K7028" t="s">
        <v>863</v>
      </c>
      <c r="L7028" t="s">
        <v>91</v>
      </c>
      <c r="N7028" t="s">
        <v>111</v>
      </c>
      <c r="O7028" t="s">
        <v>94</v>
      </c>
      <c r="P7028">
        <v>42151</v>
      </c>
      <c r="R7028">
        <v>44</v>
      </c>
      <c r="W7028"/>
      <c r="AB7028" t="s">
        <v>1718</v>
      </c>
    </row>
    <row r="7029" spans="1:28">
      <c r="A7029" s="57">
        <v>42191</v>
      </c>
      <c r="B7029" t="s">
        <v>1200</v>
      </c>
      <c r="C7029" t="s">
        <v>101</v>
      </c>
      <c r="D7029" t="s">
        <v>62</v>
      </c>
      <c r="E7029" t="s">
        <v>1712</v>
      </c>
      <c r="G7029" t="s">
        <v>4</v>
      </c>
      <c r="H7029" t="s">
        <v>41</v>
      </c>
      <c r="I7029" t="s">
        <v>1560</v>
      </c>
      <c r="J7029">
        <v>1</v>
      </c>
      <c r="K7029" t="s">
        <v>863</v>
      </c>
      <c r="L7029" t="s">
        <v>91</v>
      </c>
      <c r="N7029" t="s">
        <v>111</v>
      </c>
      <c r="O7029" t="s">
        <v>94</v>
      </c>
      <c r="P7029">
        <v>42151</v>
      </c>
      <c r="R7029">
        <v>53</v>
      </c>
      <c r="W7029"/>
      <c r="AB7029" t="s">
        <v>1719</v>
      </c>
    </row>
    <row r="7030" spans="1:28">
      <c r="A7030" s="57">
        <v>42191</v>
      </c>
      <c r="B7030" t="s">
        <v>1200</v>
      </c>
      <c r="C7030" t="s">
        <v>101</v>
      </c>
      <c r="D7030" t="s">
        <v>62</v>
      </c>
      <c r="E7030" t="s">
        <v>1712</v>
      </c>
      <c r="G7030" t="s">
        <v>4</v>
      </c>
      <c r="H7030" t="s">
        <v>41</v>
      </c>
      <c r="I7030" t="s">
        <v>1560</v>
      </c>
      <c r="J7030">
        <v>1</v>
      </c>
      <c r="K7030" t="s">
        <v>863</v>
      </c>
      <c r="L7030" t="s">
        <v>91</v>
      </c>
      <c r="N7030" t="s">
        <v>111</v>
      </c>
      <c r="O7030" t="s">
        <v>94</v>
      </c>
      <c r="P7030">
        <v>42151</v>
      </c>
      <c r="R7030">
        <v>71</v>
      </c>
      <c r="W7030"/>
      <c r="AB7030" t="s">
        <v>1720</v>
      </c>
    </row>
    <row r="7031" spans="1:28">
      <c r="A7031" s="57">
        <v>42191</v>
      </c>
      <c r="B7031" t="s">
        <v>1200</v>
      </c>
      <c r="C7031" t="s">
        <v>101</v>
      </c>
      <c r="D7031" t="s">
        <v>62</v>
      </c>
      <c r="E7031" t="s">
        <v>1712</v>
      </c>
      <c r="G7031" t="s">
        <v>4</v>
      </c>
      <c r="H7031" t="s">
        <v>41</v>
      </c>
      <c r="I7031" t="s">
        <v>1560</v>
      </c>
      <c r="J7031">
        <v>1</v>
      </c>
      <c r="K7031" t="s">
        <v>863</v>
      </c>
      <c r="L7031" t="s">
        <v>91</v>
      </c>
      <c r="N7031" t="s">
        <v>111</v>
      </c>
      <c r="O7031" t="s">
        <v>94</v>
      </c>
      <c r="P7031">
        <v>42151</v>
      </c>
      <c r="R7031">
        <v>106</v>
      </c>
      <c r="W7031"/>
      <c r="AB7031" t="s">
        <v>1721</v>
      </c>
    </row>
    <row r="7032" spans="1:28">
      <c r="A7032" s="57">
        <v>42191</v>
      </c>
      <c r="B7032" t="s">
        <v>1200</v>
      </c>
      <c r="C7032" t="s">
        <v>101</v>
      </c>
      <c r="D7032" t="s">
        <v>62</v>
      </c>
      <c r="E7032" t="s">
        <v>1712</v>
      </c>
      <c r="G7032" t="s">
        <v>4</v>
      </c>
      <c r="H7032" t="s">
        <v>41</v>
      </c>
      <c r="I7032" t="s">
        <v>1560</v>
      </c>
      <c r="J7032">
        <v>1</v>
      </c>
      <c r="K7032" t="s">
        <v>863</v>
      </c>
      <c r="L7032" t="s">
        <v>91</v>
      </c>
      <c r="N7032" t="s">
        <v>111</v>
      </c>
      <c r="O7032" t="s">
        <v>94</v>
      </c>
      <c r="P7032">
        <v>42151</v>
      </c>
      <c r="R7032">
        <v>163</v>
      </c>
      <c r="W7032"/>
      <c r="AB7032" t="s">
        <v>1722</v>
      </c>
    </row>
    <row r="7033" spans="1:28">
      <c r="A7033" s="57">
        <v>42191</v>
      </c>
      <c r="B7033" t="s">
        <v>1200</v>
      </c>
      <c r="C7033" t="s">
        <v>101</v>
      </c>
      <c r="D7033" t="s">
        <v>62</v>
      </c>
      <c r="E7033" t="s">
        <v>1712</v>
      </c>
      <c r="G7033" t="s">
        <v>4</v>
      </c>
      <c r="H7033" t="s">
        <v>41</v>
      </c>
      <c r="I7033" t="s">
        <v>1560</v>
      </c>
      <c r="J7033">
        <v>1</v>
      </c>
      <c r="K7033" t="s">
        <v>863</v>
      </c>
      <c r="L7033" t="s">
        <v>91</v>
      </c>
      <c r="N7033" t="s">
        <v>111</v>
      </c>
      <c r="O7033" t="s">
        <v>94</v>
      </c>
      <c r="P7033">
        <v>42151</v>
      </c>
      <c r="R7033">
        <v>234</v>
      </c>
      <c r="W7033"/>
      <c r="AB7033" t="s">
        <v>1723</v>
      </c>
    </row>
    <row r="7034" spans="1:28">
      <c r="A7034" s="57">
        <v>42191</v>
      </c>
      <c r="B7034" t="s">
        <v>1200</v>
      </c>
      <c r="C7034" t="s">
        <v>101</v>
      </c>
      <c r="D7034" t="s">
        <v>62</v>
      </c>
      <c r="E7034" t="s">
        <v>1712</v>
      </c>
      <c r="G7034" t="s">
        <v>4</v>
      </c>
      <c r="H7034" t="s">
        <v>41</v>
      </c>
      <c r="I7034" t="s">
        <v>1560</v>
      </c>
      <c r="J7034">
        <v>1</v>
      </c>
      <c r="K7034" t="s">
        <v>863</v>
      </c>
      <c r="L7034" t="s">
        <v>91</v>
      </c>
      <c r="N7034" t="s">
        <v>111</v>
      </c>
      <c r="O7034" t="s">
        <v>94</v>
      </c>
      <c r="P7034">
        <v>42151</v>
      </c>
      <c r="R7034">
        <v>365</v>
      </c>
      <c r="W7034"/>
      <c r="AB7034" t="s">
        <v>1724</v>
      </c>
    </row>
    <row r="7035" spans="1:28">
      <c r="A7035" s="57">
        <v>42191</v>
      </c>
      <c r="B7035" t="s">
        <v>1200</v>
      </c>
      <c r="C7035" t="s">
        <v>101</v>
      </c>
      <c r="D7035" t="s">
        <v>62</v>
      </c>
      <c r="E7035" t="s">
        <v>1712</v>
      </c>
      <c r="G7035" t="s">
        <v>4</v>
      </c>
      <c r="H7035" t="s">
        <v>41</v>
      </c>
      <c r="I7035" t="s">
        <v>1548</v>
      </c>
      <c r="J7035">
        <v>1</v>
      </c>
      <c r="K7035" t="s">
        <v>863</v>
      </c>
      <c r="L7035" t="s">
        <v>91</v>
      </c>
      <c r="N7035" t="s">
        <v>93</v>
      </c>
      <c r="O7035" t="s">
        <v>94</v>
      </c>
      <c r="P7035">
        <v>42168</v>
      </c>
      <c r="R7035">
        <v>7752</v>
      </c>
      <c r="W7035"/>
    </row>
    <row r="7036" spans="1:28">
      <c r="A7036" s="57">
        <v>42191</v>
      </c>
      <c r="B7036" t="s">
        <v>1200</v>
      </c>
      <c r="C7036" t="s">
        <v>101</v>
      </c>
      <c r="D7036" t="s">
        <v>62</v>
      </c>
      <c r="E7036" t="s">
        <v>244</v>
      </c>
      <c r="G7036" t="s">
        <v>4</v>
      </c>
      <c r="H7036" t="s">
        <v>41</v>
      </c>
      <c r="I7036" t="s">
        <v>1557</v>
      </c>
      <c r="J7036">
        <v>1</v>
      </c>
      <c r="K7036" t="s">
        <v>646</v>
      </c>
      <c r="L7036" t="s">
        <v>95</v>
      </c>
      <c r="N7036" t="s">
        <v>610</v>
      </c>
      <c r="O7036" t="s">
        <v>114</v>
      </c>
      <c r="P7036">
        <v>42168</v>
      </c>
      <c r="R7036">
        <v>112</v>
      </c>
      <c r="W7036">
        <v>112</v>
      </c>
    </row>
    <row r="7037" spans="1:28">
      <c r="A7037" s="57">
        <v>42191</v>
      </c>
      <c r="B7037" t="s">
        <v>1200</v>
      </c>
      <c r="C7037" t="s">
        <v>101</v>
      </c>
      <c r="D7037" t="s">
        <v>62</v>
      </c>
      <c r="E7037" t="s">
        <v>244</v>
      </c>
      <c r="G7037" t="s">
        <v>4</v>
      </c>
      <c r="H7037" t="s">
        <v>41</v>
      </c>
      <c r="I7037" t="s">
        <v>1560</v>
      </c>
      <c r="J7037">
        <v>1</v>
      </c>
      <c r="K7037" t="s">
        <v>863</v>
      </c>
      <c r="L7037" t="s">
        <v>91</v>
      </c>
      <c r="N7037" t="s">
        <v>111</v>
      </c>
      <c r="O7037" t="s">
        <v>1729</v>
      </c>
      <c r="P7037">
        <v>42151</v>
      </c>
      <c r="Q7037">
        <v>42175</v>
      </c>
      <c r="R7037">
        <v>282</v>
      </c>
      <c r="W7037">
        <v>282</v>
      </c>
      <c r="AB7037" t="s">
        <v>1730</v>
      </c>
    </row>
    <row r="7038" spans="1:28">
      <c r="A7038" s="57">
        <v>42191</v>
      </c>
      <c r="B7038" t="s">
        <v>1200</v>
      </c>
      <c r="C7038" t="s">
        <v>101</v>
      </c>
      <c r="D7038" t="s">
        <v>62</v>
      </c>
      <c r="E7038" t="s">
        <v>244</v>
      </c>
      <c r="G7038" t="s">
        <v>4</v>
      </c>
      <c r="H7038" t="s">
        <v>41</v>
      </c>
      <c r="I7038" t="s">
        <v>1548</v>
      </c>
      <c r="J7038">
        <v>1</v>
      </c>
      <c r="K7038" t="s">
        <v>863</v>
      </c>
      <c r="L7038" t="s">
        <v>91</v>
      </c>
      <c r="N7038" t="s">
        <v>93</v>
      </c>
      <c r="O7038" t="s">
        <v>114</v>
      </c>
      <c r="P7038">
        <v>42151</v>
      </c>
      <c r="Q7038">
        <v>42162</v>
      </c>
      <c r="R7038">
        <v>500</v>
      </c>
      <c r="W7038">
        <v>500</v>
      </c>
    </row>
    <row r="7039" spans="1:28">
      <c r="A7039" s="57">
        <v>42191</v>
      </c>
      <c r="B7039" t="s">
        <v>1200</v>
      </c>
      <c r="C7039" t="s">
        <v>101</v>
      </c>
      <c r="D7039" t="s">
        <v>62</v>
      </c>
      <c r="E7039" t="s">
        <v>244</v>
      </c>
      <c r="G7039" t="s">
        <v>4</v>
      </c>
      <c r="H7039" t="s">
        <v>41</v>
      </c>
      <c r="I7039" t="s">
        <v>1560</v>
      </c>
      <c r="J7039">
        <v>1</v>
      </c>
      <c r="K7039" t="s">
        <v>863</v>
      </c>
      <c r="L7039" t="s">
        <v>91</v>
      </c>
      <c r="N7039" t="s">
        <v>111</v>
      </c>
      <c r="O7039" t="s">
        <v>94</v>
      </c>
      <c r="P7039">
        <v>42151</v>
      </c>
      <c r="R7039">
        <v>35</v>
      </c>
      <c r="W7039"/>
      <c r="AB7039" t="s">
        <v>1714</v>
      </c>
    </row>
    <row r="7040" spans="1:28">
      <c r="A7040" s="57">
        <v>42191</v>
      </c>
      <c r="B7040" t="s">
        <v>1200</v>
      </c>
      <c r="C7040" t="s">
        <v>101</v>
      </c>
      <c r="D7040" t="s">
        <v>62</v>
      </c>
      <c r="E7040" t="s">
        <v>244</v>
      </c>
      <c r="G7040" t="s">
        <v>4</v>
      </c>
      <c r="H7040" t="s">
        <v>41</v>
      </c>
      <c r="I7040" t="s">
        <v>1560</v>
      </c>
      <c r="J7040">
        <v>1</v>
      </c>
      <c r="K7040" t="s">
        <v>863</v>
      </c>
      <c r="L7040" t="s">
        <v>91</v>
      </c>
      <c r="N7040" t="s">
        <v>111</v>
      </c>
      <c r="O7040" t="s">
        <v>94</v>
      </c>
      <c r="P7040">
        <v>42151</v>
      </c>
      <c r="R7040">
        <v>45</v>
      </c>
      <c r="W7040"/>
      <c r="AB7040" t="s">
        <v>1726</v>
      </c>
    </row>
    <row r="7041" spans="1:28">
      <c r="A7041" s="57">
        <v>42191</v>
      </c>
      <c r="B7041" t="s">
        <v>1200</v>
      </c>
      <c r="C7041" t="s">
        <v>101</v>
      </c>
      <c r="D7041" t="s">
        <v>62</v>
      </c>
      <c r="E7041" t="s">
        <v>244</v>
      </c>
      <c r="G7041" t="s">
        <v>4</v>
      </c>
      <c r="H7041" t="s">
        <v>41</v>
      </c>
      <c r="I7041" t="s">
        <v>1560</v>
      </c>
      <c r="J7041">
        <v>1</v>
      </c>
      <c r="K7041" t="s">
        <v>863</v>
      </c>
      <c r="L7041" t="s">
        <v>91</v>
      </c>
      <c r="N7041" t="s">
        <v>111</v>
      </c>
      <c r="O7041" t="s">
        <v>94</v>
      </c>
      <c r="P7041">
        <v>42151</v>
      </c>
      <c r="R7041">
        <v>70</v>
      </c>
      <c r="W7041"/>
      <c r="AB7041" t="s">
        <v>1727</v>
      </c>
    </row>
    <row r="7042" spans="1:28">
      <c r="A7042" s="57">
        <v>42191</v>
      </c>
      <c r="B7042" t="s">
        <v>1200</v>
      </c>
      <c r="C7042" t="s">
        <v>101</v>
      </c>
      <c r="D7042" t="s">
        <v>62</v>
      </c>
      <c r="E7042" t="s">
        <v>244</v>
      </c>
      <c r="G7042" t="s">
        <v>4</v>
      </c>
      <c r="H7042" t="s">
        <v>41</v>
      </c>
      <c r="I7042" t="s">
        <v>1560</v>
      </c>
      <c r="J7042">
        <v>1</v>
      </c>
      <c r="K7042" t="s">
        <v>863</v>
      </c>
      <c r="L7042" t="s">
        <v>91</v>
      </c>
      <c r="N7042" t="s">
        <v>111</v>
      </c>
      <c r="O7042" t="s">
        <v>94</v>
      </c>
      <c r="P7042">
        <v>42151</v>
      </c>
      <c r="R7042">
        <v>699</v>
      </c>
      <c r="W7042"/>
      <c r="AB7042" t="s">
        <v>1731</v>
      </c>
    </row>
    <row r="7043" spans="1:28">
      <c r="A7043" s="57">
        <v>42191</v>
      </c>
      <c r="B7043" t="s">
        <v>1200</v>
      </c>
      <c r="C7043" t="s">
        <v>101</v>
      </c>
      <c r="D7043" t="s">
        <v>62</v>
      </c>
      <c r="E7043" t="s">
        <v>1733</v>
      </c>
      <c r="G7043" t="s">
        <v>4</v>
      </c>
      <c r="H7043" t="s">
        <v>41</v>
      </c>
      <c r="I7043" t="s">
        <v>1560</v>
      </c>
      <c r="J7043">
        <v>1</v>
      </c>
      <c r="K7043" t="s">
        <v>863</v>
      </c>
      <c r="L7043" t="s">
        <v>91</v>
      </c>
      <c r="N7043" t="s">
        <v>111</v>
      </c>
      <c r="O7043" t="s">
        <v>94</v>
      </c>
      <c r="P7043">
        <v>42151</v>
      </c>
      <c r="R7043">
        <v>93</v>
      </c>
      <c r="W7043"/>
      <c r="AB7043" t="s">
        <v>1734</v>
      </c>
    </row>
    <row r="7044" spans="1:28">
      <c r="A7044" s="57">
        <v>42191</v>
      </c>
      <c r="B7044" t="s">
        <v>1200</v>
      </c>
      <c r="C7044" t="s">
        <v>101</v>
      </c>
      <c r="D7044" t="s">
        <v>62</v>
      </c>
      <c r="E7044" t="s">
        <v>1733</v>
      </c>
      <c r="G7044" t="s">
        <v>4</v>
      </c>
      <c r="H7044" t="s">
        <v>41</v>
      </c>
      <c r="I7044" t="s">
        <v>1560</v>
      </c>
      <c r="J7044">
        <v>1</v>
      </c>
      <c r="K7044" t="s">
        <v>863</v>
      </c>
      <c r="L7044" t="s">
        <v>91</v>
      </c>
      <c r="N7044" t="s">
        <v>111</v>
      </c>
      <c r="O7044" t="s">
        <v>94</v>
      </c>
      <c r="P7044">
        <v>42151</v>
      </c>
      <c r="R7044">
        <v>125</v>
      </c>
      <c r="W7044"/>
      <c r="AB7044" t="s">
        <v>1735</v>
      </c>
    </row>
    <row r="7045" spans="1:28">
      <c r="A7045" s="57">
        <v>42191</v>
      </c>
      <c r="B7045" t="s">
        <v>1200</v>
      </c>
      <c r="C7045" t="s">
        <v>101</v>
      </c>
      <c r="D7045" t="s">
        <v>62</v>
      </c>
      <c r="E7045" t="s">
        <v>1733</v>
      </c>
      <c r="G7045" t="s">
        <v>4</v>
      </c>
      <c r="H7045" t="s">
        <v>41</v>
      </c>
      <c r="I7045" t="s">
        <v>1560</v>
      </c>
      <c r="J7045">
        <v>1</v>
      </c>
      <c r="K7045" t="s">
        <v>863</v>
      </c>
      <c r="L7045" t="s">
        <v>91</v>
      </c>
      <c r="N7045" t="s">
        <v>111</v>
      </c>
      <c r="O7045" t="s">
        <v>94</v>
      </c>
      <c r="P7045">
        <v>42151</v>
      </c>
      <c r="R7045">
        <v>161</v>
      </c>
      <c r="W7045"/>
      <c r="AB7045" t="s">
        <v>1736</v>
      </c>
    </row>
    <row r="7046" spans="1:28">
      <c r="A7046" s="57">
        <v>42191</v>
      </c>
      <c r="B7046" t="s">
        <v>1200</v>
      </c>
      <c r="C7046" t="s">
        <v>101</v>
      </c>
      <c r="D7046" t="s">
        <v>62</v>
      </c>
      <c r="E7046" t="s">
        <v>1733</v>
      </c>
      <c r="G7046" t="s">
        <v>4</v>
      </c>
      <c r="H7046" t="s">
        <v>41</v>
      </c>
      <c r="I7046" t="s">
        <v>1560</v>
      </c>
      <c r="J7046">
        <v>1</v>
      </c>
      <c r="K7046" t="s">
        <v>863</v>
      </c>
      <c r="L7046" t="s">
        <v>91</v>
      </c>
      <c r="N7046" t="s">
        <v>111</v>
      </c>
      <c r="O7046" t="s">
        <v>94</v>
      </c>
      <c r="P7046">
        <v>42151</v>
      </c>
      <c r="R7046">
        <v>242</v>
      </c>
      <c r="W7046"/>
      <c r="AB7046" t="s">
        <v>1737</v>
      </c>
    </row>
    <row r="7047" spans="1:28">
      <c r="A7047" s="57">
        <v>42191</v>
      </c>
      <c r="B7047" t="s">
        <v>1200</v>
      </c>
      <c r="C7047" t="s">
        <v>101</v>
      </c>
      <c r="D7047" t="s">
        <v>62</v>
      </c>
      <c r="E7047" t="s">
        <v>1733</v>
      </c>
      <c r="G7047" t="s">
        <v>4</v>
      </c>
      <c r="H7047" t="s">
        <v>41</v>
      </c>
      <c r="I7047" t="s">
        <v>1694</v>
      </c>
      <c r="J7047">
        <v>2</v>
      </c>
      <c r="K7047" t="s">
        <v>646</v>
      </c>
      <c r="L7047" t="s">
        <v>91</v>
      </c>
      <c r="N7047" t="s">
        <v>93</v>
      </c>
      <c r="O7047" t="s">
        <v>114</v>
      </c>
      <c r="P7047">
        <v>42151</v>
      </c>
      <c r="Q7047">
        <v>42162</v>
      </c>
      <c r="R7047">
        <v>500</v>
      </c>
      <c r="W7047"/>
    </row>
    <row r="7048" spans="1:28">
      <c r="A7048" s="57">
        <v>42191</v>
      </c>
      <c r="B7048" t="s">
        <v>1200</v>
      </c>
      <c r="C7048" t="s">
        <v>101</v>
      </c>
      <c r="D7048" t="s">
        <v>62</v>
      </c>
      <c r="E7048" t="s">
        <v>1733</v>
      </c>
      <c r="G7048" t="s">
        <v>4</v>
      </c>
      <c r="H7048" t="s">
        <v>41</v>
      </c>
      <c r="I7048" t="s">
        <v>1548</v>
      </c>
      <c r="J7048">
        <v>1</v>
      </c>
      <c r="K7048" t="s">
        <v>863</v>
      </c>
      <c r="L7048" t="s">
        <v>91</v>
      </c>
      <c r="N7048" t="s">
        <v>93</v>
      </c>
      <c r="O7048" t="s">
        <v>94</v>
      </c>
      <c r="P7048">
        <v>42168</v>
      </c>
      <c r="R7048">
        <v>4802</v>
      </c>
      <c r="W7048"/>
    </row>
    <row r="7049" spans="1:28">
      <c r="A7049" s="57">
        <v>42191</v>
      </c>
      <c r="B7049" t="s">
        <v>1200</v>
      </c>
      <c r="C7049" t="s">
        <v>101</v>
      </c>
      <c r="D7049" t="s">
        <v>62</v>
      </c>
      <c r="E7049" t="s">
        <v>1733</v>
      </c>
      <c r="G7049" t="s">
        <v>4</v>
      </c>
      <c r="H7049" t="s">
        <v>41</v>
      </c>
      <c r="I7049" t="s">
        <v>1557</v>
      </c>
      <c r="J7049">
        <v>1</v>
      </c>
      <c r="K7049" t="s">
        <v>646</v>
      </c>
      <c r="L7049" t="s">
        <v>95</v>
      </c>
      <c r="N7049" t="s">
        <v>104</v>
      </c>
      <c r="O7049" t="s">
        <v>94</v>
      </c>
      <c r="P7049">
        <v>42168</v>
      </c>
      <c r="W7049"/>
    </row>
    <row r="7050" spans="1:28">
      <c r="A7050" s="57">
        <v>42191</v>
      </c>
      <c r="B7050" t="s">
        <v>1200</v>
      </c>
      <c r="C7050" t="s">
        <v>101</v>
      </c>
      <c r="D7050" t="s">
        <v>62</v>
      </c>
      <c r="E7050" t="s">
        <v>1276</v>
      </c>
      <c r="G7050" t="s">
        <v>4</v>
      </c>
      <c r="H7050" t="s">
        <v>41</v>
      </c>
      <c r="I7050" t="s">
        <v>1548</v>
      </c>
      <c r="J7050">
        <v>3</v>
      </c>
      <c r="K7050" t="s">
        <v>863</v>
      </c>
      <c r="L7050" t="s">
        <v>91</v>
      </c>
      <c r="N7050" t="s">
        <v>93</v>
      </c>
      <c r="O7050" t="s">
        <v>114</v>
      </c>
      <c r="P7050">
        <v>42151</v>
      </c>
      <c r="Q7050" t="s">
        <v>3441</v>
      </c>
      <c r="R7050">
        <v>1925</v>
      </c>
      <c r="W7050">
        <v>1925</v>
      </c>
      <c r="AB7050" t="s">
        <v>1738</v>
      </c>
    </row>
    <row r="7051" spans="1:28">
      <c r="A7051" s="57">
        <v>42191</v>
      </c>
      <c r="B7051" t="s">
        <v>1200</v>
      </c>
      <c r="C7051" t="s">
        <v>101</v>
      </c>
      <c r="D7051" t="s">
        <v>62</v>
      </c>
      <c r="E7051" t="s">
        <v>1276</v>
      </c>
      <c r="G7051" t="s">
        <v>4</v>
      </c>
      <c r="H7051" t="s">
        <v>41</v>
      </c>
      <c r="I7051" t="s">
        <v>1694</v>
      </c>
      <c r="J7051">
        <v>3</v>
      </c>
      <c r="K7051" t="s">
        <v>646</v>
      </c>
      <c r="L7051" t="s">
        <v>91</v>
      </c>
      <c r="N7051" t="s">
        <v>93</v>
      </c>
      <c r="O7051" t="s">
        <v>105</v>
      </c>
      <c r="P7051">
        <v>42151</v>
      </c>
      <c r="R7051">
        <v>1925</v>
      </c>
      <c r="W7051"/>
    </row>
    <row r="7052" spans="1:28">
      <c r="A7052" s="57">
        <v>42191</v>
      </c>
      <c r="B7052" t="s">
        <v>1200</v>
      </c>
      <c r="C7052" t="s">
        <v>101</v>
      </c>
      <c r="D7052" t="s">
        <v>62</v>
      </c>
      <c r="E7052" t="s">
        <v>1754</v>
      </c>
      <c r="G7052" t="s">
        <v>4</v>
      </c>
      <c r="H7052" t="s">
        <v>41</v>
      </c>
      <c r="I7052" t="s">
        <v>1694</v>
      </c>
      <c r="J7052">
        <v>2</v>
      </c>
      <c r="K7052" t="s">
        <v>646</v>
      </c>
      <c r="L7052" t="s">
        <v>91</v>
      </c>
      <c r="N7052" t="s">
        <v>93</v>
      </c>
      <c r="O7052" t="s">
        <v>105</v>
      </c>
      <c r="P7052">
        <v>42151</v>
      </c>
      <c r="R7052">
        <v>864</v>
      </c>
      <c r="W7052"/>
    </row>
    <row r="7053" spans="1:28">
      <c r="A7053" s="57">
        <v>42191</v>
      </c>
      <c r="B7053" t="s">
        <v>1200</v>
      </c>
      <c r="C7053" t="s">
        <v>101</v>
      </c>
      <c r="D7053" t="s">
        <v>62</v>
      </c>
      <c r="E7053" t="s">
        <v>1754</v>
      </c>
      <c r="G7053" t="s">
        <v>4</v>
      </c>
      <c r="H7053" t="s">
        <v>41</v>
      </c>
      <c r="I7053" t="s">
        <v>1548</v>
      </c>
      <c r="J7053">
        <v>1</v>
      </c>
      <c r="K7053" t="s">
        <v>863</v>
      </c>
      <c r="L7053" t="s">
        <v>91</v>
      </c>
      <c r="N7053" t="s">
        <v>93</v>
      </c>
      <c r="O7053" t="s">
        <v>94</v>
      </c>
      <c r="P7053">
        <v>42168</v>
      </c>
      <c r="R7053">
        <v>3274</v>
      </c>
      <c r="W7053"/>
    </row>
    <row r="7054" spans="1:28">
      <c r="A7054" s="57">
        <v>42191</v>
      </c>
      <c r="B7054" t="s">
        <v>1200</v>
      </c>
      <c r="C7054" t="s">
        <v>101</v>
      </c>
      <c r="D7054" t="s">
        <v>62</v>
      </c>
      <c r="E7054" t="s">
        <v>1436</v>
      </c>
      <c r="G7054" t="s">
        <v>4</v>
      </c>
      <c r="H7054" t="s">
        <v>41</v>
      </c>
      <c r="I7054" t="s">
        <v>1548</v>
      </c>
      <c r="J7054">
        <v>1</v>
      </c>
      <c r="K7054" t="s">
        <v>863</v>
      </c>
      <c r="L7054" t="s">
        <v>91</v>
      </c>
      <c r="N7054" t="s">
        <v>93</v>
      </c>
      <c r="O7054" t="s">
        <v>178</v>
      </c>
      <c r="P7054">
        <v>42168</v>
      </c>
      <c r="Q7054">
        <v>42176</v>
      </c>
      <c r="R7054">
        <v>3630</v>
      </c>
      <c r="W7054"/>
    </row>
    <row r="7055" spans="1:28">
      <c r="A7055" s="57">
        <v>42191</v>
      </c>
      <c r="B7055" t="s">
        <v>1200</v>
      </c>
      <c r="C7055" t="s">
        <v>101</v>
      </c>
      <c r="D7055" t="s">
        <v>62</v>
      </c>
      <c r="E7055" t="s">
        <v>463</v>
      </c>
      <c r="G7055" t="s">
        <v>4</v>
      </c>
      <c r="H7055" t="s">
        <v>41</v>
      </c>
      <c r="I7055" t="s">
        <v>1548</v>
      </c>
      <c r="J7055">
        <v>1</v>
      </c>
      <c r="K7055" t="s">
        <v>863</v>
      </c>
      <c r="L7055" t="s">
        <v>91</v>
      </c>
      <c r="N7055" t="s">
        <v>93</v>
      </c>
      <c r="O7055" t="s">
        <v>94</v>
      </c>
      <c r="P7055">
        <v>42168</v>
      </c>
      <c r="R7055">
        <v>3141</v>
      </c>
      <c r="W7055"/>
    </row>
    <row r="7056" spans="1:28">
      <c r="A7056" s="57">
        <v>42191</v>
      </c>
      <c r="B7056" t="s">
        <v>1200</v>
      </c>
      <c r="C7056" t="s">
        <v>101</v>
      </c>
      <c r="D7056" t="s">
        <v>62</v>
      </c>
      <c r="E7056" t="s">
        <v>409</v>
      </c>
      <c r="G7056" t="s">
        <v>4</v>
      </c>
      <c r="H7056" t="s">
        <v>41</v>
      </c>
      <c r="I7056" t="s">
        <v>1548</v>
      </c>
      <c r="J7056">
        <v>1</v>
      </c>
      <c r="K7056" t="s">
        <v>863</v>
      </c>
      <c r="N7056" t="s">
        <v>93</v>
      </c>
      <c r="O7056" t="s">
        <v>94</v>
      </c>
      <c r="P7056">
        <v>42168</v>
      </c>
      <c r="R7056">
        <v>2909</v>
      </c>
      <c r="W7056"/>
    </row>
    <row r="7057" spans="1:28">
      <c r="A7057" s="57">
        <v>42191</v>
      </c>
      <c r="B7057" t="s">
        <v>1200</v>
      </c>
      <c r="C7057" t="s">
        <v>101</v>
      </c>
      <c r="D7057" t="s">
        <v>62</v>
      </c>
      <c r="E7057" t="s">
        <v>556</v>
      </c>
      <c r="G7057" t="s">
        <v>4</v>
      </c>
      <c r="H7057" t="s">
        <v>41</v>
      </c>
      <c r="I7057" t="s">
        <v>1548</v>
      </c>
      <c r="J7057">
        <v>1</v>
      </c>
      <c r="K7057" t="s">
        <v>863</v>
      </c>
      <c r="L7057" t="s">
        <v>91</v>
      </c>
      <c r="N7057" t="s">
        <v>93</v>
      </c>
      <c r="O7057" t="s">
        <v>94</v>
      </c>
      <c r="P7057">
        <v>42168</v>
      </c>
      <c r="R7057">
        <v>5987</v>
      </c>
      <c r="W7057"/>
    </row>
    <row r="7058" spans="1:28">
      <c r="A7058" s="57">
        <v>42191</v>
      </c>
      <c r="B7058" t="s">
        <v>1200</v>
      </c>
      <c r="C7058" t="s">
        <v>101</v>
      </c>
      <c r="D7058" t="s">
        <v>62</v>
      </c>
      <c r="E7058" t="s">
        <v>1100</v>
      </c>
      <c r="G7058" t="s">
        <v>4</v>
      </c>
      <c r="H7058" t="s">
        <v>41</v>
      </c>
      <c r="I7058" t="s">
        <v>1789</v>
      </c>
      <c r="J7058">
        <v>1</v>
      </c>
      <c r="K7058" t="s">
        <v>646</v>
      </c>
      <c r="L7058" t="s">
        <v>91</v>
      </c>
      <c r="N7058" t="s">
        <v>93</v>
      </c>
      <c r="O7058" t="s">
        <v>114</v>
      </c>
      <c r="P7058">
        <v>42136</v>
      </c>
      <c r="Q7058">
        <v>42143</v>
      </c>
      <c r="R7058">
        <v>75</v>
      </c>
      <c r="W7058">
        <v>75</v>
      </c>
      <c r="AB7058" t="s">
        <v>1790</v>
      </c>
    </row>
    <row r="7059" spans="1:28">
      <c r="A7059" s="57">
        <v>42191</v>
      </c>
      <c r="B7059" t="s">
        <v>1200</v>
      </c>
      <c r="C7059" t="s">
        <v>101</v>
      </c>
      <c r="D7059" t="s">
        <v>62</v>
      </c>
      <c r="E7059" t="s">
        <v>1100</v>
      </c>
      <c r="G7059" t="s">
        <v>4</v>
      </c>
      <c r="H7059" t="s">
        <v>41</v>
      </c>
      <c r="I7059" t="s">
        <v>1548</v>
      </c>
      <c r="J7059">
        <v>1</v>
      </c>
      <c r="K7059" t="s">
        <v>863</v>
      </c>
      <c r="L7059" t="s">
        <v>91</v>
      </c>
      <c r="N7059" t="s">
        <v>93</v>
      </c>
      <c r="O7059" t="s">
        <v>94</v>
      </c>
      <c r="P7059">
        <v>42168</v>
      </c>
      <c r="R7059">
        <v>3643</v>
      </c>
      <c r="W7059"/>
    </row>
    <row r="7060" spans="1:28">
      <c r="A7060" s="57">
        <v>42191</v>
      </c>
      <c r="B7060" t="s">
        <v>1200</v>
      </c>
      <c r="C7060" t="s">
        <v>101</v>
      </c>
      <c r="D7060" t="s">
        <v>57</v>
      </c>
      <c r="E7060" t="s">
        <v>1594</v>
      </c>
      <c r="G7060" t="s">
        <v>2</v>
      </c>
      <c r="H7060" t="s">
        <v>171</v>
      </c>
      <c r="I7060" t="s">
        <v>1597</v>
      </c>
      <c r="J7060">
        <v>100</v>
      </c>
      <c r="K7060" t="s">
        <v>1598</v>
      </c>
      <c r="L7060" t="s">
        <v>95</v>
      </c>
      <c r="N7060" t="s">
        <v>93</v>
      </c>
      <c r="O7060" t="s">
        <v>114</v>
      </c>
      <c r="P7060">
        <v>42135</v>
      </c>
      <c r="Q7060">
        <v>42137</v>
      </c>
      <c r="R7060">
        <v>125</v>
      </c>
      <c r="W7060">
        <v>125</v>
      </c>
    </row>
    <row r="7061" spans="1:28">
      <c r="A7061" s="57">
        <v>42191</v>
      </c>
      <c r="B7061" t="s">
        <v>1200</v>
      </c>
      <c r="C7061" t="s">
        <v>101</v>
      </c>
      <c r="D7061" t="s">
        <v>57</v>
      </c>
      <c r="E7061" t="s">
        <v>1547</v>
      </c>
      <c r="G7061" t="s">
        <v>3</v>
      </c>
      <c r="H7061" t="s">
        <v>33</v>
      </c>
      <c r="I7061" t="s">
        <v>1558</v>
      </c>
      <c r="L7061" t="s">
        <v>95</v>
      </c>
      <c r="N7061" t="s">
        <v>93</v>
      </c>
      <c r="O7061" t="s">
        <v>94</v>
      </c>
      <c r="P7061">
        <v>42168</v>
      </c>
      <c r="R7061">
        <v>2447</v>
      </c>
      <c r="W7061"/>
    </row>
    <row r="7062" spans="1:28">
      <c r="A7062" s="57">
        <v>42191</v>
      </c>
      <c r="B7062" t="s">
        <v>1200</v>
      </c>
      <c r="C7062" t="s">
        <v>101</v>
      </c>
      <c r="D7062" t="s">
        <v>62</v>
      </c>
      <c r="E7062" t="s">
        <v>1684</v>
      </c>
      <c r="G7062" t="s">
        <v>3</v>
      </c>
      <c r="H7062" t="s">
        <v>33</v>
      </c>
      <c r="I7062" t="s">
        <v>1696</v>
      </c>
      <c r="J7062">
        <v>50</v>
      </c>
      <c r="K7062" t="s">
        <v>1044</v>
      </c>
      <c r="L7062" t="s">
        <v>95</v>
      </c>
      <c r="N7062" t="s">
        <v>93</v>
      </c>
      <c r="O7062" t="s">
        <v>105</v>
      </c>
      <c r="P7062">
        <v>42151</v>
      </c>
      <c r="W7062"/>
    </row>
    <row r="7063" spans="1:28">
      <c r="A7063" s="57">
        <v>42191</v>
      </c>
      <c r="B7063" t="s">
        <v>1200</v>
      </c>
      <c r="C7063" t="s">
        <v>101</v>
      </c>
      <c r="D7063" t="s">
        <v>62</v>
      </c>
      <c r="E7063" t="s">
        <v>244</v>
      </c>
      <c r="G7063" t="s">
        <v>3</v>
      </c>
      <c r="H7063" t="s">
        <v>33</v>
      </c>
      <c r="I7063" t="s">
        <v>1732</v>
      </c>
      <c r="J7063">
        <v>46</v>
      </c>
      <c r="K7063" t="s">
        <v>1044</v>
      </c>
      <c r="L7063" t="s">
        <v>95</v>
      </c>
      <c r="N7063" t="s">
        <v>93</v>
      </c>
      <c r="O7063" t="s">
        <v>105</v>
      </c>
      <c r="P7063">
        <v>42145</v>
      </c>
      <c r="R7063">
        <v>230</v>
      </c>
      <c r="W7063"/>
    </row>
    <row r="7064" spans="1:28">
      <c r="A7064" s="57">
        <v>42191</v>
      </c>
      <c r="B7064" t="s">
        <v>1200</v>
      </c>
      <c r="C7064" t="s">
        <v>101</v>
      </c>
      <c r="D7064" t="s">
        <v>62</v>
      </c>
      <c r="E7064" t="s">
        <v>1754</v>
      </c>
      <c r="G7064" t="s">
        <v>3</v>
      </c>
      <c r="H7064" t="s">
        <v>33</v>
      </c>
      <c r="I7064" t="s">
        <v>1558</v>
      </c>
      <c r="J7064">
        <v>45</v>
      </c>
      <c r="K7064" t="s">
        <v>1323</v>
      </c>
      <c r="L7064" t="s">
        <v>95</v>
      </c>
      <c r="N7064" t="s">
        <v>93</v>
      </c>
      <c r="O7064" t="s">
        <v>105</v>
      </c>
      <c r="P7064">
        <v>42168</v>
      </c>
      <c r="W7064"/>
    </row>
    <row r="7065" spans="1:28">
      <c r="A7065" s="57">
        <v>42191</v>
      </c>
      <c r="B7065" t="s">
        <v>1200</v>
      </c>
      <c r="C7065" t="s">
        <v>101</v>
      </c>
      <c r="D7065" t="s">
        <v>62</v>
      </c>
      <c r="E7065" t="s">
        <v>463</v>
      </c>
      <c r="G7065" t="s">
        <v>3</v>
      </c>
      <c r="H7065" t="s">
        <v>33</v>
      </c>
      <c r="I7065" t="s">
        <v>1558</v>
      </c>
      <c r="J7065">
        <v>20</v>
      </c>
      <c r="K7065" t="s">
        <v>1323</v>
      </c>
      <c r="L7065" t="s">
        <v>95</v>
      </c>
      <c r="N7065" t="s">
        <v>93</v>
      </c>
      <c r="O7065" t="s">
        <v>105</v>
      </c>
      <c r="P7065">
        <v>42168</v>
      </c>
      <c r="W7065"/>
    </row>
    <row r="7066" spans="1:28">
      <c r="A7066" s="57">
        <v>42191</v>
      </c>
      <c r="B7066" t="s">
        <v>1200</v>
      </c>
      <c r="C7066" t="s">
        <v>101</v>
      </c>
      <c r="D7066" t="s">
        <v>57</v>
      </c>
      <c r="E7066" t="s">
        <v>271</v>
      </c>
      <c r="G7066" t="s">
        <v>102</v>
      </c>
      <c r="H7066" t="s">
        <v>103</v>
      </c>
      <c r="I7066" t="s">
        <v>1558</v>
      </c>
      <c r="J7066">
        <v>2</v>
      </c>
      <c r="K7066" t="s">
        <v>1277</v>
      </c>
      <c r="L7066" t="s">
        <v>95</v>
      </c>
      <c r="N7066" t="s">
        <v>104</v>
      </c>
      <c r="O7066" t="s">
        <v>94</v>
      </c>
      <c r="P7066">
        <v>42168</v>
      </c>
      <c r="W7066"/>
    </row>
    <row r="7067" spans="1:28">
      <c r="A7067" s="57">
        <v>42191</v>
      </c>
      <c r="B7067" t="s">
        <v>1200</v>
      </c>
      <c r="C7067" t="s">
        <v>101</v>
      </c>
      <c r="D7067" t="s">
        <v>57</v>
      </c>
      <c r="E7067" t="s">
        <v>594</v>
      </c>
      <c r="G7067" t="s">
        <v>102</v>
      </c>
      <c r="H7067" t="s">
        <v>103</v>
      </c>
      <c r="I7067" t="s">
        <v>1558</v>
      </c>
      <c r="J7067">
        <v>2</v>
      </c>
      <c r="K7067" t="s">
        <v>1277</v>
      </c>
      <c r="L7067" t="s">
        <v>95</v>
      </c>
      <c r="N7067" t="s">
        <v>104</v>
      </c>
      <c r="O7067" t="s">
        <v>94</v>
      </c>
      <c r="P7067">
        <v>42168</v>
      </c>
      <c r="W7067"/>
    </row>
    <row r="7068" spans="1:28">
      <c r="A7068" s="57">
        <v>42191</v>
      </c>
      <c r="B7068" t="s">
        <v>1200</v>
      </c>
      <c r="C7068" t="s">
        <v>101</v>
      </c>
      <c r="D7068" t="s">
        <v>57</v>
      </c>
      <c r="E7068" t="s">
        <v>1586</v>
      </c>
      <c r="G7068" t="s">
        <v>102</v>
      </c>
      <c r="H7068" t="s">
        <v>103</v>
      </c>
      <c r="I7068" t="s">
        <v>1558</v>
      </c>
      <c r="J7068">
        <v>2</v>
      </c>
      <c r="K7068" t="s">
        <v>1277</v>
      </c>
      <c r="L7068" t="s">
        <v>95</v>
      </c>
      <c r="N7068" t="s">
        <v>104</v>
      </c>
      <c r="O7068" t="s">
        <v>94</v>
      </c>
      <c r="P7068">
        <v>42168</v>
      </c>
      <c r="W7068"/>
    </row>
    <row r="7069" spans="1:28">
      <c r="A7069" s="57">
        <v>42191</v>
      </c>
      <c r="B7069" t="s">
        <v>1200</v>
      </c>
      <c r="C7069" t="s">
        <v>101</v>
      </c>
      <c r="D7069" t="s">
        <v>62</v>
      </c>
      <c r="E7069" t="s">
        <v>1460</v>
      </c>
      <c r="G7069" t="s">
        <v>102</v>
      </c>
      <c r="H7069" t="s">
        <v>103</v>
      </c>
      <c r="I7069" t="s">
        <v>1558</v>
      </c>
      <c r="J7069">
        <v>2</v>
      </c>
      <c r="K7069" t="s">
        <v>1277</v>
      </c>
      <c r="L7069" t="s">
        <v>95</v>
      </c>
      <c r="N7069" t="s">
        <v>104</v>
      </c>
      <c r="O7069" t="s">
        <v>94</v>
      </c>
      <c r="P7069">
        <v>42168</v>
      </c>
      <c r="W7069"/>
    </row>
    <row r="7070" spans="1:28">
      <c r="A7070" s="57">
        <v>42191</v>
      </c>
      <c r="B7070" t="s">
        <v>1200</v>
      </c>
      <c r="C7070" t="s">
        <v>101</v>
      </c>
      <c r="D7070" t="s">
        <v>62</v>
      </c>
      <c r="E7070" t="s">
        <v>224</v>
      </c>
      <c r="G7070" t="s">
        <v>102</v>
      </c>
      <c r="H7070" t="s">
        <v>103</v>
      </c>
      <c r="I7070" t="s">
        <v>1558</v>
      </c>
      <c r="J7070">
        <v>2</v>
      </c>
      <c r="K7070" t="s">
        <v>1277</v>
      </c>
      <c r="L7070" t="s">
        <v>95</v>
      </c>
      <c r="N7070" t="s">
        <v>104</v>
      </c>
      <c r="O7070" t="s">
        <v>94</v>
      </c>
      <c r="P7070">
        <v>42168</v>
      </c>
      <c r="W7070"/>
    </row>
    <row r="7071" spans="1:28">
      <c r="A7071" s="57">
        <v>42191</v>
      </c>
      <c r="B7071" t="s">
        <v>1200</v>
      </c>
      <c r="C7071" t="s">
        <v>101</v>
      </c>
      <c r="D7071" t="s">
        <v>62</v>
      </c>
      <c r="E7071" t="s">
        <v>1355</v>
      </c>
      <c r="G7071" t="s">
        <v>102</v>
      </c>
      <c r="H7071" t="s">
        <v>103</v>
      </c>
      <c r="I7071" t="s">
        <v>1698</v>
      </c>
      <c r="K7071" t="s">
        <v>863</v>
      </c>
      <c r="L7071" t="s">
        <v>91</v>
      </c>
      <c r="N7071" t="s">
        <v>104</v>
      </c>
      <c r="O7071" t="s">
        <v>114</v>
      </c>
      <c r="P7071">
        <v>42174</v>
      </c>
      <c r="W7071"/>
    </row>
    <row r="7072" spans="1:28">
      <c r="A7072" s="57">
        <v>42191</v>
      </c>
      <c r="B7072" t="s">
        <v>1200</v>
      </c>
      <c r="C7072" t="s">
        <v>101</v>
      </c>
      <c r="D7072" t="s">
        <v>62</v>
      </c>
      <c r="E7072" t="s">
        <v>1355</v>
      </c>
      <c r="G7072" t="s">
        <v>102</v>
      </c>
      <c r="H7072" t="s">
        <v>103</v>
      </c>
      <c r="I7072" t="s">
        <v>1698</v>
      </c>
      <c r="K7072" t="s">
        <v>863</v>
      </c>
      <c r="L7072" t="s">
        <v>91</v>
      </c>
      <c r="N7072" t="s">
        <v>104</v>
      </c>
      <c r="O7072" t="s">
        <v>114</v>
      </c>
      <c r="P7072">
        <v>42174</v>
      </c>
      <c r="W7072"/>
    </row>
    <row r="7073" spans="1:28">
      <c r="A7073" s="57">
        <v>42191</v>
      </c>
      <c r="B7073" t="s">
        <v>1200</v>
      </c>
      <c r="C7073" t="s">
        <v>101</v>
      </c>
      <c r="D7073" t="s">
        <v>62</v>
      </c>
      <c r="E7073" t="s">
        <v>1733</v>
      </c>
      <c r="G7073" t="s">
        <v>102</v>
      </c>
      <c r="H7073" t="s">
        <v>103</v>
      </c>
      <c r="I7073" t="s">
        <v>1558</v>
      </c>
      <c r="J7073">
        <v>2</v>
      </c>
      <c r="K7073" t="s">
        <v>1277</v>
      </c>
      <c r="L7073" t="s">
        <v>95</v>
      </c>
      <c r="N7073" t="s">
        <v>104</v>
      </c>
      <c r="O7073" t="s">
        <v>94</v>
      </c>
      <c r="P7073">
        <v>42168</v>
      </c>
      <c r="W7073"/>
    </row>
    <row r="7074" spans="1:28">
      <c r="A7074" s="57">
        <v>42191</v>
      </c>
      <c r="B7074" t="s">
        <v>1200</v>
      </c>
      <c r="C7074" t="s">
        <v>101</v>
      </c>
      <c r="D7074" t="s">
        <v>57</v>
      </c>
      <c r="E7074" t="s">
        <v>96</v>
      </c>
      <c r="G7074" t="s">
        <v>102</v>
      </c>
      <c r="H7074" t="s">
        <v>110</v>
      </c>
      <c r="I7074" t="s">
        <v>1545</v>
      </c>
      <c r="J7074">
        <v>1</v>
      </c>
      <c r="K7074" t="s">
        <v>646</v>
      </c>
      <c r="L7074" t="s">
        <v>95</v>
      </c>
      <c r="N7074" t="s">
        <v>111</v>
      </c>
      <c r="O7074" t="s">
        <v>94</v>
      </c>
      <c r="P7074">
        <v>42168</v>
      </c>
      <c r="W7074"/>
    </row>
    <row r="7075" spans="1:28">
      <c r="A7075" s="57">
        <v>42191</v>
      </c>
      <c r="B7075" t="s">
        <v>1200</v>
      </c>
      <c r="C7075" t="s">
        <v>101</v>
      </c>
      <c r="D7075" t="s">
        <v>57</v>
      </c>
      <c r="E7075" t="s">
        <v>96</v>
      </c>
      <c r="G7075" t="s">
        <v>102</v>
      </c>
      <c r="H7075" t="s">
        <v>110</v>
      </c>
      <c r="I7075" t="s">
        <v>1546</v>
      </c>
      <c r="J7075">
        <v>2</v>
      </c>
      <c r="K7075" t="s">
        <v>1277</v>
      </c>
      <c r="L7075" t="s">
        <v>95</v>
      </c>
      <c r="N7075" t="s">
        <v>111</v>
      </c>
      <c r="O7075" t="s">
        <v>94</v>
      </c>
      <c r="P7075">
        <v>42168</v>
      </c>
      <c r="W7075"/>
    </row>
    <row r="7076" spans="1:28">
      <c r="A7076" s="57">
        <v>42191</v>
      </c>
      <c r="B7076" t="s">
        <v>1200</v>
      </c>
      <c r="C7076" t="s">
        <v>101</v>
      </c>
      <c r="D7076" t="s">
        <v>57</v>
      </c>
      <c r="E7076" t="s">
        <v>1547</v>
      </c>
      <c r="G7076" t="s">
        <v>102</v>
      </c>
      <c r="H7076" t="s">
        <v>110</v>
      </c>
      <c r="I7076" t="s">
        <v>1549</v>
      </c>
      <c r="J7076">
        <v>1</v>
      </c>
      <c r="K7076" t="s">
        <v>646</v>
      </c>
      <c r="L7076" t="s">
        <v>91</v>
      </c>
      <c r="N7076" t="s">
        <v>111</v>
      </c>
      <c r="O7076" t="s">
        <v>94</v>
      </c>
      <c r="R7076">
        <v>23</v>
      </c>
      <c r="W7076"/>
      <c r="AB7076" t="s">
        <v>1550</v>
      </c>
    </row>
    <row r="7077" spans="1:28">
      <c r="A7077" s="57">
        <v>42191</v>
      </c>
      <c r="B7077" t="s">
        <v>1200</v>
      </c>
      <c r="C7077" t="s">
        <v>101</v>
      </c>
      <c r="D7077" t="s">
        <v>57</v>
      </c>
      <c r="E7077" t="s">
        <v>1547</v>
      </c>
      <c r="G7077" t="s">
        <v>102</v>
      </c>
      <c r="H7077" t="s">
        <v>110</v>
      </c>
      <c r="I7077" t="s">
        <v>1549</v>
      </c>
      <c r="J7077">
        <v>1</v>
      </c>
      <c r="K7077" t="s">
        <v>646</v>
      </c>
      <c r="L7077" t="s">
        <v>91</v>
      </c>
      <c r="N7077" t="s">
        <v>111</v>
      </c>
      <c r="O7077" t="s">
        <v>94</v>
      </c>
      <c r="R7077">
        <v>67</v>
      </c>
      <c r="W7077"/>
      <c r="AB7077" t="s">
        <v>1551</v>
      </c>
    </row>
    <row r="7078" spans="1:28">
      <c r="A7078" s="57">
        <v>42191</v>
      </c>
      <c r="B7078" t="s">
        <v>1200</v>
      </c>
      <c r="C7078" t="s">
        <v>101</v>
      </c>
      <c r="D7078" t="s">
        <v>57</v>
      </c>
      <c r="E7078" t="s">
        <v>1547</v>
      </c>
      <c r="G7078" t="s">
        <v>102</v>
      </c>
      <c r="H7078" t="s">
        <v>110</v>
      </c>
      <c r="I7078" t="s">
        <v>1549</v>
      </c>
      <c r="J7078">
        <v>1</v>
      </c>
      <c r="K7078" t="s">
        <v>646</v>
      </c>
      <c r="L7078" t="s">
        <v>91</v>
      </c>
      <c r="N7078" t="s">
        <v>111</v>
      </c>
      <c r="O7078" t="s">
        <v>94</v>
      </c>
      <c r="R7078">
        <v>115</v>
      </c>
      <c r="W7078"/>
      <c r="AB7078" t="s">
        <v>1552</v>
      </c>
    </row>
    <row r="7079" spans="1:28">
      <c r="A7079" s="57">
        <v>42191</v>
      </c>
      <c r="B7079" t="s">
        <v>1200</v>
      </c>
      <c r="C7079" t="s">
        <v>101</v>
      </c>
      <c r="D7079" t="s">
        <v>57</v>
      </c>
      <c r="E7079" t="s">
        <v>1547</v>
      </c>
      <c r="G7079" t="s">
        <v>102</v>
      </c>
      <c r="H7079" t="s">
        <v>110</v>
      </c>
      <c r="I7079" t="s">
        <v>1549</v>
      </c>
      <c r="J7079">
        <v>1</v>
      </c>
      <c r="K7079" t="s">
        <v>646</v>
      </c>
      <c r="L7079" t="s">
        <v>91</v>
      </c>
      <c r="N7079" t="s">
        <v>111</v>
      </c>
      <c r="O7079" t="s">
        <v>94</v>
      </c>
      <c r="R7079">
        <v>631</v>
      </c>
      <c r="W7079"/>
      <c r="AB7079" t="s">
        <v>1553</v>
      </c>
    </row>
    <row r="7080" spans="1:28">
      <c r="A7080" s="57">
        <v>42191</v>
      </c>
      <c r="B7080" t="s">
        <v>1200</v>
      </c>
      <c r="C7080" t="s">
        <v>101</v>
      </c>
      <c r="D7080" t="s">
        <v>57</v>
      </c>
      <c r="E7080" t="s">
        <v>1547</v>
      </c>
      <c r="G7080" t="s">
        <v>102</v>
      </c>
      <c r="H7080" t="s">
        <v>110</v>
      </c>
      <c r="I7080" t="s">
        <v>1558</v>
      </c>
      <c r="J7080">
        <v>2</v>
      </c>
      <c r="K7080" t="s">
        <v>1044</v>
      </c>
      <c r="L7080" t="s">
        <v>95</v>
      </c>
      <c r="N7080" t="s">
        <v>111</v>
      </c>
      <c r="O7080" t="s">
        <v>94</v>
      </c>
      <c r="P7080">
        <v>42168</v>
      </c>
      <c r="W7080"/>
    </row>
    <row r="7081" spans="1:28">
      <c r="A7081" s="57">
        <v>42191</v>
      </c>
      <c r="B7081" t="s">
        <v>1200</v>
      </c>
      <c r="C7081" t="s">
        <v>101</v>
      </c>
      <c r="D7081" t="s">
        <v>57</v>
      </c>
      <c r="E7081" t="s">
        <v>271</v>
      </c>
      <c r="G7081" t="s">
        <v>102</v>
      </c>
      <c r="H7081" t="s">
        <v>110</v>
      </c>
      <c r="I7081" t="s">
        <v>1575</v>
      </c>
      <c r="J7081">
        <v>2</v>
      </c>
      <c r="K7081" t="s">
        <v>1044</v>
      </c>
      <c r="L7081" t="s">
        <v>95</v>
      </c>
      <c r="N7081" t="s">
        <v>111</v>
      </c>
      <c r="O7081" t="s">
        <v>94</v>
      </c>
      <c r="P7081">
        <v>42132</v>
      </c>
      <c r="W7081"/>
      <c r="AB7081" t="s">
        <v>1567</v>
      </c>
    </row>
    <row r="7082" spans="1:28">
      <c r="A7082" s="57">
        <v>42191</v>
      </c>
      <c r="B7082" t="s">
        <v>1200</v>
      </c>
      <c r="C7082" t="s">
        <v>101</v>
      </c>
      <c r="D7082" t="s">
        <v>57</v>
      </c>
      <c r="E7082" t="s">
        <v>271</v>
      </c>
      <c r="G7082" t="s">
        <v>102</v>
      </c>
      <c r="H7082" t="s">
        <v>110</v>
      </c>
      <c r="I7082" t="s">
        <v>1575</v>
      </c>
      <c r="J7082">
        <v>2</v>
      </c>
      <c r="K7082" t="s">
        <v>1044</v>
      </c>
      <c r="L7082" t="s">
        <v>95</v>
      </c>
      <c r="N7082" t="s">
        <v>111</v>
      </c>
      <c r="O7082" t="s">
        <v>94</v>
      </c>
      <c r="P7082">
        <v>42132</v>
      </c>
      <c r="W7082"/>
      <c r="AB7082" t="s">
        <v>1565</v>
      </c>
    </row>
    <row r="7083" spans="1:28">
      <c r="A7083" s="57">
        <v>42191</v>
      </c>
      <c r="B7083" t="s">
        <v>1200</v>
      </c>
      <c r="C7083" t="s">
        <v>101</v>
      </c>
      <c r="D7083" t="s">
        <v>57</v>
      </c>
      <c r="E7083" t="s">
        <v>271</v>
      </c>
      <c r="G7083" t="s">
        <v>102</v>
      </c>
      <c r="H7083" t="s">
        <v>110</v>
      </c>
      <c r="I7083" t="s">
        <v>1575</v>
      </c>
      <c r="J7083">
        <v>2</v>
      </c>
      <c r="K7083" t="s">
        <v>1044</v>
      </c>
      <c r="L7083" t="s">
        <v>95</v>
      </c>
      <c r="N7083" t="s">
        <v>111</v>
      </c>
      <c r="O7083" t="s">
        <v>94</v>
      </c>
      <c r="P7083">
        <v>42132</v>
      </c>
      <c r="W7083"/>
      <c r="AB7083" t="s">
        <v>1569</v>
      </c>
    </row>
    <row r="7084" spans="1:28">
      <c r="A7084" s="57">
        <v>42191</v>
      </c>
      <c r="B7084" t="s">
        <v>1200</v>
      </c>
      <c r="C7084" t="s">
        <v>101</v>
      </c>
      <c r="D7084" t="s">
        <v>57</v>
      </c>
      <c r="E7084" t="s">
        <v>271</v>
      </c>
      <c r="G7084" t="s">
        <v>102</v>
      </c>
      <c r="H7084" t="s">
        <v>110</v>
      </c>
      <c r="I7084" t="s">
        <v>1575</v>
      </c>
      <c r="J7084">
        <v>2</v>
      </c>
      <c r="K7084" t="s">
        <v>1044</v>
      </c>
      <c r="L7084" t="s">
        <v>95</v>
      </c>
      <c r="N7084" t="s">
        <v>111</v>
      </c>
      <c r="O7084" t="s">
        <v>94</v>
      </c>
      <c r="P7084">
        <v>42132</v>
      </c>
      <c r="W7084"/>
      <c r="AB7084" t="s">
        <v>1568</v>
      </c>
    </row>
    <row r="7085" spans="1:28">
      <c r="A7085" s="57">
        <v>42191</v>
      </c>
      <c r="B7085" t="s">
        <v>1200</v>
      </c>
      <c r="C7085" t="s">
        <v>101</v>
      </c>
      <c r="D7085" t="s">
        <v>57</v>
      </c>
      <c r="E7085" t="s">
        <v>271</v>
      </c>
      <c r="G7085" t="s">
        <v>102</v>
      </c>
      <c r="H7085" t="s">
        <v>110</v>
      </c>
      <c r="I7085" t="s">
        <v>1575</v>
      </c>
      <c r="J7085">
        <v>10</v>
      </c>
      <c r="K7085" t="s">
        <v>1044</v>
      </c>
      <c r="L7085" t="s">
        <v>95</v>
      </c>
      <c r="N7085" t="s">
        <v>111</v>
      </c>
      <c r="O7085" t="s">
        <v>94</v>
      </c>
      <c r="P7085">
        <v>42132</v>
      </c>
      <c r="W7085"/>
    </row>
    <row r="7086" spans="1:28">
      <c r="A7086" s="57">
        <v>42191</v>
      </c>
      <c r="B7086" t="s">
        <v>1200</v>
      </c>
      <c r="C7086" t="s">
        <v>101</v>
      </c>
      <c r="D7086" t="s">
        <v>57</v>
      </c>
      <c r="E7086" t="s">
        <v>594</v>
      </c>
      <c r="G7086" t="s">
        <v>102</v>
      </c>
      <c r="H7086" t="s">
        <v>110</v>
      </c>
      <c r="I7086" t="s">
        <v>1575</v>
      </c>
      <c r="J7086">
        <v>22</v>
      </c>
      <c r="K7086" t="s">
        <v>1044</v>
      </c>
      <c r="L7086" t="s">
        <v>95</v>
      </c>
      <c r="N7086" t="s">
        <v>111</v>
      </c>
      <c r="O7086" t="s">
        <v>94</v>
      </c>
      <c r="P7086">
        <v>42132</v>
      </c>
      <c r="W7086"/>
    </row>
    <row r="7087" spans="1:28">
      <c r="A7087" s="57">
        <v>42191</v>
      </c>
      <c r="B7087" t="s">
        <v>1200</v>
      </c>
      <c r="C7087" t="s">
        <v>101</v>
      </c>
      <c r="D7087" t="s">
        <v>57</v>
      </c>
      <c r="E7087" t="s">
        <v>1586</v>
      </c>
      <c r="G7087" t="s">
        <v>102</v>
      </c>
      <c r="H7087" t="s">
        <v>110</v>
      </c>
      <c r="I7087" t="s">
        <v>1575</v>
      </c>
      <c r="J7087">
        <v>2</v>
      </c>
      <c r="K7087" t="s">
        <v>1044</v>
      </c>
      <c r="L7087" t="s">
        <v>95</v>
      </c>
      <c r="N7087" t="s">
        <v>111</v>
      </c>
      <c r="O7087" t="s">
        <v>94</v>
      </c>
      <c r="P7087">
        <v>42152</v>
      </c>
      <c r="W7087"/>
    </row>
    <row r="7088" spans="1:28">
      <c r="A7088" s="57">
        <v>42191</v>
      </c>
      <c r="B7088" t="s">
        <v>1200</v>
      </c>
      <c r="C7088" t="s">
        <v>101</v>
      </c>
      <c r="D7088" t="s">
        <v>57</v>
      </c>
      <c r="E7088" t="s">
        <v>1586</v>
      </c>
      <c r="G7088" t="s">
        <v>102</v>
      </c>
      <c r="H7088" t="s">
        <v>110</v>
      </c>
      <c r="I7088" t="s">
        <v>1575</v>
      </c>
      <c r="J7088">
        <v>10</v>
      </c>
      <c r="K7088" t="s">
        <v>1044</v>
      </c>
      <c r="L7088" t="s">
        <v>95</v>
      </c>
      <c r="N7088" t="s">
        <v>111</v>
      </c>
      <c r="O7088" t="s">
        <v>94</v>
      </c>
      <c r="P7088">
        <v>42132</v>
      </c>
      <c r="W7088"/>
    </row>
    <row r="7089" spans="1:28">
      <c r="A7089" s="57">
        <v>42191</v>
      </c>
      <c r="B7089" t="s">
        <v>1200</v>
      </c>
      <c r="C7089" t="s">
        <v>101</v>
      </c>
      <c r="D7089" t="s">
        <v>57</v>
      </c>
      <c r="E7089" t="s">
        <v>1594</v>
      </c>
      <c r="G7089" t="s">
        <v>102</v>
      </c>
      <c r="H7089" t="s">
        <v>110</v>
      </c>
      <c r="I7089" t="s">
        <v>1575</v>
      </c>
      <c r="J7089">
        <v>12</v>
      </c>
      <c r="K7089" t="s">
        <v>1044</v>
      </c>
      <c r="L7089" t="s">
        <v>95</v>
      </c>
      <c r="N7089" t="s">
        <v>111</v>
      </c>
      <c r="O7089" t="s">
        <v>94</v>
      </c>
      <c r="P7089">
        <v>42132</v>
      </c>
      <c r="W7089"/>
    </row>
    <row r="7090" spans="1:28">
      <c r="A7090" s="57">
        <v>42191</v>
      </c>
      <c r="B7090" t="s">
        <v>1200</v>
      </c>
      <c r="C7090" t="s">
        <v>101</v>
      </c>
      <c r="D7090" t="s">
        <v>58</v>
      </c>
      <c r="E7090" t="s">
        <v>1635</v>
      </c>
      <c r="G7090" t="s">
        <v>102</v>
      </c>
      <c r="H7090" t="s">
        <v>110</v>
      </c>
      <c r="I7090" t="s">
        <v>1636</v>
      </c>
      <c r="J7090">
        <v>1</v>
      </c>
      <c r="K7090" t="s">
        <v>671</v>
      </c>
      <c r="L7090" t="s">
        <v>91</v>
      </c>
      <c r="N7090" t="s">
        <v>111</v>
      </c>
      <c r="O7090" t="s">
        <v>105</v>
      </c>
      <c r="P7090">
        <v>42151</v>
      </c>
      <c r="R7090">
        <v>245</v>
      </c>
      <c r="W7090"/>
    </row>
    <row r="7091" spans="1:28">
      <c r="A7091" s="57">
        <v>42191</v>
      </c>
      <c r="B7091" t="s">
        <v>1200</v>
      </c>
      <c r="C7091" t="s">
        <v>101</v>
      </c>
      <c r="D7091" t="s">
        <v>58</v>
      </c>
      <c r="E7091" t="s">
        <v>1635</v>
      </c>
      <c r="G7091" t="s">
        <v>102</v>
      </c>
      <c r="H7091" t="s">
        <v>110</v>
      </c>
      <c r="I7091" t="s">
        <v>1638</v>
      </c>
      <c r="J7091">
        <v>1</v>
      </c>
      <c r="K7091" t="s">
        <v>671</v>
      </c>
      <c r="L7091" t="s">
        <v>95</v>
      </c>
      <c r="N7091" t="s">
        <v>111</v>
      </c>
      <c r="O7091" t="s">
        <v>105</v>
      </c>
      <c r="P7091">
        <v>42151</v>
      </c>
      <c r="R7091">
        <v>245</v>
      </c>
      <c r="W7091"/>
    </row>
    <row r="7092" spans="1:28">
      <c r="A7092" s="57">
        <v>42191</v>
      </c>
      <c r="B7092" t="s">
        <v>1200</v>
      </c>
      <c r="C7092" t="s">
        <v>101</v>
      </c>
      <c r="D7092" t="s">
        <v>58</v>
      </c>
      <c r="E7092" t="s">
        <v>1640</v>
      </c>
      <c r="G7092" t="s">
        <v>102</v>
      </c>
      <c r="H7092" t="s">
        <v>110</v>
      </c>
      <c r="I7092" t="s">
        <v>1575</v>
      </c>
      <c r="J7092">
        <v>2</v>
      </c>
      <c r="K7092" t="s">
        <v>1044</v>
      </c>
      <c r="L7092" t="s">
        <v>95</v>
      </c>
      <c r="N7092" t="s">
        <v>111</v>
      </c>
      <c r="O7092" t="s">
        <v>105</v>
      </c>
      <c r="P7092">
        <v>42151</v>
      </c>
      <c r="W7092"/>
      <c r="AB7092" t="s">
        <v>1642</v>
      </c>
    </row>
    <row r="7093" spans="1:28">
      <c r="A7093" s="57">
        <v>42191</v>
      </c>
      <c r="B7093" t="s">
        <v>1200</v>
      </c>
      <c r="C7093" t="s">
        <v>101</v>
      </c>
      <c r="D7093" t="s">
        <v>58</v>
      </c>
      <c r="E7093" t="s">
        <v>1640</v>
      </c>
      <c r="G7093" t="s">
        <v>102</v>
      </c>
      <c r="H7093" t="s">
        <v>110</v>
      </c>
      <c r="I7093" t="s">
        <v>1575</v>
      </c>
      <c r="J7093">
        <v>2</v>
      </c>
      <c r="K7093" t="s">
        <v>1044</v>
      </c>
      <c r="L7093" t="s">
        <v>95</v>
      </c>
      <c r="N7093" t="s">
        <v>111</v>
      </c>
      <c r="O7093" t="s">
        <v>105</v>
      </c>
      <c r="P7093">
        <v>42151</v>
      </c>
      <c r="W7093"/>
      <c r="AB7093" t="s">
        <v>1643</v>
      </c>
    </row>
    <row r="7094" spans="1:28">
      <c r="A7094" s="57">
        <v>42191</v>
      </c>
      <c r="B7094" t="s">
        <v>1200</v>
      </c>
      <c r="C7094" t="s">
        <v>101</v>
      </c>
      <c r="D7094" t="s">
        <v>58</v>
      </c>
      <c r="E7094" t="s">
        <v>1640</v>
      </c>
      <c r="G7094" t="s">
        <v>102</v>
      </c>
      <c r="H7094" t="s">
        <v>110</v>
      </c>
      <c r="I7094" t="s">
        <v>1575</v>
      </c>
      <c r="J7094">
        <v>2</v>
      </c>
      <c r="K7094" t="s">
        <v>1044</v>
      </c>
      <c r="L7094" t="s">
        <v>95</v>
      </c>
      <c r="N7094" t="s">
        <v>111</v>
      </c>
      <c r="O7094" t="s">
        <v>105</v>
      </c>
      <c r="P7094">
        <v>42151</v>
      </c>
      <c r="W7094"/>
      <c r="AB7094" t="s">
        <v>1641</v>
      </c>
    </row>
    <row r="7095" spans="1:28">
      <c r="A7095" s="57">
        <v>42191</v>
      </c>
      <c r="B7095" t="s">
        <v>1200</v>
      </c>
      <c r="C7095" t="s">
        <v>101</v>
      </c>
      <c r="D7095" t="s">
        <v>58</v>
      </c>
      <c r="E7095" t="s">
        <v>1646</v>
      </c>
      <c r="G7095" t="s">
        <v>102</v>
      </c>
      <c r="H7095" t="s">
        <v>110</v>
      </c>
      <c r="I7095" t="s">
        <v>1575</v>
      </c>
      <c r="J7095">
        <v>2</v>
      </c>
      <c r="K7095" t="s">
        <v>1044</v>
      </c>
      <c r="L7095" t="s">
        <v>95</v>
      </c>
      <c r="N7095" t="s">
        <v>111</v>
      </c>
      <c r="O7095" t="s">
        <v>114</v>
      </c>
      <c r="P7095">
        <v>42151</v>
      </c>
      <c r="Q7095" t="s">
        <v>3419</v>
      </c>
      <c r="W7095"/>
      <c r="AB7095" t="s">
        <v>3326</v>
      </c>
    </row>
    <row r="7096" spans="1:28">
      <c r="A7096" s="57">
        <v>42191</v>
      </c>
      <c r="B7096" t="s">
        <v>1200</v>
      </c>
      <c r="C7096" t="s">
        <v>101</v>
      </c>
      <c r="D7096" t="s">
        <v>58</v>
      </c>
      <c r="E7096" t="s">
        <v>1648</v>
      </c>
      <c r="G7096" t="s">
        <v>102</v>
      </c>
      <c r="H7096" t="s">
        <v>110</v>
      </c>
      <c r="I7096" t="s">
        <v>1575</v>
      </c>
      <c r="J7096">
        <v>2</v>
      </c>
      <c r="K7096" t="s">
        <v>1044</v>
      </c>
      <c r="L7096" t="s">
        <v>95</v>
      </c>
      <c r="N7096" t="s">
        <v>111</v>
      </c>
      <c r="O7096" t="s">
        <v>105</v>
      </c>
      <c r="P7096">
        <v>42151</v>
      </c>
      <c r="W7096"/>
      <c r="AB7096" t="s">
        <v>1649</v>
      </c>
    </row>
    <row r="7097" spans="1:28">
      <c r="A7097" s="57">
        <v>42191</v>
      </c>
      <c r="B7097" t="s">
        <v>1200</v>
      </c>
      <c r="C7097" t="s">
        <v>101</v>
      </c>
      <c r="D7097" t="s">
        <v>58</v>
      </c>
      <c r="E7097" t="s">
        <v>1648</v>
      </c>
      <c r="G7097" t="s">
        <v>102</v>
      </c>
      <c r="H7097" t="s">
        <v>110</v>
      </c>
      <c r="I7097" t="s">
        <v>1575</v>
      </c>
      <c r="J7097">
        <v>2</v>
      </c>
      <c r="K7097" t="s">
        <v>1044</v>
      </c>
      <c r="L7097" t="s">
        <v>95</v>
      </c>
      <c r="N7097" t="s">
        <v>111</v>
      </c>
      <c r="O7097" t="s">
        <v>105</v>
      </c>
      <c r="P7097">
        <v>42151</v>
      </c>
      <c r="W7097"/>
      <c r="AB7097" t="s">
        <v>1651</v>
      </c>
    </row>
    <row r="7098" spans="1:28">
      <c r="A7098" s="57">
        <v>42191</v>
      </c>
      <c r="B7098" t="s">
        <v>1200</v>
      </c>
      <c r="C7098" t="s">
        <v>101</v>
      </c>
      <c r="D7098" t="s">
        <v>58</v>
      </c>
      <c r="E7098" t="s">
        <v>1648</v>
      </c>
      <c r="G7098" t="s">
        <v>102</v>
      </c>
      <c r="H7098" t="s">
        <v>110</v>
      </c>
      <c r="I7098" t="s">
        <v>1575</v>
      </c>
      <c r="J7098">
        <v>2</v>
      </c>
      <c r="K7098" t="s">
        <v>1044</v>
      </c>
      <c r="L7098" t="s">
        <v>95</v>
      </c>
      <c r="N7098" t="s">
        <v>111</v>
      </c>
      <c r="O7098" t="s">
        <v>105</v>
      </c>
      <c r="P7098">
        <v>42151</v>
      </c>
      <c r="W7098"/>
      <c r="AB7098" t="s">
        <v>1650</v>
      </c>
    </row>
    <row r="7099" spans="1:28">
      <c r="A7099" s="57">
        <v>42191</v>
      </c>
      <c r="B7099" t="s">
        <v>1200</v>
      </c>
      <c r="C7099" t="s">
        <v>101</v>
      </c>
      <c r="D7099" t="s">
        <v>58</v>
      </c>
      <c r="E7099" t="s">
        <v>1648</v>
      </c>
      <c r="G7099" t="s">
        <v>102</v>
      </c>
      <c r="H7099" t="s">
        <v>110</v>
      </c>
      <c r="I7099" t="s">
        <v>1575</v>
      </c>
      <c r="J7099">
        <v>2</v>
      </c>
      <c r="K7099" t="s">
        <v>1044</v>
      </c>
      <c r="L7099" t="s">
        <v>95</v>
      </c>
      <c r="N7099" t="s">
        <v>111</v>
      </c>
      <c r="O7099" t="s">
        <v>105</v>
      </c>
      <c r="P7099">
        <v>42151</v>
      </c>
      <c r="W7099"/>
      <c r="AB7099" t="s">
        <v>1652</v>
      </c>
    </row>
    <row r="7100" spans="1:28">
      <c r="A7100" s="57">
        <v>42191</v>
      </c>
      <c r="B7100" t="s">
        <v>1200</v>
      </c>
      <c r="C7100" t="s">
        <v>101</v>
      </c>
      <c r="D7100" t="s">
        <v>58</v>
      </c>
      <c r="E7100" t="s">
        <v>1653</v>
      </c>
      <c r="G7100" t="s">
        <v>102</v>
      </c>
      <c r="H7100" t="s">
        <v>110</v>
      </c>
      <c r="I7100" t="s">
        <v>1636</v>
      </c>
      <c r="J7100">
        <v>2</v>
      </c>
      <c r="K7100" t="s">
        <v>671</v>
      </c>
      <c r="L7100" t="s">
        <v>91</v>
      </c>
      <c r="N7100" t="s">
        <v>111</v>
      </c>
      <c r="O7100" t="s">
        <v>105</v>
      </c>
      <c r="P7100">
        <v>42151</v>
      </c>
      <c r="R7100">
        <v>349</v>
      </c>
      <c r="W7100"/>
    </row>
    <row r="7101" spans="1:28">
      <c r="A7101" s="57">
        <v>42191</v>
      </c>
      <c r="B7101" t="s">
        <v>1200</v>
      </c>
      <c r="C7101" t="s">
        <v>101</v>
      </c>
      <c r="D7101" t="s">
        <v>58</v>
      </c>
      <c r="E7101" t="s">
        <v>1653</v>
      </c>
      <c r="G7101" t="s">
        <v>102</v>
      </c>
      <c r="H7101" t="s">
        <v>110</v>
      </c>
      <c r="I7101" t="s">
        <v>1638</v>
      </c>
      <c r="J7101">
        <v>2</v>
      </c>
      <c r="K7101" t="s">
        <v>671</v>
      </c>
      <c r="L7101" t="s">
        <v>95</v>
      </c>
      <c r="N7101" t="s">
        <v>111</v>
      </c>
      <c r="O7101" t="s">
        <v>105</v>
      </c>
      <c r="P7101">
        <v>42151</v>
      </c>
      <c r="R7101">
        <v>349</v>
      </c>
      <c r="W7101"/>
    </row>
    <row r="7102" spans="1:28">
      <c r="A7102" s="57">
        <v>42191</v>
      </c>
      <c r="B7102" t="s">
        <v>1200</v>
      </c>
      <c r="C7102" t="s">
        <v>101</v>
      </c>
      <c r="D7102" t="s">
        <v>58</v>
      </c>
      <c r="E7102" t="s">
        <v>1653</v>
      </c>
      <c r="F7102" t="s">
        <v>1656</v>
      </c>
      <c r="G7102" t="s">
        <v>102</v>
      </c>
      <c r="H7102" t="s">
        <v>110</v>
      </c>
      <c r="I7102" t="s">
        <v>1575</v>
      </c>
      <c r="J7102">
        <v>2</v>
      </c>
      <c r="K7102" t="s">
        <v>1044</v>
      </c>
      <c r="L7102" t="s">
        <v>95</v>
      </c>
      <c r="N7102" t="s">
        <v>111</v>
      </c>
      <c r="O7102" t="s">
        <v>105</v>
      </c>
      <c r="P7102">
        <v>42151</v>
      </c>
      <c r="W7102"/>
      <c r="AB7102" t="s">
        <v>1655</v>
      </c>
    </row>
    <row r="7103" spans="1:28">
      <c r="A7103" s="57">
        <v>42191</v>
      </c>
      <c r="B7103" t="s">
        <v>1200</v>
      </c>
      <c r="C7103" t="s">
        <v>101</v>
      </c>
      <c r="D7103" t="s">
        <v>58</v>
      </c>
      <c r="E7103" t="s">
        <v>1653</v>
      </c>
      <c r="G7103" t="s">
        <v>102</v>
      </c>
      <c r="H7103" t="s">
        <v>110</v>
      </c>
      <c r="I7103" t="s">
        <v>1575</v>
      </c>
      <c r="J7103">
        <v>2</v>
      </c>
      <c r="K7103" t="s">
        <v>1044</v>
      </c>
      <c r="L7103" t="s">
        <v>95</v>
      </c>
      <c r="N7103" t="s">
        <v>111</v>
      </c>
      <c r="O7103" t="s">
        <v>105</v>
      </c>
      <c r="P7103">
        <v>42151</v>
      </c>
      <c r="W7103"/>
      <c r="AB7103" t="s">
        <v>1654</v>
      </c>
    </row>
    <row r="7104" spans="1:28">
      <c r="A7104" s="57">
        <v>42191</v>
      </c>
      <c r="B7104" t="s">
        <v>1200</v>
      </c>
      <c r="C7104" t="s">
        <v>101</v>
      </c>
      <c r="D7104" t="s">
        <v>58</v>
      </c>
      <c r="E7104" t="s">
        <v>1657</v>
      </c>
      <c r="G7104" t="s">
        <v>102</v>
      </c>
      <c r="H7104" t="s">
        <v>110</v>
      </c>
      <c r="I7104" t="s">
        <v>1575</v>
      </c>
      <c r="J7104">
        <v>2</v>
      </c>
      <c r="K7104" t="s">
        <v>1044</v>
      </c>
      <c r="L7104" t="s">
        <v>95</v>
      </c>
      <c r="N7104" t="s">
        <v>111</v>
      </c>
      <c r="O7104" t="s">
        <v>105</v>
      </c>
      <c r="P7104">
        <v>42151</v>
      </c>
      <c r="W7104"/>
      <c r="AB7104" t="s">
        <v>1658</v>
      </c>
    </row>
    <row r="7105" spans="1:28">
      <c r="A7105" s="57">
        <v>42191</v>
      </c>
      <c r="B7105" t="s">
        <v>1200</v>
      </c>
      <c r="C7105" t="s">
        <v>101</v>
      </c>
      <c r="D7105" t="s">
        <v>58</v>
      </c>
      <c r="E7105" t="s">
        <v>281</v>
      </c>
      <c r="G7105" t="s">
        <v>102</v>
      </c>
      <c r="H7105" t="s">
        <v>110</v>
      </c>
      <c r="I7105" t="s">
        <v>1575</v>
      </c>
      <c r="J7105">
        <v>2</v>
      </c>
      <c r="K7105" t="s">
        <v>1044</v>
      </c>
      <c r="L7105" t="s">
        <v>95</v>
      </c>
      <c r="N7105" t="s">
        <v>111</v>
      </c>
      <c r="O7105" t="s">
        <v>105</v>
      </c>
      <c r="P7105">
        <v>42151</v>
      </c>
      <c r="W7105"/>
      <c r="AB7105" t="s">
        <v>1660</v>
      </c>
    </row>
    <row r="7106" spans="1:28">
      <c r="A7106" s="57">
        <v>42191</v>
      </c>
      <c r="B7106" t="s">
        <v>1200</v>
      </c>
      <c r="C7106" t="s">
        <v>101</v>
      </c>
      <c r="D7106" t="s">
        <v>58</v>
      </c>
      <c r="E7106" t="s">
        <v>281</v>
      </c>
      <c r="G7106" t="s">
        <v>102</v>
      </c>
      <c r="H7106" t="s">
        <v>110</v>
      </c>
      <c r="I7106" t="s">
        <v>1575</v>
      </c>
      <c r="J7106">
        <v>2</v>
      </c>
      <c r="K7106" t="s">
        <v>1044</v>
      </c>
      <c r="L7106" t="s">
        <v>95</v>
      </c>
      <c r="N7106" t="s">
        <v>111</v>
      </c>
      <c r="O7106" t="s">
        <v>105</v>
      </c>
      <c r="P7106">
        <v>42151</v>
      </c>
      <c r="W7106"/>
      <c r="AB7106" t="s">
        <v>1661</v>
      </c>
    </row>
    <row r="7107" spans="1:28">
      <c r="A7107" s="57">
        <v>42191</v>
      </c>
      <c r="B7107" t="s">
        <v>1200</v>
      </c>
      <c r="C7107" t="s">
        <v>101</v>
      </c>
      <c r="D7107" t="s">
        <v>58</v>
      </c>
      <c r="E7107" t="s">
        <v>1662</v>
      </c>
      <c r="G7107" t="s">
        <v>102</v>
      </c>
      <c r="H7107" t="s">
        <v>110</v>
      </c>
      <c r="I7107" t="s">
        <v>1557</v>
      </c>
      <c r="J7107">
        <v>1</v>
      </c>
      <c r="K7107" t="s">
        <v>646</v>
      </c>
      <c r="L7107" t="s">
        <v>95</v>
      </c>
      <c r="N7107" t="s">
        <v>610</v>
      </c>
      <c r="O7107" t="s">
        <v>105</v>
      </c>
      <c r="P7107">
        <v>42168</v>
      </c>
      <c r="R7107">
        <v>139</v>
      </c>
      <c r="W7107"/>
    </row>
    <row r="7108" spans="1:28">
      <c r="A7108" s="57">
        <v>42191</v>
      </c>
      <c r="B7108" t="s">
        <v>1200</v>
      </c>
      <c r="C7108" t="s">
        <v>101</v>
      </c>
      <c r="D7108" t="s">
        <v>58</v>
      </c>
      <c r="E7108" t="s">
        <v>1662</v>
      </c>
      <c r="G7108" t="s">
        <v>102</v>
      </c>
      <c r="H7108" t="s">
        <v>110</v>
      </c>
      <c r="I7108" t="s">
        <v>1636</v>
      </c>
      <c r="J7108">
        <v>1</v>
      </c>
      <c r="K7108" t="s">
        <v>671</v>
      </c>
      <c r="L7108" t="s">
        <v>95</v>
      </c>
      <c r="N7108" t="s">
        <v>111</v>
      </c>
      <c r="O7108" t="s">
        <v>105</v>
      </c>
      <c r="P7108">
        <v>42151</v>
      </c>
      <c r="R7108">
        <v>450</v>
      </c>
      <c r="W7108"/>
    </row>
    <row r="7109" spans="1:28">
      <c r="A7109" s="57">
        <v>42191</v>
      </c>
      <c r="B7109" t="s">
        <v>1200</v>
      </c>
      <c r="C7109" t="s">
        <v>101</v>
      </c>
      <c r="D7109" t="s">
        <v>58</v>
      </c>
      <c r="E7109" t="s">
        <v>1662</v>
      </c>
      <c r="G7109" t="s">
        <v>102</v>
      </c>
      <c r="H7109" t="s">
        <v>110</v>
      </c>
      <c r="I7109" t="s">
        <v>1558</v>
      </c>
      <c r="J7109">
        <v>2</v>
      </c>
      <c r="K7109" t="s">
        <v>1277</v>
      </c>
      <c r="L7109" t="s">
        <v>95</v>
      </c>
      <c r="N7109" t="s">
        <v>610</v>
      </c>
      <c r="O7109" t="s">
        <v>105</v>
      </c>
      <c r="P7109">
        <v>42168</v>
      </c>
      <c r="W7109"/>
    </row>
    <row r="7110" spans="1:28">
      <c r="A7110" s="57">
        <v>42191</v>
      </c>
      <c r="B7110" t="s">
        <v>1200</v>
      </c>
      <c r="C7110" t="s">
        <v>101</v>
      </c>
      <c r="D7110" t="s">
        <v>62</v>
      </c>
      <c r="E7110" t="s">
        <v>1684</v>
      </c>
      <c r="G7110" t="s">
        <v>102</v>
      </c>
      <c r="H7110" t="s">
        <v>110</v>
      </c>
      <c r="I7110" t="s">
        <v>1575</v>
      </c>
      <c r="J7110">
        <v>2</v>
      </c>
      <c r="K7110" t="s">
        <v>1044</v>
      </c>
      <c r="L7110" t="s">
        <v>95</v>
      </c>
      <c r="N7110" t="s">
        <v>111</v>
      </c>
      <c r="O7110" t="s">
        <v>94</v>
      </c>
      <c r="P7110">
        <v>42151</v>
      </c>
      <c r="W7110"/>
      <c r="AB7110" t="s">
        <v>1689</v>
      </c>
    </row>
    <row r="7111" spans="1:28">
      <c r="A7111" s="57">
        <v>42191</v>
      </c>
      <c r="B7111" t="s">
        <v>1200</v>
      </c>
      <c r="C7111" t="s">
        <v>101</v>
      </c>
      <c r="D7111" t="s">
        <v>62</v>
      </c>
      <c r="E7111" t="s">
        <v>1684</v>
      </c>
      <c r="G7111" t="s">
        <v>102</v>
      </c>
      <c r="H7111" t="s">
        <v>110</v>
      </c>
      <c r="I7111" t="s">
        <v>1575</v>
      </c>
      <c r="J7111">
        <v>2</v>
      </c>
      <c r="K7111" t="s">
        <v>1044</v>
      </c>
      <c r="L7111" t="s">
        <v>95</v>
      </c>
      <c r="N7111" t="s">
        <v>111</v>
      </c>
      <c r="O7111" t="s">
        <v>94</v>
      </c>
      <c r="P7111">
        <v>42151</v>
      </c>
      <c r="W7111"/>
      <c r="AB7111" t="s">
        <v>1688</v>
      </c>
    </row>
    <row r="7112" spans="1:28">
      <c r="A7112" s="57">
        <v>42191</v>
      </c>
      <c r="B7112" t="s">
        <v>1200</v>
      </c>
      <c r="C7112" t="s">
        <v>101</v>
      </c>
      <c r="D7112" t="s">
        <v>62</v>
      </c>
      <c r="E7112" t="s">
        <v>1684</v>
      </c>
      <c r="G7112" t="s">
        <v>102</v>
      </c>
      <c r="H7112" t="s">
        <v>110</v>
      </c>
      <c r="I7112" t="s">
        <v>1575</v>
      </c>
      <c r="J7112">
        <v>2</v>
      </c>
      <c r="K7112" t="s">
        <v>1044</v>
      </c>
      <c r="L7112" t="s">
        <v>95</v>
      </c>
      <c r="N7112" t="s">
        <v>111</v>
      </c>
      <c r="O7112" t="s">
        <v>94</v>
      </c>
      <c r="P7112">
        <v>42151</v>
      </c>
      <c r="W7112"/>
      <c r="AB7112" t="s">
        <v>1692</v>
      </c>
    </row>
    <row r="7113" spans="1:28">
      <c r="A7113" s="57">
        <v>42191</v>
      </c>
      <c r="B7113" t="s">
        <v>1200</v>
      </c>
      <c r="C7113" t="s">
        <v>101</v>
      </c>
      <c r="D7113" t="s">
        <v>62</v>
      </c>
      <c r="E7113" t="s">
        <v>1684</v>
      </c>
      <c r="G7113" t="s">
        <v>102</v>
      </c>
      <c r="H7113" t="s">
        <v>110</v>
      </c>
      <c r="I7113" t="s">
        <v>1575</v>
      </c>
      <c r="J7113">
        <v>2</v>
      </c>
      <c r="K7113" t="s">
        <v>1044</v>
      </c>
      <c r="L7113" t="s">
        <v>95</v>
      </c>
      <c r="N7113" t="s">
        <v>111</v>
      </c>
      <c r="O7113" t="s">
        <v>94</v>
      </c>
      <c r="P7113">
        <v>42151</v>
      </c>
      <c r="W7113"/>
      <c r="AB7113" t="s">
        <v>1687</v>
      </c>
    </row>
    <row r="7114" spans="1:28">
      <c r="A7114" s="57">
        <v>42191</v>
      </c>
      <c r="B7114" t="s">
        <v>1200</v>
      </c>
      <c r="C7114" t="s">
        <v>101</v>
      </c>
      <c r="D7114" t="s">
        <v>62</v>
      </c>
      <c r="E7114" t="s">
        <v>1684</v>
      </c>
      <c r="G7114" t="s">
        <v>102</v>
      </c>
      <c r="H7114" t="s">
        <v>110</v>
      </c>
      <c r="I7114" t="s">
        <v>1575</v>
      </c>
      <c r="J7114">
        <v>2</v>
      </c>
      <c r="K7114" t="s">
        <v>1044</v>
      </c>
      <c r="L7114" t="s">
        <v>95</v>
      </c>
      <c r="N7114" t="s">
        <v>111</v>
      </c>
      <c r="O7114" t="s">
        <v>94</v>
      </c>
      <c r="P7114">
        <v>42151</v>
      </c>
      <c r="W7114"/>
      <c r="AB7114" t="s">
        <v>1693</v>
      </c>
    </row>
    <row r="7115" spans="1:28">
      <c r="A7115" s="57">
        <v>42191</v>
      </c>
      <c r="B7115" t="s">
        <v>1200</v>
      </c>
      <c r="C7115" t="s">
        <v>101</v>
      </c>
      <c r="D7115" t="s">
        <v>62</v>
      </c>
      <c r="E7115" t="s">
        <v>1684</v>
      </c>
      <c r="G7115" t="s">
        <v>102</v>
      </c>
      <c r="H7115" t="s">
        <v>110</v>
      </c>
      <c r="I7115" t="s">
        <v>1575</v>
      </c>
      <c r="J7115">
        <v>2</v>
      </c>
      <c r="K7115" t="s">
        <v>1044</v>
      </c>
      <c r="L7115" t="s">
        <v>95</v>
      </c>
      <c r="N7115" t="s">
        <v>111</v>
      </c>
      <c r="O7115" t="s">
        <v>94</v>
      </c>
      <c r="P7115">
        <v>42151</v>
      </c>
      <c r="W7115"/>
      <c r="AB7115" t="s">
        <v>1691</v>
      </c>
    </row>
    <row r="7116" spans="1:28">
      <c r="A7116" s="57">
        <v>42191</v>
      </c>
      <c r="B7116" t="s">
        <v>1200</v>
      </c>
      <c r="C7116" t="s">
        <v>101</v>
      </c>
      <c r="D7116" t="s">
        <v>62</v>
      </c>
      <c r="E7116" t="s">
        <v>1684</v>
      </c>
      <c r="G7116" t="s">
        <v>102</v>
      </c>
      <c r="H7116" t="s">
        <v>110</v>
      </c>
      <c r="I7116" t="s">
        <v>1575</v>
      </c>
      <c r="J7116">
        <v>2</v>
      </c>
      <c r="K7116" t="s">
        <v>1044</v>
      </c>
      <c r="L7116" t="s">
        <v>95</v>
      </c>
      <c r="N7116" t="s">
        <v>111</v>
      </c>
      <c r="O7116" t="s">
        <v>94</v>
      </c>
      <c r="P7116">
        <v>42151</v>
      </c>
      <c r="W7116"/>
      <c r="AB7116" t="s">
        <v>1690</v>
      </c>
    </row>
    <row r="7117" spans="1:28">
      <c r="A7117" s="57">
        <v>42191</v>
      </c>
      <c r="B7117" t="s">
        <v>1200</v>
      </c>
      <c r="C7117" t="s">
        <v>101</v>
      </c>
      <c r="D7117" t="s">
        <v>62</v>
      </c>
      <c r="E7117" t="s">
        <v>1684</v>
      </c>
      <c r="G7117" t="s">
        <v>102</v>
      </c>
      <c r="H7117" t="s">
        <v>110</v>
      </c>
      <c r="I7117" t="s">
        <v>1575</v>
      </c>
      <c r="J7117">
        <v>2</v>
      </c>
      <c r="K7117" t="s">
        <v>1044</v>
      </c>
      <c r="L7117" t="s">
        <v>95</v>
      </c>
      <c r="N7117" t="s">
        <v>111</v>
      </c>
      <c r="O7117" t="s">
        <v>94</v>
      </c>
      <c r="P7117">
        <v>42151</v>
      </c>
      <c r="W7117"/>
      <c r="AB7117" t="s">
        <v>1686</v>
      </c>
    </row>
    <row r="7118" spans="1:28">
      <c r="A7118" s="57">
        <v>42191</v>
      </c>
      <c r="B7118" t="s">
        <v>1200</v>
      </c>
      <c r="C7118" t="s">
        <v>101</v>
      </c>
      <c r="D7118" t="s">
        <v>62</v>
      </c>
      <c r="E7118" t="s">
        <v>1699</v>
      </c>
      <c r="G7118" t="s">
        <v>102</v>
      </c>
      <c r="H7118" t="s">
        <v>110</v>
      </c>
      <c r="I7118" t="s">
        <v>1636</v>
      </c>
      <c r="J7118">
        <v>1</v>
      </c>
      <c r="K7118" t="s">
        <v>671</v>
      </c>
      <c r="L7118" t="s">
        <v>91</v>
      </c>
      <c r="N7118" t="s">
        <v>111</v>
      </c>
      <c r="O7118" t="s">
        <v>94</v>
      </c>
      <c r="P7118">
        <v>42151</v>
      </c>
      <c r="R7118">
        <v>122</v>
      </c>
      <c r="W7118"/>
      <c r="AB7118" t="s">
        <v>1703</v>
      </c>
    </row>
    <row r="7119" spans="1:28">
      <c r="A7119" s="57">
        <v>42191</v>
      </c>
      <c r="B7119" t="s">
        <v>1200</v>
      </c>
      <c r="C7119" t="s">
        <v>101</v>
      </c>
      <c r="D7119" t="s">
        <v>62</v>
      </c>
      <c r="E7119" t="s">
        <v>1699</v>
      </c>
      <c r="G7119" t="s">
        <v>102</v>
      </c>
      <c r="H7119" t="s">
        <v>110</v>
      </c>
      <c r="I7119" t="s">
        <v>1638</v>
      </c>
      <c r="J7119">
        <v>1</v>
      </c>
      <c r="K7119" t="s">
        <v>671</v>
      </c>
      <c r="L7119" t="s">
        <v>95</v>
      </c>
      <c r="N7119" t="s">
        <v>111</v>
      </c>
      <c r="O7119" t="s">
        <v>94</v>
      </c>
      <c r="P7119">
        <v>42151</v>
      </c>
      <c r="R7119">
        <v>122</v>
      </c>
      <c r="W7119"/>
      <c r="AB7119" t="s">
        <v>1703</v>
      </c>
    </row>
    <row r="7120" spans="1:28">
      <c r="A7120" s="57">
        <v>42191</v>
      </c>
      <c r="B7120" t="s">
        <v>1200</v>
      </c>
      <c r="C7120" t="s">
        <v>101</v>
      </c>
      <c r="D7120" t="s">
        <v>62</v>
      </c>
      <c r="E7120" t="s">
        <v>1699</v>
      </c>
      <c r="G7120" t="s">
        <v>102</v>
      </c>
      <c r="H7120" t="s">
        <v>110</v>
      </c>
      <c r="I7120" t="s">
        <v>1575</v>
      </c>
      <c r="J7120">
        <v>8</v>
      </c>
      <c r="K7120" t="s">
        <v>1044</v>
      </c>
      <c r="L7120" t="s">
        <v>95</v>
      </c>
      <c r="N7120" t="s">
        <v>111</v>
      </c>
      <c r="O7120" t="s">
        <v>94</v>
      </c>
      <c r="P7120">
        <v>42151</v>
      </c>
      <c r="W7120"/>
    </row>
    <row r="7121" spans="1:29">
      <c r="A7121" s="57">
        <v>42191</v>
      </c>
      <c r="B7121" t="s">
        <v>1200</v>
      </c>
      <c r="C7121" t="s">
        <v>101</v>
      </c>
      <c r="D7121" t="s">
        <v>62</v>
      </c>
      <c r="E7121" t="s">
        <v>1462</v>
      </c>
      <c r="G7121" t="s">
        <v>102</v>
      </c>
      <c r="H7121" t="s">
        <v>110</v>
      </c>
      <c r="I7121" t="s">
        <v>1636</v>
      </c>
      <c r="J7121">
        <v>2</v>
      </c>
      <c r="K7121" t="s">
        <v>671</v>
      </c>
      <c r="L7121" t="s">
        <v>91</v>
      </c>
      <c r="N7121" t="s">
        <v>111</v>
      </c>
      <c r="O7121" t="s">
        <v>105</v>
      </c>
      <c r="P7121">
        <v>42151</v>
      </c>
      <c r="R7121">
        <v>433</v>
      </c>
      <c r="W7121"/>
    </row>
    <row r="7122" spans="1:29">
      <c r="A7122" s="57">
        <v>42191</v>
      </c>
      <c r="B7122" t="s">
        <v>1200</v>
      </c>
      <c r="C7122" t="s">
        <v>101</v>
      </c>
      <c r="D7122" t="s">
        <v>62</v>
      </c>
      <c r="E7122" t="s">
        <v>1462</v>
      </c>
      <c r="G7122" t="s">
        <v>102</v>
      </c>
      <c r="H7122" t="s">
        <v>110</v>
      </c>
      <c r="I7122" t="s">
        <v>1638</v>
      </c>
      <c r="J7122">
        <v>2</v>
      </c>
      <c r="K7122" t="s">
        <v>671</v>
      </c>
      <c r="L7122" t="s">
        <v>95</v>
      </c>
      <c r="N7122" t="s">
        <v>111</v>
      </c>
      <c r="O7122" t="s">
        <v>105</v>
      </c>
      <c r="P7122">
        <v>42151</v>
      </c>
      <c r="R7122">
        <v>433</v>
      </c>
      <c r="W7122"/>
    </row>
    <row r="7123" spans="1:29">
      <c r="A7123" s="57">
        <v>42191</v>
      </c>
      <c r="B7123" t="s">
        <v>1200</v>
      </c>
      <c r="C7123" t="s">
        <v>101</v>
      </c>
      <c r="D7123" t="s">
        <v>62</v>
      </c>
      <c r="E7123" t="s">
        <v>1462</v>
      </c>
      <c r="G7123" t="s">
        <v>102</v>
      </c>
      <c r="H7123" t="s">
        <v>110</v>
      </c>
      <c r="I7123" t="s">
        <v>1575</v>
      </c>
      <c r="J7123">
        <v>8</v>
      </c>
      <c r="K7123" t="s">
        <v>1044</v>
      </c>
      <c r="L7123" t="s">
        <v>95</v>
      </c>
      <c r="N7123" t="s">
        <v>111</v>
      </c>
      <c r="O7123" t="s">
        <v>94</v>
      </c>
      <c r="P7123">
        <v>42151</v>
      </c>
      <c r="W7123"/>
    </row>
    <row r="7124" spans="1:29">
      <c r="A7124" s="57">
        <v>42191</v>
      </c>
      <c r="B7124" t="s">
        <v>1200</v>
      </c>
      <c r="C7124" t="s">
        <v>101</v>
      </c>
      <c r="D7124" t="s">
        <v>62</v>
      </c>
      <c r="E7124" t="s">
        <v>1712</v>
      </c>
      <c r="G7124" t="s">
        <v>102</v>
      </c>
      <c r="H7124" t="s">
        <v>110</v>
      </c>
      <c r="I7124" t="s">
        <v>1636</v>
      </c>
      <c r="J7124">
        <v>2</v>
      </c>
      <c r="K7124" t="s">
        <v>671</v>
      </c>
      <c r="L7124" t="s">
        <v>91</v>
      </c>
      <c r="N7124" t="s">
        <v>111</v>
      </c>
      <c r="O7124" t="s">
        <v>105</v>
      </c>
      <c r="P7124">
        <v>42151</v>
      </c>
      <c r="R7124">
        <v>234</v>
      </c>
      <c r="W7124"/>
    </row>
    <row r="7125" spans="1:29">
      <c r="A7125" s="57">
        <v>42191</v>
      </c>
      <c r="B7125" t="s">
        <v>1200</v>
      </c>
      <c r="C7125" t="s">
        <v>101</v>
      </c>
      <c r="D7125" t="s">
        <v>62</v>
      </c>
      <c r="E7125" t="s">
        <v>1712</v>
      </c>
      <c r="G7125" t="s">
        <v>102</v>
      </c>
      <c r="H7125" t="s">
        <v>110</v>
      </c>
      <c r="I7125" t="s">
        <v>1638</v>
      </c>
      <c r="J7125">
        <v>2</v>
      </c>
      <c r="K7125" t="s">
        <v>671</v>
      </c>
      <c r="L7125" t="s">
        <v>95</v>
      </c>
      <c r="N7125" t="s">
        <v>111</v>
      </c>
      <c r="O7125" t="s">
        <v>105</v>
      </c>
      <c r="P7125">
        <v>42151</v>
      </c>
      <c r="R7125">
        <v>234</v>
      </c>
      <c r="W7125"/>
    </row>
    <row r="7126" spans="1:29">
      <c r="A7126" s="57">
        <v>42191</v>
      </c>
      <c r="B7126" t="s">
        <v>1200</v>
      </c>
      <c r="C7126" t="s">
        <v>101</v>
      </c>
      <c r="D7126" t="s">
        <v>62</v>
      </c>
      <c r="E7126" t="s">
        <v>1712</v>
      </c>
      <c r="G7126" t="s">
        <v>102</v>
      </c>
      <c r="H7126" t="s">
        <v>110</v>
      </c>
      <c r="I7126" t="s">
        <v>1575</v>
      </c>
      <c r="J7126">
        <v>26</v>
      </c>
      <c r="K7126" t="s">
        <v>1044</v>
      </c>
      <c r="L7126" t="s">
        <v>95</v>
      </c>
      <c r="N7126" t="s">
        <v>111</v>
      </c>
      <c r="O7126" t="s">
        <v>94</v>
      </c>
      <c r="P7126">
        <v>42151</v>
      </c>
      <c r="W7126"/>
    </row>
    <row r="7127" spans="1:29">
      <c r="A7127" s="57">
        <v>42191</v>
      </c>
      <c r="B7127" t="s">
        <v>1200</v>
      </c>
      <c r="C7127" t="s">
        <v>101</v>
      </c>
      <c r="D7127" t="s">
        <v>62</v>
      </c>
      <c r="E7127" t="s">
        <v>244</v>
      </c>
      <c r="G7127" t="s">
        <v>102</v>
      </c>
      <c r="H7127" t="s">
        <v>110</v>
      </c>
      <c r="I7127" t="s">
        <v>1575</v>
      </c>
      <c r="J7127">
        <v>2</v>
      </c>
      <c r="K7127" t="s">
        <v>1044</v>
      </c>
      <c r="L7127" t="s">
        <v>95</v>
      </c>
      <c r="N7127" t="s">
        <v>111</v>
      </c>
      <c r="O7127" t="s">
        <v>1729</v>
      </c>
      <c r="P7127">
        <v>42151</v>
      </c>
      <c r="Q7127">
        <v>42175</v>
      </c>
      <c r="W7127"/>
    </row>
    <row r="7128" spans="1:29">
      <c r="A7128" s="57">
        <v>42191</v>
      </c>
      <c r="B7128" t="s">
        <v>1200</v>
      </c>
      <c r="C7128" t="s">
        <v>101</v>
      </c>
      <c r="D7128" t="s">
        <v>62</v>
      </c>
      <c r="E7128" t="s">
        <v>244</v>
      </c>
      <c r="G7128" t="s">
        <v>102</v>
      </c>
      <c r="H7128" t="s">
        <v>110</v>
      </c>
      <c r="I7128" t="s">
        <v>1575</v>
      </c>
      <c r="J7128">
        <v>2</v>
      </c>
      <c r="K7128" t="s">
        <v>1044</v>
      </c>
      <c r="L7128" t="s">
        <v>95</v>
      </c>
      <c r="N7128" t="s">
        <v>111</v>
      </c>
      <c r="O7128" t="s">
        <v>1729</v>
      </c>
      <c r="P7128">
        <v>42151</v>
      </c>
      <c r="Q7128">
        <v>42175</v>
      </c>
      <c r="W7128"/>
      <c r="AC7128" t="s">
        <v>5422</v>
      </c>
    </row>
    <row r="7129" spans="1:29">
      <c r="A7129" s="57">
        <v>42191</v>
      </c>
      <c r="B7129" t="s">
        <v>1200</v>
      </c>
      <c r="C7129" t="s">
        <v>101</v>
      </c>
      <c r="D7129" t="s">
        <v>62</v>
      </c>
      <c r="E7129" t="s">
        <v>1733</v>
      </c>
      <c r="G7129" t="s">
        <v>102</v>
      </c>
      <c r="H7129" t="s">
        <v>110</v>
      </c>
      <c r="I7129" t="s">
        <v>1575</v>
      </c>
      <c r="J7129">
        <v>8</v>
      </c>
      <c r="K7129" t="s">
        <v>1044</v>
      </c>
      <c r="L7129" t="s">
        <v>95</v>
      </c>
      <c r="N7129" t="s">
        <v>111</v>
      </c>
      <c r="O7129" t="s">
        <v>94</v>
      </c>
      <c r="P7129">
        <v>42151</v>
      </c>
      <c r="W7129"/>
    </row>
    <row r="7130" spans="1:29">
      <c r="A7130" s="57">
        <v>42191</v>
      </c>
      <c r="B7130" t="s">
        <v>1200</v>
      </c>
      <c r="C7130" t="s">
        <v>101</v>
      </c>
      <c r="D7130" t="s">
        <v>62</v>
      </c>
      <c r="E7130" t="s">
        <v>1276</v>
      </c>
      <c r="G7130" t="s">
        <v>102</v>
      </c>
      <c r="H7130" t="s">
        <v>110</v>
      </c>
      <c r="I7130" t="s">
        <v>1560</v>
      </c>
      <c r="J7130">
        <v>1</v>
      </c>
      <c r="K7130" t="s">
        <v>863</v>
      </c>
      <c r="L7130" t="s">
        <v>91</v>
      </c>
      <c r="N7130" t="s">
        <v>111</v>
      </c>
      <c r="O7130" t="s">
        <v>1729</v>
      </c>
      <c r="P7130">
        <v>42151</v>
      </c>
      <c r="Q7130" t="s">
        <v>3441</v>
      </c>
      <c r="R7130">
        <v>53</v>
      </c>
      <c r="W7130">
        <v>53</v>
      </c>
      <c r="AB7130" t="s">
        <v>1742</v>
      </c>
    </row>
    <row r="7131" spans="1:29">
      <c r="A7131" s="57">
        <v>42191</v>
      </c>
      <c r="B7131" t="s">
        <v>1200</v>
      </c>
      <c r="C7131" t="s">
        <v>101</v>
      </c>
      <c r="D7131" t="s">
        <v>62</v>
      </c>
      <c r="E7131" t="s">
        <v>1276</v>
      </c>
      <c r="G7131" t="s">
        <v>102</v>
      </c>
      <c r="H7131" t="s">
        <v>110</v>
      </c>
      <c r="I7131" t="s">
        <v>1560</v>
      </c>
      <c r="J7131">
        <v>1</v>
      </c>
      <c r="K7131" t="s">
        <v>863</v>
      </c>
      <c r="L7131" t="s">
        <v>91</v>
      </c>
      <c r="N7131" t="s">
        <v>111</v>
      </c>
      <c r="O7131" t="s">
        <v>1729</v>
      </c>
      <c r="P7131">
        <v>42151</v>
      </c>
      <c r="Q7131">
        <v>42145</v>
      </c>
      <c r="R7131">
        <v>187</v>
      </c>
      <c r="W7131">
        <v>187</v>
      </c>
      <c r="AB7131" t="s">
        <v>1747</v>
      </c>
    </row>
    <row r="7132" spans="1:29">
      <c r="A7132" s="57">
        <v>42191</v>
      </c>
      <c r="B7132" t="s">
        <v>1200</v>
      </c>
      <c r="C7132" t="s">
        <v>101</v>
      </c>
      <c r="D7132" t="s">
        <v>62</v>
      </c>
      <c r="E7132" t="s">
        <v>1276</v>
      </c>
      <c r="G7132" t="s">
        <v>102</v>
      </c>
      <c r="H7132" t="s">
        <v>110</v>
      </c>
      <c r="I7132" t="s">
        <v>1560</v>
      </c>
      <c r="J7132">
        <v>1</v>
      </c>
      <c r="K7132" t="s">
        <v>863</v>
      </c>
      <c r="L7132" t="s">
        <v>91</v>
      </c>
      <c r="N7132" t="s">
        <v>111</v>
      </c>
      <c r="O7132" t="s">
        <v>1729</v>
      </c>
      <c r="P7132">
        <v>42151</v>
      </c>
      <c r="Q7132">
        <v>42145</v>
      </c>
      <c r="R7132">
        <v>295</v>
      </c>
      <c r="W7132">
        <v>295</v>
      </c>
      <c r="AB7132" t="s">
        <v>1751</v>
      </c>
    </row>
    <row r="7133" spans="1:29">
      <c r="A7133" s="57">
        <v>42191</v>
      </c>
      <c r="B7133" t="s">
        <v>1200</v>
      </c>
      <c r="C7133" t="s">
        <v>101</v>
      </c>
      <c r="D7133" t="s">
        <v>62</v>
      </c>
      <c r="E7133" t="s">
        <v>1276</v>
      </c>
      <c r="G7133" t="s">
        <v>102</v>
      </c>
      <c r="H7133" t="s">
        <v>110</v>
      </c>
      <c r="I7133" t="s">
        <v>1560</v>
      </c>
      <c r="J7133">
        <v>1</v>
      </c>
      <c r="K7133" t="s">
        <v>863</v>
      </c>
      <c r="L7133" t="s">
        <v>91</v>
      </c>
      <c r="N7133" t="s">
        <v>111</v>
      </c>
      <c r="O7133" t="s">
        <v>1729</v>
      </c>
      <c r="P7133">
        <v>42151</v>
      </c>
      <c r="Q7133" t="s">
        <v>3441</v>
      </c>
      <c r="R7133">
        <v>760</v>
      </c>
      <c r="W7133">
        <v>760</v>
      </c>
      <c r="AB7133" t="s">
        <v>1752</v>
      </c>
    </row>
    <row r="7134" spans="1:29">
      <c r="A7134" s="57">
        <v>42191</v>
      </c>
      <c r="B7134" t="s">
        <v>1200</v>
      </c>
      <c r="C7134" t="s">
        <v>101</v>
      </c>
      <c r="D7134" t="s">
        <v>62</v>
      </c>
      <c r="E7134" t="s">
        <v>1276</v>
      </c>
      <c r="G7134" t="s">
        <v>102</v>
      </c>
      <c r="H7134" t="s">
        <v>110</v>
      </c>
      <c r="I7134" t="s">
        <v>1560</v>
      </c>
      <c r="J7134">
        <v>1</v>
      </c>
      <c r="K7134" t="s">
        <v>863</v>
      </c>
      <c r="L7134" t="s">
        <v>91</v>
      </c>
      <c r="N7134" t="s">
        <v>111</v>
      </c>
      <c r="O7134" t="s">
        <v>94</v>
      </c>
      <c r="P7134">
        <v>42151</v>
      </c>
      <c r="R7134">
        <v>18</v>
      </c>
      <c r="W7134"/>
      <c r="AB7134" t="s">
        <v>1739</v>
      </c>
    </row>
    <row r="7135" spans="1:29">
      <c r="A7135" s="57">
        <v>42191</v>
      </c>
      <c r="B7135" t="s">
        <v>1200</v>
      </c>
      <c r="C7135" t="s">
        <v>101</v>
      </c>
      <c r="D7135" t="s">
        <v>62</v>
      </c>
      <c r="E7135" t="s">
        <v>1276</v>
      </c>
      <c r="G7135" t="s">
        <v>102</v>
      </c>
      <c r="H7135" t="s">
        <v>110</v>
      </c>
      <c r="I7135" t="s">
        <v>1560</v>
      </c>
      <c r="J7135">
        <v>1</v>
      </c>
      <c r="K7135" t="s">
        <v>863</v>
      </c>
      <c r="L7135" t="s">
        <v>91</v>
      </c>
      <c r="N7135" t="s">
        <v>111</v>
      </c>
      <c r="O7135" t="s">
        <v>94</v>
      </c>
      <c r="P7135">
        <v>42151</v>
      </c>
      <c r="R7135">
        <v>18</v>
      </c>
      <c r="W7135"/>
      <c r="AB7135" t="s">
        <v>3331</v>
      </c>
    </row>
    <row r="7136" spans="1:29">
      <c r="A7136" s="57">
        <v>42191</v>
      </c>
      <c r="B7136" t="s">
        <v>1200</v>
      </c>
      <c r="C7136" t="s">
        <v>101</v>
      </c>
      <c r="D7136" t="s">
        <v>62</v>
      </c>
      <c r="E7136" t="s">
        <v>1276</v>
      </c>
      <c r="G7136" t="s">
        <v>102</v>
      </c>
      <c r="H7136" t="s">
        <v>110</v>
      </c>
      <c r="I7136" t="s">
        <v>1560</v>
      </c>
      <c r="J7136">
        <v>1</v>
      </c>
      <c r="K7136" t="s">
        <v>863</v>
      </c>
      <c r="L7136" t="s">
        <v>91</v>
      </c>
      <c r="N7136" t="s">
        <v>111</v>
      </c>
      <c r="O7136" t="s">
        <v>94</v>
      </c>
      <c r="P7136">
        <v>42151</v>
      </c>
      <c r="R7136">
        <v>26</v>
      </c>
      <c r="W7136"/>
      <c r="AB7136" t="s">
        <v>1740</v>
      </c>
    </row>
    <row r="7137" spans="1:28">
      <c r="A7137" s="57">
        <v>42191</v>
      </c>
      <c r="B7137" t="s">
        <v>1200</v>
      </c>
      <c r="C7137" t="s">
        <v>101</v>
      </c>
      <c r="D7137" t="s">
        <v>62</v>
      </c>
      <c r="E7137" t="s">
        <v>1276</v>
      </c>
      <c r="G7137" t="s">
        <v>102</v>
      </c>
      <c r="H7137" t="s">
        <v>110</v>
      </c>
      <c r="I7137" t="s">
        <v>1560</v>
      </c>
      <c r="J7137">
        <v>1</v>
      </c>
      <c r="K7137" t="s">
        <v>863</v>
      </c>
      <c r="L7137" t="s">
        <v>91</v>
      </c>
      <c r="N7137" t="s">
        <v>111</v>
      </c>
      <c r="O7137" t="s">
        <v>94</v>
      </c>
      <c r="P7137">
        <v>42151</v>
      </c>
      <c r="R7137">
        <v>28</v>
      </c>
      <c r="W7137"/>
      <c r="AB7137" t="s">
        <v>1741</v>
      </c>
    </row>
    <row r="7138" spans="1:28">
      <c r="A7138" s="57">
        <v>42191</v>
      </c>
      <c r="B7138" t="s">
        <v>1200</v>
      </c>
      <c r="C7138" t="s">
        <v>101</v>
      </c>
      <c r="D7138" t="s">
        <v>62</v>
      </c>
      <c r="E7138" t="s">
        <v>1276</v>
      </c>
      <c r="G7138" t="s">
        <v>102</v>
      </c>
      <c r="H7138" t="s">
        <v>110</v>
      </c>
      <c r="I7138" t="s">
        <v>1560</v>
      </c>
      <c r="J7138">
        <v>1</v>
      </c>
      <c r="K7138" t="s">
        <v>863</v>
      </c>
      <c r="L7138" t="s">
        <v>91</v>
      </c>
      <c r="N7138" t="s">
        <v>111</v>
      </c>
      <c r="O7138" t="s">
        <v>94</v>
      </c>
      <c r="P7138">
        <v>42151</v>
      </c>
      <c r="R7138">
        <v>58</v>
      </c>
      <c r="W7138"/>
      <c r="AB7138" t="s">
        <v>1743</v>
      </c>
    </row>
    <row r="7139" spans="1:28">
      <c r="A7139" s="57">
        <v>42191</v>
      </c>
      <c r="B7139" t="s">
        <v>1200</v>
      </c>
      <c r="C7139" t="s">
        <v>101</v>
      </c>
      <c r="D7139" t="s">
        <v>62</v>
      </c>
      <c r="E7139" t="s">
        <v>1276</v>
      </c>
      <c r="G7139" t="s">
        <v>102</v>
      </c>
      <c r="H7139" t="s">
        <v>110</v>
      </c>
      <c r="I7139" t="s">
        <v>1560</v>
      </c>
      <c r="J7139">
        <v>1</v>
      </c>
      <c r="K7139" t="s">
        <v>863</v>
      </c>
      <c r="L7139" t="s">
        <v>91</v>
      </c>
      <c r="N7139" t="s">
        <v>111</v>
      </c>
      <c r="O7139" t="s">
        <v>94</v>
      </c>
      <c r="P7139">
        <v>42151</v>
      </c>
      <c r="R7139">
        <v>64</v>
      </c>
      <c r="W7139"/>
      <c r="AB7139" t="s">
        <v>1744</v>
      </c>
    </row>
    <row r="7140" spans="1:28">
      <c r="A7140" s="57">
        <v>42191</v>
      </c>
      <c r="B7140" t="s">
        <v>1200</v>
      </c>
      <c r="C7140" t="s">
        <v>101</v>
      </c>
      <c r="D7140" t="s">
        <v>62</v>
      </c>
      <c r="E7140" t="s">
        <v>1276</v>
      </c>
      <c r="G7140" t="s">
        <v>102</v>
      </c>
      <c r="H7140" t="s">
        <v>110</v>
      </c>
      <c r="I7140" t="s">
        <v>1560</v>
      </c>
      <c r="J7140">
        <v>1</v>
      </c>
      <c r="K7140" t="s">
        <v>863</v>
      </c>
      <c r="L7140" t="s">
        <v>91</v>
      </c>
      <c r="N7140" t="s">
        <v>111</v>
      </c>
      <c r="O7140" t="s">
        <v>94</v>
      </c>
      <c r="P7140">
        <v>42151</v>
      </c>
      <c r="R7140">
        <v>136</v>
      </c>
      <c r="W7140"/>
      <c r="AB7140" t="s">
        <v>1753</v>
      </c>
    </row>
    <row r="7141" spans="1:28">
      <c r="A7141" s="57">
        <v>42191</v>
      </c>
      <c r="B7141" t="s">
        <v>1200</v>
      </c>
      <c r="C7141" t="s">
        <v>101</v>
      </c>
      <c r="D7141" t="s">
        <v>62</v>
      </c>
      <c r="E7141" t="s">
        <v>1276</v>
      </c>
      <c r="G7141" t="s">
        <v>102</v>
      </c>
      <c r="H7141" t="s">
        <v>110</v>
      </c>
      <c r="I7141" t="s">
        <v>1560</v>
      </c>
      <c r="J7141">
        <v>1</v>
      </c>
      <c r="K7141" t="s">
        <v>863</v>
      </c>
      <c r="L7141" t="s">
        <v>91</v>
      </c>
      <c r="N7141" t="s">
        <v>111</v>
      </c>
      <c r="O7141" t="s">
        <v>94</v>
      </c>
      <c r="P7141">
        <v>42151</v>
      </c>
      <c r="R7141">
        <v>162</v>
      </c>
      <c r="W7141"/>
      <c r="AB7141" t="s">
        <v>1745</v>
      </c>
    </row>
    <row r="7142" spans="1:28">
      <c r="A7142" s="57">
        <v>42191</v>
      </c>
      <c r="B7142" t="s">
        <v>1200</v>
      </c>
      <c r="C7142" t="s">
        <v>101</v>
      </c>
      <c r="D7142" t="s">
        <v>62</v>
      </c>
      <c r="E7142" t="s">
        <v>1276</v>
      </c>
      <c r="G7142" t="s">
        <v>102</v>
      </c>
      <c r="H7142" t="s">
        <v>110</v>
      </c>
      <c r="I7142" t="s">
        <v>1560</v>
      </c>
      <c r="J7142">
        <v>1</v>
      </c>
      <c r="K7142" t="s">
        <v>863</v>
      </c>
      <c r="L7142" t="s">
        <v>91</v>
      </c>
      <c r="N7142" t="s">
        <v>111</v>
      </c>
      <c r="O7142" t="s">
        <v>94</v>
      </c>
      <c r="P7142">
        <v>42151</v>
      </c>
      <c r="R7142">
        <v>178</v>
      </c>
      <c r="W7142"/>
      <c r="AB7142" t="s">
        <v>1746</v>
      </c>
    </row>
    <row r="7143" spans="1:28">
      <c r="A7143" s="57">
        <v>42191</v>
      </c>
      <c r="B7143" t="s">
        <v>1200</v>
      </c>
      <c r="C7143" t="s">
        <v>101</v>
      </c>
      <c r="D7143" t="s">
        <v>62</v>
      </c>
      <c r="E7143" t="s">
        <v>1276</v>
      </c>
      <c r="G7143" t="s">
        <v>102</v>
      </c>
      <c r="H7143" t="s">
        <v>110</v>
      </c>
      <c r="I7143" t="s">
        <v>1560</v>
      </c>
      <c r="J7143">
        <v>1</v>
      </c>
      <c r="K7143" t="s">
        <v>863</v>
      </c>
      <c r="L7143" t="s">
        <v>91</v>
      </c>
      <c r="N7143" t="s">
        <v>111</v>
      </c>
      <c r="O7143" t="s">
        <v>94</v>
      </c>
      <c r="P7143">
        <v>42151</v>
      </c>
      <c r="R7143">
        <v>178</v>
      </c>
      <c r="W7143"/>
      <c r="AB7143" t="s">
        <v>3332</v>
      </c>
    </row>
    <row r="7144" spans="1:28">
      <c r="A7144" s="57">
        <v>42191</v>
      </c>
      <c r="B7144" t="s">
        <v>1200</v>
      </c>
      <c r="C7144" t="s">
        <v>101</v>
      </c>
      <c r="D7144" t="s">
        <v>62</v>
      </c>
      <c r="E7144" t="s">
        <v>1276</v>
      </c>
      <c r="G7144" t="s">
        <v>102</v>
      </c>
      <c r="H7144" t="s">
        <v>110</v>
      </c>
      <c r="I7144" t="s">
        <v>1560</v>
      </c>
      <c r="J7144">
        <v>1</v>
      </c>
      <c r="K7144" t="s">
        <v>863</v>
      </c>
      <c r="L7144" t="s">
        <v>91</v>
      </c>
      <c r="N7144" t="s">
        <v>111</v>
      </c>
      <c r="O7144" t="s">
        <v>94</v>
      </c>
      <c r="P7144">
        <v>42151</v>
      </c>
      <c r="R7144">
        <v>211</v>
      </c>
      <c r="W7144"/>
      <c r="AB7144" t="s">
        <v>1748</v>
      </c>
    </row>
    <row r="7145" spans="1:28">
      <c r="A7145" s="57">
        <v>42191</v>
      </c>
      <c r="B7145" t="s">
        <v>1200</v>
      </c>
      <c r="C7145" t="s">
        <v>101</v>
      </c>
      <c r="D7145" t="s">
        <v>62</v>
      </c>
      <c r="E7145" t="s">
        <v>1276</v>
      </c>
      <c r="G7145" t="s">
        <v>102</v>
      </c>
      <c r="H7145" t="s">
        <v>110</v>
      </c>
      <c r="I7145" t="s">
        <v>1560</v>
      </c>
      <c r="J7145">
        <v>1</v>
      </c>
      <c r="K7145" t="s">
        <v>863</v>
      </c>
      <c r="L7145" t="s">
        <v>91</v>
      </c>
      <c r="N7145" t="s">
        <v>111</v>
      </c>
      <c r="O7145" t="s">
        <v>1749</v>
      </c>
      <c r="P7145">
        <v>42151</v>
      </c>
      <c r="R7145">
        <v>245</v>
      </c>
      <c r="W7145"/>
      <c r="AB7145" t="s">
        <v>1750</v>
      </c>
    </row>
    <row r="7146" spans="1:28">
      <c r="A7146" s="57">
        <v>42191</v>
      </c>
      <c r="B7146" t="s">
        <v>1200</v>
      </c>
      <c r="C7146" t="s">
        <v>101</v>
      </c>
      <c r="D7146" t="s">
        <v>62</v>
      </c>
      <c r="E7146" t="s">
        <v>1276</v>
      </c>
      <c r="G7146" t="s">
        <v>102</v>
      </c>
      <c r="H7146" t="s">
        <v>110</v>
      </c>
      <c r="I7146" t="s">
        <v>1560</v>
      </c>
      <c r="J7146">
        <v>1</v>
      </c>
      <c r="K7146" t="s">
        <v>863</v>
      </c>
      <c r="L7146" t="s">
        <v>91</v>
      </c>
      <c r="N7146" t="s">
        <v>111</v>
      </c>
      <c r="O7146" t="s">
        <v>94</v>
      </c>
      <c r="P7146">
        <v>42151</v>
      </c>
      <c r="R7146">
        <v>760</v>
      </c>
      <c r="W7146"/>
      <c r="AB7146" t="s">
        <v>1752</v>
      </c>
    </row>
    <row r="7147" spans="1:28">
      <c r="A7147" s="57">
        <v>42191</v>
      </c>
      <c r="B7147" t="s">
        <v>1200</v>
      </c>
      <c r="C7147" t="s">
        <v>101</v>
      </c>
      <c r="D7147" t="s">
        <v>62</v>
      </c>
      <c r="E7147" t="s">
        <v>1276</v>
      </c>
      <c r="G7147" t="s">
        <v>102</v>
      </c>
      <c r="H7147" t="s">
        <v>110</v>
      </c>
      <c r="I7147" t="s">
        <v>1575</v>
      </c>
      <c r="J7147">
        <v>2</v>
      </c>
      <c r="K7147" t="s">
        <v>1044</v>
      </c>
      <c r="L7147" t="s">
        <v>95</v>
      </c>
      <c r="N7147" t="s">
        <v>111</v>
      </c>
      <c r="O7147" t="s">
        <v>1729</v>
      </c>
      <c r="P7147">
        <v>42151</v>
      </c>
      <c r="Q7147" t="s">
        <v>3441</v>
      </c>
      <c r="W7147"/>
    </row>
    <row r="7148" spans="1:28">
      <c r="A7148" s="57">
        <v>42191</v>
      </c>
      <c r="B7148" t="s">
        <v>1200</v>
      </c>
      <c r="C7148" t="s">
        <v>101</v>
      </c>
      <c r="D7148" t="s">
        <v>62</v>
      </c>
      <c r="E7148" t="s">
        <v>1276</v>
      </c>
      <c r="G7148" t="s">
        <v>102</v>
      </c>
      <c r="H7148" t="s">
        <v>110</v>
      </c>
      <c r="I7148" t="s">
        <v>1575</v>
      </c>
      <c r="J7148">
        <v>32</v>
      </c>
      <c r="K7148" t="s">
        <v>1044</v>
      </c>
      <c r="L7148" t="s">
        <v>95</v>
      </c>
      <c r="N7148" t="s">
        <v>111</v>
      </c>
      <c r="O7148" t="s">
        <v>94</v>
      </c>
      <c r="P7148">
        <v>42151</v>
      </c>
      <c r="W7148"/>
    </row>
    <row r="7149" spans="1:28">
      <c r="A7149" s="57">
        <v>42191</v>
      </c>
      <c r="B7149" t="s">
        <v>1200</v>
      </c>
      <c r="C7149" t="s">
        <v>101</v>
      </c>
      <c r="D7149" t="s">
        <v>62</v>
      </c>
      <c r="E7149" t="s">
        <v>1754</v>
      </c>
      <c r="G7149" t="s">
        <v>102</v>
      </c>
      <c r="H7149" t="s">
        <v>110</v>
      </c>
      <c r="I7149" t="s">
        <v>1560</v>
      </c>
      <c r="J7149">
        <v>1</v>
      </c>
      <c r="K7149" t="s">
        <v>863</v>
      </c>
      <c r="L7149" t="s">
        <v>91</v>
      </c>
      <c r="N7149" t="s">
        <v>111</v>
      </c>
      <c r="O7149" t="s">
        <v>1729</v>
      </c>
      <c r="P7149">
        <v>42151</v>
      </c>
      <c r="Q7149" t="s">
        <v>3410</v>
      </c>
      <c r="R7149">
        <v>89</v>
      </c>
      <c r="W7149">
        <v>89</v>
      </c>
      <c r="AB7149" t="s">
        <v>1758</v>
      </c>
    </row>
    <row r="7150" spans="1:28">
      <c r="A7150" s="57">
        <v>42191</v>
      </c>
      <c r="B7150" t="s">
        <v>1200</v>
      </c>
      <c r="C7150" t="s">
        <v>101</v>
      </c>
      <c r="D7150" t="s">
        <v>62</v>
      </c>
      <c r="E7150" t="s">
        <v>1754</v>
      </c>
      <c r="G7150" t="s">
        <v>102</v>
      </c>
      <c r="H7150" t="s">
        <v>110</v>
      </c>
      <c r="I7150" t="s">
        <v>1560</v>
      </c>
      <c r="J7150">
        <v>1</v>
      </c>
      <c r="K7150" t="s">
        <v>863</v>
      </c>
      <c r="L7150" t="s">
        <v>91</v>
      </c>
      <c r="N7150" t="s">
        <v>111</v>
      </c>
      <c r="O7150" t="s">
        <v>94</v>
      </c>
      <c r="P7150">
        <v>42151</v>
      </c>
      <c r="R7150">
        <v>21</v>
      </c>
      <c r="W7150"/>
      <c r="AB7150" t="s">
        <v>1755</v>
      </c>
    </row>
    <row r="7151" spans="1:28">
      <c r="A7151" s="57">
        <v>42191</v>
      </c>
      <c r="B7151" t="s">
        <v>1200</v>
      </c>
      <c r="C7151" t="s">
        <v>101</v>
      </c>
      <c r="D7151" t="s">
        <v>62</v>
      </c>
      <c r="E7151" t="s">
        <v>1754</v>
      </c>
      <c r="G7151" t="s">
        <v>102</v>
      </c>
      <c r="H7151" t="s">
        <v>110</v>
      </c>
      <c r="I7151" t="s">
        <v>1560</v>
      </c>
      <c r="J7151">
        <v>1</v>
      </c>
      <c r="K7151" t="s">
        <v>863</v>
      </c>
      <c r="L7151" t="s">
        <v>91</v>
      </c>
      <c r="N7151" t="s">
        <v>111</v>
      </c>
      <c r="O7151" t="s">
        <v>94</v>
      </c>
      <c r="P7151">
        <v>42151</v>
      </c>
      <c r="R7151">
        <v>319</v>
      </c>
      <c r="W7151"/>
      <c r="AB7151" t="s">
        <v>1759</v>
      </c>
    </row>
    <row r="7152" spans="1:28">
      <c r="A7152" s="57">
        <v>42191</v>
      </c>
      <c r="B7152" t="s">
        <v>1200</v>
      </c>
      <c r="C7152" t="s">
        <v>101</v>
      </c>
      <c r="D7152" t="s">
        <v>62</v>
      </c>
      <c r="E7152" t="s">
        <v>1754</v>
      </c>
      <c r="G7152" t="s">
        <v>102</v>
      </c>
      <c r="H7152" t="s">
        <v>110</v>
      </c>
      <c r="I7152" t="s">
        <v>1560</v>
      </c>
      <c r="J7152">
        <v>1</v>
      </c>
      <c r="K7152" t="s">
        <v>863</v>
      </c>
      <c r="L7152" t="s">
        <v>91</v>
      </c>
      <c r="N7152" t="s">
        <v>111</v>
      </c>
      <c r="O7152" t="s">
        <v>94</v>
      </c>
      <c r="P7152">
        <v>42151</v>
      </c>
      <c r="R7152">
        <v>345</v>
      </c>
      <c r="W7152"/>
      <c r="AB7152" t="s">
        <v>1760</v>
      </c>
    </row>
    <row r="7153" spans="1:28">
      <c r="A7153" s="57">
        <v>42191</v>
      </c>
      <c r="B7153" t="s">
        <v>1200</v>
      </c>
      <c r="C7153" t="s">
        <v>101</v>
      </c>
      <c r="D7153" t="s">
        <v>62</v>
      </c>
      <c r="E7153" t="s">
        <v>1754</v>
      </c>
      <c r="G7153" t="s">
        <v>102</v>
      </c>
      <c r="H7153" t="s">
        <v>110</v>
      </c>
      <c r="I7153" t="s">
        <v>1575</v>
      </c>
      <c r="J7153">
        <v>2</v>
      </c>
      <c r="K7153" t="s">
        <v>1044</v>
      </c>
      <c r="L7153" t="s">
        <v>95</v>
      </c>
      <c r="N7153" t="s">
        <v>111</v>
      </c>
      <c r="O7153" t="s">
        <v>1729</v>
      </c>
      <c r="P7153">
        <v>42151</v>
      </c>
      <c r="Q7153" t="s">
        <v>3410</v>
      </c>
      <c r="W7153"/>
    </row>
    <row r="7154" spans="1:28">
      <c r="A7154" s="57">
        <v>42191</v>
      </c>
      <c r="B7154" t="s">
        <v>1200</v>
      </c>
      <c r="C7154" t="s">
        <v>101</v>
      </c>
      <c r="D7154" t="s">
        <v>62</v>
      </c>
      <c r="E7154" t="s">
        <v>1754</v>
      </c>
      <c r="G7154" t="s">
        <v>102</v>
      </c>
      <c r="H7154" t="s">
        <v>110</v>
      </c>
      <c r="I7154" t="s">
        <v>1575</v>
      </c>
      <c r="J7154">
        <v>2</v>
      </c>
      <c r="K7154" t="s">
        <v>1044</v>
      </c>
      <c r="L7154" t="s">
        <v>95</v>
      </c>
      <c r="N7154" t="s">
        <v>111</v>
      </c>
      <c r="O7154" t="s">
        <v>1729</v>
      </c>
      <c r="P7154">
        <v>42151</v>
      </c>
      <c r="Q7154" t="s">
        <v>3410</v>
      </c>
      <c r="W7154"/>
    </row>
    <row r="7155" spans="1:28">
      <c r="A7155" s="57">
        <v>42191</v>
      </c>
      <c r="B7155" t="s">
        <v>1200</v>
      </c>
      <c r="C7155" t="s">
        <v>101</v>
      </c>
      <c r="D7155" t="s">
        <v>62</v>
      </c>
      <c r="E7155" t="s">
        <v>1754</v>
      </c>
      <c r="G7155" t="s">
        <v>102</v>
      </c>
      <c r="H7155" t="s">
        <v>110</v>
      </c>
      <c r="I7155" t="s">
        <v>1575</v>
      </c>
      <c r="J7155">
        <v>12</v>
      </c>
      <c r="K7155" t="s">
        <v>1044</v>
      </c>
      <c r="L7155" t="s">
        <v>95</v>
      </c>
      <c r="N7155" t="s">
        <v>111</v>
      </c>
      <c r="O7155" t="s">
        <v>94</v>
      </c>
      <c r="P7155">
        <v>42151</v>
      </c>
      <c r="W7155"/>
    </row>
    <row r="7156" spans="1:28">
      <c r="A7156" s="57">
        <v>42191</v>
      </c>
      <c r="B7156" t="s">
        <v>1200</v>
      </c>
      <c r="C7156" t="s">
        <v>101</v>
      </c>
      <c r="D7156" t="s">
        <v>62</v>
      </c>
      <c r="E7156" t="s">
        <v>1436</v>
      </c>
      <c r="G7156" t="s">
        <v>102</v>
      </c>
      <c r="H7156" t="s">
        <v>110</v>
      </c>
      <c r="I7156" t="s">
        <v>1560</v>
      </c>
      <c r="J7156">
        <v>1</v>
      </c>
      <c r="K7156" t="s">
        <v>863</v>
      </c>
      <c r="L7156" t="s">
        <v>91</v>
      </c>
      <c r="N7156" t="s">
        <v>111</v>
      </c>
      <c r="O7156" t="s">
        <v>94</v>
      </c>
      <c r="P7156">
        <v>42151</v>
      </c>
      <c r="R7156">
        <v>13</v>
      </c>
      <c r="W7156"/>
      <c r="AB7156" t="s">
        <v>1761</v>
      </c>
    </row>
    <row r="7157" spans="1:28">
      <c r="A7157" s="57">
        <v>42191</v>
      </c>
      <c r="B7157" t="s">
        <v>1200</v>
      </c>
      <c r="C7157" t="s">
        <v>101</v>
      </c>
      <c r="D7157" t="s">
        <v>62</v>
      </c>
      <c r="E7157" t="s">
        <v>1436</v>
      </c>
      <c r="G7157" t="s">
        <v>102</v>
      </c>
      <c r="H7157" t="s">
        <v>110</v>
      </c>
      <c r="I7157" t="s">
        <v>1560</v>
      </c>
      <c r="J7157">
        <v>1</v>
      </c>
      <c r="K7157" t="s">
        <v>863</v>
      </c>
      <c r="L7157" t="s">
        <v>91</v>
      </c>
      <c r="N7157" t="s">
        <v>111</v>
      </c>
      <c r="O7157" t="s">
        <v>94</v>
      </c>
      <c r="P7157">
        <v>42151</v>
      </c>
      <c r="R7157">
        <v>31</v>
      </c>
      <c r="W7157"/>
      <c r="AB7157" t="s">
        <v>1762</v>
      </c>
    </row>
    <row r="7158" spans="1:28">
      <c r="A7158" s="57">
        <v>42191</v>
      </c>
      <c r="B7158" t="s">
        <v>1200</v>
      </c>
      <c r="C7158" t="s">
        <v>101</v>
      </c>
      <c r="D7158" t="s">
        <v>62</v>
      </c>
      <c r="E7158" t="s">
        <v>1436</v>
      </c>
      <c r="G7158" t="s">
        <v>102</v>
      </c>
      <c r="H7158" t="s">
        <v>110</v>
      </c>
      <c r="I7158" t="s">
        <v>1560</v>
      </c>
      <c r="J7158">
        <v>1</v>
      </c>
      <c r="K7158" t="s">
        <v>863</v>
      </c>
      <c r="L7158" t="s">
        <v>91</v>
      </c>
      <c r="N7158" t="s">
        <v>111</v>
      </c>
      <c r="O7158" t="s">
        <v>94</v>
      </c>
      <c r="P7158">
        <v>42151</v>
      </c>
      <c r="R7158">
        <v>44</v>
      </c>
      <c r="W7158"/>
      <c r="AB7158" t="s">
        <v>1763</v>
      </c>
    </row>
    <row r="7159" spans="1:28">
      <c r="A7159" s="57">
        <v>42191</v>
      </c>
      <c r="B7159" t="s">
        <v>1200</v>
      </c>
      <c r="C7159" t="s">
        <v>101</v>
      </c>
      <c r="D7159" t="s">
        <v>62</v>
      </c>
      <c r="E7159" t="s">
        <v>1436</v>
      </c>
      <c r="G7159" t="s">
        <v>102</v>
      </c>
      <c r="H7159" t="s">
        <v>110</v>
      </c>
      <c r="I7159" t="s">
        <v>1560</v>
      </c>
      <c r="J7159">
        <v>1</v>
      </c>
      <c r="K7159" t="s">
        <v>863</v>
      </c>
      <c r="L7159" t="s">
        <v>91</v>
      </c>
      <c r="N7159" t="s">
        <v>111</v>
      </c>
      <c r="O7159" t="s">
        <v>94</v>
      </c>
      <c r="P7159">
        <v>42151</v>
      </c>
      <c r="R7159">
        <v>57</v>
      </c>
      <c r="W7159"/>
      <c r="AB7159" t="s">
        <v>1764</v>
      </c>
    </row>
    <row r="7160" spans="1:28">
      <c r="A7160" s="57">
        <v>42191</v>
      </c>
      <c r="B7160" t="s">
        <v>1200</v>
      </c>
      <c r="C7160" t="s">
        <v>101</v>
      </c>
      <c r="D7160" t="s">
        <v>62</v>
      </c>
      <c r="E7160" t="s">
        <v>1436</v>
      </c>
      <c r="G7160" t="s">
        <v>102</v>
      </c>
      <c r="H7160" t="s">
        <v>110</v>
      </c>
      <c r="I7160" t="s">
        <v>1560</v>
      </c>
      <c r="J7160">
        <v>1</v>
      </c>
      <c r="K7160" t="s">
        <v>863</v>
      </c>
      <c r="L7160" t="s">
        <v>91</v>
      </c>
      <c r="N7160" t="s">
        <v>111</v>
      </c>
      <c r="O7160" t="s">
        <v>94</v>
      </c>
      <c r="P7160">
        <v>42151</v>
      </c>
      <c r="R7160">
        <v>62</v>
      </c>
      <c r="W7160"/>
      <c r="AB7160" t="s">
        <v>1765</v>
      </c>
    </row>
    <row r="7161" spans="1:28">
      <c r="A7161" s="57">
        <v>42191</v>
      </c>
      <c r="B7161" t="s">
        <v>1200</v>
      </c>
      <c r="C7161" t="s">
        <v>101</v>
      </c>
      <c r="D7161" t="s">
        <v>62</v>
      </c>
      <c r="E7161" t="s">
        <v>1436</v>
      </c>
      <c r="G7161" t="s">
        <v>102</v>
      </c>
      <c r="H7161" t="s">
        <v>110</v>
      </c>
      <c r="I7161" t="s">
        <v>1560</v>
      </c>
      <c r="J7161">
        <v>1</v>
      </c>
      <c r="K7161" t="s">
        <v>863</v>
      </c>
      <c r="L7161" t="s">
        <v>91</v>
      </c>
      <c r="N7161" t="s">
        <v>111</v>
      </c>
      <c r="O7161" t="s">
        <v>94</v>
      </c>
      <c r="P7161">
        <v>42151</v>
      </c>
      <c r="R7161">
        <v>85</v>
      </c>
      <c r="W7161"/>
      <c r="AB7161" t="s">
        <v>1766</v>
      </c>
    </row>
    <row r="7162" spans="1:28">
      <c r="A7162" s="57">
        <v>42191</v>
      </c>
      <c r="B7162" t="s">
        <v>1200</v>
      </c>
      <c r="C7162" t="s">
        <v>101</v>
      </c>
      <c r="D7162" t="s">
        <v>62</v>
      </c>
      <c r="E7162" t="s">
        <v>1436</v>
      </c>
      <c r="G7162" t="s">
        <v>102</v>
      </c>
      <c r="H7162" t="s">
        <v>110</v>
      </c>
      <c r="I7162" t="s">
        <v>1560</v>
      </c>
      <c r="J7162">
        <v>1</v>
      </c>
      <c r="K7162" t="s">
        <v>863</v>
      </c>
      <c r="L7162" t="s">
        <v>91</v>
      </c>
      <c r="N7162" t="s">
        <v>111</v>
      </c>
      <c r="O7162" t="s">
        <v>94</v>
      </c>
      <c r="P7162">
        <v>42151</v>
      </c>
      <c r="R7162">
        <v>95</v>
      </c>
      <c r="W7162"/>
      <c r="AB7162" t="s">
        <v>1686</v>
      </c>
    </row>
    <row r="7163" spans="1:28">
      <c r="A7163" s="57">
        <v>42191</v>
      </c>
      <c r="B7163" t="s">
        <v>1200</v>
      </c>
      <c r="C7163" t="s">
        <v>101</v>
      </c>
      <c r="D7163" t="s">
        <v>62</v>
      </c>
      <c r="E7163" t="s">
        <v>1436</v>
      </c>
      <c r="G7163" t="s">
        <v>102</v>
      </c>
      <c r="H7163" t="s">
        <v>110</v>
      </c>
      <c r="I7163" t="s">
        <v>1560</v>
      </c>
      <c r="J7163">
        <v>1</v>
      </c>
      <c r="K7163" t="s">
        <v>863</v>
      </c>
      <c r="L7163" t="s">
        <v>91</v>
      </c>
      <c r="N7163" t="s">
        <v>111</v>
      </c>
      <c r="O7163" t="s">
        <v>94</v>
      </c>
      <c r="P7163">
        <v>42151</v>
      </c>
      <c r="R7163">
        <v>105</v>
      </c>
      <c r="W7163"/>
      <c r="AB7163" t="s">
        <v>1767</v>
      </c>
    </row>
    <row r="7164" spans="1:28">
      <c r="A7164" s="57">
        <v>42191</v>
      </c>
      <c r="B7164" t="s">
        <v>1200</v>
      </c>
      <c r="C7164" t="s">
        <v>101</v>
      </c>
      <c r="D7164" t="s">
        <v>62</v>
      </c>
      <c r="E7164" t="s">
        <v>1436</v>
      </c>
      <c r="G7164" t="s">
        <v>102</v>
      </c>
      <c r="H7164" t="s">
        <v>110</v>
      </c>
      <c r="I7164" t="s">
        <v>1560</v>
      </c>
      <c r="J7164">
        <v>1</v>
      </c>
      <c r="K7164" t="s">
        <v>863</v>
      </c>
      <c r="L7164" t="s">
        <v>91</v>
      </c>
      <c r="N7164" t="s">
        <v>111</v>
      </c>
      <c r="O7164" t="s">
        <v>94</v>
      </c>
      <c r="P7164">
        <v>42151</v>
      </c>
      <c r="R7164">
        <v>547</v>
      </c>
      <c r="W7164"/>
      <c r="AB7164" t="s">
        <v>1768</v>
      </c>
    </row>
    <row r="7165" spans="1:28">
      <c r="A7165" s="57">
        <v>42191</v>
      </c>
      <c r="B7165" t="s">
        <v>1200</v>
      </c>
      <c r="C7165" t="s">
        <v>101</v>
      </c>
      <c r="D7165" t="s">
        <v>62</v>
      </c>
      <c r="E7165" t="s">
        <v>1436</v>
      </c>
      <c r="G7165" t="s">
        <v>102</v>
      </c>
      <c r="H7165" t="s">
        <v>110</v>
      </c>
      <c r="I7165" t="s">
        <v>1575</v>
      </c>
      <c r="J7165">
        <v>18</v>
      </c>
      <c r="K7165" t="s">
        <v>1044</v>
      </c>
      <c r="L7165" t="s">
        <v>95</v>
      </c>
      <c r="N7165" t="s">
        <v>111</v>
      </c>
      <c r="O7165" t="s">
        <v>94</v>
      </c>
      <c r="P7165">
        <v>42151</v>
      </c>
      <c r="W7165"/>
    </row>
    <row r="7166" spans="1:28">
      <c r="A7166" s="57">
        <v>42191</v>
      </c>
      <c r="B7166" t="s">
        <v>1200</v>
      </c>
      <c r="C7166" t="s">
        <v>101</v>
      </c>
      <c r="D7166" t="s">
        <v>62</v>
      </c>
      <c r="E7166" t="s">
        <v>463</v>
      </c>
      <c r="G7166" t="s">
        <v>102</v>
      </c>
      <c r="H7166" t="s">
        <v>110</v>
      </c>
      <c r="I7166" t="s">
        <v>1560</v>
      </c>
      <c r="J7166">
        <v>1</v>
      </c>
      <c r="K7166" t="s">
        <v>863</v>
      </c>
      <c r="L7166" t="s">
        <v>91</v>
      </c>
      <c r="N7166" t="s">
        <v>111</v>
      </c>
      <c r="O7166" t="s">
        <v>94</v>
      </c>
      <c r="P7166">
        <v>42151</v>
      </c>
      <c r="R7166">
        <v>50</v>
      </c>
      <c r="W7166"/>
      <c r="AB7166" t="s">
        <v>1769</v>
      </c>
    </row>
    <row r="7167" spans="1:28">
      <c r="A7167" s="57">
        <v>42191</v>
      </c>
      <c r="B7167" t="s">
        <v>1200</v>
      </c>
      <c r="C7167" t="s">
        <v>101</v>
      </c>
      <c r="D7167" t="s">
        <v>62</v>
      </c>
      <c r="E7167" t="s">
        <v>463</v>
      </c>
      <c r="G7167" t="s">
        <v>102</v>
      </c>
      <c r="H7167" t="s">
        <v>110</v>
      </c>
      <c r="I7167" t="s">
        <v>1560</v>
      </c>
      <c r="J7167">
        <v>1</v>
      </c>
      <c r="K7167" t="s">
        <v>863</v>
      </c>
      <c r="L7167" t="s">
        <v>91</v>
      </c>
      <c r="N7167" t="s">
        <v>111</v>
      </c>
      <c r="O7167" t="s">
        <v>94</v>
      </c>
      <c r="P7167">
        <v>42151</v>
      </c>
      <c r="R7167">
        <v>66</v>
      </c>
      <c r="W7167"/>
      <c r="AB7167" t="s">
        <v>1770</v>
      </c>
    </row>
    <row r="7168" spans="1:28">
      <c r="A7168" s="57">
        <v>42191</v>
      </c>
      <c r="B7168" t="s">
        <v>1200</v>
      </c>
      <c r="C7168" t="s">
        <v>101</v>
      </c>
      <c r="D7168" t="s">
        <v>62</v>
      </c>
      <c r="E7168" t="s">
        <v>463</v>
      </c>
      <c r="G7168" t="s">
        <v>102</v>
      </c>
      <c r="H7168" t="s">
        <v>110</v>
      </c>
      <c r="I7168" t="s">
        <v>1557</v>
      </c>
      <c r="J7168">
        <v>1</v>
      </c>
      <c r="K7168" t="s">
        <v>646</v>
      </c>
      <c r="L7168" t="s">
        <v>95</v>
      </c>
      <c r="N7168" t="s">
        <v>610</v>
      </c>
      <c r="O7168" t="s">
        <v>105</v>
      </c>
      <c r="P7168">
        <v>42168</v>
      </c>
      <c r="R7168">
        <v>71</v>
      </c>
      <c r="W7168"/>
    </row>
    <row r="7169" spans="1:28">
      <c r="A7169" s="57">
        <v>42191</v>
      </c>
      <c r="B7169" t="s">
        <v>1200</v>
      </c>
      <c r="C7169" t="s">
        <v>101</v>
      </c>
      <c r="D7169" t="s">
        <v>62</v>
      </c>
      <c r="E7169" t="s">
        <v>463</v>
      </c>
      <c r="G7169" t="s">
        <v>102</v>
      </c>
      <c r="H7169" t="s">
        <v>110</v>
      </c>
      <c r="I7169" t="s">
        <v>1560</v>
      </c>
      <c r="J7169">
        <v>1</v>
      </c>
      <c r="K7169" t="s">
        <v>863</v>
      </c>
      <c r="L7169" t="s">
        <v>91</v>
      </c>
      <c r="N7169" t="s">
        <v>111</v>
      </c>
      <c r="O7169" t="s">
        <v>94</v>
      </c>
      <c r="P7169">
        <v>42151</v>
      </c>
      <c r="R7169">
        <v>140</v>
      </c>
      <c r="W7169"/>
      <c r="AB7169" t="s">
        <v>1771</v>
      </c>
    </row>
    <row r="7170" spans="1:28">
      <c r="A7170" s="57">
        <v>42191</v>
      </c>
      <c r="B7170" t="s">
        <v>1200</v>
      </c>
      <c r="C7170" t="s">
        <v>101</v>
      </c>
      <c r="D7170" t="s">
        <v>62</v>
      </c>
      <c r="E7170" t="s">
        <v>463</v>
      </c>
      <c r="G7170" t="s">
        <v>102</v>
      </c>
      <c r="H7170" t="s">
        <v>110</v>
      </c>
      <c r="I7170" t="s">
        <v>1560</v>
      </c>
      <c r="J7170">
        <v>1</v>
      </c>
      <c r="K7170" t="s">
        <v>863</v>
      </c>
      <c r="L7170" t="s">
        <v>91</v>
      </c>
      <c r="N7170" t="s">
        <v>111</v>
      </c>
      <c r="O7170" t="s">
        <v>94</v>
      </c>
      <c r="P7170">
        <v>42151</v>
      </c>
      <c r="R7170">
        <v>156</v>
      </c>
      <c r="W7170"/>
      <c r="AB7170" t="s">
        <v>1772</v>
      </c>
    </row>
    <row r="7171" spans="1:28">
      <c r="A7171" s="57">
        <v>42191</v>
      </c>
      <c r="B7171" t="s">
        <v>1200</v>
      </c>
      <c r="C7171" t="s">
        <v>101</v>
      </c>
      <c r="D7171" t="s">
        <v>62</v>
      </c>
      <c r="E7171" t="s">
        <v>463</v>
      </c>
      <c r="G7171" t="s">
        <v>102</v>
      </c>
      <c r="H7171" t="s">
        <v>110</v>
      </c>
      <c r="I7171" t="s">
        <v>1560</v>
      </c>
      <c r="J7171">
        <v>1</v>
      </c>
      <c r="K7171" t="s">
        <v>863</v>
      </c>
      <c r="L7171" t="s">
        <v>91</v>
      </c>
      <c r="N7171" t="s">
        <v>111</v>
      </c>
      <c r="O7171" t="s">
        <v>94</v>
      </c>
      <c r="P7171">
        <v>42151</v>
      </c>
      <c r="R7171">
        <v>159</v>
      </c>
      <c r="W7171"/>
      <c r="AB7171" t="s">
        <v>1773</v>
      </c>
    </row>
    <row r="7172" spans="1:28">
      <c r="A7172" s="57">
        <v>42191</v>
      </c>
      <c r="B7172" t="s">
        <v>1200</v>
      </c>
      <c r="C7172" t="s">
        <v>101</v>
      </c>
      <c r="D7172" t="s">
        <v>62</v>
      </c>
      <c r="E7172" t="s">
        <v>463</v>
      </c>
      <c r="G7172" t="s">
        <v>102</v>
      </c>
      <c r="H7172" t="s">
        <v>110</v>
      </c>
      <c r="I7172" t="s">
        <v>1560</v>
      </c>
      <c r="J7172">
        <v>1</v>
      </c>
      <c r="K7172" t="s">
        <v>863</v>
      </c>
      <c r="L7172" t="s">
        <v>91</v>
      </c>
      <c r="N7172" t="s">
        <v>111</v>
      </c>
      <c r="O7172" t="s">
        <v>94</v>
      </c>
      <c r="P7172">
        <v>42151</v>
      </c>
      <c r="R7172">
        <v>584</v>
      </c>
      <c r="W7172"/>
      <c r="AB7172" t="s">
        <v>1774</v>
      </c>
    </row>
    <row r="7173" spans="1:28">
      <c r="A7173" s="57">
        <v>42191</v>
      </c>
      <c r="B7173" t="s">
        <v>1200</v>
      </c>
      <c r="C7173" t="s">
        <v>101</v>
      </c>
      <c r="D7173" t="s">
        <v>62</v>
      </c>
      <c r="E7173" t="s">
        <v>463</v>
      </c>
      <c r="G7173" t="s">
        <v>102</v>
      </c>
      <c r="H7173" t="s">
        <v>110</v>
      </c>
      <c r="I7173" t="s">
        <v>1557</v>
      </c>
      <c r="J7173">
        <v>1</v>
      </c>
      <c r="K7173" t="s">
        <v>646</v>
      </c>
      <c r="L7173" t="s">
        <v>95</v>
      </c>
      <c r="N7173" t="s">
        <v>104</v>
      </c>
      <c r="O7173" t="s">
        <v>94</v>
      </c>
      <c r="P7173">
        <v>42168</v>
      </c>
      <c r="W7173"/>
    </row>
    <row r="7174" spans="1:28">
      <c r="A7174" s="57">
        <v>42191</v>
      </c>
      <c r="B7174" t="s">
        <v>1200</v>
      </c>
      <c r="C7174" t="s">
        <v>101</v>
      </c>
      <c r="D7174" t="s">
        <v>62</v>
      </c>
      <c r="E7174" t="s">
        <v>463</v>
      </c>
      <c r="G7174" t="s">
        <v>102</v>
      </c>
      <c r="H7174" t="s">
        <v>110</v>
      </c>
      <c r="I7174" t="s">
        <v>1558</v>
      </c>
      <c r="J7174">
        <v>2</v>
      </c>
      <c r="K7174" t="s">
        <v>1277</v>
      </c>
      <c r="L7174" t="s">
        <v>95</v>
      </c>
      <c r="N7174" t="s">
        <v>610</v>
      </c>
      <c r="O7174" t="s">
        <v>105</v>
      </c>
      <c r="P7174">
        <v>42168</v>
      </c>
      <c r="W7174"/>
    </row>
    <row r="7175" spans="1:28">
      <c r="A7175" s="57">
        <v>42191</v>
      </c>
      <c r="B7175" t="s">
        <v>1200</v>
      </c>
      <c r="C7175" t="s">
        <v>101</v>
      </c>
      <c r="D7175" t="s">
        <v>62</v>
      </c>
      <c r="E7175" t="s">
        <v>463</v>
      </c>
      <c r="G7175" t="s">
        <v>102</v>
      </c>
      <c r="H7175" t="s">
        <v>110</v>
      </c>
      <c r="I7175" t="s">
        <v>1575</v>
      </c>
      <c r="J7175">
        <v>12</v>
      </c>
      <c r="K7175" t="s">
        <v>1044</v>
      </c>
      <c r="L7175" t="s">
        <v>95</v>
      </c>
      <c r="N7175" t="s">
        <v>111</v>
      </c>
      <c r="O7175" t="s">
        <v>94</v>
      </c>
      <c r="P7175">
        <v>42151</v>
      </c>
      <c r="W7175"/>
    </row>
    <row r="7176" spans="1:28">
      <c r="A7176" s="57">
        <v>42191</v>
      </c>
      <c r="B7176" t="s">
        <v>1200</v>
      </c>
      <c r="C7176" t="s">
        <v>101</v>
      </c>
      <c r="D7176" t="s">
        <v>62</v>
      </c>
      <c r="E7176" t="s">
        <v>409</v>
      </c>
      <c r="G7176" t="s">
        <v>102</v>
      </c>
      <c r="H7176" t="s">
        <v>110</v>
      </c>
      <c r="I7176" t="s">
        <v>1560</v>
      </c>
      <c r="J7176">
        <v>1</v>
      </c>
      <c r="K7176" t="s">
        <v>863</v>
      </c>
      <c r="L7176" t="s">
        <v>91</v>
      </c>
      <c r="N7176" t="s">
        <v>111</v>
      </c>
      <c r="O7176" t="s">
        <v>94</v>
      </c>
      <c r="P7176">
        <v>42151</v>
      </c>
      <c r="R7176">
        <v>29</v>
      </c>
      <c r="W7176"/>
      <c r="AB7176" t="s">
        <v>1775</v>
      </c>
    </row>
    <row r="7177" spans="1:28">
      <c r="A7177" s="57">
        <v>42191</v>
      </c>
      <c r="B7177" t="s">
        <v>1200</v>
      </c>
      <c r="C7177" t="s">
        <v>101</v>
      </c>
      <c r="D7177" t="s">
        <v>62</v>
      </c>
      <c r="E7177" t="s">
        <v>409</v>
      </c>
      <c r="G7177" t="s">
        <v>102</v>
      </c>
      <c r="H7177" t="s">
        <v>110</v>
      </c>
      <c r="I7177" t="s">
        <v>1560</v>
      </c>
      <c r="J7177">
        <v>1</v>
      </c>
      <c r="K7177" t="s">
        <v>863</v>
      </c>
      <c r="L7177" t="s">
        <v>91</v>
      </c>
      <c r="N7177" t="s">
        <v>111</v>
      </c>
      <c r="O7177" t="s">
        <v>94</v>
      </c>
      <c r="P7177">
        <v>42151</v>
      </c>
      <c r="R7177">
        <v>37</v>
      </c>
      <c r="W7177"/>
      <c r="AB7177" t="s">
        <v>1776</v>
      </c>
    </row>
    <row r="7178" spans="1:28">
      <c r="A7178" s="57">
        <v>42191</v>
      </c>
      <c r="B7178" t="s">
        <v>1200</v>
      </c>
      <c r="C7178" t="s">
        <v>101</v>
      </c>
      <c r="D7178" t="s">
        <v>62</v>
      </c>
      <c r="E7178" t="s">
        <v>409</v>
      </c>
      <c r="G7178" t="s">
        <v>102</v>
      </c>
      <c r="H7178" t="s">
        <v>110</v>
      </c>
      <c r="I7178" t="s">
        <v>1560</v>
      </c>
      <c r="J7178">
        <v>1</v>
      </c>
      <c r="K7178" t="s">
        <v>863</v>
      </c>
      <c r="L7178" t="s">
        <v>91</v>
      </c>
      <c r="N7178" t="s">
        <v>111</v>
      </c>
      <c r="O7178" t="s">
        <v>94</v>
      </c>
      <c r="P7178">
        <v>42151</v>
      </c>
      <c r="R7178">
        <v>245</v>
      </c>
      <c r="W7178"/>
      <c r="AB7178" t="s">
        <v>1777</v>
      </c>
    </row>
    <row r="7179" spans="1:28">
      <c r="A7179" s="57">
        <v>42191</v>
      </c>
      <c r="B7179" t="s">
        <v>1200</v>
      </c>
      <c r="C7179" t="s">
        <v>101</v>
      </c>
      <c r="D7179" t="s">
        <v>62</v>
      </c>
      <c r="E7179" t="s">
        <v>409</v>
      </c>
      <c r="G7179" t="s">
        <v>102</v>
      </c>
      <c r="H7179" t="s">
        <v>110</v>
      </c>
      <c r="I7179" t="s">
        <v>1560</v>
      </c>
      <c r="J7179">
        <v>1</v>
      </c>
      <c r="K7179" t="s">
        <v>863</v>
      </c>
      <c r="L7179" t="s">
        <v>91</v>
      </c>
      <c r="N7179" t="s">
        <v>111</v>
      </c>
      <c r="O7179" t="s">
        <v>94</v>
      </c>
      <c r="P7179">
        <v>42151</v>
      </c>
      <c r="R7179">
        <v>450</v>
      </c>
      <c r="W7179"/>
      <c r="AB7179" t="s">
        <v>1778</v>
      </c>
    </row>
    <row r="7180" spans="1:28">
      <c r="A7180" s="57">
        <v>42191</v>
      </c>
      <c r="B7180" t="s">
        <v>1200</v>
      </c>
      <c r="C7180" t="s">
        <v>101</v>
      </c>
      <c r="D7180" t="s">
        <v>62</v>
      </c>
      <c r="E7180" t="s">
        <v>409</v>
      </c>
      <c r="G7180" t="s">
        <v>102</v>
      </c>
      <c r="H7180" t="s">
        <v>110</v>
      </c>
      <c r="I7180" t="s">
        <v>1557</v>
      </c>
      <c r="J7180">
        <v>1</v>
      </c>
      <c r="K7180" t="s">
        <v>646</v>
      </c>
      <c r="L7180" t="s">
        <v>95</v>
      </c>
      <c r="N7180" t="s">
        <v>104</v>
      </c>
      <c r="O7180" t="s">
        <v>94</v>
      </c>
      <c r="P7180">
        <v>42168</v>
      </c>
      <c r="W7180"/>
    </row>
    <row r="7181" spans="1:28">
      <c r="A7181" s="57">
        <v>42191</v>
      </c>
      <c r="B7181" t="s">
        <v>1200</v>
      </c>
      <c r="C7181" t="s">
        <v>101</v>
      </c>
      <c r="D7181" t="s">
        <v>62</v>
      </c>
      <c r="E7181" t="s">
        <v>409</v>
      </c>
      <c r="G7181" t="s">
        <v>102</v>
      </c>
      <c r="H7181" t="s">
        <v>110</v>
      </c>
      <c r="I7181" t="s">
        <v>1575</v>
      </c>
      <c r="J7181">
        <v>8</v>
      </c>
      <c r="K7181" t="s">
        <v>1044</v>
      </c>
      <c r="L7181" t="s">
        <v>95</v>
      </c>
      <c r="N7181" t="s">
        <v>111</v>
      </c>
      <c r="O7181" t="s">
        <v>94</v>
      </c>
      <c r="P7181">
        <v>42151</v>
      </c>
      <c r="W7181"/>
    </row>
    <row r="7182" spans="1:28">
      <c r="A7182" s="57">
        <v>42191</v>
      </c>
      <c r="B7182" t="s">
        <v>1200</v>
      </c>
      <c r="C7182" t="s">
        <v>101</v>
      </c>
      <c r="D7182" t="s">
        <v>62</v>
      </c>
      <c r="E7182" t="s">
        <v>556</v>
      </c>
      <c r="G7182" t="s">
        <v>102</v>
      </c>
      <c r="H7182" t="s">
        <v>110</v>
      </c>
      <c r="I7182" t="s">
        <v>1560</v>
      </c>
      <c r="J7182">
        <v>1</v>
      </c>
      <c r="K7182" t="s">
        <v>863</v>
      </c>
      <c r="L7182" t="s">
        <v>91</v>
      </c>
      <c r="N7182" t="s">
        <v>111</v>
      </c>
      <c r="O7182" t="s">
        <v>94</v>
      </c>
      <c r="P7182">
        <v>42151</v>
      </c>
      <c r="R7182">
        <v>52</v>
      </c>
      <c r="W7182"/>
      <c r="AB7182" t="s">
        <v>1779</v>
      </c>
    </row>
    <row r="7183" spans="1:28">
      <c r="A7183" s="57">
        <v>42191</v>
      </c>
      <c r="B7183" t="s">
        <v>1200</v>
      </c>
      <c r="C7183" t="s">
        <v>101</v>
      </c>
      <c r="D7183" t="s">
        <v>62</v>
      </c>
      <c r="E7183" t="s">
        <v>556</v>
      </c>
      <c r="G7183" t="s">
        <v>102</v>
      </c>
      <c r="H7183" t="s">
        <v>110</v>
      </c>
      <c r="I7183" t="s">
        <v>1560</v>
      </c>
      <c r="J7183">
        <v>1</v>
      </c>
      <c r="K7183" t="s">
        <v>863</v>
      </c>
      <c r="L7183" t="s">
        <v>91</v>
      </c>
      <c r="N7183" t="s">
        <v>111</v>
      </c>
      <c r="O7183" t="s">
        <v>94</v>
      </c>
      <c r="P7183">
        <v>42151</v>
      </c>
      <c r="R7183">
        <v>59</v>
      </c>
      <c r="W7183"/>
      <c r="AB7183" t="s">
        <v>1780</v>
      </c>
    </row>
    <row r="7184" spans="1:28">
      <c r="A7184" s="57">
        <v>42191</v>
      </c>
      <c r="B7184" t="s">
        <v>1200</v>
      </c>
      <c r="C7184" t="s">
        <v>101</v>
      </c>
      <c r="D7184" t="s">
        <v>62</v>
      </c>
      <c r="E7184" t="s">
        <v>556</v>
      </c>
      <c r="G7184" t="s">
        <v>102</v>
      </c>
      <c r="H7184" t="s">
        <v>110</v>
      </c>
      <c r="I7184" t="s">
        <v>1560</v>
      </c>
      <c r="J7184">
        <v>1</v>
      </c>
      <c r="K7184" t="s">
        <v>863</v>
      </c>
      <c r="L7184" t="s">
        <v>91</v>
      </c>
      <c r="N7184" t="s">
        <v>111</v>
      </c>
      <c r="O7184" t="s">
        <v>94</v>
      </c>
      <c r="P7184">
        <v>42151</v>
      </c>
      <c r="R7184">
        <v>59</v>
      </c>
      <c r="W7184"/>
      <c r="AB7184" t="s">
        <v>3333</v>
      </c>
    </row>
    <row r="7185" spans="1:28">
      <c r="A7185" s="57">
        <v>42191</v>
      </c>
      <c r="B7185" t="s">
        <v>1200</v>
      </c>
      <c r="C7185" t="s">
        <v>101</v>
      </c>
      <c r="D7185" t="s">
        <v>62</v>
      </c>
      <c r="E7185" t="s">
        <v>556</v>
      </c>
      <c r="G7185" t="s">
        <v>102</v>
      </c>
      <c r="H7185" t="s">
        <v>110</v>
      </c>
      <c r="I7185" t="s">
        <v>1560</v>
      </c>
      <c r="J7185">
        <v>1</v>
      </c>
      <c r="K7185" t="s">
        <v>863</v>
      </c>
      <c r="L7185" t="s">
        <v>91</v>
      </c>
      <c r="N7185" t="s">
        <v>111</v>
      </c>
      <c r="O7185" t="s">
        <v>94</v>
      </c>
      <c r="P7185">
        <v>42151</v>
      </c>
      <c r="R7185">
        <v>74</v>
      </c>
      <c r="W7185"/>
      <c r="AB7185" t="s">
        <v>1781</v>
      </c>
    </row>
    <row r="7186" spans="1:28">
      <c r="A7186" s="57">
        <v>42191</v>
      </c>
      <c r="B7186" t="s">
        <v>1200</v>
      </c>
      <c r="C7186" t="s">
        <v>101</v>
      </c>
      <c r="D7186" t="s">
        <v>62</v>
      </c>
      <c r="E7186" t="s">
        <v>556</v>
      </c>
      <c r="G7186" t="s">
        <v>102</v>
      </c>
      <c r="H7186" t="s">
        <v>110</v>
      </c>
      <c r="I7186" t="s">
        <v>1560</v>
      </c>
      <c r="J7186">
        <v>1</v>
      </c>
      <c r="K7186" t="s">
        <v>863</v>
      </c>
      <c r="L7186" t="s">
        <v>91</v>
      </c>
      <c r="N7186" t="s">
        <v>111</v>
      </c>
      <c r="O7186" t="s">
        <v>94</v>
      </c>
      <c r="P7186">
        <v>42151</v>
      </c>
      <c r="R7186">
        <v>77</v>
      </c>
      <c r="W7186"/>
      <c r="AB7186" t="s">
        <v>1782</v>
      </c>
    </row>
    <row r="7187" spans="1:28">
      <c r="A7187" s="57">
        <v>42191</v>
      </c>
      <c r="B7187" t="s">
        <v>1200</v>
      </c>
      <c r="C7187" t="s">
        <v>101</v>
      </c>
      <c r="D7187" t="s">
        <v>62</v>
      </c>
      <c r="E7187" t="s">
        <v>556</v>
      </c>
      <c r="G7187" t="s">
        <v>102</v>
      </c>
      <c r="H7187" t="s">
        <v>110</v>
      </c>
      <c r="I7187" t="s">
        <v>1560</v>
      </c>
      <c r="J7187">
        <v>1</v>
      </c>
      <c r="K7187" t="s">
        <v>863</v>
      </c>
      <c r="L7187" t="s">
        <v>91</v>
      </c>
      <c r="N7187" t="s">
        <v>111</v>
      </c>
      <c r="O7187" t="s">
        <v>94</v>
      </c>
      <c r="P7187">
        <v>42151</v>
      </c>
      <c r="R7187">
        <v>116</v>
      </c>
      <c r="W7187"/>
      <c r="AB7187" t="s">
        <v>1783</v>
      </c>
    </row>
    <row r="7188" spans="1:28">
      <c r="A7188" s="57">
        <v>42191</v>
      </c>
      <c r="B7188" t="s">
        <v>1200</v>
      </c>
      <c r="C7188" t="s">
        <v>101</v>
      </c>
      <c r="D7188" t="s">
        <v>62</v>
      </c>
      <c r="E7188" t="s">
        <v>556</v>
      </c>
      <c r="G7188" t="s">
        <v>102</v>
      </c>
      <c r="H7188" t="s">
        <v>110</v>
      </c>
      <c r="I7188" t="s">
        <v>1560</v>
      </c>
      <c r="J7188">
        <v>1</v>
      </c>
      <c r="K7188" t="s">
        <v>863</v>
      </c>
      <c r="L7188" t="s">
        <v>91</v>
      </c>
      <c r="N7188" t="s">
        <v>111</v>
      </c>
      <c r="O7188" t="s">
        <v>94</v>
      </c>
      <c r="P7188">
        <v>42151</v>
      </c>
      <c r="R7188">
        <v>120</v>
      </c>
      <c r="W7188"/>
      <c r="AB7188" t="s">
        <v>1784</v>
      </c>
    </row>
    <row r="7189" spans="1:28">
      <c r="A7189" s="57">
        <v>42191</v>
      </c>
      <c r="B7189" t="s">
        <v>1200</v>
      </c>
      <c r="C7189" t="s">
        <v>101</v>
      </c>
      <c r="D7189" t="s">
        <v>62</v>
      </c>
      <c r="E7189" t="s">
        <v>556</v>
      </c>
      <c r="G7189" t="s">
        <v>102</v>
      </c>
      <c r="H7189" t="s">
        <v>110</v>
      </c>
      <c r="I7189" t="s">
        <v>1560</v>
      </c>
      <c r="J7189">
        <v>1</v>
      </c>
      <c r="K7189" t="s">
        <v>863</v>
      </c>
      <c r="L7189" t="s">
        <v>91</v>
      </c>
      <c r="N7189" t="s">
        <v>111</v>
      </c>
      <c r="O7189" t="s">
        <v>1785</v>
      </c>
      <c r="P7189">
        <v>42151</v>
      </c>
      <c r="Q7189" t="s">
        <v>3466</v>
      </c>
      <c r="R7189">
        <v>120</v>
      </c>
      <c r="W7189"/>
      <c r="AB7189" t="s">
        <v>1784</v>
      </c>
    </row>
    <row r="7190" spans="1:28">
      <c r="A7190" s="57">
        <v>42191</v>
      </c>
      <c r="B7190" t="s">
        <v>1200</v>
      </c>
      <c r="C7190" t="s">
        <v>101</v>
      </c>
      <c r="D7190" t="s">
        <v>62</v>
      </c>
      <c r="E7190" t="s">
        <v>556</v>
      </c>
      <c r="G7190" t="s">
        <v>102</v>
      </c>
      <c r="H7190" t="s">
        <v>110</v>
      </c>
      <c r="I7190" t="s">
        <v>1560</v>
      </c>
      <c r="J7190">
        <v>1</v>
      </c>
      <c r="K7190" t="s">
        <v>863</v>
      </c>
      <c r="L7190" t="s">
        <v>91</v>
      </c>
      <c r="N7190" t="s">
        <v>111</v>
      </c>
      <c r="O7190" t="s">
        <v>94</v>
      </c>
      <c r="P7190">
        <v>42151</v>
      </c>
      <c r="R7190">
        <v>317</v>
      </c>
      <c r="W7190"/>
      <c r="AB7190" t="s">
        <v>1786</v>
      </c>
    </row>
    <row r="7191" spans="1:28">
      <c r="A7191" s="57">
        <v>42191</v>
      </c>
      <c r="B7191" t="s">
        <v>1200</v>
      </c>
      <c r="C7191" t="s">
        <v>101</v>
      </c>
      <c r="D7191" t="s">
        <v>62</v>
      </c>
      <c r="E7191" t="s">
        <v>556</v>
      </c>
      <c r="G7191" t="s">
        <v>102</v>
      </c>
      <c r="H7191" t="s">
        <v>110</v>
      </c>
      <c r="I7191" t="s">
        <v>1560</v>
      </c>
      <c r="J7191">
        <v>1</v>
      </c>
      <c r="K7191" t="s">
        <v>863</v>
      </c>
      <c r="L7191" t="s">
        <v>91</v>
      </c>
      <c r="N7191" t="s">
        <v>111</v>
      </c>
      <c r="O7191" t="s">
        <v>94</v>
      </c>
      <c r="P7191">
        <v>42151</v>
      </c>
      <c r="R7191">
        <v>367</v>
      </c>
      <c r="W7191"/>
      <c r="AB7191" t="s">
        <v>1787</v>
      </c>
    </row>
    <row r="7192" spans="1:28">
      <c r="A7192" s="57">
        <v>42191</v>
      </c>
      <c r="B7192" t="s">
        <v>1200</v>
      </c>
      <c r="C7192" t="s">
        <v>101</v>
      </c>
      <c r="D7192" t="s">
        <v>62</v>
      </c>
      <c r="E7192" t="s">
        <v>556</v>
      </c>
      <c r="G7192" t="s">
        <v>102</v>
      </c>
      <c r="H7192" t="s">
        <v>110</v>
      </c>
      <c r="I7192" t="s">
        <v>1560</v>
      </c>
      <c r="J7192">
        <v>1</v>
      </c>
      <c r="K7192" t="s">
        <v>863</v>
      </c>
      <c r="L7192" t="s">
        <v>91</v>
      </c>
      <c r="N7192" t="s">
        <v>111</v>
      </c>
      <c r="O7192" t="s">
        <v>94</v>
      </c>
      <c r="P7192">
        <v>42151</v>
      </c>
      <c r="R7192">
        <v>592</v>
      </c>
      <c r="W7192"/>
      <c r="AB7192" t="s">
        <v>1788</v>
      </c>
    </row>
    <row r="7193" spans="1:28">
      <c r="A7193" s="57">
        <v>42191</v>
      </c>
      <c r="B7193" t="s">
        <v>1200</v>
      </c>
      <c r="C7193" t="s">
        <v>101</v>
      </c>
      <c r="D7193" t="s">
        <v>62</v>
      </c>
      <c r="E7193" t="s">
        <v>556</v>
      </c>
      <c r="G7193" t="s">
        <v>102</v>
      </c>
      <c r="H7193" t="s">
        <v>110</v>
      </c>
      <c r="I7193" t="s">
        <v>1560</v>
      </c>
      <c r="J7193">
        <v>1</v>
      </c>
      <c r="K7193" t="s">
        <v>863</v>
      </c>
      <c r="L7193" t="s">
        <v>91</v>
      </c>
      <c r="N7193" t="s">
        <v>111</v>
      </c>
      <c r="O7193" t="s">
        <v>1785</v>
      </c>
      <c r="P7193">
        <v>42151</v>
      </c>
      <c r="Q7193" t="s">
        <v>3406</v>
      </c>
      <c r="R7193">
        <v>592</v>
      </c>
      <c r="W7193"/>
      <c r="AB7193" t="s">
        <v>1788</v>
      </c>
    </row>
    <row r="7194" spans="1:28">
      <c r="A7194" s="57">
        <v>42191</v>
      </c>
      <c r="B7194" t="s">
        <v>1200</v>
      </c>
      <c r="C7194" t="s">
        <v>101</v>
      </c>
      <c r="D7194" t="s">
        <v>62</v>
      </c>
      <c r="E7194" t="s">
        <v>556</v>
      </c>
      <c r="G7194" t="s">
        <v>102</v>
      </c>
      <c r="H7194" t="s">
        <v>110</v>
      </c>
      <c r="I7194" t="s">
        <v>1575</v>
      </c>
      <c r="J7194">
        <v>20</v>
      </c>
      <c r="K7194" t="s">
        <v>1044</v>
      </c>
      <c r="L7194" t="s">
        <v>95</v>
      </c>
      <c r="N7194" t="s">
        <v>111</v>
      </c>
      <c r="O7194" t="s">
        <v>94</v>
      </c>
      <c r="P7194">
        <v>42151</v>
      </c>
      <c r="W7194"/>
    </row>
    <row r="7195" spans="1:28">
      <c r="A7195" s="57">
        <v>42191</v>
      </c>
      <c r="B7195" t="s">
        <v>1200</v>
      </c>
      <c r="C7195" t="s">
        <v>101</v>
      </c>
      <c r="D7195" t="s">
        <v>62</v>
      </c>
      <c r="E7195" t="s">
        <v>1100</v>
      </c>
      <c r="G7195" t="s">
        <v>102</v>
      </c>
      <c r="H7195" t="s">
        <v>110</v>
      </c>
      <c r="I7195" t="s">
        <v>1560</v>
      </c>
      <c r="J7195">
        <v>1</v>
      </c>
      <c r="K7195" t="s">
        <v>863</v>
      </c>
      <c r="L7195" t="s">
        <v>91</v>
      </c>
      <c r="N7195" t="s">
        <v>111</v>
      </c>
      <c r="O7195" t="s">
        <v>94</v>
      </c>
      <c r="P7195">
        <v>42151</v>
      </c>
      <c r="R7195">
        <v>10</v>
      </c>
      <c r="W7195"/>
      <c r="AB7195" t="s">
        <v>1791</v>
      </c>
    </row>
    <row r="7196" spans="1:28">
      <c r="A7196" s="57">
        <v>42191</v>
      </c>
      <c r="B7196" t="s">
        <v>1200</v>
      </c>
      <c r="C7196" t="s">
        <v>101</v>
      </c>
      <c r="D7196" t="s">
        <v>62</v>
      </c>
      <c r="E7196" t="s">
        <v>1100</v>
      </c>
      <c r="G7196" t="s">
        <v>102</v>
      </c>
      <c r="H7196" t="s">
        <v>110</v>
      </c>
      <c r="I7196" t="s">
        <v>1560</v>
      </c>
      <c r="J7196">
        <v>1</v>
      </c>
      <c r="K7196" t="s">
        <v>863</v>
      </c>
      <c r="L7196" t="s">
        <v>91</v>
      </c>
      <c r="N7196" t="s">
        <v>111</v>
      </c>
      <c r="O7196" t="s">
        <v>94</v>
      </c>
      <c r="P7196">
        <v>42151</v>
      </c>
      <c r="R7196">
        <v>22</v>
      </c>
      <c r="W7196"/>
      <c r="AB7196" t="s">
        <v>1792</v>
      </c>
    </row>
    <row r="7197" spans="1:28">
      <c r="A7197" s="57">
        <v>42191</v>
      </c>
      <c r="B7197" t="s">
        <v>1200</v>
      </c>
      <c r="C7197" t="s">
        <v>101</v>
      </c>
      <c r="D7197" t="s">
        <v>62</v>
      </c>
      <c r="E7197" t="s">
        <v>1100</v>
      </c>
      <c r="G7197" t="s">
        <v>102</v>
      </c>
      <c r="H7197" t="s">
        <v>110</v>
      </c>
      <c r="I7197" t="s">
        <v>1560</v>
      </c>
      <c r="J7197">
        <v>1</v>
      </c>
      <c r="K7197" t="s">
        <v>863</v>
      </c>
      <c r="L7197" t="s">
        <v>91</v>
      </c>
      <c r="N7197" t="s">
        <v>111</v>
      </c>
      <c r="O7197" t="s">
        <v>94</v>
      </c>
      <c r="P7197">
        <v>42151</v>
      </c>
      <c r="R7197">
        <v>27</v>
      </c>
      <c r="W7197"/>
      <c r="AB7197" t="s">
        <v>1793</v>
      </c>
    </row>
    <row r="7198" spans="1:28">
      <c r="A7198" s="57">
        <v>42191</v>
      </c>
      <c r="B7198" t="s">
        <v>1200</v>
      </c>
      <c r="C7198" t="s">
        <v>101</v>
      </c>
      <c r="D7198" t="s">
        <v>62</v>
      </c>
      <c r="E7198" t="s">
        <v>1100</v>
      </c>
      <c r="G7198" t="s">
        <v>102</v>
      </c>
      <c r="H7198" t="s">
        <v>110</v>
      </c>
      <c r="I7198" t="s">
        <v>1560</v>
      </c>
      <c r="J7198">
        <v>1</v>
      </c>
      <c r="K7198" t="s">
        <v>863</v>
      </c>
      <c r="L7198" t="s">
        <v>91</v>
      </c>
      <c r="N7198" t="s">
        <v>111</v>
      </c>
      <c r="O7198" t="s">
        <v>94</v>
      </c>
      <c r="P7198">
        <v>42151</v>
      </c>
      <c r="R7198">
        <v>28</v>
      </c>
      <c r="W7198"/>
      <c r="AB7198" t="s">
        <v>1794</v>
      </c>
    </row>
    <row r="7199" spans="1:28">
      <c r="A7199" s="57">
        <v>42191</v>
      </c>
      <c r="B7199" t="s">
        <v>1200</v>
      </c>
      <c r="C7199" t="s">
        <v>101</v>
      </c>
      <c r="D7199" t="s">
        <v>62</v>
      </c>
      <c r="E7199" t="s">
        <v>1100</v>
      </c>
      <c r="G7199" t="s">
        <v>102</v>
      </c>
      <c r="H7199" t="s">
        <v>110</v>
      </c>
      <c r="I7199" t="s">
        <v>1560</v>
      </c>
      <c r="J7199">
        <v>1</v>
      </c>
      <c r="K7199" t="s">
        <v>863</v>
      </c>
      <c r="L7199" t="s">
        <v>91</v>
      </c>
      <c r="N7199" t="s">
        <v>111</v>
      </c>
      <c r="O7199" t="s">
        <v>94</v>
      </c>
      <c r="P7199">
        <v>42151</v>
      </c>
      <c r="R7199">
        <v>51</v>
      </c>
      <c r="W7199"/>
      <c r="AB7199" t="s">
        <v>1795</v>
      </c>
    </row>
    <row r="7200" spans="1:28">
      <c r="A7200" s="57">
        <v>42191</v>
      </c>
      <c r="B7200" t="s">
        <v>1200</v>
      </c>
      <c r="C7200" t="s">
        <v>101</v>
      </c>
      <c r="D7200" t="s">
        <v>62</v>
      </c>
      <c r="E7200" t="s">
        <v>1100</v>
      </c>
      <c r="G7200" t="s">
        <v>102</v>
      </c>
      <c r="H7200" t="s">
        <v>110</v>
      </c>
      <c r="I7200" t="s">
        <v>1560</v>
      </c>
      <c r="J7200">
        <v>1</v>
      </c>
      <c r="K7200" t="s">
        <v>863</v>
      </c>
      <c r="L7200" t="s">
        <v>91</v>
      </c>
      <c r="N7200" t="s">
        <v>111</v>
      </c>
      <c r="O7200" t="s">
        <v>94</v>
      </c>
      <c r="P7200">
        <v>42151</v>
      </c>
      <c r="R7200">
        <v>128</v>
      </c>
      <c r="W7200"/>
      <c r="AB7200" t="s">
        <v>1797</v>
      </c>
    </row>
    <row r="7201" spans="1:28">
      <c r="A7201" s="57">
        <v>42191</v>
      </c>
      <c r="B7201" t="s">
        <v>1200</v>
      </c>
      <c r="C7201" t="s">
        <v>101</v>
      </c>
      <c r="D7201" t="s">
        <v>62</v>
      </c>
      <c r="E7201" t="s">
        <v>1100</v>
      </c>
      <c r="G7201" t="s">
        <v>102</v>
      </c>
      <c r="H7201" t="s">
        <v>110</v>
      </c>
      <c r="I7201" t="s">
        <v>1560</v>
      </c>
      <c r="J7201">
        <v>1</v>
      </c>
      <c r="K7201" t="s">
        <v>863</v>
      </c>
      <c r="L7201" t="s">
        <v>91</v>
      </c>
      <c r="N7201" t="s">
        <v>111</v>
      </c>
      <c r="O7201" t="s">
        <v>94</v>
      </c>
      <c r="P7201">
        <v>42151</v>
      </c>
      <c r="R7201">
        <v>167</v>
      </c>
      <c r="W7201"/>
      <c r="AB7201" t="s">
        <v>1798</v>
      </c>
    </row>
    <row r="7202" spans="1:28">
      <c r="A7202" s="57">
        <v>42191</v>
      </c>
      <c r="B7202" t="s">
        <v>1200</v>
      </c>
      <c r="C7202" t="s">
        <v>101</v>
      </c>
      <c r="D7202" t="s">
        <v>62</v>
      </c>
      <c r="E7202" t="s">
        <v>1100</v>
      </c>
      <c r="G7202" t="s">
        <v>102</v>
      </c>
      <c r="H7202" t="s">
        <v>110</v>
      </c>
      <c r="I7202" t="s">
        <v>1560</v>
      </c>
      <c r="J7202">
        <v>1</v>
      </c>
      <c r="K7202" t="s">
        <v>863</v>
      </c>
      <c r="L7202" t="s">
        <v>91</v>
      </c>
      <c r="N7202" t="s">
        <v>111</v>
      </c>
      <c r="O7202" t="s">
        <v>94</v>
      </c>
      <c r="P7202">
        <v>42151</v>
      </c>
      <c r="R7202">
        <v>388</v>
      </c>
      <c r="W7202"/>
      <c r="AB7202" t="s">
        <v>1799</v>
      </c>
    </row>
    <row r="7203" spans="1:28">
      <c r="A7203" s="57">
        <v>42191</v>
      </c>
      <c r="B7203" t="s">
        <v>1200</v>
      </c>
      <c r="C7203" t="s">
        <v>101</v>
      </c>
      <c r="D7203" t="s">
        <v>62</v>
      </c>
      <c r="E7203" t="s">
        <v>1100</v>
      </c>
      <c r="G7203" t="s">
        <v>102</v>
      </c>
      <c r="H7203" t="s">
        <v>110</v>
      </c>
      <c r="I7203" t="s">
        <v>1575</v>
      </c>
      <c r="J7203">
        <v>2</v>
      </c>
      <c r="K7203" t="s">
        <v>1044</v>
      </c>
      <c r="L7203" t="s">
        <v>95</v>
      </c>
      <c r="N7203" t="s">
        <v>111</v>
      </c>
      <c r="O7203" t="s">
        <v>94</v>
      </c>
      <c r="P7203">
        <v>42151</v>
      </c>
      <c r="W7203"/>
      <c r="AB7203" t="s">
        <v>1793</v>
      </c>
    </row>
    <row r="7204" spans="1:28">
      <c r="A7204" s="57">
        <v>42191</v>
      </c>
      <c r="B7204" t="s">
        <v>1200</v>
      </c>
      <c r="C7204" t="s">
        <v>101</v>
      </c>
      <c r="D7204" t="s">
        <v>62</v>
      </c>
      <c r="E7204" t="s">
        <v>1100</v>
      </c>
      <c r="G7204" t="s">
        <v>102</v>
      </c>
      <c r="H7204" t="s">
        <v>110</v>
      </c>
      <c r="I7204" t="s">
        <v>1575</v>
      </c>
      <c r="J7204">
        <v>2</v>
      </c>
      <c r="K7204" t="s">
        <v>1044</v>
      </c>
      <c r="L7204" t="s">
        <v>95</v>
      </c>
      <c r="N7204" t="s">
        <v>111</v>
      </c>
      <c r="O7204" t="s">
        <v>94</v>
      </c>
      <c r="P7204">
        <v>42151</v>
      </c>
      <c r="W7204"/>
      <c r="AB7204" t="s">
        <v>1795</v>
      </c>
    </row>
    <row r="7205" spans="1:28">
      <c r="A7205" s="57">
        <v>42191</v>
      </c>
      <c r="B7205" t="s">
        <v>1200</v>
      </c>
      <c r="C7205" t="s">
        <v>101</v>
      </c>
      <c r="D7205" t="s">
        <v>62</v>
      </c>
      <c r="E7205" t="s">
        <v>1100</v>
      </c>
      <c r="G7205" t="s">
        <v>102</v>
      </c>
      <c r="H7205" t="s">
        <v>110</v>
      </c>
      <c r="I7205" t="s">
        <v>1575</v>
      </c>
      <c r="J7205">
        <v>2</v>
      </c>
      <c r="K7205" t="s">
        <v>1044</v>
      </c>
      <c r="L7205" t="s">
        <v>95</v>
      </c>
      <c r="N7205" t="s">
        <v>111</v>
      </c>
      <c r="O7205" t="s">
        <v>94</v>
      </c>
      <c r="P7205">
        <v>42151</v>
      </c>
      <c r="W7205"/>
      <c r="AB7205" t="s">
        <v>1791</v>
      </c>
    </row>
    <row r="7206" spans="1:28">
      <c r="A7206" s="57">
        <v>42191</v>
      </c>
      <c r="B7206" t="s">
        <v>1200</v>
      </c>
      <c r="C7206" t="s">
        <v>101</v>
      </c>
      <c r="D7206" t="s">
        <v>62</v>
      </c>
      <c r="E7206" t="s">
        <v>1100</v>
      </c>
      <c r="G7206" t="s">
        <v>102</v>
      </c>
      <c r="H7206" t="s">
        <v>110</v>
      </c>
      <c r="I7206" t="s">
        <v>1575</v>
      </c>
      <c r="J7206">
        <v>2</v>
      </c>
      <c r="K7206" t="s">
        <v>1044</v>
      </c>
      <c r="L7206" t="s">
        <v>95</v>
      </c>
      <c r="N7206" t="s">
        <v>111</v>
      </c>
      <c r="O7206" t="s">
        <v>94</v>
      </c>
      <c r="P7206">
        <v>42151</v>
      </c>
      <c r="W7206"/>
      <c r="AB7206" t="s">
        <v>1797</v>
      </c>
    </row>
    <row r="7207" spans="1:28">
      <c r="A7207" s="57">
        <v>42191</v>
      </c>
      <c r="B7207" t="s">
        <v>1200</v>
      </c>
      <c r="C7207" t="s">
        <v>101</v>
      </c>
      <c r="D7207" t="s">
        <v>62</v>
      </c>
      <c r="E7207" t="s">
        <v>1100</v>
      </c>
      <c r="G7207" t="s">
        <v>102</v>
      </c>
      <c r="H7207" t="s">
        <v>110</v>
      </c>
      <c r="I7207" t="s">
        <v>1575</v>
      </c>
      <c r="J7207">
        <v>10</v>
      </c>
      <c r="K7207" t="s">
        <v>1044</v>
      </c>
      <c r="L7207" t="s">
        <v>95</v>
      </c>
      <c r="N7207" t="s">
        <v>111</v>
      </c>
      <c r="O7207" t="s">
        <v>94</v>
      </c>
      <c r="P7207">
        <v>42151</v>
      </c>
      <c r="W7207"/>
    </row>
    <row r="7208" spans="1:28">
      <c r="A7208" s="57">
        <v>42191</v>
      </c>
      <c r="B7208" t="s">
        <v>1200</v>
      </c>
      <c r="C7208" t="s">
        <v>101</v>
      </c>
      <c r="D7208" t="s">
        <v>62</v>
      </c>
      <c r="E7208" t="s">
        <v>1733</v>
      </c>
      <c r="G7208" t="s">
        <v>102</v>
      </c>
      <c r="H7208" t="s">
        <v>110</v>
      </c>
      <c r="I7208" t="s">
        <v>1638</v>
      </c>
      <c r="J7208">
        <v>1</v>
      </c>
      <c r="K7208" t="s">
        <v>671</v>
      </c>
      <c r="L7208" t="s">
        <v>95</v>
      </c>
      <c r="N7208" t="s">
        <v>111</v>
      </c>
      <c r="O7208" t="s">
        <v>105</v>
      </c>
      <c r="P7208">
        <v>42151</v>
      </c>
      <c r="R7208">
        <v>318</v>
      </c>
      <c r="W7208"/>
    </row>
    <row r="7209" spans="1:28">
      <c r="A7209" s="57">
        <v>42191</v>
      </c>
      <c r="B7209" t="s">
        <v>1200</v>
      </c>
      <c r="C7209" t="s">
        <v>101</v>
      </c>
      <c r="D7209" t="s">
        <v>58</v>
      </c>
      <c r="E7209" t="s">
        <v>1640</v>
      </c>
      <c r="G7209" t="s">
        <v>2</v>
      </c>
      <c r="H7209" t="s">
        <v>27</v>
      </c>
      <c r="I7209" t="s">
        <v>1571</v>
      </c>
      <c r="J7209">
        <v>1</v>
      </c>
      <c r="K7209" t="s">
        <v>1644</v>
      </c>
      <c r="L7209" t="s">
        <v>95</v>
      </c>
      <c r="N7209" t="s">
        <v>111</v>
      </c>
      <c r="O7209" t="s">
        <v>105</v>
      </c>
      <c r="P7209">
        <v>42151</v>
      </c>
      <c r="AB7209" t="s">
        <v>1643</v>
      </c>
    </row>
    <row r="7210" spans="1:28">
      <c r="A7210" s="57">
        <v>42191</v>
      </c>
      <c r="B7210" t="s">
        <v>1875</v>
      </c>
      <c r="C7210" t="s">
        <v>101</v>
      </c>
      <c r="D7210" t="s">
        <v>58</v>
      </c>
      <c r="E7210" t="s">
        <v>1224</v>
      </c>
      <c r="F7210" t="s">
        <v>1876</v>
      </c>
      <c r="G7210" t="s">
        <v>4</v>
      </c>
      <c r="H7210" t="s">
        <v>37</v>
      </c>
      <c r="I7210" t="s">
        <v>1884</v>
      </c>
      <c r="J7210" t="s">
        <v>1885</v>
      </c>
      <c r="K7210" t="s">
        <v>1886</v>
      </c>
      <c r="L7210" t="s">
        <v>95</v>
      </c>
      <c r="M7210" t="s">
        <v>1887</v>
      </c>
      <c r="N7210" t="s">
        <v>93</v>
      </c>
      <c r="O7210" t="s">
        <v>114</v>
      </c>
      <c r="P7210" t="s">
        <v>3543</v>
      </c>
      <c r="Q7210" t="s">
        <v>3555</v>
      </c>
      <c r="R7210">
        <v>6500</v>
      </c>
      <c r="S7210">
        <v>2250</v>
      </c>
      <c r="T7210">
        <v>2250</v>
      </c>
      <c r="U7210">
        <v>1000</v>
      </c>
      <c r="V7210">
        <v>1000</v>
      </c>
      <c r="W7210">
        <v>6447</v>
      </c>
      <c r="X7210">
        <v>2800</v>
      </c>
      <c r="Y7210">
        <v>2864</v>
      </c>
      <c r="Z7210">
        <v>401</v>
      </c>
      <c r="AA7210">
        <v>382</v>
      </c>
      <c r="AB7210" t="s">
        <v>1883</v>
      </c>
    </row>
    <row r="7211" spans="1:28">
      <c r="A7211" s="57">
        <v>42191</v>
      </c>
      <c r="B7211" t="s">
        <v>1200</v>
      </c>
      <c r="C7211" t="s">
        <v>101</v>
      </c>
      <c r="D7211" t="s">
        <v>58</v>
      </c>
      <c r="E7211" t="s">
        <v>1639</v>
      </c>
      <c r="G7211" t="s">
        <v>3</v>
      </c>
      <c r="H7211" t="s">
        <v>30</v>
      </c>
      <c r="I7211" t="s">
        <v>1558</v>
      </c>
      <c r="J7211">
        <v>2</v>
      </c>
      <c r="K7211" t="s">
        <v>1277</v>
      </c>
      <c r="L7211" t="s">
        <v>95</v>
      </c>
      <c r="N7211" t="s">
        <v>610</v>
      </c>
      <c r="O7211" t="s">
        <v>105</v>
      </c>
      <c r="P7211">
        <v>42168</v>
      </c>
      <c r="W7211"/>
    </row>
    <row r="7212" spans="1:28">
      <c r="A7212" s="57">
        <v>42191</v>
      </c>
      <c r="B7212" t="s">
        <v>1200</v>
      </c>
      <c r="C7212" t="s">
        <v>101</v>
      </c>
      <c r="D7212" t="s">
        <v>58</v>
      </c>
      <c r="E7212" t="s">
        <v>1639</v>
      </c>
      <c r="G7212" t="s">
        <v>3</v>
      </c>
      <c r="H7212" t="s">
        <v>30</v>
      </c>
      <c r="I7212" t="s">
        <v>1558</v>
      </c>
      <c r="J7212" t="s">
        <v>1570</v>
      </c>
      <c r="K7212" t="s">
        <v>1323</v>
      </c>
      <c r="L7212" t="s">
        <v>95</v>
      </c>
      <c r="N7212" t="s">
        <v>93</v>
      </c>
      <c r="O7212" t="s">
        <v>94</v>
      </c>
      <c r="P7212">
        <v>42168</v>
      </c>
      <c r="W7212"/>
    </row>
    <row r="7213" spans="1:28">
      <c r="A7213" s="57">
        <v>42191</v>
      </c>
      <c r="B7213" t="s">
        <v>1200</v>
      </c>
      <c r="C7213" t="s">
        <v>101</v>
      </c>
      <c r="D7213" t="s">
        <v>58</v>
      </c>
      <c r="E7213" t="s">
        <v>1640</v>
      </c>
      <c r="G7213" t="s">
        <v>3</v>
      </c>
      <c r="H7213" t="s">
        <v>30</v>
      </c>
      <c r="I7213" t="s">
        <v>1558</v>
      </c>
      <c r="J7213" t="s">
        <v>1570</v>
      </c>
      <c r="K7213" t="s">
        <v>1323</v>
      </c>
      <c r="L7213" t="s">
        <v>95</v>
      </c>
      <c r="N7213" t="s">
        <v>93</v>
      </c>
      <c r="O7213" t="s">
        <v>94</v>
      </c>
      <c r="P7213">
        <v>42168</v>
      </c>
      <c r="W7213"/>
    </row>
    <row r="7214" spans="1:28">
      <c r="A7214" s="57">
        <v>42191</v>
      </c>
      <c r="B7214" t="s">
        <v>1200</v>
      </c>
      <c r="C7214" t="s">
        <v>101</v>
      </c>
      <c r="D7214" t="s">
        <v>58</v>
      </c>
      <c r="E7214" t="s">
        <v>1646</v>
      </c>
      <c r="G7214" t="s">
        <v>3</v>
      </c>
      <c r="H7214" t="s">
        <v>30</v>
      </c>
      <c r="I7214" t="s">
        <v>1558</v>
      </c>
      <c r="J7214" t="s">
        <v>1570</v>
      </c>
      <c r="K7214" t="s">
        <v>1323</v>
      </c>
      <c r="L7214" t="s">
        <v>95</v>
      </c>
      <c r="N7214" t="s">
        <v>93</v>
      </c>
      <c r="O7214" t="s">
        <v>94</v>
      </c>
      <c r="P7214">
        <v>42168</v>
      </c>
      <c r="W7214"/>
    </row>
    <row r="7215" spans="1:28">
      <c r="A7215" s="57">
        <v>42191</v>
      </c>
      <c r="B7215" t="s">
        <v>1200</v>
      </c>
      <c r="C7215" t="s">
        <v>101</v>
      </c>
      <c r="D7215" t="s">
        <v>58</v>
      </c>
      <c r="E7215" t="s">
        <v>1648</v>
      </c>
      <c r="G7215" t="s">
        <v>3</v>
      </c>
      <c r="H7215" t="s">
        <v>30</v>
      </c>
      <c r="I7215" t="s">
        <v>1558</v>
      </c>
      <c r="J7215">
        <v>2</v>
      </c>
      <c r="K7215" t="s">
        <v>1277</v>
      </c>
      <c r="L7215" t="s">
        <v>95</v>
      </c>
      <c r="N7215" t="s">
        <v>610</v>
      </c>
      <c r="O7215" t="s">
        <v>105</v>
      </c>
      <c r="P7215">
        <v>42168</v>
      </c>
      <c r="W7215"/>
    </row>
    <row r="7216" spans="1:28">
      <c r="A7216" s="57">
        <v>42191</v>
      </c>
      <c r="B7216" t="s">
        <v>1200</v>
      </c>
      <c r="C7216" t="s">
        <v>101</v>
      </c>
      <c r="D7216" t="s">
        <v>58</v>
      </c>
      <c r="E7216" t="s">
        <v>1648</v>
      </c>
      <c r="G7216" t="s">
        <v>3</v>
      </c>
      <c r="H7216" t="s">
        <v>30</v>
      </c>
      <c r="I7216" t="s">
        <v>1558</v>
      </c>
      <c r="J7216" t="s">
        <v>1570</v>
      </c>
      <c r="K7216" t="s">
        <v>1323</v>
      </c>
      <c r="L7216" t="s">
        <v>95</v>
      </c>
      <c r="N7216" t="s">
        <v>93</v>
      </c>
      <c r="O7216" t="s">
        <v>94</v>
      </c>
      <c r="P7216">
        <v>42168</v>
      </c>
      <c r="W7216"/>
    </row>
    <row r="7217" spans="1:28">
      <c r="A7217" s="57">
        <v>42191</v>
      </c>
      <c r="B7217" t="s">
        <v>1893</v>
      </c>
      <c r="C7217" t="s">
        <v>101</v>
      </c>
      <c r="D7217" t="s">
        <v>58</v>
      </c>
      <c r="E7217" t="s">
        <v>1097</v>
      </c>
      <c r="F7217" t="s">
        <v>1895</v>
      </c>
      <c r="G7217" t="s">
        <v>4</v>
      </c>
      <c r="H7217" t="s">
        <v>115</v>
      </c>
      <c r="J7217">
        <v>5</v>
      </c>
      <c r="L7217" t="s">
        <v>95</v>
      </c>
      <c r="M7217" t="s">
        <v>1896</v>
      </c>
      <c r="N7217" t="s">
        <v>93</v>
      </c>
      <c r="O7217" t="s">
        <v>114</v>
      </c>
      <c r="P7217" t="s">
        <v>3556</v>
      </c>
      <c r="Q7217" t="s">
        <v>3550</v>
      </c>
      <c r="R7217">
        <v>775</v>
      </c>
      <c r="W7217">
        <v>775</v>
      </c>
    </row>
    <row r="7218" spans="1:28">
      <c r="A7218" s="57">
        <v>42191</v>
      </c>
      <c r="B7218" t="s">
        <v>1200</v>
      </c>
      <c r="C7218" t="s">
        <v>101</v>
      </c>
      <c r="D7218" t="s">
        <v>58</v>
      </c>
      <c r="E7218" t="s">
        <v>1640</v>
      </c>
      <c r="G7218" t="s">
        <v>2</v>
      </c>
      <c r="H7218" t="s">
        <v>27</v>
      </c>
      <c r="I7218" t="s">
        <v>1571</v>
      </c>
      <c r="J7218">
        <v>1</v>
      </c>
      <c r="K7218" t="s">
        <v>1644</v>
      </c>
      <c r="L7218" t="s">
        <v>95</v>
      </c>
      <c r="N7218" t="s">
        <v>111</v>
      </c>
      <c r="O7218" t="s">
        <v>105</v>
      </c>
      <c r="P7218">
        <v>42151</v>
      </c>
      <c r="AB7218" t="s">
        <v>1641</v>
      </c>
    </row>
    <row r="7219" spans="1:28">
      <c r="A7219" s="57">
        <v>42191</v>
      </c>
      <c r="B7219" t="s">
        <v>1200</v>
      </c>
      <c r="C7219" t="s">
        <v>101</v>
      </c>
      <c r="D7219" t="s">
        <v>58</v>
      </c>
      <c r="E7219" t="s">
        <v>1640</v>
      </c>
      <c r="G7219" t="s">
        <v>2</v>
      </c>
      <c r="H7219" t="s">
        <v>27</v>
      </c>
      <c r="I7219" t="s">
        <v>1637</v>
      </c>
      <c r="J7219">
        <v>1</v>
      </c>
      <c r="K7219" t="s">
        <v>1574</v>
      </c>
      <c r="L7219" t="s">
        <v>95</v>
      </c>
      <c r="N7219" t="s">
        <v>93</v>
      </c>
      <c r="O7219" t="s">
        <v>94</v>
      </c>
      <c r="P7219">
        <v>42168</v>
      </c>
    </row>
    <row r="7220" spans="1:28">
      <c r="A7220" s="57">
        <v>42191</v>
      </c>
      <c r="B7220" t="s">
        <v>1200</v>
      </c>
      <c r="C7220" t="s">
        <v>101</v>
      </c>
      <c r="D7220" t="s">
        <v>58</v>
      </c>
      <c r="E7220" t="s">
        <v>1640</v>
      </c>
      <c r="G7220" t="s">
        <v>2</v>
      </c>
      <c r="H7220" t="s">
        <v>27</v>
      </c>
      <c r="I7220" t="s">
        <v>1559</v>
      </c>
      <c r="N7220" t="s">
        <v>93</v>
      </c>
    </row>
    <row r="7221" spans="1:28">
      <c r="A7221" s="57">
        <v>42191</v>
      </c>
      <c r="B7221" t="s">
        <v>1200</v>
      </c>
      <c r="C7221" t="s">
        <v>101</v>
      </c>
      <c r="D7221" t="s">
        <v>58</v>
      </c>
      <c r="E7221" t="s">
        <v>1646</v>
      </c>
      <c r="G7221" t="s">
        <v>2</v>
      </c>
      <c r="H7221" t="s">
        <v>27</v>
      </c>
      <c r="I7221" t="s">
        <v>1571</v>
      </c>
      <c r="J7221">
        <v>1</v>
      </c>
      <c r="K7221" t="s">
        <v>1644</v>
      </c>
      <c r="L7221" t="s">
        <v>95</v>
      </c>
      <c r="N7221" t="s">
        <v>111</v>
      </c>
      <c r="O7221" t="s">
        <v>105</v>
      </c>
      <c r="P7221">
        <v>42151</v>
      </c>
      <c r="AB7221" t="s">
        <v>1647</v>
      </c>
    </row>
    <row r="7222" spans="1:28">
      <c r="A7222" s="57">
        <v>42191</v>
      </c>
      <c r="B7222" t="s">
        <v>1200</v>
      </c>
      <c r="C7222" t="s">
        <v>101</v>
      </c>
      <c r="D7222" t="s">
        <v>58</v>
      </c>
      <c r="E7222" t="s">
        <v>1646</v>
      </c>
      <c r="G7222" t="s">
        <v>2</v>
      </c>
      <c r="H7222" t="s">
        <v>27</v>
      </c>
      <c r="I7222" t="s">
        <v>1637</v>
      </c>
      <c r="J7222">
        <v>1</v>
      </c>
      <c r="K7222" t="s">
        <v>1574</v>
      </c>
      <c r="L7222" t="s">
        <v>95</v>
      </c>
      <c r="N7222" t="s">
        <v>93</v>
      </c>
      <c r="O7222" t="s">
        <v>94</v>
      </c>
      <c r="P7222">
        <v>42168</v>
      </c>
    </row>
    <row r="7223" spans="1:28">
      <c r="A7223" s="57">
        <v>42191</v>
      </c>
      <c r="B7223" t="s">
        <v>1200</v>
      </c>
      <c r="C7223" t="s">
        <v>101</v>
      </c>
      <c r="D7223" t="s">
        <v>58</v>
      </c>
      <c r="E7223" t="s">
        <v>1646</v>
      </c>
      <c r="G7223" t="s">
        <v>2</v>
      </c>
      <c r="H7223" t="s">
        <v>27</v>
      </c>
      <c r="I7223" t="s">
        <v>1559</v>
      </c>
      <c r="N7223" t="s">
        <v>93</v>
      </c>
    </row>
    <row r="7224" spans="1:28">
      <c r="A7224" s="57">
        <v>42191</v>
      </c>
      <c r="B7224" t="s">
        <v>1200</v>
      </c>
      <c r="C7224" t="s">
        <v>101</v>
      </c>
      <c r="D7224" t="s">
        <v>58</v>
      </c>
      <c r="E7224" t="s">
        <v>1648</v>
      </c>
      <c r="G7224" t="s">
        <v>2</v>
      </c>
      <c r="H7224" t="s">
        <v>27</v>
      </c>
      <c r="I7224" t="s">
        <v>1571</v>
      </c>
      <c r="J7224">
        <v>1</v>
      </c>
      <c r="K7224" t="s">
        <v>1644</v>
      </c>
      <c r="L7224" t="s">
        <v>95</v>
      </c>
      <c r="N7224" t="s">
        <v>111</v>
      </c>
      <c r="O7224" t="s">
        <v>105</v>
      </c>
      <c r="P7224">
        <v>42151</v>
      </c>
      <c r="AB7224" t="s">
        <v>1649</v>
      </c>
    </row>
    <row r="7225" spans="1:28">
      <c r="A7225" s="57">
        <v>42191</v>
      </c>
      <c r="B7225" t="s">
        <v>1200</v>
      </c>
      <c r="C7225" t="s">
        <v>101</v>
      </c>
      <c r="D7225" t="s">
        <v>58</v>
      </c>
      <c r="E7225" t="s">
        <v>1648</v>
      </c>
      <c r="G7225" t="s">
        <v>2</v>
      </c>
      <c r="H7225" t="s">
        <v>27</v>
      </c>
      <c r="I7225" t="s">
        <v>1571</v>
      </c>
      <c r="J7225">
        <v>1</v>
      </c>
      <c r="K7225" t="s">
        <v>1644</v>
      </c>
      <c r="L7225" t="s">
        <v>95</v>
      </c>
      <c r="N7225" t="s">
        <v>111</v>
      </c>
      <c r="O7225" t="s">
        <v>105</v>
      </c>
      <c r="P7225">
        <v>42151</v>
      </c>
      <c r="AB7225" t="s">
        <v>1651</v>
      </c>
    </row>
    <row r="7226" spans="1:28">
      <c r="A7226" s="57">
        <v>42191</v>
      </c>
      <c r="B7226" t="s">
        <v>1200</v>
      </c>
      <c r="C7226" t="s">
        <v>101</v>
      </c>
      <c r="D7226" t="s">
        <v>58</v>
      </c>
      <c r="E7226" t="s">
        <v>1648</v>
      </c>
      <c r="G7226" t="s">
        <v>2</v>
      </c>
      <c r="H7226" t="s">
        <v>27</v>
      </c>
      <c r="I7226" t="s">
        <v>1571</v>
      </c>
      <c r="J7226">
        <v>1</v>
      </c>
      <c r="K7226" t="s">
        <v>1644</v>
      </c>
      <c r="L7226" t="s">
        <v>95</v>
      </c>
      <c r="N7226" t="s">
        <v>111</v>
      </c>
      <c r="O7226" t="s">
        <v>105</v>
      </c>
      <c r="P7226">
        <v>42151</v>
      </c>
      <c r="AB7226" t="s">
        <v>1650</v>
      </c>
    </row>
    <row r="7227" spans="1:28">
      <c r="A7227" s="57">
        <v>42191</v>
      </c>
      <c r="B7227" t="s">
        <v>1893</v>
      </c>
      <c r="C7227" t="s">
        <v>101</v>
      </c>
      <c r="D7227" t="s">
        <v>58</v>
      </c>
      <c r="E7227" t="s">
        <v>1894</v>
      </c>
      <c r="F7227" t="s">
        <v>1895</v>
      </c>
      <c r="G7227" t="s">
        <v>4</v>
      </c>
      <c r="H7227" t="s">
        <v>330</v>
      </c>
      <c r="I7227" t="s">
        <v>1901</v>
      </c>
      <c r="J7227">
        <v>5070</v>
      </c>
      <c r="L7227" t="s">
        <v>95</v>
      </c>
      <c r="M7227" t="s">
        <v>1896</v>
      </c>
      <c r="N7227" t="s">
        <v>93</v>
      </c>
      <c r="O7227" t="s">
        <v>114</v>
      </c>
      <c r="P7227" t="s">
        <v>3556</v>
      </c>
      <c r="Q7227" t="s">
        <v>3557</v>
      </c>
      <c r="R7227">
        <v>4225</v>
      </c>
      <c r="W7227">
        <v>4225</v>
      </c>
    </row>
    <row r="7228" spans="1:28">
      <c r="A7228" s="57">
        <v>42191</v>
      </c>
      <c r="B7228" t="s">
        <v>1893</v>
      </c>
      <c r="C7228" t="s">
        <v>101</v>
      </c>
      <c r="D7228" t="s">
        <v>58</v>
      </c>
      <c r="E7228" t="s">
        <v>1093</v>
      </c>
      <c r="F7228" t="s">
        <v>1895</v>
      </c>
      <c r="G7228" t="s">
        <v>4</v>
      </c>
      <c r="H7228" t="s">
        <v>330</v>
      </c>
      <c r="I7228" t="s">
        <v>1902</v>
      </c>
      <c r="J7228">
        <v>6000</v>
      </c>
      <c r="L7228" t="s">
        <v>95</v>
      </c>
      <c r="M7228" t="s">
        <v>1896</v>
      </c>
      <c r="N7228" t="s">
        <v>93</v>
      </c>
      <c r="O7228" t="s">
        <v>114</v>
      </c>
      <c r="P7228" t="s">
        <v>3556</v>
      </c>
      <c r="Q7228" t="s">
        <v>3557</v>
      </c>
      <c r="R7228">
        <v>5000</v>
      </c>
      <c r="W7228">
        <v>5000</v>
      </c>
    </row>
    <row r="7229" spans="1:28">
      <c r="A7229" s="57">
        <v>42191</v>
      </c>
      <c r="B7229" t="s">
        <v>1893</v>
      </c>
      <c r="C7229" t="s">
        <v>101</v>
      </c>
      <c r="D7229" t="s">
        <v>58</v>
      </c>
      <c r="E7229" t="s">
        <v>1097</v>
      </c>
      <c r="F7229" t="s">
        <v>1895</v>
      </c>
      <c r="G7229" t="s">
        <v>4</v>
      </c>
      <c r="H7229" t="s">
        <v>330</v>
      </c>
      <c r="I7229" t="s">
        <v>1903</v>
      </c>
      <c r="J7229">
        <v>930</v>
      </c>
      <c r="L7229" t="s">
        <v>95</v>
      </c>
      <c r="M7229" t="s">
        <v>1896</v>
      </c>
      <c r="N7229" t="s">
        <v>93</v>
      </c>
      <c r="O7229" t="s">
        <v>114</v>
      </c>
      <c r="P7229" t="s">
        <v>3556</v>
      </c>
      <c r="Q7229" t="s">
        <v>3557</v>
      </c>
      <c r="R7229">
        <v>775</v>
      </c>
      <c r="W7229">
        <v>775</v>
      </c>
    </row>
    <row r="7230" spans="1:28">
      <c r="A7230" s="57">
        <v>42191</v>
      </c>
      <c r="B7230" t="s">
        <v>1893</v>
      </c>
      <c r="C7230" t="s">
        <v>101</v>
      </c>
      <c r="D7230" t="s">
        <v>58</v>
      </c>
      <c r="E7230" t="s">
        <v>1097</v>
      </c>
      <c r="F7230" t="s">
        <v>1895</v>
      </c>
      <c r="G7230" t="s">
        <v>4</v>
      </c>
      <c r="H7230" t="s">
        <v>41</v>
      </c>
      <c r="J7230">
        <v>1</v>
      </c>
      <c r="K7230" t="s">
        <v>1897</v>
      </c>
      <c r="L7230" t="s">
        <v>91</v>
      </c>
      <c r="M7230" t="s">
        <v>1896</v>
      </c>
      <c r="N7230" t="s">
        <v>93</v>
      </c>
      <c r="O7230" t="s">
        <v>94</v>
      </c>
      <c r="P7230" t="s">
        <v>3556</v>
      </c>
      <c r="Q7230" t="s">
        <v>3557</v>
      </c>
      <c r="R7230">
        <v>5600</v>
      </c>
      <c r="W7230">
        <v>0</v>
      </c>
    </row>
    <row r="7231" spans="1:28">
      <c r="A7231" s="57">
        <v>42191</v>
      </c>
      <c r="B7231" t="s">
        <v>1893</v>
      </c>
      <c r="C7231" t="s">
        <v>101</v>
      </c>
      <c r="D7231" t="s">
        <v>58</v>
      </c>
      <c r="E7231" t="s">
        <v>1894</v>
      </c>
      <c r="F7231" t="s">
        <v>1895</v>
      </c>
      <c r="G7231" t="s">
        <v>2</v>
      </c>
      <c r="H7231" t="s">
        <v>171</v>
      </c>
      <c r="J7231">
        <v>10140</v>
      </c>
      <c r="L7231" t="s">
        <v>95</v>
      </c>
      <c r="M7231" t="s">
        <v>1896</v>
      </c>
      <c r="N7231" t="s">
        <v>93</v>
      </c>
      <c r="O7231" t="s">
        <v>114</v>
      </c>
      <c r="P7231" t="s">
        <v>3556</v>
      </c>
      <c r="Q7231" t="s">
        <v>3559</v>
      </c>
      <c r="R7231">
        <v>4225</v>
      </c>
      <c r="W7231">
        <v>4225</v>
      </c>
    </row>
    <row r="7232" spans="1:28">
      <c r="A7232" s="57">
        <v>42191</v>
      </c>
      <c r="B7232" t="s">
        <v>1893</v>
      </c>
      <c r="C7232" t="s">
        <v>101</v>
      </c>
      <c r="D7232" t="s">
        <v>58</v>
      </c>
      <c r="E7232" t="s">
        <v>1093</v>
      </c>
      <c r="F7232" t="s">
        <v>1895</v>
      </c>
      <c r="G7232" t="s">
        <v>2</v>
      </c>
      <c r="H7232" t="s">
        <v>171</v>
      </c>
      <c r="J7232">
        <v>12000</v>
      </c>
      <c r="L7232" t="s">
        <v>95</v>
      </c>
      <c r="M7232" t="s">
        <v>1896</v>
      </c>
      <c r="N7232" t="s">
        <v>93</v>
      </c>
      <c r="O7232" t="s">
        <v>114</v>
      </c>
      <c r="P7232" t="s">
        <v>3556</v>
      </c>
      <c r="Q7232" t="s">
        <v>3559</v>
      </c>
      <c r="R7232">
        <v>5000</v>
      </c>
      <c r="W7232">
        <v>5000</v>
      </c>
    </row>
    <row r="7233" spans="1:28">
      <c r="A7233" s="57">
        <v>42191</v>
      </c>
      <c r="B7233" t="s">
        <v>1893</v>
      </c>
      <c r="C7233" t="s">
        <v>101</v>
      </c>
      <c r="D7233" t="s">
        <v>58</v>
      </c>
      <c r="E7233" t="s">
        <v>1097</v>
      </c>
      <c r="F7233" t="s">
        <v>1895</v>
      </c>
      <c r="G7233" t="s">
        <v>2</v>
      </c>
      <c r="H7233" t="s">
        <v>171</v>
      </c>
      <c r="J7233">
        <v>1860</v>
      </c>
      <c r="L7233" t="s">
        <v>95</v>
      </c>
      <c r="M7233" t="s">
        <v>1896</v>
      </c>
      <c r="N7233" t="s">
        <v>93</v>
      </c>
      <c r="O7233" t="s">
        <v>114</v>
      </c>
      <c r="P7233" t="s">
        <v>3556</v>
      </c>
      <c r="Q7233" t="s">
        <v>3559</v>
      </c>
      <c r="R7233">
        <v>775</v>
      </c>
      <c r="W7233">
        <v>775</v>
      </c>
    </row>
    <row r="7234" spans="1:28">
      <c r="A7234" s="57">
        <v>42191</v>
      </c>
      <c r="B7234" t="s">
        <v>1893</v>
      </c>
      <c r="C7234" t="s">
        <v>101</v>
      </c>
      <c r="D7234" t="s">
        <v>58</v>
      </c>
      <c r="E7234" t="s">
        <v>1894</v>
      </c>
      <c r="F7234" t="s">
        <v>1895</v>
      </c>
      <c r="G7234" t="s">
        <v>4</v>
      </c>
      <c r="H7234" t="s">
        <v>38</v>
      </c>
      <c r="J7234">
        <v>845</v>
      </c>
      <c r="L7234" t="s">
        <v>95</v>
      </c>
      <c r="M7234" t="s">
        <v>1896</v>
      </c>
      <c r="N7234" t="s">
        <v>93</v>
      </c>
      <c r="O7234" t="s">
        <v>114</v>
      </c>
      <c r="P7234" t="s">
        <v>3556</v>
      </c>
      <c r="Q7234" t="s">
        <v>3389</v>
      </c>
      <c r="R7234">
        <v>4225</v>
      </c>
      <c r="W7234">
        <v>4225</v>
      </c>
    </row>
    <row r="7235" spans="1:28">
      <c r="A7235" s="57">
        <v>42191</v>
      </c>
      <c r="B7235" t="s">
        <v>1893</v>
      </c>
      <c r="C7235" t="s">
        <v>101</v>
      </c>
      <c r="D7235" t="s">
        <v>58</v>
      </c>
      <c r="E7235" t="s">
        <v>1093</v>
      </c>
      <c r="F7235" t="s">
        <v>1895</v>
      </c>
      <c r="G7235" t="s">
        <v>4</v>
      </c>
      <c r="H7235" t="s">
        <v>38</v>
      </c>
      <c r="J7235">
        <v>1000</v>
      </c>
      <c r="L7235" t="s">
        <v>95</v>
      </c>
      <c r="M7235" t="s">
        <v>1896</v>
      </c>
      <c r="N7235" t="s">
        <v>93</v>
      </c>
      <c r="O7235" t="s">
        <v>114</v>
      </c>
      <c r="P7235" t="s">
        <v>3556</v>
      </c>
      <c r="Q7235" t="s">
        <v>3550</v>
      </c>
      <c r="R7235">
        <v>5000</v>
      </c>
      <c r="W7235">
        <v>5000</v>
      </c>
    </row>
    <row r="7236" spans="1:28">
      <c r="A7236" s="57">
        <v>42191</v>
      </c>
      <c r="B7236" t="s">
        <v>1893</v>
      </c>
      <c r="C7236" t="s">
        <v>101</v>
      </c>
      <c r="D7236" t="s">
        <v>58</v>
      </c>
      <c r="E7236" t="s">
        <v>1097</v>
      </c>
      <c r="F7236" t="s">
        <v>1895</v>
      </c>
      <c r="G7236" t="s">
        <v>4</v>
      </c>
      <c r="H7236" t="s">
        <v>38</v>
      </c>
      <c r="J7236">
        <v>155</v>
      </c>
      <c r="L7236" t="s">
        <v>95</v>
      </c>
      <c r="M7236" t="s">
        <v>1896</v>
      </c>
      <c r="N7236" t="s">
        <v>93</v>
      </c>
      <c r="O7236" t="s">
        <v>114</v>
      </c>
      <c r="P7236" t="s">
        <v>3556</v>
      </c>
      <c r="Q7236" t="s">
        <v>3389</v>
      </c>
      <c r="R7236">
        <v>775</v>
      </c>
      <c r="W7236">
        <v>775</v>
      </c>
    </row>
    <row r="7237" spans="1:28">
      <c r="A7237" s="57">
        <v>42191</v>
      </c>
      <c r="B7237" t="s">
        <v>1904</v>
      </c>
      <c r="C7237" t="s">
        <v>101</v>
      </c>
      <c r="D7237" t="s">
        <v>57</v>
      </c>
      <c r="E7237" t="s">
        <v>602</v>
      </c>
      <c r="G7237" t="s">
        <v>3</v>
      </c>
      <c r="H7237" t="s">
        <v>30</v>
      </c>
      <c r="I7237" t="s">
        <v>1910</v>
      </c>
      <c r="J7237">
        <v>30</v>
      </c>
      <c r="K7237" t="s">
        <v>1911</v>
      </c>
      <c r="N7237" t="s">
        <v>93</v>
      </c>
      <c r="W7237"/>
    </row>
    <row r="7238" spans="1:28">
      <c r="A7238" s="57">
        <v>42191</v>
      </c>
      <c r="B7238" t="s">
        <v>1200</v>
      </c>
      <c r="C7238" t="s">
        <v>101</v>
      </c>
      <c r="D7238" t="s">
        <v>58</v>
      </c>
      <c r="E7238" t="s">
        <v>1653</v>
      </c>
      <c r="G7238" t="s">
        <v>3</v>
      </c>
      <c r="H7238" t="s">
        <v>30</v>
      </c>
      <c r="I7238" t="s">
        <v>1558</v>
      </c>
      <c r="J7238">
        <v>2</v>
      </c>
      <c r="K7238" t="s">
        <v>1277</v>
      </c>
      <c r="L7238" t="s">
        <v>95</v>
      </c>
      <c r="N7238" t="s">
        <v>610</v>
      </c>
      <c r="O7238" t="s">
        <v>105</v>
      </c>
      <c r="P7238">
        <v>42168</v>
      </c>
      <c r="W7238"/>
    </row>
    <row r="7239" spans="1:28">
      <c r="A7239" s="57">
        <v>42191</v>
      </c>
      <c r="B7239" t="s">
        <v>1904</v>
      </c>
      <c r="C7239" t="s">
        <v>101</v>
      </c>
      <c r="D7239" t="s">
        <v>57</v>
      </c>
      <c r="E7239" t="s">
        <v>602</v>
      </c>
      <c r="G7239" t="s">
        <v>2</v>
      </c>
      <c r="H7239" t="s">
        <v>27</v>
      </c>
      <c r="I7239" t="s">
        <v>1905</v>
      </c>
      <c r="L7239" t="s">
        <v>95</v>
      </c>
      <c r="N7239" t="s">
        <v>610</v>
      </c>
      <c r="O7239" t="s">
        <v>105</v>
      </c>
      <c r="W7239"/>
    </row>
    <row r="7240" spans="1:28">
      <c r="A7240" s="57">
        <v>42191</v>
      </c>
      <c r="B7240" t="s">
        <v>1200</v>
      </c>
      <c r="C7240" t="s">
        <v>101</v>
      </c>
      <c r="D7240" t="s">
        <v>58</v>
      </c>
      <c r="E7240" t="s">
        <v>1648</v>
      </c>
      <c r="G7240" t="s">
        <v>2</v>
      </c>
      <c r="H7240" t="s">
        <v>27</v>
      </c>
      <c r="I7240" t="s">
        <v>1571</v>
      </c>
      <c r="J7240">
        <v>1</v>
      </c>
      <c r="K7240" t="s">
        <v>1644</v>
      </c>
      <c r="L7240" t="s">
        <v>95</v>
      </c>
      <c r="N7240" t="s">
        <v>111</v>
      </c>
      <c r="O7240" t="s">
        <v>105</v>
      </c>
      <c r="P7240">
        <v>42151</v>
      </c>
      <c r="AB7240" t="s">
        <v>1652</v>
      </c>
    </row>
    <row r="7241" spans="1:28">
      <c r="A7241" s="57">
        <v>42191</v>
      </c>
      <c r="B7241" t="s">
        <v>1969</v>
      </c>
      <c r="C7241" t="s">
        <v>101</v>
      </c>
      <c r="D7241" t="s">
        <v>61</v>
      </c>
      <c r="E7241" t="s">
        <v>2071</v>
      </c>
      <c r="G7241" t="s">
        <v>2</v>
      </c>
      <c r="H7241" t="s">
        <v>24</v>
      </c>
      <c r="I7241" t="s">
        <v>350</v>
      </c>
      <c r="J7241">
        <v>3</v>
      </c>
      <c r="K7241" t="s">
        <v>1177</v>
      </c>
      <c r="N7241" t="s">
        <v>93</v>
      </c>
      <c r="O7241" t="s">
        <v>114</v>
      </c>
      <c r="Q7241">
        <v>42179</v>
      </c>
      <c r="R7241">
        <v>15</v>
      </c>
      <c r="W7241">
        <v>15</v>
      </c>
    </row>
    <row r="7242" spans="1:28">
      <c r="A7242" s="57">
        <v>42191</v>
      </c>
      <c r="B7242" t="s">
        <v>1904</v>
      </c>
      <c r="C7242" t="s">
        <v>101</v>
      </c>
      <c r="D7242" t="s">
        <v>57</v>
      </c>
      <c r="E7242" t="s">
        <v>602</v>
      </c>
      <c r="G7242" t="s">
        <v>4</v>
      </c>
      <c r="H7242" t="s">
        <v>41</v>
      </c>
      <c r="I7242" t="s">
        <v>1913</v>
      </c>
      <c r="J7242">
        <v>2</v>
      </c>
      <c r="L7242" t="s">
        <v>91</v>
      </c>
      <c r="N7242" t="s">
        <v>93</v>
      </c>
      <c r="O7242" t="s">
        <v>114</v>
      </c>
      <c r="W7242"/>
    </row>
    <row r="7243" spans="1:28">
      <c r="A7243" s="57">
        <v>42191</v>
      </c>
      <c r="B7243" t="s">
        <v>1904</v>
      </c>
      <c r="C7243" t="s">
        <v>101</v>
      </c>
      <c r="D7243" t="s">
        <v>58</v>
      </c>
      <c r="E7243" t="s">
        <v>1914</v>
      </c>
      <c r="G7243" t="s">
        <v>4</v>
      </c>
      <c r="H7243" t="s">
        <v>37</v>
      </c>
      <c r="I7243" t="s">
        <v>1906</v>
      </c>
      <c r="J7243">
        <v>100</v>
      </c>
      <c r="K7243" t="s">
        <v>1909</v>
      </c>
      <c r="L7243" t="s">
        <v>95</v>
      </c>
      <c r="N7243" t="s">
        <v>93</v>
      </c>
      <c r="O7243" t="s">
        <v>114</v>
      </c>
      <c r="W7243"/>
    </row>
    <row r="7244" spans="1:28">
      <c r="A7244" s="57">
        <v>42191</v>
      </c>
      <c r="B7244" t="s">
        <v>1904</v>
      </c>
      <c r="C7244" t="s">
        <v>101</v>
      </c>
      <c r="D7244" t="s">
        <v>58</v>
      </c>
      <c r="G7244" t="s">
        <v>4</v>
      </c>
      <c r="H7244" t="s">
        <v>37</v>
      </c>
      <c r="I7244" t="s">
        <v>1906</v>
      </c>
      <c r="J7244">
        <v>100</v>
      </c>
      <c r="K7244" t="s">
        <v>1909</v>
      </c>
      <c r="L7244" t="s">
        <v>95</v>
      </c>
      <c r="N7244" t="s">
        <v>93</v>
      </c>
      <c r="O7244" t="s">
        <v>114</v>
      </c>
      <c r="W7244"/>
    </row>
    <row r="7245" spans="1:28">
      <c r="A7245" s="57">
        <v>42191</v>
      </c>
      <c r="B7245" t="s">
        <v>1927</v>
      </c>
      <c r="C7245" t="s">
        <v>101</v>
      </c>
      <c r="D7245" t="s">
        <v>59</v>
      </c>
      <c r="E7245" t="s">
        <v>301</v>
      </c>
      <c r="G7245" t="s">
        <v>2</v>
      </c>
      <c r="H7245" t="s">
        <v>27</v>
      </c>
      <c r="J7245">
        <v>5</v>
      </c>
      <c r="K7245" t="s">
        <v>531</v>
      </c>
      <c r="L7245" t="s">
        <v>91</v>
      </c>
      <c r="N7245" t="s">
        <v>111</v>
      </c>
      <c r="O7245" t="s">
        <v>105</v>
      </c>
      <c r="P7245">
        <v>42138</v>
      </c>
      <c r="Q7245">
        <v>42156</v>
      </c>
      <c r="R7245">
        <v>3280</v>
      </c>
      <c r="W7245">
        <v>3280</v>
      </c>
    </row>
    <row r="7246" spans="1:28">
      <c r="A7246" s="57">
        <v>42191</v>
      </c>
      <c r="B7246" t="s">
        <v>1927</v>
      </c>
      <c r="C7246" t="s">
        <v>101</v>
      </c>
      <c r="D7246" t="s">
        <v>59</v>
      </c>
      <c r="E7246" t="s">
        <v>302</v>
      </c>
      <c r="G7246" t="s">
        <v>2</v>
      </c>
      <c r="H7246" t="s">
        <v>27</v>
      </c>
      <c r="J7246">
        <v>523</v>
      </c>
      <c r="K7246" t="s">
        <v>531</v>
      </c>
      <c r="L7246" t="s">
        <v>91</v>
      </c>
      <c r="N7246" t="s">
        <v>93</v>
      </c>
      <c r="O7246" t="s">
        <v>105</v>
      </c>
      <c r="P7246">
        <v>42137</v>
      </c>
      <c r="Q7246">
        <v>42216</v>
      </c>
      <c r="R7246">
        <v>2353</v>
      </c>
      <c r="W7246">
        <v>2353</v>
      </c>
    </row>
    <row r="7247" spans="1:28">
      <c r="A7247" s="57">
        <v>42191</v>
      </c>
      <c r="B7247" t="s">
        <v>5334</v>
      </c>
      <c r="C7247" t="s">
        <v>101</v>
      </c>
      <c r="D7247" t="s">
        <v>62</v>
      </c>
      <c r="E7247" t="s">
        <v>1431</v>
      </c>
      <c r="G7247" t="s">
        <v>5</v>
      </c>
      <c r="H7247" t="s">
        <v>5</v>
      </c>
      <c r="I7247" t="s">
        <v>574</v>
      </c>
      <c r="L7247" t="s">
        <v>95</v>
      </c>
      <c r="N7247" t="s">
        <v>93</v>
      </c>
      <c r="O7247" t="s">
        <v>114</v>
      </c>
      <c r="P7247">
        <v>42161</v>
      </c>
      <c r="Q7247">
        <v>42161</v>
      </c>
      <c r="R7247">
        <v>2500</v>
      </c>
      <c r="W7247">
        <v>2500</v>
      </c>
      <c r="AB7247" t="s">
        <v>1955</v>
      </c>
    </row>
    <row r="7248" spans="1:28">
      <c r="A7248" s="57">
        <v>42191</v>
      </c>
      <c r="B7248" t="s">
        <v>5334</v>
      </c>
      <c r="C7248" t="s">
        <v>101</v>
      </c>
      <c r="D7248" t="s">
        <v>62</v>
      </c>
      <c r="E7248" t="s">
        <v>1355</v>
      </c>
      <c r="G7248" t="s">
        <v>5</v>
      </c>
      <c r="H7248" t="s">
        <v>5</v>
      </c>
      <c r="I7248" t="s">
        <v>574</v>
      </c>
      <c r="L7248" t="s">
        <v>95</v>
      </c>
      <c r="N7248" t="s">
        <v>93</v>
      </c>
      <c r="O7248" t="s">
        <v>114</v>
      </c>
      <c r="P7248">
        <v>42160</v>
      </c>
      <c r="Q7248">
        <v>42160</v>
      </c>
      <c r="R7248">
        <v>756</v>
      </c>
      <c r="W7248">
        <v>756</v>
      </c>
      <c r="AB7248" t="s">
        <v>1956</v>
      </c>
    </row>
    <row r="7249" spans="1:28">
      <c r="A7249" s="57">
        <v>42191</v>
      </c>
      <c r="B7249" t="s">
        <v>5334</v>
      </c>
      <c r="C7249" t="s">
        <v>101</v>
      </c>
      <c r="D7249" t="s">
        <v>62</v>
      </c>
      <c r="E7249" t="s">
        <v>1355</v>
      </c>
      <c r="G7249" t="s">
        <v>5</v>
      </c>
      <c r="H7249" t="s">
        <v>5</v>
      </c>
      <c r="I7249" t="s">
        <v>1958</v>
      </c>
      <c r="L7249" t="s">
        <v>95</v>
      </c>
      <c r="N7249" t="s">
        <v>93</v>
      </c>
      <c r="O7249" t="s">
        <v>114</v>
      </c>
      <c r="P7249">
        <v>42182</v>
      </c>
      <c r="Q7249">
        <v>42182</v>
      </c>
      <c r="R7249">
        <v>756</v>
      </c>
      <c r="W7249">
        <v>756</v>
      </c>
      <c r="AB7249" t="s">
        <v>5336</v>
      </c>
    </row>
    <row r="7250" spans="1:28">
      <c r="A7250" s="57">
        <v>42191</v>
      </c>
      <c r="B7250" t="s">
        <v>5334</v>
      </c>
      <c r="C7250" t="s">
        <v>101</v>
      </c>
      <c r="D7250" t="s">
        <v>62</v>
      </c>
      <c r="E7250" t="s">
        <v>964</v>
      </c>
      <c r="G7250" t="s">
        <v>5</v>
      </c>
      <c r="H7250" t="s">
        <v>5</v>
      </c>
      <c r="I7250" t="s">
        <v>722</v>
      </c>
      <c r="L7250" t="s">
        <v>95</v>
      </c>
      <c r="N7250" t="s">
        <v>111</v>
      </c>
      <c r="O7250" t="s">
        <v>114</v>
      </c>
      <c r="P7250">
        <v>42172</v>
      </c>
      <c r="Q7250">
        <v>42172</v>
      </c>
      <c r="R7250">
        <v>715</v>
      </c>
      <c r="W7250">
        <v>715</v>
      </c>
      <c r="AB7250" t="s">
        <v>1968</v>
      </c>
    </row>
    <row r="7251" spans="1:28">
      <c r="A7251" s="57">
        <v>42191</v>
      </c>
      <c r="B7251" t="s">
        <v>5334</v>
      </c>
      <c r="C7251" t="s">
        <v>101</v>
      </c>
      <c r="D7251" t="s">
        <v>62</v>
      </c>
      <c r="E7251" t="s">
        <v>964</v>
      </c>
      <c r="G7251" t="s">
        <v>4</v>
      </c>
      <c r="H7251" t="s">
        <v>115</v>
      </c>
      <c r="I7251" t="s">
        <v>1986</v>
      </c>
      <c r="L7251" t="s">
        <v>91</v>
      </c>
      <c r="N7251" t="s">
        <v>111</v>
      </c>
      <c r="O7251" t="s">
        <v>114</v>
      </c>
      <c r="P7251">
        <v>42175</v>
      </c>
      <c r="Q7251">
        <v>42175</v>
      </c>
      <c r="R7251">
        <v>715</v>
      </c>
      <c r="W7251">
        <v>715</v>
      </c>
      <c r="AB7251" t="s">
        <v>5431</v>
      </c>
    </row>
    <row r="7252" spans="1:28">
      <c r="A7252" s="57">
        <v>42191</v>
      </c>
      <c r="B7252" t="s">
        <v>5334</v>
      </c>
      <c r="C7252" t="s">
        <v>101</v>
      </c>
      <c r="D7252" t="s">
        <v>62</v>
      </c>
      <c r="E7252" t="s">
        <v>964</v>
      </c>
      <c r="G7252" t="s">
        <v>4</v>
      </c>
      <c r="H7252" t="s">
        <v>41</v>
      </c>
      <c r="I7252" t="s">
        <v>1987</v>
      </c>
      <c r="L7252" t="s">
        <v>91</v>
      </c>
      <c r="N7252" t="s">
        <v>111</v>
      </c>
      <c r="O7252" t="s">
        <v>114</v>
      </c>
      <c r="P7252">
        <v>42181</v>
      </c>
      <c r="Q7252">
        <v>42181</v>
      </c>
      <c r="R7252">
        <v>715</v>
      </c>
      <c r="W7252">
        <v>715</v>
      </c>
      <c r="AB7252" t="s">
        <v>5819</v>
      </c>
    </row>
    <row r="7253" spans="1:28">
      <c r="A7253" s="57">
        <v>42191</v>
      </c>
      <c r="B7253" t="s">
        <v>1200</v>
      </c>
      <c r="C7253" t="s">
        <v>101</v>
      </c>
      <c r="D7253" t="s">
        <v>58</v>
      </c>
      <c r="E7253" t="s">
        <v>1653</v>
      </c>
      <c r="G7253" t="s">
        <v>3</v>
      </c>
      <c r="H7253" t="s">
        <v>30</v>
      </c>
      <c r="I7253" t="s">
        <v>1558</v>
      </c>
      <c r="J7253" t="s">
        <v>1570</v>
      </c>
      <c r="K7253" t="s">
        <v>1323</v>
      </c>
      <c r="L7253" t="s">
        <v>95</v>
      </c>
      <c r="N7253" t="s">
        <v>93</v>
      </c>
      <c r="O7253" t="s">
        <v>94</v>
      </c>
      <c r="P7253">
        <v>42168</v>
      </c>
      <c r="W7253"/>
    </row>
    <row r="7254" spans="1:28">
      <c r="A7254" s="57">
        <v>42191</v>
      </c>
      <c r="B7254" t="s">
        <v>1200</v>
      </c>
      <c r="C7254" t="s">
        <v>101</v>
      </c>
      <c r="D7254" t="s">
        <v>58</v>
      </c>
      <c r="E7254" t="s">
        <v>1657</v>
      </c>
      <c r="G7254" t="s">
        <v>3</v>
      </c>
      <c r="H7254" t="s">
        <v>30</v>
      </c>
      <c r="I7254" t="s">
        <v>1558</v>
      </c>
      <c r="J7254" t="s">
        <v>1570</v>
      </c>
      <c r="K7254" t="s">
        <v>1323</v>
      </c>
      <c r="L7254" t="s">
        <v>95</v>
      </c>
      <c r="N7254" t="s">
        <v>93</v>
      </c>
      <c r="O7254" t="s">
        <v>94</v>
      </c>
      <c r="P7254">
        <v>42168</v>
      </c>
      <c r="W7254"/>
    </row>
    <row r="7255" spans="1:28">
      <c r="A7255" s="57">
        <v>42191</v>
      </c>
      <c r="B7255" t="s">
        <v>1200</v>
      </c>
      <c r="C7255" t="s">
        <v>101</v>
      </c>
      <c r="D7255" t="s">
        <v>58</v>
      </c>
      <c r="E7255" t="s">
        <v>1659</v>
      </c>
      <c r="G7255" t="s">
        <v>3</v>
      </c>
      <c r="H7255" t="s">
        <v>30</v>
      </c>
      <c r="I7255" t="s">
        <v>1558</v>
      </c>
      <c r="J7255">
        <v>2</v>
      </c>
      <c r="K7255" t="s">
        <v>1277</v>
      </c>
      <c r="L7255" t="s">
        <v>95</v>
      </c>
      <c r="N7255" t="s">
        <v>610</v>
      </c>
      <c r="O7255" t="s">
        <v>105</v>
      </c>
      <c r="P7255">
        <v>42168</v>
      </c>
      <c r="W7255"/>
    </row>
    <row r="7256" spans="1:28">
      <c r="A7256" s="57">
        <v>42191</v>
      </c>
      <c r="B7256" t="s">
        <v>1200</v>
      </c>
      <c r="C7256" t="s">
        <v>101</v>
      </c>
      <c r="D7256" t="s">
        <v>58</v>
      </c>
      <c r="E7256" t="s">
        <v>1659</v>
      </c>
      <c r="G7256" t="s">
        <v>3</v>
      </c>
      <c r="H7256" t="s">
        <v>30</v>
      </c>
      <c r="I7256" t="s">
        <v>1558</v>
      </c>
      <c r="J7256" t="s">
        <v>1570</v>
      </c>
      <c r="K7256" t="s">
        <v>1323</v>
      </c>
      <c r="L7256" t="s">
        <v>95</v>
      </c>
      <c r="N7256" t="s">
        <v>93</v>
      </c>
      <c r="O7256" t="s">
        <v>94</v>
      </c>
      <c r="P7256">
        <v>42168</v>
      </c>
      <c r="W7256"/>
    </row>
    <row r="7257" spans="1:28">
      <c r="A7257" s="57">
        <v>42191</v>
      </c>
      <c r="B7257" t="s">
        <v>1200</v>
      </c>
      <c r="C7257" t="s">
        <v>101</v>
      </c>
      <c r="D7257" t="s">
        <v>58</v>
      </c>
      <c r="E7257" t="s">
        <v>283</v>
      </c>
      <c r="G7257" t="s">
        <v>3</v>
      </c>
      <c r="H7257" t="s">
        <v>30</v>
      </c>
      <c r="I7257" t="s">
        <v>1558</v>
      </c>
      <c r="J7257" t="s">
        <v>1570</v>
      </c>
      <c r="K7257" t="s">
        <v>1323</v>
      </c>
      <c r="L7257" t="s">
        <v>95</v>
      </c>
      <c r="N7257" t="s">
        <v>93</v>
      </c>
      <c r="O7257" t="s">
        <v>94</v>
      </c>
      <c r="P7257">
        <v>42168</v>
      </c>
      <c r="W7257"/>
    </row>
    <row r="7258" spans="1:28">
      <c r="A7258" s="57">
        <v>42191</v>
      </c>
      <c r="B7258" t="s">
        <v>1904</v>
      </c>
      <c r="C7258" t="s">
        <v>101</v>
      </c>
      <c r="D7258" t="s">
        <v>58</v>
      </c>
      <c r="G7258" t="s">
        <v>3</v>
      </c>
      <c r="H7258" t="s">
        <v>30</v>
      </c>
      <c r="I7258" t="s">
        <v>1910</v>
      </c>
      <c r="N7258" t="s">
        <v>93</v>
      </c>
      <c r="W7258"/>
    </row>
    <row r="7259" spans="1:28">
      <c r="A7259" s="57">
        <v>42191</v>
      </c>
      <c r="B7259" t="s">
        <v>1200</v>
      </c>
      <c r="C7259" t="s">
        <v>101</v>
      </c>
      <c r="D7259" t="s">
        <v>58</v>
      </c>
      <c r="E7259" t="s">
        <v>1648</v>
      </c>
      <c r="G7259" t="s">
        <v>2</v>
      </c>
      <c r="H7259" t="s">
        <v>27</v>
      </c>
      <c r="I7259" t="s">
        <v>1555</v>
      </c>
      <c r="J7259">
        <v>1</v>
      </c>
      <c r="K7259" t="s">
        <v>1573</v>
      </c>
      <c r="L7259" t="s">
        <v>95</v>
      </c>
      <c r="N7259" t="s">
        <v>610</v>
      </c>
      <c r="O7259" t="s">
        <v>105</v>
      </c>
      <c r="P7259">
        <v>42168</v>
      </c>
    </row>
    <row r="7260" spans="1:28">
      <c r="A7260" s="57">
        <v>42191</v>
      </c>
      <c r="B7260" t="s">
        <v>1200</v>
      </c>
      <c r="C7260" t="s">
        <v>101</v>
      </c>
      <c r="D7260" t="s">
        <v>58</v>
      </c>
      <c r="E7260" t="s">
        <v>1648</v>
      </c>
      <c r="G7260" t="s">
        <v>2</v>
      </c>
      <c r="H7260" t="s">
        <v>27</v>
      </c>
      <c r="I7260" t="s">
        <v>1637</v>
      </c>
      <c r="J7260">
        <v>1</v>
      </c>
      <c r="K7260" t="s">
        <v>1574</v>
      </c>
      <c r="L7260" t="s">
        <v>95</v>
      </c>
      <c r="N7260" t="s">
        <v>93</v>
      </c>
      <c r="O7260" t="s">
        <v>94</v>
      </c>
      <c r="P7260">
        <v>42168</v>
      </c>
    </row>
    <row r="7261" spans="1:28">
      <c r="A7261" s="57">
        <v>42191</v>
      </c>
      <c r="B7261" t="s">
        <v>1200</v>
      </c>
      <c r="C7261" t="s">
        <v>101</v>
      </c>
      <c r="D7261" t="s">
        <v>58</v>
      </c>
      <c r="E7261" t="s">
        <v>1648</v>
      </c>
      <c r="G7261" t="s">
        <v>2</v>
      </c>
      <c r="H7261" t="s">
        <v>27</v>
      </c>
      <c r="I7261" t="s">
        <v>1559</v>
      </c>
      <c r="N7261" t="s">
        <v>93</v>
      </c>
    </row>
    <row r="7262" spans="1:28">
      <c r="A7262" s="57">
        <v>42191</v>
      </c>
      <c r="B7262" t="s">
        <v>1200</v>
      </c>
      <c r="C7262" t="s">
        <v>101</v>
      </c>
      <c r="D7262" t="s">
        <v>58</v>
      </c>
      <c r="E7262" t="s">
        <v>1653</v>
      </c>
      <c r="G7262" t="s">
        <v>2</v>
      </c>
      <c r="H7262" t="s">
        <v>27</v>
      </c>
      <c r="I7262" t="s">
        <v>1543</v>
      </c>
      <c r="J7262">
        <v>2</v>
      </c>
      <c r="K7262" t="s">
        <v>671</v>
      </c>
      <c r="L7262" t="s">
        <v>95</v>
      </c>
      <c r="N7262" t="s">
        <v>111</v>
      </c>
      <c r="O7262" t="s">
        <v>105</v>
      </c>
      <c r="P7262">
        <v>42151</v>
      </c>
      <c r="R7262">
        <v>349</v>
      </c>
    </row>
    <row r="7263" spans="1:28">
      <c r="A7263" s="57">
        <v>42191</v>
      </c>
      <c r="B7263" t="s">
        <v>1200</v>
      </c>
      <c r="C7263" t="s">
        <v>101</v>
      </c>
      <c r="D7263" t="s">
        <v>58</v>
      </c>
      <c r="E7263" t="s">
        <v>1653</v>
      </c>
      <c r="F7263" t="s">
        <v>9</v>
      </c>
      <c r="G7263" t="s">
        <v>2</v>
      </c>
      <c r="H7263" t="s">
        <v>27</v>
      </c>
      <c r="I7263" t="s">
        <v>1571</v>
      </c>
      <c r="J7263">
        <v>1</v>
      </c>
      <c r="K7263" t="s">
        <v>1644</v>
      </c>
      <c r="L7263" t="s">
        <v>95</v>
      </c>
      <c r="N7263" t="s">
        <v>111</v>
      </c>
      <c r="O7263" t="s">
        <v>105</v>
      </c>
      <c r="P7263">
        <v>42151</v>
      </c>
      <c r="AB7263" t="s">
        <v>1655</v>
      </c>
    </row>
    <row r="7264" spans="1:28">
      <c r="A7264" s="57">
        <v>42191</v>
      </c>
      <c r="B7264" t="s">
        <v>1200</v>
      </c>
      <c r="C7264" t="s">
        <v>101</v>
      </c>
      <c r="D7264" t="s">
        <v>58</v>
      </c>
      <c r="E7264" t="s">
        <v>1653</v>
      </c>
      <c r="G7264" t="s">
        <v>2</v>
      </c>
      <c r="H7264" t="s">
        <v>27</v>
      </c>
      <c r="I7264" t="s">
        <v>1571</v>
      </c>
      <c r="J7264">
        <v>1</v>
      </c>
      <c r="K7264" t="s">
        <v>1644</v>
      </c>
      <c r="L7264" t="s">
        <v>95</v>
      </c>
      <c r="N7264" t="s">
        <v>111</v>
      </c>
      <c r="O7264" t="s">
        <v>105</v>
      </c>
      <c r="P7264">
        <v>42151</v>
      </c>
      <c r="AB7264" t="s">
        <v>1654</v>
      </c>
    </row>
    <row r="7265" spans="1:28">
      <c r="A7265" s="57">
        <v>42191</v>
      </c>
      <c r="B7265" t="s">
        <v>1200</v>
      </c>
      <c r="C7265" t="s">
        <v>101</v>
      </c>
      <c r="D7265" t="s">
        <v>58</v>
      </c>
      <c r="E7265" t="s">
        <v>1653</v>
      </c>
      <c r="G7265" t="s">
        <v>2</v>
      </c>
      <c r="H7265" t="s">
        <v>27</v>
      </c>
      <c r="I7265" t="s">
        <v>1555</v>
      </c>
      <c r="J7265">
        <v>1</v>
      </c>
      <c r="K7265" t="s">
        <v>1573</v>
      </c>
      <c r="L7265" t="s">
        <v>95</v>
      </c>
      <c r="N7265" t="s">
        <v>610</v>
      </c>
      <c r="O7265" t="s">
        <v>105</v>
      </c>
      <c r="P7265">
        <v>42168</v>
      </c>
    </row>
    <row r="7266" spans="1:28">
      <c r="A7266" s="57">
        <v>42191</v>
      </c>
      <c r="B7266" t="s">
        <v>1200</v>
      </c>
      <c r="C7266" t="s">
        <v>101</v>
      </c>
      <c r="D7266" t="s">
        <v>58</v>
      </c>
      <c r="E7266" t="s">
        <v>1653</v>
      </c>
      <c r="G7266" t="s">
        <v>2</v>
      </c>
      <c r="H7266" t="s">
        <v>27</v>
      </c>
      <c r="I7266" t="s">
        <v>1637</v>
      </c>
      <c r="J7266">
        <v>1</v>
      </c>
      <c r="K7266" t="s">
        <v>1574</v>
      </c>
      <c r="L7266" t="s">
        <v>95</v>
      </c>
      <c r="N7266" t="s">
        <v>93</v>
      </c>
      <c r="O7266" t="s">
        <v>94</v>
      </c>
      <c r="P7266">
        <v>42168</v>
      </c>
    </row>
    <row r="7267" spans="1:28">
      <c r="A7267" s="57">
        <v>42191</v>
      </c>
      <c r="B7267" t="s">
        <v>1200</v>
      </c>
      <c r="C7267" t="s">
        <v>101</v>
      </c>
      <c r="D7267" t="s">
        <v>58</v>
      </c>
      <c r="E7267" t="s">
        <v>1653</v>
      </c>
      <c r="G7267" t="s">
        <v>2</v>
      </c>
      <c r="H7267" t="s">
        <v>27</v>
      </c>
      <c r="I7267" t="s">
        <v>1559</v>
      </c>
    </row>
    <row r="7268" spans="1:28">
      <c r="A7268" s="57">
        <v>42191</v>
      </c>
      <c r="B7268" t="s">
        <v>1200</v>
      </c>
      <c r="C7268" t="s">
        <v>101</v>
      </c>
      <c r="D7268" t="s">
        <v>58</v>
      </c>
      <c r="E7268" t="s">
        <v>1657</v>
      </c>
      <c r="G7268" t="s">
        <v>2</v>
      </c>
      <c r="H7268" t="s">
        <v>27</v>
      </c>
      <c r="I7268" t="s">
        <v>1571</v>
      </c>
      <c r="J7268">
        <v>1</v>
      </c>
      <c r="K7268" t="s">
        <v>1644</v>
      </c>
      <c r="L7268" t="s">
        <v>95</v>
      </c>
      <c r="N7268" t="s">
        <v>111</v>
      </c>
      <c r="O7268" t="s">
        <v>105</v>
      </c>
      <c r="P7268">
        <v>42151</v>
      </c>
      <c r="AB7268" t="s">
        <v>1658</v>
      </c>
    </row>
    <row r="7269" spans="1:28">
      <c r="A7269" s="57">
        <v>42191</v>
      </c>
      <c r="B7269" t="s">
        <v>1200</v>
      </c>
      <c r="C7269" t="s">
        <v>101</v>
      </c>
      <c r="D7269" t="s">
        <v>58</v>
      </c>
      <c r="E7269" t="s">
        <v>1657</v>
      </c>
      <c r="G7269" t="s">
        <v>2</v>
      </c>
      <c r="H7269" t="s">
        <v>27</v>
      </c>
      <c r="I7269" t="s">
        <v>1637</v>
      </c>
      <c r="J7269">
        <v>1</v>
      </c>
      <c r="K7269" t="s">
        <v>1574</v>
      </c>
      <c r="L7269" t="s">
        <v>95</v>
      </c>
      <c r="N7269" t="s">
        <v>93</v>
      </c>
      <c r="O7269" t="s">
        <v>94</v>
      </c>
      <c r="P7269">
        <v>42168</v>
      </c>
    </row>
    <row r="7270" spans="1:28">
      <c r="A7270" s="57">
        <v>42191</v>
      </c>
      <c r="B7270" t="s">
        <v>1200</v>
      </c>
      <c r="C7270" t="s">
        <v>101</v>
      </c>
      <c r="D7270" t="s">
        <v>58</v>
      </c>
      <c r="E7270" t="s">
        <v>1657</v>
      </c>
      <c r="G7270" t="s">
        <v>2</v>
      </c>
      <c r="H7270" t="s">
        <v>27</v>
      </c>
      <c r="I7270" t="s">
        <v>1559</v>
      </c>
    </row>
    <row r="7271" spans="1:28">
      <c r="A7271" s="57">
        <v>42191</v>
      </c>
      <c r="B7271" t="s">
        <v>1200</v>
      </c>
      <c r="C7271" t="s">
        <v>101</v>
      </c>
      <c r="D7271" t="s">
        <v>58</v>
      </c>
      <c r="E7271" t="s">
        <v>1659</v>
      </c>
      <c r="G7271" t="s">
        <v>2</v>
      </c>
      <c r="H7271" t="s">
        <v>27</v>
      </c>
      <c r="I7271" t="s">
        <v>1555</v>
      </c>
      <c r="J7271">
        <v>1</v>
      </c>
      <c r="K7271" t="s">
        <v>1573</v>
      </c>
      <c r="L7271" t="s">
        <v>95</v>
      </c>
      <c r="N7271" t="s">
        <v>610</v>
      </c>
      <c r="O7271" t="s">
        <v>105</v>
      </c>
      <c r="P7271">
        <v>42168</v>
      </c>
    </row>
    <row r="7272" spans="1:28">
      <c r="A7272" s="57">
        <v>42191</v>
      </c>
      <c r="B7272" t="s">
        <v>1200</v>
      </c>
      <c r="C7272" t="s">
        <v>101</v>
      </c>
      <c r="D7272" t="s">
        <v>58</v>
      </c>
      <c r="E7272" t="s">
        <v>1659</v>
      </c>
      <c r="G7272" t="s">
        <v>2</v>
      </c>
      <c r="H7272" t="s">
        <v>27</v>
      </c>
      <c r="I7272" t="s">
        <v>1637</v>
      </c>
      <c r="J7272">
        <v>1</v>
      </c>
      <c r="K7272" t="s">
        <v>1574</v>
      </c>
      <c r="L7272" t="s">
        <v>95</v>
      </c>
      <c r="N7272" t="s">
        <v>93</v>
      </c>
      <c r="O7272" t="s">
        <v>94</v>
      </c>
      <c r="P7272">
        <v>42168</v>
      </c>
    </row>
    <row r="7273" spans="1:28">
      <c r="A7273" s="57">
        <v>42191</v>
      </c>
      <c r="B7273" t="s">
        <v>1200</v>
      </c>
      <c r="C7273" t="s">
        <v>101</v>
      </c>
      <c r="D7273" t="s">
        <v>58</v>
      </c>
      <c r="E7273" t="s">
        <v>1659</v>
      </c>
      <c r="G7273" t="s">
        <v>2</v>
      </c>
      <c r="H7273" t="s">
        <v>27</v>
      </c>
      <c r="I7273" t="s">
        <v>1559</v>
      </c>
      <c r="N7273" t="s">
        <v>93</v>
      </c>
    </row>
    <row r="7274" spans="1:28">
      <c r="A7274" s="57">
        <v>42191</v>
      </c>
      <c r="B7274" t="s">
        <v>1200</v>
      </c>
      <c r="C7274" t="s">
        <v>101</v>
      </c>
      <c r="D7274" t="s">
        <v>58</v>
      </c>
      <c r="E7274" t="s">
        <v>281</v>
      </c>
      <c r="G7274" t="s">
        <v>2</v>
      </c>
      <c r="H7274" t="s">
        <v>27</v>
      </c>
      <c r="I7274" t="s">
        <v>1571</v>
      </c>
      <c r="J7274">
        <v>1</v>
      </c>
      <c r="K7274" t="s">
        <v>1644</v>
      </c>
      <c r="L7274" t="s">
        <v>95</v>
      </c>
      <c r="N7274" t="s">
        <v>111</v>
      </c>
      <c r="O7274" t="s">
        <v>105</v>
      </c>
      <c r="P7274">
        <v>42151</v>
      </c>
      <c r="AB7274" t="s">
        <v>1660</v>
      </c>
    </row>
    <row r="7275" spans="1:28">
      <c r="A7275" s="57">
        <v>42191</v>
      </c>
      <c r="B7275" t="s">
        <v>1200</v>
      </c>
      <c r="C7275" t="s">
        <v>101</v>
      </c>
      <c r="D7275" t="s">
        <v>58</v>
      </c>
      <c r="E7275" t="s">
        <v>281</v>
      </c>
      <c r="G7275" t="s">
        <v>2</v>
      </c>
      <c r="H7275" t="s">
        <v>27</v>
      </c>
      <c r="I7275" t="s">
        <v>1571</v>
      </c>
      <c r="J7275">
        <v>1</v>
      </c>
      <c r="K7275" t="s">
        <v>1644</v>
      </c>
      <c r="L7275" t="s">
        <v>95</v>
      </c>
      <c r="N7275" t="s">
        <v>111</v>
      </c>
      <c r="O7275" t="s">
        <v>105</v>
      </c>
      <c r="P7275">
        <v>42151</v>
      </c>
      <c r="AB7275" t="s">
        <v>1661</v>
      </c>
    </row>
    <row r="7276" spans="1:28">
      <c r="A7276" s="57">
        <v>42191</v>
      </c>
      <c r="B7276" t="s">
        <v>1200</v>
      </c>
      <c r="C7276" t="s">
        <v>101</v>
      </c>
      <c r="D7276" t="s">
        <v>58</v>
      </c>
      <c r="E7276" t="s">
        <v>283</v>
      </c>
      <c r="G7276" t="s">
        <v>2</v>
      </c>
      <c r="H7276" t="s">
        <v>27</v>
      </c>
      <c r="I7276" t="s">
        <v>1637</v>
      </c>
      <c r="J7276">
        <v>1</v>
      </c>
      <c r="K7276" t="s">
        <v>1574</v>
      </c>
      <c r="L7276" t="s">
        <v>95</v>
      </c>
      <c r="N7276" t="s">
        <v>93</v>
      </c>
      <c r="O7276" t="s">
        <v>94</v>
      </c>
      <c r="P7276">
        <v>42168</v>
      </c>
    </row>
    <row r="7277" spans="1:28">
      <c r="A7277" s="57">
        <v>42191</v>
      </c>
      <c r="B7277" t="s">
        <v>1200</v>
      </c>
      <c r="C7277" t="s">
        <v>101</v>
      </c>
      <c r="D7277" t="s">
        <v>58</v>
      </c>
      <c r="E7277" t="s">
        <v>283</v>
      </c>
      <c r="G7277" t="s">
        <v>2</v>
      </c>
      <c r="H7277" t="s">
        <v>27</v>
      </c>
      <c r="I7277" t="s">
        <v>1559</v>
      </c>
      <c r="N7277" t="s">
        <v>93</v>
      </c>
    </row>
    <row r="7278" spans="1:28">
      <c r="A7278" s="57">
        <v>42191</v>
      </c>
      <c r="B7278" t="s">
        <v>1969</v>
      </c>
      <c r="C7278" t="s">
        <v>101</v>
      </c>
      <c r="D7278" t="s">
        <v>61</v>
      </c>
      <c r="E7278" t="s">
        <v>2077</v>
      </c>
      <c r="G7278" t="s">
        <v>2</v>
      </c>
      <c r="H7278" t="s">
        <v>24</v>
      </c>
      <c r="I7278" t="s">
        <v>350</v>
      </c>
      <c r="J7278">
        <v>1</v>
      </c>
      <c r="K7278" t="s">
        <v>1177</v>
      </c>
      <c r="L7278" t="s">
        <v>95</v>
      </c>
      <c r="N7278" t="s">
        <v>93</v>
      </c>
      <c r="O7278" t="s">
        <v>114</v>
      </c>
      <c r="Q7278">
        <v>42166</v>
      </c>
      <c r="R7278">
        <v>5</v>
      </c>
      <c r="W7278">
        <v>5</v>
      </c>
    </row>
    <row r="7279" spans="1:28">
      <c r="A7279" s="57">
        <v>42191</v>
      </c>
      <c r="B7279" t="s">
        <v>1988</v>
      </c>
      <c r="C7279" t="s">
        <v>101</v>
      </c>
      <c r="D7279" t="s">
        <v>48</v>
      </c>
      <c r="E7279" t="s">
        <v>398</v>
      </c>
      <c r="F7279" t="s">
        <v>2052</v>
      </c>
      <c r="G7279" t="s">
        <v>4</v>
      </c>
      <c r="H7279" t="s">
        <v>37</v>
      </c>
      <c r="I7279" t="s">
        <v>2418</v>
      </c>
      <c r="J7279">
        <v>25</v>
      </c>
      <c r="K7279" t="s">
        <v>1994</v>
      </c>
      <c r="L7279" t="s">
        <v>95</v>
      </c>
      <c r="M7279" t="s">
        <v>1991</v>
      </c>
      <c r="N7279" t="s">
        <v>93</v>
      </c>
      <c r="O7279" t="s">
        <v>114</v>
      </c>
      <c r="P7279">
        <v>42168</v>
      </c>
      <c r="Q7279">
        <v>42168</v>
      </c>
      <c r="R7279">
        <v>114</v>
      </c>
      <c r="S7279">
        <v>29</v>
      </c>
      <c r="T7279">
        <v>33</v>
      </c>
      <c r="U7279">
        <v>26</v>
      </c>
      <c r="V7279">
        <v>26</v>
      </c>
      <c r="W7279">
        <v>114</v>
      </c>
      <c r="X7279">
        <v>29</v>
      </c>
      <c r="Y7279">
        <v>33</v>
      </c>
      <c r="Z7279">
        <v>26</v>
      </c>
      <c r="AA7279">
        <v>26</v>
      </c>
    </row>
    <row r="7280" spans="1:28">
      <c r="A7280" s="57">
        <v>42191</v>
      </c>
      <c r="B7280" t="s">
        <v>1988</v>
      </c>
      <c r="C7280" t="s">
        <v>101</v>
      </c>
      <c r="D7280" t="s">
        <v>42</v>
      </c>
      <c r="E7280" t="s">
        <v>1528</v>
      </c>
      <c r="F7280" t="s">
        <v>2052</v>
      </c>
      <c r="G7280" t="s">
        <v>4</v>
      </c>
      <c r="H7280" t="s">
        <v>37</v>
      </c>
      <c r="I7280" t="s">
        <v>2053</v>
      </c>
      <c r="J7280">
        <v>20</v>
      </c>
      <c r="K7280" t="s">
        <v>1994</v>
      </c>
      <c r="L7280" t="s">
        <v>95</v>
      </c>
      <c r="M7280" t="s">
        <v>1991</v>
      </c>
      <c r="N7280" t="s">
        <v>93</v>
      </c>
      <c r="O7280" t="s">
        <v>114</v>
      </c>
      <c r="P7280">
        <v>42168</v>
      </c>
      <c r="Q7280">
        <v>42168</v>
      </c>
      <c r="R7280">
        <v>110</v>
      </c>
      <c r="S7280">
        <v>28</v>
      </c>
      <c r="T7280">
        <v>32</v>
      </c>
      <c r="U7280">
        <v>25</v>
      </c>
      <c r="V7280">
        <v>25</v>
      </c>
      <c r="W7280">
        <v>110</v>
      </c>
      <c r="X7280">
        <v>28</v>
      </c>
      <c r="Y7280">
        <v>32</v>
      </c>
      <c r="Z7280">
        <v>25</v>
      </c>
      <c r="AA7280">
        <v>25</v>
      </c>
    </row>
    <row r="7281" spans="1:28">
      <c r="A7281" s="57">
        <v>42191</v>
      </c>
      <c r="B7281" t="s">
        <v>1988</v>
      </c>
      <c r="C7281" t="s">
        <v>101</v>
      </c>
      <c r="D7281" t="s">
        <v>62</v>
      </c>
      <c r="E7281" t="s">
        <v>1431</v>
      </c>
      <c r="F7281" t="s">
        <v>2052</v>
      </c>
      <c r="G7281" t="s">
        <v>4</v>
      </c>
      <c r="H7281" t="s">
        <v>37</v>
      </c>
      <c r="I7281" t="s">
        <v>2053</v>
      </c>
      <c r="J7281">
        <v>55</v>
      </c>
      <c r="K7281" t="s">
        <v>1994</v>
      </c>
      <c r="L7281" t="s">
        <v>95</v>
      </c>
      <c r="M7281" t="s">
        <v>1991</v>
      </c>
      <c r="N7281" t="s">
        <v>93</v>
      </c>
      <c r="O7281" t="s">
        <v>114</v>
      </c>
      <c r="P7281">
        <v>42168</v>
      </c>
      <c r="Q7281">
        <v>42168</v>
      </c>
      <c r="R7281">
        <v>303</v>
      </c>
      <c r="S7281">
        <v>77</v>
      </c>
      <c r="T7281">
        <v>87</v>
      </c>
      <c r="U7281">
        <v>69</v>
      </c>
      <c r="V7281">
        <v>70</v>
      </c>
      <c r="W7281">
        <v>303</v>
      </c>
      <c r="X7281">
        <v>77</v>
      </c>
      <c r="Y7281">
        <v>87</v>
      </c>
      <c r="Z7281">
        <v>69</v>
      </c>
      <c r="AA7281">
        <v>70</v>
      </c>
    </row>
    <row r="7282" spans="1:28">
      <c r="A7282" s="57">
        <v>42191</v>
      </c>
      <c r="B7282" t="s">
        <v>1988</v>
      </c>
      <c r="C7282" t="s">
        <v>101</v>
      </c>
      <c r="D7282" t="s">
        <v>62</v>
      </c>
      <c r="E7282" t="s">
        <v>1431</v>
      </c>
      <c r="F7282" t="s">
        <v>2052</v>
      </c>
      <c r="G7282" t="s">
        <v>4</v>
      </c>
      <c r="H7282" t="s">
        <v>37</v>
      </c>
      <c r="I7282" t="s">
        <v>2004</v>
      </c>
      <c r="J7282">
        <v>500</v>
      </c>
      <c r="K7282" t="s">
        <v>822</v>
      </c>
      <c r="L7282" t="s">
        <v>95</v>
      </c>
      <c r="M7282" t="s">
        <v>1991</v>
      </c>
      <c r="N7282" t="s">
        <v>93</v>
      </c>
      <c r="O7282" t="s">
        <v>114</v>
      </c>
      <c r="P7282">
        <v>42168</v>
      </c>
      <c r="Q7282">
        <v>42168</v>
      </c>
      <c r="R7282">
        <v>1180</v>
      </c>
      <c r="S7282">
        <v>298</v>
      </c>
      <c r="T7282">
        <v>339</v>
      </c>
      <c r="U7282">
        <v>269</v>
      </c>
      <c r="V7282">
        <v>274</v>
      </c>
      <c r="W7282">
        <v>1180</v>
      </c>
      <c r="X7282">
        <v>298</v>
      </c>
      <c r="Y7282">
        <v>339</v>
      </c>
      <c r="Z7282">
        <v>269</v>
      </c>
      <c r="AA7282">
        <v>274</v>
      </c>
    </row>
    <row r="7283" spans="1:28">
      <c r="A7283" s="57">
        <v>42191</v>
      </c>
      <c r="B7283" t="s">
        <v>908</v>
      </c>
      <c r="C7283" t="s">
        <v>909</v>
      </c>
      <c r="D7283" t="s">
        <v>57</v>
      </c>
      <c r="G7283" t="s">
        <v>4</v>
      </c>
      <c r="H7283" t="s">
        <v>115</v>
      </c>
      <c r="I7283" t="s">
        <v>910</v>
      </c>
      <c r="J7283">
        <v>1400</v>
      </c>
      <c r="L7283" t="s">
        <v>95</v>
      </c>
      <c r="N7283" t="s">
        <v>93</v>
      </c>
      <c r="O7283" t="s">
        <v>114</v>
      </c>
      <c r="P7283">
        <v>42122</v>
      </c>
      <c r="Q7283">
        <v>42126</v>
      </c>
    </row>
    <row r="7284" spans="1:28">
      <c r="A7284" s="57">
        <v>42191</v>
      </c>
      <c r="B7284" t="s">
        <v>1951</v>
      </c>
      <c r="C7284" t="s">
        <v>1929</v>
      </c>
      <c r="D7284" t="s">
        <v>58</v>
      </c>
      <c r="F7284" t="s">
        <v>1952</v>
      </c>
      <c r="G7284" t="s">
        <v>4</v>
      </c>
      <c r="H7284" t="s">
        <v>37</v>
      </c>
      <c r="I7284" t="s">
        <v>1477</v>
      </c>
      <c r="J7284">
        <v>10</v>
      </c>
      <c r="R7284">
        <v>0</v>
      </c>
      <c r="W7284">
        <v>0</v>
      </c>
      <c r="AB7284" t="s">
        <v>1953</v>
      </c>
    </row>
    <row r="7285" spans="1:28">
      <c r="A7285" s="57">
        <v>42191</v>
      </c>
      <c r="B7285" t="s">
        <v>1951</v>
      </c>
      <c r="C7285" t="s">
        <v>1929</v>
      </c>
      <c r="D7285" t="s">
        <v>62</v>
      </c>
      <c r="F7285" t="s">
        <v>1952</v>
      </c>
      <c r="G7285" t="s">
        <v>4</v>
      </c>
      <c r="H7285" t="s">
        <v>37</v>
      </c>
      <c r="I7285" t="s">
        <v>1477</v>
      </c>
      <c r="J7285">
        <v>10</v>
      </c>
      <c r="R7285">
        <v>0</v>
      </c>
      <c r="W7285">
        <v>0</v>
      </c>
      <c r="AB7285" t="s">
        <v>1953</v>
      </c>
    </row>
    <row r="7286" spans="1:28">
      <c r="A7286" s="57">
        <v>42191</v>
      </c>
      <c r="B7286" t="s">
        <v>1969</v>
      </c>
      <c r="C7286" t="s">
        <v>101</v>
      </c>
      <c r="D7286" t="s">
        <v>61</v>
      </c>
      <c r="E7286" t="s">
        <v>2066</v>
      </c>
      <c r="G7286" t="s">
        <v>4</v>
      </c>
      <c r="H7286" t="s">
        <v>330</v>
      </c>
      <c r="I7286" t="s">
        <v>1970</v>
      </c>
      <c r="J7286">
        <v>22</v>
      </c>
      <c r="K7286" t="s">
        <v>1177</v>
      </c>
      <c r="N7286" t="s">
        <v>93</v>
      </c>
      <c r="O7286" t="s">
        <v>114</v>
      </c>
      <c r="Q7286">
        <v>42176</v>
      </c>
      <c r="R7286">
        <v>55</v>
      </c>
      <c r="W7286">
        <v>55</v>
      </c>
    </row>
    <row r="7287" spans="1:28">
      <c r="A7287" s="57">
        <v>42191</v>
      </c>
      <c r="B7287" t="s">
        <v>1969</v>
      </c>
      <c r="C7287" t="s">
        <v>101</v>
      </c>
      <c r="D7287" t="s">
        <v>61</v>
      </c>
      <c r="E7287" t="s">
        <v>2066</v>
      </c>
      <c r="G7287" t="s">
        <v>4</v>
      </c>
      <c r="H7287" t="s">
        <v>330</v>
      </c>
      <c r="I7287" t="s">
        <v>1970</v>
      </c>
      <c r="J7287">
        <v>122</v>
      </c>
      <c r="K7287" t="s">
        <v>1177</v>
      </c>
      <c r="N7287" t="s">
        <v>93</v>
      </c>
      <c r="O7287" t="s">
        <v>114</v>
      </c>
      <c r="Q7287">
        <v>42173</v>
      </c>
      <c r="R7287">
        <v>305</v>
      </c>
      <c r="W7287">
        <v>305</v>
      </c>
    </row>
    <row r="7288" spans="1:28">
      <c r="A7288" s="57">
        <v>42191</v>
      </c>
      <c r="B7288" t="s">
        <v>1969</v>
      </c>
      <c r="C7288" t="s">
        <v>101</v>
      </c>
      <c r="D7288" t="s">
        <v>61</v>
      </c>
      <c r="E7288" t="s">
        <v>2066</v>
      </c>
      <c r="G7288" t="s">
        <v>4</v>
      </c>
      <c r="H7288" t="s">
        <v>330</v>
      </c>
      <c r="I7288" t="s">
        <v>1970</v>
      </c>
      <c r="J7288">
        <v>540</v>
      </c>
      <c r="K7288" t="s">
        <v>1177</v>
      </c>
      <c r="N7288" t="s">
        <v>93</v>
      </c>
      <c r="O7288" t="s">
        <v>114</v>
      </c>
      <c r="Q7288">
        <v>42172</v>
      </c>
      <c r="R7288">
        <v>1350</v>
      </c>
      <c r="W7288">
        <v>1350</v>
      </c>
    </row>
    <row r="7289" spans="1:28">
      <c r="A7289" s="57">
        <v>42191</v>
      </c>
      <c r="B7289" t="s">
        <v>1969</v>
      </c>
      <c r="C7289" t="s">
        <v>101</v>
      </c>
      <c r="D7289" t="s">
        <v>61</v>
      </c>
      <c r="E7289" t="s">
        <v>2071</v>
      </c>
      <c r="G7289" t="s">
        <v>4</v>
      </c>
      <c r="H7289" t="s">
        <v>330</v>
      </c>
      <c r="I7289" t="s">
        <v>1122</v>
      </c>
      <c r="J7289">
        <v>3</v>
      </c>
      <c r="K7289" t="s">
        <v>1177</v>
      </c>
      <c r="N7289" t="s">
        <v>93</v>
      </c>
      <c r="O7289" t="s">
        <v>114</v>
      </c>
      <c r="Q7289">
        <v>42179</v>
      </c>
      <c r="R7289">
        <v>15</v>
      </c>
      <c r="W7289">
        <v>15</v>
      </c>
    </row>
    <row r="7290" spans="1:28">
      <c r="A7290" s="57">
        <v>42191</v>
      </c>
      <c r="B7290" t="s">
        <v>1969</v>
      </c>
      <c r="C7290" t="s">
        <v>101</v>
      </c>
      <c r="D7290" t="s">
        <v>61</v>
      </c>
      <c r="E7290" t="s">
        <v>2071</v>
      </c>
      <c r="G7290" t="s">
        <v>4</v>
      </c>
      <c r="H7290" t="s">
        <v>330</v>
      </c>
      <c r="I7290" t="s">
        <v>1970</v>
      </c>
      <c r="J7290">
        <v>298</v>
      </c>
      <c r="K7290" t="s">
        <v>1177</v>
      </c>
      <c r="N7290" t="s">
        <v>93</v>
      </c>
      <c r="O7290" t="s">
        <v>114</v>
      </c>
      <c r="Q7290">
        <v>42179</v>
      </c>
      <c r="R7290">
        <v>745</v>
      </c>
      <c r="W7290">
        <v>745</v>
      </c>
    </row>
    <row r="7291" spans="1:28">
      <c r="A7291" s="57">
        <v>42191</v>
      </c>
      <c r="B7291" t="s">
        <v>1969</v>
      </c>
      <c r="C7291" t="s">
        <v>101</v>
      </c>
      <c r="D7291" t="s">
        <v>61</v>
      </c>
      <c r="E7291" t="s">
        <v>322</v>
      </c>
      <c r="G7291" t="s">
        <v>4</v>
      </c>
      <c r="H7291" t="s">
        <v>330</v>
      </c>
      <c r="I7291" t="s">
        <v>1122</v>
      </c>
      <c r="J7291">
        <v>150</v>
      </c>
      <c r="K7291" t="s">
        <v>1177</v>
      </c>
      <c r="L7291" t="s">
        <v>91</v>
      </c>
      <c r="N7291" t="s">
        <v>93</v>
      </c>
      <c r="O7291" t="s">
        <v>114</v>
      </c>
      <c r="Q7291" t="s">
        <v>3387</v>
      </c>
      <c r="R7291">
        <v>750</v>
      </c>
      <c r="W7291">
        <v>750</v>
      </c>
    </row>
    <row r="7292" spans="1:28">
      <c r="A7292" s="57">
        <v>42191</v>
      </c>
      <c r="B7292" t="s">
        <v>1969</v>
      </c>
      <c r="C7292" t="s">
        <v>101</v>
      </c>
      <c r="D7292" t="s">
        <v>61</v>
      </c>
      <c r="E7292" t="s">
        <v>2074</v>
      </c>
      <c r="G7292" t="s">
        <v>4</v>
      </c>
      <c r="H7292" t="s">
        <v>330</v>
      </c>
      <c r="I7292" t="s">
        <v>1970</v>
      </c>
      <c r="J7292">
        <v>620</v>
      </c>
      <c r="K7292" t="s">
        <v>1177</v>
      </c>
      <c r="N7292" t="s">
        <v>93</v>
      </c>
      <c r="O7292" t="s">
        <v>114</v>
      </c>
      <c r="Q7292">
        <v>42182</v>
      </c>
      <c r="R7292">
        <v>1550</v>
      </c>
      <c r="W7292">
        <v>1550</v>
      </c>
    </row>
    <row r="7293" spans="1:28">
      <c r="A7293" s="57">
        <v>42191</v>
      </c>
      <c r="B7293" t="s">
        <v>1969</v>
      </c>
      <c r="C7293" t="s">
        <v>101</v>
      </c>
      <c r="D7293" t="s">
        <v>61</v>
      </c>
      <c r="E7293" t="s">
        <v>2076</v>
      </c>
      <c r="G7293" t="s">
        <v>4</v>
      </c>
      <c r="H7293" t="s">
        <v>330</v>
      </c>
      <c r="I7293" t="s">
        <v>1970</v>
      </c>
      <c r="J7293">
        <v>76</v>
      </c>
      <c r="K7293" t="s">
        <v>1177</v>
      </c>
      <c r="N7293" t="s">
        <v>93</v>
      </c>
      <c r="O7293" t="s">
        <v>114</v>
      </c>
      <c r="Q7293">
        <v>42179</v>
      </c>
      <c r="R7293">
        <v>190</v>
      </c>
      <c r="W7293">
        <v>190</v>
      </c>
    </row>
    <row r="7294" spans="1:28">
      <c r="A7294" s="57">
        <v>42191</v>
      </c>
      <c r="B7294" t="s">
        <v>1969</v>
      </c>
      <c r="C7294" t="s">
        <v>101</v>
      </c>
      <c r="D7294" t="s">
        <v>61</v>
      </c>
      <c r="E7294" t="s">
        <v>2076</v>
      </c>
      <c r="G7294" t="s">
        <v>4</v>
      </c>
      <c r="H7294" t="s">
        <v>330</v>
      </c>
      <c r="I7294" t="s">
        <v>1970</v>
      </c>
      <c r="J7294">
        <v>136</v>
      </c>
      <c r="K7294" t="s">
        <v>1177</v>
      </c>
      <c r="N7294" t="s">
        <v>93</v>
      </c>
      <c r="O7294" t="s">
        <v>114</v>
      </c>
      <c r="Q7294">
        <v>42177</v>
      </c>
      <c r="R7294">
        <v>340</v>
      </c>
      <c r="W7294">
        <v>340</v>
      </c>
    </row>
    <row r="7295" spans="1:28">
      <c r="A7295" s="57">
        <v>42191</v>
      </c>
      <c r="B7295" t="s">
        <v>1969</v>
      </c>
      <c r="C7295" t="s">
        <v>101</v>
      </c>
      <c r="D7295" t="s">
        <v>61</v>
      </c>
      <c r="E7295" t="s">
        <v>2076</v>
      </c>
      <c r="G7295" t="s">
        <v>4</v>
      </c>
      <c r="H7295" t="s">
        <v>330</v>
      </c>
      <c r="I7295" t="s">
        <v>1122</v>
      </c>
      <c r="J7295">
        <v>78</v>
      </c>
      <c r="K7295" t="s">
        <v>1177</v>
      </c>
      <c r="L7295" t="s">
        <v>91</v>
      </c>
      <c r="N7295" t="s">
        <v>93</v>
      </c>
      <c r="O7295" t="s">
        <v>114</v>
      </c>
      <c r="Q7295" t="s">
        <v>3412</v>
      </c>
      <c r="R7295">
        <v>390</v>
      </c>
      <c r="W7295">
        <v>390</v>
      </c>
    </row>
    <row r="7296" spans="1:28">
      <c r="A7296" s="57">
        <v>42191</v>
      </c>
      <c r="B7296" t="s">
        <v>1969</v>
      </c>
      <c r="C7296" t="s">
        <v>101</v>
      </c>
      <c r="D7296" t="s">
        <v>61</v>
      </c>
      <c r="E7296" t="s">
        <v>2077</v>
      </c>
      <c r="G7296" t="s">
        <v>4</v>
      </c>
      <c r="H7296" t="s">
        <v>330</v>
      </c>
      <c r="I7296" t="s">
        <v>1122</v>
      </c>
      <c r="J7296">
        <v>1</v>
      </c>
      <c r="K7296" t="s">
        <v>1177</v>
      </c>
      <c r="L7296" t="s">
        <v>91</v>
      </c>
      <c r="N7296" t="s">
        <v>93</v>
      </c>
      <c r="O7296" t="s">
        <v>114</v>
      </c>
      <c r="Q7296">
        <v>42166</v>
      </c>
      <c r="R7296">
        <v>5</v>
      </c>
      <c r="W7296">
        <v>5</v>
      </c>
    </row>
    <row r="7297" spans="1:23">
      <c r="A7297" s="57">
        <v>42191</v>
      </c>
      <c r="B7297" t="s">
        <v>1969</v>
      </c>
      <c r="C7297" t="s">
        <v>101</v>
      </c>
      <c r="D7297" t="s">
        <v>61</v>
      </c>
      <c r="E7297" t="s">
        <v>2077</v>
      </c>
      <c r="G7297" t="s">
        <v>4</v>
      </c>
      <c r="H7297" t="s">
        <v>330</v>
      </c>
      <c r="I7297" t="s">
        <v>1122</v>
      </c>
      <c r="J7297">
        <v>158</v>
      </c>
      <c r="K7297" t="s">
        <v>1177</v>
      </c>
      <c r="L7297" t="s">
        <v>91</v>
      </c>
      <c r="N7297" t="s">
        <v>93</v>
      </c>
      <c r="O7297" t="s">
        <v>114</v>
      </c>
      <c r="Q7297" t="s">
        <v>5645</v>
      </c>
      <c r="R7297">
        <v>790</v>
      </c>
      <c r="W7297">
        <v>790</v>
      </c>
    </row>
    <row r="7298" spans="1:23">
      <c r="A7298" s="57">
        <v>42191</v>
      </c>
      <c r="B7298" t="s">
        <v>1969</v>
      </c>
      <c r="C7298" t="s">
        <v>101</v>
      </c>
      <c r="D7298" t="s">
        <v>61</v>
      </c>
      <c r="E7298" t="s">
        <v>2077</v>
      </c>
      <c r="G7298" t="s">
        <v>4</v>
      </c>
      <c r="H7298" t="s">
        <v>330</v>
      </c>
      <c r="I7298" t="s">
        <v>1970</v>
      </c>
      <c r="J7298">
        <v>318</v>
      </c>
      <c r="K7298" t="s">
        <v>1177</v>
      </c>
      <c r="L7298" t="s">
        <v>91</v>
      </c>
      <c r="N7298" t="s">
        <v>93</v>
      </c>
      <c r="O7298" t="s">
        <v>114</v>
      </c>
      <c r="Q7298">
        <v>42166</v>
      </c>
      <c r="R7298">
        <v>795</v>
      </c>
      <c r="W7298">
        <v>795</v>
      </c>
    </row>
    <row r="7299" spans="1:23">
      <c r="A7299" s="57">
        <v>42191</v>
      </c>
      <c r="B7299" t="s">
        <v>1969</v>
      </c>
      <c r="C7299" t="s">
        <v>101</v>
      </c>
      <c r="D7299" t="s">
        <v>61</v>
      </c>
      <c r="E7299" t="s">
        <v>2078</v>
      </c>
      <c r="G7299" t="s">
        <v>4</v>
      </c>
      <c r="H7299" t="s">
        <v>330</v>
      </c>
      <c r="I7299" t="s">
        <v>1970</v>
      </c>
      <c r="J7299">
        <v>468</v>
      </c>
      <c r="K7299" t="s">
        <v>1177</v>
      </c>
      <c r="N7299" t="s">
        <v>93</v>
      </c>
      <c r="O7299" t="s">
        <v>114</v>
      </c>
      <c r="Q7299">
        <v>42178</v>
      </c>
      <c r="R7299">
        <v>1170</v>
      </c>
      <c r="W7299">
        <v>1170</v>
      </c>
    </row>
    <row r="7300" spans="1:23">
      <c r="A7300" s="57">
        <v>42191</v>
      </c>
      <c r="B7300" t="s">
        <v>1969</v>
      </c>
      <c r="C7300" t="s">
        <v>101</v>
      </c>
      <c r="D7300" t="s">
        <v>61</v>
      </c>
      <c r="E7300" t="s">
        <v>2078</v>
      </c>
      <c r="G7300" t="s">
        <v>4</v>
      </c>
      <c r="H7300" t="s">
        <v>330</v>
      </c>
      <c r="I7300" t="s">
        <v>1122</v>
      </c>
      <c r="J7300">
        <v>250</v>
      </c>
      <c r="K7300" t="s">
        <v>1177</v>
      </c>
      <c r="L7300" t="s">
        <v>91</v>
      </c>
      <c r="N7300" t="s">
        <v>93</v>
      </c>
      <c r="O7300" t="s">
        <v>114</v>
      </c>
      <c r="Q7300" t="s">
        <v>3388</v>
      </c>
      <c r="R7300">
        <v>1250</v>
      </c>
      <c r="W7300">
        <v>1250</v>
      </c>
    </row>
    <row r="7301" spans="1:23">
      <c r="A7301" s="57">
        <v>42191</v>
      </c>
      <c r="B7301" t="s">
        <v>1969</v>
      </c>
      <c r="C7301" t="s">
        <v>101</v>
      </c>
      <c r="D7301" t="s">
        <v>61</v>
      </c>
      <c r="E7301" t="s">
        <v>2079</v>
      </c>
      <c r="G7301" t="s">
        <v>4</v>
      </c>
      <c r="H7301" t="s">
        <v>330</v>
      </c>
      <c r="I7301" t="s">
        <v>1970</v>
      </c>
      <c r="J7301">
        <v>448</v>
      </c>
      <c r="K7301" t="s">
        <v>1177</v>
      </c>
      <c r="N7301" t="s">
        <v>93</v>
      </c>
      <c r="O7301" t="s">
        <v>114</v>
      </c>
      <c r="Q7301">
        <v>42180</v>
      </c>
      <c r="R7301">
        <v>1120</v>
      </c>
      <c r="W7301">
        <v>1120</v>
      </c>
    </row>
    <row r="7302" spans="1:23">
      <c r="A7302" s="57">
        <v>42191</v>
      </c>
      <c r="B7302" t="s">
        <v>1969</v>
      </c>
      <c r="C7302" t="s">
        <v>101</v>
      </c>
      <c r="D7302" t="s">
        <v>61</v>
      </c>
      <c r="E7302" t="s">
        <v>2080</v>
      </c>
      <c r="G7302" t="s">
        <v>4</v>
      </c>
      <c r="H7302" t="s">
        <v>330</v>
      </c>
      <c r="I7302" t="s">
        <v>1122</v>
      </c>
      <c r="J7302">
        <v>227</v>
      </c>
      <c r="K7302" t="s">
        <v>1177</v>
      </c>
      <c r="L7302" t="s">
        <v>91</v>
      </c>
      <c r="N7302" t="s">
        <v>93</v>
      </c>
      <c r="O7302" t="s">
        <v>114</v>
      </c>
      <c r="Q7302" t="s">
        <v>3411</v>
      </c>
      <c r="R7302">
        <v>1135</v>
      </c>
      <c r="W7302">
        <v>1135</v>
      </c>
    </row>
    <row r="7303" spans="1:23">
      <c r="A7303" s="57">
        <v>42191</v>
      </c>
      <c r="B7303" t="s">
        <v>1969</v>
      </c>
      <c r="C7303" t="s">
        <v>101</v>
      </c>
      <c r="D7303" t="s">
        <v>61</v>
      </c>
      <c r="E7303" t="s">
        <v>2081</v>
      </c>
      <c r="G7303" t="s">
        <v>4</v>
      </c>
      <c r="H7303" t="s">
        <v>330</v>
      </c>
      <c r="I7303" t="s">
        <v>1970</v>
      </c>
      <c r="J7303">
        <v>478</v>
      </c>
      <c r="K7303" t="s">
        <v>1177</v>
      </c>
      <c r="N7303" t="s">
        <v>93</v>
      </c>
      <c r="O7303" t="s">
        <v>114</v>
      </c>
      <c r="Q7303">
        <v>42177</v>
      </c>
      <c r="R7303">
        <v>1195</v>
      </c>
      <c r="W7303">
        <v>1195</v>
      </c>
    </row>
    <row r="7304" spans="1:23">
      <c r="A7304" s="57">
        <v>42191</v>
      </c>
      <c r="B7304" t="s">
        <v>1969</v>
      </c>
      <c r="C7304" t="s">
        <v>101</v>
      </c>
      <c r="D7304" t="s">
        <v>61</v>
      </c>
      <c r="E7304" t="s">
        <v>2081</v>
      </c>
      <c r="G7304" t="s">
        <v>4</v>
      </c>
      <c r="H7304" t="s">
        <v>330</v>
      </c>
      <c r="I7304" t="s">
        <v>1122</v>
      </c>
      <c r="J7304">
        <v>240</v>
      </c>
      <c r="K7304" t="s">
        <v>1177</v>
      </c>
      <c r="L7304" t="s">
        <v>91</v>
      </c>
      <c r="N7304" t="s">
        <v>93</v>
      </c>
      <c r="O7304" t="s">
        <v>114</v>
      </c>
      <c r="Q7304" t="s">
        <v>3409</v>
      </c>
      <c r="R7304">
        <v>1200</v>
      </c>
      <c r="W7304">
        <v>1200</v>
      </c>
    </row>
    <row r="7305" spans="1:23">
      <c r="A7305" s="57">
        <v>42191</v>
      </c>
      <c r="B7305" t="s">
        <v>1969</v>
      </c>
      <c r="C7305" t="s">
        <v>101</v>
      </c>
      <c r="D7305" t="s">
        <v>62</v>
      </c>
      <c r="E7305" t="s">
        <v>2082</v>
      </c>
      <c r="G7305" t="s">
        <v>4</v>
      </c>
      <c r="H7305" t="s">
        <v>330</v>
      </c>
      <c r="I7305" t="s">
        <v>1122</v>
      </c>
      <c r="J7305">
        <v>600</v>
      </c>
      <c r="K7305" t="s">
        <v>1177</v>
      </c>
      <c r="L7305" t="s">
        <v>91</v>
      </c>
      <c r="N7305" t="s">
        <v>93</v>
      </c>
      <c r="O7305" t="s">
        <v>114</v>
      </c>
      <c r="Q7305" t="s">
        <v>3412</v>
      </c>
      <c r="R7305">
        <v>3000</v>
      </c>
      <c r="W7305">
        <v>3000</v>
      </c>
    </row>
    <row r="7306" spans="1:23">
      <c r="A7306" s="57">
        <v>42191</v>
      </c>
      <c r="B7306" t="s">
        <v>1969</v>
      </c>
      <c r="C7306" t="s">
        <v>101</v>
      </c>
      <c r="D7306" t="s">
        <v>62</v>
      </c>
      <c r="E7306" t="s">
        <v>2084</v>
      </c>
      <c r="G7306" t="s">
        <v>4</v>
      </c>
      <c r="H7306" t="s">
        <v>330</v>
      </c>
      <c r="I7306" t="s">
        <v>1122</v>
      </c>
      <c r="J7306">
        <v>581</v>
      </c>
      <c r="K7306" t="s">
        <v>1177</v>
      </c>
      <c r="L7306" t="s">
        <v>91</v>
      </c>
      <c r="N7306" t="s">
        <v>93</v>
      </c>
      <c r="O7306" t="s">
        <v>114</v>
      </c>
      <c r="Q7306">
        <v>42159</v>
      </c>
      <c r="R7306">
        <v>2905</v>
      </c>
      <c r="W7306">
        <v>2905</v>
      </c>
    </row>
    <row r="7307" spans="1:23">
      <c r="A7307" s="57">
        <v>42191</v>
      </c>
      <c r="B7307" t="s">
        <v>1969</v>
      </c>
      <c r="C7307" t="s">
        <v>101</v>
      </c>
      <c r="D7307" t="s">
        <v>62</v>
      </c>
      <c r="E7307" t="s">
        <v>2084</v>
      </c>
      <c r="G7307" t="s">
        <v>4</v>
      </c>
      <c r="H7307" t="s">
        <v>330</v>
      </c>
      <c r="I7307" t="s">
        <v>1970</v>
      </c>
      <c r="J7307">
        <v>1162</v>
      </c>
      <c r="K7307" t="s">
        <v>1177</v>
      </c>
      <c r="L7307" t="s">
        <v>91</v>
      </c>
      <c r="N7307" t="s">
        <v>93</v>
      </c>
      <c r="O7307" t="s">
        <v>114</v>
      </c>
      <c r="Q7307">
        <v>42159</v>
      </c>
      <c r="R7307">
        <v>2905</v>
      </c>
      <c r="W7307">
        <v>2905</v>
      </c>
    </row>
    <row r="7308" spans="1:23">
      <c r="A7308" s="57">
        <v>42191</v>
      </c>
      <c r="B7308" t="s">
        <v>1969</v>
      </c>
      <c r="C7308" t="s">
        <v>101</v>
      </c>
      <c r="D7308" t="s">
        <v>62</v>
      </c>
      <c r="E7308" t="s">
        <v>1754</v>
      </c>
      <c r="G7308" t="s">
        <v>4</v>
      </c>
      <c r="H7308" t="s">
        <v>330</v>
      </c>
      <c r="I7308" t="s">
        <v>1122</v>
      </c>
      <c r="J7308">
        <v>350</v>
      </c>
      <c r="K7308" t="s">
        <v>1177</v>
      </c>
      <c r="L7308" t="s">
        <v>91</v>
      </c>
      <c r="N7308" t="s">
        <v>93</v>
      </c>
      <c r="O7308" t="s">
        <v>114</v>
      </c>
      <c r="Q7308" t="s">
        <v>3389</v>
      </c>
      <c r="R7308">
        <v>1750</v>
      </c>
      <c r="W7308">
        <v>1750</v>
      </c>
    </row>
    <row r="7309" spans="1:23">
      <c r="A7309" s="57">
        <v>42191</v>
      </c>
      <c r="B7309" t="s">
        <v>1969</v>
      </c>
      <c r="C7309" t="s">
        <v>101</v>
      </c>
      <c r="D7309" t="s">
        <v>61</v>
      </c>
      <c r="E7309" t="s">
        <v>2081</v>
      </c>
      <c r="G7309" t="s">
        <v>4</v>
      </c>
      <c r="H7309" t="s">
        <v>330</v>
      </c>
      <c r="I7309" t="s">
        <v>1970</v>
      </c>
      <c r="J7309">
        <v>2</v>
      </c>
      <c r="K7309" t="s">
        <v>1177</v>
      </c>
      <c r="N7309" t="s">
        <v>93</v>
      </c>
      <c r="O7309" t="s">
        <v>114</v>
      </c>
      <c r="Q7309">
        <v>42180</v>
      </c>
      <c r="R7309">
        <v>5</v>
      </c>
      <c r="W7309">
        <v>5</v>
      </c>
    </row>
    <row r="7310" spans="1:23">
      <c r="A7310" s="57">
        <v>42191</v>
      </c>
      <c r="B7310" t="s">
        <v>1969</v>
      </c>
      <c r="C7310" t="s">
        <v>101</v>
      </c>
      <c r="D7310" t="s">
        <v>61</v>
      </c>
      <c r="E7310" t="s">
        <v>2067</v>
      </c>
      <c r="F7310" t="s">
        <v>2068</v>
      </c>
      <c r="G7310" t="s">
        <v>4</v>
      </c>
      <c r="H7310" t="s">
        <v>330</v>
      </c>
      <c r="I7310" t="s">
        <v>2069</v>
      </c>
      <c r="J7310">
        <v>337</v>
      </c>
      <c r="O7310" t="s">
        <v>114</v>
      </c>
      <c r="Q7310">
        <v>42145</v>
      </c>
      <c r="R7310">
        <v>1685</v>
      </c>
      <c r="W7310">
        <v>1685</v>
      </c>
    </row>
    <row r="7311" spans="1:23">
      <c r="A7311" s="57">
        <v>42191</v>
      </c>
      <c r="B7311" t="s">
        <v>1969</v>
      </c>
      <c r="C7311" t="s">
        <v>101</v>
      </c>
      <c r="D7311" t="s">
        <v>61</v>
      </c>
      <c r="E7311" t="s">
        <v>2070</v>
      </c>
      <c r="F7311" t="s">
        <v>2068</v>
      </c>
      <c r="G7311" t="s">
        <v>4</v>
      </c>
      <c r="H7311" t="s">
        <v>330</v>
      </c>
      <c r="I7311" t="s">
        <v>2069</v>
      </c>
      <c r="J7311">
        <v>327</v>
      </c>
      <c r="O7311" t="s">
        <v>114</v>
      </c>
      <c r="Q7311">
        <v>42142</v>
      </c>
      <c r="R7311">
        <v>1635</v>
      </c>
      <c r="W7311">
        <v>1635</v>
      </c>
    </row>
    <row r="7312" spans="1:23">
      <c r="A7312" s="57">
        <v>42191</v>
      </c>
      <c r="B7312" t="s">
        <v>1969</v>
      </c>
      <c r="C7312" t="s">
        <v>101</v>
      </c>
      <c r="D7312" t="s">
        <v>61</v>
      </c>
      <c r="E7312" t="s">
        <v>450</v>
      </c>
      <c r="F7312" t="s">
        <v>2068</v>
      </c>
      <c r="G7312" t="s">
        <v>4</v>
      </c>
      <c r="H7312" t="s">
        <v>330</v>
      </c>
      <c r="I7312" t="s">
        <v>2069</v>
      </c>
      <c r="J7312">
        <v>146</v>
      </c>
      <c r="O7312" t="s">
        <v>114</v>
      </c>
      <c r="Q7312">
        <v>42148</v>
      </c>
      <c r="R7312">
        <v>730</v>
      </c>
      <c r="W7312">
        <v>730</v>
      </c>
    </row>
    <row r="7313" spans="1:23">
      <c r="A7313" s="57">
        <v>42191</v>
      </c>
      <c r="B7313" t="s">
        <v>1969</v>
      </c>
      <c r="C7313" t="s">
        <v>101</v>
      </c>
      <c r="D7313" t="s">
        <v>61</v>
      </c>
      <c r="E7313" t="s">
        <v>2072</v>
      </c>
      <c r="F7313" t="s">
        <v>2068</v>
      </c>
      <c r="G7313" t="s">
        <v>4</v>
      </c>
      <c r="H7313" t="s">
        <v>330</v>
      </c>
      <c r="I7313" t="s">
        <v>2069</v>
      </c>
      <c r="J7313">
        <v>300</v>
      </c>
      <c r="O7313" t="s">
        <v>114</v>
      </c>
      <c r="Q7313">
        <v>42144</v>
      </c>
      <c r="R7313">
        <v>1500</v>
      </c>
      <c r="W7313">
        <v>1500</v>
      </c>
    </row>
    <row r="7314" spans="1:23">
      <c r="A7314" s="57">
        <v>42191</v>
      </c>
      <c r="B7314" t="s">
        <v>1969</v>
      </c>
      <c r="C7314" t="s">
        <v>101</v>
      </c>
      <c r="D7314" t="s">
        <v>61</v>
      </c>
      <c r="E7314" t="s">
        <v>2074</v>
      </c>
      <c r="F7314" t="s">
        <v>2068</v>
      </c>
      <c r="G7314" t="s">
        <v>4</v>
      </c>
      <c r="H7314" t="s">
        <v>330</v>
      </c>
      <c r="I7314" t="s">
        <v>2069</v>
      </c>
      <c r="J7314">
        <v>320</v>
      </c>
      <c r="O7314" t="s">
        <v>114</v>
      </c>
      <c r="Q7314">
        <v>42145</v>
      </c>
      <c r="R7314">
        <v>1370</v>
      </c>
      <c r="W7314">
        <v>1370</v>
      </c>
    </row>
    <row r="7315" spans="1:23">
      <c r="A7315" s="57">
        <v>42191</v>
      </c>
      <c r="B7315" t="s">
        <v>1969</v>
      </c>
      <c r="C7315" t="s">
        <v>101</v>
      </c>
      <c r="D7315" t="s">
        <v>62</v>
      </c>
      <c r="E7315" t="s">
        <v>2085</v>
      </c>
      <c r="G7315" t="s">
        <v>102</v>
      </c>
      <c r="H7315" t="s">
        <v>110</v>
      </c>
      <c r="I7315" t="s">
        <v>2086</v>
      </c>
      <c r="J7315">
        <v>4</v>
      </c>
      <c r="K7315" t="s">
        <v>1177</v>
      </c>
      <c r="L7315" t="s">
        <v>91</v>
      </c>
      <c r="N7315" t="s">
        <v>111</v>
      </c>
      <c r="O7315" t="s">
        <v>114</v>
      </c>
      <c r="Q7315">
        <v>42177</v>
      </c>
      <c r="R7315">
        <v>300</v>
      </c>
      <c r="W7315">
        <v>300</v>
      </c>
    </row>
    <row r="7316" spans="1:23">
      <c r="A7316" s="57">
        <v>42191</v>
      </c>
      <c r="B7316" t="s">
        <v>1969</v>
      </c>
      <c r="C7316" t="s">
        <v>101</v>
      </c>
      <c r="D7316" t="s">
        <v>62</v>
      </c>
      <c r="E7316" t="s">
        <v>2082</v>
      </c>
      <c r="G7316" t="s">
        <v>4</v>
      </c>
      <c r="H7316" t="s">
        <v>38</v>
      </c>
      <c r="I7316" t="s">
        <v>2083</v>
      </c>
      <c r="J7316">
        <v>581</v>
      </c>
      <c r="K7316" t="s">
        <v>1177</v>
      </c>
      <c r="L7316" t="s">
        <v>91</v>
      </c>
      <c r="N7316" t="s">
        <v>93</v>
      </c>
      <c r="O7316" t="s">
        <v>114</v>
      </c>
      <c r="Q7316" t="s">
        <v>5645</v>
      </c>
      <c r="R7316">
        <v>2905</v>
      </c>
      <c r="W7316">
        <v>2905</v>
      </c>
    </row>
    <row r="7317" spans="1:23">
      <c r="A7317" s="57">
        <v>42191</v>
      </c>
      <c r="B7317" t="s">
        <v>1969</v>
      </c>
      <c r="C7317" t="s">
        <v>101</v>
      </c>
      <c r="D7317" t="s">
        <v>61</v>
      </c>
      <c r="E7317" t="s">
        <v>2066</v>
      </c>
      <c r="G7317" t="s">
        <v>4</v>
      </c>
      <c r="H7317" t="s">
        <v>37</v>
      </c>
      <c r="I7317" t="s">
        <v>1971</v>
      </c>
      <c r="J7317">
        <v>4950</v>
      </c>
      <c r="K7317" t="s">
        <v>1177</v>
      </c>
      <c r="N7317" t="s">
        <v>93</v>
      </c>
      <c r="O7317" t="s">
        <v>114</v>
      </c>
      <c r="Q7317">
        <v>42176</v>
      </c>
      <c r="R7317">
        <v>55</v>
      </c>
      <c r="W7317">
        <v>55</v>
      </c>
    </row>
    <row r="7318" spans="1:23">
      <c r="A7318" s="57">
        <v>42191</v>
      </c>
      <c r="B7318" t="s">
        <v>1969</v>
      </c>
      <c r="C7318" t="s">
        <v>101</v>
      </c>
      <c r="D7318" t="s">
        <v>61</v>
      </c>
      <c r="E7318" t="s">
        <v>2066</v>
      </c>
      <c r="G7318" t="s">
        <v>4</v>
      </c>
      <c r="H7318" t="s">
        <v>37</v>
      </c>
      <c r="I7318" t="s">
        <v>1971</v>
      </c>
      <c r="J7318">
        <v>27450</v>
      </c>
      <c r="K7318" t="s">
        <v>1177</v>
      </c>
      <c r="N7318" t="s">
        <v>93</v>
      </c>
      <c r="O7318" t="s">
        <v>114</v>
      </c>
      <c r="Q7318">
        <v>42173</v>
      </c>
      <c r="R7318">
        <v>305</v>
      </c>
      <c r="W7318">
        <v>305</v>
      </c>
    </row>
    <row r="7319" spans="1:23">
      <c r="A7319" s="57">
        <v>42191</v>
      </c>
      <c r="B7319" t="s">
        <v>1969</v>
      </c>
      <c r="C7319" t="s">
        <v>101</v>
      </c>
      <c r="D7319" t="s">
        <v>61</v>
      </c>
      <c r="E7319" t="s">
        <v>2066</v>
      </c>
      <c r="G7319" t="s">
        <v>4</v>
      </c>
      <c r="H7319" t="s">
        <v>37</v>
      </c>
      <c r="I7319" t="s">
        <v>1971</v>
      </c>
      <c r="J7319">
        <v>121500</v>
      </c>
      <c r="K7319" t="s">
        <v>1177</v>
      </c>
      <c r="N7319" t="s">
        <v>93</v>
      </c>
      <c r="O7319" t="s">
        <v>114</v>
      </c>
      <c r="Q7319">
        <v>42172</v>
      </c>
      <c r="R7319">
        <v>1350</v>
      </c>
      <c r="W7319">
        <v>1350</v>
      </c>
    </row>
    <row r="7320" spans="1:23">
      <c r="A7320" s="57">
        <v>42191</v>
      </c>
      <c r="B7320" t="s">
        <v>1969</v>
      </c>
      <c r="C7320" t="s">
        <v>101</v>
      </c>
      <c r="D7320" t="s">
        <v>61</v>
      </c>
      <c r="E7320" t="s">
        <v>2071</v>
      </c>
      <c r="G7320" t="s">
        <v>4</v>
      </c>
      <c r="H7320" t="s">
        <v>37</v>
      </c>
      <c r="I7320" t="s">
        <v>1971</v>
      </c>
      <c r="J7320">
        <v>67050</v>
      </c>
      <c r="K7320" t="s">
        <v>1177</v>
      </c>
      <c r="N7320" t="s">
        <v>93</v>
      </c>
      <c r="O7320" t="s">
        <v>114</v>
      </c>
      <c r="Q7320">
        <v>42179</v>
      </c>
      <c r="R7320">
        <v>745</v>
      </c>
      <c r="W7320">
        <v>745</v>
      </c>
    </row>
    <row r="7321" spans="1:23">
      <c r="A7321" s="57">
        <v>42191</v>
      </c>
      <c r="B7321" t="s">
        <v>1969</v>
      </c>
      <c r="C7321" t="s">
        <v>101</v>
      </c>
      <c r="D7321" t="s">
        <v>61</v>
      </c>
      <c r="E7321" t="s">
        <v>2074</v>
      </c>
      <c r="G7321" t="s">
        <v>4</v>
      </c>
      <c r="H7321" t="s">
        <v>37</v>
      </c>
      <c r="I7321" t="s">
        <v>1971</v>
      </c>
      <c r="J7321">
        <v>139500</v>
      </c>
      <c r="K7321" t="s">
        <v>1177</v>
      </c>
      <c r="N7321" t="s">
        <v>93</v>
      </c>
      <c r="O7321" t="s">
        <v>114</v>
      </c>
      <c r="Q7321">
        <v>42182</v>
      </c>
      <c r="R7321">
        <v>1550</v>
      </c>
      <c r="W7321">
        <v>1550</v>
      </c>
    </row>
    <row r="7322" spans="1:23">
      <c r="A7322" s="57">
        <v>42191</v>
      </c>
      <c r="B7322" t="s">
        <v>1969</v>
      </c>
      <c r="C7322" t="s">
        <v>101</v>
      </c>
      <c r="D7322" t="s">
        <v>61</v>
      </c>
      <c r="E7322" t="s">
        <v>2076</v>
      </c>
      <c r="G7322" t="s">
        <v>4</v>
      </c>
      <c r="H7322" t="s">
        <v>37</v>
      </c>
      <c r="I7322" t="s">
        <v>1971</v>
      </c>
      <c r="J7322">
        <v>17100</v>
      </c>
      <c r="K7322" t="s">
        <v>1177</v>
      </c>
      <c r="N7322" t="s">
        <v>93</v>
      </c>
      <c r="O7322" t="s">
        <v>114</v>
      </c>
      <c r="Q7322">
        <v>42179</v>
      </c>
      <c r="R7322">
        <v>190</v>
      </c>
      <c r="W7322">
        <v>190</v>
      </c>
    </row>
    <row r="7323" spans="1:23">
      <c r="A7323" s="57">
        <v>42191</v>
      </c>
      <c r="B7323" t="s">
        <v>1969</v>
      </c>
      <c r="C7323" t="s">
        <v>101</v>
      </c>
      <c r="D7323" t="s">
        <v>61</v>
      </c>
      <c r="E7323" t="s">
        <v>2076</v>
      </c>
      <c r="G7323" t="s">
        <v>4</v>
      </c>
      <c r="H7323" t="s">
        <v>37</v>
      </c>
      <c r="I7323" t="s">
        <v>1971</v>
      </c>
      <c r="J7323">
        <v>30600</v>
      </c>
      <c r="K7323" t="s">
        <v>1177</v>
      </c>
      <c r="N7323" t="s">
        <v>93</v>
      </c>
      <c r="O7323" t="s">
        <v>114</v>
      </c>
      <c r="Q7323">
        <v>42177</v>
      </c>
      <c r="R7323">
        <v>340</v>
      </c>
      <c r="W7323">
        <v>340</v>
      </c>
    </row>
    <row r="7324" spans="1:23">
      <c r="A7324" s="57">
        <v>42191</v>
      </c>
      <c r="B7324" t="s">
        <v>1969</v>
      </c>
      <c r="C7324" t="s">
        <v>101</v>
      </c>
      <c r="D7324" t="s">
        <v>61</v>
      </c>
      <c r="E7324" t="s">
        <v>2077</v>
      </c>
      <c r="G7324" t="s">
        <v>4</v>
      </c>
      <c r="H7324" t="s">
        <v>37</v>
      </c>
      <c r="I7324" t="s">
        <v>1971</v>
      </c>
      <c r="J7324">
        <v>71550</v>
      </c>
      <c r="K7324" t="s">
        <v>1177</v>
      </c>
      <c r="L7324" t="s">
        <v>95</v>
      </c>
      <c r="N7324" t="s">
        <v>93</v>
      </c>
      <c r="O7324" t="s">
        <v>114</v>
      </c>
      <c r="Q7324">
        <v>42166</v>
      </c>
      <c r="R7324">
        <v>795</v>
      </c>
      <c r="W7324">
        <v>795</v>
      </c>
    </row>
    <row r="7325" spans="1:23">
      <c r="A7325" s="57">
        <v>42191</v>
      </c>
      <c r="B7325" t="s">
        <v>1969</v>
      </c>
      <c r="C7325" t="s">
        <v>101</v>
      </c>
      <c r="D7325" t="s">
        <v>61</v>
      </c>
      <c r="E7325" t="s">
        <v>2078</v>
      </c>
      <c r="G7325" t="s">
        <v>4</v>
      </c>
      <c r="H7325" t="s">
        <v>37</v>
      </c>
      <c r="I7325" t="s">
        <v>1971</v>
      </c>
      <c r="J7325">
        <v>105300</v>
      </c>
      <c r="K7325" t="s">
        <v>1177</v>
      </c>
      <c r="N7325" t="s">
        <v>93</v>
      </c>
      <c r="O7325" t="s">
        <v>114</v>
      </c>
      <c r="Q7325">
        <v>42178</v>
      </c>
      <c r="R7325">
        <v>1170</v>
      </c>
      <c r="W7325">
        <v>1170</v>
      </c>
    </row>
    <row r="7326" spans="1:23">
      <c r="A7326" s="57">
        <v>42191</v>
      </c>
      <c r="B7326" t="s">
        <v>1969</v>
      </c>
      <c r="C7326" t="s">
        <v>101</v>
      </c>
      <c r="D7326" t="s">
        <v>61</v>
      </c>
      <c r="E7326" t="s">
        <v>2079</v>
      </c>
      <c r="G7326" t="s">
        <v>4</v>
      </c>
      <c r="H7326" t="s">
        <v>37</v>
      </c>
      <c r="I7326" t="s">
        <v>1971</v>
      </c>
      <c r="J7326">
        <v>100800</v>
      </c>
      <c r="K7326" t="s">
        <v>1177</v>
      </c>
      <c r="N7326" t="s">
        <v>93</v>
      </c>
      <c r="O7326" t="s">
        <v>114</v>
      </c>
      <c r="Q7326">
        <v>42180</v>
      </c>
      <c r="R7326">
        <v>1120</v>
      </c>
      <c r="W7326">
        <v>1120</v>
      </c>
    </row>
    <row r="7327" spans="1:23">
      <c r="A7327" s="57">
        <v>42191</v>
      </c>
      <c r="B7327" t="s">
        <v>1969</v>
      </c>
      <c r="C7327" t="s">
        <v>101</v>
      </c>
      <c r="D7327" t="s">
        <v>61</v>
      </c>
      <c r="E7327" t="s">
        <v>2081</v>
      </c>
      <c r="G7327" t="s">
        <v>4</v>
      </c>
      <c r="H7327" t="s">
        <v>37</v>
      </c>
      <c r="I7327" t="s">
        <v>1971</v>
      </c>
      <c r="J7327">
        <v>450</v>
      </c>
      <c r="K7327" t="s">
        <v>1177</v>
      </c>
      <c r="N7327" t="s">
        <v>93</v>
      </c>
      <c r="O7327" t="s">
        <v>114</v>
      </c>
      <c r="Q7327">
        <v>42180</v>
      </c>
      <c r="R7327">
        <v>5</v>
      </c>
      <c r="W7327">
        <v>5</v>
      </c>
    </row>
    <row r="7328" spans="1:23">
      <c r="A7328" s="57">
        <v>42191</v>
      </c>
      <c r="B7328" t="s">
        <v>1969</v>
      </c>
      <c r="C7328" t="s">
        <v>101</v>
      </c>
      <c r="D7328" t="s">
        <v>61</v>
      </c>
      <c r="E7328" t="s">
        <v>2081</v>
      </c>
      <c r="G7328" t="s">
        <v>4</v>
      </c>
      <c r="H7328" t="s">
        <v>37</v>
      </c>
      <c r="I7328" t="s">
        <v>1971</v>
      </c>
      <c r="J7328">
        <v>107550</v>
      </c>
      <c r="K7328" t="s">
        <v>1177</v>
      </c>
      <c r="N7328" t="s">
        <v>93</v>
      </c>
      <c r="O7328" t="s">
        <v>114</v>
      </c>
      <c r="Q7328">
        <v>42177</v>
      </c>
      <c r="R7328">
        <v>1195</v>
      </c>
      <c r="W7328">
        <v>1195</v>
      </c>
    </row>
    <row r="7329" spans="1:28">
      <c r="A7329" s="57">
        <v>42191</v>
      </c>
      <c r="B7329" t="s">
        <v>1969</v>
      </c>
      <c r="C7329" t="s">
        <v>101</v>
      </c>
      <c r="D7329" t="s">
        <v>62</v>
      </c>
      <c r="E7329" t="s">
        <v>2084</v>
      </c>
      <c r="G7329" t="s">
        <v>4</v>
      </c>
      <c r="H7329" t="s">
        <v>37</v>
      </c>
      <c r="I7329" t="s">
        <v>1971</v>
      </c>
      <c r="J7329">
        <v>261450</v>
      </c>
      <c r="K7329" t="s">
        <v>1177</v>
      </c>
      <c r="L7329" t="s">
        <v>95</v>
      </c>
      <c r="N7329" t="s">
        <v>93</v>
      </c>
      <c r="O7329" t="s">
        <v>114</v>
      </c>
      <c r="Q7329">
        <v>42159</v>
      </c>
      <c r="R7329">
        <v>2905</v>
      </c>
      <c r="W7329">
        <v>2905</v>
      </c>
    </row>
    <row r="7330" spans="1:28">
      <c r="A7330" s="57">
        <v>42191</v>
      </c>
      <c r="B7330" t="s">
        <v>572</v>
      </c>
      <c r="C7330" t="s">
        <v>559</v>
      </c>
      <c r="D7330" t="s">
        <v>59</v>
      </c>
      <c r="E7330" t="s">
        <v>2239</v>
      </c>
      <c r="G7330" t="s">
        <v>3</v>
      </c>
      <c r="H7330" t="s">
        <v>30</v>
      </c>
      <c r="J7330">
        <v>500</v>
      </c>
      <c r="K7330" t="s">
        <v>2235</v>
      </c>
      <c r="L7330" t="s">
        <v>95</v>
      </c>
      <c r="N7330" t="s">
        <v>29</v>
      </c>
      <c r="O7330" t="s">
        <v>114</v>
      </c>
      <c r="P7330">
        <v>42147</v>
      </c>
      <c r="Q7330">
        <v>42216</v>
      </c>
      <c r="R7330">
        <v>110</v>
      </c>
      <c r="W7330">
        <v>110</v>
      </c>
    </row>
    <row r="7331" spans="1:28">
      <c r="A7331" s="57">
        <v>42191</v>
      </c>
      <c r="B7331" t="s">
        <v>572</v>
      </c>
      <c r="C7331" t="s">
        <v>559</v>
      </c>
      <c r="D7331" t="s">
        <v>59</v>
      </c>
      <c r="E7331" t="s">
        <v>2234</v>
      </c>
      <c r="G7331" t="s">
        <v>4</v>
      </c>
      <c r="H7331" t="s">
        <v>115</v>
      </c>
      <c r="J7331">
        <v>500</v>
      </c>
      <c r="K7331" t="s">
        <v>2235</v>
      </c>
      <c r="L7331" t="s">
        <v>91</v>
      </c>
      <c r="N7331" t="s">
        <v>93</v>
      </c>
      <c r="O7331" t="s">
        <v>114</v>
      </c>
      <c r="P7331">
        <v>42149</v>
      </c>
      <c r="Q7331">
        <v>42165</v>
      </c>
      <c r="R7331">
        <v>150</v>
      </c>
      <c r="W7331">
        <v>150</v>
      </c>
    </row>
    <row r="7332" spans="1:28">
      <c r="A7332" s="57">
        <v>42191</v>
      </c>
      <c r="B7332" t="s">
        <v>572</v>
      </c>
      <c r="C7332" t="s">
        <v>559</v>
      </c>
      <c r="D7332" t="s">
        <v>59</v>
      </c>
      <c r="E7332" t="s">
        <v>1503</v>
      </c>
      <c r="G7332" t="s">
        <v>4</v>
      </c>
      <c r="H7332" t="s">
        <v>115</v>
      </c>
      <c r="J7332">
        <v>100</v>
      </c>
      <c r="K7332" t="s">
        <v>2235</v>
      </c>
      <c r="L7332" t="s">
        <v>95</v>
      </c>
      <c r="N7332" t="s">
        <v>29</v>
      </c>
      <c r="O7332" t="s">
        <v>114</v>
      </c>
      <c r="P7332">
        <v>42157</v>
      </c>
      <c r="Q7332">
        <v>42175</v>
      </c>
      <c r="R7332">
        <v>130</v>
      </c>
      <c r="W7332">
        <v>230</v>
      </c>
    </row>
    <row r="7333" spans="1:28">
      <c r="A7333" s="57">
        <v>42191</v>
      </c>
      <c r="B7333" t="s">
        <v>572</v>
      </c>
      <c r="C7333" t="s">
        <v>559</v>
      </c>
      <c r="D7333" t="s">
        <v>59</v>
      </c>
      <c r="E7333" t="s">
        <v>291</v>
      </c>
      <c r="G7333" t="s">
        <v>4</v>
      </c>
      <c r="H7333" t="s">
        <v>115</v>
      </c>
      <c r="J7333">
        <v>250</v>
      </c>
      <c r="K7333" t="s">
        <v>2235</v>
      </c>
      <c r="L7333" t="s">
        <v>95</v>
      </c>
      <c r="N7333" t="s">
        <v>29</v>
      </c>
      <c r="O7333" t="s">
        <v>114</v>
      </c>
      <c r="P7333">
        <v>42124</v>
      </c>
      <c r="Q7333">
        <v>42149</v>
      </c>
      <c r="R7333">
        <v>30</v>
      </c>
      <c r="W7333">
        <v>30</v>
      </c>
    </row>
    <row r="7334" spans="1:28">
      <c r="A7334" s="57">
        <v>42191</v>
      </c>
      <c r="B7334" t="s">
        <v>572</v>
      </c>
      <c r="C7334" t="s">
        <v>559</v>
      </c>
      <c r="D7334" t="s">
        <v>59</v>
      </c>
      <c r="E7334" t="s">
        <v>2239</v>
      </c>
      <c r="G7334" t="s">
        <v>4</v>
      </c>
      <c r="H7334" t="s">
        <v>115</v>
      </c>
      <c r="J7334">
        <v>2000</v>
      </c>
      <c r="K7334" t="s">
        <v>2235</v>
      </c>
      <c r="L7334" t="s">
        <v>91</v>
      </c>
      <c r="N7334" t="s">
        <v>29</v>
      </c>
      <c r="O7334" t="s">
        <v>114</v>
      </c>
      <c r="P7334">
        <v>42147</v>
      </c>
      <c r="Q7334">
        <v>42216</v>
      </c>
      <c r="R7334">
        <v>110</v>
      </c>
      <c r="W7334">
        <v>110</v>
      </c>
    </row>
    <row r="7335" spans="1:28">
      <c r="A7335" s="57">
        <v>42191</v>
      </c>
      <c r="B7335" t="s">
        <v>572</v>
      </c>
      <c r="C7335" t="s">
        <v>559</v>
      </c>
      <c r="D7335" t="s">
        <v>59</v>
      </c>
      <c r="E7335" t="s">
        <v>2241</v>
      </c>
      <c r="G7335" t="s">
        <v>4</v>
      </c>
      <c r="H7335" t="s">
        <v>115</v>
      </c>
      <c r="J7335">
        <v>500</v>
      </c>
      <c r="K7335" t="s">
        <v>2242</v>
      </c>
      <c r="L7335" t="s">
        <v>95</v>
      </c>
      <c r="N7335" t="s">
        <v>29</v>
      </c>
      <c r="O7335" t="s">
        <v>114</v>
      </c>
      <c r="P7335">
        <v>42149</v>
      </c>
      <c r="Q7335">
        <v>42216</v>
      </c>
      <c r="R7335">
        <v>25</v>
      </c>
      <c r="W7335">
        <v>25</v>
      </c>
    </row>
    <row r="7336" spans="1:28">
      <c r="A7336" s="57">
        <v>42191</v>
      </c>
      <c r="B7336" t="s">
        <v>1438</v>
      </c>
      <c r="C7336" t="s">
        <v>1439</v>
      </c>
      <c r="D7336" t="s">
        <v>57</v>
      </c>
      <c r="E7336" t="s">
        <v>96</v>
      </c>
      <c r="F7336" t="s">
        <v>1440</v>
      </c>
      <c r="G7336" t="s">
        <v>2</v>
      </c>
      <c r="H7336" t="s">
        <v>24</v>
      </c>
      <c r="L7336" t="s">
        <v>91</v>
      </c>
      <c r="N7336" t="s">
        <v>93</v>
      </c>
      <c r="O7336" t="s">
        <v>94</v>
      </c>
      <c r="P7336" t="s">
        <v>3427</v>
      </c>
      <c r="Q7336" t="s">
        <v>3428</v>
      </c>
      <c r="R7336">
        <v>22537</v>
      </c>
      <c r="S7336">
        <v>10489</v>
      </c>
      <c r="T7336">
        <v>12048</v>
      </c>
      <c r="W7336"/>
      <c r="AB7336" t="s">
        <v>1441</v>
      </c>
    </row>
    <row r="7337" spans="1:28">
      <c r="A7337" s="57">
        <v>42191</v>
      </c>
      <c r="B7337" t="s">
        <v>1438</v>
      </c>
      <c r="C7337" t="s">
        <v>1439</v>
      </c>
      <c r="D7337" t="s">
        <v>57</v>
      </c>
      <c r="E7337" t="s">
        <v>905</v>
      </c>
      <c r="F7337" t="s">
        <v>1440</v>
      </c>
      <c r="G7337" t="s">
        <v>2</v>
      </c>
      <c r="H7337" t="s">
        <v>24</v>
      </c>
      <c r="L7337" t="s">
        <v>95</v>
      </c>
      <c r="N7337" t="s">
        <v>93</v>
      </c>
      <c r="O7337" t="s">
        <v>94</v>
      </c>
      <c r="P7337" t="s">
        <v>3492</v>
      </c>
      <c r="Q7337" t="s">
        <v>3428</v>
      </c>
      <c r="R7337">
        <v>2799</v>
      </c>
      <c r="S7337">
        <v>1182</v>
      </c>
      <c r="T7337">
        <v>1617</v>
      </c>
      <c r="W7337"/>
      <c r="AB7337" t="s">
        <v>1444</v>
      </c>
    </row>
    <row r="7338" spans="1:28">
      <c r="A7338" s="57">
        <v>42191</v>
      </c>
      <c r="B7338" t="s">
        <v>1438</v>
      </c>
      <c r="C7338" t="s">
        <v>1439</v>
      </c>
      <c r="D7338" t="s">
        <v>57</v>
      </c>
      <c r="E7338" t="s">
        <v>1392</v>
      </c>
      <c r="F7338" t="s">
        <v>1440</v>
      </c>
      <c r="G7338" t="s">
        <v>2</v>
      </c>
      <c r="H7338" t="s">
        <v>24</v>
      </c>
      <c r="L7338" t="s">
        <v>91</v>
      </c>
      <c r="N7338" t="s">
        <v>93</v>
      </c>
      <c r="O7338" t="s">
        <v>94</v>
      </c>
      <c r="P7338" t="s">
        <v>3427</v>
      </c>
      <c r="Q7338" t="s">
        <v>3428</v>
      </c>
      <c r="R7338">
        <v>37134</v>
      </c>
      <c r="S7338">
        <v>1734</v>
      </c>
      <c r="T7338">
        <v>1979</v>
      </c>
      <c r="W7338"/>
      <c r="AB7338" t="s">
        <v>1445</v>
      </c>
    </row>
    <row r="7339" spans="1:28">
      <c r="A7339" s="57">
        <v>42191</v>
      </c>
      <c r="B7339" t="s">
        <v>1438</v>
      </c>
      <c r="C7339" t="s">
        <v>1439</v>
      </c>
      <c r="D7339" t="s">
        <v>57</v>
      </c>
      <c r="E7339" t="s">
        <v>602</v>
      </c>
      <c r="F7339" t="s">
        <v>1440</v>
      </c>
      <c r="G7339" t="s">
        <v>2</v>
      </c>
      <c r="H7339" t="s">
        <v>24</v>
      </c>
      <c r="L7339" t="s">
        <v>91</v>
      </c>
      <c r="N7339" t="s">
        <v>93</v>
      </c>
      <c r="O7339" t="s">
        <v>94</v>
      </c>
      <c r="P7339" t="s">
        <v>3427</v>
      </c>
      <c r="Q7339" t="s">
        <v>3428</v>
      </c>
      <c r="R7339">
        <v>2766</v>
      </c>
      <c r="S7339">
        <v>1322</v>
      </c>
      <c r="T7339">
        <v>1444</v>
      </c>
      <c r="W7339"/>
      <c r="AB7339" t="s">
        <v>1446</v>
      </c>
    </row>
    <row r="7340" spans="1:28">
      <c r="A7340" s="57">
        <v>42191</v>
      </c>
      <c r="B7340" t="s">
        <v>1438</v>
      </c>
      <c r="C7340" t="s">
        <v>1439</v>
      </c>
      <c r="D7340" t="s">
        <v>57</v>
      </c>
      <c r="E7340" t="s">
        <v>603</v>
      </c>
      <c r="F7340" t="s">
        <v>1440</v>
      </c>
      <c r="G7340" t="s">
        <v>2</v>
      </c>
      <c r="H7340" t="s">
        <v>24</v>
      </c>
      <c r="L7340" t="s">
        <v>91</v>
      </c>
      <c r="N7340" t="s">
        <v>93</v>
      </c>
      <c r="O7340" t="s">
        <v>94</v>
      </c>
      <c r="P7340" t="s">
        <v>3427</v>
      </c>
      <c r="Q7340" t="s">
        <v>3428</v>
      </c>
      <c r="R7340">
        <v>3437</v>
      </c>
      <c r="S7340">
        <v>1575</v>
      </c>
      <c r="T7340">
        <v>1862</v>
      </c>
      <c r="W7340"/>
      <c r="AB7340" t="s">
        <v>1447</v>
      </c>
    </row>
    <row r="7341" spans="1:28">
      <c r="A7341" s="57">
        <v>42191</v>
      </c>
      <c r="B7341" t="s">
        <v>1438</v>
      </c>
      <c r="C7341" t="s">
        <v>1439</v>
      </c>
      <c r="D7341" t="s">
        <v>62</v>
      </c>
      <c r="E7341" t="s">
        <v>1460</v>
      </c>
      <c r="F7341" t="s">
        <v>1440</v>
      </c>
      <c r="G7341" t="s">
        <v>2</v>
      </c>
      <c r="H7341" t="s">
        <v>24</v>
      </c>
      <c r="L7341" t="s">
        <v>91</v>
      </c>
      <c r="N7341" t="s">
        <v>93</v>
      </c>
      <c r="O7341" t="s">
        <v>94</v>
      </c>
      <c r="P7341" t="s">
        <v>3427</v>
      </c>
      <c r="Q7341" t="s">
        <v>3428</v>
      </c>
      <c r="R7341">
        <v>2182</v>
      </c>
      <c r="S7341">
        <v>1034</v>
      </c>
      <c r="T7341">
        <v>1148</v>
      </c>
      <c r="W7341"/>
      <c r="AB7341" t="s">
        <v>1461</v>
      </c>
    </row>
    <row r="7342" spans="1:28">
      <c r="A7342" s="57">
        <v>42191</v>
      </c>
      <c r="B7342" t="s">
        <v>1500</v>
      </c>
      <c r="C7342" t="s">
        <v>89</v>
      </c>
      <c r="D7342" t="s">
        <v>59</v>
      </c>
      <c r="E7342" t="s">
        <v>1503</v>
      </c>
      <c r="G7342" t="s">
        <v>2</v>
      </c>
      <c r="H7342" t="s">
        <v>24</v>
      </c>
      <c r="N7342" t="s">
        <v>93</v>
      </c>
      <c r="W7342"/>
    </row>
    <row r="7343" spans="1:28">
      <c r="A7343" s="57">
        <v>42191</v>
      </c>
      <c r="B7343" t="s">
        <v>1500</v>
      </c>
      <c r="C7343" t="s">
        <v>89</v>
      </c>
      <c r="D7343" t="s">
        <v>59</v>
      </c>
      <c r="E7343" t="s">
        <v>294</v>
      </c>
      <c r="G7343" t="s">
        <v>2</v>
      </c>
      <c r="H7343" t="s">
        <v>24</v>
      </c>
      <c r="N7343" t="s">
        <v>93</v>
      </c>
      <c r="W7343"/>
    </row>
    <row r="7344" spans="1:28">
      <c r="A7344" s="57">
        <v>42191</v>
      </c>
      <c r="B7344" t="s">
        <v>1500</v>
      </c>
      <c r="C7344" t="s">
        <v>89</v>
      </c>
      <c r="D7344" t="s">
        <v>59</v>
      </c>
      <c r="E7344" t="s">
        <v>296</v>
      </c>
      <c r="G7344" t="s">
        <v>2</v>
      </c>
      <c r="H7344" t="s">
        <v>24</v>
      </c>
      <c r="N7344" t="s">
        <v>93</v>
      </c>
      <c r="W7344"/>
    </row>
    <row r="7345" spans="1:28">
      <c r="A7345" s="57">
        <v>42191</v>
      </c>
      <c r="B7345" t="s">
        <v>1500</v>
      </c>
      <c r="C7345" t="s">
        <v>89</v>
      </c>
      <c r="D7345" t="s">
        <v>59</v>
      </c>
      <c r="E7345" t="s">
        <v>1504</v>
      </c>
      <c r="G7345" t="s">
        <v>2</v>
      </c>
      <c r="H7345" t="s">
        <v>24</v>
      </c>
      <c r="N7345" t="s">
        <v>93</v>
      </c>
      <c r="W7345"/>
    </row>
    <row r="7346" spans="1:28">
      <c r="A7346" s="57">
        <v>42191</v>
      </c>
      <c r="B7346" t="s">
        <v>1500</v>
      </c>
      <c r="C7346" t="s">
        <v>89</v>
      </c>
      <c r="D7346" t="s">
        <v>59</v>
      </c>
      <c r="E7346" t="s">
        <v>301</v>
      </c>
      <c r="G7346" t="s">
        <v>2</v>
      </c>
      <c r="H7346" t="s">
        <v>24</v>
      </c>
      <c r="N7346" t="s">
        <v>93</v>
      </c>
      <c r="W7346"/>
    </row>
    <row r="7347" spans="1:28">
      <c r="A7347" s="57">
        <v>42191</v>
      </c>
      <c r="B7347" t="s">
        <v>1500</v>
      </c>
      <c r="C7347" t="s">
        <v>89</v>
      </c>
      <c r="D7347" t="s">
        <v>59</v>
      </c>
      <c r="E7347" t="s">
        <v>1505</v>
      </c>
      <c r="G7347" t="s">
        <v>2</v>
      </c>
      <c r="H7347" t="s">
        <v>24</v>
      </c>
      <c r="N7347" t="s">
        <v>93</v>
      </c>
      <c r="W7347"/>
    </row>
    <row r="7348" spans="1:28">
      <c r="A7348" s="57">
        <v>42191</v>
      </c>
      <c r="B7348" t="s">
        <v>1200</v>
      </c>
      <c r="C7348" t="s">
        <v>101</v>
      </c>
      <c r="D7348" t="s">
        <v>57</v>
      </c>
      <c r="E7348" t="s">
        <v>1586</v>
      </c>
      <c r="G7348" t="s">
        <v>2</v>
      </c>
      <c r="H7348" t="s">
        <v>24</v>
      </c>
      <c r="I7348" t="s">
        <v>1593</v>
      </c>
      <c r="J7348">
        <v>250</v>
      </c>
      <c r="K7348" t="s">
        <v>413</v>
      </c>
      <c r="L7348" t="s">
        <v>95</v>
      </c>
      <c r="N7348" t="s">
        <v>93</v>
      </c>
      <c r="O7348" t="s">
        <v>94</v>
      </c>
      <c r="P7348">
        <v>42142</v>
      </c>
      <c r="Q7348">
        <v>42158</v>
      </c>
      <c r="R7348">
        <v>1250</v>
      </c>
      <c r="W7348"/>
    </row>
    <row r="7349" spans="1:28">
      <c r="A7349" s="57">
        <v>42191</v>
      </c>
      <c r="B7349" t="s">
        <v>1200</v>
      </c>
      <c r="C7349" t="s">
        <v>101</v>
      </c>
      <c r="D7349" t="s">
        <v>57</v>
      </c>
      <c r="E7349" t="s">
        <v>1594</v>
      </c>
      <c r="G7349" t="s">
        <v>2</v>
      </c>
      <c r="H7349" t="s">
        <v>24</v>
      </c>
      <c r="I7349" t="s">
        <v>1593</v>
      </c>
      <c r="J7349">
        <v>250</v>
      </c>
      <c r="K7349" t="s">
        <v>413</v>
      </c>
      <c r="L7349" t="s">
        <v>95</v>
      </c>
      <c r="N7349" t="s">
        <v>93</v>
      </c>
      <c r="O7349" t="s">
        <v>114</v>
      </c>
      <c r="P7349">
        <v>42142</v>
      </c>
      <c r="R7349">
        <v>1250</v>
      </c>
      <c r="W7349"/>
    </row>
    <row r="7350" spans="1:28">
      <c r="A7350" s="57">
        <v>42191</v>
      </c>
      <c r="B7350" t="s">
        <v>1200</v>
      </c>
      <c r="C7350" t="s">
        <v>101</v>
      </c>
      <c r="D7350" t="s">
        <v>58</v>
      </c>
      <c r="E7350" t="s">
        <v>1640</v>
      </c>
      <c r="G7350" t="s">
        <v>2</v>
      </c>
      <c r="H7350" t="s">
        <v>24</v>
      </c>
      <c r="J7350">
        <v>28</v>
      </c>
      <c r="K7350" t="s">
        <v>413</v>
      </c>
      <c r="L7350" t="s">
        <v>95</v>
      </c>
      <c r="N7350" t="s">
        <v>93</v>
      </c>
      <c r="O7350" t="s">
        <v>94</v>
      </c>
      <c r="R7350">
        <v>140</v>
      </c>
      <c r="W7350"/>
    </row>
    <row r="7351" spans="1:28">
      <c r="A7351" s="57">
        <v>42191</v>
      </c>
      <c r="B7351" t="s">
        <v>1200</v>
      </c>
      <c r="C7351" t="s">
        <v>101</v>
      </c>
      <c r="D7351" t="s">
        <v>58</v>
      </c>
      <c r="E7351" t="s">
        <v>1645</v>
      </c>
      <c r="G7351" t="s">
        <v>2</v>
      </c>
      <c r="H7351" t="s">
        <v>24</v>
      </c>
      <c r="J7351">
        <v>25</v>
      </c>
      <c r="K7351" t="s">
        <v>413</v>
      </c>
      <c r="L7351" t="s">
        <v>95</v>
      </c>
      <c r="N7351" t="s">
        <v>93</v>
      </c>
      <c r="O7351" t="s">
        <v>114</v>
      </c>
      <c r="P7351">
        <v>42144</v>
      </c>
      <c r="R7351">
        <v>130</v>
      </c>
      <c r="W7351"/>
    </row>
    <row r="7352" spans="1:28">
      <c r="A7352" s="57">
        <v>42191</v>
      </c>
      <c r="B7352" t="s">
        <v>1200</v>
      </c>
      <c r="C7352" t="s">
        <v>101</v>
      </c>
      <c r="D7352" t="s">
        <v>58</v>
      </c>
      <c r="E7352" t="s">
        <v>1662</v>
      </c>
      <c r="G7352" t="s">
        <v>2</v>
      </c>
      <c r="H7352" t="s">
        <v>24</v>
      </c>
      <c r="I7352" t="s">
        <v>1543</v>
      </c>
      <c r="J7352">
        <v>1</v>
      </c>
      <c r="K7352" t="s">
        <v>671</v>
      </c>
      <c r="L7352" t="s">
        <v>95</v>
      </c>
      <c r="N7352" t="s">
        <v>111</v>
      </c>
      <c r="O7352" t="s">
        <v>105</v>
      </c>
      <c r="P7352">
        <v>42151</v>
      </c>
      <c r="R7352">
        <v>450</v>
      </c>
      <c r="W7352"/>
    </row>
    <row r="7353" spans="1:28">
      <c r="A7353" s="57">
        <v>42191</v>
      </c>
      <c r="B7353" t="s">
        <v>1200</v>
      </c>
      <c r="C7353" t="s">
        <v>101</v>
      </c>
      <c r="D7353" t="s">
        <v>58</v>
      </c>
      <c r="E7353" t="s">
        <v>1662</v>
      </c>
      <c r="G7353" t="s">
        <v>2</v>
      </c>
      <c r="H7353" t="s">
        <v>24</v>
      </c>
      <c r="J7353">
        <v>400</v>
      </c>
      <c r="K7353" t="s">
        <v>413</v>
      </c>
      <c r="L7353" t="s">
        <v>95</v>
      </c>
      <c r="N7353" t="s">
        <v>93</v>
      </c>
      <c r="O7353" t="s">
        <v>94</v>
      </c>
      <c r="R7353">
        <v>2000</v>
      </c>
      <c r="W7353"/>
    </row>
    <row r="7354" spans="1:28">
      <c r="A7354" s="57">
        <v>42191</v>
      </c>
      <c r="B7354" t="s">
        <v>1200</v>
      </c>
      <c r="C7354" t="s">
        <v>101</v>
      </c>
      <c r="D7354" t="s">
        <v>62</v>
      </c>
      <c r="E7354" t="s">
        <v>1462</v>
      </c>
      <c r="G7354" t="s">
        <v>2</v>
      </c>
      <c r="H7354" t="s">
        <v>24</v>
      </c>
      <c r="J7354">
        <v>468</v>
      </c>
      <c r="K7354" t="s">
        <v>413</v>
      </c>
      <c r="L7354" t="s">
        <v>95</v>
      </c>
      <c r="N7354" t="s">
        <v>93</v>
      </c>
      <c r="O7354" t="s">
        <v>94</v>
      </c>
      <c r="R7354">
        <v>2340</v>
      </c>
      <c r="W7354"/>
    </row>
    <row r="7355" spans="1:28">
      <c r="A7355" s="57">
        <v>42191</v>
      </c>
      <c r="B7355" t="s">
        <v>1200</v>
      </c>
      <c r="C7355" t="s">
        <v>101</v>
      </c>
      <c r="D7355" t="s">
        <v>62</v>
      </c>
      <c r="E7355" t="s">
        <v>316</v>
      </c>
      <c r="G7355" t="s">
        <v>2</v>
      </c>
      <c r="H7355" t="s">
        <v>24</v>
      </c>
      <c r="J7355">
        <v>1</v>
      </c>
      <c r="K7355" t="s">
        <v>413</v>
      </c>
      <c r="L7355" t="s">
        <v>95</v>
      </c>
      <c r="N7355" t="s">
        <v>93</v>
      </c>
      <c r="W7355"/>
      <c r="AB7355" t="s">
        <v>1711</v>
      </c>
    </row>
    <row r="7356" spans="1:28">
      <c r="A7356" s="57">
        <v>42191</v>
      </c>
      <c r="B7356" t="s">
        <v>572</v>
      </c>
      <c r="C7356" t="s">
        <v>559</v>
      </c>
      <c r="D7356" t="s">
        <v>59</v>
      </c>
      <c r="E7356" t="s">
        <v>1266</v>
      </c>
      <c r="G7356" t="s">
        <v>4</v>
      </c>
      <c r="H7356" t="s">
        <v>41</v>
      </c>
      <c r="J7356">
        <v>200</v>
      </c>
      <c r="K7356" t="s">
        <v>2235</v>
      </c>
      <c r="L7356" t="s">
        <v>91</v>
      </c>
      <c r="N7356" t="s">
        <v>93</v>
      </c>
      <c r="O7356" t="s">
        <v>114</v>
      </c>
      <c r="P7356">
        <v>42168</v>
      </c>
      <c r="Q7356">
        <v>42175</v>
      </c>
      <c r="R7356">
        <v>45</v>
      </c>
      <c r="W7356">
        <v>45</v>
      </c>
    </row>
    <row r="7357" spans="1:28">
      <c r="A7357" s="57">
        <v>42191</v>
      </c>
      <c r="B7357" t="s">
        <v>572</v>
      </c>
      <c r="C7357" t="s">
        <v>559</v>
      </c>
      <c r="D7357" t="s">
        <v>59</v>
      </c>
      <c r="E7357" t="s">
        <v>1266</v>
      </c>
      <c r="G7357" t="s">
        <v>4</v>
      </c>
      <c r="H7357" t="s">
        <v>41</v>
      </c>
      <c r="J7357">
        <v>100</v>
      </c>
      <c r="K7357" t="s">
        <v>2235</v>
      </c>
      <c r="L7357" t="s">
        <v>91</v>
      </c>
      <c r="N7357" t="s">
        <v>93</v>
      </c>
      <c r="O7357" t="s">
        <v>105</v>
      </c>
      <c r="P7357">
        <v>42177</v>
      </c>
      <c r="Q7357">
        <v>42200</v>
      </c>
      <c r="R7357">
        <v>200</v>
      </c>
      <c r="W7357">
        <v>200</v>
      </c>
    </row>
    <row r="7358" spans="1:28">
      <c r="A7358" s="57">
        <v>42191</v>
      </c>
      <c r="B7358" t="s">
        <v>572</v>
      </c>
      <c r="C7358" t="s">
        <v>559</v>
      </c>
      <c r="D7358" t="s">
        <v>59</v>
      </c>
      <c r="E7358" t="s">
        <v>1266</v>
      </c>
      <c r="G7358" t="s">
        <v>4</v>
      </c>
      <c r="H7358" t="s">
        <v>41</v>
      </c>
      <c r="J7358">
        <v>100</v>
      </c>
      <c r="K7358" t="s">
        <v>2235</v>
      </c>
      <c r="L7358" t="s">
        <v>91</v>
      </c>
      <c r="N7358" t="s">
        <v>93</v>
      </c>
      <c r="O7358" t="s">
        <v>105</v>
      </c>
      <c r="P7358">
        <v>42180</v>
      </c>
      <c r="Q7358">
        <v>42200</v>
      </c>
      <c r="R7358">
        <v>200</v>
      </c>
      <c r="W7358">
        <v>200</v>
      </c>
    </row>
    <row r="7359" spans="1:28">
      <c r="A7359" s="57">
        <v>42191</v>
      </c>
      <c r="B7359" t="s">
        <v>572</v>
      </c>
      <c r="C7359" t="s">
        <v>559</v>
      </c>
      <c r="D7359" t="s">
        <v>59</v>
      </c>
      <c r="E7359" t="s">
        <v>2236</v>
      </c>
      <c r="G7359" t="s">
        <v>4</v>
      </c>
      <c r="H7359" t="s">
        <v>41</v>
      </c>
      <c r="J7359">
        <v>300</v>
      </c>
      <c r="K7359" t="s">
        <v>2235</v>
      </c>
      <c r="L7359" t="s">
        <v>91</v>
      </c>
      <c r="N7359" t="s">
        <v>93</v>
      </c>
      <c r="O7359" t="s">
        <v>105</v>
      </c>
      <c r="P7359">
        <v>42168</v>
      </c>
      <c r="Q7359">
        <v>42175</v>
      </c>
      <c r="R7359">
        <v>300</v>
      </c>
      <c r="W7359">
        <v>300</v>
      </c>
    </row>
    <row r="7360" spans="1:28">
      <c r="A7360" s="57">
        <v>42191</v>
      </c>
      <c r="B7360" t="s">
        <v>572</v>
      </c>
      <c r="C7360" t="s">
        <v>559</v>
      </c>
      <c r="D7360" t="s">
        <v>59</v>
      </c>
      <c r="E7360" t="s">
        <v>292</v>
      </c>
      <c r="G7360" t="s">
        <v>4</v>
      </c>
      <c r="H7360" t="s">
        <v>41</v>
      </c>
      <c r="J7360">
        <v>30</v>
      </c>
      <c r="K7360" t="s">
        <v>2235</v>
      </c>
      <c r="L7360" t="s">
        <v>91</v>
      </c>
      <c r="N7360" t="s">
        <v>93</v>
      </c>
      <c r="O7360" t="s">
        <v>114</v>
      </c>
      <c r="P7360">
        <v>42180</v>
      </c>
      <c r="Q7360">
        <v>42200</v>
      </c>
      <c r="R7360">
        <v>150</v>
      </c>
      <c r="W7360">
        <v>150</v>
      </c>
    </row>
    <row r="7361" spans="1:23">
      <c r="A7361" s="57">
        <v>42191</v>
      </c>
      <c r="B7361" t="s">
        <v>572</v>
      </c>
      <c r="C7361" t="s">
        <v>559</v>
      </c>
      <c r="D7361" t="s">
        <v>59</v>
      </c>
      <c r="E7361" t="s">
        <v>2237</v>
      </c>
      <c r="G7361" t="s">
        <v>4</v>
      </c>
      <c r="H7361" t="s">
        <v>41</v>
      </c>
      <c r="J7361">
        <v>230</v>
      </c>
      <c r="K7361" t="s">
        <v>2235</v>
      </c>
      <c r="L7361" t="s">
        <v>91</v>
      </c>
      <c r="N7361" t="s">
        <v>93</v>
      </c>
      <c r="O7361" t="s">
        <v>114</v>
      </c>
      <c r="P7361">
        <v>42177</v>
      </c>
      <c r="Q7361">
        <v>42200</v>
      </c>
      <c r="R7361">
        <v>250</v>
      </c>
      <c r="W7361">
        <v>250</v>
      </c>
    </row>
    <row r="7362" spans="1:23">
      <c r="A7362" s="57">
        <v>42191</v>
      </c>
      <c r="B7362" t="s">
        <v>572</v>
      </c>
      <c r="C7362" t="s">
        <v>559</v>
      </c>
      <c r="D7362" t="s">
        <v>59</v>
      </c>
      <c r="E7362" t="s">
        <v>2238</v>
      </c>
      <c r="G7362" t="s">
        <v>4</v>
      </c>
      <c r="H7362" t="s">
        <v>41</v>
      </c>
      <c r="J7362">
        <v>200</v>
      </c>
      <c r="K7362" t="s">
        <v>2235</v>
      </c>
      <c r="L7362" t="s">
        <v>91</v>
      </c>
      <c r="N7362" t="s">
        <v>93</v>
      </c>
      <c r="O7362" t="s">
        <v>114</v>
      </c>
      <c r="P7362">
        <v>42168</v>
      </c>
      <c r="Q7362">
        <v>42175</v>
      </c>
      <c r="R7362">
        <v>30</v>
      </c>
      <c r="W7362">
        <v>30</v>
      </c>
    </row>
    <row r="7363" spans="1:23">
      <c r="A7363" s="57">
        <v>42191</v>
      </c>
      <c r="B7363" t="s">
        <v>572</v>
      </c>
      <c r="C7363" t="s">
        <v>559</v>
      </c>
      <c r="D7363" t="s">
        <v>59</v>
      </c>
      <c r="E7363" t="s">
        <v>299</v>
      </c>
      <c r="G7363" t="s">
        <v>4</v>
      </c>
      <c r="H7363" t="s">
        <v>41</v>
      </c>
      <c r="J7363">
        <v>1000</v>
      </c>
      <c r="K7363" t="s">
        <v>2235</v>
      </c>
      <c r="L7363" t="s">
        <v>91</v>
      </c>
      <c r="N7363" t="s">
        <v>93</v>
      </c>
      <c r="O7363" t="s">
        <v>114</v>
      </c>
      <c r="P7363">
        <v>42168</v>
      </c>
      <c r="Q7363">
        <v>42175</v>
      </c>
      <c r="R7363">
        <v>41</v>
      </c>
      <c r="W7363">
        <v>41</v>
      </c>
    </row>
    <row r="7364" spans="1:23">
      <c r="A7364" s="57">
        <v>42191</v>
      </c>
      <c r="B7364" t="s">
        <v>572</v>
      </c>
      <c r="C7364" t="s">
        <v>559</v>
      </c>
      <c r="D7364" t="s">
        <v>59</v>
      </c>
      <c r="E7364" t="s">
        <v>302</v>
      </c>
      <c r="G7364" t="s">
        <v>4</v>
      </c>
      <c r="H7364" t="s">
        <v>41</v>
      </c>
      <c r="J7364">
        <v>400</v>
      </c>
      <c r="K7364" t="s">
        <v>2235</v>
      </c>
      <c r="L7364" t="s">
        <v>91</v>
      </c>
      <c r="N7364" t="s">
        <v>93</v>
      </c>
      <c r="O7364" t="s">
        <v>114</v>
      </c>
      <c r="P7364">
        <v>42168</v>
      </c>
      <c r="Q7364">
        <v>42175</v>
      </c>
      <c r="R7364">
        <v>35</v>
      </c>
      <c r="W7364">
        <v>35</v>
      </c>
    </row>
    <row r="7365" spans="1:23">
      <c r="A7365" s="57">
        <v>42191</v>
      </c>
      <c r="B7365" t="s">
        <v>572</v>
      </c>
      <c r="C7365" t="s">
        <v>559</v>
      </c>
      <c r="D7365" t="s">
        <v>59</v>
      </c>
      <c r="E7365" t="s">
        <v>2240</v>
      </c>
      <c r="G7365" t="s">
        <v>4</v>
      </c>
      <c r="H7365" t="s">
        <v>41</v>
      </c>
      <c r="J7365">
        <v>10000</v>
      </c>
      <c r="K7365" t="s">
        <v>2235</v>
      </c>
      <c r="L7365" t="s">
        <v>91</v>
      </c>
      <c r="N7365" t="s">
        <v>93</v>
      </c>
      <c r="O7365" t="s">
        <v>114</v>
      </c>
      <c r="P7365">
        <v>42151</v>
      </c>
      <c r="Q7365">
        <v>42170</v>
      </c>
      <c r="R7365">
        <v>1041</v>
      </c>
      <c r="W7365">
        <v>1041</v>
      </c>
    </row>
    <row r="7366" spans="1:23">
      <c r="A7366" s="57">
        <v>42191</v>
      </c>
      <c r="B7366" t="s">
        <v>572</v>
      </c>
      <c r="C7366" t="s">
        <v>559</v>
      </c>
      <c r="D7366" t="s">
        <v>61</v>
      </c>
      <c r="E7366" t="s">
        <v>2067</v>
      </c>
      <c r="F7366" t="s">
        <v>572</v>
      </c>
      <c r="G7366" t="s">
        <v>4</v>
      </c>
      <c r="H7366" t="s">
        <v>41</v>
      </c>
      <c r="I7366" t="s">
        <v>2251</v>
      </c>
      <c r="J7366">
        <v>600</v>
      </c>
      <c r="K7366" t="s">
        <v>2252</v>
      </c>
      <c r="L7366" t="s">
        <v>91</v>
      </c>
      <c r="M7366" t="s">
        <v>2253</v>
      </c>
      <c r="N7366" t="s">
        <v>93</v>
      </c>
      <c r="O7366" t="s">
        <v>114</v>
      </c>
      <c r="P7366">
        <v>42130</v>
      </c>
      <c r="Q7366">
        <v>42131</v>
      </c>
      <c r="R7366">
        <v>375</v>
      </c>
      <c r="W7366">
        <v>375</v>
      </c>
    </row>
    <row r="7367" spans="1:23">
      <c r="A7367" s="57">
        <v>42191</v>
      </c>
      <c r="B7367" t="s">
        <v>572</v>
      </c>
      <c r="C7367" t="s">
        <v>559</v>
      </c>
      <c r="D7367" t="s">
        <v>61</v>
      </c>
      <c r="E7367" t="s">
        <v>449</v>
      </c>
      <c r="F7367" t="s">
        <v>572</v>
      </c>
      <c r="G7367" t="s">
        <v>4</v>
      </c>
      <c r="H7367" t="s">
        <v>41</v>
      </c>
      <c r="I7367" t="s">
        <v>2254</v>
      </c>
      <c r="J7367">
        <v>200</v>
      </c>
      <c r="K7367" t="s">
        <v>2252</v>
      </c>
      <c r="L7367" t="s">
        <v>91</v>
      </c>
      <c r="M7367" t="s">
        <v>2253</v>
      </c>
      <c r="N7367" t="s">
        <v>93</v>
      </c>
      <c r="O7367" t="s">
        <v>114</v>
      </c>
      <c r="P7367">
        <v>42132</v>
      </c>
      <c r="Q7367">
        <v>42134</v>
      </c>
      <c r="R7367">
        <v>165</v>
      </c>
      <c r="W7367">
        <v>165</v>
      </c>
    </row>
    <row r="7368" spans="1:23">
      <c r="A7368" s="57">
        <v>42191</v>
      </c>
      <c r="B7368" t="s">
        <v>572</v>
      </c>
      <c r="C7368" t="s">
        <v>559</v>
      </c>
      <c r="D7368" t="s">
        <v>61</v>
      </c>
      <c r="E7368" t="s">
        <v>854</v>
      </c>
      <c r="F7368" t="s">
        <v>572</v>
      </c>
      <c r="G7368" t="s">
        <v>4</v>
      </c>
      <c r="H7368" t="s">
        <v>41</v>
      </c>
      <c r="I7368" t="s">
        <v>2260</v>
      </c>
      <c r="J7368">
        <v>200</v>
      </c>
      <c r="K7368" t="s">
        <v>2252</v>
      </c>
      <c r="L7368" t="s">
        <v>91</v>
      </c>
      <c r="M7368" t="s">
        <v>2253</v>
      </c>
      <c r="N7368" t="s">
        <v>93</v>
      </c>
      <c r="O7368" t="s">
        <v>114</v>
      </c>
      <c r="P7368">
        <v>42138</v>
      </c>
      <c r="Q7368">
        <v>42139</v>
      </c>
      <c r="R7368">
        <v>475</v>
      </c>
      <c r="W7368">
        <v>475</v>
      </c>
    </row>
    <row r="7369" spans="1:23">
      <c r="A7369" s="57">
        <v>42191</v>
      </c>
      <c r="B7369" t="s">
        <v>572</v>
      </c>
      <c r="C7369" t="s">
        <v>559</v>
      </c>
      <c r="D7369" t="s">
        <v>61</v>
      </c>
      <c r="E7369" t="s">
        <v>854</v>
      </c>
      <c r="F7369" t="s">
        <v>572</v>
      </c>
      <c r="G7369" t="s">
        <v>4</v>
      </c>
      <c r="H7369" t="s">
        <v>41</v>
      </c>
      <c r="I7369" t="s">
        <v>2261</v>
      </c>
      <c r="J7369">
        <v>200</v>
      </c>
      <c r="K7369" t="s">
        <v>2252</v>
      </c>
      <c r="L7369" t="s">
        <v>91</v>
      </c>
      <c r="M7369" t="s">
        <v>2253</v>
      </c>
      <c r="N7369" t="s">
        <v>93</v>
      </c>
      <c r="O7369" t="s">
        <v>114</v>
      </c>
      <c r="P7369">
        <v>42135</v>
      </c>
      <c r="Q7369">
        <v>42136</v>
      </c>
      <c r="R7369">
        <v>600</v>
      </c>
      <c r="W7369">
        <v>600</v>
      </c>
    </row>
    <row r="7370" spans="1:23">
      <c r="A7370" s="57">
        <v>42191</v>
      </c>
      <c r="B7370" t="s">
        <v>572</v>
      </c>
      <c r="C7370" t="s">
        <v>559</v>
      </c>
      <c r="D7370" t="s">
        <v>61</v>
      </c>
      <c r="E7370" t="s">
        <v>856</v>
      </c>
      <c r="F7370" t="s">
        <v>572</v>
      </c>
      <c r="G7370" t="s">
        <v>4</v>
      </c>
      <c r="H7370" t="s">
        <v>41</v>
      </c>
      <c r="I7370" t="s">
        <v>2262</v>
      </c>
      <c r="J7370">
        <v>400</v>
      </c>
      <c r="K7370" t="s">
        <v>2252</v>
      </c>
      <c r="L7370" t="s">
        <v>91</v>
      </c>
      <c r="M7370" t="s">
        <v>2253</v>
      </c>
      <c r="N7370" t="s">
        <v>93</v>
      </c>
      <c r="O7370" t="s">
        <v>114</v>
      </c>
      <c r="P7370">
        <v>42157</v>
      </c>
      <c r="Q7370">
        <v>42158</v>
      </c>
      <c r="R7370">
        <v>55</v>
      </c>
      <c r="W7370">
        <v>55</v>
      </c>
    </row>
    <row r="7371" spans="1:23">
      <c r="A7371" s="57">
        <v>42191</v>
      </c>
      <c r="B7371" t="s">
        <v>572</v>
      </c>
      <c r="C7371" t="s">
        <v>559</v>
      </c>
      <c r="D7371" t="s">
        <v>61</v>
      </c>
      <c r="E7371" t="s">
        <v>856</v>
      </c>
      <c r="F7371" t="s">
        <v>572</v>
      </c>
      <c r="G7371" t="s">
        <v>4</v>
      </c>
      <c r="H7371" t="s">
        <v>41</v>
      </c>
      <c r="I7371" t="s">
        <v>2263</v>
      </c>
      <c r="J7371">
        <v>200</v>
      </c>
      <c r="K7371" t="s">
        <v>2252</v>
      </c>
      <c r="L7371" t="s">
        <v>91</v>
      </c>
      <c r="M7371" t="s">
        <v>2253</v>
      </c>
      <c r="N7371" t="s">
        <v>93</v>
      </c>
      <c r="O7371" t="s">
        <v>114</v>
      </c>
      <c r="P7371">
        <v>42172</v>
      </c>
      <c r="Q7371">
        <v>42173</v>
      </c>
      <c r="R7371">
        <v>575</v>
      </c>
      <c r="W7371">
        <v>575</v>
      </c>
    </row>
    <row r="7372" spans="1:23">
      <c r="A7372" s="57">
        <v>42191</v>
      </c>
      <c r="B7372" t="s">
        <v>572</v>
      </c>
      <c r="C7372" t="s">
        <v>559</v>
      </c>
      <c r="D7372" t="s">
        <v>61</v>
      </c>
      <c r="E7372" t="s">
        <v>2264</v>
      </c>
      <c r="F7372" t="s">
        <v>572</v>
      </c>
      <c r="G7372" t="s">
        <v>4</v>
      </c>
      <c r="H7372" t="s">
        <v>41</v>
      </c>
      <c r="I7372" t="s">
        <v>2265</v>
      </c>
      <c r="J7372">
        <v>200</v>
      </c>
      <c r="K7372" t="s">
        <v>2252</v>
      </c>
      <c r="L7372" t="s">
        <v>91</v>
      </c>
      <c r="M7372" t="s">
        <v>2253</v>
      </c>
      <c r="N7372" t="s">
        <v>93</v>
      </c>
      <c r="O7372" t="s">
        <v>114</v>
      </c>
      <c r="P7372">
        <v>42156</v>
      </c>
      <c r="Q7372">
        <v>42157</v>
      </c>
      <c r="R7372">
        <v>380</v>
      </c>
      <c r="W7372">
        <v>380</v>
      </c>
    </row>
    <row r="7373" spans="1:23">
      <c r="A7373" s="57">
        <v>42191</v>
      </c>
      <c r="B7373" t="s">
        <v>572</v>
      </c>
      <c r="C7373" t="s">
        <v>559</v>
      </c>
      <c r="D7373" t="s">
        <v>61</v>
      </c>
      <c r="E7373" t="s">
        <v>312</v>
      </c>
      <c r="F7373" t="s">
        <v>572</v>
      </c>
      <c r="G7373" t="s">
        <v>4</v>
      </c>
      <c r="H7373" t="s">
        <v>41</v>
      </c>
      <c r="I7373" t="s">
        <v>2267</v>
      </c>
      <c r="J7373">
        <v>100</v>
      </c>
      <c r="K7373" t="s">
        <v>2252</v>
      </c>
      <c r="L7373" t="s">
        <v>91</v>
      </c>
      <c r="M7373" t="s">
        <v>2253</v>
      </c>
      <c r="N7373" t="s">
        <v>93</v>
      </c>
      <c r="O7373" t="s">
        <v>114</v>
      </c>
      <c r="P7373">
        <v>42157</v>
      </c>
      <c r="Q7373">
        <v>42158</v>
      </c>
      <c r="R7373">
        <v>435</v>
      </c>
      <c r="W7373">
        <v>435</v>
      </c>
    </row>
    <row r="7374" spans="1:23">
      <c r="A7374" s="57">
        <v>42191</v>
      </c>
      <c r="B7374" t="s">
        <v>572</v>
      </c>
      <c r="C7374" t="s">
        <v>559</v>
      </c>
      <c r="D7374" t="s">
        <v>61</v>
      </c>
      <c r="E7374" t="s">
        <v>2073</v>
      </c>
      <c r="F7374" t="s">
        <v>572</v>
      </c>
      <c r="G7374" t="s">
        <v>4</v>
      </c>
      <c r="H7374" t="s">
        <v>41</v>
      </c>
      <c r="I7374" t="s">
        <v>2268</v>
      </c>
      <c r="J7374">
        <v>100</v>
      </c>
      <c r="K7374" t="s">
        <v>2252</v>
      </c>
      <c r="L7374" t="s">
        <v>91</v>
      </c>
      <c r="M7374" t="s">
        <v>2253</v>
      </c>
      <c r="N7374" t="s">
        <v>93</v>
      </c>
      <c r="O7374" t="s">
        <v>114</v>
      </c>
      <c r="P7374">
        <v>42164</v>
      </c>
      <c r="Q7374">
        <v>42165</v>
      </c>
      <c r="R7374">
        <v>435</v>
      </c>
      <c r="W7374">
        <v>435</v>
      </c>
    </row>
    <row r="7375" spans="1:23">
      <c r="A7375" s="57">
        <v>42191</v>
      </c>
      <c r="B7375" t="s">
        <v>572</v>
      </c>
      <c r="C7375" t="s">
        <v>559</v>
      </c>
      <c r="D7375" t="s">
        <v>61</v>
      </c>
      <c r="E7375" t="s">
        <v>2269</v>
      </c>
      <c r="F7375" t="s">
        <v>572</v>
      </c>
      <c r="G7375" t="s">
        <v>4</v>
      </c>
      <c r="H7375" t="s">
        <v>41</v>
      </c>
      <c r="I7375" t="s">
        <v>2270</v>
      </c>
      <c r="J7375">
        <v>300</v>
      </c>
      <c r="K7375" t="s">
        <v>2252</v>
      </c>
      <c r="L7375" t="s">
        <v>91</v>
      </c>
      <c r="M7375" t="s">
        <v>2253</v>
      </c>
      <c r="N7375" t="s">
        <v>93</v>
      </c>
      <c r="O7375" t="s">
        <v>114</v>
      </c>
      <c r="P7375">
        <v>42180</v>
      </c>
      <c r="Q7375">
        <v>42181</v>
      </c>
      <c r="R7375">
        <v>428</v>
      </c>
      <c r="W7375">
        <v>428</v>
      </c>
    </row>
    <row r="7376" spans="1:23">
      <c r="A7376" s="57">
        <v>42191</v>
      </c>
      <c r="B7376" t="s">
        <v>572</v>
      </c>
      <c r="C7376" t="s">
        <v>559</v>
      </c>
      <c r="D7376" t="s">
        <v>61</v>
      </c>
      <c r="E7376" t="s">
        <v>2271</v>
      </c>
      <c r="F7376" t="s">
        <v>572</v>
      </c>
      <c r="G7376" t="s">
        <v>4</v>
      </c>
      <c r="H7376" t="s">
        <v>41</v>
      </c>
      <c r="I7376" t="s">
        <v>2272</v>
      </c>
      <c r="J7376">
        <v>150</v>
      </c>
      <c r="K7376" t="s">
        <v>2252</v>
      </c>
      <c r="L7376" t="s">
        <v>91</v>
      </c>
      <c r="M7376" t="s">
        <v>2253</v>
      </c>
      <c r="N7376" t="s">
        <v>93</v>
      </c>
      <c r="O7376" t="s">
        <v>114</v>
      </c>
      <c r="P7376">
        <v>42162</v>
      </c>
      <c r="Q7376">
        <v>42164</v>
      </c>
      <c r="R7376">
        <v>150</v>
      </c>
      <c r="W7376">
        <v>150</v>
      </c>
    </row>
    <row r="7377" spans="1:23">
      <c r="A7377" s="57">
        <v>42191</v>
      </c>
      <c r="B7377" t="s">
        <v>572</v>
      </c>
      <c r="C7377" t="s">
        <v>559</v>
      </c>
      <c r="D7377" t="s">
        <v>61</v>
      </c>
      <c r="E7377" t="s">
        <v>322</v>
      </c>
      <c r="F7377" t="s">
        <v>572</v>
      </c>
      <c r="G7377" t="s">
        <v>4</v>
      </c>
      <c r="H7377" t="s">
        <v>41</v>
      </c>
      <c r="I7377" t="s">
        <v>2273</v>
      </c>
      <c r="J7377">
        <v>20</v>
      </c>
      <c r="K7377" t="s">
        <v>2252</v>
      </c>
      <c r="L7377" t="s">
        <v>91</v>
      </c>
      <c r="M7377" t="s">
        <v>2253</v>
      </c>
      <c r="N7377" t="s">
        <v>93</v>
      </c>
      <c r="O7377" t="s">
        <v>114</v>
      </c>
      <c r="P7377">
        <v>42139</v>
      </c>
      <c r="Q7377">
        <v>42141</v>
      </c>
      <c r="R7377">
        <v>65</v>
      </c>
      <c r="W7377">
        <v>65</v>
      </c>
    </row>
    <row r="7378" spans="1:23">
      <c r="A7378" s="57">
        <v>42191</v>
      </c>
      <c r="B7378" t="s">
        <v>572</v>
      </c>
      <c r="C7378" t="s">
        <v>559</v>
      </c>
      <c r="D7378" t="s">
        <v>61</v>
      </c>
      <c r="E7378" t="s">
        <v>322</v>
      </c>
      <c r="F7378" t="s">
        <v>572</v>
      </c>
      <c r="G7378" t="s">
        <v>4</v>
      </c>
      <c r="H7378" t="s">
        <v>41</v>
      </c>
      <c r="I7378" t="s">
        <v>2274</v>
      </c>
      <c r="J7378">
        <v>100</v>
      </c>
      <c r="K7378" t="s">
        <v>2252</v>
      </c>
      <c r="L7378" t="s">
        <v>91</v>
      </c>
      <c r="M7378" t="s">
        <v>2253</v>
      </c>
      <c r="N7378" t="s">
        <v>93</v>
      </c>
      <c r="O7378" t="s">
        <v>114</v>
      </c>
      <c r="P7378">
        <v>42132</v>
      </c>
      <c r="Q7378">
        <v>42134</v>
      </c>
      <c r="R7378">
        <v>121</v>
      </c>
      <c r="W7378">
        <v>121</v>
      </c>
    </row>
    <row r="7379" spans="1:23">
      <c r="A7379" s="57">
        <v>42191</v>
      </c>
      <c r="B7379" t="s">
        <v>572</v>
      </c>
      <c r="C7379" t="s">
        <v>559</v>
      </c>
      <c r="D7379" t="s">
        <v>61</v>
      </c>
      <c r="E7379" t="s">
        <v>322</v>
      </c>
      <c r="F7379" t="s">
        <v>572</v>
      </c>
      <c r="G7379" t="s">
        <v>4</v>
      </c>
      <c r="H7379" t="s">
        <v>41</v>
      </c>
      <c r="I7379" t="s">
        <v>2498</v>
      </c>
      <c r="J7379" t="s">
        <v>2499</v>
      </c>
      <c r="K7379" t="s">
        <v>2500</v>
      </c>
      <c r="L7379" t="s">
        <v>91</v>
      </c>
      <c r="M7379" t="s">
        <v>2253</v>
      </c>
      <c r="N7379" t="s">
        <v>93</v>
      </c>
      <c r="O7379" t="s">
        <v>114</v>
      </c>
      <c r="P7379">
        <v>42157</v>
      </c>
      <c r="Q7379">
        <v>42158</v>
      </c>
      <c r="R7379">
        <v>150</v>
      </c>
      <c r="W7379">
        <v>150</v>
      </c>
    </row>
    <row r="7380" spans="1:23">
      <c r="A7380" s="57">
        <v>42191</v>
      </c>
      <c r="B7380" t="s">
        <v>572</v>
      </c>
      <c r="C7380" t="s">
        <v>559</v>
      </c>
      <c r="D7380" t="s">
        <v>61</v>
      </c>
      <c r="E7380" t="s">
        <v>322</v>
      </c>
      <c r="F7380" t="s">
        <v>572</v>
      </c>
      <c r="G7380" t="s">
        <v>4</v>
      </c>
      <c r="H7380" t="s">
        <v>41</v>
      </c>
      <c r="I7380" t="s">
        <v>2275</v>
      </c>
      <c r="J7380">
        <v>50</v>
      </c>
      <c r="K7380" t="s">
        <v>2252</v>
      </c>
      <c r="L7380" t="s">
        <v>91</v>
      </c>
      <c r="M7380" t="s">
        <v>2253</v>
      </c>
      <c r="N7380" t="s">
        <v>93</v>
      </c>
      <c r="O7380" t="s">
        <v>114</v>
      </c>
      <c r="P7380">
        <v>42132</v>
      </c>
      <c r="Q7380">
        <v>42134</v>
      </c>
      <c r="R7380">
        <v>150</v>
      </c>
      <c r="W7380">
        <v>150</v>
      </c>
    </row>
    <row r="7381" spans="1:23">
      <c r="A7381" s="57">
        <v>42191</v>
      </c>
      <c r="B7381" t="s">
        <v>572</v>
      </c>
      <c r="C7381" t="s">
        <v>559</v>
      </c>
      <c r="D7381" t="s">
        <v>61</v>
      </c>
      <c r="E7381" t="s">
        <v>322</v>
      </c>
      <c r="F7381" t="s">
        <v>572</v>
      </c>
      <c r="G7381" t="s">
        <v>4</v>
      </c>
      <c r="H7381" t="s">
        <v>41</v>
      </c>
      <c r="I7381" t="s">
        <v>2276</v>
      </c>
      <c r="J7381">
        <v>200</v>
      </c>
      <c r="K7381" t="s">
        <v>2252</v>
      </c>
      <c r="L7381" t="s">
        <v>91</v>
      </c>
      <c r="M7381" t="s">
        <v>2253</v>
      </c>
      <c r="N7381" t="s">
        <v>93</v>
      </c>
      <c r="O7381" t="s">
        <v>114</v>
      </c>
      <c r="P7381">
        <v>42162</v>
      </c>
      <c r="Q7381">
        <v>42164</v>
      </c>
      <c r="R7381">
        <v>165</v>
      </c>
      <c r="W7381">
        <v>165</v>
      </c>
    </row>
    <row r="7382" spans="1:23">
      <c r="A7382" s="57">
        <v>42191</v>
      </c>
      <c r="B7382" t="s">
        <v>572</v>
      </c>
      <c r="C7382" t="s">
        <v>559</v>
      </c>
      <c r="D7382" t="s">
        <v>61</v>
      </c>
      <c r="E7382" t="s">
        <v>322</v>
      </c>
      <c r="F7382" t="s">
        <v>572</v>
      </c>
      <c r="G7382" t="s">
        <v>4</v>
      </c>
      <c r="H7382" t="s">
        <v>41</v>
      </c>
      <c r="I7382" t="s">
        <v>2277</v>
      </c>
      <c r="J7382">
        <v>300</v>
      </c>
      <c r="K7382" t="s">
        <v>2252</v>
      </c>
      <c r="L7382" t="s">
        <v>91</v>
      </c>
      <c r="M7382" t="s">
        <v>2253</v>
      </c>
      <c r="N7382" t="s">
        <v>93</v>
      </c>
      <c r="O7382" t="s">
        <v>114</v>
      </c>
      <c r="P7382">
        <v>42132</v>
      </c>
      <c r="Q7382">
        <v>42132</v>
      </c>
      <c r="R7382">
        <v>225</v>
      </c>
      <c r="W7382">
        <v>225</v>
      </c>
    </row>
    <row r="7383" spans="1:23">
      <c r="A7383" s="57">
        <v>42191</v>
      </c>
      <c r="B7383" t="s">
        <v>572</v>
      </c>
      <c r="C7383" t="s">
        <v>559</v>
      </c>
      <c r="D7383" t="s">
        <v>61</v>
      </c>
      <c r="E7383" t="s">
        <v>322</v>
      </c>
      <c r="F7383" t="s">
        <v>572</v>
      </c>
      <c r="G7383" t="s">
        <v>4</v>
      </c>
      <c r="H7383" t="s">
        <v>41</v>
      </c>
      <c r="I7383" t="s">
        <v>2278</v>
      </c>
      <c r="J7383">
        <v>300</v>
      </c>
      <c r="K7383" t="s">
        <v>2252</v>
      </c>
      <c r="L7383" t="s">
        <v>91</v>
      </c>
      <c r="M7383" t="s">
        <v>2253</v>
      </c>
      <c r="N7383" t="s">
        <v>93</v>
      </c>
      <c r="O7383" t="s">
        <v>114</v>
      </c>
      <c r="P7383">
        <v>42127</v>
      </c>
      <c r="Q7383">
        <v>42129</v>
      </c>
      <c r="R7383">
        <v>250</v>
      </c>
      <c r="W7383">
        <v>250</v>
      </c>
    </row>
    <row r="7384" spans="1:23">
      <c r="A7384" s="57">
        <v>42191</v>
      </c>
      <c r="B7384" t="s">
        <v>572</v>
      </c>
      <c r="C7384" t="s">
        <v>559</v>
      </c>
      <c r="D7384" t="s">
        <v>61</v>
      </c>
      <c r="E7384" t="s">
        <v>322</v>
      </c>
      <c r="F7384" t="s">
        <v>572</v>
      </c>
      <c r="G7384" t="s">
        <v>4</v>
      </c>
      <c r="H7384" t="s">
        <v>41</v>
      </c>
      <c r="I7384" t="s">
        <v>2501</v>
      </c>
      <c r="J7384" t="s">
        <v>2502</v>
      </c>
      <c r="K7384" t="s">
        <v>2503</v>
      </c>
      <c r="L7384" t="s">
        <v>91</v>
      </c>
      <c r="M7384" t="s">
        <v>2253</v>
      </c>
      <c r="N7384" t="s">
        <v>93</v>
      </c>
      <c r="O7384" t="s">
        <v>114</v>
      </c>
      <c r="P7384">
        <v>42150</v>
      </c>
      <c r="Q7384">
        <v>42152</v>
      </c>
      <c r="R7384">
        <v>475</v>
      </c>
      <c r="W7384">
        <v>475</v>
      </c>
    </row>
    <row r="7385" spans="1:23">
      <c r="A7385" s="57">
        <v>42191</v>
      </c>
      <c r="B7385" t="s">
        <v>572</v>
      </c>
      <c r="C7385" t="s">
        <v>559</v>
      </c>
      <c r="D7385" t="s">
        <v>61</v>
      </c>
      <c r="E7385" t="s">
        <v>322</v>
      </c>
      <c r="F7385" t="s">
        <v>572</v>
      </c>
      <c r="G7385" t="s">
        <v>4</v>
      </c>
      <c r="H7385" t="s">
        <v>41</v>
      </c>
      <c r="I7385" t="s">
        <v>2279</v>
      </c>
      <c r="J7385">
        <v>600</v>
      </c>
      <c r="K7385" t="s">
        <v>2252</v>
      </c>
      <c r="L7385" t="s">
        <v>91</v>
      </c>
      <c r="M7385" t="s">
        <v>2253</v>
      </c>
      <c r="N7385" t="s">
        <v>93</v>
      </c>
      <c r="O7385" t="s">
        <v>114</v>
      </c>
      <c r="P7385">
        <v>42157</v>
      </c>
      <c r="Q7385">
        <v>42158</v>
      </c>
      <c r="R7385">
        <v>475</v>
      </c>
      <c r="W7385">
        <v>475</v>
      </c>
    </row>
    <row r="7386" spans="1:23">
      <c r="A7386" s="57">
        <v>42191</v>
      </c>
      <c r="B7386" t="s">
        <v>572</v>
      </c>
      <c r="C7386" t="s">
        <v>559</v>
      </c>
      <c r="D7386" t="s">
        <v>61</v>
      </c>
      <c r="E7386" t="s">
        <v>322</v>
      </c>
      <c r="F7386" t="s">
        <v>572</v>
      </c>
      <c r="G7386" t="s">
        <v>4</v>
      </c>
      <c r="H7386" t="s">
        <v>41</v>
      </c>
      <c r="I7386" t="s">
        <v>2280</v>
      </c>
      <c r="J7386">
        <v>18</v>
      </c>
      <c r="K7386" t="s">
        <v>2252</v>
      </c>
      <c r="L7386" t="s">
        <v>91</v>
      </c>
      <c r="M7386" t="s">
        <v>2253</v>
      </c>
      <c r="N7386" t="s">
        <v>93</v>
      </c>
      <c r="O7386" t="s">
        <v>114</v>
      </c>
      <c r="P7386">
        <v>42166</v>
      </c>
      <c r="Q7386">
        <v>42167</v>
      </c>
      <c r="R7386">
        <v>750</v>
      </c>
      <c r="W7386">
        <v>750</v>
      </c>
    </row>
    <row r="7387" spans="1:23">
      <c r="A7387" s="57">
        <v>42191</v>
      </c>
      <c r="B7387" t="s">
        <v>572</v>
      </c>
      <c r="C7387" t="s">
        <v>559</v>
      </c>
      <c r="D7387" t="s">
        <v>61</v>
      </c>
      <c r="E7387" t="s">
        <v>322</v>
      </c>
      <c r="F7387" t="s">
        <v>572</v>
      </c>
      <c r="G7387" t="s">
        <v>4</v>
      </c>
      <c r="H7387" t="s">
        <v>41</v>
      </c>
      <c r="I7387" t="s">
        <v>2281</v>
      </c>
      <c r="J7387">
        <v>21</v>
      </c>
      <c r="K7387" t="s">
        <v>2252</v>
      </c>
      <c r="L7387" t="s">
        <v>91</v>
      </c>
      <c r="M7387" t="s">
        <v>2253</v>
      </c>
      <c r="N7387" t="s">
        <v>93</v>
      </c>
      <c r="O7387" t="s">
        <v>114</v>
      </c>
      <c r="P7387">
        <v>42123</v>
      </c>
      <c r="Q7387">
        <v>42124</v>
      </c>
      <c r="R7387">
        <v>1567</v>
      </c>
      <c r="W7387">
        <v>1567</v>
      </c>
    </row>
    <row r="7388" spans="1:23">
      <c r="A7388" s="57">
        <v>42191</v>
      </c>
      <c r="B7388" t="s">
        <v>572</v>
      </c>
      <c r="C7388" t="s">
        <v>559</v>
      </c>
      <c r="D7388" t="s">
        <v>61</v>
      </c>
      <c r="E7388" t="s">
        <v>322</v>
      </c>
      <c r="F7388" t="s">
        <v>572</v>
      </c>
      <c r="G7388" t="s">
        <v>4</v>
      </c>
      <c r="H7388" t="s">
        <v>41</v>
      </c>
      <c r="I7388" t="s">
        <v>2283</v>
      </c>
      <c r="J7388">
        <v>100</v>
      </c>
      <c r="K7388" t="s">
        <v>2252</v>
      </c>
      <c r="L7388" t="s">
        <v>91</v>
      </c>
      <c r="M7388" t="s">
        <v>2253</v>
      </c>
      <c r="N7388" t="s">
        <v>93</v>
      </c>
      <c r="O7388" t="s">
        <v>114</v>
      </c>
      <c r="P7388">
        <v>42169</v>
      </c>
      <c r="Q7388">
        <v>42170</v>
      </c>
      <c r="R7388">
        <v>2106</v>
      </c>
      <c r="W7388">
        <v>2106</v>
      </c>
    </row>
    <row r="7389" spans="1:23">
      <c r="A7389" s="57">
        <v>42191</v>
      </c>
      <c r="B7389" t="s">
        <v>572</v>
      </c>
      <c r="C7389" t="s">
        <v>559</v>
      </c>
      <c r="D7389" t="s">
        <v>61</v>
      </c>
      <c r="E7389" t="s">
        <v>322</v>
      </c>
      <c r="F7389" t="s">
        <v>572</v>
      </c>
      <c r="G7389" t="s">
        <v>4</v>
      </c>
      <c r="H7389" t="s">
        <v>41</v>
      </c>
      <c r="I7389" t="s">
        <v>2284</v>
      </c>
      <c r="J7389">
        <v>60</v>
      </c>
      <c r="K7389" t="s">
        <v>1478</v>
      </c>
      <c r="L7389" t="s">
        <v>95</v>
      </c>
      <c r="M7389" t="s">
        <v>2253</v>
      </c>
      <c r="N7389" t="s">
        <v>93</v>
      </c>
      <c r="O7389" t="s">
        <v>114</v>
      </c>
      <c r="P7389">
        <v>42134</v>
      </c>
      <c r="Q7389">
        <v>42136</v>
      </c>
      <c r="R7389">
        <v>2313</v>
      </c>
      <c r="W7389">
        <v>2313</v>
      </c>
    </row>
    <row r="7390" spans="1:23">
      <c r="A7390" s="57">
        <v>42191</v>
      </c>
      <c r="B7390" t="s">
        <v>572</v>
      </c>
      <c r="C7390" t="s">
        <v>559</v>
      </c>
      <c r="D7390" t="s">
        <v>61</v>
      </c>
      <c r="E7390" t="s">
        <v>2286</v>
      </c>
      <c r="F7390" t="s">
        <v>572</v>
      </c>
      <c r="G7390" t="s">
        <v>4</v>
      </c>
      <c r="H7390" t="s">
        <v>41</v>
      </c>
      <c r="I7390" t="s">
        <v>2287</v>
      </c>
      <c r="J7390">
        <v>140</v>
      </c>
      <c r="K7390" t="s">
        <v>2252</v>
      </c>
      <c r="L7390" t="s">
        <v>91</v>
      </c>
      <c r="M7390" t="s">
        <v>2253</v>
      </c>
      <c r="N7390" t="s">
        <v>93</v>
      </c>
      <c r="O7390" t="s">
        <v>114</v>
      </c>
      <c r="P7390">
        <v>42134</v>
      </c>
      <c r="Q7390">
        <v>42136</v>
      </c>
      <c r="R7390">
        <v>2500</v>
      </c>
      <c r="W7390">
        <v>2500</v>
      </c>
    </row>
    <row r="7391" spans="1:23">
      <c r="A7391" s="57">
        <v>42191</v>
      </c>
      <c r="B7391" t="s">
        <v>572</v>
      </c>
      <c r="C7391" t="s">
        <v>559</v>
      </c>
      <c r="D7391" t="s">
        <v>61</v>
      </c>
      <c r="E7391" t="s">
        <v>2288</v>
      </c>
      <c r="F7391" t="s">
        <v>572</v>
      </c>
      <c r="G7391" t="s">
        <v>4</v>
      </c>
      <c r="H7391" t="s">
        <v>41</v>
      </c>
      <c r="I7391" t="s">
        <v>2289</v>
      </c>
      <c r="J7391">
        <v>7</v>
      </c>
      <c r="K7391" t="s">
        <v>865</v>
      </c>
      <c r="L7391" t="s">
        <v>91</v>
      </c>
      <c r="M7391" t="s">
        <v>2253</v>
      </c>
      <c r="N7391" t="s">
        <v>93</v>
      </c>
      <c r="O7391" t="s">
        <v>114</v>
      </c>
      <c r="P7391">
        <v>42132</v>
      </c>
      <c r="Q7391">
        <v>42134</v>
      </c>
      <c r="R7391">
        <v>165</v>
      </c>
      <c r="W7391">
        <v>165</v>
      </c>
    </row>
    <row r="7392" spans="1:23">
      <c r="A7392" s="57">
        <v>42191</v>
      </c>
      <c r="B7392" t="s">
        <v>572</v>
      </c>
      <c r="C7392" t="s">
        <v>559</v>
      </c>
      <c r="D7392" t="s">
        <v>61</v>
      </c>
      <c r="E7392" t="s">
        <v>2290</v>
      </c>
      <c r="F7392" t="s">
        <v>572</v>
      </c>
      <c r="G7392" t="s">
        <v>4</v>
      </c>
      <c r="H7392" t="s">
        <v>41</v>
      </c>
      <c r="I7392" t="s">
        <v>2291</v>
      </c>
      <c r="J7392">
        <v>200</v>
      </c>
      <c r="K7392" t="s">
        <v>2252</v>
      </c>
      <c r="L7392" t="s">
        <v>91</v>
      </c>
      <c r="M7392" t="s">
        <v>2253</v>
      </c>
      <c r="N7392" t="s">
        <v>93</v>
      </c>
      <c r="O7392" t="s">
        <v>114</v>
      </c>
      <c r="P7392">
        <v>42130</v>
      </c>
      <c r="Q7392">
        <v>42132</v>
      </c>
      <c r="R7392">
        <v>115</v>
      </c>
      <c r="W7392">
        <v>115</v>
      </c>
    </row>
    <row r="7393" spans="1:28">
      <c r="A7393" s="57">
        <v>42191</v>
      </c>
      <c r="B7393" t="s">
        <v>572</v>
      </c>
      <c r="C7393" t="s">
        <v>559</v>
      </c>
      <c r="D7393" t="s">
        <v>61</v>
      </c>
      <c r="E7393" t="s">
        <v>2290</v>
      </c>
      <c r="F7393" t="s">
        <v>572</v>
      </c>
      <c r="G7393" t="s">
        <v>4</v>
      </c>
      <c r="H7393" t="s">
        <v>41</v>
      </c>
      <c r="I7393" t="s">
        <v>2292</v>
      </c>
      <c r="J7393">
        <v>200</v>
      </c>
      <c r="K7393" t="s">
        <v>2252</v>
      </c>
      <c r="L7393" t="s">
        <v>91</v>
      </c>
      <c r="M7393" t="s">
        <v>2253</v>
      </c>
      <c r="N7393" t="s">
        <v>93</v>
      </c>
      <c r="O7393" t="s">
        <v>114</v>
      </c>
      <c r="P7393">
        <v>42132</v>
      </c>
      <c r="Q7393">
        <v>42134</v>
      </c>
      <c r="R7393">
        <v>600</v>
      </c>
      <c r="W7393">
        <v>600</v>
      </c>
    </row>
    <row r="7394" spans="1:28">
      <c r="A7394" s="57">
        <v>42191</v>
      </c>
      <c r="B7394" t="s">
        <v>572</v>
      </c>
      <c r="C7394" t="s">
        <v>559</v>
      </c>
      <c r="D7394" t="s">
        <v>61</v>
      </c>
      <c r="E7394" t="s">
        <v>2290</v>
      </c>
      <c r="F7394" t="s">
        <v>572</v>
      </c>
      <c r="G7394" t="s">
        <v>4</v>
      </c>
      <c r="H7394" t="s">
        <v>41</v>
      </c>
      <c r="I7394" t="s">
        <v>2293</v>
      </c>
      <c r="J7394">
        <v>200</v>
      </c>
      <c r="K7394" t="s">
        <v>2252</v>
      </c>
      <c r="L7394" t="s">
        <v>91</v>
      </c>
      <c r="M7394" t="s">
        <v>2253</v>
      </c>
      <c r="N7394" t="s">
        <v>93</v>
      </c>
      <c r="O7394" t="s">
        <v>114</v>
      </c>
      <c r="P7394">
        <v>42150</v>
      </c>
      <c r="Q7394">
        <v>42152</v>
      </c>
      <c r="R7394">
        <v>650</v>
      </c>
      <c r="W7394">
        <v>650</v>
      </c>
    </row>
    <row r="7395" spans="1:28">
      <c r="A7395" s="57">
        <v>42191</v>
      </c>
      <c r="B7395" t="s">
        <v>572</v>
      </c>
      <c r="C7395" t="s">
        <v>559</v>
      </c>
      <c r="D7395" t="s">
        <v>61</v>
      </c>
      <c r="E7395" t="s">
        <v>457</v>
      </c>
      <c r="F7395" t="s">
        <v>572</v>
      </c>
      <c r="G7395" t="s">
        <v>4</v>
      </c>
      <c r="H7395" t="s">
        <v>41</v>
      </c>
      <c r="I7395" t="s">
        <v>2504</v>
      </c>
      <c r="J7395">
        <v>9100200</v>
      </c>
      <c r="K7395" t="s">
        <v>865</v>
      </c>
      <c r="L7395" t="s">
        <v>91</v>
      </c>
      <c r="M7395" t="s">
        <v>2253</v>
      </c>
      <c r="N7395" t="s">
        <v>93</v>
      </c>
      <c r="O7395" t="s">
        <v>114</v>
      </c>
      <c r="P7395">
        <v>42158</v>
      </c>
      <c r="Q7395">
        <v>42158</v>
      </c>
      <c r="R7395">
        <v>165</v>
      </c>
      <c r="W7395">
        <v>165</v>
      </c>
    </row>
    <row r="7396" spans="1:28">
      <c r="A7396" s="57">
        <v>42191</v>
      </c>
      <c r="B7396" t="s">
        <v>572</v>
      </c>
      <c r="C7396" t="s">
        <v>559</v>
      </c>
      <c r="D7396" t="s">
        <v>61</v>
      </c>
      <c r="E7396" t="s">
        <v>2295</v>
      </c>
      <c r="F7396" t="s">
        <v>572</v>
      </c>
      <c r="G7396" t="s">
        <v>4</v>
      </c>
      <c r="H7396" t="s">
        <v>41</v>
      </c>
      <c r="I7396" t="s">
        <v>2505</v>
      </c>
      <c r="J7396" t="s">
        <v>2506</v>
      </c>
      <c r="K7396" t="s">
        <v>2500</v>
      </c>
      <c r="L7396" t="s">
        <v>91</v>
      </c>
      <c r="M7396" t="s">
        <v>2253</v>
      </c>
      <c r="N7396" t="s">
        <v>93</v>
      </c>
      <c r="O7396" t="s">
        <v>114</v>
      </c>
      <c r="P7396">
        <v>42130</v>
      </c>
      <c r="Q7396">
        <v>42132</v>
      </c>
      <c r="R7396">
        <v>175</v>
      </c>
      <c r="W7396">
        <v>175</v>
      </c>
    </row>
    <row r="7397" spans="1:28">
      <c r="A7397" s="57">
        <v>42191</v>
      </c>
      <c r="B7397" t="s">
        <v>572</v>
      </c>
      <c r="C7397" t="s">
        <v>559</v>
      </c>
      <c r="D7397" t="s">
        <v>61</v>
      </c>
      <c r="E7397" t="s">
        <v>322</v>
      </c>
      <c r="F7397" t="s">
        <v>572</v>
      </c>
      <c r="G7397" t="s">
        <v>4</v>
      </c>
      <c r="I7397" t="s">
        <v>2285</v>
      </c>
      <c r="J7397">
        <v>50</v>
      </c>
      <c r="K7397" t="s">
        <v>1478</v>
      </c>
      <c r="L7397" t="s">
        <v>95</v>
      </c>
      <c r="M7397" t="s">
        <v>2253</v>
      </c>
      <c r="N7397" t="s">
        <v>93</v>
      </c>
      <c r="O7397" t="s">
        <v>114</v>
      </c>
      <c r="P7397">
        <v>42134</v>
      </c>
      <c r="Q7397">
        <v>42136</v>
      </c>
      <c r="R7397">
        <v>2313</v>
      </c>
      <c r="W7397">
        <v>2313</v>
      </c>
    </row>
    <row r="7398" spans="1:28">
      <c r="A7398" s="57">
        <v>42191</v>
      </c>
      <c r="B7398" t="s">
        <v>1200</v>
      </c>
      <c r="C7398" t="s">
        <v>101</v>
      </c>
      <c r="D7398" t="s">
        <v>58</v>
      </c>
      <c r="E7398" t="s">
        <v>1662</v>
      </c>
      <c r="G7398" t="s">
        <v>2</v>
      </c>
      <c r="H7398" t="s">
        <v>27</v>
      </c>
      <c r="I7398" t="s">
        <v>1637</v>
      </c>
      <c r="J7398">
        <v>1</v>
      </c>
      <c r="K7398" t="s">
        <v>1574</v>
      </c>
      <c r="L7398" t="s">
        <v>95</v>
      </c>
      <c r="N7398" t="s">
        <v>93</v>
      </c>
      <c r="O7398" t="s">
        <v>94</v>
      </c>
      <c r="P7398">
        <v>42168</v>
      </c>
    </row>
    <row r="7399" spans="1:28">
      <c r="A7399" s="57">
        <v>42191</v>
      </c>
      <c r="B7399" t="s">
        <v>1200</v>
      </c>
      <c r="C7399" t="s">
        <v>101</v>
      </c>
      <c r="D7399" t="s">
        <v>58</v>
      </c>
      <c r="E7399" t="s">
        <v>1662</v>
      </c>
      <c r="G7399" t="s">
        <v>2</v>
      </c>
      <c r="H7399" t="s">
        <v>27</v>
      </c>
      <c r="I7399" t="s">
        <v>1555</v>
      </c>
      <c r="J7399">
        <v>1</v>
      </c>
      <c r="K7399" t="s">
        <v>1573</v>
      </c>
      <c r="L7399" t="s">
        <v>95</v>
      </c>
      <c r="N7399" t="s">
        <v>610</v>
      </c>
      <c r="O7399" t="s">
        <v>105</v>
      </c>
      <c r="P7399">
        <v>42168</v>
      </c>
    </row>
    <row r="7400" spans="1:28">
      <c r="A7400" s="57">
        <v>42191</v>
      </c>
      <c r="B7400" t="s">
        <v>1438</v>
      </c>
      <c r="C7400" t="s">
        <v>1439</v>
      </c>
      <c r="D7400" t="s">
        <v>57</v>
      </c>
      <c r="E7400" t="s">
        <v>96</v>
      </c>
      <c r="F7400" t="s">
        <v>1440</v>
      </c>
      <c r="G7400" t="s">
        <v>4</v>
      </c>
      <c r="H7400" t="s">
        <v>38</v>
      </c>
      <c r="L7400" t="s">
        <v>91</v>
      </c>
      <c r="N7400" t="s">
        <v>93</v>
      </c>
      <c r="O7400" t="s">
        <v>94</v>
      </c>
      <c r="P7400" t="s">
        <v>3427</v>
      </c>
      <c r="Q7400" t="s">
        <v>3428</v>
      </c>
      <c r="R7400">
        <v>22537</v>
      </c>
      <c r="S7400">
        <v>10489</v>
      </c>
      <c r="T7400">
        <v>12048</v>
      </c>
      <c r="AB7400" t="s">
        <v>1441</v>
      </c>
    </row>
    <row r="7401" spans="1:28">
      <c r="A7401" s="57">
        <v>42191</v>
      </c>
      <c r="B7401" t="s">
        <v>1438</v>
      </c>
      <c r="C7401" t="s">
        <v>1439</v>
      </c>
      <c r="D7401" t="s">
        <v>57</v>
      </c>
      <c r="E7401" t="s">
        <v>905</v>
      </c>
      <c r="F7401" t="s">
        <v>1440</v>
      </c>
      <c r="G7401" t="s">
        <v>4</v>
      </c>
      <c r="H7401" t="s">
        <v>38</v>
      </c>
      <c r="L7401" t="s">
        <v>95</v>
      </c>
      <c r="N7401" t="s">
        <v>93</v>
      </c>
      <c r="O7401" t="s">
        <v>94</v>
      </c>
      <c r="P7401" t="s">
        <v>3492</v>
      </c>
      <c r="Q7401" t="s">
        <v>3428</v>
      </c>
      <c r="R7401">
        <v>2799</v>
      </c>
      <c r="S7401">
        <v>1182</v>
      </c>
      <c r="T7401">
        <v>1617</v>
      </c>
      <c r="AB7401" t="s">
        <v>1444</v>
      </c>
    </row>
    <row r="7402" spans="1:28">
      <c r="A7402" s="57">
        <v>42191</v>
      </c>
      <c r="B7402" t="s">
        <v>1438</v>
      </c>
      <c r="C7402" t="s">
        <v>1439</v>
      </c>
      <c r="D7402" t="s">
        <v>57</v>
      </c>
      <c r="E7402" t="s">
        <v>1392</v>
      </c>
      <c r="F7402" t="s">
        <v>1440</v>
      </c>
      <c r="G7402" t="s">
        <v>4</v>
      </c>
      <c r="H7402" t="s">
        <v>38</v>
      </c>
      <c r="L7402" t="s">
        <v>91</v>
      </c>
      <c r="N7402" t="s">
        <v>93</v>
      </c>
      <c r="O7402" t="s">
        <v>94</v>
      </c>
      <c r="P7402" t="s">
        <v>3427</v>
      </c>
      <c r="Q7402" t="s">
        <v>3428</v>
      </c>
      <c r="R7402">
        <v>37134</v>
      </c>
      <c r="S7402">
        <v>1734</v>
      </c>
      <c r="T7402">
        <v>1979</v>
      </c>
      <c r="AB7402" t="s">
        <v>1445</v>
      </c>
    </row>
    <row r="7403" spans="1:28">
      <c r="A7403" s="57">
        <v>42191</v>
      </c>
      <c r="B7403" t="s">
        <v>1438</v>
      </c>
      <c r="C7403" t="s">
        <v>1439</v>
      </c>
      <c r="D7403" t="s">
        <v>57</v>
      </c>
      <c r="E7403" t="s">
        <v>602</v>
      </c>
      <c r="F7403" t="s">
        <v>1440</v>
      </c>
      <c r="G7403" t="s">
        <v>4</v>
      </c>
      <c r="H7403" t="s">
        <v>38</v>
      </c>
      <c r="L7403" t="s">
        <v>91</v>
      </c>
      <c r="N7403" t="s">
        <v>93</v>
      </c>
      <c r="O7403" t="s">
        <v>94</v>
      </c>
      <c r="P7403" t="s">
        <v>3427</v>
      </c>
      <c r="Q7403" t="s">
        <v>3428</v>
      </c>
      <c r="R7403">
        <v>2766</v>
      </c>
      <c r="S7403">
        <v>1322</v>
      </c>
      <c r="T7403">
        <v>1444</v>
      </c>
      <c r="AB7403" t="s">
        <v>1446</v>
      </c>
    </row>
    <row r="7404" spans="1:28">
      <c r="A7404" s="57">
        <v>42191</v>
      </c>
      <c r="B7404" t="s">
        <v>1438</v>
      </c>
      <c r="C7404" t="s">
        <v>1439</v>
      </c>
      <c r="D7404" t="s">
        <v>57</v>
      </c>
      <c r="E7404" t="s">
        <v>603</v>
      </c>
      <c r="F7404" t="s">
        <v>1440</v>
      </c>
      <c r="G7404" t="s">
        <v>4</v>
      </c>
      <c r="H7404" t="s">
        <v>38</v>
      </c>
      <c r="L7404" t="s">
        <v>91</v>
      </c>
      <c r="N7404" t="s">
        <v>93</v>
      </c>
      <c r="O7404" t="s">
        <v>94</v>
      </c>
      <c r="P7404" t="s">
        <v>3427</v>
      </c>
      <c r="Q7404" t="s">
        <v>3428</v>
      </c>
      <c r="R7404">
        <v>3437</v>
      </c>
      <c r="S7404">
        <v>1575</v>
      </c>
      <c r="T7404">
        <v>1862</v>
      </c>
      <c r="AB7404" t="s">
        <v>1447</v>
      </c>
    </row>
    <row r="7405" spans="1:28">
      <c r="A7405" s="57">
        <v>42191</v>
      </c>
      <c r="B7405" t="s">
        <v>1200</v>
      </c>
      <c r="C7405" t="s">
        <v>101</v>
      </c>
      <c r="D7405" t="s">
        <v>58</v>
      </c>
      <c r="E7405" t="s">
        <v>1662</v>
      </c>
      <c r="G7405" t="s">
        <v>2</v>
      </c>
      <c r="H7405" t="s">
        <v>27</v>
      </c>
      <c r="I7405" t="s">
        <v>1559</v>
      </c>
      <c r="N7405" t="s">
        <v>93</v>
      </c>
    </row>
    <row r="7406" spans="1:28">
      <c r="A7406" s="57">
        <v>42191</v>
      </c>
      <c r="B7406" t="s">
        <v>1904</v>
      </c>
      <c r="C7406" t="s">
        <v>101</v>
      </c>
      <c r="D7406" t="s">
        <v>58</v>
      </c>
      <c r="G7406" t="s">
        <v>2</v>
      </c>
      <c r="H7406" t="s">
        <v>27</v>
      </c>
      <c r="I7406" t="s">
        <v>1905</v>
      </c>
      <c r="L7406" t="s">
        <v>95</v>
      </c>
      <c r="N7406" t="s">
        <v>610</v>
      </c>
      <c r="O7406" t="s">
        <v>105</v>
      </c>
    </row>
    <row r="7407" spans="1:28">
      <c r="A7407" s="57">
        <v>42190</v>
      </c>
      <c r="B7407" t="s">
        <v>56</v>
      </c>
      <c r="C7407" t="s">
        <v>101</v>
      </c>
      <c r="D7407" t="s">
        <v>44</v>
      </c>
      <c r="E7407" t="s">
        <v>157</v>
      </c>
      <c r="F7407" t="s">
        <v>158</v>
      </c>
      <c r="G7407" t="s">
        <v>3</v>
      </c>
      <c r="H7407" t="s">
        <v>30</v>
      </c>
      <c r="J7407">
        <v>300</v>
      </c>
      <c r="L7407" t="s">
        <v>91</v>
      </c>
      <c r="N7407" t="s">
        <v>93</v>
      </c>
      <c r="O7407" t="s">
        <v>105</v>
      </c>
      <c r="P7407">
        <v>42119</v>
      </c>
      <c r="Q7407">
        <v>42307</v>
      </c>
      <c r="R7407">
        <v>4800</v>
      </c>
      <c r="W7407"/>
    </row>
    <row r="7408" spans="1:28">
      <c r="A7408" s="57">
        <v>42190</v>
      </c>
      <c r="B7408" t="s">
        <v>56</v>
      </c>
      <c r="C7408" t="s">
        <v>101</v>
      </c>
      <c r="D7408" t="s">
        <v>44</v>
      </c>
      <c r="E7408" t="s">
        <v>157</v>
      </c>
      <c r="F7408" t="s">
        <v>158</v>
      </c>
      <c r="G7408" t="s">
        <v>2</v>
      </c>
      <c r="H7408" t="s">
        <v>27</v>
      </c>
      <c r="I7408" t="s">
        <v>161</v>
      </c>
      <c r="L7408" t="s">
        <v>91</v>
      </c>
      <c r="N7408" t="s">
        <v>93</v>
      </c>
      <c r="O7408" t="s">
        <v>105</v>
      </c>
      <c r="P7408">
        <v>42119</v>
      </c>
      <c r="Q7408">
        <v>42307</v>
      </c>
      <c r="R7408">
        <v>4801</v>
      </c>
      <c r="W7408">
        <v>4800</v>
      </c>
    </row>
    <row r="7409" spans="1:28">
      <c r="A7409" s="57">
        <v>42190</v>
      </c>
      <c r="B7409" t="s">
        <v>56</v>
      </c>
      <c r="C7409" t="s">
        <v>101</v>
      </c>
      <c r="D7409" t="s">
        <v>44</v>
      </c>
      <c r="E7409" t="s">
        <v>165</v>
      </c>
      <c r="F7409" t="s">
        <v>158</v>
      </c>
      <c r="G7409" t="s">
        <v>4</v>
      </c>
      <c r="H7409" t="s">
        <v>41</v>
      </c>
      <c r="I7409" t="s">
        <v>162</v>
      </c>
      <c r="L7409" t="s">
        <v>91</v>
      </c>
      <c r="N7409" t="s">
        <v>93</v>
      </c>
      <c r="O7409" t="s">
        <v>105</v>
      </c>
      <c r="P7409">
        <v>42121</v>
      </c>
      <c r="Q7409">
        <v>42212</v>
      </c>
      <c r="R7409">
        <v>2800</v>
      </c>
      <c r="W7409"/>
    </row>
    <row r="7410" spans="1:28">
      <c r="A7410" s="57">
        <v>42190</v>
      </c>
      <c r="B7410" t="s">
        <v>56</v>
      </c>
      <c r="C7410" t="s">
        <v>101</v>
      </c>
      <c r="D7410" t="s">
        <v>44</v>
      </c>
      <c r="E7410" t="s">
        <v>166</v>
      </c>
      <c r="F7410" t="s">
        <v>158</v>
      </c>
      <c r="G7410" t="s">
        <v>4</v>
      </c>
      <c r="H7410" t="s">
        <v>41</v>
      </c>
      <c r="I7410" t="s">
        <v>162</v>
      </c>
      <c r="L7410" t="s">
        <v>91</v>
      </c>
      <c r="N7410" t="s">
        <v>93</v>
      </c>
      <c r="O7410" t="s">
        <v>105</v>
      </c>
      <c r="R7410">
        <v>3400</v>
      </c>
      <c r="W7410"/>
    </row>
    <row r="7411" spans="1:28">
      <c r="A7411" s="57">
        <v>42190</v>
      </c>
      <c r="B7411" t="s">
        <v>1037</v>
      </c>
      <c r="C7411" t="s">
        <v>101</v>
      </c>
      <c r="D7411" t="s">
        <v>44</v>
      </c>
      <c r="E7411" t="s">
        <v>476</v>
      </c>
      <c r="G7411" t="s">
        <v>2</v>
      </c>
      <c r="H7411" t="s">
        <v>24</v>
      </c>
      <c r="J7411">
        <v>615</v>
      </c>
      <c r="N7411" t="s">
        <v>93</v>
      </c>
      <c r="O7411" t="s">
        <v>105</v>
      </c>
      <c r="R7411">
        <v>4000</v>
      </c>
      <c r="W7411">
        <v>3075</v>
      </c>
      <c r="AB7411" t="s">
        <v>1042</v>
      </c>
    </row>
    <row r="7412" spans="1:28">
      <c r="A7412" s="57">
        <v>42190</v>
      </c>
      <c r="B7412" t="s">
        <v>1009</v>
      </c>
      <c r="C7412" t="s">
        <v>101</v>
      </c>
      <c r="D7412" t="s">
        <v>46</v>
      </c>
      <c r="E7412" t="s">
        <v>1010</v>
      </c>
      <c r="F7412" t="s">
        <v>1011</v>
      </c>
      <c r="G7412" t="s">
        <v>4</v>
      </c>
      <c r="H7412" t="s">
        <v>37</v>
      </c>
      <c r="L7412" t="s">
        <v>95</v>
      </c>
      <c r="M7412" t="s">
        <v>1012</v>
      </c>
      <c r="N7412" t="s">
        <v>93</v>
      </c>
      <c r="O7412" t="s">
        <v>114</v>
      </c>
      <c r="R7412">
        <v>2107</v>
      </c>
      <c r="W7412">
        <v>2107</v>
      </c>
    </row>
    <row r="7413" spans="1:28">
      <c r="A7413" s="57">
        <v>42190</v>
      </c>
      <c r="B7413" t="s">
        <v>1009</v>
      </c>
      <c r="C7413" t="s">
        <v>101</v>
      </c>
      <c r="D7413" t="s">
        <v>46</v>
      </c>
      <c r="E7413" t="s">
        <v>1013</v>
      </c>
      <c r="F7413" t="s">
        <v>1011</v>
      </c>
      <c r="G7413" t="s">
        <v>4</v>
      </c>
      <c r="H7413" t="s">
        <v>37</v>
      </c>
      <c r="L7413" t="s">
        <v>95</v>
      </c>
      <c r="M7413" t="s">
        <v>1012</v>
      </c>
      <c r="N7413" t="s">
        <v>93</v>
      </c>
      <c r="O7413" t="s">
        <v>114</v>
      </c>
      <c r="R7413">
        <v>1970</v>
      </c>
      <c r="W7413">
        <v>1970</v>
      </c>
    </row>
    <row r="7414" spans="1:28">
      <c r="A7414" s="57">
        <v>42190</v>
      </c>
      <c r="B7414" t="s">
        <v>1009</v>
      </c>
      <c r="C7414" t="s">
        <v>101</v>
      </c>
      <c r="D7414" t="s">
        <v>46</v>
      </c>
      <c r="E7414" t="s">
        <v>1014</v>
      </c>
      <c r="F7414" t="s">
        <v>1011</v>
      </c>
      <c r="G7414" t="s">
        <v>4</v>
      </c>
      <c r="H7414" t="s">
        <v>37</v>
      </c>
      <c r="L7414" t="s">
        <v>95</v>
      </c>
      <c r="M7414" t="s">
        <v>1012</v>
      </c>
      <c r="N7414" t="s">
        <v>93</v>
      </c>
      <c r="O7414" t="s">
        <v>114</v>
      </c>
      <c r="R7414">
        <v>1970</v>
      </c>
      <c r="W7414">
        <v>1970</v>
      </c>
    </row>
    <row r="7415" spans="1:28">
      <c r="A7415" s="57">
        <v>42190</v>
      </c>
      <c r="B7415" t="s">
        <v>1009</v>
      </c>
      <c r="C7415" t="s">
        <v>101</v>
      </c>
      <c r="D7415" t="s">
        <v>46</v>
      </c>
      <c r="E7415" t="s">
        <v>1010</v>
      </c>
      <c r="F7415" t="s">
        <v>1011</v>
      </c>
      <c r="G7415" t="s">
        <v>4</v>
      </c>
      <c r="H7415" t="s">
        <v>37</v>
      </c>
      <c r="L7415" t="s">
        <v>95</v>
      </c>
      <c r="M7415" t="s">
        <v>1012</v>
      </c>
      <c r="N7415" t="s">
        <v>93</v>
      </c>
      <c r="O7415" t="s">
        <v>114</v>
      </c>
      <c r="R7415">
        <v>2107</v>
      </c>
      <c r="W7415">
        <v>2107</v>
      </c>
    </row>
    <row r="7416" spans="1:28">
      <c r="A7416" s="57">
        <v>42190</v>
      </c>
      <c r="B7416" t="s">
        <v>1009</v>
      </c>
      <c r="C7416" t="s">
        <v>101</v>
      </c>
      <c r="D7416" t="s">
        <v>46</v>
      </c>
      <c r="E7416" t="s">
        <v>1013</v>
      </c>
      <c r="F7416" t="s">
        <v>1011</v>
      </c>
      <c r="G7416" t="s">
        <v>4</v>
      </c>
      <c r="H7416" t="s">
        <v>37</v>
      </c>
      <c r="L7416" t="s">
        <v>95</v>
      </c>
      <c r="M7416" t="s">
        <v>1012</v>
      </c>
      <c r="N7416" t="s">
        <v>93</v>
      </c>
      <c r="O7416" t="s">
        <v>114</v>
      </c>
      <c r="R7416">
        <v>1970</v>
      </c>
      <c r="W7416">
        <v>1970</v>
      </c>
    </row>
    <row r="7417" spans="1:28">
      <c r="A7417" s="57">
        <v>42190</v>
      </c>
      <c r="B7417" t="s">
        <v>1009</v>
      </c>
      <c r="C7417" t="s">
        <v>101</v>
      </c>
      <c r="D7417" t="s">
        <v>46</v>
      </c>
      <c r="E7417" t="s">
        <v>1014</v>
      </c>
      <c r="F7417" t="s">
        <v>1011</v>
      </c>
      <c r="G7417" t="s">
        <v>4</v>
      </c>
      <c r="H7417" t="s">
        <v>37</v>
      </c>
      <c r="L7417" t="s">
        <v>95</v>
      </c>
      <c r="M7417" t="s">
        <v>1012</v>
      </c>
      <c r="N7417" t="s">
        <v>93</v>
      </c>
      <c r="O7417" t="s">
        <v>114</v>
      </c>
      <c r="R7417">
        <v>1970</v>
      </c>
      <c r="W7417">
        <v>1970</v>
      </c>
    </row>
    <row r="7418" spans="1:28">
      <c r="A7418" s="57">
        <v>42190</v>
      </c>
      <c r="B7418" t="s">
        <v>1037</v>
      </c>
      <c r="C7418" t="s">
        <v>101</v>
      </c>
      <c r="D7418" t="s">
        <v>44</v>
      </c>
      <c r="E7418" t="s">
        <v>476</v>
      </c>
      <c r="G7418" t="s">
        <v>3</v>
      </c>
      <c r="H7418" t="s">
        <v>30</v>
      </c>
      <c r="J7418">
        <v>15</v>
      </c>
      <c r="K7418" t="s">
        <v>1044</v>
      </c>
      <c r="N7418" t="s">
        <v>93</v>
      </c>
      <c r="O7418" t="s">
        <v>114</v>
      </c>
      <c r="R7418">
        <v>2000</v>
      </c>
      <c r="W7418">
        <v>750</v>
      </c>
      <c r="AB7418" t="s">
        <v>1042</v>
      </c>
    </row>
    <row r="7419" spans="1:28">
      <c r="A7419" s="57">
        <v>42190</v>
      </c>
      <c r="B7419" t="s">
        <v>1037</v>
      </c>
      <c r="C7419" t="s">
        <v>101</v>
      </c>
      <c r="D7419" t="s">
        <v>49</v>
      </c>
      <c r="E7419" t="s">
        <v>424</v>
      </c>
      <c r="G7419" t="s">
        <v>3</v>
      </c>
      <c r="H7419" t="s">
        <v>30</v>
      </c>
      <c r="J7419">
        <v>12</v>
      </c>
      <c r="K7419" t="s">
        <v>113</v>
      </c>
      <c r="N7419" t="s">
        <v>177</v>
      </c>
      <c r="O7419" t="s">
        <v>114</v>
      </c>
      <c r="R7419">
        <v>300</v>
      </c>
      <c r="S7419">
        <v>300</v>
      </c>
      <c r="W7419">
        <v>300</v>
      </c>
    </row>
    <row r="7420" spans="1:28">
      <c r="A7420" s="57">
        <v>42190</v>
      </c>
      <c r="B7420" t="s">
        <v>1037</v>
      </c>
      <c r="C7420" t="s">
        <v>101</v>
      </c>
      <c r="D7420" t="s">
        <v>44</v>
      </c>
      <c r="E7420" t="s">
        <v>476</v>
      </c>
      <c r="G7420" t="s">
        <v>2</v>
      </c>
      <c r="H7420" t="s">
        <v>27</v>
      </c>
      <c r="N7420" t="s">
        <v>93</v>
      </c>
      <c r="O7420" t="s">
        <v>105</v>
      </c>
      <c r="R7420">
        <v>4000</v>
      </c>
      <c r="W7420">
        <v>615</v>
      </c>
      <c r="AB7420" t="s">
        <v>1042</v>
      </c>
    </row>
    <row r="7421" spans="1:28">
      <c r="A7421" s="57">
        <v>42190</v>
      </c>
      <c r="B7421" t="s">
        <v>1037</v>
      </c>
      <c r="C7421" t="s">
        <v>101</v>
      </c>
      <c r="D7421" t="s">
        <v>49</v>
      </c>
      <c r="E7421" t="s">
        <v>1064</v>
      </c>
      <c r="G7421" t="s">
        <v>2</v>
      </c>
      <c r="H7421" t="s">
        <v>27</v>
      </c>
      <c r="N7421" t="s">
        <v>93</v>
      </c>
      <c r="O7421" t="s">
        <v>114</v>
      </c>
      <c r="R7421">
        <v>1000</v>
      </c>
      <c r="S7421">
        <v>385</v>
      </c>
      <c r="W7421">
        <v>385</v>
      </c>
    </row>
    <row r="7422" spans="1:28">
      <c r="A7422" s="57">
        <v>42190</v>
      </c>
      <c r="B7422" t="s">
        <v>1037</v>
      </c>
      <c r="C7422" t="s">
        <v>101</v>
      </c>
      <c r="D7422" t="s">
        <v>49</v>
      </c>
      <c r="E7422" t="s">
        <v>424</v>
      </c>
      <c r="G7422" t="s">
        <v>2</v>
      </c>
      <c r="H7422" t="s">
        <v>27</v>
      </c>
      <c r="N7422" t="s">
        <v>93</v>
      </c>
      <c r="R7422">
        <v>300</v>
      </c>
      <c r="W7422"/>
    </row>
    <row r="7423" spans="1:28">
      <c r="A7423" s="57">
        <v>42190</v>
      </c>
      <c r="B7423" t="s">
        <v>1037</v>
      </c>
      <c r="C7423" t="s">
        <v>101</v>
      </c>
      <c r="D7423" t="s">
        <v>49</v>
      </c>
      <c r="E7423" t="s">
        <v>424</v>
      </c>
      <c r="G7423" t="s">
        <v>102</v>
      </c>
      <c r="H7423" t="s">
        <v>103</v>
      </c>
      <c r="N7423" t="s">
        <v>104</v>
      </c>
      <c r="O7423" t="s">
        <v>94</v>
      </c>
      <c r="W7423"/>
    </row>
    <row r="7424" spans="1:28">
      <c r="A7424" s="57">
        <v>42190</v>
      </c>
      <c r="B7424" t="s">
        <v>1037</v>
      </c>
      <c r="C7424" t="s">
        <v>101</v>
      </c>
      <c r="D7424" t="s">
        <v>49</v>
      </c>
      <c r="E7424" t="s">
        <v>424</v>
      </c>
      <c r="G7424" t="s">
        <v>102</v>
      </c>
      <c r="H7424" t="s">
        <v>110</v>
      </c>
      <c r="N7424" t="s">
        <v>111</v>
      </c>
      <c r="O7424" t="s">
        <v>94</v>
      </c>
      <c r="W7424"/>
    </row>
    <row r="7425" spans="1:28">
      <c r="A7425" s="57">
        <v>42190</v>
      </c>
      <c r="B7425" t="s">
        <v>1969</v>
      </c>
      <c r="C7425" t="s">
        <v>101</v>
      </c>
      <c r="D7425" t="s">
        <v>48</v>
      </c>
      <c r="E7425" t="s">
        <v>1242</v>
      </c>
      <c r="G7425" t="s">
        <v>2</v>
      </c>
      <c r="H7425" t="s">
        <v>24</v>
      </c>
      <c r="I7425" t="s">
        <v>350</v>
      </c>
      <c r="J7425">
        <v>174</v>
      </c>
      <c r="K7425" t="s">
        <v>1177</v>
      </c>
      <c r="N7425" t="s">
        <v>93</v>
      </c>
      <c r="O7425" t="s">
        <v>114</v>
      </c>
      <c r="Q7425">
        <v>42178</v>
      </c>
      <c r="R7425">
        <v>870</v>
      </c>
      <c r="W7425">
        <v>870</v>
      </c>
    </row>
    <row r="7426" spans="1:28">
      <c r="A7426" s="57">
        <v>42190</v>
      </c>
      <c r="B7426" t="s">
        <v>1969</v>
      </c>
      <c r="C7426" t="s">
        <v>101</v>
      </c>
      <c r="D7426" t="s">
        <v>48</v>
      </c>
      <c r="E7426" t="s">
        <v>1242</v>
      </c>
      <c r="G7426" t="s">
        <v>2</v>
      </c>
      <c r="H7426" t="s">
        <v>24</v>
      </c>
      <c r="I7426" t="s">
        <v>350</v>
      </c>
      <c r="J7426">
        <v>163</v>
      </c>
      <c r="K7426" t="s">
        <v>1177</v>
      </c>
      <c r="N7426" t="s">
        <v>93</v>
      </c>
      <c r="O7426" t="s">
        <v>114</v>
      </c>
      <c r="Q7426">
        <v>42176</v>
      </c>
      <c r="R7426">
        <v>815</v>
      </c>
      <c r="W7426">
        <v>815</v>
      </c>
    </row>
    <row r="7427" spans="1:28">
      <c r="A7427" s="57">
        <v>42190</v>
      </c>
      <c r="B7427" t="s">
        <v>1969</v>
      </c>
      <c r="C7427" t="s">
        <v>101</v>
      </c>
      <c r="D7427" t="s">
        <v>48</v>
      </c>
      <c r="E7427" t="s">
        <v>1242</v>
      </c>
      <c r="G7427" t="s">
        <v>2</v>
      </c>
      <c r="H7427" t="s">
        <v>24</v>
      </c>
      <c r="I7427" t="s">
        <v>350</v>
      </c>
      <c r="J7427">
        <v>153</v>
      </c>
      <c r="K7427" t="s">
        <v>1177</v>
      </c>
      <c r="N7427" t="s">
        <v>93</v>
      </c>
      <c r="O7427" t="s">
        <v>114</v>
      </c>
      <c r="Q7427">
        <v>42176</v>
      </c>
      <c r="R7427">
        <v>765</v>
      </c>
      <c r="W7427">
        <v>765</v>
      </c>
    </row>
    <row r="7428" spans="1:28">
      <c r="A7428" s="57">
        <v>42190</v>
      </c>
      <c r="B7428" t="s">
        <v>1969</v>
      </c>
      <c r="C7428" t="s">
        <v>101</v>
      </c>
      <c r="D7428" t="s">
        <v>48</v>
      </c>
      <c r="E7428" t="s">
        <v>1242</v>
      </c>
      <c r="G7428" t="s">
        <v>2</v>
      </c>
      <c r="H7428" t="s">
        <v>24</v>
      </c>
      <c r="I7428" t="s">
        <v>350</v>
      </c>
      <c r="J7428">
        <v>59</v>
      </c>
      <c r="K7428" t="s">
        <v>1177</v>
      </c>
      <c r="N7428" t="s">
        <v>93</v>
      </c>
      <c r="O7428" t="s">
        <v>114</v>
      </c>
      <c r="Q7428">
        <v>42178</v>
      </c>
      <c r="R7428">
        <v>295</v>
      </c>
      <c r="W7428">
        <v>295</v>
      </c>
    </row>
    <row r="7429" spans="1:28">
      <c r="A7429" s="57">
        <v>42190</v>
      </c>
      <c r="B7429" t="s">
        <v>1969</v>
      </c>
      <c r="C7429" t="s">
        <v>101</v>
      </c>
      <c r="D7429" t="s">
        <v>48</v>
      </c>
      <c r="E7429" t="s">
        <v>1242</v>
      </c>
      <c r="G7429" t="s">
        <v>2</v>
      </c>
      <c r="H7429" t="s">
        <v>24</v>
      </c>
      <c r="I7429" t="s">
        <v>350</v>
      </c>
      <c r="J7429">
        <v>24</v>
      </c>
      <c r="K7429" t="s">
        <v>1177</v>
      </c>
      <c r="N7429" t="s">
        <v>93</v>
      </c>
      <c r="O7429" t="s">
        <v>114</v>
      </c>
      <c r="Q7429">
        <v>42179</v>
      </c>
      <c r="R7429">
        <v>120</v>
      </c>
      <c r="W7429">
        <v>120</v>
      </c>
    </row>
    <row r="7430" spans="1:28">
      <c r="A7430" s="57">
        <v>42190</v>
      </c>
      <c r="B7430" t="s">
        <v>1200</v>
      </c>
      <c r="C7430" t="s">
        <v>101</v>
      </c>
      <c r="D7430" t="s">
        <v>46</v>
      </c>
      <c r="E7430" t="s">
        <v>386</v>
      </c>
      <c r="G7430" t="s">
        <v>4</v>
      </c>
      <c r="H7430" t="s">
        <v>115</v>
      </c>
      <c r="J7430">
        <v>1</v>
      </c>
      <c r="K7430" t="s">
        <v>3334</v>
      </c>
      <c r="L7430" t="s">
        <v>95</v>
      </c>
      <c r="N7430" t="s">
        <v>111</v>
      </c>
      <c r="O7430" t="s">
        <v>114</v>
      </c>
      <c r="P7430" t="s">
        <v>3549</v>
      </c>
      <c r="Q7430" t="s">
        <v>3409</v>
      </c>
      <c r="R7430">
        <v>100</v>
      </c>
      <c r="S7430">
        <v>48</v>
      </c>
      <c r="T7430">
        <v>52</v>
      </c>
      <c r="U7430">
        <v>25</v>
      </c>
      <c r="V7430">
        <v>24</v>
      </c>
      <c r="W7430">
        <v>100</v>
      </c>
      <c r="X7430">
        <v>48</v>
      </c>
      <c r="Y7430">
        <v>52</v>
      </c>
      <c r="Z7430">
        <v>25</v>
      </c>
      <c r="AA7430">
        <v>24</v>
      </c>
    </row>
    <row r="7431" spans="1:28">
      <c r="A7431" s="57">
        <v>42190</v>
      </c>
      <c r="B7431" t="s">
        <v>1200</v>
      </c>
      <c r="C7431" t="s">
        <v>101</v>
      </c>
      <c r="D7431" t="s">
        <v>44</v>
      </c>
      <c r="E7431" t="s">
        <v>1535</v>
      </c>
      <c r="G7431" t="s">
        <v>4</v>
      </c>
      <c r="H7431" t="s">
        <v>41</v>
      </c>
      <c r="I7431" t="s">
        <v>1536</v>
      </c>
      <c r="L7431" t="s">
        <v>91</v>
      </c>
      <c r="N7431" t="s">
        <v>93</v>
      </c>
      <c r="O7431" t="s">
        <v>94</v>
      </c>
      <c r="W7431"/>
    </row>
    <row r="7432" spans="1:28">
      <c r="A7432" s="57">
        <v>42190</v>
      </c>
      <c r="B7432" t="s">
        <v>1200</v>
      </c>
      <c r="C7432" t="s">
        <v>101</v>
      </c>
      <c r="D7432" t="s">
        <v>46</v>
      </c>
      <c r="E7432" t="s">
        <v>1610</v>
      </c>
      <c r="G7432" t="s">
        <v>4</v>
      </c>
      <c r="H7432" t="s">
        <v>41</v>
      </c>
      <c r="J7432">
        <v>1500</v>
      </c>
      <c r="K7432" t="s">
        <v>1302</v>
      </c>
      <c r="L7432" t="s">
        <v>91</v>
      </c>
      <c r="O7432" t="s">
        <v>105</v>
      </c>
      <c r="R7432">
        <v>350</v>
      </c>
      <c r="W7432"/>
    </row>
    <row r="7433" spans="1:28">
      <c r="A7433" s="57">
        <v>42190</v>
      </c>
      <c r="B7433" t="s">
        <v>1200</v>
      </c>
      <c r="C7433" t="s">
        <v>101</v>
      </c>
      <c r="D7433" t="s">
        <v>46</v>
      </c>
      <c r="E7433" t="s">
        <v>1614</v>
      </c>
      <c r="G7433" t="s">
        <v>4</v>
      </c>
      <c r="H7433" t="s">
        <v>41</v>
      </c>
      <c r="J7433">
        <v>4</v>
      </c>
      <c r="K7433" t="s">
        <v>1615</v>
      </c>
      <c r="L7433" t="s">
        <v>91</v>
      </c>
      <c r="N7433" t="s">
        <v>93</v>
      </c>
      <c r="O7433" t="s">
        <v>105</v>
      </c>
      <c r="P7433" t="s">
        <v>3391</v>
      </c>
      <c r="R7433">
        <v>2860</v>
      </c>
      <c r="S7433">
        <v>106</v>
      </c>
      <c r="T7433">
        <v>114</v>
      </c>
      <c r="U7433">
        <v>56</v>
      </c>
      <c r="V7433">
        <v>52</v>
      </c>
      <c r="W7433">
        <v>72</v>
      </c>
      <c r="X7433">
        <v>21</v>
      </c>
      <c r="Y7433">
        <v>18</v>
      </c>
      <c r="Z7433">
        <v>14</v>
      </c>
      <c r="AA7433">
        <v>19</v>
      </c>
    </row>
    <row r="7434" spans="1:28">
      <c r="A7434" s="57">
        <v>42190</v>
      </c>
      <c r="B7434" t="s">
        <v>1200</v>
      </c>
      <c r="C7434" t="s">
        <v>101</v>
      </c>
      <c r="D7434" t="s">
        <v>46</v>
      </c>
      <c r="E7434" t="s">
        <v>1617</v>
      </c>
      <c r="G7434" t="s">
        <v>4</v>
      </c>
      <c r="H7434" t="s">
        <v>41</v>
      </c>
      <c r="J7434">
        <v>3</v>
      </c>
      <c r="K7434" t="s">
        <v>1619</v>
      </c>
      <c r="L7434" t="s">
        <v>91</v>
      </c>
      <c r="N7434" t="s">
        <v>93</v>
      </c>
      <c r="O7434" t="s">
        <v>105</v>
      </c>
      <c r="P7434" t="s">
        <v>3433</v>
      </c>
      <c r="Q7434" t="s">
        <v>3439</v>
      </c>
      <c r="R7434">
        <v>2497</v>
      </c>
      <c r="S7434">
        <v>1199</v>
      </c>
      <c r="T7434">
        <v>1298</v>
      </c>
      <c r="U7434">
        <v>636</v>
      </c>
      <c r="V7434">
        <v>588</v>
      </c>
      <c r="W7434">
        <v>510</v>
      </c>
      <c r="X7434">
        <v>144</v>
      </c>
      <c r="Y7434">
        <v>142</v>
      </c>
      <c r="Z7434">
        <v>104</v>
      </c>
      <c r="AA7434">
        <v>120</v>
      </c>
    </row>
    <row r="7435" spans="1:28">
      <c r="A7435" s="57">
        <v>42190</v>
      </c>
      <c r="B7435" t="s">
        <v>1200</v>
      </c>
      <c r="C7435" t="s">
        <v>101</v>
      </c>
      <c r="D7435" t="s">
        <v>46</v>
      </c>
      <c r="E7435" t="s">
        <v>1620</v>
      </c>
      <c r="G7435" t="s">
        <v>4</v>
      </c>
      <c r="H7435" t="s">
        <v>41</v>
      </c>
      <c r="J7435">
        <v>7</v>
      </c>
      <c r="K7435" t="s">
        <v>1623</v>
      </c>
      <c r="L7435" t="s">
        <v>91</v>
      </c>
      <c r="N7435" t="s">
        <v>93</v>
      </c>
      <c r="O7435" t="s">
        <v>105</v>
      </c>
      <c r="P7435" t="s">
        <v>3552</v>
      </c>
      <c r="R7435">
        <v>1650</v>
      </c>
      <c r="W7435"/>
    </row>
    <row r="7436" spans="1:28">
      <c r="A7436" s="57">
        <v>42190</v>
      </c>
      <c r="B7436" t="s">
        <v>1200</v>
      </c>
      <c r="C7436" t="s">
        <v>101</v>
      </c>
      <c r="D7436" t="s">
        <v>46</v>
      </c>
      <c r="E7436" t="s">
        <v>1624</v>
      </c>
      <c r="G7436" t="s">
        <v>4</v>
      </c>
      <c r="H7436" t="s">
        <v>41</v>
      </c>
      <c r="J7436">
        <v>1</v>
      </c>
      <c r="K7436" t="s">
        <v>1627</v>
      </c>
      <c r="L7436" t="s">
        <v>91</v>
      </c>
      <c r="N7436" t="s">
        <v>93</v>
      </c>
      <c r="O7436" t="s">
        <v>105</v>
      </c>
      <c r="P7436" t="s">
        <v>3430</v>
      </c>
      <c r="R7436">
        <v>191</v>
      </c>
      <c r="S7436">
        <v>92</v>
      </c>
      <c r="T7436">
        <v>99</v>
      </c>
      <c r="U7436">
        <v>49</v>
      </c>
      <c r="V7436">
        <v>45</v>
      </c>
      <c r="W7436"/>
    </row>
    <row r="7437" spans="1:28">
      <c r="A7437" s="57">
        <v>42190</v>
      </c>
      <c r="B7437" t="s">
        <v>1200</v>
      </c>
      <c r="C7437" t="s">
        <v>101</v>
      </c>
      <c r="D7437" t="s">
        <v>46</v>
      </c>
      <c r="E7437" t="s">
        <v>395</v>
      </c>
      <c r="G7437" t="s">
        <v>4</v>
      </c>
      <c r="H7437" t="s">
        <v>41</v>
      </c>
      <c r="J7437">
        <v>15</v>
      </c>
      <c r="K7437" t="s">
        <v>1628</v>
      </c>
      <c r="L7437" t="s">
        <v>91</v>
      </c>
      <c r="N7437" t="s">
        <v>93</v>
      </c>
      <c r="O7437" t="s">
        <v>105</v>
      </c>
      <c r="P7437" t="s">
        <v>3433</v>
      </c>
      <c r="R7437">
        <v>2500</v>
      </c>
      <c r="S7437">
        <v>1200</v>
      </c>
      <c r="T7437">
        <v>1300</v>
      </c>
      <c r="U7437">
        <v>637</v>
      </c>
      <c r="V7437">
        <v>588</v>
      </c>
      <c r="W7437">
        <v>2408</v>
      </c>
      <c r="X7437">
        <v>812</v>
      </c>
      <c r="Y7437">
        <v>830</v>
      </c>
      <c r="Z7437">
        <v>370</v>
      </c>
      <c r="AA7437">
        <v>396</v>
      </c>
      <c r="AB7437" t="s">
        <v>3342</v>
      </c>
    </row>
    <row r="7438" spans="1:28">
      <c r="A7438" s="57">
        <v>42190</v>
      </c>
      <c r="B7438" t="s">
        <v>1200</v>
      </c>
      <c r="C7438" t="s">
        <v>101</v>
      </c>
      <c r="D7438" t="s">
        <v>46</v>
      </c>
      <c r="E7438" t="s">
        <v>1449</v>
      </c>
      <c r="G7438" t="s">
        <v>4</v>
      </c>
      <c r="H7438" t="s">
        <v>41</v>
      </c>
      <c r="J7438">
        <v>2</v>
      </c>
      <c r="K7438" t="s">
        <v>692</v>
      </c>
      <c r="L7438" t="s">
        <v>91</v>
      </c>
      <c r="N7438" t="s">
        <v>93</v>
      </c>
      <c r="O7438" t="s">
        <v>105</v>
      </c>
      <c r="P7438" t="s">
        <v>3553</v>
      </c>
      <c r="W7438"/>
    </row>
    <row r="7439" spans="1:28">
      <c r="A7439" s="57">
        <v>42190</v>
      </c>
      <c r="B7439" t="s">
        <v>1200</v>
      </c>
      <c r="C7439" t="s">
        <v>101</v>
      </c>
      <c r="D7439" t="s">
        <v>46</v>
      </c>
      <c r="E7439" t="s">
        <v>185</v>
      </c>
      <c r="G7439" t="s">
        <v>4</v>
      </c>
      <c r="H7439" t="s">
        <v>41</v>
      </c>
      <c r="J7439">
        <v>10</v>
      </c>
      <c r="K7439" t="s">
        <v>1634</v>
      </c>
      <c r="L7439" t="s">
        <v>95</v>
      </c>
      <c r="N7439" t="s">
        <v>93</v>
      </c>
      <c r="O7439" t="s">
        <v>105</v>
      </c>
      <c r="P7439" t="s">
        <v>3412</v>
      </c>
      <c r="Q7439" t="s">
        <v>3431</v>
      </c>
      <c r="R7439">
        <v>2112</v>
      </c>
      <c r="S7439">
        <v>1014</v>
      </c>
      <c r="T7439">
        <v>1098</v>
      </c>
      <c r="U7439">
        <v>538</v>
      </c>
      <c r="V7439">
        <v>497</v>
      </c>
      <c r="W7439">
        <v>721</v>
      </c>
      <c r="X7439">
        <v>324</v>
      </c>
      <c r="Y7439">
        <v>192</v>
      </c>
      <c r="Z7439">
        <v>99</v>
      </c>
      <c r="AA7439">
        <v>106</v>
      </c>
    </row>
    <row r="7440" spans="1:28">
      <c r="A7440" s="57">
        <v>42190</v>
      </c>
      <c r="B7440" t="s">
        <v>1200</v>
      </c>
      <c r="C7440" t="s">
        <v>101</v>
      </c>
      <c r="D7440" t="s">
        <v>44</v>
      </c>
      <c r="E7440" t="s">
        <v>1538</v>
      </c>
      <c r="G7440" t="s">
        <v>3</v>
      </c>
      <c r="H7440" t="s">
        <v>33</v>
      </c>
      <c r="K7440" t="s">
        <v>3336</v>
      </c>
      <c r="L7440" t="s">
        <v>91</v>
      </c>
      <c r="N7440" t="s">
        <v>93</v>
      </c>
      <c r="O7440" t="s">
        <v>94</v>
      </c>
      <c r="R7440">
        <v>550</v>
      </c>
      <c r="W7440"/>
    </row>
    <row r="7441" spans="1:27">
      <c r="A7441" s="57">
        <v>42190</v>
      </c>
      <c r="B7441" t="s">
        <v>1200</v>
      </c>
      <c r="C7441" t="s">
        <v>101</v>
      </c>
      <c r="D7441" t="s">
        <v>44</v>
      </c>
      <c r="E7441" t="s">
        <v>1535</v>
      </c>
      <c r="G7441" t="s">
        <v>102</v>
      </c>
      <c r="H7441" t="s">
        <v>110</v>
      </c>
      <c r="J7441">
        <v>16</v>
      </c>
      <c r="K7441" t="s">
        <v>1537</v>
      </c>
      <c r="L7441" t="s">
        <v>91</v>
      </c>
      <c r="N7441" t="s">
        <v>93</v>
      </c>
      <c r="O7441" t="s">
        <v>105</v>
      </c>
      <c r="W7441"/>
    </row>
    <row r="7442" spans="1:27">
      <c r="A7442" s="57">
        <v>42190</v>
      </c>
      <c r="B7442" t="s">
        <v>1200</v>
      </c>
      <c r="C7442" t="s">
        <v>101</v>
      </c>
      <c r="D7442" t="s">
        <v>44</v>
      </c>
      <c r="E7442" t="s">
        <v>1538</v>
      </c>
      <c r="G7442" t="s">
        <v>102</v>
      </c>
      <c r="H7442" t="s">
        <v>110</v>
      </c>
      <c r="J7442">
        <v>18</v>
      </c>
      <c r="K7442" t="s">
        <v>1539</v>
      </c>
      <c r="L7442" t="s">
        <v>91</v>
      </c>
      <c r="N7442" t="s">
        <v>93</v>
      </c>
      <c r="O7442" t="s">
        <v>105</v>
      </c>
      <c r="W7442"/>
    </row>
    <row r="7443" spans="1:27">
      <c r="A7443" s="57">
        <v>42190</v>
      </c>
      <c r="B7443" t="s">
        <v>1200</v>
      </c>
      <c r="C7443" t="s">
        <v>101</v>
      </c>
      <c r="D7443" t="s">
        <v>44</v>
      </c>
      <c r="E7443" t="s">
        <v>1182</v>
      </c>
      <c r="G7443" t="s">
        <v>102</v>
      </c>
      <c r="H7443" t="s">
        <v>110</v>
      </c>
      <c r="J7443">
        <v>16</v>
      </c>
      <c r="K7443" t="s">
        <v>1541</v>
      </c>
      <c r="L7443" t="s">
        <v>91</v>
      </c>
      <c r="N7443" t="s">
        <v>93</v>
      </c>
      <c r="O7443" t="s">
        <v>94</v>
      </c>
      <c r="W7443"/>
    </row>
    <row r="7444" spans="1:27">
      <c r="A7444" s="57">
        <v>42190</v>
      </c>
      <c r="B7444" t="s">
        <v>1200</v>
      </c>
      <c r="C7444" t="s">
        <v>101</v>
      </c>
      <c r="D7444" t="s">
        <v>46</v>
      </c>
      <c r="E7444" t="s">
        <v>386</v>
      </c>
      <c r="G7444" t="s">
        <v>102</v>
      </c>
      <c r="H7444" t="s">
        <v>110</v>
      </c>
      <c r="J7444">
        <v>14</v>
      </c>
      <c r="K7444" t="s">
        <v>1606</v>
      </c>
      <c r="L7444" t="s">
        <v>91</v>
      </c>
      <c r="N7444" t="s">
        <v>111</v>
      </c>
      <c r="O7444" t="s">
        <v>105</v>
      </c>
      <c r="W7444"/>
    </row>
    <row r="7445" spans="1:27">
      <c r="A7445" s="57">
        <v>42190</v>
      </c>
      <c r="B7445" t="s">
        <v>1200</v>
      </c>
      <c r="C7445" t="s">
        <v>101</v>
      </c>
      <c r="D7445" t="s">
        <v>46</v>
      </c>
      <c r="E7445" t="s">
        <v>388</v>
      </c>
      <c r="G7445" t="s">
        <v>102</v>
      </c>
      <c r="H7445" t="s">
        <v>110</v>
      </c>
      <c r="J7445">
        <v>10</v>
      </c>
      <c r="K7445" t="s">
        <v>1608</v>
      </c>
      <c r="L7445" t="s">
        <v>91</v>
      </c>
      <c r="N7445" t="s">
        <v>111</v>
      </c>
      <c r="O7445" t="s">
        <v>105</v>
      </c>
      <c r="P7445" t="s">
        <v>3430</v>
      </c>
      <c r="R7445">
        <v>275</v>
      </c>
      <c r="U7445">
        <v>150</v>
      </c>
      <c r="V7445">
        <v>175</v>
      </c>
      <c r="W7445">
        <v>617</v>
      </c>
      <c r="Z7445">
        <v>338</v>
      </c>
      <c r="AA7445">
        <v>279</v>
      </c>
    </row>
    <row r="7446" spans="1:27">
      <c r="A7446" s="57">
        <v>42190</v>
      </c>
      <c r="B7446" t="s">
        <v>1200</v>
      </c>
      <c r="C7446" t="s">
        <v>101</v>
      </c>
      <c r="D7446" t="s">
        <v>46</v>
      </c>
      <c r="E7446" t="s">
        <v>1610</v>
      </c>
      <c r="G7446" t="s">
        <v>102</v>
      </c>
      <c r="H7446" t="s">
        <v>110</v>
      </c>
      <c r="J7446">
        <v>6</v>
      </c>
      <c r="K7446" t="s">
        <v>1612</v>
      </c>
      <c r="L7446" t="s">
        <v>91</v>
      </c>
      <c r="N7446" t="s">
        <v>111</v>
      </c>
      <c r="O7446" t="s">
        <v>105</v>
      </c>
      <c r="W7446">
        <v>151</v>
      </c>
      <c r="Z7446">
        <v>85</v>
      </c>
      <c r="AA7446">
        <v>66</v>
      </c>
    </row>
    <row r="7447" spans="1:27">
      <c r="A7447" s="57">
        <v>42190</v>
      </c>
      <c r="B7447" t="s">
        <v>1200</v>
      </c>
      <c r="C7447" t="s">
        <v>101</v>
      </c>
      <c r="D7447" t="s">
        <v>46</v>
      </c>
      <c r="E7447" t="s">
        <v>1610</v>
      </c>
      <c r="G7447" t="s">
        <v>102</v>
      </c>
      <c r="H7447" t="s">
        <v>110</v>
      </c>
      <c r="J7447">
        <v>2</v>
      </c>
      <c r="K7447" t="s">
        <v>1611</v>
      </c>
      <c r="L7447" t="s">
        <v>91</v>
      </c>
      <c r="N7447" t="s">
        <v>93</v>
      </c>
      <c r="O7447" t="s">
        <v>114</v>
      </c>
      <c r="P7447" t="s">
        <v>3418</v>
      </c>
      <c r="Q7447" t="s">
        <v>3410</v>
      </c>
      <c r="W7447"/>
    </row>
    <row r="7448" spans="1:27">
      <c r="A7448" s="57">
        <v>42190</v>
      </c>
      <c r="B7448" t="s">
        <v>1200</v>
      </c>
      <c r="C7448" t="s">
        <v>101</v>
      </c>
      <c r="D7448" t="s">
        <v>46</v>
      </c>
      <c r="E7448" t="s">
        <v>391</v>
      </c>
      <c r="G7448" t="s">
        <v>102</v>
      </c>
      <c r="H7448" t="s">
        <v>110</v>
      </c>
      <c r="N7448" t="s">
        <v>111</v>
      </c>
      <c r="O7448" t="s">
        <v>105</v>
      </c>
      <c r="P7448">
        <v>42135</v>
      </c>
      <c r="Q7448">
        <v>42137</v>
      </c>
      <c r="W7448">
        <v>129</v>
      </c>
      <c r="Z7448">
        <v>90</v>
      </c>
      <c r="AA7448">
        <v>39</v>
      </c>
    </row>
    <row r="7449" spans="1:27">
      <c r="A7449" s="57">
        <v>42190</v>
      </c>
      <c r="B7449" t="s">
        <v>1200</v>
      </c>
      <c r="C7449" t="s">
        <v>101</v>
      </c>
      <c r="D7449" t="s">
        <v>46</v>
      </c>
      <c r="E7449" t="s">
        <v>1614</v>
      </c>
      <c r="G7449" t="s">
        <v>102</v>
      </c>
      <c r="H7449" t="s">
        <v>110</v>
      </c>
      <c r="J7449">
        <v>7</v>
      </c>
      <c r="K7449" t="s">
        <v>1612</v>
      </c>
      <c r="L7449" t="s">
        <v>91</v>
      </c>
      <c r="N7449" t="s">
        <v>111</v>
      </c>
      <c r="O7449" t="s">
        <v>94</v>
      </c>
      <c r="W7449">
        <v>833</v>
      </c>
      <c r="Z7449">
        <v>446</v>
      </c>
      <c r="AA7449">
        <v>387</v>
      </c>
    </row>
    <row r="7450" spans="1:27">
      <c r="A7450" s="57">
        <v>42190</v>
      </c>
      <c r="B7450" t="s">
        <v>1200</v>
      </c>
      <c r="C7450" t="s">
        <v>101</v>
      </c>
      <c r="D7450" t="s">
        <v>46</v>
      </c>
      <c r="E7450" t="s">
        <v>1617</v>
      </c>
      <c r="G7450" t="s">
        <v>102</v>
      </c>
      <c r="H7450" t="s">
        <v>110</v>
      </c>
      <c r="J7450">
        <v>1</v>
      </c>
      <c r="K7450" t="s">
        <v>1618</v>
      </c>
      <c r="L7450" t="s">
        <v>91</v>
      </c>
      <c r="N7450" t="s">
        <v>93</v>
      </c>
      <c r="O7450" t="s">
        <v>114</v>
      </c>
      <c r="P7450" t="s">
        <v>3433</v>
      </c>
      <c r="Q7450" t="s">
        <v>3415</v>
      </c>
      <c r="R7450">
        <v>50</v>
      </c>
      <c r="U7450">
        <v>27</v>
      </c>
      <c r="V7450">
        <v>23</v>
      </c>
      <c r="W7450">
        <v>50</v>
      </c>
      <c r="Z7450">
        <v>27</v>
      </c>
      <c r="AA7450">
        <v>23</v>
      </c>
    </row>
    <row r="7451" spans="1:27">
      <c r="A7451" s="57">
        <v>42190</v>
      </c>
      <c r="B7451" t="s">
        <v>1200</v>
      </c>
      <c r="C7451" t="s">
        <v>101</v>
      </c>
      <c r="D7451" t="s">
        <v>46</v>
      </c>
      <c r="E7451" t="s">
        <v>1620</v>
      </c>
      <c r="G7451" t="s">
        <v>102</v>
      </c>
      <c r="H7451" t="s">
        <v>110</v>
      </c>
      <c r="J7451">
        <v>3</v>
      </c>
      <c r="K7451" t="s">
        <v>1621</v>
      </c>
      <c r="L7451" t="s">
        <v>91</v>
      </c>
      <c r="N7451" t="s">
        <v>111</v>
      </c>
      <c r="O7451" t="s">
        <v>105</v>
      </c>
      <c r="P7451" t="s">
        <v>3552</v>
      </c>
      <c r="R7451">
        <v>600</v>
      </c>
      <c r="U7451">
        <v>237</v>
      </c>
      <c r="V7451">
        <v>263</v>
      </c>
      <c r="W7451">
        <v>76</v>
      </c>
      <c r="Z7451">
        <v>37</v>
      </c>
      <c r="AA7451">
        <v>29</v>
      </c>
    </row>
    <row r="7452" spans="1:27">
      <c r="A7452" s="57">
        <v>42190</v>
      </c>
      <c r="B7452" t="s">
        <v>1200</v>
      </c>
      <c r="C7452" t="s">
        <v>101</v>
      </c>
      <c r="D7452" t="s">
        <v>46</v>
      </c>
      <c r="E7452" t="s">
        <v>1624</v>
      </c>
      <c r="G7452" t="s">
        <v>102</v>
      </c>
      <c r="H7452" t="s">
        <v>110</v>
      </c>
      <c r="J7452">
        <v>6</v>
      </c>
      <c r="K7452" t="s">
        <v>1625</v>
      </c>
      <c r="L7452" t="s">
        <v>91</v>
      </c>
      <c r="N7452" t="s">
        <v>111</v>
      </c>
      <c r="O7452" t="s">
        <v>114</v>
      </c>
      <c r="P7452" t="s">
        <v>3447</v>
      </c>
      <c r="Q7452" t="s">
        <v>3449</v>
      </c>
      <c r="R7452">
        <v>226</v>
      </c>
      <c r="W7452">
        <v>226</v>
      </c>
    </row>
    <row r="7453" spans="1:27">
      <c r="A7453" s="57">
        <v>42190</v>
      </c>
      <c r="B7453" t="s">
        <v>1200</v>
      </c>
      <c r="C7453" t="s">
        <v>101</v>
      </c>
      <c r="D7453" t="s">
        <v>46</v>
      </c>
      <c r="E7453" t="s">
        <v>395</v>
      </c>
      <c r="G7453" t="s">
        <v>102</v>
      </c>
      <c r="H7453" t="s">
        <v>110</v>
      </c>
      <c r="J7453">
        <v>12</v>
      </c>
      <c r="K7453" t="s">
        <v>1630</v>
      </c>
      <c r="L7453" t="s">
        <v>91</v>
      </c>
      <c r="N7453" t="s">
        <v>111</v>
      </c>
      <c r="O7453" t="s">
        <v>105</v>
      </c>
      <c r="P7453" t="s">
        <v>3478</v>
      </c>
      <c r="R7453">
        <v>1261</v>
      </c>
      <c r="U7453">
        <v>605</v>
      </c>
      <c r="V7453">
        <v>656</v>
      </c>
      <c r="W7453">
        <v>110</v>
      </c>
      <c r="Z7453">
        <v>60</v>
      </c>
      <c r="AA7453">
        <v>50</v>
      </c>
    </row>
    <row r="7454" spans="1:27">
      <c r="A7454" s="57">
        <v>42190</v>
      </c>
      <c r="B7454" t="s">
        <v>1200</v>
      </c>
      <c r="C7454" t="s">
        <v>101</v>
      </c>
      <c r="D7454" t="s">
        <v>46</v>
      </c>
      <c r="E7454" t="s">
        <v>1449</v>
      </c>
      <c r="G7454" t="s">
        <v>102</v>
      </c>
      <c r="H7454" t="s">
        <v>110</v>
      </c>
      <c r="J7454">
        <v>13</v>
      </c>
      <c r="K7454" t="s">
        <v>1631</v>
      </c>
      <c r="L7454" t="s">
        <v>91</v>
      </c>
      <c r="N7454" t="s">
        <v>111</v>
      </c>
      <c r="O7454" t="s">
        <v>105</v>
      </c>
      <c r="P7454" t="s">
        <v>3478</v>
      </c>
      <c r="W7454">
        <v>1087</v>
      </c>
      <c r="Z7454">
        <v>591</v>
      </c>
      <c r="AA7454">
        <v>496</v>
      </c>
    </row>
    <row r="7455" spans="1:27">
      <c r="A7455" s="57">
        <v>42190</v>
      </c>
      <c r="B7455" t="s">
        <v>1200</v>
      </c>
      <c r="C7455" t="s">
        <v>101</v>
      </c>
      <c r="D7455" t="s">
        <v>46</v>
      </c>
      <c r="E7455" t="s">
        <v>396</v>
      </c>
      <c r="G7455" t="s">
        <v>102</v>
      </c>
      <c r="H7455" t="s">
        <v>110</v>
      </c>
      <c r="J7455">
        <v>5</v>
      </c>
      <c r="K7455" t="s">
        <v>1632</v>
      </c>
      <c r="L7455" t="s">
        <v>91</v>
      </c>
      <c r="N7455" t="s">
        <v>111</v>
      </c>
      <c r="O7455" t="s">
        <v>105</v>
      </c>
      <c r="P7455" t="s">
        <v>3418</v>
      </c>
      <c r="R7455">
        <v>1094</v>
      </c>
      <c r="U7455">
        <v>525</v>
      </c>
      <c r="V7455">
        <v>569</v>
      </c>
      <c r="W7455">
        <v>314</v>
      </c>
      <c r="Z7455">
        <v>177</v>
      </c>
      <c r="AA7455">
        <v>137</v>
      </c>
    </row>
    <row r="7456" spans="1:27">
      <c r="A7456" s="57">
        <v>42190</v>
      </c>
      <c r="B7456" t="s">
        <v>1200</v>
      </c>
      <c r="C7456" t="s">
        <v>101</v>
      </c>
      <c r="D7456" t="s">
        <v>46</v>
      </c>
      <c r="E7456" t="s">
        <v>185</v>
      </c>
      <c r="G7456" t="s">
        <v>102</v>
      </c>
      <c r="H7456" t="s">
        <v>110</v>
      </c>
      <c r="J7456">
        <v>10</v>
      </c>
      <c r="K7456" t="s">
        <v>1633</v>
      </c>
      <c r="L7456" t="s">
        <v>95</v>
      </c>
      <c r="N7456" t="s">
        <v>111</v>
      </c>
      <c r="O7456" t="s">
        <v>105</v>
      </c>
      <c r="P7456" t="s">
        <v>3412</v>
      </c>
      <c r="R7456">
        <v>250</v>
      </c>
      <c r="U7456">
        <v>130</v>
      </c>
      <c r="V7456">
        <v>120</v>
      </c>
      <c r="W7456">
        <v>250</v>
      </c>
      <c r="Z7456">
        <v>130</v>
      </c>
      <c r="AA7456">
        <v>120</v>
      </c>
    </row>
    <row r="7457" spans="1:23">
      <c r="A7457" s="57">
        <v>42190</v>
      </c>
      <c r="B7457" t="s">
        <v>1969</v>
      </c>
      <c r="C7457" t="s">
        <v>101</v>
      </c>
      <c r="D7457" t="s">
        <v>48</v>
      </c>
      <c r="E7457" t="s">
        <v>1242</v>
      </c>
      <c r="G7457" t="s">
        <v>4</v>
      </c>
      <c r="H7457" t="s">
        <v>330</v>
      </c>
      <c r="I7457" t="s">
        <v>1122</v>
      </c>
      <c r="J7457">
        <v>59</v>
      </c>
      <c r="K7457" t="s">
        <v>1177</v>
      </c>
      <c r="N7457" t="s">
        <v>93</v>
      </c>
      <c r="O7457" t="s">
        <v>114</v>
      </c>
      <c r="Q7457">
        <v>42178</v>
      </c>
      <c r="R7457">
        <v>295</v>
      </c>
      <c r="W7457">
        <v>295</v>
      </c>
    </row>
    <row r="7458" spans="1:23">
      <c r="A7458" s="57">
        <v>42190</v>
      </c>
      <c r="B7458" t="s">
        <v>1969</v>
      </c>
      <c r="C7458" t="s">
        <v>101</v>
      </c>
      <c r="D7458" t="s">
        <v>48</v>
      </c>
      <c r="E7458" t="s">
        <v>1242</v>
      </c>
      <c r="G7458" t="s">
        <v>4</v>
      </c>
      <c r="H7458" t="s">
        <v>330</v>
      </c>
      <c r="I7458" t="s">
        <v>1970</v>
      </c>
      <c r="J7458">
        <v>118</v>
      </c>
      <c r="K7458" t="s">
        <v>1177</v>
      </c>
      <c r="N7458" t="s">
        <v>93</v>
      </c>
      <c r="O7458" t="s">
        <v>114</v>
      </c>
      <c r="Q7458">
        <v>42178</v>
      </c>
      <c r="R7458">
        <v>295</v>
      </c>
      <c r="W7458">
        <v>295</v>
      </c>
    </row>
    <row r="7459" spans="1:23">
      <c r="A7459" s="57">
        <v>42190</v>
      </c>
      <c r="B7459" t="s">
        <v>1969</v>
      </c>
      <c r="C7459" t="s">
        <v>101</v>
      </c>
      <c r="D7459" t="s">
        <v>48</v>
      </c>
      <c r="E7459" t="s">
        <v>1242</v>
      </c>
      <c r="G7459" t="s">
        <v>4</v>
      </c>
      <c r="H7459" t="s">
        <v>330</v>
      </c>
      <c r="I7459" t="s">
        <v>1122</v>
      </c>
      <c r="J7459">
        <v>153</v>
      </c>
      <c r="K7459" t="s">
        <v>1177</v>
      </c>
      <c r="N7459" t="s">
        <v>93</v>
      </c>
      <c r="O7459" t="s">
        <v>114</v>
      </c>
      <c r="Q7459">
        <v>42176</v>
      </c>
      <c r="R7459">
        <v>765</v>
      </c>
      <c r="W7459">
        <v>765</v>
      </c>
    </row>
    <row r="7460" spans="1:23">
      <c r="A7460" s="57">
        <v>42190</v>
      </c>
      <c r="B7460" t="s">
        <v>1969</v>
      </c>
      <c r="C7460" t="s">
        <v>101</v>
      </c>
      <c r="D7460" t="s">
        <v>48</v>
      </c>
      <c r="E7460" t="s">
        <v>1242</v>
      </c>
      <c r="G7460" t="s">
        <v>4</v>
      </c>
      <c r="H7460" t="s">
        <v>330</v>
      </c>
      <c r="I7460" t="s">
        <v>1970</v>
      </c>
      <c r="J7460">
        <v>306</v>
      </c>
      <c r="K7460" t="s">
        <v>1177</v>
      </c>
      <c r="N7460" t="s">
        <v>93</v>
      </c>
      <c r="O7460" t="s">
        <v>114</v>
      </c>
      <c r="Q7460">
        <v>42176</v>
      </c>
      <c r="R7460">
        <v>765</v>
      </c>
      <c r="W7460">
        <v>765</v>
      </c>
    </row>
    <row r="7461" spans="1:23">
      <c r="A7461" s="57">
        <v>42190</v>
      </c>
      <c r="B7461" t="s">
        <v>1969</v>
      </c>
      <c r="C7461" t="s">
        <v>101</v>
      </c>
      <c r="D7461" t="s">
        <v>48</v>
      </c>
      <c r="E7461" t="s">
        <v>1242</v>
      </c>
      <c r="G7461" t="s">
        <v>4</v>
      </c>
      <c r="H7461" t="s">
        <v>330</v>
      </c>
      <c r="I7461" t="s">
        <v>1122</v>
      </c>
      <c r="J7461">
        <v>163</v>
      </c>
      <c r="K7461" t="s">
        <v>1177</v>
      </c>
      <c r="N7461" t="s">
        <v>93</v>
      </c>
      <c r="O7461" t="s">
        <v>114</v>
      </c>
      <c r="Q7461">
        <v>42176</v>
      </c>
      <c r="R7461">
        <v>815</v>
      </c>
      <c r="W7461">
        <v>815</v>
      </c>
    </row>
    <row r="7462" spans="1:23">
      <c r="A7462" s="57">
        <v>42190</v>
      </c>
      <c r="B7462" t="s">
        <v>1969</v>
      </c>
      <c r="C7462" t="s">
        <v>101</v>
      </c>
      <c r="D7462" t="s">
        <v>48</v>
      </c>
      <c r="E7462" t="s">
        <v>1242</v>
      </c>
      <c r="G7462" t="s">
        <v>4</v>
      </c>
      <c r="H7462" t="s">
        <v>330</v>
      </c>
      <c r="I7462" t="s">
        <v>1970</v>
      </c>
      <c r="J7462">
        <v>326</v>
      </c>
      <c r="K7462" t="s">
        <v>1177</v>
      </c>
      <c r="N7462" t="s">
        <v>93</v>
      </c>
      <c r="O7462" t="s">
        <v>114</v>
      </c>
      <c r="Q7462">
        <v>42176</v>
      </c>
      <c r="R7462">
        <v>815</v>
      </c>
      <c r="W7462">
        <v>815</v>
      </c>
    </row>
    <row r="7463" spans="1:23">
      <c r="A7463" s="57">
        <v>42190</v>
      </c>
      <c r="B7463" t="s">
        <v>1969</v>
      </c>
      <c r="C7463" t="s">
        <v>101</v>
      </c>
      <c r="D7463" t="s">
        <v>48</v>
      </c>
      <c r="E7463" t="s">
        <v>1242</v>
      </c>
      <c r="G7463" t="s">
        <v>4</v>
      </c>
      <c r="H7463" t="s">
        <v>330</v>
      </c>
      <c r="I7463" t="s">
        <v>1122</v>
      </c>
      <c r="J7463">
        <v>174</v>
      </c>
      <c r="K7463" t="s">
        <v>1177</v>
      </c>
      <c r="N7463" t="s">
        <v>93</v>
      </c>
      <c r="O7463" t="s">
        <v>114</v>
      </c>
      <c r="Q7463">
        <v>42178</v>
      </c>
      <c r="R7463">
        <v>870</v>
      </c>
      <c r="W7463">
        <v>870</v>
      </c>
    </row>
    <row r="7464" spans="1:23">
      <c r="A7464" s="57">
        <v>42190</v>
      </c>
      <c r="B7464" t="s">
        <v>1969</v>
      </c>
      <c r="C7464" t="s">
        <v>101</v>
      </c>
      <c r="D7464" t="s">
        <v>48</v>
      </c>
      <c r="E7464" t="s">
        <v>1242</v>
      </c>
      <c r="G7464" t="s">
        <v>4</v>
      </c>
      <c r="H7464" t="s">
        <v>330</v>
      </c>
      <c r="I7464" t="s">
        <v>1970</v>
      </c>
      <c r="J7464">
        <v>348</v>
      </c>
      <c r="K7464" t="s">
        <v>1177</v>
      </c>
      <c r="N7464" t="s">
        <v>93</v>
      </c>
      <c r="O7464" t="s">
        <v>114</v>
      </c>
      <c r="Q7464">
        <v>42178</v>
      </c>
      <c r="R7464">
        <v>870</v>
      </c>
      <c r="W7464">
        <v>870</v>
      </c>
    </row>
    <row r="7465" spans="1:23">
      <c r="A7465" s="57">
        <v>42190</v>
      </c>
      <c r="B7465" t="s">
        <v>1969</v>
      </c>
      <c r="C7465" t="s">
        <v>101</v>
      </c>
      <c r="D7465" t="s">
        <v>48</v>
      </c>
      <c r="E7465" t="s">
        <v>1242</v>
      </c>
      <c r="G7465" t="s">
        <v>4</v>
      </c>
      <c r="H7465" t="s">
        <v>330</v>
      </c>
      <c r="I7465" t="s">
        <v>1122</v>
      </c>
      <c r="J7465">
        <v>24</v>
      </c>
      <c r="K7465" t="s">
        <v>1177</v>
      </c>
      <c r="N7465" t="s">
        <v>93</v>
      </c>
      <c r="O7465" t="s">
        <v>114</v>
      </c>
      <c r="Q7465">
        <v>42179</v>
      </c>
      <c r="R7465">
        <v>120</v>
      </c>
      <c r="W7465">
        <v>120</v>
      </c>
    </row>
    <row r="7466" spans="1:23">
      <c r="A7466" s="57">
        <v>42190</v>
      </c>
      <c r="B7466" t="s">
        <v>1969</v>
      </c>
      <c r="C7466" t="s">
        <v>101</v>
      </c>
      <c r="D7466" t="s">
        <v>48</v>
      </c>
      <c r="E7466" t="s">
        <v>1242</v>
      </c>
      <c r="G7466" t="s">
        <v>4</v>
      </c>
      <c r="H7466" t="s">
        <v>330</v>
      </c>
      <c r="I7466" t="s">
        <v>1970</v>
      </c>
      <c r="J7466">
        <v>48</v>
      </c>
      <c r="K7466" t="s">
        <v>1177</v>
      </c>
      <c r="N7466" t="s">
        <v>93</v>
      </c>
      <c r="O7466" t="s">
        <v>114</v>
      </c>
      <c r="Q7466">
        <v>42179</v>
      </c>
      <c r="R7466">
        <v>120</v>
      </c>
      <c r="W7466">
        <v>120</v>
      </c>
    </row>
    <row r="7467" spans="1:23">
      <c r="A7467" s="57">
        <v>42190</v>
      </c>
      <c r="B7467" t="s">
        <v>1969</v>
      </c>
      <c r="C7467" t="s">
        <v>101</v>
      </c>
      <c r="D7467" t="s">
        <v>48</v>
      </c>
      <c r="E7467" t="s">
        <v>1242</v>
      </c>
      <c r="G7467" t="s">
        <v>4</v>
      </c>
      <c r="H7467" t="s">
        <v>37</v>
      </c>
      <c r="I7467" t="s">
        <v>1971</v>
      </c>
      <c r="J7467">
        <v>10800</v>
      </c>
      <c r="K7467" t="s">
        <v>1177</v>
      </c>
      <c r="N7467" t="s">
        <v>93</v>
      </c>
      <c r="O7467" t="s">
        <v>114</v>
      </c>
      <c r="Q7467">
        <v>42179</v>
      </c>
      <c r="R7467">
        <v>120</v>
      </c>
      <c r="W7467">
        <v>120</v>
      </c>
    </row>
    <row r="7468" spans="1:23">
      <c r="A7468" s="57">
        <v>42190</v>
      </c>
      <c r="B7468" t="s">
        <v>1969</v>
      </c>
      <c r="C7468" t="s">
        <v>101</v>
      </c>
      <c r="D7468" t="s">
        <v>48</v>
      </c>
      <c r="E7468" t="s">
        <v>1242</v>
      </c>
      <c r="G7468" t="s">
        <v>4</v>
      </c>
      <c r="H7468" t="s">
        <v>37</v>
      </c>
      <c r="I7468" t="s">
        <v>1971</v>
      </c>
      <c r="J7468">
        <v>26550</v>
      </c>
      <c r="K7468" t="s">
        <v>1177</v>
      </c>
      <c r="N7468" t="s">
        <v>93</v>
      </c>
      <c r="O7468" t="s">
        <v>114</v>
      </c>
      <c r="Q7468">
        <v>42178</v>
      </c>
      <c r="R7468">
        <v>295</v>
      </c>
      <c r="W7468">
        <v>295</v>
      </c>
    </row>
    <row r="7469" spans="1:23">
      <c r="A7469" s="57">
        <v>42190</v>
      </c>
      <c r="B7469" t="s">
        <v>1969</v>
      </c>
      <c r="C7469" t="s">
        <v>101</v>
      </c>
      <c r="D7469" t="s">
        <v>48</v>
      </c>
      <c r="E7469" t="s">
        <v>1242</v>
      </c>
      <c r="G7469" t="s">
        <v>4</v>
      </c>
      <c r="H7469" t="s">
        <v>37</v>
      </c>
      <c r="I7469" t="s">
        <v>1971</v>
      </c>
      <c r="J7469">
        <v>68850</v>
      </c>
      <c r="K7469" t="s">
        <v>1177</v>
      </c>
      <c r="N7469" t="s">
        <v>93</v>
      </c>
      <c r="O7469" t="s">
        <v>114</v>
      </c>
      <c r="Q7469">
        <v>42176</v>
      </c>
      <c r="R7469">
        <v>765</v>
      </c>
      <c r="W7469">
        <v>765</v>
      </c>
    </row>
    <row r="7470" spans="1:23">
      <c r="A7470" s="57">
        <v>42190</v>
      </c>
      <c r="B7470" t="s">
        <v>1969</v>
      </c>
      <c r="C7470" t="s">
        <v>101</v>
      </c>
      <c r="D7470" t="s">
        <v>48</v>
      </c>
      <c r="E7470" t="s">
        <v>1242</v>
      </c>
      <c r="G7470" t="s">
        <v>4</v>
      </c>
      <c r="H7470" t="s">
        <v>37</v>
      </c>
      <c r="I7470" t="s">
        <v>1971</v>
      </c>
      <c r="J7470">
        <v>73350</v>
      </c>
      <c r="K7470" t="s">
        <v>1177</v>
      </c>
      <c r="N7470" t="s">
        <v>93</v>
      </c>
      <c r="O7470" t="s">
        <v>114</v>
      </c>
      <c r="Q7470">
        <v>42176</v>
      </c>
      <c r="R7470">
        <v>815</v>
      </c>
      <c r="W7470">
        <v>815</v>
      </c>
    </row>
    <row r="7471" spans="1:23">
      <c r="A7471" s="57">
        <v>42190</v>
      </c>
      <c r="B7471" t="s">
        <v>1969</v>
      </c>
      <c r="C7471" t="s">
        <v>101</v>
      </c>
      <c r="D7471" t="s">
        <v>48</v>
      </c>
      <c r="E7471" t="s">
        <v>1242</v>
      </c>
      <c r="G7471" t="s">
        <v>4</v>
      </c>
      <c r="H7471" t="s">
        <v>37</v>
      </c>
      <c r="I7471" t="s">
        <v>1971</v>
      </c>
      <c r="J7471">
        <v>78300</v>
      </c>
      <c r="K7471" t="s">
        <v>1177</v>
      </c>
      <c r="N7471" t="s">
        <v>93</v>
      </c>
      <c r="O7471" t="s">
        <v>114</v>
      </c>
      <c r="Q7471">
        <v>42178</v>
      </c>
      <c r="R7471">
        <v>870</v>
      </c>
      <c r="W7471">
        <v>870</v>
      </c>
    </row>
    <row r="7472" spans="1:23">
      <c r="A7472" s="57">
        <v>42190</v>
      </c>
      <c r="B7472" t="s">
        <v>1037</v>
      </c>
      <c r="C7472" t="s">
        <v>101</v>
      </c>
      <c r="D7472" t="s">
        <v>49</v>
      </c>
      <c r="E7472" t="s">
        <v>424</v>
      </c>
      <c r="G7472" t="s">
        <v>2</v>
      </c>
      <c r="H7472" t="s">
        <v>24</v>
      </c>
      <c r="N7472" t="s">
        <v>93</v>
      </c>
      <c r="O7472" t="s">
        <v>94</v>
      </c>
      <c r="W7472"/>
    </row>
    <row r="7473" spans="1:28">
      <c r="A7473" s="57">
        <v>42189</v>
      </c>
      <c r="B7473" t="s">
        <v>2431</v>
      </c>
      <c r="C7473" t="s">
        <v>1169</v>
      </c>
      <c r="D7473" t="s">
        <v>60</v>
      </c>
      <c r="E7473" t="s">
        <v>1159</v>
      </c>
      <c r="F7473" t="s">
        <v>131</v>
      </c>
      <c r="G7473" t="s">
        <v>2</v>
      </c>
      <c r="H7473" t="s">
        <v>24</v>
      </c>
      <c r="I7473" t="s">
        <v>3509</v>
      </c>
      <c r="J7473">
        <v>769</v>
      </c>
      <c r="K7473" t="s">
        <v>3512</v>
      </c>
      <c r="L7473" t="s">
        <v>95</v>
      </c>
      <c r="M7473" t="s">
        <v>1249</v>
      </c>
      <c r="N7473" t="s">
        <v>93</v>
      </c>
      <c r="O7473" t="s">
        <v>114</v>
      </c>
      <c r="P7473">
        <v>42188</v>
      </c>
      <c r="Q7473">
        <v>42189</v>
      </c>
      <c r="R7473">
        <v>4205</v>
      </c>
      <c r="S7473">
        <v>2054</v>
      </c>
      <c r="T7473">
        <v>2151</v>
      </c>
      <c r="W7473">
        <v>4125</v>
      </c>
      <c r="X7473">
        <v>2019</v>
      </c>
      <c r="Y7473">
        <v>2106</v>
      </c>
    </row>
    <row r="7474" spans="1:28">
      <c r="A7474" s="57">
        <v>42189</v>
      </c>
      <c r="B7474" t="s">
        <v>2431</v>
      </c>
      <c r="C7474" t="s">
        <v>1169</v>
      </c>
      <c r="D7474" t="s">
        <v>60</v>
      </c>
      <c r="E7474" t="s">
        <v>1159</v>
      </c>
      <c r="F7474" t="s">
        <v>131</v>
      </c>
      <c r="G7474" t="s">
        <v>4</v>
      </c>
      <c r="H7474" t="s">
        <v>330</v>
      </c>
      <c r="I7474" t="s">
        <v>3509</v>
      </c>
      <c r="J7474">
        <v>1538</v>
      </c>
      <c r="K7474" t="s">
        <v>3510</v>
      </c>
      <c r="L7474" t="s">
        <v>95</v>
      </c>
      <c r="M7474" t="s">
        <v>1249</v>
      </c>
      <c r="N7474" t="s">
        <v>93</v>
      </c>
      <c r="O7474" t="s">
        <v>114</v>
      </c>
      <c r="P7474">
        <v>42188</v>
      </c>
      <c r="Q7474">
        <v>42189</v>
      </c>
      <c r="R7474">
        <v>4205</v>
      </c>
      <c r="S7474">
        <v>2054</v>
      </c>
      <c r="T7474">
        <v>2151</v>
      </c>
      <c r="W7474">
        <v>4125</v>
      </c>
      <c r="X7474">
        <v>2019</v>
      </c>
      <c r="Y7474">
        <v>2106</v>
      </c>
    </row>
    <row r="7475" spans="1:28">
      <c r="A7475" s="57">
        <v>42188</v>
      </c>
      <c r="B7475" t="s">
        <v>570</v>
      </c>
      <c r="C7475" t="s">
        <v>89</v>
      </c>
      <c r="D7475" t="s">
        <v>58</v>
      </c>
      <c r="E7475" t="s">
        <v>640</v>
      </c>
      <c r="F7475" t="s">
        <v>570</v>
      </c>
      <c r="G7475" t="s">
        <v>5</v>
      </c>
      <c r="H7475" t="s">
        <v>5</v>
      </c>
      <c r="I7475" t="s">
        <v>711</v>
      </c>
      <c r="J7475">
        <v>39</v>
      </c>
      <c r="K7475" t="s">
        <v>605</v>
      </c>
      <c r="L7475" t="s">
        <v>91</v>
      </c>
      <c r="M7475" t="s">
        <v>54</v>
      </c>
      <c r="N7475" t="s">
        <v>93</v>
      </c>
      <c r="O7475" t="s">
        <v>114</v>
      </c>
      <c r="P7475">
        <v>42179</v>
      </c>
      <c r="Q7475">
        <v>42182</v>
      </c>
      <c r="R7475">
        <v>636</v>
      </c>
      <c r="W7475">
        <v>636</v>
      </c>
    </row>
    <row r="7476" spans="1:28">
      <c r="A7476" s="57">
        <v>42188</v>
      </c>
      <c r="B7476" t="s">
        <v>570</v>
      </c>
      <c r="C7476" t="s">
        <v>89</v>
      </c>
      <c r="D7476" t="s">
        <v>58</v>
      </c>
      <c r="E7476" t="s">
        <v>639</v>
      </c>
      <c r="F7476" t="s">
        <v>570</v>
      </c>
      <c r="G7476" t="s">
        <v>4</v>
      </c>
      <c r="H7476" t="s">
        <v>41</v>
      </c>
      <c r="I7476" t="s">
        <v>2955</v>
      </c>
      <c r="J7476">
        <v>1</v>
      </c>
      <c r="K7476" t="s">
        <v>619</v>
      </c>
      <c r="L7476" t="s">
        <v>91</v>
      </c>
      <c r="M7476" t="s">
        <v>54</v>
      </c>
      <c r="N7476" t="s">
        <v>93</v>
      </c>
      <c r="O7476" t="s">
        <v>114</v>
      </c>
      <c r="P7476">
        <v>42178</v>
      </c>
      <c r="Q7476">
        <v>42192</v>
      </c>
      <c r="R7476">
        <v>120</v>
      </c>
      <c r="W7476">
        <v>120</v>
      </c>
      <c r="AB7476" t="s">
        <v>2956</v>
      </c>
    </row>
    <row r="7477" spans="1:28">
      <c r="A7477" s="57">
        <v>42188</v>
      </c>
      <c r="B7477" t="s">
        <v>570</v>
      </c>
      <c r="C7477" t="s">
        <v>89</v>
      </c>
      <c r="D7477" t="s">
        <v>58</v>
      </c>
      <c r="E7477" t="s">
        <v>640</v>
      </c>
      <c r="F7477" t="s">
        <v>570</v>
      </c>
      <c r="G7477" t="s">
        <v>4</v>
      </c>
      <c r="H7477" t="s">
        <v>41</v>
      </c>
      <c r="I7477" t="s">
        <v>5690</v>
      </c>
      <c r="J7477">
        <v>1</v>
      </c>
      <c r="K7477" t="s">
        <v>619</v>
      </c>
      <c r="L7477" t="s">
        <v>91</v>
      </c>
      <c r="M7477" t="s">
        <v>54</v>
      </c>
      <c r="N7477" t="s">
        <v>93</v>
      </c>
      <c r="O7477" t="s">
        <v>114</v>
      </c>
      <c r="P7477">
        <v>42194</v>
      </c>
      <c r="Q7477">
        <v>42197</v>
      </c>
      <c r="R7477">
        <v>200</v>
      </c>
      <c r="W7477">
        <v>200</v>
      </c>
    </row>
    <row r="7478" spans="1:28">
      <c r="A7478" s="57">
        <v>42188</v>
      </c>
      <c r="B7478" t="s">
        <v>570</v>
      </c>
      <c r="C7478" t="s">
        <v>89</v>
      </c>
      <c r="D7478" t="s">
        <v>58</v>
      </c>
      <c r="E7478" t="s">
        <v>640</v>
      </c>
      <c r="F7478" t="s">
        <v>570</v>
      </c>
      <c r="G7478" t="s">
        <v>4</v>
      </c>
      <c r="H7478" t="s">
        <v>41</v>
      </c>
      <c r="I7478" t="s">
        <v>5691</v>
      </c>
      <c r="J7478">
        <v>1</v>
      </c>
      <c r="K7478" t="s">
        <v>619</v>
      </c>
      <c r="L7478" t="s">
        <v>91</v>
      </c>
      <c r="M7478" t="s">
        <v>54</v>
      </c>
      <c r="N7478" t="s">
        <v>93</v>
      </c>
      <c r="O7478" t="s">
        <v>114</v>
      </c>
      <c r="P7478">
        <v>42194</v>
      </c>
      <c r="Q7478">
        <v>42196</v>
      </c>
      <c r="R7478">
        <v>250</v>
      </c>
      <c r="W7478">
        <v>250</v>
      </c>
    </row>
    <row r="7479" spans="1:28">
      <c r="A7479" s="57">
        <v>42188</v>
      </c>
      <c r="B7479" t="s">
        <v>570</v>
      </c>
      <c r="C7479" t="s">
        <v>89</v>
      </c>
      <c r="D7479" t="s">
        <v>61</v>
      </c>
      <c r="E7479" t="s">
        <v>862</v>
      </c>
      <c r="F7479" t="s">
        <v>570</v>
      </c>
      <c r="G7479" t="s">
        <v>4</v>
      </c>
      <c r="H7479" t="s">
        <v>41</v>
      </c>
      <c r="I7479" t="s">
        <v>871</v>
      </c>
      <c r="J7479">
        <v>1</v>
      </c>
      <c r="K7479" t="s">
        <v>156</v>
      </c>
      <c r="L7479" t="s">
        <v>91</v>
      </c>
      <c r="M7479" t="s">
        <v>54</v>
      </c>
      <c r="N7479" t="s">
        <v>93</v>
      </c>
      <c r="O7479" t="s">
        <v>94</v>
      </c>
      <c r="P7479">
        <v>42213</v>
      </c>
      <c r="Q7479">
        <v>42219</v>
      </c>
      <c r="R7479">
        <v>500</v>
      </c>
      <c r="S7479">
        <v>115</v>
      </c>
      <c r="T7479">
        <v>120</v>
      </c>
      <c r="U7479">
        <v>125</v>
      </c>
      <c r="V7479">
        <v>140</v>
      </c>
      <c r="W7479"/>
      <c r="AB7479" t="s">
        <v>2495</v>
      </c>
    </row>
    <row r="7480" spans="1:28">
      <c r="A7480" s="57">
        <v>42188</v>
      </c>
      <c r="B7480" t="s">
        <v>570</v>
      </c>
      <c r="C7480" t="s">
        <v>89</v>
      </c>
      <c r="D7480" t="s">
        <v>58</v>
      </c>
      <c r="E7480" t="s">
        <v>640</v>
      </c>
      <c r="F7480" t="s">
        <v>570</v>
      </c>
      <c r="G7480" t="s">
        <v>4</v>
      </c>
      <c r="H7480" t="s">
        <v>37</v>
      </c>
      <c r="I7480" t="s">
        <v>655</v>
      </c>
      <c r="J7480">
        <v>807</v>
      </c>
      <c r="K7480" t="s">
        <v>607</v>
      </c>
      <c r="L7480" t="s">
        <v>95</v>
      </c>
      <c r="M7480" t="s">
        <v>54</v>
      </c>
      <c r="N7480" t="s">
        <v>93</v>
      </c>
      <c r="O7480" t="s">
        <v>114</v>
      </c>
      <c r="P7480" t="s">
        <v>3439</v>
      </c>
      <c r="Q7480">
        <v>42185</v>
      </c>
      <c r="R7480">
        <v>4035</v>
      </c>
      <c r="W7480">
        <v>4035</v>
      </c>
      <c r="AB7480" t="s">
        <v>3764</v>
      </c>
    </row>
    <row r="7481" spans="1:28">
      <c r="A7481" s="57">
        <v>42188</v>
      </c>
      <c r="B7481" t="s">
        <v>570</v>
      </c>
      <c r="C7481" t="s">
        <v>89</v>
      </c>
      <c r="D7481" t="s">
        <v>58</v>
      </c>
      <c r="E7481" t="s">
        <v>634</v>
      </c>
      <c r="F7481" t="s">
        <v>570</v>
      </c>
      <c r="G7481" t="s">
        <v>4</v>
      </c>
      <c r="H7481" t="s">
        <v>37</v>
      </c>
      <c r="I7481" t="s">
        <v>655</v>
      </c>
      <c r="J7481">
        <v>8</v>
      </c>
      <c r="K7481" t="s">
        <v>612</v>
      </c>
      <c r="L7481" t="s">
        <v>95</v>
      </c>
      <c r="M7481" t="s">
        <v>54</v>
      </c>
      <c r="N7481" t="s">
        <v>93</v>
      </c>
      <c r="O7481" t="s">
        <v>114</v>
      </c>
      <c r="P7481">
        <v>42188</v>
      </c>
      <c r="Q7481">
        <v>42188</v>
      </c>
      <c r="R7481">
        <v>72</v>
      </c>
      <c r="W7481">
        <v>72</v>
      </c>
      <c r="AB7481" t="s">
        <v>637</v>
      </c>
    </row>
    <row r="7482" spans="1:28">
      <c r="A7482" s="57">
        <v>42188</v>
      </c>
      <c r="B7482" t="s">
        <v>570</v>
      </c>
      <c r="C7482" t="s">
        <v>89</v>
      </c>
      <c r="D7482" t="s">
        <v>58</v>
      </c>
      <c r="E7482" t="s">
        <v>634</v>
      </c>
      <c r="F7482" t="s">
        <v>570</v>
      </c>
      <c r="G7482" t="s">
        <v>3</v>
      </c>
      <c r="I7482" t="s">
        <v>611</v>
      </c>
      <c r="J7482">
        <v>8</v>
      </c>
      <c r="K7482" t="s">
        <v>607</v>
      </c>
      <c r="L7482" t="s">
        <v>95</v>
      </c>
      <c r="M7482" t="s">
        <v>54</v>
      </c>
      <c r="N7482" t="s">
        <v>93</v>
      </c>
      <c r="O7482" t="s">
        <v>114</v>
      </c>
      <c r="P7482">
        <v>42188</v>
      </c>
      <c r="Q7482">
        <v>42188</v>
      </c>
      <c r="R7482">
        <v>72</v>
      </c>
      <c r="W7482">
        <v>72</v>
      </c>
      <c r="AB7482" t="s">
        <v>638</v>
      </c>
    </row>
    <row r="7483" spans="1:28">
      <c r="A7483" s="57">
        <v>42188</v>
      </c>
      <c r="B7483" t="s">
        <v>570</v>
      </c>
      <c r="C7483" t="s">
        <v>89</v>
      </c>
      <c r="D7483" t="s">
        <v>58</v>
      </c>
      <c r="E7483" t="s">
        <v>640</v>
      </c>
      <c r="F7483" t="s">
        <v>570</v>
      </c>
      <c r="G7483" t="s">
        <v>3</v>
      </c>
      <c r="I7483" t="s">
        <v>2493</v>
      </c>
      <c r="J7483">
        <v>15</v>
      </c>
      <c r="K7483" t="s">
        <v>735</v>
      </c>
      <c r="L7483" t="s">
        <v>95</v>
      </c>
      <c r="M7483" t="s">
        <v>54</v>
      </c>
      <c r="N7483" t="s">
        <v>93</v>
      </c>
      <c r="O7483" t="s">
        <v>114</v>
      </c>
      <c r="P7483">
        <v>42180</v>
      </c>
      <c r="Q7483">
        <v>42180</v>
      </c>
      <c r="R7483">
        <v>15</v>
      </c>
      <c r="W7483">
        <v>15</v>
      </c>
      <c r="AB7483" t="s">
        <v>2986</v>
      </c>
    </row>
    <row r="7484" spans="1:28">
      <c r="A7484" s="57">
        <v>42188</v>
      </c>
      <c r="B7484" t="s">
        <v>570</v>
      </c>
      <c r="C7484" t="s">
        <v>89</v>
      </c>
      <c r="D7484" t="s">
        <v>58</v>
      </c>
      <c r="E7484" t="s">
        <v>640</v>
      </c>
      <c r="F7484" t="s">
        <v>570</v>
      </c>
      <c r="G7484" t="s">
        <v>3</v>
      </c>
      <c r="I7484" t="s">
        <v>611</v>
      </c>
      <c r="J7484">
        <v>807</v>
      </c>
      <c r="K7484" t="s">
        <v>607</v>
      </c>
      <c r="L7484" t="s">
        <v>95</v>
      </c>
      <c r="M7484" t="s">
        <v>54</v>
      </c>
      <c r="N7484" t="s">
        <v>93</v>
      </c>
      <c r="O7484" t="s">
        <v>114</v>
      </c>
      <c r="P7484">
        <v>42177</v>
      </c>
      <c r="Q7484">
        <v>42200</v>
      </c>
      <c r="R7484">
        <v>4035</v>
      </c>
      <c r="W7484">
        <v>4035</v>
      </c>
      <c r="AB7484" t="s">
        <v>3726</v>
      </c>
    </row>
    <row r="7485" spans="1:28">
      <c r="A7485" s="57">
        <v>42188</v>
      </c>
      <c r="B7485" t="s">
        <v>966</v>
      </c>
      <c r="C7485" t="s">
        <v>101</v>
      </c>
      <c r="D7485" t="s">
        <v>46</v>
      </c>
      <c r="E7485" t="s">
        <v>384</v>
      </c>
      <c r="F7485" t="s">
        <v>967</v>
      </c>
      <c r="G7485" t="s">
        <v>2</v>
      </c>
      <c r="H7485" t="s">
        <v>27</v>
      </c>
      <c r="I7485" t="s">
        <v>975</v>
      </c>
      <c r="J7485">
        <v>100</v>
      </c>
      <c r="K7485" t="s">
        <v>976</v>
      </c>
      <c r="L7485" t="s">
        <v>91</v>
      </c>
      <c r="M7485" t="s">
        <v>977</v>
      </c>
      <c r="N7485" t="s">
        <v>104</v>
      </c>
      <c r="O7485" t="s">
        <v>114</v>
      </c>
      <c r="P7485">
        <v>42169</v>
      </c>
      <c r="Q7485">
        <v>42175</v>
      </c>
      <c r="W7485"/>
    </row>
    <row r="7486" spans="1:28">
      <c r="A7486" s="57">
        <v>42188</v>
      </c>
      <c r="B7486" t="s">
        <v>966</v>
      </c>
      <c r="C7486" t="s">
        <v>101</v>
      </c>
      <c r="D7486" t="s">
        <v>46</v>
      </c>
      <c r="E7486" t="s">
        <v>384</v>
      </c>
      <c r="F7486" t="s">
        <v>5019</v>
      </c>
      <c r="G7486" t="s">
        <v>2</v>
      </c>
      <c r="H7486" t="s">
        <v>27</v>
      </c>
      <c r="I7486" t="s">
        <v>975</v>
      </c>
      <c r="J7486">
        <v>100</v>
      </c>
      <c r="K7486" t="s">
        <v>976</v>
      </c>
      <c r="L7486" t="s">
        <v>91</v>
      </c>
      <c r="M7486" t="s">
        <v>977</v>
      </c>
      <c r="N7486" t="s">
        <v>104</v>
      </c>
      <c r="O7486" t="s">
        <v>114</v>
      </c>
      <c r="P7486">
        <v>42169</v>
      </c>
      <c r="Q7486">
        <v>42175</v>
      </c>
      <c r="W7486"/>
    </row>
    <row r="7487" spans="1:28">
      <c r="A7487" s="57">
        <v>42188</v>
      </c>
      <c r="B7487" t="s">
        <v>966</v>
      </c>
      <c r="C7487" t="s">
        <v>101</v>
      </c>
      <c r="D7487" t="s">
        <v>46</v>
      </c>
      <c r="E7487" t="s">
        <v>982</v>
      </c>
      <c r="F7487" t="s">
        <v>967</v>
      </c>
      <c r="G7487" t="s">
        <v>2</v>
      </c>
      <c r="H7487" t="s">
        <v>27</v>
      </c>
      <c r="I7487" t="s">
        <v>975</v>
      </c>
      <c r="J7487">
        <v>100</v>
      </c>
      <c r="K7487" t="s">
        <v>976</v>
      </c>
      <c r="L7487" t="s">
        <v>91</v>
      </c>
      <c r="M7487" t="s">
        <v>977</v>
      </c>
      <c r="N7487" t="s">
        <v>29</v>
      </c>
      <c r="O7487" t="s">
        <v>114</v>
      </c>
      <c r="P7487">
        <v>42173</v>
      </c>
      <c r="Q7487">
        <v>42175</v>
      </c>
      <c r="W7487"/>
    </row>
    <row r="7488" spans="1:28">
      <c r="A7488" s="57">
        <v>42188</v>
      </c>
      <c r="B7488" t="s">
        <v>966</v>
      </c>
      <c r="C7488" t="s">
        <v>101</v>
      </c>
      <c r="D7488" t="s">
        <v>46</v>
      </c>
      <c r="E7488" t="s">
        <v>982</v>
      </c>
      <c r="F7488" t="s">
        <v>5019</v>
      </c>
      <c r="G7488" t="s">
        <v>2</v>
      </c>
      <c r="H7488" t="s">
        <v>27</v>
      </c>
      <c r="I7488" t="s">
        <v>975</v>
      </c>
      <c r="J7488">
        <v>100</v>
      </c>
      <c r="K7488" t="s">
        <v>976</v>
      </c>
      <c r="L7488" t="s">
        <v>91</v>
      </c>
      <c r="M7488" t="s">
        <v>977</v>
      </c>
      <c r="N7488" t="s">
        <v>29</v>
      </c>
      <c r="O7488" t="s">
        <v>114</v>
      </c>
      <c r="P7488">
        <v>42173</v>
      </c>
      <c r="Q7488">
        <v>42175</v>
      </c>
      <c r="W7488"/>
    </row>
    <row r="7489" spans="1:23">
      <c r="A7489" s="57">
        <v>42188</v>
      </c>
      <c r="B7489" t="s">
        <v>966</v>
      </c>
      <c r="C7489" t="s">
        <v>101</v>
      </c>
      <c r="D7489" t="s">
        <v>46</v>
      </c>
      <c r="E7489" t="s">
        <v>986</v>
      </c>
      <c r="F7489" t="s">
        <v>967</v>
      </c>
      <c r="G7489" t="s">
        <v>2</v>
      </c>
      <c r="H7489" t="s">
        <v>27</v>
      </c>
      <c r="I7489" t="s">
        <v>975</v>
      </c>
      <c r="J7489">
        <v>100</v>
      </c>
      <c r="K7489" t="s">
        <v>976</v>
      </c>
      <c r="L7489" t="s">
        <v>91</v>
      </c>
      <c r="M7489" t="s">
        <v>977</v>
      </c>
      <c r="N7489" t="s">
        <v>111</v>
      </c>
      <c r="O7489" t="s">
        <v>114</v>
      </c>
      <c r="P7489">
        <v>42171</v>
      </c>
      <c r="Q7489">
        <v>42175</v>
      </c>
      <c r="W7489"/>
    </row>
    <row r="7490" spans="1:23">
      <c r="A7490" s="57">
        <v>42188</v>
      </c>
      <c r="B7490" t="s">
        <v>966</v>
      </c>
      <c r="C7490" t="s">
        <v>101</v>
      </c>
      <c r="D7490" t="s">
        <v>46</v>
      </c>
      <c r="E7490" t="s">
        <v>986</v>
      </c>
      <c r="F7490" t="s">
        <v>5019</v>
      </c>
      <c r="G7490" t="s">
        <v>2</v>
      </c>
      <c r="H7490" t="s">
        <v>27</v>
      </c>
      <c r="I7490" t="s">
        <v>975</v>
      </c>
      <c r="J7490">
        <v>100</v>
      </c>
      <c r="K7490" t="s">
        <v>976</v>
      </c>
      <c r="L7490" t="s">
        <v>91</v>
      </c>
      <c r="M7490" t="s">
        <v>977</v>
      </c>
      <c r="N7490" t="s">
        <v>111</v>
      </c>
      <c r="O7490" t="s">
        <v>114</v>
      </c>
      <c r="P7490">
        <v>42171</v>
      </c>
      <c r="Q7490">
        <v>42175</v>
      </c>
      <c r="W7490"/>
    </row>
    <row r="7491" spans="1:23">
      <c r="A7491" s="57">
        <v>42188</v>
      </c>
      <c r="B7491" t="s">
        <v>966</v>
      </c>
      <c r="C7491" t="s">
        <v>101</v>
      </c>
      <c r="D7491" t="s">
        <v>46</v>
      </c>
      <c r="E7491" t="s">
        <v>392</v>
      </c>
      <c r="F7491" t="s">
        <v>967</v>
      </c>
      <c r="G7491" t="s">
        <v>2</v>
      </c>
      <c r="H7491" t="s">
        <v>27</v>
      </c>
      <c r="I7491" t="s">
        <v>975</v>
      </c>
      <c r="J7491">
        <v>100</v>
      </c>
      <c r="K7491" t="s">
        <v>976</v>
      </c>
      <c r="L7491" t="s">
        <v>91</v>
      </c>
      <c r="M7491" t="s">
        <v>977</v>
      </c>
      <c r="N7491" t="s">
        <v>93</v>
      </c>
      <c r="O7491" t="s">
        <v>114</v>
      </c>
      <c r="P7491">
        <v>42172</v>
      </c>
      <c r="Q7491">
        <v>42175</v>
      </c>
      <c r="W7491"/>
    </row>
    <row r="7492" spans="1:23">
      <c r="A7492" s="57">
        <v>42188</v>
      </c>
      <c r="B7492" t="s">
        <v>966</v>
      </c>
      <c r="C7492" t="s">
        <v>101</v>
      </c>
      <c r="D7492" t="s">
        <v>46</v>
      </c>
      <c r="E7492" t="s">
        <v>392</v>
      </c>
      <c r="F7492" t="s">
        <v>5019</v>
      </c>
      <c r="G7492" t="s">
        <v>2</v>
      </c>
      <c r="H7492" t="s">
        <v>27</v>
      </c>
      <c r="I7492" t="s">
        <v>975</v>
      </c>
      <c r="J7492">
        <v>100</v>
      </c>
      <c r="K7492" t="s">
        <v>976</v>
      </c>
      <c r="L7492" t="s">
        <v>91</v>
      </c>
      <c r="M7492" t="s">
        <v>977</v>
      </c>
      <c r="N7492" t="s">
        <v>93</v>
      </c>
      <c r="O7492" t="s">
        <v>114</v>
      </c>
      <c r="P7492">
        <v>42172</v>
      </c>
      <c r="Q7492">
        <v>42175</v>
      </c>
      <c r="W7492"/>
    </row>
    <row r="7493" spans="1:23">
      <c r="A7493" s="57">
        <v>42188</v>
      </c>
      <c r="B7493" t="s">
        <v>966</v>
      </c>
      <c r="C7493" t="s">
        <v>101</v>
      </c>
      <c r="D7493" t="s">
        <v>46</v>
      </c>
      <c r="E7493" t="s">
        <v>397</v>
      </c>
      <c r="F7493" t="s">
        <v>967</v>
      </c>
      <c r="G7493" t="s">
        <v>2</v>
      </c>
      <c r="H7493" t="s">
        <v>27</v>
      </c>
      <c r="I7493" t="s">
        <v>975</v>
      </c>
      <c r="J7493">
        <v>100</v>
      </c>
      <c r="K7493" t="s">
        <v>976</v>
      </c>
      <c r="L7493" t="s">
        <v>91</v>
      </c>
      <c r="M7493" t="s">
        <v>977</v>
      </c>
      <c r="N7493" t="s">
        <v>111</v>
      </c>
      <c r="O7493" t="s">
        <v>114</v>
      </c>
      <c r="P7493">
        <v>42170</v>
      </c>
      <c r="Q7493">
        <v>42175</v>
      </c>
      <c r="W7493"/>
    </row>
    <row r="7494" spans="1:23">
      <c r="A7494" s="57">
        <v>42188</v>
      </c>
      <c r="B7494" t="s">
        <v>966</v>
      </c>
      <c r="C7494" t="s">
        <v>101</v>
      </c>
      <c r="D7494" t="s">
        <v>46</v>
      </c>
      <c r="E7494" t="s">
        <v>397</v>
      </c>
      <c r="F7494" t="s">
        <v>5019</v>
      </c>
      <c r="G7494" t="s">
        <v>2</v>
      </c>
      <c r="H7494" t="s">
        <v>27</v>
      </c>
      <c r="I7494" t="s">
        <v>975</v>
      </c>
      <c r="J7494">
        <v>100</v>
      </c>
      <c r="K7494" t="s">
        <v>976</v>
      </c>
      <c r="L7494" t="s">
        <v>91</v>
      </c>
      <c r="M7494" t="s">
        <v>977</v>
      </c>
      <c r="N7494" t="s">
        <v>111</v>
      </c>
      <c r="O7494" t="s">
        <v>114</v>
      </c>
      <c r="P7494">
        <v>42170</v>
      </c>
      <c r="Q7494">
        <v>42175</v>
      </c>
      <c r="W7494"/>
    </row>
    <row r="7495" spans="1:23">
      <c r="A7495" s="57">
        <v>42188</v>
      </c>
      <c r="B7495" t="s">
        <v>966</v>
      </c>
      <c r="C7495" t="s">
        <v>101</v>
      </c>
      <c r="D7495" t="s">
        <v>46</v>
      </c>
      <c r="E7495" t="s">
        <v>384</v>
      </c>
      <c r="F7495" t="s">
        <v>967</v>
      </c>
      <c r="G7495" t="s">
        <v>4</v>
      </c>
      <c r="H7495" t="s">
        <v>330</v>
      </c>
      <c r="J7495" t="s">
        <v>3188</v>
      </c>
      <c r="L7495" t="s">
        <v>95</v>
      </c>
      <c r="M7495" t="s">
        <v>977</v>
      </c>
      <c r="N7495" t="s">
        <v>93</v>
      </c>
      <c r="O7495" t="s">
        <v>114</v>
      </c>
      <c r="P7495">
        <v>42169</v>
      </c>
      <c r="Q7495">
        <v>42175</v>
      </c>
      <c r="W7495"/>
    </row>
    <row r="7496" spans="1:23">
      <c r="A7496" s="57">
        <v>42188</v>
      </c>
      <c r="B7496" t="s">
        <v>966</v>
      </c>
      <c r="C7496" t="s">
        <v>101</v>
      </c>
      <c r="D7496" t="s">
        <v>46</v>
      </c>
      <c r="E7496" t="s">
        <v>384</v>
      </c>
      <c r="F7496" t="s">
        <v>5019</v>
      </c>
      <c r="G7496" t="s">
        <v>4</v>
      </c>
      <c r="H7496" t="s">
        <v>330</v>
      </c>
      <c r="J7496" t="s">
        <v>3188</v>
      </c>
      <c r="L7496" t="s">
        <v>95</v>
      </c>
      <c r="M7496" t="s">
        <v>977</v>
      </c>
      <c r="N7496" t="s">
        <v>93</v>
      </c>
      <c r="O7496" t="s">
        <v>114</v>
      </c>
      <c r="P7496">
        <v>42169</v>
      </c>
      <c r="Q7496">
        <v>42175</v>
      </c>
      <c r="W7496"/>
    </row>
    <row r="7497" spans="1:23">
      <c r="A7497" s="57">
        <v>42188</v>
      </c>
      <c r="B7497" t="s">
        <v>966</v>
      </c>
      <c r="C7497" t="s">
        <v>101</v>
      </c>
      <c r="D7497" t="s">
        <v>46</v>
      </c>
      <c r="E7497" t="s">
        <v>985</v>
      </c>
      <c r="F7497" t="s">
        <v>967</v>
      </c>
      <c r="G7497" t="s">
        <v>4</v>
      </c>
      <c r="H7497" t="s">
        <v>330</v>
      </c>
      <c r="J7497" t="s">
        <v>987</v>
      </c>
      <c r="K7497" t="s">
        <v>988</v>
      </c>
      <c r="L7497" t="s">
        <v>95</v>
      </c>
      <c r="M7497" t="s">
        <v>977</v>
      </c>
      <c r="N7497" t="s">
        <v>111</v>
      </c>
      <c r="O7497" t="s">
        <v>114</v>
      </c>
      <c r="P7497">
        <v>42169</v>
      </c>
      <c r="Q7497">
        <v>42175</v>
      </c>
      <c r="W7497"/>
    </row>
    <row r="7498" spans="1:23">
      <c r="A7498" s="57">
        <v>42188</v>
      </c>
      <c r="B7498" t="s">
        <v>966</v>
      </c>
      <c r="C7498" t="s">
        <v>101</v>
      </c>
      <c r="D7498" t="s">
        <v>46</v>
      </c>
      <c r="E7498" t="s">
        <v>985</v>
      </c>
      <c r="F7498" t="s">
        <v>5019</v>
      </c>
      <c r="G7498" t="s">
        <v>4</v>
      </c>
      <c r="H7498" t="s">
        <v>330</v>
      </c>
      <c r="J7498" t="s">
        <v>987</v>
      </c>
      <c r="K7498" t="s">
        <v>988</v>
      </c>
      <c r="L7498" t="s">
        <v>95</v>
      </c>
      <c r="M7498" t="s">
        <v>977</v>
      </c>
      <c r="N7498" t="s">
        <v>111</v>
      </c>
      <c r="O7498" t="s">
        <v>114</v>
      </c>
      <c r="P7498">
        <v>42169</v>
      </c>
      <c r="Q7498">
        <v>42175</v>
      </c>
      <c r="W7498"/>
    </row>
    <row r="7499" spans="1:23">
      <c r="A7499" s="57">
        <v>42188</v>
      </c>
      <c r="B7499" t="s">
        <v>966</v>
      </c>
      <c r="C7499" t="s">
        <v>101</v>
      </c>
      <c r="D7499" t="s">
        <v>46</v>
      </c>
      <c r="E7499" t="s">
        <v>392</v>
      </c>
      <c r="F7499" t="s">
        <v>967</v>
      </c>
      <c r="G7499" t="s">
        <v>4</v>
      </c>
      <c r="H7499" t="s">
        <v>330</v>
      </c>
      <c r="J7499" t="s">
        <v>992</v>
      </c>
      <c r="K7499" t="s">
        <v>993</v>
      </c>
      <c r="L7499" t="s">
        <v>95</v>
      </c>
      <c r="M7499" t="s">
        <v>977</v>
      </c>
      <c r="N7499" t="s">
        <v>111</v>
      </c>
      <c r="O7499" t="s">
        <v>114</v>
      </c>
      <c r="P7499">
        <v>42169</v>
      </c>
      <c r="Q7499">
        <v>42175</v>
      </c>
      <c r="W7499"/>
    </row>
    <row r="7500" spans="1:23">
      <c r="A7500" s="57">
        <v>42188</v>
      </c>
      <c r="B7500" t="s">
        <v>966</v>
      </c>
      <c r="C7500" t="s">
        <v>101</v>
      </c>
      <c r="D7500" t="s">
        <v>46</v>
      </c>
      <c r="E7500" t="s">
        <v>392</v>
      </c>
      <c r="F7500" t="s">
        <v>5019</v>
      </c>
      <c r="G7500" t="s">
        <v>4</v>
      </c>
      <c r="H7500" t="s">
        <v>330</v>
      </c>
      <c r="J7500" t="s">
        <v>992</v>
      </c>
      <c r="K7500" t="s">
        <v>993</v>
      </c>
      <c r="L7500" t="s">
        <v>95</v>
      </c>
      <c r="M7500" t="s">
        <v>977</v>
      </c>
      <c r="N7500" t="s">
        <v>111</v>
      </c>
      <c r="O7500" t="s">
        <v>114</v>
      </c>
      <c r="P7500">
        <v>42169</v>
      </c>
      <c r="Q7500">
        <v>42175</v>
      </c>
      <c r="W7500"/>
    </row>
    <row r="7501" spans="1:23">
      <c r="A7501" s="57">
        <v>42188</v>
      </c>
      <c r="B7501" t="s">
        <v>966</v>
      </c>
      <c r="C7501" t="s">
        <v>101</v>
      </c>
      <c r="D7501" t="s">
        <v>46</v>
      </c>
      <c r="E7501" t="s">
        <v>397</v>
      </c>
      <c r="F7501" t="s">
        <v>967</v>
      </c>
      <c r="G7501" t="s">
        <v>4</v>
      </c>
      <c r="H7501" t="s">
        <v>330</v>
      </c>
      <c r="J7501" t="s">
        <v>997</v>
      </c>
      <c r="L7501" t="s">
        <v>95</v>
      </c>
      <c r="M7501" t="s">
        <v>977</v>
      </c>
      <c r="N7501" t="s">
        <v>104</v>
      </c>
      <c r="O7501" t="s">
        <v>114</v>
      </c>
      <c r="P7501">
        <v>42169</v>
      </c>
      <c r="Q7501">
        <v>42175</v>
      </c>
      <c r="W7501"/>
    </row>
    <row r="7502" spans="1:23">
      <c r="A7502" s="57">
        <v>42188</v>
      </c>
      <c r="B7502" t="s">
        <v>966</v>
      </c>
      <c r="C7502" t="s">
        <v>101</v>
      </c>
      <c r="D7502" t="s">
        <v>46</v>
      </c>
      <c r="E7502" t="s">
        <v>397</v>
      </c>
      <c r="F7502" t="s">
        <v>5019</v>
      </c>
      <c r="G7502" t="s">
        <v>4</v>
      </c>
      <c r="H7502" t="s">
        <v>330</v>
      </c>
      <c r="J7502" t="s">
        <v>997</v>
      </c>
      <c r="L7502" t="s">
        <v>95</v>
      </c>
      <c r="M7502" t="s">
        <v>977</v>
      </c>
      <c r="N7502" t="s">
        <v>104</v>
      </c>
      <c r="O7502" t="s">
        <v>114</v>
      </c>
      <c r="P7502">
        <v>42169</v>
      </c>
      <c r="Q7502">
        <v>42175</v>
      </c>
      <c r="W7502"/>
    </row>
    <row r="7503" spans="1:23">
      <c r="A7503" s="57">
        <v>42188</v>
      </c>
      <c r="B7503" t="s">
        <v>966</v>
      </c>
      <c r="C7503" t="s">
        <v>101</v>
      </c>
      <c r="D7503" t="s">
        <v>46</v>
      </c>
      <c r="E7503" t="s">
        <v>384</v>
      </c>
      <c r="F7503" t="s">
        <v>5019</v>
      </c>
      <c r="G7503" t="s">
        <v>102</v>
      </c>
      <c r="H7503" t="s">
        <v>103</v>
      </c>
      <c r="J7503" t="s">
        <v>980</v>
      </c>
      <c r="K7503" t="s">
        <v>981</v>
      </c>
      <c r="L7503" t="s">
        <v>95</v>
      </c>
      <c r="M7503" t="s">
        <v>977</v>
      </c>
      <c r="N7503" t="s">
        <v>93</v>
      </c>
      <c r="O7503" t="s">
        <v>114</v>
      </c>
      <c r="P7503">
        <v>42169</v>
      </c>
      <c r="Q7503">
        <v>42185</v>
      </c>
      <c r="W7503"/>
    </row>
    <row r="7504" spans="1:23">
      <c r="A7504" s="57">
        <v>42188</v>
      </c>
      <c r="B7504" t="s">
        <v>966</v>
      </c>
      <c r="C7504" t="s">
        <v>101</v>
      </c>
      <c r="D7504" t="s">
        <v>46</v>
      </c>
      <c r="E7504" t="s">
        <v>397</v>
      </c>
      <c r="F7504" t="s">
        <v>967</v>
      </c>
      <c r="G7504" t="s">
        <v>102</v>
      </c>
      <c r="H7504" t="s">
        <v>103</v>
      </c>
      <c r="J7504" t="s">
        <v>971</v>
      </c>
      <c r="K7504" t="s">
        <v>996</v>
      </c>
      <c r="L7504" t="s">
        <v>95</v>
      </c>
      <c r="M7504" t="s">
        <v>977</v>
      </c>
      <c r="N7504" t="s">
        <v>104</v>
      </c>
      <c r="O7504" t="s">
        <v>114</v>
      </c>
      <c r="P7504">
        <v>42170</v>
      </c>
      <c r="Q7504">
        <v>42185</v>
      </c>
      <c r="W7504"/>
    </row>
    <row r="7505" spans="1:28">
      <c r="A7505" s="57">
        <v>42188</v>
      </c>
      <c r="B7505" t="s">
        <v>966</v>
      </c>
      <c r="C7505" t="s">
        <v>101</v>
      </c>
      <c r="D7505" t="s">
        <v>46</v>
      </c>
      <c r="E7505" t="s">
        <v>397</v>
      </c>
      <c r="F7505" t="s">
        <v>5019</v>
      </c>
      <c r="G7505" t="s">
        <v>102</v>
      </c>
      <c r="H7505" t="s">
        <v>103</v>
      </c>
      <c r="J7505" t="s">
        <v>971</v>
      </c>
      <c r="K7505" t="s">
        <v>996</v>
      </c>
      <c r="L7505" t="s">
        <v>95</v>
      </c>
      <c r="M7505" t="s">
        <v>977</v>
      </c>
      <c r="N7505" t="s">
        <v>104</v>
      </c>
      <c r="O7505" t="s">
        <v>114</v>
      </c>
      <c r="P7505">
        <v>42170</v>
      </c>
      <c r="Q7505">
        <v>42185</v>
      </c>
      <c r="W7505"/>
    </row>
    <row r="7506" spans="1:28">
      <c r="A7506" s="57">
        <v>42188</v>
      </c>
      <c r="B7506" t="s">
        <v>570</v>
      </c>
      <c r="C7506" t="s">
        <v>89</v>
      </c>
      <c r="D7506" t="s">
        <v>58</v>
      </c>
      <c r="E7506" t="s">
        <v>634</v>
      </c>
      <c r="F7506" t="s">
        <v>570</v>
      </c>
      <c r="G7506" t="s">
        <v>2</v>
      </c>
      <c r="H7506" t="s">
        <v>24</v>
      </c>
      <c r="I7506" t="s">
        <v>2494</v>
      </c>
      <c r="J7506">
        <v>8</v>
      </c>
      <c r="K7506" t="s">
        <v>268</v>
      </c>
      <c r="L7506" t="s">
        <v>95</v>
      </c>
      <c r="M7506" t="s">
        <v>54</v>
      </c>
      <c r="N7506" t="s">
        <v>93</v>
      </c>
      <c r="O7506" t="s">
        <v>114</v>
      </c>
      <c r="P7506">
        <v>42186</v>
      </c>
      <c r="Q7506">
        <v>42186</v>
      </c>
      <c r="R7506">
        <v>72</v>
      </c>
      <c r="W7506">
        <v>72</v>
      </c>
      <c r="AB7506" t="s">
        <v>636</v>
      </c>
    </row>
    <row r="7507" spans="1:28">
      <c r="A7507" s="57">
        <v>42188</v>
      </c>
      <c r="B7507" t="s">
        <v>570</v>
      </c>
      <c r="C7507" t="s">
        <v>89</v>
      </c>
      <c r="D7507" t="s">
        <v>58</v>
      </c>
      <c r="E7507" t="s">
        <v>634</v>
      </c>
      <c r="F7507" t="s">
        <v>570</v>
      </c>
      <c r="G7507" t="s">
        <v>3</v>
      </c>
      <c r="H7507" t="s">
        <v>30</v>
      </c>
      <c r="I7507" t="s">
        <v>635</v>
      </c>
      <c r="J7507">
        <v>1</v>
      </c>
      <c r="K7507" t="s">
        <v>614</v>
      </c>
      <c r="L7507" t="s">
        <v>91</v>
      </c>
      <c r="M7507" t="s">
        <v>54</v>
      </c>
      <c r="N7507" t="s">
        <v>29</v>
      </c>
      <c r="O7507" t="s">
        <v>114</v>
      </c>
      <c r="P7507">
        <v>42187</v>
      </c>
      <c r="Q7507">
        <v>42188</v>
      </c>
      <c r="R7507">
        <v>62</v>
      </c>
      <c r="W7507">
        <v>62</v>
      </c>
      <c r="AB7507" t="s">
        <v>3748</v>
      </c>
    </row>
    <row r="7508" spans="1:28">
      <c r="A7508" s="57">
        <v>42188</v>
      </c>
      <c r="B7508" t="s">
        <v>5334</v>
      </c>
      <c r="C7508" t="s">
        <v>101</v>
      </c>
      <c r="D7508" t="s">
        <v>49</v>
      </c>
      <c r="E7508" t="s">
        <v>371</v>
      </c>
      <c r="G7508" t="s">
        <v>5</v>
      </c>
      <c r="H7508" t="s">
        <v>5</v>
      </c>
      <c r="I7508" t="s">
        <v>722</v>
      </c>
      <c r="L7508" t="s">
        <v>95</v>
      </c>
      <c r="N7508" t="s">
        <v>104</v>
      </c>
      <c r="O7508" t="s">
        <v>114</v>
      </c>
      <c r="P7508">
        <v>42186</v>
      </c>
      <c r="Q7508">
        <v>42186</v>
      </c>
      <c r="R7508">
        <v>90</v>
      </c>
      <c r="W7508">
        <v>90</v>
      </c>
      <c r="AB7508" t="s">
        <v>2354</v>
      </c>
    </row>
    <row r="7509" spans="1:28">
      <c r="A7509" s="57">
        <v>42188</v>
      </c>
      <c r="B7509" t="s">
        <v>5334</v>
      </c>
      <c r="C7509" t="s">
        <v>101</v>
      </c>
      <c r="D7509" t="s">
        <v>49</v>
      </c>
      <c r="E7509" t="s">
        <v>371</v>
      </c>
      <c r="G7509" t="s">
        <v>5</v>
      </c>
      <c r="H7509" t="s">
        <v>5</v>
      </c>
      <c r="I7509" t="s">
        <v>722</v>
      </c>
      <c r="L7509" t="s">
        <v>95</v>
      </c>
      <c r="N7509" t="s">
        <v>93</v>
      </c>
      <c r="O7509" t="s">
        <v>114</v>
      </c>
      <c r="P7509">
        <v>42186</v>
      </c>
      <c r="Q7509">
        <v>42186</v>
      </c>
      <c r="R7509">
        <v>750</v>
      </c>
      <c r="W7509">
        <v>750</v>
      </c>
      <c r="AB7509" t="s">
        <v>2356</v>
      </c>
    </row>
    <row r="7510" spans="1:28">
      <c r="A7510" s="57">
        <v>42188</v>
      </c>
      <c r="B7510" t="s">
        <v>5334</v>
      </c>
      <c r="C7510" t="s">
        <v>101</v>
      </c>
      <c r="D7510" t="s">
        <v>49</v>
      </c>
      <c r="E7510" t="s">
        <v>371</v>
      </c>
      <c r="G7510" t="s">
        <v>5</v>
      </c>
      <c r="H7510" t="s">
        <v>5</v>
      </c>
      <c r="I7510" t="s">
        <v>722</v>
      </c>
      <c r="L7510" t="s">
        <v>95</v>
      </c>
      <c r="N7510" t="s">
        <v>93</v>
      </c>
      <c r="O7510" t="s">
        <v>114</v>
      </c>
      <c r="P7510">
        <v>42186</v>
      </c>
      <c r="Q7510">
        <v>42186</v>
      </c>
      <c r="R7510">
        <v>1000</v>
      </c>
      <c r="W7510">
        <v>1000</v>
      </c>
      <c r="AB7510" t="s">
        <v>2357</v>
      </c>
    </row>
    <row r="7511" spans="1:28">
      <c r="A7511" s="57">
        <v>42188</v>
      </c>
      <c r="B7511" t="s">
        <v>5334</v>
      </c>
      <c r="C7511" t="s">
        <v>101</v>
      </c>
      <c r="D7511" t="s">
        <v>49</v>
      </c>
      <c r="E7511" t="s">
        <v>371</v>
      </c>
      <c r="G7511" t="s">
        <v>5</v>
      </c>
      <c r="H7511" t="s">
        <v>5</v>
      </c>
      <c r="I7511" t="s">
        <v>722</v>
      </c>
      <c r="L7511" t="s">
        <v>95</v>
      </c>
      <c r="N7511" t="s">
        <v>93</v>
      </c>
      <c r="O7511" t="s">
        <v>114</v>
      </c>
      <c r="P7511">
        <v>42186</v>
      </c>
      <c r="Q7511">
        <v>42186</v>
      </c>
      <c r="R7511">
        <v>1200</v>
      </c>
      <c r="W7511">
        <v>1200</v>
      </c>
      <c r="AB7511" t="s">
        <v>2358</v>
      </c>
    </row>
    <row r="7512" spans="1:28">
      <c r="A7512" s="57">
        <v>42188</v>
      </c>
      <c r="B7512" t="s">
        <v>5334</v>
      </c>
      <c r="C7512" t="s">
        <v>101</v>
      </c>
      <c r="D7512" t="s">
        <v>49</v>
      </c>
      <c r="E7512" t="s">
        <v>371</v>
      </c>
      <c r="G7512" t="s">
        <v>5</v>
      </c>
      <c r="H7512" t="s">
        <v>5</v>
      </c>
      <c r="I7512" t="s">
        <v>722</v>
      </c>
      <c r="L7512" t="s">
        <v>95</v>
      </c>
      <c r="N7512" t="s">
        <v>93</v>
      </c>
      <c r="O7512" t="s">
        <v>114</v>
      </c>
      <c r="P7512">
        <v>42186</v>
      </c>
      <c r="Q7512">
        <v>42186</v>
      </c>
      <c r="R7512">
        <v>1500</v>
      </c>
      <c r="W7512">
        <v>1500</v>
      </c>
      <c r="AB7512" t="s">
        <v>2359</v>
      </c>
    </row>
    <row r="7513" spans="1:28">
      <c r="A7513" s="57">
        <v>42188</v>
      </c>
      <c r="B7513" t="s">
        <v>5334</v>
      </c>
      <c r="C7513" t="s">
        <v>101</v>
      </c>
      <c r="D7513" t="s">
        <v>49</v>
      </c>
      <c r="E7513" t="s">
        <v>371</v>
      </c>
      <c r="G7513" t="s">
        <v>5</v>
      </c>
      <c r="H7513" t="s">
        <v>5</v>
      </c>
      <c r="I7513" t="s">
        <v>722</v>
      </c>
      <c r="L7513" t="s">
        <v>95</v>
      </c>
      <c r="N7513" t="s">
        <v>93</v>
      </c>
      <c r="O7513" t="s">
        <v>114</v>
      </c>
      <c r="P7513">
        <v>42186</v>
      </c>
      <c r="Q7513">
        <v>42186</v>
      </c>
      <c r="R7513">
        <v>2000</v>
      </c>
      <c r="W7513">
        <v>2000</v>
      </c>
      <c r="AB7513" t="s">
        <v>2360</v>
      </c>
    </row>
    <row r="7514" spans="1:28">
      <c r="A7514" s="57">
        <v>42188</v>
      </c>
      <c r="B7514" t="s">
        <v>5334</v>
      </c>
      <c r="C7514" t="s">
        <v>101</v>
      </c>
      <c r="D7514" t="s">
        <v>49</v>
      </c>
      <c r="E7514" t="s">
        <v>371</v>
      </c>
      <c r="G7514" t="s">
        <v>5</v>
      </c>
      <c r="H7514" t="s">
        <v>5</v>
      </c>
      <c r="I7514" t="s">
        <v>722</v>
      </c>
      <c r="L7514" t="s">
        <v>95</v>
      </c>
      <c r="N7514" t="s">
        <v>93</v>
      </c>
      <c r="O7514" t="s">
        <v>114</v>
      </c>
      <c r="P7514">
        <v>42186</v>
      </c>
      <c r="Q7514">
        <v>42186</v>
      </c>
      <c r="R7514">
        <v>2500</v>
      </c>
      <c r="W7514">
        <v>2500</v>
      </c>
      <c r="AB7514" t="s">
        <v>2361</v>
      </c>
    </row>
    <row r="7515" spans="1:28">
      <c r="A7515" s="57">
        <v>42188</v>
      </c>
      <c r="B7515" t="s">
        <v>5334</v>
      </c>
      <c r="C7515" t="s">
        <v>101</v>
      </c>
      <c r="D7515" t="s">
        <v>49</v>
      </c>
      <c r="E7515" t="s">
        <v>371</v>
      </c>
      <c r="G7515" t="s">
        <v>5</v>
      </c>
      <c r="H7515" t="s">
        <v>5</v>
      </c>
      <c r="I7515" t="s">
        <v>722</v>
      </c>
      <c r="L7515" t="s">
        <v>95</v>
      </c>
      <c r="N7515" t="s">
        <v>93</v>
      </c>
      <c r="O7515" t="s">
        <v>114</v>
      </c>
      <c r="P7515">
        <v>42186</v>
      </c>
      <c r="Q7515">
        <v>42186</v>
      </c>
      <c r="R7515">
        <v>4000</v>
      </c>
      <c r="W7515">
        <v>4000</v>
      </c>
      <c r="AB7515" t="s">
        <v>2362</v>
      </c>
    </row>
    <row r="7516" spans="1:28">
      <c r="A7516" s="57">
        <v>42187</v>
      </c>
      <c r="B7516" t="s">
        <v>570</v>
      </c>
      <c r="C7516" t="s">
        <v>89</v>
      </c>
      <c r="D7516" t="s">
        <v>60</v>
      </c>
      <c r="E7516" t="s">
        <v>721</v>
      </c>
      <c r="F7516" t="s">
        <v>570</v>
      </c>
      <c r="G7516" t="s">
        <v>5</v>
      </c>
      <c r="H7516" t="s">
        <v>5</v>
      </c>
      <c r="I7516" t="s">
        <v>2476</v>
      </c>
      <c r="J7516">
        <v>14</v>
      </c>
      <c r="K7516" t="s">
        <v>575</v>
      </c>
      <c r="L7516" t="s">
        <v>91</v>
      </c>
      <c r="M7516" t="s">
        <v>54</v>
      </c>
      <c r="N7516" t="s">
        <v>93</v>
      </c>
      <c r="O7516" t="s">
        <v>114</v>
      </c>
      <c r="P7516">
        <v>42181</v>
      </c>
      <c r="Q7516">
        <v>42181</v>
      </c>
      <c r="R7516">
        <v>7500</v>
      </c>
      <c r="S7516">
        <v>1725</v>
      </c>
      <c r="T7516">
        <v>1800</v>
      </c>
      <c r="U7516">
        <v>1875</v>
      </c>
      <c r="V7516">
        <v>2100</v>
      </c>
      <c r="W7516">
        <v>7500</v>
      </c>
    </row>
    <row r="7517" spans="1:28">
      <c r="A7517" s="57">
        <v>42187</v>
      </c>
      <c r="B7517" t="s">
        <v>570</v>
      </c>
      <c r="C7517" t="s">
        <v>89</v>
      </c>
      <c r="D7517" t="s">
        <v>60</v>
      </c>
      <c r="E7517" t="s">
        <v>751</v>
      </c>
      <c r="F7517" t="s">
        <v>570</v>
      </c>
      <c r="G7517" t="s">
        <v>5</v>
      </c>
      <c r="H7517" t="s">
        <v>5</v>
      </c>
      <c r="I7517" t="s">
        <v>2476</v>
      </c>
      <c r="J7517">
        <v>9</v>
      </c>
      <c r="K7517" t="s">
        <v>575</v>
      </c>
      <c r="L7517" t="s">
        <v>91</v>
      </c>
      <c r="M7517" t="s">
        <v>54</v>
      </c>
      <c r="N7517" t="s">
        <v>93</v>
      </c>
      <c r="O7517" t="s">
        <v>114</v>
      </c>
      <c r="P7517">
        <v>42180</v>
      </c>
      <c r="Q7517">
        <v>42180</v>
      </c>
      <c r="R7517">
        <v>65</v>
      </c>
      <c r="S7517">
        <v>14.950000000000001</v>
      </c>
      <c r="T7517">
        <v>15.6</v>
      </c>
      <c r="U7517">
        <v>16.25</v>
      </c>
      <c r="V7517">
        <v>18.200000000000003</v>
      </c>
      <c r="W7517">
        <v>65</v>
      </c>
    </row>
    <row r="7518" spans="1:28">
      <c r="A7518" s="57">
        <v>42187</v>
      </c>
      <c r="B7518" t="s">
        <v>570</v>
      </c>
      <c r="C7518" t="s">
        <v>89</v>
      </c>
      <c r="D7518" t="s">
        <v>60</v>
      </c>
      <c r="E7518" t="s">
        <v>803</v>
      </c>
      <c r="F7518" t="s">
        <v>570</v>
      </c>
      <c r="G7518" t="s">
        <v>5</v>
      </c>
      <c r="H7518" t="s">
        <v>5</v>
      </c>
      <c r="I7518" t="s">
        <v>2476</v>
      </c>
      <c r="J7518">
        <v>13</v>
      </c>
      <c r="K7518" t="s">
        <v>575</v>
      </c>
      <c r="L7518" t="s">
        <v>91</v>
      </c>
      <c r="M7518" t="s">
        <v>54</v>
      </c>
      <c r="N7518" t="s">
        <v>93</v>
      </c>
      <c r="O7518" t="s">
        <v>114</v>
      </c>
      <c r="P7518">
        <v>42183</v>
      </c>
      <c r="Q7518">
        <v>42183</v>
      </c>
      <c r="R7518">
        <v>78</v>
      </c>
      <c r="S7518">
        <v>17.940000000000001</v>
      </c>
      <c r="T7518">
        <v>18.72</v>
      </c>
      <c r="U7518">
        <v>19.5</v>
      </c>
      <c r="V7518">
        <v>21.840000000000003</v>
      </c>
      <c r="W7518">
        <v>78</v>
      </c>
    </row>
    <row r="7519" spans="1:28">
      <c r="A7519" s="57">
        <v>42187</v>
      </c>
      <c r="B7519" t="s">
        <v>570</v>
      </c>
      <c r="C7519" t="s">
        <v>89</v>
      </c>
      <c r="D7519" t="s">
        <v>60</v>
      </c>
      <c r="E7519" t="s">
        <v>804</v>
      </c>
      <c r="F7519" t="s">
        <v>570</v>
      </c>
      <c r="G7519" t="s">
        <v>5</v>
      </c>
      <c r="H7519" t="s">
        <v>5</v>
      </c>
      <c r="I7519" t="s">
        <v>2476</v>
      </c>
      <c r="J7519">
        <v>10</v>
      </c>
      <c r="K7519" t="s">
        <v>575</v>
      </c>
      <c r="L7519" t="s">
        <v>91</v>
      </c>
      <c r="M7519" t="s">
        <v>54</v>
      </c>
      <c r="N7519" t="s">
        <v>93</v>
      </c>
      <c r="O7519" t="s">
        <v>114</v>
      </c>
      <c r="P7519">
        <v>42182</v>
      </c>
      <c r="Q7519">
        <v>42182</v>
      </c>
      <c r="R7519">
        <v>154</v>
      </c>
      <c r="S7519">
        <v>35.42</v>
      </c>
      <c r="T7519">
        <v>36.96</v>
      </c>
      <c r="U7519">
        <v>38.5</v>
      </c>
      <c r="V7519">
        <v>43.120000000000005</v>
      </c>
      <c r="W7519">
        <v>154</v>
      </c>
    </row>
    <row r="7520" spans="1:28">
      <c r="A7520" s="57">
        <v>42187</v>
      </c>
      <c r="B7520" t="s">
        <v>570</v>
      </c>
      <c r="C7520" t="s">
        <v>89</v>
      </c>
      <c r="D7520" t="s">
        <v>43</v>
      </c>
      <c r="E7520" t="s">
        <v>818</v>
      </c>
      <c r="F7520" t="s">
        <v>570</v>
      </c>
      <c r="G7520" t="s">
        <v>5</v>
      </c>
      <c r="H7520" t="s">
        <v>5</v>
      </c>
      <c r="I7520" t="s">
        <v>836</v>
      </c>
      <c r="J7520">
        <v>1</v>
      </c>
      <c r="K7520" t="s">
        <v>821</v>
      </c>
      <c r="L7520" t="s">
        <v>91</v>
      </c>
      <c r="M7520" t="s">
        <v>54</v>
      </c>
      <c r="N7520" t="s">
        <v>29</v>
      </c>
      <c r="O7520" t="s">
        <v>114</v>
      </c>
      <c r="P7520">
        <v>42185</v>
      </c>
      <c r="Q7520">
        <v>42185</v>
      </c>
      <c r="W7520"/>
    </row>
    <row r="7521" spans="1:28">
      <c r="A7521" s="57">
        <v>42187</v>
      </c>
      <c r="B7521" t="s">
        <v>570</v>
      </c>
      <c r="C7521" t="s">
        <v>89</v>
      </c>
      <c r="D7521" t="s">
        <v>43</v>
      </c>
      <c r="E7521" t="s">
        <v>841</v>
      </c>
      <c r="F7521" t="s">
        <v>570</v>
      </c>
      <c r="G7521" t="s">
        <v>5</v>
      </c>
      <c r="H7521" t="s">
        <v>5</v>
      </c>
      <c r="I7521" t="s">
        <v>844</v>
      </c>
      <c r="L7521" t="s">
        <v>95</v>
      </c>
      <c r="M7521" t="s">
        <v>54</v>
      </c>
      <c r="N7521" t="s">
        <v>93</v>
      </c>
      <c r="O7521" t="s">
        <v>114</v>
      </c>
      <c r="P7521">
        <v>42187</v>
      </c>
      <c r="Q7521">
        <v>42187</v>
      </c>
      <c r="W7521"/>
    </row>
    <row r="7522" spans="1:28">
      <c r="A7522" s="57">
        <v>42187</v>
      </c>
      <c r="B7522" t="s">
        <v>570</v>
      </c>
      <c r="C7522" t="s">
        <v>89</v>
      </c>
      <c r="D7522" t="s">
        <v>43</v>
      </c>
      <c r="E7522" t="s">
        <v>841</v>
      </c>
      <c r="F7522" t="s">
        <v>570</v>
      </c>
      <c r="G7522" t="s">
        <v>5</v>
      </c>
      <c r="H7522" t="s">
        <v>5</v>
      </c>
      <c r="I7522" t="s">
        <v>845</v>
      </c>
      <c r="L7522" t="s">
        <v>95</v>
      </c>
      <c r="M7522" t="s">
        <v>54</v>
      </c>
      <c r="N7522" t="s">
        <v>93</v>
      </c>
      <c r="O7522" t="s">
        <v>114</v>
      </c>
      <c r="P7522">
        <v>42188</v>
      </c>
      <c r="Q7522">
        <v>42188</v>
      </c>
      <c r="W7522"/>
    </row>
    <row r="7523" spans="1:28">
      <c r="A7523" s="57">
        <v>42187</v>
      </c>
      <c r="B7523" t="s">
        <v>570</v>
      </c>
      <c r="C7523" t="s">
        <v>89</v>
      </c>
      <c r="D7523" t="s">
        <v>43</v>
      </c>
      <c r="E7523" t="s">
        <v>841</v>
      </c>
      <c r="F7523" t="s">
        <v>570</v>
      </c>
      <c r="G7523" t="s">
        <v>5</v>
      </c>
      <c r="H7523" t="s">
        <v>5</v>
      </c>
      <c r="I7523" t="s">
        <v>711</v>
      </c>
      <c r="J7523">
        <v>250</v>
      </c>
      <c r="K7523" t="s">
        <v>843</v>
      </c>
      <c r="L7523" t="s">
        <v>91</v>
      </c>
      <c r="M7523" t="s">
        <v>54</v>
      </c>
      <c r="N7523" t="s">
        <v>93</v>
      </c>
      <c r="O7523" t="s">
        <v>114</v>
      </c>
      <c r="P7523">
        <v>42195</v>
      </c>
      <c r="Q7523">
        <v>42226</v>
      </c>
      <c r="R7523">
        <v>15000</v>
      </c>
      <c r="S7523">
        <v>5000</v>
      </c>
      <c r="T7523">
        <v>4500</v>
      </c>
      <c r="U7523">
        <v>2500</v>
      </c>
      <c r="V7523">
        <v>3000</v>
      </c>
      <c r="W7523">
        <v>5400</v>
      </c>
      <c r="X7523">
        <v>1500</v>
      </c>
      <c r="Y7523">
        <v>1700</v>
      </c>
      <c r="Z7523">
        <v>1000</v>
      </c>
      <c r="AA7523">
        <v>1200</v>
      </c>
    </row>
    <row r="7524" spans="1:28">
      <c r="A7524" s="57">
        <v>42187</v>
      </c>
      <c r="B7524" t="s">
        <v>570</v>
      </c>
      <c r="C7524" t="s">
        <v>89</v>
      </c>
      <c r="D7524" t="s">
        <v>43</v>
      </c>
      <c r="E7524" t="s">
        <v>818</v>
      </c>
      <c r="F7524" t="s">
        <v>570</v>
      </c>
      <c r="G7524" t="s">
        <v>5</v>
      </c>
      <c r="H7524" t="s">
        <v>5</v>
      </c>
      <c r="I7524" t="s">
        <v>837</v>
      </c>
      <c r="J7524">
        <v>1</v>
      </c>
      <c r="K7524" t="s">
        <v>821</v>
      </c>
      <c r="L7524" t="s">
        <v>91</v>
      </c>
      <c r="M7524" t="s">
        <v>54</v>
      </c>
      <c r="N7524" t="s">
        <v>93</v>
      </c>
      <c r="O7524" t="s">
        <v>114</v>
      </c>
      <c r="P7524">
        <v>42192</v>
      </c>
      <c r="Q7524">
        <v>42192</v>
      </c>
      <c r="W7524"/>
    </row>
    <row r="7525" spans="1:28">
      <c r="A7525" s="57">
        <v>42187</v>
      </c>
      <c r="B7525" t="s">
        <v>570</v>
      </c>
      <c r="C7525" t="s">
        <v>89</v>
      </c>
      <c r="D7525" t="s">
        <v>57</v>
      </c>
      <c r="E7525" t="s">
        <v>594</v>
      </c>
      <c r="F7525" t="s">
        <v>570</v>
      </c>
      <c r="G7525" t="s">
        <v>3</v>
      </c>
      <c r="H7525" t="s">
        <v>30</v>
      </c>
      <c r="I7525" t="s">
        <v>5350</v>
      </c>
      <c r="J7525">
        <v>2</v>
      </c>
      <c r="K7525" t="s">
        <v>378</v>
      </c>
      <c r="L7525" t="s">
        <v>91</v>
      </c>
      <c r="M7525" t="s">
        <v>54</v>
      </c>
      <c r="N7525" t="s">
        <v>93</v>
      </c>
      <c r="O7525" t="s">
        <v>114</v>
      </c>
      <c r="P7525" t="s">
        <v>3445</v>
      </c>
      <c r="Q7525">
        <v>42042</v>
      </c>
      <c r="R7525">
        <v>50</v>
      </c>
      <c r="W7525">
        <v>68</v>
      </c>
      <c r="X7525">
        <v>32</v>
      </c>
      <c r="Y7525">
        <v>36</v>
      </c>
      <c r="AB7525" t="s">
        <v>595</v>
      </c>
    </row>
    <row r="7526" spans="1:28">
      <c r="A7526" s="57">
        <v>42187</v>
      </c>
      <c r="B7526" t="s">
        <v>570</v>
      </c>
      <c r="C7526" t="s">
        <v>89</v>
      </c>
      <c r="D7526" t="s">
        <v>57</v>
      </c>
      <c r="E7526" t="s">
        <v>271</v>
      </c>
      <c r="F7526" t="s">
        <v>570</v>
      </c>
      <c r="G7526" t="s">
        <v>3</v>
      </c>
      <c r="H7526" t="s">
        <v>30</v>
      </c>
      <c r="I7526" t="s">
        <v>5350</v>
      </c>
      <c r="J7526">
        <v>15</v>
      </c>
      <c r="K7526" t="s">
        <v>378</v>
      </c>
      <c r="L7526" t="s">
        <v>91</v>
      </c>
      <c r="M7526" t="s">
        <v>54</v>
      </c>
      <c r="N7526" t="s">
        <v>93</v>
      </c>
      <c r="O7526" t="s">
        <v>114</v>
      </c>
      <c r="P7526" t="s">
        <v>3397</v>
      </c>
      <c r="Q7526">
        <v>42187</v>
      </c>
      <c r="R7526">
        <v>300</v>
      </c>
      <c r="W7526">
        <v>326</v>
      </c>
      <c r="X7526">
        <v>164</v>
      </c>
      <c r="Y7526">
        <v>162</v>
      </c>
    </row>
    <row r="7527" spans="1:28">
      <c r="A7527" s="57">
        <v>42187</v>
      </c>
      <c r="B7527" t="s">
        <v>570</v>
      </c>
      <c r="C7527" t="s">
        <v>89</v>
      </c>
      <c r="D7527" t="s">
        <v>43</v>
      </c>
      <c r="E7527" t="s">
        <v>818</v>
      </c>
      <c r="F7527" t="s">
        <v>570</v>
      </c>
      <c r="G7527" t="s">
        <v>3</v>
      </c>
      <c r="H7527" t="s">
        <v>30</v>
      </c>
      <c r="I7527" t="s">
        <v>819</v>
      </c>
      <c r="J7527">
        <v>2</v>
      </c>
      <c r="K7527" t="s">
        <v>681</v>
      </c>
      <c r="L7527" t="s">
        <v>95</v>
      </c>
      <c r="M7527" t="s">
        <v>54</v>
      </c>
      <c r="N7527" t="s">
        <v>29</v>
      </c>
      <c r="O7527" t="s">
        <v>114</v>
      </c>
      <c r="P7527">
        <v>42184</v>
      </c>
      <c r="Q7527">
        <v>42190</v>
      </c>
      <c r="R7527">
        <v>75</v>
      </c>
      <c r="S7527">
        <v>15</v>
      </c>
      <c r="T7527">
        <v>10</v>
      </c>
      <c r="U7527">
        <v>20</v>
      </c>
      <c r="V7527">
        <v>30</v>
      </c>
      <c r="W7527">
        <v>65</v>
      </c>
      <c r="X7527">
        <v>15</v>
      </c>
      <c r="Y7527">
        <v>10</v>
      </c>
      <c r="Z7527">
        <v>20</v>
      </c>
      <c r="AA7527">
        <v>20</v>
      </c>
    </row>
    <row r="7528" spans="1:28">
      <c r="A7528" s="57">
        <v>42187</v>
      </c>
      <c r="B7528" t="s">
        <v>570</v>
      </c>
      <c r="C7528" t="s">
        <v>89</v>
      </c>
      <c r="D7528" t="s">
        <v>43</v>
      </c>
      <c r="E7528" t="s">
        <v>847</v>
      </c>
      <c r="F7528" t="s">
        <v>570</v>
      </c>
      <c r="G7528" t="s">
        <v>3</v>
      </c>
      <c r="H7528" t="s">
        <v>30</v>
      </c>
      <c r="I7528" t="s">
        <v>3157</v>
      </c>
      <c r="J7528">
        <v>10</v>
      </c>
      <c r="K7528" t="s">
        <v>681</v>
      </c>
      <c r="L7528" t="s">
        <v>91</v>
      </c>
      <c r="M7528" t="s">
        <v>54</v>
      </c>
      <c r="N7528" t="s">
        <v>93</v>
      </c>
      <c r="O7528" t="s">
        <v>114</v>
      </c>
      <c r="P7528">
        <v>42186</v>
      </c>
      <c r="Q7528">
        <v>42195</v>
      </c>
      <c r="R7528">
        <v>200</v>
      </c>
      <c r="S7528">
        <v>50</v>
      </c>
      <c r="T7528">
        <v>75</v>
      </c>
      <c r="U7528">
        <v>50</v>
      </c>
      <c r="V7528">
        <v>25</v>
      </c>
      <c r="W7528">
        <v>300</v>
      </c>
      <c r="X7528">
        <v>75</v>
      </c>
      <c r="Y7528">
        <v>100</v>
      </c>
      <c r="Z7528">
        <v>65</v>
      </c>
      <c r="AA7528">
        <v>60</v>
      </c>
      <c r="AB7528" t="s">
        <v>3158</v>
      </c>
    </row>
    <row r="7529" spans="1:28">
      <c r="A7529" s="57">
        <v>42187</v>
      </c>
      <c r="B7529" t="s">
        <v>570</v>
      </c>
      <c r="C7529" t="s">
        <v>89</v>
      </c>
      <c r="D7529" t="s">
        <v>45</v>
      </c>
      <c r="E7529" t="s">
        <v>642</v>
      </c>
      <c r="F7529" t="s">
        <v>570</v>
      </c>
      <c r="G7529" t="s">
        <v>2</v>
      </c>
      <c r="H7529" t="s">
        <v>27</v>
      </c>
      <c r="I7529" t="s">
        <v>3008</v>
      </c>
      <c r="J7529">
        <v>3</v>
      </c>
      <c r="K7529" t="s">
        <v>671</v>
      </c>
      <c r="L7529" t="s">
        <v>91</v>
      </c>
      <c r="M7529" t="s">
        <v>54</v>
      </c>
      <c r="N7529" t="s">
        <v>111</v>
      </c>
      <c r="O7529" t="s">
        <v>114</v>
      </c>
      <c r="P7529" t="s">
        <v>657</v>
      </c>
      <c r="Q7529" t="s">
        <v>658</v>
      </c>
      <c r="R7529">
        <v>200</v>
      </c>
      <c r="W7529" s="54"/>
    </row>
    <row r="7530" spans="1:28">
      <c r="A7530" s="57">
        <v>42187</v>
      </c>
      <c r="B7530" t="s">
        <v>570</v>
      </c>
      <c r="C7530" t="s">
        <v>89</v>
      </c>
      <c r="D7530" t="s">
        <v>43</v>
      </c>
      <c r="E7530" t="s">
        <v>818</v>
      </c>
      <c r="F7530" t="s">
        <v>570</v>
      </c>
      <c r="G7530" t="s">
        <v>2</v>
      </c>
      <c r="H7530" t="s">
        <v>27</v>
      </c>
      <c r="I7530" t="s">
        <v>832</v>
      </c>
      <c r="J7530">
        <v>1</v>
      </c>
      <c r="K7530" t="s">
        <v>821</v>
      </c>
      <c r="L7530" t="s">
        <v>91</v>
      </c>
      <c r="M7530" t="s">
        <v>54</v>
      </c>
      <c r="N7530" t="s">
        <v>93</v>
      </c>
      <c r="O7530" t="s">
        <v>114</v>
      </c>
      <c r="P7530">
        <v>42189</v>
      </c>
      <c r="Q7530">
        <v>42191</v>
      </c>
      <c r="R7530">
        <v>1100</v>
      </c>
      <c r="S7530">
        <v>310</v>
      </c>
      <c r="T7530">
        <v>485</v>
      </c>
      <c r="U7530">
        <v>200</v>
      </c>
      <c r="V7530">
        <v>105</v>
      </c>
      <c r="W7530">
        <v>1000</v>
      </c>
    </row>
    <row r="7531" spans="1:28">
      <c r="A7531" s="57">
        <v>42187</v>
      </c>
      <c r="B7531" t="s">
        <v>570</v>
      </c>
      <c r="C7531" t="s">
        <v>89</v>
      </c>
      <c r="D7531" t="s">
        <v>43</v>
      </c>
      <c r="E7531" t="s">
        <v>847</v>
      </c>
      <c r="F7531" t="s">
        <v>570</v>
      </c>
      <c r="G7531" t="s">
        <v>2</v>
      </c>
      <c r="H7531" t="s">
        <v>27</v>
      </c>
      <c r="I7531" t="s">
        <v>850</v>
      </c>
      <c r="J7531">
        <v>1</v>
      </c>
      <c r="K7531" t="s">
        <v>821</v>
      </c>
      <c r="L7531" t="s">
        <v>91</v>
      </c>
      <c r="M7531" t="s">
        <v>54</v>
      </c>
      <c r="N7531" t="s">
        <v>93</v>
      </c>
      <c r="O7531" t="s">
        <v>114</v>
      </c>
      <c r="P7531">
        <v>42190</v>
      </c>
      <c r="Q7531">
        <v>42191</v>
      </c>
      <c r="R7531">
        <v>500</v>
      </c>
      <c r="S7531">
        <v>125</v>
      </c>
      <c r="T7531">
        <v>200</v>
      </c>
      <c r="U7531">
        <v>100</v>
      </c>
      <c r="V7531">
        <v>75</v>
      </c>
      <c r="W7531">
        <v>500</v>
      </c>
    </row>
    <row r="7532" spans="1:28">
      <c r="A7532" s="57">
        <v>42187</v>
      </c>
      <c r="B7532" t="s">
        <v>570</v>
      </c>
      <c r="C7532" t="s">
        <v>89</v>
      </c>
      <c r="D7532" t="s">
        <v>57</v>
      </c>
      <c r="E7532" t="s">
        <v>271</v>
      </c>
      <c r="F7532" t="s">
        <v>570</v>
      </c>
      <c r="G7532" t="s">
        <v>4</v>
      </c>
      <c r="H7532" t="s">
        <v>41</v>
      </c>
      <c r="I7532" t="s">
        <v>3679</v>
      </c>
      <c r="J7532">
        <v>1</v>
      </c>
      <c r="K7532" t="s">
        <v>588</v>
      </c>
      <c r="L7532" t="s">
        <v>91</v>
      </c>
      <c r="M7532" t="s">
        <v>54</v>
      </c>
      <c r="N7532" t="s">
        <v>93</v>
      </c>
      <c r="O7532" t="s">
        <v>114</v>
      </c>
      <c r="P7532">
        <v>42184</v>
      </c>
      <c r="Q7532">
        <v>42187</v>
      </c>
      <c r="R7532">
        <v>100</v>
      </c>
      <c r="W7532">
        <v>85</v>
      </c>
      <c r="X7532">
        <v>50</v>
      </c>
      <c r="Y7532">
        <v>35</v>
      </c>
    </row>
    <row r="7533" spans="1:28">
      <c r="A7533" s="57">
        <v>42187</v>
      </c>
      <c r="B7533" t="s">
        <v>570</v>
      </c>
      <c r="C7533" t="s">
        <v>89</v>
      </c>
      <c r="D7533" t="s">
        <v>43</v>
      </c>
      <c r="E7533" t="s">
        <v>818</v>
      </c>
      <c r="F7533" t="s">
        <v>570</v>
      </c>
      <c r="G7533" t="s">
        <v>4</v>
      </c>
      <c r="H7533" t="s">
        <v>41</v>
      </c>
      <c r="I7533" t="s">
        <v>823</v>
      </c>
      <c r="J7533">
        <v>5</v>
      </c>
      <c r="K7533" t="s">
        <v>824</v>
      </c>
      <c r="L7533" t="s">
        <v>91</v>
      </c>
      <c r="M7533" t="s">
        <v>54</v>
      </c>
      <c r="N7533" t="s">
        <v>93</v>
      </c>
      <c r="O7533" t="s">
        <v>114</v>
      </c>
      <c r="P7533">
        <v>42191</v>
      </c>
      <c r="Q7533">
        <v>42200</v>
      </c>
      <c r="R7533">
        <v>675</v>
      </c>
      <c r="S7533">
        <v>220</v>
      </c>
      <c r="T7533">
        <v>205</v>
      </c>
      <c r="U7533">
        <v>175</v>
      </c>
      <c r="V7533">
        <v>85</v>
      </c>
      <c r="W7533">
        <v>653</v>
      </c>
      <c r="X7533">
        <v>211</v>
      </c>
      <c r="Y7533">
        <v>203</v>
      </c>
      <c r="Z7533">
        <v>177</v>
      </c>
      <c r="AA7533">
        <v>62</v>
      </c>
    </row>
    <row r="7534" spans="1:28">
      <c r="A7534" s="57">
        <v>42187</v>
      </c>
      <c r="B7534" t="s">
        <v>570</v>
      </c>
      <c r="C7534" t="s">
        <v>89</v>
      </c>
      <c r="D7534" t="s">
        <v>43</v>
      </c>
      <c r="E7534" t="s">
        <v>818</v>
      </c>
      <c r="F7534" t="s">
        <v>570</v>
      </c>
      <c r="G7534" t="s">
        <v>4</v>
      </c>
      <c r="H7534" t="s">
        <v>41</v>
      </c>
      <c r="I7534" t="s">
        <v>2578</v>
      </c>
      <c r="J7534">
        <v>1</v>
      </c>
      <c r="K7534" t="s">
        <v>619</v>
      </c>
      <c r="L7534" t="s">
        <v>91</v>
      </c>
      <c r="M7534" t="s">
        <v>54</v>
      </c>
      <c r="N7534" t="s">
        <v>93</v>
      </c>
      <c r="O7534" t="s">
        <v>114</v>
      </c>
      <c r="P7534">
        <v>42213</v>
      </c>
      <c r="Q7534">
        <v>42217</v>
      </c>
      <c r="R7534">
        <v>143</v>
      </c>
      <c r="S7534">
        <v>55</v>
      </c>
      <c r="T7534">
        <v>45</v>
      </c>
      <c r="U7534">
        <v>20</v>
      </c>
      <c r="V7534">
        <v>23</v>
      </c>
      <c r="W7534">
        <v>135</v>
      </c>
      <c r="X7534">
        <v>50</v>
      </c>
      <c r="Y7534">
        <v>45</v>
      </c>
      <c r="Z7534">
        <v>17</v>
      </c>
      <c r="AA7534">
        <v>21</v>
      </c>
    </row>
    <row r="7535" spans="1:28">
      <c r="A7535" s="57">
        <v>42187</v>
      </c>
      <c r="B7535" t="s">
        <v>570</v>
      </c>
      <c r="C7535" t="s">
        <v>89</v>
      </c>
      <c r="D7535" t="s">
        <v>45</v>
      </c>
      <c r="E7535" t="s">
        <v>695</v>
      </c>
      <c r="F7535" t="s">
        <v>570</v>
      </c>
      <c r="G7535" t="s">
        <v>4</v>
      </c>
      <c r="H7535" t="s">
        <v>37</v>
      </c>
      <c r="I7535" t="s">
        <v>655</v>
      </c>
      <c r="J7535">
        <v>1180</v>
      </c>
      <c r="K7535" t="s">
        <v>133</v>
      </c>
      <c r="L7535" t="s">
        <v>95</v>
      </c>
      <c r="M7535" t="s">
        <v>54</v>
      </c>
      <c r="N7535" t="s">
        <v>93</v>
      </c>
      <c r="O7535" t="s">
        <v>114</v>
      </c>
      <c r="P7535" t="s">
        <v>699</v>
      </c>
      <c r="Q7535" t="s">
        <v>675</v>
      </c>
      <c r="R7535">
        <v>5900</v>
      </c>
      <c r="W7535" s="55">
        <v>5900</v>
      </c>
      <c r="AB7535" t="s">
        <v>6166</v>
      </c>
    </row>
    <row r="7536" spans="1:28">
      <c r="A7536" s="57">
        <v>42187</v>
      </c>
      <c r="B7536" t="s">
        <v>570</v>
      </c>
      <c r="C7536" t="s">
        <v>89</v>
      </c>
      <c r="D7536" t="s">
        <v>61</v>
      </c>
      <c r="E7536" t="s">
        <v>900</v>
      </c>
      <c r="F7536" t="s">
        <v>570</v>
      </c>
      <c r="G7536" t="s">
        <v>3</v>
      </c>
      <c r="I7536" t="s">
        <v>611</v>
      </c>
      <c r="J7536">
        <v>1152</v>
      </c>
      <c r="K7536" t="s">
        <v>156</v>
      </c>
      <c r="L7536" t="s">
        <v>95</v>
      </c>
      <c r="M7536" t="s">
        <v>54</v>
      </c>
      <c r="N7536" t="s">
        <v>93</v>
      </c>
      <c r="O7536" t="s">
        <v>114</v>
      </c>
      <c r="P7536">
        <v>42187</v>
      </c>
      <c r="Q7536">
        <v>42190</v>
      </c>
      <c r="R7536">
        <v>5922</v>
      </c>
      <c r="S7536">
        <v>1362</v>
      </c>
      <c r="T7536">
        <v>1421</v>
      </c>
      <c r="U7536">
        <v>1480</v>
      </c>
      <c r="V7536">
        <v>1659</v>
      </c>
      <c r="W7536">
        <v>1362</v>
      </c>
    </row>
    <row r="7537" spans="1:28">
      <c r="A7537" s="57">
        <v>42187</v>
      </c>
      <c r="B7537" t="s">
        <v>570</v>
      </c>
      <c r="C7537" t="s">
        <v>89</v>
      </c>
      <c r="D7537" t="s">
        <v>60</v>
      </c>
      <c r="E7537" t="s">
        <v>723</v>
      </c>
      <c r="F7537" t="s">
        <v>570</v>
      </c>
      <c r="G7537" t="s">
        <v>3</v>
      </c>
      <c r="I7537" t="s">
        <v>611</v>
      </c>
      <c r="J7537">
        <v>347</v>
      </c>
      <c r="K7537" t="s">
        <v>735</v>
      </c>
      <c r="L7537" t="s">
        <v>95</v>
      </c>
      <c r="M7537" t="s">
        <v>54</v>
      </c>
      <c r="N7537" t="s">
        <v>93</v>
      </c>
      <c r="O7537" t="s">
        <v>114</v>
      </c>
      <c r="P7537">
        <v>42185</v>
      </c>
      <c r="Q7537">
        <v>42187</v>
      </c>
      <c r="R7537">
        <v>3704</v>
      </c>
      <c r="S7537">
        <v>851.92000000000007</v>
      </c>
      <c r="T7537">
        <v>888.95999999999992</v>
      </c>
      <c r="U7537">
        <v>926</v>
      </c>
      <c r="V7537">
        <v>1037.1200000000001</v>
      </c>
      <c r="W7537">
        <v>3704</v>
      </c>
    </row>
    <row r="7538" spans="1:28">
      <c r="A7538" s="57">
        <v>42187</v>
      </c>
      <c r="B7538" t="s">
        <v>2431</v>
      </c>
      <c r="C7538" t="s">
        <v>1169</v>
      </c>
      <c r="D7538" t="s">
        <v>60</v>
      </c>
      <c r="E7538" t="s">
        <v>942</v>
      </c>
      <c r="F7538" t="s">
        <v>131</v>
      </c>
      <c r="G7538" t="s">
        <v>2</v>
      </c>
      <c r="H7538" t="s">
        <v>27</v>
      </c>
      <c r="I7538" t="s">
        <v>3517</v>
      </c>
      <c r="J7538">
        <v>1</v>
      </c>
      <c r="K7538" t="s">
        <v>3515</v>
      </c>
      <c r="L7538" t="s">
        <v>95</v>
      </c>
      <c r="M7538" t="s">
        <v>131</v>
      </c>
      <c r="N7538" t="s">
        <v>111</v>
      </c>
      <c r="O7538" t="s">
        <v>114</v>
      </c>
      <c r="P7538">
        <v>42187</v>
      </c>
      <c r="Q7538">
        <v>42187</v>
      </c>
      <c r="R7538">
        <v>36</v>
      </c>
      <c r="S7538">
        <v>22</v>
      </c>
      <c r="T7538">
        <v>14</v>
      </c>
      <c r="W7538">
        <v>40</v>
      </c>
      <c r="X7538">
        <v>22</v>
      </c>
      <c r="Y7538">
        <v>18</v>
      </c>
      <c r="AB7538" t="s">
        <v>3522</v>
      </c>
    </row>
    <row r="7539" spans="1:28">
      <c r="A7539" s="57">
        <v>42187</v>
      </c>
      <c r="B7539" t="s">
        <v>2431</v>
      </c>
      <c r="C7539" t="s">
        <v>1169</v>
      </c>
      <c r="D7539" t="s">
        <v>60</v>
      </c>
      <c r="E7539" t="s">
        <v>3535</v>
      </c>
      <c r="F7539" t="s">
        <v>131</v>
      </c>
      <c r="G7539" t="s">
        <v>2</v>
      </c>
      <c r="H7539" t="s">
        <v>27</v>
      </c>
      <c r="I7539" t="s">
        <v>3517</v>
      </c>
      <c r="J7539">
        <v>1</v>
      </c>
      <c r="K7539" t="s">
        <v>3515</v>
      </c>
      <c r="L7539" t="s">
        <v>95</v>
      </c>
      <c r="M7539" t="s">
        <v>131</v>
      </c>
      <c r="N7539" t="s">
        <v>111</v>
      </c>
      <c r="O7539" t="s">
        <v>114</v>
      </c>
      <c r="P7539">
        <v>42187</v>
      </c>
      <c r="Q7539">
        <v>42187</v>
      </c>
      <c r="R7539">
        <v>45</v>
      </c>
      <c r="S7539">
        <v>22</v>
      </c>
      <c r="T7539">
        <v>23</v>
      </c>
      <c r="W7539">
        <v>45</v>
      </c>
      <c r="X7539">
        <v>22</v>
      </c>
      <c r="Y7539">
        <v>23</v>
      </c>
      <c r="AB7539" t="s">
        <v>3522</v>
      </c>
    </row>
    <row r="7540" spans="1:28">
      <c r="A7540" s="57">
        <v>42186</v>
      </c>
      <c r="B7540" t="s">
        <v>570</v>
      </c>
      <c r="C7540" t="s">
        <v>89</v>
      </c>
      <c r="D7540" t="s">
        <v>60</v>
      </c>
      <c r="E7540" t="s">
        <v>752</v>
      </c>
      <c r="F7540" t="s">
        <v>570</v>
      </c>
      <c r="G7540" t="s">
        <v>4</v>
      </c>
      <c r="H7540" t="s">
        <v>41</v>
      </c>
      <c r="I7540" t="s">
        <v>763</v>
      </c>
      <c r="J7540">
        <v>1</v>
      </c>
      <c r="K7540" t="s">
        <v>619</v>
      </c>
      <c r="L7540" t="s">
        <v>91</v>
      </c>
      <c r="M7540" t="s">
        <v>54</v>
      </c>
      <c r="N7540" t="s">
        <v>93</v>
      </c>
      <c r="O7540" t="s">
        <v>114</v>
      </c>
      <c r="P7540">
        <v>42175</v>
      </c>
      <c r="Q7540" t="s">
        <v>3476</v>
      </c>
      <c r="R7540">
        <v>33</v>
      </c>
      <c r="S7540">
        <v>7.5900000000000007</v>
      </c>
      <c r="T7540">
        <v>7.92</v>
      </c>
      <c r="U7540">
        <v>8.25</v>
      </c>
      <c r="V7540">
        <v>9.24</v>
      </c>
      <c r="W7540">
        <v>670</v>
      </c>
    </row>
    <row r="7541" spans="1:28">
      <c r="A7541" s="57">
        <v>42186</v>
      </c>
      <c r="B7541" t="s">
        <v>570</v>
      </c>
      <c r="C7541" t="s">
        <v>89</v>
      </c>
      <c r="D7541" t="s">
        <v>60</v>
      </c>
      <c r="E7541" t="s">
        <v>752</v>
      </c>
      <c r="F7541" t="s">
        <v>570</v>
      </c>
      <c r="G7541" t="s">
        <v>4</v>
      </c>
      <c r="H7541" t="s">
        <v>41</v>
      </c>
      <c r="I7541" t="s">
        <v>764</v>
      </c>
      <c r="J7541">
        <v>1</v>
      </c>
      <c r="K7541" t="s">
        <v>619</v>
      </c>
      <c r="L7541" t="s">
        <v>91</v>
      </c>
      <c r="M7541" t="s">
        <v>54</v>
      </c>
      <c r="N7541" t="s">
        <v>93</v>
      </c>
      <c r="O7541" t="s">
        <v>114</v>
      </c>
      <c r="P7541">
        <v>42175</v>
      </c>
      <c r="Q7541" t="s">
        <v>3476</v>
      </c>
      <c r="R7541">
        <v>168</v>
      </c>
      <c r="S7541">
        <v>38.64</v>
      </c>
      <c r="T7541">
        <v>40.32</v>
      </c>
      <c r="U7541">
        <v>42</v>
      </c>
      <c r="V7541">
        <v>47.040000000000006</v>
      </c>
      <c r="W7541">
        <v>40</v>
      </c>
    </row>
    <row r="7542" spans="1:28">
      <c r="A7542" s="57">
        <v>42186</v>
      </c>
      <c r="B7542" t="s">
        <v>570</v>
      </c>
      <c r="C7542" t="s">
        <v>89</v>
      </c>
      <c r="D7542" t="s">
        <v>60</v>
      </c>
      <c r="E7542" t="s">
        <v>752</v>
      </c>
      <c r="F7542" t="s">
        <v>570</v>
      </c>
      <c r="G7542" t="s">
        <v>4</v>
      </c>
      <c r="H7542" t="s">
        <v>41</v>
      </c>
      <c r="I7542" t="s">
        <v>765</v>
      </c>
      <c r="J7542">
        <v>1</v>
      </c>
      <c r="K7542" t="s">
        <v>619</v>
      </c>
      <c r="L7542" t="s">
        <v>91</v>
      </c>
      <c r="M7542" t="s">
        <v>54</v>
      </c>
      <c r="N7542" t="s">
        <v>93</v>
      </c>
      <c r="O7542" t="s">
        <v>114</v>
      </c>
      <c r="P7542">
        <v>42175</v>
      </c>
      <c r="Q7542" t="s">
        <v>3476</v>
      </c>
      <c r="R7542">
        <v>380</v>
      </c>
      <c r="S7542">
        <v>87.4</v>
      </c>
      <c r="T7542">
        <v>91.2</v>
      </c>
      <c r="U7542">
        <v>95</v>
      </c>
      <c r="V7542">
        <v>106.4</v>
      </c>
      <c r="W7542">
        <v>135</v>
      </c>
    </row>
    <row r="7543" spans="1:28">
      <c r="A7543" s="57">
        <v>42186</v>
      </c>
      <c r="B7543" t="s">
        <v>570</v>
      </c>
      <c r="C7543" t="s">
        <v>89</v>
      </c>
      <c r="D7543" t="s">
        <v>60</v>
      </c>
      <c r="E7543" t="s">
        <v>752</v>
      </c>
      <c r="F7543" t="s">
        <v>570</v>
      </c>
      <c r="G7543" t="s">
        <v>4</v>
      </c>
      <c r="H7543" t="s">
        <v>41</v>
      </c>
      <c r="I7543" t="s">
        <v>766</v>
      </c>
      <c r="J7543">
        <v>1</v>
      </c>
      <c r="K7543" t="s">
        <v>619</v>
      </c>
      <c r="L7543" t="s">
        <v>91</v>
      </c>
      <c r="M7543" t="s">
        <v>54</v>
      </c>
      <c r="N7543" t="s">
        <v>93</v>
      </c>
      <c r="O7543" t="s">
        <v>114</v>
      </c>
      <c r="P7543">
        <v>42175</v>
      </c>
      <c r="Q7543" t="s">
        <v>3476</v>
      </c>
      <c r="R7543">
        <v>142</v>
      </c>
      <c r="S7543">
        <v>32.660000000000004</v>
      </c>
      <c r="T7543">
        <v>34.08</v>
      </c>
      <c r="U7543">
        <v>35.5</v>
      </c>
      <c r="V7543">
        <v>39.760000000000005</v>
      </c>
      <c r="W7543">
        <v>175</v>
      </c>
    </row>
    <row r="7544" spans="1:28">
      <c r="A7544" s="57">
        <v>42186</v>
      </c>
      <c r="B7544" t="s">
        <v>570</v>
      </c>
      <c r="C7544" t="s">
        <v>89</v>
      </c>
      <c r="D7544" t="s">
        <v>60</v>
      </c>
      <c r="E7544" t="s">
        <v>752</v>
      </c>
      <c r="F7544" t="s">
        <v>570</v>
      </c>
      <c r="G7544" t="s">
        <v>4</v>
      </c>
      <c r="H7544" t="s">
        <v>41</v>
      </c>
      <c r="I7544" t="s">
        <v>767</v>
      </c>
      <c r="J7544">
        <v>1</v>
      </c>
      <c r="K7544" t="s">
        <v>619</v>
      </c>
      <c r="L7544" t="s">
        <v>91</v>
      </c>
      <c r="M7544" t="s">
        <v>54</v>
      </c>
      <c r="N7544" t="s">
        <v>93</v>
      </c>
      <c r="O7544" t="s">
        <v>114</v>
      </c>
      <c r="P7544">
        <v>42175</v>
      </c>
      <c r="Q7544" t="s">
        <v>3476</v>
      </c>
      <c r="R7544">
        <v>670</v>
      </c>
      <c r="S7544">
        <v>154.1</v>
      </c>
      <c r="T7544">
        <v>160.79999999999998</v>
      </c>
      <c r="U7544">
        <v>167.5</v>
      </c>
      <c r="V7544">
        <v>187.60000000000002</v>
      </c>
      <c r="W7544">
        <v>175</v>
      </c>
    </row>
    <row r="7545" spans="1:28">
      <c r="A7545" s="57">
        <v>42186</v>
      </c>
      <c r="B7545" t="s">
        <v>570</v>
      </c>
      <c r="C7545" t="s">
        <v>89</v>
      </c>
      <c r="D7545" t="s">
        <v>60</v>
      </c>
      <c r="E7545" t="s">
        <v>752</v>
      </c>
      <c r="F7545" t="s">
        <v>570</v>
      </c>
      <c r="G7545" t="s">
        <v>4</v>
      </c>
      <c r="H7545" t="s">
        <v>41</v>
      </c>
      <c r="I7545" t="s">
        <v>768</v>
      </c>
      <c r="J7545">
        <v>1</v>
      </c>
      <c r="K7545" t="s">
        <v>619</v>
      </c>
      <c r="L7545" t="s">
        <v>91</v>
      </c>
      <c r="M7545" t="s">
        <v>54</v>
      </c>
      <c r="N7545" t="s">
        <v>93</v>
      </c>
      <c r="O7545" t="s">
        <v>114</v>
      </c>
      <c r="P7545">
        <v>42175</v>
      </c>
      <c r="Q7545" t="s">
        <v>3476</v>
      </c>
      <c r="R7545">
        <v>40</v>
      </c>
      <c r="S7545">
        <v>9.2000000000000011</v>
      </c>
      <c r="T7545">
        <v>9.6</v>
      </c>
      <c r="U7545">
        <v>10</v>
      </c>
      <c r="V7545">
        <v>11.200000000000001</v>
      </c>
      <c r="W7545">
        <v>269</v>
      </c>
    </row>
    <row r="7546" spans="1:28">
      <c r="A7546" s="57">
        <v>42186</v>
      </c>
      <c r="B7546" t="s">
        <v>570</v>
      </c>
      <c r="C7546" t="s">
        <v>89</v>
      </c>
      <c r="D7546" t="s">
        <v>60</v>
      </c>
      <c r="E7546" t="s">
        <v>752</v>
      </c>
      <c r="F7546" t="s">
        <v>570</v>
      </c>
      <c r="G7546" t="s">
        <v>4</v>
      </c>
      <c r="H7546" t="s">
        <v>41</v>
      </c>
      <c r="I7546" t="s">
        <v>769</v>
      </c>
      <c r="J7546">
        <v>1</v>
      </c>
      <c r="K7546" t="s">
        <v>619</v>
      </c>
      <c r="L7546" t="s">
        <v>91</v>
      </c>
      <c r="M7546" t="s">
        <v>54</v>
      </c>
      <c r="N7546" t="s">
        <v>93</v>
      </c>
      <c r="O7546" t="s">
        <v>114</v>
      </c>
      <c r="P7546">
        <v>42175</v>
      </c>
      <c r="Q7546" t="s">
        <v>3476</v>
      </c>
      <c r="R7546">
        <v>135</v>
      </c>
      <c r="S7546">
        <v>31.05</v>
      </c>
      <c r="T7546">
        <v>32.4</v>
      </c>
      <c r="U7546">
        <v>33.75</v>
      </c>
      <c r="V7546">
        <v>37.800000000000004</v>
      </c>
      <c r="W7546">
        <v>105</v>
      </c>
    </row>
    <row r="7547" spans="1:28">
      <c r="A7547" s="57">
        <v>42186</v>
      </c>
      <c r="B7547" t="s">
        <v>2431</v>
      </c>
      <c r="C7547" t="s">
        <v>1169</v>
      </c>
      <c r="D7547" t="s">
        <v>59</v>
      </c>
      <c r="E7547" t="s">
        <v>1266</v>
      </c>
      <c r="F7547" t="s">
        <v>131</v>
      </c>
      <c r="G7547" t="s">
        <v>2</v>
      </c>
      <c r="H7547" t="s">
        <v>27</v>
      </c>
      <c r="I7547" t="s">
        <v>4563</v>
      </c>
      <c r="L7547" t="s">
        <v>95</v>
      </c>
      <c r="M7547" t="s">
        <v>1249</v>
      </c>
      <c r="N7547" t="s">
        <v>111</v>
      </c>
      <c r="O7547" t="s">
        <v>114</v>
      </c>
      <c r="P7547" t="s">
        <v>4566</v>
      </c>
      <c r="Q7547" t="s">
        <v>4566</v>
      </c>
      <c r="R7547">
        <v>230</v>
      </c>
      <c r="U7547">
        <v>125</v>
      </c>
      <c r="V7547">
        <v>105</v>
      </c>
      <c r="W7547">
        <v>230</v>
      </c>
      <c r="Z7547">
        <v>125</v>
      </c>
      <c r="AA7547">
        <v>105</v>
      </c>
    </row>
    <row r="7548" spans="1:28">
      <c r="A7548" s="57">
        <v>42186</v>
      </c>
      <c r="B7548" t="s">
        <v>2431</v>
      </c>
      <c r="C7548" t="s">
        <v>1169</v>
      </c>
      <c r="D7548" t="s">
        <v>59</v>
      </c>
      <c r="E7548" t="s">
        <v>1266</v>
      </c>
      <c r="F7548" t="s">
        <v>131</v>
      </c>
      <c r="G7548" t="s">
        <v>2</v>
      </c>
      <c r="H7548" t="s">
        <v>27</v>
      </c>
      <c r="I7548" t="s">
        <v>4563</v>
      </c>
      <c r="L7548" t="s">
        <v>95</v>
      </c>
      <c r="M7548" t="s">
        <v>1249</v>
      </c>
      <c r="N7548" t="s">
        <v>111</v>
      </c>
      <c r="O7548" t="s">
        <v>114</v>
      </c>
      <c r="P7548" t="s">
        <v>4567</v>
      </c>
      <c r="Q7548" t="s">
        <v>4567</v>
      </c>
      <c r="R7548">
        <v>250</v>
      </c>
      <c r="U7548">
        <v>150</v>
      </c>
      <c r="V7548">
        <v>100</v>
      </c>
      <c r="W7548">
        <v>250</v>
      </c>
      <c r="Z7548">
        <v>150</v>
      </c>
      <c r="AA7548">
        <v>100</v>
      </c>
    </row>
    <row r="7549" spans="1:28">
      <c r="A7549" s="57">
        <v>42186</v>
      </c>
      <c r="B7549" t="s">
        <v>2431</v>
      </c>
      <c r="C7549" t="s">
        <v>1169</v>
      </c>
      <c r="D7549" t="s">
        <v>59</v>
      </c>
      <c r="E7549" t="s">
        <v>1503</v>
      </c>
      <c r="F7549" t="s">
        <v>131</v>
      </c>
      <c r="G7549" t="s">
        <v>2</v>
      </c>
      <c r="H7549" t="s">
        <v>27</v>
      </c>
      <c r="I7549" t="s">
        <v>4563</v>
      </c>
      <c r="L7549" t="s">
        <v>95</v>
      </c>
      <c r="M7549" t="s">
        <v>1249</v>
      </c>
      <c r="N7549" t="s">
        <v>93</v>
      </c>
      <c r="O7549" t="s">
        <v>114</v>
      </c>
      <c r="P7549" t="s">
        <v>4566</v>
      </c>
      <c r="Q7549" t="s">
        <v>4566</v>
      </c>
      <c r="R7549">
        <v>46</v>
      </c>
      <c r="S7549">
        <v>22</v>
      </c>
      <c r="T7549">
        <v>24</v>
      </c>
      <c r="W7549">
        <v>46</v>
      </c>
      <c r="X7549">
        <v>22</v>
      </c>
      <c r="Y7549">
        <v>24</v>
      </c>
    </row>
    <row r="7550" spans="1:28">
      <c r="A7550" s="57">
        <v>42186</v>
      </c>
      <c r="B7550" t="s">
        <v>2431</v>
      </c>
      <c r="C7550" t="s">
        <v>1169</v>
      </c>
      <c r="D7550" t="s">
        <v>59</v>
      </c>
      <c r="E7550" t="s">
        <v>1503</v>
      </c>
      <c r="F7550" t="s">
        <v>131</v>
      </c>
      <c r="G7550" t="s">
        <v>2</v>
      </c>
      <c r="H7550" t="s">
        <v>27</v>
      </c>
      <c r="I7550" t="s">
        <v>4563</v>
      </c>
      <c r="L7550" t="s">
        <v>95</v>
      </c>
      <c r="M7550" t="s">
        <v>1249</v>
      </c>
      <c r="N7550" t="s">
        <v>93</v>
      </c>
      <c r="O7550" t="s">
        <v>114</v>
      </c>
      <c r="P7550" t="s">
        <v>4567</v>
      </c>
      <c r="Q7550" t="s">
        <v>4567</v>
      </c>
      <c r="R7550">
        <v>55</v>
      </c>
      <c r="S7550">
        <v>30</v>
      </c>
      <c r="T7550">
        <v>25</v>
      </c>
      <c r="W7550">
        <v>55</v>
      </c>
      <c r="X7550">
        <v>30</v>
      </c>
      <c r="Y7550">
        <v>25</v>
      </c>
    </row>
    <row r="7551" spans="1:28">
      <c r="A7551" s="57">
        <v>42186</v>
      </c>
      <c r="B7551" t="s">
        <v>2431</v>
      </c>
      <c r="C7551" t="s">
        <v>1169</v>
      </c>
      <c r="D7551" t="s">
        <v>59</v>
      </c>
      <c r="E7551" t="s">
        <v>292</v>
      </c>
      <c r="F7551" t="s">
        <v>131</v>
      </c>
      <c r="G7551" t="s">
        <v>2</v>
      </c>
      <c r="H7551" t="s">
        <v>27</v>
      </c>
      <c r="I7551" t="s">
        <v>4563</v>
      </c>
      <c r="L7551" t="s">
        <v>95</v>
      </c>
      <c r="M7551" t="s">
        <v>1249</v>
      </c>
      <c r="N7551" t="s">
        <v>93</v>
      </c>
      <c r="O7551" t="s">
        <v>114</v>
      </c>
      <c r="P7551" t="s">
        <v>4566</v>
      </c>
      <c r="Q7551" t="s">
        <v>4566</v>
      </c>
      <c r="R7551">
        <v>25</v>
      </c>
      <c r="S7551">
        <v>11</v>
      </c>
      <c r="T7551">
        <v>14</v>
      </c>
      <c r="W7551">
        <v>25</v>
      </c>
      <c r="X7551">
        <v>11</v>
      </c>
      <c r="Y7551">
        <v>14</v>
      </c>
    </row>
    <row r="7552" spans="1:28">
      <c r="A7552" s="57">
        <v>42186</v>
      </c>
      <c r="B7552" t="s">
        <v>2431</v>
      </c>
      <c r="C7552" t="s">
        <v>1169</v>
      </c>
      <c r="D7552" t="s">
        <v>59</v>
      </c>
      <c r="E7552" t="s">
        <v>292</v>
      </c>
      <c r="F7552" t="s">
        <v>131</v>
      </c>
      <c r="G7552" t="s">
        <v>2</v>
      </c>
      <c r="H7552" t="s">
        <v>27</v>
      </c>
      <c r="I7552" t="s">
        <v>4563</v>
      </c>
      <c r="L7552" t="s">
        <v>95</v>
      </c>
      <c r="M7552" t="s">
        <v>1249</v>
      </c>
      <c r="N7552" t="s">
        <v>111</v>
      </c>
      <c r="O7552" t="s">
        <v>114</v>
      </c>
      <c r="P7552" t="s">
        <v>4589</v>
      </c>
      <c r="Q7552" t="s">
        <v>4589</v>
      </c>
      <c r="R7552">
        <v>130</v>
      </c>
      <c r="U7552">
        <v>75</v>
      </c>
      <c r="V7552">
        <v>55</v>
      </c>
      <c r="W7552">
        <v>130</v>
      </c>
      <c r="Z7552">
        <v>75</v>
      </c>
      <c r="AA7552">
        <v>55</v>
      </c>
    </row>
    <row r="7553" spans="1:27">
      <c r="A7553" s="57">
        <v>42186</v>
      </c>
      <c r="B7553" t="s">
        <v>2431</v>
      </c>
      <c r="C7553" t="s">
        <v>1169</v>
      </c>
      <c r="D7553" t="s">
        <v>59</v>
      </c>
      <c r="E7553" t="s">
        <v>3232</v>
      </c>
      <c r="F7553" t="s">
        <v>131</v>
      </c>
      <c r="G7553" t="s">
        <v>2</v>
      </c>
      <c r="H7553" t="s">
        <v>27</v>
      </c>
      <c r="I7553" t="s">
        <v>4563</v>
      </c>
      <c r="L7553" t="s">
        <v>95</v>
      </c>
      <c r="M7553" t="s">
        <v>1249</v>
      </c>
      <c r="N7553" t="s">
        <v>93</v>
      </c>
      <c r="O7553" t="s">
        <v>114</v>
      </c>
      <c r="P7553" t="s">
        <v>4566</v>
      </c>
      <c r="Q7553" t="s">
        <v>4566</v>
      </c>
      <c r="R7553">
        <v>42</v>
      </c>
      <c r="S7553">
        <v>25</v>
      </c>
      <c r="T7553">
        <v>17</v>
      </c>
      <c r="W7553">
        <v>52</v>
      </c>
      <c r="X7553">
        <v>25</v>
      </c>
      <c r="Y7553">
        <v>17</v>
      </c>
    </row>
    <row r="7554" spans="1:27">
      <c r="A7554" s="57">
        <v>42186</v>
      </c>
      <c r="B7554" t="s">
        <v>2431</v>
      </c>
      <c r="C7554" t="s">
        <v>1169</v>
      </c>
      <c r="D7554" t="s">
        <v>59</v>
      </c>
      <c r="E7554" t="s">
        <v>307</v>
      </c>
      <c r="F7554" t="s">
        <v>131</v>
      </c>
      <c r="G7554" t="s">
        <v>2</v>
      </c>
      <c r="H7554" t="s">
        <v>27</v>
      </c>
      <c r="I7554" t="s">
        <v>4563</v>
      </c>
      <c r="L7554" t="s">
        <v>95</v>
      </c>
      <c r="M7554" t="s">
        <v>1249</v>
      </c>
      <c r="N7554" t="s">
        <v>93</v>
      </c>
      <c r="O7554" t="s">
        <v>114</v>
      </c>
      <c r="P7554" t="s">
        <v>4566</v>
      </c>
      <c r="Q7554" t="s">
        <v>4566</v>
      </c>
      <c r="R7554">
        <v>32</v>
      </c>
      <c r="S7554">
        <v>15</v>
      </c>
      <c r="T7554">
        <v>17</v>
      </c>
      <c r="W7554">
        <v>32</v>
      </c>
      <c r="X7554">
        <v>15</v>
      </c>
      <c r="Y7554">
        <v>17</v>
      </c>
    </row>
    <row r="7555" spans="1:27">
      <c r="A7555" s="57">
        <v>42186</v>
      </c>
      <c r="B7555" t="s">
        <v>2431</v>
      </c>
      <c r="C7555" t="s">
        <v>1169</v>
      </c>
      <c r="D7555" t="s">
        <v>59</v>
      </c>
      <c r="E7555" t="s">
        <v>307</v>
      </c>
      <c r="F7555" t="s">
        <v>131</v>
      </c>
      <c r="G7555" t="s">
        <v>2</v>
      </c>
      <c r="H7555" t="s">
        <v>27</v>
      </c>
      <c r="I7555" t="s">
        <v>4563</v>
      </c>
      <c r="L7555" t="s">
        <v>95</v>
      </c>
      <c r="M7555" t="s">
        <v>1249</v>
      </c>
      <c r="N7555" t="s">
        <v>111</v>
      </c>
      <c r="O7555" t="s">
        <v>114</v>
      </c>
      <c r="P7555" t="s">
        <v>4566</v>
      </c>
      <c r="Q7555" t="s">
        <v>4566</v>
      </c>
      <c r="R7555">
        <v>65</v>
      </c>
      <c r="U7555">
        <v>35</v>
      </c>
      <c r="V7555">
        <v>30</v>
      </c>
      <c r="W7555">
        <v>65</v>
      </c>
      <c r="Z7555">
        <v>35</v>
      </c>
      <c r="AA7555">
        <v>30</v>
      </c>
    </row>
    <row r="7556" spans="1:27">
      <c r="A7556" s="57">
        <v>42186</v>
      </c>
      <c r="B7556" t="s">
        <v>2431</v>
      </c>
      <c r="C7556" t="s">
        <v>1169</v>
      </c>
      <c r="D7556" t="s">
        <v>59</v>
      </c>
      <c r="E7556" t="s">
        <v>308</v>
      </c>
      <c r="F7556" t="s">
        <v>131</v>
      </c>
      <c r="G7556" t="s">
        <v>2</v>
      </c>
      <c r="H7556" t="s">
        <v>27</v>
      </c>
      <c r="I7556" t="s">
        <v>4563</v>
      </c>
      <c r="L7556" t="s">
        <v>95</v>
      </c>
      <c r="M7556" t="s">
        <v>1249</v>
      </c>
      <c r="N7556" t="s">
        <v>111</v>
      </c>
      <c r="O7556" t="s">
        <v>114</v>
      </c>
      <c r="P7556" t="s">
        <v>4566</v>
      </c>
      <c r="Q7556" t="s">
        <v>4566</v>
      </c>
      <c r="R7556">
        <v>145</v>
      </c>
      <c r="U7556">
        <v>95</v>
      </c>
      <c r="V7556">
        <v>50</v>
      </c>
      <c r="W7556">
        <v>140</v>
      </c>
      <c r="Z7556">
        <v>90</v>
      </c>
      <c r="AA7556">
        <v>50</v>
      </c>
    </row>
    <row r="7557" spans="1:27">
      <c r="A7557" s="57">
        <v>42184</v>
      </c>
      <c r="B7557" t="s">
        <v>570</v>
      </c>
      <c r="C7557" t="s">
        <v>89</v>
      </c>
      <c r="D7557" t="s">
        <v>57</v>
      </c>
      <c r="E7557" t="s">
        <v>603</v>
      </c>
      <c r="F7557" t="s">
        <v>570</v>
      </c>
      <c r="G7557" t="s">
        <v>5</v>
      </c>
      <c r="H7557" t="s">
        <v>5</v>
      </c>
      <c r="I7557" t="s">
        <v>711</v>
      </c>
      <c r="J7557">
        <v>8</v>
      </c>
      <c r="K7557" t="s">
        <v>575</v>
      </c>
      <c r="L7557" t="s">
        <v>91</v>
      </c>
      <c r="M7557" t="s">
        <v>54</v>
      </c>
      <c r="N7557" t="s">
        <v>93</v>
      </c>
      <c r="O7557" t="s">
        <v>114</v>
      </c>
      <c r="P7557">
        <v>42180</v>
      </c>
      <c r="Q7557">
        <v>42184</v>
      </c>
      <c r="R7557">
        <v>3000</v>
      </c>
      <c r="W7557">
        <v>3000</v>
      </c>
    </row>
    <row r="7558" spans="1:27">
      <c r="A7558" s="57">
        <v>42184</v>
      </c>
      <c r="B7558" t="s">
        <v>570</v>
      </c>
      <c r="C7558" t="s">
        <v>89</v>
      </c>
      <c r="D7558" t="s">
        <v>60</v>
      </c>
      <c r="E7558" t="s">
        <v>723</v>
      </c>
      <c r="F7558" t="s">
        <v>570</v>
      </c>
      <c r="G7558" t="s">
        <v>2</v>
      </c>
      <c r="H7558" t="s">
        <v>27</v>
      </c>
      <c r="I7558" t="s">
        <v>729</v>
      </c>
      <c r="J7558">
        <v>2</v>
      </c>
      <c r="K7558" t="s">
        <v>730</v>
      </c>
      <c r="L7558" t="s">
        <v>91</v>
      </c>
      <c r="M7558" t="s">
        <v>54</v>
      </c>
      <c r="N7558" t="s">
        <v>93</v>
      </c>
      <c r="O7558" t="s">
        <v>114</v>
      </c>
      <c r="P7558">
        <v>42183</v>
      </c>
      <c r="Q7558">
        <v>42185</v>
      </c>
      <c r="R7558">
        <v>150</v>
      </c>
      <c r="S7558">
        <v>34.5</v>
      </c>
      <c r="T7558">
        <v>36</v>
      </c>
      <c r="U7558">
        <v>37.5</v>
      </c>
      <c r="V7558">
        <v>42.000000000000007</v>
      </c>
      <c r="W7558">
        <v>380</v>
      </c>
    </row>
    <row r="7559" spans="1:27">
      <c r="A7559" s="57">
        <v>42184</v>
      </c>
      <c r="B7559" t="s">
        <v>1959</v>
      </c>
      <c r="C7559" t="s">
        <v>101</v>
      </c>
      <c r="D7559" t="s">
        <v>44</v>
      </c>
      <c r="E7559" t="s">
        <v>471</v>
      </c>
      <c r="F7559" t="s">
        <v>1960</v>
      </c>
      <c r="G7559" t="s">
        <v>4</v>
      </c>
      <c r="H7559" t="s">
        <v>37</v>
      </c>
      <c r="I7559" t="s">
        <v>1961</v>
      </c>
      <c r="J7559">
        <v>6</v>
      </c>
      <c r="K7559" t="s">
        <v>1177</v>
      </c>
      <c r="L7559" t="s">
        <v>91</v>
      </c>
      <c r="M7559" t="s">
        <v>1962</v>
      </c>
      <c r="N7559" t="s">
        <v>93</v>
      </c>
      <c r="O7559" t="s">
        <v>114</v>
      </c>
      <c r="P7559">
        <v>42162</v>
      </c>
      <c r="Q7559">
        <v>42215</v>
      </c>
      <c r="R7559">
        <v>239.87315010570822</v>
      </c>
      <c r="S7559">
        <v>97.040169133192393</v>
      </c>
      <c r="T7559">
        <v>105.41226215644819</v>
      </c>
      <c r="U7559">
        <v>19.534883720930235</v>
      </c>
      <c r="V7559">
        <v>17.88583509513742</v>
      </c>
      <c r="W7559">
        <v>239.87315010570822</v>
      </c>
      <c r="X7559">
        <v>97.040169133192393</v>
      </c>
      <c r="Y7559">
        <v>105.41226215644819</v>
      </c>
      <c r="Z7559">
        <v>19.534883720930235</v>
      </c>
      <c r="AA7559">
        <v>17.88583509513742</v>
      </c>
    </row>
    <row r="7560" spans="1:27">
      <c r="A7560" s="57">
        <v>42184</v>
      </c>
      <c r="B7560" t="s">
        <v>1959</v>
      </c>
      <c r="C7560" t="s">
        <v>101</v>
      </c>
      <c r="D7560" t="s">
        <v>46</v>
      </c>
      <c r="E7560" t="s">
        <v>1220</v>
      </c>
      <c r="F7560" t="s">
        <v>1960</v>
      </c>
      <c r="G7560" t="s">
        <v>4</v>
      </c>
      <c r="H7560" t="s">
        <v>37</v>
      </c>
      <c r="I7560" t="s">
        <v>1961</v>
      </c>
      <c r="J7560">
        <v>20</v>
      </c>
      <c r="K7560" t="s">
        <v>1177</v>
      </c>
      <c r="L7560" t="s">
        <v>91</v>
      </c>
      <c r="M7560" t="s">
        <v>1962</v>
      </c>
      <c r="N7560" t="s">
        <v>93</v>
      </c>
      <c r="O7560" t="s">
        <v>114</v>
      </c>
      <c r="P7560">
        <v>42162</v>
      </c>
      <c r="Q7560">
        <v>42215</v>
      </c>
      <c r="R7560">
        <v>799.57716701902734</v>
      </c>
      <c r="S7560">
        <v>323.46723044397464</v>
      </c>
      <c r="T7560">
        <v>351.37420718816065</v>
      </c>
      <c r="U7560">
        <v>65.116279069767444</v>
      </c>
      <c r="V7560">
        <v>59.619450317124731</v>
      </c>
      <c r="W7560">
        <v>799.57716701902734</v>
      </c>
      <c r="X7560">
        <v>323.46723044397464</v>
      </c>
      <c r="Y7560">
        <v>351.37420718816065</v>
      </c>
      <c r="Z7560">
        <v>65.116279069767444</v>
      </c>
      <c r="AA7560">
        <v>59.619450317124731</v>
      </c>
    </row>
    <row r="7561" spans="1:27">
      <c r="A7561" s="57">
        <v>42184</v>
      </c>
      <c r="B7561" t="s">
        <v>1959</v>
      </c>
      <c r="C7561" t="s">
        <v>101</v>
      </c>
      <c r="D7561" t="s">
        <v>46</v>
      </c>
      <c r="E7561" t="s">
        <v>397</v>
      </c>
      <c r="F7561" t="s">
        <v>1960</v>
      </c>
      <c r="G7561" t="s">
        <v>4</v>
      </c>
      <c r="H7561" t="s">
        <v>37</v>
      </c>
      <c r="I7561" t="s">
        <v>1961</v>
      </c>
      <c r="J7561">
        <v>20</v>
      </c>
      <c r="K7561" t="s">
        <v>1177</v>
      </c>
      <c r="L7561" t="s">
        <v>91</v>
      </c>
      <c r="M7561" t="s">
        <v>1962</v>
      </c>
      <c r="N7561" t="s">
        <v>93</v>
      </c>
      <c r="O7561" t="s">
        <v>114</v>
      </c>
      <c r="P7561">
        <v>42162</v>
      </c>
      <c r="Q7561">
        <v>42215</v>
      </c>
      <c r="R7561">
        <v>799.57716701902734</v>
      </c>
      <c r="S7561">
        <v>323.46723044397464</v>
      </c>
      <c r="T7561">
        <v>351.37420718816065</v>
      </c>
      <c r="U7561">
        <v>65.116279069767444</v>
      </c>
      <c r="V7561">
        <v>59.619450317124731</v>
      </c>
      <c r="W7561">
        <v>799.57716701902734</v>
      </c>
      <c r="X7561">
        <v>323.46723044397464</v>
      </c>
      <c r="Y7561">
        <v>351.37420718816065</v>
      </c>
      <c r="Z7561">
        <v>65.116279069767444</v>
      </c>
      <c r="AA7561">
        <v>59.619450317124731</v>
      </c>
    </row>
    <row r="7562" spans="1:27">
      <c r="A7562" s="57">
        <v>42184</v>
      </c>
      <c r="B7562" t="s">
        <v>1959</v>
      </c>
      <c r="C7562" t="s">
        <v>101</v>
      </c>
      <c r="D7562" t="s">
        <v>49</v>
      </c>
      <c r="E7562" t="s">
        <v>1963</v>
      </c>
      <c r="F7562" t="s">
        <v>1964</v>
      </c>
      <c r="G7562" t="s">
        <v>4</v>
      </c>
      <c r="H7562" t="s">
        <v>1965</v>
      </c>
      <c r="I7562" t="s">
        <v>1961</v>
      </c>
      <c r="J7562">
        <v>20</v>
      </c>
      <c r="K7562" t="s">
        <v>1177</v>
      </c>
      <c r="L7562" t="s">
        <v>91</v>
      </c>
      <c r="M7562" t="s">
        <v>1962</v>
      </c>
      <c r="N7562" t="s">
        <v>93</v>
      </c>
      <c r="O7562" t="s">
        <v>114</v>
      </c>
      <c r="P7562">
        <v>42162</v>
      </c>
      <c r="Q7562">
        <v>42215</v>
      </c>
      <c r="R7562">
        <v>1544</v>
      </c>
      <c r="S7562">
        <v>150</v>
      </c>
      <c r="T7562">
        <v>165</v>
      </c>
      <c r="U7562">
        <v>676</v>
      </c>
      <c r="V7562">
        <v>553</v>
      </c>
      <c r="W7562">
        <v>1544</v>
      </c>
      <c r="X7562">
        <v>150</v>
      </c>
      <c r="Y7562">
        <v>165</v>
      </c>
      <c r="Z7562">
        <v>676</v>
      </c>
      <c r="AA7562">
        <v>553</v>
      </c>
    </row>
    <row r="7563" spans="1:27">
      <c r="A7563" s="57">
        <v>42184</v>
      </c>
      <c r="B7563" t="s">
        <v>1959</v>
      </c>
      <c r="C7563" t="s">
        <v>101</v>
      </c>
      <c r="D7563" t="s">
        <v>49</v>
      </c>
      <c r="E7563" t="s">
        <v>423</v>
      </c>
      <c r="F7563" t="s">
        <v>1964</v>
      </c>
      <c r="G7563" t="s">
        <v>4</v>
      </c>
      <c r="H7563" t="s">
        <v>37</v>
      </c>
      <c r="I7563" t="s">
        <v>1961</v>
      </c>
      <c r="J7563">
        <v>17</v>
      </c>
      <c r="K7563" t="s">
        <v>1177</v>
      </c>
      <c r="L7563" t="s">
        <v>91</v>
      </c>
      <c r="M7563" t="s">
        <v>1962</v>
      </c>
      <c r="N7563" t="s">
        <v>93</v>
      </c>
      <c r="O7563" t="s">
        <v>114</v>
      </c>
      <c r="P7563">
        <v>42162</v>
      </c>
      <c r="Q7563">
        <v>42215</v>
      </c>
      <c r="R7563">
        <v>959</v>
      </c>
      <c r="S7563">
        <v>150</v>
      </c>
      <c r="T7563">
        <v>165</v>
      </c>
      <c r="U7563">
        <v>364</v>
      </c>
      <c r="V7563">
        <v>280</v>
      </c>
      <c r="W7563">
        <v>959</v>
      </c>
      <c r="X7563">
        <v>150</v>
      </c>
      <c r="Y7563">
        <v>165</v>
      </c>
      <c r="Z7563">
        <v>364</v>
      </c>
      <c r="AA7563">
        <v>280</v>
      </c>
    </row>
    <row r="7564" spans="1:27">
      <c r="A7564" s="57">
        <v>42184</v>
      </c>
      <c r="B7564" t="s">
        <v>1959</v>
      </c>
      <c r="C7564" t="s">
        <v>101</v>
      </c>
      <c r="D7564" t="s">
        <v>49</v>
      </c>
      <c r="E7564" t="s">
        <v>1874</v>
      </c>
      <c r="F7564" t="s">
        <v>1964</v>
      </c>
      <c r="G7564" t="s">
        <v>4</v>
      </c>
      <c r="H7564" t="s">
        <v>37</v>
      </c>
      <c r="I7564" t="s">
        <v>1961</v>
      </c>
      <c r="J7564">
        <v>16</v>
      </c>
      <c r="K7564" t="s">
        <v>1177</v>
      </c>
      <c r="L7564" t="s">
        <v>91</v>
      </c>
      <c r="M7564" t="s">
        <v>1962</v>
      </c>
      <c r="N7564" t="s">
        <v>93</v>
      </c>
      <c r="O7564" t="s">
        <v>114</v>
      </c>
      <c r="P7564">
        <v>42162</v>
      </c>
      <c r="Q7564">
        <v>42215</v>
      </c>
      <c r="R7564">
        <v>1037</v>
      </c>
      <c r="S7564">
        <v>150</v>
      </c>
      <c r="T7564">
        <v>165</v>
      </c>
      <c r="U7564">
        <v>397</v>
      </c>
      <c r="V7564">
        <v>325</v>
      </c>
      <c r="W7564">
        <v>1037</v>
      </c>
      <c r="X7564">
        <v>150</v>
      </c>
      <c r="Y7564">
        <v>165</v>
      </c>
      <c r="Z7564">
        <v>397</v>
      </c>
      <c r="AA7564">
        <v>325</v>
      </c>
    </row>
    <row r="7565" spans="1:27">
      <c r="A7565" s="57">
        <v>42184</v>
      </c>
      <c r="B7565" t="s">
        <v>1959</v>
      </c>
      <c r="C7565" t="s">
        <v>101</v>
      </c>
      <c r="D7565" t="s">
        <v>42</v>
      </c>
      <c r="E7565" t="s">
        <v>1856</v>
      </c>
      <c r="F7565" t="s">
        <v>1966</v>
      </c>
      <c r="G7565" t="s">
        <v>4</v>
      </c>
      <c r="H7565" t="s">
        <v>37</v>
      </c>
      <c r="I7565" t="s">
        <v>1961</v>
      </c>
      <c r="J7565">
        <v>25</v>
      </c>
      <c r="K7565" t="s">
        <v>1177</v>
      </c>
      <c r="L7565" t="s">
        <v>91</v>
      </c>
      <c r="M7565" t="s">
        <v>1962</v>
      </c>
      <c r="N7565" t="s">
        <v>93</v>
      </c>
      <c r="O7565" t="s">
        <v>114</v>
      </c>
      <c r="P7565">
        <v>42162</v>
      </c>
      <c r="Q7565">
        <v>42215</v>
      </c>
      <c r="R7565">
        <v>1070</v>
      </c>
      <c r="S7565">
        <v>433.04175475687106</v>
      </c>
      <c r="T7565">
        <v>470.4022198731501</v>
      </c>
      <c r="U7565">
        <v>87.174418604651166</v>
      </c>
      <c r="V7565">
        <v>79.815539112050743</v>
      </c>
      <c r="W7565">
        <v>1070</v>
      </c>
      <c r="X7565">
        <v>433.04175475687106</v>
      </c>
      <c r="Y7565">
        <v>470.4022198731501</v>
      </c>
      <c r="Z7565">
        <v>87.174418604651166</v>
      </c>
      <c r="AA7565">
        <v>79.815539112050743</v>
      </c>
    </row>
    <row r="7566" spans="1:27">
      <c r="A7566" s="57">
        <v>42183</v>
      </c>
      <c r="B7566" t="s">
        <v>1297</v>
      </c>
      <c r="C7566" t="s">
        <v>101</v>
      </c>
      <c r="D7566" t="s">
        <v>48</v>
      </c>
      <c r="E7566" t="s">
        <v>366</v>
      </c>
      <c r="F7566" t="s">
        <v>1310</v>
      </c>
      <c r="G7566" t="s">
        <v>2</v>
      </c>
      <c r="H7566" t="s">
        <v>24</v>
      </c>
      <c r="J7566">
        <v>2164</v>
      </c>
      <c r="K7566" t="s">
        <v>1312</v>
      </c>
      <c r="L7566" t="s">
        <v>325</v>
      </c>
      <c r="N7566" t="s">
        <v>93</v>
      </c>
      <c r="O7566" t="s">
        <v>114</v>
      </c>
      <c r="P7566">
        <v>42160</v>
      </c>
      <c r="Q7566">
        <v>42171</v>
      </c>
      <c r="R7566">
        <v>10860</v>
      </c>
      <c r="W7566">
        <v>10860</v>
      </c>
    </row>
    <row r="7567" spans="1:27">
      <c r="A7567" s="57">
        <v>42183</v>
      </c>
      <c r="B7567" t="s">
        <v>88</v>
      </c>
      <c r="C7567" t="s">
        <v>89</v>
      </c>
      <c r="D7567" t="s">
        <v>44</v>
      </c>
      <c r="E7567" t="s">
        <v>90</v>
      </c>
      <c r="G7567" t="s">
        <v>4</v>
      </c>
      <c r="H7567" t="s">
        <v>41</v>
      </c>
      <c r="J7567">
        <v>1</v>
      </c>
      <c r="K7567" t="s">
        <v>3995</v>
      </c>
      <c r="L7567" t="s">
        <v>91</v>
      </c>
      <c r="M7567" t="s">
        <v>92</v>
      </c>
      <c r="N7567" t="s">
        <v>93</v>
      </c>
      <c r="O7567" t="s">
        <v>94</v>
      </c>
      <c r="R7567">
        <v>5500</v>
      </c>
      <c r="W7567"/>
    </row>
    <row r="7568" spans="1:27">
      <c r="A7568" s="57">
        <v>42183</v>
      </c>
      <c r="B7568" t="s">
        <v>572</v>
      </c>
      <c r="C7568" t="s">
        <v>559</v>
      </c>
      <c r="D7568" t="s">
        <v>61</v>
      </c>
      <c r="E7568" t="s">
        <v>900</v>
      </c>
      <c r="F7568" t="s">
        <v>529</v>
      </c>
      <c r="G7568" t="s">
        <v>2</v>
      </c>
      <c r="H7568" t="s">
        <v>24</v>
      </c>
      <c r="I7568" t="s">
        <v>350</v>
      </c>
      <c r="J7568">
        <v>500</v>
      </c>
      <c r="L7568" t="s">
        <v>95</v>
      </c>
      <c r="M7568" t="s">
        <v>54</v>
      </c>
      <c r="N7568" t="s">
        <v>93</v>
      </c>
      <c r="O7568" t="s">
        <v>114</v>
      </c>
      <c r="P7568" t="s">
        <v>3430</v>
      </c>
      <c r="Q7568" t="s">
        <v>3560</v>
      </c>
      <c r="R7568">
        <v>2750</v>
      </c>
      <c r="S7568">
        <v>736</v>
      </c>
      <c r="T7568">
        <v>708</v>
      </c>
      <c r="U7568">
        <v>666</v>
      </c>
      <c r="V7568">
        <v>640</v>
      </c>
      <c r="W7568">
        <v>2750</v>
      </c>
    </row>
    <row r="7569" spans="1:25">
      <c r="A7569" s="57">
        <v>42183</v>
      </c>
      <c r="B7569" t="s">
        <v>1969</v>
      </c>
      <c r="C7569" t="s">
        <v>101</v>
      </c>
      <c r="D7569" t="s">
        <v>46</v>
      </c>
      <c r="E7569" t="s">
        <v>985</v>
      </c>
      <c r="G7569" t="s">
        <v>2</v>
      </c>
      <c r="H7569" t="s">
        <v>24</v>
      </c>
      <c r="I7569" t="s">
        <v>350</v>
      </c>
      <c r="J7569">
        <v>477</v>
      </c>
      <c r="K7569" t="s">
        <v>1177</v>
      </c>
      <c r="N7569" t="s">
        <v>93</v>
      </c>
      <c r="O7569" t="s">
        <v>114</v>
      </c>
      <c r="Q7569">
        <v>42170</v>
      </c>
      <c r="R7569">
        <v>2385</v>
      </c>
      <c r="W7569">
        <v>2385</v>
      </c>
    </row>
    <row r="7570" spans="1:25">
      <c r="A7570" s="57">
        <v>42183</v>
      </c>
      <c r="B7570" t="s">
        <v>570</v>
      </c>
      <c r="C7570" t="s">
        <v>89</v>
      </c>
      <c r="D7570" t="s">
        <v>60</v>
      </c>
      <c r="E7570" t="s">
        <v>788</v>
      </c>
      <c r="F7570" t="s">
        <v>570</v>
      </c>
      <c r="G7570" t="s">
        <v>2</v>
      </c>
      <c r="H7570" t="s">
        <v>27</v>
      </c>
      <c r="I7570" t="s">
        <v>729</v>
      </c>
      <c r="J7570">
        <v>2</v>
      </c>
      <c r="K7570" t="s">
        <v>730</v>
      </c>
      <c r="L7570" t="s">
        <v>91</v>
      </c>
      <c r="M7570" t="s">
        <v>54</v>
      </c>
      <c r="N7570" t="s">
        <v>93</v>
      </c>
      <c r="O7570" t="s">
        <v>114</v>
      </c>
      <c r="P7570">
        <v>42181</v>
      </c>
      <c r="Q7570">
        <v>42184</v>
      </c>
      <c r="R7570">
        <v>150</v>
      </c>
      <c r="S7570">
        <v>34.5</v>
      </c>
      <c r="T7570">
        <v>36</v>
      </c>
      <c r="U7570">
        <v>37.5</v>
      </c>
      <c r="V7570">
        <v>42.000000000000007</v>
      </c>
      <c r="W7570">
        <v>168</v>
      </c>
    </row>
    <row r="7571" spans="1:25">
      <c r="A7571" s="57">
        <v>42183</v>
      </c>
      <c r="B7571" t="s">
        <v>1969</v>
      </c>
      <c r="C7571" t="s">
        <v>101</v>
      </c>
      <c r="D7571" t="s">
        <v>49</v>
      </c>
      <c r="E7571" t="s">
        <v>1062</v>
      </c>
      <c r="G7571" t="s">
        <v>2</v>
      </c>
      <c r="H7571" t="s">
        <v>24</v>
      </c>
      <c r="I7571" t="s">
        <v>350</v>
      </c>
      <c r="J7571">
        <v>456</v>
      </c>
      <c r="K7571" t="s">
        <v>1177</v>
      </c>
      <c r="N7571" t="s">
        <v>93</v>
      </c>
      <c r="O7571" t="s">
        <v>114</v>
      </c>
      <c r="Q7571">
        <v>42165</v>
      </c>
      <c r="R7571">
        <v>2280</v>
      </c>
      <c r="W7571">
        <v>2280</v>
      </c>
    </row>
    <row r="7572" spans="1:25">
      <c r="A7572" s="57">
        <v>42183</v>
      </c>
      <c r="B7572" t="s">
        <v>570</v>
      </c>
      <c r="C7572" t="s">
        <v>89</v>
      </c>
      <c r="D7572" t="s">
        <v>61</v>
      </c>
      <c r="E7572" t="s">
        <v>862</v>
      </c>
      <c r="F7572" t="s">
        <v>570</v>
      </c>
      <c r="G7572" t="s">
        <v>4</v>
      </c>
      <c r="H7572" t="s">
        <v>41</v>
      </c>
      <c r="I7572" t="s">
        <v>869</v>
      </c>
      <c r="J7572">
        <v>1</v>
      </c>
      <c r="K7572" t="s">
        <v>156</v>
      </c>
      <c r="L7572" t="s">
        <v>91</v>
      </c>
      <c r="M7572" t="s">
        <v>54</v>
      </c>
      <c r="N7572" t="s">
        <v>93</v>
      </c>
      <c r="O7572" t="s">
        <v>114</v>
      </c>
      <c r="P7572" t="s">
        <v>3434</v>
      </c>
      <c r="Q7572">
        <v>42183</v>
      </c>
      <c r="R7572">
        <v>1125</v>
      </c>
      <c r="S7572">
        <v>259</v>
      </c>
      <c r="T7572">
        <v>270</v>
      </c>
      <c r="U7572">
        <v>281</v>
      </c>
      <c r="V7572">
        <v>315</v>
      </c>
      <c r="W7572">
        <v>1125</v>
      </c>
    </row>
    <row r="7573" spans="1:25">
      <c r="A7573" s="57">
        <v>42183</v>
      </c>
      <c r="B7573" t="s">
        <v>1297</v>
      </c>
      <c r="C7573" t="s">
        <v>101</v>
      </c>
      <c r="D7573" t="s">
        <v>48</v>
      </c>
      <c r="E7573" t="s">
        <v>365</v>
      </c>
      <c r="F7573" t="s">
        <v>1310</v>
      </c>
      <c r="G7573" t="s">
        <v>3</v>
      </c>
      <c r="H7573" t="s">
        <v>30</v>
      </c>
      <c r="J7573">
        <v>93</v>
      </c>
      <c r="L7573" t="s">
        <v>325</v>
      </c>
      <c r="N7573" t="s">
        <v>93</v>
      </c>
      <c r="O7573" t="s">
        <v>114</v>
      </c>
      <c r="P7573">
        <v>42126</v>
      </c>
      <c r="Q7573">
        <v>42126</v>
      </c>
      <c r="R7573">
        <v>7190</v>
      </c>
      <c r="W7573" s="56">
        <v>7190</v>
      </c>
    </row>
    <row r="7574" spans="1:25">
      <c r="A7574" s="57">
        <v>42183</v>
      </c>
      <c r="B7574" t="s">
        <v>2431</v>
      </c>
      <c r="C7574" t="s">
        <v>1169</v>
      </c>
      <c r="D7574" t="s">
        <v>60</v>
      </c>
      <c r="E7574" t="s">
        <v>751</v>
      </c>
      <c r="F7574" t="s">
        <v>131</v>
      </c>
      <c r="G7574" t="s">
        <v>2</v>
      </c>
      <c r="H7574" t="s">
        <v>24</v>
      </c>
      <c r="I7574" t="s">
        <v>3509</v>
      </c>
      <c r="J7574">
        <v>309</v>
      </c>
      <c r="K7574" t="s">
        <v>3512</v>
      </c>
      <c r="L7574" t="s">
        <v>95</v>
      </c>
      <c r="M7574" t="s">
        <v>3520</v>
      </c>
      <c r="N7574" t="s">
        <v>93</v>
      </c>
      <c r="O7574" t="s">
        <v>114</v>
      </c>
      <c r="P7574">
        <v>42183</v>
      </c>
      <c r="Q7574">
        <v>42183</v>
      </c>
      <c r="R7574">
        <v>1192</v>
      </c>
      <c r="S7574">
        <v>596</v>
      </c>
      <c r="T7574">
        <v>596</v>
      </c>
      <c r="W7574">
        <v>1192</v>
      </c>
      <c r="X7574">
        <v>596</v>
      </c>
      <c r="Y7574">
        <v>596</v>
      </c>
    </row>
    <row r="7575" spans="1:25">
      <c r="A7575" s="57">
        <v>42183</v>
      </c>
      <c r="B7575" t="s">
        <v>267</v>
      </c>
      <c r="C7575" t="s">
        <v>89</v>
      </c>
      <c r="D7575" t="s">
        <v>59</v>
      </c>
      <c r="E7575" t="s">
        <v>299</v>
      </c>
      <c r="F7575" t="s">
        <v>290</v>
      </c>
      <c r="G7575" t="s">
        <v>2</v>
      </c>
      <c r="H7575" t="s">
        <v>24</v>
      </c>
      <c r="I7575" t="s">
        <v>273</v>
      </c>
      <c r="J7575">
        <v>200</v>
      </c>
      <c r="K7575" t="s">
        <v>153</v>
      </c>
      <c r="L7575" t="s">
        <v>95</v>
      </c>
      <c r="M7575" t="s">
        <v>269</v>
      </c>
      <c r="N7575" t="s">
        <v>93</v>
      </c>
      <c r="O7575" t="s">
        <v>114</v>
      </c>
      <c r="P7575">
        <v>42175</v>
      </c>
      <c r="Q7575">
        <v>42180</v>
      </c>
      <c r="R7575">
        <v>1000</v>
      </c>
      <c r="W7575">
        <v>1000</v>
      </c>
    </row>
    <row r="7576" spans="1:25">
      <c r="A7576" s="57">
        <v>42183</v>
      </c>
      <c r="B7576" t="s">
        <v>267</v>
      </c>
      <c r="C7576" t="s">
        <v>89</v>
      </c>
      <c r="D7576" t="s">
        <v>59</v>
      </c>
      <c r="E7576" t="s">
        <v>307</v>
      </c>
      <c r="F7576" t="s">
        <v>290</v>
      </c>
      <c r="G7576" t="s">
        <v>2</v>
      </c>
      <c r="H7576" t="s">
        <v>24</v>
      </c>
      <c r="I7576" t="s">
        <v>273</v>
      </c>
      <c r="J7576">
        <v>200</v>
      </c>
      <c r="K7576" t="s">
        <v>153</v>
      </c>
      <c r="L7576" t="s">
        <v>95</v>
      </c>
      <c r="M7576" t="s">
        <v>269</v>
      </c>
      <c r="N7576" t="s">
        <v>93</v>
      </c>
      <c r="O7576" t="s">
        <v>114</v>
      </c>
      <c r="P7576">
        <v>42175</v>
      </c>
      <c r="Q7576">
        <v>42180</v>
      </c>
      <c r="R7576">
        <v>1000</v>
      </c>
      <c r="W7576">
        <v>1000</v>
      </c>
    </row>
    <row r="7577" spans="1:25">
      <c r="A7577" s="57">
        <v>42183</v>
      </c>
      <c r="B7577" t="s">
        <v>1969</v>
      </c>
      <c r="C7577" t="s">
        <v>101</v>
      </c>
      <c r="D7577" t="s">
        <v>48</v>
      </c>
      <c r="E7577" t="s">
        <v>1242</v>
      </c>
      <c r="G7577" t="s">
        <v>2</v>
      </c>
      <c r="H7577" t="s">
        <v>24</v>
      </c>
      <c r="I7577" t="s">
        <v>350</v>
      </c>
      <c r="J7577">
        <v>177</v>
      </c>
      <c r="K7577" t="s">
        <v>1177</v>
      </c>
      <c r="N7577" t="s">
        <v>93</v>
      </c>
      <c r="O7577" t="s">
        <v>114</v>
      </c>
      <c r="Q7577">
        <v>42174</v>
      </c>
      <c r="R7577">
        <v>885</v>
      </c>
      <c r="W7577">
        <v>885</v>
      </c>
    </row>
    <row r="7578" spans="1:25">
      <c r="A7578" s="57">
        <v>42183</v>
      </c>
      <c r="B7578" t="s">
        <v>1969</v>
      </c>
      <c r="C7578" t="s">
        <v>101</v>
      </c>
      <c r="D7578" t="s">
        <v>190</v>
      </c>
      <c r="E7578" t="s">
        <v>1982</v>
      </c>
      <c r="G7578" t="s">
        <v>2</v>
      </c>
      <c r="H7578" t="s">
        <v>24</v>
      </c>
      <c r="I7578" t="s">
        <v>350</v>
      </c>
      <c r="J7578">
        <v>174</v>
      </c>
      <c r="K7578" t="s">
        <v>1177</v>
      </c>
      <c r="N7578" t="s">
        <v>93</v>
      </c>
      <c r="O7578" t="s">
        <v>114</v>
      </c>
      <c r="Q7578">
        <v>42167</v>
      </c>
      <c r="R7578">
        <v>870</v>
      </c>
      <c r="W7578">
        <v>870</v>
      </c>
    </row>
    <row r="7579" spans="1:25">
      <c r="A7579" s="57">
        <v>42183</v>
      </c>
      <c r="B7579" t="s">
        <v>267</v>
      </c>
      <c r="C7579" t="s">
        <v>89</v>
      </c>
      <c r="D7579" t="s">
        <v>59</v>
      </c>
      <c r="E7579" t="s">
        <v>291</v>
      </c>
      <c r="F7579" t="s">
        <v>290</v>
      </c>
      <c r="G7579" t="s">
        <v>2</v>
      </c>
      <c r="H7579" t="s">
        <v>24</v>
      </c>
      <c r="I7579" t="s">
        <v>273</v>
      </c>
      <c r="J7579">
        <v>150</v>
      </c>
      <c r="K7579" t="s">
        <v>153</v>
      </c>
      <c r="L7579" t="s">
        <v>95</v>
      </c>
      <c r="M7579" t="s">
        <v>269</v>
      </c>
      <c r="N7579" t="s">
        <v>93</v>
      </c>
      <c r="O7579" t="s">
        <v>114</v>
      </c>
      <c r="P7579">
        <v>42175</v>
      </c>
      <c r="Q7579">
        <v>42180</v>
      </c>
      <c r="R7579">
        <v>750</v>
      </c>
      <c r="W7579">
        <v>750</v>
      </c>
    </row>
    <row r="7580" spans="1:25">
      <c r="A7580" s="57">
        <v>42183</v>
      </c>
      <c r="B7580" t="s">
        <v>267</v>
      </c>
      <c r="C7580" t="s">
        <v>89</v>
      </c>
      <c r="D7580" t="s">
        <v>59</v>
      </c>
      <c r="E7580" t="s">
        <v>301</v>
      </c>
      <c r="F7580" t="s">
        <v>290</v>
      </c>
      <c r="G7580" t="s">
        <v>2</v>
      </c>
      <c r="H7580" t="s">
        <v>24</v>
      </c>
      <c r="I7580" t="s">
        <v>273</v>
      </c>
      <c r="J7580">
        <v>150</v>
      </c>
      <c r="K7580" t="s">
        <v>153</v>
      </c>
      <c r="L7580" t="s">
        <v>95</v>
      </c>
      <c r="M7580" t="s">
        <v>269</v>
      </c>
      <c r="N7580" t="s">
        <v>93</v>
      </c>
      <c r="O7580" t="s">
        <v>114</v>
      </c>
      <c r="P7580">
        <v>42175</v>
      </c>
      <c r="Q7580">
        <v>42180</v>
      </c>
      <c r="R7580">
        <v>750</v>
      </c>
      <c r="W7580">
        <v>750</v>
      </c>
    </row>
    <row r="7581" spans="1:25">
      <c r="A7581" s="57">
        <v>42183</v>
      </c>
      <c r="B7581" t="s">
        <v>1969</v>
      </c>
      <c r="C7581" t="s">
        <v>101</v>
      </c>
      <c r="D7581" t="s">
        <v>190</v>
      </c>
      <c r="E7581" t="s">
        <v>1980</v>
      </c>
      <c r="G7581" t="s">
        <v>2</v>
      </c>
      <c r="H7581" t="s">
        <v>24</v>
      </c>
      <c r="I7581" t="s">
        <v>350</v>
      </c>
      <c r="J7581">
        <v>125</v>
      </c>
      <c r="K7581" t="s">
        <v>1177</v>
      </c>
      <c r="N7581" t="s">
        <v>93</v>
      </c>
      <c r="O7581" t="s">
        <v>114</v>
      </c>
      <c r="Q7581">
        <v>41804</v>
      </c>
      <c r="R7581">
        <v>625</v>
      </c>
      <c r="W7581">
        <v>625</v>
      </c>
    </row>
    <row r="7582" spans="1:25">
      <c r="A7582" s="57">
        <v>42183</v>
      </c>
      <c r="B7582" t="s">
        <v>267</v>
      </c>
      <c r="C7582" t="s">
        <v>89</v>
      </c>
      <c r="D7582" t="s">
        <v>59</v>
      </c>
      <c r="E7582" t="s">
        <v>304</v>
      </c>
      <c r="F7582" t="s">
        <v>290</v>
      </c>
      <c r="G7582" t="s">
        <v>2</v>
      </c>
      <c r="H7582" t="s">
        <v>24</v>
      </c>
      <c r="I7582" t="s">
        <v>273</v>
      </c>
      <c r="J7582">
        <v>118</v>
      </c>
      <c r="K7582" t="s">
        <v>153</v>
      </c>
      <c r="L7582" t="s">
        <v>95</v>
      </c>
      <c r="M7582" t="s">
        <v>269</v>
      </c>
      <c r="N7582" t="s">
        <v>93</v>
      </c>
      <c r="O7582" t="s">
        <v>114</v>
      </c>
      <c r="P7582">
        <v>42175</v>
      </c>
      <c r="Q7582">
        <v>42180</v>
      </c>
      <c r="R7582">
        <v>590</v>
      </c>
      <c r="W7582">
        <v>590</v>
      </c>
    </row>
    <row r="7583" spans="1:25">
      <c r="A7583" s="57">
        <v>42183</v>
      </c>
      <c r="B7583" t="s">
        <v>267</v>
      </c>
      <c r="C7583" t="s">
        <v>89</v>
      </c>
      <c r="D7583" t="s">
        <v>59</v>
      </c>
      <c r="E7583" t="s">
        <v>305</v>
      </c>
      <c r="F7583" t="s">
        <v>290</v>
      </c>
      <c r="G7583" t="s">
        <v>2</v>
      </c>
      <c r="H7583" t="s">
        <v>24</v>
      </c>
      <c r="I7583" t="s">
        <v>273</v>
      </c>
      <c r="J7583">
        <v>107</v>
      </c>
      <c r="K7583" t="s">
        <v>153</v>
      </c>
      <c r="L7583" t="s">
        <v>95</v>
      </c>
      <c r="M7583" t="s">
        <v>269</v>
      </c>
      <c r="N7583" t="s">
        <v>93</v>
      </c>
      <c r="O7583" t="s">
        <v>114</v>
      </c>
      <c r="P7583">
        <v>42175</v>
      </c>
      <c r="Q7583">
        <v>42180</v>
      </c>
      <c r="R7583">
        <v>535</v>
      </c>
      <c r="W7583">
        <v>535</v>
      </c>
    </row>
    <row r="7584" spans="1:25">
      <c r="A7584" s="57">
        <v>42183</v>
      </c>
      <c r="B7584" t="s">
        <v>267</v>
      </c>
      <c r="C7584" t="s">
        <v>89</v>
      </c>
      <c r="D7584" t="s">
        <v>59</v>
      </c>
      <c r="E7584" t="s">
        <v>289</v>
      </c>
      <c r="F7584" t="s">
        <v>290</v>
      </c>
      <c r="G7584" t="s">
        <v>2</v>
      </c>
      <c r="H7584" t="s">
        <v>24</v>
      </c>
      <c r="I7584" t="s">
        <v>273</v>
      </c>
      <c r="J7584">
        <v>100</v>
      </c>
      <c r="K7584" t="s">
        <v>153</v>
      </c>
      <c r="L7584" t="s">
        <v>95</v>
      </c>
      <c r="M7584" t="s">
        <v>269</v>
      </c>
      <c r="N7584" t="s">
        <v>93</v>
      </c>
      <c r="O7584" t="s">
        <v>114</v>
      </c>
      <c r="P7584">
        <v>42175</v>
      </c>
      <c r="Q7584">
        <v>42180</v>
      </c>
      <c r="R7584">
        <v>500</v>
      </c>
      <c r="W7584">
        <v>500</v>
      </c>
    </row>
    <row r="7585" spans="1:23">
      <c r="A7585" s="57">
        <v>42183</v>
      </c>
      <c r="B7585" t="s">
        <v>267</v>
      </c>
      <c r="C7585" t="s">
        <v>89</v>
      </c>
      <c r="D7585" t="s">
        <v>59</v>
      </c>
      <c r="E7585" t="s">
        <v>292</v>
      </c>
      <c r="F7585" t="s">
        <v>290</v>
      </c>
      <c r="G7585" t="s">
        <v>2</v>
      </c>
      <c r="H7585" t="s">
        <v>24</v>
      </c>
      <c r="I7585" t="s">
        <v>273</v>
      </c>
      <c r="J7585">
        <v>100</v>
      </c>
      <c r="K7585" t="s">
        <v>153</v>
      </c>
      <c r="L7585" t="s">
        <v>95</v>
      </c>
      <c r="M7585" t="s">
        <v>269</v>
      </c>
      <c r="N7585" t="s">
        <v>93</v>
      </c>
      <c r="O7585" t="s">
        <v>114</v>
      </c>
      <c r="P7585">
        <v>42175</v>
      </c>
      <c r="Q7585">
        <v>42180</v>
      </c>
      <c r="R7585">
        <v>500</v>
      </c>
      <c r="W7585">
        <v>500</v>
      </c>
    </row>
    <row r="7586" spans="1:23">
      <c r="A7586" s="57">
        <v>42183</v>
      </c>
      <c r="B7586" t="s">
        <v>267</v>
      </c>
      <c r="C7586" t="s">
        <v>89</v>
      </c>
      <c r="D7586" t="s">
        <v>59</v>
      </c>
      <c r="E7586" t="s">
        <v>293</v>
      </c>
      <c r="F7586" t="s">
        <v>290</v>
      </c>
      <c r="G7586" t="s">
        <v>2</v>
      </c>
      <c r="H7586" t="s">
        <v>24</v>
      </c>
      <c r="I7586" t="s">
        <v>273</v>
      </c>
      <c r="J7586">
        <v>100</v>
      </c>
      <c r="K7586" t="s">
        <v>153</v>
      </c>
      <c r="L7586" t="s">
        <v>95</v>
      </c>
      <c r="M7586" t="s">
        <v>269</v>
      </c>
      <c r="N7586" t="s">
        <v>93</v>
      </c>
      <c r="O7586" t="s">
        <v>114</v>
      </c>
      <c r="P7586">
        <v>42175</v>
      </c>
      <c r="Q7586">
        <v>42180</v>
      </c>
      <c r="R7586">
        <v>500</v>
      </c>
      <c r="W7586">
        <v>500</v>
      </c>
    </row>
    <row r="7587" spans="1:23">
      <c r="A7587" s="57">
        <v>42183</v>
      </c>
      <c r="B7587" t="s">
        <v>267</v>
      </c>
      <c r="C7587" t="s">
        <v>89</v>
      </c>
      <c r="D7587" t="s">
        <v>59</v>
      </c>
      <c r="E7587" t="s">
        <v>298</v>
      </c>
      <c r="F7587" t="s">
        <v>290</v>
      </c>
      <c r="G7587" t="s">
        <v>2</v>
      </c>
      <c r="H7587" t="s">
        <v>24</v>
      </c>
      <c r="I7587" t="s">
        <v>273</v>
      </c>
      <c r="J7587">
        <v>100</v>
      </c>
      <c r="K7587" t="s">
        <v>153</v>
      </c>
      <c r="L7587" t="s">
        <v>95</v>
      </c>
      <c r="M7587" t="s">
        <v>269</v>
      </c>
      <c r="N7587" t="s">
        <v>93</v>
      </c>
      <c r="O7587" t="s">
        <v>114</v>
      </c>
      <c r="P7587">
        <v>42175</v>
      </c>
      <c r="Q7587">
        <v>42180</v>
      </c>
      <c r="R7587">
        <v>500</v>
      </c>
      <c r="W7587">
        <v>500</v>
      </c>
    </row>
    <row r="7588" spans="1:23">
      <c r="A7588" s="57">
        <v>42183</v>
      </c>
      <c r="B7588" t="s">
        <v>267</v>
      </c>
      <c r="C7588" t="s">
        <v>89</v>
      </c>
      <c r="D7588" t="s">
        <v>59</v>
      </c>
      <c r="E7588" t="s">
        <v>302</v>
      </c>
      <c r="F7588" t="s">
        <v>290</v>
      </c>
      <c r="G7588" t="s">
        <v>2</v>
      </c>
      <c r="H7588" t="s">
        <v>24</v>
      </c>
      <c r="I7588" t="s">
        <v>273</v>
      </c>
      <c r="J7588">
        <v>100</v>
      </c>
      <c r="K7588" t="s">
        <v>153</v>
      </c>
      <c r="L7588" t="s">
        <v>95</v>
      </c>
      <c r="M7588" t="s">
        <v>269</v>
      </c>
      <c r="N7588" t="s">
        <v>93</v>
      </c>
      <c r="O7588" t="s">
        <v>114</v>
      </c>
      <c r="P7588">
        <v>42175</v>
      </c>
      <c r="Q7588">
        <v>42180</v>
      </c>
      <c r="R7588">
        <v>500</v>
      </c>
      <c r="W7588">
        <v>500</v>
      </c>
    </row>
    <row r="7589" spans="1:23">
      <c r="A7589" s="57">
        <v>42183</v>
      </c>
      <c r="B7589" t="s">
        <v>267</v>
      </c>
      <c r="C7589" t="s">
        <v>89</v>
      </c>
      <c r="D7589" t="s">
        <v>59</v>
      </c>
      <c r="E7589" t="s">
        <v>306</v>
      </c>
      <c r="F7589" t="s">
        <v>290</v>
      </c>
      <c r="G7589" t="s">
        <v>2</v>
      </c>
      <c r="H7589" t="s">
        <v>24</v>
      </c>
      <c r="I7589" t="s">
        <v>273</v>
      </c>
      <c r="J7589">
        <v>100</v>
      </c>
      <c r="K7589" t="s">
        <v>153</v>
      </c>
      <c r="L7589" t="s">
        <v>95</v>
      </c>
      <c r="M7589" t="s">
        <v>269</v>
      </c>
      <c r="N7589" t="s">
        <v>93</v>
      </c>
      <c r="O7589" t="s">
        <v>114</v>
      </c>
      <c r="P7589">
        <v>42175</v>
      </c>
      <c r="Q7589">
        <v>42180</v>
      </c>
      <c r="R7589">
        <v>500</v>
      </c>
      <c r="W7589">
        <v>500</v>
      </c>
    </row>
    <row r="7590" spans="1:23">
      <c r="A7590" s="57">
        <v>42183</v>
      </c>
      <c r="B7590" t="s">
        <v>267</v>
      </c>
      <c r="C7590" t="s">
        <v>89</v>
      </c>
      <c r="D7590" t="s">
        <v>59</v>
      </c>
      <c r="E7590" t="s">
        <v>308</v>
      </c>
      <c r="F7590" t="s">
        <v>290</v>
      </c>
      <c r="G7590" t="s">
        <v>2</v>
      </c>
      <c r="H7590" t="s">
        <v>24</v>
      </c>
      <c r="I7590" t="s">
        <v>273</v>
      </c>
      <c r="J7590">
        <v>100</v>
      </c>
      <c r="K7590" t="s">
        <v>153</v>
      </c>
      <c r="L7590" t="s">
        <v>95</v>
      </c>
      <c r="M7590" t="s">
        <v>269</v>
      </c>
      <c r="N7590" t="s">
        <v>93</v>
      </c>
      <c r="O7590" t="s">
        <v>114</v>
      </c>
      <c r="P7590">
        <v>42175</v>
      </c>
      <c r="Q7590">
        <v>42180</v>
      </c>
      <c r="R7590">
        <v>500</v>
      </c>
      <c r="W7590">
        <v>500</v>
      </c>
    </row>
    <row r="7591" spans="1:23">
      <c r="A7591" s="57">
        <v>42183</v>
      </c>
      <c r="B7591" t="s">
        <v>267</v>
      </c>
      <c r="C7591" t="s">
        <v>89</v>
      </c>
      <c r="D7591" t="s">
        <v>59</v>
      </c>
      <c r="E7591" t="s">
        <v>294</v>
      </c>
      <c r="F7591" t="s">
        <v>290</v>
      </c>
      <c r="G7591" t="s">
        <v>2</v>
      </c>
      <c r="H7591" t="s">
        <v>24</v>
      </c>
      <c r="I7591" t="s">
        <v>273</v>
      </c>
      <c r="J7591">
        <v>75</v>
      </c>
      <c r="K7591" t="s">
        <v>153</v>
      </c>
      <c r="L7591" t="s">
        <v>95</v>
      </c>
      <c r="M7591" t="s">
        <v>269</v>
      </c>
      <c r="N7591" t="s">
        <v>93</v>
      </c>
      <c r="O7591" t="s">
        <v>114</v>
      </c>
      <c r="P7591">
        <v>42175</v>
      </c>
      <c r="Q7591">
        <v>42180</v>
      </c>
      <c r="R7591">
        <v>375</v>
      </c>
      <c r="W7591">
        <v>375</v>
      </c>
    </row>
    <row r="7592" spans="1:23">
      <c r="A7592" s="57">
        <v>42183</v>
      </c>
      <c r="B7592" t="s">
        <v>267</v>
      </c>
      <c r="C7592" t="s">
        <v>89</v>
      </c>
      <c r="D7592" t="s">
        <v>59</v>
      </c>
      <c r="E7592" t="s">
        <v>295</v>
      </c>
      <c r="F7592" t="s">
        <v>290</v>
      </c>
      <c r="G7592" t="s">
        <v>2</v>
      </c>
      <c r="H7592" t="s">
        <v>24</v>
      </c>
      <c r="I7592" t="s">
        <v>273</v>
      </c>
      <c r="J7592">
        <v>75</v>
      </c>
      <c r="K7592" t="s">
        <v>153</v>
      </c>
      <c r="L7592" t="s">
        <v>95</v>
      </c>
      <c r="M7592" t="s">
        <v>269</v>
      </c>
      <c r="N7592" t="s">
        <v>93</v>
      </c>
      <c r="O7592" t="s">
        <v>114</v>
      </c>
      <c r="P7592">
        <v>42175</v>
      </c>
      <c r="Q7592">
        <v>42180</v>
      </c>
      <c r="R7592">
        <v>375</v>
      </c>
      <c r="W7592">
        <v>375</v>
      </c>
    </row>
    <row r="7593" spans="1:23">
      <c r="A7593" s="57">
        <v>42183</v>
      </c>
      <c r="B7593" t="s">
        <v>267</v>
      </c>
      <c r="C7593" t="s">
        <v>89</v>
      </c>
      <c r="D7593" t="s">
        <v>59</v>
      </c>
      <c r="E7593" t="s">
        <v>296</v>
      </c>
      <c r="F7593" t="s">
        <v>290</v>
      </c>
      <c r="G7593" t="s">
        <v>2</v>
      </c>
      <c r="H7593" t="s">
        <v>24</v>
      </c>
      <c r="I7593" t="s">
        <v>273</v>
      </c>
      <c r="J7593">
        <v>75</v>
      </c>
      <c r="K7593" t="s">
        <v>153</v>
      </c>
      <c r="L7593" t="s">
        <v>95</v>
      </c>
      <c r="M7593" t="s">
        <v>269</v>
      </c>
      <c r="N7593" t="s">
        <v>93</v>
      </c>
      <c r="O7593" t="s">
        <v>114</v>
      </c>
      <c r="P7593">
        <v>42175</v>
      </c>
      <c r="Q7593">
        <v>42180</v>
      </c>
      <c r="R7593">
        <v>375</v>
      </c>
      <c r="W7593">
        <v>375</v>
      </c>
    </row>
    <row r="7594" spans="1:23">
      <c r="A7594" s="57">
        <v>42183</v>
      </c>
      <c r="B7594" t="s">
        <v>1969</v>
      </c>
      <c r="C7594" t="s">
        <v>101</v>
      </c>
      <c r="D7594" t="s">
        <v>48</v>
      </c>
      <c r="E7594" t="s">
        <v>1242</v>
      </c>
      <c r="G7594" t="s">
        <v>2</v>
      </c>
      <c r="H7594" t="s">
        <v>24</v>
      </c>
      <c r="I7594" t="s">
        <v>350</v>
      </c>
      <c r="J7594">
        <v>72</v>
      </c>
      <c r="K7594" t="s">
        <v>1177</v>
      </c>
      <c r="N7594" t="s">
        <v>93</v>
      </c>
      <c r="O7594" t="s">
        <v>114</v>
      </c>
      <c r="Q7594">
        <v>42174</v>
      </c>
      <c r="R7594">
        <v>360</v>
      </c>
      <c r="W7594">
        <v>360</v>
      </c>
    </row>
    <row r="7595" spans="1:23">
      <c r="A7595" s="57">
        <v>42183</v>
      </c>
      <c r="B7595" t="s">
        <v>267</v>
      </c>
      <c r="C7595" t="s">
        <v>89</v>
      </c>
      <c r="D7595" t="s">
        <v>59</v>
      </c>
      <c r="E7595" t="s">
        <v>297</v>
      </c>
      <c r="F7595" t="s">
        <v>290</v>
      </c>
      <c r="G7595" t="s">
        <v>2</v>
      </c>
      <c r="H7595" t="s">
        <v>24</v>
      </c>
      <c r="I7595" t="s">
        <v>273</v>
      </c>
      <c r="J7595">
        <v>50</v>
      </c>
      <c r="K7595" t="s">
        <v>153</v>
      </c>
      <c r="L7595" t="s">
        <v>95</v>
      </c>
      <c r="M7595" t="s">
        <v>269</v>
      </c>
      <c r="N7595" t="s">
        <v>93</v>
      </c>
      <c r="O7595" t="s">
        <v>114</v>
      </c>
      <c r="P7595">
        <v>42175</v>
      </c>
      <c r="Q7595">
        <v>42180</v>
      </c>
      <c r="R7595">
        <v>250</v>
      </c>
      <c r="W7595">
        <v>250</v>
      </c>
    </row>
    <row r="7596" spans="1:23">
      <c r="A7596" s="57">
        <v>42183</v>
      </c>
      <c r="B7596" t="s">
        <v>267</v>
      </c>
      <c r="C7596" t="s">
        <v>89</v>
      </c>
      <c r="D7596" t="s">
        <v>59</v>
      </c>
      <c r="E7596" t="s">
        <v>300</v>
      </c>
      <c r="F7596" t="s">
        <v>290</v>
      </c>
      <c r="G7596" t="s">
        <v>2</v>
      </c>
      <c r="H7596" t="s">
        <v>24</v>
      </c>
      <c r="I7596" t="s">
        <v>273</v>
      </c>
      <c r="J7596">
        <v>50</v>
      </c>
      <c r="K7596" t="s">
        <v>153</v>
      </c>
      <c r="L7596" t="s">
        <v>95</v>
      </c>
      <c r="M7596" t="s">
        <v>269</v>
      </c>
      <c r="N7596" t="s">
        <v>93</v>
      </c>
      <c r="O7596" t="s">
        <v>114</v>
      </c>
      <c r="P7596">
        <v>42175</v>
      </c>
      <c r="Q7596">
        <v>42180</v>
      </c>
      <c r="R7596">
        <v>250</v>
      </c>
      <c r="W7596">
        <v>250</v>
      </c>
    </row>
    <row r="7597" spans="1:23">
      <c r="A7597" s="57">
        <v>42183</v>
      </c>
      <c r="B7597" t="s">
        <v>267</v>
      </c>
      <c r="C7597" t="s">
        <v>89</v>
      </c>
      <c r="D7597" t="s">
        <v>59</v>
      </c>
      <c r="E7597" t="s">
        <v>303</v>
      </c>
      <c r="F7597" t="s">
        <v>290</v>
      </c>
      <c r="G7597" t="s">
        <v>2</v>
      </c>
      <c r="H7597" t="s">
        <v>24</v>
      </c>
      <c r="I7597" t="s">
        <v>273</v>
      </c>
      <c r="J7597">
        <v>50</v>
      </c>
      <c r="K7597" t="s">
        <v>153</v>
      </c>
      <c r="L7597" t="s">
        <v>95</v>
      </c>
      <c r="M7597" t="s">
        <v>269</v>
      </c>
      <c r="N7597" t="s">
        <v>93</v>
      </c>
      <c r="O7597" t="s">
        <v>114</v>
      </c>
      <c r="P7597">
        <v>42175</v>
      </c>
      <c r="Q7597">
        <v>42180</v>
      </c>
      <c r="R7597">
        <v>250</v>
      </c>
      <c r="W7597">
        <v>250</v>
      </c>
    </row>
    <row r="7598" spans="1:23">
      <c r="A7598" s="57">
        <v>42183</v>
      </c>
      <c r="B7598" t="s">
        <v>1297</v>
      </c>
      <c r="C7598" t="s">
        <v>101</v>
      </c>
      <c r="D7598" t="s">
        <v>44</v>
      </c>
      <c r="E7598" t="s">
        <v>1299</v>
      </c>
      <c r="F7598" t="s">
        <v>1300</v>
      </c>
      <c r="G7598" t="s">
        <v>3</v>
      </c>
      <c r="H7598" t="s">
        <v>30</v>
      </c>
      <c r="J7598">
        <v>11</v>
      </c>
      <c r="L7598" t="s">
        <v>325</v>
      </c>
      <c r="M7598" t="s">
        <v>54</v>
      </c>
      <c r="O7598" t="s">
        <v>114</v>
      </c>
      <c r="P7598">
        <v>42147</v>
      </c>
      <c r="Q7598">
        <v>42178</v>
      </c>
      <c r="R7598">
        <v>762</v>
      </c>
      <c r="W7598">
        <v>762</v>
      </c>
    </row>
    <row r="7599" spans="1:23">
      <c r="A7599" s="57">
        <v>42183</v>
      </c>
      <c r="B7599" t="s">
        <v>1297</v>
      </c>
      <c r="C7599" t="s">
        <v>101</v>
      </c>
      <c r="D7599" t="s">
        <v>44</v>
      </c>
      <c r="E7599" t="s">
        <v>1304</v>
      </c>
      <c r="F7599" t="s">
        <v>1300</v>
      </c>
      <c r="G7599" t="s">
        <v>3</v>
      </c>
      <c r="H7599" t="s">
        <v>30</v>
      </c>
      <c r="J7599">
        <v>2</v>
      </c>
      <c r="L7599" t="s">
        <v>325</v>
      </c>
      <c r="M7599" t="s">
        <v>54</v>
      </c>
      <c r="O7599" t="s">
        <v>114</v>
      </c>
      <c r="P7599">
        <v>42169</v>
      </c>
      <c r="Q7599">
        <v>42169</v>
      </c>
      <c r="R7599">
        <v>100</v>
      </c>
      <c r="W7599">
        <v>100</v>
      </c>
    </row>
    <row r="7600" spans="1:23">
      <c r="A7600" s="57">
        <v>42183</v>
      </c>
      <c r="B7600" t="s">
        <v>1297</v>
      </c>
      <c r="C7600" t="s">
        <v>101</v>
      </c>
      <c r="D7600" t="s">
        <v>48</v>
      </c>
      <c r="E7600" t="s">
        <v>363</v>
      </c>
      <c r="F7600" t="s">
        <v>1310</v>
      </c>
      <c r="G7600" t="s">
        <v>4</v>
      </c>
      <c r="H7600" t="s">
        <v>115</v>
      </c>
      <c r="J7600">
        <v>7000</v>
      </c>
      <c r="K7600" t="s">
        <v>1315</v>
      </c>
      <c r="L7600" t="s">
        <v>325</v>
      </c>
      <c r="M7600" t="s">
        <v>54</v>
      </c>
      <c r="N7600" t="s">
        <v>93</v>
      </c>
      <c r="O7600" t="s">
        <v>105</v>
      </c>
      <c r="P7600">
        <v>42130</v>
      </c>
      <c r="R7600">
        <v>470</v>
      </c>
      <c r="W7600">
        <v>470</v>
      </c>
    </row>
    <row r="7601" spans="1:28">
      <c r="A7601" s="57">
        <v>42183</v>
      </c>
      <c r="B7601" t="s">
        <v>1297</v>
      </c>
      <c r="C7601" t="s">
        <v>101</v>
      </c>
      <c r="D7601" t="s">
        <v>48</v>
      </c>
      <c r="E7601" t="s">
        <v>365</v>
      </c>
      <c r="F7601" t="s">
        <v>1310</v>
      </c>
      <c r="G7601" t="s">
        <v>4</v>
      </c>
      <c r="H7601" t="s">
        <v>115</v>
      </c>
      <c r="J7601">
        <v>20000</v>
      </c>
      <c r="K7601" t="s">
        <v>1317</v>
      </c>
      <c r="L7601" t="s">
        <v>325</v>
      </c>
      <c r="M7601" t="s">
        <v>54</v>
      </c>
      <c r="N7601" t="s">
        <v>29</v>
      </c>
      <c r="O7601" t="s">
        <v>105</v>
      </c>
      <c r="P7601">
        <v>42182</v>
      </c>
      <c r="R7601">
        <v>1333</v>
      </c>
      <c r="W7601">
        <v>1333</v>
      </c>
      <c r="AB7601" t="s">
        <v>1318</v>
      </c>
    </row>
    <row r="7602" spans="1:28">
      <c r="A7602" s="57">
        <v>42183</v>
      </c>
      <c r="B7602" t="s">
        <v>1297</v>
      </c>
      <c r="C7602" t="s">
        <v>101</v>
      </c>
      <c r="D7602" t="s">
        <v>48</v>
      </c>
      <c r="E7602" t="s">
        <v>366</v>
      </c>
      <c r="F7602" t="s">
        <v>1310</v>
      </c>
      <c r="G7602" t="s">
        <v>4</v>
      </c>
      <c r="H7602" t="s">
        <v>115</v>
      </c>
      <c r="J7602">
        <v>4</v>
      </c>
      <c r="K7602" t="s">
        <v>1319</v>
      </c>
      <c r="L7602" t="s">
        <v>95</v>
      </c>
      <c r="M7602" t="s">
        <v>54</v>
      </c>
      <c r="N7602" t="s">
        <v>93</v>
      </c>
      <c r="O7602" t="s">
        <v>114</v>
      </c>
      <c r="P7602">
        <v>42164</v>
      </c>
      <c r="Q7602">
        <v>42164</v>
      </c>
      <c r="R7602">
        <v>0</v>
      </c>
      <c r="W7602">
        <v>0</v>
      </c>
      <c r="AB7602" t="s">
        <v>1320</v>
      </c>
    </row>
    <row r="7603" spans="1:28">
      <c r="A7603" s="57">
        <v>42183</v>
      </c>
      <c r="B7603" t="s">
        <v>1297</v>
      </c>
      <c r="C7603" t="s">
        <v>101</v>
      </c>
      <c r="D7603" t="s">
        <v>48</v>
      </c>
      <c r="E7603" t="s">
        <v>366</v>
      </c>
      <c r="F7603" t="s">
        <v>1310</v>
      </c>
      <c r="G7603" t="s">
        <v>4</v>
      </c>
      <c r="H7603" t="s">
        <v>115</v>
      </c>
      <c r="J7603">
        <v>5</v>
      </c>
      <c r="K7603" t="s">
        <v>1321</v>
      </c>
      <c r="L7603" t="s">
        <v>95</v>
      </c>
      <c r="M7603" t="s">
        <v>54</v>
      </c>
      <c r="N7603" t="s">
        <v>93</v>
      </c>
      <c r="O7603" t="s">
        <v>114</v>
      </c>
      <c r="P7603">
        <v>42166</v>
      </c>
      <c r="Q7603">
        <v>42167</v>
      </c>
      <c r="R7603">
        <v>0</v>
      </c>
      <c r="W7603">
        <v>0</v>
      </c>
      <c r="AB7603" t="s">
        <v>1320</v>
      </c>
    </row>
    <row r="7604" spans="1:28">
      <c r="A7604" s="57">
        <v>42183</v>
      </c>
      <c r="B7604" t="s">
        <v>1297</v>
      </c>
      <c r="C7604" t="s">
        <v>101</v>
      </c>
      <c r="D7604" t="s">
        <v>48</v>
      </c>
      <c r="E7604" t="s">
        <v>366</v>
      </c>
      <c r="F7604" t="s">
        <v>1310</v>
      </c>
      <c r="G7604" t="s">
        <v>4</v>
      </c>
      <c r="H7604" t="s">
        <v>115</v>
      </c>
      <c r="J7604">
        <v>6</v>
      </c>
      <c r="K7604" t="s">
        <v>1322</v>
      </c>
      <c r="L7604" t="s">
        <v>325</v>
      </c>
      <c r="M7604" t="s">
        <v>54</v>
      </c>
      <c r="N7604" t="s">
        <v>93</v>
      </c>
      <c r="O7604" t="s">
        <v>114</v>
      </c>
      <c r="P7604">
        <v>42171</v>
      </c>
      <c r="Q7604">
        <v>42172</v>
      </c>
      <c r="R7604">
        <v>0</v>
      </c>
      <c r="W7604">
        <v>0</v>
      </c>
      <c r="AB7604" t="s">
        <v>1320</v>
      </c>
    </row>
    <row r="7605" spans="1:28">
      <c r="A7605" s="57">
        <v>42183</v>
      </c>
      <c r="B7605" t="s">
        <v>1297</v>
      </c>
      <c r="C7605" t="s">
        <v>101</v>
      </c>
      <c r="D7605" t="s">
        <v>48</v>
      </c>
      <c r="E7605" t="s">
        <v>366</v>
      </c>
      <c r="F7605" t="s">
        <v>1310</v>
      </c>
      <c r="G7605" t="s">
        <v>4</v>
      </c>
      <c r="H7605" t="s">
        <v>115</v>
      </c>
      <c r="J7605">
        <v>6000</v>
      </c>
      <c r="K7605" t="s">
        <v>1298</v>
      </c>
      <c r="L7605" t="s">
        <v>325</v>
      </c>
      <c r="M7605" t="s">
        <v>54</v>
      </c>
      <c r="N7605" t="s">
        <v>93</v>
      </c>
      <c r="O7605" t="s">
        <v>105</v>
      </c>
      <c r="P7605">
        <v>42158</v>
      </c>
      <c r="R7605">
        <v>400</v>
      </c>
      <c r="W7605">
        <v>400</v>
      </c>
    </row>
    <row r="7606" spans="1:28">
      <c r="A7606" s="57">
        <v>42183</v>
      </c>
      <c r="B7606" t="s">
        <v>1297</v>
      </c>
      <c r="C7606" t="s">
        <v>101</v>
      </c>
      <c r="D7606" t="s">
        <v>48</v>
      </c>
      <c r="E7606" t="s">
        <v>366</v>
      </c>
      <c r="F7606" t="s">
        <v>1310</v>
      </c>
      <c r="G7606" t="s">
        <v>4</v>
      </c>
      <c r="H7606" t="s">
        <v>115</v>
      </c>
      <c r="J7606">
        <v>7000</v>
      </c>
      <c r="K7606" t="s">
        <v>1324</v>
      </c>
      <c r="L7606" t="s">
        <v>325</v>
      </c>
      <c r="M7606" t="s">
        <v>54</v>
      </c>
      <c r="N7606" t="s">
        <v>93</v>
      </c>
      <c r="O7606" t="s">
        <v>105</v>
      </c>
      <c r="P7606">
        <v>42161</v>
      </c>
      <c r="Q7606">
        <v>42161</v>
      </c>
      <c r="R7606">
        <v>470</v>
      </c>
      <c r="W7606">
        <v>470</v>
      </c>
    </row>
    <row r="7607" spans="1:28">
      <c r="A7607" s="57">
        <v>42183</v>
      </c>
      <c r="B7607" t="s">
        <v>1297</v>
      </c>
      <c r="C7607" t="s">
        <v>101</v>
      </c>
      <c r="D7607" t="s">
        <v>48</v>
      </c>
      <c r="E7607" t="s">
        <v>366</v>
      </c>
      <c r="F7607" t="s">
        <v>1310</v>
      </c>
      <c r="G7607" t="s">
        <v>4</v>
      </c>
      <c r="H7607" t="s">
        <v>115</v>
      </c>
      <c r="J7607">
        <v>12000</v>
      </c>
      <c r="K7607" t="s">
        <v>1298</v>
      </c>
      <c r="L7607" t="s">
        <v>325</v>
      </c>
      <c r="M7607" t="s">
        <v>54</v>
      </c>
      <c r="N7607" t="s">
        <v>93</v>
      </c>
      <c r="O7607" t="s">
        <v>105</v>
      </c>
      <c r="P7607">
        <v>42172</v>
      </c>
      <c r="R7607">
        <v>800</v>
      </c>
      <c r="W7607">
        <v>800</v>
      </c>
    </row>
    <row r="7608" spans="1:28">
      <c r="A7608" s="57">
        <v>42183</v>
      </c>
      <c r="B7608" t="s">
        <v>1297</v>
      </c>
      <c r="C7608" t="s">
        <v>101</v>
      </c>
      <c r="D7608" t="s">
        <v>48</v>
      </c>
      <c r="E7608" t="s">
        <v>1055</v>
      </c>
      <c r="F7608" t="s">
        <v>1310</v>
      </c>
      <c r="G7608" t="s">
        <v>4</v>
      </c>
      <c r="H7608" t="s">
        <v>115</v>
      </c>
      <c r="J7608">
        <v>4</v>
      </c>
      <c r="K7608" t="s">
        <v>1326</v>
      </c>
      <c r="L7608" t="s">
        <v>325</v>
      </c>
      <c r="M7608" t="s">
        <v>54</v>
      </c>
      <c r="N7608" t="s">
        <v>93</v>
      </c>
      <c r="O7608" t="s">
        <v>105</v>
      </c>
      <c r="P7608">
        <v>42180</v>
      </c>
      <c r="R7608">
        <v>0</v>
      </c>
      <c r="W7608">
        <v>0</v>
      </c>
      <c r="AB7608" t="s">
        <v>1320</v>
      </c>
    </row>
    <row r="7609" spans="1:28">
      <c r="A7609" s="57">
        <v>42183</v>
      </c>
      <c r="B7609" t="s">
        <v>1297</v>
      </c>
      <c r="C7609" t="s">
        <v>101</v>
      </c>
      <c r="D7609" t="s">
        <v>48</v>
      </c>
      <c r="E7609" t="s">
        <v>1055</v>
      </c>
      <c r="F7609" t="s">
        <v>1310</v>
      </c>
      <c r="G7609" t="s">
        <v>4</v>
      </c>
      <c r="H7609" t="s">
        <v>115</v>
      </c>
      <c r="J7609">
        <v>5</v>
      </c>
      <c r="K7609" t="s">
        <v>1327</v>
      </c>
      <c r="L7609" t="s">
        <v>325</v>
      </c>
      <c r="M7609" t="s">
        <v>54</v>
      </c>
      <c r="N7609" t="s">
        <v>93</v>
      </c>
      <c r="O7609" t="s">
        <v>105</v>
      </c>
      <c r="P7609">
        <v>42179</v>
      </c>
      <c r="R7609">
        <v>0</v>
      </c>
      <c r="W7609">
        <v>0</v>
      </c>
      <c r="AB7609" t="s">
        <v>1320</v>
      </c>
    </row>
    <row r="7610" spans="1:28">
      <c r="A7610" s="57">
        <v>42183</v>
      </c>
      <c r="B7610" t="s">
        <v>1297</v>
      </c>
      <c r="C7610" t="s">
        <v>101</v>
      </c>
      <c r="D7610" t="s">
        <v>48</v>
      </c>
      <c r="E7610" t="s">
        <v>1330</v>
      </c>
      <c r="F7610" t="s">
        <v>1310</v>
      </c>
      <c r="G7610" t="s">
        <v>4</v>
      </c>
      <c r="H7610" t="s">
        <v>115</v>
      </c>
      <c r="J7610">
        <v>7000</v>
      </c>
      <c r="K7610" t="s">
        <v>1331</v>
      </c>
      <c r="L7610" t="s">
        <v>325</v>
      </c>
      <c r="M7610" t="s">
        <v>54</v>
      </c>
      <c r="N7610" t="s">
        <v>93</v>
      </c>
      <c r="O7610" t="s">
        <v>114</v>
      </c>
      <c r="P7610">
        <v>42161</v>
      </c>
      <c r="Q7610">
        <v>42162</v>
      </c>
      <c r="R7610">
        <v>470</v>
      </c>
      <c r="W7610">
        <v>470</v>
      </c>
    </row>
    <row r="7611" spans="1:28">
      <c r="A7611" s="57">
        <v>42183</v>
      </c>
      <c r="B7611" t="s">
        <v>1297</v>
      </c>
      <c r="C7611" t="s">
        <v>101</v>
      </c>
      <c r="D7611" t="s">
        <v>48</v>
      </c>
      <c r="E7611" t="s">
        <v>1225</v>
      </c>
      <c r="F7611" t="s">
        <v>1310</v>
      </c>
      <c r="G7611" t="s">
        <v>2</v>
      </c>
      <c r="H7611" t="s">
        <v>27</v>
      </c>
      <c r="J7611">
        <v>8</v>
      </c>
      <c r="L7611" t="s">
        <v>325</v>
      </c>
      <c r="N7611" t="s">
        <v>93</v>
      </c>
      <c r="O7611" t="s">
        <v>114</v>
      </c>
      <c r="P7611">
        <v>42160</v>
      </c>
      <c r="Q7611">
        <v>42160</v>
      </c>
      <c r="R7611">
        <v>40</v>
      </c>
      <c r="W7611">
        <v>40</v>
      </c>
    </row>
    <row r="7612" spans="1:28">
      <c r="A7612" s="57">
        <v>42183</v>
      </c>
      <c r="B7612" t="s">
        <v>1297</v>
      </c>
      <c r="C7612" t="s">
        <v>101</v>
      </c>
      <c r="D7612" t="s">
        <v>48</v>
      </c>
      <c r="E7612" t="s">
        <v>366</v>
      </c>
      <c r="F7612" t="s">
        <v>1310</v>
      </c>
      <c r="G7612" t="s">
        <v>2</v>
      </c>
      <c r="H7612" t="s">
        <v>27</v>
      </c>
      <c r="J7612">
        <v>2164</v>
      </c>
      <c r="K7612" t="s">
        <v>1312</v>
      </c>
      <c r="L7612" t="s">
        <v>325</v>
      </c>
      <c r="N7612" t="s">
        <v>93</v>
      </c>
      <c r="O7612" t="s">
        <v>114</v>
      </c>
      <c r="P7612">
        <v>42160</v>
      </c>
      <c r="Q7612">
        <v>42171</v>
      </c>
      <c r="R7612">
        <v>10860</v>
      </c>
      <c r="W7612">
        <v>10860</v>
      </c>
    </row>
    <row r="7613" spans="1:28">
      <c r="A7613" s="57">
        <v>42183</v>
      </c>
      <c r="B7613" t="s">
        <v>572</v>
      </c>
      <c r="C7613" t="s">
        <v>559</v>
      </c>
      <c r="D7613" t="s">
        <v>43</v>
      </c>
      <c r="E7613" t="s">
        <v>1677</v>
      </c>
      <c r="F7613" t="s">
        <v>572</v>
      </c>
      <c r="G7613" t="s">
        <v>2</v>
      </c>
      <c r="H7613" t="s">
        <v>24</v>
      </c>
      <c r="I7613" t="s">
        <v>618</v>
      </c>
      <c r="J7613">
        <v>50</v>
      </c>
      <c r="L7613" t="s">
        <v>95</v>
      </c>
      <c r="M7613" t="s">
        <v>54</v>
      </c>
      <c r="N7613" t="s">
        <v>93</v>
      </c>
      <c r="O7613" t="s">
        <v>114</v>
      </c>
      <c r="R7613">
        <v>250</v>
      </c>
      <c r="W7613">
        <v>250</v>
      </c>
    </row>
    <row r="7614" spans="1:28">
      <c r="A7614" s="57">
        <v>42183</v>
      </c>
      <c r="B7614" t="s">
        <v>1969</v>
      </c>
      <c r="C7614" t="s">
        <v>101</v>
      </c>
      <c r="D7614" t="s">
        <v>190</v>
      </c>
      <c r="E7614" t="s">
        <v>1983</v>
      </c>
      <c r="G7614" t="s">
        <v>2</v>
      </c>
      <c r="H7614" t="s">
        <v>24</v>
      </c>
      <c r="I7614" t="s">
        <v>350</v>
      </c>
      <c r="J7614">
        <v>45</v>
      </c>
      <c r="K7614" t="s">
        <v>1177</v>
      </c>
      <c r="N7614" t="s">
        <v>93</v>
      </c>
      <c r="O7614" t="s">
        <v>114</v>
      </c>
      <c r="Q7614">
        <v>42166</v>
      </c>
      <c r="R7614">
        <v>225</v>
      </c>
      <c r="W7614">
        <v>225</v>
      </c>
    </row>
    <row r="7615" spans="1:28">
      <c r="A7615" s="57">
        <v>42183</v>
      </c>
      <c r="B7615" t="s">
        <v>1969</v>
      </c>
      <c r="C7615" t="s">
        <v>101</v>
      </c>
      <c r="D7615" t="s">
        <v>190</v>
      </c>
      <c r="E7615" t="s">
        <v>1982</v>
      </c>
      <c r="G7615" t="s">
        <v>2</v>
      </c>
      <c r="H7615" t="s">
        <v>24</v>
      </c>
      <c r="I7615" t="s">
        <v>350</v>
      </c>
      <c r="J7615">
        <v>30</v>
      </c>
      <c r="K7615" t="s">
        <v>1177</v>
      </c>
      <c r="N7615" t="s">
        <v>93</v>
      </c>
      <c r="O7615" t="s">
        <v>114</v>
      </c>
      <c r="Q7615">
        <v>42169</v>
      </c>
      <c r="R7615">
        <v>150</v>
      </c>
      <c r="W7615">
        <v>150</v>
      </c>
    </row>
    <row r="7616" spans="1:28">
      <c r="A7616" s="57">
        <v>42183</v>
      </c>
      <c r="B7616" t="s">
        <v>1969</v>
      </c>
      <c r="C7616" t="s">
        <v>101</v>
      </c>
      <c r="D7616" t="s">
        <v>190</v>
      </c>
      <c r="E7616" t="s">
        <v>1982</v>
      </c>
      <c r="G7616" t="s">
        <v>2</v>
      </c>
      <c r="H7616" t="s">
        <v>24</v>
      </c>
      <c r="I7616" t="s">
        <v>350</v>
      </c>
      <c r="J7616">
        <v>28</v>
      </c>
      <c r="K7616" t="s">
        <v>1177</v>
      </c>
      <c r="N7616" t="s">
        <v>93</v>
      </c>
      <c r="O7616" t="s">
        <v>114</v>
      </c>
      <c r="Q7616">
        <v>42162</v>
      </c>
      <c r="R7616">
        <v>140</v>
      </c>
      <c r="W7616">
        <v>140</v>
      </c>
    </row>
    <row r="7617" spans="1:23">
      <c r="A7617" s="57">
        <v>42183</v>
      </c>
      <c r="B7617" t="s">
        <v>1297</v>
      </c>
      <c r="C7617" t="s">
        <v>101</v>
      </c>
      <c r="D7617" t="s">
        <v>44</v>
      </c>
      <c r="E7617" t="s">
        <v>1299</v>
      </c>
      <c r="F7617" t="s">
        <v>1300</v>
      </c>
      <c r="G7617" t="s">
        <v>4</v>
      </c>
      <c r="H7617" t="s">
        <v>41</v>
      </c>
      <c r="I7617" t="s">
        <v>1301</v>
      </c>
      <c r="J7617">
        <v>5</v>
      </c>
      <c r="L7617" t="s">
        <v>91</v>
      </c>
      <c r="M7617" t="s">
        <v>54</v>
      </c>
      <c r="O7617" t="s">
        <v>114</v>
      </c>
      <c r="P7617">
        <v>42169</v>
      </c>
      <c r="R7617">
        <v>119</v>
      </c>
      <c r="W7617">
        <v>558</v>
      </c>
    </row>
    <row r="7618" spans="1:23">
      <c r="A7618" s="57">
        <v>42183</v>
      </c>
      <c r="B7618" t="s">
        <v>1297</v>
      </c>
      <c r="C7618" t="s">
        <v>101</v>
      </c>
      <c r="D7618" t="s">
        <v>44</v>
      </c>
      <c r="E7618" t="s">
        <v>1304</v>
      </c>
      <c r="F7618" t="s">
        <v>1300</v>
      </c>
      <c r="G7618" t="s">
        <v>4</v>
      </c>
      <c r="H7618" t="s">
        <v>41</v>
      </c>
      <c r="I7618" t="s">
        <v>1301</v>
      </c>
      <c r="J7618">
        <v>3</v>
      </c>
      <c r="L7618" t="s">
        <v>91</v>
      </c>
      <c r="M7618" t="s">
        <v>54</v>
      </c>
      <c r="O7618" t="s">
        <v>114</v>
      </c>
      <c r="P7618">
        <v>42169</v>
      </c>
      <c r="R7618">
        <v>365</v>
      </c>
      <c r="W7618">
        <v>365</v>
      </c>
    </row>
    <row r="7619" spans="1:23">
      <c r="A7619" s="57">
        <v>42183</v>
      </c>
      <c r="B7619" t="s">
        <v>1297</v>
      </c>
      <c r="C7619" t="s">
        <v>101</v>
      </c>
      <c r="D7619" t="s">
        <v>42</v>
      </c>
      <c r="E7619" t="s">
        <v>548</v>
      </c>
      <c r="F7619" t="s">
        <v>1335</v>
      </c>
      <c r="G7619" t="s">
        <v>102</v>
      </c>
      <c r="H7619" t="s">
        <v>110</v>
      </c>
      <c r="J7619">
        <v>3</v>
      </c>
      <c r="L7619" t="s">
        <v>95</v>
      </c>
      <c r="M7619" t="s">
        <v>92</v>
      </c>
      <c r="N7619" t="s">
        <v>93</v>
      </c>
      <c r="O7619" t="s">
        <v>114</v>
      </c>
      <c r="P7619">
        <v>42177</v>
      </c>
      <c r="Q7619">
        <v>42180</v>
      </c>
      <c r="R7619">
        <v>1020</v>
      </c>
      <c r="W7619">
        <v>1020</v>
      </c>
    </row>
    <row r="7620" spans="1:23">
      <c r="A7620" s="57">
        <v>42183</v>
      </c>
      <c r="B7620" t="s">
        <v>1297</v>
      </c>
      <c r="C7620" t="s">
        <v>101</v>
      </c>
      <c r="D7620" t="s">
        <v>48</v>
      </c>
      <c r="E7620" t="s">
        <v>1225</v>
      </c>
      <c r="F7620" t="s">
        <v>1310</v>
      </c>
      <c r="G7620" t="s">
        <v>4</v>
      </c>
      <c r="H7620" t="s">
        <v>38</v>
      </c>
      <c r="J7620">
        <v>8</v>
      </c>
      <c r="L7620" t="s">
        <v>325</v>
      </c>
      <c r="N7620" t="s">
        <v>93</v>
      </c>
      <c r="O7620" t="s">
        <v>114</v>
      </c>
      <c r="P7620">
        <v>42160</v>
      </c>
      <c r="Q7620">
        <v>42160</v>
      </c>
      <c r="R7620">
        <v>40</v>
      </c>
      <c r="W7620">
        <v>40</v>
      </c>
    </row>
    <row r="7621" spans="1:23">
      <c r="A7621" s="57">
        <v>42183</v>
      </c>
      <c r="B7621" t="s">
        <v>1297</v>
      </c>
      <c r="C7621" t="s">
        <v>101</v>
      </c>
      <c r="D7621" t="s">
        <v>48</v>
      </c>
      <c r="E7621" t="s">
        <v>366</v>
      </c>
      <c r="F7621" t="s">
        <v>1310</v>
      </c>
      <c r="G7621" t="s">
        <v>4</v>
      </c>
      <c r="H7621" t="s">
        <v>38</v>
      </c>
      <c r="J7621">
        <v>2164</v>
      </c>
      <c r="K7621" t="s">
        <v>1312</v>
      </c>
      <c r="L7621" t="s">
        <v>325</v>
      </c>
      <c r="N7621" t="s">
        <v>93</v>
      </c>
      <c r="O7621" t="s">
        <v>114</v>
      </c>
      <c r="P7621">
        <v>42160</v>
      </c>
      <c r="Q7621">
        <v>42171</v>
      </c>
      <c r="R7621">
        <v>10860</v>
      </c>
      <c r="W7621">
        <v>10860</v>
      </c>
    </row>
    <row r="7622" spans="1:23">
      <c r="A7622" s="57">
        <v>42183</v>
      </c>
      <c r="B7622" t="s">
        <v>572</v>
      </c>
      <c r="C7622" t="s">
        <v>559</v>
      </c>
      <c r="D7622" t="s">
        <v>42</v>
      </c>
      <c r="E7622" t="s">
        <v>1341</v>
      </c>
      <c r="F7622" t="s">
        <v>572</v>
      </c>
      <c r="G7622" t="s">
        <v>2</v>
      </c>
      <c r="H7622" t="s">
        <v>24</v>
      </c>
      <c r="I7622" t="s">
        <v>2136</v>
      </c>
      <c r="J7622">
        <v>30</v>
      </c>
      <c r="L7622" t="s">
        <v>95</v>
      </c>
      <c r="M7622" t="s">
        <v>54</v>
      </c>
      <c r="N7622" t="s">
        <v>93</v>
      </c>
      <c r="O7622" t="s">
        <v>114</v>
      </c>
      <c r="R7622">
        <v>150</v>
      </c>
      <c r="W7622" s="55">
        <v>150</v>
      </c>
    </row>
    <row r="7623" spans="1:23">
      <c r="A7623" s="57">
        <v>42183</v>
      </c>
      <c r="B7623" t="s">
        <v>572</v>
      </c>
      <c r="C7623" t="s">
        <v>559</v>
      </c>
      <c r="D7623" t="s">
        <v>61</v>
      </c>
      <c r="E7623" t="s">
        <v>862</v>
      </c>
      <c r="F7623" t="s">
        <v>529</v>
      </c>
      <c r="G7623" t="s">
        <v>2</v>
      </c>
      <c r="H7623" t="s">
        <v>24</v>
      </c>
      <c r="I7623" t="s">
        <v>350</v>
      </c>
      <c r="J7623">
        <v>20</v>
      </c>
      <c r="L7623" t="s">
        <v>95</v>
      </c>
      <c r="M7623" t="s">
        <v>54</v>
      </c>
      <c r="N7623" t="s">
        <v>93</v>
      </c>
      <c r="O7623" t="s">
        <v>114</v>
      </c>
      <c r="P7623" t="s">
        <v>3430</v>
      </c>
      <c r="Q7623" t="s">
        <v>3560</v>
      </c>
      <c r="R7623">
        <v>110</v>
      </c>
      <c r="S7623">
        <v>29</v>
      </c>
      <c r="T7623">
        <v>28</v>
      </c>
      <c r="U7623">
        <v>27</v>
      </c>
      <c r="V7623">
        <v>26</v>
      </c>
      <c r="W7623">
        <v>100</v>
      </c>
    </row>
    <row r="7624" spans="1:23">
      <c r="A7624" s="57">
        <v>42183</v>
      </c>
      <c r="B7624" t="s">
        <v>1297</v>
      </c>
      <c r="C7624" t="s">
        <v>101</v>
      </c>
      <c r="D7624" t="s">
        <v>48</v>
      </c>
      <c r="E7624" t="s">
        <v>366</v>
      </c>
      <c r="F7624" t="s">
        <v>1310</v>
      </c>
      <c r="G7624" t="s">
        <v>3</v>
      </c>
      <c r="H7624" t="s">
        <v>30</v>
      </c>
      <c r="J7624">
        <v>1</v>
      </c>
      <c r="K7624" t="s">
        <v>1323</v>
      </c>
      <c r="L7624" t="s">
        <v>325</v>
      </c>
      <c r="M7624" t="s">
        <v>54</v>
      </c>
      <c r="N7624" t="s">
        <v>93</v>
      </c>
      <c r="O7624" t="s">
        <v>114</v>
      </c>
      <c r="P7624">
        <v>42157</v>
      </c>
      <c r="Q7624">
        <v>42157</v>
      </c>
      <c r="R7624">
        <v>30</v>
      </c>
      <c r="W7624" s="56">
        <v>30</v>
      </c>
    </row>
    <row r="7625" spans="1:23">
      <c r="A7625" s="57">
        <v>42183</v>
      </c>
      <c r="B7625" t="s">
        <v>572</v>
      </c>
      <c r="C7625" t="s">
        <v>559</v>
      </c>
      <c r="D7625" t="s">
        <v>61</v>
      </c>
      <c r="E7625" t="s">
        <v>2295</v>
      </c>
      <c r="F7625" t="s">
        <v>529</v>
      </c>
      <c r="G7625" t="s">
        <v>2</v>
      </c>
      <c r="H7625" t="s">
        <v>24</v>
      </c>
      <c r="I7625" t="s">
        <v>350</v>
      </c>
      <c r="J7625">
        <v>9</v>
      </c>
      <c r="L7625" t="s">
        <v>95</v>
      </c>
      <c r="M7625" t="s">
        <v>54</v>
      </c>
      <c r="N7625" t="s">
        <v>93</v>
      </c>
      <c r="O7625" t="s">
        <v>114</v>
      </c>
      <c r="P7625" t="s">
        <v>3430</v>
      </c>
      <c r="Q7625" t="s">
        <v>3560</v>
      </c>
      <c r="R7625">
        <v>50</v>
      </c>
      <c r="S7625">
        <v>14</v>
      </c>
      <c r="T7625">
        <v>13</v>
      </c>
      <c r="U7625">
        <v>12</v>
      </c>
      <c r="V7625">
        <v>11</v>
      </c>
      <c r="W7625">
        <v>50</v>
      </c>
    </row>
    <row r="7626" spans="1:23">
      <c r="A7626" s="57">
        <v>42183</v>
      </c>
      <c r="B7626" t="s">
        <v>1297</v>
      </c>
      <c r="C7626" t="s">
        <v>101</v>
      </c>
      <c r="D7626" t="s">
        <v>48</v>
      </c>
      <c r="E7626" t="s">
        <v>1225</v>
      </c>
      <c r="F7626" t="s">
        <v>1310</v>
      </c>
      <c r="G7626" t="s">
        <v>2</v>
      </c>
      <c r="H7626" t="s">
        <v>24</v>
      </c>
      <c r="J7626">
        <v>8</v>
      </c>
      <c r="L7626" t="s">
        <v>325</v>
      </c>
      <c r="N7626" t="s">
        <v>93</v>
      </c>
      <c r="O7626" t="s">
        <v>114</v>
      </c>
      <c r="P7626">
        <v>42160</v>
      </c>
      <c r="Q7626">
        <v>42160</v>
      </c>
      <c r="R7626">
        <v>40</v>
      </c>
      <c r="W7626">
        <v>40</v>
      </c>
    </row>
    <row r="7627" spans="1:23">
      <c r="A7627" s="57">
        <v>42183</v>
      </c>
      <c r="B7627" t="s">
        <v>1969</v>
      </c>
      <c r="C7627" t="s">
        <v>101</v>
      </c>
      <c r="D7627" t="s">
        <v>48</v>
      </c>
      <c r="E7627" t="s">
        <v>1242</v>
      </c>
      <c r="G7627" t="s">
        <v>4</v>
      </c>
      <c r="H7627" t="s">
        <v>330</v>
      </c>
      <c r="I7627" t="s">
        <v>1970</v>
      </c>
      <c r="J7627">
        <v>144</v>
      </c>
      <c r="K7627" t="s">
        <v>1177</v>
      </c>
      <c r="N7627" t="s">
        <v>93</v>
      </c>
      <c r="O7627" t="s">
        <v>114</v>
      </c>
      <c r="Q7627">
        <v>42174</v>
      </c>
      <c r="R7627">
        <v>360</v>
      </c>
      <c r="W7627">
        <v>360</v>
      </c>
    </row>
    <row r="7628" spans="1:23">
      <c r="A7628" s="57">
        <v>42183</v>
      </c>
      <c r="B7628" t="s">
        <v>1969</v>
      </c>
      <c r="C7628" t="s">
        <v>101</v>
      </c>
      <c r="D7628" t="s">
        <v>48</v>
      </c>
      <c r="E7628" t="s">
        <v>1242</v>
      </c>
      <c r="G7628" t="s">
        <v>4</v>
      </c>
      <c r="H7628" t="s">
        <v>330</v>
      </c>
      <c r="I7628" t="s">
        <v>1122</v>
      </c>
      <c r="J7628">
        <v>177</v>
      </c>
      <c r="K7628" t="s">
        <v>1177</v>
      </c>
      <c r="N7628" t="s">
        <v>93</v>
      </c>
      <c r="O7628" t="s">
        <v>114</v>
      </c>
      <c r="Q7628">
        <v>42174</v>
      </c>
      <c r="R7628">
        <v>885</v>
      </c>
      <c r="W7628">
        <v>885</v>
      </c>
    </row>
    <row r="7629" spans="1:23">
      <c r="A7629" s="57">
        <v>42183</v>
      </c>
      <c r="B7629" t="s">
        <v>1969</v>
      </c>
      <c r="C7629" t="s">
        <v>101</v>
      </c>
      <c r="D7629" t="s">
        <v>48</v>
      </c>
      <c r="E7629" t="s">
        <v>1242</v>
      </c>
      <c r="G7629" t="s">
        <v>4</v>
      </c>
      <c r="H7629" t="s">
        <v>330</v>
      </c>
      <c r="I7629" t="s">
        <v>1970</v>
      </c>
      <c r="J7629">
        <v>354</v>
      </c>
      <c r="K7629" t="s">
        <v>1177</v>
      </c>
      <c r="N7629" t="s">
        <v>93</v>
      </c>
      <c r="O7629" t="s">
        <v>114</v>
      </c>
      <c r="Q7629">
        <v>42174</v>
      </c>
      <c r="R7629">
        <v>885</v>
      </c>
      <c r="W7629">
        <v>885</v>
      </c>
    </row>
    <row r="7630" spans="1:23">
      <c r="A7630" s="57">
        <v>42183</v>
      </c>
      <c r="B7630" t="s">
        <v>1969</v>
      </c>
      <c r="C7630" t="s">
        <v>101</v>
      </c>
      <c r="D7630" t="s">
        <v>190</v>
      </c>
      <c r="E7630" t="s">
        <v>1982</v>
      </c>
      <c r="G7630" t="s">
        <v>4</v>
      </c>
      <c r="H7630" t="s">
        <v>330</v>
      </c>
      <c r="I7630" t="s">
        <v>1122</v>
      </c>
      <c r="J7630">
        <v>28</v>
      </c>
      <c r="K7630" t="s">
        <v>1177</v>
      </c>
      <c r="N7630" t="s">
        <v>93</v>
      </c>
      <c r="O7630" t="s">
        <v>114</v>
      </c>
      <c r="Q7630">
        <v>42162</v>
      </c>
      <c r="R7630">
        <v>140</v>
      </c>
      <c r="W7630">
        <v>140</v>
      </c>
    </row>
    <row r="7631" spans="1:23">
      <c r="A7631" s="57">
        <v>42183</v>
      </c>
      <c r="B7631" t="s">
        <v>1969</v>
      </c>
      <c r="C7631" t="s">
        <v>101</v>
      </c>
      <c r="D7631" t="s">
        <v>190</v>
      </c>
      <c r="E7631" t="s">
        <v>1982</v>
      </c>
      <c r="G7631" t="s">
        <v>4</v>
      </c>
      <c r="H7631" t="s">
        <v>330</v>
      </c>
      <c r="I7631" t="s">
        <v>1970</v>
      </c>
      <c r="J7631">
        <v>56</v>
      </c>
      <c r="K7631" t="s">
        <v>1177</v>
      </c>
      <c r="N7631" t="s">
        <v>93</v>
      </c>
      <c r="O7631" t="s">
        <v>114</v>
      </c>
      <c r="Q7631">
        <v>42162</v>
      </c>
      <c r="R7631">
        <v>140</v>
      </c>
      <c r="W7631">
        <v>140</v>
      </c>
    </row>
    <row r="7632" spans="1:23">
      <c r="A7632" s="57">
        <v>42183</v>
      </c>
      <c r="B7632" t="s">
        <v>1969</v>
      </c>
      <c r="C7632" t="s">
        <v>101</v>
      </c>
      <c r="D7632" t="s">
        <v>190</v>
      </c>
      <c r="E7632" t="s">
        <v>1982</v>
      </c>
      <c r="G7632" t="s">
        <v>4</v>
      </c>
      <c r="H7632" t="s">
        <v>330</v>
      </c>
      <c r="I7632" t="s">
        <v>1122</v>
      </c>
      <c r="J7632">
        <v>30</v>
      </c>
      <c r="K7632" t="s">
        <v>1177</v>
      </c>
      <c r="N7632" t="s">
        <v>93</v>
      </c>
      <c r="O7632" t="s">
        <v>114</v>
      </c>
      <c r="Q7632">
        <v>42169</v>
      </c>
      <c r="R7632">
        <v>150</v>
      </c>
      <c r="W7632">
        <v>150</v>
      </c>
    </row>
    <row r="7633" spans="1:23">
      <c r="A7633" s="57">
        <v>42183</v>
      </c>
      <c r="B7633" t="s">
        <v>1969</v>
      </c>
      <c r="C7633" t="s">
        <v>101</v>
      </c>
      <c r="D7633" t="s">
        <v>190</v>
      </c>
      <c r="E7633" t="s">
        <v>1982</v>
      </c>
      <c r="G7633" t="s">
        <v>4</v>
      </c>
      <c r="H7633" t="s">
        <v>330</v>
      </c>
      <c r="I7633" t="s">
        <v>1970</v>
      </c>
      <c r="J7633">
        <v>60</v>
      </c>
      <c r="K7633" t="s">
        <v>1177</v>
      </c>
      <c r="N7633" t="s">
        <v>93</v>
      </c>
      <c r="O7633" t="s">
        <v>114</v>
      </c>
      <c r="Q7633">
        <v>42169</v>
      </c>
      <c r="R7633">
        <v>150</v>
      </c>
      <c r="W7633">
        <v>150</v>
      </c>
    </row>
    <row r="7634" spans="1:23">
      <c r="A7634" s="57">
        <v>42183</v>
      </c>
      <c r="B7634" t="s">
        <v>1969</v>
      </c>
      <c r="C7634" t="s">
        <v>101</v>
      </c>
      <c r="D7634" t="s">
        <v>190</v>
      </c>
      <c r="E7634" t="s">
        <v>1983</v>
      </c>
      <c r="G7634" t="s">
        <v>4</v>
      </c>
      <c r="H7634" t="s">
        <v>330</v>
      </c>
      <c r="I7634" t="s">
        <v>1122</v>
      </c>
      <c r="J7634">
        <v>45</v>
      </c>
      <c r="K7634" t="s">
        <v>1177</v>
      </c>
      <c r="N7634" t="s">
        <v>93</v>
      </c>
      <c r="O7634" t="s">
        <v>114</v>
      </c>
      <c r="Q7634">
        <v>42166</v>
      </c>
      <c r="R7634">
        <v>225</v>
      </c>
      <c r="W7634">
        <v>225</v>
      </c>
    </row>
    <row r="7635" spans="1:23">
      <c r="A7635" s="57">
        <v>42183</v>
      </c>
      <c r="B7635" t="s">
        <v>1969</v>
      </c>
      <c r="C7635" t="s">
        <v>101</v>
      </c>
      <c r="D7635" t="s">
        <v>190</v>
      </c>
      <c r="E7635" t="s">
        <v>1983</v>
      </c>
      <c r="G7635" t="s">
        <v>4</v>
      </c>
      <c r="H7635" t="s">
        <v>330</v>
      </c>
      <c r="I7635" t="s">
        <v>1970</v>
      </c>
      <c r="J7635">
        <v>90</v>
      </c>
      <c r="K7635" t="s">
        <v>1177</v>
      </c>
      <c r="N7635" t="s">
        <v>93</v>
      </c>
      <c r="O7635" t="s">
        <v>114</v>
      </c>
      <c r="Q7635">
        <v>42166</v>
      </c>
      <c r="R7635">
        <v>225</v>
      </c>
      <c r="W7635">
        <v>225</v>
      </c>
    </row>
    <row r="7636" spans="1:23">
      <c r="A7636" s="57">
        <v>42183</v>
      </c>
      <c r="B7636" t="s">
        <v>1969</v>
      </c>
      <c r="C7636" t="s">
        <v>101</v>
      </c>
      <c r="D7636" t="s">
        <v>190</v>
      </c>
      <c r="E7636" t="s">
        <v>1980</v>
      </c>
      <c r="G7636" t="s">
        <v>4</v>
      </c>
      <c r="H7636" t="s">
        <v>330</v>
      </c>
      <c r="I7636" t="s">
        <v>1122</v>
      </c>
      <c r="J7636">
        <v>125</v>
      </c>
      <c r="K7636" t="s">
        <v>1177</v>
      </c>
      <c r="N7636" t="s">
        <v>93</v>
      </c>
      <c r="O7636" t="s">
        <v>114</v>
      </c>
      <c r="Q7636">
        <v>41804</v>
      </c>
      <c r="R7636">
        <v>625</v>
      </c>
      <c r="W7636">
        <v>625</v>
      </c>
    </row>
    <row r="7637" spans="1:23">
      <c r="A7637" s="57">
        <v>42183</v>
      </c>
      <c r="B7637" t="s">
        <v>1969</v>
      </c>
      <c r="C7637" t="s">
        <v>101</v>
      </c>
      <c r="D7637" t="s">
        <v>190</v>
      </c>
      <c r="E7637" t="s">
        <v>1980</v>
      </c>
      <c r="G7637" t="s">
        <v>4</v>
      </c>
      <c r="H7637" t="s">
        <v>330</v>
      </c>
      <c r="I7637" t="s">
        <v>1970</v>
      </c>
      <c r="J7637">
        <v>250</v>
      </c>
      <c r="K7637" t="s">
        <v>1177</v>
      </c>
      <c r="N7637" t="s">
        <v>93</v>
      </c>
      <c r="O7637" t="s">
        <v>114</v>
      </c>
      <c r="Q7637">
        <v>41804</v>
      </c>
      <c r="R7637">
        <v>625</v>
      </c>
      <c r="W7637">
        <v>625</v>
      </c>
    </row>
    <row r="7638" spans="1:23">
      <c r="A7638" s="57">
        <v>42183</v>
      </c>
      <c r="B7638" t="s">
        <v>1969</v>
      </c>
      <c r="C7638" t="s">
        <v>101</v>
      </c>
      <c r="D7638" t="s">
        <v>190</v>
      </c>
      <c r="E7638" t="s">
        <v>1982</v>
      </c>
      <c r="G7638" t="s">
        <v>4</v>
      </c>
      <c r="H7638" t="s">
        <v>330</v>
      </c>
      <c r="I7638" t="s">
        <v>1122</v>
      </c>
      <c r="J7638">
        <v>174</v>
      </c>
      <c r="K7638" t="s">
        <v>1177</v>
      </c>
      <c r="N7638" t="s">
        <v>93</v>
      </c>
      <c r="O7638" t="s">
        <v>114</v>
      </c>
      <c r="Q7638">
        <v>42167</v>
      </c>
      <c r="R7638">
        <v>870</v>
      </c>
      <c r="W7638">
        <v>870</v>
      </c>
    </row>
    <row r="7639" spans="1:23">
      <c r="A7639" s="57">
        <v>42183</v>
      </c>
      <c r="B7639" t="s">
        <v>1969</v>
      </c>
      <c r="C7639" t="s">
        <v>101</v>
      </c>
      <c r="D7639" t="s">
        <v>190</v>
      </c>
      <c r="E7639" t="s">
        <v>1982</v>
      </c>
      <c r="G7639" t="s">
        <v>4</v>
      </c>
      <c r="H7639" t="s">
        <v>330</v>
      </c>
      <c r="I7639" t="s">
        <v>1970</v>
      </c>
      <c r="J7639">
        <v>348</v>
      </c>
      <c r="K7639" t="s">
        <v>1177</v>
      </c>
      <c r="N7639" t="s">
        <v>93</v>
      </c>
      <c r="O7639" t="s">
        <v>114</v>
      </c>
      <c r="Q7639">
        <v>42167</v>
      </c>
      <c r="R7639">
        <v>870</v>
      </c>
      <c r="W7639">
        <v>870</v>
      </c>
    </row>
    <row r="7640" spans="1:23">
      <c r="A7640" s="57">
        <v>42183</v>
      </c>
      <c r="B7640" t="s">
        <v>1969</v>
      </c>
      <c r="C7640" t="s">
        <v>101</v>
      </c>
      <c r="D7640" t="s">
        <v>46</v>
      </c>
      <c r="E7640" t="s">
        <v>985</v>
      </c>
      <c r="G7640" t="s">
        <v>4</v>
      </c>
      <c r="H7640" t="s">
        <v>330</v>
      </c>
      <c r="I7640" t="s">
        <v>1122</v>
      </c>
      <c r="J7640">
        <v>477</v>
      </c>
      <c r="K7640" t="s">
        <v>1177</v>
      </c>
      <c r="N7640" t="s">
        <v>93</v>
      </c>
      <c r="O7640" t="s">
        <v>114</v>
      </c>
      <c r="Q7640">
        <v>42170</v>
      </c>
      <c r="R7640">
        <v>2385</v>
      </c>
      <c r="W7640">
        <v>2385</v>
      </c>
    </row>
    <row r="7641" spans="1:23">
      <c r="A7641" s="57">
        <v>42183</v>
      </c>
      <c r="B7641" t="s">
        <v>1969</v>
      </c>
      <c r="C7641" t="s">
        <v>101</v>
      </c>
      <c r="D7641" t="s">
        <v>46</v>
      </c>
      <c r="E7641" t="s">
        <v>985</v>
      </c>
      <c r="G7641" t="s">
        <v>4</v>
      </c>
      <c r="H7641" t="s">
        <v>330</v>
      </c>
      <c r="I7641" t="s">
        <v>1970</v>
      </c>
      <c r="J7641">
        <v>477</v>
      </c>
      <c r="K7641" t="s">
        <v>1177</v>
      </c>
      <c r="N7641" t="s">
        <v>93</v>
      </c>
      <c r="O7641" t="s">
        <v>114</v>
      </c>
      <c r="Q7641">
        <v>42170</v>
      </c>
      <c r="R7641">
        <v>2385</v>
      </c>
      <c r="W7641">
        <v>2385</v>
      </c>
    </row>
    <row r="7642" spans="1:23">
      <c r="A7642" s="57">
        <v>42183</v>
      </c>
      <c r="B7642" t="s">
        <v>1969</v>
      </c>
      <c r="C7642" t="s">
        <v>101</v>
      </c>
      <c r="D7642" t="s">
        <v>49</v>
      </c>
      <c r="E7642" t="s">
        <v>1062</v>
      </c>
      <c r="G7642" t="s">
        <v>4</v>
      </c>
      <c r="H7642" t="s">
        <v>330</v>
      </c>
      <c r="I7642" t="s">
        <v>1122</v>
      </c>
      <c r="J7642">
        <v>466</v>
      </c>
      <c r="K7642" t="s">
        <v>1177</v>
      </c>
      <c r="N7642" t="s">
        <v>93</v>
      </c>
      <c r="O7642" t="s">
        <v>114</v>
      </c>
      <c r="Q7642">
        <v>42165</v>
      </c>
      <c r="R7642">
        <v>2330</v>
      </c>
      <c r="W7642">
        <v>2330</v>
      </c>
    </row>
    <row r="7643" spans="1:23">
      <c r="A7643" s="57">
        <v>42183</v>
      </c>
      <c r="B7643" t="s">
        <v>1969</v>
      </c>
      <c r="C7643" t="s">
        <v>101</v>
      </c>
      <c r="D7643" t="s">
        <v>49</v>
      </c>
      <c r="E7643" t="s">
        <v>1062</v>
      </c>
      <c r="G7643" t="s">
        <v>4</v>
      </c>
      <c r="H7643" t="s">
        <v>330</v>
      </c>
      <c r="I7643" t="s">
        <v>1970</v>
      </c>
      <c r="J7643">
        <v>1418</v>
      </c>
      <c r="K7643" t="s">
        <v>1177</v>
      </c>
      <c r="N7643" t="s">
        <v>93</v>
      </c>
      <c r="O7643" t="s">
        <v>114</v>
      </c>
      <c r="Q7643">
        <v>42165</v>
      </c>
      <c r="R7643">
        <v>3545</v>
      </c>
      <c r="W7643">
        <v>3545</v>
      </c>
    </row>
    <row r="7644" spans="1:23">
      <c r="A7644" s="57">
        <v>42183</v>
      </c>
      <c r="B7644" t="s">
        <v>1969</v>
      </c>
      <c r="C7644" t="s">
        <v>101</v>
      </c>
      <c r="D7644" t="s">
        <v>48</v>
      </c>
      <c r="E7644" t="s">
        <v>1242</v>
      </c>
      <c r="G7644" t="s">
        <v>4</v>
      </c>
      <c r="H7644" t="s">
        <v>37</v>
      </c>
      <c r="I7644" t="s">
        <v>1971</v>
      </c>
      <c r="J7644">
        <v>32400</v>
      </c>
      <c r="K7644" t="s">
        <v>1177</v>
      </c>
      <c r="N7644" t="s">
        <v>93</v>
      </c>
      <c r="O7644" t="s">
        <v>114</v>
      </c>
      <c r="Q7644">
        <v>42174</v>
      </c>
      <c r="R7644">
        <v>360</v>
      </c>
      <c r="W7644">
        <v>360</v>
      </c>
    </row>
    <row r="7645" spans="1:23">
      <c r="A7645" s="57">
        <v>42183</v>
      </c>
      <c r="B7645" t="s">
        <v>1969</v>
      </c>
      <c r="C7645" t="s">
        <v>101</v>
      </c>
      <c r="D7645" t="s">
        <v>48</v>
      </c>
      <c r="E7645" t="s">
        <v>1242</v>
      </c>
      <c r="G7645" t="s">
        <v>4</v>
      </c>
      <c r="H7645" t="s">
        <v>37</v>
      </c>
      <c r="I7645" t="s">
        <v>1971</v>
      </c>
      <c r="J7645">
        <v>79650</v>
      </c>
      <c r="K7645" t="s">
        <v>1177</v>
      </c>
      <c r="N7645" t="s">
        <v>93</v>
      </c>
      <c r="O7645" t="s">
        <v>114</v>
      </c>
      <c r="Q7645">
        <v>42174</v>
      </c>
      <c r="R7645">
        <v>885</v>
      </c>
      <c r="W7645">
        <v>885</v>
      </c>
    </row>
    <row r="7646" spans="1:23">
      <c r="A7646" s="57">
        <v>42183</v>
      </c>
      <c r="B7646" t="s">
        <v>1969</v>
      </c>
      <c r="C7646" t="s">
        <v>101</v>
      </c>
      <c r="D7646" t="s">
        <v>190</v>
      </c>
      <c r="E7646" t="s">
        <v>1982</v>
      </c>
      <c r="G7646" t="s">
        <v>4</v>
      </c>
      <c r="H7646" t="s">
        <v>37</v>
      </c>
      <c r="I7646" t="s">
        <v>1971</v>
      </c>
      <c r="J7646">
        <v>12600</v>
      </c>
      <c r="K7646" t="s">
        <v>1177</v>
      </c>
      <c r="N7646" t="s">
        <v>93</v>
      </c>
      <c r="O7646" t="s">
        <v>114</v>
      </c>
      <c r="Q7646">
        <v>42162</v>
      </c>
      <c r="R7646">
        <v>140</v>
      </c>
      <c r="W7646">
        <v>140</v>
      </c>
    </row>
    <row r="7647" spans="1:23">
      <c r="A7647" s="57">
        <v>42183</v>
      </c>
      <c r="B7647" t="s">
        <v>1969</v>
      </c>
      <c r="C7647" t="s">
        <v>101</v>
      </c>
      <c r="D7647" t="s">
        <v>190</v>
      </c>
      <c r="E7647" t="s">
        <v>1983</v>
      </c>
      <c r="G7647" t="s">
        <v>4</v>
      </c>
      <c r="H7647" t="s">
        <v>37</v>
      </c>
      <c r="I7647" t="s">
        <v>1971</v>
      </c>
      <c r="J7647">
        <v>20250</v>
      </c>
      <c r="K7647" t="s">
        <v>1177</v>
      </c>
      <c r="N7647" t="s">
        <v>93</v>
      </c>
      <c r="O7647" t="s">
        <v>114</v>
      </c>
      <c r="Q7647">
        <v>42166</v>
      </c>
      <c r="R7647">
        <v>225</v>
      </c>
      <c r="W7647">
        <v>225</v>
      </c>
    </row>
    <row r="7648" spans="1:23">
      <c r="A7648" s="57">
        <v>42183</v>
      </c>
      <c r="B7648" t="s">
        <v>1969</v>
      </c>
      <c r="C7648" t="s">
        <v>101</v>
      </c>
      <c r="D7648" t="s">
        <v>190</v>
      </c>
      <c r="E7648" t="s">
        <v>1980</v>
      </c>
      <c r="G7648" t="s">
        <v>4</v>
      </c>
      <c r="H7648" t="s">
        <v>37</v>
      </c>
      <c r="I7648" t="s">
        <v>1971</v>
      </c>
      <c r="J7648">
        <v>56250</v>
      </c>
      <c r="K7648" t="s">
        <v>1177</v>
      </c>
      <c r="N7648" t="s">
        <v>93</v>
      </c>
      <c r="O7648" t="s">
        <v>114</v>
      </c>
      <c r="Q7648">
        <v>41804</v>
      </c>
      <c r="R7648">
        <v>625</v>
      </c>
      <c r="W7648">
        <v>625</v>
      </c>
    </row>
    <row r="7649" spans="1:23">
      <c r="A7649" s="57">
        <v>42183</v>
      </c>
      <c r="B7649" t="s">
        <v>1969</v>
      </c>
      <c r="C7649" t="s">
        <v>101</v>
      </c>
      <c r="D7649" t="s">
        <v>190</v>
      </c>
      <c r="E7649" t="s">
        <v>1982</v>
      </c>
      <c r="G7649" t="s">
        <v>4</v>
      </c>
      <c r="H7649" t="s">
        <v>37</v>
      </c>
      <c r="I7649" t="s">
        <v>1971</v>
      </c>
      <c r="J7649">
        <v>78300</v>
      </c>
      <c r="K7649" t="s">
        <v>1177</v>
      </c>
      <c r="N7649" t="s">
        <v>93</v>
      </c>
      <c r="O7649" t="s">
        <v>114</v>
      </c>
      <c r="Q7649">
        <v>42167</v>
      </c>
      <c r="R7649">
        <v>870</v>
      </c>
      <c r="W7649">
        <v>870</v>
      </c>
    </row>
    <row r="7650" spans="1:23">
      <c r="A7650" s="57">
        <v>42183</v>
      </c>
      <c r="B7650" t="s">
        <v>1969</v>
      </c>
      <c r="C7650" t="s">
        <v>101</v>
      </c>
      <c r="D7650" t="s">
        <v>46</v>
      </c>
      <c r="E7650" t="s">
        <v>985</v>
      </c>
      <c r="G7650" t="s">
        <v>4</v>
      </c>
      <c r="H7650" t="s">
        <v>37</v>
      </c>
      <c r="I7650" t="s">
        <v>1971</v>
      </c>
      <c r="J7650">
        <v>214650</v>
      </c>
      <c r="K7650" t="s">
        <v>1177</v>
      </c>
      <c r="N7650" t="s">
        <v>93</v>
      </c>
      <c r="O7650" t="s">
        <v>114</v>
      </c>
      <c r="Q7650">
        <v>42170</v>
      </c>
      <c r="R7650">
        <v>2385</v>
      </c>
      <c r="W7650">
        <v>2385</v>
      </c>
    </row>
    <row r="7651" spans="1:23">
      <c r="A7651" s="57">
        <v>42183</v>
      </c>
      <c r="B7651" t="s">
        <v>1969</v>
      </c>
      <c r="C7651" t="s">
        <v>101</v>
      </c>
      <c r="D7651" t="s">
        <v>190</v>
      </c>
      <c r="E7651" t="s">
        <v>1982</v>
      </c>
      <c r="G7651" t="s">
        <v>4</v>
      </c>
      <c r="H7651" t="s">
        <v>37</v>
      </c>
      <c r="I7651" t="s">
        <v>1971</v>
      </c>
      <c r="J7651">
        <v>13500</v>
      </c>
      <c r="K7651" t="s">
        <v>1177</v>
      </c>
      <c r="N7651" t="s">
        <v>93</v>
      </c>
      <c r="O7651" t="s">
        <v>114</v>
      </c>
      <c r="Q7651">
        <v>42169</v>
      </c>
      <c r="R7651">
        <v>150</v>
      </c>
      <c r="W7651">
        <v>150</v>
      </c>
    </row>
    <row r="7652" spans="1:23">
      <c r="A7652" s="57">
        <v>42183</v>
      </c>
      <c r="B7652" t="s">
        <v>1969</v>
      </c>
      <c r="C7652" t="s">
        <v>101</v>
      </c>
      <c r="D7652" t="s">
        <v>49</v>
      </c>
      <c r="E7652" t="s">
        <v>1062</v>
      </c>
      <c r="G7652" t="s">
        <v>4</v>
      </c>
      <c r="H7652" t="s">
        <v>37</v>
      </c>
      <c r="I7652" t="s">
        <v>1971</v>
      </c>
      <c r="J7652">
        <v>63450</v>
      </c>
      <c r="K7652" t="s">
        <v>1177</v>
      </c>
      <c r="N7652" t="s">
        <v>93</v>
      </c>
      <c r="O7652" t="s">
        <v>114</v>
      </c>
      <c r="Q7652">
        <v>42165</v>
      </c>
      <c r="R7652">
        <v>705</v>
      </c>
      <c r="W7652">
        <v>705</v>
      </c>
    </row>
    <row r="7653" spans="1:23">
      <c r="A7653" s="57">
        <v>42183</v>
      </c>
      <c r="B7653" t="s">
        <v>1969</v>
      </c>
      <c r="C7653" t="s">
        <v>101</v>
      </c>
      <c r="D7653" t="s">
        <v>49</v>
      </c>
      <c r="E7653" t="s">
        <v>1062</v>
      </c>
      <c r="G7653" t="s">
        <v>4</v>
      </c>
      <c r="H7653" t="s">
        <v>37</v>
      </c>
      <c r="I7653" t="s">
        <v>1971</v>
      </c>
      <c r="J7653">
        <v>319050</v>
      </c>
      <c r="K7653" t="s">
        <v>1177</v>
      </c>
      <c r="N7653" t="s">
        <v>93</v>
      </c>
      <c r="O7653" t="s">
        <v>114</v>
      </c>
      <c r="Q7653">
        <v>42165</v>
      </c>
      <c r="R7653">
        <v>3545</v>
      </c>
      <c r="W7653">
        <v>3545</v>
      </c>
    </row>
    <row r="7654" spans="1:23">
      <c r="A7654" s="57">
        <v>42183</v>
      </c>
      <c r="B7654" t="s">
        <v>572</v>
      </c>
      <c r="C7654" t="s">
        <v>559</v>
      </c>
      <c r="D7654" t="s">
        <v>42</v>
      </c>
      <c r="E7654" t="s">
        <v>106</v>
      </c>
      <c r="F7654" t="s">
        <v>572</v>
      </c>
      <c r="G7654" t="s">
        <v>3</v>
      </c>
      <c r="H7654" t="s">
        <v>30</v>
      </c>
      <c r="I7654" t="s">
        <v>2148</v>
      </c>
      <c r="J7654">
        <v>4</v>
      </c>
      <c r="L7654" t="s">
        <v>95</v>
      </c>
      <c r="M7654" t="s">
        <v>54</v>
      </c>
      <c r="N7654" t="s">
        <v>29</v>
      </c>
      <c r="O7654" t="s">
        <v>114</v>
      </c>
      <c r="R7654">
        <v>200</v>
      </c>
      <c r="W7654">
        <v>200</v>
      </c>
    </row>
    <row r="7655" spans="1:23">
      <c r="A7655" s="57">
        <v>42183</v>
      </c>
      <c r="B7655" t="s">
        <v>572</v>
      </c>
      <c r="C7655" t="s">
        <v>559</v>
      </c>
      <c r="D7655" t="s">
        <v>42</v>
      </c>
      <c r="E7655" t="s">
        <v>1528</v>
      </c>
      <c r="F7655" t="s">
        <v>572</v>
      </c>
      <c r="G7655" t="s">
        <v>3</v>
      </c>
      <c r="H7655" t="s">
        <v>30</v>
      </c>
      <c r="I7655" t="s">
        <v>2148</v>
      </c>
      <c r="J7655">
        <v>2</v>
      </c>
      <c r="L7655" t="s">
        <v>95</v>
      </c>
      <c r="M7655" t="s">
        <v>54</v>
      </c>
      <c r="N7655" t="s">
        <v>29</v>
      </c>
      <c r="O7655" t="s">
        <v>114</v>
      </c>
      <c r="R7655">
        <v>100</v>
      </c>
      <c r="W7655">
        <v>100</v>
      </c>
    </row>
    <row r="7656" spans="1:23">
      <c r="A7656" s="57">
        <v>42183</v>
      </c>
      <c r="B7656" t="s">
        <v>572</v>
      </c>
      <c r="C7656" t="s">
        <v>559</v>
      </c>
      <c r="D7656" t="s">
        <v>61</v>
      </c>
      <c r="E7656" t="s">
        <v>322</v>
      </c>
      <c r="F7656" t="s">
        <v>572</v>
      </c>
      <c r="G7656" t="s">
        <v>4</v>
      </c>
      <c r="H7656" t="s">
        <v>115</v>
      </c>
      <c r="I7656" t="s">
        <v>2282</v>
      </c>
      <c r="J7656">
        <v>1</v>
      </c>
      <c r="K7656" t="s">
        <v>896</v>
      </c>
      <c r="L7656" t="s">
        <v>95</v>
      </c>
      <c r="M7656" t="s">
        <v>54</v>
      </c>
      <c r="N7656" t="s">
        <v>93</v>
      </c>
      <c r="O7656" t="s">
        <v>114</v>
      </c>
      <c r="P7656" t="s">
        <v>3480</v>
      </c>
      <c r="Q7656" t="s">
        <v>3412</v>
      </c>
      <c r="R7656">
        <v>2000</v>
      </c>
      <c r="S7656">
        <v>589</v>
      </c>
      <c r="T7656">
        <v>567</v>
      </c>
      <c r="U7656">
        <v>533</v>
      </c>
      <c r="V7656">
        <v>512</v>
      </c>
      <c r="W7656">
        <v>2000</v>
      </c>
    </row>
    <row r="7657" spans="1:23">
      <c r="A7657" s="57">
        <v>42183</v>
      </c>
      <c r="B7657" t="s">
        <v>572</v>
      </c>
      <c r="C7657" t="s">
        <v>559</v>
      </c>
      <c r="D7657" t="s">
        <v>61</v>
      </c>
      <c r="E7657" t="s">
        <v>904</v>
      </c>
      <c r="F7657" t="s">
        <v>572</v>
      </c>
      <c r="G7657" t="s">
        <v>4</v>
      </c>
      <c r="H7657" t="s">
        <v>115</v>
      </c>
      <c r="I7657" t="s">
        <v>2282</v>
      </c>
      <c r="J7657">
        <v>1</v>
      </c>
      <c r="K7657" t="s">
        <v>896</v>
      </c>
      <c r="L7657" t="s">
        <v>95</v>
      </c>
      <c r="M7657" t="s">
        <v>54</v>
      </c>
      <c r="N7657" t="s">
        <v>29</v>
      </c>
      <c r="O7657" t="s">
        <v>114</v>
      </c>
      <c r="P7657" t="s">
        <v>3480</v>
      </c>
      <c r="Q7657" t="s">
        <v>3412</v>
      </c>
      <c r="R7657">
        <v>2500</v>
      </c>
      <c r="S7657">
        <v>682</v>
      </c>
      <c r="T7657">
        <v>654</v>
      </c>
      <c r="U7657">
        <v>643</v>
      </c>
      <c r="V7657">
        <v>621</v>
      </c>
      <c r="W7657">
        <v>2106</v>
      </c>
    </row>
    <row r="7658" spans="1:23">
      <c r="A7658" s="57">
        <v>42183</v>
      </c>
      <c r="B7658" t="s">
        <v>572</v>
      </c>
      <c r="C7658" t="s">
        <v>559</v>
      </c>
      <c r="D7658" t="s">
        <v>61</v>
      </c>
      <c r="E7658" t="s">
        <v>449</v>
      </c>
      <c r="F7658" t="s">
        <v>529</v>
      </c>
      <c r="G7658" t="s">
        <v>4</v>
      </c>
      <c r="H7658" t="s">
        <v>330</v>
      </c>
      <c r="I7658" t="s">
        <v>2257</v>
      </c>
      <c r="J7658">
        <v>148</v>
      </c>
      <c r="K7658" t="s">
        <v>156</v>
      </c>
      <c r="L7658" t="s">
        <v>95</v>
      </c>
      <c r="M7658" t="s">
        <v>54</v>
      </c>
      <c r="N7658" t="s">
        <v>93</v>
      </c>
      <c r="O7658" t="s">
        <v>114</v>
      </c>
      <c r="P7658" t="s">
        <v>3430</v>
      </c>
      <c r="Q7658" t="s">
        <v>3560</v>
      </c>
      <c r="R7658">
        <v>814</v>
      </c>
      <c r="S7658">
        <v>218</v>
      </c>
      <c r="T7658">
        <v>210</v>
      </c>
      <c r="U7658">
        <v>197</v>
      </c>
      <c r="V7658">
        <v>189</v>
      </c>
      <c r="W7658">
        <v>740</v>
      </c>
    </row>
    <row r="7659" spans="1:23">
      <c r="A7659" s="57">
        <v>42183</v>
      </c>
      <c r="B7659" t="s">
        <v>572</v>
      </c>
      <c r="C7659" t="s">
        <v>559</v>
      </c>
      <c r="D7659" t="s">
        <v>61</v>
      </c>
      <c r="E7659" t="s">
        <v>854</v>
      </c>
      <c r="F7659" t="s">
        <v>529</v>
      </c>
      <c r="G7659" t="s">
        <v>4</v>
      </c>
      <c r="H7659" t="s">
        <v>330</v>
      </c>
      <c r="I7659" t="s">
        <v>2258</v>
      </c>
      <c r="J7659" t="s">
        <v>2259</v>
      </c>
      <c r="K7659" t="s">
        <v>156</v>
      </c>
      <c r="L7659" t="s">
        <v>95</v>
      </c>
      <c r="M7659" t="s">
        <v>54</v>
      </c>
      <c r="N7659" t="s">
        <v>93</v>
      </c>
      <c r="O7659" t="s">
        <v>114</v>
      </c>
      <c r="P7659" t="s">
        <v>3430</v>
      </c>
      <c r="Q7659" t="s">
        <v>3560</v>
      </c>
      <c r="R7659">
        <v>330</v>
      </c>
      <c r="S7659">
        <v>88</v>
      </c>
      <c r="T7659">
        <v>85</v>
      </c>
      <c r="U7659">
        <v>80</v>
      </c>
      <c r="V7659">
        <v>77</v>
      </c>
      <c r="W7659">
        <v>300</v>
      </c>
    </row>
    <row r="7660" spans="1:23">
      <c r="A7660" s="57">
        <v>42183</v>
      </c>
      <c r="B7660" t="s">
        <v>572</v>
      </c>
      <c r="C7660" t="s">
        <v>559</v>
      </c>
      <c r="D7660" t="s">
        <v>61</v>
      </c>
      <c r="E7660" t="s">
        <v>2264</v>
      </c>
      <c r="F7660" t="s">
        <v>529</v>
      </c>
      <c r="G7660" t="s">
        <v>4</v>
      </c>
      <c r="H7660" t="s">
        <v>330</v>
      </c>
      <c r="I7660" t="s">
        <v>2258</v>
      </c>
      <c r="J7660" t="s">
        <v>2266</v>
      </c>
      <c r="K7660" t="s">
        <v>156</v>
      </c>
      <c r="L7660" t="s">
        <v>95</v>
      </c>
      <c r="M7660" t="s">
        <v>54</v>
      </c>
      <c r="N7660" t="s">
        <v>93</v>
      </c>
      <c r="O7660" t="s">
        <v>114</v>
      </c>
      <c r="P7660" t="s">
        <v>3430</v>
      </c>
      <c r="Q7660" t="s">
        <v>3560</v>
      </c>
      <c r="R7660">
        <v>825</v>
      </c>
      <c r="S7660">
        <v>221</v>
      </c>
      <c r="T7660">
        <v>212</v>
      </c>
      <c r="U7660">
        <v>200</v>
      </c>
      <c r="V7660">
        <v>192</v>
      </c>
      <c r="W7660">
        <v>750</v>
      </c>
    </row>
    <row r="7661" spans="1:23">
      <c r="A7661" s="57">
        <v>42183</v>
      </c>
      <c r="B7661" t="s">
        <v>572</v>
      </c>
      <c r="C7661" t="s">
        <v>559</v>
      </c>
      <c r="D7661" t="s">
        <v>61</v>
      </c>
      <c r="E7661" t="s">
        <v>451</v>
      </c>
      <c r="F7661" t="s">
        <v>529</v>
      </c>
      <c r="G7661" t="s">
        <v>4</v>
      </c>
      <c r="H7661" t="s">
        <v>330</v>
      </c>
      <c r="I7661" t="s">
        <v>2258</v>
      </c>
      <c r="J7661">
        <v>24</v>
      </c>
      <c r="K7661" t="s">
        <v>156</v>
      </c>
      <c r="L7661" t="s">
        <v>95</v>
      </c>
      <c r="M7661" t="s">
        <v>54</v>
      </c>
      <c r="N7661" t="s">
        <v>93</v>
      </c>
      <c r="O7661" t="s">
        <v>114</v>
      </c>
      <c r="P7661" t="s">
        <v>3430</v>
      </c>
      <c r="Q7661" t="s">
        <v>3560</v>
      </c>
      <c r="R7661">
        <v>132</v>
      </c>
      <c r="S7661">
        <v>35</v>
      </c>
      <c r="T7661">
        <v>34</v>
      </c>
      <c r="U7661">
        <v>32</v>
      </c>
      <c r="V7661">
        <v>31</v>
      </c>
      <c r="W7661">
        <v>120</v>
      </c>
    </row>
    <row r="7662" spans="1:23">
      <c r="A7662" s="57">
        <v>42183</v>
      </c>
      <c r="B7662" t="s">
        <v>572</v>
      </c>
      <c r="C7662" t="s">
        <v>559</v>
      </c>
      <c r="D7662" t="s">
        <v>61</v>
      </c>
      <c r="E7662" t="s">
        <v>322</v>
      </c>
      <c r="F7662" t="s">
        <v>529</v>
      </c>
      <c r="G7662" t="s">
        <v>4</v>
      </c>
      <c r="H7662" t="s">
        <v>330</v>
      </c>
      <c r="I7662" t="s">
        <v>2258</v>
      </c>
      <c r="J7662">
        <v>20</v>
      </c>
      <c r="K7662" t="s">
        <v>156</v>
      </c>
      <c r="L7662" t="s">
        <v>95</v>
      </c>
      <c r="M7662" t="s">
        <v>54</v>
      </c>
      <c r="N7662" t="s">
        <v>93</v>
      </c>
      <c r="O7662" t="s">
        <v>114</v>
      </c>
      <c r="P7662" t="s">
        <v>3430</v>
      </c>
      <c r="Q7662" t="s">
        <v>3560</v>
      </c>
      <c r="R7662">
        <v>110</v>
      </c>
      <c r="S7662">
        <v>29</v>
      </c>
      <c r="T7662">
        <v>28</v>
      </c>
      <c r="U7662">
        <v>27</v>
      </c>
      <c r="V7662">
        <v>26</v>
      </c>
      <c r="W7662">
        <v>100</v>
      </c>
    </row>
    <row r="7663" spans="1:23">
      <c r="A7663" s="57">
        <v>42183</v>
      </c>
      <c r="B7663" t="s">
        <v>572</v>
      </c>
      <c r="C7663" t="s">
        <v>559</v>
      </c>
      <c r="D7663" t="s">
        <v>61</v>
      </c>
      <c r="E7663" t="s">
        <v>904</v>
      </c>
      <c r="F7663" t="s">
        <v>529</v>
      </c>
      <c r="G7663" t="s">
        <v>4</v>
      </c>
      <c r="H7663" t="s">
        <v>330</v>
      </c>
      <c r="I7663" t="s">
        <v>2258</v>
      </c>
      <c r="J7663" t="s">
        <v>2294</v>
      </c>
      <c r="K7663" t="s">
        <v>156</v>
      </c>
      <c r="L7663" t="s">
        <v>95</v>
      </c>
      <c r="M7663" t="s">
        <v>54</v>
      </c>
      <c r="N7663" t="s">
        <v>93</v>
      </c>
      <c r="O7663" t="s">
        <v>114</v>
      </c>
      <c r="P7663" t="s">
        <v>3430</v>
      </c>
      <c r="Q7663" t="s">
        <v>3560</v>
      </c>
      <c r="R7663">
        <v>2200</v>
      </c>
      <c r="S7663">
        <v>589</v>
      </c>
      <c r="T7663">
        <v>566</v>
      </c>
      <c r="U7663">
        <v>533</v>
      </c>
      <c r="V7663">
        <v>512</v>
      </c>
      <c r="W7663">
        <v>2000</v>
      </c>
    </row>
    <row r="7664" spans="1:23">
      <c r="A7664" s="57">
        <v>42183</v>
      </c>
      <c r="B7664" t="s">
        <v>572</v>
      </c>
      <c r="C7664" t="s">
        <v>559</v>
      </c>
      <c r="D7664" t="s">
        <v>61</v>
      </c>
      <c r="E7664" t="s">
        <v>2295</v>
      </c>
      <c r="F7664" t="s">
        <v>529</v>
      </c>
      <c r="G7664" t="s">
        <v>4</v>
      </c>
      <c r="H7664" t="s">
        <v>330</v>
      </c>
      <c r="I7664" t="s">
        <v>2258</v>
      </c>
      <c r="J7664">
        <v>400</v>
      </c>
      <c r="K7664" t="s">
        <v>156</v>
      </c>
      <c r="L7664" t="s">
        <v>95</v>
      </c>
      <c r="M7664" t="s">
        <v>54</v>
      </c>
      <c r="N7664" t="s">
        <v>93</v>
      </c>
      <c r="O7664" t="s">
        <v>114</v>
      </c>
      <c r="P7664" t="s">
        <v>3430</v>
      </c>
      <c r="Q7664" t="s">
        <v>3560</v>
      </c>
      <c r="R7664">
        <v>2201</v>
      </c>
      <c r="S7664">
        <v>589</v>
      </c>
      <c r="T7664">
        <v>567</v>
      </c>
      <c r="U7664">
        <v>533</v>
      </c>
      <c r="V7664">
        <v>512</v>
      </c>
      <c r="W7664">
        <v>2000</v>
      </c>
    </row>
    <row r="7665" spans="1:28">
      <c r="A7665" s="57">
        <v>42183</v>
      </c>
      <c r="B7665" t="s">
        <v>572</v>
      </c>
      <c r="C7665" t="s">
        <v>559</v>
      </c>
      <c r="D7665" t="s">
        <v>61</v>
      </c>
      <c r="E7665" t="s">
        <v>459</v>
      </c>
      <c r="F7665" t="s">
        <v>529</v>
      </c>
      <c r="G7665" t="s">
        <v>4</v>
      </c>
      <c r="H7665" t="s">
        <v>330</v>
      </c>
      <c r="I7665" t="s">
        <v>2296</v>
      </c>
      <c r="J7665">
        <v>128</v>
      </c>
      <c r="K7665" t="s">
        <v>156</v>
      </c>
      <c r="L7665" t="s">
        <v>95</v>
      </c>
      <c r="M7665" t="s">
        <v>54</v>
      </c>
      <c r="N7665" t="s">
        <v>93</v>
      </c>
      <c r="O7665" t="s">
        <v>114</v>
      </c>
      <c r="P7665" t="s">
        <v>3430</v>
      </c>
      <c r="Q7665" t="s">
        <v>3560</v>
      </c>
      <c r="R7665">
        <v>704</v>
      </c>
      <c r="S7665">
        <v>188</v>
      </c>
      <c r="T7665">
        <v>181</v>
      </c>
      <c r="U7665">
        <v>171</v>
      </c>
      <c r="V7665">
        <v>164</v>
      </c>
      <c r="W7665">
        <v>640</v>
      </c>
    </row>
    <row r="7666" spans="1:28">
      <c r="A7666" s="57">
        <v>42183</v>
      </c>
      <c r="B7666" t="s">
        <v>572</v>
      </c>
      <c r="C7666" t="s">
        <v>559</v>
      </c>
      <c r="D7666" t="s">
        <v>61</v>
      </c>
      <c r="E7666" t="s">
        <v>2078</v>
      </c>
      <c r="F7666" t="s">
        <v>529</v>
      </c>
      <c r="G7666" t="s">
        <v>4</v>
      </c>
      <c r="H7666" t="s">
        <v>330</v>
      </c>
      <c r="I7666" t="s">
        <v>2258</v>
      </c>
      <c r="J7666">
        <v>45</v>
      </c>
      <c r="K7666" t="s">
        <v>156</v>
      </c>
      <c r="L7666" t="s">
        <v>95</v>
      </c>
      <c r="M7666" t="s">
        <v>54</v>
      </c>
      <c r="N7666" t="s">
        <v>93</v>
      </c>
      <c r="O7666" t="s">
        <v>114</v>
      </c>
      <c r="P7666" t="s">
        <v>3430</v>
      </c>
      <c r="Q7666" t="s">
        <v>3560</v>
      </c>
      <c r="R7666">
        <v>248</v>
      </c>
      <c r="S7666">
        <v>66</v>
      </c>
      <c r="T7666">
        <v>64</v>
      </c>
      <c r="U7666">
        <v>60</v>
      </c>
      <c r="V7666">
        <v>58</v>
      </c>
      <c r="W7666">
        <v>225</v>
      </c>
    </row>
    <row r="7667" spans="1:28">
      <c r="A7667" s="57">
        <v>42183</v>
      </c>
      <c r="B7667" t="s">
        <v>572</v>
      </c>
      <c r="C7667" t="s">
        <v>559</v>
      </c>
      <c r="D7667" t="s">
        <v>61</v>
      </c>
      <c r="E7667" t="s">
        <v>449</v>
      </c>
      <c r="F7667" t="s">
        <v>529</v>
      </c>
      <c r="G7667" t="s">
        <v>2</v>
      </c>
      <c r="H7667" t="s">
        <v>171</v>
      </c>
      <c r="I7667" t="s">
        <v>2255</v>
      </c>
      <c r="J7667">
        <v>48</v>
      </c>
      <c r="K7667" t="s">
        <v>156</v>
      </c>
      <c r="L7667" t="s">
        <v>95</v>
      </c>
      <c r="M7667" t="s">
        <v>54</v>
      </c>
      <c r="N7667" t="s">
        <v>93</v>
      </c>
      <c r="O7667" t="s">
        <v>114</v>
      </c>
      <c r="P7667" t="s">
        <v>3430</v>
      </c>
      <c r="Q7667" t="s">
        <v>3560</v>
      </c>
      <c r="R7667">
        <v>264</v>
      </c>
      <c r="S7667">
        <v>71</v>
      </c>
      <c r="T7667">
        <v>68</v>
      </c>
      <c r="U7667">
        <v>64</v>
      </c>
      <c r="V7667">
        <v>61</v>
      </c>
      <c r="W7667">
        <v>240</v>
      </c>
    </row>
    <row r="7668" spans="1:28">
      <c r="A7668" s="57">
        <v>42183</v>
      </c>
      <c r="B7668" t="s">
        <v>572</v>
      </c>
      <c r="C7668" t="s">
        <v>559</v>
      </c>
      <c r="D7668" t="s">
        <v>61</v>
      </c>
      <c r="E7668" t="s">
        <v>451</v>
      </c>
      <c r="F7668" t="s">
        <v>529</v>
      </c>
      <c r="G7668" t="s">
        <v>2</v>
      </c>
      <c r="H7668" t="s">
        <v>171</v>
      </c>
      <c r="I7668" t="s">
        <v>2255</v>
      </c>
      <c r="J7668">
        <v>48</v>
      </c>
      <c r="K7668" t="s">
        <v>156</v>
      </c>
      <c r="L7668" t="s">
        <v>95</v>
      </c>
      <c r="M7668" t="s">
        <v>54</v>
      </c>
      <c r="N7668" t="s">
        <v>93</v>
      </c>
      <c r="O7668" t="s">
        <v>114</v>
      </c>
      <c r="P7668" t="s">
        <v>3430</v>
      </c>
      <c r="Q7668" t="s">
        <v>3560</v>
      </c>
      <c r="R7668">
        <v>264</v>
      </c>
      <c r="S7668">
        <v>71</v>
      </c>
      <c r="T7668">
        <v>68</v>
      </c>
      <c r="U7668">
        <v>64</v>
      </c>
      <c r="V7668">
        <v>61</v>
      </c>
      <c r="W7668">
        <v>240</v>
      </c>
    </row>
    <row r="7669" spans="1:28">
      <c r="A7669" s="57">
        <v>42183</v>
      </c>
      <c r="B7669" t="s">
        <v>572</v>
      </c>
      <c r="C7669" t="s">
        <v>559</v>
      </c>
      <c r="D7669" t="s">
        <v>61</v>
      </c>
      <c r="E7669" t="s">
        <v>900</v>
      </c>
      <c r="F7669" t="s">
        <v>529</v>
      </c>
      <c r="G7669" t="s">
        <v>2</v>
      </c>
      <c r="H7669" t="s">
        <v>171</v>
      </c>
      <c r="I7669" t="s">
        <v>2255</v>
      </c>
      <c r="J7669">
        <v>1300</v>
      </c>
      <c r="K7669" t="s">
        <v>156</v>
      </c>
      <c r="L7669" t="s">
        <v>95</v>
      </c>
      <c r="M7669" t="s">
        <v>54</v>
      </c>
      <c r="N7669" t="s">
        <v>93</v>
      </c>
      <c r="O7669" t="s">
        <v>114</v>
      </c>
      <c r="P7669" t="s">
        <v>3430</v>
      </c>
      <c r="Q7669" t="s">
        <v>3560</v>
      </c>
      <c r="R7669">
        <v>7150</v>
      </c>
      <c r="S7669">
        <v>1915</v>
      </c>
      <c r="T7669">
        <v>1839</v>
      </c>
      <c r="U7669">
        <v>1732</v>
      </c>
      <c r="V7669">
        <v>1664</v>
      </c>
      <c r="W7669">
        <v>6500</v>
      </c>
    </row>
    <row r="7670" spans="1:28">
      <c r="A7670" s="57">
        <v>42183</v>
      </c>
      <c r="B7670" t="s">
        <v>572</v>
      </c>
      <c r="C7670" t="s">
        <v>559</v>
      </c>
      <c r="D7670" t="s">
        <v>61</v>
      </c>
      <c r="E7670" t="s">
        <v>449</v>
      </c>
      <c r="F7670" t="s">
        <v>572</v>
      </c>
      <c r="G7670" t="s">
        <v>4</v>
      </c>
      <c r="H7670" t="s">
        <v>37</v>
      </c>
      <c r="I7670" t="s">
        <v>2256</v>
      </c>
      <c r="J7670">
        <v>5</v>
      </c>
      <c r="K7670" t="s">
        <v>833</v>
      </c>
      <c r="L7670" t="s">
        <v>95</v>
      </c>
      <c r="M7670" t="s">
        <v>54</v>
      </c>
      <c r="N7670" t="s">
        <v>93</v>
      </c>
      <c r="O7670" t="s">
        <v>114</v>
      </c>
      <c r="P7670" t="s">
        <v>3430</v>
      </c>
      <c r="Q7670" t="s">
        <v>3560</v>
      </c>
      <c r="R7670">
        <v>50</v>
      </c>
      <c r="S7670">
        <v>12</v>
      </c>
      <c r="T7670">
        <v>13</v>
      </c>
      <c r="U7670">
        <v>12</v>
      </c>
      <c r="V7670">
        <v>13</v>
      </c>
      <c r="W7670">
        <v>250</v>
      </c>
    </row>
    <row r="7671" spans="1:28">
      <c r="A7671" s="57">
        <v>42183</v>
      </c>
      <c r="B7671" t="s">
        <v>572</v>
      </c>
      <c r="C7671" t="s">
        <v>559</v>
      </c>
      <c r="D7671" t="s">
        <v>61</v>
      </c>
      <c r="E7671" t="s">
        <v>900</v>
      </c>
      <c r="F7671" t="s">
        <v>572</v>
      </c>
      <c r="G7671" t="s">
        <v>4</v>
      </c>
      <c r="H7671" t="s">
        <v>37</v>
      </c>
      <c r="I7671" t="s">
        <v>2256</v>
      </c>
      <c r="J7671">
        <v>5</v>
      </c>
      <c r="K7671" t="s">
        <v>833</v>
      </c>
      <c r="L7671" t="s">
        <v>95</v>
      </c>
      <c r="M7671" t="s">
        <v>54</v>
      </c>
      <c r="N7671" t="s">
        <v>93</v>
      </c>
      <c r="O7671" t="s">
        <v>114</v>
      </c>
      <c r="P7671" t="s">
        <v>3430</v>
      </c>
      <c r="Q7671" t="s">
        <v>3560</v>
      </c>
      <c r="R7671">
        <v>50</v>
      </c>
      <c r="S7671">
        <v>12</v>
      </c>
      <c r="T7671">
        <v>13</v>
      </c>
      <c r="U7671">
        <v>12</v>
      </c>
      <c r="V7671">
        <v>13</v>
      </c>
      <c r="W7671">
        <v>250</v>
      </c>
    </row>
    <row r="7672" spans="1:28">
      <c r="A7672" s="57">
        <v>42182</v>
      </c>
      <c r="B7672" t="s">
        <v>570</v>
      </c>
      <c r="C7672" t="s">
        <v>89</v>
      </c>
      <c r="D7672" t="s">
        <v>57</v>
      </c>
      <c r="E7672" t="s">
        <v>96</v>
      </c>
      <c r="F7672" t="s">
        <v>570</v>
      </c>
      <c r="G7672" t="s">
        <v>5</v>
      </c>
      <c r="H7672" t="s">
        <v>5</v>
      </c>
      <c r="I7672" t="s">
        <v>711</v>
      </c>
      <c r="J7672">
        <v>41</v>
      </c>
      <c r="K7672" t="s">
        <v>575</v>
      </c>
      <c r="L7672" t="s">
        <v>91</v>
      </c>
      <c r="M7672" t="s">
        <v>54</v>
      </c>
      <c r="N7672" t="s">
        <v>93</v>
      </c>
      <c r="O7672" t="s">
        <v>114</v>
      </c>
      <c r="P7672" t="s">
        <v>3431</v>
      </c>
      <c r="Q7672">
        <v>42181</v>
      </c>
      <c r="R7672">
        <v>46680</v>
      </c>
      <c r="W7672">
        <v>46680</v>
      </c>
      <c r="AB7672" t="s">
        <v>577</v>
      </c>
    </row>
    <row r="7673" spans="1:28">
      <c r="A7673" s="57">
        <v>42182</v>
      </c>
      <c r="B7673" t="s">
        <v>570</v>
      </c>
      <c r="C7673" t="s">
        <v>89</v>
      </c>
      <c r="D7673" t="s">
        <v>57</v>
      </c>
      <c r="E7673" t="s">
        <v>437</v>
      </c>
      <c r="F7673" t="s">
        <v>570</v>
      </c>
      <c r="G7673" t="s">
        <v>5</v>
      </c>
      <c r="H7673" t="s">
        <v>5</v>
      </c>
      <c r="I7673" t="s">
        <v>711</v>
      </c>
      <c r="J7673">
        <v>7</v>
      </c>
      <c r="K7673" t="s">
        <v>575</v>
      </c>
      <c r="L7673" t="s">
        <v>91</v>
      </c>
      <c r="M7673" t="s">
        <v>54</v>
      </c>
      <c r="N7673" t="s">
        <v>93</v>
      </c>
      <c r="O7673" t="s">
        <v>114</v>
      </c>
      <c r="P7673">
        <v>42182</v>
      </c>
      <c r="Q7673">
        <v>42182</v>
      </c>
      <c r="R7673">
        <v>4050</v>
      </c>
      <c r="W7673">
        <v>4050</v>
      </c>
    </row>
    <row r="7674" spans="1:28">
      <c r="A7674" s="57">
        <v>42182</v>
      </c>
      <c r="B7674" t="s">
        <v>570</v>
      </c>
      <c r="C7674" t="s">
        <v>89</v>
      </c>
      <c r="D7674" t="s">
        <v>57</v>
      </c>
      <c r="E7674" t="s">
        <v>906</v>
      </c>
      <c r="F7674" t="s">
        <v>570</v>
      </c>
      <c r="G7674" t="s">
        <v>5</v>
      </c>
      <c r="H7674" t="s">
        <v>5</v>
      </c>
      <c r="I7674" t="s">
        <v>711</v>
      </c>
      <c r="J7674">
        <v>4</v>
      </c>
      <c r="K7674" t="s">
        <v>575</v>
      </c>
      <c r="L7674" t="s">
        <v>91</v>
      </c>
      <c r="M7674" t="s">
        <v>54</v>
      </c>
      <c r="N7674" t="s">
        <v>93</v>
      </c>
      <c r="O7674" t="s">
        <v>114</v>
      </c>
      <c r="P7674">
        <v>42182</v>
      </c>
      <c r="Q7674">
        <v>42182</v>
      </c>
      <c r="R7674">
        <v>2285</v>
      </c>
      <c r="W7674">
        <v>2285</v>
      </c>
    </row>
    <row r="7675" spans="1:28">
      <c r="A7675" s="57">
        <v>42181</v>
      </c>
      <c r="B7675" t="s">
        <v>570</v>
      </c>
      <c r="C7675" t="s">
        <v>89</v>
      </c>
      <c r="D7675" t="s">
        <v>57</v>
      </c>
      <c r="E7675" t="s">
        <v>905</v>
      </c>
      <c r="F7675" t="s">
        <v>570</v>
      </c>
      <c r="G7675" t="s">
        <v>5</v>
      </c>
      <c r="H7675" t="s">
        <v>5</v>
      </c>
      <c r="I7675" t="s">
        <v>711</v>
      </c>
      <c r="J7675">
        <v>10</v>
      </c>
      <c r="K7675" t="s">
        <v>575</v>
      </c>
      <c r="L7675" t="s">
        <v>91</v>
      </c>
      <c r="M7675" t="s">
        <v>54</v>
      </c>
      <c r="N7675" t="s">
        <v>93</v>
      </c>
      <c r="O7675" t="s">
        <v>114</v>
      </c>
      <c r="P7675">
        <v>42181</v>
      </c>
      <c r="Q7675">
        <v>42181</v>
      </c>
      <c r="R7675">
        <v>1025</v>
      </c>
      <c r="W7675">
        <v>1025</v>
      </c>
    </row>
    <row r="7676" spans="1:28">
      <c r="A7676" s="57">
        <v>42181</v>
      </c>
      <c r="B7676" t="s">
        <v>570</v>
      </c>
      <c r="C7676" t="s">
        <v>89</v>
      </c>
      <c r="D7676" t="s">
        <v>43</v>
      </c>
      <c r="E7676" t="s">
        <v>818</v>
      </c>
      <c r="F7676" t="s">
        <v>570</v>
      </c>
      <c r="G7676" t="s">
        <v>5</v>
      </c>
      <c r="H7676" t="s">
        <v>5</v>
      </c>
      <c r="I7676" t="s">
        <v>820</v>
      </c>
      <c r="J7676">
        <v>1</v>
      </c>
      <c r="K7676" t="s">
        <v>821</v>
      </c>
      <c r="L7676" t="s">
        <v>95</v>
      </c>
      <c r="M7676" t="s">
        <v>54</v>
      </c>
      <c r="N7676" t="s">
        <v>93</v>
      </c>
      <c r="O7676" t="s">
        <v>114</v>
      </c>
      <c r="P7676">
        <v>42181</v>
      </c>
      <c r="Q7676">
        <v>42181</v>
      </c>
      <c r="R7676">
        <v>140</v>
      </c>
      <c r="S7676">
        <v>15</v>
      </c>
      <c r="T7676">
        <v>25</v>
      </c>
      <c r="U7676">
        <v>50</v>
      </c>
      <c r="V7676">
        <v>50</v>
      </c>
      <c r="W7676">
        <v>142</v>
      </c>
      <c r="X7676">
        <v>17</v>
      </c>
      <c r="Y7676">
        <v>25</v>
      </c>
      <c r="Z7676">
        <v>50</v>
      </c>
      <c r="AA7676">
        <v>50</v>
      </c>
    </row>
    <row r="7677" spans="1:28">
      <c r="A7677" s="57">
        <v>42181</v>
      </c>
      <c r="B7677" t="s">
        <v>570</v>
      </c>
      <c r="C7677" t="s">
        <v>89</v>
      </c>
      <c r="D7677" t="s">
        <v>58</v>
      </c>
      <c r="E7677" t="s">
        <v>640</v>
      </c>
      <c r="F7677" t="s">
        <v>570</v>
      </c>
      <c r="G7677" t="s">
        <v>2</v>
      </c>
      <c r="H7677" t="s">
        <v>27</v>
      </c>
      <c r="I7677" t="s">
        <v>2929</v>
      </c>
      <c r="J7677">
        <v>260</v>
      </c>
      <c r="K7677" t="s">
        <v>607</v>
      </c>
      <c r="L7677" t="s">
        <v>95</v>
      </c>
      <c r="M7677" t="s">
        <v>54</v>
      </c>
      <c r="N7677" t="s">
        <v>93</v>
      </c>
      <c r="O7677" t="s">
        <v>114</v>
      </c>
      <c r="P7677">
        <v>42181</v>
      </c>
      <c r="Q7677">
        <v>42181</v>
      </c>
      <c r="R7677">
        <v>1300</v>
      </c>
      <c r="W7677" s="55">
        <v>1300</v>
      </c>
      <c r="AB7677" t="s">
        <v>2971</v>
      </c>
    </row>
    <row r="7678" spans="1:28">
      <c r="A7678" s="57">
        <v>42181</v>
      </c>
      <c r="B7678" t="s">
        <v>570</v>
      </c>
      <c r="C7678" t="s">
        <v>89</v>
      </c>
      <c r="D7678" t="s">
        <v>58</v>
      </c>
      <c r="E7678" t="s">
        <v>606</v>
      </c>
      <c r="F7678" t="s">
        <v>570</v>
      </c>
      <c r="G7678" t="s">
        <v>2</v>
      </c>
      <c r="H7678" t="s">
        <v>27</v>
      </c>
      <c r="I7678" t="s">
        <v>2930</v>
      </c>
      <c r="J7678">
        <v>1</v>
      </c>
      <c r="K7678" t="s">
        <v>156</v>
      </c>
      <c r="L7678" t="s">
        <v>95</v>
      </c>
      <c r="M7678" t="s">
        <v>54</v>
      </c>
      <c r="N7678" t="s">
        <v>93</v>
      </c>
      <c r="O7678" t="s">
        <v>114</v>
      </c>
      <c r="P7678">
        <v>42181</v>
      </c>
      <c r="Q7678">
        <v>42181</v>
      </c>
      <c r="R7678">
        <v>1120</v>
      </c>
      <c r="W7678" s="55">
        <v>1120</v>
      </c>
      <c r="AB7678" t="s">
        <v>608</v>
      </c>
    </row>
    <row r="7679" spans="1:28">
      <c r="A7679" s="57">
        <v>42181</v>
      </c>
      <c r="B7679" t="s">
        <v>570</v>
      </c>
      <c r="C7679" t="s">
        <v>89</v>
      </c>
      <c r="D7679" t="s">
        <v>58</v>
      </c>
      <c r="E7679" t="s">
        <v>606</v>
      </c>
      <c r="F7679" t="s">
        <v>570</v>
      </c>
      <c r="G7679" t="s">
        <v>2</v>
      </c>
      <c r="H7679" t="s">
        <v>27</v>
      </c>
      <c r="I7679" t="s">
        <v>2930</v>
      </c>
      <c r="J7679">
        <v>1</v>
      </c>
      <c r="K7679" t="s">
        <v>156</v>
      </c>
      <c r="L7679" t="s">
        <v>95</v>
      </c>
      <c r="M7679" t="s">
        <v>54</v>
      </c>
      <c r="N7679" t="s">
        <v>93</v>
      </c>
      <c r="O7679" t="s">
        <v>114</v>
      </c>
      <c r="P7679" t="s">
        <v>3453</v>
      </c>
      <c r="Q7679" t="s">
        <v>3453</v>
      </c>
      <c r="R7679">
        <v>850</v>
      </c>
      <c r="W7679" s="55">
        <v>850</v>
      </c>
      <c r="AB7679" t="s">
        <v>608</v>
      </c>
    </row>
    <row r="7680" spans="1:28">
      <c r="A7680" s="57">
        <v>42181</v>
      </c>
      <c r="B7680" t="s">
        <v>570</v>
      </c>
      <c r="C7680" t="s">
        <v>89</v>
      </c>
      <c r="D7680" t="s">
        <v>58</v>
      </c>
      <c r="E7680" t="s">
        <v>620</v>
      </c>
      <c r="F7680" t="s">
        <v>570</v>
      </c>
      <c r="G7680" t="s">
        <v>2</v>
      </c>
      <c r="H7680" t="s">
        <v>27</v>
      </c>
      <c r="I7680" t="s">
        <v>2929</v>
      </c>
      <c r="J7680">
        <v>1</v>
      </c>
      <c r="K7680" t="s">
        <v>2933</v>
      </c>
      <c r="L7680" t="s">
        <v>95</v>
      </c>
      <c r="M7680" t="s">
        <v>54</v>
      </c>
      <c r="N7680" t="s">
        <v>93</v>
      </c>
      <c r="O7680" t="s">
        <v>114</v>
      </c>
      <c r="P7680" t="s">
        <v>3458</v>
      </c>
      <c r="Q7680" t="s">
        <v>3458</v>
      </c>
      <c r="R7680">
        <v>125</v>
      </c>
      <c r="W7680" s="55">
        <v>125</v>
      </c>
      <c r="AB7680" t="s">
        <v>608</v>
      </c>
    </row>
    <row r="7681" spans="1:28">
      <c r="A7681" s="57">
        <v>42181</v>
      </c>
      <c r="B7681" t="s">
        <v>570</v>
      </c>
      <c r="C7681" t="s">
        <v>89</v>
      </c>
      <c r="D7681" t="s">
        <v>58</v>
      </c>
      <c r="E7681" t="s">
        <v>606</v>
      </c>
      <c r="F7681" t="s">
        <v>570</v>
      </c>
      <c r="G7681" t="s">
        <v>2</v>
      </c>
      <c r="H7681" t="s">
        <v>27</v>
      </c>
      <c r="I7681" t="s">
        <v>2929</v>
      </c>
      <c r="J7681">
        <v>1</v>
      </c>
      <c r="K7681" t="s">
        <v>156</v>
      </c>
      <c r="L7681" t="s">
        <v>95</v>
      </c>
      <c r="M7681" t="s">
        <v>54</v>
      </c>
      <c r="N7681" t="s">
        <v>93</v>
      </c>
      <c r="O7681" t="s">
        <v>114</v>
      </c>
      <c r="P7681" t="s">
        <v>3454</v>
      </c>
      <c r="Q7681" t="s">
        <v>3454</v>
      </c>
      <c r="R7681">
        <v>78</v>
      </c>
      <c r="W7681" s="55">
        <v>78</v>
      </c>
    </row>
    <row r="7682" spans="1:28">
      <c r="A7682" s="57">
        <v>42181</v>
      </c>
      <c r="B7682" t="s">
        <v>570</v>
      </c>
      <c r="C7682" t="s">
        <v>89</v>
      </c>
      <c r="D7682" t="s">
        <v>58</v>
      </c>
      <c r="E7682" t="s">
        <v>606</v>
      </c>
      <c r="F7682" t="s">
        <v>570</v>
      </c>
      <c r="G7682" t="s">
        <v>2</v>
      </c>
      <c r="H7682" t="s">
        <v>27</v>
      </c>
      <c r="I7682" t="s">
        <v>2930</v>
      </c>
      <c r="J7682">
        <v>1</v>
      </c>
      <c r="K7682" t="s">
        <v>156</v>
      </c>
      <c r="L7682" t="s">
        <v>95</v>
      </c>
      <c r="M7682" t="s">
        <v>54</v>
      </c>
      <c r="N7682" t="s">
        <v>93</v>
      </c>
      <c r="O7682" t="s">
        <v>114</v>
      </c>
      <c r="P7682" t="s">
        <v>3454</v>
      </c>
      <c r="Q7682" t="s">
        <v>3454</v>
      </c>
      <c r="R7682">
        <v>72</v>
      </c>
      <c r="W7682" s="55">
        <v>72</v>
      </c>
      <c r="AB7682" t="s">
        <v>608</v>
      </c>
    </row>
    <row r="7683" spans="1:28">
      <c r="A7683" s="57">
        <v>42181</v>
      </c>
      <c r="B7683" t="s">
        <v>572</v>
      </c>
      <c r="C7683" t="s">
        <v>559</v>
      </c>
      <c r="D7683" t="s">
        <v>43</v>
      </c>
      <c r="E7683" t="s">
        <v>120</v>
      </c>
      <c r="G7683" t="s">
        <v>4</v>
      </c>
      <c r="H7683" t="s">
        <v>41</v>
      </c>
      <c r="J7683">
        <v>5750</v>
      </c>
      <c r="K7683" t="s">
        <v>2225</v>
      </c>
      <c r="L7683" t="s">
        <v>95</v>
      </c>
      <c r="N7683" t="s">
        <v>93</v>
      </c>
      <c r="O7683" t="s">
        <v>114</v>
      </c>
      <c r="R7683">
        <v>2850</v>
      </c>
      <c r="W7683">
        <v>2850</v>
      </c>
    </row>
    <row r="7684" spans="1:28">
      <c r="A7684" s="57">
        <v>42181</v>
      </c>
      <c r="B7684" t="s">
        <v>572</v>
      </c>
      <c r="C7684" t="s">
        <v>559</v>
      </c>
      <c r="D7684" t="s">
        <v>43</v>
      </c>
      <c r="E7684" t="s">
        <v>1677</v>
      </c>
      <c r="G7684" t="s">
        <v>4</v>
      </c>
      <c r="H7684" t="s">
        <v>41</v>
      </c>
      <c r="J7684">
        <v>1405</v>
      </c>
      <c r="K7684" t="s">
        <v>2225</v>
      </c>
      <c r="L7684" t="s">
        <v>95</v>
      </c>
      <c r="N7684" t="s">
        <v>93</v>
      </c>
      <c r="O7684" t="s">
        <v>114</v>
      </c>
      <c r="R7684">
        <v>160</v>
      </c>
      <c r="W7684">
        <v>160</v>
      </c>
    </row>
    <row r="7685" spans="1:28">
      <c r="A7685" s="57">
        <v>42181</v>
      </c>
      <c r="B7685" t="s">
        <v>572</v>
      </c>
      <c r="C7685" t="s">
        <v>559</v>
      </c>
      <c r="D7685" t="s">
        <v>43</v>
      </c>
      <c r="E7685" t="s">
        <v>818</v>
      </c>
      <c r="G7685" t="s">
        <v>4</v>
      </c>
      <c r="H7685" t="s">
        <v>41</v>
      </c>
      <c r="J7685">
        <v>2800</v>
      </c>
      <c r="K7685" t="s">
        <v>2225</v>
      </c>
      <c r="L7685" t="s">
        <v>95</v>
      </c>
      <c r="N7685" t="s">
        <v>93</v>
      </c>
      <c r="O7685" t="s">
        <v>114</v>
      </c>
      <c r="R7685">
        <v>1050</v>
      </c>
      <c r="W7685">
        <v>1050</v>
      </c>
    </row>
    <row r="7686" spans="1:28">
      <c r="A7686" s="57">
        <v>42181</v>
      </c>
      <c r="B7686" t="s">
        <v>572</v>
      </c>
      <c r="C7686" t="s">
        <v>559</v>
      </c>
      <c r="D7686" t="s">
        <v>43</v>
      </c>
      <c r="E7686" t="s">
        <v>1268</v>
      </c>
      <c r="G7686" t="s">
        <v>4</v>
      </c>
      <c r="H7686" t="s">
        <v>41</v>
      </c>
      <c r="J7686">
        <v>400</v>
      </c>
      <c r="K7686" t="s">
        <v>2225</v>
      </c>
      <c r="L7686" t="s">
        <v>95</v>
      </c>
      <c r="N7686" t="s">
        <v>93</v>
      </c>
      <c r="O7686" t="s">
        <v>114</v>
      </c>
      <c r="R7686">
        <v>110</v>
      </c>
      <c r="W7686">
        <v>110</v>
      </c>
    </row>
    <row r="7687" spans="1:28">
      <c r="A7687" s="57">
        <v>42181</v>
      </c>
      <c r="B7687" t="s">
        <v>572</v>
      </c>
      <c r="C7687" t="s">
        <v>559</v>
      </c>
      <c r="D7687" t="s">
        <v>43</v>
      </c>
      <c r="E7687" t="s">
        <v>122</v>
      </c>
      <c r="G7687" t="s">
        <v>4</v>
      </c>
      <c r="H7687" t="s">
        <v>41</v>
      </c>
      <c r="J7687">
        <v>5035</v>
      </c>
      <c r="K7687" t="s">
        <v>2225</v>
      </c>
      <c r="L7687" t="s">
        <v>95</v>
      </c>
      <c r="N7687" t="s">
        <v>93</v>
      </c>
      <c r="O7687" t="s">
        <v>114</v>
      </c>
      <c r="R7687">
        <v>2800</v>
      </c>
      <c r="W7687">
        <v>2800</v>
      </c>
    </row>
    <row r="7688" spans="1:28">
      <c r="A7688" s="57">
        <v>42181</v>
      </c>
      <c r="B7688" t="s">
        <v>572</v>
      </c>
      <c r="C7688" t="s">
        <v>559</v>
      </c>
      <c r="D7688" t="s">
        <v>43</v>
      </c>
      <c r="E7688" t="s">
        <v>1531</v>
      </c>
      <c r="G7688" t="s">
        <v>4</v>
      </c>
      <c r="H7688" t="s">
        <v>41</v>
      </c>
      <c r="J7688">
        <v>805</v>
      </c>
      <c r="K7688" t="s">
        <v>2225</v>
      </c>
      <c r="L7688" t="s">
        <v>95</v>
      </c>
      <c r="N7688" t="s">
        <v>93</v>
      </c>
      <c r="O7688" t="s">
        <v>114</v>
      </c>
      <c r="R7688">
        <v>600</v>
      </c>
      <c r="W7688">
        <v>600</v>
      </c>
    </row>
    <row r="7689" spans="1:28">
      <c r="A7689" s="57">
        <v>42181</v>
      </c>
      <c r="B7689" t="s">
        <v>572</v>
      </c>
      <c r="C7689" t="s">
        <v>559</v>
      </c>
      <c r="D7689" t="s">
        <v>43</v>
      </c>
      <c r="E7689" t="s">
        <v>1681</v>
      </c>
      <c r="G7689" t="s">
        <v>4</v>
      </c>
      <c r="H7689" t="s">
        <v>41</v>
      </c>
      <c r="J7689">
        <v>500</v>
      </c>
      <c r="K7689" t="s">
        <v>2225</v>
      </c>
      <c r="L7689" t="s">
        <v>95</v>
      </c>
      <c r="N7689" t="s">
        <v>93</v>
      </c>
      <c r="O7689" t="s">
        <v>114</v>
      </c>
      <c r="R7689">
        <v>50</v>
      </c>
      <c r="W7689">
        <v>50</v>
      </c>
    </row>
    <row r="7690" spans="1:28">
      <c r="A7690" s="57">
        <v>42181</v>
      </c>
      <c r="B7690" t="s">
        <v>572</v>
      </c>
      <c r="C7690" t="s">
        <v>559</v>
      </c>
      <c r="D7690" t="s">
        <v>43</v>
      </c>
      <c r="E7690" t="s">
        <v>1269</v>
      </c>
      <c r="G7690" t="s">
        <v>4</v>
      </c>
      <c r="H7690" t="s">
        <v>41</v>
      </c>
      <c r="J7690">
        <v>2442</v>
      </c>
      <c r="K7690" t="s">
        <v>2225</v>
      </c>
      <c r="L7690" t="s">
        <v>95</v>
      </c>
      <c r="N7690" t="s">
        <v>93</v>
      </c>
      <c r="O7690" t="s">
        <v>114</v>
      </c>
      <c r="R7690">
        <v>880</v>
      </c>
      <c r="W7690">
        <v>880</v>
      </c>
    </row>
    <row r="7691" spans="1:28">
      <c r="A7691" s="57">
        <v>42181</v>
      </c>
      <c r="B7691" t="s">
        <v>572</v>
      </c>
      <c r="C7691" t="s">
        <v>559</v>
      </c>
      <c r="D7691" t="s">
        <v>43</v>
      </c>
      <c r="E7691" t="s">
        <v>466</v>
      </c>
      <c r="G7691" t="s">
        <v>4</v>
      </c>
      <c r="H7691" t="s">
        <v>41</v>
      </c>
      <c r="J7691">
        <v>2605</v>
      </c>
      <c r="K7691" t="s">
        <v>2225</v>
      </c>
      <c r="L7691" t="s">
        <v>95</v>
      </c>
      <c r="N7691" t="s">
        <v>93</v>
      </c>
      <c r="O7691" t="s">
        <v>114</v>
      </c>
      <c r="R7691">
        <v>1500</v>
      </c>
      <c r="W7691">
        <v>1500</v>
      </c>
    </row>
    <row r="7692" spans="1:28">
      <c r="A7692" s="57">
        <v>42181</v>
      </c>
      <c r="B7692" t="s">
        <v>572</v>
      </c>
      <c r="C7692" t="s">
        <v>559</v>
      </c>
      <c r="D7692" t="s">
        <v>43</v>
      </c>
      <c r="E7692" t="s">
        <v>125</v>
      </c>
      <c r="G7692" t="s">
        <v>4</v>
      </c>
      <c r="H7692" t="s">
        <v>41</v>
      </c>
      <c r="J7692">
        <v>8490</v>
      </c>
      <c r="K7692" t="s">
        <v>2225</v>
      </c>
      <c r="L7692" t="s">
        <v>95</v>
      </c>
      <c r="N7692" t="s">
        <v>93</v>
      </c>
      <c r="O7692" t="s">
        <v>114</v>
      </c>
      <c r="R7692">
        <v>3375</v>
      </c>
      <c r="W7692">
        <v>3375</v>
      </c>
    </row>
    <row r="7693" spans="1:28">
      <c r="A7693" s="57">
        <v>42181</v>
      </c>
      <c r="B7693" t="s">
        <v>572</v>
      </c>
      <c r="C7693" t="s">
        <v>559</v>
      </c>
      <c r="D7693" t="s">
        <v>43</v>
      </c>
      <c r="E7693" t="s">
        <v>126</v>
      </c>
      <c r="G7693" t="s">
        <v>4</v>
      </c>
      <c r="H7693" t="s">
        <v>41</v>
      </c>
      <c r="J7693">
        <v>1100</v>
      </c>
      <c r="K7693" t="s">
        <v>2225</v>
      </c>
      <c r="L7693" t="s">
        <v>95</v>
      </c>
      <c r="N7693" t="s">
        <v>93</v>
      </c>
      <c r="O7693" t="s">
        <v>114</v>
      </c>
      <c r="R7693">
        <v>800</v>
      </c>
      <c r="W7693">
        <v>800</v>
      </c>
    </row>
    <row r="7694" spans="1:28">
      <c r="A7694" s="57">
        <v>42181</v>
      </c>
      <c r="B7694" t="s">
        <v>572</v>
      </c>
      <c r="C7694" t="s">
        <v>559</v>
      </c>
      <c r="D7694" t="s">
        <v>43</v>
      </c>
      <c r="E7694" t="s">
        <v>1270</v>
      </c>
      <c r="G7694" t="s">
        <v>4</v>
      </c>
      <c r="H7694" t="s">
        <v>41</v>
      </c>
      <c r="J7694">
        <v>3300</v>
      </c>
      <c r="K7694" t="s">
        <v>2225</v>
      </c>
      <c r="L7694" t="s">
        <v>95</v>
      </c>
      <c r="N7694" t="s">
        <v>93</v>
      </c>
      <c r="O7694" t="s">
        <v>114</v>
      </c>
      <c r="R7694">
        <v>1200</v>
      </c>
      <c r="W7694">
        <v>1200</v>
      </c>
    </row>
    <row r="7695" spans="1:28">
      <c r="A7695" s="57">
        <v>42181</v>
      </c>
      <c r="B7695" t="s">
        <v>572</v>
      </c>
      <c r="C7695" t="s">
        <v>559</v>
      </c>
      <c r="D7695" t="s">
        <v>43</v>
      </c>
      <c r="E7695" t="s">
        <v>1682</v>
      </c>
      <c r="G7695" t="s">
        <v>4</v>
      </c>
      <c r="H7695" t="s">
        <v>41</v>
      </c>
      <c r="J7695">
        <v>9800</v>
      </c>
      <c r="K7695" t="s">
        <v>2225</v>
      </c>
      <c r="L7695" t="s">
        <v>95</v>
      </c>
      <c r="N7695" t="s">
        <v>93</v>
      </c>
      <c r="O7695" t="s">
        <v>114</v>
      </c>
      <c r="R7695">
        <v>2200</v>
      </c>
      <c r="W7695">
        <v>2200</v>
      </c>
    </row>
    <row r="7696" spans="1:28">
      <c r="A7696" s="57">
        <v>42181</v>
      </c>
      <c r="B7696" t="s">
        <v>572</v>
      </c>
      <c r="C7696" t="s">
        <v>559</v>
      </c>
      <c r="D7696" t="s">
        <v>43</v>
      </c>
      <c r="E7696" t="s">
        <v>1271</v>
      </c>
      <c r="G7696" t="s">
        <v>4</v>
      </c>
      <c r="H7696" t="s">
        <v>41</v>
      </c>
      <c r="J7696">
        <v>600</v>
      </c>
      <c r="K7696" t="s">
        <v>2225</v>
      </c>
      <c r="L7696" t="s">
        <v>95</v>
      </c>
      <c r="N7696" t="s">
        <v>93</v>
      </c>
      <c r="O7696" t="s">
        <v>114</v>
      </c>
      <c r="R7696">
        <v>70</v>
      </c>
      <c r="W7696">
        <v>70</v>
      </c>
    </row>
    <row r="7697" spans="1:23">
      <c r="A7697" s="57">
        <v>42181</v>
      </c>
      <c r="B7697" t="s">
        <v>572</v>
      </c>
      <c r="C7697" t="s">
        <v>559</v>
      </c>
      <c r="D7697" t="s">
        <v>43</v>
      </c>
      <c r="E7697" t="s">
        <v>1683</v>
      </c>
      <c r="G7697" t="s">
        <v>4</v>
      </c>
      <c r="H7697" t="s">
        <v>41</v>
      </c>
      <c r="J7697">
        <v>1400</v>
      </c>
      <c r="K7697" t="s">
        <v>2225</v>
      </c>
      <c r="L7697" t="s">
        <v>95</v>
      </c>
      <c r="N7697" t="s">
        <v>93</v>
      </c>
      <c r="O7697" t="s">
        <v>114</v>
      </c>
      <c r="R7697">
        <v>360</v>
      </c>
      <c r="W7697">
        <v>360</v>
      </c>
    </row>
    <row r="7698" spans="1:23">
      <c r="A7698" s="57">
        <v>42181</v>
      </c>
      <c r="B7698" t="s">
        <v>572</v>
      </c>
      <c r="C7698" t="s">
        <v>559</v>
      </c>
      <c r="D7698" t="s">
        <v>43</v>
      </c>
      <c r="E7698" t="s">
        <v>847</v>
      </c>
      <c r="G7698" t="s">
        <v>4</v>
      </c>
      <c r="H7698" t="s">
        <v>41</v>
      </c>
      <c r="J7698">
        <v>850</v>
      </c>
      <c r="K7698" t="s">
        <v>2225</v>
      </c>
      <c r="L7698" t="s">
        <v>95</v>
      </c>
      <c r="N7698" t="s">
        <v>93</v>
      </c>
      <c r="O7698" t="s">
        <v>114</v>
      </c>
      <c r="R7698">
        <v>240</v>
      </c>
      <c r="W7698">
        <v>240</v>
      </c>
    </row>
    <row r="7699" spans="1:23">
      <c r="A7699" s="57">
        <v>42181</v>
      </c>
      <c r="B7699" t="s">
        <v>572</v>
      </c>
      <c r="C7699" t="s">
        <v>559</v>
      </c>
      <c r="D7699" t="s">
        <v>43</v>
      </c>
      <c r="E7699" t="s">
        <v>128</v>
      </c>
      <c r="G7699" t="s">
        <v>4</v>
      </c>
      <c r="H7699" t="s">
        <v>41</v>
      </c>
      <c r="J7699">
        <v>4300</v>
      </c>
      <c r="K7699" t="s">
        <v>2225</v>
      </c>
      <c r="L7699" t="s">
        <v>95</v>
      </c>
      <c r="N7699" t="s">
        <v>93</v>
      </c>
      <c r="O7699" t="s">
        <v>114</v>
      </c>
      <c r="R7699">
        <v>1600</v>
      </c>
      <c r="W7699">
        <v>1600</v>
      </c>
    </row>
    <row r="7700" spans="1:23">
      <c r="A7700" s="57">
        <v>42180</v>
      </c>
      <c r="B7700" t="s">
        <v>56</v>
      </c>
      <c r="C7700" t="s">
        <v>101</v>
      </c>
      <c r="D7700" t="s">
        <v>46</v>
      </c>
      <c r="E7700" t="s">
        <v>168</v>
      </c>
      <c r="F7700" t="s">
        <v>169</v>
      </c>
      <c r="G7700" t="s">
        <v>5</v>
      </c>
      <c r="H7700" t="s">
        <v>5</v>
      </c>
      <c r="N7700" t="s">
        <v>93</v>
      </c>
      <c r="O7700" t="s">
        <v>105</v>
      </c>
      <c r="R7700">
        <v>4259</v>
      </c>
      <c r="W7700">
        <v>4259</v>
      </c>
    </row>
    <row r="7701" spans="1:23">
      <c r="A7701" s="57">
        <v>42180</v>
      </c>
      <c r="B7701" t="s">
        <v>56</v>
      </c>
      <c r="C7701" t="s">
        <v>101</v>
      </c>
      <c r="D7701" t="s">
        <v>46</v>
      </c>
      <c r="E7701" t="s">
        <v>174</v>
      </c>
      <c r="F7701" t="s">
        <v>169</v>
      </c>
      <c r="G7701" t="s">
        <v>5</v>
      </c>
      <c r="H7701" t="s">
        <v>5</v>
      </c>
      <c r="W7701"/>
    </row>
    <row r="7702" spans="1:23">
      <c r="A7702" s="57">
        <v>42180</v>
      </c>
      <c r="B7702" t="s">
        <v>267</v>
      </c>
      <c r="C7702" t="s">
        <v>89</v>
      </c>
      <c r="D7702" t="s">
        <v>62</v>
      </c>
      <c r="E7702" t="s">
        <v>320</v>
      </c>
      <c r="F7702" t="s">
        <v>267</v>
      </c>
      <c r="G7702" t="s">
        <v>2</v>
      </c>
      <c r="H7702" t="s">
        <v>24</v>
      </c>
      <c r="I7702" t="s">
        <v>273</v>
      </c>
      <c r="J7702">
        <v>1145</v>
      </c>
      <c r="K7702" t="s">
        <v>153</v>
      </c>
      <c r="L7702" t="s">
        <v>95</v>
      </c>
      <c r="M7702" t="s">
        <v>269</v>
      </c>
      <c r="N7702" t="s">
        <v>93</v>
      </c>
      <c r="O7702" t="s">
        <v>114</v>
      </c>
      <c r="P7702">
        <v>42166</v>
      </c>
      <c r="Q7702">
        <v>42172</v>
      </c>
      <c r="R7702">
        <v>5735</v>
      </c>
      <c r="W7702">
        <v>5735</v>
      </c>
    </row>
    <row r="7703" spans="1:23">
      <c r="A7703" s="57">
        <v>42180</v>
      </c>
      <c r="B7703" t="s">
        <v>267</v>
      </c>
      <c r="C7703" t="s">
        <v>89</v>
      </c>
      <c r="D7703" t="s">
        <v>62</v>
      </c>
      <c r="E7703" t="s">
        <v>317</v>
      </c>
      <c r="F7703" t="s">
        <v>267</v>
      </c>
      <c r="G7703" t="s">
        <v>2</v>
      </c>
      <c r="H7703" t="s">
        <v>24</v>
      </c>
      <c r="I7703" t="s">
        <v>273</v>
      </c>
      <c r="J7703">
        <v>1043</v>
      </c>
      <c r="K7703" t="s">
        <v>153</v>
      </c>
      <c r="L7703" t="s">
        <v>95</v>
      </c>
      <c r="M7703" t="s">
        <v>269</v>
      </c>
      <c r="N7703" t="s">
        <v>93</v>
      </c>
      <c r="O7703" t="s">
        <v>114</v>
      </c>
      <c r="P7703">
        <v>42166</v>
      </c>
      <c r="Q7703">
        <v>42168</v>
      </c>
      <c r="R7703">
        <v>5215</v>
      </c>
      <c r="W7703">
        <v>5215</v>
      </c>
    </row>
    <row r="7704" spans="1:23">
      <c r="A7704" s="57">
        <v>42180</v>
      </c>
      <c r="B7704" t="s">
        <v>570</v>
      </c>
      <c r="C7704" t="s">
        <v>89</v>
      </c>
      <c r="D7704" t="s">
        <v>61</v>
      </c>
      <c r="E7704" t="s">
        <v>873</v>
      </c>
      <c r="F7704" t="s">
        <v>570</v>
      </c>
      <c r="G7704" t="s">
        <v>2</v>
      </c>
      <c r="H7704" t="s">
        <v>24</v>
      </c>
      <c r="I7704" t="s">
        <v>881</v>
      </c>
      <c r="J7704">
        <v>1000</v>
      </c>
      <c r="K7704" t="s">
        <v>413</v>
      </c>
      <c r="L7704" t="s">
        <v>95</v>
      </c>
      <c r="M7704" t="s">
        <v>54</v>
      </c>
      <c r="N7704" t="s">
        <v>93</v>
      </c>
      <c r="O7704" t="s">
        <v>114</v>
      </c>
      <c r="P7704" t="s">
        <v>3435</v>
      </c>
      <c r="Q7704" t="s">
        <v>3397</v>
      </c>
      <c r="R7704">
        <v>5000</v>
      </c>
      <c r="S7704">
        <v>1150</v>
      </c>
      <c r="T7704">
        <v>1200</v>
      </c>
      <c r="U7704">
        <v>1250</v>
      </c>
      <c r="V7704">
        <v>1400.0000000000002</v>
      </c>
      <c r="W7704">
        <v>5000</v>
      </c>
    </row>
    <row r="7705" spans="1:23">
      <c r="A7705" s="57">
        <v>42180</v>
      </c>
      <c r="B7705" t="s">
        <v>511</v>
      </c>
      <c r="C7705" t="s">
        <v>101</v>
      </c>
      <c r="D7705" t="s">
        <v>46</v>
      </c>
      <c r="E7705" t="s">
        <v>2916</v>
      </c>
      <c r="F7705" t="s">
        <v>2443</v>
      </c>
      <c r="G7705" t="s">
        <v>2</v>
      </c>
      <c r="H7705" t="s">
        <v>24</v>
      </c>
      <c r="J7705">
        <v>653</v>
      </c>
      <c r="K7705" t="s">
        <v>2460</v>
      </c>
      <c r="M7705" t="s">
        <v>515</v>
      </c>
      <c r="N7705" t="s">
        <v>93</v>
      </c>
      <c r="O7705" t="s">
        <v>114</v>
      </c>
      <c r="R7705">
        <v>3201</v>
      </c>
      <c r="W7705">
        <v>3201</v>
      </c>
    </row>
    <row r="7706" spans="1:23">
      <c r="A7706" s="57">
        <v>42180</v>
      </c>
      <c r="B7706" t="s">
        <v>511</v>
      </c>
      <c r="C7706" t="s">
        <v>101</v>
      </c>
      <c r="D7706" t="s">
        <v>44</v>
      </c>
      <c r="E7706" t="s">
        <v>512</v>
      </c>
      <c r="F7706" t="s">
        <v>513</v>
      </c>
      <c r="G7706" t="s">
        <v>5</v>
      </c>
      <c r="H7706" t="s">
        <v>5</v>
      </c>
      <c r="I7706" t="s">
        <v>524</v>
      </c>
      <c r="M7706" t="s">
        <v>515</v>
      </c>
      <c r="N7706" t="s">
        <v>93</v>
      </c>
      <c r="O7706" t="s">
        <v>114</v>
      </c>
      <c r="P7706">
        <v>42158</v>
      </c>
      <c r="Q7706">
        <v>42188</v>
      </c>
      <c r="W7706"/>
    </row>
    <row r="7707" spans="1:23">
      <c r="A7707" s="57">
        <v>42180</v>
      </c>
      <c r="B7707" t="s">
        <v>511</v>
      </c>
      <c r="C7707" t="s">
        <v>101</v>
      </c>
      <c r="D7707" t="s">
        <v>44</v>
      </c>
      <c r="E7707" t="s">
        <v>512</v>
      </c>
      <c r="F7707" t="s">
        <v>513</v>
      </c>
      <c r="G7707" t="s">
        <v>5</v>
      </c>
      <c r="H7707" t="s">
        <v>5</v>
      </c>
      <c r="I7707" t="s">
        <v>525</v>
      </c>
      <c r="M7707" t="s">
        <v>515</v>
      </c>
      <c r="N7707" t="s">
        <v>111</v>
      </c>
      <c r="O7707" t="s">
        <v>114</v>
      </c>
      <c r="P7707">
        <v>42176</v>
      </c>
      <c r="Q7707">
        <v>42188</v>
      </c>
      <c r="W7707"/>
    </row>
    <row r="7708" spans="1:23">
      <c r="A7708" s="57">
        <v>42180</v>
      </c>
      <c r="B7708" t="s">
        <v>511</v>
      </c>
      <c r="C7708" t="s">
        <v>101</v>
      </c>
      <c r="D7708" t="s">
        <v>44</v>
      </c>
      <c r="E7708" t="s">
        <v>526</v>
      </c>
      <c r="F7708" t="s">
        <v>513</v>
      </c>
      <c r="G7708" t="s">
        <v>5</v>
      </c>
      <c r="H7708" t="s">
        <v>5</v>
      </c>
      <c r="I7708" t="s">
        <v>524</v>
      </c>
      <c r="M7708" t="s">
        <v>515</v>
      </c>
      <c r="N7708" t="s">
        <v>93</v>
      </c>
      <c r="O7708" t="s">
        <v>114</v>
      </c>
      <c r="P7708">
        <v>42167</v>
      </c>
      <c r="Q7708">
        <v>42188</v>
      </c>
      <c r="W7708"/>
    </row>
    <row r="7709" spans="1:23">
      <c r="A7709" s="57">
        <v>42180</v>
      </c>
      <c r="B7709" t="s">
        <v>511</v>
      </c>
      <c r="C7709" t="s">
        <v>101</v>
      </c>
      <c r="D7709" t="s">
        <v>44</v>
      </c>
      <c r="E7709" t="s">
        <v>526</v>
      </c>
      <c r="F7709" t="s">
        <v>513</v>
      </c>
      <c r="G7709" t="s">
        <v>5</v>
      </c>
      <c r="H7709" t="s">
        <v>5</v>
      </c>
      <c r="I7709" t="s">
        <v>525</v>
      </c>
      <c r="M7709" t="s">
        <v>515</v>
      </c>
      <c r="N7709" t="s">
        <v>111</v>
      </c>
      <c r="O7709" t="s">
        <v>114</v>
      </c>
      <c r="P7709">
        <v>42176</v>
      </c>
      <c r="Q7709">
        <v>42188</v>
      </c>
      <c r="W7709"/>
    </row>
    <row r="7710" spans="1:23">
      <c r="A7710" s="57">
        <v>42180</v>
      </c>
      <c r="B7710" t="s">
        <v>511</v>
      </c>
      <c r="C7710" t="s">
        <v>101</v>
      </c>
      <c r="D7710" t="s">
        <v>44</v>
      </c>
      <c r="E7710" t="s">
        <v>527</v>
      </c>
      <c r="F7710" t="s">
        <v>513</v>
      </c>
      <c r="G7710" t="s">
        <v>5</v>
      </c>
      <c r="H7710" t="s">
        <v>5</v>
      </c>
      <c r="I7710" t="s">
        <v>524</v>
      </c>
      <c r="M7710" t="s">
        <v>515</v>
      </c>
      <c r="N7710" t="s">
        <v>93</v>
      </c>
      <c r="O7710" t="s">
        <v>114</v>
      </c>
      <c r="P7710">
        <v>42176</v>
      </c>
      <c r="Q7710">
        <v>42188</v>
      </c>
      <c r="W7710"/>
    </row>
    <row r="7711" spans="1:23">
      <c r="A7711" s="57">
        <v>42180</v>
      </c>
      <c r="B7711" t="s">
        <v>511</v>
      </c>
      <c r="C7711" t="s">
        <v>101</v>
      </c>
      <c r="D7711" t="s">
        <v>44</v>
      </c>
      <c r="E7711" t="s">
        <v>527</v>
      </c>
      <c r="F7711" t="s">
        <v>513</v>
      </c>
      <c r="G7711" t="s">
        <v>5</v>
      </c>
      <c r="H7711" t="s">
        <v>5</v>
      </c>
      <c r="I7711" t="s">
        <v>525</v>
      </c>
      <c r="M7711" t="s">
        <v>515</v>
      </c>
      <c r="N7711" t="s">
        <v>111</v>
      </c>
      <c r="O7711" t="s">
        <v>114</v>
      </c>
      <c r="P7711">
        <v>42176</v>
      </c>
      <c r="Q7711">
        <v>42188</v>
      </c>
      <c r="W7711"/>
    </row>
    <row r="7712" spans="1:23">
      <c r="A7712" s="57">
        <v>42180</v>
      </c>
      <c r="B7712" t="s">
        <v>511</v>
      </c>
      <c r="C7712" t="s">
        <v>101</v>
      </c>
      <c r="D7712" t="s">
        <v>46</v>
      </c>
      <c r="E7712" t="s">
        <v>2920</v>
      </c>
      <c r="F7712" t="s">
        <v>2443</v>
      </c>
      <c r="G7712" t="s">
        <v>5</v>
      </c>
      <c r="H7712" t="s">
        <v>5</v>
      </c>
      <c r="I7712" t="s">
        <v>2484</v>
      </c>
      <c r="J7712">
        <v>1</v>
      </c>
      <c r="M7712" t="s">
        <v>515</v>
      </c>
      <c r="N7712" t="s">
        <v>104</v>
      </c>
      <c r="O7712" t="s">
        <v>114</v>
      </c>
      <c r="R7712">
        <v>1100</v>
      </c>
      <c r="W7712"/>
    </row>
    <row r="7713" spans="1:28">
      <c r="A7713" s="57">
        <v>42180</v>
      </c>
      <c r="B7713" t="s">
        <v>511</v>
      </c>
      <c r="C7713" t="s">
        <v>101</v>
      </c>
      <c r="D7713" t="s">
        <v>46</v>
      </c>
      <c r="E7713" t="s">
        <v>2920</v>
      </c>
      <c r="F7713" t="s">
        <v>2443</v>
      </c>
      <c r="G7713" t="s">
        <v>5</v>
      </c>
      <c r="H7713" t="s">
        <v>5</v>
      </c>
      <c r="I7713" t="s">
        <v>2481</v>
      </c>
      <c r="J7713">
        <v>1</v>
      </c>
      <c r="M7713" t="s">
        <v>515</v>
      </c>
      <c r="N7713" t="s">
        <v>111</v>
      </c>
      <c r="O7713" t="s">
        <v>114</v>
      </c>
      <c r="W7713"/>
      <c r="AB7713" t="s">
        <v>2482</v>
      </c>
    </row>
    <row r="7714" spans="1:28">
      <c r="A7714" s="57">
        <v>42180</v>
      </c>
      <c r="B7714" t="s">
        <v>511</v>
      </c>
      <c r="C7714" t="s">
        <v>101</v>
      </c>
      <c r="D7714" t="s">
        <v>46</v>
      </c>
      <c r="E7714" t="s">
        <v>2920</v>
      </c>
      <c r="F7714" t="s">
        <v>2443</v>
      </c>
      <c r="G7714" t="s">
        <v>4</v>
      </c>
      <c r="H7714" t="s">
        <v>41</v>
      </c>
      <c r="I7714" t="s">
        <v>2488</v>
      </c>
      <c r="L7714" t="s">
        <v>91</v>
      </c>
      <c r="M7714" t="s">
        <v>515</v>
      </c>
      <c r="N7714" t="s">
        <v>93</v>
      </c>
      <c r="O7714" t="s">
        <v>114</v>
      </c>
      <c r="R7714">
        <v>228</v>
      </c>
      <c r="W7714"/>
      <c r="AB7714" t="s">
        <v>2489</v>
      </c>
    </row>
    <row r="7715" spans="1:28">
      <c r="A7715" s="57">
        <v>42180</v>
      </c>
      <c r="B7715" t="s">
        <v>511</v>
      </c>
      <c r="C7715" t="s">
        <v>101</v>
      </c>
      <c r="D7715" t="s">
        <v>46</v>
      </c>
      <c r="E7715" t="s">
        <v>2920</v>
      </c>
      <c r="F7715" t="s">
        <v>2443</v>
      </c>
      <c r="G7715" t="s">
        <v>102</v>
      </c>
      <c r="H7715" t="s">
        <v>110</v>
      </c>
      <c r="I7715" t="s">
        <v>2483</v>
      </c>
      <c r="J7715">
        <v>5</v>
      </c>
      <c r="M7715" t="s">
        <v>515</v>
      </c>
      <c r="N7715" t="s">
        <v>111</v>
      </c>
      <c r="O7715" t="s">
        <v>114</v>
      </c>
      <c r="R7715">
        <v>53</v>
      </c>
      <c r="S7715">
        <v>3</v>
      </c>
      <c r="U7715">
        <v>22</v>
      </c>
      <c r="V7715">
        <v>28</v>
      </c>
      <c r="W7715"/>
    </row>
    <row r="7716" spans="1:28">
      <c r="A7716" s="57">
        <v>42180</v>
      </c>
      <c r="B7716" t="s">
        <v>511</v>
      </c>
      <c r="C7716" t="s">
        <v>101</v>
      </c>
      <c r="D7716" t="s">
        <v>46</v>
      </c>
      <c r="E7716" t="s">
        <v>2920</v>
      </c>
      <c r="F7716" t="s">
        <v>2443</v>
      </c>
      <c r="G7716" t="s">
        <v>102</v>
      </c>
      <c r="H7716" t="s">
        <v>110</v>
      </c>
      <c r="I7716" t="s">
        <v>2470</v>
      </c>
      <c r="J7716">
        <v>2</v>
      </c>
      <c r="K7716" t="s">
        <v>2485</v>
      </c>
      <c r="L7716" t="s">
        <v>95</v>
      </c>
      <c r="M7716" t="s">
        <v>515</v>
      </c>
      <c r="N7716" t="s">
        <v>111</v>
      </c>
      <c r="O7716" t="s">
        <v>114</v>
      </c>
      <c r="W7716"/>
      <c r="AB7716" t="s">
        <v>2482</v>
      </c>
    </row>
    <row r="7717" spans="1:28">
      <c r="A7717" s="57">
        <v>42180</v>
      </c>
      <c r="B7717" t="s">
        <v>511</v>
      </c>
      <c r="C7717" t="s">
        <v>101</v>
      </c>
      <c r="D7717" t="s">
        <v>46</v>
      </c>
      <c r="E7717" t="s">
        <v>2920</v>
      </c>
      <c r="F7717" t="s">
        <v>2443</v>
      </c>
      <c r="G7717" t="s">
        <v>102</v>
      </c>
      <c r="H7717" t="s">
        <v>110</v>
      </c>
      <c r="J7717">
        <v>2</v>
      </c>
      <c r="K7717" t="s">
        <v>2485</v>
      </c>
      <c r="M7717" t="s">
        <v>515</v>
      </c>
      <c r="N7717" t="s">
        <v>111</v>
      </c>
      <c r="O7717" t="s">
        <v>114</v>
      </c>
      <c r="W7717"/>
      <c r="AB7717" t="s">
        <v>2486</v>
      </c>
    </row>
    <row r="7718" spans="1:28">
      <c r="A7718" s="57">
        <v>42180</v>
      </c>
      <c r="B7718" t="s">
        <v>511</v>
      </c>
      <c r="C7718" t="s">
        <v>101</v>
      </c>
      <c r="D7718" t="s">
        <v>46</v>
      </c>
      <c r="E7718" t="s">
        <v>2920</v>
      </c>
      <c r="F7718" t="s">
        <v>2443</v>
      </c>
      <c r="G7718" t="s">
        <v>102</v>
      </c>
      <c r="H7718" t="s">
        <v>110</v>
      </c>
      <c r="J7718">
        <v>2</v>
      </c>
      <c r="K7718" t="s">
        <v>2485</v>
      </c>
      <c r="M7718" t="s">
        <v>515</v>
      </c>
      <c r="N7718" t="s">
        <v>111</v>
      </c>
      <c r="O7718" t="s">
        <v>114</v>
      </c>
      <c r="W7718"/>
      <c r="AB7718" t="s">
        <v>2487</v>
      </c>
    </row>
    <row r="7719" spans="1:28">
      <c r="A7719" s="57">
        <v>42180</v>
      </c>
      <c r="B7719" t="s">
        <v>570</v>
      </c>
      <c r="C7719" t="s">
        <v>89</v>
      </c>
      <c r="D7719" t="s">
        <v>57</v>
      </c>
      <c r="E7719" t="s">
        <v>599</v>
      </c>
      <c r="F7719" t="s">
        <v>570</v>
      </c>
      <c r="G7719" t="s">
        <v>5</v>
      </c>
      <c r="H7719" t="s">
        <v>5</v>
      </c>
      <c r="I7719" t="s">
        <v>711</v>
      </c>
      <c r="J7719">
        <v>9</v>
      </c>
      <c r="K7719" t="s">
        <v>575</v>
      </c>
      <c r="L7719" t="s">
        <v>91</v>
      </c>
      <c r="M7719" t="s">
        <v>54</v>
      </c>
      <c r="N7719" t="s">
        <v>93</v>
      </c>
      <c r="O7719" t="s">
        <v>114</v>
      </c>
      <c r="P7719" t="s">
        <v>3449</v>
      </c>
      <c r="Q7719" t="s">
        <v>3436</v>
      </c>
      <c r="R7719">
        <v>1240</v>
      </c>
      <c r="W7719">
        <v>1240</v>
      </c>
      <c r="AB7719" t="s">
        <v>600</v>
      </c>
    </row>
    <row r="7720" spans="1:28">
      <c r="A7720" s="57">
        <v>42180</v>
      </c>
      <c r="B7720" t="s">
        <v>570</v>
      </c>
      <c r="C7720" t="s">
        <v>89</v>
      </c>
      <c r="D7720" t="s">
        <v>57</v>
      </c>
      <c r="E7720" t="s">
        <v>594</v>
      </c>
      <c r="F7720" t="s">
        <v>570</v>
      </c>
      <c r="G7720" t="s">
        <v>5</v>
      </c>
      <c r="H7720" t="s">
        <v>5</v>
      </c>
      <c r="I7720" t="s">
        <v>3660</v>
      </c>
      <c r="J7720">
        <v>90</v>
      </c>
      <c r="K7720" t="s">
        <v>378</v>
      </c>
      <c r="L7720" t="s">
        <v>95</v>
      </c>
      <c r="M7720" t="s">
        <v>54</v>
      </c>
      <c r="N7720" t="s">
        <v>93</v>
      </c>
      <c r="O7720" t="s">
        <v>114</v>
      </c>
      <c r="P7720" t="s">
        <v>3410</v>
      </c>
      <c r="Q7720" t="s">
        <v>3459</v>
      </c>
      <c r="R7720">
        <v>2382</v>
      </c>
      <c r="W7720">
        <v>2382</v>
      </c>
      <c r="AB7720" t="s">
        <v>3661</v>
      </c>
    </row>
    <row r="7721" spans="1:28">
      <c r="A7721" s="57">
        <v>42180</v>
      </c>
      <c r="B7721" t="s">
        <v>570</v>
      </c>
      <c r="C7721" t="s">
        <v>89</v>
      </c>
      <c r="D7721" t="s">
        <v>57</v>
      </c>
      <c r="E7721" t="s">
        <v>271</v>
      </c>
      <c r="F7721" t="s">
        <v>570</v>
      </c>
      <c r="G7721" t="s">
        <v>3</v>
      </c>
      <c r="H7721" t="s">
        <v>30</v>
      </c>
      <c r="I7721" t="s">
        <v>3672</v>
      </c>
      <c r="J7721">
        <v>2</v>
      </c>
      <c r="K7721" t="s">
        <v>378</v>
      </c>
      <c r="L7721" t="s">
        <v>91</v>
      </c>
      <c r="M7721" t="s">
        <v>54</v>
      </c>
      <c r="N7721" t="s">
        <v>93</v>
      </c>
      <c r="O7721" t="s">
        <v>114</v>
      </c>
      <c r="P7721" t="s">
        <v>3441</v>
      </c>
      <c r="Q7721" t="s">
        <v>3459</v>
      </c>
      <c r="R7721">
        <v>40</v>
      </c>
      <c r="W7721">
        <v>46</v>
      </c>
      <c r="X7721">
        <v>24</v>
      </c>
      <c r="Y7721">
        <v>22</v>
      </c>
      <c r="AB7721" t="s">
        <v>3673</v>
      </c>
    </row>
    <row r="7722" spans="1:28">
      <c r="A7722" s="57">
        <v>42180</v>
      </c>
      <c r="B7722" t="s">
        <v>570</v>
      </c>
      <c r="C7722" t="s">
        <v>89</v>
      </c>
      <c r="D7722" t="s">
        <v>43</v>
      </c>
      <c r="E7722" t="s">
        <v>847</v>
      </c>
      <c r="F7722" t="s">
        <v>570</v>
      </c>
      <c r="G7722" t="s">
        <v>3</v>
      </c>
      <c r="H7722" t="s">
        <v>30</v>
      </c>
      <c r="I7722" t="s">
        <v>2490</v>
      </c>
      <c r="J7722">
        <v>25</v>
      </c>
      <c r="K7722" t="s">
        <v>681</v>
      </c>
      <c r="L7722" t="s">
        <v>91</v>
      </c>
      <c r="M7722" t="s">
        <v>54</v>
      </c>
      <c r="N7722" t="s">
        <v>93</v>
      </c>
      <c r="O7722" t="s">
        <v>114</v>
      </c>
      <c r="P7722">
        <v>25</v>
      </c>
      <c r="Q7722">
        <v>42180</v>
      </c>
      <c r="R7722">
        <v>500</v>
      </c>
      <c r="S7722">
        <v>150</v>
      </c>
      <c r="T7722">
        <v>175</v>
      </c>
      <c r="U7722">
        <v>100</v>
      </c>
      <c r="V7722">
        <v>100</v>
      </c>
      <c r="W7722">
        <v>500</v>
      </c>
      <c r="X7722">
        <v>150</v>
      </c>
      <c r="Y7722">
        <v>175</v>
      </c>
      <c r="Z7722">
        <v>100</v>
      </c>
      <c r="AA7722">
        <v>100</v>
      </c>
    </row>
    <row r="7723" spans="1:28">
      <c r="A7723" s="57">
        <v>42180</v>
      </c>
      <c r="B7723" t="s">
        <v>570</v>
      </c>
      <c r="C7723" t="s">
        <v>89</v>
      </c>
      <c r="D7723" t="s">
        <v>58</v>
      </c>
      <c r="E7723" t="s">
        <v>606</v>
      </c>
      <c r="F7723" t="s">
        <v>570</v>
      </c>
      <c r="G7723" t="s">
        <v>4</v>
      </c>
      <c r="H7723" t="s">
        <v>115</v>
      </c>
      <c r="I7723" t="s">
        <v>613</v>
      </c>
      <c r="J7723">
        <v>1</v>
      </c>
      <c r="K7723" t="s">
        <v>614</v>
      </c>
      <c r="L7723" t="s">
        <v>91</v>
      </c>
      <c r="M7723" t="s">
        <v>54</v>
      </c>
      <c r="N7723" t="s">
        <v>93</v>
      </c>
      <c r="O7723" t="s">
        <v>114</v>
      </c>
      <c r="P7723" t="s">
        <v>3450</v>
      </c>
      <c r="Q7723" t="s">
        <v>3451</v>
      </c>
      <c r="R7723">
        <v>140</v>
      </c>
      <c r="W7723">
        <v>140</v>
      </c>
      <c r="AB7723" t="s">
        <v>5414</v>
      </c>
    </row>
    <row r="7724" spans="1:28">
      <c r="A7724" s="57">
        <v>42180</v>
      </c>
      <c r="B7724" t="s">
        <v>570</v>
      </c>
      <c r="C7724" t="s">
        <v>89</v>
      </c>
      <c r="D7724" t="s">
        <v>58</v>
      </c>
      <c r="E7724" t="s">
        <v>640</v>
      </c>
      <c r="F7724" t="s">
        <v>570</v>
      </c>
      <c r="G7724" t="s">
        <v>2</v>
      </c>
      <c r="H7724" t="s">
        <v>27</v>
      </c>
      <c r="I7724" t="s">
        <v>2929</v>
      </c>
      <c r="J7724">
        <v>270</v>
      </c>
      <c r="K7724" t="s">
        <v>607</v>
      </c>
      <c r="L7724" t="s">
        <v>95</v>
      </c>
      <c r="M7724" t="s">
        <v>54</v>
      </c>
      <c r="N7724" t="s">
        <v>93</v>
      </c>
      <c r="O7724" t="s">
        <v>114</v>
      </c>
      <c r="P7724">
        <v>42181</v>
      </c>
      <c r="Q7724">
        <v>42181</v>
      </c>
      <c r="R7724">
        <v>1350</v>
      </c>
      <c r="W7724" s="55">
        <v>1350</v>
      </c>
      <c r="AB7724" t="s">
        <v>2970</v>
      </c>
    </row>
    <row r="7725" spans="1:28">
      <c r="A7725" s="57">
        <v>42180</v>
      </c>
      <c r="B7725" t="s">
        <v>570</v>
      </c>
      <c r="C7725" t="s">
        <v>89</v>
      </c>
      <c r="D7725" t="s">
        <v>57</v>
      </c>
      <c r="E7725" t="s">
        <v>271</v>
      </c>
      <c r="F7725" t="s">
        <v>570</v>
      </c>
      <c r="G7725" t="s">
        <v>2</v>
      </c>
      <c r="H7725" t="s">
        <v>27</v>
      </c>
      <c r="I7725" t="s">
        <v>584</v>
      </c>
      <c r="J7725">
        <v>1</v>
      </c>
      <c r="K7725" t="s">
        <v>3662</v>
      </c>
      <c r="L7725" t="s">
        <v>91</v>
      </c>
      <c r="M7725" t="s">
        <v>54</v>
      </c>
      <c r="N7725" t="s">
        <v>93</v>
      </c>
      <c r="O7725" t="s">
        <v>114</v>
      </c>
      <c r="P7725" t="s">
        <v>3436</v>
      </c>
      <c r="Q7725" t="s">
        <v>3436</v>
      </c>
      <c r="R7725">
        <v>50</v>
      </c>
      <c r="W7725">
        <v>46</v>
      </c>
    </row>
    <row r="7726" spans="1:28">
      <c r="A7726" s="57">
        <v>42180</v>
      </c>
      <c r="B7726" t="s">
        <v>570</v>
      </c>
      <c r="C7726" t="s">
        <v>89</v>
      </c>
      <c r="D7726" t="s">
        <v>57</v>
      </c>
      <c r="E7726" t="s">
        <v>271</v>
      </c>
      <c r="F7726" t="s">
        <v>570</v>
      </c>
      <c r="G7726" t="s">
        <v>2</v>
      </c>
      <c r="H7726" t="s">
        <v>27</v>
      </c>
      <c r="I7726" t="s">
        <v>581</v>
      </c>
      <c r="J7726">
        <v>21</v>
      </c>
      <c r="K7726" t="s">
        <v>582</v>
      </c>
      <c r="L7726" t="s">
        <v>91</v>
      </c>
      <c r="M7726" t="s">
        <v>54</v>
      </c>
      <c r="N7726" t="s">
        <v>93</v>
      </c>
      <c r="O7726" t="s">
        <v>114</v>
      </c>
      <c r="P7726">
        <v>42283</v>
      </c>
      <c r="Q7726">
        <v>42314</v>
      </c>
      <c r="R7726">
        <v>25</v>
      </c>
      <c r="W7726">
        <v>21</v>
      </c>
      <c r="AB7726" t="s">
        <v>583</v>
      </c>
    </row>
    <row r="7727" spans="1:28">
      <c r="A7727" s="57">
        <v>42180</v>
      </c>
      <c r="B7727" t="s">
        <v>570</v>
      </c>
      <c r="C7727" t="s">
        <v>89</v>
      </c>
      <c r="D7727" t="s">
        <v>45</v>
      </c>
      <c r="E7727" t="s">
        <v>702</v>
      </c>
      <c r="F7727" t="s">
        <v>570</v>
      </c>
      <c r="G7727" t="s">
        <v>2</v>
      </c>
      <c r="H7727" t="s">
        <v>27</v>
      </c>
      <c r="I7727" t="s">
        <v>3098</v>
      </c>
      <c r="J7727">
        <v>2</v>
      </c>
      <c r="K7727" t="s">
        <v>643</v>
      </c>
      <c r="L7727" t="s">
        <v>91</v>
      </c>
      <c r="M7727" t="s">
        <v>54</v>
      </c>
      <c r="N7727" t="s">
        <v>29</v>
      </c>
      <c r="O7727" t="s">
        <v>114</v>
      </c>
      <c r="P7727" t="s">
        <v>703</v>
      </c>
      <c r="Q7727" t="s">
        <v>697</v>
      </c>
      <c r="R7727">
        <v>412</v>
      </c>
      <c r="W7727" s="54">
        <v>434</v>
      </c>
    </row>
    <row r="7728" spans="1:28">
      <c r="A7728" s="57">
        <v>42180</v>
      </c>
      <c r="B7728" t="s">
        <v>570</v>
      </c>
      <c r="C7728" t="s">
        <v>89</v>
      </c>
      <c r="D7728" t="s">
        <v>45</v>
      </c>
      <c r="E7728" t="s">
        <v>663</v>
      </c>
      <c r="F7728" t="s">
        <v>570</v>
      </c>
      <c r="G7728" t="s">
        <v>2</v>
      </c>
      <c r="H7728" t="s">
        <v>27</v>
      </c>
      <c r="I7728" t="s">
        <v>3019</v>
      </c>
      <c r="J7728">
        <v>1</v>
      </c>
      <c r="K7728" t="s">
        <v>643</v>
      </c>
      <c r="L7728" t="s">
        <v>91</v>
      </c>
      <c r="M7728" t="s">
        <v>54</v>
      </c>
      <c r="N7728" t="s">
        <v>93</v>
      </c>
      <c r="O7728" t="s">
        <v>114</v>
      </c>
      <c r="P7728" t="s">
        <v>674</v>
      </c>
      <c r="Q7728" t="s">
        <v>674</v>
      </c>
      <c r="R7728">
        <v>500</v>
      </c>
      <c r="W7728" s="54">
        <v>350</v>
      </c>
      <c r="X7728">
        <v>290</v>
      </c>
      <c r="Y7728">
        <v>60</v>
      </c>
    </row>
    <row r="7729" spans="1:28">
      <c r="A7729" s="57">
        <v>42180</v>
      </c>
      <c r="B7729" t="s">
        <v>570</v>
      </c>
      <c r="C7729" t="s">
        <v>89</v>
      </c>
      <c r="D7729" t="s">
        <v>45</v>
      </c>
      <c r="E7729" t="s">
        <v>707</v>
      </c>
      <c r="F7729" t="s">
        <v>570</v>
      </c>
      <c r="G7729" t="s">
        <v>2</v>
      </c>
      <c r="H7729" t="s">
        <v>27</v>
      </c>
      <c r="I7729" t="s">
        <v>3102</v>
      </c>
      <c r="J7729">
        <v>1</v>
      </c>
      <c r="K7729" t="s">
        <v>643</v>
      </c>
      <c r="L7729" t="s">
        <v>91</v>
      </c>
      <c r="M7729" t="s">
        <v>54</v>
      </c>
      <c r="N7729" t="s">
        <v>93</v>
      </c>
      <c r="O7729" t="s">
        <v>114</v>
      </c>
      <c r="P7729" t="s">
        <v>690</v>
      </c>
      <c r="Q7729" t="s">
        <v>690</v>
      </c>
      <c r="R7729">
        <v>200</v>
      </c>
      <c r="W7729" s="54">
        <v>160</v>
      </c>
    </row>
    <row r="7730" spans="1:28">
      <c r="A7730" s="57">
        <v>42180</v>
      </c>
      <c r="B7730" t="s">
        <v>570</v>
      </c>
      <c r="C7730" t="s">
        <v>89</v>
      </c>
      <c r="D7730" t="s">
        <v>45</v>
      </c>
      <c r="E7730" t="s">
        <v>707</v>
      </c>
      <c r="F7730" t="s">
        <v>570</v>
      </c>
      <c r="G7730" t="s">
        <v>2</v>
      </c>
      <c r="H7730" t="s">
        <v>27</v>
      </c>
      <c r="I7730" t="s">
        <v>3101</v>
      </c>
      <c r="J7730">
        <v>2</v>
      </c>
      <c r="K7730" t="s">
        <v>124</v>
      </c>
      <c r="L7730" t="s">
        <v>91</v>
      </c>
      <c r="M7730" t="s">
        <v>54</v>
      </c>
      <c r="N7730" t="s">
        <v>93</v>
      </c>
      <c r="O7730" t="s">
        <v>114</v>
      </c>
      <c r="P7730" t="s">
        <v>674</v>
      </c>
      <c r="Q7730" t="s">
        <v>654</v>
      </c>
      <c r="R7730">
        <v>50</v>
      </c>
      <c r="W7730" s="54">
        <v>91</v>
      </c>
    </row>
    <row r="7731" spans="1:28">
      <c r="A7731" s="57">
        <v>42180</v>
      </c>
      <c r="B7731" t="s">
        <v>570</v>
      </c>
      <c r="C7731" t="s">
        <v>89</v>
      </c>
      <c r="D7731" t="s">
        <v>45</v>
      </c>
      <c r="E7731" t="s">
        <v>685</v>
      </c>
      <c r="F7731" t="s">
        <v>570</v>
      </c>
      <c r="G7731" t="s">
        <v>2</v>
      </c>
      <c r="H7731" t="s">
        <v>27</v>
      </c>
      <c r="I7731" t="s">
        <v>3046</v>
      </c>
      <c r="J7731">
        <v>2</v>
      </c>
      <c r="K7731" t="s">
        <v>643</v>
      </c>
      <c r="L7731" t="s">
        <v>91</v>
      </c>
      <c r="M7731" t="s">
        <v>54</v>
      </c>
      <c r="N7731" t="s">
        <v>93</v>
      </c>
      <c r="O7731" t="s">
        <v>114</v>
      </c>
      <c r="P7731" t="s">
        <v>686</v>
      </c>
      <c r="Q7731" t="s">
        <v>674</v>
      </c>
      <c r="R7731">
        <v>60</v>
      </c>
      <c r="W7731" s="54">
        <v>66</v>
      </c>
    </row>
    <row r="7732" spans="1:28">
      <c r="A7732" s="57">
        <v>42180</v>
      </c>
      <c r="B7732" t="s">
        <v>570</v>
      </c>
      <c r="C7732" t="s">
        <v>89</v>
      </c>
      <c r="D7732" t="s">
        <v>45</v>
      </c>
      <c r="E7732" t="s">
        <v>663</v>
      </c>
      <c r="F7732" t="s">
        <v>570</v>
      </c>
      <c r="G7732" t="s">
        <v>2</v>
      </c>
      <c r="H7732" t="s">
        <v>27</v>
      </c>
      <c r="I7732" t="s">
        <v>664</v>
      </c>
      <c r="J7732">
        <v>1</v>
      </c>
      <c r="K7732" t="s">
        <v>643</v>
      </c>
      <c r="L7732" t="s">
        <v>91</v>
      </c>
      <c r="M7732" t="s">
        <v>54</v>
      </c>
      <c r="N7732" t="s">
        <v>93</v>
      </c>
      <c r="O7732" t="s">
        <v>114</v>
      </c>
      <c r="P7732" t="s">
        <v>665</v>
      </c>
      <c r="Q7732" t="s">
        <v>666</v>
      </c>
      <c r="R7732">
        <v>12</v>
      </c>
      <c r="W7732" s="54">
        <v>12</v>
      </c>
      <c r="AB7732" t="s">
        <v>6161</v>
      </c>
    </row>
    <row r="7733" spans="1:28">
      <c r="A7733" s="57">
        <v>42180</v>
      </c>
      <c r="B7733" t="s">
        <v>570</v>
      </c>
      <c r="C7733" t="s">
        <v>89</v>
      </c>
      <c r="D7733" t="s">
        <v>45</v>
      </c>
      <c r="E7733" t="s">
        <v>663</v>
      </c>
      <c r="F7733" t="s">
        <v>570</v>
      </c>
      <c r="G7733" t="s">
        <v>2</v>
      </c>
      <c r="H7733" t="s">
        <v>27</v>
      </c>
      <c r="I7733" t="s">
        <v>664</v>
      </c>
      <c r="J7733">
        <v>1</v>
      </c>
      <c r="K7733" t="s">
        <v>643</v>
      </c>
      <c r="L7733" t="s">
        <v>91</v>
      </c>
      <c r="M7733" t="s">
        <v>54</v>
      </c>
      <c r="N7733" t="s">
        <v>93</v>
      </c>
      <c r="O7733" t="s">
        <v>114</v>
      </c>
      <c r="P7733" t="s">
        <v>665</v>
      </c>
      <c r="Q7733" t="s">
        <v>666</v>
      </c>
      <c r="R7733">
        <v>12</v>
      </c>
      <c r="W7733" s="54"/>
    </row>
    <row r="7734" spans="1:28">
      <c r="A7734" s="57">
        <v>42180</v>
      </c>
      <c r="B7734" t="s">
        <v>570</v>
      </c>
      <c r="C7734" t="s">
        <v>89</v>
      </c>
      <c r="D7734" t="s">
        <v>45</v>
      </c>
      <c r="E7734" t="s">
        <v>663</v>
      </c>
      <c r="F7734" t="s">
        <v>570</v>
      </c>
      <c r="G7734" t="s">
        <v>2</v>
      </c>
      <c r="H7734" t="s">
        <v>27</v>
      </c>
      <c r="I7734" t="s">
        <v>3019</v>
      </c>
      <c r="J7734">
        <v>1</v>
      </c>
      <c r="K7734" t="s">
        <v>643</v>
      </c>
      <c r="L7734" t="s">
        <v>91</v>
      </c>
      <c r="M7734" t="s">
        <v>54</v>
      </c>
      <c r="N7734" t="s">
        <v>93</v>
      </c>
      <c r="O7734" t="s">
        <v>114</v>
      </c>
      <c r="P7734" t="s">
        <v>674</v>
      </c>
      <c r="Q7734" t="s">
        <v>674</v>
      </c>
      <c r="R7734">
        <v>500</v>
      </c>
      <c r="W7734" s="54"/>
    </row>
    <row r="7735" spans="1:28">
      <c r="A7735" s="57">
        <v>42180</v>
      </c>
      <c r="B7735" t="s">
        <v>570</v>
      </c>
      <c r="C7735" t="s">
        <v>89</v>
      </c>
      <c r="D7735" t="s">
        <v>45</v>
      </c>
      <c r="E7735" t="s">
        <v>663</v>
      </c>
      <c r="F7735" t="s">
        <v>570</v>
      </c>
      <c r="G7735" t="s">
        <v>2</v>
      </c>
      <c r="H7735" t="s">
        <v>27</v>
      </c>
      <c r="I7735" t="s">
        <v>3039</v>
      </c>
      <c r="J7735">
        <v>3</v>
      </c>
      <c r="K7735" t="s">
        <v>671</v>
      </c>
      <c r="L7735" t="s">
        <v>91</v>
      </c>
      <c r="M7735" t="s">
        <v>54</v>
      </c>
      <c r="N7735" t="s">
        <v>111</v>
      </c>
      <c r="O7735" t="s">
        <v>114</v>
      </c>
      <c r="P7735" t="s">
        <v>652</v>
      </c>
      <c r="Q7735" t="s">
        <v>645</v>
      </c>
      <c r="R7735">
        <v>120</v>
      </c>
      <c r="W7735" s="54"/>
    </row>
    <row r="7736" spans="1:28">
      <c r="A7736" s="57">
        <v>42180</v>
      </c>
      <c r="B7736" t="s">
        <v>570</v>
      </c>
      <c r="C7736" t="s">
        <v>89</v>
      </c>
      <c r="D7736" t="s">
        <v>43</v>
      </c>
      <c r="E7736" t="s">
        <v>847</v>
      </c>
      <c r="F7736" t="s">
        <v>570</v>
      </c>
      <c r="G7736" t="s">
        <v>2</v>
      </c>
      <c r="H7736" t="s">
        <v>27</v>
      </c>
      <c r="I7736" t="s">
        <v>848</v>
      </c>
      <c r="J7736">
        <v>1</v>
      </c>
      <c r="K7736" t="s">
        <v>821</v>
      </c>
      <c r="L7736" t="s">
        <v>91</v>
      </c>
      <c r="M7736" t="s">
        <v>54</v>
      </c>
      <c r="N7736" t="s">
        <v>93</v>
      </c>
      <c r="O7736" t="s">
        <v>114</v>
      </c>
      <c r="P7736">
        <v>42180</v>
      </c>
      <c r="Q7736">
        <v>42180</v>
      </c>
      <c r="R7736">
        <v>250</v>
      </c>
      <c r="S7736">
        <v>50</v>
      </c>
      <c r="T7736">
        <v>100</v>
      </c>
      <c r="U7736">
        <v>50</v>
      </c>
      <c r="V7736">
        <v>50</v>
      </c>
      <c r="W7736">
        <v>250</v>
      </c>
      <c r="X7736">
        <v>50</v>
      </c>
      <c r="Y7736">
        <v>100</v>
      </c>
      <c r="Z7736">
        <v>50</v>
      </c>
      <c r="AA7736">
        <v>50</v>
      </c>
    </row>
    <row r="7737" spans="1:28">
      <c r="A7737" s="57">
        <v>42180</v>
      </c>
      <c r="B7737" t="s">
        <v>570</v>
      </c>
      <c r="C7737" t="s">
        <v>89</v>
      </c>
      <c r="D7737" t="s">
        <v>60</v>
      </c>
      <c r="E7737" t="s">
        <v>752</v>
      </c>
      <c r="F7737" t="s">
        <v>570</v>
      </c>
      <c r="G7737" t="s">
        <v>4</v>
      </c>
      <c r="H7737" t="s">
        <v>41</v>
      </c>
      <c r="I7737" t="s">
        <v>755</v>
      </c>
      <c r="J7737">
        <v>1</v>
      </c>
      <c r="K7737" t="s">
        <v>619</v>
      </c>
      <c r="L7737" t="s">
        <v>91</v>
      </c>
      <c r="M7737" t="s">
        <v>54</v>
      </c>
      <c r="N7737" t="s">
        <v>93</v>
      </c>
      <c r="O7737" t="s">
        <v>114</v>
      </c>
      <c r="P7737">
        <v>42175</v>
      </c>
      <c r="Q7737" t="s">
        <v>3435</v>
      </c>
      <c r="R7737">
        <v>125</v>
      </c>
      <c r="S7737">
        <v>28.75</v>
      </c>
      <c r="T7737">
        <v>30</v>
      </c>
      <c r="U7737">
        <v>31.25</v>
      </c>
      <c r="V7737">
        <v>35</v>
      </c>
      <c r="W7737">
        <v>125</v>
      </c>
    </row>
    <row r="7738" spans="1:28">
      <c r="A7738" s="57">
        <v>42180</v>
      </c>
      <c r="B7738" t="s">
        <v>570</v>
      </c>
      <c r="C7738" t="s">
        <v>89</v>
      </c>
      <c r="D7738" t="s">
        <v>60</v>
      </c>
      <c r="E7738" t="s">
        <v>752</v>
      </c>
      <c r="F7738" t="s">
        <v>570</v>
      </c>
      <c r="G7738" t="s">
        <v>4</v>
      </c>
      <c r="H7738" t="s">
        <v>41</v>
      </c>
      <c r="I7738" t="s">
        <v>757</v>
      </c>
      <c r="J7738">
        <v>1</v>
      </c>
      <c r="K7738" t="s">
        <v>619</v>
      </c>
      <c r="L7738" t="s">
        <v>91</v>
      </c>
      <c r="M7738" t="s">
        <v>54</v>
      </c>
      <c r="N7738" t="s">
        <v>93</v>
      </c>
      <c r="O7738" t="s">
        <v>114</v>
      </c>
      <c r="P7738">
        <v>42175</v>
      </c>
      <c r="Q7738" t="s">
        <v>3435</v>
      </c>
      <c r="R7738">
        <v>33</v>
      </c>
      <c r="S7738">
        <v>7.5900000000000007</v>
      </c>
      <c r="T7738">
        <v>7.92</v>
      </c>
      <c r="U7738">
        <v>8.25</v>
      </c>
      <c r="V7738">
        <v>9.24</v>
      </c>
      <c r="W7738">
        <v>33</v>
      </c>
    </row>
    <row r="7739" spans="1:28">
      <c r="A7739" s="57">
        <v>42180</v>
      </c>
      <c r="B7739" t="s">
        <v>570</v>
      </c>
      <c r="C7739" t="s">
        <v>89</v>
      </c>
      <c r="D7739" t="s">
        <v>60</v>
      </c>
      <c r="E7739" t="s">
        <v>752</v>
      </c>
      <c r="F7739" t="s">
        <v>570</v>
      </c>
      <c r="G7739" t="s">
        <v>4</v>
      </c>
      <c r="H7739" t="s">
        <v>41</v>
      </c>
      <c r="I7739" t="s">
        <v>758</v>
      </c>
      <c r="J7739">
        <v>1</v>
      </c>
      <c r="K7739" t="s">
        <v>619</v>
      </c>
      <c r="L7739" t="s">
        <v>91</v>
      </c>
      <c r="M7739" t="s">
        <v>54</v>
      </c>
      <c r="N7739" t="s">
        <v>93</v>
      </c>
      <c r="O7739" t="s">
        <v>114</v>
      </c>
      <c r="P7739">
        <v>42175</v>
      </c>
      <c r="Q7739" t="s">
        <v>3435</v>
      </c>
      <c r="R7739">
        <v>28</v>
      </c>
      <c r="S7739">
        <v>6.44</v>
      </c>
      <c r="T7739">
        <v>6.72</v>
      </c>
      <c r="U7739">
        <v>7</v>
      </c>
      <c r="V7739">
        <v>7.8400000000000007</v>
      </c>
      <c r="W7739">
        <v>28</v>
      </c>
    </row>
    <row r="7740" spans="1:28">
      <c r="A7740" s="57">
        <v>42180</v>
      </c>
      <c r="B7740" t="s">
        <v>570</v>
      </c>
      <c r="C7740" t="s">
        <v>89</v>
      </c>
      <c r="D7740" t="s">
        <v>60</v>
      </c>
      <c r="E7740" t="s">
        <v>752</v>
      </c>
      <c r="F7740" t="s">
        <v>570</v>
      </c>
      <c r="G7740" t="s">
        <v>4</v>
      </c>
      <c r="H7740" t="s">
        <v>41</v>
      </c>
      <c r="I7740" t="s">
        <v>759</v>
      </c>
      <c r="J7740">
        <v>1</v>
      </c>
      <c r="K7740" t="s">
        <v>619</v>
      </c>
      <c r="L7740" t="s">
        <v>91</v>
      </c>
      <c r="M7740" t="s">
        <v>54</v>
      </c>
      <c r="N7740" t="s">
        <v>93</v>
      </c>
      <c r="O7740" t="s">
        <v>114</v>
      </c>
      <c r="P7740">
        <v>42175</v>
      </c>
      <c r="Q7740" t="s">
        <v>3435</v>
      </c>
      <c r="R7740">
        <v>27</v>
      </c>
      <c r="S7740">
        <v>6.21</v>
      </c>
      <c r="T7740">
        <v>6.4799999999999995</v>
      </c>
      <c r="U7740">
        <v>6.75</v>
      </c>
      <c r="V7740">
        <v>7.5600000000000005</v>
      </c>
      <c r="W7740">
        <v>27</v>
      </c>
    </row>
    <row r="7741" spans="1:28">
      <c r="A7741" s="57">
        <v>42180</v>
      </c>
      <c r="B7741" t="s">
        <v>570</v>
      </c>
      <c r="C7741" t="s">
        <v>89</v>
      </c>
      <c r="D7741" t="s">
        <v>60</v>
      </c>
      <c r="E7741" t="s">
        <v>752</v>
      </c>
      <c r="F7741" t="s">
        <v>570</v>
      </c>
      <c r="G7741" t="s">
        <v>4</v>
      </c>
      <c r="H7741" t="s">
        <v>41</v>
      </c>
      <c r="I7741" t="s">
        <v>760</v>
      </c>
      <c r="J7741">
        <v>1</v>
      </c>
      <c r="K7741" t="s">
        <v>619</v>
      </c>
      <c r="L7741" t="s">
        <v>91</v>
      </c>
      <c r="M7741" t="s">
        <v>54</v>
      </c>
      <c r="N7741" t="s">
        <v>93</v>
      </c>
      <c r="O7741" t="s">
        <v>114</v>
      </c>
      <c r="P7741">
        <v>42175</v>
      </c>
      <c r="Q7741" t="s">
        <v>3435</v>
      </c>
      <c r="R7741">
        <v>55</v>
      </c>
      <c r="S7741">
        <v>12.65</v>
      </c>
      <c r="T7741">
        <v>13.2</v>
      </c>
      <c r="U7741">
        <v>13.75</v>
      </c>
      <c r="V7741">
        <v>15.400000000000002</v>
      </c>
      <c r="W7741">
        <v>55</v>
      </c>
    </row>
    <row r="7742" spans="1:28">
      <c r="A7742" s="57">
        <v>42180</v>
      </c>
      <c r="B7742" t="s">
        <v>570</v>
      </c>
      <c r="C7742" t="s">
        <v>89</v>
      </c>
      <c r="D7742" t="s">
        <v>60</v>
      </c>
      <c r="E7742" t="s">
        <v>752</v>
      </c>
      <c r="F7742" t="s">
        <v>570</v>
      </c>
      <c r="G7742" t="s">
        <v>4</v>
      </c>
      <c r="H7742" t="s">
        <v>41</v>
      </c>
      <c r="I7742" t="s">
        <v>761</v>
      </c>
      <c r="J7742">
        <v>1</v>
      </c>
      <c r="K7742" t="s">
        <v>619</v>
      </c>
      <c r="L7742" t="s">
        <v>91</v>
      </c>
      <c r="M7742" t="s">
        <v>54</v>
      </c>
      <c r="N7742" t="s">
        <v>93</v>
      </c>
      <c r="O7742" t="s">
        <v>114</v>
      </c>
      <c r="P7742">
        <v>42175</v>
      </c>
      <c r="Q7742" t="s">
        <v>3435</v>
      </c>
      <c r="R7742">
        <v>21</v>
      </c>
      <c r="S7742">
        <v>4.83</v>
      </c>
      <c r="T7742">
        <v>5.04</v>
      </c>
      <c r="U7742">
        <v>5.25</v>
      </c>
      <c r="V7742">
        <v>5.8800000000000008</v>
      </c>
      <c r="W7742">
        <v>21</v>
      </c>
    </row>
    <row r="7743" spans="1:28">
      <c r="A7743" s="57">
        <v>42180</v>
      </c>
      <c r="B7743" t="s">
        <v>570</v>
      </c>
      <c r="C7743" t="s">
        <v>89</v>
      </c>
      <c r="D7743" t="s">
        <v>60</v>
      </c>
      <c r="E7743" t="s">
        <v>752</v>
      </c>
      <c r="F7743" t="s">
        <v>570</v>
      </c>
      <c r="G7743" t="s">
        <v>4</v>
      </c>
      <c r="H7743" t="s">
        <v>41</v>
      </c>
      <c r="I7743" t="s">
        <v>762</v>
      </c>
      <c r="J7743">
        <v>1</v>
      </c>
      <c r="K7743" t="s">
        <v>619</v>
      </c>
      <c r="L7743" t="s">
        <v>91</v>
      </c>
      <c r="M7743" t="s">
        <v>54</v>
      </c>
      <c r="N7743" t="s">
        <v>93</v>
      </c>
      <c r="O7743" t="s">
        <v>114</v>
      </c>
      <c r="P7743">
        <v>42175</v>
      </c>
      <c r="Q7743" t="s">
        <v>3435</v>
      </c>
      <c r="R7743">
        <v>99</v>
      </c>
      <c r="S7743">
        <v>22.77</v>
      </c>
      <c r="T7743">
        <v>23.759999999999998</v>
      </c>
      <c r="U7743">
        <v>24.75</v>
      </c>
      <c r="V7743">
        <v>27.720000000000002</v>
      </c>
      <c r="W7743">
        <v>99</v>
      </c>
    </row>
    <row r="7744" spans="1:28">
      <c r="A7744" s="57">
        <v>42180</v>
      </c>
      <c r="B7744" t="s">
        <v>570</v>
      </c>
      <c r="C7744" t="s">
        <v>89</v>
      </c>
      <c r="D7744" t="s">
        <v>57</v>
      </c>
      <c r="E7744" t="s">
        <v>271</v>
      </c>
      <c r="F7744" t="s">
        <v>570</v>
      </c>
      <c r="G7744" t="s">
        <v>2</v>
      </c>
      <c r="H7744" t="s">
        <v>171</v>
      </c>
      <c r="I7744" t="s">
        <v>338</v>
      </c>
      <c r="J7744">
        <v>2720</v>
      </c>
      <c r="K7744" t="s">
        <v>133</v>
      </c>
      <c r="L7744" t="s">
        <v>95</v>
      </c>
      <c r="M7744" t="s">
        <v>54</v>
      </c>
      <c r="N7744" t="s">
        <v>93</v>
      </c>
      <c r="O7744" t="s">
        <v>114</v>
      </c>
      <c r="P7744" t="s">
        <v>3434</v>
      </c>
      <c r="Q7744" t="s">
        <v>3437</v>
      </c>
      <c r="R7744">
        <v>6800</v>
      </c>
      <c r="W7744">
        <v>6165</v>
      </c>
      <c r="X7744">
        <v>3057</v>
      </c>
      <c r="Y7744">
        <v>3108</v>
      </c>
      <c r="AB7744" t="s">
        <v>593</v>
      </c>
    </row>
    <row r="7745" spans="1:28">
      <c r="A7745" s="57">
        <v>42180</v>
      </c>
      <c r="B7745" t="s">
        <v>570</v>
      </c>
      <c r="C7745" t="s">
        <v>89</v>
      </c>
      <c r="D7745" t="s">
        <v>58</v>
      </c>
      <c r="E7745" t="s">
        <v>634</v>
      </c>
      <c r="F7745" t="s">
        <v>570</v>
      </c>
      <c r="G7745" t="s">
        <v>102</v>
      </c>
      <c r="H7745" t="s">
        <v>110</v>
      </c>
      <c r="I7745" t="s">
        <v>2931</v>
      </c>
      <c r="J7745">
        <v>2</v>
      </c>
      <c r="K7745" t="s">
        <v>614</v>
      </c>
      <c r="L7745" t="s">
        <v>91</v>
      </c>
      <c r="M7745" t="s">
        <v>54</v>
      </c>
      <c r="N7745" t="s">
        <v>610</v>
      </c>
      <c r="O7745" t="s">
        <v>114</v>
      </c>
      <c r="P7745" t="s">
        <v>3431</v>
      </c>
      <c r="Q7745" t="s">
        <v>3459</v>
      </c>
      <c r="R7745">
        <v>50</v>
      </c>
      <c r="W7745">
        <v>50</v>
      </c>
      <c r="AB7745" t="s">
        <v>2947</v>
      </c>
    </row>
    <row r="7746" spans="1:28">
      <c r="A7746" s="57">
        <v>42180</v>
      </c>
      <c r="B7746" t="s">
        <v>570</v>
      </c>
      <c r="C7746" t="s">
        <v>89</v>
      </c>
      <c r="D7746" t="s">
        <v>58</v>
      </c>
      <c r="E7746" t="s">
        <v>620</v>
      </c>
      <c r="F7746" t="s">
        <v>570</v>
      </c>
      <c r="G7746" t="s">
        <v>102</v>
      </c>
      <c r="H7746" t="s">
        <v>110</v>
      </c>
      <c r="I7746" t="s">
        <v>2931</v>
      </c>
      <c r="J7746">
        <v>10</v>
      </c>
      <c r="K7746" t="s">
        <v>614</v>
      </c>
      <c r="L7746" t="s">
        <v>91</v>
      </c>
      <c r="M7746" t="s">
        <v>54</v>
      </c>
      <c r="N7746" t="s">
        <v>610</v>
      </c>
      <c r="O7746" t="s">
        <v>114</v>
      </c>
      <c r="P7746" t="s">
        <v>3431</v>
      </c>
      <c r="Q7746">
        <v>42218</v>
      </c>
      <c r="R7746">
        <v>280</v>
      </c>
      <c r="W7746">
        <v>280</v>
      </c>
      <c r="AB7746" t="s">
        <v>6002</v>
      </c>
    </row>
    <row r="7747" spans="1:28">
      <c r="A7747" s="57">
        <v>42180</v>
      </c>
      <c r="B7747" t="s">
        <v>570</v>
      </c>
      <c r="C7747" t="s">
        <v>89</v>
      </c>
      <c r="D7747" t="s">
        <v>60</v>
      </c>
      <c r="E7747" t="s">
        <v>752</v>
      </c>
      <c r="F7747" t="s">
        <v>570</v>
      </c>
      <c r="G7747" t="s">
        <v>102</v>
      </c>
      <c r="H7747" t="s">
        <v>110</v>
      </c>
      <c r="I7747" t="s">
        <v>756</v>
      </c>
      <c r="J7747">
        <v>1</v>
      </c>
      <c r="K7747" t="s">
        <v>619</v>
      </c>
      <c r="L7747" t="s">
        <v>91</v>
      </c>
      <c r="M7747" t="s">
        <v>54</v>
      </c>
      <c r="N7747" t="s">
        <v>111</v>
      </c>
      <c r="O7747" t="s">
        <v>114</v>
      </c>
      <c r="P7747">
        <v>42175</v>
      </c>
      <c r="Q7747" t="s">
        <v>3435</v>
      </c>
      <c r="R7747">
        <v>150</v>
      </c>
      <c r="S7747">
        <v>34.5</v>
      </c>
      <c r="T7747">
        <v>36</v>
      </c>
      <c r="U7747">
        <v>37.5</v>
      </c>
      <c r="V7747">
        <v>42.000000000000007</v>
      </c>
      <c r="W7747">
        <v>150</v>
      </c>
    </row>
    <row r="7748" spans="1:28">
      <c r="A7748" s="57">
        <v>42180</v>
      </c>
      <c r="B7748" t="s">
        <v>570</v>
      </c>
      <c r="C7748" t="s">
        <v>89</v>
      </c>
      <c r="D7748" t="s">
        <v>45</v>
      </c>
      <c r="E7748" t="s">
        <v>663</v>
      </c>
      <c r="F7748" t="s">
        <v>570</v>
      </c>
      <c r="G7748" t="s">
        <v>3</v>
      </c>
      <c r="I7748" t="s">
        <v>611</v>
      </c>
      <c r="J7748">
        <v>24</v>
      </c>
      <c r="K7748" t="s">
        <v>673</v>
      </c>
      <c r="L7748" t="s">
        <v>95</v>
      </c>
      <c r="M7748" t="s">
        <v>54</v>
      </c>
      <c r="N7748" t="s">
        <v>93</v>
      </c>
      <c r="O7748" t="s">
        <v>114</v>
      </c>
      <c r="P7748" t="s">
        <v>674</v>
      </c>
      <c r="Q7748" t="s">
        <v>674</v>
      </c>
      <c r="R7748">
        <v>118</v>
      </c>
      <c r="W7748"/>
    </row>
    <row r="7749" spans="1:28">
      <c r="A7749" s="57">
        <v>42180</v>
      </c>
      <c r="B7749" t="s">
        <v>570</v>
      </c>
      <c r="C7749" t="s">
        <v>89</v>
      </c>
      <c r="D7749" t="s">
        <v>45</v>
      </c>
      <c r="E7749" t="s">
        <v>695</v>
      </c>
      <c r="F7749" t="s">
        <v>570</v>
      </c>
      <c r="G7749" t="s">
        <v>3</v>
      </c>
      <c r="I7749" t="s">
        <v>611</v>
      </c>
      <c r="J7749">
        <v>24</v>
      </c>
      <c r="K7749" t="s">
        <v>673</v>
      </c>
      <c r="L7749" t="s">
        <v>95</v>
      </c>
      <c r="M7749" t="s">
        <v>54</v>
      </c>
      <c r="N7749" t="s">
        <v>93</v>
      </c>
      <c r="O7749" t="s">
        <v>114</v>
      </c>
      <c r="P7749" t="s">
        <v>696</v>
      </c>
      <c r="Q7749" t="s">
        <v>696</v>
      </c>
      <c r="R7749">
        <v>120</v>
      </c>
      <c r="W7749"/>
    </row>
    <row r="7750" spans="1:28">
      <c r="A7750" s="57">
        <v>42180</v>
      </c>
      <c r="B7750" t="s">
        <v>570</v>
      </c>
      <c r="C7750" t="s">
        <v>89</v>
      </c>
      <c r="D7750" t="s">
        <v>45</v>
      </c>
      <c r="E7750" t="s">
        <v>695</v>
      </c>
      <c r="F7750" t="s">
        <v>570</v>
      </c>
      <c r="G7750" t="s">
        <v>3</v>
      </c>
      <c r="I7750" t="s">
        <v>611</v>
      </c>
      <c r="J7750">
        <v>120</v>
      </c>
      <c r="K7750" t="s">
        <v>673</v>
      </c>
      <c r="L7750" t="s">
        <v>95</v>
      </c>
      <c r="M7750" t="s">
        <v>54</v>
      </c>
      <c r="N7750" t="s">
        <v>93</v>
      </c>
      <c r="O7750" t="s">
        <v>114</v>
      </c>
      <c r="P7750" t="s">
        <v>699</v>
      </c>
      <c r="Q7750" t="s">
        <v>675</v>
      </c>
      <c r="R7750">
        <v>600</v>
      </c>
      <c r="W7750"/>
    </row>
    <row r="7751" spans="1:28">
      <c r="A7751" s="57">
        <v>42180</v>
      </c>
      <c r="B7751" t="s">
        <v>570</v>
      </c>
      <c r="C7751" t="s">
        <v>89</v>
      </c>
      <c r="D7751" t="s">
        <v>45</v>
      </c>
      <c r="E7751" t="s">
        <v>702</v>
      </c>
      <c r="F7751" t="s">
        <v>570</v>
      </c>
      <c r="G7751" t="s">
        <v>3</v>
      </c>
      <c r="I7751" t="s">
        <v>611</v>
      </c>
      <c r="J7751">
        <v>8</v>
      </c>
      <c r="K7751" t="s">
        <v>673</v>
      </c>
      <c r="L7751" t="s">
        <v>95</v>
      </c>
      <c r="M7751" t="s">
        <v>54</v>
      </c>
      <c r="N7751" t="s">
        <v>29</v>
      </c>
      <c r="O7751" t="s">
        <v>114</v>
      </c>
      <c r="P7751" t="s">
        <v>697</v>
      </c>
      <c r="Q7751" t="s">
        <v>697</v>
      </c>
      <c r="R7751">
        <v>40</v>
      </c>
      <c r="W7751"/>
    </row>
    <row r="7752" spans="1:28">
      <c r="A7752" s="57">
        <v>42180</v>
      </c>
      <c r="B7752" t="s">
        <v>570</v>
      </c>
      <c r="C7752" t="s">
        <v>89</v>
      </c>
      <c r="D7752" t="s">
        <v>45</v>
      </c>
      <c r="E7752" t="s">
        <v>707</v>
      </c>
      <c r="F7752" t="s">
        <v>570</v>
      </c>
      <c r="G7752" t="s">
        <v>3</v>
      </c>
      <c r="I7752" t="s">
        <v>611</v>
      </c>
      <c r="J7752">
        <v>12</v>
      </c>
      <c r="K7752" t="s">
        <v>673</v>
      </c>
      <c r="L7752" t="s">
        <v>95</v>
      </c>
      <c r="M7752" t="s">
        <v>54</v>
      </c>
      <c r="N7752" t="s">
        <v>93</v>
      </c>
      <c r="O7752" t="s">
        <v>114</v>
      </c>
      <c r="P7752" t="s">
        <v>690</v>
      </c>
      <c r="Q7752" t="s">
        <v>690</v>
      </c>
      <c r="R7752">
        <v>60</v>
      </c>
      <c r="W7752"/>
    </row>
    <row r="7753" spans="1:28">
      <c r="A7753" s="57">
        <v>42180</v>
      </c>
      <c r="B7753" t="s">
        <v>966</v>
      </c>
      <c r="C7753" t="s">
        <v>101</v>
      </c>
      <c r="D7753" t="s">
        <v>48</v>
      </c>
      <c r="E7753" t="s">
        <v>998</v>
      </c>
      <c r="F7753" t="s">
        <v>967</v>
      </c>
      <c r="G7753" t="s">
        <v>5</v>
      </c>
      <c r="H7753" t="s">
        <v>5</v>
      </c>
      <c r="I7753" t="s">
        <v>1001</v>
      </c>
      <c r="N7753" t="s">
        <v>93</v>
      </c>
      <c r="O7753" t="s">
        <v>114</v>
      </c>
      <c r="P7753">
        <v>42167</v>
      </c>
      <c r="Q7753">
        <v>42175</v>
      </c>
      <c r="W7753"/>
    </row>
    <row r="7754" spans="1:28">
      <c r="A7754" s="57">
        <v>42180</v>
      </c>
      <c r="B7754" t="s">
        <v>966</v>
      </c>
      <c r="C7754" t="s">
        <v>101</v>
      </c>
      <c r="D7754" t="s">
        <v>48</v>
      </c>
      <c r="E7754" t="s">
        <v>998</v>
      </c>
      <c r="F7754" t="s">
        <v>5019</v>
      </c>
      <c r="G7754" t="s">
        <v>5</v>
      </c>
      <c r="H7754" t="s">
        <v>5</v>
      </c>
      <c r="I7754" t="s">
        <v>1001</v>
      </c>
      <c r="N7754" t="s">
        <v>93</v>
      </c>
      <c r="O7754" t="s">
        <v>114</v>
      </c>
      <c r="P7754">
        <v>42167</v>
      </c>
      <c r="Q7754">
        <v>42175</v>
      </c>
      <c r="W7754"/>
    </row>
    <row r="7755" spans="1:28">
      <c r="A7755" s="57">
        <v>42180</v>
      </c>
      <c r="B7755" t="s">
        <v>966</v>
      </c>
      <c r="C7755" t="s">
        <v>101</v>
      </c>
      <c r="D7755" t="s">
        <v>49</v>
      </c>
      <c r="E7755" t="s">
        <v>1006</v>
      </c>
      <c r="F7755" t="s">
        <v>967</v>
      </c>
      <c r="G7755" t="s">
        <v>5</v>
      </c>
      <c r="H7755" t="s">
        <v>5</v>
      </c>
      <c r="I7755" t="s">
        <v>1007</v>
      </c>
      <c r="N7755" t="s">
        <v>104</v>
      </c>
      <c r="O7755" t="s">
        <v>114</v>
      </c>
      <c r="P7755">
        <v>42167</v>
      </c>
      <c r="Q7755">
        <v>42175</v>
      </c>
      <c r="W7755"/>
    </row>
    <row r="7756" spans="1:28">
      <c r="A7756" s="57">
        <v>42180</v>
      </c>
      <c r="B7756" t="s">
        <v>966</v>
      </c>
      <c r="C7756" t="s">
        <v>101</v>
      </c>
      <c r="D7756" t="s">
        <v>49</v>
      </c>
      <c r="E7756" t="s">
        <v>1006</v>
      </c>
      <c r="F7756" t="s">
        <v>5019</v>
      </c>
      <c r="G7756" t="s">
        <v>5</v>
      </c>
      <c r="H7756" t="s">
        <v>5</v>
      </c>
      <c r="I7756" t="s">
        <v>1007</v>
      </c>
      <c r="N7756" t="s">
        <v>104</v>
      </c>
      <c r="O7756" t="s">
        <v>114</v>
      </c>
      <c r="P7756">
        <v>42167</v>
      </c>
      <c r="Q7756">
        <v>42175</v>
      </c>
      <c r="W7756"/>
    </row>
    <row r="7757" spans="1:28">
      <c r="A7757" s="57">
        <v>42180</v>
      </c>
      <c r="B7757" t="s">
        <v>966</v>
      </c>
      <c r="C7757" t="s">
        <v>101</v>
      </c>
      <c r="D7757" t="s">
        <v>49</v>
      </c>
      <c r="E7757" t="s">
        <v>1008</v>
      </c>
      <c r="F7757" t="s">
        <v>967</v>
      </c>
      <c r="G7757" t="s">
        <v>5</v>
      </c>
      <c r="H7757" t="s">
        <v>5</v>
      </c>
      <c r="I7757" t="s">
        <v>1001</v>
      </c>
      <c r="N7757" t="s">
        <v>93</v>
      </c>
      <c r="O7757" t="s">
        <v>114</v>
      </c>
      <c r="P7757">
        <v>42167</v>
      </c>
      <c r="Q7757">
        <v>42175</v>
      </c>
      <c r="W7757"/>
    </row>
    <row r="7758" spans="1:28">
      <c r="A7758" s="57">
        <v>42180</v>
      </c>
      <c r="B7758" t="s">
        <v>966</v>
      </c>
      <c r="C7758" t="s">
        <v>101</v>
      </c>
      <c r="D7758" t="s">
        <v>49</v>
      </c>
      <c r="E7758" t="s">
        <v>1008</v>
      </c>
      <c r="F7758" t="s">
        <v>5019</v>
      </c>
      <c r="G7758" t="s">
        <v>5</v>
      </c>
      <c r="H7758" t="s">
        <v>5</v>
      </c>
      <c r="I7758" t="s">
        <v>1001</v>
      </c>
      <c r="N7758" t="s">
        <v>93</v>
      </c>
      <c r="O7758" t="s">
        <v>114</v>
      </c>
      <c r="P7758">
        <v>42167</v>
      </c>
      <c r="Q7758">
        <v>42175</v>
      </c>
      <c r="W7758"/>
    </row>
    <row r="7759" spans="1:28">
      <c r="A7759" s="57">
        <v>42180</v>
      </c>
      <c r="B7759" t="s">
        <v>966</v>
      </c>
      <c r="C7759" t="s">
        <v>101</v>
      </c>
      <c r="D7759" t="s">
        <v>46</v>
      </c>
      <c r="E7759" t="s">
        <v>384</v>
      </c>
      <c r="F7759" t="s">
        <v>967</v>
      </c>
      <c r="G7759" t="s">
        <v>3</v>
      </c>
      <c r="H7759" t="s">
        <v>30</v>
      </c>
      <c r="I7759" t="s">
        <v>968</v>
      </c>
      <c r="J7759" t="s">
        <v>969</v>
      </c>
      <c r="L7759" t="s">
        <v>95</v>
      </c>
      <c r="M7759" t="s">
        <v>970</v>
      </c>
      <c r="N7759" t="s">
        <v>610</v>
      </c>
      <c r="O7759" t="s">
        <v>114</v>
      </c>
      <c r="P7759">
        <v>42162</v>
      </c>
      <c r="Q7759">
        <v>42175</v>
      </c>
      <c r="R7759">
        <v>35</v>
      </c>
      <c r="T7759">
        <v>35</v>
      </c>
      <c r="W7759">
        <v>35</v>
      </c>
    </row>
    <row r="7760" spans="1:28">
      <c r="A7760" s="57">
        <v>42180</v>
      </c>
      <c r="B7760" t="s">
        <v>966</v>
      </c>
      <c r="C7760" t="s">
        <v>101</v>
      </c>
      <c r="D7760" t="s">
        <v>46</v>
      </c>
      <c r="E7760" t="s">
        <v>384</v>
      </c>
      <c r="F7760" t="s">
        <v>5019</v>
      </c>
      <c r="G7760" t="s">
        <v>3</v>
      </c>
      <c r="H7760" t="s">
        <v>30</v>
      </c>
      <c r="I7760" t="s">
        <v>968</v>
      </c>
      <c r="J7760" t="s">
        <v>969</v>
      </c>
      <c r="L7760" t="s">
        <v>95</v>
      </c>
      <c r="M7760" t="s">
        <v>970</v>
      </c>
      <c r="N7760" t="s">
        <v>610</v>
      </c>
      <c r="O7760" t="s">
        <v>114</v>
      </c>
      <c r="P7760">
        <v>42162</v>
      </c>
      <c r="Q7760">
        <v>42175</v>
      </c>
      <c r="R7760">
        <v>35</v>
      </c>
      <c r="T7760">
        <v>35</v>
      </c>
      <c r="W7760">
        <v>35</v>
      </c>
    </row>
    <row r="7761" spans="1:25">
      <c r="A7761" s="57">
        <v>42180</v>
      </c>
      <c r="B7761" t="s">
        <v>966</v>
      </c>
      <c r="C7761" t="s">
        <v>101</v>
      </c>
      <c r="D7761" t="s">
        <v>46</v>
      </c>
      <c r="E7761" t="s">
        <v>985</v>
      </c>
      <c r="F7761" t="s">
        <v>967</v>
      </c>
      <c r="G7761" t="s">
        <v>102</v>
      </c>
      <c r="H7761" t="s">
        <v>110</v>
      </c>
      <c r="I7761" t="s">
        <v>978</v>
      </c>
      <c r="J7761">
        <v>3200</v>
      </c>
      <c r="K7761" t="s">
        <v>979</v>
      </c>
      <c r="L7761" t="s">
        <v>91</v>
      </c>
      <c r="M7761" t="s">
        <v>970</v>
      </c>
      <c r="N7761" t="s">
        <v>93</v>
      </c>
      <c r="O7761" t="s">
        <v>114</v>
      </c>
      <c r="Q7761">
        <v>42179</v>
      </c>
      <c r="R7761">
        <v>608</v>
      </c>
      <c r="U7761">
        <v>286</v>
      </c>
      <c r="V7761">
        <v>305</v>
      </c>
      <c r="W7761">
        <v>591</v>
      </c>
    </row>
    <row r="7762" spans="1:25">
      <c r="A7762" s="57">
        <v>42180</v>
      </c>
      <c r="B7762" t="s">
        <v>966</v>
      </c>
      <c r="C7762" t="s">
        <v>101</v>
      </c>
      <c r="D7762" t="s">
        <v>46</v>
      </c>
      <c r="E7762" t="s">
        <v>985</v>
      </c>
      <c r="F7762" t="s">
        <v>5019</v>
      </c>
      <c r="G7762" t="s">
        <v>102</v>
      </c>
      <c r="H7762" t="s">
        <v>110</v>
      </c>
      <c r="I7762" t="s">
        <v>978</v>
      </c>
      <c r="J7762">
        <v>3200</v>
      </c>
      <c r="K7762" t="s">
        <v>979</v>
      </c>
      <c r="L7762" t="s">
        <v>91</v>
      </c>
      <c r="M7762" t="s">
        <v>970</v>
      </c>
      <c r="N7762" t="s">
        <v>93</v>
      </c>
      <c r="O7762" t="s">
        <v>114</v>
      </c>
      <c r="Q7762">
        <v>42179</v>
      </c>
      <c r="R7762">
        <v>608</v>
      </c>
      <c r="U7762">
        <v>286</v>
      </c>
      <c r="V7762">
        <v>305</v>
      </c>
      <c r="W7762">
        <v>591</v>
      </c>
    </row>
    <row r="7763" spans="1:25">
      <c r="A7763" s="57">
        <v>42180</v>
      </c>
      <c r="B7763" t="s">
        <v>966</v>
      </c>
      <c r="C7763" t="s">
        <v>101</v>
      </c>
      <c r="D7763" t="s">
        <v>46</v>
      </c>
      <c r="E7763" t="s">
        <v>392</v>
      </c>
      <c r="F7763" t="s">
        <v>967</v>
      </c>
      <c r="G7763" t="s">
        <v>102</v>
      </c>
      <c r="H7763" t="s">
        <v>110</v>
      </c>
      <c r="I7763" t="s">
        <v>978</v>
      </c>
      <c r="J7763" t="s">
        <v>3189</v>
      </c>
      <c r="K7763" t="s">
        <v>990</v>
      </c>
      <c r="L7763" t="s">
        <v>91</v>
      </c>
      <c r="M7763" t="s">
        <v>970</v>
      </c>
      <c r="N7763" t="s">
        <v>93</v>
      </c>
      <c r="O7763" t="s">
        <v>114</v>
      </c>
      <c r="Q7763">
        <v>42179</v>
      </c>
      <c r="R7763">
        <v>1649</v>
      </c>
      <c r="U7763">
        <v>864</v>
      </c>
      <c r="V7763">
        <v>785</v>
      </c>
      <c r="W7763">
        <v>1649</v>
      </c>
    </row>
    <row r="7764" spans="1:25">
      <c r="A7764" s="57">
        <v>42180</v>
      </c>
      <c r="B7764" t="s">
        <v>966</v>
      </c>
      <c r="C7764" t="s">
        <v>101</v>
      </c>
      <c r="D7764" t="s">
        <v>46</v>
      </c>
      <c r="E7764" t="s">
        <v>392</v>
      </c>
      <c r="F7764" t="s">
        <v>5019</v>
      </c>
      <c r="G7764" t="s">
        <v>102</v>
      </c>
      <c r="H7764" t="s">
        <v>110</v>
      </c>
      <c r="I7764" t="s">
        <v>978</v>
      </c>
      <c r="J7764" t="s">
        <v>3189</v>
      </c>
      <c r="K7764" t="s">
        <v>990</v>
      </c>
      <c r="L7764" t="s">
        <v>91</v>
      </c>
      <c r="M7764" t="s">
        <v>970</v>
      </c>
      <c r="N7764" t="s">
        <v>93</v>
      </c>
      <c r="O7764" t="s">
        <v>114</v>
      </c>
      <c r="Q7764">
        <v>42179</v>
      </c>
      <c r="R7764">
        <v>1649</v>
      </c>
      <c r="U7764">
        <v>864</v>
      </c>
      <c r="V7764">
        <v>785</v>
      </c>
      <c r="W7764">
        <v>1649</v>
      </c>
    </row>
    <row r="7765" spans="1:25">
      <c r="A7765" s="57">
        <v>42180</v>
      </c>
      <c r="B7765" t="s">
        <v>966</v>
      </c>
      <c r="C7765" t="s">
        <v>101</v>
      </c>
      <c r="D7765" t="s">
        <v>46</v>
      </c>
      <c r="E7765" t="s">
        <v>397</v>
      </c>
      <c r="F7765" t="s">
        <v>967</v>
      </c>
      <c r="G7765" t="s">
        <v>102</v>
      </c>
      <c r="H7765" t="s">
        <v>110</v>
      </c>
      <c r="I7765" t="s">
        <v>978</v>
      </c>
      <c r="J7765" t="s">
        <v>994</v>
      </c>
      <c r="K7765" t="s">
        <v>990</v>
      </c>
      <c r="L7765" t="s">
        <v>91</v>
      </c>
      <c r="M7765" t="s">
        <v>970</v>
      </c>
      <c r="N7765" t="s">
        <v>104</v>
      </c>
      <c r="O7765" t="s">
        <v>114</v>
      </c>
      <c r="Q7765">
        <v>42179</v>
      </c>
      <c r="R7765">
        <v>33</v>
      </c>
      <c r="U7765">
        <v>21</v>
      </c>
      <c r="V7765">
        <v>12</v>
      </c>
      <c r="W7765">
        <v>33</v>
      </c>
    </row>
    <row r="7766" spans="1:25">
      <c r="A7766" s="57">
        <v>42180</v>
      </c>
      <c r="B7766" t="s">
        <v>966</v>
      </c>
      <c r="C7766" t="s">
        <v>101</v>
      </c>
      <c r="D7766" t="s">
        <v>46</v>
      </c>
      <c r="E7766" t="s">
        <v>397</v>
      </c>
      <c r="F7766" t="s">
        <v>5019</v>
      </c>
      <c r="G7766" t="s">
        <v>102</v>
      </c>
      <c r="H7766" t="s">
        <v>110</v>
      </c>
      <c r="I7766" t="s">
        <v>978</v>
      </c>
      <c r="J7766" t="s">
        <v>994</v>
      </c>
      <c r="K7766" t="s">
        <v>990</v>
      </c>
      <c r="L7766" t="s">
        <v>91</v>
      </c>
      <c r="M7766" t="s">
        <v>970</v>
      </c>
      <c r="N7766" t="s">
        <v>104</v>
      </c>
      <c r="O7766" t="s">
        <v>114</v>
      </c>
      <c r="Q7766">
        <v>42179</v>
      </c>
      <c r="R7766">
        <v>33</v>
      </c>
      <c r="U7766">
        <v>21</v>
      </c>
      <c r="V7766">
        <v>12</v>
      </c>
      <c r="W7766">
        <v>33</v>
      </c>
    </row>
    <row r="7767" spans="1:25">
      <c r="A7767" s="57">
        <v>42180</v>
      </c>
      <c r="B7767" t="s">
        <v>1037</v>
      </c>
      <c r="C7767" t="s">
        <v>101</v>
      </c>
      <c r="D7767" t="s">
        <v>49</v>
      </c>
      <c r="E7767" t="s">
        <v>371</v>
      </c>
      <c r="G7767" t="s">
        <v>2</v>
      </c>
      <c r="H7767" t="s">
        <v>27</v>
      </c>
      <c r="N7767" t="s">
        <v>93</v>
      </c>
      <c r="O7767" t="s">
        <v>114</v>
      </c>
      <c r="R7767">
        <v>360</v>
      </c>
      <c r="S7767">
        <v>360</v>
      </c>
      <c r="W7767">
        <v>360</v>
      </c>
    </row>
    <row r="7768" spans="1:25">
      <c r="A7768" s="57">
        <v>42180</v>
      </c>
      <c r="B7768" t="s">
        <v>570</v>
      </c>
      <c r="C7768" t="s">
        <v>89</v>
      </c>
      <c r="D7768" t="s">
        <v>45</v>
      </c>
      <c r="E7768" t="s">
        <v>685</v>
      </c>
      <c r="F7768" t="s">
        <v>570</v>
      </c>
      <c r="G7768" t="s">
        <v>2</v>
      </c>
      <c r="H7768" t="s">
        <v>27</v>
      </c>
      <c r="I7768" t="s">
        <v>3046</v>
      </c>
      <c r="J7768">
        <v>2</v>
      </c>
      <c r="K7768" t="s">
        <v>643</v>
      </c>
      <c r="L7768" t="s">
        <v>91</v>
      </c>
      <c r="M7768" t="s">
        <v>54</v>
      </c>
      <c r="N7768" t="s">
        <v>93</v>
      </c>
      <c r="O7768" t="s">
        <v>114</v>
      </c>
      <c r="P7768" t="s">
        <v>686</v>
      </c>
      <c r="Q7768" t="s">
        <v>674</v>
      </c>
      <c r="R7768">
        <v>60</v>
      </c>
      <c r="W7768" s="54"/>
    </row>
    <row r="7769" spans="1:25">
      <c r="A7769" s="57">
        <v>42180</v>
      </c>
      <c r="B7769" t="s">
        <v>570</v>
      </c>
      <c r="C7769" t="s">
        <v>89</v>
      </c>
      <c r="D7769" t="s">
        <v>45</v>
      </c>
      <c r="E7769" t="s">
        <v>695</v>
      </c>
      <c r="F7769" t="s">
        <v>570</v>
      </c>
      <c r="G7769" t="s">
        <v>2</v>
      </c>
      <c r="H7769" t="s">
        <v>27</v>
      </c>
      <c r="I7769" t="s">
        <v>3085</v>
      </c>
      <c r="J7769">
        <v>3</v>
      </c>
      <c r="K7769" t="s">
        <v>124</v>
      </c>
      <c r="L7769" t="s">
        <v>91</v>
      </c>
      <c r="M7769" t="s">
        <v>54</v>
      </c>
      <c r="N7769" t="s">
        <v>111</v>
      </c>
      <c r="O7769" t="s">
        <v>114</v>
      </c>
      <c r="P7769" t="s">
        <v>687</v>
      </c>
      <c r="Q7769" t="s">
        <v>698</v>
      </c>
      <c r="R7769">
        <v>200</v>
      </c>
      <c r="W7769" s="54"/>
    </row>
    <row r="7770" spans="1:25">
      <c r="A7770" s="57">
        <v>42180</v>
      </c>
      <c r="B7770" t="s">
        <v>570</v>
      </c>
      <c r="C7770" t="s">
        <v>89</v>
      </c>
      <c r="D7770" t="s">
        <v>45</v>
      </c>
      <c r="E7770" t="s">
        <v>702</v>
      </c>
      <c r="F7770" t="s">
        <v>570</v>
      </c>
      <c r="G7770" t="s">
        <v>4</v>
      </c>
      <c r="H7770" t="s">
        <v>37</v>
      </c>
      <c r="I7770" t="s">
        <v>3100</v>
      </c>
      <c r="J7770">
        <v>60</v>
      </c>
      <c r="K7770" t="s">
        <v>681</v>
      </c>
      <c r="L7770" t="s">
        <v>95</v>
      </c>
      <c r="M7770" t="s">
        <v>54</v>
      </c>
      <c r="N7770" t="s">
        <v>29</v>
      </c>
      <c r="O7770" t="s">
        <v>114</v>
      </c>
      <c r="P7770" t="s">
        <v>697</v>
      </c>
      <c r="Q7770" t="s">
        <v>697</v>
      </c>
      <c r="R7770">
        <v>300</v>
      </c>
      <c r="W7770" s="55">
        <v>322</v>
      </c>
      <c r="X7770">
        <v>165</v>
      </c>
      <c r="Y7770">
        <v>157</v>
      </c>
    </row>
    <row r="7771" spans="1:25">
      <c r="A7771" s="57">
        <v>42180</v>
      </c>
      <c r="B7771" t="s">
        <v>570</v>
      </c>
      <c r="C7771" t="s">
        <v>89</v>
      </c>
      <c r="D7771" t="s">
        <v>45</v>
      </c>
      <c r="E7771" t="s">
        <v>702</v>
      </c>
      <c r="F7771" t="s">
        <v>570</v>
      </c>
      <c r="G7771" t="s">
        <v>2</v>
      </c>
      <c r="H7771" t="s">
        <v>27</v>
      </c>
      <c r="I7771" t="s">
        <v>3098</v>
      </c>
      <c r="J7771">
        <v>2</v>
      </c>
      <c r="K7771" t="s">
        <v>643</v>
      </c>
      <c r="L7771" t="s">
        <v>91</v>
      </c>
      <c r="M7771" t="s">
        <v>54</v>
      </c>
      <c r="N7771" t="s">
        <v>29</v>
      </c>
      <c r="O7771" t="s">
        <v>114</v>
      </c>
      <c r="P7771" t="s">
        <v>703</v>
      </c>
      <c r="Q7771" t="s">
        <v>697</v>
      </c>
      <c r="R7771">
        <v>412</v>
      </c>
      <c r="W7771" s="54"/>
    </row>
    <row r="7772" spans="1:25">
      <c r="A7772" s="57">
        <v>42180</v>
      </c>
      <c r="B7772" t="s">
        <v>570</v>
      </c>
      <c r="C7772" t="s">
        <v>89</v>
      </c>
      <c r="D7772" t="s">
        <v>45</v>
      </c>
      <c r="E7772" t="s">
        <v>707</v>
      </c>
      <c r="F7772" t="s">
        <v>570</v>
      </c>
      <c r="G7772" t="s">
        <v>2</v>
      </c>
      <c r="H7772" t="s">
        <v>27</v>
      </c>
      <c r="I7772" t="s">
        <v>3101</v>
      </c>
      <c r="J7772">
        <v>2</v>
      </c>
      <c r="K7772" t="s">
        <v>124</v>
      </c>
      <c r="L7772" t="s">
        <v>91</v>
      </c>
      <c r="M7772" t="s">
        <v>54</v>
      </c>
      <c r="N7772" t="s">
        <v>93</v>
      </c>
      <c r="O7772" t="s">
        <v>114</v>
      </c>
      <c r="P7772" t="s">
        <v>674</v>
      </c>
      <c r="Q7772" t="s">
        <v>654</v>
      </c>
      <c r="R7772">
        <v>50</v>
      </c>
      <c r="W7772" s="54"/>
    </row>
    <row r="7773" spans="1:25">
      <c r="A7773" s="57">
        <v>42180</v>
      </c>
      <c r="B7773" t="s">
        <v>570</v>
      </c>
      <c r="C7773" t="s">
        <v>89</v>
      </c>
      <c r="D7773" t="s">
        <v>45</v>
      </c>
      <c r="E7773" t="s">
        <v>707</v>
      </c>
      <c r="F7773" t="s">
        <v>570</v>
      </c>
      <c r="G7773" t="s">
        <v>2</v>
      </c>
      <c r="H7773" t="s">
        <v>27</v>
      </c>
      <c r="I7773" t="s">
        <v>3102</v>
      </c>
      <c r="J7773">
        <v>1</v>
      </c>
      <c r="K7773" t="s">
        <v>643</v>
      </c>
      <c r="L7773" t="s">
        <v>91</v>
      </c>
      <c r="M7773" t="s">
        <v>54</v>
      </c>
      <c r="N7773" t="s">
        <v>93</v>
      </c>
      <c r="O7773" t="s">
        <v>114</v>
      </c>
      <c r="P7773" t="s">
        <v>690</v>
      </c>
      <c r="Q7773" t="s">
        <v>690</v>
      </c>
      <c r="R7773">
        <v>200</v>
      </c>
      <c r="W7773" s="54"/>
    </row>
    <row r="7774" spans="1:25">
      <c r="A7774" s="57">
        <v>42180</v>
      </c>
      <c r="B7774" t="s">
        <v>572</v>
      </c>
      <c r="C7774" t="s">
        <v>559</v>
      </c>
      <c r="D7774" t="s">
        <v>62</v>
      </c>
      <c r="E7774" t="s">
        <v>1086</v>
      </c>
      <c r="G7774" t="s">
        <v>4</v>
      </c>
      <c r="H7774" t="s">
        <v>41</v>
      </c>
      <c r="J7774" t="s">
        <v>2300</v>
      </c>
      <c r="K7774" t="s">
        <v>2298</v>
      </c>
      <c r="L7774" t="s">
        <v>91</v>
      </c>
      <c r="M7774" t="s">
        <v>1952</v>
      </c>
      <c r="N7774" t="s">
        <v>93</v>
      </c>
      <c r="O7774" t="s">
        <v>114</v>
      </c>
      <c r="R7774">
        <v>125</v>
      </c>
      <c r="W7774">
        <v>125</v>
      </c>
    </row>
    <row r="7775" spans="1:25">
      <c r="A7775" s="57">
        <v>42180</v>
      </c>
      <c r="B7775" t="s">
        <v>572</v>
      </c>
      <c r="C7775" t="s">
        <v>559</v>
      </c>
      <c r="D7775" t="s">
        <v>62</v>
      </c>
      <c r="E7775" t="s">
        <v>2376</v>
      </c>
      <c r="G7775" t="s">
        <v>4</v>
      </c>
      <c r="H7775" t="s">
        <v>41</v>
      </c>
      <c r="J7775" t="s">
        <v>2317</v>
      </c>
      <c r="K7775" t="s">
        <v>2298</v>
      </c>
      <c r="L7775" t="s">
        <v>91</v>
      </c>
      <c r="M7775" t="s">
        <v>1952</v>
      </c>
      <c r="N7775" t="s">
        <v>93</v>
      </c>
      <c r="O7775" t="s">
        <v>114</v>
      </c>
      <c r="R7775">
        <v>340</v>
      </c>
      <c r="W7775">
        <v>340</v>
      </c>
    </row>
    <row r="7776" spans="1:25">
      <c r="A7776" s="57">
        <v>42180</v>
      </c>
      <c r="B7776" t="s">
        <v>572</v>
      </c>
      <c r="C7776" t="s">
        <v>559</v>
      </c>
      <c r="D7776" t="s">
        <v>62</v>
      </c>
      <c r="E7776" t="s">
        <v>2383</v>
      </c>
      <c r="G7776" t="s">
        <v>4</v>
      </c>
      <c r="H7776" t="s">
        <v>41</v>
      </c>
      <c r="J7776" t="s">
        <v>2300</v>
      </c>
      <c r="K7776" t="s">
        <v>2298</v>
      </c>
      <c r="L7776" t="s">
        <v>91</v>
      </c>
      <c r="M7776" t="s">
        <v>1952</v>
      </c>
      <c r="N7776" t="s">
        <v>93</v>
      </c>
      <c r="O7776" t="s">
        <v>114</v>
      </c>
      <c r="R7776">
        <v>190</v>
      </c>
      <c r="W7776">
        <v>190</v>
      </c>
    </row>
    <row r="7777" spans="1:28">
      <c r="A7777" s="57">
        <v>42180</v>
      </c>
      <c r="B7777" t="s">
        <v>572</v>
      </c>
      <c r="C7777" t="s">
        <v>559</v>
      </c>
      <c r="D7777" t="s">
        <v>62</v>
      </c>
      <c r="E7777" t="s">
        <v>2399</v>
      </c>
      <c r="G7777" t="s">
        <v>4</v>
      </c>
      <c r="H7777" t="s">
        <v>41</v>
      </c>
      <c r="J7777" t="s">
        <v>2304</v>
      </c>
      <c r="K7777" t="s">
        <v>2298</v>
      </c>
      <c r="L7777" t="s">
        <v>91</v>
      </c>
      <c r="M7777" t="s">
        <v>1952</v>
      </c>
      <c r="N7777" t="s">
        <v>93</v>
      </c>
      <c r="O7777" t="s">
        <v>114</v>
      </c>
      <c r="R7777">
        <v>470</v>
      </c>
      <c r="W7777">
        <v>470</v>
      </c>
    </row>
    <row r="7778" spans="1:28">
      <c r="A7778" s="57">
        <v>42180</v>
      </c>
      <c r="B7778" t="s">
        <v>572</v>
      </c>
      <c r="C7778" t="s">
        <v>559</v>
      </c>
      <c r="D7778" t="s">
        <v>62</v>
      </c>
      <c r="E7778" t="s">
        <v>408</v>
      </c>
      <c r="G7778" t="s">
        <v>4</v>
      </c>
      <c r="H7778" t="s">
        <v>41</v>
      </c>
      <c r="J7778" t="s">
        <v>2306</v>
      </c>
      <c r="K7778" t="s">
        <v>2298</v>
      </c>
      <c r="L7778" t="s">
        <v>91</v>
      </c>
      <c r="M7778" t="s">
        <v>1952</v>
      </c>
      <c r="N7778" t="s">
        <v>93</v>
      </c>
      <c r="O7778" t="s">
        <v>114</v>
      </c>
      <c r="R7778">
        <v>590</v>
      </c>
      <c r="W7778">
        <v>590</v>
      </c>
    </row>
    <row r="7779" spans="1:28">
      <c r="A7779" s="57">
        <v>42180</v>
      </c>
      <c r="B7779" t="s">
        <v>570</v>
      </c>
      <c r="C7779" t="s">
        <v>89</v>
      </c>
      <c r="D7779" t="s">
        <v>45</v>
      </c>
      <c r="E7779" t="s">
        <v>707</v>
      </c>
      <c r="F7779" t="s">
        <v>570</v>
      </c>
      <c r="G7779" t="s">
        <v>2</v>
      </c>
      <c r="H7779" t="s">
        <v>24</v>
      </c>
      <c r="I7779" t="s">
        <v>3810</v>
      </c>
      <c r="J7779">
        <v>230</v>
      </c>
      <c r="K7779" t="s">
        <v>413</v>
      </c>
      <c r="L7779" t="s">
        <v>95</v>
      </c>
      <c r="M7779" t="s">
        <v>54</v>
      </c>
      <c r="N7779" t="s">
        <v>93</v>
      </c>
      <c r="O7779" t="s">
        <v>114</v>
      </c>
      <c r="P7779" t="s">
        <v>690</v>
      </c>
      <c r="Q7779" t="s">
        <v>690</v>
      </c>
      <c r="R7779">
        <v>1192</v>
      </c>
      <c r="W7779" s="55">
        <v>1192</v>
      </c>
      <c r="X7779">
        <v>627</v>
      </c>
      <c r="Y7779">
        <v>565</v>
      </c>
    </row>
    <row r="7780" spans="1:28">
      <c r="A7780" s="57">
        <v>42180</v>
      </c>
      <c r="B7780" t="s">
        <v>570</v>
      </c>
      <c r="C7780" t="s">
        <v>89</v>
      </c>
      <c r="D7780" t="s">
        <v>45</v>
      </c>
      <c r="E7780" t="s">
        <v>702</v>
      </c>
      <c r="F7780" t="s">
        <v>570</v>
      </c>
      <c r="G7780" t="s">
        <v>2</v>
      </c>
      <c r="H7780" t="s">
        <v>24</v>
      </c>
      <c r="I7780" t="s">
        <v>3099</v>
      </c>
      <c r="J7780">
        <v>81</v>
      </c>
      <c r="K7780" t="s">
        <v>413</v>
      </c>
      <c r="L7780" t="s">
        <v>95</v>
      </c>
      <c r="M7780" t="s">
        <v>54</v>
      </c>
      <c r="N7780" t="s">
        <v>29</v>
      </c>
      <c r="O7780" t="s">
        <v>114</v>
      </c>
      <c r="P7780" t="s">
        <v>703</v>
      </c>
      <c r="Q7780" t="s">
        <v>697</v>
      </c>
      <c r="R7780">
        <v>412</v>
      </c>
      <c r="W7780" s="55">
        <v>434</v>
      </c>
      <c r="X7780">
        <v>220</v>
      </c>
      <c r="Y7780">
        <v>214</v>
      </c>
    </row>
    <row r="7781" spans="1:28">
      <c r="A7781" s="57">
        <v>42180</v>
      </c>
      <c r="B7781" t="s">
        <v>570</v>
      </c>
      <c r="C7781" t="s">
        <v>89</v>
      </c>
      <c r="D7781" t="s">
        <v>45</v>
      </c>
      <c r="E7781" t="s">
        <v>702</v>
      </c>
      <c r="F7781" t="s">
        <v>570</v>
      </c>
      <c r="G7781" t="s">
        <v>2</v>
      </c>
      <c r="H7781" t="s">
        <v>24</v>
      </c>
      <c r="I7781" t="s">
        <v>3099</v>
      </c>
      <c r="J7781">
        <v>81</v>
      </c>
      <c r="K7781" t="s">
        <v>413</v>
      </c>
      <c r="L7781" t="s">
        <v>95</v>
      </c>
      <c r="M7781" t="s">
        <v>54</v>
      </c>
      <c r="N7781" t="s">
        <v>93</v>
      </c>
      <c r="O7781" t="s">
        <v>114</v>
      </c>
      <c r="P7781" t="s">
        <v>703</v>
      </c>
      <c r="Q7781" t="s">
        <v>697</v>
      </c>
      <c r="R7781">
        <v>412</v>
      </c>
    </row>
    <row r="7782" spans="1:28">
      <c r="A7782" s="57">
        <v>42180</v>
      </c>
      <c r="B7782" t="s">
        <v>570</v>
      </c>
      <c r="C7782" t="s">
        <v>89</v>
      </c>
      <c r="D7782" t="s">
        <v>45</v>
      </c>
      <c r="E7782" t="s">
        <v>707</v>
      </c>
      <c r="F7782" t="s">
        <v>570</v>
      </c>
      <c r="G7782" t="s">
        <v>2</v>
      </c>
      <c r="H7782" t="s">
        <v>24</v>
      </c>
      <c r="I7782" t="s">
        <v>3810</v>
      </c>
      <c r="J7782">
        <v>230</v>
      </c>
      <c r="K7782" t="s">
        <v>413</v>
      </c>
      <c r="L7782" t="s">
        <v>95</v>
      </c>
      <c r="M7782" t="s">
        <v>54</v>
      </c>
      <c r="N7782" t="s">
        <v>93</v>
      </c>
      <c r="O7782" t="s">
        <v>114</v>
      </c>
      <c r="P7782" t="s">
        <v>690</v>
      </c>
      <c r="Q7782" t="s">
        <v>690</v>
      </c>
      <c r="R7782">
        <v>1192</v>
      </c>
    </row>
    <row r="7783" spans="1:28">
      <c r="A7783" s="57">
        <v>42180</v>
      </c>
      <c r="B7783" t="s">
        <v>570</v>
      </c>
      <c r="C7783" t="s">
        <v>89</v>
      </c>
      <c r="D7783" t="s">
        <v>45</v>
      </c>
      <c r="E7783" t="s">
        <v>642</v>
      </c>
      <c r="F7783" t="s">
        <v>570</v>
      </c>
      <c r="G7783" t="s">
        <v>3</v>
      </c>
      <c r="H7783" t="s">
        <v>30</v>
      </c>
      <c r="I7783" t="s">
        <v>2988</v>
      </c>
      <c r="J7783">
        <v>10</v>
      </c>
      <c r="K7783" t="s">
        <v>378</v>
      </c>
      <c r="L7783" t="s">
        <v>95</v>
      </c>
      <c r="M7783" t="s">
        <v>54</v>
      </c>
      <c r="N7783" t="s">
        <v>93</v>
      </c>
      <c r="O7783" t="s">
        <v>114</v>
      </c>
      <c r="P7783" t="s">
        <v>645</v>
      </c>
      <c r="Q7783" t="s">
        <v>654</v>
      </c>
      <c r="R7783">
        <v>150</v>
      </c>
      <c r="W7783" s="55">
        <v>223</v>
      </c>
      <c r="X7783">
        <v>106</v>
      </c>
      <c r="Y7783">
        <v>117</v>
      </c>
    </row>
    <row r="7784" spans="1:28">
      <c r="A7784" s="57">
        <v>42179</v>
      </c>
      <c r="B7784" t="s">
        <v>2431</v>
      </c>
      <c r="C7784" t="s">
        <v>1169</v>
      </c>
      <c r="D7784" t="s">
        <v>60</v>
      </c>
      <c r="E7784" t="s">
        <v>942</v>
      </c>
      <c r="F7784" t="s">
        <v>131</v>
      </c>
      <c r="G7784" t="s">
        <v>2</v>
      </c>
      <c r="H7784" t="s">
        <v>24</v>
      </c>
      <c r="I7784" t="s">
        <v>3509</v>
      </c>
      <c r="J7784">
        <v>405</v>
      </c>
      <c r="K7784" t="s">
        <v>3512</v>
      </c>
      <c r="L7784" t="s">
        <v>95</v>
      </c>
      <c r="M7784" t="s">
        <v>3520</v>
      </c>
      <c r="N7784" t="s">
        <v>93</v>
      </c>
      <c r="O7784" t="s">
        <v>114</v>
      </c>
      <c r="P7784">
        <v>42179</v>
      </c>
      <c r="Q7784">
        <v>42179</v>
      </c>
      <c r="R7784">
        <v>2604</v>
      </c>
      <c r="S7784">
        <v>1341</v>
      </c>
      <c r="T7784">
        <v>1263</v>
      </c>
      <c r="W7784">
        <v>2589</v>
      </c>
      <c r="X7784">
        <v>1333</v>
      </c>
      <c r="Y7784">
        <v>1256</v>
      </c>
      <c r="AB7784" t="s">
        <v>3531</v>
      </c>
    </row>
    <row r="7785" spans="1:28">
      <c r="A7785" s="57">
        <v>42179</v>
      </c>
      <c r="B7785" t="s">
        <v>570</v>
      </c>
      <c r="C7785" t="s">
        <v>89</v>
      </c>
      <c r="D7785" t="s">
        <v>43</v>
      </c>
      <c r="E7785" t="s">
        <v>818</v>
      </c>
      <c r="F7785" t="s">
        <v>570</v>
      </c>
      <c r="G7785" t="s">
        <v>3</v>
      </c>
      <c r="H7785" t="s">
        <v>30</v>
      </c>
      <c r="I7785" t="s">
        <v>2478</v>
      </c>
      <c r="J7785">
        <v>35</v>
      </c>
      <c r="K7785" t="s">
        <v>681</v>
      </c>
      <c r="L7785" t="s">
        <v>91</v>
      </c>
      <c r="M7785" t="s">
        <v>54</v>
      </c>
      <c r="N7785" t="s">
        <v>93</v>
      </c>
      <c r="O7785" t="s">
        <v>114</v>
      </c>
      <c r="P7785">
        <v>42179</v>
      </c>
      <c r="Q7785">
        <v>42179</v>
      </c>
      <c r="R7785">
        <v>700</v>
      </c>
      <c r="S7785">
        <v>265</v>
      </c>
      <c r="T7785">
        <v>200</v>
      </c>
      <c r="U7785">
        <v>100</v>
      </c>
      <c r="V7785">
        <v>135</v>
      </c>
      <c r="W7785">
        <v>700</v>
      </c>
      <c r="X7785">
        <v>270</v>
      </c>
      <c r="Y7785">
        <v>195</v>
      </c>
      <c r="Z7785">
        <v>105</v>
      </c>
      <c r="AA7785">
        <v>130</v>
      </c>
      <c r="AB7785" t="s">
        <v>3140</v>
      </c>
    </row>
    <row r="7786" spans="1:28">
      <c r="A7786" s="57">
        <v>42179</v>
      </c>
      <c r="B7786" t="s">
        <v>570</v>
      </c>
      <c r="C7786" t="s">
        <v>89</v>
      </c>
      <c r="D7786" t="s">
        <v>61</v>
      </c>
      <c r="E7786" t="s">
        <v>900</v>
      </c>
      <c r="F7786" t="s">
        <v>570</v>
      </c>
      <c r="G7786" t="s">
        <v>4</v>
      </c>
      <c r="H7786" t="s">
        <v>41</v>
      </c>
      <c r="I7786" t="s">
        <v>901</v>
      </c>
      <c r="J7786">
        <v>1</v>
      </c>
      <c r="K7786" t="s">
        <v>156</v>
      </c>
      <c r="L7786" t="s">
        <v>91</v>
      </c>
      <c r="M7786" t="s">
        <v>54</v>
      </c>
      <c r="N7786" t="s">
        <v>93</v>
      </c>
      <c r="O7786" t="s">
        <v>114</v>
      </c>
      <c r="P7786" t="s">
        <v>3395</v>
      </c>
      <c r="Q7786">
        <v>42187</v>
      </c>
      <c r="R7786">
        <v>2313</v>
      </c>
      <c r="S7786">
        <v>532</v>
      </c>
      <c r="T7786">
        <v>555</v>
      </c>
      <c r="U7786">
        <v>578</v>
      </c>
      <c r="V7786">
        <v>648</v>
      </c>
      <c r="W7786">
        <v>2313</v>
      </c>
    </row>
    <row r="7787" spans="1:28">
      <c r="A7787" s="57">
        <v>42179</v>
      </c>
      <c r="B7787" t="s">
        <v>570</v>
      </c>
      <c r="C7787" t="s">
        <v>89</v>
      </c>
      <c r="D7787" t="s">
        <v>60</v>
      </c>
      <c r="E7787" t="s">
        <v>723</v>
      </c>
      <c r="F7787" t="s">
        <v>570</v>
      </c>
      <c r="G7787" t="s">
        <v>4</v>
      </c>
      <c r="H7787" t="s">
        <v>41</v>
      </c>
      <c r="I7787" t="s">
        <v>728</v>
      </c>
      <c r="J7787">
        <v>1</v>
      </c>
      <c r="K7787" t="s">
        <v>619</v>
      </c>
      <c r="L7787" t="s">
        <v>91</v>
      </c>
      <c r="M7787" t="s">
        <v>54</v>
      </c>
      <c r="N7787" t="s">
        <v>93</v>
      </c>
      <c r="O7787" t="s">
        <v>114</v>
      </c>
      <c r="P7787">
        <v>42179</v>
      </c>
      <c r="Q7787">
        <v>42201</v>
      </c>
      <c r="R7787">
        <v>135</v>
      </c>
      <c r="S7787">
        <v>31.05</v>
      </c>
      <c r="T7787">
        <v>32.4</v>
      </c>
      <c r="U7787">
        <v>33.75</v>
      </c>
      <c r="V7787">
        <v>37.800000000000004</v>
      </c>
      <c r="W7787">
        <v>135</v>
      </c>
    </row>
    <row r="7788" spans="1:28">
      <c r="A7788" s="57">
        <v>42179</v>
      </c>
      <c r="B7788" t="s">
        <v>570</v>
      </c>
      <c r="C7788" t="s">
        <v>89</v>
      </c>
      <c r="D7788" t="s">
        <v>60</v>
      </c>
      <c r="E7788" t="s">
        <v>723</v>
      </c>
      <c r="F7788" t="s">
        <v>570</v>
      </c>
      <c r="G7788" t="s">
        <v>4</v>
      </c>
      <c r="H7788" t="s">
        <v>41</v>
      </c>
      <c r="I7788" t="s">
        <v>731</v>
      </c>
      <c r="J7788">
        <v>1</v>
      </c>
      <c r="K7788" t="s">
        <v>619</v>
      </c>
      <c r="L7788" t="s">
        <v>91</v>
      </c>
      <c r="M7788" t="s">
        <v>54</v>
      </c>
      <c r="N7788" t="s">
        <v>93</v>
      </c>
      <c r="O7788" t="s">
        <v>114</v>
      </c>
      <c r="P7788">
        <v>42179</v>
      </c>
      <c r="Q7788">
        <v>42201</v>
      </c>
      <c r="R7788">
        <v>162</v>
      </c>
      <c r="S7788">
        <v>37.260000000000005</v>
      </c>
      <c r="T7788">
        <v>38.879999999999995</v>
      </c>
      <c r="U7788">
        <v>40.5</v>
      </c>
      <c r="V7788">
        <v>45.360000000000007</v>
      </c>
      <c r="W7788">
        <v>162</v>
      </c>
    </row>
    <row r="7789" spans="1:28">
      <c r="A7789" s="57">
        <v>42179</v>
      </c>
      <c r="B7789" t="s">
        <v>570</v>
      </c>
      <c r="C7789" t="s">
        <v>89</v>
      </c>
      <c r="D7789" t="s">
        <v>60</v>
      </c>
      <c r="E7789" t="s">
        <v>723</v>
      </c>
      <c r="F7789" t="s">
        <v>570</v>
      </c>
      <c r="G7789" t="s">
        <v>4</v>
      </c>
      <c r="H7789" t="s">
        <v>41</v>
      </c>
      <c r="I7789" t="s">
        <v>734</v>
      </c>
      <c r="J7789">
        <v>1</v>
      </c>
      <c r="K7789" t="s">
        <v>619</v>
      </c>
      <c r="L7789" t="s">
        <v>91</v>
      </c>
      <c r="M7789" t="s">
        <v>54</v>
      </c>
      <c r="N7789" t="s">
        <v>93</v>
      </c>
      <c r="O7789" t="s">
        <v>114</v>
      </c>
      <c r="P7789">
        <v>42179</v>
      </c>
      <c r="Q7789">
        <v>42201</v>
      </c>
      <c r="R7789">
        <v>360</v>
      </c>
      <c r="S7789">
        <v>82.8</v>
      </c>
      <c r="T7789">
        <v>86.399999999999991</v>
      </c>
      <c r="U7789">
        <v>90</v>
      </c>
      <c r="V7789">
        <v>100.80000000000001</v>
      </c>
      <c r="W7789">
        <v>360</v>
      </c>
    </row>
    <row r="7790" spans="1:28">
      <c r="A7790" s="57">
        <v>42179</v>
      </c>
      <c r="B7790" t="s">
        <v>570</v>
      </c>
      <c r="C7790" t="s">
        <v>89</v>
      </c>
      <c r="D7790" t="s">
        <v>60</v>
      </c>
      <c r="E7790" t="s">
        <v>723</v>
      </c>
      <c r="F7790" t="s">
        <v>570</v>
      </c>
      <c r="G7790" t="s">
        <v>4</v>
      </c>
      <c r="H7790" t="s">
        <v>41</v>
      </c>
      <c r="I7790" t="s">
        <v>733</v>
      </c>
      <c r="J7790">
        <v>1</v>
      </c>
      <c r="K7790" t="s">
        <v>619</v>
      </c>
      <c r="L7790" t="s">
        <v>91</v>
      </c>
      <c r="M7790" t="s">
        <v>54</v>
      </c>
      <c r="N7790" t="s">
        <v>93</v>
      </c>
      <c r="O7790" t="s">
        <v>114</v>
      </c>
      <c r="P7790">
        <v>42179</v>
      </c>
      <c r="Q7790">
        <v>42201</v>
      </c>
      <c r="R7790">
        <v>225</v>
      </c>
      <c r="S7790">
        <v>51.75</v>
      </c>
      <c r="T7790">
        <v>54</v>
      </c>
      <c r="U7790">
        <v>56.25</v>
      </c>
      <c r="V7790">
        <v>63.000000000000007</v>
      </c>
      <c r="W7790">
        <v>225</v>
      </c>
    </row>
    <row r="7791" spans="1:28">
      <c r="A7791" s="57">
        <v>42179</v>
      </c>
      <c r="B7791" t="s">
        <v>570</v>
      </c>
      <c r="C7791" t="s">
        <v>89</v>
      </c>
      <c r="D7791" t="s">
        <v>60</v>
      </c>
      <c r="E7791" t="s">
        <v>723</v>
      </c>
      <c r="F7791" t="s">
        <v>570</v>
      </c>
      <c r="G7791" t="s">
        <v>4</v>
      </c>
      <c r="H7791" t="s">
        <v>41</v>
      </c>
      <c r="I7791" t="s">
        <v>732</v>
      </c>
      <c r="J7791">
        <v>1</v>
      </c>
      <c r="K7791" t="s">
        <v>619</v>
      </c>
      <c r="L7791" t="s">
        <v>91</v>
      </c>
      <c r="M7791" t="s">
        <v>54</v>
      </c>
      <c r="N7791" t="s">
        <v>93</v>
      </c>
      <c r="O7791" t="s">
        <v>114</v>
      </c>
      <c r="P7791">
        <v>42179</v>
      </c>
      <c r="Q7791">
        <v>42201</v>
      </c>
      <c r="R7791">
        <v>162</v>
      </c>
      <c r="S7791">
        <v>37.260000000000005</v>
      </c>
      <c r="T7791">
        <v>38.879999999999995</v>
      </c>
      <c r="U7791">
        <v>40.5</v>
      </c>
      <c r="V7791">
        <v>45.360000000000007</v>
      </c>
      <c r="W7791">
        <v>162</v>
      </c>
    </row>
    <row r="7792" spans="1:28">
      <c r="A7792" s="57">
        <v>42179</v>
      </c>
      <c r="B7792" t="s">
        <v>570</v>
      </c>
      <c r="C7792" t="s">
        <v>89</v>
      </c>
      <c r="D7792" t="s">
        <v>60</v>
      </c>
      <c r="E7792" t="s">
        <v>723</v>
      </c>
      <c r="F7792" t="s">
        <v>570</v>
      </c>
      <c r="G7792" t="s">
        <v>4</v>
      </c>
      <c r="H7792" t="s">
        <v>41</v>
      </c>
      <c r="I7792" t="s">
        <v>725</v>
      </c>
      <c r="J7792">
        <v>1</v>
      </c>
      <c r="K7792" t="s">
        <v>619</v>
      </c>
      <c r="L7792" t="s">
        <v>91</v>
      </c>
      <c r="M7792" t="s">
        <v>54</v>
      </c>
      <c r="N7792" t="s">
        <v>93</v>
      </c>
      <c r="O7792" t="s">
        <v>114</v>
      </c>
      <c r="P7792">
        <v>42179</v>
      </c>
      <c r="Q7792">
        <v>42201</v>
      </c>
      <c r="R7792">
        <v>90</v>
      </c>
      <c r="S7792">
        <v>20.7</v>
      </c>
      <c r="T7792">
        <v>21.599999999999998</v>
      </c>
      <c r="U7792">
        <v>22.5</v>
      </c>
      <c r="V7792">
        <v>25.200000000000003</v>
      </c>
      <c r="W7792">
        <v>90</v>
      </c>
    </row>
    <row r="7793" spans="1:28">
      <c r="A7793" s="57">
        <v>42179</v>
      </c>
      <c r="B7793" t="s">
        <v>570</v>
      </c>
      <c r="C7793" t="s">
        <v>89</v>
      </c>
      <c r="D7793" t="s">
        <v>60</v>
      </c>
      <c r="E7793" t="s">
        <v>723</v>
      </c>
      <c r="F7793" t="s">
        <v>570</v>
      </c>
      <c r="G7793" t="s">
        <v>4</v>
      </c>
      <c r="H7793" t="s">
        <v>41</v>
      </c>
      <c r="I7793" t="s">
        <v>726</v>
      </c>
      <c r="J7793">
        <v>1</v>
      </c>
      <c r="K7793" t="s">
        <v>619</v>
      </c>
      <c r="L7793" t="s">
        <v>91</v>
      </c>
      <c r="M7793" t="s">
        <v>54</v>
      </c>
      <c r="N7793" t="s">
        <v>93</v>
      </c>
      <c r="O7793" t="s">
        <v>114</v>
      </c>
      <c r="P7793">
        <v>42179</v>
      </c>
      <c r="Q7793">
        <v>42201</v>
      </c>
      <c r="R7793">
        <v>108</v>
      </c>
      <c r="S7793">
        <v>24.84</v>
      </c>
      <c r="T7793">
        <v>25.919999999999998</v>
      </c>
      <c r="U7793">
        <v>27</v>
      </c>
      <c r="V7793">
        <v>30.240000000000002</v>
      </c>
      <c r="W7793">
        <v>108</v>
      </c>
    </row>
    <row r="7794" spans="1:28">
      <c r="A7794" s="57">
        <v>42179</v>
      </c>
      <c r="B7794" t="s">
        <v>570</v>
      </c>
      <c r="C7794" t="s">
        <v>89</v>
      </c>
      <c r="D7794" t="s">
        <v>60</v>
      </c>
      <c r="E7794" t="s">
        <v>723</v>
      </c>
      <c r="F7794" t="s">
        <v>570</v>
      </c>
      <c r="G7794" t="s">
        <v>4</v>
      </c>
      <c r="H7794" t="s">
        <v>41</v>
      </c>
      <c r="I7794" t="s">
        <v>724</v>
      </c>
      <c r="J7794">
        <v>1</v>
      </c>
      <c r="K7794" t="s">
        <v>619</v>
      </c>
      <c r="L7794" t="s">
        <v>91</v>
      </c>
      <c r="M7794" t="s">
        <v>54</v>
      </c>
      <c r="N7794" t="s">
        <v>93</v>
      </c>
      <c r="O7794" t="s">
        <v>114</v>
      </c>
      <c r="P7794">
        <v>42179</v>
      </c>
      <c r="Q7794">
        <v>42201</v>
      </c>
      <c r="R7794">
        <v>72</v>
      </c>
      <c r="S7794">
        <v>16.560000000000002</v>
      </c>
      <c r="T7794">
        <v>17.28</v>
      </c>
      <c r="U7794">
        <v>18</v>
      </c>
      <c r="V7794">
        <v>20.160000000000004</v>
      </c>
      <c r="W7794">
        <v>72</v>
      </c>
    </row>
    <row r="7795" spans="1:28">
      <c r="A7795" s="57">
        <v>42179</v>
      </c>
      <c r="B7795" t="s">
        <v>570</v>
      </c>
      <c r="C7795" t="s">
        <v>89</v>
      </c>
      <c r="D7795" t="s">
        <v>60</v>
      </c>
      <c r="E7795" t="s">
        <v>752</v>
      </c>
      <c r="F7795" t="s">
        <v>570</v>
      </c>
      <c r="G7795" t="s">
        <v>4</v>
      </c>
      <c r="H7795" t="s">
        <v>41</v>
      </c>
      <c r="I7795" t="s">
        <v>3134</v>
      </c>
      <c r="J7795">
        <v>1</v>
      </c>
      <c r="K7795" t="s">
        <v>619</v>
      </c>
      <c r="L7795" t="s">
        <v>91</v>
      </c>
      <c r="M7795" t="s">
        <v>54</v>
      </c>
      <c r="N7795" t="s">
        <v>93</v>
      </c>
      <c r="O7795" t="s">
        <v>114</v>
      </c>
      <c r="P7795">
        <v>42179</v>
      </c>
      <c r="Q7795">
        <v>42180</v>
      </c>
      <c r="R7795">
        <v>247</v>
      </c>
      <c r="S7795">
        <v>56.81</v>
      </c>
      <c r="T7795">
        <v>59.28</v>
      </c>
      <c r="U7795">
        <v>61.75</v>
      </c>
      <c r="V7795">
        <v>69.160000000000011</v>
      </c>
      <c r="W7795">
        <v>247</v>
      </c>
    </row>
    <row r="7796" spans="1:28">
      <c r="A7796" s="57">
        <v>42179</v>
      </c>
      <c r="B7796" t="s">
        <v>1037</v>
      </c>
      <c r="C7796" t="s">
        <v>101</v>
      </c>
      <c r="D7796" t="s">
        <v>44</v>
      </c>
      <c r="E7796" t="s">
        <v>382</v>
      </c>
      <c r="G7796" t="s">
        <v>3</v>
      </c>
      <c r="H7796" t="s">
        <v>30</v>
      </c>
      <c r="J7796">
        <v>34</v>
      </c>
      <c r="K7796" t="s">
        <v>113</v>
      </c>
      <c r="N7796" t="s">
        <v>93</v>
      </c>
      <c r="O7796" t="s">
        <v>114</v>
      </c>
      <c r="R7796">
        <v>3542</v>
      </c>
      <c r="W7796">
        <v>1700</v>
      </c>
      <c r="AB7796" t="s">
        <v>1042</v>
      </c>
    </row>
    <row r="7797" spans="1:28">
      <c r="A7797" s="57">
        <v>42179</v>
      </c>
      <c r="B7797" t="s">
        <v>2431</v>
      </c>
      <c r="C7797" t="s">
        <v>1169</v>
      </c>
      <c r="D7797" t="s">
        <v>49</v>
      </c>
      <c r="E7797" t="s">
        <v>1064</v>
      </c>
      <c r="F7797" t="s">
        <v>131</v>
      </c>
      <c r="G7797" t="s">
        <v>2</v>
      </c>
      <c r="H7797" t="s">
        <v>27</v>
      </c>
      <c r="I7797" t="s">
        <v>3894</v>
      </c>
      <c r="L7797" t="s">
        <v>95</v>
      </c>
      <c r="M7797" t="s">
        <v>1249</v>
      </c>
      <c r="N7797" t="s">
        <v>29</v>
      </c>
      <c r="O7797" t="s">
        <v>114</v>
      </c>
      <c r="P7797">
        <v>42179</v>
      </c>
      <c r="Q7797">
        <v>42179</v>
      </c>
      <c r="R7797">
        <v>8</v>
      </c>
      <c r="W7797">
        <v>5</v>
      </c>
      <c r="AB7797" t="s">
        <v>3895</v>
      </c>
    </row>
    <row r="7798" spans="1:28">
      <c r="A7798" s="57">
        <v>42179</v>
      </c>
      <c r="B7798" t="s">
        <v>2431</v>
      </c>
      <c r="C7798" t="s">
        <v>1169</v>
      </c>
      <c r="D7798" t="s">
        <v>60</v>
      </c>
      <c r="E7798" t="s">
        <v>942</v>
      </c>
      <c r="F7798" t="s">
        <v>131</v>
      </c>
      <c r="G7798" t="s">
        <v>4</v>
      </c>
      <c r="H7798" t="s">
        <v>330</v>
      </c>
      <c r="I7798" t="s">
        <v>3509</v>
      </c>
      <c r="J7798">
        <v>405</v>
      </c>
      <c r="K7798" t="s">
        <v>3510</v>
      </c>
      <c r="L7798" t="s">
        <v>95</v>
      </c>
      <c r="M7798" t="s">
        <v>3528</v>
      </c>
      <c r="N7798" t="s">
        <v>93</v>
      </c>
      <c r="O7798" t="s">
        <v>114</v>
      </c>
      <c r="P7798">
        <v>42179</v>
      </c>
      <c r="Q7798">
        <v>42179</v>
      </c>
      <c r="R7798">
        <v>2604</v>
      </c>
      <c r="S7798">
        <v>1341</v>
      </c>
      <c r="T7798">
        <v>1263</v>
      </c>
      <c r="W7798">
        <v>2589</v>
      </c>
      <c r="X7798">
        <v>1333</v>
      </c>
      <c r="Y7798">
        <v>1256</v>
      </c>
    </row>
    <row r="7799" spans="1:28">
      <c r="A7799" s="57">
        <v>42179</v>
      </c>
      <c r="B7799" t="s">
        <v>1857</v>
      </c>
      <c r="C7799" t="s">
        <v>101</v>
      </c>
      <c r="D7799" t="s">
        <v>42</v>
      </c>
      <c r="E7799" t="s">
        <v>1263</v>
      </c>
      <c r="F7799" t="s">
        <v>1858</v>
      </c>
      <c r="G7799" t="s">
        <v>4</v>
      </c>
      <c r="H7799" t="s">
        <v>37</v>
      </c>
      <c r="J7799">
        <v>50</v>
      </c>
      <c r="L7799" t="s">
        <v>95</v>
      </c>
      <c r="N7799" t="s">
        <v>93</v>
      </c>
      <c r="O7799" t="s">
        <v>114</v>
      </c>
      <c r="R7799">
        <v>250</v>
      </c>
      <c r="W7799">
        <v>250</v>
      </c>
    </row>
    <row r="7800" spans="1:28">
      <c r="A7800" s="57">
        <v>42179</v>
      </c>
      <c r="B7800" t="s">
        <v>572</v>
      </c>
      <c r="C7800" t="s">
        <v>559</v>
      </c>
      <c r="D7800" t="s">
        <v>62</v>
      </c>
      <c r="E7800" t="s">
        <v>1847</v>
      </c>
      <c r="G7800" t="s">
        <v>4</v>
      </c>
      <c r="H7800" t="s">
        <v>41</v>
      </c>
      <c r="J7800" t="s">
        <v>2324</v>
      </c>
      <c r="K7800" t="s">
        <v>2298</v>
      </c>
      <c r="L7800" t="s">
        <v>91</v>
      </c>
      <c r="M7800" t="s">
        <v>1952</v>
      </c>
      <c r="N7800" t="s">
        <v>93</v>
      </c>
      <c r="O7800" t="s">
        <v>114</v>
      </c>
      <c r="R7800">
        <v>370</v>
      </c>
      <c r="W7800">
        <v>370</v>
      </c>
    </row>
    <row r="7801" spans="1:28">
      <c r="A7801" s="57">
        <v>42179</v>
      </c>
      <c r="B7801" t="s">
        <v>572</v>
      </c>
      <c r="C7801" t="s">
        <v>559</v>
      </c>
      <c r="D7801" t="s">
        <v>62</v>
      </c>
      <c r="E7801" t="s">
        <v>950</v>
      </c>
      <c r="G7801" t="s">
        <v>4</v>
      </c>
      <c r="H7801" t="s">
        <v>41</v>
      </c>
      <c r="J7801" t="s">
        <v>2304</v>
      </c>
      <c r="K7801" t="s">
        <v>2298</v>
      </c>
      <c r="L7801" t="s">
        <v>91</v>
      </c>
      <c r="M7801" t="s">
        <v>1952</v>
      </c>
      <c r="N7801" t="s">
        <v>93</v>
      </c>
      <c r="O7801" t="s">
        <v>114</v>
      </c>
      <c r="R7801">
        <v>320</v>
      </c>
      <c r="W7801">
        <v>320</v>
      </c>
    </row>
    <row r="7802" spans="1:28">
      <c r="A7802" s="57">
        <v>42179</v>
      </c>
      <c r="B7802" t="s">
        <v>572</v>
      </c>
      <c r="C7802" t="s">
        <v>559</v>
      </c>
      <c r="D7802" t="s">
        <v>62</v>
      </c>
      <c r="E7802" t="s">
        <v>2382</v>
      </c>
      <c r="G7802" t="s">
        <v>4</v>
      </c>
      <c r="H7802" t="s">
        <v>41</v>
      </c>
      <c r="J7802" t="s">
        <v>2317</v>
      </c>
      <c r="K7802" t="s">
        <v>2298</v>
      </c>
      <c r="L7802" t="s">
        <v>91</v>
      </c>
      <c r="M7802" t="s">
        <v>1952</v>
      </c>
      <c r="N7802" t="s">
        <v>93</v>
      </c>
      <c r="O7802" t="s">
        <v>114</v>
      </c>
      <c r="R7802">
        <v>280</v>
      </c>
      <c r="W7802">
        <v>280</v>
      </c>
    </row>
    <row r="7803" spans="1:28">
      <c r="A7803" s="57">
        <v>42179</v>
      </c>
      <c r="B7803" t="s">
        <v>572</v>
      </c>
      <c r="C7803" t="s">
        <v>559</v>
      </c>
      <c r="D7803" t="s">
        <v>62</v>
      </c>
      <c r="E7803" t="s">
        <v>2386</v>
      </c>
      <c r="G7803" t="s">
        <v>4</v>
      </c>
      <c r="H7803" t="s">
        <v>41</v>
      </c>
      <c r="J7803" t="s">
        <v>2305</v>
      </c>
      <c r="K7803" t="s">
        <v>2298</v>
      </c>
      <c r="L7803" t="s">
        <v>91</v>
      </c>
      <c r="M7803" t="s">
        <v>1952</v>
      </c>
      <c r="N7803" t="s">
        <v>93</v>
      </c>
      <c r="O7803" t="s">
        <v>114</v>
      </c>
      <c r="R7803">
        <v>495</v>
      </c>
      <c r="W7803">
        <v>495</v>
      </c>
    </row>
    <row r="7804" spans="1:28">
      <c r="A7804" s="57">
        <v>42179</v>
      </c>
      <c r="B7804" t="s">
        <v>572</v>
      </c>
      <c r="C7804" t="s">
        <v>559</v>
      </c>
      <c r="D7804" t="s">
        <v>62</v>
      </c>
      <c r="E7804" t="s">
        <v>407</v>
      </c>
      <c r="G7804" t="s">
        <v>4</v>
      </c>
      <c r="H7804" t="s">
        <v>41</v>
      </c>
      <c r="J7804" t="s">
        <v>2300</v>
      </c>
      <c r="K7804" t="s">
        <v>2298</v>
      </c>
      <c r="L7804" t="s">
        <v>91</v>
      </c>
      <c r="M7804" t="s">
        <v>1952</v>
      </c>
      <c r="N7804" t="s">
        <v>93</v>
      </c>
      <c r="O7804" t="s">
        <v>114</v>
      </c>
      <c r="R7804">
        <v>120</v>
      </c>
      <c r="W7804">
        <v>120</v>
      </c>
    </row>
    <row r="7805" spans="1:28">
      <c r="A7805" s="57">
        <v>42179</v>
      </c>
      <c r="B7805" t="s">
        <v>572</v>
      </c>
      <c r="C7805" t="s">
        <v>559</v>
      </c>
      <c r="D7805" t="s">
        <v>62</v>
      </c>
      <c r="E7805" t="s">
        <v>2400</v>
      </c>
      <c r="G7805" t="s">
        <v>4</v>
      </c>
      <c r="H7805" t="s">
        <v>41</v>
      </c>
      <c r="J7805" t="s">
        <v>2300</v>
      </c>
      <c r="K7805" t="s">
        <v>2298</v>
      </c>
      <c r="L7805" t="s">
        <v>91</v>
      </c>
      <c r="M7805" t="s">
        <v>1952</v>
      </c>
      <c r="N7805" t="s">
        <v>93</v>
      </c>
      <c r="O7805" t="s">
        <v>114</v>
      </c>
      <c r="R7805">
        <v>145</v>
      </c>
      <c r="W7805">
        <v>145</v>
      </c>
    </row>
    <row r="7806" spans="1:28">
      <c r="A7806" s="57">
        <v>42179</v>
      </c>
      <c r="B7806" t="s">
        <v>572</v>
      </c>
      <c r="C7806" t="s">
        <v>559</v>
      </c>
      <c r="D7806" t="s">
        <v>62</v>
      </c>
      <c r="E7806" t="s">
        <v>2413</v>
      </c>
      <c r="G7806" t="s">
        <v>4</v>
      </c>
      <c r="H7806" t="s">
        <v>41</v>
      </c>
      <c r="J7806" t="s">
        <v>2300</v>
      </c>
      <c r="K7806" t="s">
        <v>2298</v>
      </c>
      <c r="L7806" t="s">
        <v>91</v>
      </c>
      <c r="M7806" t="s">
        <v>1952</v>
      </c>
      <c r="N7806" t="s">
        <v>93</v>
      </c>
      <c r="O7806" t="s">
        <v>114</v>
      </c>
      <c r="R7806">
        <v>130</v>
      </c>
      <c r="W7806">
        <v>130</v>
      </c>
    </row>
    <row r="7807" spans="1:28">
      <c r="A7807" s="57">
        <v>42178</v>
      </c>
      <c r="B7807" t="s">
        <v>570</v>
      </c>
      <c r="C7807" t="s">
        <v>89</v>
      </c>
      <c r="D7807" t="s">
        <v>58</v>
      </c>
      <c r="E7807" t="s">
        <v>640</v>
      </c>
      <c r="F7807" t="s">
        <v>570</v>
      </c>
      <c r="G7807" t="s">
        <v>2</v>
      </c>
      <c r="H7807" t="s">
        <v>27</v>
      </c>
      <c r="I7807" t="s">
        <v>2929</v>
      </c>
      <c r="J7807">
        <v>126</v>
      </c>
      <c r="K7807" t="s">
        <v>607</v>
      </c>
      <c r="L7807" t="s">
        <v>95</v>
      </c>
      <c r="M7807" t="s">
        <v>54</v>
      </c>
      <c r="N7807" t="s">
        <v>93</v>
      </c>
      <c r="O7807" t="s">
        <v>114</v>
      </c>
      <c r="P7807">
        <v>42177</v>
      </c>
      <c r="Q7807">
        <v>42177</v>
      </c>
      <c r="R7807">
        <v>630</v>
      </c>
      <c r="W7807" s="55">
        <v>630</v>
      </c>
      <c r="AB7807" t="s">
        <v>2969</v>
      </c>
    </row>
    <row r="7808" spans="1:28">
      <c r="A7808" s="57">
        <v>42178</v>
      </c>
      <c r="B7808" t="s">
        <v>570</v>
      </c>
      <c r="C7808" t="s">
        <v>89</v>
      </c>
      <c r="D7808" t="s">
        <v>60</v>
      </c>
      <c r="E7808" t="s">
        <v>752</v>
      </c>
      <c r="F7808" t="s">
        <v>570</v>
      </c>
      <c r="G7808" t="s">
        <v>4</v>
      </c>
      <c r="H7808" t="s">
        <v>41</v>
      </c>
      <c r="I7808" t="s">
        <v>3133</v>
      </c>
      <c r="J7808">
        <v>1</v>
      </c>
      <c r="K7808" t="s">
        <v>619</v>
      </c>
      <c r="L7808" t="s">
        <v>91</v>
      </c>
      <c r="M7808" t="s">
        <v>54</v>
      </c>
      <c r="N7808" t="s">
        <v>93</v>
      </c>
      <c r="O7808" t="s">
        <v>114</v>
      </c>
      <c r="P7808">
        <v>42178</v>
      </c>
      <c r="Q7808">
        <v>42180</v>
      </c>
      <c r="R7808">
        <v>247</v>
      </c>
      <c r="S7808">
        <v>56.81</v>
      </c>
      <c r="T7808">
        <v>59.28</v>
      </c>
      <c r="U7808">
        <v>61.75</v>
      </c>
      <c r="V7808">
        <v>69.160000000000011</v>
      </c>
      <c r="W7808">
        <v>247</v>
      </c>
    </row>
    <row r="7809" spans="1:28">
      <c r="A7809" s="57">
        <v>42178</v>
      </c>
      <c r="B7809" t="s">
        <v>1037</v>
      </c>
      <c r="C7809" t="s">
        <v>101</v>
      </c>
      <c r="D7809" t="s">
        <v>44</v>
      </c>
      <c r="E7809" t="s">
        <v>1043</v>
      </c>
      <c r="G7809" t="s">
        <v>2</v>
      </c>
      <c r="H7809" t="s">
        <v>27</v>
      </c>
      <c r="N7809" t="s">
        <v>93</v>
      </c>
      <c r="O7809" t="s">
        <v>114</v>
      </c>
      <c r="R7809">
        <v>5010</v>
      </c>
      <c r="W7809">
        <v>633</v>
      </c>
      <c r="AB7809" t="s">
        <v>1042</v>
      </c>
    </row>
    <row r="7810" spans="1:28">
      <c r="A7810" s="57">
        <v>42178</v>
      </c>
      <c r="B7810" t="s">
        <v>1037</v>
      </c>
      <c r="C7810" t="s">
        <v>101</v>
      </c>
      <c r="D7810" t="s">
        <v>44</v>
      </c>
      <c r="E7810" t="s">
        <v>382</v>
      </c>
      <c r="G7810" t="s">
        <v>102</v>
      </c>
      <c r="H7810" t="s">
        <v>110</v>
      </c>
      <c r="N7810" t="s">
        <v>111</v>
      </c>
      <c r="O7810" t="s">
        <v>94</v>
      </c>
      <c r="W7810"/>
    </row>
    <row r="7811" spans="1:28">
      <c r="A7811" s="57">
        <v>42178</v>
      </c>
      <c r="B7811" t="s">
        <v>570</v>
      </c>
      <c r="C7811" t="s">
        <v>89</v>
      </c>
      <c r="D7811" t="s">
        <v>58</v>
      </c>
      <c r="E7811" t="s">
        <v>639</v>
      </c>
      <c r="F7811" t="s">
        <v>570</v>
      </c>
      <c r="G7811" t="s">
        <v>2</v>
      </c>
      <c r="H7811" t="s">
        <v>27</v>
      </c>
      <c r="I7811" t="s">
        <v>2929</v>
      </c>
      <c r="J7811">
        <v>1</v>
      </c>
      <c r="K7811" t="s">
        <v>2933</v>
      </c>
      <c r="L7811" t="s">
        <v>95</v>
      </c>
      <c r="M7811" t="s">
        <v>54</v>
      </c>
      <c r="N7811" t="s">
        <v>93</v>
      </c>
      <c r="O7811" t="s">
        <v>114</v>
      </c>
      <c r="P7811">
        <v>42200</v>
      </c>
      <c r="Q7811">
        <v>42200</v>
      </c>
      <c r="R7811">
        <v>125</v>
      </c>
      <c r="W7811" s="55">
        <v>125</v>
      </c>
      <c r="AB7811" t="s">
        <v>2949</v>
      </c>
    </row>
    <row r="7812" spans="1:28">
      <c r="A7812" s="57">
        <v>42178</v>
      </c>
      <c r="B7812" t="s">
        <v>570</v>
      </c>
      <c r="C7812" t="s">
        <v>89</v>
      </c>
      <c r="D7812" t="s">
        <v>58</v>
      </c>
      <c r="E7812" t="s">
        <v>606</v>
      </c>
      <c r="F7812" t="s">
        <v>570</v>
      </c>
      <c r="G7812" t="s">
        <v>2</v>
      </c>
      <c r="H7812" t="s">
        <v>27</v>
      </c>
      <c r="I7812" t="s">
        <v>2929</v>
      </c>
      <c r="J7812">
        <v>1</v>
      </c>
      <c r="K7812" t="s">
        <v>156</v>
      </c>
      <c r="L7812" t="s">
        <v>95</v>
      </c>
      <c r="M7812" t="s">
        <v>54</v>
      </c>
      <c r="N7812" t="s">
        <v>93</v>
      </c>
      <c r="O7812" t="s">
        <v>114</v>
      </c>
      <c r="P7812" t="s">
        <v>3452</v>
      </c>
      <c r="Q7812" t="s">
        <v>3452</v>
      </c>
      <c r="R7812">
        <v>94</v>
      </c>
      <c r="W7812" s="55">
        <v>94</v>
      </c>
    </row>
    <row r="7813" spans="1:28">
      <c r="A7813" s="57">
        <v>42178</v>
      </c>
      <c r="B7813" t="s">
        <v>570</v>
      </c>
      <c r="C7813" t="s">
        <v>89</v>
      </c>
      <c r="D7813" t="s">
        <v>58</v>
      </c>
      <c r="E7813" t="s">
        <v>606</v>
      </c>
      <c r="F7813" t="s">
        <v>570</v>
      </c>
      <c r="G7813" t="s">
        <v>2</v>
      </c>
      <c r="H7813" t="s">
        <v>27</v>
      </c>
      <c r="I7813" t="s">
        <v>2929</v>
      </c>
      <c r="J7813">
        <v>1</v>
      </c>
      <c r="K7813" t="s">
        <v>156</v>
      </c>
      <c r="L7813" t="s">
        <v>95</v>
      </c>
      <c r="M7813" t="s">
        <v>54</v>
      </c>
      <c r="N7813" t="s">
        <v>93</v>
      </c>
      <c r="O7813" t="s">
        <v>114</v>
      </c>
      <c r="P7813" t="s">
        <v>3452</v>
      </c>
      <c r="Q7813" t="s">
        <v>3452</v>
      </c>
      <c r="R7813">
        <v>78</v>
      </c>
      <c r="W7813" s="55">
        <v>78</v>
      </c>
    </row>
    <row r="7814" spans="1:28">
      <c r="A7814" s="57">
        <v>42178</v>
      </c>
      <c r="B7814" t="s">
        <v>570</v>
      </c>
      <c r="C7814" t="s">
        <v>89</v>
      </c>
      <c r="D7814" t="s">
        <v>58</v>
      </c>
      <c r="E7814" t="s">
        <v>606</v>
      </c>
      <c r="F7814" t="s">
        <v>570</v>
      </c>
      <c r="G7814" t="s">
        <v>2</v>
      </c>
      <c r="H7814" t="s">
        <v>27</v>
      </c>
      <c r="I7814" t="s">
        <v>2929</v>
      </c>
      <c r="J7814">
        <v>1</v>
      </c>
      <c r="K7814" t="s">
        <v>156</v>
      </c>
      <c r="L7814" t="s">
        <v>95</v>
      </c>
      <c r="M7814" t="s">
        <v>54</v>
      </c>
      <c r="N7814" t="s">
        <v>93</v>
      </c>
      <c r="O7814" t="s">
        <v>114</v>
      </c>
      <c r="P7814" t="s">
        <v>3453</v>
      </c>
      <c r="Q7814" t="s">
        <v>3453</v>
      </c>
      <c r="R7814">
        <v>64</v>
      </c>
      <c r="W7814" s="55">
        <v>64</v>
      </c>
    </row>
    <row r="7815" spans="1:28">
      <c r="A7815" s="57">
        <v>42178</v>
      </c>
      <c r="B7815" t="s">
        <v>2431</v>
      </c>
      <c r="C7815" t="s">
        <v>1169</v>
      </c>
      <c r="D7815" t="s">
        <v>49</v>
      </c>
      <c r="E7815" t="s">
        <v>1064</v>
      </c>
      <c r="F7815" t="s">
        <v>131</v>
      </c>
      <c r="G7815" t="s">
        <v>2</v>
      </c>
      <c r="H7815" t="s">
        <v>27</v>
      </c>
      <c r="I7815" t="s">
        <v>3894</v>
      </c>
      <c r="L7815" t="s">
        <v>95</v>
      </c>
      <c r="M7815" t="s">
        <v>1249</v>
      </c>
      <c r="N7815" t="s">
        <v>93</v>
      </c>
      <c r="O7815" t="s">
        <v>114</v>
      </c>
      <c r="P7815">
        <v>42178</v>
      </c>
      <c r="Q7815">
        <v>42178</v>
      </c>
      <c r="R7815">
        <v>40</v>
      </c>
      <c r="W7815">
        <v>45</v>
      </c>
      <c r="AB7815" t="s">
        <v>3895</v>
      </c>
    </row>
    <row r="7816" spans="1:28">
      <c r="A7816" s="57">
        <v>42178</v>
      </c>
      <c r="B7816" t="s">
        <v>1857</v>
      </c>
      <c r="C7816" t="s">
        <v>101</v>
      </c>
      <c r="D7816" t="s">
        <v>42</v>
      </c>
      <c r="E7816" t="s">
        <v>713</v>
      </c>
      <c r="F7816" t="s">
        <v>1858</v>
      </c>
      <c r="G7816" t="s">
        <v>4</v>
      </c>
      <c r="H7816" t="s">
        <v>37</v>
      </c>
      <c r="J7816">
        <v>50</v>
      </c>
      <c r="L7816" t="s">
        <v>95</v>
      </c>
      <c r="N7816" t="s">
        <v>93</v>
      </c>
      <c r="O7816" t="s">
        <v>114</v>
      </c>
      <c r="R7816">
        <v>250</v>
      </c>
      <c r="W7816">
        <v>250</v>
      </c>
    </row>
    <row r="7817" spans="1:28">
      <c r="A7817" s="57">
        <v>42178</v>
      </c>
      <c r="B7817" t="s">
        <v>572</v>
      </c>
      <c r="C7817" t="s">
        <v>559</v>
      </c>
      <c r="D7817" t="s">
        <v>42</v>
      </c>
      <c r="E7817" t="s">
        <v>1510</v>
      </c>
      <c r="F7817" t="s">
        <v>2137</v>
      </c>
      <c r="G7817" t="s">
        <v>4</v>
      </c>
      <c r="H7817" t="s">
        <v>41</v>
      </c>
      <c r="I7817" t="s">
        <v>4</v>
      </c>
      <c r="J7817">
        <v>11</v>
      </c>
      <c r="K7817" t="s">
        <v>2138</v>
      </c>
      <c r="L7817" t="s">
        <v>91</v>
      </c>
      <c r="M7817" t="s">
        <v>572</v>
      </c>
      <c r="N7817" t="s">
        <v>93</v>
      </c>
      <c r="O7817" t="s">
        <v>105</v>
      </c>
      <c r="P7817">
        <v>42178</v>
      </c>
      <c r="W7817"/>
    </row>
    <row r="7818" spans="1:28">
      <c r="A7818" s="57">
        <v>42178</v>
      </c>
      <c r="B7818" t="s">
        <v>572</v>
      </c>
      <c r="C7818" t="s">
        <v>559</v>
      </c>
      <c r="D7818" t="s">
        <v>42</v>
      </c>
      <c r="E7818" t="s">
        <v>106</v>
      </c>
      <c r="F7818" t="s">
        <v>2145</v>
      </c>
      <c r="G7818" t="s">
        <v>4</v>
      </c>
      <c r="H7818" t="s">
        <v>41</v>
      </c>
      <c r="I7818" t="s">
        <v>4</v>
      </c>
      <c r="J7818">
        <v>28</v>
      </c>
      <c r="K7818" t="s">
        <v>2138</v>
      </c>
      <c r="L7818" t="s">
        <v>91</v>
      </c>
      <c r="M7818" t="s">
        <v>572</v>
      </c>
      <c r="N7818" t="s">
        <v>93</v>
      </c>
      <c r="O7818" t="s">
        <v>105</v>
      </c>
      <c r="P7818">
        <v>42178</v>
      </c>
      <c r="R7818">
        <v>140</v>
      </c>
      <c r="W7818">
        <v>140</v>
      </c>
    </row>
    <row r="7819" spans="1:28">
      <c r="A7819" s="57">
        <v>42178</v>
      </c>
      <c r="B7819" t="s">
        <v>572</v>
      </c>
      <c r="C7819" t="s">
        <v>559</v>
      </c>
      <c r="D7819" t="s">
        <v>42</v>
      </c>
      <c r="E7819" t="s">
        <v>2167</v>
      </c>
      <c r="F7819" t="s">
        <v>2168</v>
      </c>
      <c r="G7819" t="s">
        <v>4</v>
      </c>
      <c r="H7819" t="s">
        <v>41</v>
      </c>
      <c r="I7819" t="s">
        <v>4</v>
      </c>
      <c r="J7819">
        <v>25</v>
      </c>
      <c r="K7819" t="s">
        <v>2138</v>
      </c>
      <c r="L7819" t="s">
        <v>91</v>
      </c>
      <c r="M7819" t="s">
        <v>572</v>
      </c>
      <c r="N7819" t="s">
        <v>93</v>
      </c>
      <c r="O7819" t="s">
        <v>105</v>
      </c>
      <c r="P7819">
        <v>42178</v>
      </c>
      <c r="R7819">
        <v>125</v>
      </c>
      <c r="W7819">
        <v>125</v>
      </c>
    </row>
    <row r="7820" spans="1:28">
      <c r="A7820" s="57">
        <v>42178</v>
      </c>
      <c r="B7820" t="s">
        <v>572</v>
      </c>
      <c r="C7820" t="s">
        <v>559</v>
      </c>
      <c r="D7820" t="s">
        <v>42</v>
      </c>
      <c r="E7820" t="s">
        <v>1521</v>
      </c>
      <c r="F7820" t="s">
        <v>2183</v>
      </c>
      <c r="G7820" t="s">
        <v>4</v>
      </c>
      <c r="H7820" t="s">
        <v>41</v>
      </c>
      <c r="I7820" t="s">
        <v>4</v>
      </c>
      <c r="J7820">
        <v>16</v>
      </c>
      <c r="K7820" t="s">
        <v>2138</v>
      </c>
      <c r="L7820" t="s">
        <v>91</v>
      </c>
      <c r="M7820" t="s">
        <v>572</v>
      </c>
      <c r="N7820" t="s">
        <v>93</v>
      </c>
      <c r="O7820" t="s">
        <v>105</v>
      </c>
      <c r="P7820">
        <v>42178</v>
      </c>
      <c r="R7820">
        <v>90</v>
      </c>
      <c r="W7820">
        <v>90</v>
      </c>
    </row>
    <row r="7821" spans="1:28">
      <c r="A7821" s="57">
        <v>42178</v>
      </c>
      <c r="B7821" t="s">
        <v>572</v>
      </c>
      <c r="C7821" t="s">
        <v>559</v>
      </c>
      <c r="D7821" t="s">
        <v>42</v>
      </c>
      <c r="E7821" t="s">
        <v>713</v>
      </c>
      <c r="F7821" t="s">
        <v>2198</v>
      </c>
      <c r="G7821" t="s">
        <v>4</v>
      </c>
      <c r="H7821" t="s">
        <v>41</v>
      </c>
      <c r="I7821" t="s">
        <v>4</v>
      </c>
      <c r="J7821">
        <v>11</v>
      </c>
      <c r="K7821" t="s">
        <v>2138</v>
      </c>
      <c r="L7821" t="s">
        <v>91</v>
      </c>
      <c r="M7821" t="s">
        <v>572</v>
      </c>
      <c r="N7821" t="s">
        <v>93</v>
      </c>
      <c r="O7821" t="s">
        <v>105</v>
      </c>
      <c r="P7821">
        <v>42178</v>
      </c>
      <c r="R7821">
        <v>55</v>
      </c>
      <c r="W7821">
        <v>55</v>
      </c>
    </row>
    <row r="7822" spans="1:28">
      <c r="A7822" s="57">
        <v>42178</v>
      </c>
      <c r="B7822" t="s">
        <v>572</v>
      </c>
      <c r="C7822" t="s">
        <v>559</v>
      </c>
      <c r="D7822" t="s">
        <v>42</v>
      </c>
      <c r="E7822" t="s">
        <v>548</v>
      </c>
      <c r="F7822" t="s">
        <v>2203</v>
      </c>
      <c r="G7822" t="s">
        <v>4</v>
      </c>
      <c r="H7822" t="s">
        <v>41</v>
      </c>
      <c r="I7822" t="s">
        <v>4</v>
      </c>
      <c r="J7822">
        <v>7</v>
      </c>
      <c r="K7822" t="s">
        <v>2138</v>
      </c>
      <c r="L7822" t="s">
        <v>91</v>
      </c>
      <c r="M7822" t="s">
        <v>572</v>
      </c>
      <c r="N7822" t="s">
        <v>93</v>
      </c>
      <c r="O7822" t="s">
        <v>105</v>
      </c>
      <c r="P7822">
        <v>42178</v>
      </c>
      <c r="R7822">
        <v>35</v>
      </c>
      <c r="W7822">
        <v>35</v>
      </c>
    </row>
    <row r="7823" spans="1:28">
      <c r="A7823" s="57">
        <v>42178</v>
      </c>
      <c r="B7823" t="s">
        <v>572</v>
      </c>
      <c r="C7823" t="s">
        <v>559</v>
      </c>
      <c r="D7823" t="s">
        <v>42</v>
      </c>
      <c r="E7823" t="s">
        <v>118</v>
      </c>
      <c r="F7823" t="s">
        <v>2205</v>
      </c>
      <c r="G7823" t="s">
        <v>4</v>
      </c>
      <c r="H7823" t="s">
        <v>41</v>
      </c>
      <c r="I7823" t="s">
        <v>4</v>
      </c>
      <c r="J7823">
        <v>30</v>
      </c>
      <c r="K7823" t="s">
        <v>2138</v>
      </c>
      <c r="L7823" t="s">
        <v>91</v>
      </c>
      <c r="M7823" t="s">
        <v>572</v>
      </c>
      <c r="N7823" t="s">
        <v>93</v>
      </c>
      <c r="O7823" t="s">
        <v>105</v>
      </c>
      <c r="P7823">
        <v>42178</v>
      </c>
      <c r="R7823">
        <v>150</v>
      </c>
      <c r="W7823">
        <v>150</v>
      </c>
    </row>
    <row r="7824" spans="1:28">
      <c r="A7824" s="57">
        <v>42178</v>
      </c>
      <c r="B7824" t="s">
        <v>572</v>
      </c>
      <c r="C7824" t="s">
        <v>559</v>
      </c>
      <c r="D7824" t="s">
        <v>62</v>
      </c>
      <c r="E7824" t="s">
        <v>952</v>
      </c>
      <c r="G7824" t="s">
        <v>4</v>
      </c>
      <c r="H7824" t="s">
        <v>41</v>
      </c>
      <c r="J7824" t="s">
        <v>2301</v>
      </c>
      <c r="K7824" t="s">
        <v>2298</v>
      </c>
      <c r="L7824" t="s">
        <v>91</v>
      </c>
      <c r="M7824" t="s">
        <v>1952</v>
      </c>
      <c r="N7824" t="s">
        <v>93</v>
      </c>
      <c r="O7824" t="s">
        <v>114</v>
      </c>
      <c r="R7824">
        <v>95</v>
      </c>
      <c r="W7824">
        <v>95</v>
      </c>
    </row>
    <row r="7825" spans="1:28">
      <c r="A7825" s="57">
        <v>42178</v>
      </c>
      <c r="B7825" t="s">
        <v>572</v>
      </c>
      <c r="C7825" t="s">
        <v>559</v>
      </c>
      <c r="D7825" t="s">
        <v>62</v>
      </c>
      <c r="E7825" t="s">
        <v>2392</v>
      </c>
      <c r="G7825" t="s">
        <v>4</v>
      </c>
      <c r="H7825" t="s">
        <v>41</v>
      </c>
      <c r="J7825" t="s">
        <v>2393</v>
      </c>
      <c r="K7825" t="s">
        <v>2298</v>
      </c>
      <c r="L7825" t="s">
        <v>91</v>
      </c>
      <c r="M7825" t="s">
        <v>1952</v>
      </c>
      <c r="N7825" t="s">
        <v>93</v>
      </c>
      <c r="O7825" t="s">
        <v>114</v>
      </c>
      <c r="R7825">
        <v>570</v>
      </c>
      <c r="W7825">
        <v>570</v>
      </c>
    </row>
    <row r="7826" spans="1:28">
      <c r="A7826" s="57">
        <v>42178</v>
      </c>
      <c r="B7826" t="s">
        <v>572</v>
      </c>
      <c r="C7826" t="s">
        <v>559</v>
      </c>
      <c r="D7826" t="s">
        <v>62</v>
      </c>
      <c r="E7826" t="s">
        <v>2394</v>
      </c>
      <c r="G7826" t="s">
        <v>4</v>
      </c>
      <c r="H7826" t="s">
        <v>41</v>
      </c>
      <c r="J7826" t="s">
        <v>2395</v>
      </c>
      <c r="K7826" t="s">
        <v>2298</v>
      </c>
      <c r="L7826" t="s">
        <v>91</v>
      </c>
      <c r="M7826" t="s">
        <v>1952</v>
      </c>
      <c r="N7826" t="s">
        <v>93</v>
      </c>
      <c r="O7826" t="s">
        <v>114</v>
      </c>
      <c r="R7826">
        <v>75</v>
      </c>
      <c r="W7826">
        <v>75</v>
      </c>
    </row>
    <row r="7827" spans="1:28">
      <c r="A7827" s="57">
        <v>42177</v>
      </c>
      <c r="B7827" t="s">
        <v>1932</v>
      </c>
      <c r="C7827" t="s">
        <v>101</v>
      </c>
      <c r="D7827" t="s">
        <v>44</v>
      </c>
      <c r="E7827" t="s">
        <v>1187</v>
      </c>
      <c r="F7827" t="s">
        <v>1945</v>
      </c>
      <c r="G7827" t="s">
        <v>2</v>
      </c>
      <c r="H7827" t="s">
        <v>24</v>
      </c>
      <c r="J7827">
        <v>2611</v>
      </c>
      <c r="K7827" t="s">
        <v>1934</v>
      </c>
      <c r="L7827" t="s">
        <v>95</v>
      </c>
      <c r="M7827" t="s">
        <v>1935</v>
      </c>
      <c r="N7827" t="s">
        <v>93</v>
      </c>
      <c r="O7827" t="s">
        <v>114</v>
      </c>
      <c r="P7827" t="s">
        <v>3553</v>
      </c>
      <c r="Q7827" t="s">
        <v>3485</v>
      </c>
      <c r="R7827">
        <v>12271</v>
      </c>
      <c r="W7827">
        <v>12271</v>
      </c>
    </row>
    <row r="7828" spans="1:28">
      <c r="A7828" s="57">
        <v>42177</v>
      </c>
      <c r="B7828" t="s">
        <v>1932</v>
      </c>
      <c r="C7828" t="s">
        <v>101</v>
      </c>
      <c r="D7828" t="s">
        <v>44</v>
      </c>
      <c r="E7828" t="s">
        <v>472</v>
      </c>
      <c r="F7828" t="s">
        <v>1933</v>
      </c>
      <c r="G7828" t="s">
        <v>2</v>
      </c>
      <c r="H7828" t="s">
        <v>24</v>
      </c>
      <c r="J7828">
        <v>1985</v>
      </c>
      <c r="K7828" t="s">
        <v>1934</v>
      </c>
      <c r="L7828" t="s">
        <v>95</v>
      </c>
      <c r="M7828" t="s">
        <v>1935</v>
      </c>
      <c r="N7828" t="s">
        <v>93</v>
      </c>
      <c r="O7828" t="s">
        <v>114</v>
      </c>
      <c r="P7828" t="s">
        <v>3550</v>
      </c>
      <c r="Q7828" t="s">
        <v>3443</v>
      </c>
      <c r="R7828">
        <v>9329</v>
      </c>
      <c r="W7828">
        <v>9329</v>
      </c>
    </row>
    <row r="7829" spans="1:28">
      <c r="A7829" s="57">
        <v>42177</v>
      </c>
      <c r="B7829" t="s">
        <v>267</v>
      </c>
      <c r="C7829" t="s">
        <v>89</v>
      </c>
      <c r="D7829" t="s">
        <v>61</v>
      </c>
      <c r="E7829" t="s">
        <v>312</v>
      </c>
      <c r="F7829" t="s">
        <v>267</v>
      </c>
      <c r="G7829" t="s">
        <v>5</v>
      </c>
      <c r="H7829" t="s">
        <v>5</v>
      </c>
      <c r="O7829" t="s">
        <v>114</v>
      </c>
      <c r="W7829"/>
    </row>
    <row r="7830" spans="1:28">
      <c r="A7830" s="57">
        <v>42177</v>
      </c>
      <c r="B7830" t="s">
        <v>267</v>
      </c>
      <c r="C7830" t="s">
        <v>89</v>
      </c>
      <c r="D7830" t="s">
        <v>61</v>
      </c>
      <c r="E7830" t="s">
        <v>314</v>
      </c>
      <c r="F7830" t="s">
        <v>267</v>
      </c>
      <c r="G7830" t="s">
        <v>5</v>
      </c>
      <c r="H7830" t="s">
        <v>5</v>
      </c>
      <c r="O7830" t="s">
        <v>114</v>
      </c>
      <c r="W7830"/>
    </row>
    <row r="7831" spans="1:28">
      <c r="A7831" s="57">
        <v>42177</v>
      </c>
      <c r="B7831" t="s">
        <v>1932</v>
      </c>
      <c r="C7831" t="s">
        <v>101</v>
      </c>
      <c r="D7831" t="s">
        <v>44</v>
      </c>
      <c r="E7831" t="s">
        <v>1426</v>
      </c>
      <c r="F7831" t="s">
        <v>1945</v>
      </c>
      <c r="G7831" t="s">
        <v>2</v>
      </c>
      <c r="H7831" t="s">
        <v>24</v>
      </c>
      <c r="J7831">
        <v>1423</v>
      </c>
      <c r="K7831" t="s">
        <v>1934</v>
      </c>
      <c r="L7831" t="s">
        <v>95</v>
      </c>
      <c r="M7831" t="s">
        <v>1935</v>
      </c>
      <c r="N7831" t="s">
        <v>93</v>
      </c>
      <c r="O7831" t="s">
        <v>114</v>
      </c>
      <c r="P7831" t="s">
        <v>3553</v>
      </c>
      <c r="Q7831" t="s">
        <v>3485</v>
      </c>
      <c r="R7831">
        <v>6688</v>
      </c>
      <c r="W7831">
        <v>6688</v>
      </c>
    </row>
    <row r="7832" spans="1:28">
      <c r="A7832" s="57">
        <v>42177</v>
      </c>
      <c r="B7832" t="s">
        <v>1932</v>
      </c>
      <c r="C7832" t="s">
        <v>101</v>
      </c>
      <c r="D7832" t="s">
        <v>44</v>
      </c>
      <c r="E7832" t="s">
        <v>1947</v>
      </c>
      <c r="F7832" t="s">
        <v>1940</v>
      </c>
      <c r="G7832" t="s">
        <v>2</v>
      </c>
      <c r="H7832" t="s">
        <v>24</v>
      </c>
      <c r="J7832">
        <v>1330</v>
      </c>
      <c r="K7832" t="s">
        <v>1934</v>
      </c>
      <c r="L7832" t="s">
        <v>95</v>
      </c>
      <c r="M7832" t="s">
        <v>1935</v>
      </c>
      <c r="N7832" t="s">
        <v>93</v>
      </c>
      <c r="O7832" t="s">
        <v>114</v>
      </c>
      <c r="P7832" t="s">
        <v>3553</v>
      </c>
      <c r="Q7832" t="s">
        <v>3478</v>
      </c>
      <c r="R7832">
        <v>6251</v>
      </c>
      <c r="W7832">
        <v>6251</v>
      </c>
    </row>
    <row r="7833" spans="1:28">
      <c r="A7833" s="57">
        <v>42177</v>
      </c>
      <c r="B7833" t="s">
        <v>1932</v>
      </c>
      <c r="C7833" t="s">
        <v>101</v>
      </c>
      <c r="D7833" t="s">
        <v>44</v>
      </c>
      <c r="E7833" t="s">
        <v>1943</v>
      </c>
      <c r="F7833" t="s">
        <v>1944</v>
      </c>
      <c r="G7833" t="s">
        <v>2</v>
      </c>
      <c r="H7833" t="s">
        <v>24</v>
      </c>
      <c r="J7833">
        <v>1013</v>
      </c>
      <c r="K7833" t="s">
        <v>1934</v>
      </c>
      <c r="L7833" t="s">
        <v>95</v>
      </c>
      <c r="M7833" t="s">
        <v>1935</v>
      </c>
      <c r="N7833" t="s">
        <v>93</v>
      </c>
      <c r="O7833" t="s">
        <v>114</v>
      </c>
      <c r="P7833" t="s">
        <v>3553</v>
      </c>
      <c r="Q7833" t="s">
        <v>3478</v>
      </c>
      <c r="R7833">
        <v>4761</v>
      </c>
      <c r="W7833">
        <v>4761</v>
      </c>
    </row>
    <row r="7834" spans="1:28">
      <c r="A7834" s="57">
        <v>42177</v>
      </c>
      <c r="B7834" t="s">
        <v>570</v>
      </c>
      <c r="C7834" t="s">
        <v>89</v>
      </c>
      <c r="D7834" t="s">
        <v>60</v>
      </c>
      <c r="E7834" t="s">
        <v>788</v>
      </c>
      <c r="F7834" t="s">
        <v>570</v>
      </c>
      <c r="G7834" t="s">
        <v>5</v>
      </c>
      <c r="H7834" t="s">
        <v>5</v>
      </c>
      <c r="I7834" t="s">
        <v>2476</v>
      </c>
      <c r="J7834">
        <v>13</v>
      </c>
      <c r="K7834" t="s">
        <v>575</v>
      </c>
      <c r="L7834" t="s">
        <v>91</v>
      </c>
      <c r="M7834" t="s">
        <v>54</v>
      </c>
      <c r="N7834" t="s">
        <v>93</v>
      </c>
      <c r="O7834" t="s">
        <v>114</v>
      </c>
      <c r="P7834">
        <v>42177</v>
      </c>
      <c r="Q7834">
        <v>42177</v>
      </c>
      <c r="R7834">
        <v>520</v>
      </c>
      <c r="S7834">
        <v>119.60000000000001</v>
      </c>
      <c r="T7834">
        <v>124.8</v>
      </c>
      <c r="U7834">
        <v>130</v>
      </c>
      <c r="V7834">
        <v>145.60000000000002</v>
      </c>
      <c r="W7834">
        <v>520</v>
      </c>
    </row>
    <row r="7835" spans="1:28">
      <c r="A7835" s="57">
        <v>42177</v>
      </c>
      <c r="B7835" t="s">
        <v>570</v>
      </c>
      <c r="C7835" t="s">
        <v>89</v>
      </c>
      <c r="D7835" t="s">
        <v>61</v>
      </c>
      <c r="E7835" t="s">
        <v>900</v>
      </c>
      <c r="F7835" t="s">
        <v>570</v>
      </c>
      <c r="G7835" t="s">
        <v>2</v>
      </c>
      <c r="H7835" t="s">
        <v>27</v>
      </c>
      <c r="I7835" t="s">
        <v>879</v>
      </c>
      <c r="J7835">
        <v>4</v>
      </c>
      <c r="K7835" t="s">
        <v>867</v>
      </c>
      <c r="L7835" t="s">
        <v>91</v>
      </c>
      <c r="M7835" t="s">
        <v>54</v>
      </c>
      <c r="N7835" t="s">
        <v>111</v>
      </c>
      <c r="O7835" t="s">
        <v>114</v>
      </c>
      <c r="P7835" t="s">
        <v>3459</v>
      </c>
      <c r="Q7835" t="s">
        <v>3445</v>
      </c>
      <c r="R7835">
        <v>2250</v>
      </c>
      <c r="S7835">
        <v>517</v>
      </c>
      <c r="T7835">
        <v>540</v>
      </c>
      <c r="U7835">
        <v>563</v>
      </c>
      <c r="V7835">
        <v>630</v>
      </c>
      <c r="W7835">
        <v>2250</v>
      </c>
    </row>
    <row r="7836" spans="1:28">
      <c r="A7836" s="57">
        <v>42177</v>
      </c>
      <c r="B7836" t="s">
        <v>1037</v>
      </c>
      <c r="C7836" t="s">
        <v>101</v>
      </c>
      <c r="D7836" t="s">
        <v>44</v>
      </c>
      <c r="E7836" t="s">
        <v>382</v>
      </c>
      <c r="G7836" t="s">
        <v>2</v>
      </c>
      <c r="H7836" t="s">
        <v>27</v>
      </c>
      <c r="N7836" t="s">
        <v>93</v>
      </c>
      <c r="O7836" t="s">
        <v>105</v>
      </c>
      <c r="R7836">
        <v>6998</v>
      </c>
      <c r="W7836">
        <v>250</v>
      </c>
      <c r="AB7836" t="s">
        <v>1042</v>
      </c>
    </row>
    <row r="7837" spans="1:28">
      <c r="A7837" s="57">
        <v>42177</v>
      </c>
      <c r="B7837" t="s">
        <v>1101</v>
      </c>
      <c r="C7837" t="s">
        <v>89</v>
      </c>
      <c r="D7837" t="s">
        <v>44</v>
      </c>
      <c r="E7837" t="s">
        <v>1041</v>
      </c>
      <c r="F7837" t="s">
        <v>1102</v>
      </c>
      <c r="G7837" t="s">
        <v>2</v>
      </c>
      <c r="H7837" t="s">
        <v>24</v>
      </c>
      <c r="I7837" t="s">
        <v>1103</v>
      </c>
      <c r="J7837">
        <v>257</v>
      </c>
      <c r="K7837" t="s">
        <v>1106</v>
      </c>
      <c r="L7837" t="s">
        <v>91</v>
      </c>
      <c r="M7837" t="s">
        <v>1104</v>
      </c>
      <c r="N7837" t="s">
        <v>93</v>
      </c>
      <c r="O7837" t="s">
        <v>114</v>
      </c>
      <c r="P7837" t="s">
        <v>3430</v>
      </c>
      <c r="Q7837" t="s">
        <v>3487</v>
      </c>
      <c r="R7837">
        <v>1413</v>
      </c>
      <c r="T7837">
        <v>227</v>
      </c>
      <c r="W7837">
        <v>1413</v>
      </c>
      <c r="AB7837" t="s">
        <v>1105</v>
      </c>
    </row>
    <row r="7838" spans="1:28">
      <c r="A7838" s="57">
        <v>42177</v>
      </c>
      <c r="B7838" t="s">
        <v>1101</v>
      </c>
      <c r="C7838" t="s">
        <v>89</v>
      </c>
      <c r="D7838" t="s">
        <v>44</v>
      </c>
      <c r="E7838" t="s">
        <v>1041</v>
      </c>
      <c r="F7838" t="s">
        <v>1102</v>
      </c>
      <c r="G7838" t="s">
        <v>2</v>
      </c>
      <c r="H7838" t="s">
        <v>27</v>
      </c>
      <c r="I7838" t="s">
        <v>1103</v>
      </c>
      <c r="J7838">
        <v>257</v>
      </c>
      <c r="K7838" t="s">
        <v>607</v>
      </c>
      <c r="L7838" t="s">
        <v>91</v>
      </c>
      <c r="M7838" t="s">
        <v>1104</v>
      </c>
      <c r="N7838" t="s">
        <v>93</v>
      </c>
      <c r="O7838" t="s">
        <v>114</v>
      </c>
      <c r="P7838" t="s">
        <v>3430</v>
      </c>
      <c r="Q7838" t="s">
        <v>3487</v>
      </c>
      <c r="R7838">
        <v>1413</v>
      </c>
      <c r="W7838">
        <v>1413</v>
      </c>
      <c r="AB7838" t="s">
        <v>1105</v>
      </c>
    </row>
    <row r="7839" spans="1:28">
      <c r="A7839" s="57">
        <v>42177</v>
      </c>
      <c r="B7839" t="s">
        <v>1101</v>
      </c>
      <c r="C7839" t="s">
        <v>89</v>
      </c>
      <c r="D7839" t="s">
        <v>44</v>
      </c>
      <c r="E7839" t="s">
        <v>1107</v>
      </c>
      <c r="F7839" t="s">
        <v>1102</v>
      </c>
      <c r="G7839" t="s">
        <v>2</v>
      </c>
      <c r="H7839" t="s">
        <v>27</v>
      </c>
      <c r="I7839" t="s">
        <v>1103</v>
      </c>
      <c r="J7839">
        <v>92</v>
      </c>
      <c r="L7839" t="s">
        <v>91</v>
      </c>
      <c r="M7839" t="s">
        <v>1104</v>
      </c>
      <c r="N7839" t="s">
        <v>93</v>
      </c>
      <c r="O7839" t="s">
        <v>114</v>
      </c>
      <c r="P7839" t="s">
        <v>3430</v>
      </c>
      <c r="Q7839" t="s">
        <v>3487</v>
      </c>
      <c r="R7839">
        <v>506</v>
      </c>
      <c r="W7839">
        <v>506</v>
      </c>
      <c r="AB7839" t="s">
        <v>1105</v>
      </c>
    </row>
    <row r="7840" spans="1:28">
      <c r="A7840" s="57">
        <v>42177</v>
      </c>
      <c r="B7840" t="s">
        <v>1101</v>
      </c>
      <c r="C7840" t="s">
        <v>89</v>
      </c>
      <c r="D7840" t="s">
        <v>44</v>
      </c>
      <c r="E7840" t="s">
        <v>527</v>
      </c>
      <c r="F7840" t="s">
        <v>1102</v>
      </c>
      <c r="G7840" t="s">
        <v>2</v>
      </c>
      <c r="H7840" t="s">
        <v>27</v>
      </c>
      <c r="I7840" t="s">
        <v>1108</v>
      </c>
      <c r="J7840">
        <v>225</v>
      </c>
      <c r="L7840" t="s">
        <v>91</v>
      </c>
      <c r="M7840" t="s">
        <v>1104</v>
      </c>
      <c r="N7840" t="s">
        <v>93</v>
      </c>
      <c r="O7840" t="s">
        <v>114</v>
      </c>
      <c r="P7840" t="s">
        <v>3430</v>
      </c>
      <c r="Q7840" t="s">
        <v>3487</v>
      </c>
      <c r="R7840">
        <v>1237</v>
      </c>
      <c r="W7840">
        <v>1237</v>
      </c>
      <c r="AB7840" t="s">
        <v>1105</v>
      </c>
    </row>
    <row r="7841" spans="1:28">
      <c r="A7841" s="57">
        <v>42177</v>
      </c>
      <c r="B7841" t="s">
        <v>1101</v>
      </c>
      <c r="C7841" t="s">
        <v>89</v>
      </c>
      <c r="D7841" t="s">
        <v>44</v>
      </c>
      <c r="E7841" t="s">
        <v>527</v>
      </c>
      <c r="F7841" t="s">
        <v>1102</v>
      </c>
      <c r="G7841" t="s">
        <v>2</v>
      </c>
      <c r="H7841" t="s">
        <v>24</v>
      </c>
      <c r="I7841" t="s">
        <v>1108</v>
      </c>
      <c r="J7841">
        <v>225</v>
      </c>
      <c r="K7841" t="s">
        <v>1106</v>
      </c>
      <c r="L7841" t="s">
        <v>91</v>
      </c>
      <c r="M7841" t="s">
        <v>1104</v>
      </c>
      <c r="N7841" t="s">
        <v>93</v>
      </c>
      <c r="O7841" t="s">
        <v>114</v>
      </c>
      <c r="P7841" t="s">
        <v>3430</v>
      </c>
      <c r="Q7841" t="s">
        <v>3487</v>
      </c>
      <c r="R7841">
        <v>1237</v>
      </c>
      <c r="W7841">
        <v>1237</v>
      </c>
      <c r="AB7841" t="s">
        <v>1105</v>
      </c>
    </row>
    <row r="7842" spans="1:28">
      <c r="A7842" s="57">
        <v>42177</v>
      </c>
      <c r="B7842" t="s">
        <v>2431</v>
      </c>
      <c r="C7842" t="s">
        <v>1169</v>
      </c>
      <c r="D7842" t="s">
        <v>49</v>
      </c>
      <c r="E7842" t="s">
        <v>1064</v>
      </c>
      <c r="F7842" t="s">
        <v>131</v>
      </c>
      <c r="G7842" t="s">
        <v>2</v>
      </c>
      <c r="H7842" t="s">
        <v>27</v>
      </c>
      <c r="I7842" t="s">
        <v>3894</v>
      </c>
      <c r="L7842" t="s">
        <v>95</v>
      </c>
      <c r="M7842" t="s">
        <v>1249</v>
      </c>
      <c r="N7842" t="s">
        <v>93</v>
      </c>
      <c r="O7842" t="s">
        <v>114</v>
      </c>
      <c r="P7842">
        <v>42177</v>
      </c>
      <c r="Q7842">
        <v>42177</v>
      </c>
      <c r="R7842">
        <v>40</v>
      </c>
      <c r="W7842">
        <v>40</v>
      </c>
      <c r="AB7842" t="s">
        <v>3895</v>
      </c>
    </row>
    <row r="7843" spans="1:28">
      <c r="A7843" s="57">
        <v>42177</v>
      </c>
      <c r="B7843" t="s">
        <v>1101</v>
      </c>
      <c r="C7843" t="s">
        <v>89</v>
      </c>
      <c r="D7843" t="s">
        <v>44</v>
      </c>
      <c r="E7843" t="s">
        <v>1107</v>
      </c>
      <c r="F7843" t="s">
        <v>1102</v>
      </c>
      <c r="G7843" t="s">
        <v>2</v>
      </c>
      <c r="H7843" t="s">
        <v>24</v>
      </c>
      <c r="I7843" t="s">
        <v>1103</v>
      </c>
      <c r="J7843">
        <v>92</v>
      </c>
      <c r="K7843" t="s">
        <v>1106</v>
      </c>
      <c r="L7843" t="s">
        <v>91</v>
      </c>
      <c r="M7843" t="s">
        <v>1104</v>
      </c>
      <c r="N7843" t="s">
        <v>93</v>
      </c>
      <c r="O7843" t="s">
        <v>114</v>
      </c>
      <c r="P7843" t="s">
        <v>3430</v>
      </c>
      <c r="Q7843" t="s">
        <v>3487</v>
      </c>
      <c r="R7843">
        <v>506</v>
      </c>
      <c r="T7843">
        <v>77</v>
      </c>
      <c r="W7843">
        <v>506</v>
      </c>
      <c r="AB7843" t="s">
        <v>1105</v>
      </c>
    </row>
    <row r="7844" spans="1:28">
      <c r="A7844" s="57">
        <v>42177</v>
      </c>
      <c r="B7844" t="s">
        <v>1857</v>
      </c>
      <c r="C7844" t="s">
        <v>101</v>
      </c>
      <c r="D7844" t="s">
        <v>42</v>
      </c>
      <c r="E7844" t="s">
        <v>1866</v>
      </c>
      <c r="F7844" t="s">
        <v>1858</v>
      </c>
      <c r="G7844" t="s">
        <v>4</v>
      </c>
      <c r="H7844" t="s">
        <v>37</v>
      </c>
      <c r="J7844">
        <v>50</v>
      </c>
      <c r="L7844" t="s">
        <v>95</v>
      </c>
      <c r="N7844" t="s">
        <v>93</v>
      </c>
      <c r="O7844" t="s">
        <v>114</v>
      </c>
      <c r="R7844">
        <v>250</v>
      </c>
      <c r="W7844">
        <v>250</v>
      </c>
    </row>
    <row r="7845" spans="1:28">
      <c r="A7845" s="57">
        <v>42177</v>
      </c>
      <c r="B7845" t="s">
        <v>1932</v>
      </c>
      <c r="C7845" t="s">
        <v>101</v>
      </c>
      <c r="D7845" t="s">
        <v>44</v>
      </c>
      <c r="E7845" t="s">
        <v>1939</v>
      </c>
      <c r="F7845" t="s">
        <v>1940</v>
      </c>
      <c r="G7845" t="s">
        <v>2</v>
      </c>
      <c r="H7845" t="s">
        <v>171</v>
      </c>
      <c r="J7845">
        <v>823</v>
      </c>
      <c r="K7845" t="s">
        <v>1941</v>
      </c>
      <c r="L7845" t="s">
        <v>95</v>
      </c>
      <c r="M7845" t="s">
        <v>1935</v>
      </c>
      <c r="N7845" t="s">
        <v>93</v>
      </c>
      <c r="O7845" t="s">
        <v>114</v>
      </c>
      <c r="P7845" t="s">
        <v>3553</v>
      </c>
      <c r="Q7845" t="s">
        <v>3478</v>
      </c>
      <c r="R7845">
        <v>3868</v>
      </c>
      <c r="W7845">
        <v>3868</v>
      </c>
    </row>
    <row r="7846" spans="1:28">
      <c r="A7846" s="57">
        <v>42177</v>
      </c>
      <c r="B7846" t="s">
        <v>1932</v>
      </c>
      <c r="C7846" t="s">
        <v>101</v>
      </c>
      <c r="D7846" t="s">
        <v>44</v>
      </c>
      <c r="E7846" t="s">
        <v>475</v>
      </c>
      <c r="F7846" t="s">
        <v>1946</v>
      </c>
      <c r="G7846" t="s">
        <v>2</v>
      </c>
      <c r="H7846" t="s">
        <v>171</v>
      </c>
      <c r="J7846">
        <v>119</v>
      </c>
      <c r="K7846" t="s">
        <v>1941</v>
      </c>
      <c r="L7846" t="s">
        <v>95</v>
      </c>
      <c r="M7846" t="s">
        <v>1935</v>
      </c>
      <c r="N7846" t="s">
        <v>93</v>
      </c>
      <c r="O7846" t="s">
        <v>114</v>
      </c>
      <c r="P7846" t="s">
        <v>3443</v>
      </c>
      <c r="Q7846" t="s">
        <v>3443</v>
      </c>
      <c r="R7846">
        <v>559</v>
      </c>
      <c r="W7846">
        <v>559</v>
      </c>
    </row>
    <row r="7847" spans="1:28">
      <c r="A7847" s="57">
        <v>42177</v>
      </c>
      <c r="B7847" t="s">
        <v>1037</v>
      </c>
      <c r="C7847" t="s">
        <v>101</v>
      </c>
      <c r="D7847" t="s">
        <v>48</v>
      </c>
      <c r="E7847" t="s">
        <v>1053</v>
      </c>
      <c r="G7847" t="s">
        <v>2</v>
      </c>
      <c r="H7847" t="s">
        <v>24</v>
      </c>
      <c r="N7847" t="s">
        <v>93</v>
      </c>
      <c r="O7847" t="s">
        <v>94</v>
      </c>
      <c r="W7847"/>
    </row>
    <row r="7848" spans="1:28">
      <c r="A7848" s="57">
        <v>42177</v>
      </c>
      <c r="B7848" t="s">
        <v>572</v>
      </c>
      <c r="C7848" t="s">
        <v>559</v>
      </c>
      <c r="D7848" t="s">
        <v>62</v>
      </c>
      <c r="E7848" t="s">
        <v>1086</v>
      </c>
      <c r="G7848" t="s">
        <v>4</v>
      </c>
      <c r="H7848" t="s">
        <v>41</v>
      </c>
      <c r="J7848" t="s">
        <v>2306</v>
      </c>
      <c r="K7848" t="s">
        <v>2298</v>
      </c>
      <c r="L7848" t="s">
        <v>91</v>
      </c>
      <c r="M7848" t="s">
        <v>1952</v>
      </c>
      <c r="N7848" t="s">
        <v>93</v>
      </c>
      <c r="O7848" t="s">
        <v>114</v>
      </c>
      <c r="R7848">
        <v>645</v>
      </c>
      <c r="W7848">
        <v>645</v>
      </c>
    </row>
    <row r="7849" spans="1:28">
      <c r="A7849" s="57">
        <v>42177</v>
      </c>
      <c r="B7849" t="s">
        <v>572</v>
      </c>
      <c r="C7849" t="s">
        <v>559</v>
      </c>
      <c r="D7849" t="s">
        <v>62</v>
      </c>
      <c r="E7849" t="s">
        <v>2316</v>
      </c>
      <c r="G7849" t="s">
        <v>4</v>
      </c>
      <c r="H7849" t="s">
        <v>41</v>
      </c>
      <c r="J7849" t="s">
        <v>2301</v>
      </c>
      <c r="K7849" t="s">
        <v>2298</v>
      </c>
      <c r="L7849" t="s">
        <v>91</v>
      </c>
      <c r="M7849" t="s">
        <v>1952</v>
      </c>
      <c r="N7849" t="s">
        <v>93</v>
      </c>
      <c r="O7849" t="s">
        <v>114</v>
      </c>
      <c r="R7849">
        <v>130</v>
      </c>
      <c r="W7849">
        <v>130</v>
      </c>
    </row>
    <row r="7850" spans="1:28">
      <c r="A7850" s="57">
        <v>42177</v>
      </c>
      <c r="B7850" t="s">
        <v>572</v>
      </c>
      <c r="C7850" t="s">
        <v>559</v>
      </c>
      <c r="D7850" t="s">
        <v>62</v>
      </c>
      <c r="E7850" t="s">
        <v>1360</v>
      </c>
      <c r="G7850" t="s">
        <v>4</v>
      </c>
      <c r="H7850" t="s">
        <v>41</v>
      </c>
      <c r="J7850" t="s">
        <v>2367</v>
      </c>
      <c r="K7850" t="s">
        <v>2298</v>
      </c>
      <c r="L7850" t="s">
        <v>91</v>
      </c>
      <c r="M7850" t="s">
        <v>1952</v>
      </c>
      <c r="N7850" t="s">
        <v>93</v>
      </c>
      <c r="O7850" t="s">
        <v>114</v>
      </c>
      <c r="R7850">
        <v>680</v>
      </c>
      <c r="W7850">
        <v>680</v>
      </c>
    </row>
    <row r="7851" spans="1:28">
      <c r="A7851" s="57">
        <v>42177</v>
      </c>
      <c r="B7851" t="s">
        <v>572</v>
      </c>
      <c r="C7851" t="s">
        <v>559</v>
      </c>
      <c r="D7851" t="s">
        <v>62</v>
      </c>
      <c r="E7851" t="s">
        <v>2373</v>
      </c>
      <c r="G7851" t="s">
        <v>4</v>
      </c>
      <c r="H7851" t="s">
        <v>41</v>
      </c>
      <c r="J7851" t="s">
        <v>2368</v>
      </c>
      <c r="K7851" t="s">
        <v>2298</v>
      </c>
      <c r="L7851" t="s">
        <v>91</v>
      </c>
      <c r="M7851" t="s">
        <v>1952</v>
      </c>
      <c r="N7851" t="s">
        <v>93</v>
      </c>
      <c r="O7851" t="s">
        <v>114</v>
      </c>
      <c r="R7851">
        <v>530</v>
      </c>
      <c r="W7851">
        <v>530</v>
      </c>
    </row>
    <row r="7852" spans="1:28">
      <c r="A7852" s="57">
        <v>42177</v>
      </c>
      <c r="B7852" t="s">
        <v>572</v>
      </c>
      <c r="C7852" t="s">
        <v>559</v>
      </c>
      <c r="D7852" t="s">
        <v>62</v>
      </c>
      <c r="E7852" t="s">
        <v>555</v>
      </c>
      <c r="G7852" t="s">
        <v>4</v>
      </c>
      <c r="H7852" t="s">
        <v>41</v>
      </c>
      <c r="J7852" t="s">
        <v>2300</v>
      </c>
      <c r="K7852" t="s">
        <v>2298</v>
      </c>
      <c r="L7852" t="s">
        <v>91</v>
      </c>
      <c r="M7852" t="s">
        <v>1952</v>
      </c>
      <c r="N7852" t="s">
        <v>93</v>
      </c>
      <c r="O7852" t="s">
        <v>114</v>
      </c>
      <c r="R7852">
        <v>190</v>
      </c>
      <c r="W7852">
        <v>190</v>
      </c>
    </row>
    <row r="7853" spans="1:28">
      <c r="A7853" s="57">
        <v>42177</v>
      </c>
      <c r="B7853" t="s">
        <v>572</v>
      </c>
      <c r="C7853" t="s">
        <v>559</v>
      </c>
      <c r="D7853" t="s">
        <v>62</v>
      </c>
      <c r="E7853" t="s">
        <v>2390</v>
      </c>
      <c r="G7853" t="s">
        <v>4</v>
      </c>
      <c r="H7853" t="s">
        <v>41</v>
      </c>
      <c r="J7853" t="s">
        <v>2391</v>
      </c>
      <c r="K7853" t="s">
        <v>2298</v>
      </c>
      <c r="L7853" t="s">
        <v>91</v>
      </c>
      <c r="M7853" t="s">
        <v>1952</v>
      </c>
      <c r="N7853" t="s">
        <v>93</v>
      </c>
      <c r="O7853" t="s">
        <v>114</v>
      </c>
      <c r="R7853">
        <v>435</v>
      </c>
      <c r="W7853">
        <v>435</v>
      </c>
    </row>
    <row r="7854" spans="1:28">
      <c r="A7854" s="57">
        <v>42177</v>
      </c>
      <c r="B7854" t="s">
        <v>572</v>
      </c>
      <c r="C7854" t="s">
        <v>559</v>
      </c>
      <c r="D7854" t="s">
        <v>62</v>
      </c>
      <c r="E7854" t="s">
        <v>2409</v>
      </c>
      <c r="G7854" t="s">
        <v>4</v>
      </c>
      <c r="H7854" t="s">
        <v>41</v>
      </c>
      <c r="J7854" t="s">
        <v>2306</v>
      </c>
      <c r="K7854" t="s">
        <v>2298</v>
      </c>
      <c r="L7854" t="s">
        <v>91</v>
      </c>
      <c r="M7854" t="s">
        <v>1952</v>
      </c>
      <c r="N7854" t="s">
        <v>93</v>
      </c>
      <c r="O7854" t="s">
        <v>114</v>
      </c>
      <c r="R7854">
        <v>410</v>
      </c>
      <c r="W7854">
        <v>410</v>
      </c>
    </row>
    <row r="7855" spans="1:28">
      <c r="A7855" s="57">
        <v>42176</v>
      </c>
      <c r="B7855" t="s">
        <v>56</v>
      </c>
      <c r="C7855" t="s">
        <v>101</v>
      </c>
      <c r="D7855" t="s">
        <v>44</v>
      </c>
      <c r="E7855" t="s">
        <v>157</v>
      </c>
      <c r="F7855" t="s">
        <v>158</v>
      </c>
      <c r="G7855" t="s">
        <v>4</v>
      </c>
      <c r="H7855" t="s">
        <v>41</v>
      </c>
      <c r="I7855" t="s">
        <v>162</v>
      </c>
      <c r="J7855">
        <v>1600</v>
      </c>
      <c r="L7855" t="s">
        <v>91</v>
      </c>
      <c r="R7855">
        <v>3434</v>
      </c>
      <c r="W7855"/>
    </row>
    <row r="7856" spans="1:28">
      <c r="A7856" s="57">
        <v>42176</v>
      </c>
      <c r="B7856" t="s">
        <v>56</v>
      </c>
      <c r="C7856" t="s">
        <v>101</v>
      </c>
      <c r="D7856" t="s">
        <v>44</v>
      </c>
      <c r="E7856" t="s">
        <v>165</v>
      </c>
      <c r="F7856" t="s">
        <v>158</v>
      </c>
      <c r="G7856" t="s">
        <v>102</v>
      </c>
      <c r="H7856" t="s">
        <v>110</v>
      </c>
      <c r="J7856" t="s">
        <v>159</v>
      </c>
      <c r="L7856" t="s">
        <v>91</v>
      </c>
      <c r="N7856" t="s">
        <v>104</v>
      </c>
      <c r="O7856" t="s">
        <v>94</v>
      </c>
      <c r="P7856">
        <v>42125</v>
      </c>
      <c r="Q7856">
        <v>42308</v>
      </c>
      <c r="R7856">
        <v>1200</v>
      </c>
      <c r="W7856"/>
    </row>
    <row r="7857" spans="1:28">
      <c r="A7857" s="57">
        <v>42176</v>
      </c>
      <c r="B7857" t="s">
        <v>56</v>
      </c>
      <c r="C7857" t="s">
        <v>101</v>
      </c>
      <c r="D7857" t="s">
        <v>44</v>
      </c>
      <c r="E7857" t="s">
        <v>167</v>
      </c>
      <c r="F7857" t="s">
        <v>158</v>
      </c>
      <c r="G7857" t="s">
        <v>102</v>
      </c>
      <c r="H7857" t="s">
        <v>110</v>
      </c>
      <c r="J7857" t="s">
        <v>159</v>
      </c>
      <c r="L7857" t="s">
        <v>91</v>
      </c>
      <c r="N7857" t="s">
        <v>104</v>
      </c>
      <c r="O7857" t="s">
        <v>94</v>
      </c>
      <c r="P7857">
        <v>42121</v>
      </c>
      <c r="Q7857">
        <v>42212</v>
      </c>
      <c r="R7857">
        <v>2400</v>
      </c>
      <c r="W7857"/>
    </row>
    <row r="7858" spans="1:28">
      <c r="A7858" s="57">
        <v>42176</v>
      </c>
      <c r="B7858" t="s">
        <v>465</v>
      </c>
      <c r="C7858" t="s">
        <v>101</v>
      </c>
      <c r="D7858" t="s">
        <v>43</v>
      </c>
      <c r="E7858" t="s">
        <v>466</v>
      </c>
      <c r="F7858" t="s">
        <v>467</v>
      </c>
      <c r="G7858" t="s">
        <v>3</v>
      </c>
      <c r="H7858" t="s">
        <v>30</v>
      </c>
      <c r="W7858"/>
    </row>
    <row r="7859" spans="1:28">
      <c r="A7859" s="57">
        <v>42176</v>
      </c>
      <c r="B7859" t="s">
        <v>465</v>
      </c>
      <c r="C7859" t="s">
        <v>101</v>
      </c>
      <c r="D7859" t="s">
        <v>43</v>
      </c>
      <c r="E7859" t="s">
        <v>466</v>
      </c>
      <c r="F7859" t="s">
        <v>467</v>
      </c>
      <c r="G7859" t="s">
        <v>4</v>
      </c>
      <c r="H7859" t="s">
        <v>115</v>
      </c>
      <c r="W7859"/>
    </row>
    <row r="7860" spans="1:28">
      <c r="A7860" s="57">
        <v>42176</v>
      </c>
      <c r="B7860" t="s">
        <v>465</v>
      </c>
      <c r="C7860" t="s">
        <v>101</v>
      </c>
      <c r="D7860" t="s">
        <v>43</v>
      </c>
      <c r="E7860" t="s">
        <v>125</v>
      </c>
      <c r="F7860" t="s">
        <v>467</v>
      </c>
      <c r="G7860" t="s">
        <v>4</v>
      </c>
      <c r="H7860" t="s">
        <v>115</v>
      </c>
      <c r="M7860" t="s">
        <v>468</v>
      </c>
      <c r="N7860" t="s">
        <v>93</v>
      </c>
      <c r="O7860" t="s">
        <v>105</v>
      </c>
      <c r="P7860" t="s">
        <v>3427</v>
      </c>
      <c r="Q7860" t="s">
        <v>3400</v>
      </c>
      <c r="R7860">
        <v>5000</v>
      </c>
      <c r="W7860"/>
      <c r="AB7860" t="s">
        <v>469</v>
      </c>
    </row>
    <row r="7861" spans="1:28">
      <c r="A7861" s="57">
        <v>42176</v>
      </c>
      <c r="B7861" t="s">
        <v>465</v>
      </c>
      <c r="C7861" t="s">
        <v>101</v>
      </c>
      <c r="D7861" t="s">
        <v>43</v>
      </c>
      <c r="E7861" t="s">
        <v>466</v>
      </c>
      <c r="F7861" t="s">
        <v>467</v>
      </c>
      <c r="G7861" t="s">
        <v>2</v>
      </c>
      <c r="H7861" t="s">
        <v>27</v>
      </c>
      <c r="W7861"/>
    </row>
    <row r="7862" spans="1:28">
      <c r="A7862" s="57">
        <v>42176</v>
      </c>
      <c r="B7862" t="s">
        <v>465</v>
      </c>
      <c r="C7862" t="s">
        <v>101</v>
      </c>
      <c r="D7862" t="s">
        <v>43</v>
      </c>
      <c r="E7862" t="s">
        <v>125</v>
      </c>
      <c r="F7862" t="s">
        <v>467</v>
      </c>
      <c r="G7862" t="s">
        <v>2</v>
      </c>
      <c r="H7862" t="s">
        <v>27</v>
      </c>
      <c r="M7862" t="s">
        <v>468</v>
      </c>
      <c r="N7862" t="s">
        <v>93</v>
      </c>
      <c r="O7862" t="s">
        <v>105</v>
      </c>
      <c r="P7862" t="s">
        <v>3427</v>
      </c>
      <c r="Q7862" t="s">
        <v>3400</v>
      </c>
      <c r="R7862">
        <v>5000</v>
      </c>
      <c r="W7862"/>
    </row>
    <row r="7863" spans="1:28">
      <c r="A7863" s="57">
        <v>42176</v>
      </c>
      <c r="B7863" t="s">
        <v>465</v>
      </c>
      <c r="C7863" t="s">
        <v>101</v>
      </c>
      <c r="D7863" t="s">
        <v>43</v>
      </c>
      <c r="E7863" t="s">
        <v>125</v>
      </c>
      <c r="F7863" t="s">
        <v>467</v>
      </c>
      <c r="G7863" t="s">
        <v>3</v>
      </c>
      <c r="H7863" t="s">
        <v>33</v>
      </c>
      <c r="M7863" t="s">
        <v>468</v>
      </c>
      <c r="N7863" t="s">
        <v>93</v>
      </c>
      <c r="O7863" t="s">
        <v>105</v>
      </c>
      <c r="P7863" t="s">
        <v>3427</v>
      </c>
      <c r="Q7863" t="s">
        <v>3400</v>
      </c>
      <c r="R7863">
        <v>5000</v>
      </c>
      <c r="W7863"/>
    </row>
    <row r="7864" spans="1:28">
      <c r="A7864" s="57">
        <v>42176</v>
      </c>
      <c r="B7864" t="s">
        <v>511</v>
      </c>
      <c r="C7864" t="s">
        <v>101</v>
      </c>
      <c r="D7864" t="s">
        <v>49</v>
      </c>
      <c r="E7864" t="s">
        <v>1062</v>
      </c>
      <c r="F7864" t="s">
        <v>2449</v>
      </c>
      <c r="G7864" t="s">
        <v>5</v>
      </c>
      <c r="H7864" t="s">
        <v>5</v>
      </c>
      <c r="I7864" t="s">
        <v>2477</v>
      </c>
      <c r="L7864" t="s">
        <v>91</v>
      </c>
      <c r="M7864" t="s">
        <v>515</v>
      </c>
      <c r="N7864" t="s">
        <v>93</v>
      </c>
      <c r="O7864" t="s">
        <v>105</v>
      </c>
      <c r="P7864">
        <v>42176</v>
      </c>
      <c r="W7864"/>
    </row>
    <row r="7865" spans="1:28">
      <c r="A7865" s="57">
        <v>42176</v>
      </c>
      <c r="B7865" t="s">
        <v>570</v>
      </c>
      <c r="C7865" t="s">
        <v>89</v>
      </c>
      <c r="D7865" t="s">
        <v>60</v>
      </c>
      <c r="E7865" t="s">
        <v>788</v>
      </c>
      <c r="F7865" t="s">
        <v>570</v>
      </c>
      <c r="G7865" t="s">
        <v>5</v>
      </c>
      <c r="H7865" t="s">
        <v>5</v>
      </c>
      <c r="I7865" t="s">
        <v>2476</v>
      </c>
      <c r="J7865">
        <v>11</v>
      </c>
      <c r="K7865" t="s">
        <v>575</v>
      </c>
      <c r="L7865" t="s">
        <v>91</v>
      </c>
      <c r="M7865" t="s">
        <v>54</v>
      </c>
      <c r="N7865" t="s">
        <v>93</v>
      </c>
      <c r="O7865" t="s">
        <v>114</v>
      </c>
      <c r="P7865">
        <v>42176</v>
      </c>
      <c r="Q7865">
        <v>42176</v>
      </c>
      <c r="R7865">
        <v>400</v>
      </c>
      <c r="S7865">
        <v>92</v>
      </c>
      <c r="T7865">
        <v>96</v>
      </c>
      <c r="U7865">
        <v>100</v>
      </c>
      <c r="V7865">
        <v>112.00000000000001</v>
      </c>
      <c r="W7865">
        <v>400</v>
      </c>
    </row>
    <row r="7866" spans="1:28">
      <c r="A7866" s="57">
        <v>42176</v>
      </c>
      <c r="B7866" t="s">
        <v>570</v>
      </c>
      <c r="C7866" t="s">
        <v>89</v>
      </c>
      <c r="D7866" t="s">
        <v>61</v>
      </c>
      <c r="E7866" t="s">
        <v>873</v>
      </c>
      <c r="F7866" t="s">
        <v>570</v>
      </c>
      <c r="G7866" t="s">
        <v>4</v>
      </c>
      <c r="H7866" t="s">
        <v>41</v>
      </c>
      <c r="I7866" t="s">
        <v>875</v>
      </c>
      <c r="J7866">
        <v>1</v>
      </c>
      <c r="K7866" t="s">
        <v>156</v>
      </c>
      <c r="L7866" t="s">
        <v>91</v>
      </c>
      <c r="M7866" t="s">
        <v>54</v>
      </c>
      <c r="N7866" t="s">
        <v>93</v>
      </c>
      <c r="O7866" t="s">
        <v>114</v>
      </c>
      <c r="P7866" t="s">
        <v>3441</v>
      </c>
      <c r="Q7866">
        <v>42187</v>
      </c>
      <c r="R7866">
        <v>129</v>
      </c>
      <c r="S7866">
        <v>30</v>
      </c>
      <c r="T7866">
        <v>31</v>
      </c>
      <c r="U7866">
        <v>32</v>
      </c>
      <c r="V7866">
        <v>36</v>
      </c>
      <c r="W7866">
        <v>129</v>
      </c>
    </row>
    <row r="7867" spans="1:28">
      <c r="A7867" s="57">
        <v>42176</v>
      </c>
      <c r="B7867" t="s">
        <v>2431</v>
      </c>
      <c r="C7867" t="s">
        <v>1169</v>
      </c>
      <c r="D7867" t="s">
        <v>49</v>
      </c>
      <c r="E7867" t="s">
        <v>371</v>
      </c>
      <c r="F7867" t="s">
        <v>131</v>
      </c>
      <c r="G7867" t="s">
        <v>2</v>
      </c>
      <c r="H7867" t="s">
        <v>27</v>
      </c>
      <c r="I7867" t="s">
        <v>3897</v>
      </c>
      <c r="L7867" t="s">
        <v>95</v>
      </c>
      <c r="M7867" t="s">
        <v>1249</v>
      </c>
      <c r="N7867" t="s">
        <v>111</v>
      </c>
      <c r="O7867" t="s">
        <v>114</v>
      </c>
      <c r="P7867">
        <v>42176</v>
      </c>
      <c r="Q7867">
        <v>42176</v>
      </c>
      <c r="R7867">
        <v>20</v>
      </c>
      <c r="W7867">
        <v>17</v>
      </c>
      <c r="AB7867" t="s">
        <v>3895</v>
      </c>
    </row>
    <row r="7868" spans="1:28">
      <c r="A7868" s="57">
        <v>42176</v>
      </c>
      <c r="B7868" t="s">
        <v>1857</v>
      </c>
      <c r="C7868" t="s">
        <v>101</v>
      </c>
      <c r="D7868" t="s">
        <v>42</v>
      </c>
      <c r="E7868" t="s">
        <v>1862</v>
      </c>
      <c r="F7868" t="s">
        <v>1858</v>
      </c>
      <c r="G7868" t="s">
        <v>4</v>
      </c>
      <c r="H7868" t="s">
        <v>37</v>
      </c>
      <c r="J7868">
        <v>50</v>
      </c>
      <c r="L7868" t="s">
        <v>95</v>
      </c>
      <c r="N7868" t="s">
        <v>93</v>
      </c>
      <c r="O7868" t="s">
        <v>114</v>
      </c>
      <c r="R7868">
        <v>250</v>
      </c>
      <c r="W7868">
        <v>250</v>
      </c>
    </row>
    <row r="7869" spans="1:28">
      <c r="A7869" s="57">
        <v>42176</v>
      </c>
      <c r="B7869" t="s">
        <v>1969</v>
      </c>
      <c r="C7869" t="s">
        <v>101</v>
      </c>
      <c r="D7869" t="s">
        <v>49</v>
      </c>
      <c r="E7869" t="s">
        <v>1062</v>
      </c>
      <c r="G7869" t="s">
        <v>4</v>
      </c>
      <c r="H7869" t="s">
        <v>330</v>
      </c>
      <c r="I7869" t="s">
        <v>1970</v>
      </c>
      <c r="J7869">
        <v>282</v>
      </c>
      <c r="K7869" t="s">
        <v>1177</v>
      </c>
      <c r="N7869" t="s">
        <v>93</v>
      </c>
      <c r="O7869" t="s">
        <v>114</v>
      </c>
      <c r="Q7869">
        <v>42165</v>
      </c>
      <c r="R7869">
        <v>705</v>
      </c>
      <c r="W7869">
        <v>705</v>
      </c>
    </row>
    <row r="7870" spans="1:28">
      <c r="A7870" s="57">
        <v>42176</v>
      </c>
      <c r="B7870" t="s">
        <v>1969</v>
      </c>
      <c r="C7870" t="s">
        <v>101</v>
      </c>
      <c r="D7870" t="s">
        <v>48</v>
      </c>
      <c r="E7870" t="s">
        <v>1225</v>
      </c>
      <c r="G7870" t="s">
        <v>4</v>
      </c>
      <c r="H7870" t="s">
        <v>41</v>
      </c>
      <c r="I7870" t="s">
        <v>1974</v>
      </c>
      <c r="J7870">
        <v>1</v>
      </c>
      <c r="K7870" t="s">
        <v>1177</v>
      </c>
      <c r="L7870" t="s">
        <v>91</v>
      </c>
      <c r="N7870" t="s">
        <v>93</v>
      </c>
      <c r="O7870" t="s">
        <v>114</v>
      </c>
      <c r="P7870">
        <v>42170</v>
      </c>
      <c r="Q7870">
        <v>42183</v>
      </c>
      <c r="R7870">
        <v>430</v>
      </c>
      <c r="W7870">
        <v>430</v>
      </c>
    </row>
    <row r="7871" spans="1:28">
      <c r="A7871" s="57">
        <v>42176</v>
      </c>
      <c r="B7871" t="s">
        <v>1969</v>
      </c>
      <c r="C7871" t="s">
        <v>101</v>
      </c>
      <c r="D7871" t="s">
        <v>48</v>
      </c>
      <c r="E7871" t="s">
        <v>1225</v>
      </c>
      <c r="G7871" t="s">
        <v>3</v>
      </c>
      <c r="H7871" t="s">
        <v>33</v>
      </c>
      <c r="I7871" t="s">
        <v>1975</v>
      </c>
      <c r="J7871">
        <v>3</v>
      </c>
      <c r="K7871" t="s">
        <v>1177</v>
      </c>
      <c r="L7871" t="s">
        <v>91</v>
      </c>
      <c r="N7871" t="s">
        <v>93</v>
      </c>
      <c r="O7871" t="s">
        <v>114</v>
      </c>
      <c r="P7871">
        <v>42174</v>
      </c>
      <c r="Q7871">
        <v>42177</v>
      </c>
      <c r="R7871">
        <v>20</v>
      </c>
      <c r="W7871">
        <v>20</v>
      </c>
    </row>
    <row r="7872" spans="1:28">
      <c r="A7872" s="57">
        <v>42176</v>
      </c>
      <c r="B7872" t="s">
        <v>572</v>
      </c>
      <c r="C7872" t="s">
        <v>559</v>
      </c>
      <c r="D7872" t="s">
        <v>42</v>
      </c>
      <c r="E7872" t="s">
        <v>106</v>
      </c>
      <c r="F7872" t="s">
        <v>2143</v>
      </c>
      <c r="G7872" t="s">
        <v>4</v>
      </c>
      <c r="H7872" t="s">
        <v>41</v>
      </c>
      <c r="I7872" t="s">
        <v>4</v>
      </c>
      <c r="J7872">
        <v>15</v>
      </c>
      <c r="K7872" t="s">
        <v>2138</v>
      </c>
      <c r="L7872" t="s">
        <v>91</v>
      </c>
      <c r="M7872" t="s">
        <v>572</v>
      </c>
      <c r="N7872" t="s">
        <v>93</v>
      </c>
      <c r="O7872" t="s">
        <v>105</v>
      </c>
      <c r="P7872">
        <v>42176</v>
      </c>
      <c r="R7872">
        <v>75</v>
      </c>
      <c r="W7872">
        <v>75</v>
      </c>
    </row>
    <row r="7873" spans="1:29">
      <c r="A7873" s="57">
        <v>42176</v>
      </c>
      <c r="B7873" t="s">
        <v>572</v>
      </c>
      <c r="C7873" t="s">
        <v>559</v>
      </c>
      <c r="D7873" t="s">
        <v>42</v>
      </c>
      <c r="E7873" t="s">
        <v>106</v>
      </c>
      <c r="F7873" t="s">
        <v>2144</v>
      </c>
      <c r="G7873" t="s">
        <v>4</v>
      </c>
      <c r="H7873" t="s">
        <v>41</v>
      </c>
      <c r="I7873" t="s">
        <v>4</v>
      </c>
      <c r="J7873">
        <v>25</v>
      </c>
      <c r="K7873" t="s">
        <v>2138</v>
      </c>
      <c r="L7873" t="s">
        <v>91</v>
      </c>
      <c r="M7873" t="s">
        <v>572</v>
      </c>
      <c r="N7873" t="s">
        <v>93</v>
      </c>
      <c r="O7873" t="s">
        <v>105</v>
      </c>
      <c r="P7873">
        <v>42176</v>
      </c>
      <c r="R7873">
        <v>125</v>
      </c>
      <c r="W7873">
        <v>125</v>
      </c>
    </row>
    <row r="7874" spans="1:29">
      <c r="A7874" s="57">
        <v>42176</v>
      </c>
      <c r="B7874" t="s">
        <v>572</v>
      </c>
      <c r="C7874" t="s">
        <v>559</v>
      </c>
      <c r="D7874" t="s">
        <v>42</v>
      </c>
      <c r="E7874" t="s">
        <v>1257</v>
      </c>
      <c r="F7874" t="s">
        <v>2166</v>
      </c>
      <c r="G7874" t="s">
        <v>4</v>
      </c>
      <c r="H7874" t="s">
        <v>41</v>
      </c>
      <c r="I7874" t="s">
        <v>4</v>
      </c>
      <c r="J7874">
        <v>34</v>
      </c>
      <c r="K7874" t="s">
        <v>2138</v>
      </c>
      <c r="L7874" t="s">
        <v>91</v>
      </c>
      <c r="M7874" t="s">
        <v>572</v>
      </c>
      <c r="N7874" t="s">
        <v>93</v>
      </c>
      <c r="O7874" t="s">
        <v>105</v>
      </c>
      <c r="P7874">
        <v>42176</v>
      </c>
      <c r="R7874">
        <v>160</v>
      </c>
      <c r="W7874">
        <v>160</v>
      </c>
    </row>
    <row r="7875" spans="1:29">
      <c r="A7875" s="57">
        <v>42176</v>
      </c>
      <c r="B7875" t="s">
        <v>572</v>
      </c>
      <c r="C7875" t="s">
        <v>559</v>
      </c>
      <c r="D7875" t="s">
        <v>42</v>
      </c>
      <c r="E7875" t="s">
        <v>1128</v>
      </c>
      <c r="F7875" t="s">
        <v>2169</v>
      </c>
      <c r="G7875" t="s">
        <v>4</v>
      </c>
      <c r="H7875" t="s">
        <v>41</v>
      </c>
      <c r="I7875" t="s">
        <v>4</v>
      </c>
      <c r="J7875">
        <v>11</v>
      </c>
      <c r="K7875" t="s">
        <v>2138</v>
      </c>
      <c r="L7875" t="s">
        <v>91</v>
      </c>
      <c r="M7875" t="s">
        <v>572</v>
      </c>
      <c r="N7875" t="s">
        <v>93</v>
      </c>
      <c r="O7875" t="s">
        <v>105</v>
      </c>
      <c r="P7875">
        <v>42176</v>
      </c>
      <c r="R7875">
        <v>55</v>
      </c>
      <c r="W7875">
        <v>55</v>
      </c>
    </row>
    <row r="7876" spans="1:29">
      <c r="A7876" s="57">
        <v>42176</v>
      </c>
      <c r="B7876" t="s">
        <v>572</v>
      </c>
      <c r="C7876" t="s">
        <v>559</v>
      </c>
      <c r="D7876" t="s">
        <v>42</v>
      </c>
      <c r="E7876" t="s">
        <v>1526</v>
      </c>
      <c r="F7876" t="s">
        <v>2204</v>
      </c>
      <c r="G7876" t="s">
        <v>4</v>
      </c>
      <c r="H7876" t="s">
        <v>41</v>
      </c>
      <c r="I7876" t="s">
        <v>4</v>
      </c>
      <c r="J7876">
        <v>46</v>
      </c>
      <c r="K7876" t="s">
        <v>2138</v>
      </c>
      <c r="L7876" t="s">
        <v>91</v>
      </c>
      <c r="M7876" t="s">
        <v>572</v>
      </c>
      <c r="N7876" t="s">
        <v>93</v>
      </c>
      <c r="O7876" t="s">
        <v>105</v>
      </c>
      <c r="P7876">
        <v>42176</v>
      </c>
      <c r="R7876">
        <v>230</v>
      </c>
      <c r="W7876">
        <v>230</v>
      </c>
    </row>
    <row r="7877" spans="1:29">
      <c r="A7877" s="57">
        <v>42176</v>
      </c>
      <c r="B7877" t="s">
        <v>572</v>
      </c>
      <c r="C7877" t="s">
        <v>559</v>
      </c>
      <c r="D7877" t="s">
        <v>42</v>
      </c>
      <c r="E7877" t="s">
        <v>1265</v>
      </c>
      <c r="F7877" t="s">
        <v>2206</v>
      </c>
      <c r="G7877" t="s">
        <v>4</v>
      </c>
      <c r="H7877" t="s">
        <v>41</v>
      </c>
      <c r="I7877" t="s">
        <v>4</v>
      </c>
      <c r="J7877">
        <v>23</v>
      </c>
      <c r="K7877" t="s">
        <v>2138</v>
      </c>
      <c r="L7877" t="s">
        <v>91</v>
      </c>
      <c r="M7877" t="s">
        <v>572</v>
      </c>
      <c r="N7877" t="s">
        <v>93</v>
      </c>
      <c r="O7877" t="s">
        <v>105</v>
      </c>
      <c r="P7877">
        <v>42176</v>
      </c>
      <c r="R7877">
        <v>115</v>
      </c>
      <c r="W7877">
        <v>115</v>
      </c>
      <c r="AC7877" t="s">
        <v>5422</v>
      </c>
    </row>
    <row r="7878" spans="1:29">
      <c r="A7878" s="57">
        <v>42176</v>
      </c>
      <c r="B7878" t="s">
        <v>572</v>
      </c>
      <c r="C7878" t="s">
        <v>559</v>
      </c>
      <c r="D7878" t="s">
        <v>42</v>
      </c>
      <c r="E7878" t="s">
        <v>1529</v>
      </c>
      <c r="F7878" t="s">
        <v>2210</v>
      </c>
      <c r="G7878" t="s">
        <v>4</v>
      </c>
      <c r="H7878" t="s">
        <v>41</v>
      </c>
      <c r="I7878" t="s">
        <v>4</v>
      </c>
      <c r="J7878">
        <v>50</v>
      </c>
      <c r="K7878" t="s">
        <v>2138</v>
      </c>
      <c r="L7878" t="s">
        <v>91</v>
      </c>
      <c r="M7878" t="s">
        <v>572</v>
      </c>
      <c r="N7878" t="s">
        <v>93</v>
      </c>
      <c r="O7878" t="s">
        <v>105</v>
      </c>
      <c r="P7878">
        <v>42176</v>
      </c>
      <c r="R7878">
        <v>250</v>
      </c>
      <c r="W7878">
        <v>250</v>
      </c>
      <c r="AC7878" t="s">
        <v>5422</v>
      </c>
    </row>
    <row r="7879" spans="1:29">
      <c r="A7879" s="57">
        <v>42176</v>
      </c>
      <c r="B7879" t="s">
        <v>572</v>
      </c>
      <c r="C7879" t="s">
        <v>559</v>
      </c>
      <c r="D7879" t="s">
        <v>62</v>
      </c>
      <c r="E7879" t="s">
        <v>1430</v>
      </c>
      <c r="G7879" t="s">
        <v>4</v>
      </c>
      <c r="H7879" t="s">
        <v>41</v>
      </c>
      <c r="J7879" t="s">
        <v>2300</v>
      </c>
      <c r="K7879" t="s">
        <v>2298</v>
      </c>
      <c r="L7879" t="s">
        <v>91</v>
      </c>
      <c r="M7879" t="s">
        <v>1952</v>
      </c>
      <c r="N7879" t="s">
        <v>93</v>
      </c>
      <c r="O7879" t="s">
        <v>114</v>
      </c>
      <c r="R7879">
        <v>260</v>
      </c>
      <c r="W7879">
        <v>260</v>
      </c>
    </row>
    <row r="7880" spans="1:29">
      <c r="A7880" s="57">
        <v>42176</v>
      </c>
      <c r="B7880" t="s">
        <v>572</v>
      </c>
      <c r="C7880" t="s">
        <v>559</v>
      </c>
      <c r="D7880" t="s">
        <v>62</v>
      </c>
      <c r="E7880" t="s">
        <v>950</v>
      </c>
      <c r="G7880" t="s">
        <v>4</v>
      </c>
      <c r="H7880" t="s">
        <v>41</v>
      </c>
      <c r="J7880" t="s">
        <v>2306</v>
      </c>
      <c r="K7880" t="s">
        <v>2298</v>
      </c>
      <c r="L7880" t="s">
        <v>91</v>
      </c>
      <c r="M7880" t="s">
        <v>1952</v>
      </c>
      <c r="N7880" t="s">
        <v>93</v>
      </c>
      <c r="O7880" t="s">
        <v>114</v>
      </c>
      <c r="R7880">
        <v>955</v>
      </c>
      <c r="W7880">
        <v>955</v>
      </c>
    </row>
    <row r="7881" spans="1:29">
      <c r="A7881" s="57">
        <v>42176</v>
      </c>
      <c r="B7881" t="s">
        <v>572</v>
      </c>
      <c r="C7881" t="s">
        <v>559</v>
      </c>
      <c r="D7881" t="s">
        <v>62</v>
      </c>
      <c r="E7881" t="s">
        <v>1272</v>
      </c>
      <c r="G7881" t="s">
        <v>4</v>
      </c>
      <c r="H7881" t="s">
        <v>41</v>
      </c>
      <c r="J7881" t="s">
        <v>2301</v>
      </c>
      <c r="K7881" t="s">
        <v>2298</v>
      </c>
      <c r="L7881" t="s">
        <v>91</v>
      </c>
      <c r="M7881" t="s">
        <v>1952</v>
      </c>
      <c r="N7881" t="s">
        <v>93</v>
      </c>
      <c r="O7881" t="s">
        <v>114</v>
      </c>
      <c r="R7881">
        <v>90</v>
      </c>
      <c r="W7881">
        <v>90</v>
      </c>
    </row>
    <row r="7882" spans="1:29">
      <c r="A7882" s="57">
        <v>42176</v>
      </c>
      <c r="B7882" t="s">
        <v>572</v>
      </c>
      <c r="C7882" t="s">
        <v>559</v>
      </c>
      <c r="D7882" t="s">
        <v>62</v>
      </c>
      <c r="E7882" t="s">
        <v>407</v>
      </c>
      <c r="G7882" t="s">
        <v>4</v>
      </c>
      <c r="H7882" t="s">
        <v>41</v>
      </c>
      <c r="J7882" t="s">
        <v>2312</v>
      </c>
      <c r="K7882" t="s">
        <v>2298</v>
      </c>
      <c r="L7882" t="s">
        <v>91</v>
      </c>
      <c r="M7882" t="s">
        <v>1952</v>
      </c>
      <c r="N7882" t="s">
        <v>93</v>
      </c>
      <c r="O7882" t="s">
        <v>114</v>
      </c>
      <c r="R7882">
        <v>210</v>
      </c>
      <c r="W7882">
        <v>210</v>
      </c>
    </row>
    <row r="7883" spans="1:29">
      <c r="A7883" s="57">
        <v>42176</v>
      </c>
      <c r="B7883" t="s">
        <v>572</v>
      </c>
      <c r="C7883" t="s">
        <v>559</v>
      </c>
      <c r="D7883" t="s">
        <v>62</v>
      </c>
      <c r="E7883" t="s">
        <v>2400</v>
      </c>
      <c r="G7883" t="s">
        <v>4</v>
      </c>
      <c r="H7883" t="s">
        <v>41</v>
      </c>
      <c r="J7883" t="s">
        <v>2317</v>
      </c>
      <c r="K7883" t="s">
        <v>2298</v>
      </c>
      <c r="L7883" t="s">
        <v>91</v>
      </c>
      <c r="M7883" t="s">
        <v>1952</v>
      </c>
      <c r="N7883" t="s">
        <v>93</v>
      </c>
      <c r="O7883" t="s">
        <v>114</v>
      </c>
      <c r="R7883">
        <v>375</v>
      </c>
      <c r="W7883">
        <v>375</v>
      </c>
    </row>
    <row r="7884" spans="1:29">
      <c r="A7884" s="57">
        <v>42175</v>
      </c>
      <c r="B7884" t="s">
        <v>570</v>
      </c>
      <c r="C7884" t="s">
        <v>89</v>
      </c>
      <c r="D7884" t="s">
        <v>60</v>
      </c>
      <c r="E7884" t="s">
        <v>805</v>
      </c>
      <c r="F7884" t="s">
        <v>570</v>
      </c>
      <c r="G7884" t="s">
        <v>2</v>
      </c>
      <c r="H7884" t="s">
        <v>24</v>
      </c>
      <c r="I7884" t="s">
        <v>3129</v>
      </c>
      <c r="J7884">
        <v>817</v>
      </c>
      <c r="K7884" t="s">
        <v>614</v>
      </c>
      <c r="L7884" t="s">
        <v>95</v>
      </c>
      <c r="M7884" t="s">
        <v>54</v>
      </c>
      <c r="N7884" t="s">
        <v>93</v>
      </c>
      <c r="O7884" t="s">
        <v>114</v>
      </c>
      <c r="P7884">
        <v>42184</v>
      </c>
      <c r="Q7884">
        <v>42199</v>
      </c>
      <c r="R7884">
        <v>10324</v>
      </c>
      <c r="S7884">
        <v>2375</v>
      </c>
      <c r="T7884">
        <v>2478</v>
      </c>
      <c r="U7884">
        <v>2581</v>
      </c>
      <c r="V7884">
        <v>2891</v>
      </c>
      <c r="W7884">
        <v>10324</v>
      </c>
    </row>
    <row r="7885" spans="1:29">
      <c r="A7885" s="57">
        <v>42175</v>
      </c>
      <c r="B7885" t="s">
        <v>1200</v>
      </c>
      <c r="C7885" t="s">
        <v>101</v>
      </c>
      <c r="D7885" t="s">
        <v>46</v>
      </c>
      <c r="E7885" t="s">
        <v>1617</v>
      </c>
      <c r="G7885" t="s">
        <v>2</v>
      </c>
      <c r="H7885" t="s">
        <v>24</v>
      </c>
      <c r="J7885">
        <v>1265</v>
      </c>
      <c r="K7885" t="s">
        <v>925</v>
      </c>
      <c r="L7885" t="s">
        <v>95</v>
      </c>
      <c r="N7885" t="s">
        <v>93</v>
      </c>
      <c r="O7885" t="s">
        <v>114</v>
      </c>
      <c r="P7885" t="s">
        <v>3433</v>
      </c>
      <c r="Q7885" t="s">
        <v>3415</v>
      </c>
      <c r="R7885">
        <v>6950</v>
      </c>
      <c r="S7885">
        <v>2801</v>
      </c>
      <c r="T7885">
        <v>3035</v>
      </c>
      <c r="U7885">
        <v>1487</v>
      </c>
      <c r="V7885">
        <v>1372</v>
      </c>
      <c r="W7885">
        <v>6950</v>
      </c>
      <c r="X7885">
        <v>2801</v>
      </c>
      <c r="Y7885">
        <v>3035</v>
      </c>
      <c r="Z7885">
        <v>1487</v>
      </c>
      <c r="AA7885">
        <v>1372</v>
      </c>
    </row>
    <row r="7886" spans="1:29">
      <c r="A7886" s="57">
        <v>42175</v>
      </c>
      <c r="B7886" t="s">
        <v>1200</v>
      </c>
      <c r="C7886" t="s">
        <v>101</v>
      </c>
      <c r="D7886" t="s">
        <v>46</v>
      </c>
      <c r="E7886" t="s">
        <v>1614</v>
      </c>
      <c r="G7886" t="s">
        <v>2</v>
      </c>
      <c r="H7886" t="s">
        <v>24</v>
      </c>
      <c r="J7886">
        <v>1116</v>
      </c>
      <c r="K7886" t="s">
        <v>350</v>
      </c>
      <c r="L7886" t="s">
        <v>95</v>
      </c>
      <c r="N7886" t="s">
        <v>93</v>
      </c>
      <c r="O7886" t="s">
        <v>114</v>
      </c>
      <c r="P7886" t="s">
        <v>3407</v>
      </c>
      <c r="Q7886" t="s">
        <v>3427</v>
      </c>
      <c r="R7886">
        <v>6183</v>
      </c>
      <c r="S7886">
        <v>2838</v>
      </c>
      <c r="T7886">
        <v>3074</v>
      </c>
      <c r="U7886">
        <v>1506</v>
      </c>
      <c r="V7886">
        <v>1390</v>
      </c>
      <c r="W7886">
        <v>6183</v>
      </c>
      <c r="X7886">
        <v>2838</v>
      </c>
      <c r="Y7886">
        <v>3074</v>
      </c>
      <c r="Z7886">
        <v>1506</v>
      </c>
      <c r="AA7886">
        <v>1390</v>
      </c>
    </row>
    <row r="7887" spans="1:29">
      <c r="A7887" s="57">
        <v>42175</v>
      </c>
      <c r="B7887" t="s">
        <v>1200</v>
      </c>
      <c r="C7887" t="s">
        <v>101</v>
      </c>
      <c r="D7887" t="s">
        <v>46</v>
      </c>
      <c r="E7887" t="s">
        <v>1449</v>
      </c>
      <c r="G7887" t="s">
        <v>2</v>
      </c>
      <c r="H7887" t="s">
        <v>24</v>
      </c>
      <c r="J7887">
        <v>1071</v>
      </c>
      <c r="K7887" t="s">
        <v>925</v>
      </c>
      <c r="L7887" t="s">
        <v>95</v>
      </c>
      <c r="N7887" t="s">
        <v>93</v>
      </c>
      <c r="O7887" t="s">
        <v>114</v>
      </c>
      <c r="P7887" t="s">
        <v>3553</v>
      </c>
      <c r="Q7887" t="s">
        <v>3433</v>
      </c>
      <c r="R7887">
        <v>5682</v>
      </c>
      <c r="S7887">
        <v>2727</v>
      </c>
      <c r="T7887">
        <v>2955</v>
      </c>
      <c r="U7887">
        <v>1448</v>
      </c>
      <c r="V7887">
        <v>1336</v>
      </c>
      <c r="W7887">
        <v>5682</v>
      </c>
      <c r="X7887">
        <v>2727</v>
      </c>
      <c r="Y7887">
        <v>2955</v>
      </c>
      <c r="Z7887">
        <v>1448</v>
      </c>
      <c r="AA7887">
        <v>1336</v>
      </c>
    </row>
    <row r="7888" spans="1:29">
      <c r="A7888" s="57">
        <v>42175</v>
      </c>
      <c r="B7888" t="s">
        <v>570</v>
      </c>
      <c r="C7888" t="s">
        <v>89</v>
      </c>
      <c r="D7888" t="s">
        <v>45</v>
      </c>
      <c r="E7888" t="s">
        <v>695</v>
      </c>
      <c r="F7888" t="s">
        <v>570</v>
      </c>
      <c r="G7888" t="s">
        <v>2</v>
      </c>
      <c r="H7888" t="s">
        <v>24</v>
      </c>
      <c r="I7888" t="s">
        <v>3082</v>
      </c>
      <c r="J7888">
        <v>1180</v>
      </c>
      <c r="K7888" t="s">
        <v>413</v>
      </c>
      <c r="L7888" t="s">
        <v>95</v>
      </c>
      <c r="M7888" t="s">
        <v>54</v>
      </c>
      <c r="N7888" t="s">
        <v>93</v>
      </c>
      <c r="O7888" t="s">
        <v>114</v>
      </c>
      <c r="P7888" t="s">
        <v>696</v>
      </c>
      <c r="Q7888" t="s">
        <v>696</v>
      </c>
      <c r="R7888">
        <v>6000</v>
      </c>
      <c r="W7888" s="55">
        <v>5900</v>
      </c>
    </row>
    <row r="7889" spans="1:27">
      <c r="A7889" s="57">
        <v>42175</v>
      </c>
      <c r="B7889" t="s">
        <v>511</v>
      </c>
      <c r="C7889" t="s">
        <v>101</v>
      </c>
      <c r="D7889" t="s">
        <v>46</v>
      </c>
      <c r="E7889" t="s">
        <v>2057</v>
      </c>
      <c r="F7889" t="s">
        <v>2443</v>
      </c>
      <c r="G7889" t="s">
        <v>2</v>
      </c>
      <c r="H7889" t="s">
        <v>24</v>
      </c>
      <c r="J7889">
        <v>885</v>
      </c>
      <c r="K7889" t="s">
        <v>2460</v>
      </c>
      <c r="M7889" t="s">
        <v>515</v>
      </c>
      <c r="O7889" t="s">
        <v>114</v>
      </c>
      <c r="S7889" t="s">
        <v>1889</v>
      </c>
      <c r="T7889" t="s">
        <v>1889</v>
      </c>
      <c r="U7889" t="s">
        <v>1889</v>
      </c>
      <c r="W7889">
        <v>4868</v>
      </c>
    </row>
    <row r="7890" spans="1:27">
      <c r="A7890" s="57">
        <v>42175</v>
      </c>
      <c r="B7890" t="s">
        <v>1200</v>
      </c>
      <c r="C7890" t="s">
        <v>101</v>
      </c>
      <c r="D7890" t="s">
        <v>46</v>
      </c>
      <c r="E7890" t="s">
        <v>395</v>
      </c>
      <c r="G7890" t="s">
        <v>2</v>
      </c>
      <c r="H7890" t="s">
        <v>24</v>
      </c>
      <c r="J7890">
        <v>841</v>
      </c>
      <c r="K7890" t="s">
        <v>350</v>
      </c>
      <c r="L7890" t="s">
        <v>95</v>
      </c>
      <c r="N7890" t="s">
        <v>93</v>
      </c>
      <c r="O7890" t="s">
        <v>94</v>
      </c>
      <c r="P7890" t="s">
        <v>3415</v>
      </c>
      <c r="Q7890" t="s">
        <v>3386</v>
      </c>
      <c r="R7890">
        <v>4460</v>
      </c>
      <c r="S7890">
        <v>2141</v>
      </c>
      <c r="T7890">
        <v>2319</v>
      </c>
      <c r="U7890">
        <v>1136</v>
      </c>
      <c r="V7890">
        <v>1049</v>
      </c>
      <c r="W7890">
        <v>4460</v>
      </c>
      <c r="X7890">
        <v>2141</v>
      </c>
      <c r="Y7890">
        <v>2319</v>
      </c>
      <c r="Z7890">
        <v>1136</v>
      </c>
      <c r="AA7890">
        <v>1049</v>
      </c>
    </row>
    <row r="7891" spans="1:27">
      <c r="A7891" s="57">
        <v>42175</v>
      </c>
      <c r="B7891" t="s">
        <v>511</v>
      </c>
      <c r="C7891" t="s">
        <v>101</v>
      </c>
      <c r="D7891" t="s">
        <v>46</v>
      </c>
      <c r="E7891" t="s">
        <v>2474</v>
      </c>
      <c r="F7891" t="s">
        <v>2443</v>
      </c>
      <c r="G7891" t="s">
        <v>2</v>
      </c>
      <c r="H7891" t="s">
        <v>24</v>
      </c>
      <c r="K7891" t="s">
        <v>2460</v>
      </c>
      <c r="M7891" t="s">
        <v>515</v>
      </c>
      <c r="O7891" t="s">
        <v>114</v>
      </c>
      <c r="R7891">
        <v>3201</v>
      </c>
      <c r="S7891" t="s">
        <v>1889</v>
      </c>
      <c r="T7891" t="s">
        <v>1889</v>
      </c>
      <c r="U7891" t="s">
        <v>1889</v>
      </c>
      <c r="W7891">
        <v>3630</v>
      </c>
    </row>
    <row r="7892" spans="1:27">
      <c r="A7892" s="57">
        <v>42175</v>
      </c>
      <c r="B7892" t="s">
        <v>1200</v>
      </c>
      <c r="C7892" t="s">
        <v>101</v>
      </c>
      <c r="D7892" t="s">
        <v>46</v>
      </c>
      <c r="E7892" t="s">
        <v>388</v>
      </c>
      <c r="G7892" t="s">
        <v>2</v>
      </c>
      <c r="H7892" t="s">
        <v>24</v>
      </c>
      <c r="J7892">
        <v>608</v>
      </c>
      <c r="K7892" t="s">
        <v>350</v>
      </c>
      <c r="L7892" t="s">
        <v>95</v>
      </c>
      <c r="N7892" t="s">
        <v>93</v>
      </c>
      <c r="O7892" t="s">
        <v>114</v>
      </c>
      <c r="P7892" t="s">
        <v>3430</v>
      </c>
      <c r="Q7892" t="s">
        <v>3485</v>
      </c>
      <c r="R7892">
        <v>3344</v>
      </c>
      <c r="S7892">
        <v>2005</v>
      </c>
      <c r="T7892">
        <v>2559</v>
      </c>
      <c r="U7892">
        <v>1065</v>
      </c>
      <c r="V7892">
        <v>974</v>
      </c>
      <c r="W7892">
        <v>3344</v>
      </c>
      <c r="X7892">
        <v>2005</v>
      </c>
      <c r="Y7892">
        <v>2559</v>
      </c>
      <c r="Z7892">
        <v>1065</v>
      </c>
      <c r="AA7892">
        <v>974</v>
      </c>
    </row>
    <row r="7893" spans="1:27">
      <c r="A7893" s="57">
        <v>42175</v>
      </c>
      <c r="B7893" t="s">
        <v>1200</v>
      </c>
      <c r="C7893" t="s">
        <v>101</v>
      </c>
      <c r="D7893" t="s">
        <v>46</v>
      </c>
      <c r="E7893" t="s">
        <v>1620</v>
      </c>
      <c r="G7893" t="s">
        <v>2</v>
      </c>
      <c r="H7893" t="s">
        <v>24</v>
      </c>
      <c r="J7893">
        <v>565</v>
      </c>
      <c r="K7893" t="s">
        <v>925</v>
      </c>
      <c r="L7893" t="s">
        <v>95</v>
      </c>
      <c r="N7893" t="s">
        <v>93</v>
      </c>
      <c r="O7893" t="s">
        <v>114</v>
      </c>
      <c r="P7893" t="s">
        <v>3552</v>
      </c>
      <c r="Q7893" t="s">
        <v>3387</v>
      </c>
      <c r="R7893">
        <v>2986</v>
      </c>
      <c r="S7893">
        <v>1433</v>
      </c>
      <c r="T7893">
        <v>1553</v>
      </c>
      <c r="U7893">
        <v>761</v>
      </c>
      <c r="V7893">
        <v>702</v>
      </c>
      <c r="W7893">
        <v>2986</v>
      </c>
      <c r="X7893">
        <v>1433</v>
      </c>
      <c r="Y7893">
        <v>1553</v>
      </c>
      <c r="Z7893">
        <v>761</v>
      </c>
      <c r="AA7893">
        <v>702</v>
      </c>
    </row>
    <row r="7894" spans="1:27">
      <c r="A7894" s="57">
        <v>42175</v>
      </c>
      <c r="B7894" t="s">
        <v>1200</v>
      </c>
      <c r="C7894" t="s">
        <v>101</v>
      </c>
      <c r="D7894" t="s">
        <v>44</v>
      </c>
      <c r="E7894" t="s">
        <v>1535</v>
      </c>
      <c r="G7894" t="s">
        <v>2</v>
      </c>
      <c r="H7894" t="s">
        <v>24</v>
      </c>
      <c r="J7894">
        <v>525</v>
      </c>
      <c r="K7894" t="s">
        <v>925</v>
      </c>
      <c r="L7894" t="s">
        <v>95</v>
      </c>
      <c r="N7894" t="s">
        <v>93</v>
      </c>
      <c r="O7894" t="s">
        <v>114</v>
      </c>
      <c r="R7894">
        <v>2887</v>
      </c>
      <c r="W7894">
        <v>2887</v>
      </c>
      <c r="X7894">
        <v>2727</v>
      </c>
      <c r="Y7894">
        <v>2955</v>
      </c>
      <c r="Z7894">
        <v>1448</v>
      </c>
      <c r="AA7894">
        <v>1336</v>
      </c>
    </row>
    <row r="7895" spans="1:27">
      <c r="A7895" s="57">
        <v>42175</v>
      </c>
      <c r="B7895" t="s">
        <v>511</v>
      </c>
      <c r="C7895" t="s">
        <v>101</v>
      </c>
      <c r="D7895" t="s">
        <v>44</v>
      </c>
      <c r="E7895" t="s">
        <v>512</v>
      </c>
      <c r="F7895" t="s">
        <v>513</v>
      </c>
      <c r="G7895" t="s">
        <v>5</v>
      </c>
      <c r="H7895" t="s">
        <v>5</v>
      </c>
      <c r="I7895" t="s">
        <v>523</v>
      </c>
      <c r="M7895" t="s">
        <v>515</v>
      </c>
      <c r="N7895" t="s">
        <v>93</v>
      </c>
      <c r="O7895" t="s">
        <v>114</v>
      </c>
      <c r="P7895">
        <v>42176</v>
      </c>
      <c r="Q7895">
        <v>42188</v>
      </c>
      <c r="W7895"/>
    </row>
    <row r="7896" spans="1:27">
      <c r="A7896" s="57">
        <v>42175</v>
      </c>
      <c r="B7896" t="s">
        <v>511</v>
      </c>
      <c r="C7896" t="s">
        <v>101</v>
      </c>
      <c r="D7896" t="s">
        <v>44</v>
      </c>
      <c r="E7896" t="s">
        <v>526</v>
      </c>
      <c r="F7896" t="s">
        <v>513</v>
      </c>
      <c r="G7896" t="s">
        <v>5</v>
      </c>
      <c r="H7896" t="s">
        <v>5</v>
      </c>
      <c r="I7896" t="s">
        <v>523</v>
      </c>
      <c r="M7896" t="s">
        <v>515</v>
      </c>
      <c r="N7896" t="s">
        <v>93</v>
      </c>
      <c r="O7896" t="s">
        <v>114</v>
      </c>
      <c r="P7896">
        <v>42176</v>
      </c>
      <c r="W7896"/>
    </row>
    <row r="7897" spans="1:27">
      <c r="A7897" s="57">
        <v>42175</v>
      </c>
      <c r="B7897" t="s">
        <v>511</v>
      </c>
      <c r="C7897" t="s">
        <v>101</v>
      </c>
      <c r="D7897" t="s">
        <v>44</v>
      </c>
      <c r="E7897" t="s">
        <v>527</v>
      </c>
      <c r="F7897" t="s">
        <v>513</v>
      </c>
      <c r="G7897" t="s">
        <v>5</v>
      </c>
      <c r="H7897" t="s">
        <v>5</v>
      </c>
      <c r="I7897" t="s">
        <v>523</v>
      </c>
      <c r="M7897" t="s">
        <v>515</v>
      </c>
      <c r="N7897" t="s">
        <v>93</v>
      </c>
      <c r="O7897" t="s">
        <v>114</v>
      </c>
      <c r="P7897">
        <v>42176</v>
      </c>
      <c r="Q7897">
        <v>42188</v>
      </c>
      <c r="W7897"/>
    </row>
    <row r="7898" spans="1:27">
      <c r="A7898" s="57">
        <v>42175</v>
      </c>
      <c r="B7898" t="s">
        <v>511</v>
      </c>
      <c r="C7898" t="s">
        <v>101</v>
      </c>
      <c r="D7898" t="s">
        <v>46</v>
      </c>
      <c r="E7898" t="s">
        <v>1214</v>
      </c>
      <c r="F7898" t="s">
        <v>2443</v>
      </c>
      <c r="G7898" t="s">
        <v>3</v>
      </c>
      <c r="H7898" t="s">
        <v>30</v>
      </c>
      <c r="J7898">
        <v>2</v>
      </c>
      <c r="L7898" t="s">
        <v>95</v>
      </c>
      <c r="M7898" t="s">
        <v>515</v>
      </c>
      <c r="N7898" t="s">
        <v>111</v>
      </c>
      <c r="O7898" t="s">
        <v>114</v>
      </c>
      <c r="R7898">
        <v>40</v>
      </c>
      <c r="W7898">
        <v>40</v>
      </c>
      <c r="Z7898">
        <v>20</v>
      </c>
      <c r="AA7898">
        <v>20</v>
      </c>
    </row>
    <row r="7899" spans="1:27">
      <c r="A7899" s="57">
        <v>42175</v>
      </c>
      <c r="B7899" t="s">
        <v>511</v>
      </c>
      <c r="C7899" t="s">
        <v>101</v>
      </c>
      <c r="D7899" t="s">
        <v>46</v>
      </c>
      <c r="E7899" t="s">
        <v>1202</v>
      </c>
      <c r="F7899" t="s">
        <v>2443</v>
      </c>
      <c r="G7899" t="s">
        <v>2</v>
      </c>
      <c r="H7899" t="s">
        <v>27</v>
      </c>
      <c r="I7899" t="s">
        <v>999</v>
      </c>
      <c r="J7899">
        <v>172</v>
      </c>
      <c r="K7899" t="s">
        <v>2461</v>
      </c>
      <c r="M7899" t="s">
        <v>515</v>
      </c>
      <c r="N7899" t="s">
        <v>111</v>
      </c>
      <c r="O7899" t="s">
        <v>114</v>
      </c>
      <c r="W7899">
        <v>85</v>
      </c>
    </row>
    <row r="7900" spans="1:27">
      <c r="A7900" s="57">
        <v>42175</v>
      </c>
      <c r="B7900" t="s">
        <v>511</v>
      </c>
      <c r="C7900" t="s">
        <v>101</v>
      </c>
      <c r="D7900" t="s">
        <v>46</v>
      </c>
      <c r="E7900" t="s">
        <v>1202</v>
      </c>
      <c r="F7900" t="s">
        <v>2443</v>
      </c>
      <c r="G7900" t="s">
        <v>2</v>
      </c>
      <c r="H7900" t="s">
        <v>27</v>
      </c>
      <c r="I7900" t="s">
        <v>999</v>
      </c>
      <c r="J7900">
        <v>1778</v>
      </c>
      <c r="K7900" t="s">
        <v>2461</v>
      </c>
      <c r="M7900" t="s">
        <v>515</v>
      </c>
      <c r="N7900" t="s">
        <v>93</v>
      </c>
      <c r="O7900" t="s">
        <v>114</v>
      </c>
      <c r="W7900">
        <v>127</v>
      </c>
    </row>
    <row r="7901" spans="1:27">
      <c r="A7901" s="57">
        <v>42175</v>
      </c>
      <c r="B7901" t="s">
        <v>511</v>
      </c>
      <c r="C7901" t="s">
        <v>101</v>
      </c>
      <c r="D7901" t="s">
        <v>46</v>
      </c>
      <c r="E7901" t="s">
        <v>1202</v>
      </c>
      <c r="F7901" t="s">
        <v>2443</v>
      </c>
      <c r="G7901" t="s">
        <v>2</v>
      </c>
      <c r="H7901" t="s">
        <v>27</v>
      </c>
      <c r="I7901" t="s">
        <v>2462</v>
      </c>
      <c r="J7901">
        <v>4</v>
      </c>
      <c r="M7901" t="s">
        <v>515</v>
      </c>
      <c r="N7901" t="s">
        <v>93</v>
      </c>
      <c r="O7901" t="s">
        <v>114</v>
      </c>
      <c r="R7901">
        <v>1570</v>
      </c>
      <c r="W7901">
        <v>370</v>
      </c>
    </row>
    <row r="7902" spans="1:27">
      <c r="A7902" s="57">
        <v>42175</v>
      </c>
      <c r="B7902" t="s">
        <v>511</v>
      </c>
      <c r="C7902" t="s">
        <v>101</v>
      </c>
      <c r="D7902" t="s">
        <v>46</v>
      </c>
      <c r="E7902" t="s">
        <v>1214</v>
      </c>
      <c r="F7902" t="s">
        <v>2443</v>
      </c>
      <c r="G7902" t="s">
        <v>2</v>
      </c>
      <c r="H7902" t="s">
        <v>27</v>
      </c>
      <c r="I7902" t="s">
        <v>999</v>
      </c>
      <c r="J7902">
        <v>450</v>
      </c>
      <c r="K7902" t="s">
        <v>2461</v>
      </c>
      <c r="M7902" t="s">
        <v>515</v>
      </c>
      <c r="N7902" t="s">
        <v>111</v>
      </c>
      <c r="O7902" t="s">
        <v>114</v>
      </c>
      <c r="R7902">
        <v>45</v>
      </c>
      <c r="W7902">
        <v>45</v>
      </c>
    </row>
    <row r="7903" spans="1:27">
      <c r="A7903" s="57">
        <v>42175</v>
      </c>
      <c r="B7903" t="s">
        <v>511</v>
      </c>
      <c r="C7903" t="s">
        <v>101</v>
      </c>
      <c r="D7903" t="s">
        <v>46</v>
      </c>
      <c r="E7903" t="s">
        <v>1214</v>
      </c>
      <c r="F7903" t="s">
        <v>2443</v>
      </c>
      <c r="G7903" t="s">
        <v>2</v>
      </c>
      <c r="H7903" t="s">
        <v>27</v>
      </c>
      <c r="M7903" t="s">
        <v>515</v>
      </c>
      <c r="N7903" t="s">
        <v>111</v>
      </c>
      <c r="O7903" t="s">
        <v>114</v>
      </c>
      <c r="R7903">
        <v>151</v>
      </c>
      <c r="W7903">
        <v>146</v>
      </c>
      <c r="X7903">
        <v>10</v>
      </c>
      <c r="Y7903">
        <v>6</v>
      </c>
      <c r="Z7903">
        <v>79</v>
      </c>
      <c r="AA7903">
        <v>51</v>
      </c>
    </row>
    <row r="7904" spans="1:27">
      <c r="A7904" s="57">
        <v>42175</v>
      </c>
      <c r="B7904" t="s">
        <v>511</v>
      </c>
      <c r="C7904" t="s">
        <v>101</v>
      </c>
      <c r="D7904" t="s">
        <v>46</v>
      </c>
      <c r="E7904" t="s">
        <v>1214</v>
      </c>
      <c r="F7904" t="s">
        <v>2443</v>
      </c>
      <c r="G7904" t="s">
        <v>2</v>
      </c>
      <c r="H7904" t="s">
        <v>27</v>
      </c>
      <c r="I7904" t="s">
        <v>999</v>
      </c>
      <c r="J7904">
        <v>600</v>
      </c>
      <c r="K7904" t="s">
        <v>2461</v>
      </c>
      <c r="M7904" t="s">
        <v>515</v>
      </c>
      <c r="N7904" t="s">
        <v>93</v>
      </c>
      <c r="O7904" t="s">
        <v>114</v>
      </c>
      <c r="R7904">
        <v>120</v>
      </c>
      <c r="W7904"/>
    </row>
    <row r="7905" spans="1:27">
      <c r="A7905" s="57">
        <v>42175</v>
      </c>
      <c r="B7905" t="s">
        <v>511</v>
      </c>
      <c r="C7905" t="s">
        <v>101</v>
      </c>
      <c r="D7905" t="s">
        <v>46</v>
      </c>
      <c r="E7905" t="s">
        <v>1214</v>
      </c>
      <c r="F7905" t="s">
        <v>2443</v>
      </c>
      <c r="G7905" t="s">
        <v>2</v>
      </c>
      <c r="H7905" t="s">
        <v>27</v>
      </c>
      <c r="M7905" t="s">
        <v>515</v>
      </c>
      <c r="N7905" t="s">
        <v>93</v>
      </c>
      <c r="O7905" t="s">
        <v>114</v>
      </c>
      <c r="R7905">
        <v>950</v>
      </c>
      <c r="W7905"/>
    </row>
    <row r="7906" spans="1:27">
      <c r="A7906" s="57">
        <v>42175</v>
      </c>
      <c r="B7906" t="s">
        <v>511</v>
      </c>
      <c r="C7906" t="s">
        <v>101</v>
      </c>
      <c r="D7906" t="s">
        <v>46</v>
      </c>
      <c r="E7906" t="s">
        <v>1202</v>
      </c>
      <c r="F7906" t="s">
        <v>2443</v>
      </c>
      <c r="G7906" t="s">
        <v>4</v>
      </c>
      <c r="H7906" t="s">
        <v>330</v>
      </c>
      <c r="I7906" t="s">
        <v>2463</v>
      </c>
      <c r="J7906">
        <v>256</v>
      </c>
      <c r="M7906" t="s">
        <v>515</v>
      </c>
      <c r="N7906" t="s">
        <v>93</v>
      </c>
      <c r="O7906" t="s">
        <v>114</v>
      </c>
      <c r="R7906">
        <v>1570</v>
      </c>
      <c r="W7906">
        <v>1570</v>
      </c>
    </row>
    <row r="7907" spans="1:27">
      <c r="A7907" s="57">
        <v>42175</v>
      </c>
      <c r="B7907" t="s">
        <v>511</v>
      </c>
      <c r="C7907" t="s">
        <v>101</v>
      </c>
      <c r="D7907" t="s">
        <v>46</v>
      </c>
      <c r="E7907" t="s">
        <v>1202</v>
      </c>
      <c r="F7907" t="s">
        <v>2443</v>
      </c>
      <c r="G7907" t="s">
        <v>4</v>
      </c>
      <c r="H7907" t="s">
        <v>330</v>
      </c>
      <c r="I7907" t="s">
        <v>2463</v>
      </c>
      <c r="J7907">
        <v>11</v>
      </c>
      <c r="M7907" t="s">
        <v>515</v>
      </c>
      <c r="N7907" t="s">
        <v>111</v>
      </c>
      <c r="O7907" t="s">
        <v>114</v>
      </c>
      <c r="W7907"/>
    </row>
    <row r="7908" spans="1:27">
      <c r="A7908" s="57">
        <v>42175</v>
      </c>
      <c r="B7908" t="s">
        <v>511</v>
      </c>
      <c r="C7908" t="s">
        <v>101</v>
      </c>
      <c r="D7908" t="s">
        <v>46</v>
      </c>
      <c r="E7908" t="s">
        <v>1202</v>
      </c>
      <c r="F7908" t="s">
        <v>2443</v>
      </c>
      <c r="G7908" t="s">
        <v>4</v>
      </c>
      <c r="H7908" t="s">
        <v>330</v>
      </c>
      <c r="I7908" t="s">
        <v>2463</v>
      </c>
      <c r="J7908">
        <v>37</v>
      </c>
      <c r="M7908" t="s">
        <v>515</v>
      </c>
      <c r="N7908" t="s">
        <v>104</v>
      </c>
      <c r="O7908" t="s">
        <v>114</v>
      </c>
      <c r="W7908"/>
    </row>
    <row r="7909" spans="1:27">
      <c r="A7909" s="57">
        <v>42175</v>
      </c>
      <c r="B7909" t="s">
        <v>511</v>
      </c>
      <c r="C7909" t="s">
        <v>101</v>
      </c>
      <c r="D7909" t="s">
        <v>46</v>
      </c>
      <c r="E7909" t="s">
        <v>1214</v>
      </c>
      <c r="F7909" t="s">
        <v>2443</v>
      </c>
      <c r="G7909" t="s">
        <v>4</v>
      </c>
      <c r="H7909" t="s">
        <v>330</v>
      </c>
      <c r="I7909" t="s">
        <v>2471</v>
      </c>
      <c r="J7909" t="s">
        <v>2473</v>
      </c>
      <c r="M7909" t="s">
        <v>515</v>
      </c>
      <c r="N7909" t="s">
        <v>111</v>
      </c>
      <c r="O7909" t="s">
        <v>114</v>
      </c>
      <c r="R7909">
        <v>151</v>
      </c>
      <c r="W7909">
        <v>146</v>
      </c>
      <c r="X7909">
        <v>10</v>
      </c>
      <c r="Y7909">
        <v>6</v>
      </c>
      <c r="Z7909">
        <v>79</v>
      </c>
      <c r="AA7909">
        <v>51</v>
      </c>
    </row>
    <row r="7910" spans="1:27">
      <c r="A7910" s="57">
        <v>42175</v>
      </c>
      <c r="B7910" t="s">
        <v>511</v>
      </c>
      <c r="C7910" t="s">
        <v>101</v>
      </c>
      <c r="D7910" t="s">
        <v>46</v>
      </c>
      <c r="E7910" t="s">
        <v>1214</v>
      </c>
      <c r="F7910" t="s">
        <v>2443</v>
      </c>
      <c r="G7910" t="s">
        <v>4</v>
      </c>
      <c r="H7910" t="s">
        <v>330</v>
      </c>
      <c r="I7910" t="s">
        <v>2471</v>
      </c>
      <c r="J7910" t="s">
        <v>2472</v>
      </c>
      <c r="M7910" t="s">
        <v>515</v>
      </c>
      <c r="N7910" t="s">
        <v>93</v>
      </c>
      <c r="O7910" t="s">
        <v>114</v>
      </c>
      <c r="R7910">
        <v>950</v>
      </c>
      <c r="W7910"/>
    </row>
    <row r="7911" spans="1:27">
      <c r="A7911" s="57">
        <v>42175</v>
      </c>
      <c r="B7911" t="s">
        <v>1200</v>
      </c>
      <c r="C7911" t="s">
        <v>101</v>
      </c>
      <c r="D7911" t="s">
        <v>46</v>
      </c>
      <c r="E7911" t="s">
        <v>1624</v>
      </c>
      <c r="G7911" t="s">
        <v>2</v>
      </c>
      <c r="H7911" t="s">
        <v>24</v>
      </c>
      <c r="J7911">
        <v>477</v>
      </c>
      <c r="K7911" t="s">
        <v>1626</v>
      </c>
      <c r="L7911" t="s">
        <v>95</v>
      </c>
      <c r="N7911" t="s">
        <v>93</v>
      </c>
      <c r="O7911" t="s">
        <v>114</v>
      </c>
      <c r="P7911" t="s">
        <v>3447</v>
      </c>
      <c r="Q7911" t="s">
        <v>3413</v>
      </c>
      <c r="R7911">
        <v>2623</v>
      </c>
      <c r="S7911">
        <v>1259</v>
      </c>
      <c r="T7911">
        <v>1364</v>
      </c>
      <c r="U7911">
        <v>668</v>
      </c>
      <c r="V7911">
        <v>616</v>
      </c>
      <c r="W7911">
        <v>2623</v>
      </c>
      <c r="X7911">
        <v>1259</v>
      </c>
      <c r="Y7911">
        <v>1364</v>
      </c>
      <c r="Z7911">
        <v>668</v>
      </c>
      <c r="AA7911">
        <v>616</v>
      </c>
    </row>
    <row r="7912" spans="1:27">
      <c r="A7912" s="57">
        <v>42175</v>
      </c>
      <c r="B7912" t="s">
        <v>570</v>
      </c>
      <c r="C7912" t="s">
        <v>89</v>
      </c>
      <c r="D7912" t="s">
        <v>45</v>
      </c>
      <c r="E7912" t="s">
        <v>663</v>
      </c>
      <c r="F7912" t="s">
        <v>570</v>
      </c>
      <c r="G7912" t="s">
        <v>2</v>
      </c>
      <c r="H7912" t="s">
        <v>24</v>
      </c>
      <c r="I7912" t="s">
        <v>682</v>
      </c>
      <c r="J7912">
        <v>580</v>
      </c>
      <c r="K7912" t="s">
        <v>413</v>
      </c>
      <c r="L7912" t="s">
        <v>95</v>
      </c>
      <c r="M7912" t="s">
        <v>54</v>
      </c>
      <c r="N7912" t="s">
        <v>93</v>
      </c>
      <c r="O7912" t="s">
        <v>114</v>
      </c>
      <c r="P7912" t="s">
        <v>674</v>
      </c>
      <c r="Q7912" t="s">
        <v>674</v>
      </c>
      <c r="R7912">
        <v>2940</v>
      </c>
      <c r="W7912" s="54">
        <v>2842</v>
      </c>
      <c r="X7912">
        <v>1394</v>
      </c>
      <c r="Y7912">
        <v>1448</v>
      </c>
    </row>
    <row r="7913" spans="1:27">
      <c r="A7913" s="57">
        <v>42175</v>
      </c>
      <c r="B7913" t="s">
        <v>511</v>
      </c>
      <c r="C7913" t="s">
        <v>101</v>
      </c>
      <c r="D7913" t="s">
        <v>46</v>
      </c>
      <c r="E7913" t="s">
        <v>1202</v>
      </c>
      <c r="F7913" t="s">
        <v>2443</v>
      </c>
      <c r="G7913" t="s">
        <v>2</v>
      </c>
      <c r="H7913" t="s">
        <v>171</v>
      </c>
      <c r="J7913">
        <v>216</v>
      </c>
      <c r="K7913" t="s">
        <v>1199</v>
      </c>
      <c r="M7913" t="s">
        <v>515</v>
      </c>
      <c r="N7913" t="s">
        <v>111</v>
      </c>
      <c r="O7913" t="s">
        <v>114</v>
      </c>
      <c r="R7913">
        <v>90</v>
      </c>
      <c r="W7913">
        <v>90</v>
      </c>
    </row>
    <row r="7914" spans="1:27">
      <c r="A7914" s="57">
        <v>42175</v>
      </c>
      <c r="B7914" t="s">
        <v>511</v>
      </c>
      <c r="C7914" t="s">
        <v>101</v>
      </c>
      <c r="D7914" t="s">
        <v>46</v>
      </c>
      <c r="E7914" t="s">
        <v>1202</v>
      </c>
      <c r="F7914" t="s">
        <v>2443</v>
      </c>
      <c r="G7914" t="s">
        <v>2</v>
      </c>
      <c r="H7914" t="s">
        <v>171</v>
      </c>
      <c r="J7914">
        <v>2304</v>
      </c>
      <c r="K7914" t="s">
        <v>1199</v>
      </c>
      <c r="M7914" t="s">
        <v>515</v>
      </c>
      <c r="N7914" t="s">
        <v>93</v>
      </c>
      <c r="O7914" t="s">
        <v>114</v>
      </c>
      <c r="R7914">
        <v>1410</v>
      </c>
      <c r="W7914">
        <v>1410</v>
      </c>
    </row>
    <row r="7915" spans="1:27">
      <c r="A7915" s="57">
        <v>42175</v>
      </c>
      <c r="B7915" t="s">
        <v>511</v>
      </c>
      <c r="C7915" t="s">
        <v>101</v>
      </c>
      <c r="D7915" t="s">
        <v>46</v>
      </c>
      <c r="E7915" t="s">
        <v>1214</v>
      </c>
      <c r="F7915" t="s">
        <v>2443</v>
      </c>
      <c r="G7915" t="s">
        <v>2</v>
      </c>
      <c r="H7915" t="s">
        <v>171</v>
      </c>
      <c r="J7915">
        <v>369</v>
      </c>
      <c r="K7915" t="s">
        <v>504</v>
      </c>
      <c r="M7915" t="s">
        <v>515</v>
      </c>
      <c r="N7915" t="s">
        <v>111</v>
      </c>
      <c r="O7915" t="s">
        <v>114</v>
      </c>
      <c r="R7915">
        <v>151</v>
      </c>
      <c r="W7915">
        <v>146</v>
      </c>
      <c r="X7915">
        <v>10</v>
      </c>
      <c r="Y7915">
        <v>6</v>
      </c>
      <c r="Z7915">
        <v>79</v>
      </c>
      <c r="AA7915">
        <v>51</v>
      </c>
    </row>
    <row r="7916" spans="1:27">
      <c r="A7916" s="57">
        <v>42175</v>
      </c>
      <c r="B7916" t="s">
        <v>511</v>
      </c>
      <c r="C7916" t="s">
        <v>101</v>
      </c>
      <c r="D7916" t="s">
        <v>46</v>
      </c>
      <c r="E7916" t="s">
        <v>1214</v>
      </c>
      <c r="F7916" t="s">
        <v>2443</v>
      </c>
      <c r="G7916" t="s">
        <v>2</v>
      </c>
      <c r="H7916" t="s">
        <v>171</v>
      </c>
      <c r="J7916">
        <v>1395</v>
      </c>
      <c r="K7916" t="s">
        <v>504</v>
      </c>
      <c r="M7916" t="s">
        <v>515</v>
      </c>
      <c r="N7916" t="s">
        <v>93</v>
      </c>
      <c r="O7916" t="s">
        <v>114</v>
      </c>
      <c r="R7916">
        <v>950</v>
      </c>
      <c r="W7916"/>
    </row>
    <row r="7917" spans="1:27">
      <c r="A7917" s="57">
        <v>42175</v>
      </c>
      <c r="B7917" t="s">
        <v>511</v>
      </c>
      <c r="C7917" t="s">
        <v>101</v>
      </c>
      <c r="D7917" t="s">
        <v>46</v>
      </c>
      <c r="E7917" t="s">
        <v>2918</v>
      </c>
      <c r="F7917" t="s">
        <v>2443</v>
      </c>
      <c r="G7917" t="s">
        <v>102</v>
      </c>
      <c r="H7917" t="s">
        <v>110</v>
      </c>
      <c r="I7917" t="s">
        <v>2464</v>
      </c>
      <c r="J7917" t="s">
        <v>2469</v>
      </c>
      <c r="M7917" t="s">
        <v>515</v>
      </c>
      <c r="N7917" t="s">
        <v>111</v>
      </c>
      <c r="O7917" t="s">
        <v>114</v>
      </c>
      <c r="W7917"/>
    </row>
    <row r="7918" spans="1:27">
      <c r="A7918" s="57">
        <v>42175</v>
      </c>
      <c r="B7918" t="s">
        <v>511</v>
      </c>
      <c r="C7918" t="s">
        <v>101</v>
      </c>
      <c r="D7918" t="s">
        <v>46</v>
      </c>
      <c r="E7918" t="s">
        <v>1214</v>
      </c>
      <c r="F7918" t="s">
        <v>2443</v>
      </c>
      <c r="G7918" t="s">
        <v>102</v>
      </c>
      <c r="H7918" t="s">
        <v>110</v>
      </c>
      <c r="J7918">
        <v>2</v>
      </c>
      <c r="L7918" t="s">
        <v>95</v>
      </c>
      <c r="M7918" t="s">
        <v>515</v>
      </c>
      <c r="N7918" t="s">
        <v>111</v>
      </c>
      <c r="O7918" t="s">
        <v>114</v>
      </c>
      <c r="R7918">
        <v>40</v>
      </c>
      <c r="W7918">
        <v>40</v>
      </c>
      <c r="Z7918">
        <v>20</v>
      </c>
      <c r="AA7918">
        <v>20</v>
      </c>
    </row>
    <row r="7919" spans="1:27">
      <c r="A7919" s="57">
        <v>42175</v>
      </c>
      <c r="B7919" t="s">
        <v>511</v>
      </c>
      <c r="C7919" t="s">
        <v>101</v>
      </c>
      <c r="D7919" t="s">
        <v>46</v>
      </c>
      <c r="E7919" t="s">
        <v>1214</v>
      </c>
      <c r="F7919" t="s">
        <v>2443</v>
      </c>
      <c r="G7919" t="s">
        <v>102</v>
      </c>
      <c r="H7919" t="s">
        <v>110</v>
      </c>
      <c r="J7919">
        <v>2</v>
      </c>
      <c r="L7919" t="s">
        <v>95</v>
      </c>
      <c r="M7919" t="s">
        <v>515</v>
      </c>
      <c r="N7919" t="s">
        <v>111</v>
      </c>
      <c r="O7919" t="s">
        <v>114</v>
      </c>
      <c r="R7919">
        <v>40</v>
      </c>
      <c r="W7919">
        <v>40</v>
      </c>
      <c r="Z7919">
        <v>20</v>
      </c>
      <c r="AA7919">
        <v>20</v>
      </c>
    </row>
    <row r="7920" spans="1:27">
      <c r="A7920" s="57">
        <v>42175</v>
      </c>
      <c r="B7920" t="s">
        <v>511</v>
      </c>
      <c r="C7920" t="s">
        <v>101</v>
      </c>
      <c r="D7920" t="s">
        <v>46</v>
      </c>
      <c r="E7920" t="s">
        <v>1202</v>
      </c>
      <c r="F7920" t="s">
        <v>2443</v>
      </c>
      <c r="G7920" t="s">
        <v>4</v>
      </c>
      <c r="H7920" t="s">
        <v>38</v>
      </c>
      <c r="I7920" t="s">
        <v>2464</v>
      </c>
      <c r="J7920" t="s">
        <v>2465</v>
      </c>
      <c r="M7920" t="s">
        <v>515</v>
      </c>
      <c r="N7920" t="s">
        <v>93</v>
      </c>
      <c r="O7920" t="s">
        <v>114</v>
      </c>
      <c r="W7920"/>
    </row>
    <row r="7921" spans="1:27">
      <c r="A7921" s="57">
        <v>42175</v>
      </c>
      <c r="B7921" t="s">
        <v>511</v>
      </c>
      <c r="C7921" t="s">
        <v>101</v>
      </c>
      <c r="D7921" t="s">
        <v>46</v>
      </c>
      <c r="E7921" t="s">
        <v>1202</v>
      </c>
      <c r="F7921" t="s">
        <v>2443</v>
      </c>
      <c r="G7921" t="s">
        <v>4</v>
      </c>
      <c r="H7921" t="s">
        <v>38</v>
      </c>
      <c r="I7921" t="s">
        <v>2464</v>
      </c>
      <c r="J7921" t="s">
        <v>2466</v>
      </c>
      <c r="M7921" t="s">
        <v>515</v>
      </c>
      <c r="N7921" t="s">
        <v>111</v>
      </c>
      <c r="O7921" t="s">
        <v>114</v>
      </c>
      <c r="W7921"/>
    </row>
    <row r="7922" spans="1:27">
      <c r="A7922" s="57">
        <v>42175</v>
      </c>
      <c r="B7922" t="s">
        <v>511</v>
      </c>
      <c r="C7922" t="s">
        <v>101</v>
      </c>
      <c r="D7922" t="s">
        <v>46</v>
      </c>
      <c r="E7922" t="s">
        <v>2918</v>
      </c>
      <c r="F7922" t="s">
        <v>2443</v>
      </c>
      <c r="G7922" t="s">
        <v>4</v>
      </c>
      <c r="H7922" t="s">
        <v>38</v>
      </c>
      <c r="I7922" t="s">
        <v>2464</v>
      </c>
      <c r="J7922" t="s">
        <v>2468</v>
      </c>
      <c r="M7922" t="s">
        <v>515</v>
      </c>
      <c r="N7922" t="s">
        <v>93</v>
      </c>
      <c r="O7922" t="s">
        <v>114</v>
      </c>
      <c r="W7922"/>
    </row>
    <row r="7923" spans="1:27">
      <c r="A7923" s="57">
        <v>42175</v>
      </c>
      <c r="B7923" t="s">
        <v>511</v>
      </c>
      <c r="C7923" t="s">
        <v>101</v>
      </c>
      <c r="D7923" t="s">
        <v>46</v>
      </c>
      <c r="E7923" t="s">
        <v>2918</v>
      </c>
      <c r="F7923" t="s">
        <v>2443</v>
      </c>
      <c r="G7923" t="s">
        <v>4</v>
      </c>
      <c r="H7923" t="s">
        <v>38</v>
      </c>
      <c r="I7923" t="s">
        <v>2464</v>
      </c>
      <c r="J7923" t="s">
        <v>2469</v>
      </c>
      <c r="M7923" t="s">
        <v>515</v>
      </c>
      <c r="N7923" t="s">
        <v>104</v>
      </c>
      <c r="O7923" t="s">
        <v>114</v>
      </c>
      <c r="W7923"/>
    </row>
    <row r="7924" spans="1:27">
      <c r="A7924" s="57">
        <v>42175</v>
      </c>
      <c r="B7924" t="s">
        <v>1200</v>
      </c>
      <c r="C7924" t="s">
        <v>101</v>
      </c>
      <c r="D7924" t="s">
        <v>44</v>
      </c>
      <c r="E7924" t="s">
        <v>1538</v>
      </c>
      <c r="G7924" t="s">
        <v>2</v>
      </c>
      <c r="H7924" t="s">
        <v>24</v>
      </c>
      <c r="J7924">
        <v>450</v>
      </c>
      <c r="K7924" t="s">
        <v>925</v>
      </c>
      <c r="L7924" t="s">
        <v>95</v>
      </c>
      <c r="N7924" t="s">
        <v>93</v>
      </c>
      <c r="O7924" t="s">
        <v>105</v>
      </c>
      <c r="R7924">
        <v>2475</v>
      </c>
      <c r="W7924">
        <v>2475</v>
      </c>
      <c r="X7924">
        <v>2727</v>
      </c>
      <c r="Y7924">
        <v>2955</v>
      </c>
      <c r="Z7924">
        <v>1448</v>
      </c>
      <c r="AA7924">
        <v>1336</v>
      </c>
    </row>
    <row r="7925" spans="1:27">
      <c r="A7925" s="57">
        <v>42175</v>
      </c>
      <c r="B7925" t="s">
        <v>570</v>
      </c>
      <c r="C7925" t="s">
        <v>89</v>
      </c>
      <c r="D7925" t="s">
        <v>60</v>
      </c>
      <c r="E7925" t="s">
        <v>788</v>
      </c>
      <c r="F7925" t="s">
        <v>570</v>
      </c>
      <c r="G7925" t="s">
        <v>5</v>
      </c>
      <c r="H7925" t="s">
        <v>5</v>
      </c>
      <c r="I7925" t="s">
        <v>2476</v>
      </c>
      <c r="J7925">
        <v>10</v>
      </c>
      <c r="K7925" t="s">
        <v>575</v>
      </c>
      <c r="L7925" t="s">
        <v>91</v>
      </c>
      <c r="M7925" t="s">
        <v>54</v>
      </c>
      <c r="N7925" t="s">
        <v>93</v>
      </c>
      <c r="O7925" t="s">
        <v>114</v>
      </c>
      <c r="P7925">
        <v>42175</v>
      </c>
      <c r="Q7925">
        <v>42175</v>
      </c>
      <c r="R7925">
        <v>500</v>
      </c>
      <c r="S7925">
        <v>115</v>
      </c>
      <c r="T7925">
        <v>120</v>
      </c>
      <c r="U7925">
        <v>125</v>
      </c>
      <c r="V7925">
        <v>140</v>
      </c>
      <c r="W7925">
        <v>500</v>
      </c>
    </row>
    <row r="7926" spans="1:27">
      <c r="A7926" s="57">
        <v>42175</v>
      </c>
      <c r="B7926" t="s">
        <v>570</v>
      </c>
      <c r="C7926" t="s">
        <v>89</v>
      </c>
      <c r="D7926" t="s">
        <v>61</v>
      </c>
      <c r="E7926" t="s">
        <v>856</v>
      </c>
      <c r="F7926" t="s">
        <v>570</v>
      </c>
      <c r="G7926" t="s">
        <v>4</v>
      </c>
      <c r="H7926" t="s">
        <v>115</v>
      </c>
      <c r="I7926" t="s">
        <v>859</v>
      </c>
      <c r="J7926">
        <v>1</v>
      </c>
      <c r="K7926" t="s">
        <v>156</v>
      </c>
      <c r="L7926" t="s">
        <v>95</v>
      </c>
      <c r="M7926" t="s">
        <v>54</v>
      </c>
      <c r="N7926" t="s">
        <v>93</v>
      </c>
      <c r="O7926" t="s">
        <v>114</v>
      </c>
      <c r="P7926" t="s">
        <v>3479</v>
      </c>
      <c r="Q7926" t="s">
        <v>3479</v>
      </c>
      <c r="R7926">
        <v>147</v>
      </c>
      <c r="S7926">
        <v>34</v>
      </c>
      <c r="T7926">
        <v>35</v>
      </c>
      <c r="U7926">
        <v>37</v>
      </c>
      <c r="V7926">
        <v>41</v>
      </c>
      <c r="W7926">
        <v>147</v>
      </c>
    </row>
    <row r="7927" spans="1:27">
      <c r="A7927" s="57">
        <v>42175</v>
      </c>
      <c r="B7927" t="s">
        <v>570</v>
      </c>
      <c r="C7927" t="s">
        <v>89</v>
      </c>
      <c r="D7927" t="s">
        <v>61</v>
      </c>
      <c r="E7927" t="s">
        <v>873</v>
      </c>
      <c r="F7927" t="s">
        <v>570</v>
      </c>
      <c r="G7927" t="s">
        <v>2</v>
      </c>
      <c r="H7927" t="s">
        <v>27</v>
      </c>
      <c r="I7927" t="s">
        <v>879</v>
      </c>
      <c r="J7927">
        <v>4</v>
      </c>
      <c r="K7927" t="s">
        <v>867</v>
      </c>
      <c r="L7927" t="s">
        <v>91</v>
      </c>
      <c r="M7927" t="s">
        <v>54</v>
      </c>
      <c r="N7927" t="s">
        <v>111</v>
      </c>
      <c r="O7927" t="s">
        <v>114</v>
      </c>
      <c r="P7927" t="s">
        <v>3410</v>
      </c>
      <c r="Q7927" t="s">
        <v>3435</v>
      </c>
      <c r="R7927">
        <v>1470</v>
      </c>
      <c r="S7927">
        <v>338</v>
      </c>
      <c r="T7927">
        <v>353</v>
      </c>
      <c r="U7927">
        <v>367</v>
      </c>
      <c r="V7927">
        <v>412</v>
      </c>
      <c r="W7927">
        <v>1470</v>
      </c>
    </row>
    <row r="7928" spans="1:27">
      <c r="A7928" s="57">
        <v>42175</v>
      </c>
      <c r="B7928" t="s">
        <v>570</v>
      </c>
      <c r="C7928" t="s">
        <v>89</v>
      </c>
      <c r="D7928" t="s">
        <v>61</v>
      </c>
      <c r="E7928" t="s">
        <v>862</v>
      </c>
      <c r="F7928" t="s">
        <v>570</v>
      </c>
      <c r="G7928" t="s">
        <v>2</v>
      </c>
      <c r="H7928" t="s">
        <v>27</v>
      </c>
      <c r="I7928" t="s">
        <v>866</v>
      </c>
      <c r="J7928">
        <v>4</v>
      </c>
      <c r="K7928" t="s">
        <v>867</v>
      </c>
      <c r="L7928" t="s">
        <v>91</v>
      </c>
      <c r="M7928" t="s">
        <v>54</v>
      </c>
      <c r="N7928" t="s">
        <v>111</v>
      </c>
      <c r="O7928" t="s">
        <v>114</v>
      </c>
      <c r="P7928" t="s">
        <v>3410</v>
      </c>
      <c r="Q7928" t="s">
        <v>3445</v>
      </c>
      <c r="R7928">
        <v>500</v>
      </c>
      <c r="S7928">
        <v>115</v>
      </c>
      <c r="T7928">
        <v>120</v>
      </c>
      <c r="U7928">
        <v>125</v>
      </c>
      <c r="V7928">
        <v>140</v>
      </c>
      <c r="W7928">
        <v>500</v>
      </c>
    </row>
    <row r="7929" spans="1:27">
      <c r="A7929" s="57">
        <v>42175</v>
      </c>
      <c r="B7929" t="s">
        <v>570</v>
      </c>
      <c r="C7929" t="s">
        <v>89</v>
      </c>
      <c r="D7929" t="s">
        <v>61</v>
      </c>
      <c r="E7929" t="s">
        <v>322</v>
      </c>
      <c r="F7929" t="s">
        <v>570</v>
      </c>
      <c r="G7929" t="s">
        <v>2</v>
      </c>
      <c r="H7929" t="s">
        <v>27</v>
      </c>
      <c r="I7929" t="s">
        <v>866</v>
      </c>
      <c r="J7929">
        <v>4</v>
      </c>
      <c r="K7929" t="s">
        <v>867</v>
      </c>
      <c r="L7929" t="s">
        <v>91</v>
      </c>
      <c r="M7929" t="s">
        <v>54</v>
      </c>
      <c r="N7929" t="s">
        <v>111</v>
      </c>
      <c r="O7929" t="s">
        <v>114</v>
      </c>
      <c r="P7929" t="s">
        <v>3410</v>
      </c>
      <c r="Q7929" t="s">
        <v>3445</v>
      </c>
      <c r="R7929">
        <v>1500</v>
      </c>
      <c r="S7929">
        <v>345</v>
      </c>
      <c r="T7929">
        <v>360</v>
      </c>
      <c r="U7929">
        <v>375</v>
      </c>
      <c r="V7929">
        <v>420.00000000000006</v>
      </c>
      <c r="W7929">
        <v>1500</v>
      </c>
    </row>
    <row r="7930" spans="1:27">
      <c r="A7930" s="57">
        <v>42175</v>
      </c>
      <c r="B7930" t="s">
        <v>570</v>
      </c>
      <c r="C7930" t="s">
        <v>89</v>
      </c>
      <c r="D7930" t="s">
        <v>61</v>
      </c>
      <c r="E7930" t="s">
        <v>856</v>
      </c>
      <c r="F7930" t="s">
        <v>570</v>
      </c>
      <c r="G7930" t="s">
        <v>2</v>
      </c>
      <c r="H7930" t="s">
        <v>27</v>
      </c>
      <c r="I7930" t="s">
        <v>857</v>
      </c>
      <c r="J7930">
        <v>1</v>
      </c>
      <c r="K7930" t="s">
        <v>858</v>
      </c>
      <c r="L7930" t="s">
        <v>91</v>
      </c>
      <c r="M7930" t="s">
        <v>54</v>
      </c>
      <c r="N7930" t="s">
        <v>93</v>
      </c>
      <c r="O7930" t="s">
        <v>114</v>
      </c>
      <c r="P7930" t="s">
        <v>3479</v>
      </c>
      <c r="Q7930" t="s">
        <v>3479</v>
      </c>
      <c r="R7930">
        <v>15</v>
      </c>
      <c r="S7930">
        <v>8</v>
      </c>
      <c r="T7930">
        <v>3</v>
      </c>
      <c r="U7930">
        <v>1</v>
      </c>
      <c r="V7930">
        <v>3</v>
      </c>
      <c r="W7930">
        <v>15</v>
      </c>
    </row>
    <row r="7931" spans="1:27">
      <c r="A7931" s="57">
        <v>42175</v>
      </c>
      <c r="B7931" t="s">
        <v>570</v>
      </c>
      <c r="C7931" t="s">
        <v>89</v>
      </c>
      <c r="D7931" t="s">
        <v>45</v>
      </c>
      <c r="E7931" t="s">
        <v>695</v>
      </c>
      <c r="F7931" t="s">
        <v>570</v>
      </c>
      <c r="G7931" t="s">
        <v>2</v>
      </c>
      <c r="H7931" t="s">
        <v>27</v>
      </c>
      <c r="I7931" t="s">
        <v>3080</v>
      </c>
      <c r="J7931">
        <v>1</v>
      </c>
      <c r="K7931" t="s">
        <v>643</v>
      </c>
      <c r="L7931" t="s">
        <v>91</v>
      </c>
      <c r="M7931" t="s">
        <v>54</v>
      </c>
      <c r="N7931" t="s">
        <v>93</v>
      </c>
      <c r="O7931" t="s">
        <v>114</v>
      </c>
      <c r="P7931" t="s">
        <v>696</v>
      </c>
      <c r="Q7931" t="s">
        <v>696</v>
      </c>
      <c r="R7931">
        <v>500</v>
      </c>
      <c r="W7931" s="54">
        <v>360</v>
      </c>
      <c r="X7931">
        <v>90</v>
      </c>
      <c r="Y7931">
        <v>270</v>
      </c>
    </row>
    <row r="7932" spans="1:27">
      <c r="A7932" s="57">
        <v>42175</v>
      </c>
      <c r="B7932" t="s">
        <v>570</v>
      </c>
      <c r="C7932" t="s">
        <v>89</v>
      </c>
      <c r="D7932" t="s">
        <v>45</v>
      </c>
      <c r="E7932" t="s">
        <v>642</v>
      </c>
      <c r="F7932" t="s">
        <v>570</v>
      </c>
      <c r="G7932" t="s">
        <v>2</v>
      </c>
      <c r="H7932" t="s">
        <v>27</v>
      </c>
      <c r="I7932" t="s">
        <v>2989</v>
      </c>
      <c r="J7932">
        <v>5</v>
      </c>
      <c r="K7932" t="s">
        <v>643</v>
      </c>
      <c r="L7932" t="s">
        <v>91</v>
      </c>
      <c r="M7932" t="s">
        <v>54</v>
      </c>
      <c r="N7932" t="s">
        <v>93</v>
      </c>
      <c r="O7932" t="s">
        <v>114</v>
      </c>
      <c r="P7932" t="s">
        <v>644</v>
      </c>
      <c r="Q7932" t="s">
        <v>645</v>
      </c>
      <c r="R7932">
        <v>50</v>
      </c>
      <c r="W7932" s="54">
        <v>55</v>
      </c>
    </row>
    <row r="7933" spans="1:27">
      <c r="A7933" s="57">
        <v>42175</v>
      </c>
      <c r="B7933" t="s">
        <v>570</v>
      </c>
      <c r="C7933" t="s">
        <v>89</v>
      </c>
      <c r="D7933" t="s">
        <v>45</v>
      </c>
      <c r="E7933" t="s">
        <v>642</v>
      </c>
      <c r="F7933" t="s">
        <v>570</v>
      </c>
      <c r="G7933" t="s">
        <v>2</v>
      </c>
      <c r="H7933" t="s">
        <v>27</v>
      </c>
      <c r="I7933" t="s">
        <v>2989</v>
      </c>
      <c r="J7933">
        <v>5</v>
      </c>
      <c r="K7933" t="s">
        <v>643</v>
      </c>
      <c r="L7933" t="s">
        <v>91</v>
      </c>
      <c r="M7933" t="s">
        <v>54</v>
      </c>
      <c r="N7933" t="s">
        <v>93</v>
      </c>
      <c r="O7933" t="s">
        <v>114</v>
      </c>
      <c r="P7933" t="s">
        <v>644</v>
      </c>
      <c r="Q7933" t="s">
        <v>645</v>
      </c>
      <c r="R7933">
        <v>50</v>
      </c>
      <c r="W7933" s="54"/>
    </row>
    <row r="7934" spans="1:27">
      <c r="A7934" s="57">
        <v>42175</v>
      </c>
      <c r="B7934" t="s">
        <v>570</v>
      </c>
      <c r="C7934" t="s">
        <v>89</v>
      </c>
      <c r="D7934" t="s">
        <v>61</v>
      </c>
      <c r="E7934" t="s">
        <v>856</v>
      </c>
      <c r="F7934" t="s">
        <v>570</v>
      </c>
      <c r="G7934" t="s">
        <v>4</v>
      </c>
      <c r="H7934" t="s">
        <v>37</v>
      </c>
      <c r="I7934" t="s">
        <v>860</v>
      </c>
      <c r="J7934">
        <v>10</v>
      </c>
      <c r="K7934" t="s">
        <v>861</v>
      </c>
      <c r="L7934" t="s">
        <v>95</v>
      </c>
      <c r="M7934" t="s">
        <v>54</v>
      </c>
      <c r="N7934" t="s">
        <v>93</v>
      </c>
      <c r="O7934" t="s">
        <v>114</v>
      </c>
      <c r="P7934" t="s">
        <v>3479</v>
      </c>
      <c r="Q7934" t="s">
        <v>3479</v>
      </c>
      <c r="R7934">
        <v>147</v>
      </c>
      <c r="S7934">
        <v>34</v>
      </c>
      <c r="T7934">
        <v>35</v>
      </c>
      <c r="U7934">
        <v>37</v>
      </c>
      <c r="V7934">
        <v>41</v>
      </c>
      <c r="W7934">
        <v>147</v>
      </c>
    </row>
    <row r="7935" spans="1:27">
      <c r="A7935" s="57">
        <v>42175</v>
      </c>
      <c r="B7935" t="s">
        <v>570</v>
      </c>
      <c r="C7935" t="s">
        <v>89</v>
      </c>
      <c r="D7935" t="s">
        <v>61</v>
      </c>
      <c r="E7935" t="s">
        <v>322</v>
      </c>
      <c r="F7935" t="s">
        <v>570</v>
      </c>
      <c r="G7935" t="s">
        <v>3</v>
      </c>
      <c r="I7935" t="s">
        <v>611</v>
      </c>
      <c r="J7935">
        <v>230</v>
      </c>
      <c r="K7935" t="s">
        <v>156</v>
      </c>
      <c r="L7935" t="s">
        <v>95</v>
      </c>
      <c r="M7935" t="s">
        <v>54</v>
      </c>
      <c r="N7935" t="s">
        <v>93</v>
      </c>
      <c r="O7935" t="s">
        <v>114</v>
      </c>
      <c r="P7935">
        <v>42167</v>
      </c>
      <c r="Q7935">
        <v>42175</v>
      </c>
      <c r="R7935">
        <v>1150</v>
      </c>
      <c r="S7935">
        <v>264</v>
      </c>
      <c r="T7935">
        <v>276</v>
      </c>
      <c r="U7935">
        <v>288</v>
      </c>
      <c r="V7935">
        <v>322</v>
      </c>
      <c r="W7935">
        <v>1000</v>
      </c>
    </row>
    <row r="7936" spans="1:27">
      <c r="A7936" s="57">
        <v>42175</v>
      </c>
      <c r="B7936" t="s">
        <v>570</v>
      </c>
      <c r="C7936" t="s">
        <v>89</v>
      </c>
      <c r="D7936" t="s">
        <v>43</v>
      </c>
      <c r="E7936" t="s">
        <v>818</v>
      </c>
      <c r="F7936" t="s">
        <v>570</v>
      </c>
      <c r="G7936" t="s">
        <v>2</v>
      </c>
      <c r="H7936" t="s">
        <v>24</v>
      </c>
      <c r="I7936" t="s">
        <v>830</v>
      </c>
      <c r="J7936">
        <v>190</v>
      </c>
      <c r="K7936" t="s">
        <v>831</v>
      </c>
      <c r="L7936" t="s">
        <v>95</v>
      </c>
      <c r="M7936" t="s">
        <v>54</v>
      </c>
      <c r="N7936" t="s">
        <v>93</v>
      </c>
      <c r="O7936" t="s">
        <v>114</v>
      </c>
      <c r="P7936">
        <v>42175</v>
      </c>
      <c r="Q7936">
        <v>42175</v>
      </c>
      <c r="R7936">
        <v>950</v>
      </c>
      <c r="S7936">
        <v>250</v>
      </c>
      <c r="T7936">
        <v>500</v>
      </c>
      <c r="U7936">
        <v>125</v>
      </c>
      <c r="V7936">
        <v>75</v>
      </c>
      <c r="W7936">
        <v>950</v>
      </c>
      <c r="X7936">
        <v>250</v>
      </c>
      <c r="Y7936">
        <v>500</v>
      </c>
      <c r="Z7936">
        <v>130</v>
      </c>
      <c r="AA7936">
        <v>70</v>
      </c>
    </row>
    <row r="7937" spans="1:28">
      <c r="A7937" s="57">
        <v>42175</v>
      </c>
      <c r="B7937" t="s">
        <v>2431</v>
      </c>
      <c r="C7937" t="s">
        <v>1169</v>
      </c>
      <c r="D7937" t="s">
        <v>49</v>
      </c>
      <c r="E7937" t="s">
        <v>1062</v>
      </c>
      <c r="F7937" t="s">
        <v>131</v>
      </c>
      <c r="G7937" t="s">
        <v>2</v>
      </c>
      <c r="H7937" t="s">
        <v>27</v>
      </c>
      <c r="I7937" t="s">
        <v>3894</v>
      </c>
      <c r="L7937" t="s">
        <v>95</v>
      </c>
      <c r="M7937" t="s">
        <v>1249</v>
      </c>
      <c r="N7937" t="s">
        <v>93</v>
      </c>
      <c r="O7937" t="s">
        <v>114</v>
      </c>
      <c r="P7937">
        <v>42175</v>
      </c>
      <c r="Q7937">
        <v>42175</v>
      </c>
      <c r="R7937">
        <v>25</v>
      </c>
      <c r="W7937">
        <v>30</v>
      </c>
      <c r="AB7937" t="s">
        <v>3895</v>
      </c>
    </row>
    <row r="7938" spans="1:28">
      <c r="A7938" s="57">
        <v>42175</v>
      </c>
      <c r="B7938" t="s">
        <v>2431</v>
      </c>
      <c r="C7938" t="s">
        <v>1169</v>
      </c>
      <c r="D7938" t="s">
        <v>49</v>
      </c>
      <c r="E7938" t="s">
        <v>1062</v>
      </c>
      <c r="F7938" t="s">
        <v>131</v>
      </c>
      <c r="G7938" t="s">
        <v>2</v>
      </c>
      <c r="H7938" t="s">
        <v>27</v>
      </c>
      <c r="I7938" t="s">
        <v>3894</v>
      </c>
      <c r="L7938" t="s">
        <v>95</v>
      </c>
      <c r="M7938" t="s">
        <v>1249</v>
      </c>
      <c r="N7938" t="s">
        <v>93</v>
      </c>
      <c r="O7938" t="s">
        <v>114</v>
      </c>
      <c r="P7938">
        <v>42175</v>
      </c>
      <c r="Q7938">
        <v>42175</v>
      </c>
      <c r="R7938">
        <v>30</v>
      </c>
      <c r="W7938">
        <v>30</v>
      </c>
      <c r="AB7938" t="s">
        <v>3895</v>
      </c>
    </row>
    <row r="7939" spans="1:28">
      <c r="A7939" s="57">
        <v>42175</v>
      </c>
      <c r="B7939" t="s">
        <v>2431</v>
      </c>
      <c r="C7939" t="s">
        <v>1169</v>
      </c>
      <c r="D7939" t="s">
        <v>49</v>
      </c>
      <c r="E7939" t="s">
        <v>1066</v>
      </c>
      <c r="F7939" t="s">
        <v>131</v>
      </c>
      <c r="G7939" t="s">
        <v>2</v>
      </c>
      <c r="H7939" t="s">
        <v>27</v>
      </c>
      <c r="I7939" t="s">
        <v>3894</v>
      </c>
      <c r="L7939" t="s">
        <v>95</v>
      </c>
      <c r="M7939" t="s">
        <v>1249</v>
      </c>
      <c r="N7939" t="s">
        <v>93</v>
      </c>
      <c r="O7939" t="s">
        <v>114</v>
      </c>
      <c r="P7939">
        <v>42175</v>
      </c>
      <c r="Q7939">
        <v>42175</v>
      </c>
      <c r="R7939">
        <v>35</v>
      </c>
      <c r="W7939">
        <v>36</v>
      </c>
      <c r="AB7939" t="s">
        <v>3895</v>
      </c>
    </row>
    <row r="7940" spans="1:28">
      <c r="A7940" s="57">
        <v>42175</v>
      </c>
      <c r="B7940" t="s">
        <v>570</v>
      </c>
      <c r="C7940" t="s">
        <v>89</v>
      </c>
      <c r="D7940" t="s">
        <v>45</v>
      </c>
      <c r="E7940" t="s">
        <v>695</v>
      </c>
      <c r="F7940" t="s">
        <v>570</v>
      </c>
      <c r="G7940" t="s">
        <v>4</v>
      </c>
      <c r="H7940" t="s">
        <v>37</v>
      </c>
      <c r="I7940" t="s">
        <v>700</v>
      </c>
      <c r="J7940">
        <v>500</v>
      </c>
      <c r="K7940" t="s">
        <v>680</v>
      </c>
      <c r="L7940" t="s">
        <v>95</v>
      </c>
      <c r="M7940" t="s">
        <v>54</v>
      </c>
      <c r="N7940" t="s">
        <v>93</v>
      </c>
      <c r="O7940" t="s">
        <v>114</v>
      </c>
      <c r="P7940" t="s">
        <v>696</v>
      </c>
      <c r="Q7940" t="s">
        <v>696</v>
      </c>
      <c r="R7940">
        <v>2500</v>
      </c>
      <c r="W7940" s="55">
        <v>2500</v>
      </c>
      <c r="AB7940" t="s">
        <v>6166</v>
      </c>
    </row>
    <row r="7941" spans="1:28">
      <c r="A7941" s="57">
        <v>42175</v>
      </c>
      <c r="B7941" t="s">
        <v>570</v>
      </c>
      <c r="C7941" t="s">
        <v>89</v>
      </c>
      <c r="D7941" t="s">
        <v>45</v>
      </c>
      <c r="E7941" t="s">
        <v>663</v>
      </c>
      <c r="F7941" t="s">
        <v>570</v>
      </c>
      <c r="G7941" t="s">
        <v>4</v>
      </c>
      <c r="H7941" t="s">
        <v>37</v>
      </c>
      <c r="I7941" t="s">
        <v>679</v>
      </c>
      <c r="J7941">
        <v>500</v>
      </c>
      <c r="K7941" t="s">
        <v>680</v>
      </c>
      <c r="L7941" t="s">
        <v>95</v>
      </c>
      <c r="M7941" t="s">
        <v>54</v>
      </c>
      <c r="N7941" t="s">
        <v>93</v>
      </c>
      <c r="O7941" t="s">
        <v>114</v>
      </c>
      <c r="P7941" t="s">
        <v>674</v>
      </c>
      <c r="Q7941" t="s">
        <v>674</v>
      </c>
      <c r="R7941">
        <v>2450</v>
      </c>
      <c r="W7941" s="55">
        <v>2450</v>
      </c>
    </row>
    <row r="7942" spans="1:28">
      <c r="A7942" s="57">
        <v>42175</v>
      </c>
      <c r="B7942" t="s">
        <v>570</v>
      </c>
      <c r="C7942" t="s">
        <v>89</v>
      </c>
      <c r="D7942" t="s">
        <v>45</v>
      </c>
      <c r="E7942" t="s">
        <v>685</v>
      </c>
      <c r="F7942" t="s">
        <v>570</v>
      </c>
      <c r="G7942" t="s">
        <v>2</v>
      </c>
      <c r="H7942" t="s">
        <v>27</v>
      </c>
      <c r="I7942" t="s">
        <v>3070</v>
      </c>
      <c r="J7942">
        <v>5</v>
      </c>
      <c r="K7942" t="s">
        <v>124</v>
      </c>
      <c r="L7942" t="s">
        <v>91</v>
      </c>
      <c r="M7942" t="s">
        <v>54</v>
      </c>
      <c r="N7942" t="s">
        <v>111</v>
      </c>
      <c r="O7942" t="s">
        <v>114</v>
      </c>
      <c r="P7942" t="s">
        <v>689</v>
      </c>
      <c r="Q7942" t="s">
        <v>690</v>
      </c>
      <c r="R7942">
        <v>150</v>
      </c>
      <c r="W7942" s="54"/>
    </row>
    <row r="7943" spans="1:28">
      <c r="A7943" s="57">
        <v>42175</v>
      </c>
      <c r="B7943" t="s">
        <v>1200</v>
      </c>
      <c r="C7943" t="s">
        <v>101</v>
      </c>
      <c r="D7943" t="s">
        <v>46</v>
      </c>
      <c r="E7943" t="s">
        <v>386</v>
      </c>
      <c r="G7943" t="s">
        <v>5</v>
      </c>
      <c r="H7943" t="s">
        <v>5</v>
      </c>
      <c r="L7943" t="s">
        <v>95</v>
      </c>
      <c r="N7943" t="s">
        <v>111</v>
      </c>
      <c r="O7943" t="s">
        <v>114</v>
      </c>
      <c r="P7943" t="s">
        <v>3418</v>
      </c>
      <c r="Q7943" t="s">
        <v>3407</v>
      </c>
      <c r="R7943">
        <v>200</v>
      </c>
      <c r="S7943">
        <v>96</v>
      </c>
      <c r="T7943">
        <v>104</v>
      </c>
      <c r="U7943">
        <v>51</v>
      </c>
      <c r="V7943">
        <v>47</v>
      </c>
      <c r="W7943">
        <v>200</v>
      </c>
      <c r="X7943">
        <v>96</v>
      </c>
      <c r="Y7943">
        <v>104</v>
      </c>
      <c r="Z7943">
        <v>51</v>
      </c>
      <c r="AA7943">
        <v>47</v>
      </c>
    </row>
    <row r="7944" spans="1:28">
      <c r="A7944" s="57">
        <v>42175</v>
      </c>
      <c r="B7944" t="s">
        <v>1200</v>
      </c>
      <c r="C7944" t="s">
        <v>101</v>
      </c>
      <c r="D7944" t="s">
        <v>46</v>
      </c>
      <c r="E7944" t="s">
        <v>388</v>
      </c>
      <c r="G7944" t="s">
        <v>5</v>
      </c>
      <c r="H7944" t="s">
        <v>5</v>
      </c>
      <c r="L7944" t="s">
        <v>95</v>
      </c>
      <c r="N7944" t="s">
        <v>93</v>
      </c>
      <c r="O7944" t="s">
        <v>114</v>
      </c>
      <c r="P7944" t="s">
        <v>3429</v>
      </c>
      <c r="Q7944" t="s">
        <v>3486</v>
      </c>
      <c r="W7944"/>
    </row>
    <row r="7945" spans="1:28">
      <c r="A7945" s="57">
        <v>42175</v>
      </c>
      <c r="B7945" t="s">
        <v>1200</v>
      </c>
      <c r="C7945" t="s">
        <v>101</v>
      </c>
      <c r="D7945" t="s">
        <v>46</v>
      </c>
      <c r="E7945" t="s">
        <v>388</v>
      </c>
      <c r="G7945" t="s">
        <v>5</v>
      </c>
      <c r="H7945" t="s">
        <v>5</v>
      </c>
      <c r="L7945" t="s">
        <v>95</v>
      </c>
      <c r="N7945" t="s">
        <v>111</v>
      </c>
      <c r="O7945" t="s">
        <v>114</v>
      </c>
      <c r="P7945" t="s">
        <v>3418</v>
      </c>
      <c r="Q7945" t="s">
        <v>3407</v>
      </c>
      <c r="W7945"/>
    </row>
    <row r="7946" spans="1:28">
      <c r="A7946" s="57">
        <v>42175</v>
      </c>
      <c r="B7946" t="s">
        <v>1200</v>
      </c>
      <c r="C7946" t="s">
        <v>101</v>
      </c>
      <c r="D7946" t="s">
        <v>46</v>
      </c>
      <c r="E7946" t="s">
        <v>388</v>
      </c>
      <c r="G7946" t="s">
        <v>5</v>
      </c>
      <c r="H7946" t="s">
        <v>5</v>
      </c>
      <c r="L7946" t="s">
        <v>95</v>
      </c>
      <c r="N7946" t="s">
        <v>93</v>
      </c>
      <c r="O7946" t="s">
        <v>114</v>
      </c>
      <c r="P7946" t="s">
        <v>3550</v>
      </c>
      <c r="Q7946" t="s">
        <v>3551</v>
      </c>
      <c r="W7946"/>
    </row>
    <row r="7947" spans="1:28">
      <c r="A7947" s="57">
        <v>42175</v>
      </c>
      <c r="B7947" t="s">
        <v>1200</v>
      </c>
      <c r="C7947" t="s">
        <v>101</v>
      </c>
      <c r="D7947" t="s">
        <v>46</v>
      </c>
      <c r="E7947" t="s">
        <v>1610</v>
      </c>
      <c r="G7947" t="s">
        <v>5</v>
      </c>
      <c r="H7947" t="s">
        <v>5</v>
      </c>
      <c r="L7947" t="s">
        <v>95</v>
      </c>
      <c r="N7947" t="s">
        <v>111</v>
      </c>
      <c r="O7947" t="s">
        <v>114</v>
      </c>
      <c r="P7947" t="s">
        <v>3418</v>
      </c>
      <c r="Q7947" t="s">
        <v>3407</v>
      </c>
      <c r="W7947"/>
    </row>
    <row r="7948" spans="1:28">
      <c r="A7948" s="57">
        <v>42175</v>
      </c>
      <c r="B7948" t="s">
        <v>1200</v>
      </c>
      <c r="C7948" t="s">
        <v>101</v>
      </c>
      <c r="D7948" t="s">
        <v>46</v>
      </c>
      <c r="E7948" t="s">
        <v>391</v>
      </c>
      <c r="G7948" t="s">
        <v>5</v>
      </c>
      <c r="H7948" t="s">
        <v>5</v>
      </c>
      <c r="J7948">
        <v>8</v>
      </c>
      <c r="K7948" t="s">
        <v>1613</v>
      </c>
      <c r="L7948" t="s">
        <v>95</v>
      </c>
      <c r="N7948" t="s">
        <v>111</v>
      </c>
      <c r="O7948" t="s">
        <v>105</v>
      </c>
      <c r="P7948" t="s">
        <v>3418</v>
      </c>
      <c r="R7948">
        <v>129</v>
      </c>
      <c r="U7948">
        <v>79</v>
      </c>
      <c r="V7948">
        <v>50</v>
      </c>
      <c r="W7948">
        <v>129</v>
      </c>
      <c r="Z7948">
        <v>79</v>
      </c>
      <c r="AA7948">
        <v>50</v>
      </c>
    </row>
    <row r="7949" spans="1:28">
      <c r="A7949" s="57">
        <v>42175</v>
      </c>
      <c r="B7949" t="s">
        <v>1200</v>
      </c>
      <c r="C7949" t="s">
        <v>101</v>
      </c>
      <c r="D7949" t="s">
        <v>46</v>
      </c>
      <c r="E7949" t="s">
        <v>1614</v>
      </c>
      <c r="G7949" t="s">
        <v>5</v>
      </c>
      <c r="H7949" t="s">
        <v>5</v>
      </c>
      <c r="L7949" t="s">
        <v>95</v>
      </c>
      <c r="N7949" t="s">
        <v>111</v>
      </c>
      <c r="O7949" t="s">
        <v>114</v>
      </c>
      <c r="P7949" t="s">
        <v>3418</v>
      </c>
      <c r="Q7949" t="s">
        <v>3407</v>
      </c>
      <c r="W7949"/>
    </row>
    <row r="7950" spans="1:28">
      <c r="A7950" s="57">
        <v>42175</v>
      </c>
      <c r="B7950" t="s">
        <v>1200</v>
      </c>
      <c r="C7950" t="s">
        <v>101</v>
      </c>
      <c r="D7950" t="s">
        <v>46</v>
      </c>
      <c r="E7950" t="s">
        <v>1617</v>
      </c>
      <c r="G7950" t="s">
        <v>5</v>
      </c>
      <c r="H7950" t="s">
        <v>5</v>
      </c>
      <c r="L7950" t="s">
        <v>95</v>
      </c>
      <c r="N7950" t="s">
        <v>93</v>
      </c>
      <c r="O7950" t="s">
        <v>105</v>
      </c>
      <c r="P7950" t="s">
        <v>3418</v>
      </c>
      <c r="W7950"/>
    </row>
    <row r="7951" spans="1:28">
      <c r="A7951" s="57">
        <v>42175</v>
      </c>
      <c r="B7951" t="s">
        <v>1200</v>
      </c>
      <c r="C7951" t="s">
        <v>101</v>
      </c>
      <c r="D7951" t="s">
        <v>46</v>
      </c>
      <c r="E7951" t="s">
        <v>1620</v>
      </c>
      <c r="G7951" t="s">
        <v>5</v>
      </c>
      <c r="H7951" t="s">
        <v>5</v>
      </c>
      <c r="L7951" t="s">
        <v>95</v>
      </c>
      <c r="N7951" t="s">
        <v>111</v>
      </c>
      <c r="O7951" t="s">
        <v>114</v>
      </c>
      <c r="P7951" t="s">
        <v>3418</v>
      </c>
      <c r="Q7951" t="s">
        <v>3407</v>
      </c>
      <c r="W7951"/>
    </row>
    <row r="7952" spans="1:28">
      <c r="A7952" s="57">
        <v>42175</v>
      </c>
      <c r="B7952" t="s">
        <v>1200</v>
      </c>
      <c r="C7952" t="s">
        <v>101</v>
      </c>
      <c r="D7952" t="s">
        <v>46</v>
      </c>
      <c r="E7952" t="s">
        <v>1624</v>
      </c>
      <c r="G7952" t="s">
        <v>5</v>
      </c>
      <c r="H7952" t="s">
        <v>5</v>
      </c>
      <c r="L7952" t="s">
        <v>95</v>
      </c>
      <c r="N7952" t="s">
        <v>111</v>
      </c>
      <c r="O7952" t="s">
        <v>114</v>
      </c>
      <c r="P7952" t="s">
        <v>3418</v>
      </c>
      <c r="Q7952" t="s">
        <v>3407</v>
      </c>
      <c r="W7952"/>
    </row>
    <row r="7953" spans="1:27">
      <c r="A7953" s="57">
        <v>42175</v>
      </c>
      <c r="B7953" t="s">
        <v>1200</v>
      </c>
      <c r="C7953" t="s">
        <v>101</v>
      </c>
      <c r="D7953" t="s">
        <v>46</v>
      </c>
      <c r="E7953" t="s">
        <v>395</v>
      </c>
      <c r="G7953" t="s">
        <v>5</v>
      </c>
      <c r="H7953" t="s">
        <v>5</v>
      </c>
      <c r="L7953" t="s">
        <v>95</v>
      </c>
      <c r="N7953" t="s">
        <v>111</v>
      </c>
      <c r="O7953" t="s">
        <v>114</v>
      </c>
      <c r="P7953" t="s">
        <v>3418</v>
      </c>
      <c r="Q7953" t="s">
        <v>3550</v>
      </c>
      <c r="W7953"/>
    </row>
    <row r="7954" spans="1:27">
      <c r="A7954" s="57">
        <v>42175</v>
      </c>
      <c r="B7954" t="s">
        <v>1200</v>
      </c>
      <c r="C7954" t="s">
        <v>101</v>
      </c>
      <c r="D7954" t="s">
        <v>46</v>
      </c>
      <c r="E7954" t="s">
        <v>395</v>
      </c>
      <c r="G7954" t="s">
        <v>5</v>
      </c>
      <c r="H7954" t="s">
        <v>5</v>
      </c>
      <c r="L7954" t="s">
        <v>95</v>
      </c>
      <c r="N7954" t="s">
        <v>93</v>
      </c>
      <c r="O7954" t="s">
        <v>114</v>
      </c>
      <c r="P7954" t="s">
        <v>3543</v>
      </c>
      <c r="Q7954" t="s">
        <v>3413</v>
      </c>
      <c r="W7954"/>
    </row>
    <row r="7955" spans="1:27">
      <c r="A7955" s="57">
        <v>42175</v>
      </c>
      <c r="B7955" t="s">
        <v>1200</v>
      </c>
      <c r="C7955" t="s">
        <v>101</v>
      </c>
      <c r="D7955" t="s">
        <v>46</v>
      </c>
      <c r="E7955" t="s">
        <v>1449</v>
      </c>
      <c r="G7955" t="s">
        <v>5</v>
      </c>
      <c r="H7955" t="s">
        <v>5</v>
      </c>
      <c r="L7955" t="s">
        <v>95</v>
      </c>
      <c r="N7955" t="s">
        <v>93</v>
      </c>
      <c r="O7955" t="s">
        <v>114</v>
      </c>
      <c r="P7955" t="s">
        <v>3553</v>
      </c>
      <c r="Q7955" t="s">
        <v>3553</v>
      </c>
      <c r="W7955"/>
    </row>
    <row r="7956" spans="1:27">
      <c r="A7956" s="57">
        <v>42175</v>
      </c>
      <c r="B7956" t="s">
        <v>1200</v>
      </c>
      <c r="C7956" t="s">
        <v>101</v>
      </c>
      <c r="D7956" t="s">
        <v>46</v>
      </c>
      <c r="E7956" t="s">
        <v>396</v>
      </c>
      <c r="G7956" t="s">
        <v>5</v>
      </c>
      <c r="H7956" t="s">
        <v>5</v>
      </c>
      <c r="L7956" t="s">
        <v>95</v>
      </c>
      <c r="N7956" t="s">
        <v>111</v>
      </c>
      <c r="O7956" t="s">
        <v>114</v>
      </c>
      <c r="P7956" t="s">
        <v>3418</v>
      </c>
      <c r="Q7956" t="s">
        <v>3550</v>
      </c>
      <c r="R7956">
        <v>200</v>
      </c>
      <c r="W7956">
        <v>200</v>
      </c>
    </row>
    <row r="7957" spans="1:27">
      <c r="A7957" s="57">
        <v>42175</v>
      </c>
      <c r="B7957" t="s">
        <v>1200</v>
      </c>
      <c r="C7957" t="s">
        <v>101</v>
      </c>
      <c r="D7957" t="s">
        <v>46</v>
      </c>
      <c r="E7957" t="s">
        <v>388</v>
      </c>
      <c r="G7957" t="s">
        <v>4</v>
      </c>
      <c r="H7957" t="s">
        <v>115</v>
      </c>
      <c r="J7957">
        <v>3</v>
      </c>
      <c r="K7957" t="s">
        <v>1607</v>
      </c>
      <c r="L7957" t="s">
        <v>95</v>
      </c>
      <c r="N7957" t="s">
        <v>610</v>
      </c>
      <c r="O7957" t="s">
        <v>114</v>
      </c>
      <c r="P7957" t="s">
        <v>3549</v>
      </c>
      <c r="Q7957" t="s">
        <v>3409</v>
      </c>
      <c r="R7957">
        <v>100</v>
      </c>
      <c r="S7957">
        <v>48</v>
      </c>
      <c r="T7957">
        <v>52</v>
      </c>
      <c r="U7957">
        <v>25</v>
      </c>
      <c r="V7957">
        <v>27</v>
      </c>
      <c r="W7957">
        <v>100</v>
      </c>
      <c r="X7957">
        <v>48</v>
      </c>
      <c r="Y7957">
        <v>52</v>
      </c>
      <c r="Z7957">
        <v>25</v>
      </c>
      <c r="AA7957">
        <v>27</v>
      </c>
    </row>
    <row r="7958" spans="1:27">
      <c r="A7958" s="57">
        <v>42175</v>
      </c>
      <c r="B7958" t="s">
        <v>1200</v>
      </c>
      <c r="C7958" t="s">
        <v>101</v>
      </c>
      <c r="D7958" t="s">
        <v>44</v>
      </c>
      <c r="E7958" t="s">
        <v>1535</v>
      </c>
      <c r="G7958" t="s">
        <v>2</v>
      </c>
      <c r="H7958" t="s">
        <v>27</v>
      </c>
      <c r="L7958" t="s">
        <v>95</v>
      </c>
      <c r="N7958" t="s">
        <v>93</v>
      </c>
      <c r="O7958" t="s">
        <v>114</v>
      </c>
      <c r="R7958">
        <v>2887</v>
      </c>
      <c r="W7958">
        <v>2887</v>
      </c>
      <c r="X7958">
        <v>2727</v>
      </c>
      <c r="Y7958">
        <v>2955</v>
      </c>
      <c r="Z7958">
        <v>1448</v>
      </c>
      <c r="AA7958">
        <v>1336</v>
      </c>
    </row>
    <row r="7959" spans="1:27">
      <c r="A7959" s="57">
        <v>42175</v>
      </c>
      <c r="B7959" t="s">
        <v>1200</v>
      </c>
      <c r="C7959" t="s">
        <v>101</v>
      </c>
      <c r="D7959" t="s">
        <v>44</v>
      </c>
      <c r="E7959" t="s">
        <v>1538</v>
      </c>
      <c r="G7959" t="s">
        <v>2</v>
      </c>
      <c r="H7959" t="s">
        <v>27</v>
      </c>
      <c r="L7959" t="s">
        <v>95</v>
      </c>
      <c r="N7959" t="s">
        <v>93</v>
      </c>
      <c r="O7959" t="s">
        <v>114</v>
      </c>
      <c r="R7959">
        <v>2475</v>
      </c>
      <c r="W7959">
        <v>2475</v>
      </c>
      <c r="X7959">
        <v>2727</v>
      </c>
      <c r="Y7959">
        <v>2955</v>
      </c>
      <c r="Z7959">
        <v>1448</v>
      </c>
      <c r="AA7959">
        <v>1336</v>
      </c>
    </row>
    <row r="7960" spans="1:27">
      <c r="A7960" s="57">
        <v>42175</v>
      </c>
      <c r="B7960" t="s">
        <v>1200</v>
      </c>
      <c r="C7960" t="s">
        <v>101</v>
      </c>
      <c r="D7960" t="s">
        <v>46</v>
      </c>
      <c r="E7960" t="s">
        <v>388</v>
      </c>
      <c r="G7960" t="s">
        <v>2</v>
      </c>
      <c r="H7960" t="s">
        <v>27</v>
      </c>
      <c r="L7960" t="s">
        <v>91</v>
      </c>
      <c r="N7960" t="s">
        <v>93</v>
      </c>
      <c r="O7960" t="s">
        <v>114</v>
      </c>
      <c r="P7960" t="s">
        <v>3430</v>
      </c>
      <c r="Q7960" t="s">
        <v>3485</v>
      </c>
      <c r="R7960">
        <v>3344</v>
      </c>
      <c r="S7960">
        <v>2005</v>
      </c>
      <c r="T7960">
        <v>2559</v>
      </c>
      <c r="U7960">
        <v>1065</v>
      </c>
      <c r="V7960">
        <v>974</v>
      </c>
      <c r="W7960">
        <v>3344</v>
      </c>
      <c r="X7960">
        <v>2005</v>
      </c>
      <c r="Y7960">
        <v>2559</v>
      </c>
      <c r="Z7960">
        <v>1065</v>
      </c>
      <c r="AA7960">
        <v>974</v>
      </c>
    </row>
    <row r="7961" spans="1:27">
      <c r="A7961" s="57">
        <v>42175</v>
      </c>
      <c r="B7961" t="s">
        <v>1200</v>
      </c>
      <c r="C7961" t="s">
        <v>101</v>
      </c>
      <c r="D7961" t="s">
        <v>46</v>
      </c>
      <c r="E7961" t="s">
        <v>1614</v>
      </c>
      <c r="G7961" t="s">
        <v>2</v>
      </c>
      <c r="H7961" t="s">
        <v>27</v>
      </c>
      <c r="J7961">
        <v>1116</v>
      </c>
      <c r="K7961" t="s">
        <v>1616</v>
      </c>
      <c r="L7961" t="s">
        <v>95</v>
      </c>
      <c r="N7961" t="s">
        <v>93</v>
      </c>
      <c r="O7961" t="s">
        <v>114</v>
      </c>
      <c r="P7961" t="s">
        <v>3485</v>
      </c>
      <c r="Q7961" t="s">
        <v>3427</v>
      </c>
      <c r="R7961">
        <v>6183</v>
      </c>
      <c r="S7961">
        <v>2838</v>
      </c>
      <c r="T7961">
        <v>3074</v>
      </c>
      <c r="U7961">
        <v>1506</v>
      </c>
      <c r="V7961">
        <v>1390</v>
      </c>
      <c r="W7961">
        <v>6183</v>
      </c>
      <c r="X7961">
        <v>2838</v>
      </c>
      <c r="Y7961">
        <v>3074</v>
      </c>
      <c r="Z7961">
        <v>1506</v>
      </c>
      <c r="AA7961">
        <v>1390</v>
      </c>
    </row>
    <row r="7962" spans="1:27">
      <c r="A7962" s="57">
        <v>42175</v>
      </c>
      <c r="B7962" t="s">
        <v>1200</v>
      </c>
      <c r="C7962" t="s">
        <v>101</v>
      </c>
      <c r="D7962" t="s">
        <v>46</v>
      </c>
      <c r="E7962" t="s">
        <v>1617</v>
      </c>
      <c r="G7962" t="s">
        <v>2</v>
      </c>
      <c r="H7962" t="s">
        <v>27</v>
      </c>
      <c r="J7962">
        <v>1265</v>
      </c>
      <c r="K7962" t="s">
        <v>1616</v>
      </c>
      <c r="L7962" t="s">
        <v>91</v>
      </c>
      <c r="N7962" t="s">
        <v>93</v>
      </c>
      <c r="O7962" t="s">
        <v>114</v>
      </c>
      <c r="P7962" t="s">
        <v>3549</v>
      </c>
      <c r="Q7962" t="s">
        <v>3415</v>
      </c>
      <c r="R7962">
        <v>6950</v>
      </c>
      <c r="S7962">
        <v>2801</v>
      </c>
      <c r="T7962">
        <v>3035</v>
      </c>
      <c r="U7962">
        <v>1487</v>
      </c>
      <c r="V7962">
        <v>1372</v>
      </c>
      <c r="W7962">
        <v>6950</v>
      </c>
      <c r="X7962">
        <v>2801</v>
      </c>
      <c r="Y7962">
        <v>3035</v>
      </c>
      <c r="Z7962">
        <v>1487</v>
      </c>
      <c r="AA7962">
        <v>1372</v>
      </c>
    </row>
    <row r="7963" spans="1:27">
      <c r="A7963" s="57">
        <v>42175</v>
      </c>
      <c r="B7963" t="s">
        <v>1200</v>
      </c>
      <c r="C7963" t="s">
        <v>101</v>
      </c>
      <c r="D7963" t="s">
        <v>46</v>
      </c>
      <c r="E7963" t="s">
        <v>1620</v>
      </c>
      <c r="G7963" t="s">
        <v>2</v>
      </c>
      <c r="H7963" t="s">
        <v>27</v>
      </c>
      <c r="J7963">
        <v>565</v>
      </c>
      <c r="K7963" t="s">
        <v>1622</v>
      </c>
      <c r="L7963" t="s">
        <v>91</v>
      </c>
      <c r="N7963" t="s">
        <v>93</v>
      </c>
      <c r="O7963" t="s">
        <v>114</v>
      </c>
      <c r="P7963" t="s">
        <v>3552</v>
      </c>
      <c r="Q7963" t="s">
        <v>3387</v>
      </c>
      <c r="R7963">
        <v>2986</v>
      </c>
      <c r="S7963">
        <v>1433</v>
      </c>
      <c r="T7963">
        <v>1553</v>
      </c>
      <c r="U7963">
        <v>761</v>
      </c>
      <c r="V7963">
        <v>702</v>
      </c>
      <c r="W7963">
        <v>2986</v>
      </c>
      <c r="X7963">
        <v>1433</v>
      </c>
      <c r="Y7963">
        <v>1553</v>
      </c>
      <c r="Z7963">
        <v>761</v>
      </c>
      <c r="AA7963">
        <v>702</v>
      </c>
    </row>
    <row r="7964" spans="1:27">
      <c r="A7964" s="57">
        <v>42175</v>
      </c>
      <c r="B7964" t="s">
        <v>1200</v>
      </c>
      <c r="C7964" t="s">
        <v>101</v>
      </c>
      <c r="D7964" t="s">
        <v>46</v>
      </c>
      <c r="E7964" t="s">
        <v>1624</v>
      </c>
      <c r="G7964" t="s">
        <v>2</v>
      </c>
      <c r="H7964" t="s">
        <v>27</v>
      </c>
      <c r="J7964">
        <v>477</v>
      </c>
      <c r="K7964" t="s">
        <v>1616</v>
      </c>
      <c r="L7964" t="s">
        <v>91</v>
      </c>
      <c r="N7964" t="s">
        <v>93</v>
      </c>
      <c r="O7964" t="s">
        <v>114</v>
      </c>
      <c r="P7964" t="s">
        <v>3447</v>
      </c>
      <c r="Q7964" t="s">
        <v>3413</v>
      </c>
      <c r="R7964">
        <v>2623</v>
      </c>
      <c r="S7964">
        <v>1259</v>
      </c>
      <c r="T7964">
        <v>1364</v>
      </c>
      <c r="U7964">
        <v>668</v>
      </c>
      <c r="V7964">
        <v>616</v>
      </c>
      <c r="W7964">
        <v>2623</v>
      </c>
      <c r="X7964">
        <v>1259</v>
      </c>
      <c r="Y7964">
        <v>1364</v>
      </c>
      <c r="Z7964">
        <v>668</v>
      </c>
      <c r="AA7964">
        <v>616</v>
      </c>
    </row>
    <row r="7965" spans="1:27">
      <c r="A7965" s="57">
        <v>42175</v>
      </c>
      <c r="B7965" t="s">
        <v>1200</v>
      </c>
      <c r="C7965" t="s">
        <v>101</v>
      </c>
      <c r="D7965" t="s">
        <v>46</v>
      </c>
      <c r="E7965" t="s">
        <v>395</v>
      </c>
      <c r="G7965" t="s">
        <v>2</v>
      </c>
      <c r="H7965" t="s">
        <v>27</v>
      </c>
      <c r="L7965" t="s">
        <v>91</v>
      </c>
      <c r="N7965" t="s">
        <v>93</v>
      </c>
      <c r="O7965" t="s">
        <v>94</v>
      </c>
      <c r="P7965" t="s">
        <v>3415</v>
      </c>
      <c r="R7965">
        <v>4460</v>
      </c>
      <c r="S7965">
        <v>2141</v>
      </c>
      <c r="T7965">
        <v>2319</v>
      </c>
      <c r="U7965">
        <v>1136</v>
      </c>
      <c r="V7965">
        <v>1049</v>
      </c>
      <c r="W7965">
        <v>4460</v>
      </c>
      <c r="X7965">
        <v>2141</v>
      </c>
      <c r="Y7965">
        <v>2319</v>
      </c>
      <c r="Z7965">
        <v>1136</v>
      </c>
      <c r="AA7965">
        <v>1049</v>
      </c>
    </row>
    <row r="7966" spans="1:27">
      <c r="A7966" s="57">
        <v>42175</v>
      </c>
      <c r="B7966" t="s">
        <v>1200</v>
      </c>
      <c r="C7966" t="s">
        <v>101</v>
      </c>
      <c r="D7966" t="s">
        <v>46</v>
      </c>
      <c r="E7966" t="s">
        <v>1449</v>
      </c>
      <c r="G7966" t="s">
        <v>2</v>
      </c>
      <c r="H7966" t="s">
        <v>27</v>
      </c>
      <c r="L7966" t="s">
        <v>95</v>
      </c>
      <c r="N7966" t="s">
        <v>93</v>
      </c>
      <c r="O7966" t="s">
        <v>114</v>
      </c>
      <c r="R7966">
        <v>5682</v>
      </c>
      <c r="W7966">
        <v>5682</v>
      </c>
    </row>
    <row r="7967" spans="1:27">
      <c r="A7967" s="57">
        <v>42175</v>
      </c>
      <c r="B7967" t="s">
        <v>1857</v>
      </c>
      <c r="C7967" t="s">
        <v>101</v>
      </c>
      <c r="D7967" t="s">
        <v>42</v>
      </c>
      <c r="E7967" t="s">
        <v>116</v>
      </c>
      <c r="F7967" t="s">
        <v>1858</v>
      </c>
      <c r="G7967" t="s">
        <v>4</v>
      </c>
      <c r="H7967" t="s">
        <v>37</v>
      </c>
      <c r="J7967">
        <v>50</v>
      </c>
      <c r="L7967" t="s">
        <v>95</v>
      </c>
      <c r="N7967" t="s">
        <v>93</v>
      </c>
      <c r="O7967" t="s">
        <v>114</v>
      </c>
      <c r="R7967">
        <v>250</v>
      </c>
      <c r="W7967">
        <v>250</v>
      </c>
    </row>
    <row r="7968" spans="1:27">
      <c r="A7968" s="57">
        <v>42175</v>
      </c>
      <c r="B7968" t="s">
        <v>570</v>
      </c>
      <c r="C7968" t="s">
        <v>89</v>
      </c>
      <c r="D7968" t="s">
        <v>45</v>
      </c>
      <c r="E7968" t="s">
        <v>695</v>
      </c>
      <c r="F7968" t="s">
        <v>570</v>
      </c>
      <c r="G7968" t="s">
        <v>2</v>
      </c>
      <c r="H7968" t="s">
        <v>27</v>
      </c>
      <c r="I7968" t="s">
        <v>3080</v>
      </c>
      <c r="J7968">
        <v>1</v>
      </c>
      <c r="K7968" t="s">
        <v>643</v>
      </c>
      <c r="L7968" t="s">
        <v>91</v>
      </c>
      <c r="M7968" t="s">
        <v>54</v>
      </c>
      <c r="N7968" t="s">
        <v>93</v>
      </c>
      <c r="O7968" t="s">
        <v>114</v>
      </c>
      <c r="P7968" t="s">
        <v>696</v>
      </c>
      <c r="Q7968" t="s">
        <v>696</v>
      </c>
      <c r="R7968">
        <v>500</v>
      </c>
      <c r="W7968" s="54"/>
    </row>
    <row r="7969" spans="1:28">
      <c r="A7969" s="57">
        <v>42175</v>
      </c>
      <c r="B7969" t="s">
        <v>5334</v>
      </c>
      <c r="C7969" t="s">
        <v>101</v>
      </c>
      <c r="D7969" t="s">
        <v>49</v>
      </c>
      <c r="E7969" t="s">
        <v>371</v>
      </c>
      <c r="G7969" t="s">
        <v>5</v>
      </c>
      <c r="H7969" t="s">
        <v>5</v>
      </c>
      <c r="I7969" t="s">
        <v>722</v>
      </c>
      <c r="L7969" t="s">
        <v>95</v>
      </c>
      <c r="N7969" t="s">
        <v>93</v>
      </c>
      <c r="O7969" t="s">
        <v>114</v>
      </c>
      <c r="P7969">
        <v>42171</v>
      </c>
      <c r="Q7969">
        <v>42171</v>
      </c>
      <c r="R7969">
        <v>5000</v>
      </c>
      <c r="W7969">
        <v>5000</v>
      </c>
      <c r="AB7969" t="s">
        <v>2363</v>
      </c>
    </row>
    <row r="7970" spans="1:28">
      <c r="A7970" s="57">
        <v>42175</v>
      </c>
      <c r="B7970" t="s">
        <v>572</v>
      </c>
      <c r="C7970" t="s">
        <v>559</v>
      </c>
      <c r="D7970" t="s">
        <v>42</v>
      </c>
      <c r="E7970" t="s">
        <v>1129</v>
      </c>
      <c r="F7970" t="s">
        <v>2175</v>
      </c>
      <c r="G7970" t="s">
        <v>4</v>
      </c>
      <c r="H7970" t="s">
        <v>41</v>
      </c>
      <c r="I7970" t="s">
        <v>4</v>
      </c>
      <c r="J7970">
        <v>250</v>
      </c>
      <c r="K7970" t="s">
        <v>2138</v>
      </c>
      <c r="L7970" t="s">
        <v>91</v>
      </c>
      <c r="M7970" t="s">
        <v>572</v>
      </c>
      <c r="N7970" t="s">
        <v>93</v>
      </c>
      <c r="O7970" t="s">
        <v>105</v>
      </c>
      <c r="P7970">
        <v>42175</v>
      </c>
      <c r="R7970">
        <v>1250</v>
      </c>
      <c r="W7970">
        <v>1250</v>
      </c>
    </row>
    <row r="7971" spans="1:28">
      <c r="A7971" s="57">
        <v>42175</v>
      </c>
      <c r="B7971" t="s">
        <v>572</v>
      </c>
      <c r="C7971" t="s">
        <v>559</v>
      </c>
      <c r="D7971" t="s">
        <v>42</v>
      </c>
      <c r="E7971" t="s">
        <v>1522</v>
      </c>
      <c r="F7971" t="s">
        <v>2184</v>
      </c>
      <c r="G7971" t="s">
        <v>4</v>
      </c>
      <c r="H7971" t="s">
        <v>41</v>
      </c>
      <c r="I7971" t="s">
        <v>4</v>
      </c>
      <c r="J7971">
        <v>21</v>
      </c>
      <c r="K7971" t="s">
        <v>2138</v>
      </c>
      <c r="L7971" t="s">
        <v>91</v>
      </c>
      <c r="M7971" t="s">
        <v>572</v>
      </c>
      <c r="N7971" t="s">
        <v>93</v>
      </c>
      <c r="O7971" t="s">
        <v>105</v>
      </c>
      <c r="P7971">
        <v>42175</v>
      </c>
      <c r="R7971">
        <v>105</v>
      </c>
      <c r="W7971">
        <v>105</v>
      </c>
    </row>
    <row r="7972" spans="1:28">
      <c r="A7972" s="57">
        <v>42175</v>
      </c>
      <c r="B7972" t="s">
        <v>572</v>
      </c>
      <c r="C7972" t="s">
        <v>559</v>
      </c>
      <c r="D7972" t="s">
        <v>42</v>
      </c>
      <c r="E7972" t="s">
        <v>1522</v>
      </c>
      <c r="F7972" t="s">
        <v>2185</v>
      </c>
      <c r="G7972" t="s">
        <v>4</v>
      </c>
      <c r="H7972" t="s">
        <v>41</v>
      </c>
      <c r="I7972" t="s">
        <v>4</v>
      </c>
      <c r="J7972">
        <v>25</v>
      </c>
      <c r="K7972" t="s">
        <v>2138</v>
      </c>
      <c r="L7972" t="s">
        <v>91</v>
      </c>
      <c r="M7972" t="s">
        <v>572</v>
      </c>
      <c r="N7972" t="s">
        <v>93</v>
      </c>
      <c r="O7972" t="s">
        <v>105</v>
      </c>
      <c r="P7972">
        <v>42175</v>
      </c>
      <c r="R7972">
        <v>125</v>
      </c>
      <c r="W7972"/>
    </row>
    <row r="7973" spans="1:28">
      <c r="A7973" s="57">
        <v>42175</v>
      </c>
      <c r="B7973" t="s">
        <v>572</v>
      </c>
      <c r="C7973" t="s">
        <v>559</v>
      </c>
      <c r="D7973" t="s">
        <v>42</v>
      </c>
      <c r="E7973" t="s">
        <v>1341</v>
      </c>
      <c r="F7973" t="s">
        <v>2191</v>
      </c>
      <c r="G7973" t="s">
        <v>4</v>
      </c>
      <c r="H7973" t="s">
        <v>41</v>
      </c>
      <c r="I7973" t="s">
        <v>4</v>
      </c>
      <c r="J7973">
        <v>25</v>
      </c>
      <c r="K7973" t="s">
        <v>2138</v>
      </c>
      <c r="L7973" t="s">
        <v>91</v>
      </c>
      <c r="M7973" t="s">
        <v>572</v>
      </c>
      <c r="N7973" t="s">
        <v>93</v>
      </c>
      <c r="O7973" t="s">
        <v>105</v>
      </c>
      <c r="P7973">
        <v>42175</v>
      </c>
      <c r="R7973">
        <v>125</v>
      </c>
      <c r="W7973">
        <v>125</v>
      </c>
    </row>
    <row r="7974" spans="1:28">
      <c r="A7974" s="57">
        <v>42175</v>
      </c>
      <c r="B7974" t="s">
        <v>572</v>
      </c>
      <c r="C7974" t="s">
        <v>559</v>
      </c>
      <c r="D7974" t="s">
        <v>42</v>
      </c>
      <c r="E7974" t="s">
        <v>1523</v>
      </c>
      <c r="F7974" t="s">
        <v>2194</v>
      </c>
      <c r="G7974" t="s">
        <v>4</v>
      </c>
      <c r="H7974" t="s">
        <v>41</v>
      </c>
      <c r="I7974" t="s">
        <v>4</v>
      </c>
      <c r="J7974">
        <v>39</v>
      </c>
      <c r="K7974" t="s">
        <v>2138</v>
      </c>
      <c r="L7974" t="s">
        <v>91</v>
      </c>
      <c r="M7974" t="s">
        <v>572</v>
      </c>
      <c r="N7974" t="s">
        <v>93</v>
      </c>
      <c r="O7974" t="s">
        <v>105</v>
      </c>
      <c r="P7974">
        <v>42175</v>
      </c>
      <c r="R7974">
        <v>195</v>
      </c>
      <c r="W7974">
        <v>195</v>
      </c>
    </row>
    <row r="7975" spans="1:28">
      <c r="A7975" s="57">
        <v>42175</v>
      </c>
      <c r="B7975" t="s">
        <v>570</v>
      </c>
      <c r="C7975" t="s">
        <v>89</v>
      </c>
      <c r="D7975" t="s">
        <v>45</v>
      </c>
      <c r="E7975" t="s">
        <v>663</v>
      </c>
      <c r="F7975" t="s">
        <v>570</v>
      </c>
      <c r="G7975" t="s">
        <v>2</v>
      </c>
      <c r="H7975" t="s">
        <v>24</v>
      </c>
      <c r="I7975" t="s">
        <v>682</v>
      </c>
      <c r="J7975">
        <v>580</v>
      </c>
      <c r="K7975" t="s">
        <v>413</v>
      </c>
      <c r="L7975" t="s">
        <v>95</v>
      </c>
      <c r="M7975" t="s">
        <v>54</v>
      </c>
      <c r="N7975" t="s">
        <v>93</v>
      </c>
      <c r="O7975" t="s">
        <v>114</v>
      </c>
      <c r="P7975" t="s">
        <v>674</v>
      </c>
      <c r="Q7975" t="s">
        <v>674</v>
      </c>
      <c r="R7975">
        <v>2940</v>
      </c>
    </row>
    <row r="7976" spans="1:28">
      <c r="A7976" s="57">
        <v>42175</v>
      </c>
      <c r="B7976" t="s">
        <v>570</v>
      </c>
      <c r="C7976" t="s">
        <v>89</v>
      </c>
      <c r="D7976" t="s">
        <v>45</v>
      </c>
      <c r="E7976" t="s">
        <v>695</v>
      </c>
      <c r="F7976" t="s">
        <v>570</v>
      </c>
      <c r="G7976" t="s">
        <v>2</v>
      </c>
      <c r="H7976" t="s">
        <v>24</v>
      </c>
      <c r="I7976" t="s">
        <v>3082</v>
      </c>
      <c r="J7976">
        <v>1180</v>
      </c>
      <c r="K7976" t="s">
        <v>413</v>
      </c>
      <c r="L7976" t="s">
        <v>95</v>
      </c>
      <c r="M7976" t="s">
        <v>54</v>
      </c>
      <c r="N7976" t="s">
        <v>93</v>
      </c>
      <c r="O7976" t="s">
        <v>114</v>
      </c>
      <c r="P7976" t="s">
        <v>696</v>
      </c>
      <c r="Q7976" t="s">
        <v>696</v>
      </c>
      <c r="R7976">
        <v>6000</v>
      </c>
    </row>
    <row r="7977" spans="1:28">
      <c r="A7977" s="57">
        <v>42174</v>
      </c>
      <c r="B7977" t="s">
        <v>478</v>
      </c>
      <c r="C7977" t="s">
        <v>101</v>
      </c>
      <c r="D7977" t="s">
        <v>46</v>
      </c>
      <c r="E7977" t="s">
        <v>487</v>
      </c>
      <c r="F7977" t="s">
        <v>480</v>
      </c>
      <c r="G7977" t="s">
        <v>2</v>
      </c>
      <c r="H7977" t="s">
        <v>24</v>
      </c>
      <c r="J7977">
        <v>1824</v>
      </c>
      <c r="K7977" t="s">
        <v>490</v>
      </c>
      <c r="L7977" t="s">
        <v>95</v>
      </c>
      <c r="N7977" t="s">
        <v>93</v>
      </c>
      <c r="O7977" t="s">
        <v>114</v>
      </c>
      <c r="P7977">
        <v>42153</v>
      </c>
      <c r="Q7977">
        <v>42156</v>
      </c>
      <c r="R7977">
        <v>10053</v>
      </c>
      <c r="W7977">
        <v>10053</v>
      </c>
      <c r="X7977">
        <v>5015</v>
      </c>
      <c r="Y7977">
        <v>5038</v>
      </c>
    </row>
    <row r="7978" spans="1:28">
      <c r="A7978" s="57">
        <v>42174</v>
      </c>
      <c r="B7978" t="s">
        <v>478</v>
      </c>
      <c r="C7978" t="s">
        <v>101</v>
      </c>
      <c r="D7978" t="s">
        <v>46</v>
      </c>
      <c r="E7978" t="s">
        <v>479</v>
      </c>
      <c r="F7978" t="s">
        <v>480</v>
      </c>
      <c r="G7978" t="s">
        <v>4</v>
      </c>
      <c r="H7978" t="s">
        <v>37</v>
      </c>
      <c r="J7978">
        <v>420</v>
      </c>
      <c r="K7978" t="s">
        <v>486</v>
      </c>
      <c r="L7978" t="s">
        <v>95</v>
      </c>
      <c r="N7978" t="s">
        <v>93</v>
      </c>
      <c r="O7978" t="s">
        <v>114</v>
      </c>
      <c r="P7978">
        <v>42127</v>
      </c>
      <c r="Q7978">
        <v>42129</v>
      </c>
      <c r="R7978">
        <v>2563</v>
      </c>
      <c r="W7978">
        <v>2563</v>
      </c>
      <c r="X7978">
        <v>1255</v>
      </c>
      <c r="Y7978">
        <v>1308</v>
      </c>
    </row>
    <row r="7979" spans="1:28">
      <c r="A7979" s="57">
        <v>42174</v>
      </c>
      <c r="B7979" t="s">
        <v>478</v>
      </c>
      <c r="C7979" t="s">
        <v>101</v>
      </c>
      <c r="D7979" t="s">
        <v>46</v>
      </c>
      <c r="E7979" t="s">
        <v>487</v>
      </c>
      <c r="F7979" t="s">
        <v>480</v>
      </c>
      <c r="G7979" t="s">
        <v>4</v>
      </c>
      <c r="H7979" t="s">
        <v>37</v>
      </c>
      <c r="J7979">
        <v>1824</v>
      </c>
      <c r="K7979" t="s">
        <v>491</v>
      </c>
      <c r="L7979" t="s">
        <v>95</v>
      </c>
      <c r="N7979" t="s">
        <v>93</v>
      </c>
      <c r="O7979" t="s">
        <v>114</v>
      </c>
      <c r="P7979">
        <v>42153</v>
      </c>
      <c r="Q7979">
        <v>42156</v>
      </c>
      <c r="R7979">
        <v>10053</v>
      </c>
      <c r="W7979">
        <v>10053</v>
      </c>
      <c r="X7979">
        <v>5015</v>
      </c>
      <c r="Y7979">
        <v>5038</v>
      </c>
    </row>
    <row r="7980" spans="1:28">
      <c r="A7980" s="57">
        <v>42174</v>
      </c>
      <c r="B7980" t="s">
        <v>478</v>
      </c>
      <c r="C7980" t="s">
        <v>101</v>
      </c>
      <c r="D7980" t="s">
        <v>46</v>
      </c>
      <c r="E7980" t="s">
        <v>495</v>
      </c>
      <c r="F7980" t="s">
        <v>480</v>
      </c>
      <c r="G7980" t="s">
        <v>4</v>
      </c>
      <c r="H7980" t="s">
        <v>37</v>
      </c>
      <c r="J7980">
        <v>292</v>
      </c>
      <c r="K7980" t="s">
        <v>486</v>
      </c>
      <c r="L7980" t="s">
        <v>95</v>
      </c>
      <c r="N7980" t="s">
        <v>93</v>
      </c>
      <c r="O7980" t="s">
        <v>114</v>
      </c>
      <c r="P7980">
        <v>42136</v>
      </c>
      <c r="Q7980">
        <v>42136</v>
      </c>
      <c r="R7980">
        <v>1616</v>
      </c>
      <c r="W7980">
        <v>1616</v>
      </c>
      <c r="X7980">
        <v>822</v>
      </c>
      <c r="Y7980">
        <v>794</v>
      </c>
    </row>
    <row r="7981" spans="1:28">
      <c r="A7981" s="57">
        <v>42174</v>
      </c>
      <c r="B7981" t="s">
        <v>478</v>
      </c>
      <c r="C7981" t="s">
        <v>101</v>
      </c>
      <c r="D7981" t="s">
        <v>46</v>
      </c>
      <c r="E7981" t="s">
        <v>497</v>
      </c>
      <c r="F7981" t="s">
        <v>480</v>
      </c>
      <c r="G7981" t="s">
        <v>4</v>
      </c>
      <c r="H7981" t="s">
        <v>37</v>
      </c>
      <c r="J7981">
        <v>1210</v>
      </c>
      <c r="K7981" t="s">
        <v>486</v>
      </c>
      <c r="L7981" t="s">
        <v>95</v>
      </c>
      <c r="N7981" t="s">
        <v>93</v>
      </c>
      <c r="O7981" t="s">
        <v>114</v>
      </c>
      <c r="P7981">
        <v>42129</v>
      </c>
      <c r="Q7981">
        <v>42131</v>
      </c>
      <c r="R7981">
        <v>7460</v>
      </c>
      <c r="W7981">
        <v>7460</v>
      </c>
      <c r="X7981">
        <v>3698</v>
      </c>
      <c r="Y7981">
        <v>3762</v>
      </c>
    </row>
    <row r="7982" spans="1:28">
      <c r="A7982" s="57">
        <v>42174</v>
      </c>
      <c r="B7982" t="s">
        <v>1959</v>
      </c>
      <c r="C7982" t="s">
        <v>101</v>
      </c>
      <c r="D7982" t="s">
        <v>60</v>
      </c>
      <c r="E7982" t="s">
        <v>1159</v>
      </c>
      <c r="F7982" t="s">
        <v>1966</v>
      </c>
      <c r="G7982" t="s">
        <v>2</v>
      </c>
      <c r="H7982" t="s">
        <v>24</v>
      </c>
      <c r="I7982" t="s">
        <v>2065</v>
      </c>
      <c r="J7982">
        <v>330</v>
      </c>
      <c r="K7982" t="s">
        <v>607</v>
      </c>
      <c r="L7982" t="s">
        <v>95</v>
      </c>
      <c r="M7982" t="s">
        <v>1962</v>
      </c>
      <c r="N7982" t="s">
        <v>93</v>
      </c>
      <c r="O7982" t="s">
        <v>114</v>
      </c>
      <c r="P7982" t="s">
        <v>3478</v>
      </c>
      <c r="Q7982" t="s">
        <v>3441</v>
      </c>
      <c r="R7982">
        <v>1892</v>
      </c>
      <c r="S7982">
        <v>765</v>
      </c>
      <c r="T7982">
        <v>831</v>
      </c>
      <c r="U7982">
        <v>154</v>
      </c>
      <c r="V7982">
        <v>141</v>
      </c>
      <c r="W7982">
        <v>1892</v>
      </c>
      <c r="X7982">
        <v>765</v>
      </c>
      <c r="Y7982">
        <v>831</v>
      </c>
      <c r="Z7982">
        <v>154</v>
      </c>
      <c r="AA7982">
        <v>141</v>
      </c>
    </row>
    <row r="7983" spans="1:28">
      <c r="A7983" s="57">
        <v>42174</v>
      </c>
      <c r="B7983" t="s">
        <v>570</v>
      </c>
      <c r="C7983" t="s">
        <v>89</v>
      </c>
      <c r="D7983" t="s">
        <v>57</v>
      </c>
      <c r="E7983" t="s">
        <v>271</v>
      </c>
      <c r="F7983" t="s">
        <v>570</v>
      </c>
      <c r="G7983" t="s">
        <v>4</v>
      </c>
      <c r="H7983" t="s">
        <v>41</v>
      </c>
      <c r="I7983" t="s">
        <v>3680</v>
      </c>
      <c r="J7983">
        <v>1</v>
      </c>
      <c r="K7983" t="s">
        <v>588</v>
      </c>
      <c r="L7983" t="s">
        <v>95</v>
      </c>
      <c r="M7983" t="s">
        <v>54</v>
      </c>
      <c r="N7983" t="s">
        <v>93</v>
      </c>
      <c r="O7983" t="s">
        <v>114</v>
      </c>
      <c r="P7983" t="s">
        <v>3681</v>
      </c>
      <c r="Q7983" t="s">
        <v>3445</v>
      </c>
      <c r="R7983">
        <v>100</v>
      </c>
      <c r="W7983">
        <v>126</v>
      </c>
      <c r="X7983">
        <v>64</v>
      </c>
      <c r="Y7983">
        <v>35</v>
      </c>
    </row>
    <row r="7984" spans="1:28">
      <c r="A7984" s="57">
        <v>42174</v>
      </c>
      <c r="B7984" t="s">
        <v>478</v>
      </c>
      <c r="C7984" t="s">
        <v>101</v>
      </c>
      <c r="D7984" t="s">
        <v>46</v>
      </c>
      <c r="E7984" t="s">
        <v>495</v>
      </c>
      <c r="F7984" t="s">
        <v>480</v>
      </c>
      <c r="G7984" t="s">
        <v>2</v>
      </c>
      <c r="H7984" t="s">
        <v>24</v>
      </c>
      <c r="J7984">
        <v>292</v>
      </c>
      <c r="K7984" t="s">
        <v>485</v>
      </c>
      <c r="L7984" t="s">
        <v>95</v>
      </c>
      <c r="N7984" t="s">
        <v>93</v>
      </c>
      <c r="O7984" t="s">
        <v>114</v>
      </c>
      <c r="P7984">
        <v>42136</v>
      </c>
      <c r="Q7984">
        <v>42136</v>
      </c>
      <c r="R7984">
        <v>1616</v>
      </c>
      <c r="W7984">
        <v>1616</v>
      </c>
      <c r="X7984">
        <v>822</v>
      </c>
      <c r="Y7984">
        <v>794</v>
      </c>
    </row>
    <row r="7985" spans="1:28">
      <c r="A7985" s="57">
        <v>42174</v>
      </c>
      <c r="B7985" t="s">
        <v>1037</v>
      </c>
      <c r="C7985" t="s">
        <v>101</v>
      </c>
      <c r="D7985" t="s">
        <v>49</v>
      </c>
      <c r="E7985" t="s">
        <v>189</v>
      </c>
      <c r="G7985" t="s">
        <v>2</v>
      </c>
      <c r="H7985" t="s">
        <v>27</v>
      </c>
      <c r="N7985" t="s">
        <v>93</v>
      </c>
      <c r="O7985" t="s">
        <v>114</v>
      </c>
      <c r="R7985">
        <v>700</v>
      </c>
      <c r="S7985">
        <v>60</v>
      </c>
      <c r="W7985">
        <v>60</v>
      </c>
    </row>
    <row r="7986" spans="1:28">
      <c r="A7986" s="57">
        <v>42174</v>
      </c>
      <c r="B7986" t="s">
        <v>1037</v>
      </c>
      <c r="C7986" t="s">
        <v>101</v>
      </c>
      <c r="D7986" t="s">
        <v>49</v>
      </c>
      <c r="E7986" t="s">
        <v>189</v>
      </c>
      <c r="G7986" t="s">
        <v>3</v>
      </c>
      <c r="H7986" t="s">
        <v>33</v>
      </c>
      <c r="J7986">
        <v>28</v>
      </c>
      <c r="K7986" t="s">
        <v>1070</v>
      </c>
      <c r="N7986" t="s">
        <v>93</v>
      </c>
      <c r="O7986" t="s">
        <v>114</v>
      </c>
      <c r="R7986">
        <v>700</v>
      </c>
      <c r="S7986">
        <v>700</v>
      </c>
      <c r="W7986">
        <v>700</v>
      </c>
    </row>
    <row r="7987" spans="1:28">
      <c r="A7987" s="57">
        <v>42174</v>
      </c>
      <c r="B7987" t="s">
        <v>1037</v>
      </c>
      <c r="C7987" t="s">
        <v>101</v>
      </c>
      <c r="D7987" t="s">
        <v>50</v>
      </c>
      <c r="E7987" t="s">
        <v>130</v>
      </c>
      <c r="G7987" t="s">
        <v>102</v>
      </c>
      <c r="H7987" t="s">
        <v>103</v>
      </c>
      <c r="N7987" t="s">
        <v>104</v>
      </c>
      <c r="O7987" t="s">
        <v>94</v>
      </c>
      <c r="W7987"/>
    </row>
    <row r="7988" spans="1:28">
      <c r="A7988" s="57">
        <v>42174</v>
      </c>
      <c r="B7988" t="s">
        <v>1037</v>
      </c>
      <c r="C7988" t="s">
        <v>101</v>
      </c>
      <c r="D7988" t="s">
        <v>44</v>
      </c>
      <c r="E7988" t="s">
        <v>382</v>
      </c>
      <c r="G7988" t="s">
        <v>102</v>
      </c>
      <c r="H7988" t="s">
        <v>103</v>
      </c>
      <c r="N7988" t="s">
        <v>104</v>
      </c>
      <c r="O7988" t="s">
        <v>94</v>
      </c>
      <c r="W7988"/>
    </row>
    <row r="7989" spans="1:28">
      <c r="A7989" s="57">
        <v>42174</v>
      </c>
      <c r="B7989" t="s">
        <v>1037</v>
      </c>
      <c r="C7989" t="s">
        <v>101</v>
      </c>
      <c r="D7989" t="s">
        <v>48</v>
      </c>
      <c r="E7989" t="s">
        <v>1053</v>
      </c>
      <c r="G7989" t="s">
        <v>102</v>
      </c>
      <c r="H7989" t="s">
        <v>103</v>
      </c>
      <c r="N7989" t="s">
        <v>104</v>
      </c>
      <c r="O7989" t="s">
        <v>94</v>
      </c>
      <c r="W7989"/>
    </row>
    <row r="7990" spans="1:28">
      <c r="A7990" s="57">
        <v>42174</v>
      </c>
      <c r="B7990" t="s">
        <v>1037</v>
      </c>
      <c r="C7990" t="s">
        <v>101</v>
      </c>
      <c r="D7990" t="s">
        <v>49</v>
      </c>
      <c r="E7990" t="s">
        <v>189</v>
      </c>
      <c r="G7990" t="s">
        <v>102</v>
      </c>
      <c r="H7990" t="s">
        <v>103</v>
      </c>
      <c r="N7990" t="s">
        <v>104</v>
      </c>
      <c r="O7990" t="s">
        <v>94</v>
      </c>
      <c r="W7990"/>
    </row>
    <row r="7991" spans="1:28">
      <c r="A7991" s="57">
        <v>42174</v>
      </c>
      <c r="B7991" t="s">
        <v>1037</v>
      </c>
      <c r="C7991" t="s">
        <v>101</v>
      </c>
      <c r="D7991" t="s">
        <v>50</v>
      </c>
      <c r="E7991" t="s">
        <v>130</v>
      </c>
      <c r="G7991" t="s">
        <v>102</v>
      </c>
      <c r="H7991" t="s">
        <v>110</v>
      </c>
      <c r="N7991" t="s">
        <v>111</v>
      </c>
      <c r="O7991" t="s">
        <v>94</v>
      </c>
      <c r="W7991"/>
    </row>
    <row r="7992" spans="1:28">
      <c r="A7992" s="57">
        <v>42174</v>
      </c>
      <c r="B7992" t="s">
        <v>1037</v>
      </c>
      <c r="C7992" t="s">
        <v>101</v>
      </c>
      <c r="D7992" t="s">
        <v>48</v>
      </c>
      <c r="E7992" t="s">
        <v>1053</v>
      </c>
      <c r="G7992" t="s">
        <v>102</v>
      </c>
      <c r="H7992" t="s">
        <v>110</v>
      </c>
      <c r="N7992" t="s">
        <v>111</v>
      </c>
      <c r="O7992" t="s">
        <v>94</v>
      </c>
      <c r="W7992"/>
    </row>
    <row r="7993" spans="1:28">
      <c r="A7993" s="57">
        <v>42174</v>
      </c>
      <c r="B7993" t="s">
        <v>1037</v>
      </c>
      <c r="C7993" t="s">
        <v>101</v>
      </c>
      <c r="D7993" t="s">
        <v>49</v>
      </c>
      <c r="E7993" t="s">
        <v>189</v>
      </c>
      <c r="G7993" t="s">
        <v>102</v>
      </c>
      <c r="H7993" t="s">
        <v>110</v>
      </c>
      <c r="N7993" t="s">
        <v>111</v>
      </c>
      <c r="O7993" t="s">
        <v>94</v>
      </c>
      <c r="W7993"/>
    </row>
    <row r="7994" spans="1:28">
      <c r="A7994" s="57">
        <v>42174</v>
      </c>
      <c r="B7994" t="s">
        <v>2431</v>
      </c>
      <c r="C7994" t="s">
        <v>1169</v>
      </c>
      <c r="D7994" t="s">
        <v>49</v>
      </c>
      <c r="E7994" t="s">
        <v>1062</v>
      </c>
      <c r="F7994" t="s">
        <v>131</v>
      </c>
      <c r="G7994" t="s">
        <v>2</v>
      </c>
      <c r="H7994" t="s">
        <v>27</v>
      </c>
      <c r="I7994" t="s">
        <v>3894</v>
      </c>
      <c r="L7994" t="s">
        <v>95</v>
      </c>
      <c r="M7994" t="s">
        <v>1249</v>
      </c>
      <c r="N7994" t="s">
        <v>93</v>
      </c>
      <c r="O7994" t="s">
        <v>114</v>
      </c>
      <c r="P7994">
        <v>42174</v>
      </c>
      <c r="Q7994">
        <v>42174</v>
      </c>
      <c r="R7994">
        <v>20</v>
      </c>
      <c r="W7994">
        <v>27</v>
      </c>
      <c r="AB7994" t="s">
        <v>3895</v>
      </c>
    </row>
    <row r="7995" spans="1:28">
      <c r="A7995" s="57">
        <v>42174</v>
      </c>
      <c r="B7995" t="s">
        <v>2431</v>
      </c>
      <c r="C7995" t="s">
        <v>1169</v>
      </c>
      <c r="D7995" t="s">
        <v>49</v>
      </c>
      <c r="E7995" t="s">
        <v>1064</v>
      </c>
      <c r="F7995" t="s">
        <v>131</v>
      </c>
      <c r="G7995" t="s">
        <v>2</v>
      </c>
      <c r="H7995" t="s">
        <v>27</v>
      </c>
      <c r="I7995" t="s">
        <v>3897</v>
      </c>
      <c r="L7995" t="s">
        <v>95</v>
      </c>
      <c r="M7995" t="s">
        <v>1249</v>
      </c>
      <c r="N7995" t="s">
        <v>111</v>
      </c>
      <c r="O7995" t="s">
        <v>114</v>
      </c>
      <c r="P7995">
        <v>42174</v>
      </c>
      <c r="Q7995">
        <v>42174</v>
      </c>
      <c r="R7995">
        <v>100</v>
      </c>
      <c r="W7995">
        <v>113</v>
      </c>
      <c r="AB7995" t="s">
        <v>3895</v>
      </c>
    </row>
    <row r="7996" spans="1:28">
      <c r="A7996" s="57">
        <v>42174</v>
      </c>
      <c r="B7996" t="s">
        <v>2431</v>
      </c>
      <c r="C7996" t="s">
        <v>1169</v>
      </c>
      <c r="D7996" t="s">
        <v>49</v>
      </c>
      <c r="E7996" t="s">
        <v>1333</v>
      </c>
      <c r="F7996" t="s">
        <v>131</v>
      </c>
      <c r="G7996" t="s">
        <v>2</v>
      </c>
      <c r="H7996" t="s">
        <v>27</v>
      </c>
      <c r="I7996" t="s">
        <v>3897</v>
      </c>
      <c r="L7996" t="s">
        <v>95</v>
      </c>
      <c r="M7996" t="s">
        <v>1249</v>
      </c>
      <c r="N7996" t="s">
        <v>111</v>
      </c>
      <c r="O7996" t="s">
        <v>114</v>
      </c>
      <c r="P7996">
        <v>42174</v>
      </c>
      <c r="Q7996">
        <v>42174</v>
      </c>
      <c r="R7996">
        <v>50</v>
      </c>
      <c r="W7996">
        <v>42</v>
      </c>
      <c r="AB7996" t="s">
        <v>3895</v>
      </c>
    </row>
    <row r="7997" spans="1:28">
      <c r="A7997" s="57">
        <v>42174</v>
      </c>
      <c r="B7997" t="s">
        <v>2431</v>
      </c>
      <c r="C7997" t="s">
        <v>1169</v>
      </c>
      <c r="D7997" t="s">
        <v>49</v>
      </c>
      <c r="E7997" t="s">
        <v>1976</v>
      </c>
      <c r="F7997" t="s">
        <v>131</v>
      </c>
      <c r="G7997" t="s">
        <v>2</v>
      </c>
      <c r="H7997" t="s">
        <v>27</v>
      </c>
      <c r="I7997" t="s">
        <v>3894</v>
      </c>
      <c r="L7997" t="s">
        <v>95</v>
      </c>
      <c r="M7997" t="s">
        <v>1249</v>
      </c>
      <c r="N7997" t="s">
        <v>93</v>
      </c>
      <c r="O7997" t="s">
        <v>114</v>
      </c>
      <c r="P7997">
        <v>42174</v>
      </c>
      <c r="Q7997">
        <v>42174</v>
      </c>
      <c r="R7997">
        <v>20</v>
      </c>
      <c r="W7997">
        <v>22</v>
      </c>
      <c r="AB7997" t="s">
        <v>3895</v>
      </c>
    </row>
    <row r="7998" spans="1:28">
      <c r="A7998" s="57">
        <v>42174</v>
      </c>
      <c r="B7998" t="s">
        <v>2431</v>
      </c>
      <c r="C7998" t="s">
        <v>1169</v>
      </c>
      <c r="D7998" t="s">
        <v>49</v>
      </c>
      <c r="E7998" t="s">
        <v>1066</v>
      </c>
      <c r="F7998" t="s">
        <v>131</v>
      </c>
      <c r="G7998" t="s">
        <v>2</v>
      </c>
      <c r="H7998" t="s">
        <v>27</v>
      </c>
      <c r="I7998" t="s">
        <v>3894</v>
      </c>
      <c r="L7998" t="s">
        <v>95</v>
      </c>
      <c r="M7998" t="s">
        <v>1249</v>
      </c>
      <c r="N7998" t="s">
        <v>93</v>
      </c>
      <c r="O7998" t="s">
        <v>114</v>
      </c>
      <c r="P7998">
        <v>42174</v>
      </c>
      <c r="Q7998">
        <v>42174</v>
      </c>
      <c r="R7998">
        <v>20</v>
      </c>
      <c r="W7998">
        <v>27</v>
      </c>
      <c r="AB7998" t="s">
        <v>3895</v>
      </c>
    </row>
    <row r="7999" spans="1:28">
      <c r="A7999" s="57">
        <v>42174</v>
      </c>
      <c r="B7999" t="s">
        <v>2431</v>
      </c>
      <c r="C7999" t="s">
        <v>1169</v>
      </c>
      <c r="D7999" t="s">
        <v>49</v>
      </c>
      <c r="E7999" t="s">
        <v>371</v>
      </c>
      <c r="F7999" t="s">
        <v>131</v>
      </c>
      <c r="G7999" t="s">
        <v>2</v>
      </c>
      <c r="H7999" t="s">
        <v>27</v>
      </c>
      <c r="I7999" t="s">
        <v>3897</v>
      </c>
      <c r="L7999" t="s">
        <v>95</v>
      </c>
      <c r="M7999" t="s">
        <v>1249</v>
      </c>
      <c r="N7999" t="s">
        <v>111</v>
      </c>
      <c r="O7999" t="s">
        <v>114</v>
      </c>
      <c r="P7999">
        <v>42174</v>
      </c>
      <c r="Q7999">
        <v>42174</v>
      </c>
      <c r="R7999">
        <v>20</v>
      </c>
      <c r="W7999">
        <v>21</v>
      </c>
      <c r="AB7999" t="s">
        <v>3895</v>
      </c>
    </row>
    <row r="8000" spans="1:28">
      <c r="A8000" s="57">
        <v>42174</v>
      </c>
      <c r="B8000" t="s">
        <v>2431</v>
      </c>
      <c r="C8000" t="s">
        <v>1169</v>
      </c>
      <c r="D8000" t="s">
        <v>49</v>
      </c>
      <c r="E8000" t="s">
        <v>371</v>
      </c>
      <c r="F8000" t="s">
        <v>131</v>
      </c>
      <c r="G8000" t="s">
        <v>2</v>
      </c>
      <c r="H8000" t="s">
        <v>27</v>
      </c>
      <c r="I8000" t="s">
        <v>3902</v>
      </c>
      <c r="L8000" t="s">
        <v>95</v>
      </c>
      <c r="M8000" t="s">
        <v>1249</v>
      </c>
      <c r="N8000" t="s">
        <v>93</v>
      </c>
      <c r="O8000" t="s">
        <v>114</v>
      </c>
      <c r="P8000">
        <v>42174</v>
      </c>
      <c r="Q8000">
        <v>42174</v>
      </c>
      <c r="R8000">
        <v>20</v>
      </c>
      <c r="W8000">
        <v>26</v>
      </c>
      <c r="AB8000" t="s">
        <v>3895</v>
      </c>
    </row>
    <row r="8001" spans="1:28">
      <c r="A8001" s="57">
        <v>42174</v>
      </c>
      <c r="B8001" t="s">
        <v>1857</v>
      </c>
      <c r="C8001" t="s">
        <v>101</v>
      </c>
      <c r="D8001" t="s">
        <v>42</v>
      </c>
      <c r="E8001" t="s">
        <v>319</v>
      </c>
      <c r="F8001" t="s">
        <v>1858</v>
      </c>
      <c r="G8001" t="s">
        <v>4</v>
      </c>
      <c r="H8001" t="s">
        <v>37</v>
      </c>
      <c r="J8001">
        <v>50</v>
      </c>
      <c r="L8001" t="s">
        <v>95</v>
      </c>
      <c r="N8001" t="s">
        <v>93</v>
      </c>
      <c r="O8001" t="s">
        <v>114</v>
      </c>
      <c r="R8001">
        <v>250</v>
      </c>
      <c r="W8001">
        <v>250</v>
      </c>
    </row>
    <row r="8002" spans="1:28">
      <c r="A8002" s="57">
        <v>42174</v>
      </c>
      <c r="B8002" t="s">
        <v>1037</v>
      </c>
      <c r="C8002" t="s">
        <v>101</v>
      </c>
      <c r="D8002" t="s">
        <v>44</v>
      </c>
      <c r="E8002" t="s">
        <v>382</v>
      </c>
      <c r="G8002" t="s">
        <v>2</v>
      </c>
      <c r="H8002" t="s">
        <v>24</v>
      </c>
      <c r="J8002">
        <v>615</v>
      </c>
      <c r="K8002" t="s">
        <v>517</v>
      </c>
      <c r="N8002" t="s">
        <v>93</v>
      </c>
      <c r="O8002" t="s">
        <v>94</v>
      </c>
      <c r="R8002">
        <v>6998</v>
      </c>
      <c r="W8002"/>
      <c r="AB8002" t="s">
        <v>1042</v>
      </c>
    </row>
    <row r="8003" spans="1:28">
      <c r="A8003" s="57">
        <v>42174</v>
      </c>
      <c r="B8003" t="s">
        <v>1037</v>
      </c>
      <c r="C8003" t="s">
        <v>101</v>
      </c>
      <c r="D8003" t="s">
        <v>49</v>
      </c>
      <c r="E8003" t="s">
        <v>189</v>
      </c>
      <c r="G8003" t="s">
        <v>2</v>
      </c>
      <c r="H8003" t="s">
        <v>24</v>
      </c>
      <c r="N8003" t="s">
        <v>93</v>
      </c>
      <c r="O8003" t="s">
        <v>94</v>
      </c>
      <c r="W8003"/>
    </row>
    <row r="8004" spans="1:28">
      <c r="A8004" s="57">
        <v>42174</v>
      </c>
      <c r="B8004" t="s">
        <v>572</v>
      </c>
      <c r="C8004" t="s">
        <v>559</v>
      </c>
      <c r="D8004" t="s">
        <v>62</v>
      </c>
      <c r="E8004" t="s">
        <v>2316</v>
      </c>
      <c r="G8004" t="s">
        <v>4</v>
      </c>
      <c r="H8004" t="s">
        <v>41</v>
      </c>
      <c r="J8004" t="s">
        <v>2459</v>
      </c>
      <c r="K8004" t="s">
        <v>2298</v>
      </c>
      <c r="L8004" t="s">
        <v>91</v>
      </c>
      <c r="M8004" t="s">
        <v>1952</v>
      </c>
      <c r="N8004" t="s">
        <v>93</v>
      </c>
      <c r="O8004" t="s">
        <v>114</v>
      </c>
      <c r="R8004">
        <v>190</v>
      </c>
      <c r="W8004">
        <v>190</v>
      </c>
    </row>
    <row r="8005" spans="1:28">
      <c r="A8005" s="57">
        <v>42174</v>
      </c>
      <c r="B8005" t="s">
        <v>572</v>
      </c>
      <c r="C8005" t="s">
        <v>559</v>
      </c>
      <c r="D8005" t="s">
        <v>62</v>
      </c>
      <c r="E8005" t="s">
        <v>1360</v>
      </c>
      <c r="G8005" t="s">
        <v>4</v>
      </c>
      <c r="H8005" t="s">
        <v>41</v>
      </c>
      <c r="J8005" t="s">
        <v>2300</v>
      </c>
      <c r="K8005" t="s">
        <v>2298</v>
      </c>
      <c r="L8005" t="s">
        <v>91</v>
      </c>
      <c r="M8005" t="s">
        <v>1952</v>
      </c>
      <c r="N8005" t="s">
        <v>93</v>
      </c>
      <c r="O8005" t="s">
        <v>114</v>
      </c>
      <c r="R8005">
        <v>140</v>
      </c>
      <c r="W8005">
        <v>140</v>
      </c>
    </row>
    <row r="8006" spans="1:28">
      <c r="A8006" s="57">
        <v>42174</v>
      </c>
      <c r="B8006" t="s">
        <v>572</v>
      </c>
      <c r="C8006" t="s">
        <v>559</v>
      </c>
      <c r="D8006" t="s">
        <v>62</v>
      </c>
      <c r="E8006" t="s">
        <v>2413</v>
      </c>
      <c r="G8006" t="s">
        <v>4</v>
      </c>
      <c r="H8006" t="s">
        <v>41</v>
      </c>
      <c r="J8006" t="s">
        <v>2391</v>
      </c>
      <c r="K8006" t="s">
        <v>2298</v>
      </c>
      <c r="L8006" t="s">
        <v>91</v>
      </c>
      <c r="M8006" t="s">
        <v>1952</v>
      </c>
      <c r="N8006" t="s">
        <v>93</v>
      </c>
      <c r="O8006" t="s">
        <v>114</v>
      </c>
      <c r="R8006">
        <v>490</v>
      </c>
      <c r="W8006">
        <v>490</v>
      </c>
    </row>
    <row r="8007" spans="1:28">
      <c r="A8007" s="57">
        <v>42174</v>
      </c>
      <c r="B8007" t="s">
        <v>1037</v>
      </c>
      <c r="C8007" t="s">
        <v>101</v>
      </c>
      <c r="D8007" t="s">
        <v>50</v>
      </c>
      <c r="E8007" t="s">
        <v>130</v>
      </c>
      <c r="G8007" t="s">
        <v>2</v>
      </c>
      <c r="H8007" t="s">
        <v>24</v>
      </c>
      <c r="N8007" t="s">
        <v>93</v>
      </c>
      <c r="O8007" t="s">
        <v>94</v>
      </c>
      <c r="W8007" s="54"/>
    </row>
    <row r="8008" spans="1:28">
      <c r="A8008" s="57">
        <v>42173</v>
      </c>
      <c r="B8008" t="s">
        <v>570</v>
      </c>
      <c r="C8008" t="s">
        <v>89</v>
      </c>
      <c r="D8008" t="s">
        <v>43</v>
      </c>
      <c r="E8008" t="s">
        <v>847</v>
      </c>
      <c r="F8008" t="s">
        <v>570</v>
      </c>
      <c r="G8008" t="s">
        <v>2</v>
      </c>
      <c r="H8008" t="s">
        <v>27</v>
      </c>
      <c r="I8008" t="s">
        <v>825</v>
      </c>
      <c r="J8008">
        <v>1</v>
      </c>
      <c r="K8008" t="s">
        <v>826</v>
      </c>
      <c r="L8008" t="s">
        <v>91</v>
      </c>
      <c r="M8008" t="s">
        <v>54</v>
      </c>
      <c r="N8008" t="s">
        <v>93</v>
      </c>
      <c r="O8008" t="s">
        <v>114</v>
      </c>
      <c r="P8008">
        <v>42173</v>
      </c>
      <c r="Q8008">
        <v>42173</v>
      </c>
      <c r="R8008">
        <v>350</v>
      </c>
      <c r="S8008">
        <v>75</v>
      </c>
      <c r="T8008">
        <v>200</v>
      </c>
      <c r="U8008">
        <v>45</v>
      </c>
      <c r="V8008">
        <v>30</v>
      </c>
      <c r="W8008">
        <v>347</v>
      </c>
      <c r="X8008">
        <v>75</v>
      </c>
      <c r="Y8008">
        <v>197</v>
      </c>
      <c r="Z8008">
        <v>40</v>
      </c>
      <c r="AA8008">
        <v>35</v>
      </c>
    </row>
    <row r="8009" spans="1:28">
      <c r="A8009" s="57">
        <v>42173</v>
      </c>
      <c r="B8009" t="s">
        <v>570</v>
      </c>
      <c r="C8009" t="s">
        <v>89</v>
      </c>
      <c r="D8009" t="s">
        <v>43</v>
      </c>
      <c r="E8009" t="s">
        <v>818</v>
      </c>
      <c r="F8009" t="s">
        <v>570</v>
      </c>
      <c r="G8009" t="s">
        <v>2</v>
      </c>
      <c r="H8009" t="s">
        <v>27</v>
      </c>
      <c r="I8009" t="s">
        <v>825</v>
      </c>
      <c r="J8009">
        <v>1</v>
      </c>
      <c r="K8009" t="s">
        <v>826</v>
      </c>
      <c r="L8009" t="s">
        <v>91</v>
      </c>
      <c r="M8009" t="s">
        <v>54</v>
      </c>
      <c r="N8009" t="s">
        <v>93</v>
      </c>
      <c r="O8009" t="s">
        <v>114</v>
      </c>
      <c r="P8009">
        <v>42173</v>
      </c>
      <c r="Q8009">
        <v>42173</v>
      </c>
      <c r="R8009">
        <v>450</v>
      </c>
      <c r="S8009">
        <v>150</v>
      </c>
      <c r="T8009">
        <v>200</v>
      </c>
      <c r="U8009">
        <v>50</v>
      </c>
      <c r="V8009">
        <v>50</v>
      </c>
      <c r="W8009">
        <v>455</v>
      </c>
      <c r="X8009">
        <v>155</v>
      </c>
      <c r="Y8009">
        <v>200</v>
      </c>
      <c r="Z8009">
        <v>43</v>
      </c>
      <c r="AA8009">
        <v>57</v>
      </c>
    </row>
    <row r="8010" spans="1:28">
      <c r="A8010" s="57">
        <v>42173</v>
      </c>
      <c r="B8010" t="s">
        <v>570</v>
      </c>
      <c r="C8010" t="s">
        <v>89</v>
      </c>
      <c r="D8010" t="s">
        <v>60</v>
      </c>
      <c r="E8010" t="s">
        <v>788</v>
      </c>
      <c r="F8010" t="s">
        <v>570</v>
      </c>
      <c r="G8010" t="s">
        <v>4</v>
      </c>
      <c r="H8010" t="s">
        <v>41</v>
      </c>
      <c r="I8010" t="s">
        <v>789</v>
      </c>
      <c r="J8010">
        <v>1</v>
      </c>
      <c r="K8010" t="s">
        <v>619</v>
      </c>
      <c r="L8010" t="s">
        <v>91</v>
      </c>
      <c r="M8010" t="s">
        <v>54</v>
      </c>
      <c r="N8010" t="s">
        <v>93</v>
      </c>
      <c r="O8010" t="s">
        <v>114</v>
      </c>
      <c r="P8010">
        <v>42173</v>
      </c>
      <c r="Q8010" t="s">
        <v>3395</v>
      </c>
      <c r="R8010">
        <v>102</v>
      </c>
      <c r="S8010">
        <v>23.46</v>
      </c>
      <c r="T8010">
        <v>24.48</v>
      </c>
      <c r="U8010">
        <v>25.5</v>
      </c>
      <c r="V8010">
        <v>28.560000000000002</v>
      </c>
      <c r="W8010">
        <v>102</v>
      </c>
    </row>
    <row r="8011" spans="1:28">
      <c r="A8011" s="57">
        <v>42173</v>
      </c>
      <c r="B8011" t="s">
        <v>570</v>
      </c>
      <c r="C8011" t="s">
        <v>89</v>
      </c>
      <c r="D8011" t="s">
        <v>60</v>
      </c>
      <c r="E8011" t="s">
        <v>788</v>
      </c>
      <c r="F8011" t="s">
        <v>570</v>
      </c>
      <c r="G8011" t="s">
        <v>4</v>
      </c>
      <c r="H8011" t="s">
        <v>41</v>
      </c>
      <c r="I8011" t="s">
        <v>790</v>
      </c>
      <c r="J8011">
        <v>1</v>
      </c>
      <c r="K8011" t="s">
        <v>619</v>
      </c>
      <c r="L8011" t="s">
        <v>91</v>
      </c>
      <c r="M8011" t="s">
        <v>54</v>
      </c>
      <c r="N8011" t="s">
        <v>93</v>
      </c>
      <c r="O8011" t="s">
        <v>114</v>
      </c>
      <c r="P8011">
        <v>42173</v>
      </c>
      <c r="Q8011" t="s">
        <v>3395</v>
      </c>
      <c r="R8011">
        <v>75</v>
      </c>
      <c r="S8011">
        <v>17.25</v>
      </c>
      <c r="T8011">
        <v>18</v>
      </c>
      <c r="U8011">
        <v>18.75</v>
      </c>
      <c r="V8011">
        <v>21.000000000000004</v>
      </c>
      <c r="W8011">
        <v>75</v>
      </c>
    </row>
    <row r="8012" spans="1:28">
      <c r="A8012" s="57">
        <v>42173</v>
      </c>
      <c r="B8012" t="s">
        <v>570</v>
      </c>
      <c r="C8012" t="s">
        <v>89</v>
      </c>
      <c r="D8012" t="s">
        <v>60</v>
      </c>
      <c r="E8012" t="s">
        <v>788</v>
      </c>
      <c r="F8012" t="s">
        <v>570</v>
      </c>
      <c r="G8012" t="s">
        <v>4</v>
      </c>
      <c r="H8012" t="s">
        <v>41</v>
      </c>
      <c r="I8012" t="s">
        <v>791</v>
      </c>
      <c r="J8012">
        <v>1</v>
      </c>
      <c r="K8012" t="s">
        <v>619</v>
      </c>
      <c r="L8012" t="s">
        <v>91</v>
      </c>
      <c r="M8012" t="s">
        <v>54</v>
      </c>
      <c r="N8012" t="s">
        <v>93</v>
      </c>
      <c r="O8012" t="s">
        <v>114</v>
      </c>
      <c r="P8012">
        <v>42173</v>
      </c>
      <c r="Q8012" t="s">
        <v>3395</v>
      </c>
      <c r="R8012">
        <v>80</v>
      </c>
      <c r="S8012">
        <v>18.400000000000002</v>
      </c>
      <c r="T8012">
        <v>19.2</v>
      </c>
      <c r="U8012">
        <v>20</v>
      </c>
      <c r="V8012">
        <v>22.400000000000002</v>
      </c>
      <c r="W8012">
        <v>80</v>
      </c>
    </row>
    <row r="8013" spans="1:28">
      <c r="A8013" s="57">
        <v>42173</v>
      </c>
      <c r="B8013" t="s">
        <v>570</v>
      </c>
      <c r="C8013" t="s">
        <v>89</v>
      </c>
      <c r="D8013" t="s">
        <v>60</v>
      </c>
      <c r="E8013" t="s">
        <v>788</v>
      </c>
      <c r="F8013" t="s">
        <v>570</v>
      </c>
      <c r="G8013" t="s">
        <v>4</v>
      </c>
      <c r="H8013" t="s">
        <v>41</v>
      </c>
      <c r="I8013" t="s">
        <v>792</v>
      </c>
      <c r="J8013">
        <v>1</v>
      </c>
      <c r="K8013" t="s">
        <v>619</v>
      </c>
      <c r="L8013" t="s">
        <v>91</v>
      </c>
      <c r="M8013" t="s">
        <v>54</v>
      </c>
      <c r="N8013" t="s">
        <v>93</v>
      </c>
      <c r="O8013" t="s">
        <v>114</v>
      </c>
      <c r="P8013">
        <v>42173</v>
      </c>
      <c r="Q8013" t="s">
        <v>3395</v>
      </c>
      <c r="R8013">
        <v>125</v>
      </c>
      <c r="S8013">
        <v>28.75</v>
      </c>
      <c r="T8013">
        <v>30</v>
      </c>
      <c r="U8013">
        <v>31.25</v>
      </c>
      <c r="V8013">
        <v>35</v>
      </c>
      <c r="W8013">
        <v>125</v>
      </c>
    </row>
    <row r="8014" spans="1:28">
      <c r="A8014" s="57">
        <v>42173</v>
      </c>
      <c r="B8014" t="s">
        <v>570</v>
      </c>
      <c r="C8014" t="s">
        <v>89</v>
      </c>
      <c r="D8014" t="s">
        <v>60</v>
      </c>
      <c r="E8014" t="s">
        <v>788</v>
      </c>
      <c r="F8014" t="s">
        <v>570</v>
      </c>
      <c r="G8014" t="s">
        <v>4</v>
      </c>
      <c r="H8014" t="s">
        <v>41</v>
      </c>
      <c r="I8014" t="s">
        <v>793</v>
      </c>
      <c r="J8014">
        <v>1</v>
      </c>
      <c r="K8014" t="s">
        <v>619</v>
      </c>
      <c r="L8014" t="s">
        <v>91</v>
      </c>
      <c r="M8014" t="s">
        <v>54</v>
      </c>
      <c r="N8014" t="s">
        <v>93</v>
      </c>
      <c r="O8014" t="s">
        <v>114</v>
      </c>
      <c r="P8014">
        <v>42173</v>
      </c>
      <c r="Q8014" t="s">
        <v>3395</v>
      </c>
      <c r="R8014">
        <v>145</v>
      </c>
      <c r="S8014">
        <v>33.35</v>
      </c>
      <c r="T8014">
        <v>34.799999999999997</v>
      </c>
      <c r="U8014">
        <v>36.25</v>
      </c>
      <c r="V8014">
        <v>40.6</v>
      </c>
      <c r="W8014">
        <v>145</v>
      </c>
    </row>
    <row r="8015" spans="1:28">
      <c r="A8015" s="57">
        <v>42173</v>
      </c>
      <c r="B8015" t="s">
        <v>570</v>
      </c>
      <c r="C8015" t="s">
        <v>89</v>
      </c>
      <c r="D8015" t="s">
        <v>60</v>
      </c>
      <c r="E8015" t="s">
        <v>788</v>
      </c>
      <c r="F8015" t="s">
        <v>570</v>
      </c>
      <c r="G8015" t="s">
        <v>4</v>
      </c>
      <c r="H8015" t="s">
        <v>41</v>
      </c>
      <c r="I8015" t="s">
        <v>794</v>
      </c>
      <c r="J8015">
        <v>1</v>
      </c>
      <c r="K8015" t="s">
        <v>619</v>
      </c>
      <c r="L8015" t="s">
        <v>91</v>
      </c>
      <c r="M8015" t="s">
        <v>54</v>
      </c>
      <c r="N8015" t="s">
        <v>93</v>
      </c>
      <c r="O8015" t="s">
        <v>114</v>
      </c>
      <c r="P8015">
        <v>42173</v>
      </c>
      <c r="Q8015" t="s">
        <v>3395</v>
      </c>
      <c r="R8015">
        <v>150</v>
      </c>
      <c r="S8015">
        <v>34.5</v>
      </c>
      <c r="T8015">
        <v>36</v>
      </c>
      <c r="U8015">
        <v>37.5</v>
      </c>
      <c r="V8015">
        <v>42.000000000000007</v>
      </c>
      <c r="W8015">
        <v>150</v>
      </c>
    </row>
    <row r="8016" spans="1:28">
      <c r="A8016" s="57">
        <v>42173</v>
      </c>
      <c r="B8016" t="s">
        <v>570</v>
      </c>
      <c r="C8016" t="s">
        <v>89</v>
      </c>
      <c r="D8016" t="s">
        <v>60</v>
      </c>
      <c r="E8016" t="s">
        <v>723</v>
      </c>
      <c r="F8016" t="s">
        <v>570</v>
      </c>
      <c r="G8016" t="s">
        <v>3</v>
      </c>
      <c r="I8016" t="s">
        <v>611</v>
      </c>
      <c r="J8016">
        <v>312</v>
      </c>
      <c r="K8016" t="s">
        <v>735</v>
      </c>
      <c r="L8016" t="s">
        <v>95</v>
      </c>
      <c r="M8016" t="s">
        <v>54</v>
      </c>
      <c r="N8016" t="s">
        <v>93</v>
      </c>
      <c r="O8016" t="s">
        <v>114</v>
      </c>
      <c r="P8016">
        <v>42169</v>
      </c>
      <c r="Q8016">
        <v>42173</v>
      </c>
      <c r="R8016">
        <v>1718</v>
      </c>
      <c r="S8016">
        <v>395.14000000000004</v>
      </c>
      <c r="T8016">
        <v>412.32</v>
      </c>
      <c r="U8016">
        <v>429.5</v>
      </c>
      <c r="V8016">
        <v>481.04</v>
      </c>
      <c r="W8016">
        <v>1718</v>
      </c>
    </row>
    <row r="8017" spans="1:28">
      <c r="A8017" s="57">
        <v>42173</v>
      </c>
      <c r="B8017" t="s">
        <v>2431</v>
      </c>
      <c r="C8017" t="s">
        <v>1169</v>
      </c>
      <c r="D8017" t="s">
        <v>49</v>
      </c>
      <c r="E8017" t="s">
        <v>1062</v>
      </c>
      <c r="F8017" t="s">
        <v>131</v>
      </c>
      <c r="G8017" t="s">
        <v>2</v>
      </c>
      <c r="H8017" t="s">
        <v>27</v>
      </c>
      <c r="I8017" t="s">
        <v>3894</v>
      </c>
      <c r="L8017" t="s">
        <v>95</v>
      </c>
      <c r="M8017" t="s">
        <v>1249</v>
      </c>
      <c r="N8017" t="s">
        <v>93</v>
      </c>
      <c r="O8017" t="s">
        <v>114</v>
      </c>
      <c r="P8017">
        <v>42173</v>
      </c>
      <c r="Q8017">
        <v>42173</v>
      </c>
      <c r="R8017">
        <v>20</v>
      </c>
      <c r="W8017">
        <v>17</v>
      </c>
      <c r="AB8017" t="s">
        <v>3895</v>
      </c>
    </row>
    <row r="8018" spans="1:28">
      <c r="A8018" s="57">
        <v>42173</v>
      </c>
      <c r="B8018" t="s">
        <v>2431</v>
      </c>
      <c r="C8018" t="s">
        <v>1169</v>
      </c>
      <c r="D8018" t="s">
        <v>49</v>
      </c>
      <c r="E8018" t="s">
        <v>1333</v>
      </c>
      <c r="F8018" t="s">
        <v>131</v>
      </c>
      <c r="G8018" t="s">
        <v>2</v>
      </c>
      <c r="H8018" t="s">
        <v>27</v>
      </c>
      <c r="I8018" t="s">
        <v>3894</v>
      </c>
      <c r="L8018" t="s">
        <v>95</v>
      </c>
      <c r="M8018" t="s">
        <v>1249</v>
      </c>
      <c r="N8018" t="s">
        <v>93</v>
      </c>
      <c r="O8018" t="s">
        <v>114</v>
      </c>
      <c r="P8018">
        <v>42173</v>
      </c>
      <c r="Q8018">
        <v>42173</v>
      </c>
      <c r="R8018">
        <v>20</v>
      </c>
      <c r="W8018">
        <v>37</v>
      </c>
      <c r="AB8018" t="s">
        <v>3895</v>
      </c>
    </row>
    <row r="8019" spans="1:28">
      <c r="A8019" s="57">
        <v>42173</v>
      </c>
      <c r="B8019" t="s">
        <v>2431</v>
      </c>
      <c r="C8019" t="s">
        <v>1169</v>
      </c>
      <c r="D8019" t="s">
        <v>49</v>
      </c>
      <c r="E8019" t="s">
        <v>1976</v>
      </c>
      <c r="F8019" t="s">
        <v>131</v>
      </c>
      <c r="G8019" t="s">
        <v>2</v>
      </c>
      <c r="H8019" t="s">
        <v>27</v>
      </c>
      <c r="I8019" t="s">
        <v>3897</v>
      </c>
      <c r="L8019" t="s">
        <v>95</v>
      </c>
      <c r="M8019" t="s">
        <v>1249</v>
      </c>
      <c r="N8019" t="s">
        <v>111</v>
      </c>
      <c r="O8019" t="s">
        <v>114</v>
      </c>
      <c r="P8019">
        <v>42173</v>
      </c>
      <c r="Q8019">
        <v>42173</v>
      </c>
      <c r="R8019">
        <v>110</v>
      </c>
      <c r="W8019">
        <v>104</v>
      </c>
      <c r="AB8019" t="s">
        <v>3895</v>
      </c>
    </row>
    <row r="8020" spans="1:28">
      <c r="A8020" s="57">
        <v>42173</v>
      </c>
      <c r="B8020" t="s">
        <v>2431</v>
      </c>
      <c r="C8020" t="s">
        <v>1169</v>
      </c>
      <c r="D8020" t="s">
        <v>49</v>
      </c>
      <c r="E8020" t="s">
        <v>371</v>
      </c>
      <c r="F8020" t="s">
        <v>131</v>
      </c>
      <c r="G8020" t="s">
        <v>2</v>
      </c>
      <c r="H8020" t="s">
        <v>27</v>
      </c>
      <c r="I8020" t="s">
        <v>3897</v>
      </c>
      <c r="L8020" t="s">
        <v>95</v>
      </c>
      <c r="M8020" t="s">
        <v>1249</v>
      </c>
      <c r="N8020" t="s">
        <v>111</v>
      </c>
      <c r="O8020" t="s">
        <v>114</v>
      </c>
      <c r="P8020">
        <v>42173</v>
      </c>
      <c r="Q8020">
        <v>42173</v>
      </c>
      <c r="R8020">
        <v>20</v>
      </c>
      <c r="W8020">
        <v>15</v>
      </c>
      <c r="AB8020" t="s">
        <v>3895</v>
      </c>
    </row>
    <row r="8021" spans="1:28">
      <c r="A8021" s="57">
        <v>42173</v>
      </c>
      <c r="B8021" t="s">
        <v>2431</v>
      </c>
      <c r="C8021" t="s">
        <v>1169</v>
      </c>
      <c r="D8021" t="s">
        <v>60</v>
      </c>
      <c r="E8021" t="s">
        <v>3536</v>
      </c>
      <c r="F8021" t="s">
        <v>131</v>
      </c>
      <c r="G8021" t="s">
        <v>2</v>
      </c>
      <c r="H8021" t="s">
        <v>24</v>
      </c>
      <c r="I8021" t="s">
        <v>3509</v>
      </c>
      <c r="J8021">
        <v>93</v>
      </c>
      <c r="K8021" t="s">
        <v>3512</v>
      </c>
      <c r="L8021" t="s">
        <v>95</v>
      </c>
      <c r="M8021" t="s">
        <v>3520</v>
      </c>
      <c r="N8021" t="s">
        <v>93</v>
      </c>
      <c r="O8021" t="s">
        <v>114</v>
      </c>
      <c r="P8021">
        <v>42173</v>
      </c>
      <c r="Q8021">
        <v>42173</v>
      </c>
      <c r="R8021">
        <v>486</v>
      </c>
      <c r="S8021">
        <v>219</v>
      </c>
      <c r="T8021">
        <v>267</v>
      </c>
      <c r="W8021">
        <v>486</v>
      </c>
      <c r="X8021">
        <v>219</v>
      </c>
      <c r="Y8021">
        <v>267</v>
      </c>
      <c r="AB8021" t="s">
        <v>3537</v>
      </c>
    </row>
    <row r="8022" spans="1:28">
      <c r="A8022" s="57">
        <v>42173</v>
      </c>
      <c r="B8022" t="s">
        <v>1857</v>
      </c>
      <c r="C8022" t="s">
        <v>101</v>
      </c>
      <c r="D8022" t="s">
        <v>42</v>
      </c>
      <c r="E8022" t="s">
        <v>108</v>
      </c>
      <c r="F8022" t="s">
        <v>1858</v>
      </c>
      <c r="G8022" t="s">
        <v>4</v>
      </c>
      <c r="H8022" t="s">
        <v>37</v>
      </c>
      <c r="J8022">
        <v>50</v>
      </c>
      <c r="L8022" t="s">
        <v>95</v>
      </c>
      <c r="N8022" t="s">
        <v>93</v>
      </c>
      <c r="O8022" t="s">
        <v>114</v>
      </c>
      <c r="R8022">
        <v>250</v>
      </c>
      <c r="W8022">
        <v>250</v>
      </c>
    </row>
    <row r="8023" spans="1:28">
      <c r="A8023" s="57">
        <v>42173</v>
      </c>
      <c r="B8023" t="s">
        <v>572</v>
      </c>
      <c r="C8023" t="s">
        <v>559</v>
      </c>
      <c r="D8023" t="s">
        <v>42</v>
      </c>
      <c r="F8023" t="s">
        <v>2213</v>
      </c>
      <c r="G8023" t="s">
        <v>102</v>
      </c>
      <c r="H8023" t="s">
        <v>110</v>
      </c>
      <c r="I8023" t="s">
        <v>2214</v>
      </c>
      <c r="J8023">
        <v>141</v>
      </c>
      <c r="K8023" t="s">
        <v>614</v>
      </c>
      <c r="L8023" t="s">
        <v>95</v>
      </c>
      <c r="M8023" t="s">
        <v>1952</v>
      </c>
      <c r="N8023" t="s">
        <v>111</v>
      </c>
      <c r="O8023" t="s">
        <v>105</v>
      </c>
      <c r="P8023">
        <v>42173</v>
      </c>
      <c r="Q8023">
        <v>42173</v>
      </c>
      <c r="R8023">
        <v>605</v>
      </c>
      <c r="W8023">
        <v>605</v>
      </c>
    </row>
    <row r="8024" spans="1:28">
      <c r="A8024" s="57">
        <v>42172</v>
      </c>
      <c r="B8024" t="s">
        <v>511</v>
      </c>
      <c r="C8024" t="s">
        <v>101</v>
      </c>
      <c r="D8024" t="s">
        <v>44</v>
      </c>
      <c r="E8024" t="s">
        <v>512</v>
      </c>
      <c r="F8024" t="s">
        <v>513</v>
      </c>
      <c r="G8024" t="s">
        <v>2</v>
      </c>
      <c r="H8024" t="s">
        <v>24</v>
      </c>
      <c r="J8024">
        <v>1325</v>
      </c>
      <c r="K8024" t="s">
        <v>517</v>
      </c>
      <c r="L8024" t="s">
        <v>91</v>
      </c>
      <c r="M8024" t="s">
        <v>515</v>
      </c>
      <c r="N8024" t="s">
        <v>93</v>
      </c>
      <c r="O8024" t="s">
        <v>114</v>
      </c>
      <c r="R8024">
        <v>7287</v>
      </c>
      <c r="W8024">
        <v>7287</v>
      </c>
      <c r="AB8024" t="s">
        <v>528</v>
      </c>
    </row>
    <row r="8025" spans="1:28">
      <c r="A8025" s="57">
        <v>42172</v>
      </c>
      <c r="B8025" t="s">
        <v>570</v>
      </c>
      <c r="C8025" t="s">
        <v>89</v>
      </c>
      <c r="D8025" t="s">
        <v>57</v>
      </c>
      <c r="E8025" t="s">
        <v>271</v>
      </c>
      <c r="F8025" t="s">
        <v>570</v>
      </c>
      <c r="G8025" t="s">
        <v>2</v>
      </c>
      <c r="H8025" t="s">
        <v>24</v>
      </c>
      <c r="J8025">
        <v>1357</v>
      </c>
      <c r="K8025" t="s">
        <v>592</v>
      </c>
      <c r="L8025" t="s">
        <v>95</v>
      </c>
      <c r="M8025" t="s">
        <v>54</v>
      </c>
      <c r="N8025" t="s">
        <v>93</v>
      </c>
      <c r="O8025" t="s">
        <v>114</v>
      </c>
      <c r="P8025" t="s">
        <v>3434</v>
      </c>
      <c r="Q8025" t="s">
        <v>3437</v>
      </c>
      <c r="R8025">
        <v>6800</v>
      </c>
      <c r="W8025">
        <v>6165</v>
      </c>
      <c r="X8025">
        <v>3057</v>
      </c>
      <c r="Y8025">
        <v>3108</v>
      </c>
    </row>
    <row r="8026" spans="1:28">
      <c r="A8026" s="57">
        <v>42172</v>
      </c>
      <c r="B8026" t="s">
        <v>570</v>
      </c>
      <c r="C8026" t="s">
        <v>89</v>
      </c>
      <c r="D8026" t="s">
        <v>57</v>
      </c>
      <c r="E8026" t="s">
        <v>580</v>
      </c>
      <c r="F8026" t="s">
        <v>570</v>
      </c>
      <c r="G8026" t="s">
        <v>5</v>
      </c>
      <c r="H8026" t="s">
        <v>5</v>
      </c>
      <c r="I8026" t="s">
        <v>711</v>
      </c>
      <c r="J8026">
        <v>3</v>
      </c>
      <c r="K8026" t="s">
        <v>575</v>
      </c>
      <c r="L8026" t="s">
        <v>91</v>
      </c>
      <c r="M8026" t="s">
        <v>54</v>
      </c>
      <c r="N8026" t="s">
        <v>93</v>
      </c>
      <c r="O8026" t="s">
        <v>114</v>
      </c>
      <c r="P8026">
        <v>42042</v>
      </c>
      <c r="Q8026">
        <v>42042</v>
      </c>
      <c r="R8026">
        <v>200</v>
      </c>
      <c r="W8026">
        <v>200</v>
      </c>
    </row>
    <row r="8027" spans="1:28">
      <c r="A8027" s="57">
        <v>42172</v>
      </c>
      <c r="B8027" t="s">
        <v>570</v>
      </c>
      <c r="C8027" t="s">
        <v>89</v>
      </c>
      <c r="D8027" t="s">
        <v>57</v>
      </c>
      <c r="E8027" t="s">
        <v>598</v>
      </c>
      <c r="F8027" t="s">
        <v>570</v>
      </c>
      <c r="G8027" t="s">
        <v>5</v>
      </c>
      <c r="H8027" t="s">
        <v>5</v>
      </c>
      <c r="I8027" t="s">
        <v>711</v>
      </c>
      <c r="J8027">
        <v>4</v>
      </c>
      <c r="K8027" t="s">
        <v>575</v>
      </c>
      <c r="L8027" t="s">
        <v>91</v>
      </c>
      <c r="M8027" t="s">
        <v>54</v>
      </c>
      <c r="N8027" t="s">
        <v>93</v>
      </c>
      <c r="O8027" t="s">
        <v>114</v>
      </c>
      <c r="P8027">
        <v>42131</v>
      </c>
      <c r="Q8027">
        <v>42131</v>
      </c>
      <c r="R8027">
        <v>500</v>
      </c>
      <c r="W8027">
        <v>500</v>
      </c>
    </row>
    <row r="8028" spans="1:28">
      <c r="A8028" s="57">
        <v>42172</v>
      </c>
      <c r="B8028" t="s">
        <v>570</v>
      </c>
      <c r="C8028" t="s">
        <v>89</v>
      </c>
      <c r="D8028" t="s">
        <v>57</v>
      </c>
      <c r="E8028" t="s">
        <v>601</v>
      </c>
      <c r="F8028" t="s">
        <v>570</v>
      </c>
      <c r="G8028" t="s">
        <v>5</v>
      </c>
      <c r="H8028" t="s">
        <v>5</v>
      </c>
      <c r="I8028" t="s">
        <v>711</v>
      </c>
      <c r="J8028">
        <v>8</v>
      </c>
      <c r="K8028" t="s">
        <v>575</v>
      </c>
      <c r="L8028" t="s">
        <v>91</v>
      </c>
      <c r="M8028" t="s">
        <v>54</v>
      </c>
      <c r="N8028" t="s">
        <v>93</v>
      </c>
      <c r="O8028" t="s">
        <v>114</v>
      </c>
      <c r="P8028">
        <v>42223</v>
      </c>
      <c r="Q8028">
        <v>42223</v>
      </c>
      <c r="R8028">
        <v>1100</v>
      </c>
      <c r="W8028">
        <v>1100</v>
      </c>
    </row>
    <row r="8029" spans="1:28">
      <c r="A8029" s="57">
        <v>42172</v>
      </c>
      <c r="B8029" t="s">
        <v>570</v>
      </c>
      <c r="C8029" t="s">
        <v>89</v>
      </c>
      <c r="D8029" t="s">
        <v>57</v>
      </c>
      <c r="E8029" t="s">
        <v>602</v>
      </c>
      <c r="F8029" t="s">
        <v>570</v>
      </c>
      <c r="G8029" t="s">
        <v>5</v>
      </c>
      <c r="H8029" t="s">
        <v>5</v>
      </c>
      <c r="I8029" t="s">
        <v>711</v>
      </c>
      <c r="J8029">
        <v>8</v>
      </c>
      <c r="K8029" t="s">
        <v>575</v>
      </c>
      <c r="L8029" t="s">
        <v>91</v>
      </c>
      <c r="M8029" t="s">
        <v>54</v>
      </c>
      <c r="N8029" t="s">
        <v>93</v>
      </c>
      <c r="O8029" t="s">
        <v>114</v>
      </c>
      <c r="P8029">
        <v>42192</v>
      </c>
      <c r="Q8029">
        <v>42223</v>
      </c>
      <c r="R8029">
        <v>1500</v>
      </c>
      <c r="W8029">
        <v>1500</v>
      </c>
    </row>
    <row r="8030" spans="1:28">
      <c r="A8030" s="57">
        <v>42172</v>
      </c>
      <c r="B8030" t="s">
        <v>1037</v>
      </c>
      <c r="C8030" t="s">
        <v>101</v>
      </c>
      <c r="D8030" t="s">
        <v>46</v>
      </c>
      <c r="E8030" t="s">
        <v>1048</v>
      </c>
      <c r="G8030" t="s">
        <v>3</v>
      </c>
      <c r="H8030" t="s">
        <v>30</v>
      </c>
      <c r="J8030">
        <v>15</v>
      </c>
      <c r="N8030" t="s">
        <v>93</v>
      </c>
      <c r="O8030" t="s">
        <v>114</v>
      </c>
      <c r="R8030">
        <v>661</v>
      </c>
      <c r="W8030">
        <v>661</v>
      </c>
    </row>
    <row r="8031" spans="1:28">
      <c r="A8031" s="57">
        <v>42172</v>
      </c>
      <c r="B8031" t="s">
        <v>1037</v>
      </c>
      <c r="C8031" t="s">
        <v>101</v>
      </c>
      <c r="D8031" t="s">
        <v>46</v>
      </c>
      <c r="E8031" t="s">
        <v>1048</v>
      </c>
      <c r="G8031" t="s">
        <v>2</v>
      </c>
      <c r="H8031" t="s">
        <v>27</v>
      </c>
      <c r="N8031" t="s">
        <v>93</v>
      </c>
      <c r="O8031" t="s">
        <v>114</v>
      </c>
      <c r="R8031">
        <v>661</v>
      </c>
      <c r="W8031">
        <v>300</v>
      </c>
    </row>
    <row r="8032" spans="1:28">
      <c r="A8032" s="57">
        <v>42172</v>
      </c>
      <c r="B8032" t="s">
        <v>1037</v>
      </c>
      <c r="C8032" t="s">
        <v>101</v>
      </c>
      <c r="D8032" t="s">
        <v>46</v>
      </c>
      <c r="E8032" t="s">
        <v>1048</v>
      </c>
      <c r="G8032" t="s">
        <v>102</v>
      </c>
      <c r="H8032" t="s">
        <v>103</v>
      </c>
      <c r="N8032" t="s">
        <v>104</v>
      </c>
      <c r="O8032" t="s">
        <v>94</v>
      </c>
      <c r="W8032"/>
    </row>
    <row r="8033" spans="1:28">
      <c r="A8033" s="57">
        <v>42172</v>
      </c>
      <c r="B8033" t="s">
        <v>1037</v>
      </c>
      <c r="C8033" t="s">
        <v>101</v>
      </c>
      <c r="D8033" t="s">
        <v>46</v>
      </c>
      <c r="E8033" t="s">
        <v>1048</v>
      </c>
      <c r="G8033" t="s">
        <v>102</v>
      </c>
      <c r="H8033" t="s">
        <v>110</v>
      </c>
      <c r="N8033" t="s">
        <v>111</v>
      </c>
      <c r="O8033" t="s">
        <v>94</v>
      </c>
      <c r="W8033"/>
    </row>
    <row r="8034" spans="1:28">
      <c r="A8034" s="57">
        <v>42172</v>
      </c>
      <c r="B8034" t="s">
        <v>1037</v>
      </c>
      <c r="C8034" t="s">
        <v>101</v>
      </c>
      <c r="D8034" t="s">
        <v>46</v>
      </c>
      <c r="E8034" t="s">
        <v>1048</v>
      </c>
      <c r="G8034" t="s">
        <v>2</v>
      </c>
      <c r="H8034" t="s">
        <v>24</v>
      </c>
      <c r="J8034">
        <v>250</v>
      </c>
      <c r="N8034" t="s">
        <v>93</v>
      </c>
      <c r="O8034" t="s">
        <v>114</v>
      </c>
      <c r="R8034">
        <v>661</v>
      </c>
      <c r="W8034">
        <v>661</v>
      </c>
    </row>
    <row r="8035" spans="1:28">
      <c r="A8035" s="57">
        <v>42172</v>
      </c>
      <c r="B8035" t="s">
        <v>2431</v>
      </c>
      <c r="C8035" t="s">
        <v>1169</v>
      </c>
      <c r="D8035" t="s">
        <v>49</v>
      </c>
      <c r="E8035" t="s">
        <v>1064</v>
      </c>
      <c r="F8035" t="s">
        <v>131</v>
      </c>
      <c r="G8035" t="s">
        <v>2</v>
      </c>
      <c r="H8035" t="s">
        <v>27</v>
      </c>
      <c r="I8035" t="s">
        <v>3894</v>
      </c>
      <c r="L8035" t="s">
        <v>95</v>
      </c>
      <c r="M8035" t="s">
        <v>1249</v>
      </c>
      <c r="N8035" t="s">
        <v>93</v>
      </c>
      <c r="O8035" t="s">
        <v>114</v>
      </c>
      <c r="P8035">
        <v>42172</v>
      </c>
      <c r="Q8035">
        <v>42172</v>
      </c>
      <c r="R8035">
        <v>50</v>
      </c>
      <c r="W8035">
        <v>52</v>
      </c>
      <c r="AB8035" t="s">
        <v>3895</v>
      </c>
    </row>
    <row r="8036" spans="1:28">
      <c r="A8036" s="57">
        <v>42172</v>
      </c>
      <c r="B8036" t="s">
        <v>2431</v>
      </c>
      <c r="C8036" t="s">
        <v>1169</v>
      </c>
      <c r="D8036" t="s">
        <v>49</v>
      </c>
      <c r="E8036" t="s">
        <v>371</v>
      </c>
      <c r="F8036" t="s">
        <v>131</v>
      </c>
      <c r="G8036" t="s">
        <v>2</v>
      </c>
      <c r="H8036" t="s">
        <v>27</v>
      </c>
      <c r="I8036" t="s">
        <v>3894</v>
      </c>
      <c r="L8036" t="s">
        <v>95</v>
      </c>
      <c r="M8036" t="s">
        <v>1249</v>
      </c>
      <c r="N8036" t="s">
        <v>93</v>
      </c>
      <c r="O8036" t="s">
        <v>114</v>
      </c>
      <c r="P8036">
        <v>42172</v>
      </c>
      <c r="Q8036">
        <v>42172</v>
      </c>
      <c r="R8036">
        <v>20</v>
      </c>
      <c r="W8036">
        <v>26</v>
      </c>
      <c r="AB8036" t="s">
        <v>3895</v>
      </c>
    </row>
    <row r="8037" spans="1:28">
      <c r="A8037" s="57">
        <v>42172</v>
      </c>
      <c r="B8037" t="s">
        <v>2431</v>
      </c>
      <c r="C8037" t="s">
        <v>1169</v>
      </c>
      <c r="D8037" t="s">
        <v>49</v>
      </c>
      <c r="E8037" t="s">
        <v>1068</v>
      </c>
      <c r="F8037" t="s">
        <v>131</v>
      </c>
      <c r="G8037" t="s">
        <v>2</v>
      </c>
      <c r="H8037" t="s">
        <v>27</v>
      </c>
      <c r="I8037" t="s">
        <v>3894</v>
      </c>
      <c r="L8037" t="s">
        <v>95</v>
      </c>
      <c r="M8037" t="s">
        <v>1249</v>
      </c>
      <c r="N8037" t="s">
        <v>93</v>
      </c>
      <c r="O8037" t="s">
        <v>114</v>
      </c>
      <c r="P8037">
        <v>42172</v>
      </c>
      <c r="Q8037">
        <v>42172</v>
      </c>
      <c r="R8037">
        <v>20</v>
      </c>
      <c r="W8037">
        <v>17</v>
      </c>
      <c r="AB8037" t="s">
        <v>3895</v>
      </c>
    </row>
    <row r="8038" spans="1:28">
      <c r="A8038" s="57">
        <v>42172</v>
      </c>
      <c r="B8038" t="s">
        <v>2431</v>
      </c>
      <c r="C8038" t="s">
        <v>1169</v>
      </c>
      <c r="D8038" t="s">
        <v>49</v>
      </c>
      <c r="E8038" t="s">
        <v>400</v>
      </c>
      <c r="F8038" t="s">
        <v>131</v>
      </c>
      <c r="G8038" t="s">
        <v>2</v>
      </c>
      <c r="H8038" t="s">
        <v>27</v>
      </c>
      <c r="I8038" t="s">
        <v>3894</v>
      </c>
      <c r="L8038" t="s">
        <v>95</v>
      </c>
      <c r="M8038" t="s">
        <v>1249</v>
      </c>
      <c r="N8038" t="s">
        <v>93</v>
      </c>
      <c r="O8038" t="s">
        <v>114</v>
      </c>
      <c r="P8038">
        <v>42172</v>
      </c>
      <c r="Q8038">
        <v>42172</v>
      </c>
      <c r="R8038">
        <v>20</v>
      </c>
      <c r="W8038">
        <v>10</v>
      </c>
      <c r="AB8038" t="s">
        <v>3895</v>
      </c>
    </row>
    <row r="8039" spans="1:28">
      <c r="A8039" s="57">
        <v>42172</v>
      </c>
      <c r="B8039" t="s">
        <v>1857</v>
      </c>
      <c r="C8039" t="s">
        <v>101</v>
      </c>
      <c r="D8039" t="s">
        <v>42</v>
      </c>
      <c r="E8039" t="s">
        <v>1863</v>
      </c>
      <c r="F8039" t="s">
        <v>1858</v>
      </c>
      <c r="G8039" t="s">
        <v>4</v>
      </c>
      <c r="H8039" t="s">
        <v>37</v>
      </c>
      <c r="J8039">
        <v>50</v>
      </c>
      <c r="L8039" t="s">
        <v>95</v>
      </c>
      <c r="N8039" t="s">
        <v>93</v>
      </c>
      <c r="O8039" t="s">
        <v>114</v>
      </c>
      <c r="R8039">
        <v>250</v>
      </c>
      <c r="W8039">
        <v>250</v>
      </c>
    </row>
    <row r="8040" spans="1:28">
      <c r="A8040" s="57">
        <v>42172</v>
      </c>
      <c r="B8040" t="s">
        <v>572</v>
      </c>
      <c r="C8040" t="s">
        <v>559</v>
      </c>
      <c r="D8040" t="s">
        <v>62</v>
      </c>
      <c r="E8040" t="s">
        <v>1086</v>
      </c>
      <c r="G8040" t="s">
        <v>4</v>
      </c>
      <c r="H8040" t="s">
        <v>41</v>
      </c>
      <c r="J8040" t="s">
        <v>2301</v>
      </c>
      <c r="K8040" t="s">
        <v>2298</v>
      </c>
      <c r="L8040" t="s">
        <v>91</v>
      </c>
      <c r="M8040" t="s">
        <v>1952</v>
      </c>
      <c r="N8040" t="s">
        <v>93</v>
      </c>
      <c r="O8040" t="s">
        <v>114</v>
      </c>
      <c r="R8040">
        <v>215</v>
      </c>
      <c r="W8040">
        <v>215</v>
      </c>
    </row>
    <row r="8041" spans="1:28">
      <c r="A8041" s="57">
        <v>42172</v>
      </c>
      <c r="B8041" t="s">
        <v>572</v>
      </c>
      <c r="C8041" t="s">
        <v>559</v>
      </c>
      <c r="D8041" t="s">
        <v>62</v>
      </c>
      <c r="E8041" t="s">
        <v>1431</v>
      </c>
      <c r="G8041" t="s">
        <v>4</v>
      </c>
      <c r="H8041" t="s">
        <v>41</v>
      </c>
      <c r="J8041" t="s">
        <v>2300</v>
      </c>
      <c r="K8041" t="s">
        <v>2298</v>
      </c>
      <c r="L8041" t="s">
        <v>91</v>
      </c>
      <c r="M8041" t="s">
        <v>1952</v>
      </c>
      <c r="N8041" t="s">
        <v>93</v>
      </c>
      <c r="O8041" t="s">
        <v>114</v>
      </c>
      <c r="R8041">
        <v>190</v>
      </c>
      <c r="W8041">
        <v>190</v>
      </c>
    </row>
    <row r="8042" spans="1:28">
      <c r="A8042" s="57">
        <v>42172</v>
      </c>
      <c r="B8042" t="s">
        <v>572</v>
      </c>
      <c r="C8042" t="s">
        <v>559</v>
      </c>
      <c r="D8042" t="s">
        <v>62</v>
      </c>
      <c r="E8042" t="s">
        <v>2316</v>
      </c>
      <c r="G8042" t="s">
        <v>4</v>
      </c>
      <c r="H8042" t="s">
        <v>41</v>
      </c>
      <c r="J8042" t="s">
        <v>2303</v>
      </c>
      <c r="K8042" t="s">
        <v>2298</v>
      </c>
      <c r="L8042" t="s">
        <v>91</v>
      </c>
      <c r="M8042" t="s">
        <v>1952</v>
      </c>
      <c r="N8042" t="s">
        <v>93</v>
      </c>
      <c r="O8042" t="s">
        <v>114</v>
      </c>
      <c r="R8042">
        <v>145</v>
      </c>
      <c r="W8042">
        <v>145</v>
      </c>
    </row>
    <row r="8043" spans="1:28">
      <c r="A8043" s="57">
        <v>42172</v>
      </c>
      <c r="B8043" t="s">
        <v>572</v>
      </c>
      <c r="C8043" t="s">
        <v>559</v>
      </c>
      <c r="D8043" t="s">
        <v>62</v>
      </c>
      <c r="E8043" t="s">
        <v>1272</v>
      </c>
      <c r="G8043" t="s">
        <v>4</v>
      </c>
      <c r="H8043" t="s">
        <v>41</v>
      </c>
      <c r="J8043" t="s">
        <v>2312</v>
      </c>
      <c r="K8043" t="s">
        <v>2298</v>
      </c>
      <c r="L8043" t="s">
        <v>91</v>
      </c>
      <c r="M8043" t="s">
        <v>1952</v>
      </c>
      <c r="N8043" t="s">
        <v>93</v>
      </c>
      <c r="O8043" t="s">
        <v>114</v>
      </c>
      <c r="R8043">
        <v>315</v>
      </c>
      <c r="W8043">
        <v>315</v>
      </c>
    </row>
    <row r="8044" spans="1:28">
      <c r="A8044" s="57">
        <v>42172</v>
      </c>
      <c r="B8044" t="s">
        <v>572</v>
      </c>
      <c r="C8044" t="s">
        <v>559</v>
      </c>
      <c r="D8044" t="s">
        <v>62</v>
      </c>
      <c r="E8044" t="s">
        <v>1360</v>
      </c>
      <c r="G8044" t="s">
        <v>4</v>
      </c>
      <c r="H8044" t="s">
        <v>41</v>
      </c>
      <c r="J8044" t="s">
        <v>2317</v>
      </c>
      <c r="K8044" t="s">
        <v>2298</v>
      </c>
      <c r="L8044" t="s">
        <v>91</v>
      </c>
      <c r="M8044" t="s">
        <v>1952</v>
      </c>
      <c r="N8044" t="s">
        <v>93</v>
      </c>
      <c r="O8044" t="s">
        <v>114</v>
      </c>
      <c r="R8044">
        <v>230</v>
      </c>
      <c r="W8044">
        <v>230</v>
      </c>
    </row>
    <row r="8045" spans="1:28">
      <c r="A8045" s="57">
        <v>42172</v>
      </c>
      <c r="B8045" t="s">
        <v>572</v>
      </c>
      <c r="C8045" t="s">
        <v>559</v>
      </c>
      <c r="D8045" t="s">
        <v>62</v>
      </c>
      <c r="E8045" t="s">
        <v>2373</v>
      </c>
      <c r="G8045" t="s">
        <v>4</v>
      </c>
      <c r="H8045" t="s">
        <v>41</v>
      </c>
      <c r="J8045" t="s">
        <v>2374</v>
      </c>
      <c r="K8045" t="s">
        <v>2298</v>
      </c>
      <c r="L8045" t="s">
        <v>91</v>
      </c>
      <c r="M8045" t="s">
        <v>1952</v>
      </c>
      <c r="N8045" t="s">
        <v>93</v>
      </c>
      <c r="O8045" t="s">
        <v>114</v>
      </c>
      <c r="R8045">
        <v>525</v>
      </c>
      <c r="W8045">
        <v>525</v>
      </c>
    </row>
    <row r="8046" spans="1:28">
      <c r="A8046" s="57">
        <v>42172</v>
      </c>
      <c r="B8046" t="s">
        <v>572</v>
      </c>
      <c r="C8046" t="s">
        <v>559</v>
      </c>
      <c r="D8046" t="s">
        <v>62</v>
      </c>
      <c r="E8046" t="s">
        <v>407</v>
      </c>
      <c r="G8046" t="s">
        <v>4</v>
      </c>
      <c r="H8046" t="s">
        <v>41</v>
      </c>
      <c r="J8046" t="s">
        <v>2322</v>
      </c>
      <c r="K8046" t="s">
        <v>2298</v>
      </c>
      <c r="L8046" t="s">
        <v>91</v>
      </c>
      <c r="M8046" t="s">
        <v>1952</v>
      </c>
      <c r="N8046" t="s">
        <v>93</v>
      </c>
      <c r="O8046" t="s">
        <v>114</v>
      </c>
      <c r="R8046">
        <v>605</v>
      </c>
      <c r="W8046">
        <v>605</v>
      </c>
    </row>
    <row r="8047" spans="1:28">
      <c r="A8047" s="57">
        <v>42171</v>
      </c>
      <c r="B8047" t="s">
        <v>139</v>
      </c>
      <c r="C8047" t="s">
        <v>101</v>
      </c>
      <c r="D8047" t="s">
        <v>42</v>
      </c>
      <c r="E8047" t="s">
        <v>106</v>
      </c>
      <c r="F8047" t="s">
        <v>140</v>
      </c>
      <c r="G8047" t="s">
        <v>4</v>
      </c>
      <c r="H8047" t="s">
        <v>115</v>
      </c>
      <c r="L8047" t="s">
        <v>95</v>
      </c>
      <c r="M8047" t="s">
        <v>141</v>
      </c>
      <c r="N8047" t="s">
        <v>93</v>
      </c>
      <c r="O8047" t="s">
        <v>105</v>
      </c>
      <c r="P8047">
        <v>42155</v>
      </c>
      <c r="Q8047">
        <v>42177</v>
      </c>
      <c r="R8047">
        <v>70</v>
      </c>
      <c r="W8047">
        <v>70</v>
      </c>
      <c r="AB8047" t="s">
        <v>142</v>
      </c>
    </row>
    <row r="8048" spans="1:28">
      <c r="A8048" s="57">
        <v>42171</v>
      </c>
      <c r="B8048" t="s">
        <v>139</v>
      </c>
      <c r="C8048" t="s">
        <v>101</v>
      </c>
      <c r="D8048" t="s">
        <v>42</v>
      </c>
      <c r="E8048" t="s">
        <v>106</v>
      </c>
      <c r="F8048" t="s">
        <v>140</v>
      </c>
      <c r="G8048" t="s">
        <v>4</v>
      </c>
      <c r="H8048" t="s">
        <v>115</v>
      </c>
      <c r="L8048" t="s">
        <v>95</v>
      </c>
      <c r="M8048" t="s">
        <v>141</v>
      </c>
      <c r="N8048" t="s">
        <v>93</v>
      </c>
      <c r="O8048" t="s">
        <v>105</v>
      </c>
      <c r="P8048">
        <v>42155</v>
      </c>
      <c r="Q8048">
        <v>42177</v>
      </c>
      <c r="R8048">
        <v>495</v>
      </c>
      <c r="W8048">
        <v>495</v>
      </c>
      <c r="AB8048" t="s">
        <v>143</v>
      </c>
    </row>
    <row r="8049" spans="1:28">
      <c r="A8049" s="57">
        <v>42171</v>
      </c>
      <c r="B8049" t="s">
        <v>139</v>
      </c>
      <c r="C8049" t="s">
        <v>101</v>
      </c>
      <c r="D8049" t="s">
        <v>42</v>
      </c>
      <c r="E8049" t="s">
        <v>149</v>
      </c>
      <c r="F8049" t="s">
        <v>139</v>
      </c>
      <c r="G8049" t="s">
        <v>2</v>
      </c>
      <c r="H8049" t="s">
        <v>27</v>
      </c>
      <c r="L8049" t="s">
        <v>95</v>
      </c>
      <c r="M8049" t="s">
        <v>141</v>
      </c>
      <c r="N8049" t="s">
        <v>93</v>
      </c>
      <c r="O8049" t="s">
        <v>105</v>
      </c>
      <c r="P8049" t="s">
        <v>3391</v>
      </c>
      <c r="Q8049" t="s">
        <v>3393</v>
      </c>
      <c r="R8049">
        <v>4235</v>
      </c>
      <c r="W8049"/>
    </row>
    <row r="8050" spans="1:28">
      <c r="A8050" s="57">
        <v>42171</v>
      </c>
      <c r="B8050" t="s">
        <v>139</v>
      </c>
      <c r="C8050" t="s">
        <v>101</v>
      </c>
      <c r="D8050" t="s">
        <v>42</v>
      </c>
      <c r="E8050" t="s">
        <v>112</v>
      </c>
      <c r="F8050" t="s">
        <v>139</v>
      </c>
      <c r="G8050" t="s">
        <v>4</v>
      </c>
      <c r="H8050" t="s">
        <v>41</v>
      </c>
      <c r="L8050" t="s">
        <v>91</v>
      </c>
      <c r="M8050" t="s">
        <v>141</v>
      </c>
      <c r="N8050" t="s">
        <v>93</v>
      </c>
      <c r="O8050" t="s">
        <v>94</v>
      </c>
      <c r="P8050" t="s">
        <v>3391</v>
      </c>
      <c r="Q8050" t="s">
        <v>3392</v>
      </c>
      <c r="R8050">
        <v>8963</v>
      </c>
      <c r="W8050"/>
    </row>
    <row r="8051" spans="1:28">
      <c r="A8051" s="57">
        <v>42171</v>
      </c>
      <c r="B8051" t="s">
        <v>139</v>
      </c>
      <c r="C8051" t="s">
        <v>101</v>
      </c>
      <c r="D8051" t="s">
        <v>42</v>
      </c>
      <c r="E8051" t="s">
        <v>149</v>
      </c>
      <c r="F8051" t="s">
        <v>140</v>
      </c>
      <c r="G8051" t="s">
        <v>4</v>
      </c>
      <c r="H8051" t="s">
        <v>41</v>
      </c>
      <c r="L8051" t="s">
        <v>91</v>
      </c>
      <c r="M8051" t="s">
        <v>141</v>
      </c>
      <c r="N8051" t="s">
        <v>93</v>
      </c>
      <c r="O8051" t="s">
        <v>105</v>
      </c>
      <c r="P8051" t="s">
        <v>3394</v>
      </c>
      <c r="Q8051" t="s">
        <v>3391</v>
      </c>
      <c r="R8051">
        <v>4235</v>
      </c>
      <c r="W8051">
        <v>4235</v>
      </c>
    </row>
    <row r="8052" spans="1:28">
      <c r="A8052" s="57">
        <v>42171</v>
      </c>
      <c r="B8052" t="s">
        <v>139</v>
      </c>
      <c r="C8052" t="s">
        <v>101</v>
      </c>
      <c r="D8052" t="s">
        <v>42</v>
      </c>
      <c r="E8052" t="s">
        <v>149</v>
      </c>
      <c r="F8052" t="s">
        <v>139</v>
      </c>
      <c r="G8052" t="s">
        <v>3</v>
      </c>
      <c r="H8052" t="s">
        <v>33</v>
      </c>
      <c r="L8052" t="s">
        <v>91</v>
      </c>
      <c r="M8052" t="s">
        <v>141</v>
      </c>
      <c r="N8052" t="s">
        <v>93</v>
      </c>
      <c r="O8052" t="s">
        <v>105</v>
      </c>
      <c r="P8052" t="s">
        <v>3391</v>
      </c>
      <c r="Q8052" t="s">
        <v>3393</v>
      </c>
      <c r="R8052">
        <v>4235</v>
      </c>
      <c r="W8052"/>
    </row>
    <row r="8053" spans="1:28">
      <c r="A8053" s="57">
        <v>42171</v>
      </c>
      <c r="B8053" t="s">
        <v>139</v>
      </c>
      <c r="C8053" t="s">
        <v>101</v>
      </c>
      <c r="D8053" t="s">
        <v>42</v>
      </c>
      <c r="E8053" t="s">
        <v>106</v>
      </c>
      <c r="F8053" t="s">
        <v>140</v>
      </c>
      <c r="G8053" t="s">
        <v>102</v>
      </c>
      <c r="H8053" t="s">
        <v>110</v>
      </c>
      <c r="L8053" t="s">
        <v>95</v>
      </c>
      <c r="M8053" t="s">
        <v>141</v>
      </c>
      <c r="N8053" t="s">
        <v>111</v>
      </c>
      <c r="O8053" t="s">
        <v>105</v>
      </c>
      <c r="P8053">
        <v>42155</v>
      </c>
      <c r="Q8053">
        <v>42177</v>
      </c>
      <c r="R8053">
        <v>450</v>
      </c>
      <c r="W8053">
        <v>550</v>
      </c>
      <c r="AB8053" t="s">
        <v>145</v>
      </c>
    </row>
    <row r="8054" spans="1:28">
      <c r="A8054" s="57">
        <v>42171</v>
      </c>
      <c r="B8054" t="s">
        <v>139</v>
      </c>
      <c r="C8054" t="s">
        <v>101</v>
      </c>
      <c r="D8054" t="s">
        <v>42</v>
      </c>
      <c r="E8054" t="s">
        <v>106</v>
      </c>
      <c r="F8054" t="s">
        <v>140</v>
      </c>
      <c r="G8054" t="s">
        <v>102</v>
      </c>
      <c r="H8054" t="s">
        <v>110</v>
      </c>
      <c r="L8054" t="s">
        <v>95</v>
      </c>
      <c r="M8054" t="s">
        <v>141</v>
      </c>
      <c r="N8054" t="s">
        <v>104</v>
      </c>
      <c r="O8054" t="s">
        <v>105</v>
      </c>
      <c r="P8054" t="s">
        <v>3389</v>
      </c>
      <c r="Q8054" t="s">
        <v>3390</v>
      </c>
      <c r="R8054">
        <v>1100</v>
      </c>
      <c r="W8054">
        <v>1100</v>
      </c>
      <c r="AB8054" t="s">
        <v>146</v>
      </c>
    </row>
    <row r="8055" spans="1:28">
      <c r="A8055" s="57">
        <v>42171</v>
      </c>
      <c r="B8055" t="s">
        <v>56</v>
      </c>
      <c r="C8055" t="s">
        <v>101</v>
      </c>
      <c r="D8055" t="s">
        <v>62</v>
      </c>
      <c r="E8055" t="s">
        <v>201</v>
      </c>
      <c r="F8055" t="s">
        <v>202</v>
      </c>
      <c r="G8055" t="s">
        <v>4</v>
      </c>
      <c r="H8055" t="s">
        <v>41</v>
      </c>
      <c r="I8055" t="s">
        <v>205</v>
      </c>
      <c r="J8055">
        <v>723</v>
      </c>
      <c r="K8055" t="s">
        <v>208</v>
      </c>
      <c r="L8055" t="s">
        <v>91</v>
      </c>
      <c r="N8055" t="s">
        <v>93</v>
      </c>
      <c r="O8055" t="s">
        <v>105</v>
      </c>
      <c r="P8055">
        <v>42186</v>
      </c>
      <c r="Q8055">
        <v>42236</v>
      </c>
      <c r="R8055">
        <v>3615</v>
      </c>
      <c r="W8055">
        <v>3615</v>
      </c>
      <c r="AB8055" t="s">
        <v>209</v>
      </c>
    </row>
    <row r="8056" spans="1:28">
      <c r="A8056" s="57">
        <v>42171</v>
      </c>
      <c r="B8056" t="s">
        <v>56</v>
      </c>
      <c r="C8056" t="s">
        <v>101</v>
      </c>
      <c r="D8056" t="s">
        <v>62</v>
      </c>
      <c r="E8056" t="s">
        <v>224</v>
      </c>
      <c r="F8056" t="s">
        <v>202</v>
      </c>
      <c r="G8056" t="s">
        <v>4</v>
      </c>
      <c r="H8056" t="s">
        <v>41</v>
      </c>
      <c r="I8056" t="s">
        <v>205</v>
      </c>
      <c r="J8056">
        <v>569</v>
      </c>
      <c r="K8056" t="s">
        <v>208</v>
      </c>
      <c r="L8056" t="s">
        <v>91</v>
      </c>
      <c r="N8056" t="s">
        <v>93</v>
      </c>
      <c r="O8056" t="s">
        <v>105</v>
      </c>
      <c r="P8056">
        <v>42186</v>
      </c>
      <c r="Q8056">
        <v>42236</v>
      </c>
      <c r="R8056">
        <v>2845</v>
      </c>
      <c r="W8056">
        <v>2845</v>
      </c>
      <c r="AB8056" t="s">
        <v>209</v>
      </c>
    </row>
    <row r="8057" spans="1:28">
      <c r="A8057" s="57">
        <v>42171</v>
      </c>
      <c r="B8057" t="s">
        <v>570</v>
      </c>
      <c r="C8057" t="s">
        <v>89</v>
      </c>
      <c r="D8057" t="s">
        <v>60</v>
      </c>
      <c r="E8057" t="s">
        <v>788</v>
      </c>
      <c r="F8057" t="s">
        <v>570</v>
      </c>
      <c r="G8057" t="s">
        <v>3</v>
      </c>
      <c r="I8057" t="s">
        <v>3136</v>
      </c>
      <c r="J8057">
        <v>315</v>
      </c>
      <c r="K8057" t="s">
        <v>735</v>
      </c>
      <c r="L8057" t="s">
        <v>95</v>
      </c>
      <c r="M8057" t="s">
        <v>54</v>
      </c>
      <c r="N8057" t="s">
        <v>93</v>
      </c>
      <c r="O8057" t="s">
        <v>114</v>
      </c>
      <c r="P8057">
        <v>42169</v>
      </c>
      <c r="Q8057">
        <v>42171</v>
      </c>
      <c r="R8057">
        <v>1715</v>
      </c>
      <c r="S8057">
        <v>394.45000000000005</v>
      </c>
      <c r="T8057">
        <v>411.59999999999997</v>
      </c>
      <c r="U8057">
        <v>428.75</v>
      </c>
      <c r="V8057">
        <v>480.20000000000005</v>
      </c>
      <c r="W8057">
        <v>1715</v>
      </c>
    </row>
    <row r="8058" spans="1:28">
      <c r="A8058" s="57">
        <v>42171</v>
      </c>
      <c r="B8058" t="s">
        <v>1037</v>
      </c>
      <c r="C8058" t="s">
        <v>101</v>
      </c>
      <c r="D8058" t="s">
        <v>46</v>
      </c>
      <c r="E8058" t="s">
        <v>1045</v>
      </c>
      <c r="G8058" t="s">
        <v>3</v>
      </c>
      <c r="H8058" t="s">
        <v>30</v>
      </c>
      <c r="J8058">
        <v>16</v>
      </c>
      <c r="N8058" t="s">
        <v>93</v>
      </c>
      <c r="O8058" t="s">
        <v>114</v>
      </c>
      <c r="R8058">
        <v>704</v>
      </c>
      <c r="W8058">
        <v>704</v>
      </c>
    </row>
    <row r="8059" spans="1:28">
      <c r="A8059" s="57">
        <v>42171</v>
      </c>
      <c r="B8059" t="s">
        <v>1037</v>
      </c>
      <c r="C8059" t="s">
        <v>101</v>
      </c>
      <c r="D8059" t="s">
        <v>46</v>
      </c>
      <c r="E8059" t="s">
        <v>1045</v>
      </c>
      <c r="G8059" t="s">
        <v>2</v>
      </c>
      <c r="H8059" t="s">
        <v>27</v>
      </c>
      <c r="N8059" t="s">
        <v>93</v>
      </c>
      <c r="O8059" t="s">
        <v>114</v>
      </c>
      <c r="R8059">
        <v>704</v>
      </c>
      <c r="W8059">
        <v>350</v>
      </c>
    </row>
    <row r="8060" spans="1:28">
      <c r="A8060" s="57">
        <v>42171</v>
      </c>
      <c r="B8060" t="s">
        <v>1037</v>
      </c>
      <c r="C8060" t="s">
        <v>101</v>
      </c>
      <c r="D8060" t="s">
        <v>46</v>
      </c>
      <c r="E8060" t="s">
        <v>1045</v>
      </c>
      <c r="G8060" t="s">
        <v>102</v>
      </c>
      <c r="H8060" t="s">
        <v>103</v>
      </c>
      <c r="N8060" t="s">
        <v>104</v>
      </c>
      <c r="O8060" t="s">
        <v>94</v>
      </c>
      <c r="W8060"/>
    </row>
    <row r="8061" spans="1:28">
      <c r="A8061" s="57">
        <v>42171</v>
      </c>
      <c r="B8061" t="s">
        <v>1037</v>
      </c>
      <c r="C8061" t="s">
        <v>101</v>
      </c>
      <c r="D8061" t="s">
        <v>48</v>
      </c>
      <c r="E8061" t="s">
        <v>355</v>
      </c>
      <c r="G8061" t="s">
        <v>102</v>
      </c>
      <c r="H8061" t="s">
        <v>103</v>
      </c>
      <c r="N8061" t="s">
        <v>104</v>
      </c>
      <c r="O8061" t="s">
        <v>94</v>
      </c>
      <c r="W8061"/>
    </row>
    <row r="8062" spans="1:28">
      <c r="A8062" s="57">
        <v>42171</v>
      </c>
      <c r="B8062" t="s">
        <v>1037</v>
      </c>
      <c r="C8062" t="s">
        <v>101</v>
      </c>
      <c r="D8062" t="s">
        <v>46</v>
      </c>
      <c r="E8062" t="s">
        <v>1045</v>
      </c>
      <c r="G8062" t="s">
        <v>102</v>
      </c>
      <c r="H8062" t="s">
        <v>110</v>
      </c>
      <c r="N8062" t="s">
        <v>111</v>
      </c>
      <c r="O8062" t="s">
        <v>94</v>
      </c>
      <c r="W8062"/>
    </row>
    <row r="8063" spans="1:28">
      <c r="A8063" s="57">
        <v>42171</v>
      </c>
      <c r="B8063" t="s">
        <v>1037</v>
      </c>
      <c r="C8063" t="s">
        <v>101</v>
      </c>
      <c r="D8063" t="s">
        <v>48</v>
      </c>
      <c r="E8063" t="s">
        <v>355</v>
      </c>
      <c r="G8063" t="s">
        <v>102</v>
      </c>
      <c r="H8063" t="s">
        <v>110</v>
      </c>
      <c r="N8063" t="s">
        <v>111</v>
      </c>
      <c r="O8063" t="s">
        <v>94</v>
      </c>
      <c r="W8063"/>
    </row>
    <row r="8064" spans="1:28">
      <c r="A8064" s="57">
        <v>42171</v>
      </c>
      <c r="B8064" t="s">
        <v>2431</v>
      </c>
      <c r="C8064" t="s">
        <v>1169</v>
      </c>
      <c r="D8064" t="s">
        <v>60</v>
      </c>
      <c r="E8064" t="s">
        <v>942</v>
      </c>
      <c r="F8064" t="s">
        <v>131</v>
      </c>
      <c r="G8064" t="s">
        <v>2</v>
      </c>
      <c r="H8064" t="s">
        <v>24</v>
      </c>
      <c r="I8064" t="s">
        <v>3509</v>
      </c>
      <c r="J8064">
        <v>193</v>
      </c>
      <c r="K8064" t="s">
        <v>3512</v>
      </c>
      <c r="L8064" t="s">
        <v>95</v>
      </c>
      <c r="M8064" t="s">
        <v>3520</v>
      </c>
      <c r="N8064" t="s">
        <v>93</v>
      </c>
      <c r="O8064" t="s">
        <v>114</v>
      </c>
      <c r="P8064">
        <v>42171</v>
      </c>
      <c r="Q8064">
        <v>42171</v>
      </c>
      <c r="R8064">
        <v>1022</v>
      </c>
      <c r="S8064">
        <v>507</v>
      </c>
      <c r="T8064">
        <v>515</v>
      </c>
      <c r="W8064">
        <v>927</v>
      </c>
      <c r="X8064">
        <v>464</v>
      </c>
      <c r="Y8064">
        <v>463</v>
      </c>
      <c r="AB8064" t="s">
        <v>3530</v>
      </c>
    </row>
    <row r="8065" spans="1:28">
      <c r="A8065" s="57">
        <v>42171</v>
      </c>
      <c r="B8065" t="s">
        <v>1037</v>
      </c>
      <c r="C8065" t="s">
        <v>101</v>
      </c>
      <c r="D8065" t="s">
        <v>46</v>
      </c>
      <c r="E8065" t="s">
        <v>1045</v>
      </c>
      <c r="G8065" t="s">
        <v>2</v>
      </c>
      <c r="H8065" t="s">
        <v>24</v>
      </c>
      <c r="J8065">
        <v>220</v>
      </c>
      <c r="N8065" t="s">
        <v>93</v>
      </c>
      <c r="O8065" t="s">
        <v>114</v>
      </c>
      <c r="R8065">
        <v>704</v>
      </c>
      <c r="W8065">
        <v>720</v>
      </c>
    </row>
    <row r="8066" spans="1:28">
      <c r="A8066" s="57">
        <v>42171</v>
      </c>
      <c r="B8066" t="s">
        <v>2431</v>
      </c>
      <c r="C8066" t="s">
        <v>1169</v>
      </c>
      <c r="D8066" t="s">
        <v>49</v>
      </c>
      <c r="E8066" t="s">
        <v>1064</v>
      </c>
      <c r="F8066" t="s">
        <v>131</v>
      </c>
      <c r="G8066" t="s">
        <v>2</v>
      </c>
      <c r="H8066" t="s">
        <v>27</v>
      </c>
      <c r="I8066" t="s">
        <v>3894</v>
      </c>
      <c r="L8066" t="s">
        <v>95</v>
      </c>
      <c r="M8066" t="s">
        <v>1249</v>
      </c>
      <c r="N8066" t="s">
        <v>93</v>
      </c>
      <c r="O8066" t="s">
        <v>114</v>
      </c>
      <c r="P8066">
        <v>42171</v>
      </c>
      <c r="Q8066">
        <v>42171</v>
      </c>
      <c r="R8066">
        <v>50</v>
      </c>
      <c r="W8066">
        <v>54</v>
      </c>
      <c r="AB8066" t="s">
        <v>3895</v>
      </c>
    </row>
    <row r="8067" spans="1:28">
      <c r="A8067" s="57">
        <v>42171</v>
      </c>
      <c r="B8067" t="s">
        <v>1857</v>
      </c>
      <c r="C8067" t="s">
        <v>101</v>
      </c>
      <c r="D8067" t="s">
        <v>42</v>
      </c>
      <c r="E8067" t="s">
        <v>1345</v>
      </c>
      <c r="F8067" t="s">
        <v>1858</v>
      </c>
      <c r="G8067" t="s">
        <v>4</v>
      </c>
      <c r="H8067" t="s">
        <v>37</v>
      </c>
      <c r="J8067">
        <v>50</v>
      </c>
      <c r="L8067" t="s">
        <v>95</v>
      </c>
      <c r="N8067" t="s">
        <v>93</v>
      </c>
      <c r="O8067" t="s">
        <v>114</v>
      </c>
      <c r="R8067">
        <v>250</v>
      </c>
      <c r="W8067">
        <v>250</v>
      </c>
    </row>
    <row r="8068" spans="1:28">
      <c r="A8068" s="57">
        <v>42171</v>
      </c>
      <c r="B8068" t="s">
        <v>1037</v>
      </c>
      <c r="C8068" t="s">
        <v>101</v>
      </c>
      <c r="D8068" t="s">
        <v>48</v>
      </c>
      <c r="E8068" t="s">
        <v>355</v>
      </c>
      <c r="G8068" t="s">
        <v>2</v>
      </c>
      <c r="H8068" t="s">
        <v>24</v>
      </c>
      <c r="N8068" t="s">
        <v>93</v>
      </c>
      <c r="O8068" t="s">
        <v>94</v>
      </c>
      <c r="W8068"/>
    </row>
    <row r="8069" spans="1:28">
      <c r="A8069" s="57">
        <v>42171</v>
      </c>
      <c r="B8069" t="s">
        <v>572</v>
      </c>
      <c r="C8069" t="s">
        <v>559</v>
      </c>
      <c r="D8069" t="s">
        <v>46</v>
      </c>
      <c r="E8069" t="s">
        <v>386</v>
      </c>
      <c r="G8069" t="s">
        <v>4</v>
      </c>
      <c r="H8069" t="s">
        <v>41</v>
      </c>
      <c r="J8069">
        <v>500</v>
      </c>
      <c r="K8069" t="s">
        <v>2055</v>
      </c>
      <c r="L8069" t="s">
        <v>95</v>
      </c>
      <c r="N8069" t="s">
        <v>93</v>
      </c>
      <c r="O8069" t="s">
        <v>114</v>
      </c>
      <c r="R8069">
        <v>2600</v>
      </c>
      <c r="W8069">
        <v>2600</v>
      </c>
    </row>
    <row r="8070" spans="1:28">
      <c r="A8070" s="57">
        <v>42171</v>
      </c>
      <c r="B8070" t="s">
        <v>572</v>
      </c>
      <c r="C8070" t="s">
        <v>559</v>
      </c>
      <c r="D8070" t="s">
        <v>46</v>
      </c>
      <c r="E8070" t="s">
        <v>479</v>
      </c>
      <c r="G8070" t="s">
        <v>4</v>
      </c>
      <c r="H8070" t="s">
        <v>41</v>
      </c>
      <c r="J8070">
        <v>400</v>
      </c>
      <c r="K8070" t="s">
        <v>2055</v>
      </c>
      <c r="L8070" t="s">
        <v>95</v>
      </c>
      <c r="N8070" t="s">
        <v>93</v>
      </c>
      <c r="O8070" t="s">
        <v>114</v>
      </c>
      <c r="R8070">
        <v>250</v>
      </c>
      <c r="W8070">
        <v>250</v>
      </c>
    </row>
    <row r="8071" spans="1:28">
      <c r="A8071" s="57">
        <v>42171</v>
      </c>
      <c r="B8071" t="s">
        <v>572</v>
      </c>
      <c r="C8071" t="s">
        <v>559</v>
      </c>
      <c r="D8071" t="s">
        <v>46</v>
      </c>
      <c r="E8071" t="s">
        <v>168</v>
      </c>
      <c r="G8071" t="s">
        <v>4</v>
      </c>
      <c r="H8071" t="s">
        <v>41</v>
      </c>
      <c r="J8071">
        <v>200</v>
      </c>
      <c r="K8071" t="s">
        <v>2055</v>
      </c>
      <c r="L8071" t="s">
        <v>95</v>
      </c>
      <c r="N8071" t="s">
        <v>93</v>
      </c>
      <c r="O8071" t="s">
        <v>114</v>
      </c>
      <c r="R8071">
        <v>125</v>
      </c>
      <c r="W8071">
        <v>125</v>
      </c>
    </row>
    <row r="8072" spans="1:28">
      <c r="A8072" s="57">
        <v>42171</v>
      </c>
      <c r="B8072" t="s">
        <v>572</v>
      </c>
      <c r="C8072" t="s">
        <v>559</v>
      </c>
      <c r="D8072" t="s">
        <v>46</v>
      </c>
      <c r="E8072" t="s">
        <v>2056</v>
      </c>
      <c r="G8072" t="s">
        <v>4</v>
      </c>
      <c r="H8072" t="s">
        <v>41</v>
      </c>
      <c r="J8072">
        <v>1100</v>
      </c>
      <c r="K8072" t="s">
        <v>2055</v>
      </c>
      <c r="L8072" t="s">
        <v>95</v>
      </c>
      <c r="N8072" t="s">
        <v>93</v>
      </c>
      <c r="O8072" t="s">
        <v>114</v>
      </c>
      <c r="R8072">
        <v>950</v>
      </c>
      <c r="W8072">
        <v>950</v>
      </c>
    </row>
    <row r="8073" spans="1:28">
      <c r="A8073" s="57">
        <v>42171</v>
      </c>
      <c r="B8073" t="s">
        <v>572</v>
      </c>
      <c r="C8073" t="s">
        <v>559</v>
      </c>
      <c r="D8073" t="s">
        <v>46</v>
      </c>
      <c r="E8073" t="s">
        <v>390</v>
      </c>
      <c r="G8073" t="s">
        <v>4</v>
      </c>
      <c r="H8073" t="s">
        <v>41</v>
      </c>
      <c r="J8073">
        <v>1900</v>
      </c>
      <c r="K8073" t="s">
        <v>2055</v>
      </c>
      <c r="L8073" t="s">
        <v>95</v>
      </c>
      <c r="N8073" t="s">
        <v>93</v>
      </c>
      <c r="O8073" t="s">
        <v>114</v>
      </c>
      <c r="R8073">
        <v>1050</v>
      </c>
      <c r="W8073">
        <v>1050</v>
      </c>
    </row>
    <row r="8074" spans="1:28">
      <c r="A8074" s="57">
        <v>42171</v>
      </c>
      <c r="B8074" t="s">
        <v>572</v>
      </c>
      <c r="C8074" t="s">
        <v>559</v>
      </c>
      <c r="D8074" t="s">
        <v>46</v>
      </c>
      <c r="E8074" t="s">
        <v>170</v>
      </c>
      <c r="G8074" t="s">
        <v>4</v>
      </c>
      <c r="H8074" t="s">
        <v>41</v>
      </c>
      <c r="J8074">
        <v>1200</v>
      </c>
      <c r="K8074" t="s">
        <v>2055</v>
      </c>
      <c r="L8074" t="s">
        <v>95</v>
      </c>
      <c r="N8074" t="s">
        <v>93</v>
      </c>
      <c r="O8074" t="s">
        <v>114</v>
      </c>
      <c r="R8074">
        <v>350</v>
      </c>
      <c r="W8074">
        <v>350</v>
      </c>
    </row>
    <row r="8075" spans="1:28">
      <c r="A8075" s="57">
        <v>42171</v>
      </c>
      <c r="B8075" t="s">
        <v>572</v>
      </c>
      <c r="C8075" t="s">
        <v>559</v>
      </c>
      <c r="D8075" t="s">
        <v>46</v>
      </c>
      <c r="E8075" t="s">
        <v>173</v>
      </c>
      <c r="G8075" t="s">
        <v>4</v>
      </c>
      <c r="H8075" t="s">
        <v>41</v>
      </c>
      <c r="J8075">
        <v>600</v>
      </c>
      <c r="K8075" t="s">
        <v>2055</v>
      </c>
      <c r="L8075" t="s">
        <v>95</v>
      </c>
      <c r="N8075" t="s">
        <v>93</v>
      </c>
      <c r="O8075" t="s">
        <v>114</v>
      </c>
      <c r="R8075">
        <v>575</v>
      </c>
      <c r="W8075">
        <v>575</v>
      </c>
    </row>
    <row r="8076" spans="1:28">
      <c r="A8076" s="57">
        <v>42171</v>
      </c>
      <c r="B8076" t="s">
        <v>572</v>
      </c>
      <c r="C8076" t="s">
        <v>559</v>
      </c>
      <c r="D8076" t="s">
        <v>46</v>
      </c>
      <c r="E8076" t="s">
        <v>391</v>
      </c>
      <c r="G8076" t="s">
        <v>4</v>
      </c>
      <c r="H8076" t="s">
        <v>41</v>
      </c>
      <c r="J8076">
        <v>35</v>
      </c>
      <c r="K8076" t="s">
        <v>2055</v>
      </c>
      <c r="L8076" t="s">
        <v>95</v>
      </c>
      <c r="N8076" t="s">
        <v>93</v>
      </c>
      <c r="O8076" t="s">
        <v>114</v>
      </c>
      <c r="R8076">
        <v>450</v>
      </c>
      <c r="W8076">
        <v>450</v>
      </c>
    </row>
    <row r="8077" spans="1:28">
      <c r="A8077" s="57">
        <v>42171</v>
      </c>
      <c r="B8077" t="s">
        <v>572</v>
      </c>
      <c r="C8077" t="s">
        <v>559</v>
      </c>
      <c r="D8077" t="s">
        <v>46</v>
      </c>
      <c r="E8077" t="s">
        <v>175</v>
      </c>
      <c r="G8077" t="s">
        <v>4</v>
      </c>
      <c r="H8077" t="s">
        <v>41</v>
      </c>
      <c r="J8077">
        <v>1200</v>
      </c>
      <c r="K8077" t="s">
        <v>2055</v>
      </c>
      <c r="L8077" t="s">
        <v>95</v>
      </c>
      <c r="N8077" t="s">
        <v>93</v>
      </c>
      <c r="O8077" t="s">
        <v>114</v>
      </c>
      <c r="R8077">
        <v>175</v>
      </c>
      <c r="W8077">
        <v>175</v>
      </c>
    </row>
    <row r="8078" spans="1:28">
      <c r="A8078" s="57">
        <v>42171</v>
      </c>
      <c r="B8078" t="s">
        <v>572</v>
      </c>
      <c r="C8078" t="s">
        <v>559</v>
      </c>
      <c r="D8078" t="s">
        <v>46</v>
      </c>
      <c r="E8078" t="s">
        <v>2058</v>
      </c>
      <c r="G8078" t="s">
        <v>4</v>
      </c>
      <c r="H8078" t="s">
        <v>41</v>
      </c>
      <c r="J8078">
        <v>600</v>
      </c>
      <c r="K8078" t="s">
        <v>2055</v>
      </c>
      <c r="L8078" t="s">
        <v>95</v>
      </c>
      <c r="N8078" t="s">
        <v>93</v>
      </c>
      <c r="O8078" t="s">
        <v>114</v>
      </c>
      <c r="R8078">
        <v>300</v>
      </c>
      <c r="W8078">
        <v>300</v>
      </c>
    </row>
    <row r="8079" spans="1:28">
      <c r="A8079" s="57">
        <v>42171</v>
      </c>
      <c r="B8079" t="s">
        <v>572</v>
      </c>
      <c r="C8079" t="s">
        <v>559</v>
      </c>
      <c r="D8079" t="s">
        <v>46</v>
      </c>
      <c r="E8079" t="s">
        <v>179</v>
      </c>
      <c r="G8079" t="s">
        <v>4</v>
      </c>
      <c r="H8079" t="s">
        <v>41</v>
      </c>
      <c r="J8079">
        <v>1200</v>
      </c>
      <c r="K8079" t="s">
        <v>2059</v>
      </c>
      <c r="L8079" t="s">
        <v>95</v>
      </c>
      <c r="N8079" t="s">
        <v>93</v>
      </c>
      <c r="O8079" t="s">
        <v>114</v>
      </c>
      <c r="R8079">
        <v>425</v>
      </c>
      <c r="W8079">
        <v>425</v>
      </c>
    </row>
    <row r="8080" spans="1:28">
      <c r="A8080" s="57">
        <v>42171</v>
      </c>
      <c r="B8080" t="s">
        <v>572</v>
      </c>
      <c r="C8080" t="s">
        <v>559</v>
      </c>
      <c r="D8080" t="s">
        <v>46</v>
      </c>
      <c r="E8080" t="s">
        <v>540</v>
      </c>
      <c r="G8080" t="s">
        <v>4</v>
      </c>
      <c r="H8080" t="s">
        <v>41</v>
      </c>
      <c r="J8080">
        <v>400</v>
      </c>
      <c r="K8080" t="s">
        <v>2059</v>
      </c>
      <c r="L8080" t="s">
        <v>95</v>
      </c>
      <c r="N8080" t="s">
        <v>93</v>
      </c>
      <c r="O8080" t="s">
        <v>114</v>
      </c>
      <c r="R8080">
        <v>1450</v>
      </c>
      <c r="W8080">
        <v>1450</v>
      </c>
    </row>
    <row r="8081" spans="1:23">
      <c r="A8081" s="57">
        <v>42171</v>
      </c>
      <c r="B8081" t="s">
        <v>572</v>
      </c>
      <c r="C8081" t="s">
        <v>559</v>
      </c>
      <c r="D8081" t="s">
        <v>46</v>
      </c>
      <c r="E8081" t="s">
        <v>542</v>
      </c>
      <c r="G8081" t="s">
        <v>4</v>
      </c>
      <c r="H8081" t="s">
        <v>41</v>
      </c>
      <c r="J8081">
        <v>500</v>
      </c>
      <c r="K8081" t="s">
        <v>2055</v>
      </c>
      <c r="L8081" t="s">
        <v>95</v>
      </c>
      <c r="N8081" t="s">
        <v>93</v>
      </c>
      <c r="O8081" t="s">
        <v>114</v>
      </c>
      <c r="R8081">
        <v>825</v>
      </c>
      <c r="W8081">
        <v>825</v>
      </c>
    </row>
    <row r="8082" spans="1:23">
      <c r="A8082" s="57">
        <v>42171</v>
      </c>
      <c r="B8082" t="s">
        <v>572</v>
      </c>
      <c r="C8082" t="s">
        <v>559</v>
      </c>
      <c r="D8082" t="s">
        <v>46</v>
      </c>
      <c r="E8082" t="s">
        <v>1210</v>
      </c>
      <c r="G8082" t="s">
        <v>4</v>
      </c>
      <c r="H8082" t="s">
        <v>41</v>
      </c>
      <c r="J8082">
        <v>85</v>
      </c>
      <c r="K8082" t="s">
        <v>2059</v>
      </c>
      <c r="L8082" t="s">
        <v>95</v>
      </c>
      <c r="N8082" t="s">
        <v>93</v>
      </c>
      <c r="O8082" t="s">
        <v>114</v>
      </c>
      <c r="R8082">
        <v>250</v>
      </c>
      <c r="W8082">
        <v>250</v>
      </c>
    </row>
    <row r="8083" spans="1:23">
      <c r="A8083" s="57">
        <v>42171</v>
      </c>
      <c r="B8083" t="s">
        <v>572</v>
      </c>
      <c r="C8083" t="s">
        <v>559</v>
      </c>
      <c r="D8083" t="s">
        <v>46</v>
      </c>
      <c r="E8083" t="s">
        <v>1213</v>
      </c>
      <c r="G8083" t="s">
        <v>4</v>
      </c>
      <c r="H8083" t="s">
        <v>41</v>
      </c>
      <c r="J8083">
        <v>600</v>
      </c>
      <c r="K8083" t="s">
        <v>2055</v>
      </c>
      <c r="L8083" t="s">
        <v>95</v>
      </c>
      <c r="N8083" t="s">
        <v>93</v>
      </c>
      <c r="O8083" t="s">
        <v>114</v>
      </c>
      <c r="R8083">
        <v>525</v>
      </c>
      <c r="W8083">
        <v>525</v>
      </c>
    </row>
    <row r="8084" spans="1:23">
      <c r="A8084" s="57">
        <v>42171</v>
      </c>
      <c r="B8084" t="s">
        <v>572</v>
      </c>
      <c r="C8084" t="s">
        <v>559</v>
      </c>
      <c r="D8084" t="s">
        <v>46</v>
      </c>
      <c r="E8084" t="s">
        <v>183</v>
      </c>
      <c r="G8084" t="s">
        <v>4</v>
      </c>
      <c r="H8084" t="s">
        <v>41</v>
      </c>
      <c r="J8084">
        <v>1600</v>
      </c>
      <c r="K8084" t="s">
        <v>2059</v>
      </c>
      <c r="L8084" t="s">
        <v>95</v>
      </c>
      <c r="N8084" t="s">
        <v>93</v>
      </c>
      <c r="O8084" t="s">
        <v>114</v>
      </c>
      <c r="R8084">
        <v>1500</v>
      </c>
      <c r="W8084">
        <v>1500</v>
      </c>
    </row>
    <row r="8085" spans="1:23">
      <c r="A8085" s="57">
        <v>42171</v>
      </c>
      <c r="B8085" t="s">
        <v>572</v>
      </c>
      <c r="C8085" t="s">
        <v>559</v>
      </c>
      <c r="D8085" t="s">
        <v>46</v>
      </c>
      <c r="E8085" t="s">
        <v>985</v>
      </c>
      <c r="G8085" t="s">
        <v>4</v>
      </c>
      <c r="H8085" t="s">
        <v>41</v>
      </c>
      <c r="J8085">
        <v>1600</v>
      </c>
      <c r="K8085" t="s">
        <v>2055</v>
      </c>
      <c r="L8085" t="s">
        <v>95</v>
      </c>
      <c r="N8085" t="s">
        <v>93</v>
      </c>
      <c r="O8085" t="s">
        <v>114</v>
      </c>
      <c r="R8085">
        <v>350</v>
      </c>
      <c r="W8085">
        <v>350</v>
      </c>
    </row>
    <row r="8086" spans="1:23">
      <c r="A8086" s="57">
        <v>42171</v>
      </c>
      <c r="B8086" t="s">
        <v>572</v>
      </c>
      <c r="C8086" t="s">
        <v>559</v>
      </c>
      <c r="D8086" t="s">
        <v>46</v>
      </c>
      <c r="E8086" t="s">
        <v>392</v>
      </c>
      <c r="G8086" t="s">
        <v>4</v>
      </c>
      <c r="H8086" t="s">
        <v>41</v>
      </c>
      <c r="J8086">
        <v>300</v>
      </c>
      <c r="K8086" t="s">
        <v>2055</v>
      </c>
      <c r="L8086" t="s">
        <v>95</v>
      </c>
      <c r="N8086" t="s">
        <v>93</v>
      </c>
      <c r="O8086" t="s">
        <v>114</v>
      </c>
      <c r="R8086">
        <v>400</v>
      </c>
      <c r="W8086">
        <v>400</v>
      </c>
    </row>
    <row r="8087" spans="1:23">
      <c r="A8087" s="57">
        <v>42171</v>
      </c>
      <c r="B8087" t="s">
        <v>572</v>
      </c>
      <c r="C8087" t="s">
        <v>559</v>
      </c>
      <c r="D8087" t="s">
        <v>46</v>
      </c>
      <c r="E8087" t="s">
        <v>1614</v>
      </c>
      <c r="G8087" t="s">
        <v>4</v>
      </c>
      <c r="H8087" t="s">
        <v>41</v>
      </c>
      <c r="J8087">
        <v>300</v>
      </c>
      <c r="K8087" t="s">
        <v>2060</v>
      </c>
      <c r="L8087" t="s">
        <v>95</v>
      </c>
      <c r="N8087" t="s">
        <v>93</v>
      </c>
      <c r="O8087" t="s">
        <v>114</v>
      </c>
      <c r="R8087">
        <v>125</v>
      </c>
      <c r="W8087">
        <v>125</v>
      </c>
    </row>
    <row r="8088" spans="1:23">
      <c r="A8088" s="57">
        <v>42171</v>
      </c>
      <c r="B8088" t="s">
        <v>572</v>
      </c>
      <c r="C8088" t="s">
        <v>559</v>
      </c>
      <c r="D8088" t="s">
        <v>46</v>
      </c>
      <c r="E8088" t="s">
        <v>1215</v>
      </c>
      <c r="G8088" t="s">
        <v>4</v>
      </c>
      <c r="H8088" t="s">
        <v>41</v>
      </c>
      <c r="J8088">
        <v>1100</v>
      </c>
      <c r="K8088" t="s">
        <v>2055</v>
      </c>
      <c r="L8088" t="s">
        <v>95</v>
      </c>
      <c r="N8088" t="s">
        <v>93</v>
      </c>
      <c r="O8088" t="s">
        <v>114</v>
      </c>
      <c r="R8088">
        <v>650</v>
      </c>
      <c r="W8088">
        <v>650</v>
      </c>
    </row>
    <row r="8089" spans="1:23">
      <c r="A8089" s="57">
        <v>42171</v>
      </c>
      <c r="B8089" t="s">
        <v>572</v>
      </c>
      <c r="C8089" t="s">
        <v>559</v>
      </c>
      <c r="D8089" t="s">
        <v>46</v>
      </c>
      <c r="E8089" t="s">
        <v>1216</v>
      </c>
      <c r="G8089" t="s">
        <v>4</v>
      </c>
      <c r="H8089" t="s">
        <v>41</v>
      </c>
      <c r="J8089">
        <v>1700</v>
      </c>
      <c r="K8089" t="s">
        <v>2055</v>
      </c>
      <c r="L8089" t="s">
        <v>95</v>
      </c>
      <c r="N8089" t="s">
        <v>93</v>
      </c>
      <c r="O8089" t="s">
        <v>114</v>
      </c>
      <c r="R8089">
        <v>700</v>
      </c>
      <c r="W8089">
        <v>700</v>
      </c>
    </row>
    <row r="8090" spans="1:23">
      <c r="A8090" s="57">
        <v>42171</v>
      </c>
      <c r="B8090" t="s">
        <v>572</v>
      </c>
      <c r="C8090" t="s">
        <v>559</v>
      </c>
      <c r="D8090" t="s">
        <v>46</v>
      </c>
      <c r="E8090" t="s">
        <v>1307</v>
      </c>
      <c r="G8090" t="s">
        <v>4</v>
      </c>
      <c r="H8090" t="s">
        <v>41</v>
      </c>
      <c r="J8090">
        <v>4145</v>
      </c>
      <c r="K8090" t="s">
        <v>2059</v>
      </c>
      <c r="L8090" t="s">
        <v>95</v>
      </c>
      <c r="N8090" t="s">
        <v>93</v>
      </c>
      <c r="O8090" t="s">
        <v>114</v>
      </c>
      <c r="R8090">
        <v>4225</v>
      </c>
      <c r="W8090">
        <v>4225</v>
      </c>
    </row>
    <row r="8091" spans="1:23">
      <c r="A8091" s="57">
        <v>42171</v>
      </c>
      <c r="B8091" t="s">
        <v>572</v>
      </c>
      <c r="C8091" t="s">
        <v>559</v>
      </c>
      <c r="D8091" t="s">
        <v>46</v>
      </c>
      <c r="E8091" t="s">
        <v>394</v>
      </c>
      <c r="G8091" t="s">
        <v>4</v>
      </c>
      <c r="H8091" t="s">
        <v>41</v>
      </c>
      <c r="J8091">
        <v>650</v>
      </c>
      <c r="K8091" t="s">
        <v>2055</v>
      </c>
      <c r="L8091" t="s">
        <v>95</v>
      </c>
      <c r="N8091" t="s">
        <v>93</v>
      </c>
      <c r="O8091" t="s">
        <v>114</v>
      </c>
      <c r="R8091">
        <v>165</v>
      </c>
      <c r="W8091">
        <v>165</v>
      </c>
    </row>
    <row r="8092" spans="1:23">
      <c r="A8092" s="57">
        <v>42171</v>
      </c>
      <c r="B8092" t="s">
        <v>572</v>
      </c>
      <c r="C8092" t="s">
        <v>559</v>
      </c>
      <c r="D8092" t="s">
        <v>46</v>
      </c>
      <c r="E8092" t="s">
        <v>396</v>
      </c>
      <c r="G8092" t="s">
        <v>4</v>
      </c>
      <c r="H8092" t="s">
        <v>41</v>
      </c>
      <c r="J8092">
        <v>100</v>
      </c>
      <c r="K8092" t="s">
        <v>2055</v>
      </c>
      <c r="L8092" t="s">
        <v>95</v>
      </c>
      <c r="N8092" t="s">
        <v>93</v>
      </c>
      <c r="O8092" t="s">
        <v>114</v>
      </c>
      <c r="R8092">
        <v>225</v>
      </c>
      <c r="W8092">
        <v>225</v>
      </c>
    </row>
    <row r="8093" spans="1:23">
      <c r="A8093" s="57">
        <v>42171</v>
      </c>
      <c r="B8093" t="s">
        <v>572</v>
      </c>
      <c r="C8093" t="s">
        <v>559</v>
      </c>
      <c r="D8093" t="s">
        <v>46</v>
      </c>
      <c r="E8093" t="s">
        <v>497</v>
      </c>
      <c r="G8093" t="s">
        <v>4</v>
      </c>
      <c r="H8093" t="s">
        <v>41</v>
      </c>
      <c r="J8093">
        <v>600</v>
      </c>
      <c r="K8093" t="s">
        <v>2055</v>
      </c>
      <c r="L8093" t="s">
        <v>95</v>
      </c>
      <c r="N8093" t="s">
        <v>93</v>
      </c>
      <c r="O8093" t="s">
        <v>114</v>
      </c>
      <c r="R8093">
        <v>325</v>
      </c>
      <c r="W8093">
        <v>325</v>
      </c>
    </row>
    <row r="8094" spans="1:23">
      <c r="A8094" s="57">
        <v>42171</v>
      </c>
      <c r="B8094" t="s">
        <v>572</v>
      </c>
      <c r="C8094" t="s">
        <v>559</v>
      </c>
      <c r="D8094" t="s">
        <v>46</v>
      </c>
      <c r="E8094" t="s">
        <v>185</v>
      </c>
      <c r="G8094" t="s">
        <v>4</v>
      </c>
      <c r="H8094" t="s">
        <v>41</v>
      </c>
      <c r="J8094">
        <v>3000</v>
      </c>
      <c r="K8094" t="s">
        <v>2059</v>
      </c>
      <c r="L8094" t="s">
        <v>95</v>
      </c>
      <c r="N8094" t="s">
        <v>93</v>
      </c>
      <c r="O8094" t="s">
        <v>114</v>
      </c>
      <c r="R8094">
        <v>4500</v>
      </c>
      <c r="W8094">
        <v>4500</v>
      </c>
    </row>
    <row r="8095" spans="1:23">
      <c r="A8095" s="57">
        <v>42171</v>
      </c>
      <c r="B8095" t="s">
        <v>572</v>
      </c>
      <c r="C8095" t="s">
        <v>559</v>
      </c>
      <c r="D8095" t="s">
        <v>42</v>
      </c>
      <c r="E8095" t="s">
        <v>106</v>
      </c>
      <c r="F8095" t="s">
        <v>2157</v>
      </c>
      <c r="G8095" t="s">
        <v>4</v>
      </c>
      <c r="H8095" t="s">
        <v>41</v>
      </c>
      <c r="I8095" t="s">
        <v>4</v>
      </c>
      <c r="J8095" t="s">
        <v>2158</v>
      </c>
      <c r="K8095" t="s">
        <v>2138</v>
      </c>
      <c r="L8095" t="s">
        <v>91</v>
      </c>
      <c r="M8095" t="s">
        <v>572</v>
      </c>
      <c r="N8095" t="s">
        <v>93</v>
      </c>
      <c r="O8095" t="s">
        <v>114</v>
      </c>
      <c r="P8095">
        <v>42171</v>
      </c>
      <c r="Q8095">
        <v>42176</v>
      </c>
      <c r="R8095">
        <v>525</v>
      </c>
      <c r="W8095">
        <v>525</v>
      </c>
    </row>
    <row r="8096" spans="1:23">
      <c r="A8096" s="57">
        <v>42171</v>
      </c>
      <c r="B8096" t="s">
        <v>572</v>
      </c>
      <c r="C8096" t="s">
        <v>559</v>
      </c>
      <c r="D8096" t="s">
        <v>46</v>
      </c>
      <c r="E8096" t="s">
        <v>384</v>
      </c>
      <c r="G8096" t="s">
        <v>102</v>
      </c>
      <c r="H8096" t="s">
        <v>110</v>
      </c>
      <c r="J8096">
        <v>1</v>
      </c>
      <c r="K8096" t="s">
        <v>2054</v>
      </c>
      <c r="L8096" t="s">
        <v>95</v>
      </c>
      <c r="N8096" t="s">
        <v>93</v>
      </c>
      <c r="O8096" t="s">
        <v>114</v>
      </c>
      <c r="R8096">
        <v>430</v>
      </c>
      <c r="W8096">
        <v>430</v>
      </c>
    </row>
    <row r="8097" spans="1:23">
      <c r="A8097" s="57">
        <v>42171</v>
      </c>
      <c r="B8097" t="s">
        <v>572</v>
      </c>
      <c r="C8097" t="s">
        <v>559</v>
      </c>
      <c r="D8097" t="s">
        <v>46</v>
      </c>
      <c r="E8097" t="s">
        <v>2056</v>
      </c>
      <c r="G8097" t="s">
        <v>102</v>
      </c>
      <c r="H8097" t="s">
        <v>110</v>
      </c>
      <c r="J8097">
        <v>1</v>
      </c>
      <c r="K8097" t="s">
        <v>2054</v>
      </c>
      <c r="L8097" t="s">
        <v>95</v>
      </c>
      <c r="N8097" t="s">
        <v>93</v>
      </c>
      <c r="O8097" t="s">
        <v>114</v>
      </c>
      <c r="R8097">
        <v>450</v>
      </c>
      <c r="W8097">
        <v>450</v>
      </c>
    </row>
    <row r="8098" spans="1:23">
      <c r="A8098" s="57">
        <v>42171</v>
      </c>
      <c r="B8098" t="s">
        <v>572</v>
      </c>
      <c r="C8098" t="s">
        <v>559</v>
      </c>
      <c r="D8098" t="s">
        <v>46</v>
      </c>
      <c r="E8098" t="s">
        <v>170</v>
      </c>
      <c r="G8098" t="s">
        <v>102</v>
      </c>
      <c r="H8098" t="s">
        <v>110</v>
      </c>
      <c r="J8098">
        <v>1</v>
      </c>
      <c r="K8098" t="s">
        <v>2054</v>
      </c>
      <c r="L8098" t="s">
        <v>95</v>
      </c>
      <c r="N8098" t="s">
        <v>93</v>
      </c>
      <c r="O8098" t="s">
        <v>114</v>
      </c>
      <c r="R8098">
        <v>520</v>
      </c>
      <c r="W8098">
        <v>520</v>
      </c>
    </row>
    <row r="8099" spans="1:23">
      <c r="A8099" s="57">
        <v>42171</v>
      </c>
      <c r="B8099" t="s">
        <v>572</v>
      </c>
      <c r="C8099" t="s">
        <v>559</v>
      </c>
      <c r="D8099" t="s">
        <v>46</v>
      </c>
      <c r="E8099" t="s">
        <v>2057</v>
      </c>
      <c r="G8099" t="s">
        <v>102</v>
      </c>
      <c r="H8099" t="s">
        <v>110</v>
      </c>
      <c r="J8099">
        <v>2</v>
      </c>
      <c r="K8099" t="s">
        <v>2054</v>
      </c>
      <c r="L8099" t="s">
        <v>95</v>
      </c>
      <c r="N8099" t="s">
        <v>93</v>
      </c>
      <c r="O8099" t="s">
        <v>114</v>
      </c>
      <c r="R8099">
        <v>650</v>
      </c>
      <c r="W8099">
        <v>650</v>
      </c>
    </row>
    <row r="8100" spans="1:23">
      <c r="A8100" s="57">
        <v>42171</v>
      </c>
      <c r="B8100" t="s">
        <v>572</v>
      </c>
      <c r="C8100" t="s">
        <v>559</v>
      </c>
      <c r="D8100" t="s">
        <v>46</v>
      </c>
      <c r="E8100" t="s">
        <v>1205</v>
      </c>
      <c r="G8100" t="s">
        <v>102</v>
      </c>
      <c r="H8100" t="s">
        <v>110</v>
      </c>
      <c r="J8100">
        <v>1</v>
      </c>
      <c r="K8100" t="s">
        <v>2054</v>
      </c>
      <c r="L8100" t="s">
        <v>95</v>
      </c>
      <c r="N8100" t="s">
        <v>93</v>
      </c>
      <c r="O8100" t="s">
        <v>114</v>
      </c>
      <c r="R8100">
        <v>550</v>
      </c>
      <c r="W8100">
        <v>550</v>
      </c>
    </row>
    <row r="8101" spans="1:23">
      <c r="A8101" s="57">
        <v>42171</v>
      </c>
      <c r="B8101" t="s">
        <v>572</v>
      </c>
      <c r="C8101" t="s">
        <v>559</v>
      </c>
      <c r="D8101" t="s">
        <v>46</v>
      </c>
      <c r="E8101" t="s">
        <v>176</v>
      </c>
      <c r="G8101" t="s">
        <v>102</v>
      </c>
      <c r="H8101" t="s">
        <v>110</v>
      </c>
      <c r="J8101">
        <v>1</v>
      </c>
      <c r="K8101" t="s">
        <v>2054</v>
      </c>
      <c r="L8101" t="s">
        <v>95</v>
      </c>
      <c r="N8101" t="s">
        <v>93</v>
      </c>
      <c r="O8101" t="s">
        <v>114</v>
      </c>
      <c r="R8101">
        <v>550</v>
      </c>
      <c r="W8101">
        <v>550</v>
      </c>
    </row>
    <row r="8102" spans="1:23">
      <c r="A8102" s="57">
        <v>42171</v>
      </c>
      <c r="B8102" t="s">
        <v>572</v>
      </c>
      <c r="C8102" t="s">
        <v>559</v>
      </c>
      <c r="D8102" t="s">
        <v>46</v>
      </c>
      <c r="E8102" t="s">
        <v>1448</v>
      </c>
      <c r="G8102" t="s">
        <v>102</v>
      </c>
      <c r="H8102" t="s">
        <v>110</v>
      </c>
      <c r="J8102">
        <v>1</v>
      </c>
      <c r="K8102" t="s">
        <v>2054</v>
      </c>
      <c r="L8102" t="s">
        <v>95</v>
      </c>
      <c r="N8102" t="s">
        <v>93</v>
      </c>
      <c r="O8102" t="s">
        <v>114</v>
      </c>
      <c r="R8102">
        <v>425</v>
      </c>
      <c r="W8102">
        <v>425</v>
      </c>
    </row>
    <row r="8103" spans="1:23">
      <c r="A8103" s="57">
        <v>42171</v>
      </c>
      <c r="B8103" t="s">
        <v>572</v>
      </c>
      <c r="C8103" t="s">
        <v>559</v>
      </c>
      <c r="D8103" t="s">
        <v>46</v>
      </c>
      <c r="E8103" t="s">
        <v>540</v>
      </c>
      <c r="G8103" t="s">
        <v>102</v>
      </c>
      <c r="H8103" t="s">
        <v>110</v>
      </c>
      <c r="J8103">
        <v>1</v>
      </c>
      <c r="K8103" t="s">
        <v>2054</v>
      </c>
      <c r="L8103" t="s">
        <v>95</v>
      </c>
      <c r="N8103" t="s">
        <v>93</v>
      </c>
      <c r="O8103" t="s">
        <v>114</v>
      </c>
      <c r="R8103">
        <v>520</v>
      </c>
      <c r="W8103">
        <v>520</v>
      </c>
    </row>
    <row r="8104" spans="1:23">
      <c r="A8104" s="57">
        <v>42171</v>
      </c>
      <c r="B8104" t="s">
        <v>572</v>
      </c>
      <c r="C8104" t="s">
        <v>559</v>
      </c>
      <c r="D8104" t="s">
        <v>46</v>
      </c>
      <c r="E8104" t="s">
        <v>1210</v>
      </c>
      <c r="G8104" t="s">
        <v>102</v>
      </c>
      <c r="H8104" t="s">
        <v>110</v>
      </c>
      <c r="J8104">
        <v>1</v>
      </c>
      <c r="K8104" t="s">
        <v>2054</v>
      </c>
      <c r="L8104" t="s">
        <v>95</v>
      </c>
      <c r="N8104" t="s">
        <v>93</v>
      </c>
      <c r="O8104" t="s">
        <v>114</v>
      </c>
      <c r="R8104">
        <v>525</v>
      </c>
      <c r="W8104">
        <v>525</v>
      </c>
    </row>
    <row r="8105" spans="1:23">
      <c r="A8105" s="57">
        <v>42171</v>
      </c>
      <c r="B8105" t="s">
        <v>572</v>
      </c>
      <c r="C8105" t="s">
        <v>559</v>
      </c>
      <c r="D8105" t="s">
        <v>46</v>
      </c>
      <c r="E8105" t="s">
        <v>1047</v>
      </c>
      <c r="G8105" t="s">
        <v>102</v>
      </c>
      <c r="H8105" t="s">
        <v>110</v>
      </c>
      <c r="J8105">
        <v>1</v>
      </c>
      <c r="K8105" t="s">
        <v>2054</v>
      </c>
      <c r="L8105" t="s">
        <v>95</v>
      </c>
      <c r="N8105" t="s">
        <v>93</v>
      </c>
      <c r="O8105" t="s">
        <v>114</v>
      </c>
      <c r="R8105">
        <v>350</v>
      </c>
      <c r="W8105">
        <v>350</v>
      </c>
    </row>
    <row r="8106" spans="1:23">
      <c r="A8106" s="57">
        <v>42171</v>
      </c>
      <c r="B8106" t="s">
        <v>572</v>
      </c>
      <c r="C8106" t="s">
        <v>559</v>
      </c>
      <c r="D8106" t="s">
        <v>46</v>
      </c>
      <c r="E8106" t="s">
        <v>392</v>
      </c>
      <c r="G8106" t="s">
        <v>102</v>
      </c>
      <c r="H8106" t="s">
        <v>110</v>
      </c>
      <c r="J8106">
        <v>4</v>
      </c>
      <c r="K8106" t="s">
        <v>2054</v>
      </c>
      <c r="L8106" t="s">
        <v>95</v>
      </c>
      <c r="N8106" t="s">
        <v>93</v>
      </c>
      <c r="O8106" t="s">
        <v>114</v>
      </c>
      <c r="R8106">
        <v>1550</v>
      </c>
      <c r="W8106">
        <v>1550</v>
      </c>
    </row>
    <row r="8107" spans="1:23">
      <c r="A8107" s="57">
        <v>42171</v>
      </c>
      <c r="B8107" t="s">
        <v>572</v>
      </c>
      <c r="C8107" t="s">
        <v>559</v>
      </c>
      <c r="D8107" t="s">
        <v>46</v>
      </c>
      <c r="E8107" t="s">
        <v>1614</v>
      </c>
      <c r="G8107" t="s">
        <v>102</v>
      </c>
      <c r="H8107" t="s">
        <v>110</v>
      </c>
      <c r="J8107">
        <v>1</v>
      </c>
      <c r="K8107" t="s">
        <v>2054</v>
      </c>
      <c r="L8107" t="s">
        <v>95</v>
      </c>
      <c r="N8107" t="s">
        <v>93</v>
      </c>
      <c r="O8107" t="s">
        <v>114</v>
      </c>
      <c r="R8107">
        <v>550</v>
      </c>
      <c r="W8107">
        <v>550</v>
      </c>
    </row>
    <row r="8108" spans="1:23">
      <c r="A8108" s="57">
        <v>42171</v>
      </c>
      <c r="B8108" t="s">
        <v>572</v>
      </c>
      <c r="C8108" t="s">
        <v>559</v>
      </c>
      <c r="D8108" t="s">
        <v>46</v>
      </c>
      <c r="E8108" t="s">
        <v>1215</v>
      </c>
      <c r="G8108" t="s">
        <v>102</v>
      </c>
      <c r="H8108" t="s">
        <v>110</v>
      </c>
      <c r="J8108">
        <v>2</v>
      </c>
      <c r="K8108" t="s">
        <v>2054</v>
      </c>
      <c r="L8108" t="s">
        <v>95</v>
      </c>
      <c r="N8108" t="s">
        <v>93</v>
      </c>
      <c r="O8108" t="s">
        <v>114</v>
      </c>
      <c r="R8108">
        <v>650</v>
      </c>
      <c r="W8108">
        <v>650</v>
      </c>
    </row>
    <row r="8109" spans="1:23">
      <c r="A8109" s="57">
        <v>42171</v>
      </c>
      <c r="B8109" t="s">
        <v>572</v>
      </c>
      <c r="C8109" t="s">
        <v>559</v>
      </c>
      <c r="D8109" t="s">
        <v>46</v>
      </c>
      <c r="E8109" t="s">
        <v>495</v>
      </c>
      <c r="G8109" t="s">
        <v>102</v>
      </c>
      <c r="H8109" t="s">
        <v>110</v>
      </c>
      <c r="J8109">
        <v>2</v>
      </c>
      <c r="K8109" t="s">
        <v>2054</v>
      </c>
      <c r="L8109" t="s">
        <v>95</v>
      </c>
      <c r="N8109" t="s">
        <v>93</v>
      </c>
      <c r="O8109" t="s">
        <v>114</v>
      </c>
      <c r="R8109">
        <v>710</v>
      </c>
      <c r="W8109">
        <v>710</v>
      </c>
    </row>
    <row r="8110" spans="1:23">
      <c r="A8110" s="57">
        <v>42171</v>
      </c>
      <c r="B8110" t="s">
        <v>572</v>
      </c>
      <c r="C8110" t="s">
        <v>559</v>
      </c>
      <c r="D8110" t="s">
        <v>46</v>
      </c>
      <c r="E8110" t="s">
        <v>1216</v>
      </c>
      <c r="G8110" t="s">
        <v>102</v>
      </c>
      <c r="H8110" t="s">
        <v>110</v>
      </c>
      <c r="J8110">
        <v>2</v>
      </c>
      <c r="K8110" t="s">
        <v>2054</v>
      </c>
      <c r="L8110" t="s">
        <v>95</v>
      </c>
      <c r="N8110" t="s">
        <v>93</v>
      </c>
      <c r="O8110" t="s">
        <v>114</v>
      </c>
      <c r="R8110">
        <v>750</v>
      </c>
      <c r="W8110">
        <v>750</v>
      </c>
    </row>
    <row r="8111" spans="1:23">
      <c r="A8111" s="57">
        <v>42171</v>
      </c>
      <c r="B8111" t="s">
        <v>572</v>
      </c>
      <c r="C8111" t="s">
        <v>559</v>
      </c>
      <c r="D8111" t="s">
        <v>46</v>
      </c>
      <c r="E8111" t="s">
        <v>1307</v>
      </c>
      <c r="G8111" t="s">
        <v>102</v>
      </c>
      <c r="H8111" t="s">
        <v>110</v>
      </c>
      <c r="I8111" t="s">
        <v>124</v>
      </c>
      <c r="J8111">
        <v>10</v>
      </c>
      <c r="K8111" t="s">
        <v>2054</v>
      </c>
      <c r="L8111" t="s">
        <v>95</v>
      </c>
      <c r="N8111" t="s">
        <v>93</v>
      </c>
      <c r="O8111" t="s">
        <v>114</v>
      </c>
      <c r="R8111">
        <v>10000</v>
      </c>
      <c r="W8111">
        <v>10000</v>
      </c>
    </row>
    <row r="8112" spans="1:23">
      <c r="A8112" s="57">
        <v>42171</v>
      </c>
      <c r="B8112" t="s">
        <v>572</v>
      </c>
      <c r="C8112" t="s">
        <v>559</v>
      </c>
      <c r="D8112" t="s">
        <v>46</v>
      </c>
      <c r="E8112" t="s">
        <v>1051</v>
      </c>
      <c r="G8112" t="s">
        <v>102</v>
      </c>
      <c r="H8112" t="s">
        <v>110</v>
      </c>
      <c r="J8112">
        <v>3</v>
      </c>
      <c r="K8112" t="s">
        <v>2054</v>
      </c>
      <c r="L8112" t="s">
        <v>95</v>
      </c>
      <c r="N8112" t="s">
        <v>93</v>
      </c>
      <c r="O8112" t="s">
        <v>114</v>
      </c>
      <c r="R8112">
        <v>1250</v>
      </c>
      <c r="W8112">
        <v>1250</v>
      </c>
    </row>
    <row r="8113" spans="1:28">
      <c r="A8113" s="57">
        <v>42171</v>
      </c>
      <c r="B8113" t="s">
        <v>572</v>
      </c>
      <c r="C8113" t="s">
        <v>559</v>
      </c>
      <c r="D8113" t="s">
        <v>46</v>
      </c>
      <c r="E8113" t="s">
        <v>497</v>
      </c>
      <c r="G8113" t="s">
        <v>102</v>
      </c>
      <c r="H8113" t="s">
        <v>110</v>
      </c>
      <c r="J8113">
        <v>1</v>
      </c>
      <c r="K8113" t="s">
        <v>2054</v>
      </c>
      <c r="L8113" t="s">
        <v>95</v>
      </c>
      <c r="N8113" t="s">
        <v>93</v>
      </c>
      <c r="O8113" t="s">
        <v>114</v>
      </c>
      <c r="R8113">
        <v>475</v>
      </c>
      <c r="W8113">
        <v>475</v>
      </c>
    </row>
    <row r="8114" spans="1:28">
      <c r="A8114" s="57">
        <v>42170</v>
      </c>
      <c r="B8114" t="s">
        <v>56</v>
      </c>
      <c r="C8114" t="s">
        <v>101</v>
      </c>
      <c r="D8114" t="s">
        <v>46</v>
      </c>
      <c r="E8114" t="s">
        <v>179</v>
      </c>
      <c r="F8114" t="s">
        <v>169</v>
      </c>
      <c r="G8114" t="s">
        <v>2</v>
      </c>
      <c r="H8114" t="s">
        <v>27</v>
      </c>
      <c r="L8114" t="s">
        <v>91</v>
      </c>
      <c r="N8114" t="s">
        <v>93</v>
      </c>
      <c r="O8114" t="s">
        <v>94</v>
      </c>
      <c r="W8114"/>
    </row>
    <row r="8115" spans="1:28">
      <c r="A8115" s="57">
        <v>42170</v>
      </c>
      <c r="B8115" t="s">
        <v>56</v>
      </c>
      <c r="C8115" t="s">
        <v>101</v>
      </c>
      <c r="D8115" t="s">
        <v>46</v>
      </c>
      <c r="E8115" t="s">
        <v>181</v>
      </c>
      <c r="F8115" t="s">
        <v>169</v>
      </c>
      <c r="G8115" t="s">
        <v>4</v>
      </c>
      <c r="H8115" t="s">
        <v>41</v>
      </c>
      <c r="J8115">
        <v>2</v>
      </c>
      <c r="K8115" t="s">
        <v>182</v>
      </c>
      <c r="L8115" t="s">
        <v>180</v>
      </c>
      <c r="W8115"/>
    </row>
    <row r="8116" spans="1:28">
      <c r="A8116" s="57">
        <v>42170</v>
      </c>
      <c r="B8116" t="s">
        <v>426</v>
      </c>
      <c r="C8116" t="s">
        <v>101</v>
      </c>
      <c r="D8116" t="s">
        <v>57</v>
      </c>
      <c r="E8116" t="s">
        <v>439</v>
      </c>
      <c r="F8116" t="s">
        <v>427</v>
      </c>
      <c r="G8116" t="s">
        <v>2</v>
      </c>
      <c r="H8116" t="s">
        <v>24</v>
      </c>
      <c r="J8116">
        <v>1</v>
      </c>
      <c r="K8116" t="s">
        <v>431</v>
      </c>
      <c r="L8116" t="s">
        <v>95</v>
      </c>
      <c r="M8116" t="s">
        <v>430</v>
      </c>
      <c r="N8116" t="s">
        <v>93</v>
      </c>
      <c r="O8116" t="s">
        <v>114</v>
      </c>
      <c r="P8116">
        <v>42154</v>
      </c>
      <c r="Q8116">
        <v>42222</v>
      </c>
      <c r="R8116">
        <v>3630</v>
      </c>
      <c r="W8116">
        <v>5324</v>
      </c>
    </row>
    <row r="8117" spans="1:28">
      <c r="A8117" s="57">
        <v>42170</v>
      </c>
      <c r="B8117" t="s">
        <v>426</v>
      </c>
      <c r="C8117" t="s">
        <v>101</v>
      </c>
      <c r="D8117" t="s">
        <v>57</v>
      </c>
      <c r="E8117" t="s">
        <v>432</v>
      </c>
      <c r="F8117" t="s">
        <v>427</v>
      </c>
      <c r="G8117" t="s">
        <v>2</v>
      </c>
      <c r="H8117" t="s">
        <v>24</v>
      </c>
      <c r="J8117">
        <v>1</v>
      </c>
      <c r="K8117" t="s">
        <v>431</v>
      </c>
      <c r="L8117" t="s">
        <v>95</v>
      </c>
      <c r="M8117" t="s">
        <v>430</v>
      </c>
      <c r="N8117" t="s">
        <v>93</v>
      </c>
      <c r="O8117" t="s">
        <v>114</v>
      </c>
      <c r="P8117">
        <v>42154</v>
      </c>
      <c r="Q8117">
        <v>42222</v>
      </c>
      <c r="R8117">
        <v>2849</v>
      </c>
      <c r="W8117">
        <v>4163</v>
      </c>
    </row>
    <row r="8118" spans="1:28">
      <c r="A8118" s="57">
        <v>42170</v>
      </c>
      <c r="B8118" t="s">
        <v>426</v>
      </c>
      <c r="C8118" t="s">
        <v>101</v>
      </c>
      <c r="D8118" t="s">
        <v>57</v>
      </c>
      <c r="E8118" t="s">
        <v>432</v>
      </c>
      <c r="F8118" t="s">
        <v>427</v>
      </c>
      <c r="G8118" t="s">
        <v>4</v>
      </c>
      <c r="H8118" t="s">
        <v>330</v>
      </c>
      <c r="I8118" t="s">
        <v>428</v>
      </c>
      <c r="J8118">
        <v>1</v>
      </c>
      <c r="K8118" t="s">
        <v>429</v>
      </c>
      <c r="L8118" t="s">
        <v>95</v>
      </c>
      <c r="M8118" t="s">
        <v>430</v>
      </c>
      <c r="N8118" t="s">
        <v>93</v>
      </c>
      <c r="O8118" t="s">
        <v>114</v>
      </c>
      <c r="P8118">
        <v>42154</v>
      </c>
      <c r="Q8118">
        <v>42222</v>
      </c>
      <c r="R8118">
        <v>2849</v>
      </c>
      <c r="W8118">
        <v>4163</v>
      </c>
    </row>
    <row r="8119" spans="1:28">
      <c r="A8119" s="57">
        <v>42170</v>
      </c>
      <c r="B8119" t="s">
        <v>426</v>
      </c>
      <c r="C8119" t="s">
        <v>101</v>
      </c>
      <c r="D8119" t="s">
        <v>57</v>
      </c>
      <c r="E8119" t="s">
        <v>434</v>
      </c>
      <c r="F8119" t="s">
        <v>427</v>
      </c>
      <c r="G8119" t="s">
        <v>4</v>
      </c>
      <c r="H8119" t="s">
        <v>330</v>
      </c>
      <c r="I8119" t="s">
        <v>428</v>
      </c>
      <c r="J8119">
        <v>1</v>
      </c>
      <c r="K8119" t="s">
        <v>429</v>
      </c>
      <c r="L8119" t="s">
        <v>95</v>
      </c>
      <c r="M8119" t="s">
        <v>430</v>
      </c>
      <c r="N8119" t="s">
        <v>93</v>
      </c>
      <c r="O8119" t="s">
        <v>114</v>
      </c>
      <c r="P8119">
        <v>42154</v>
      </c>
      <c r="Q8119">
        <v>42191</v>
      </c>
      <c r="R8119">
        <v>1710</v>
      </c>
      <c r="W8119">
        <v>2843</v>
      </c>
    </row>
    <row r="8120" spans="1:28">
      <c r="A8120" s="57">
        <v>42170</v>
      </c>
      <c r="B8120" t="s">
        <v>426</v>
      </c>
      <c r="C8120" t="s">
        <v>101</v>
      </c>
      <c r="D8120" t="s">
        <v>57</v>
      </c>
      <c r="E8120" t="s">
        <v>437</v>
      </c>
      <c r="F8120" t="s">
        <v>427</v>
      </c>
      <c r="G8120" t="s">
        <v>4</v>
      </c>
      <c r="H8120" t="s">
        <v>330</v>
      </c>
      <c r="I8120" t="s">
        <v>428</v>
      </c>
      <c r="J8120">
        <v>1</v>
      </c>
      <c r="K8120" t="s">
        <v>429</v>
      </c>
      <c r="L8120" t="s">
        <v>95</v>
      </c>
      <c r="M8120" t="s">
        <v>430</v>
      </c>
      <c r="N8120" t="s">
        <v>93</v>
      </c>
      <c r="O8120" t="s">
        <v>114</v>
      </c>
      <c r="P8120">
        <v>42253</v>
      </c>
      <c r="Q8120">
        <v>42283</v>
      </c>
      <c r="R8120">
        <v>2090</v>
      </c>
      <c r="W8120">
        <v>2090</v>
      </c>
      <c r="AB8120" t="s">
        <v>438</v>
      </c>
    </row>
    <row r="8121" spans="1:28">
      <c r="A8121" s="57">
        <v>42170</v>
      </c>
      <c r="B8121" t="s">
        <v>426</v>
      </c>
      <c r="C8121" t="s">
        <v>101</v>
      </c>
      <c r="D8121" t="s">
        <v>57</v>
      </c>
      <c r="E8121" t="s">
        <v>439</v>
      </c>
      <c r="F8121" t="s">
        <v>427</v>
      </c>
      <c r="G8121" t="s">
        <v>4</v>
      </c>
      <c r="H8121" t="s">
        <v>330</v>
      </c>
      <c r="I8121" t="s">
        <v>428</v>
      </c>
      <c r="J8121">
        <v>1</v>
      </c>
      <c r="K8121" t="s">
        <v>429</v>
      </c>
      <c r="L8121" t="s">
        <v>95</v>
      </c>
      <c r="M8121" t="s">
        <v>430</v>
      </c>
      <c r="N8121" t="s">
        <v>93</v>
      </c>
      <c r="O8121" t="s">
        <v>114</v>
      </c>
      <c r="P8121">
        <v>42154</v>
      </c>
      <c r="Q8121">
        <v>42222</v>
      </c>
      <c r="R8121">
        <v>3630</v>
      </c>
      <c r="W8121">
        <v>5324</v>
      </c>
    </row>
    <row r="8122" spans="1:28">
      <c r="A8122" s="57">
        <v>42170</v>
      </c>
      <c r="B8122" t="s">
        <v>426</v>
      </c>
      <c r="C8122" t="s">
        <v>101</v>
      </c>
      <c r="D8122" t="s">
        <v>57</v>
      </c>
      <c r="E8122" t="s">
        <v>434</v>
      </c>
      <c r="F8122" t="s">
        <v>427</v>
      </c>
      <c r="G8122" t="s">
        <v>2</v>
      </c>
      <c r="H8122" t="s">
        <v>24</v>
      </c>
      <c r="J8122">
        <v>1</v>
      </c>
      <c r="K8122" t="s">
        <v>431</v>
      </c>
      <c r="L8122" t="s">
        <v>95</v>
      </c>
      <c r="M8122" t="s">
        <v>430</v>
      </c>
      <c r="N8122" t="s">
        <v>93</v>
      </c>
      <c r="O8122" t="s">
        <v>114</v>
      </c>
      <c r="P8122">
        <v>42154</v>
      </c>
      <c r="Q8122">
        <v>42191</v>
      </c>
      <c r="R8122">
        <v>1710</v>
      </c>
      <c r="W8122">
        <v>2843</v>
      </c>
    </row>
    <row r="8123" spans="1:28">
      <c r="A8123" s="57">
        <v>42170</v>
      </c>
      <c r="B8123" t="s">
        <v>426</v>
      </c>
      <c r="C8123" t="s">
        <v>101</v>
      </c>
      <c r="D8123" t="s">
        <v>57</v>
      </c>
      <c r="E8123" t="s">
        <v>437</v>
      </c>
      <c r="F8123" t="s">
        <v>427</v>
      </c>
      <c r="G8123" t="s">
        <v>2</v>
      </c>
      <c r="H8123" t="s">
        <v>24</v>
      </c>
      <c r="K8123" t="s">
        <v>431</v>
      </c>
      <c r="L8123" t="s">
        <v>95</v>
      </c>
      <c r="M8123" t="s">
        <v>430</v>
      </c>
      <c r="N8123" t="s">
        <v>93</v>
      </c>
      <c r="O8123" t="s">
        <v>114</v>
      </c>
      <c r="P8123">
        <v>42253</v>
      </c>
      <c r="Q8123">
        <v>42283</v>
      </c>
      <c r="R8123">
        <v>2090</v>
      </c>
      <c r="W8123">
        <v>2090</v>
      </c>
      <c r="AB8123" t="s">
        <v>438</v>
      </c>
    </row>
    <row r="8124" spans="1:28">
      <c r="A8124" s="57">
        <v>42170</v>
      </c>
      <c r="B8124" t="s">
        <v>570</v>
      </c>
      <c r="C8124" t="s">
        <v>89</v>
      </c>
      <c r="D8124" t="s">
        <v>60</v>
      </c>
      <c r="E8124" t="s">
        <v>752</v>
      </c>
      <c r="F8124" t="s">
        <v>570</v>
      </c>
      <c r="G8124" t="s">
        <v>3</v>
      </c>
      <c r="I8124" t="s">
        <v>3136</v>
      </c>
      <c r="J8124">
        <v>582</v>
      </c>
      <c r="K8124" t="s">
        <v>735</v>
      </c>
      <c r="L8124" t="s">
        <v>95</v>
      </c>
      <c r="M8124" t="s">
        <v>54</v>
      </c>
      <c r="N8124" t="s">
        <v>93</v>
      </c>
      <c r="O8124" t="s">
        <v>114</v>
      </c>
      <c r="P8124">
        <v>42169</v>
      </c>
      <c r="Q8124">
        <v>42170</v>
      </c>
      <c r="R8124">
        <v>3500</v>
      </c>
      <c r="S8124">
        <v>805</v>
      </c>
      <c r="T8124">
        <v>840</v>
      </c>
      <c r="U8124">
        <v>875</v>
      </c>
      <c r="V8124">
        <v>980.00000000000011</v>
      </c>
      <c r="W8124">
        <v>3500</v>
      </c>
    </row>
    <row r="8125" spans="1:28">
      <c r="A8125" s="57">
        <v>42170</v>
      </c>
      <c r="B8125" t="s">
        <v>966</v>
      </c>
      <c r="C8125" t="s">
        <v>101</v>
      </c>
      <c r="D8125" t="s">
        <v>46</v>
      </c>
      <c r="E8125" t="s">
        <v>982</v>
      </c>
      <c r="F8125" t="s">
        <v>967</v>
      </c>
      <c r="G8125" t="s">
        <v>102</v>
      </c>
      <c r="H8125" t="s">
        <v>110</v>
      </c>
      <c r="I8125" t="s">
        <v>983</v>
      </c>
      <c r="J8125">
        <v>4</v>
      </c>
      <c r="K8125" t="s">
        <v>984</v>
      </c>
      <c r="L8125" t="s">
        <v>91</v>
      </c>
      <c r="M8125" t="s">
        <v>970</v>
      </c>
      <c r="N8125" t="s">
        <v>93</v>
      </c>
      <c r="O8125" t="s">
        <v>114</v>
      </c>
      <c r="P8125">
        <v>42169</v>
      </c>
      <c r="Q8125">
        <v>42541</v>
      </c>
      <c r="R8125">
        <v>167</v>
      </c>
      <c r="U8125">
        <v>92</v>
      </c>
      <c r="V8125">
        <v>75</v>
      </c>
      <c r="W8125">
        <v>167</v>
      </c>
    </row>
    <row r="8126" spans="1:28">
      <c r="A8126" s="57">
        <v>42170</v>
      </c>
      <c r="B8126" t="s">
        <v>966</v>
      </c>
      <c r="C8126" t="s">
        <v>101</v>
      </c>
      <c r="D8126" t="s">
        <v>46</v>
      </c>
      <c r="E8126" t="s">
        <v>982</v>
      </c>
      <c r="F8126" t="s">
        <v>5019</v>
      </c>
      <c r="G8126" t="s">
        <v>102</v>
      </c>
      <c r="H8126" t="s">
        <v>110</v>
      </c>
      <c r="I8126" t="s">
        <v>983</v>
      </c>
      <c r="J8126">
        <v>4</v>
      </c>
      <c r="K8126" t="s">
        <v>984</v>
      </c>
      <c r="L8126" t="s">
        <v>91</v>
      </c>
      <c r="M8126" t="s">
        <v>970</v>
      </c>
      <c r="N8126" t="s">
        <v>93</v>
      </c>
      <c r="O8126" t="s">
        <v>114</v>
      </c>
      <c r="P8126">
        <v>42169</v>
      </c>
      <c r="Q8126">
        <v>42541</v>
      </c>
      <c r="R8126">
        <v>167</v>
      </c>
      <c r="U8126">
        <v>92</v>
      </c>
      <c r="V8126">
        <v>75</v>
      </c>
      <c r="W8126">
        <v>167</v>
      </c>
    </row>
    <row r="8127" spans="1:28">
      <c r="A8127" s="57">
        <v>42170</v>
      </c>
      <c r="B8127" t="s">
        <v>1037</v>
      </c>
      <c r="C8127" t="s">
        <v>101</v>
      </c>
      <c r="D8127" t="s">
        <v>49</v>
      </c>
      <c r="E8127" t="s">
        <v>1006</v>
      </c>
      <c r="G8127" t="s">
        <v>2</v>
      </c>
      <c r="H8127" t="s">
        <v>27</v>
      </c>
      <c r="N8127" t="s">
        <v>93</v>
      </c>
      <c r="R8127">
        <v>125</v>
      </c>
      <c r="S8127">
        <v>0</v>
      </c>
      <c r="W8127">
        <v>0</v>
      </c>
    </row>
    <row r="8128" spans="1:28">
      <c r="A8128" s="57">
        <v>42170</v>
      </c>
      <c r="B8128" t="s">
        <v>2431</v>
      </c>
      <c r="C8128" t="s">
        <v>1169</v>
      </c>
      <c r="D8128" t="s">
        <v>49</v>
      </c>
      <c r="E8128" t="s">
        <v>1065</v>
      </c>
      <c r="F8128" t="s">
        <v>131</v>
      </c>
      <c r="G8128" t="s">
        <v>2</v>
      </c>
      <c r="H8128" t="s">
        <v>27</v>
      </c>
      <c r="I8128" t="s">
        <v>3894</v>
      </c>
      <c r="L8128" t="s">
        <v>95</v>
      </c>
      <c r="M8128" t="s">
        <v>1249</v>
      </c>
      <c r="N8128" t="s">
        <v>93</v>
      </c>
      <c r="O8128" t="s">
        <v>114</v>
      </c>
      <c r="P8128">
        <v>42170</v>
      </c>
      <c r="Q8128">
        <v>42170</v>
      </c>
      <c r="R8128">
        <v>40</v>
      </c>
      <c r="W8128">
        <v>41</v>
      </c>
      <c r="AB8128" t="s">
        <v>3895</v>
      </c>
    </row>
    <row r="8129" spans="1:28">
      <c r="A8129" s="57">
        <v>42170</v>
      </c>
      <c r="B8129" t="s">
        <v>1857</v>
      </c>
      <c r="C8129" t="s">
        <v>101</v>
      </c>
      <c r="D8129" t="s">
        <v>42</v>
      </c>
      <c r="E8129" t="s">
        <v>1125</v>
      </c>
      <c r="F8129" t="s">
        <v>1858</v>
      </c>
      <c r="G8129" t="s">
        <v>4</v>
      </c>
      <c r="H8129" t="s">
        <v>37</v>
      </c>
      <c r="J8129">
        <v>50</v>
      </c>
      <c r="L8129" t="s">
        <v>95</v>
      </c>
      <c r="N8129" t="s">
        <v>93</v>
      </c>
      <c r="O8129" t="s">
        <v>114</v>
      </c>
      <c r="R8129">
        <v>250</v>
      </c>
      <c r="W8129">
        <v>250</v>
      </c>
    </row>
    <row r="8130" spans="1:28">
      <c r="A8130" s="57">
        <v>42170</v>
      </c>
      <c r="B8130" t="s">
        <v>572</v>
      </c>
      <c r="C8130" t="s">
        <v>559</v>
      </c>
      <c r="D8130" t="s">
        <v>62</v>
      </c>
      <c r="E8130" t="s">
        <v>1086</v>
      </c>
      <c r="G8130" t="s">
        <v>4</v>
      </c>
      <c r="H8130" t="s">
        <v>41</v>
      </c>
      <c r="J8130" t="s">
        <v>2303</v>
      </c>
      <c r="K8130" t="s">
        <v>2298</v>
      </c>
      <c r="L8130" t="s">
        <v>91</v>
      </c>
      <c r="M8130" t="s">
        <v>1952</v>
      </c>
      <c r="N8130" t="s">
        <v>93</v>
      </c>
      <c r="O8130" t="s">
        <v>114</v>
      </c>
      <c r="R8130">
        <v>290</v>
      </c>
      <c r="W8130">
        <v>290</v>
      </c>
    </row>
    <row r="8131" spans="1:28">
      <c r="A8131" s="57">
        <v>42170</v>
      </c>
      <c r="B8131" t="s">
        <v>572</v>
      </c>
      <c r="C8131" t="s">
        <v>559</v>
      </c>
      <c r="D8131" t="s">
        <v>62</v>
      </c>
      <c r="E8131" t="s">
        <v>555</v>
      </c>
      <c r="G8131" t="s">
        <v>4</v>
      </c>
      <c r="H8131" t="s">
        <v>41</v>
      </c>
      <c r="J8131" t="s">
        <v>2317</v>
      </c>
      <c r="K8131" t="s">
        <v>2298</v>
      </c>
      <c r="L8131" t="s">
        <v>91</v>
      </c>
      <c r="M8131" t="s">
        <v>1952</v>
      </c>
      <c r="N8131" t="s">
        <v>93</v>
      </c>
      <c r="O8131" t="s">
        <v>114</v>
      </c>
      <c r="R8131">
        <v>485</v>
      </c>
      <c r="W8131">
        <v>485</v>
      </c>
    </row>
    <row r="8132" spans="1:28">
      <c r="A8132" s="57">
        <v>42170</v>
      </c>
      <c r="B8132" t="s">
        <v>572</v>
      </c>
      <c r="C8132" t="s">
        <v>559</v>
      </c>
      <c r="D8132" t="s">
        <v>62</v>
      </c>
      <c r="E8132" t="s">
        <v>2383</v>
      </c>
      <c r="G8132" t="s">
        <v>4</v>
      </c>
      <c r="H8132" t="s">
        <v>41</v>
      </c>
      <c r="J8132" t="s">
        <v>2384</v>
      </c>
      <c r="K8132" t="s">
        <v>2298</v>
      </c>
      <c r="L8132" t="s">
        <v>91</v>
      </c>
      <c r="M8132" t="s">
        <v>1952</v>
      </c>
      <c r="N8132" t="s">
        <v>93</v>
      </c>
      <c r="O8132" t="s">
        <v>114</v>
      </c>
      <c r="R8132">
        <v>305</v>
      </c>
      <c r="W8132">
        <v>305</v>
      </c>
    </row>
    <row r="8133" spans="1:28">
      <c r="A8133" s="57">
        <v>42170</v>
      </c>
      <c r="B8133" t="s">
        <v>572</v>
      </c>
      <c r="C8133" t="s">
        <v>559</v>
      </c>
      <c r="D8133" t="s">
        <v>62</v>
      </c>
      <c r="E8133" t="s">
        <v>2413</v>
      </c>
      <c r="G8133" t="s">
        <v>4</v>
      </c>
      <c r="H8133" t="s">
        <v>41</v>
      </c>
      <c r="J8133" t="s">
        <v>2374</v>
      </c>
      <c r="K8133" t="s">
        <v>2298</v>
      </c>
      <c r="L8133" t="s">
        <v>91</v>
      </c>
      <c r="M8133" t="s">
        <v>1952</v>
      </c>
      <c r="N8133" t="s">
        <v>93</v>
      </c>
      <c r="O8133" t="s">
        <v>114</v>
      </c>
      <c r="R8133">
        <v>350</v>
      </c>
      <c r="W8133">
        <v>350</v>
      </c>
    </row>
    <row r="8134" spans="1:28">
      <c r="A8134" s="57">
        <v>42170</v>
      </c>
      <c r="B8134" t="s">
        <v>572</v>
      </c>
      <c r="C8134" t="s">
        <v>559</v>
      </c>
      <c r="D8134" t="s">
        <v>62</v>
      </c>
      <c r="E8134" t="s">
        <v>2413</v>
      </c>
      <c r="G8134" t="s">
        <v>4</v>
      </c>
      <c r="H8134" t="s">
        <v>41</v>
      </c>
      <c r="J8134" t="s">
        <v>2317</v>
      </c>
      <c r="K8134" t="s">
        <v>2298</v>
      </c>
      <c r="L8134" t="s">
        <v>91</v>
      </c>
      <c r="M8134" t="s">
        <v>1952</v>
      </c>
      <c r="N8134" t="s">
        <v>93</v>
      </c>
      <c r="O8134" t="s">
        <v>114</v>
      </c>
      <c r="R8134">
        <v>360</v>
      </c>
      <c r="W8134">
        <v>360</v>
      </c>
    </row>
    <row r="8135" spans="1:28">
      <c r="A8135" s="57">
        <v>42169</v>
      </c>
      <c r="B8135" t="s">
        <v>1959</v>
      </c>
      <c r="C8135" t="s">
        <v>101</v>
      </c>
      <c r="D8135" t="s">
        <v>42</v>
      </c>
      <c r="E8135" t="s">
        <v>1856</v>
      </c>
      <c r="F8135" t="s">
        <v>1966</v>
      </c>
      <c r="G8135" t="s">
        <v>2</v>
      </c>
      <c r="H8135" t="s">
        <v>24</v>
      </c>
      <c r="J8135">
        <v>995</v>
      </c>
      <c r="K8135" t="s">
        <v>607</v>
      </c>
      <c r="L8135" t="s">
        <v>95</v>
      </c>
      <c r="M8135" t="s">
        <v>1962</v>
      </c>
      <c r="N8135" t="s">
        <v>93</v>
      </c>
      <c r="O8135" t="s">
        <v>114</v>
      </c>
      <c r="P8135" t="s">
        <v>3414</v>
      </c>
      <c r="Q8135" t="s">
        <v>3428</v>
      </c>
      <c r="R8135">
        <v>4796</v>
      </c>
      <c r="S8135">
        <v>2041</v>
      </c>
      <c r="T8135">
        <v>2006</v>
      </c>
      <c r="U8135">
        <v>367</v>
      </c>
      <c r="V8135">
        <v>383</v>
      </c>
      <c r="W8135" s="55">
        <v>4791</v>
      </c>
      <c r="X8135">
        <v>2038</v>
      </c>
      <c r="Y8135">
        <v>2004</v>
      </c>
      <c r="Z8135">
        <v>366</v>
      </c>
      <c r="AA8135">
        <v>382</v>
      </c>
    </row>
    <row r="8136" spans="1:28">
      <c r="A8136" s="57">
        <v>42169</v>
      </c>
      <c r="B8136" t="s">
        <v>570</v>
      </c>
      <c r="C8136" t="s">
        <v>89</v>
      </c>
      <c r="D8136" t="s">
        <v>43</v>
      </c>
      <c r="E8136" t="s">
        <v>841</v>
      </c>
      <c r="F8136" t="s">
        <v>570</v>
      </c>
      <c r="G8136" t="s">
        <v>2</v>
      </c>
      <c r="H8136" t="s">
        <v>27</v>
      </c>
      <c r="I8136" t="s">
        <v>3153</v>
      </c>
      <c r="J8136">
        <v>1</v>
      </c>
      <c r="K8136" t="s">
        <v>826</v>
      </c>
      <c r="L8136" t="s">
        <v>91</v>
      </c>
      <c r="M8136" t="s">
        <v>54</v>
      </c>
      <c r="N8136" t="s">
        <v>93</v>
      </c>
      <c r="O8136" t="s">
        <v>114</v>
      </c>
      <c r="P8136" t="s">
        <v>3477</v>
      </c>
      <c r="Q8136" t="s">
        <v>3478</v>
      </c>
      <c r="R8136">
        <v>25</v>
      </c>
      <c r="S8136">
        <v>5</v>
      </c>
      <c r="T8136">
        <v>4</v>
      </c>
      <c r="U8136">
        <v>7</v>
      </c>
      <c r="V8136">
        <v>9</v>
      </c>
      <c r="W8136">
        <v>23</v>
      </c>
      <c r="X8136">
        <v>1</v>
      </c>
      <c r="Y8136">
        <v>3</v>
      </c>
      <c r="Z8136">
        <v>14</v>
      </c>
      <c r="AA8136">
        <v>5</v>
      </c>
    </row>
    <row r="8137" spans="1:28">
      <c r="A8137" s="57">
        <v>42169</v>
      </c>
      <c r="B8137" t="s">
        <v>570</v>
      </c>
      <c r="C8137" t="s">
        <v>89</v>
      </c>
      <c r="D8137" t="s">
        <v>58</v>
      </c>
      <c r="E8137" t="s">
        <v>639</v>
      </c>
      <c r="F8137" t="s">
        <v>570</v>
      </c>
      <c r="G8137" t="s">
        <v>4</v>
      </c>
      <c r="H8137" t="s">
        <v>37</v>
      </c>
      <c r="I8137" t="s">
        <v>655</v>
      </c>
      <c r="J8137">
        <v>1017</v>
      </c>
      <c r="K8137" t="s">
        <v>612</v>
      </c>
      <c r="L8137" t="s">
        <v>95</v>
      </c>
      <c r="M8137" t="s">
        <v>54</v>
      </c>
      <c r="N8137" t="s">
        <v>93</v>
      </c>
      <c r="O8137" t="s">
        <v>114</v>
      </c>
      <c r="P8137">
        <v>42166</v>
      </c>
      <c r="Q8137">
        <v>42198</v>
      </c>
      <c r="R8137">
        <v>5085</v>
      </c>
      <c r="W8137">
        <v>5085</v>
      </c>
      <c r="AB8137" t="s">
        <v>6084</v>
      </c>
    </row>
    <row r="8138" spans="1:28">
      <c r="A8138" s="57">
        <v>42169</v>
      </c>
      <c r="B8138" t="s">
        <v>2431</v>
      </c>
      <c r="C8138" t="s">
        <v>1169</v>
      </c>
      <c r="D8138" t="s">
        <v>49</v>
      </c>
      <c r="E8138" t="s">
        <v>1066</v>
      </c>
      <c r="F8138" t="s">
        <v>131</v>
      </c>
      <c r="G8138" t="s">
        <v>2</v>
      </c>
      <c r="H8138" t="s">
        <v>27</v>
      </c>
      <c r="I8138" t="s">
        <v>3894</v>
      </c>
      <c r="L8138" t="s">
        <v>95</v>
      </c>
      <c r="M8138" t="s">
        <v>1249</v>
      </c>
      <c r="N8138" t="s">
        <v>93</v>
      </c>
      <c r="O8138" t="s">
        <v>114</v>
      </c>
      <c r="P8138">
        <v>42169</v>
      </c>
      <c r="Q8138">
        <v>42169</v>
      </c>
      <c r="R8138">
        <v>20</v>
      </c>
      <c r="W8138">
        <v>25</v>
      </c>
      <c r="AB8138" t="s">
        <v>3895</v>
      </c>
    </row>
    <row r="8139" spans="1:28">
      <c r="A8139" s="57">
        <v>42169</v>
      </c>
      <c r="B8139" t="s">
        <v>2431</v>
      </c>
      <c r="C8139" t="s">
        <v>1169</v>
      </c>
      <c r="D8139" t="s">
        <v>49</v>
      </c>
      <c r="E8139" t="s">
        <v>1066</v>
      </c>
      <c r="F8139" t="s">
        <v>131</v>
      </c>
      <c r="G8139" t="s">
        <v>2</v>
      </c>
      <c r="H8139" t="s">
        <v>27</v>
      </c>
      <c r="I8139" t="s">
        <v>3897</v>
      </c>
      <c r="L8139" t="s">
        <v>95</v>
      </c>
      <c r="M8139" t="s">
        <v>1249</v>
      </c>
      <c r="N8139" t="s">
        <v>111</v>
      </c>
      <c r="O8139" t="s">
        <v>114</v>
      </c>
      <c r="P8139">
        <v>42169</v>
      </c>
      <c r="Q8139">
        <v>42169</v>
      </c>
      <c r="R8139">
        <v>45</v>
      </c>
      <c r="W8139">
        <v>45</v>
      </c>
      <c r="AB8139" t="s">
        <v>3895</v>
      </c>
    </row>
    <row r="8140" spans="1:28">
      <c r="A8140" s="57">
        <v>42169</v>
      </c>
      <c r="B8140" t="s">
        <v>1857</v>
      </c>
      <c r="C8140" t="s">
        <v>101</v>
      </c>
      <c r="D8140" t="s">
        <v>42</v>
      </c>
      <c r="E8140" t="s">
        <v>1865</v>
      </c>
      <c r="F8140" t="s">
        <v>1858</v>
      </c>
      <c r="G8140" t="s">
        <v>4</v>
      </c>
      <c r="H8140" t="s">
        <v>37</v>
      </c>
      <c r="J8140">
        <v>50</v>
      </c>
      <c r="L8140" t="s">
        <v>95</v>
      </c>
      <c r="N8140" t="s">
        <v>93</v>
      </c>
      <c r="O8140" t="s">
        <v>114</v>
      </c>
      <c r="R8140">
        <v>250</v>
      </c>
      <c r="W8140">
        <v>250</v>
      </c>
    </row>
    <row r="8141" spans="1:28">
      <c r="A8141" s="57">
        <v>42169</v>
      </c>
      <c r="B8141" t="s">
        <v>1959</v>
      </c>
      <c r="C8141" t="s">
        <v>101</v>
      </c>
      <c r="D8141" t="s">
        <v>42</v>
      </c>
      <c r="E8141" t="s">
        <v>1856</v>
      </c>
      <c r="F8141" t="s">
        <v>1966</v>
      </c>
      <c r="G8141" t="s">
        <v>2</v>
      </c>
      <c r="H8141" t="s">
        <v>27</v>
      </c>
      <c r="I8141" t="s">
        <v>1967</v>
      </c>
      <c r="L8141" t="s">
        <v>91</v>
      </c>
      <c r="M8141" t="s">
        <v>1962</v>
      </c>
      <c r="N8141" t="s">
        <v>93</v>
      </c>
      <c r="O8141" t="s">
        <v>114</v>
      </c>
      <c r="P8141" t="s">
        <v>3431</v>
      </c>
      <c r="Q8141" t="s">
        <v>3428</v>
      </c>
      <c r="R8141">
        <v>4796</v>
      </c>
      <c r="S8141">
        <v>2041</v>
      </c>
      <c r="T8141">
        <v>2006</v>
      </c>
      <c r="U8141">
        <v>367</v>
      </c>
      <c r="V8141">
        <v>383</v>
      </c>
      <c r="W8141">
        <v>4796</v>
      </c>
      <c r="X8141">
        <v>2041</v>
      </c>
      <c r="Y8141">
        <v>2006</v>
      </c>
      <c r="Z8141">
        <v>367</v>
      </c>
      <c r="AA8141">
        <v>383</v>
      </c>
    </row>
    <row r="8142" spans="1:28">
      <c r="A8142" s="57">
        <v>42169</v>
      </c>
      <c r="B8142" t="s">
        <v>1969</v>
      </c>
      <c r="C8142" t="s">
        <v>101</v>
      </c>
      <c r="D8142" t="s">
        <v>48</v>
      </c>
      <c r="E8142" t="s">
        <v>1225</v>
      </c>
      <c r="G8142" t="s">
        <v>4</v>
      </c>
      <c r="H8142" t="s">
        <v>330</v>
      </c>
      <c r="I8142" t="s">
        <v>1973</v>
      </c>
      <c r="J8142">
        <v>1446</v>
      </c>
      <c r="K8142" t="s">
        <v>1177</v>
      </c>
      <c r="L8142" t="s">
        <v>91</v>
      </c>
      <c r="N8142" t="s">
        <v>93</v>
      </c>
      <c r="O8142" t="s">
        <v>114</v>
      </c>
      <c r="Q8142" t="s">
        <v>5645</v>
      </c>
      <c r="R8142">
        <v>3615</v>
      </c>
      <c r="W8142">
        <v>3615</v>
      </c>
    </row>
    <row r="8143" spans="1:28">
      <c r="A8143" s="57">
        <v>42169</v>
      </c>
      <c r="B8143" t="s">
        <v>1969</v>
      </c>
      <c r="C8143" t="s">
        <v>101</v>
      </c>
      <c r="D8143" t="s">
        <v>48</v>
      </c>
      <c r="E8143" t="s">
        <v>1225</v>
      </c>
      <c r="G8143" t="s">
        <v>4</v>
      </c>
      <c r="H8143" t="s">
        <v>330</v>
      </c>
      <c r="I8143" t="s">
        <v>1970</v>
      </c>
      <c r="J8143">
        <v>1446</v>
      </c>
      <c r="K8143" t="s">
        <v>1177</v>
      </c>
      <c r="L8143" t="s">
        <v>91</v>
      </c>
      <c r="N8143" t="s">
        <v>93</v>
      </c>
      <c r="O8143" t="s">
        <v>114</v>
      </c>
      <c r="Q8143">
        <v>42159</v>
      </c>
      <c r="R8143">
        <v>3615</v>
      </c>
      <c r="W8143">
        <v>3615</v>
      </c>
    </row>
    <row r="8144" spans="1:28">
      <c r="A8144" s="57">
        <v>42169</v>
      </c>
      <c r="B8144" t="s">
        <v>1969</v>
      </c>
      <c r="C8144" t="s">
        <v>101</v>
      </c>
      <c r="D8144" t="s">
        <v>49</v>
      </c>
      <c r="E8144" t="s">
        <v>1976</v>
      </c>
      <c r="G8144" t="s">
        <v>4</v>
      </c>
      <c r="H8144" t="s">
        <v>330</v>
      </c>
      <c r="I8144" t="s">
        <v>1970</v>
      </c>
      <c r="J8144">
        <v>1260</v>
      </c>
      <c r="K8144" t="s">
        <v>1177</v>
      </c>
      <c r="L8144" t="s">
        <v>91</v>
      </c>
      <c r="N8144" t="s">
        <v>93</v>
      </c>
      <c r="O8144" t="s">
        <v>114</v>
      </c>
      <c r="Q8144">
        <v>42162</v>
      </c>
      <c r="R8144">
        <v>3150</v>
      </c>
      <c r="W8144">
        <v>3150</v>
      </c>
    </row>
    <row r="8145" spans="1:28">
      <c r="A8145" s="57">
        <v>42169</v>
      </c>
      <c r="B8145" t="s">
        <v>1969</v>
      </c>
      <c r="C8145" t="s">
        <v>101</v>
      </c>
      <c r="D8145" t="s">
        <v>49</v>
      </c>
      <c r="E8145" t="s">
        <v>1976</v>
      </c>
      <c r="G8145" t="s">
        <v>4</v>
      </c>
      <c r="H8145" t="s">
        <v>38</v>
      </c>
      <c r="I8145" t="s">
        <v>1977</v>
      </c>
      <c r="K8145" t="s">
        <v>1177</v>
      </c>
      <c r="L8145" t="s">
        <v>91</v>
      </c>
      <c r="N8145" t="s">
        <v>93</v>
      </c>
      <c r="O8145" t="s">
        <v>114</v>
      </c>
      <c r="Q8145" t="s">
        <v>3415</v>
      </c>
      <c r="R8145">
        <v>3150</v>
      </c>
      <c r="W8145">
        <v>3150</v>
      </c>
    </row>
    <row r="8146" spans="1:28">
      <c r="A8146" s="57">
        <v>42169</v>
      </c>
      <c r="B8146" t="s">
        <v>1969</v>
      </c>
      <c r="C8146" t="s">
        <v>101</v>
      </c>
      <c r="D8146" t="s">
        <v>48</v>
      </c>
      <c r="E8146" t="s">
        <v>1225</v>
      </c>
      <c r="G8146" t="s">
        <v>4</v>
      </c>
      <c r="H8146" t="s">
        <v>37</v>
      </c>
      <c r="I8146" t="s">
        <v>1971</v>
      </c>
      <c r="J8146">
        <v>325350</v>
      </c>
      <c r="K8146" t="s">
        <v>1177</v>
      </c>
      <c r="L8146" t="s">
        <v>95</v>
      </c>
      <c r="N8146" t="s">
        <v>93</v>
      </c>
      <c r="O8146" t="s">
        <v>114</v>
      </c>
      <c r="Q8146">
        <v>42159</v>
      </c>
      <c r="R8146">
        <v>3615</v>
      </c>
      <c r="W8146">
        <v>3615</v>
      </c>
    </row>
    <row r="8147" spans="1:28">
      <c r="A8147" s="57">
        <v>42169</v>
      </c>
      <c r="B8147" t="s">
        <v>1969</v>
      </c>
      <c r="C8147" t="s">
        <v>101</v>
      </c>
      <c r="D8147" t="s">
        <v>49</v>
      </c>
      <c r="E8147" t="s">
        <v>1976</v>
      </c>
      <c r="G8147" t="s">
        <v>4</v>
      </c>
      <c r="H8147" t="s">
        <v>37</v>
      </c>
      <c r="I8147" t="s">
        <v>1971</v>
      </c>
      <c r="J8147">
        <v>283500</v>
      </c>
      <c r="K8147" t="s">
        <v>1177</v>
      </c>
      <c r="L8147" t="s">
        <v>95</v>
      </c>
      <c r="N8147" t="s">
        <v>93</v>
      </c>
      <c r="O8147" t="s">
        <v>114</v>
      </c>
      <c r="Q8147">
        <v>42162</v>
      </c>
      <c r="R8147">
        <v>3150</v>
      </c>
      <c r="W8147">
        <v>3150</v>
      </c>
    </row>
    <row r="8148" spans="1:28">
      <c r="A8148" s="57">
        <v>42169</v>
      </c>
      <c r="B8148" t="s">
        <v>511</v>
      </c>
      <c r="C8148" t="s">
        <v>101</v>
      </c>
      <c r="D8148" t="s">
        <v>44</v>
      </c>
      <c r="E8148" t="s">
        <v>527</v>
      </c>
      <c r="F8148" t="s">
        <v>513</v>
      </c>
      <c r="G8148" t="s">
        <v>2</v>
      </c>
      <c r="H8148" t="s">
        <v>24</v>
      </c>
      <c r="J8148">
        <v>12</v>
      </c>
      <c r="K8148" t="s">
        <v>517</v>
      </c>
      <c r="L8148" t="s">
        <v>91</v>
      </c>
      <c r="M8148" t="s">
        <v>515</v>
      </c>
      <c r="N8148" t="s">
        <v>111</v>
      </c>
      <c r="O8148" t="s">
        <v>94</v>
      </c>
      <c r="R8148">
        <v>1301</v>
      </c>
      <c r="U8148">
        <v>723</v>
      </c>
      <c r="V8148">
        <v>578</v>
      </c>
      <c r="W8148"/>
    </row>
    <row r="8149" spans="1:28">
      <c r="A8149" s="57">
        <v>42169</v>
      </c>
      <c r="B8149" t="s">
        <v>572</v>
      </c>
      <c r="C8149" t="s">
        <v>559</v>
      </c>
      <c r="D8149" t="s">
        <v>62</v>
      </c>
      <c r="E8149" t="s">
        <v>1430</v>
      </c>
      <c r="G8149" t="s">
        <v>4</v>
      </c>
      <c r="H8149" t="s">
        <v>41</v>
      </c>
      <c r="J8149" t="s">
        <v>2312</v>
      </c>
      <c r="K8149" t="s">
        <v>2298</v>
      </c>
      <c r="L8149" t="s">
        <v>91</v>
      </c>
      <c r="M8149" t="s">
        <v>1952</v>
      </c>
      <c r="N8149" t="s">
        <v>93</v>
      </c>
      <c r="O8149" t="s">
        <v>114</v>
      </c>
      <c r="R8149">
        <v>280</v>
      </c>
      <c r="W8149">
        <v>280</v>
      </c>
    </row>
    <row r="8150" spans="1:28">
      <c r="A8150" s="57">
        <v>42169</v>
      </c>
      <c r="B8150" t="s">
        <v>572</v>
      </c>
      <c r="C8150" t="s">
        <v>559</v>
      </c>
      <c r="D8150" t="s">
        <v>62</v>
      </c>
      <c r="E8150" t="s">
        <v>2386</v>
      </c>
      <c r="G8150" t="s">
        <v>4</v>
      </c>
      <c r="H8150" t="s">
        <v>41</v>
      </c>
      <c r="J8150" t="s">
        <v>2304</v>
      </c>
      <c r="K8150" t="s">
        <v>2298</v>
      </c>
      <c r="L8150" t="s">
        <v>91</v>
      </c>
      <c r="M8150" t="s">
        <v>1952</v>
      </c>
      <c r="N8150" t="s">
        <v>93</v>
      </c>
      <c r="O8150" t="s">
        <v>114</v>
      </c>
      <c r="R8150">
        <v>490</v>
      </c>
      <c r="W8150">
        <v>490</v>
      </c>
    </row>
    <row r="8151" spans="1:28">
      <c r="A8151" s="57">
        <v>42168</v>
      </c>
      <c r="B8151" t="s">
        <v>570</v>
      </c>
      <c r="C8151" t="s">
        <v>89</v>
      </c>
      <c r="D8151" t="s">
        <v>61</v>
      </c>
      <c r="E8151" t="s">
        <v>900</v>
      </c>
      <c r="F8151" t="s">
        <v>570</v>
      </c>
      <c r="G8151" t="s">
        <v>2</v>
      </c>
      <c r="H8151" t="s">
        <v>24</v>
      </c>
      <c r="I8151" t="s">
        <v>902</v>
      </c>
      <c r="J8151">
        <v>500</v>
      </c>
      <c r="K8151" t="s">
        <v>413</v>
      </c>
      <c r="L8151" t="s">
        <v>95</v>
      </c>
      <c r="M8151" t="s">
        <v>54</v>
      </c>
      <c r="N8151" t="s">
        <v>93</v>
      </c>
      <c r="O8151" t="s">
        <v>114</v>
      </c>
      <c r="P8151" t="s">
        <v>3477</v>
      </c>
      <c r="Q8151" t="s">
        <v>3466</v>
      </c>
      <c r="R8151">
        <v>2570</v>
      </c>
      <c r="S8151">
        <v>591</v>
      </c>
      <c r="T8151">
        <v>619</v>
      </c>
      <c r="U8151">
        <v>642</v>
      </c>
      <c r="V8151">
        <v>718</v>
      </c>
      <c r="W8151">
        <v>2570</v>
      </c>
    </row>
    <row r="8152" spans="1:28">
      <c r="A8152" s="57">
        <v>42168</v>
      </c>
      <c r="B8152" t="s">
        <v>570</v>
      </c>
      <c r="C8152" t="s">
        <v>89</v>
      </c>
      <c r="D8152" t="s">
        <v>61</v>
      </c>
      <c r="E8152" t="s">
        <v>873</v>
      </c>
      <c r="F8152" t="s">
        <v>570</v>
      </c>
      <c r="G8152" t="s">
        <v>5</v>
      </c>
      <c r="H8152" t="s">
        <v>5</v>
      </c>
      <c r="I8152" t="s">
        <v>711</v>
      </c>
      <c r="J8152">
        <v>42</v>
      </c>
      <c r="K8152" t="s">
        <v>876</v>
      </c>
      <c r="L8152" t="s">
        <v>95</v>
      </c>
      <c r="M8152" t="s">
        <v>54</v>
      </c>
      <c r="N8152" t="s">
        <v>93</v>
      </c>
      <c r="O8152" t="s">
        <v>114</v>
      </c>
      <c r="P8152">
        <v>42165</v>
      </c>
      <c r="Q8152">
        <v>42165</v>
      </c>
      <c r="R8152">
        <v>360</v>
      </c>
      <c r="S8152">
        <v>83</v>
      </c>
      <c r="T8152">
        <v>86</v>
      </c>
      <c r="U8152">
        <v>90</v>
      </c>
      <c r="V8152">
        <v>101</v>
      </c>
      <c r="W8152">
        <v>360</v>
      </c>
    </row>
    <row r="8153" spans="1:28">
      <c r="A8153" s="57">
        <v>42168</v>
      </c>
      <c r="B8153" t="s">
        <v>570</v>
      </c>
      <c r="C8153" t="s">
        <v>89</v>
      </c>
      <c r="D8153" t="s">
        <v>61</v>
      </c>
      <c r="E8153" t="s">
        <v>900</v>
      </c>
      <c r="F8153" t="s">
        <v>570</v>
      </c>
      <c r="G8153" t="s">
        <v>5</v>
      </c>
      <c r="H8153" t="s">
        <v>5</v>
      </c>
      <c r="I8153" t="s">
        <v>711</v>
      </c>
      <c r="J8153">
        <v>28</v>
      </c>
      <c r="K8153" t="s">
        <v>876</v>
      </c>
      <c r="L8153" t="s">
        <v>95</v>
      </c>
      <c r="M8153" t="s">
        <v>54</v>
      </c>
      <c r="N8153" t="s">
        <v>93</v>
      </c>
      <c r="O8153" t="s">
        <v>114</v>
      </c>
      <c r="P8153" t="s">
        <v>3466</v>
      </c>
      <c r="Q8153" t="s">
        <v>3410</v>
      </c>
      <c r="R8153">
        <v>1500</v>
      </c>
      <c r="S8153">
        <v>345</v>
      </c>
      <c r="T8153">
        <v>360</v>
      </c>
      <c r="U8153">
        <v>375</v>
      </c>
      <c r="V8153">
        <v>420.00000000000006</v>
      </c>
      <c r="W8153">
        <v>1500</v>
      </c>
    </row>
    <row r="8154" spans="1:28">
      <c r="A8154" s="57">
        <v>42168</v>
      </c>
      <c r="B8154" t="s">
        <v>572</v>
      </c>
      <c r="C8154" t="s">
        <v>559</v>
      </c>
      <c r="D8154" t="s">
        <v>42</v>
      </c>
      <c r="E8154" t="s">
        <v>2139</v>
      </c>
      <c r="F8154" t="s">
        <v>572</v>
      </c>
      <c r="G8154" t="s">
        <v>2</v>
      </c>
      <c r="H8154" t="s">
        <v>24</v>
      </c>
      <c r="J8154">
        <v>500</v>
      </c>
      <c r="M8154" t="s">
        <v>66</v>
      </c>
      <c r="N8154" t="s">
        <v>93</v>
      </c>
      <c r="O8154" t="s">
        <v>114</v>
      </c>
      <c r="R8154">
        <v>2750</v>
      </c>
      <c r="W8154" s="55">
        <v>2750</v>
      </c>
      <c r="AB8154" t="s">
        <v>2140</v>
      </c>
    </row>
    <row r="8155" spans="1:28">
      <c r="A8155" s="57">
        <v>42168</v>
      </c>
      <c r="B8155" t="s">
        <v>570</v>
      </c>
      <c r="C8155" t="s">
        <v>89</v>
      </c>
      <c r="D8155" t="s">
        <v>60</v>
      </c>
      <c r="E8155" t="s">
        <v>723</v>
      </c>
      <c r="F8155" t="s">
        <v>570</v>
      </c>
      <c r="G8155" t="s">
        <v>3</v>
      </c>
      <c r="H8155" t="s">
        <v>33</v>
      </c>
      <c r="I8155" t="s">
        <v>3130</v>
      </c>
      <c r="J8155">
        <v>5</v>
      </c>
      <c r="K8155" t="s">
        <v>133</v>
      </c>
      <c r="L8155" t="s">
        <v>95</v>
      </c>
      <c r="M8155" t="s">
        <v>54</v>
      </c>
      <c r="N8155" t="s">
        <v>93</v>
      </c>
      <c r="O8155" t="s">
        <v>114</v>
      </c>
      <c r="P8155">
        <v>42167</v>
      </c>
      <c r="Q8155">
        <v>42168</v>
      </c>
      <c r="R8155">
        <v>122</v>
      </c>
      <c r="S8155">
        <v>28.060000000000002</v>
      </c>
      <c r="T8155">
        <v>29.279999999999998</v>
      </c>
      <c r="U8155">
        <v>30.5</v>
      </c>
      <c r="V8155">
        <v>34.160000000000004</v>
      </c>
      <c r="W8155">
        <v>122</v>
      </c>
    </row>
    <row r="8156" spans="1:28">
      <c r="A8156" s="57">
        <v>42168</v>
      </c>
      <c r="B8156" t="s">
        <v>570</v>
      </c>
      <c r="C8156" t="s">
        <v>89</v>
      </c>
      <c r="D8156" t="s">
        <v>61</v>
      </c>
      <c r="E8156" t="s">
        <v>322</v>
      </c>
      <c r="F8156" t="s">
        <v>570</v>
      </c>
      <c r="G8156" t="s">
        <v>102</v>
      </c>
      <c r="H8156" t="s">
        <v>110</v>
      </c>
      <c r="I8156" t="s">
        <v>2450</v>
      </c>
      <c r="J8156">
        <v>1</v>
      </c>
      <c r="K8156" t="s">
        <v>156</v>
      </c>
      <c r="L8156" t="s">
        <v>95</v>
      </c>
      <c r="M8156" t="s">
        <v>54</v>
      </c>
      <c r="N8156" t="s">
        <v>111</v>
      </c>
      <c r="O8156" t="s">
        <v>114</v>
      </c>
      <c r="P8156">
        <v>42168</v>
      </c>
      <c r="Q8156">
        <v>42168</v>
      </c>
      <c r="R8156">
        <v>350</v>
      </c>
      <c r="W8156">
        <v>350</v>
      </c>
      <c r="AB8156" t="s">
        <v>2458</v>
      </c>
    </row>
    <row r="8157" spans="1:28">
      <c r="A8157" s="57">
        <v>42168</v>
      </c>
      <c r="B8157" t="s">
        <v>570</v>
      </c>
      <c r="C8157" t="s">
        <v>89</v>
      </c>
      <c r="D8157" t="s">
        <v>42</v>
      </c>
      <c r="E8157" t="s">
        <v>709</v>
      </c>
      <c r="F8157" t="s">
        <v>570</v>
      </c>
      <c r="G8157" t="s">
        <v>4</v>
      </c>
      <c r="H8157" t="s">
        <v>37</v>
      </c>
      <c r="J8157">
        <v>200</v>
      </c>
      <c r="K8157" t="s">
        <v>653</v>
      </c>
      <c r="L8157" t="s">
        <v>95</v>
      </c>
      <c r="M8157" t="s">
        <v>54</v>
      </c>
      <c r="N8157" t="s">
        <v>93</v>
      </c>
      <c r="O8157" t="s">
        <v>114</v>
      </c>
      <c r="P8157" t="s">
        <v>3449</v>
      </c>
      <c r="Q8157" t="s">
        <v>3449</v>
      </c>
      <c r="R8157">
        <v>1000</v>
      </c>
      <c r="W8157">
        <v>1000</v>
      </c>
    </row>
    <row r="8158" spans="1:28">
      <c r="A8158" s="57">
        <v>42168</v>
      </c>
      <c r="B8158" t="s">
        <v>570</v>
      </c>
      <c r="C8158" t="s">
        <v>89</v>
      </c>
      <c r="D8158" t="s">
        <v>42</v>
      </c>
      <c r="E8158" t="s">
        <v>714</v>
      </c>
      <c r="F8158" t="s">
        <v>570</v>
      </c>
      <c r="G8158" t="s">
        <v>4</v>
      </c>
      <c r="H8158" t="s">
        <v>37</v>
      </c>
      <c r="I8158" t="s">
        <v>617</v>
      </c>
      <c r="J8158">
        <v>100</v>
      </c>
      <c r="K8158" t="s">
        <v>653</v>
      </c>
      <c r="L8158" t="s">
        <v>95</v>
      </c>
      <c r="M8158" t="s">
        <v>54</v>
      </c>
      <c r="N8158" t="s">
        <v>93</v>
      </c>
      <c r="O8158" t="s">
        <v>114</v>
      </c>
      <c r="P8158" t="s">
        <v>3449</v>
      </c>
      <c r="Q8158" t="s">
        <v>3468</v>
      </c>
      <c r="R8158">
        <v>1000</v>
      </c>
      <c r="W8158">
        <v>1000</v>
      </c>
    </row>
    <row r="8159" spans="1:28">
      <c r="A8159" s="57">
        <v>42168</v>
      </c>
      <c r="B8159" t="s">
        <v>570</v>
      </c>
      <c r="C8159" t="s">
        <v>89</v>
      </c>
      <c r="D8159" t="s">
        <v>60</v>
      </c>
      <c r="E8159" t="s">
        <v>805</v>
      </c>
      <c r="F8159" t="s">
        <v>570</v>
      </c>
      <c r="G8159" t="s">
        <v>3</v>
      </c>
      <c r="I8159" t="s">
        <v>3136</v>
      </c>
      <c r="J8159">
        <v>817</v>
      </c>
      <c r="K8159" t="s">
        <v>735</v>
      </c>
      <c r="L8159" t="s">
        <v>95</v>
      </c>
      <c r="M8159" t="s">
        <v>54</v>
      </c>
      <c r="N8159" t="s">
        <v>93</v>
      </c>
      <c r="O8159" t="s">
        <v>114</v>
      </c>
      <c r="P8159">
        <v>42167</v>
      </c>
      <c r="Q8159">
        <v>42168</v>
      </c>
      <c r="R8159">
        <v>78</v>
      </c>
      <c r="S8159">
        <v>17.940000000000001</v>
      </c>
      <c r="T8159">
        <v>18.72</v>
      </c>
      <c r="U8159">
        <v>19.5</v>
      </c>
      <c r="V8159">
        <v>21.840000000000003</v>
      </c>
      <c r="W8159">
        <v>145</v>
      </c>
    </row>
    <row r="8160" spans="1:28">
      <c r="A8160" s="57">
        <v>42168</v>
      </c>
      <c r="B8160" t="s">
        <v>570</v>
      </c>
      <c r="C8160" t="s">
        <v>89</v>
      </c>
      <c r="D8160" t="s">
        <v>42</v>
      </c>
      <c r="E8160" t="s">
        <v>709</v>
      </c>
      <c r="F8160" t="s">
        <v>570</v>
      </c>
      <c r="G8160" t="s">
        <v>2</v>
      </c>
      <c r="H8160" t="s">
        <v>24</v>
      </c>
      <c r="I8160" t="s">
        <v>710</v>
      </c>
      <c r="J8160">
        <v>250</v>
      </c>
      <c r="K8160" t="s">
        <v>153</v>
      </c>
      <c r="L8160" t="s">
        <v>95</v>
      </c>
      <c r="M8160" t="s">
        <v>54</v>
      </c>
      <c r="N8160" t="s">
        <v>93</v>
      </c>
      <c r="O8160" t="s">
        <v>114</v>
      </c>
      <c r="P8160" t="s">
        <v>3449</v>
      </c>
      <c r="Q8160" t="s">
        <v>3449</v>
      </c>
      <c r="R8160">
        <v>1250</v>
      </c>
      <c r="W8160" s="55">
        <v>1250</v>
      </c>
    </row>
    <row r="8161" spans="1:28">
      <c r="A8161" s="57">
        <v>42168</v>
      </c>
      <c r="B8161" t="s">
        <v>570</v>
      </c>
      <c r="C8161" t="s">
        <v>89</v>
      </c>
      <c r="D8161" t="s">
        <v>42</v>
      </c>
      <c r="E8161" t="s">
        <v>714</v>
      </c>
      <c r="F8161" t="s">
        <v>570</v>
      </c>
      <c r="G8161" t="s">
        <v>2</v>
      </c>
      <c r="H8161" t="s">
        <v>24</v>
      </c>
      <c r="I8161" t="s">
        <v>710</v>
      </c>
      <c r="J8161">
        <v>250</v>
      </c>
      <c r="K8161" t="s">
        <v>153</v>
      </c>
      <c r="L8161" t="s">
        <v>95</v>
      </c>
      <c r="M8161" t="s">
        <v>54</v>
      </c>
      <c r="N8161" t="s">
        <v>93</v>
      </c>
      <c r="O8161" t="s">
        <v>114</v>
      </c>
      <c r="P8161" t="s">
        <v>3449</v>
      </c>
      <c r="Q8161" t="s">
        <v>3449</v>
      </c>
      <c r="R8161">
        <v>1250</v>
      </c>
      <c r="W8161" s="55">
        <v>1250</v>
      </c>
    </row>
    <row r="8162" spans="1:28">
      <c r="A8162" s="57">
        <v>42168</v>
      </c>
      <c r="B8162" t="s">
        <v>2431</v>
      </c>
      <c r="C8162" t="s">
        <v>1169</v>
      </c>
      <c r="D8162" t="s">
        <v>49</v>
      </c>
      <c r="E8162" t="s">
        <v>371</v>
      </c>
      <c r="F8162" t="s">
        <v>131</v>
      </c>
      <c r="G8162" t="s">
        <v>2</v>
      </c>
      <c r="H8162" t="s">
        <v>27</v>
      </c>
      <c r="I8162" t="s">
        <v>3894</v>
      </c>
      <c r="L8162" t="s">
        <v>95</v>
      </c>
      <c r="M8162" t="s">
        <v>1249</v>
      </c>
      <c r="N8162" t="s">
        <v>93</v>
      </c>
      <c r="O8162" t="s">
        <v>114</v>
      </c>
      <c r="P8162">
        <v>42168</v>
      </c>
      <c r="Q8162">
        <v>42168</v>
      </c>
      <c r="R8162">
        <v>20</v>
      </c>
      <c r="W8162">
        <v>23</v>
      </c>
      <c r="AB8162" t="s">
        <v>3895</v>
      </c>
    </row>
    <row r="8163" spans="1:28">
      <c r="A8163" s="57">
        <v>42168</v>
      </c>
      <c r="B8163" t="s">
        <v>2431</v>
      </c>
      <c r="C8163" t="s">
        <v>1169</v>
      </c>
      <c r="D8163" t="s">
        <v>49</v>
      </c>
      <c r="E8163" t="s">
        <v>1068</v>
      </c>
      <c r="F8163" t="s">
        <v>131</v>
      </c>
      <c r="G8163" t="s">
        <v>2</v>
      </c>
      <c r="H8163" t="s">
        <v>27</v>
      </c>
      <c r="I8163" t="s">
        <v>3894</v>
      </c>
      <c r="L8163" t="s">
        <v>95</v>
      </c>
      <c r="M8163" t="s">
        <v>1249</v>
      </c>
      <c r="N8163" t="s">
        <v>93</v>
      </c>
      <c r="O8163" t="s">
        <v>114</v>
      </c>
      <c r="P8163">
        <v>42168</v>
      </c>
      <c r="Q8163">
        <v>42168</v>
      </c>
      <c r="R8163">
        <v>20</v>
      </c>
      <c r="W8163">
        <v>20</v>
      </c>
      <c r="AB8163" t="s">
        <v>3895</v>
      </c>
    </row>
    <row r="8164" spans="1:28">
      <c r="A8164" s="57">
        <v>42168</v>
      </c>
      <c r="B8164" t="s">
        <v>2431</v>
      </c>
      <c r="C8164" t="s">
        <v>1169</v>
      </c>
      <c r="D8164" t="s">
        <v>49</v>
      </c>
      <c r="E8164" t="s">
        <v>400</v>
      </c>
      <c r="F8164" t="s">
        <v>131</v>
      </c>
      <c r="G8164" t="s">
        <v>2</v>
      </c>
      <c r="H8164" t="s">
        <v>27</v>
      </c>
      <c r="I8164" t="s">
        <v>3894</v>
      </c>
      <c r="L8164" t="s">
        <v>95</v>
      </c>
      <c r="M8164" t="s">
        <v>1249</v>
      </c>
      <c r="N8164" t="s">
        <v>93</v>
      </c>
      <c r="O8164" t="s">
        <v>114</v>
      </c>
      <c r="P8164">
        <v>42168</v>
      </c>
      <c r="Q8164">
        <v>42168</v>
      </c>
      <c r="R8164">
        <v>20</v>
      </c>
      <c r="W8164">
        <v>15</v>
      </c>
      <c r="AB8164" t="s">
        <v>3895</v>
      </c>
    </row>
    <row r="8165" spans="1:28">
      <c r="A8165" s="57">
        <v>42168</v>
      </c>
      <c r="B8165" t="s">
        <v>267</v>
      </c>
      <c r="C8165" t="s">
        <v>89</v>
      </c>
      <c r="D8165" t="s">
        <v>42</v>
      </c>
      <c r="E8165" t="s">
        <v>287</v>
      </c>
      <c r="F8165" t="s">
        <v>267</v>
      </c>
      <c r="G8165" t="s">
        <v>2</v>
      </c>
      <c r="H8165" t="s">
        <v>24</v>
      </c>
      <c r="I8165" t="s">
        <v>273</v>
      </c>
      <c r="J8165">
        <v>133</v>
      </c>
      <c r="K8165" t="s">
        <v>153</v>
      </c>
      <c r="L8165" t="s">
        <v>95</v>
      </c>
      <c r="M8165" t="s">
        <v>269</v>
      </c>
      <c r="N8165" t="s">
        <v>93</v>
      </c>
      <c r="O8165" t="s">
        <v>114</v>
      </c>
      <c r="P8165">
        <v>42166</v>
      </c>
      <c r="Q8165">
        <v>42166</v>
      </c>
      <c r="R8165">
        <v>665</v>
      </c>
      <c r="W8165" s="55">
        <v>665</v>
      </c>
    </row>
    <row r="8166" spans="1:28">
      <c r="A8166" s="57">
        <v>42168</v>
      </c>
      <c r="B8166" t="s">
        <v>1857</v>
      </c>
      <c r="C8166" t="s">
        <v>101</v>
      </c>
      <c r="D8166" t="s">
        <v>42</v>
      </c>
      <c r="E8166" t="s">
        <v>1864</v>
      </c>
      <c r="F8166" t="s">
        <v>1858</v>
      </c>
      <c r="G8166" t="s">
        <v>4</v>
      </c>
      <c r="H8166" t="s">
        <v>37</v>
      </c>
      <c r="J8166">
        <v>50</v>
      </c>
      <c r="L8166" t="s">
        <v>95</v>
      </c>
      <c r="N8166" t="s">
        <v>93</v>
      </c>
      <c r="O8166" t="s">
        <v>114</v>
      </c>
      <c r="R8166">
        <v>250</v>
      </c>
      <c r="W8166">
        <v>250</v>
      </c>
    </row>
    <row r="8167" spans="1:28">
      <c r="A8167" s="57">
        <v>42168</v>
      </c>
      <c r="B8167" t="s">
        <v>5334</v>
      </c>
      <c r="C8167" t="s">
        <v>101</v>
      </c>
      <c r="D8167" t="s">
        <v>46</v>
      </c>
      <c r="E8167" t="s">
        <v>397</v>
      </c>
      <c r="G8167" t="s">
        <v>5</v>
      </c>
      <c r="H8167" t="s">
        <v>5</v>
      </c>
      <c r="I8167" t="s">
        <v>574</v>
      </c>
      <c r="L8167" t="s">
        <v>95</v>
      </c>
      <c r="N8167" t="s">
        <v>93</v>
      </c>
      <c r="O8167" t="s">
        <v>114</v>
      </c>
      <c r="P8167">
        <v>42168</v>
      </c>
      <c r="Q8167">
        <v>42168</v>
      </c>
      <c r="R8167">
        <v>1400</v>
      </c>
      <c r="W8167">
        <v>1400</v>
      </c>
      <c r="AB8167" t="s">
        <v>2338</v>
      </c>
    </row>
    <row r="8168" spans="1:28">
      <c r="A8168" s="57">
        <v>42168</v>
      </c>
      <c r="B8168" t="s">
        <v>5334</v>
      </c>
      <c r="C8168" t="s">
        <v>101</v>
      </c>
      <c r="D8168" t="s">
        <v>48</v>
      </c>
      <c r="E8168" t="s">
        <v>2340</v>
      </c>
      <c r="G8168" t="s">
        <v>5</v>
      </c>
      <c r="H8168" t="s">
        <v>5</v>
      </c>
      <c r="I8168" t="s">
        <v>574</v>
      </c>
      <c r="L8168" t="s">
        <v>95</v>
      </c>
      <c r="N8168" t="s">
        <v>93</v>
      </c>
      <c r="O8168" t="s">
        <v>114</v>
      </c>
      <c r="P8168">
        <v>42159</v>
      </c>
      <c r="Q8168">
        <v>42159</v>
      </c>
      <c r="R8168">
        <v>300</v>
      </c>
      <c r="W8168">
        <v>300</v>
      </c>
      <c r="AB8168" t="s">
        <v>2342</v>
      </c>
    </row>
    <row r="8169" spans="1:28">
      <c r="A8169" s="57">
        <v>42168</v>
      </c>
      <c r="B8169" t="s">
        <v>5334</v>
      </c>
      <c r="C8169" t="s">
        <v>101</v>
      </c>
      <c r="D8169" t="s">
        <v>46</v>
      </c>
      <c r="E8169" t="s">
        <v>179</v>
      </c>
      <c r="G8169" t="s">
        <v>4</v>
      </c>
      <c r="H8169" t="s">
        <v>41</v>
      </c>
      <c r="I8169" t="s">
        <v>1986</v>
      </c>
      <c r="L8169" t="s">
        <v>91</v>
      </c>
      <c r="N8169" t="s">
        <v>93</v>
      </c>
      <c r="O8169" t="s">
        <v>114</v>
      </c>
      <c r="P8169">
        <v>42167</v>
      </c>
      <c r="Q8169">
        <v>42167</v>
      </c>
      <c r="R8169">
        <v>800</v>
      </c>
      <c r="W8169">
        <v>800</v>
      </c>
      <c r="AB8169" t="s">
        <v>5818</v>
      </c>
    </row>
    <row r="8170" spans="1:28">
      <c r="A8170" s="57">
        <v>42167</v>
      </c>
      <c r="B8170" t="s">
        <v>570</v>
      </c>
      <c r="C8170" t="s">
        <v>89</v>
      </c>
      <c r="D8170" t="s">
        <v>57</v>
      </c>
      <c r="E8170" t="s">
        <v>271</v>
      </c>
      <c r="F8170" t="s">
        <v>570</v>
      </c>
      <c r="G8170" t="s">
        <v>5</v>
      </c>
      <c r="H8170" t="s">
        <v>5</v>
      </c>
      <c r="I8170" t="s">
        <v>711</v>
      </c>
      <c r="J8170">
        <v>19</v>
      </c>
      <c r="K8170" t="s">
        <v>575</v>
      </c>
      <c r="L8170" t="s">
        <v>91</v>
      </c>
      <c r="M8170" t="s">
        <v>54</v>
      </c>
      <c r="N8170" t="s">
        <v>93</v>
      </c>
      <c r="O8170" t="s">
        <v>114</v>
      </c>
      <c r="P8170" t="s">
        <v>3434</v>
      </c>
      <c r="Q8170" t="s">
        <v>3435</v>
      </c>
      <c r="R8170">
        <v>5000</v>
      </c>
      <c r="W8170">
        <v>4400</v>
      </c>
    </row>
    <row r="8171" spans="1:28">
      <c r="A8171" s="57">
        <v>42167</v>
      </c>
      <c r="B8171" t="s">
        <v>570</v>
      </c>
      <c r="C8171" t="s">
        <v>89</v>
      </c>
      <c r="D8171" t="s">
        <v>60</v>
      </c>
      <c r="E8171" t="s">
        <v>752</v>
      </c>
      <c r="F8171" t="s">
        <v>570</v>
      </c>
      <c r="G8171" t="s">
        <v>3</v>
      </c>
      <c r="H8171" t="s">
        <v>33</v>
      </c>
      <c r="I8171" t="s">
        <v>3135</v>
      </c>
      <c r="J8171">
        <v>5</v>
      </c>
      <c r="K8171" t="s">
        <v>133</v>
      </c>
      <c r="L8171" t="s">
        <v>95</v>
      </c>
      <c r="M8171" t="s">
        <v>54</v>
      </c>
      <c r="N8171" t="s">
        <v>93</v>
      </c>
      <c r="O8171" t="s">
        <v>114</v>
      </c>
      <c r="P8171">
        <v>42165</v>
      </c>
      <c r="Q8171">
        <v>42167</v>
      </c>
      <c r="R8171">
        <v>150</v>
      </c>
      <c r="S8171">
        <v>34.5</v>
      </c>
      <c r="T8171">
        <v>36</v>
      </c>
      <c r="U8171">
        <v>37.5</v>
      </c>
      <c r="V8171">
        <v>42.000000000000007</v>
      </c>
      <c r="W8171">
        <v>80</v>
      </c>
    </row>
    <row r="8172" spans="1:28">
      <c r="A8172" s="57">
        <v>42167</v>
      </c>
      <c r="B8172" t="s">
        <v>570</v>
      </c>
      <c r="C8172" t="s">
        <v>89</v>
      </c>
      <c r="D8172" t="s">
        <v>60</v>
      </c>
      <c r="E8172" t="s">
        <v>788</v>
      </c>
      <c r="F8172" t="s">
        <v>570</v>
      </c>
      <c r="G8172" t="s">
        <v>3</v>
      </c>
      <c r="H8172" t="s">
        <v>33</v>
      </c>
      <c r="I8172" t="s">
        <v>3138</v>
      </c>
      <c r="J8172">
        <v>5</v>
      </c>
      <c r="K8172" t="s">
        <v>133</v>
      </c>
      <c r="L8172" t="s">
        <v>95</v>
      </c>
      <c r="M8172" t="s">
        <v>54</v>
      </c>
      <c r="N8172" t="s">
        <v>93</v>
      </c>
      <c r="O8172" t="s">
        <v>114</v>
      </c>
      <c r="P8172">
        <v>42166</v>
      </c>
      <c r="Q8172">
        <v>42167</v>
      </c>
      <c r="R8172">
        <v>80</v>
      </c>
      <c r="S8172">
        <v>18.400000000000002</v>
      </c>
      <c r="T8172">
        <v>19.2</v>
      </c>
      <c r="U8172">
        <v>20</v>
      </c>
      <c r="V8172">
        <v>22.400000000000002</v>
      </c>
      <c r="W8172">
        <v>125</v>
      </c>
    </row>
    <row r="8173" spans="1:28">
      <c r="A8173" s="57">
        <v>42167</v>
      </c>
      <c r="B8173" t="s">
        <v>570</v>
      </c>
      <c r="C8173" t="s">
        <v>89</v>
      </c>
      <c r="D8173" t="s">
        <v>61</v>
      </c>
      <c r="E8173" t="s">
        <v>322</v>
      </c>
      <c r="F8173" t="s">
        <v>570</v>
      </c>
      <c r="G8173" t="s">
        <v>102</v>
      </c>
      <c r="H8173" t="s">
        <v>110</v>
      </c>
      <c r="I8173" t="s">
        <v>2450</v>
      </c>
      <c r="J8173">
        <v>1</v>
      </c>
      <c r="K8173" t="s">
        <v>156</v>
      </c>
      <c r="L8173" t="s">
        <v>95</v>
      </c>
      <c r="M8173" t="s">
        <v>54</v>
      </c>
      <c r="N8173" t="s">
        <v>111</v>
      </c>
      <c r="O8173" t="s">
        <v>114</v>
      </c>
      <c r="P8173">
        <v>42167</v>
      </c>
      <c r="Q8173">
        <v>42167</v>
      </c>
      <c r="R8173">
        <v>200</v>
      </c>
      <c r="W8173">
        <v>200</v>
      </c>
      <c r="AB8173" t="s">
        <v>2457</v>
      </c>
    </row>
    <row r="8174" spans="1:28">
      <c r="A8174" s="57">
        <v>42167</v>
      </c>
      <c r="B8174" t="s">
        <v>570</v>
      </c>
      <c r="C8174" t="s">
        <v>89</v>
      </c>
      <c r="D8174" t="s">
        <v>60</v>
      </c>
      <c r="E8174" t="s">
        <v>752</v>
      </c>
      <c r="F8174" t="s">
        <v>570</v>
      </c>
      <c r="G8174" t="s">
        <v>3</v>
      </c>
      <c r="I8174" t="s">
        <v>3136</v>
      </c>
      <c r="J8174">
        <v>582</v>
      </c>
      <c r="K8174" t="s">
        <v>735</v>
      </c>
      <c r="L8174" t="s">
        <v>95</v>
      </c>
      <c r="M8174" t="s">
        <v>54</v>
      </c>
      <c r="N8174" t="s">
        <v>93</v>
      </c>
      <c r="O8174" t="s">
        <v>114</v>
      </c>
      <c r="P8174">
        <v>42166</v>
      </c>
      <c r="Q8174">
        <v>42167</v>
      </c>
      <c r="R8174">
        <v>3500</v>
      </c>
      <c r="S8174">
        <v>805</v>
      </c>
      <c r="T8174">
        <v>840</v>
      </c>
      <c r="U8174">
        <v>875</v>
      </c>
      <c r="V8174">
        <v>980.00000000000011</v>
      </c>
      <c r="W8174">
        <v>75</v>
      </c>
    </row>
    <row r="8175" spans="1:28">
      <c r="A8175" s="57">
        <v>42167</v>
      </c>
      <c r="B8175" t="s">
        <v>2431</v>
      </c>
      <c r="C8175" t="s">
        <v>1169</v>
      </c>
      <c r="D8175" t="s">
        <v>49</v>
      </c>
      <c r="E8175" t="s">
        <v>1066</v>
      </c>
      <c r="F8175" t="s">
        <v>131</v>
      </c>
      <c r="G8175" t="s">
        <v>2</v>
      </c>
      <c r="H8175" t="s">
        <v>27</v>
      </c>
      <c r="I8175" t="s">
        <v>3902</v>
      </c>
      <c r="L8175" t="s">
        <v>95</v>
      </c>
      <c r="M8175" t="s">
        <v>1249</v>
      </c>
      <c r="N8175" t="s">
        <v>93</v>
      </c>
      <c r="O8175" t="s">
        <v>114</v>
      </c>
      <c r="P8175">
        <v>42167</v>
      </c>
      <c r="Q8175">
        <v>42167</v>
      </c>
      <c r="R8175">
        <v>30</v>
      </c>
      <c r="W8175">
        <v>30</v>
      </c>
      <c r="AB8175" t="s">
        <v>3895</v>
      </c>
    </row>
    <row r="8176" spans="1:28">
      <c r="A8176" s="57">
        <v>42167</v>
      </c>
      <c r="B8176" t="s">
        <v>1857</v>
      </c>
      <c r="C8176" t="s">
        <v>101</v>
      </c>
      <c r="D8176" t="s">
        <v>42</v>
      </c>
      <c r="E8176" t="s">
        <v>940</v>
      </c>
      <c r="F8176" t="s">
        <v>1858</v>
      </c>
      <c r="G8176" t="s">
        <v>4</v>
      </c>
      <c r="H8176" t="s">
        <v>37</v>
      </c>
      <c r="J8176">
        <v>50</v>
      </c>
      <c r="L8176" t="s">
        <v>95</v>
      </c>
      <c r="N8176" t="s">
        <v>93</v>
      </c>
      <c r="O8176" t="s">
        <v>114</v>
      </c>
      <c r="R8176">
        <v>250</v>
      </c>
      <c r="W8176">
        <v>250</v>
      </c>
    </row>
    <row r="8177" spans="1:28">
      <c r="A8177" s="57">
        <v>42167</v>
      </c>
      <c r="B8177" t="s">
        <v>572</v>
      </c>
      <c r="C8177" t="s">
        <v>559</v>
      </c>
      <c r="D8177" t="s">
        <v>62</v>
      </c>
      <c r="E8177" t="s">
        <v>1086</v>
      </c>
      <c r="G8177" t="s">
        <v>4</v>
      </c>
      <c r="H8177" t="s">
        <v>41</v>
      </c>
      <c r="J8177" t="s">
        <v>2304</v>
      </c>
      <c r="K8177" t="s">
        <v>2298</v>
      </c>
      <c r="L8177" t="s">
        <v>91</v>
      </c>
      <c r="M8177" t="s">
        <v>1952</v>
      </c>
      <c r="N8177" t="s">
        <v>93</v>
      </c>
      <c r="O8177" t="s">
        <v>114</v>
      </c>
      <c r="R8177">
        <v>450</v>
      </c>
      <c r="W8177">
        <v>450</v>
      </c>
    </row>
    <row r="8178" spans="1:28">
      <c r="A8178" s="57">
        <v>42167</v>
      </c>
      <c r="B8178" t="s">
        <v>572</v>
      </c>
      <c r="C8178" t="s">
        <v>559</v>
      </c>
      <c r="D8178" t="s">
        <v>62</v>
      </c>
      <c r="E8178" t="s">
        <v>2383</v>
      </c>
      <c r="G8178" t="s">
        <v>4</v>
      </c>
      <c r="H8178" t="s">
        <v>41</v>
      </c>
      <c r="J8178" t="s">
        <v>2300</v>
      </c>
      <c r="K8178" t="s">
        <v>2298</v>
      </c>
      <c r="L8178" t="s">
        <v>91</v>
      </c>
      <c r="M8178" t="s">
        <v>1952</v>
      </c>
      <c r="N8178" t="s">
        <v>93</v>
      </c>
      <c r="O8178" t="s">
        <v>114</v>
      </c>
      <c r="R8178">
        <v>220</v>
      </c>
      <c r="W8178">
        <v>220</v>
      </c>
    </row>
    <row r="8179" spans="1:28">
      <c r="A8179" s="57">
        <v>42167</v>
      </c>
      <c r="B8179" t="s">
        <v>572</v>
      </c>
      <c r="C8179" t="s">
        <v>559</v>
      </c>
      <c r="D8179" t="s">
        <v>62</v>
      </c>
      <c r="E8179" t="s">
        <v>2410</v>
      </c>
      <c r="G8179" t="s">
        <v>4</v>
      </c>
      <c r="H8179" t="s">
        <v>41</v>
      </c>
      <c r="J8179" t="s">
        <v>2301</v>
      </c>
      <c r="K8179" t="s">
        <v>2298</v>
      </c>
      <c r="L8179" t="s">
        <v>91</v>
      </c>
      <c r="M8179" t="s">
        <v>1952</v>
      </c>
      <c r="N8179" t="s">
        <v>93</v>
      </c>
      <c r="O8179" t="s">
        <v>114</v>
      </c>
      <c r="R8179">
        <v>125</v>
      </c>
      <c r="W8179">
        <v>125</v>
      </c>
    </row>
    <row r="8180" spans="1:28">
      <c r="A8180" s="57">
        <v>42166</v>
      </c>
      <c r="B8180" t="s">
        <v>56</v>
      </c>
      <c r="C8180" t="s">
        <v>101</v>
      </c>
      <c r="D8180" t="s">
        <v>190</v>
      </c>
      <c r="E8180" t="s">
        <v>191</v>
      </c>
      <c r="F8180" t="s">
        <v>192</v>
      </c>
      <c r="G8180" t="s">
        <v>2</v>
      </c>
      <c r="H8180" t="s">
        <v>171</v>
      </c>
      <c r="J8180" t="s">
        <v>193</v>
      </c>
      <c r="K8180" t="s">
        <v>194</v>
      </c>
      <c r="L8180" t="s">
        <v>91</v>
      </c>
      <c r="N8180" t="s">
        <v>93</v>
      </c>
      <c r="O8180" t="s">
        <v>105</v>
      </c>
      <c r="R8180">
        <v>1100</v>
      </c>
      <c r="W8180"/>
      <c r="AB8180" t="s">
        <v>186</v>
      </c>
    </row>
    <row r="8181" spans="1:28">
      <c r="A8181" s="57">
        <v>42166</v>
      </c>
      <c r="B8181" t="s">
        <v>56</v>
      </c>
      <c r="C8181" t="s">
        <v>101</v>
      </c>
      <c r="D8181" t="s">
        <v>190</v>
      </c>
      <c r="E8181" t="s">
        <v>191</v>
      </c>
      <c r="F8181" t="s">
        <v>192</v>
      </c>
      <c r="G8181" t="s">
        <v>2</v>
      </c>
      <c r="H8181" t="s">
        <v>171</v>
      </c>
      <c r="J8181" t="s">
        <v>193</v>
      </c>
      <c r="K8181" t="s">
        <v>194</v>
      </c>
      <c r="L8181" t="s">
        <v>95</v>
      </c>
      <c r="N8181" t="s">
        <v>93</v>
      </c>
      <c r="O8181" t="s">
        <v>105</v>
      </c>
      <c r="R8181">
        <v>2400</v>
      </c>
      <c r="W8181"/>
    </row>
    <row r="8182" spans="1:28">
      <c r="A8182" s="57">
        <v>42166</v>
      </c>
      <c r="B8182" t="s">
        <v>56</v>
      </c>
      <c r="C8182" t="s">
        <v>101</v>
      </c>
      <c r="D8182" t="s">
        <v>190</v>
      </c>
      <c r="E8182" t="s">
        <v>195</v>
      </c>
      <c r="F8182" t="s">
        <v>192</v>
      </c>
      <c r="G8182" t="s">
        <v>2</v>
      </c>
      <c r="H8182" t="s">
        <v>171</v>
      </c>
      <c r="J8182" t="s">
        <v>193</v>
      </c>
      <c r="K8182" t="s">
        <v>194</v>
      </c>
      <c r="L8182" t="s">
        <v>95</v>
      </c>
      <c r="N8182" t="s">
        <v>93</v>
      </c>
      <c r="O8182" t="s">
        <v>105</v>
      </c>
      <c r="R8182">
        <v>2200</v>
      </c>
      <c r="W8182"/>
    </row>
    <row r="8183" spans="1:28">
      <c r="A8183" s="57">
        <v>42166</v>
      </c>
      <c r="B8183" t="s">
        <v>56</v>
      </c>
      <c r="C8183" t="s">
        <v>101</v>
      </c>
      <c r="D8183" t="s">
        <v>190</v>
      </c>
      <c r="E8183" t="s">
        <v>196</v>
      </c>
      <c r="F8183" t="s">
        <v>192</v>
      </c>
      <c r="G8183" t="s">
        <v>2</v>
      </c>
      <c r="H8183" t="s">
        <v>171</v>
      </c>
      <c r="J8183" t="s">
        <v>193</v>
      </c>
      <c r="K8183" t="s">
        <v>194</v>
      </c>
      <c r="L8183" t="s">
        <v>95</v>
      </c>
      <c r="N8183" t="s">
        <v>93</v>
      </c>
      <c r="O8183" t="s">
        <v>105</v>
      </c>
      <c r="R8183">
        <v>3100</v>
      </c>
      <c r="W8183"/>
    </row>
    <row r="8184" spans="1:28">
      <c r="A8184" s="57">
        <v>42166</v>
      </c>
      <c r="B8184" t="s">
        <v>56</v>
      </c>
      <c r="C8184" t="s">
        <v>101</v>
      </c>
      <c r="D8184" t="s">
        <v>190</v>
      </c>
      <c r="E8184" t="s">
        <v>197</v>
      </c>
      <c r="F8184" t="s">
        <v>192</v>
      </c>
      <c r="G8184" t="s">
        <v>2</v>
      </c>
      <c r="H8184" t="s">
        <v>171</v>
      </c>
      <c r="J8184" t="s">
        <v>193</v>
      </c>
      <c r="K8184" t="s">
        <v>194</v>
      </c>
      <c r="L8184" t="s">
        <v>95</v>
      </c>
      <c r="N8184" t="s">
        <v>93</v>
      </c>
      <c r="O8184" t="s">
        <v>105</v>
      </c>
      <c r="R8184">
        <v>2700</v>
      </c>
      <c r="W8184"/>
    </row>
    <row r="8185" spans="1:28">
      <c r="A8185" s="57">
        <v>42166</v>
      </c>
      <c r="B8185" t="s">
        <v>570</v>
      </c>
      <c r="C8185" t="s">
        <v>89</v>
      </c>
      <c r="D8185" t="s">
        <v>45</v>
      </c>
      <c r="E8185" t="s">
        <v>685</v>
      </c>
      <c r="F8185" t="s">
        <v>570</v>
      </c>
      <c r="G8185" t="s">
        <v>2</v>
      </c>
      <c r="H8185" t="s">
        <v>24</v>
      </c>
      <c r="I8185" t="s">
        <v>3048</v>
      </c>
      <c r="J8185">
        <v>840</v>
      </c>
      <c r="K8185" t="s">
        <v>413</v>
      </c>
      <c r="L8185" t="s">
        <v>95</v>
      </c>
      <c r="M8185" t="s">
        <v>54</v>
      </c>
      <c r="N8185" t="s">
        <v>93</v>
      </c>
      <c r="O8185" t="s">
        <v>114</v>
      </c>
      <c r="P8185" t="s">
        <v>687</v>
      </c>
      <c r="Q8185" t="s">
        <v>687</v>
      </c>
      <c r="R8185">
        <v>4852</v>
      </c>
      <c r="W8185" s="54">
        <v>4852</v>
      </c>
      <c r="X8185">
        <v>2509</v>
      </c>
      <c r="Y8185">
        <v>2343</v>
      </c>
    </row>
    <row r="8186" spans="1:28">
      <c r="A8186" s="57">
        <v>42166</v>
      </c>
      <c r="B8186" t="s">
        <v>570</v>
      </c>
      <c r="C8186" t="s">
        <v>89</v>
      </c>
      <c r="D8186" t="s">
        <v>61</v>
      </c>
      <c r="E8186" t="s">
        <v>322</v>
      </c>
      <c r="F8186" t="s">
        <v>570</v>
      </c>
      <c r="G8186" t="s">
        <v>2</v>
      </c>
      <c r="H8186" t="s">
        <v>27</v>
      </c>
      <c r="I8186" t="s">
        <v>891</v>
      </c>
      <c r="J8186">
        <v>1</v>
      </c>
      <c r="K8186" t="s">
        <v>156</v>
      </c>
      <c r="L8186" t="s">
        <v>95</v>
      </c>
      <c r="M8186" t="s">
        <v>54</v>
      </c>
      <c r="N8186" t="s">
        <v>111</v>
      </c>
      <c r="O8186" t="s">
        <v>114</v>
      </c>
      <c r="P8186">
        <v>42166</v>
      </c>
      <c r="Q8186">
        <v>42166</v>
      </c>
      <c r="R8186">
        <v>291</v>
      </c>
      <c r="U8186">
        <v>153</v>
      </c>
      <c r="V8186">
        <v>138</v>
      </c>
      <c r="W8186">
        <v>291</v>
      </c>
    </row>
    <row r="8187" spans="1:28">
      <c r="A8187" s="57">
        <v>42166</v>
      </c>
      <c r="B8187" t="s">
        <v>570</v>
      </c>
      <c r="C8187" t="s">
        <v>89</v>
      </c>
      <c r="D8187" t="s">
        <v>60</v>
      </c>
      <c r="E8187" t="s">
        <v>805</v>
      </c>
      <c r="F8187" t="s">
        <v>570</v>
      </c>
      <c r="G8187" t="s">
        <v>4</v>
      </c>
      <c r="H8187" t="s">
        <v>41</v>
      </c>
      <c r="I8187" t="s">
        <v>807</v>
      </c>
      <c r="J8187">
        <v>1</v>
      </c>
      <c r="K8187" t="s">
        <v>619</v>
      </c>
      <c r="L8187" t="s">
        <v>91</v>
      </c>
      <c r="M8187" t="s">
        <v>54</v>
      </c>
      <c r="N8187" t="s">
        <v>93</v>
      </c>
      <c r="O8187" t="s">
        <v>114</v>
      </c>
      <c r="P8187">
        <v>42165</v>
      </c>
      <c r="Q8187">
        <v>42177</v>
      </c>
      <c r="R8187">
        <v>350</v>
      </c>
      <c r="S8187">
        <v>80.5</v>
      </c>
      <c r="T8187">
        <v>84</v>
      </c>
      <c r="U8187">
        <v>87.5</v>
      </c>
      <c r="V8187">
        <v>98.000000000000014</v>
      </c>
      <c r="W8187">
        <v>350</v>
      </c>
    </row>
    <row r="8188" spans="1:28">
      <c r="A8188" s="57">
        <v>42166</v>
      </c>
      <c r="B8188" t="s">
        <v>570</v>
      </c>
      <c r="C8188" t="s">
        <v>89</v>
      </c>
      <c r="D8188" t="s">
        <v>60</v>
      </c>
      <c r="E8188" t="s">
        <v>805</v>
      </c>
      <c r="F8188" t="s">
        <v>570</v>
      </c>
      <c r="G8188" t="s">
        <v>4</v>
      </c>
      <c r="H8188" t="s">
        <v>41</v>
      </c>
      <c r="I8188" t="s">
        <v>808</v>
      </c>
      <c r="J8188">
        <v>1</v>
      </c>
      <c r="K8188" t="s">
        <v>619</v>
      </c>
      <c r="L8188" t="s">
        <v>91</v>
      </c>
      <c r="M8188" t="s">
        <v>54</v>
      </c>
      <c r="N8188" t="s">
        <v>93</v>
      </c>
      <c r="O8188" t="s">
        <v>114</v>
      </c>
      <c r="P8188">
        <v>42165</v>
      </c>
      <c r="Q8188">
        <v>42177</v>
      </c>
      <c r="R8188">
        <v>340</v>
      </c>
      <c r="S8188">
        <v>78.2</v>
      </c>
      <c r="T8188">
        <v>81.599999999999994</v>
      </c>
      <c r="U8188">
        <v>85</v>
      </c>
      <c r="V8188">
        <v>95.2</v>
      </c>
      <c r="W8188">
        <v>340</v>
      </c>
    </row>
    <row r="8189" spans="1:28">
      <c r="A8189" s="57">
        <v>42166</v>
      </c>
      <c r="B8189" t="s">
        <v>570</v>
      </c>
      <c r="C8189" t="s">
        <v>89</v>
      </c>
      <c r="D8189" t="s">
        <v>60</v>
      </c>
      <c r="E8189" t="s">
        <v>805</v>
      </c>
      <c r="F8189" t="s">
        <v>570</v>
      </c>
      <c r="G8189" t="s">
        <v>4</v>
      </c>
      <c r="H8189" t="s">
        <v>41</v>
      </c>
      <c r="I8189" t="s">
        <v>809</v>
      </c>
      <c r="J8189">
        <v>1</v>
      </c>
      <c r="K8189" t="s">
        <v>619</v>
      </c>
      <c r="L8189" t="s">
        <v>91</v>
      </c>
      <c r="M8189" t="s">
        <v>54</v>
      </c>
      <c r="N8189" t="s">
        <v>93</v>
      </c>
      <c r="O8189" t="s">
        <v>114</v>
      </c>
      <c r="P8189">
        <v>42165</v>
      </c>
      <c r="Q8189">
        <v>42177</v>
      </c>
      <c r="R8189">
        <v>200</v>
      </c>
      <c r="S8189">
        <v>46</v>
      </c>
      <c r="T8189">
        <v>48</v>
      </c>
      <c r="U8189">
        <v>50</v>
      </c>
      <c r="V8189">
        <v>56.000000000000007</v>
      </c>
      <c r="W8189">
        <v>200</v>
      </c>
    </row>
    <row r="8190" spans="1:28">
      <c r="A8190" s="57">
        <v>42166</v>
      </c>
      <c r="B8190" t="s">
        <v>570</v>
      </c>
      <c r="C8190" t="s">
        <v>89</v>
      </c>
      <c r="D8190" t="s">
        <v>60</v>
      </c>
      <c r="E8190" t="s">
        <v>805</v>
      </c>
      <c r="F8190" t="s">
        <v>570</v>
      </c>
      <c r="G8190" t="s">
        <v>4</v>
      </c>
      <c r="H8190" t="s">
        <v>41</v>
      </c>
      <c r="I8190" t="s">
        <v>810</v>
      </c>
      <c r="J8190">
        <v>1</v>
      </c>
      <c r="K8190" t="s">
        <v>619</v>
      </c>
      <c r="L8190" t="s">
        <v>91</v>
      </c>
      <c r="M8190" t="s">
        <v>54</v>
      </c>
      <c r="N8190" t="s">
        <v>93</v>
      </c>
      <c r="O8190" t="s">
        <v>114</v>
      </c>
      <c r="P8190">
        <v>42165</v>
      </c>
      <c r="Q8190">
        <v>42177</v>
      </c>
      <c r="R8190">
        <v>230</v>
      </c>
      <c r="S8190">
        <v>52.900000000000006</v>
      </c>
      <c r="T8190">
        <v>55.199999999999996</v>
      </c>
      <c r="U8190">
        <v>57.5</v>
      </c>
      <c r="V8190">
        <v>64.400000000000006</v>
      </c>
      <c r="W8190">
        <v>230</v>
      </c>
    </row>
    <row r="8191" spans="1:28">
      <c r="A8191" s="57">
        <v>42166</v>
      </c>
      <c r="B8191" t="s">
        <v>570</v>
      </c>
      <c r="C8191" t="s">
        <v>89</v>
      </c>
      <c r="D8191" t="s">
        <v>60</v>
      </c>
      <c r="E8191" t="s">
        <v>805</v>
      </c>
      <c r="F8191" t="s">
        <v>570</v>
      </c>
      <c r="G8191" t="s">
        <v>3</v>
      </c>
      <c r="H8191" t="s">
        <v>33</v>
      </c>
      <c r="I8191" t="s">
        <v>727</v>
      </c>
      <c r="J8191">
        <v>5</v>
      </c>
      <c r="K8191" t="s">
        <v>133</v>
      </c>
      <c r="L8191" t="s">
        <v>95</v>
      </c>
      <c r="M8191" t="s">
        <v>54</v>
      </c>
      <c r="N8191" t="s">
        <v>93</v>
      </c>
      <c r="O8191" t="s">
        <v>114</v>
      </c>
      <c r="P8191">
        <v>42287</v>
      </c>
      <c r="Q8191">
        <v>42166</v>
      </c>
      <c r="R8191">
        <v>110</v>
      </c>
      <c r="S8191">
        <v>25.3</v>
      </c>
      <c r="T8191">
        <v>26.4</v>
      </c>
      <c r="U8191">
        <v>27.5</v>
      </c>
      <c r="V8191">
        <v>30.800000000000004</v>
      </c>
      <c r="W8191">
        <v>102</v>
      </c>
    </row>
    <row r="8192" spans="1:28">
      <c r="A8192" s="57">
        <v>42166</v>
      </c>
      <c r="B8192" t="s">
        <v>570</v>
      </c>
      <c r="C8192" t="s">
        <v>89</v>
      </c>
      <c r="D8192" t="s">
        <v>57</v>
      </c>
      <c r="E8192" t="s">
        <v>271</v>
      </c>
      <c r="F8192" t="s">
        <v>570</v>
      </c>
      <c r="G8192" t="s">
        <v>102</v>
      </c>
      <c r="H8192" t="s">
        <v>103</v>
      </c>
      <c r="I8192" t="s">
        <v>3654</v>
      </c>
      <c r="J8192">
        <v>1</v>
      </c>
      <c r="K8192" t="s">
        <v>378</v>
      </c>
      <c r="L8192" t="s">
        <v>91</v>
      </c>
      <c r="M8192" t="s">
        <v>54</v>
      </c>
      <c r="N8192" t="s">
        <v>104</v>
      </c>
      <c r="O8192" t="s">
        <v>114</v>
      </c>
      <c r="P8192" t="s">
        <v>3439</v>
      </c>
      <c r="Q8192" t="s">
        <v>3439</v>
      </c>
      <c r="R8192">
        <v>50</v>
      </c>
      <c r="W8192">
        <v>50</v>
      </c>
      <c r="AB8192" t="s">
        <v>586</v>
      </c>
    </row>
    <row r="8193" spans="1:28">
      <c r="A8193" s="57">
        <v>42166</v>
      </c>
      <c r="B8193" t="s">
        <v>570</v>
      </c>
      <c r="C8193" t="s">
        <v>89</v>
      </c>
      <c r="D8193" t="s">
        <v>61</v>
      </c>
      <c r="E8193" t="s">
        <v>322</v>
      </c>
      <c r="F8193" t="s">
        <v>570</v>
      </c>
      <c r="G8193" t="s">
        <v>102</v>
      </c>
      <c r="H8193" t="s">
        <v>110</v>
      </c>
      <c r="I8193" t="s">
        <v>2450</v>
      </c>
      <c r="J8193">
        <v>1</v>
      </c>
      <c r="K8193" t="s">
        <v>156</v>
      </c>
      <c r="L8193" t="s">
        <v>95</v>
      </c>
      <c r="M8193" t="s">
        <v>54</v>
      </c>
      <c r="N8193" t="s">
        <v>111</v>
      </c>
      <c r="O8193" t="s">
        <v>114</v>
      </c>
      <c r="P8193" t="s">
        <v>3439</v>
      </c>
      <c r="Q8193" t="s">
        <v>3439</v>
      </c>
      <c r="R8193">
        <v>291</v>
      </c>
      <c r="U8193">
        <v>153</v>
      </c>
      <c r="V8193">
        <v>138</v>
      </c>
      <c r="W8193">
        <v>291</v>
      </c>
      <c r="AB8193" t="s">
        <v>2455</v>
      </c>
    </row>
    <row r="8194" spans="1:28">
      <c r="A8194" s="57">
        <v>42166</v>
      </c>
      <c r="B8194" t="s">
        <v>570</v>
      </c>
      <c r="C8194" t="s">
        <v>89</v>
      </c>
      <c r="D8194" t="s">
        <v>61</v>
      </c>
      <c r="E8194" t="s">
        <v>322</v>
      </c>
      <c r="F8194" t="s">
        <v>570</v>
      </c>
      <c r="G8194" t="s">
        <v>102</v>
      </c>
      <c r="H8194" t="s">
        <v>110</v>
      </c>
      <c r="I8194" t="s">
        <v>2450</v>
      </c>
      <c r="J8194">
        <v>1</v>
      </c>
      <c r="K8194" t="s">
        <v>156</v>
      </c>
      <c r="L8194" t="s">
        <v>95</v>
      </c>
      <c r="M8194" t="s">
        <v>54</v>
      </c>
      <c r="N8194" t="s">
        <v>111</v>
      </c>
      <c r="O8194" t="s">
        <v>114</v>
      </c>
      <c r="P8194">
        <v>42166</v>
      </c>
      <c r="Q8194">
        <v>42167</v>
      </c>
      <c r="R8194">
        <v>300</v>
      </c>
      <c r="W8194">
        <v>300</v>
      </c>
      <c r="AB8194" t="s">
        <v>2456</v>
      </c>
    </row>
    <row r="8195" spans="1:28">
      <c r="A8195" s="57">
        <v>42166</v>
      </c>
      <c r="B8195" t="s">
        <v>570</v>
      </c>
      <c r="C8195" t="s">
        <v>89</v>
      </c>
      <c r="D8195" t="s">
        <v>61</v>
      </c>
      <c r="E8195" t="s">
        <v>862</v>
      </c>
      <c r="F8195" t="s">
        <v>570</v>
      </c>
      <c r="G8195" t="s">
        <v>102</v>
      </c>
      <c r="H8195" t="s">
        <v>110</v>
      </c>
      <c r="I8195" t="s">
        <v>2450</v>
      </c>
      <c r="J8195">
        <v>2</v>
      </c>
      <c r="K8195" t="s">
        <v>156</v>
      </c>
      <c r="L8195" t="s">
        <v>95</v>
      </c>
      <c r="M8195" t="s">
        <v>54</v>
      </c>
      <c r="N8195" t="s">
        <v>111</v>
      </c>
      <c r="O8195" t="s">
        <v>114</v>
      </c>
      <c r="P8195" t="s">
        <v>3439</v>
      </c>
      <c r="Q8195" t="s">
        <v>3439</v>
      </c>
      <c r="R8195">
        <v>350</v>
      </c>
      <c r="U8195">
        <v>180</v>
      </c>
      <c r="V8195">
        <v>170</v>
      </c>
      <c r="W8195">
        <v>350</v>
      </c>
      <c r="AB8195" t="s">
        <v>3167</v>
      </c>
    </row>
    <row r="8196" spans="1:28">
      <c r="A8196" s="57">
        <v>42166</v>
      </c>
      <c r="B8196" t="s">
        <v>570</v>
      </c>
      <c r="C8196" t="s">
        <v>89</v>
      </c>
      <c r="D8196" t="s">
        <v>61</v>
      </c>
      <c r="E8196" t="s">
        <v>862</v>
      </c>
      <c r="F8196" t="s">
        <v>570</v>
      </c>
      <c r="G8196" t="s">
        <v>102</v>
      </c>
      <c r="H8196" t="s">
        <v>110</v>
      </c>
      <c r="I8196" t="s">
        <v>2450</v>
      </c>
      <c r="J8196">
        <v>1</v>
      </c>
      <c r="K8196" t="s">
        <v>865</v>
      </c>
      <c r="L8196" t="s">
        <v>95</v>
      </c>
      <c r="M8196" t="s">
        <v>54</v>
      </c>
      <c r="N8196" t="s">
        <v>111</v>
      </c>
      <c r="O8196" t="s">
        <v>114</v>
      </c>
      <c r="P8196" t="s">
        <v>3439</v>
      </c>
      <c r="Q8196" t="s">
        <v>3439</v>
      </c>
      <c r="R8196">
        <v>350</v>
      </c>
      <c r="U8196">
        <v>180</v>
      </c>
      <c r="V8196">
        <v>170</v>
      </c>
      <c r="W8196">
        <v>350</v>
      </c>
      <c r="AB8196" t="s">
        <v>2454</v>
      </c>
    </row>
    <row r="8197" spans="1:28">
      <c r="A8197" s="57">
        <v>42166</v>
      </c>
      <c r="B8197" t="s">
        <v>570</v>
      </c>
      <c r="C8197" t="s">
        <v>89</v>
      </c>
      <c r="D8197" t="s">
        <v>45</v>
      </c>
      <c r="E8197" t="s">
        <v>642</v>
      </c>
      <c r="F8197" t="s">
        <v>570</v>
      </c>
      <c r="G8197" t="s">
        <v>102</v>
      </c>
      <c r="H8197" t="s">
        <v>110</v>
      </c>
      <c r="I8197" t="s">
        <v>3006</v>
      </c>
      <c r="J8197">
        <v>2</v>
      </c>
      <c r="K8197" t="s">
        <v>378</v>
      </c>
      <c r="L8197" t="s">
        <v>91</v>
      </c>
      <c r="M8197" t="s">
        <v>54</v>
      </c>
      <c r="N8197" t="s">
        <v>111</v>
      </c>
      <c r="O8197" t="s">
        <v>114</v>
      </c>
      <c r="P8197" t="s">
        <v>651</v>
      </c>
      <c r="Q8197" t="s">
        <v>652</v>
      </c>
      <c r="R8197">
        <v>100</v>
      </c>
      <c r="W8197"/>
    </row>
    <row r="8198" spans="1:28">
      <c r="A8198" s="57">
        <v>42166</v>
      </c>
      <c r="B8198" t="s">
        <v>570</v>
      </c>
      <c r="C8198" t="s">
        <v>89</v>
      </c>
      <c r="D8198" t="s">
        <v>45</v>
      </c>
      <c r="E8198" t="s">
        <v>642</v>
      </c>
      <c r="F8198" t="s">
        <v>570</v>
      </c>
      <c r="G8198" t="s">
        <v>102</v>
      </c>
      <c r="H8198" t="s">
        <v>110</v>
      </c>
      <c r="I8198" t="s">
        <v>3007</v>
      </c>
      <c r="J8198">
        <v>1</v>
      </c>
      <c r="K8198" t="s">
        <v>646</v>
      </c>
      <c r="L8198" t="s">
        <v>91</v>
      </c>
      <c r="M8198" t="s">
        <v>54</v>
      </c>
      <c r="N8198" t="s">
        <v>111</v>
      </c>
      <c r="O8198" t="s">
        <v>114</v>
      </c>
      <c r="P8198" t="s">
        <v>651</v>
      </c>
      <c r="Q8198" t="s">
        <v>652</v>
      </c>
      <c r="R8198">
        <v>100</v>
      </c>
      <c r="W8198"/>
    </row>
    <row r="8199" spans="1:28">
      <c r="A8199" s="57">
        <v>42166</v>
      </c>
      <c r="B8199" t="s">
        <v>570</v>
      </c>
      <c r="C8199" t="s">
        <v>89</v>
      </c>
      <c r="D8199" t="s">
        <v>58</v>
      </c>
      <c r="E8199" t="s">
        <v>640</v>
      </c>
      <c r="F8199" t="s">
        <v>570</v>
      </c>
      <c r="G8199" t="s">
        <v>2</v>
      </c>
      <c r="H8199" t="s">
        <v>24</v>
      </c>
      <c r="I8199" t="s">
        <v>618</v>
      </c>
      <c r="J8199">
        <v>152</v>
      </c>
      <c r="K8199" t="s">
        <v>268</v>
      </c>
      <c r="L8199" t="s">
        <v>95</v>
      </c>
      <c r="M8199" t="s">
        <v>54</v>
      </c>
      <c r="N8199" t="s">
        <v>93</v>
      </c>
      <c r="O8199" t="s">
        <v>114</v>
      </c>
      <c r="P8199" t="s">
        <v>3439</v>
      </c>
      <c r="Q8199" t="s">
        <v>3439</v>
      </c>
      <c r="R8199">
        <v>760</v>
      </c>
      <c r="W8199">
        <v>760</v>
      </c>
      <c r="AB8199" t="s">
        <v>640</v>
      </c>
    </row>
    <row r="8200" spans="1:28">
      <c r="A8200" s="57">
        <v>42166</v>
      </c>
      <c r="B8200" t="s">
        <v>2431</v>
      </c>
      <c r="C8200" t="s">
        <v>1169</v>
      </c>
      <c r="D8200" t="s">
        <v>49</v>
      </c>
      <c r="E8200" t="s">
        <v>1066</v>
      </c>
      <c r="F8200" t="s">
        <v>131</v>
      </c>
      <c r="G8200" t="s">
        <v>2</v>
      </c>
      <c r="H8200" t="s">
        <v>27</v>
      </c>
      <c r="I8200" t="s">
        <v>3898</v>
      </c>
      <c r="L8200" t="s">
        <v>95</v>
      </c>
      <c r="M8200" t="s">
        <v>1249</v>
      </c>
      <c r="N8200" t="s">
        <v>610</v>
      </c>
      <c r="O8200" t="s">
        <v>114</v>
      </c>
      <c r="P8200">
        <v>42166</v>
      </c>
      <c r="Q8200">
        <v>42166</v>
      </c>
      <c r="R8200">
        <v>11</v>
      </c>
      <c r="W8200">
        <v>7</v>
      </c>
      <c r="AB8200" t="s">
        <v>3895</v>
      </c>
    </row>
    <row r="8201" spans="1:28">
      <c r="A8201" s="57">
        <v>42166</v>
      </c>
      <c r="B8201" t="s">
        <v>2431</v>
      </c>
      <c r="C8201" t="s">
        <v>1169</v>
      </c>
      <c r="D8201" t="s">
        <v>49</v>
      </c>
      <c r="E8201" t="s">
        <v>371</v>
      </c>
      <c r="F8201" t="s">
        <v>131</v>
      </c>
      <c r="G8201" t="s">
        <v>2</v>
      </c>
      <c r="H8201" t="s">
        <v>27</v>
      </c>
      <c r="I8201" t="s">
        <v>3902</v>
      </c>
      <c r="L8201" t="s">
        <v>95</v>
      </c>
      <c r="M8201" t="s">
        <v>1249</v>
      </c>
      <c r="N8201" t="s">
        <v>93</v>
      </c>
      <c r="O8201" t="s">
        <v>114</v>
      </c>
      <c r="P8201">
        <v>42166</v>
      </c>
      <c r="Q8201">
        <v>42166</v>
      </c>
      <c r="R8201">
        <v>50</v>
      </c>
      <c r="W8201">
        <v>47</v>
      </c>
      <c r="AB8201" t="s">
        <v>3895</v>
      </c>
    </row>
    <row r="8202" spans="1:28">
      <c r="A8202" s="57">
        <v>42166</v>
      </c>
      <c r="B8202" t="s">
        <v>570</v>
      </c>
      <c r="C8202" t="s">
        <v>89</v>
      </c>
      <c r="D8202" t="s">
        <v>45</v>
      </c>
      <c r="E8202" t="s">
        <v>685</v>
      </c>
      <c r="F8202" t="s">
        <v>570</v>
      </c>
      <c r="G8202" t="s">
        <v>4</v>
      </c>
      <c r="H8202" t="s">
        <v>37</v>
      </c>
      <c r="I8202" t="s">
        <v>3077</v>
      </c>
      <c r="J8202">
        <v>500</v>
      </c>
      <c r="K8202" t="s">
        <v>680</v>
      </c>
      <c r="L8202" t="s">
        <v>95</v>
      </c>
      <c r="M8202" t="s">
        <v>54</v>
      </c>
      <c r="N8202" t="s">
        <v>93</v>
      </c>
      <c r="O8202" t="s">
        <v>114</v>
      </c>
      <c r="P8202" t="s">
        <v>687</v>
      </c>
      <c r="Q8202" t="s">
        <v>687</v>
      </c>
      <c r="R8202">
        <v>2888</v>
      </c>
      <c r="W8202" s="55">
        <v>2888</v>
      </c>
      <c r="AB8202" t="s">
        <v>6167</v>
      </c>
    </row>
    <row r="8203" spans="1:28">
      <c r="A8203" s="57">
        <v>42166</v>
      </c>
      <c r="B8203" t="s">
        <v>1857</v>
      </c>
      <c r="C8203" t="s">
        <v>101</v>
      </c>
      <c r="D8203" t="s">
        <v>42</v>
      </c>
      <c r="E8203" t="s">
        <v>1860</v>
      </c>
      <c r="F8203" t="s">
        <v>1858</v>
      </c>
      <c r="G8203" t="s">
        <v>4</v>
      </c>
      <c r="H8203" t="s">
        <v>37</v>
      </c>
      <c r="J8203">
        <v>50</v>
      </c>
      <c r="L8203" t="s">
        <v>95</v>
      </c>
      <c r="N8203" t="s">
        <v>93</v>
      </c>
      <c r="O8203" t="s">
        <v>114</v>
      </c>
      <c r="R8203">
        <v>250</v>
      </c>
      <c r="W8203">
        <v>250</v>
      </c>
    </row>
    <row r="8204" spans="1:28">
      <c r="A8204" s="57">
        <v>42166</v>
      </c>
      <c r="B8204" t="s">
        <v>56</v>
      </c>
      <c r="C8204" t="s">
        <v>101</v>
      </c>
      <c r="D8204" t="s">
        <v>190</v>
      </c>
      <c r="E8204" t="s">
        <v>199</v>
      </c>
      <c r="F8204" t="s">
        <v>192</v>
      </c>
      <c r="G8204" t="s">
        <v>2</v>
      </c>
      <c r="H8204" t="s">
        <v>24</v>
      </c>
      <c r="J8204" t="s">
        <v>193</v>
      </c>
      <c r="K8204" t="s">
        <v>194</v>
      </c>
      <c r="L8204" t="s">
        <v>95</v>
      </c>
      <c r="N8204" t="s">
        <v>93</v>
      </c>
      <c r="O8204" t="s">
        <v>200</v>
      </c>
      <c r="P8204">
        <v>42179</v>
      </c>
      <c r="Q8204">
        <v>42184</v>
      </c>
      <c r="W8204"/>
    </row>
    <row r="8205" spans="1:28">
      <c r="A8205" s="57">
        <v>42166</v>
      </c>
      <c r="B8205" t="s">
        <v>570</v>
      </c>
      <c r="C8205" t="s">
        <v>89</v>
      </c>
      <c r="D8205" t="s">
        <v>45</v>
      </c>
      <c r="E8205" t="s">
        <v>702</v>
      </c>
      <c r="F8205" t="s">
        <v>570</v>
      </c>
      <c r="G8205" t="s">
        <v>4</v>
      </c>
      <c r="H8205" t="s">
        <v>115</v>
      </c>
      <c r="I8205" t="s">
        <v>3096</v>
      </c>
      <c r="J8205">
        <v>1</v>
      </c>
      <c r="K8205" t="s">
        <v>653</v>
      </c>
      <c r="L8205" t="s">
        <v>95</v>
      </c>
      <c r="M8205" t="s">
        <v>54</v>
      </c>
      <c r="N8205" t="s">
        <v>29</v>
      </c>
      <c r="O8205" t="s">
        <v>114</v>
      </c>
      <c r="P8205" t="s">
        <v>704</v>
      </c>
      <c r="Q8205" t="s">
        <v>3095</v>
      </c>
      <c r="R8205">
        <v>333</v>
      </c>
      <c r="W8205" s="55">
        <v>333</v>
      </c>
    </row>
    <row r="8206" spans="1:28">
      <c r="A8206" s="57">
        <v>42166</v>
      </c>
      <c r="B8206" t="s">
        <v>570</v>
      </c>
      <c r="C8206" t="s">
        <v>89</v>
      </c>
      <c r="D8206" t="s">
        <v>45</v>
      </c>
      <c r="E8206" t="s">
        <v>702</v>
      </c>
      <c r="F8206" t="s">
        <v>570</v>
      </c>
      <c r="G8206" t="s">
        <v>4</v>
      </c>
      <c r="H8206" t="s">
        <v>115</v>
      </c>
      <c r="I8206" t="s">
        <v>6169</v>
      </c>
      <c r="J8206">
        <v>1</v>
      </c>
      <c r="K8206" t="s">
        <v>653</v>
      </c>
      <c r="L8206" t="s">
        <v>95</v>
      </c>
      <c r="M8206" t="s">
        <v>54</v>
      </c>
      <c r="N8206" t="s">
        <v>29</v>
      </c>
      <c r="O8206" t="s">
        <v>114</v>
      </c>
      <c r="P8206" t="s">
        <v>704</v>
      </c>
      <c r="Q8206" t="s">
        <v>3095</v>
      </c>
      <c r="R8206">
        <v>148</v>
      </c>
      <c r="W8206" s="55">
        <v>148</v>
      </c>
    </row>
    <row r="8207" spans="1:28">
      <c r="A8207" s="57">
        <v>42166</v>
      </c>
      <c r="B8207" t="s">
        <v>572</v>
      </c>
      <c r="C8207" t="s">
        <v>559</v>
      </c>
      <c r="D8207" t="s">
        <v>62</v>
      </c>
      <c r="E8207" t="s">
        <v>1431</v>
      </c>
      <c r="G8207" t="s">
        <v>4</v>
      </c>
      <c r="H8207" t="s">
        <v>41</v>
      </c>
      <c r="J8207" t="s">
        <v>2312</v>
      </c>
      <c r="K8207" t="s">
        <v>2298</v>
      </c>
      <c r="L8207" t="s">
        <v>91</v>
      </c>
      <c r="M8207" t="s">
        <v>1952</v>
      </c>
      <c r="N8207" t="s">
        <v>93</v>
      </c>
      <c r="O8207" t="s">
        <v>114</v>
      </c>
      <c r="R8207">
        <v>355</v>
      </c>
      <c r="W8207">
        <v>355</v>
      </c>
    </row>
    <row r="8208" spans="1:28">
      <c r="A8208" s="57">
        <v>42166</v>
      </c>
      <c r="B8208" t="s">
        <v>572</v>
      </c>
      <c r="C8208" t="s">
        <v>559</v>
      </c>
      <c r="D8208" t="s">
        <v>62</v>
      </c>
      <c r="E8208" t="s">
        <v>2316</v>
      </c>
      <c r="G8208" t="s">
        <v>4</v>
      </c>
      <c r="H8208" t="s">
        <v>41</v>
      </c>
      <c r="J8208" t="s">
        <v>2317</v>
      </c>
      <c r="K8208" t="s">
        <v>2298</v>
      </c>
      <c r="L8208" t="s">
        <v>91</v>
      </c>
      <c r="M8208" t="s">
        <v>1952</v>
      </c>
      <c r="N8208" t="s">
        <v>93</v>
      </c>
      <c r="O8208" t="s">
        <v>114</v>
      </c>
      <c r="R8208">
        <v>315</v>
      </c>
      <c r="W8208">
        <v>315</v>
      </c>
    </row>
    <row r="8209" spans="1:27">
      <c r="A8209" s="57">
        <v>42166</v>
      </c>
      <c r="B8209" t="s">
        <v>572</v>
      </c>
      <c r="C8209" t="s">
        <v>559</v>
      </c>
      <c r="D8209" t="s">
        <v>62</v>
      </c>
      <c r="E8209" t="s">
        <v>1272</v>
      </c>
      <c r="G8209" t="s">
        <v>4</v>
      </c>
      <c r="H8209" t="s">
        <v>41</v>
      </c>
      <c r="J8209" t="s">
        <v>2312</v>
      </c>
      <c r="K8209" t="s">
        <v>2298</v>
      </c>
      <c r="L8209" t="s">
        <v>91</v>
      </c>
      <c r="M8209" t="s">
        <v>1952</v>
      </c>
      <c r="N8209" t="s">
        <v>93</v>
      </c>
      <c r="O8209" t="s">
        <v>114</v>
      </c>
      <c r="R8209">
        <v>370</v>
      </c>
      <c r="W8209">
        <v>370</v>
      </c>
    </row>
    <row r="8210" spans="1:27">
      <c r="A8210" s="57">
        <v>42166</v>
      </c>
      <c r="B8210" t="s">
        <v>570</v>
      </c>
      <c r="C8210" t="s">
        <v>89</v>
      </c>
      <c r="D8210" t="s">
        <v>45</v>
      </c>
      <c r="E8210" t="s">
        <v>685</v>
      </c>
      <c r="F8210" t="s">
        <v>570</v>
      </c>
      <c r="G8210" t="s">
        <v>2</v>
      </c>
      <c r="H8210" t="s">
        <v>24</v>
      </c>
      <c r="I8210" t="s">
        <v>3048</v>
      </c>
      <c r="J8210">
        <v>840</v>
      </c>
      <c r="K8210" t="s">
        <v>413</v>
      </c>
      <c r="L8210" t="s">
        <v>95</v>
      </c>
      <c r="M8210" t="s">
        <v>54</v>
      </c>
      <c r="N8210" t="s">
        <v>93</v>
      </c>
      <c r="O8210" t="s">
        <v>114</v>
      </c>
      <c r="P8210" t="s">
        <v>687</v>
      </c>
      <c r="Q8210" t="s">
        <v>687</v>
      </c>
      <c r="R8210">
        <v>4852</v>
      </c>
    </row>
    <row r="8211" spans="1:27">
      <c r="A8211" s="57">
        <v>42166</v>
      </c>
      <c r="B8211" t="s">
        <v>570</v>
      </c>
      <c r="C8211" t="s">
        <v>89</v>
      </c>
      <c r="D8211" t="s">
        <v>45</v>
      </c>
      <c r="E8211" t="s">
        <v>702</v>
      </c>
      <c r="F8211" t="s">
        <v>570</v>
      </c>
      <c r="G8211" t="s">
        <v>4</v>
      </c>
      <c r="H8211" t="s">
        <v>115</v>
      </c>
      <c r="I8211" t="s">
        <v>3097</v>
      </c>
      <c r="J8211">
        <v>1</v>
      </c>
      <c r="K8211" t="s">
        <v>653</v>
      </c>
      <c r="L8211" t="s">
        <v>95</v>
      </c>
      <c r="M8211" t="s">
        <v>54</v>
      </c>
      <c r="N8211" t="s">
        <v>29</v>
      </c>
      <c r="O8211" t="s">
        <v>114</v>
      </c>
      <c r="P8211" t="s">
        <v>703</v>
      </c>
      <c r="Q8211" t="s">
        <v>705</v>
      </c>
      <c r="R8211">
        <v>112</v>
      </c>
      <c r="W8211" s="55">
        <v>112</v>
      </c>
    </row>
    <row r="8212" spans="1:27">
      <c r="A8212" s="57">
        <v>42166</v>
      </c>
      <c r="B8212" t="s">
        <v>570</v>
      </c>
      <c r="C8212" t="s">
        <v>89</v>
      </c>
      <c r="D8212" t="s">
        <v>45</v>
      </c>
      <c r="E8212" t="s">
        <v>702</v>
      </c>
      <c r="F8212" t="s">
        <v>570</v>
      </c>
      <c r="G8212" t="s">
        <v>4</v>
      </c>
      <c r="H8212" t="s">
        <v>37</v>
      </c>
      <c r="I8212" t="s">
        <v>3806</v>
      </c>
      <c r="J8212">
        <v>21</v>
      </c>
      <c r="K8212" t="s">
        <v>680</v>
      </c>
      <c r="L8212" t="s">
        <v>95</v>
      </c>
      <c r="M8212" t="s">
        <v>54</v>
      </c>
      <c r="N8212" t="s">
        <v>29</v>
      </c>
      <c r="O8212" t="s">
        <v>114</v>
      </c>
      <c r="P8212" t="s">
        <v>703</v>
      </c>
      <c r="Q8212" t="s">
        <v>703</v>
      </c>
      <c r="R8212">
        <v>112</v>
      </c>
      <c r="W8212" s="55">
        <v>112</v>
      </c>
    </row>
    <row r="8213" spans="1:27">
      <c r="A8213" s="57">
        <v>42166</v>
      </c>
      <c r="B8213" t="s">
        <v>570</v>
      </c>
      <c r="C8213" t="s">
        <v>89</v>
      </c>
      <c r="D8213" t="s">
        <v>45</v>
      </c>
      <c r="E8213" t="s">
        <v>702</v>
      </c>
      <c r="F8213" t="s">
        <v>570</v>
      </c>
      <c r="G8213" t="s">
        <v>3</v>
      </c>
      <c r="H8213" t="s">
        <v>30</v>
      </c>
      <c r="I8213" t="s">
        <v>3093</v>
      </c>
      <c r="J8213">
        <v>9</v>
      </c>
      <c r="K8213" t="s">
        <v>378</v>
      </c>
      <c r="L8213" t="s">
        <v>95</v>
      </c>
      <c r="M8213" t="s">
        <v>54</v>
      </c>
      <c r="N8213" t="s">
        <v>29</v>
      </c>
      <c r="O8213" t="s">
        <v>114</v>
      </c>
      <c r="P8213" t="s">
        <v>704</v>
      </c>
      <c r="Q8213" t="s">
        <v>705</v>
      </c>
      <c r="R8213">
        <v>478</v>
      </c>
      <c r="W8213" s="55">
        <v>592</v>
      </c>
    </row>
    <row r="8214" spans="1:27">
      <c r="A8214" s="57">
        <v>42165</v>
      </c>
      <c r="B8214" t="s">
        <v>570</v>
      </c>
      <c r="C8214" t="s">
        <v>89</v>
      </c>
      <c r="D8214" t="s">
        <v>61</v>
      </c>
      <c r="E8214" t="s">
        <v>322</v>
      </c>
      <c r="F8214" t="s">
        <v>570</v>
      </c>
      <c r="G8214" t="s">
        <v>2</v>
      </c>
      <c r="H8214" t="s">
        <v>27</v>
      </c>
      <c r="I8214" t="s">
        <v>885</v>
      </c>
      <c r="J8214">
        <v>4</v>
      </c>
      <c r="K8214" t="s">
        <v>156</v>
      </c>
      <c r="L8214" t="s">
        <v>95</v>
      </c>
      <c r="M8214" t="s">
        <v>54</v>
      </c>
      <c r="N8214" t="s">
        <v>111</v>
      </c>
      <c r="O8214" t="s">
        <v>114</v>
      </c>
      <c r="P8214" t="s">
        <v>3386</v>
      </c>
      <c r="Q8214" t="s">
        <v>3439</v>
      </c>
      <c r="R8214">
        <v>338</v>
      </c>
      <c r="U8214">
        <v>180</v>
      </c>
      <c r="V8214">
        <v>20</v>
      </c>
      <c r="W8214">
        <v>338</v>
      </c>
    </row>
    <row r="8215" spans="1:27">
      <c r="A8215" s="57">
        <v>42165</v>
      </c>
      <c r="B8215" t="s">
        <v>570</v>
      </c>
      <c r="C8215" t="s">
        <v>89</v>
      </c>
      <c r="D8215" t="s">
        <v>42</v>
      </c>
      <c r="E8215" t="s">
        <v>709</v>
      </c>
      <c r="F8215" t="s">
        <v>570</v>
      </c>
      <c r="G8215" t="s">
        <v>2</v>
      </c>
      <c r="H8215" t="s">
        <v>27</v>
      </c>
      <c r="J8215">
        <v>5</v>
      </c>
      <c r="K8215" t="s">
        <v>585</v>
      </c>
      <c r="L8215" t="s">
        <v>91</v>
      </c>
      <c r="M8215" t="s">
        <v>54</v>
      </c>
      <c r="N8215" t="s">
        <v>93</v>
      </c>
      <c r="O8215" t="s">
        <v>114</v>
      </c>
      <c r="P8215" t="s">
        <v>3439</v>
      </c>
      <c r="Q8215" t="s">
        <v>3434</v>
      </c>
      <c r="R8215">
        <v>3000</v>
      </c>
      <c r="W8215">
        <v>3000</v>
      </c>
    </row>
    <row r="8216" spans="1:27">
      <c r="A8216" s="57">
        <v>42165</v>
      </c>
      <c r="B8216" t="s">
        <v>570</v>
      </c>
      <c r="C8216" t="s">
        <v>89</v>
      </c>
      <c r="D8216" t="s">
        <v>42</v>
      </c>
      <c r="E8216" t="s">
        <v>714</v>
      </c>
      <c r="F8216" t="s">
        <v>570</v>
      </c>
      <c r="G8216" t="s">
        <v>2</v>
      </c>
      <c r="H8216" t="s">
        <v>27</v>
      </c>
      <c r="I8216" t="s">
        <v>720</v>
      </c>
      <c r="J8216">
        <v>7</v>
      </c>
      <c r="K8216" t="s">
        <v>585</v>
      </c>
      <c r="L8216" t="s">
        <v>91</v>
      </c>
      <c r="M8216" t="s">
        <v>54</v>
      </c>
      <c r="N8216" t="s">
        <v>93</v>
      </c>
      <c r="O8216" t="s">
        <v>114</v>
      </c>
      <c r="P8216" t="s">
        <v>3431</v>
      </c>
      <c r="Q8216" t="s">
        <v>3439</v>
      </c>
      <c r="R8216">
        <v>3000</v>
      </c>
      <c r="W8216">
        <v>3000</v>
      </c>
    </row>
    <row r="8217" spans="1:27">
      <c r="A8217" s="57">
        <v>42165</v>
      </c>
      <c r="B8217" t="s">
        <v>570</v>
      </c>
      <c r="C8217" t="s">
        <v>89</v>
      </c>
      <c r="D8217" t="s">
        <v>57</v>
      </c>
      <c r="E8217" t="s">
        <v>594</v>
      </c>
      <c r="F8217" t="s">
        <v>570</v>
      </c>
      <c r="G8217" t="s">
        <v>2</v>
      </c>
      <c r="H8217" t="s">
        <v>27</v>
      </c>
      <c r="I8217" t="s">
        <v>590</v>
      </c>
      <c r="J8217">
        <v>367</v>
      </c>
      <c r="K8217" t="s">
        <v>579</v>
      </c>
      <c r="L8217" t="s">
        <v>91</v>
      </c>
      <c r="M8217" t="s">
        <v>54</v>
      </c>
      <c r="N8217" t="s">
        <v>93</v>
      </c>
      <c r="O8217" t="s">
        <v>114</v>
      </c>
      <c r="P8217">
        <v>42345</v>
      </c>
      <c r="Q8217">
        <v>42199</v>
      </c>
      <c r="R8217">
        <v>400</v>
      </c>
      <c r="W8217">
        <v>367</v>
      </c>
      <c r="X8217">
        <v>140</v>
      </c>
      <c r="Y8217">
        <v>227</v>
      </c>
    </row>
    <row r="8218" spans="1:27">
      <c r="A8218" s="57">
        <v>42165</v>
      </c>
      <c r="B8218" t="s">
        <v>570</v>
      </c>
      <c r="C8218" t="s">
        <v>89</v>
      </c>
      <c r="D8218" t="s">
        <v>57</v>
      </c>
      <c r="E8218" t="s">
        <v>271</v>
      </c>
      <c r="F8218" t="s">
        <v>570</v>
      </c>
      <c r="G8218" t="s">
        <v>2</v>
      </c>
      <c r="H8218" t="s">
        <v>27</v>
      </c>
      <c r="I8218" t="s">
        <v>590</v>
      </c>
      <c r="J8218">
        <v>480</v>
      </c>
      <c r="K8218" t="s">
        <v>579</v>
      </c>
      <c r="L8218" t="s">
        <v>91</v>
      </c>
      <c r="M8218" t="s">
        <v>54</v>
      </c>
      <c r="N8218" t="s">
        <v>93</v>
      </c>
      <c r="O8218" t="s">
        <v>114</v>
      </c>
      <c r="P8218">
        <v>42284</v>
      </c>
      <c r="Q8218" t="s">
        <v>3472</v>
      </c>
      <c r="R8218">
        <v>500</v>
      </c>
      <c r="W8218">
        <v>480</v>
      </c>
      <c r="X8218">
        <v>195</v>
      </c>
      <c r="Y8218">
        <v>285</v>
      </c>
    </row>
    <row r="8219" spans="1:27">
      <c r="A8219" s="57">
        <v>42165</v>
      </c>
      <c r="B8219" t="s">
        <v>570</v>
      </c>
      <c r="C8219" t="s">
        <v>89</v>
      </c>
      <c r="D8219" t="s">
        <v>43</v>
      </c>
      <c r="E8219" t="s">
        <v>847</v>
      </c>
      <c r="F8219" t="s">
        <v>570</v>
      </c>
      <c r="G8219" t="s">
        <v>2</v>
      </c>
      <c r="H8219" t="s">
        <v>27</v>
      </c>
      <c r="I8219" t="s">
        <v>848</v>
      </c>
      <c r="J8219">
        <v>1</v>
      </c>
      <c r="K8219" t="s">
        <v>849</v>
      </c>
      <c r="L8219" t="s">
        <v>91</v>
      </c>
      <c r="M8219" t="s">
        <v>54</v>
      </c>
      <c r="N8219" t="s">
        <v>93</v>
      </c>
      <c r="O8219" t="s">
        <v>114</v>
      </c>
      <c r="P8219" t="s">
        <v>3431</v>
      </c>
      <c r="Q8219" t="s">
        <v>3431</v>
      </c>
      <c r="R8219">
        <v>50</v>
      </c>
      <c r="S8219">
        <v>10</v>
      </c>
      <c r="T8219">
        <v>15</v>
      </c>
      <c r="U8219">
        <v>15</v>
      </c>
      <c r="V8219">
        <v>10</v>
      </c>
      <c r="W8219">
        <v>50</v>
      </c>
      <c r="X8219">
        <v>10</v>
      </c>
      <c r="Y8219">
        <v>15</v>
      </c>
      <c r="Z8219">
        <v>15</v>
      </c>
      <c r="AA8219">
        <v>10</v>
      </c>
    </row>
    <row r="8220" spans="1:27">
      <c r="A8220" s="57">
        <v>42165</v>
      </c>
      <c r="B8220" t="s">
        <v>570</v>
      </c>
      <c r="C8220" t="s">
        <v>89</v>
      </c>
      <c r="D8220" t="s">
        <v>61</v>
      </c>
      <c r="E8220" t="s">
        <v>322</v>
      </c>
      <c r="F8220" t="s">
        <v>570</v>
      </c>
      <c r="G8220" t="s">
        <v>102</v>
      </c>
      <c r="H8220" t="s">
        <v>110</v>
      </c>
      <c r="I8220" t="s">
        <v>886</v>
      </c>
      <c r="J8220">
        <v>1</v>
      </c>
      <c r="K8220" t="s">
        <v>156</v>
      </c>
      <c r="L8220" t="s">
        <v>95</v>
      </c>
      <c r="M8220" t="s">
        <v>54</v>
      </c>
      <c r="N8220" t="s">
        <v>111</v>
      </c>
      <c r="O8220" t="s">
        <v>114</v>
      </c>
      <c r="P8220">
        <v>42165</v>
      </c>
      <c r="Q8220">
        <v>42165</v>
      </c>
      <c r="R8220">
        <v>47</v>
      </c>
      <c r="U8220">
        <v>27</v>
      </c>
      <c r="V8220">
        <v>20</v>
      </c>
      <c r="W8220">
        <v>47</v>
      </c>
    </row>
    <row r="8221" spans="1:27">
      <c r="A8221" s="57">
        <v>42165</v>
      </c>
      <c r="B8221" t="s">
        <v>1297</v>
      </c>
      <c r="C8221" t="s">
        <v>101</v>
      </c>
      <c r="D8221" t="s">
        <v>48</v>
      </c>
      <c r="E8221" t="s">
        <v>366</v>
      </c>
      <c r="F8221" t="s">
        <v>1310</v>
      </c>
      <c r="G8221" t="s">
        <v>3</v>
      </c>
      <c r="H8221" t="s">
        <v>30</v>
      </c>
      <c r="J8221">
        <v>128</v>
      </c>
      <c r="L8221" t="s">
        <v>325</v>
      </c>
      <c r="N8221" t="s">
        <v>93</v>
      </c>
      <c r="O8221" t="s">
        <v>114</v>
      </c>
      <c r="P8221">
        <v>42125</v>
      </c>
      <c r="Q8221" t="s">
        <v>1325</v>
      </c>
      <c r="R8221">
        <v>3665</v>
      </c>
      <c r="W8221" s="56">
        <v>3665</v>
      </c>
    </row>
    <row r="8222" spans="1:27">
      <c r="A8222" s="57">
        <v>42165</v>
      </c>
      <c r="B8222" t="s">
        <v>1037</v>
      </c>
      <c r="C8222" t="s">
        <v>101</v>
      </c>
      <c r="D8222" t="s">
        <v>49</v>
      </c>
      <c r="E8222" t="s">
        <v>1006</v>
      </c>
      <c r="G8222" t="s">
        <v>3</v>
      </c>
      <c r="H8222" t="s">
        <v>33</v>
      </c>
      <c r="J8222">
        <v>5</v>
      </c>
      <c r="K8222" t="s">
        <v>1057</v>
      </c>
      <c r="N8222" t="s">
        <v>93</v>
      </c>
      <c r="O8222" t="s">
        <v>114</v>
      </c>
      <c r="R8222">
        <v>125</v>
      </c>
      <c r="S8222">
        <v>125</v>
      </c>
      <c r="W8222">
        <v>125</v>
      </c>
    </row>
    <row r="8223" spans="1:27">
      <c r="A8223" s="57">
        <v>42165</v>
      </c>
      <c r="B8223" t="s">
        <v>1037</v>
      </c>
      <c r="C8223" t="s">
        <v>101</v>
      </c>
      <c r="D8223" t="s">
        <v>49</v>
      </c>
      <c r="E8223" t="s">
        <v>1006</v>
      </c>
      <c r="G8223" t="s">
        <v>102</v>
      </c>
      <c r="H8223" t="s">
        <v>103</v>
      </c>
      <c r="N8223" t="s">
        <v>104</v>
      </c>
      <c r="O8223" t="s">
        <v>94</v>
      </c>
      <c r="W8223"/>
    </row>
    <row r="8224" spans="1:27">
      <c r="A8224" s="57">
        <v>42165</v>
      </c>
      <c r="B8224" t="s">
        <v>1037</v>
      </c>
      <c r="C8224" t="s">
        <v>101</v>
      </c>
      <c r="D8224" t="s">
        <v>49</v>
      </c>
      <c r="E8224" t="s">
        <v>1006</v>
      </c>
      <c r="G8224" t="s">
        <v>102</v>
      </c>
      <c r="H8224" t="s">
        <v>110</v>
      </c>
      <c r="N8224" t="s">
        <v>111</v>
      </c>
      <c r="O8224" t="s">
        <v>94</v>
      </c>
      <c r="W8224"/>
    </row>
    <row r="8225" spans="1:28">
      <c r="A8225" s="57">
        <v>42165</v>
      </c>
      <c r="B8225" t="s">
        <v>1297</v>
      </c>
      <c r="C8225" t="s">
        <v>101</v>
      </c>
      <c r="D8225" t="s">
        <v>48</v>
      </c>
      <c r="E8225" t="s">
        <v>1309</v>
      </c>
      <c r="F8225" t="s">
        <v>1310</v>
      </c>
      <c r="G8225" t="s">
        <v>3</v>
      </c>
      <c r="H8225" t="s">
        <v>30</v>
      </c>
      <c r="J8225">
        <v>870</v>
      </c>
      <c r="L8225" t="s">
        <v>325</v>
      </c>
      <c r="N8225" t="s">
        <v>93</v>
      </c>
      <c r="O8225" t="s">
        <v>114</v>
      </c>
      <c r="P8225">
        <v>42144</v>
      </c>
      <c r="Q8225">
        <v>42144</v>
      </c>
      <c r="R8225">
        <v>450</v>
      </c>
      <c r="W8225" s="56">
        <v>450</v>
      </c>
      <c r="AB8225" t="s">
        <v>1311</v>
      </c>
    </row>
    <row r="8226" spans="1:28">
      <c r="A8226" s="57">
        <v>42165</v>
      </c>
      <c r="B8226" t="s">
        <v>1297</v>
      </c>
      <c r="C8226" t="s">
        <v>101</v>
      </c>
      <c r="D8226" t="s">
        <v>48</v>
      </c>
      <c r="E8226" t="s">
        <v>1053</v>
      </c>
      <c r="F8226" t="s">
        <v>1310</v>
      </c>
      <c r="G8226" t="s">
        <v>3</v>
      </c>
      <c r="H8226" t="s">
        <v>30</v>
      </c>
      <c r="J8226">
        <v>5</v>
      </c>
      <c r="L8226" t="s">
        <v>325</v>
      </c>
      <c r="N8226" t="s">
        <v>93</v>
      </c>
      <c r="O8226" t="s">
        <v>114</v>
      </c>
      <c r="P8226">
        <v>42129</v>
      </c>
      <c r="Q8226">
        <v>42129</v>
      </c>
      <c r="R8226">
        <v>400</v>
      </c>
      <c r="W8226" s="56">
        <v>400</v>
      </c>
    </row>
    <row r="8227" spans="1:28">
      <c r="A8227" s="57">
        <v>42165</v>
      </c>
      <c r="B8227" t="s">
        <v>1297</v>
      </c>
      <c r="C8227" t="s">
        <v>101</v>
      </c>
      <c r="D8227" t="s">
        <v>48</v>
      </c>
      <c r="E8227" t="s">
        <v>398</v>
      </c>
      <c r="F8227" t="s">
        <v>1310</v>
      </c>
      <c r="G8227" t="s">
        <v>3</v>
      </c>
      <c r="H8227" t="s">
        <v>30</v>
      </c>
      <c r="J8227">
        <v>10</v>
      </c>
      <c r="L8227" t="s">
        <v>325</v>
      </c>
      <c r="N8227" t="s">
        <v>93</v>
      </c>
      <c r="O8227" t="s">
        <v>114</v>
      </c>
      <c r="P8227">
        <v>42126</v>
      </c>
      <c r="Q8227">
        <v>42126</v>
      </c>
      <c r="R8227">
        <v>300</v>
      </c>
      <c r="W8227" s="56">
        <v>300</v>
      </c>
    </row>
    <row r="8228" spans="1:28">
      <c r="A8228" s="57">
        <v>42165</v>
      </c>
      <c r="B8228" t="s">
        <v>1297</v>
      </c>
      <c r="C8228" t="s">
        <v>101</v>
      </c>
      <c r="D8228" t="s">
        <v>49</v>
      </c>
      <c r="E8228" t="s">
        <v>371</v>
      </c>
      <c r="F8228" t="s">
        <v>570</v>
      </c>
      <c r="G8228" t="s">
        <v>3</v>
      </c>
      <c r="H8228" t="s">
        <v>30</v>
      </c>
      <c r="J8228">
        <v>2</v>
      </c>
      <c r="L8228" t="s">
        <v>325</v>
      </c>
      <c r="M8228" t="s">
        <v>54</v>
      </c>
      <c r="N8228" t="s">
        <v>93</v>
      </c>
      <c r="O8228" t="s">
        <v>114</v>
      </c>
      <c r="P8228">
        <v>42150</v>
      </c>
      <c r="R8228">
        <v>50</v>
      </c>
      <c r="W8228">
        <v>50</v>
      </c>
    </row>
    <row r="8229" spans="1:28">
      <c r="A8229" s="57">
        <v>42165</v>
      </c>
      <c r="B8229" t="s">
        <v>1297</v>
      </c>
      <c r="C8229" t="s">
        <v>101</v>
      </c>
      <c r="D8229" t="s">
        <v>49</v>
      </c>
      <c r="E8229" t="s">
        <v>400</v>
      </c>
      <c r="F8229" t="s">
        <v>570</v>
      </c>
      <c r="G8229" t="s">
        <v>3</v>
      </c>
      <c r="H8229" t="s">
        <v>30</v>
      </c>
      <c r="J8229">
        <v>2</v>
      </c>
      <c r="L8229" t="s">
        <v>91</v>
      </c>
      <c r="M8229" t="s">
        <v>54</v>
      </c>
      <c r="N8229" t="s">
        <v>93</v>
      </c>
      <c r="O8229" t="s">
        <v>114</v>
      </c>
      <c r="P8229">
        <v>42150</v>
      </c>
      <c r="R8229">
        <v>60</v>
      </c>
      <c r="W8229">
        <v>60</v>
      </c>
    </row>
    <row r="8230" spans="1:28">
      <c r="A8230" s="57">
        <v>42165</v>
      </c>
      <c r="B8230" t="s">
        <v>1297</v>
      </c>
      <c r="C8230" t="s">
        <v>101</v>
      </c>
      <c r="D8230" t="s">
        <v>49</v>
      </c>
      <c r="E8230" t="s">
        <v>1073</v>
      </c>
      <c r="F8230" t="s">
        <v>570</v>
      </c>
      <c r="G8230" t="s">
        <v>3</v>
      </c>
      <c r="H8230" t="s">
        <v>30</v>
      </c>
      <c r="J8230">
        <v>1</v>
      </c>
      <c r="L8230" t="s">
        <v>325</v>
      </c>
      <c r="M8230" t="s">
        <v>54</v>
      </c>
      <c r="N8230" t="s">
        <v>93</v>
      </c>
      <c r="O8230" t="s">
        <v>114</v>
      </c>
      <c r="P8230">
        <v>42140</v>
      </c>
      <c r="R8230">
        <v>20</v>
      </c>
      <c r="W8230">
        <v>20</v>
      </c>
      <c r="AB8230" t="s">
        <v>3544</v>
      </c>
    </row>
    <row r="8231" spans="1:28">
      <c r="A8231" s="57">
        <v>42165</v>
      </c>
      <c r="B8231" t="s">
        <v>1297</v>
      </c>
      <c r="C8231" t="s">
        <v>101</v>
      </c>
      <c r="D8231" t="s">
        <v>48</v>
      </c>
      <c r="E8231" t="s">
        <v>365</v>
      </c>
      <c r="F8231" t="s">
        <v>1310</v>
      </c>
      <c r="G8231" t="s">
        <v>4</v>
      </c>
      <c r="H8231" t="s">
        <v>37</v>
      </c>
      <c r="J8231">
        <v>454000</v>
      </c>
      <c r="K8231" t="s">
        <v>1259</v>
      </c>
      <c r="L8231" t="s">
        <v>325</v>
      </c>
      <c r="N8231" t="s">
        <v>93</v>
      </c>
      <c r="O8231" t="s">
        <v>105</v>
      </c>
      <c r="P8231">
        <v>42120</v>
      </c>
      <c r="R8231">
        <v>30000</v>
      </c>
      <c r="W8231"/>
    </row>
    <row r="8232" spans="1:28">
      <c r="A8232" s="57">
        <v>42165</v>
      </c>
      <c r="B8232" t="s">
        <v>570</v>
      </c>
      <c r="C8232" t="s">
        <v>89</v>
      </c>
      <c r="D8232" t="s">
        <v>57</v>
      </c>
      <c r="E8232" t="s">
        <v>271</v>
      </c>
      <c r="F8232" t="s">
        <v>570</v>
      </c>
      <c r="G8232" t="s">
        <v>4</v>
      </c>
      <c r="H8232" t="s">
        <v>37</v>
      </c>
      <c r="I8232" t="s">
        <v>655</v>
      </c>
      <c r="J8232">
        <v>1357</v>
      </c>
      <c r="K8232" t="s">
        <v>133</v>
      </c>
      <c r="L8232" t="s">
        <v>95</v>
      </c>
      <c r="M8232" t="s">
        <v>54</v>
      </c>
      <c r="N8232" t="s">
        <v>93</v>
      </c>
      <c r="O8232" t="s">
        <v>114</v>
      </c>
      <c r="P8232">
        <v>42223</v>
      </c>
      <c r="Q8232">
        <v>42223</v>
      </c>
      <c r="R8232">
        <v>6800</v>
      </c>
      <c r="W8232" s="55">
        <v>6165</v>
      </c>
      <c r="X8232">
        <v>3057</v>
      </c>
      <c r="Y8232">
        <v>3108</v>
      </c>
    </row>
    <row r="8233" spans="1:28">
      <c r="A8233" s="57">
        <v>42165</v>
      </c>
      <c r="B8233" t="s">
        <v>1297</v>
      </c>
      <c r="C8233" t="s">
        <v>101</v>
      </c>
      <c r="D8233" t="s">
        <v>48</v>
      </c>
      <c r="E8233" t="s">
        <v>1313</v>
      </c>
      <c r="F8233" t="s">
        <v>1310</v>
      </c>
      <c r="G8233" t="s">
        <v>3</v>
      </c>
      <c r="H8233" t="s">
        <v>30</v>
      </c>
      <c r="J8233">
        <v>6</v>
      </c>
      <c r="L8233" t="s">
        <v>325</v>
      </c>
      <c r="N8233" t="s">
        <v>93</v>
      </c>
      <c r="O8233" t="s">
        <v>114</v>
      </c>
      <c r="P8233">
        <v>42152</v>
      </c>
      <c r="Q8233">
        <v>42152</v>
      </c>
      <c r="R8233">
        <v>180</v>
      </c>
      <c r="W8233" s="56">
        <v>180</v>
      </c>
    </row>
    <row r="8234" spans="1:28">
      <c r="A8234" s="57">
        <v>42165</v>
      </c>
      <c r="B8234" t="s">
        <v>1297</v>
      </c>
      <c r="C8234" t="s">
        <v>101</v>
      </c>
      <c r="D8234" t="s">
        <v>48</v>
      </c>
      <c r="E8234" t="s">
        <v>1313</v>
      </c>
      <c r="F8234" t="s">
        <v>1310</v>
      </c>
      <c r="G8234" t="s">
        <v>3</v>
      </c>
      <c r="H8234" t="s">
        <v>30</v>
      </c>
      <c r="J8234">
        <v>8</v>
      </c>
      <c r="L8234" t="s">
        <v>325</v>
      </c>
      <c r="N8234" t="s">
        <v>93</v>
      </c>
      <c r="O8234" t="s">
        <v>114</v>
      </c>
      <c r="P8234">
        <v>42160</v>
      </c>
      <c r="Q8234">
        <v>42160</v>
      </c>
      <c r="R8234">
        <v>160</v>
      </c>
      <c r="W8234" s="56">
        <v>160</v>
      </c>
    </row>
    <row r="8235" spans="1:28">
      <c r="A8235" s="57">
        <v>42165</v>
      </c>
      <c r="B8235" t="s">
        <v>1297</v>
      </c>
      <c r="C8235" t="s">
        <v>101</v>
      </c>
      <c r="D8235" t="s">
        <v>48</v>
      </c>
      <c r="E8235" t="s">
        <v>1309</v>
      </c>
      <c r="F8235" t="s">
        <v>1310</v>
      </c>
      <c r="G8235" t="s">
        <v>3</v>
      </c>
      <c r="H8235" t="s">
        <v>30</v>
      </c>
      <c r="J8235">
        <v>1226</v>
      </c>
      <c r="L8235" t="s">
        <v>325</v>
      </c>
      <c r="M8235" t="s">
        <v>54</v>
      </c>
      <c r="N8235" t="s">
        <v>93</v>
      </c>
      <c r="O8235" t="s">
        <v>114</v>
      </c>
      <c r="P8235">
        <v>42150</v>
      </c>
      <c r="Q8235">
        <v>42150</v>
      </c>
      <c r="R8235">
        <v>150</v>
      </c>
      <c r="W8235" s="56">
        <v>150</v>
      </c>
      <c r="AB8235" t="s">
        <v>1311</v>
      </c>
    </row>
    <row r="8236" spans="1:28">
      <c r="A8236" s="57">
        <v>42165</v>
      </c>
      <c r="B8236" t="s">
        <v>1297</v>
      </c>
      <c r="C8236" t="s">
        <v>101</v>
      </c>
      <c r="D8236" t="s">
        <v>48</v>
      </c>
      <c r="E8236" t="s">
        <v>1053</v>
      </c>
      <c r="F8236" t="s">
        <v>1310</v>
      </c>
      <c r="G8236" t="s">
        <v>3</v>
      </c>
      <c r="H8236" t="s">
        <v>30</v>
      </c>
      <c r="J8236">
        <v>5</v>
      </c>
      <c r="L8236" t="s">
        <v>325</v>
      </c>
      <c r="M8236" t="s">
        <v>54</v>
      </c>
      <c r="N8236" t="s">
        <v>93</v>
      </c>
      <c r="O8236" t="s">
        <v>114</v>
      </c>
      <c r="P8236">
        <v>42126</v>
      </c>
      <c r="Q8236">
        <v>42126</v>
      </c>
      <c r="R8236">
        <v>150</v>
      </c>
      <c r="W8236" s="56">
        <v>150</v>
      </c>
    </row>
    <row r="8237" spans="1:28">
      <c r="A8237" s="57">
        <v>42165</v>
      </c>
      <c r="B8237" t="s">
        <v>1297</v>
      </c>
      <c r="C8237" t="s">
        <v>101</v>
      </c>
      <c r="D8237" t="s">
        <v>48</v>
      </c>
      <c r="E8237" t="s">
        <v>1313</v>
      </c>
      <c r="F8237" t="s">
        <v>1310</v>
      </c>
      <c r="G8237" t="s">
        <v>3</v>
      </c>
      <c r="H8237" t="s">
        <v>30</v>
      </c>
      <c r="J8237">
        <v>4</v>
      </c>
      <c r="L8237" t="s">
        <v>325</v>
      </c>
      <c r="M8237" t="s">
        <v>54</v>
      </c>
      <c r="N8237" t="s">
        <v>93</v>
      </c>
      <c r="O8237" t="s">
        <v>114</v>
      </c>
      <c r="P8237">
        <v>42159</v>
      </c>
      <c r="Q8237">
        <v>42159</v>
      </c>
      <c r="R8237">
        <v>120</v>
      </c>
      <c r="W8237" s="56">
        <v>120</v>
      </c>
    </row>
    <row r="8238" spans="1:28">
      <c r="A8238" s="57">
        <v>42165</v>
      </c>
      <c r="B8238" t="s">
        <v>1297</v>
      </c>
      <c r="C8238" t="s">
        <v>101</v>
      </c>
      <c r="D8238" t="s">
        <v>48</v>
      </c>
      <c r="E8238" t="s">
        <v>1309</v>
      </c>
      <c r="F8238" t="s">
        <v>1310</v>
      </c>
      <c r="G8238" t="s">
        <v>3</v>
      </c>
      <c r="H8238" t="s">
        <v>30</v>
      </c>
      <c r="J8238">
        <v>1494</v>
      </c>
      <c r="L8238" t="s">
        <v>325</v>
      </c>
      <c r="M8238" t="s">
        <v>54</v>
      </c>
      <c r="N8238" t="s">
        <v>93</v>
      </c>
      <c r="O8238" t="s">
        <v>114</v>
      </c>
      <c r="P8238">
        <v>42144</v>
      </c>
      <c r="Q8238">
        <v>42144</v>
      </c>
      <c r="R8238">
        <v>30</v>
      </c>
      <c r="W8238" s="56">
        <v>30</v>
      </c>
      <c r="AB8238" t="s">
        <v>1311</v>
      </c>
    </row>
    <row r="8239" spans="1:28">
      <c r="A8239" s="57">
        <v>42165</v>
      </c>
      <c r="B8239" t="s">
        <v>1297</v>
      </c>
      <c r="C8239" t="s">
        <v>101</v>
      </c>
      <c r="D8239" t="s">
        <v>48</v>
      </c>
      <c r="E8239" t="s">
        <v>1314</v>
      </c>
      <c r="F8239" t="s">
        <v>1310</v>
      </c>
      <c r="G8239" t="s">
        <v>3</v>
      </c>
      <c r="H8239" t="s">
        <v>30</v>
      </c>
      <c r="J8239">
        <v>1</v>
      </c>
      <c r="L8239" t="s">
        <v>325</v>
      </c>
      <c r="M8239" t="s">
        <v>54</v>
      </c>
      <c r="N8239" t="s">
        <v>93</v>
      </c>
      <c r="O8239" t="s">
        <v>114</v>
      </c>
      <c r="P8239">
        <v>42158</v>
      </c>
      <c r="Q8239">
        <v>42158</v>
      </c>
      <c r="R8239">
        <v>30</v>
      </c>
      <c r="W8239" s="56">
        <v>30</v>
      </c>
    </row>
    <row r="8240" spans="1:28">
      <c r="A8240" s="57">
        <v>42165</v>
      </c>
      <c r="B8240" t="s">
        <v>1297</v>
      </c>
      <c r="C8240" t="s">
        <v>101</v>
      </c>
      <c r="D8240" t="s">
        <v>48</v>
      </c>
      <c r="E8240" t="s">
        <v>1328</v>
      </c>
      <c r="F8240" t="s">
        <v>1310</v>
      </c>
      <c r="G8240" t="s">
        <v>3</v>
      </c>
      <c r="H8240" t="s">
        <v>30</v>
      </c>
      <c r="J8240">
        <v>1</v>
      </c>
      <c r="L8240" t="s">
        <v>325</v>
      </c>
      <c r="M8240" t="s">
        <v>54</v>
      </c>
      <c r="N8240" t="s">
        <v>93</v>
      </c>
      <c r="O8240" t="s">
        <v>114</v>
      </c>
      <c r="P8240">
        <v>42158</v>
      </c>
      <c r="Q8240">
        <v>42158</v>
      </c>
      <c r="R8240">
        <v>30</v>
      </c>
      <c r="W8240" s="56">
        <v>30</v>
      </c>
      <c r="AB8240" t="s">
        <v>1329</v>
      </c>
    </row>
    <row r="8241" spans="1:28">
      <c r="A8241" s="57">
        <v>42165</v>
      </c>
      <c r="B8241" t="s">
        <v>1857</v>
      </c>
      <c r="C8241" t="s">
        <v>101</v>
      </c>
      <c r="D8241" t="s">
        <v>42</v>
      </c>
      <c r="E8241" t="s">
        <v>1868</v>
      </c>
      <c r="F8241" t="s">
        <v>1858</v>
      </c>
      <c r="G8241" t="s">
        <v>4</v>
      </c>
      <c r="H8241" t="s">
        <v>37</v>
      </c>
      <c r="J8241">
        <v>50</v>
      </c>
      <c r="L8241" t="s">
        <v>95</v>
      </c>
      <c r="N8241" t="s">
        <v>93</v>
      </c>
      <c r="O8241" t="s">
        <v>114</v>
      </c>
      <c r="R8241">
        <v>250</v>
      </c>
      <c r="W8241">
        <v>250</v>
      </c>
    </row>
    <row r="8242" spans="1:28">
      <c r="A8242" s="57">
        <v>42165</v>
      </c>
      <c r="B8242" t="s">
        <v>1037</v>
      </c>
      <c r="C8242" t="s">
        <v>101</v>
      </c>
      <c r="D8242" t="s">
        <v>49</v>
      </c>
      <c r="E8242" t="s">
        <v>1006</v>
      </c>
      <c r="G8242" t="s">
        <v>2</v>
      </c>
      <c r="H8242" t="s">
        <v>24</v>
      </c>
      <c r="N8242" t="s">
        <v>93</v>
      </c>
      <c r="O8242" t="s">
        <v>94</v>
      </c>
      <c r="R8242">
        <v>50</v>
      </c>
      <c r="W8242"/>
    </row>
    <row r="8243" spans="1:28">
      <c r="A8243" s="57">
        <v>42165</v>
      </c>
      <c r="B8243" t="s">
        <v>572</v>
      </c>
      <c r="C8243" t="s">
        <v>559</v>
      </c>
      <c r="D8243" t="s">
        <v>42</v>
      </c>
      <c r="E8243" t="s">
        <v>106</v>
      </c>
      <c r="F8243" t="s">
        <v>2146</v>
      </c>
      <c r="G8243" t="s">
        <v>4</v>
      </c>
      <c r="H8243" t="s">
        <v>41</v>
      </c>
      <c r="I8243" t="s">
        <v>4</v>
      </c>
      <c r="J8243" t="s">
        <v>2147</v>
      </c>
      <c r="K8243" t="s">
        <v>2138</v>
      </c>
      <c r="L8243" t="s">
        <v>91</v>
      </c>
      <c r="M8243" t="s">
        <v>572</v>
      </c>
      <c r="N8243" t="s">
        <v>93</v>
      </c>
      <c r="O8243" t="s">
        <v>114</v>
      </c>
      <c r="P8243">
        <v>42165</v>
      </c>
      <c r="Q8243">
        <v>42170</v>
      </c>
      <c r="R8243">
        <v>200</v>
      </c>
      <c r="W8243">
        <v>200</v>
      </c>
    </row>
    <row r="8244" spans="1:28">
      <c r="A8244" s="57">
        <v>42165</v>
      </c>
      <c r="B8244" t="s">
        <v>572</v>
      </c>
      <c r="C8244" t="s">
        <v>559</v>
      </c>
      <c r="D8244" t="s">
        <v>42</v>
      </c>
      <c r="E8244" t="s">
        <v>106</v>
      </c>
      <c r="F8244" t="s">
        <v>2151</v>
      </c>
      <c r="G8244" t="s">
        <v>4</v>
      </c>
      <c r="H8244" t="s">
        <v>41</v>
      </c>
      <c r="I8244" t="s">
        <v>4</v>
      </c>
      <c r="J8244" t="s">
        <v>2152</v>
      </c>
      <c r="K8244" t="s">
        <v>2138</v>
      </c>
      <c r="L8244" t="s">
        <v>91</v>
      </c>
      <c r="M8244" t="s">
        <v>572</v>
      </c>
      <c r="N8244" t="s">
        <v>93</v>
      </c>
      <c r="O8244" t="s">
        <v>114</v>
      </c>
      <c r="P8244">
        <v>42165</v>
      </c>
      <c r="Q8244">
        <v>42170</v>
      </c>
      <c r="R8244">
        <v>325</v>
      </c>
      <c r="W8244">
        <v>325</v>
      </c>
    </row>
    <row r="8245" spans="1:28">
      <c r="A8245" s="57">
        <v>42165</v>
      </c>
      <c r="B8245" t="s">
        <v>572</v>
      </c>
      <c r="C8245" t="s">
        <v>559</v>
      </c>
      <c r="D8245" t="s">
        <v>42</v>
      </c>
      <c r="E8245" t="s">
        <v>2196</v>
      </c>
      <c r="F8245" t="s">
        <v>2197</v>
      </c>
      <c r="G8245" t="s">
        <v>4</v>
      </c>
      <c r="H8245" t="s">
        <v>41</v>
      </c>
      <c r="I8245" t="s">
        <v>4</v>
      </c>
      <c r="J8245" t="s">
        <v>2150</v>
      </c>
      <c r="K8245" t="s">
        <v>2138</v>
      </c>
      <c r="L8245" t="s">
        <v>91</v>
      </c>
      <c r="M8245" t="s">
        <v>572</v>
      </c>
      <c r="N8245" t="s">
        <v>93</v>
      </c>
      <c r="O8245" t="s">
        <v>114</v>
      </c>
      <c r="P8245">
        <v>42165</v>
      </c>
      <c r="Q8245">
        <v>42170</v>
      </c>
      <c r="R8245">
        <v>300</v>
      </c>
      <c r="W8245">
        <v>300</v>
      </c>
    </row>
    <row r="8246" spans="1:28">
      <c r="A8246" s="57">
        <v>42165</v>
      </c>
      <c r="B8246" t="s">
        <v>572</v>
      </c>
      <c r="C8246" t="s">
        <v>559</v>
      </c>
      <c r="D8246" t="s">
        <v>62</v>
      </c>
      <c r="E8246" t="s">
        <v>952</v>
      </c>
      <c r="G8246" t="s">
        <v>4</v>
      </c>
      <c r="H8246" t="s">
        <v>41</v>
      </c>
      <c r="J8246" t="s">
        <v>2300</v>
      </c>
      <c r="K8246" t="s">
        <v>2298</v>
      </c>
      <c r="L8246" t="s">
        <v>91</v>
      </c>
      <c r="M8246" t="s">
        <v>1952</v>
      </c>
      <c r="N8246" t="s">
        <v>93</v>
      </c>
      <c r="O8246" t="s">
        <v>114</v>
      </c>
      <c r="R8246">
        <v>260</v>
      </c>
      <c r="W8246">
        <v>260</v>
      </c>
    </row>
    <row r="8247" spans="1:28">
      <c r="A8247" s="57">
        <v>42165</v>
      </c>
      <c r="B8247" t="s">
        <v>572</v>
      </c>
      <c r="C8247" t="s">
        <v>559</v>
      </c>
      <c r="D8247" t="s">
        <v>62</v>
      </c>
      <c r="E8247" t="s">
        <v>2413</v>
      </c>
      <c r="G8247" t="s">
        <v>4</v>
      </c>
      <c r="H8247" t="s">
        <v>41</v>
      </c>
      <c r="J8247" t="s">
        <v>2300</v>
      </c>
      <c r="K8247" t="s">
        <v>2298</v>
      </c>
      <c r="L8247" t="s">
        <v>91</v>
      </c>
      <c r="M8247" t="s">
        <v>1952</v>
      </c>
      <c r="N8247" t="s">
        <v>93</v>
      </c>
      <c r="O8247" t="s">
        <v>114</v>
      </c>
      <c r="R8247">
        <v>175</v>
      </c>
      <c r="W8247">
        <v>175</v>
      </c>
    </row>
    <row r="8248" spans="1:28">
      <c r="A8248" s="57">
        <v>42164</v>
      </c>
      <c r="B8248" t="s">
        <v>129</v>
      </c>
      <c r="C8248" t="s">
        <v>101</v>
      </c>
      <c r="D8248" t="s">
        <v>50</v>
      </c>
      <c r="E8248" t="s">
        <v>130</v>
      </c>
      <c r="F8248" t="s">
        <v>131</v>
      </c>
      <c r="G8248" t="s">
        <v>4</v>
      </c>
      <c r="H8248" t="s">
        <v>115</v>
      </c>
      <c r="I8248" t="s">
        <v>135</v>
      </c>
      <c r="J8248">
        <v>2</v>
      </c>
      <c r="K8248" t="s">
        <v>133</v>
      </c>
      <c r="M8248" t="s">
        <v>129</v>
      </c>
      <c r="N8248" t="s">
        <v>29</v>
      </c>
      <c r="O8248" t="s">
        <v>114</v>
      </c>
      <c r="P8248" t="s">
        <v>3386</v>
      </c>
      <c r="Q8248" t="s">
        <v>3386</v>
      </c>
      <c r="R8248">
        <v>250</v>
      </c>
      <c r="W8248">
        <v>264</v>
      </c>
      <c r="AB8248" t="s">
        <v>136</v>
      </c>
    </row>
    <row r="8249" spans="1:28">
      <c r="A8249" s="57">
        <v>42164</v>
      </c>
      <c r="B8249" t="s">
        <v>570</v>
      </c>
      <c r="C8249" t="s">
        <v>89</v>
      </c>
      <c r="D8249" t="s">
        <v>57</v>
      </c>
      <c r="E8249" t="s">
        <v>97</v>
      </c>
      <c r="F8249" t="s">
        <v>570</v>
      </c>
      <c r="G8249" t="s">
        <v>5</v>
      </c>
      <c r="H8249" t="s">
        <v>5</v>
      </c>
      <c r="I8249" t="s">
        <v>711</v>
      </c>
      <c r="J8249">
        <v>5</v>
      </c>
      <c r="K8249" t="s">
        <v>575</v>
      </c>
      <c r="L8249" t="s">
        <v>91</v>
      </c>
      <c r="M8249" t="s">
        <v>54</v>
      </c>
      <c r="N8249" t="s">
        <v>93</v>
      </c>
      <c r="O8249" t="s">
        <v>114</v>
      </c>
      <c r="P8249" t="s">
        <v>3386</v>
      </c>
      <c r="Q8249" t="s">
        <v>3386</v>
      </c>
      <c r="R8249">
        <v>4933</v>
      </c>
      <c r="W8249">
        <v>4933</v>
      </c>
    </row>
    <row r="8250" spans="1:28">
      <c r="A8250" s="57">
        <v>42164</v>
      </c>
      <c r="B8250" t="s">
        <v>570</v>
      </c>
      <c r="C8250" t="s">
        <v>89</v>
      </c>
      <c r="D8250" t="s">
        <v>61</v>
      </c>
      <c r="E8250" t="s">
        <v>873</v>
      </c>
      <c r="F8250" t="s">
        <v>570</v>
      </c>
      <c r="G8250" t="s">
        <v>2</v>
      </c>
      <c r="H8250" t="s">
        <v>27</v>
      </c>
      <c r="I8250" t="s">
        <v>880</v>
      </c>
      <c r="J8250">
        <v>4</v>
      </c>
      <c r="K8250" t="s">
        <v>156</v>
      </c>
      <c r="L8250" t="s">
        <v>95</v>
      </c>
      <c r="M8250" t="s">
        <v>54</v>
      </c>
      <c r="N8250" t="s">
        <v>111</v>
      </c>
      <c r="O8250" t="s">
        <v>114</v>
      </c>
      <c r="P8250" t="s">
        <v>3386</v>
      </c>
      <c r="Q8250" t="s">
        <v>3431</v>
      </c>
      <c r="R8250">
        <v>2800</v>
      </c>
      <c r="U8250">
        <v>1442</v>
      </c>
      <c r="V8250">
        <v>1358</v>
      </c>
      <c r="W8250">
        <v>2800</v>
      </c>
    </row>
    <row r="8251" spans="1:28">
      <c r="A8251" s="57">
        <v>42164</v>
      </c>
      <c r="B8251" t="s">
        <v>570</v>
      </c>
      <c r="C8251" t="s">
        <v>89</v>
      </c>
      <c r="D8251" t="s">
        <v>61</v>
      </c>
      <c r="E8251" t="s">
        <v>900</v>
      </c>
      <c r="F8251" t="s">
        <v>570</v>
      </c>
      <c r="G8251" t="s">
        <v>2</v>
      </c>
      <c r="H8251" t="s">
        <v>27</v>
      </c>
      <c r="I8251" t="s">
        <v>885</v>
      </c>
      <c r="J8251">
        <v>4</v>
      </c>
      <c r="K8251" t="s">
        <v>156</v>
      </c>
      <c r="L8251" t="s">
        <v>95</v>
      </c>
      <c r="M8251" t="s">
        <v>54</v>
      </c>
      <c r="N8251" t="s">
        <v>111</v>
      </c>
      <c r="O8251" t="s">
        <v>114</v>
      </c>
      <c r="P8251" t="s">
        <v>3386</v>
      </c>
      <c r="Q8251" t="s">
        <v>3431</v>
      </c>
      <c r="R8251">
        <v>1600</v>
      </c>
      <c r="U8251">
        <v>824</v>
      </c>
      <c r="V8251">
        <v>776</v>
      </c>
      <c r="W8251">
        <v>1600</v>
      </c>
    </row>
    <row r="8252" spans="1:28">
      <c r="A8252" s="57">
        <v>42164</v>
      </c>
      <c r="B8252" t="s">
        <v>570</v>
      </c>
      <c r="C8252" t="s">
        <v>89</v>
      </c>
      <c r="D8252" t="s">
        <v>61</v>
      </c>
      <c r="E8252" t="s">
        <v>873</v>
      </c>
      <c r="F8252" t="s">
        <v>570</v>
      </c>
      <c r="G8252" t="s">
        <v>2</v>
      </c>
      <c r="H8252" t="s">
        <v>27</v>
      </c>
      <c r="I8252" t="s">
        <v>880</v>
      </c>
      <c r="J8252">
        <v>1</v>
      </c>
      <c r="K8252" t="s">
        <v>156</v>
      </c>
      <c r="L8252" t="s">
        <v>95</v>
      </c>
      <c r="M8252" t="s">
        <v>54</v>
      </c>
      <c r="N8252" t="s">
        <v>111</v>
      </c>
      <c r="O8252" t="s">
        <v>114</v>
      </c>
      <c r="P8252">
        <v>42164</v>
      </c>
      <c r="Q8252">
        <v>42166</v>
      </c>
      <c r="R8252">
        <v>2800</v>
      </c>
      <c r="U8252">
        <v>1442</v>
      </c>
      <c r="V8252">
        <v>1358</v>
      </c>
      <c r="W8252">
        <v>2800</v>
      </c>
    </row>
    <row r="8253" spans="1:28">
      <c r="A8253" s="57">
        <v>42164</v>
      </c>
      <c r="B8253" t="s">
        <v>570</v>
      </c>
      <c r="C8253" t="s">
        <v>89</v>
      </c>
      <c r="D8253" t="s">
        <v>43</v>
      </c>
      <c r="E8253" t="s">
        <v>818</v>
      </c>
      <c r="F8253" t="s">
        <v>570</v>
      </c>
      <c r="G8253" t="s">
        <v>2</v>
      </c>
      <c r="H8253" t="s">
        <v>27</v>
      </c>
      <c r="I8253" t="s">
        <v>828</v>
      </c>
      <c r="J8253">
        <v>150</v>
      </c>
      <c r="K8253" t="s">
        <v>829</v>
      </c>
      <c r="L8253" t="s">
        <v>95</v>
      </c>
      <c r="M8253" t="s">
        <v>54</v>
      </c>
      <c r="N8253" t="s">
        <v>93</v>
      </c>
      <c r="O8253" t="s">
        <v>114</v>
      </c>
      <c r="P8253">
        <v>42165</v>
      </c>
      <c r="Q8253">
        <v>42165</v>
      </c>
      <c r="R8253">
        <v>900</v>
      </c>
      <c r="S8253">
        <v>250</v>
      </c>
      <c r="T8253">
        <v>300</v>
      </c>
      <c r="U8253">
        <v>150</v>
      </c>
      <c r="V8253">
        <v>150</v>
      </c>
      <c r="W8253">
        <v>900</v>
      </c>
      <c r="X8253">
        <v>250</v>
      </c>
      <c r="Y8253">
        <v>300</v>
      </c>
      <c r="Z8253">
        <v>150</v>
      </c>
      <c r="AA8253">
        <v>150</v>
      </c>
    </row>
    <row r="8254" spans="1:28">
      <c r="A8254" s="57">
        <v>42164</v>
      </c>
      <c r="B8254" t="s">
        <v>570</v>
      </c>
      <c r="C8254" t="s">
        <v>89</v>
      </c>
      <c r="D8254" t="s">
        <v>61</v>
      </c>
      <c r="E8254" t="s">
        <v>900</v>
      </c>
      <c r="F8254" t="s">
        <v>570</v>
      </c>
      <c r="G8254" t="s">
        <v>102</v>
      </c>
      <c r="H8254" t="s">
        <v>110</v>
      </c>
      <c r="I8254" t="s">
        <v>2450</v>
      </c>
      <c r="J8254">
        <v>4</v>
      </c>
      <c r="K8254" t="s">
        <v>156</v>
      </c>
      <c r="L8254" t="s">
        <v>95</v>
      </c>
      <c r="M8254" t="s">
        <v>54</v>
      </c>
      <c r="N8254" t="s">
        <v>111</v>
      </c>
      <c r="O8254" t="s">
        <v>114</v>
      </c>
      <c r="P8254" t="s">
        <v>3386</v>
      </c>
      <c r="Q8254" t="s">
        <v>3431</v>
      </c>
      <c r="R8254">
        <v>1600</v>
      </c>
      <c r="U8254">
        <v>824</v>
      </c>
      <c r="V8254">
        <v>776</v>
      </c>
      <c r="W8254">
        <v>1600</v>
      </c>
      <c r="AB8254" t="s">
        <v>2452</v>
      </c>
    </row>
    <row r="8255" spans="1:28">
      <c r="A8255" s="57">
        <v>42164</v>
      </c>
      <c r="B8255" t="s">
        <v>570</v>
      </c>
      <c r="C8255" t="s">
        <v>89</v>
      </c>
      <c r="D8255" t="s">
        <v>61</v>
      </c>
      <c r="E8255" t="s">
        <v>873</v>
      </c>
      <c r="F8255" t="s">
        <v>570</v>
      </c>
      <c r="G8255" t="s">
        <v>102</v>
      </c>
      <c r="H8255" t="s">
        <v>110</v>
      </c>
      <c r="I8255" t="s">
        <v>2450</v>
      </c>
      <c r="J8255">
        <v>4</v>
      </c>
      <c r="K8255" t="s">
        <v>156</v>
      </c>
      <c r="L8255" t="s">
        <v>95</v>
      </c>
      <c r="M8255" t="s">
        <v>54</v>
      </c>
      <c r="N8255" t="s">
        <v>111</v>
      </c>
      <c r="O8255" t="s">
        <v>114</v>
      </c>
      <c r="P8255">
        <v>42164</v>
      </c>
      <c r="Q8255">
        <v>42166</v>
      </c>
      <c r="R8255">
        <v>2800</v>
      </c>
      <c r="U8255">
        <v>1442</v>
      </c>
      <c r="V8255">
        <v>1358</v>
      </c>
      <c r="W8255">
        <v>2800</v>
      </c>
      <c r="AB8255" t="s">
        <v>2451</v>
      </c>
    </row>
    <row r="8256" spans="1:28">
      <c r="A8256" s="57">
        <v>42164</v>
      </c>
      <c r="B8256" t="s">
        <v>570</v>
      </c>
      <c r="C8256" t="s">
        <v>89</v>
      </c>
      <c r="D8256" t="s">
        <v>43</v>
      </c>
      <c r="E8256" t="s">
        <v>818</v>
      </c>
      <c r="F8256" t="s">
        <v>570</v>
      </c>
      <c r="G8256" t="s">
        <v>4</v>
      </c>
      <c r="H8256" t="s">
        <v>37</v>
      </c>
      <c r="I8256" t="s">
        <v>700</v>
      </c>
      <c r="J8256">
        <v>1</v>
      </c>
      <c r="K8256" t="s">
        <v>833</v>
      </c>
      <c r="L8256" t="s">
        <v>95</v>
      </c>
      <c r="M8256" t="s">
        <v>54</v>
      </c>
      <c r="N8256" t="s">
        <v>93</v>
      </c>
      <c r="O8256" t="s">
        <v>114</v>
      </c>
      <c r="P8256">
        <v>42164</v>
      </c>
      <c r="Q8256">
        <v>42164</v>
      </c>
      <c r="R8256">
        <v>1250</v>
      </c>
      <c r="S8256">
        <v>400</v>
      </c>
      <c r="T8256">
        <v>600</v>
      </c>
      <c r="U8256">
        <v>150</v>
      </c>
      <c r="V8256">
        <v>100</v>
      </c>
      <c r="W8256">
        <v>1378</v>
      </c>
      <c r="X8256">
        <v>475</v>
      </c>
      <c r="Y8256">
        <v>525</v>
      </c>
      <c r="Z8256">
        <v>175</v>
      </c>
      <c r="AA8256">
        <v>75</v>
      </c>
    </row>
    <row r="8257" spans="1:28">
      <c r="A8257" s="57">
        <v>42164</v>
      </c>
      <c r="B8257" t="s">
        <v>570</v>
      </c>
      <c r="C8257" t="s">
        <v>89</v>
      </c>
      <c r="D8257" t="s">
        <v>61</v>
      </c>
      <c r="E8257" t="s">
        <v>900</v>
      </c>
      <c r="F8257" t="s">
        <v>570</v>
      </c>
      <c r="G8257" t="s">
        <v>3</v>
      </c>
      <c r="I8257" t="s">
        <v>611</v>
      </c>
      <c r="J8257">
        <v>348</v>
      </c>
      <c r="K8257" t="s">
        <v>156</v>
      </c>
      <c r="L8257" t="s">
        <v>95</v>
      </c>
      <c r="M8257" t="s">
        <v>54</v>
      </c>
      <c r="N8257" t="s">
        <v>93</v>
      </c>
      <c r="O8257" t="s">
        <v>114</v>
      </c>
      <c r="P8257">
        <v>42164</v>
      </c>
      <c r="Q8257">
        <v>42167</v>
      </c>
      <c r="R8257">
        <v>1788</v>
      </c>
      <c r="S8257">
        <v>411</v>
      </c>
      <c r="T8257">
        <v>429</v>
      </c>
      <c r="U8257">
        <v>447</v>
      </c>
      <c r="V8257">
        <v>501</v>
      </c>
      <c r="W8257">
        <v>1788</v>
      </c>
    </row>
    <row r="8258" spans="1:28">
      <c r="A8258" s="57">
        <v>42164</v>
      </c>
      <c r="B8258" t="s">
        <v>1037</v>
      </c>
      <c r="C8258" t="s">
        <v>101</v>
      </c>
      <c r="D8258" t="s">
        <v>46</v>
      </c>
      <c r="E8258" t="s">
        <v>1052</v>
      </c>
      <c r="G8258" t="s">
        <v>3</v>
      </c>
      <c r="H8258" t="s">
        <v>30</v>
      </c>
      <c r="J8258">
        <v>39</v>
      </c>
      <c r="N8258" t="s">
        <v>93</v>
      </c>
      <c r="O8258" t="s">
        <v>114</v>
      </c>
      <c r="R8258">
        <v>2146</v>
      </c>
      <c r="W8258">
        <v>1950</v>
      </c>
    </row>
    <row r="8259" spans="1:28">
      <c r="A8259" s="57">
        <v>42164</v>
      </c>
      <c r="B8259" t="s">
        <v>1037</v>
      </c>
      <c r="C8259" t="s">
        <v>101</v>
      </c>
      <c r="D8259" t="s">
        <v>46</v>
      </c>
      <c r="E8259" t="s">
        <v>1052</v>
      </c>
      <c r="G8259" t="s">
        <v>2</v>
      </c>
      <c r="H8259" t="s">
        <v>27</v>
      </c>
      <c r="N8259" t="s">
        <v>93</v>
      </c>
      <c r="O8259" t="s">
        <v>114</v>
      </c>
      <c r="R8259">
        <v>1040</v>
      </c>
      <c r="W8259">
        <v>385</v>
      </c>
    </row>
    <row r="8260" spans="1:28">
      <c r="A8260" s="57">
        <v>42164</v>
      </c>
      <c r="B8260" t="s">
        <v>570</v>
      </c>
      <c r="C8260" t="s">
        <v>89</v>
      </c>
      <c r="D8260" t="s">
        <v>43</v>
      </c>
      <c r="E8260" t="s">
        <v>818</v>
      </c>
      <c r="F8260" t="s">
        <v>570</v>
      </c>
      <c r="G8260" t="s">
        <v>2</v>
      </c>
      <c r="H8260" t="s">
        <v>24</v>
      </c>
      <c r="I8260" t="s">
        <v>834</v>
      </c>
      <c r="J8260">
        <v>290</v>
      </c>
      <c r="K8260" t="s">
        <v>831</v>
      </c>
      <c r="L8260" t="s">
        <v>95</v>
      </c>
      <c r="M8260" t="s">
        <v>54</v>
      </c>
      <c r="N8260" t="s">
        <v>93</v>
      </c>
      <c r="O8260" t="s">
        <v>114</v>
      </c>
      <c r="P8260">
        <v>42164</v>
      </c>
      <c r="Q8260">
        <v>42164</v>
      </c>
      <c r="R8260">
        <v>1450</v>
      </c>
      <c r="S8260">
        <v>350</v>
      </c>
      <c r="T8260">
        <v>850</v>
      </c>
      <c r="U8260">
        <v>150</v>
      </c>
      <c r="V8260">
        <v>100</v>
      </c>
      <c r="W8260">
        <v>1450</v>
      </c>
      <c r="X8260">
        <v>435</v>
      </c>
      <c r="Y8260">
        <v>765</v>
      </c>
      <c r="Z8260">
        <v>152</v>
      </c>
      <c r="AA8260">
        <v>98</v>
      </c>
    </row>
    <row r="8261" spans="1:28">
      <c r="A8261" s="57">
        <v>42164</v>
      </c>
      <c r="B8261" t="s">
        <v>1037</v>
      </c>
      <c r="C8261" t="s">
        <v>101</v>
      </c>
      <c r="D8261" t="s">
        <v>46</v>
      </c>
      <c r="E8261" t="s">
        <v>1052</v>
      </c>
      <c r="G8261" t="s">
        <v>102</v>
      </c>
      <c r="H8261" t="s">
        <v>103</v>
      </c>
      <c r="N8261" t="s">
        <v>104</v>
      </c>
      <c r="O8261" t="s">
        <v>94</v>
      </c>
      <c r="W8261"/>
    </row>
    <row r="8262" spans="1:28">
      <c r="A8262" s="57">
        <v>42164</v>
      </c>
      <c r="B8262" t="s">
        <v>1037</v>
      </c>
      <c r="C8262" t="s">
        <v>101</v>
      </c>
      <c r="D8262" t="s">
        <v>49</v>
      </c>
      <c r="E8262" t="s">
        <v>1058</v>
      </c>
      <c r="G8262" t="s">
        <v>102</v>
      </c>
      <c r="H8262" t="s">
        <v>103</v>
      </c>
      <c r="N8262" t="s">
        <v>104</v>
      </c>
      <c r="O8262" t="s">
        <v>94</v>
      </c>
      <c r="W8262"/>
    </row>
    <row r="8263" spans="1:28">
      <c r="A8263" s="57">
        <v>42164</v>
      </c>
      <c r="B8263" t="s">
        <v>1037</v>
      </c>
      <c r="C8263" t="s">
        <v>101</v>
      </c>
      <c r="D8263" t="s">
        <v>46</v>
      </c>
      <c r="E8263" t="s">
        <v>1052</v>
      </c>
      <c r="G8263" t="s">
        <v>102</v>
      </c>
      <c r="H8263" t="s">
        <v>110</v>
      </c>
      <c r="N8263" t="s">
        <v>111</v>
      </c>
      <c r="O8263" t="s">
        <v>94</v>
      </c>
      <c r="W8263"/>
    </row>
    <row r="8264" spans="1:28">
      <c r="A8264" s="57">
        <v>42164</v>
      </c>
      <c r="B8264" t="s">
        <v>1037</v>
      </c>
      <c r="C8264" t="s">
        <v>101</v>
      </c>
      <c r="D8264" t="s">
        <v>49</v>
      </c>
      <c r="E8264" t="s">
        <v>1058</v>
      </c>
      <c r="G8264" t="s">
        <v>102</v>
      </c>
      <c r="H8264" t="s">
        <v>110</v>
      </c>
      <c r="N8264" t="s">
        <v>111</v>
      </c>
      <c r="O8264" t="s">
        <v>94</v>
      </c>
      <c r="W8264"/>
    </row>
    <row r="8265" spans="1:28">
      <c r="A8265" s="57">
        <v>42164</v>
      </c>
      <c r="B8265" t="s">
        <v>1037</v>
      </c>
      <c r="C8265" t="s">
        <v>101</v>
      </c>
      <c r="D8265" t="s">
        <v>46</v>
      </c>
      <c r="E8265" t="s">
        <v>1052</v>
      </c>
      <c r="G8265" t="s">
        <v>2</v>
      </c>
      <c r="H8265" t="s">
        <v>24</v>
      </c>
      <c r="J8265">
        <v>276</v>
      </c>
      <c r="N8265" t="s">
        <v>93</v>
      </c>
      <c r="O8265" t="s">
        <v>114</v>
      </c>
      <c r="R8265">
        <v>1040</v>
      </c>
      <c r="W8265">
        <v>1040</v>
      </c>
    </row>
    <row r="8266" spans="1:28">
      <c r="A8266" s="57">
        <v>42164</v>
      </c>
      <c r="B8266" t="s">
        <v>2431</v>
      </c>
      <c r="C8266" t="s">
        <v>1169</v>
      </c>
      <c r="D8266" t="s">
        <v>49</v>
      </c>
      <c r="E8266" t="s">
        <v>371</v>
      </c>
      <c r="F8266" t="s">
        <v>131</v>
      </c>
      <c r="G8266" t="s">
        <v>2</v>
      </c>
      <c r="H8266" t="s">
        <v>27</v>
      </c>
      <c r="I8266" t="s">
        <v>3901</v>
      </c>
      <c r="L8266" t="s">
        <v>95</v>
      </c>
      <c r="M8266" t="s">
        <v>1249</v>
      </c>
      <c r="N8266" t="s">
        <v>93</v>
      </c>
      <c r="O8266" t="s">
        <v>114</v>
      </c>
      <c r="P8266">
        <v>42164</v>
      </c>
      <c r="Q8266">
        <v>42164</v>
      </c>
      <c r="R8266">
        <v>25</v>
      </c>
      <c r="W8266">
        <v>26</v>
      </c>
      <c r="AB8266" t="s">
        <v>3895</v>
      </c>
    </row>
    <row r="8267" spans="1:28">
      <c r="A8267" s="57">
        <v>42164</v>
      </c>
      <c r="B8267" t="s">
        <v>1800</v>
      </c>
      <c r="C8267" t="s">
        <v>101</v>
      </c>
      <c r="D8267" t="s">
        <v>42</v>
      </c>
      <c r="E8267" t="s">
        <v>112</v>
      </c>
      <c r="G8267" t="s">
        <v>2</v>
      </c>
      <c r="H8267" t="s">
        <v>24</v>
      </c>
      <c r="I8267" t="s">
        <v>1803</v>
      </c>
      <c r="J8267">
        <v>79</v>
      </c>
      <c r="K8267" t="s">
        <v>413</v>
      </c>
      <c r="L8267" t="s">
        <v>95</v>
      </c>
      <c r="N8267" t="s">
        <v>29</v>
      </c>
      <c r="O8267" t="s">
        <v>114</v>
      </c>
      <c r="P8267" t="s">
        <v>3553</v>
      </c>
      <c r="Q8267" t="s">
        <v>3418</v>
      </c>
      <c r="R8267">
        <v>395</v>
      </c>
      <c r="W8267" s="55">
        <v>395</v>
      </c>
    </row>
    <row r="8268" spans="1:28">
      <c r="A8268" s="57">
        <v>42164</v>
      </c>
      <c r="B8268" t="s">
        <v>1857</v>
      </c>
      <c r="C8268" t="s">
        <v>101</v>
      </c>
      <c r="D8268" t="s">
        <v>42</v>
      </c>
      <c r="E8268" t="s">
        <v>1337</v>
      </c>
      <c r="F8268" t="s">
        <v>1858</v>
      </c>
      <c r="G8268" t="s">
        <v>2</v>
      </c>
      <c r="H8268" t="s">
        <v>24</v>
      </c>
      <c r="J8268">
        <v>21</v>
      </c>
      <c r="L8268" t="s">
        <v>95</v>
      </c>
      <c r="N8268" t="s">
        <v>93</v>
      </c>
      <c r="O8268" t="s">
        <v>114</v>
      </c>
      <c r="R8268">
        <v>105</v>
      </c>
      <c r="W8268" s="55">
        <v>105</v>
      </c>
    </row>
    <row r="8269" spans="1:28">
      <c r="A8269" s="57">
        <v>42164</v>
      </c>
      <c r="B8269" t="s">
        <v>1857</v>
      </c>
      <c r="C8269" t="s">
        <v>101</v>
      </c>
      <c r="D8269" t="s">
        <v>42</v>
      </c>
      <c r="E8269" t="s">
        <v>547</v>
      </c>
      <c r="F8269" t="s">
        <v>1858</v>
      </c>
      <c r="G8269" t="s">
        <v>2</v>
      </c>
      <c r="H8269" t="s">
        <v>24</v>
      </c>
      <c r="J8269">
        <v>21</v>
      </c>
      <c r="L8269" t="s">
        <v>95</v>
      </c>
      <c r="N8269" t="s">
        <v>93</v>
      </c>
      <c r="O8269" t="s">
        <v>114</v>
      </c>
      <c r="R8269">
        <v>105</v>
      </c>
      <c r="W8269" s="55">
        <v>105</v>
      </c>
    </row>
    <row r="8270" spans="1:28">
      <c r="A8270" s="57">
        <v>42164</v>
      </c>
      <c r="B8270" t="s">
        <v>1857</v>
      </c>
      <c r="C8270" t="s">
        <v>101</v>
      </c>
      <c r="D8270" t="s">
        <v>42</v>
      </c>
      <c r="E8270" t="s">
        <v>149</v>
      </c>
      <c r="F8270" t="s">
        <v>1858</v>
      </c>
      <c r="G8270" t="s">
        <v>2</v>
      </c>
      <c r="H8270" t="s">
        <v>24</v>
      </c>
      <c r="J8270">
        <v>21</v>
      </c>
      <c r="L8270" t="s">
        <v>95</v>
      </c>
      <c r="N8270" t="s">
        <v>93</v>
      </c>
      <c r="O8270" t="s">
        <v>114</v>
      </c>
      <c r="R8270">
        <v>105</v>
      </c>
      <c r="W8270" s="55">
        <v>105</v>
      </c>
    </row>
    <row r="8271" spans="1:28">
      <c r="A8271" s="57">
        <v>42164</v>
      </c>
      <c r="B8271" t="s">
        <v>1857</v>
      </c>
      <c r="C8271" t="s">
        <v>101</v>
      </c>
      <c r="D8271" t="s">
        <v>42</v>
      </c>
      <c r="E8271" t="s">
        <v>1863</v>
      </c>
      <c r="F8271" t="s">
        <v>1858</v>
      </c>
      <c r="G8271" t="s">
        <v>2</v>
      </c>
      <c r="H8271" t="s">
        <v>24</v>
      </c>
      <c r="J8271">
        <v>21</v>
      </c>
      <c r="L8271" t="s">
        <v>95</v>
      </c>
      <c r="N8271" t="s">
        <v>93</v>
      </c>
      <c r="O8271" t="s">
        <v>114</v>
      </c>
      <c r="R8271">
        <v>105</v>
      </c>
      <c r="W8271" s="55">
        <v>105</v>
      </c>
    </row>
    <row r="8272" spans="1:28">
      <c r="A8272" s="57">
        <v>42164</v>
      </c>
      <c r="B8272" t="s">
        <v>1857</v>
      </c>
      <c r="C8272" t="s">
        <v>101</v>
      </c>
      <c r="D8272" t="s">
        <v>42</v>
      </c>
      <c r="E8272" t="s">
        <v>1343</v>
      </c>
      <c r="F8272" t="s">
        <v>1858</v>
      </c>
      <c r="G8272" t="s">
        <v>2</v>
      </c>
      <c r="H8272" t="s">
        <v>24</v>
      </c>
      <c r="J8272">
        <v>21</v>
      </c>
      <c r="L8272" t="s">
        <v>95</v>
      </c>
      <c r="N8272" t="s">
        <v>93</v>
      </c>
      <c r="O8272" t="s">
        <v>114</v>
      </c>
      <c r="R8272">
        <v>105</v>
      </c>
      <c r="W8272" s="55">
        <v>105</v>
      </c>
    </row>
    <row r="8273" spans="1:28">
      <c r="A8273" s="57">
        <v>42164</v>
      </c>
      <c r="B8273" t="s">
        <v>1857</v>
      </c>
      <c r="C8273" t="s">
        <v>101</v>
      </c>
      <c r="D8273" t="s">
        <v>42</v>
      </c>
      <c r="E8273" t="s">
        <v>1344</v>
      </c>
      <c r="F8273" t="s">
        <v>1858</v>
      </c>
      <c r="G8273" t="s">
        <v>2</v>
      </c>
      <c r="H8273" t="s">
        <v>24</v>
      </c>
      <c r="J8273">
        <v>21</v>
      </c>
      <c r="L8273" t="s">
        <v>95</v>
      </c>
      <c r="N8273" t="s">
        <v>93</v>
      </c>
      <c r="O8273" t="s">
        <v>114</v>
      </c>
      <c r="R8273">
        <v>105</v>
      </c>
      <c r="W8273" s="55">
        <v>105</v>
      </c>
    </row>
    <row r="8274" spans="1:28">
      <c r="A8274" s="57">
        <v>42164</v>
      </c>
      <c r="B8274" t="s">
        <v>1857</v>
      </c>
      <c r="C8274" t="s">
        <v>101</v>
      </c>
      <c r="D8274" t="s">
        <v>42</v>
      </c>
      <c r="E8274" t="s">
        <v>1867</v>
      </c>
      <c r="F8274" t="s">
        <v>1858</v>
      </c>
      <c r="G8274" t="s">
        <v>2</v>
      </c>
      <c r="H8274" t="s">
        <v>24</v>
      </c>
      <c r="J8274">
        <v>21</v>
      </c>
      <c r="L8274" t="s">
        <v>95</v>
      </c>
      <c r="N8274" t="s">
        <v>93</v>
      </c>
      <c r="O8274" t="s">
        <v>114</v>
      </c>
      <c r="R8274">
        <v>105</v>
      </c>
      <c r="W8274" s="55">
        <v>105</v>
      </c>
    </row>
    <row r="8275" spans="1:28">
      <c r="A8275" s="57">
        <v>42164</v>
      </c>
      <c r="B8275" t="s">
        <v>1857</v>
      </c>
      <c r="C8275" t="s">
        <v>101</v>
      </c>
      <c r="D8275" t="s">
        <v>42</v>
      </c>
      <c r="E8275" t="s">
        <v>1526</v>
      </c>
      <c r="F8275" t="s">
        <v>1858</v>
      </c>
      <c r="G8275" t="s">
        <v>2</v>
      </c>
      <c r="H8275" t="s">
        <v>24</v>
      </c>
      <c r="J8275">
        <v>21</v>
      </c>
      <c r="L8275" t="s">
        <v>95</v>
      </c>
      <c r="N8275" t="s">
        <v>93</v>
      </c>
      <c r="O8275" t="s">
        <v>114</v>
      </c>
      <c r="R8275">
        <v>105</v>
      </c>
      <c r="W8275" s="55">
        <v>105</v>
      </c>
    </row>
    <row r="8276" spans="1:28">
      <c r="A8276" s="57">
        <v>42164</v>
      </c>
      <c r="B8276" t="s">
        <v>1857</v>
      </c>
      <c r="C8276" t="s">
        <v>101</v>
      </c>
      <c r="D8276" t="s">
        <v>42</v>
      </c>
      <c r="E8276" t="s">
        <v>1345</v>
      </c>
      <c r="F8276" t="s">
        <v>1858</v>
      </c>
      <c r="G8276" t="s">
        <v>2</v>
      </c>
      <c r="H8276" t="s">
        <v>24</v>
      </c>
      <c r="J8276">
        <v>21</v>
      </c>
      <c r="L8276" t="s">
        <v>95</v>
      </c>
      <c r="N8276" t="s">
        <v>93</v>
      </c>
      <c r="O8276" t="s">
        <v>114</v>
      </c>
      <c r="R8276">
        <v>105</v>
      </c>
      <c r="W8276" s="55">
        <v>105</v>
      </c>
    </row>
    <row r="8277" spans="1:28">
      <c r="A8277" s="57">
        <v>42164</v>
      </c>
      <c r="B8277" t="s">
        <v>1800</v>
      </c>
      <c r="C8277" t="s">
        <v>101</v>
      </c>
      <c r="D8277" t="s">
        <v>42</v>
      </c>
      <c r="E8277" t="s">
        <v>112</v>
      </c>
      <c r="G8277" t="s">
        <v>3</v>
      </c>
      <c r="H8277" t="s">
        <v>30</v>
      </c>
      <c r="I8277" t="s">
        <v>1533</v>
      </c>
      <c r="J8277">
        <v>8</v>
      </c>
      <c r="K8277" t="s">
        <v>1044</v>
      </c>
      <c r="L8277" t="s">
        <v>95</v>
      </c>
      <c r="N8277" t="s">
        <v>29</v>
      </c>
      <c r="O8277" t="s">
        <v>114</v>
      </c>
      <c r="P8277">
        <v>42132</v>
      </c>
      <c r="Q8277">
        <v>42135</v>
      </c>
      <c r="R8277">
        <v>400</v>
      </c>
      <c r="W8277">
        <v>400</v>
      </c>
      <c r="AB8277" t="s">
        <v>1804</v>
      </c>
    </row>
    <row r="8278" spans="1:28">
      <c r="A8278" s="57">
        <v>42164</v>
      </c>
      <c r="B8278" t="s">
        <v>1800</v>
      </c>
      <c r="C8278" t="s">
        <v>101</v>
      </c>
      <c r="D8278" t="s">
        <v>42</v>
      </c>
      <c r="E8278" t="s">
        <v>112</v>
      </c>
      <c r="G8278" t="s">
        <v>3</v>
      </c>
      <c r="H8278" t="s">
        <v>30</v>
      </c>
      <c r="I8278" t="s">
        <v>1807</v>
      </c>
      <c r="J8278">
        <v>12</v>
      </c>
      <c r="K8278" t="s">
        <v>1044</v>
      </c>
      <c r="L8278" t="s">
        <v>95</v>
      </c>
      <c r="N8278" t="s">
        <v>29</v>
      </c>
      <c r="O8278" t="s">
        <v>94</v>
      </c>
      <c r="R8278">
        <v>600</v>
      </c>
      <c r="W8278"/>
    </row>
    <row r="8279" spans="1:28">
      <c r="A8279" s="57">
        <v>42164</v>
      </c>
      <c r="B8279" t="s">
        <v>1800</v>
      </c>
      <c r="C8279" t="s">
        <v>101</v>
      </c>
      <c r="D8279" t="s">
        <v>42</v>
      </c>
      <c r="E8279" t="s">
        <v>112</v>
      </c>
      <c r="G8279" t="s">
        <v>4</v>
      </c>
      <c r="H8279" t="s">
        <v>115</v>
      </c>
      <c r="I8279" t="s">
        <v>1534</v>
      </c>
      <c r="J8279">
        <v>3</v>
      </c>
      <c r="K8279" t="s">
        <v>1808</v>
      </c>
      <c r="L8279" t="s">
        <v>95</v>
      </c>
      <c r="N8279" t="s">
        <v>29</v>
      </c>
      <c r="O8279" t="s">
        <v>105</v>
      </c>
      <c r="P8279" t="s">
        <v>3418</v>
      </c>
      <c r="W8279"/>
      <c r="AB8279" t="s">
        <v>1809</v>
      </c>
    </row>
    <row r="8280" spans="1:28">
      <c r="A8280" s="57">
        <v>42164</v>
      </c>
      <c r="B8280" t="s">
        <v>1800</v>
      </c>
      <c r="C8280" t="s">
        <v>101</v>
      </c>
      <c r="D8280" t="s">
        <v>42</v>
      </c>
      <c r="E8280" t="s">
        <v>112</v>
      </c>
      <c r="G8280" t="s">
        <v>2</v>
      </c>
      <c r="H8280" t="s">
        <v>27</v>
      </c>
      <c r="I8280" t="s">
        <v>1810</v>
      </c>
      <c r="J8280">
        <v>30</v>
      </c>
      <c r="K8280" t="s">
        <v>1811</v>
      </c>
      <c r="L8280" t="s">
        <v>95</v>
      </c>
      <c r="N8280" t="s">
        <v>29</v>
      </c>
      <c r="O8280" t="s">
        <v>114</v>
      </c>
      <c r="P8280" t="s">
        <v>3553</v>
      </c>
      <c r="Q8280" t="s">
        <v>3418</v>
      </c>
      <c r="W8280"/>
      <c r="AB8280" t="s">
        <v>1802</v>
      </c>
    </row>
    <row r="8281" spans="1:28">
      <c r="A8281" s="57">
        <v>42164</v>
      </c>
      <c r="B8281" t="s">
        <v>1800</v>
      </c>
      <c r="C8281" t="s">
        <v>101</v>
      </c>
      <c r="D8281" t="s">
        <v>42</v>
      </c>
      <c r="E8281" t="s">
        <v>112</v>
      </c>
      <c r="G8281" t="s">
        <v>4</v>
      </c>
      <c r="H8281" t="s">
        <v>330</v>
      </c>
      <c r="I8281" t="s">
        <v>1805</v>
      </c>
      <c r="J8281">
        <v>120</v>
      </c>
      <c r="K8281" t="s">
        <v>1206</v>
      </c>
      <c r="L8281" t="s">
        <v>91</v>
      </c>
      <c r="N8281" t="s">
        <v>29</v>
      </c>
      <c r="O8281" t="s">
        <v>114</v>
      </c>
      <c r="P8281">
        <v>42144</v>
      </c>
      <c r="Q8281">
        <v>42144</v>
      </c>
      <c r="R8281">
        <v>600</v>
      </c>
      <c r="W8281"/>
      <c r="AB8281" t="s">
        <v>1806</v>
      </c>
    </row>
    <row r="8282" spans="1:28">
      <c r="A8282" s="57">
        <v>42164</v>
      </c>
      <c r="B8282" t="s">
        <v>1800</v>
      </c>
      <c r="C8282" t="s">
        <v>101</v>
      </c>
      <c r="D8282" t="s">
        <v>42</v>
      </c>
      <c r="E8282" t="s">
        <v>112</v>
      </c>
      <c r="G8282" t="s">
        <v>4</v>
      </c>
      <c r="H8282" t="s">
        <v>330</v>
      </c>
      <c r="J8282">
        <v>120</v>
      </c>
      <c r="K8282" t="s">
        <v>1206</v>
      </c>
      <c r="L8282" t="s">
        <v>95</v>
      </c>
      <c r="N8282" t="s">
        <v>29</v>
      </c>
      <c r="O8282" t="s">
        <v>114</v>
      </c>
      <c r="P8282" t="s">
        <v>3447</v>
      </c>
      <c r="Q8282" t="s">
        <v>3447</v>
      </c>
      <c r="R8282">
        <v>600</v>
      </c>
      <c r="W8282"/>
      <c r="AB8282" t="s">
        <v>1806</v>
      </c>
    </row>
    <row r="8283" spans="1:28">
      <c r="A8283" s="57">
        <v>42164</v>
      </c>
      <c r="B8283" t="s">
        <v>1800</v>
      </c>
      <c r="C8283" t="s">
        <v>101</v>
      </c>
      <c r="D8283" t="s">
        <v>42</v>
      </c>
      <c r="E8283" t="s">
        <v>112</v>
      </c>
      <c r="G8283" t="s">
        <v>4</v>
      </c>
      <c r="H8283" t="s">
        <v>41</v>
      </c>
      <c r="I8283" t="s">
        <v>1812</v>
      </c>
      <c r="J8283">
        <v>90</v>
      </c>
      <c r="K8283" t="s">
        <v>1813</v>
      </c>
      <c r="L8283" t="s">
        <v>95</v>
      </c>
      <c r="N8283" t="s">
        <v>29</v>
      </c>
      <c r="O8283" t="s">
        <v>114</v>
      </c>
      <c r="P8283" t="s">
        <v>3447</v>
      </c>
      <c r="Q8283" t="s">
        <v>3447</v>
      </c>
      <c r="W8283"/>
    </row>
    <row r="8284" spans="1:28">
      <c r="A8284" s="57">
        <v>42164</v>
      </c>
      <c r="B8284" t="s">
        <v>1800</v>
      </c>
      <c r="C8284" t="s">
        <v>101</v>
      </c>
      <c r="D8284" t="s">
        <v>42</v>
      </c>
      <c r="E8284" t="s">
        <v>112</v>
      </c>
      <c r="G8284" t="s">
        <v>2</v>
      </c>
      <c r="H8284" t="s">
        <v>171</v>
      </c>
      <c r="J8284">
        <v>300</v>
      </c>
      <c r="K8284" t="s">
        <v>1598</v>
      </c>
      <c r="L8284" t="s">
        <v>91</v>
      </c>
      <c r="N8284" t="s">
        <v>29</v>
      </c>
      <c r="O8284" t="s">
        <v>114</v>
      </c>
      <c r="P8284" t="s">
        <v>3447</v>
      </c>
      <c r="Q8284" t="s">
        <v>3447</v>
      </c>
      <c r="R8284">
        <v>125</v>
      </c>
      <c r="W8284"/>
      <c r="AB8284" t="s">
        <v>1806</v>
      </c>
    </row>
    <row r="8285" spans="1:28">
      <c r="A8285" s="57">
        <v>42164</v>
      </c>
      <c r="B8285" t="s">
        <v>1800</v>
      </c>
      <c r="C8285" t="s">
        <v>101</v>
      </c>
      <c r="D8285" t="s">
        <v>42</v>
      </c>
      <c r="E8285" t="s">
        <v>1672</v>
      </c>
      <c r="G8285" t="s">
        <v>102</v>
      </c>
      <c r="H8285" t="s">
        <v>110</v>
      </c>
      <c r="I8285" t="s">
        <v>1807</v>
      </c>
      <c r="J8285">
        <v>2</v>
      </c>
      <c r="K8285" t="s">
        <v>1044</v>
      </c>
      <c r="L8285" t="s">
        <v>95</v>
      </c>
      <c r="N8285" t="s">
        <v>111</v>
      </c>
      <c r="O8285" t="s">
        <v>105</v>
      </c>
      <c r="W8285"/>
    </row>
    <row r="8286" spans="1:28">
      <c r="A8286" s="57">
        <v>42164</v>
      </c>
      <c r="B8286" t="s">
        <v>1800</v>
      </c>
      <c r="C8286" t="s">
        <v>101</v>
      </c>
      <c r="D8286" t="s">
        <v>42</v>
      </c>
      <c r="E8286" t="s">
        <v>112</v>
      </c>
      <c r="G8286" t="s">
        <v>4</v>
      </c>
      <c r="H8286" t="s">
        <v>37</v>
      </c>
      <c r="I8286" t="s">
        <v>1801</v>
      </c>
      <c r="J8286">
        <v>50</v>
      </c>
      <c r="K8286" t="s">
        <v>332</v>
      </c>
      <c r="L8286" t="s">
        <v>95</v>
      </c>
      <c r="N8286" t="s">
        <v>29</v>
      </c>
      <c r="O8286" t="s">
        <v>114</v>
      </c>
      <c r="P8286">
        <v>42132</v>
      </c>
      <c r="Q8286">
        <v>42135</v>
      </c>
      <c r="R8286">
        <v>250</v>
      </c>
      <c r="W8286">
        <v>250</v>
      </c>
      <c r="AB8286" t="s">
        <v>1802</v>
      </c>
    </row>
    <row r="8287" spans="1:28">
      <c r="A8287" s="57">
        <v>42164</v>
      </c>
      <c r="B8287" t="s">
        <v>1857</v>
      </c>
      <c r="C8287" t="s">
        <v>101</v>
      </c>
      <c r="D8287" t="s">
        <v>42</v>
      </c>
      <c r="E8287" t="s">
        <v>1337</v>
      </c>
      <c r="F8287" t="s">
        <v>1858</v>
      </c>
      <c r="G8287" t="s">
        <v>2</v>
      </c>
      <c r="H8287" t="s">
        <v>27</v>
      </c>
      <c r="L8287" t="s">
        <v>95</v>
      </c>
      <c r="N8287" t="s">
        <v>93</v>
      </c>
      <c r="O8287" t="s">
        <v>114</v>
      </c>
      <c r="R8287">
        <v>1748.8000000000002</v>
      </c>
      <c r="W8287">
        <v>1748.8000000000002</v>
      </c>
      <c r="AB8287" t="s">
        <v>1859</v>
      </c>
    </row>
    <row r="8288" spans="1:28">
      <c r="A8288" s="57">
        <v>42164</v>
      </c>
      <c r="B8288" t="s">
        <v>1857</v>
      </c>
      <c r="C8288" t="s">
        <v>101</v>
      </c>
      <c r="D8288" t="s">
        <v>42</v>
      </c>
      <c r="E8288" t="s">
        <v>1125</v>
      </c>
      <c r="F8288" t="s">
        <v>1858</v>
      </c>
      <c r="G8288" t="s">
        <v>2</v>
      </c>
      <c r="H8288" t="s">
        <v>27</v>
      </c>
      <c r="L8288" t="s">
        <v>95</v>
      </c>
      <c r="N8288" t="s">
        <v>93</v>
      </c>
      <c r="O8288" t="s">
        <v>114</v>
      </c>
      <c r="R8288">
        <v>1295.2</v>
      </c>
      <c r="W8288">
        <v>1295.2</v>
      </c>
      <c r="AB8288" t="s">
        <v>1859</v>
      </c>
    </row>
    <row r="8289" spans="1:28">
      <c r="A8289" s="57">
        <v>42164</v>
      </c>
      <c r="B8289" t="s">
        <v>1857</v>
      </c>
      <c r="C8289" t="s">
        <v>101</v>
      </c>
      <c r="D8289" t="s">
        <v>42</v>
      </c>
      <c r="E8289" t="s">
        <v>108</v>
      </c>
      <c r="F8289" t="s">
        <v>1858</v>
      </c>
      <c r="G8289" t="s">
        <v>2</v>
      </c>
      <c r="H8289" t="s">
        <v>27</v>
      </c>
      <c r="L8289" t="s">
        <v>95</v>
      </c>
      <c r="N8289" t="s">
        <v>93</v>
      </c>
      <c r="O8289" t="s">
        <v>114</v>
      </c>
      <c r="R8289">
        <v>2192</v>
      </c>
      <c r="W8289">
        <v>2192</v>
      </c>
      <c r="AB8289" t="s">
        <v>1859</v>
      </c>
    </row>
    <row r="8290" spans="1:28">
      <c r="A8290" s="57">
        <v>42164</v>
      </c>
      <c r="B8290" t="s">
        <v>1857</v>
      </c>
      <c r="C8290" t="s">
        <v>101</v>
      </c>
      <c r="D8290" t="s">
        <v>42</v>
      </c>
      <c r="E8290" t="s">
        <v>1860</v>
      </c>
      <c r="F8290" t="s">
        <v>1858</v>
      </c>
      <c r="G8290" t="s">
        <v>2</v>
      </c>
      <c r="H8290" t="s">
        <v>27</v>
      </c>
      <c r="L8290" t="s">
        <v>95</v>
      </c>
      <c r="N8290" t="s">
        <v>93</v>
      </c>
      <c r="O8290" t="s">
        <v>114</v>
      </c>
      <c r="R8290">
        <v>834</v>
      </c>
      <c r="W8290">
        <v>834</v>
      </c>
      <c r="AB8290" t="s">
        <v>1859</v>
      </c>
    </row>
    <row r="8291" spans="1:28">
      <c r="A8291" s="57">
        <v>42164</v>
      </c>
      <c r="B8291" t="s">
        <v>1857</v>
      </c>
      <c r="C8291" t="s">
        <v>101</v>
      </c>
      <c r="D8291" t="s">
        <v>42</v>
      </c>
      <c r="E8291" t="s">
        <v>547</v>
      </c>
      <c r="F8291" t="s">
        <v>1858</v>
      </c>
      <c r="G8291" t="s">
        <v>2</v>
      </c>
      <c r="H8291" t="s">
        <v>27</v>
      </c>
      <c r="L8291" t="s">
        <v>95</v>
      </c>
      <c r="N8291" t="s">
        <v>93</v>
      </c>
      <c r="O8291" t="s">
        <v>114</v>
      </c>
      <c r="R8291">
        <v>1272</v>
      </c>
      <c r="W8291">
        <v>1272</v>
      </c>
      <c r="AB8291" t="s">
        <v>1859</v>
      </c>
    </row>
    <row r="8292" spans="1:28">
      <c r="A8292" s="57">
        <v>42164</v>
      </c>
      <c r="B8292" t="s">
        <v>1857</v>
      </c>
      <c r="C8292" t="s">
        <v>101</v>
      </c>
      <c r="D8292" t="s">
        <v>42</v>
      </c>
      <c r="E8292" t="s">
        <v>149</v>
      </c>
      <c r="F8292" t="s">
        <v>1858</v>
      </c>
      <c r="G8292" t="s">
        <v>2</v>
      </c>
      <c r="H8292" t="s">
        <v>27</v>
      </c>
      <c r="K8292" t="s">
        <v>1861</v>
      </c>
      <c r="L8292" t="s">
        <v>95</v>
      </c>
      <c r="N8292" t="s">
        <v>93</v>
      </c>
      <c r="O8292" t="s">
        <v>114</v>
      </c>
      <c r="R8292">
        <v>1240</v>
      </c>
      <c r="W8292">
        <v>1240</v>
      </c>
      <c r="AB8292" t="s">
        <v>1859</v>
      </c>
    </row>
    <row r="8293" spans="1:28">
      <c r="A8293" s="57">
        <v>42164</v>
      </c>
      <c r="B8293" t="s">
        <v>1857</v>
      </c>
      <c r="C8293" t="s">
        <v>101</v>
      </c>
      <c r="D8293" t="s">
        <v>42</v>
      </c>
      <c r="E8293" t="s">
        <v>116</v>
      </c>
      <c r="F8293" t="s">
        <v>1858</v>
      </c>
      <c r="G8293" t="s">
        <v>2</v>
      </c>
      <c r="H8293" t="s">
        <v>27</v>
      </c>
      <c r="L8293" t="s">
        <v>95</v>
      </c>
      <c r="N8293" t="s">
        <v>93</v>
      </c>
      <c r="O8293" t="s">
        <v>114</v>
      </c>
      <c r="R8293">
        <v>1625.2</v>
      </c>
      <c r="W8293">
        <v>1625.2</v>
      </c>
      <c r="AB8293" t="s">
        <v>1859</v>
      </c>
    </row>
    <row r="8294" spans="1:28">
      <c r="A8294" s="57">
        <v>42164</v>
      </c>
      <c r="B8294" t="s">
        <v>1857</v>
      </c>
      <c r="C8294" t="s">
        <v>101</v>
      </c>
      <c r="D8294" t="s">
        <v>42</v>
      </c>
      <c r="E8294" t="s">
        <v>1263</v>
      </c>
      <c r="F8294" t="s">
        <v>1858</v>
      </c>
      <c r="G8294" t="s">
        <v>2</v>
      </c>
      <c r="H8294" t="s">
        <v>27</v>
      </c>
      <c r="L8294" t="s">
        <v>95</v>
      </c>
      <c r="N8294" t="s">
        <v>93</v>
      </c>
      <c r="O8294" t="s">
        <v>114</v>
      </c>
      <c r="R8294">
        <v>2928</v>
      </c>
      <c r="W8294">
        <v>2928</v>
      </c>
      <c r="AB8294" t="s">
        <v>1859</v>
      </c>
    </row>
    <row r="8295" spans="1:28">
      <c r="A8295" s="57">
        <v>42164</v>
      </c>
      <c r="B8295" t="s">
        <v>1857</v>
      </c>
      <c r="C8295" t="s">
        <v>101</v>
      </c>
      <c r="D8295" t="s">
        <v>42</v>
      </c>
      <c r="E8295" t="s">
        <v>1862</v>
      </c>
      <c r="F8295" t="s">
        <v>1858</v>
      </c>
      <c r="G8295" t="s">
        <v>2</v>
      </c>
      <c r="H8295" t="s">
        <v>27</v>
      </c>
      <c r="L8295" t="s">
        <v>95</v>
      </c>
      <c r="N8295" t="s">
        <v>93</v>
      </c>
      <c r="O8295" t="s">
        <v>114</v>
      </c>
      <c r="R8295">
        <v>1442.4</v>
      </c>
      <c r="W8295">
        <v>1442.4</v>
      </c>
      <c r="AB8295" t="s">
        <v>1859</v>
      </c>
    </row>
    <row r="8296" spans="1:28">
      <c r="A8296" s="57">
        <v>42164</v>
      </c>
      <c r="B8296" t="s">
        <v>1857</v>
      </c>
      <c r="C8296" t="s">
        <v>101</v>
      </c>
      <c r="D8296" t="s">
        <v>42</v>
      </c>
      <c r="E8296" t="s">
        <v>1863</v>
      </c>
      <c r="F8296" t="s">
        <v>1858</v>
      </c>
      <c r="G8296" t="s">
        <v>2</v>
      </c>
      <c r="H8296" t="s">
        <v>27</v>
      </c>
      <c r="L8296" t="s">
        <v>95</v>
      </c>
      <c r="N8296" t="s">
        <v>93</v>
      </c>
      <c r="O8296" t="s">
        <v>114</v>
      </c>
      <c r="R8296">
        <v>643.6</v>
      </c>
      <c r="W8296">
        <v>643.6</v>
      </c>
      <c r="AB8296" t="s">
        <v>1859</v>
      </c>
    </row>
    <row r="8297" spans="1:28">
      <c r="A8297" s="57">
        <v>42164</v>
      </c>
      <c r="B8297" t="s">
        <v>1857</v>
      </c>
      <c r="C8297" t="s">
        <v>101</v>
      </c>
      <c r="D8297" t="s">
        <v>42</v>
      </c>
      <c r="E8297" t="s">
        <v>1864</v>
      </c>
      <c r="F8297" t="s">
        <v>1858</v>
      </c>
      <c r="G8297" t="s">
        <v>2</v>
      </c>
      <c r="H8297" t="s">
        <v>27</v>
      </c>
      <c r="L8297" t="s">
        <v>95</v>
      </c>
      <c r="N8297" t="s">
        <v>93</v>
      </c>
      <c r="O8297" t="s">
        <v>114</v>
      </c>
      <c r="R8297">
        <v>984.80000000000007</v>
      </c>
      <c r="W8297">
        <v>984.80000000000007</v>
      </c>
      <c r="AB8297" t="s">
        <v>1859</v>
      </c>
    </row>
    <row r="8298" spans="1:28">
      <c r="A8298" s="57">
        <v>42164</v>
      </c>
      <c r="B8298" t="s">
        <v>1857</v>
      </c>
      <c r="C8298" t="s">
        <v>101</v>
      </c>
      <c r="D8298" t="s">
        <v>42</v>
      </c>
      <c r="E8298" t="s">
        <v>713</v>
      </c>
      <c r="F8298" t="s">
        <v>1858</v>
      </c>
      <c r="G8298" t="s">
        <v>2</v>
      </c>
      <c r="H8298" t="s">
        <v>27</v>
      </c>
      <c r="L8298" t="s">
        <v>95</v>
      </c>
      <c r="N8298" t="s">
        <v>93</v>
      </c>
      <c r="O8298" t="s">
        <v>114</v>
      </c>
      <c r="R8298">
        <v>3544.8</v>
      </c>
      <c r="W8298">
        <v>3544.8</v>
      </c>
      <c r="AB8298" t="s">
        <v>1859</v>
      </c>
    </row>
    <row r="8299" spans="1:28">
      <c r="A8299" s="57">
        <v>42164</v>
      </c>
      <c r="B8299" t="s">
        <v>1857</v>
      </c>
      <c r="C8299" t="s">
        <v>101</v>
      </c>
      <c r="D8299" t="s">
        <v>42</v>
      </c>
      <c r="E8299" t="s">
        <v>1865</v>
      </c>
      <c r="F8299" t="s">
        <v>1858</v>
      </c>
      <c r="G8299" t="s">
        <v>2</v>
      </c>
      <c r="H8299" t="s">
        <v>27</v>
      </c>
      <c r="L8299" t="s">
        <v>95</v>
      </c>
      <c r="N8299" t="s">
        <v>93</v>
      </c>
      <c r="O8299" t="s">
        <v>114</v>
      </c>
      <c r="R8299">
        <v>1409.6000000000001</v>
      </c>
      <c r="W8299">
        <v>1409.6000000000001</v>
      </c>
      <c r="AB8299" t="s">
        <v>1859</v>
      </c>
    </row>
    <row r="8300" spans="1:28">
      <c r="A8300" s="57">
        <v>42164</v>
      </c>
      <c r="B8300" t="s">
        <v>1857</v>
      </c>
      <c r="C8300" t="s">
        <v>101</v>
      </c>
      <c r="D8300" t="s">
        <v>42</v>
      </c>
      <c r="E8300" t="s">
        <v>1866</v>
      </c>
      <c r="F8300" t="s">
        <v>1858</v>
      </c>
      <c r="G8300" t="s">
        <v>2</v>
      </c>
      <c r="H8300" t="s">
        <v>27</v>
      </c>
      <c r="L8300" t="s">
        <v>95</v>
      </c>
      <c r="N8300" t="s">
        <v>93</v>
      </c>
      <c r="O8300" t="s">
        <v>114</v>
      </c>
      <c r="R8300">
        <v>3160.4</v>
      </c>
      <c r="W8300">
        <v>3160.4</v>
      </c>
      <c r="AB8300" t="s">
        <v>1859</v>
      </c>
    </row>
    <row r="8301" spans="1:28">
      <c r="A8301" s="57">
        <v>42164</v>
      </c>
      <c r="B8301" t="s">
        <v>1857</v>
      </c>
      <c r="C8301" t="s">
        <v>101</v>
      </c>
      <c r="D8301" t="s">
        <v>42</v>
      </c>
      <c r="E8301" t="s">
        <v>1344</v>
      </c>
      <c r="F8301" t="s">
        <v>1858</v>
      </c>
      <c r="G8301" t="s">
        <v>2</v>
      </c>
      <c r="H8301" t="s">
        <v>27</v>
      </c>
      <c r="L8301" t="s">
        <v>95</v>
      </c>
      <c r="N8301" t="s">
        <v>93</v>
      </c>
      <c r="O8301" t="s">
        <v>114</v>
      </c>
      <c r="R8301">
        <v>1221.2</v>
      </c>
      <c r="W8301">
        <v>1221.2</v>
      </c>
      <c r="AB8301" t="s">
        <v>1859</v>
      </c>
    </row>
    <row r="8302" spans="1:28">
      <c r="A8302" s="57">
        <v>42164</v>
      </c>
      <c r="B8302" t="s">
        <v>1857</v>
      </c>
      <c r="C8302" t="s">
        <v>101</v>
      </c>
      <c r="D8302" t="s">
        <v>42</v>
      </c>
      <c r="E8302" t="s">
        <v>1867</v>
      </c>
      <c r="F8302" t="s">
        <v>1858</v>
      </c>
      <c r="G8302" t="s">
        <v>2</v>
      </c>
      <c r="H8302" t="s">
        <v>27</v>
      </c>
      <c r="L8302" t="s">
        <v>95</v>
      </c>
      <c r="N8302" t="s">
        <v>93</v>
      </c>
      <c r="O8302" t="s">
        <v>114</v>
      </c>
      <c r="R8302">
        <v>798.80000000000007</v>
      </c>
      <c r="W8302">
        <v>798.80000000000007</v>
      </c>
      <c r="AB8302" t="s">
        <v>1859</v>
      </c>
    </row>
    <row r="8303" spans="1:28">
      <c r="A8303" s="57">
        <v>42164</v>
      </c>
      <c r="B8303" t="s">
        <v>1857</v>
      </c>
      <c r="C8303" t="s">
        <v>101</v>
      </c>
      <c r="D8303" t="s">
        <v>42</v>
      </c>
      <c r="E8303" t="s">
        <v>1526</v>
      </c>
      <c r="F8303" t="s">
        <v>1858</v>
      </c>
      <c r="G8303" t="s">
        <v>2</v>
      </c>
      <c r="H8303" t="s">
        <v>27</v>
      </c>
      <c r="L8303" t="s">
        <v>95</v>
      </c>
      <c r="N8303" t="s">
        <v>93</v>
      </c>
      <c r="O8303" t="s">
        <v>114</v>
      </c>
      <c r="R8303">
        <v>1413.6000000000001</v>
      </c>
      <c r="W8303">
        <v>1413.6000000000001</v>
      </c>
      <c r="AB8303" t="s">
        <v>1859</v>
      </c>
    </row>
    <row r="8304" spans="1:28">
      <c r="A8304" s="57">
        <v>42164</v>
      </c>
      <c r="B8304" t="s">
        <v>1857</v>
      </c>
      <c r="C8304" t="s">
        <v>101</v>
      </c>
      <c r="D8304" t="s">
        <v>42</v>
      </c>
      <c r="E8304" t="s">
        <v>940</v>
      </c>
      <c r="F8304" t="s">
        <v>1858</v>
      </c>
      <c r="G8304" t="s">
        <v>2</v>
      </c>
      <c r="H8304" t="s">
        <v>27</v>
      </c>
      <c r="L8304" t="s">
        <v>95</v>
      </c>
      <c r="N8304" t="s">
        <v>93</v>
      </c>
      <c r="O8304" t="s">
        <v>114</v>
      </c>
      <c r="R8304">
        <v>632.80000000000007</v>
      </c>
      <c r="W8304">
        <v>632.80000000000007</v>
      </c>
      <c r="AB8304" t="s">
        <v>1859</v>
      </c>
    </row>
    <row r="8305" spans="1:28">
      <c r="A8305" s="57">
        <v>42164</v>
      </c>
      <c r="B8305" t="s">
        <v>1857</v>
      </c>
      <c r="C8305" t="s">
        <v>101</v>
      </c>
      <c r="D8305" t="s">
        <v>42</v>
      </c>
      <c r="E8305" t="s">
        <v>319</v>
      </c>
      <c r="F8305" t="s">
        <v>1858</v>
      </c>
      <c r="G8305" t="s">
        <v>2</v>
      </c>
      <c r="H8305" t="s">
        <v>27</v>
      </c>
      <c r="L8305" t="s">
        <v>95</v>
      </c>
      <c r="N8305" t="s">
        <v>93</v>
      </c>
      <c r="O8305" t="s">
        <v>114</v>
      </c>
      <c r="R8305">
        <v>979.6</v>
      </c>
      <c r="W8305">
        <v>979.6</v>
      </c>
      <c r="AB8305" t="s">
        <v>1859</v>
      </c>
    </row>
    <row r="8306" spans="1:28">
      <c r="A8306" s="57">
        <v>42164</v>
      </c>
      <c r="B8306" t="s">
        <v>1857</v>
      </c>
      <c r="C8306" t="s">
        <v>101</v>
      </c>
      <c r="D8306" t="s">
        <v>42</v>
      </c>
      <c r="E8306" t="s">
        <v>1868</v>
      </c>
      <c r="F8306" t="s">
        <v>1858</v>
      </c>
      <c r="G8306" t="s">
        <v>2</v>
      </c>
      <c r="H8306" t="s">
        <v>27</v>
      </c>
      <c r="L8306" t="s">
        <v>95</v>
      </c>
      <c r="N8306" t="s">
        <v>93</v>
      </c>
      <c r="O8306" t="s">
        <v>114</v>
      </c>
      <c r="R8306">
        <v>1190.4000000000001</v>
      </c>
      <c r="W8306">
        <v>1190.4000000000001</v>
      </c>
      <c r="AB8306" t="s">
        <v>1859</v>
      </c>
    </row>
    <row r="8307" spans="1:28">
      <c r="A8307" s="57">
        <v>42164</v>
      </c>
      <c r="B8307" t="s">
        <v>1857</v>
      </c>
      <c r="C8307" t="s">
        <v>101</v>
      </c>
      <c r="D8307" t="s">
        <v>42</v>
      </c>
      <c r="E8307" t="s">
        <v>1345</v>
      </c>
      <c r="F8307" t="s">
        <v>1858</v>
      </c>
      <c r="G8307" t="s">
        <v>2</v>
      </c>
      <c r="H8307" t="s">
        <v>27</v>
      </c>
      <c r="L8307" t="s">
        <v>95</v>
      </c>
      <c r="N8307" t="s">
        <v>93</v>
      </c>
      <c r="O8307" t="s">
        <v>114</v>
      </c>
      <c r="R8307">
        <v>1576.8000000000002</v>
      </c>
      <c r="W8307">
        <v>1576.8000000000002</v>
      </c>
      <c r="AB8307" t="s">
        <v>1859</v>
      </c>
    </row>
    <row r="8308" spans="1:28">
      <c r="A8308" s="57">
        <v>42164</v>
      </c>
      <c r="B8308" t="s">
        <v>1857</v>
      </c>
      <c r="C8308" t="s">
        <v>101</v>
      </c>
      <c r="D8308" t="s">
        <v>42</v>
      </c>
      <c r="E8308" t="s">
        <v>1337</v>
      </c>
      <c r="F8308" t="s">
        <v>1858</v>
      </c>
      <c r="G8308" t="s">
        <v>4</v>
      </c>
      <c r="H8308" t="s">
        <v>37</v>
      </c>
      <c r="J8308">
        <v>50</v>
      </c>
      <c r="L8308" t="s">
        <v>95</v>
      </c>
      <c r="N8308" t="s">
        <v>93</v>
      </c>
      <c r="O8308" t="s">
        <v>114</v>
      </c>
      <c r="R8308">
        <v>250</v>
      </c>
      <c r="W8308">
        <v>250</v>
      </c>
    </row>
    <row r="8309" spans="1:28">
      <c r="A8309" s="57">
        <v>42164</v>
      </c>
      <c r="B8309" t="s">
        <v>1857</v>
      </c>
      <c r="C8309" t="s">
        <v>101</v>
      </c>
      <c r="D8309" t="s">
        <v>42</v>
      </c>
      <c r="E8309" t="s">
        <v>547</v>
      </c>
      <c r="F8309" t="s">
        <v>1858</v>
      </c>
      <c r="G8309" t="s">
        <v>4</v>
      </c>
      <c r="H8309" t="s">
        <v>37</v>
      </c>
      <c r="J8309">
        <v>50</v>
      </c>
      <c r="L8309" t="s">
        <v>95</v>
      </c>
      <c r="N8309" t="s">
        <v>93</v>
      </c>
      <c r="O8309" t="s">
        <v>114</v>
      </c>
      <c r="R8309">
        <v>250</v>
      </c>
      <c r="W8309">
        <v>250</v>
      </c>
    </row>
    <row r="8310" spans="1:28">
      <c r="A8310" s="57">
        <v>42164</v>
      </c>
      <c r="B8310" t="s">
        <v>1857</v>
      </c>
      <c r="C8310" t="s">
        <v>101</v>
      </c>
      <c r="D8310" t="s">
        <v>42</v>
      </c>
      <c r="E8310" t="s">
        <v>149</v>
      </c>
      <c r="F8310" t="s">
        <v>1858</v>
      </c>
      <c r="G8310" t="s">
        <v>4</v>
      </c>
      <c r="H8310" t="s">
        <v>37</v>
      </c>
      <c r="J8310">
        <v>50</v>
      </c>
      <c r="L8310" t="s">
        <v>95</v>
      </c>
      <c r="N8310" t="s">
        <v>93</v>
      </c>
      <c r="O8310" t="s">
        <v>114</v>
      </c>
      <c r="R8310">
        <v>250</v>
      </c>
      <c r="W8310">
        <v>250</v>
      </c>
    </row>
    <row r="8311" spans="1:28">
      <c r="A8311" s="57">
        <v>42164</v>
      </c>
      <c r="B8311" t="s">
        <v>1857</v>
      </c>
      <c r="C8311" t="s">
        <v>101</v>
      </c>
      <c r="D8311" t="s">
        <v>42</v>
      </c>
      <c r="E8311" t="s">
        <v>1343</v>
      </c>
      <c r="F8311" t="s">
        <v>1858</v>
      </c>
      <c r="G8311" t="s">
        <v>4</v>
      </c>
      <c r="H8311" t="s">
        <v>37</v>
      </c>
      <c r="J8311">
        <v>50</v>
      </c>
      <c r="L8311" t="s">
        <v>95</v>
      </c>
      <c r="N8311" t="s">
        <v>93</v>
      </c>
      <c r="O8311" t="s">
        <v>114</v>
      </c>
      <c r="R8311">
        <v>250</v>
      </c>
      <c r="W8311">
        <v>250</v>
      </c>
    </row>
    <row r="8312" spans="1:28">
      <c r="A8312" s="57">
        <v>42164</v>
      </c>
      <c r="B8312" t="s">
        <v>1857</v>
      </c>
      <c r="C8312" t="s">
        <v>101</v>
      </c>
      <c r="D8312" t="s">
        <v>42</v>
      </c>
      <c r="E8312" t="s">
        <v>1344</v>
      </c>
      <c r="F8312" t="s">
        <v>1858</v>
      </c>
      <c r="G8312" t="s">
        <v>4</v>
      </c>
      <c r="H8312" t="s">
        <v>37</v>
      </c>
      <c r="J8312">
        <v>50</v>
      </c>
      <c r="L8312" t="s">
        <v>95</v>
      </c>
      <c r="N8312" t="s">
        <v>93</v>
      </c>
      <c r="O8312" t="s">
        <v>114</v>
      </c>
      <c r="R8312">
        <v>250</v>
      </c>
      <c r="W8312">
        <v>250</v>
      </c>
    </row>
    <row r="8313" spans="1:28">
      <c r="A8313" s="57">
        <v>42164</v>
      </c>
      <c r="B8313" t="s">
        <v>1857</v>
      </c>
      <c r="C8313" t="s">
        <v>101</v>
      </c>
      <c r="D8313" t="s">
        <v>42</v>
      </c>
      <c r="E8313" t="s">
        <v>1867</v>
      </c>
      <c r="F8313" t="s">
        <v>1858</v>
      </c>
      <c r="G8313" t="s">
        <v>4</v>
      </c>
      <c r="H8313" t="s">
        <v>37</v>
      </c>
      <c r="J8313">
        <v>50</v>
      </c>
      <c r="L8313" t="s">
        <v>95</v>
      </c>
      <c r="N8313" t="s">
        <v>93</v>
      </c>
      <c r="O8313" t="s">
        <v>114</v>
      </c>
      <c r="R8313">
        <v>250</v>
      </c>
      <c r="W8313">
        <v>250</v>
      </c>
    </row>
    <row r="8314" spans="1:28">
      <c r="A8314" s="57">
        <v>42164</v>
      </c>
      <c r="B8314" t="s">
        <v>1857</v>
      </c>
      <c r="C8314" t="s">
        <v>101</v>
      </c>
      <c r="D8314" t="s">
        <v>42</v>
      </c>
      <c r="E8314" t="s">
        <v>1526</v>
      </c>
      <c r="F8314" t="s">
        <v>1858</v>
      </c>
      <c r="G8314" t="s">
        <v>4</v>
      </c>
      <c r="H8314" t="s">
        <v>37</v>
      </c>
      <c r="J8314">
        <v>50</v>
      </c>
      <c r="L8314" t="s">
        <v>95</v>
      </c>
      <c r="N8314" t="s">
        <v>93</v>
      </c>
      <c r="O8314" t="s">
        <v>114</v>
      </c>
      <c r="R8314">
        <v>250</v>
      </c>
      <c r="W8314">
        <v>250</v>
      </c>
    </row>
    <row r="8315" spans="1:28">
      <c r="A8315" s="57">
        <v>42164</v>
      </c>
      <c r="B8315" t="s">
        <v>1037</v>
      </c>
      <c r="C8315" t="s">
        <v>101</v>
      </c>
      <c r="D8315" t="s">
        <v>49</v>
      </c>
      <c r="E8315" t="s">
        <v>1058</v>
      </c>
      <c r="G8315" t="s">
        <v>2</v>
      </c>
      <c r="H8315" t="s">
        <v>24</v>
      </c>
      <c r="N8315" t="s">
        <v>93</v>
      </c>
      <c r="O8315" t="s">
        <v>94</v>
      </c>
      <c r="W8315"/>
    </row>
    <row r="8316" spans="1:28">
      <c r="A8316" s="57">
        <v>42163</v>
      </c>
      <c r="B8316" t="s">
        <v>139</v>
      </c>
      <c r="C8316" t="s">
        <v>101</v>
      </c>
      <c r="D8316" t="s">
        <v>42</v>
      </c>
      <c r="E8316" t="s">
        <v>149</v>
      </c>
      <c r="F8316" t="s">
        <v>139</v>
      </c>
      <c r="G8316" t="s">
        <v>2</v>
      </c>
      <c r="H8316" t="s">
        <v>27</v>
      </c>
      <c r="L8316" t="s">
        <v>95</v>
      </c>
      <c r="M8316" t="s">
        <v>141</v>
      </c>
      <c r="N8316" t="s">
        <v>93</v>
      </c>
      <c r="O8316" t="s">
        <v>94</v>
      </c>
      <c r="R8316">
        <v>0</v>
      </c>
      <c r="W8316"/>
    </row>
    <row r="8317" spans="1:28">
      <c r="A8317" s="57">
        <v>42163</v>
      </c>
      <c r="B8317" t="s">
        <v>139</v>
      </c>
      <c r="C8317" t="s">
        <v>101</v>
      </c>
      <c r="D8317" t="s">
        <v>42</v>
      </c>
      <c r="E8317" t="s">
        <v>106</v>
      </c>
      <c r="F8317" t="s">
        <v>140</v>
      </c>
      <c r="G8317" t="s">
        <v>4</v>
      </c>
      <c r="H8317" t="s">
        <v>41</v>
      </c>
      <c r="L8317" t="s">
        <v>95</v>
      </c>
      <c r="M8317" t="s">
        <v>55</v>
      </c>
      <c r="N8317" t="s">
        <v>93</v>
      </c>
      <c r="O8317" t="s">
        <v>105</v>
      </c>
      <c r="R8317">
        <v>0</v>
      </c>
      <c r="W8317"/>
    </row>
    <row r="8318" spans="1:28">
      <c r="A8318" s="57">
        <v>42163</v>
      </c>
      <c r="B8318" t="s">
        <v>139</v>
      </c>
      <c r="C8318" t="s">
        <v>101</v>
      </c>
      <c r="D8318" t="s">
        <v>42</v>
      </c>
      <c r="E8318" t="s">
        <v>112</v>
      </c>
      <c r="F8318" t="s">
        <v>139</v>
      </c>
      <c r="G8318" t="s">
        <v>4</v>
      </c>
      <c r="H8318" t="s">
        <v>41</v>
      </c>
      <c r="L8318" t="s">
        <v>91</v>
      </c>
      <c r="M8318" t="s">
        <v>141</v>
      </c>
      <c r="N8318" t="s">
        <v>93</v>
      </c>
      <c r="O8318" t="s">
        <v>94</v>
      </c>
      <c r="R8318">
        <v>0</v>
      </c>
      <c r="W8318"/>
    </row>
    <row r="8319" spans="1:28">
      <c r="A8319" s="57">
        <v>42163</v>
      </c>
      <c r="B8319" t="s">
        <v>139</v>
      </c>
      <c r="C8319" t="s">
        <v>101</v>
      </c>
      <c r="D8319" t="s">
        <v>42</v>
      </c>
      <c r="E8319" t="s">
        <v>149</v>
      </c>
      <c r="F8319" t="s">
        <v>140</v>
      </c>
      <c r="G8319" t="s">
        <v>4</v>
      </c>
      <c r="H8319" t="s">
        <v>41</v>
      </c>
      <c r="L8319" t="s">
        <v>91</v>
      </c>
      <c r="M8319" t="s">
        <v>141</v>
      </c>
      <c r="N8319" t="s">
        <v>93</v>
      </c>
      <c r="O8319" t="s">
        <v>105</v>
      </c>
      <c r="R8319">
        <v>3700</v>
      </c>
      <c r="W8319"/>
    </row>
    <row r="8320" spans="1:28">
      <c r="A8320" s="57">
        <v>42163</v>
      </c>
      <c r="B8320" t="s">
        <v>139</v>
      </c>
      <c r="C8320" t="s">
        <v>101</v>
      </c>
      <c r="D8320" t="s">
        <v>42</v>
      </c>
      <c r="E8320" t="s">
        <v>149</v>
      </c>
      <c r="F8320" t="s">
        <v>139</v>
      </c>
      <c r="G8320" t="s">
        <v>3</v>
      </c>
      <c r="H8320" t="s">
        <v>33</v>
      </c>
      <c r="L8320" t="s">
        <v>91</v>
      </c>
      <c r="M8320" t="s">
        <v>141</v>
      </c>
      <c r="N8320" t="s">
        <v>93</v>
      </c>
      <c r="O8320" t="s">
        <v>94</v>
      </c>
      <c r="R8320">
        <v>0</v>
      </c>
      <c r="W8320"/>
    </row>
    <row r="8321" spans="1:28">
      <c r="A8321" s="57">
        <v>42163</v>
      </c>
      <c r="B8321" t="s">
        <v>139</v>
      </c>
      <c r="C8321" t="s">
        <v>101</v>
      </c>
      <c r="D8321" t="s">
        <v>42</v>
      </c>
      <c r="E8321" t="s">
        <v>106</v>
      </c>
      <c r="F8321" t="s">
        <v>140</v>
      </c>
      <c r="G8321" t="s">
        <v>102</v>
      </c>
      <c r="H8321" t="s">
        <v>103</v>
      </c>
      <c r="I8321">
        <v>1</v>
      </c>
      <c r="L8321" t="s">
        <v>91</v>
      </c>
      <c r="M8321" t="s">
        <v>141</v>
      </c>
      <c r="N8321" t="s">
        <v>104</v>
      </c>
      <c r="O8321" t="s">
        <v>105</v>
      </c>
      <c r="R8321">
        <v>0</v>
      </c>
      <c r="W8321"/>
      <c r="AB8321" t="s">
        <v>148</v>
      </c>
    </row>
    <row r="8322" spans="1:28">
      <c r="A8322" s="57">
        <v>42163</v>
      </c>
      <c r="B8322" t="s">
        <v>139</v>
      </c>
      <c r="C8322" t="s">
        <v>101</v>
      </c>
      <c r="D8322" t="s">
        <v>42</v>
      </c>
      <c r="E8322" t="s">
        <v>149</v>
      </c>
      <c r="F8322" t="s">
        <v>139</v>
      </c>
      <c r="G8322" t="s">
        <v>102</v>
      </c>
      <c r="H8322" t="s">
        <v>103</v>
      </c>
      <c r="L8322" t="s">
        <v>95</v>
      </c>
      <c r="M8322" t="s">
        <v>141</v>
      </c>
      <c r="N8322" t="s">
        <v>104</v>
      </c>
      <c r="O8322" t="s">
        <v>94</v>
      </c>
      <c r="W8322"/>
    </row>
    <row r="8323" spans="1:28">
      <c r="A8323" s="57">
        <v>42163</v>
      </c>
      <c r="B8323" t="s">
        <v>139</v>
      </c>
      <c r="C8323" t="s">
        <v>101</v>
      </c>
      <c r="D8323" t="s">
        <v>42</v>
      </c>
      <c r="E8323" t="s">
        <v>106</v>
      </c>
      <c r="F8323" t="s">
        <v>140</v>
      </c>
      <c r="G8323" t="s">
        <v>102</v>
      </c>
      <c r="H8323" t="s">
        <v>110</v>
      </c>
      <c r="I8323">
        <v>2</v>
      </c>
      <c r="L8323" t="s">
        <v>91</v>
      </c>
      <c r="M8323" t="s">
        <v>141</v>
      </c>
      <c r="N8323" t="s">
        <v>111</v>
      </c>
      <c r="O8323" t="s">
        <v>105</v>
      </c>
      <c r="R8323">
        <v>500</v>
      </c>
      <c r="W8323">
        <v>500</v>
      </c>
      <c r="AB8323" t="s">
        <v>144</v>
      </c>
    </row>
    <row r="8324" spans="1:28">
      <c r="A8324" s="57">
        <v>42163</v>
      </c>
      <c r="B8324" t="s">
        <v>139</v>
      </c>
      <c r="C8324" t="s">
        <v>101</v>
      </c>
      <c r="D8324" t="s">
        <v>42</v>
      </c>
      <c r="E8324" t="s">
        <v>106</v>
      </c>
      <c r="F8324" t="s">
        <v>140</v>
      </c>
      <c r="G8324" t="s">
        <v>102</v>
      </c>
      <c r="H8324" t="s">
        <v>110</v>
      </c>
      <c r="L8324" t="s">
        <v>95</v>
      </c>
      <c r="M8324" t="s">
        <v>141</v>
      </c>
      <c r="N8324" t="s">
        <v>104</v>
      </c>
      <c r="O8324" t="s">
        <v>114</v>
      </c>
      <c r="R8324">
        <v>500</v>
      </c>
      <c r="W8324"/>
      <c r="AB8324" t="s">
        <v>147</v>
      </c>
    </row>
    <row r="8325" spans="1:28">
      <c r="A8325" s="57">
        <v>42163</v>
      </c>
      <c r="B8325" t="s">
        <v>139</v>
      </c>
      <c r="C8325" t="s">
        <v>101</v>
      </c>
      <c r="D8325" t="s">
        <v>42</v>
      </c>
      <c r="E8325" t="s">
        <v>149</v>
      </c>
      <c r="F8325" t="s">
        <v>139</v>
      </c>
      <c r="G8325" t="s">
        <v>102</v>
      </c>
      <c r="H8325" t="s">
        <v>110</v>
      </c>
      <c r="I8325">
        <v>1</v>
      </c>
      <c r="L8325" t="s">
        <v>95</v>
      </c>
      <c r="M8325" t="s">
        <v>141</v>
      </c>
      <c r="N8325" t="s">
        <v>111</v>
      </c>
      <c r="O8325" t="s">
        <v>94</v>
      </c>
      <c r="W8325"/>
    </row>
    <row r="8326" spans="1:28">
      <c r="A8326" s="57">
        <v>42163</v>
      </c>
      <c r="B8326" t="s">
        <v>139</v>
      </c>
      <c r="C8326" t="s">
        <v>101</v>
      </c>
      <c r="D8326" t="s">
        <v>42</v>
      </c>
      <c r="E8326" t="s">
        <v>106</v>
      </c>
      <c r="F8326" t="s">
        <v>140</v>
      </c>
      <c r="G8326" t="s">
        <v>4</v>
      </c>
      <c r="H8326" t="s">
        <v>37</v>
      </c>
      <c r="L8326" t="s">
        <v>91</v>
      </c>
      <c r="M8326" t="s">
        <v>141</v>
      </c>
      <c r="N8326" t="s">
        <v>93</v>
      </c>
      <c r="O8326" t="s">
        <v>105</v>
      </c>
      <c r="R8326">
        <v>0</v>
      </c>
      <c r="W8326"/>
    </row>
    <row r="8327" spans="1:28">
      <c r="A8327" s="57">
        <v>42163</v>
      </c>
      <c r="B8327" t="s">
        <v>570</v>
      </c>
      <c r="C8327" t="s">
        <v>89</v>
      </c>
      <c r="D8327" t="s">
        <v>61</v>
      </c>
      <c r="E8327" t="s">
        <v>322</v>
      </c>
      <c r="F8327" t="s">
        <v>570</v>
      </c>
      <c r="G8327" t="s">
        <v>4</v>
      </c>
      <c r="H8327" t="s">
        <v>41</v>
      </c>
      <c r="I8327" t="s">
        <v>898</v>
      </c>
      <c r="J8327">
        <v>1</v>
      </c>
      <c r="K8327" t="s">
        <v>156</v>
      </c>
      <c r="L8327" t="s">
        <v>91</v>
      </c>
      <c r="M8327" t="s">
        <v>54</v>
      </c>
      <c r="N8327" t="s">
        <v>93</v>
      </c>
      <c r="O8327" t="s">
        <v>114</v>
      </c>
      <c r="P8327" t="s">
        <v>3415</v>
      </c>
      <c r="Q8327" t="s">
        <v>3445</v>
      </c>
      <c r="R8327">
        <v>4883</v>
      </c>
      <c r="S8327">
        <v>1123</v>
      </c>
      <c r="T8327">
        <v>1172</v>
      </c>
      <c r="U8327">
        <v>1221</v>
      </c>
      <c r="V8327">
        <v>1367</v>
      </c>
      <c r="W8327">
        <v>4883</v>
      </c>
    </row>
    <row r="8328" spans="1:28">
      <c r="A8328" s="57">
        <v>42163</v>
      </c>
      <c r="B8328" t="s">
        <v>1297</v>
      </c>
      <c r="C8328" t="s">
        <v>101</v>
      </c>
      <c r="D8328" t="s">
        <v>42</v>
      </c>
      <c r="E8328" t="s">
        <v>106</v>
      </c>
      <c r="F8328" t="s">
        <v>1335</v>
      </c>
      <c r="G8328" t="s">
        <v>102</v>
      </c>
      <c r="H8328" t="s">
        <v>103</v>
      </c>
      <c r="L8328" t="s">
        <v>95</v>
      </c>
      <c r="N8328" t="s">
        <v>93</v>
      </c>
      <c r="O8328" t="s">
        <v>94</v>
      </c>
      <c r="W8328"/>
    </row>
    <row r="8329" spans="1:28">
      <c r="A8329" s="57">
        <v>42163</v>
      </c>
      <c r="B8329" t="s">
        <v>1297</v>
      </c>
      <c r="C8329" t="s">
        <v>101</v>
      </c>
      <c r="D8329" t="s">
        <v>42</v>
      </c>
      <c r="E8329" t="s">
        <v>1257</v>
      </c>
      <c r="F8329" t="s">
        <v>1335</v>
      </c>
      <c r="G8329" t="s">
        <v>102</v>
      </c>
      <c r="H8329" t="s">
        <v>103</v>
      </c>
      <c r="L8329" t="s">
        <v>95</v>
      </c>
      <c r="N8329" t="s">
        <v>93</v>
      </c>
      <c r="O8329" t="s">
        <v>94</v>
      </c>
      <c r="W8329"/>
    </row>
    <row r="8330" spans="1:28">
      <c r="A8330" s="57">
        <v>42163</v>
      </c>
      <c r="B8330" t="s">
        <v>1297</v>
      </c>
      <c r="C8330" t="s">
        <v>101</v>
      </c>
      <c r="D8330" t="s">
        <v>42</v>
      </c>
      <c r="E8330" t="s">
        <v>548</v>
      </c>
      <c r="F8330" t="s">
        <v>1335</v>
      </c>
      <c r="G8330" t="s">
        <v>102</v>
      </c>
      <c r="H8330" t="s">
        <v>103</v>
      </c>
      <c r="L8330" t="s">
        <v>95</v>
      </c>
      <c r="N8330" t="s">
        <v>93</v>
      </c>
      <c r="O8330" t="s">
        <v>94</v>
      </c>
      <c r="W8330"/>
    </row>
    <row r="8331" spans="1:28">
      <c r="A8331" s="57">
        <v>42163</v>
      </c>
      <c r="B8331" t="s">
        <v>1297</v>
      </c>
      <c r="C8331" t="s">
        <v>101</v>
      </c>
      <c r="D8331" t="s">
        <v>42</v>
      </c>
      <c r="E8331" t="s">
        <v>1344</v>
      </c>
      <c r="F8331" t="s">
        <v>1335</v>
      </c>
      <c r="G8331" t="s">
        <v>102</v>
      </c>
      <c r="H8331" t="s">
        <v>103</v>
      </c>
      <c r="L8331" t="s">
        <v>95</v>
      </c>
      <c r="N8331" t="s">
        <v>93</v>
      </c>
      <c r="O8331" t="s">
        <v>94</v>
      </c>
      <c r="W8331"/>
    </row>
    <row r="8332" spans="1:28">
      <c r="A8332" s="57">
        <v>42163</v>
      </c>
      <c r="B8332" t="s">
        <v>1297</v>
      </c>
      <c r="C8332" t="s">
        <v>101</v>
      </c>
      <c r="D8332" t="s">
        <v>42</v>
      </c>
      <c r="E8332" t="s">
        <v>1345</v>
      </c>
      <c r="F8332" t="s">
        <v>1335</v>
      </c>
      <c r="G8332" t="s">
        <v>102</v>
      </c>
      <c r="H8332" t="s">
        <v>103</v>
      </c>
      <c r="L8332" t="s">
        <v>95</v>
      </c>
      <c r="N8332" t="s">
        <v>93</v>
      </c>
      <c r="O8332" t="s">
        <v>94</v>
      </c>
      <c r="W8332"/>
    </row>
    <row r="8333" spans="1:28">
      <c r="A8333" s="57">
        <v>42163</v>
      </c>
      <c r="B8333" t="s">
        <v>1297</v>
      </c>
      <c r="C8333" t="s">
        <v>101</v>
      </c>
      <c r="D8333" t="s">
        <v>42</v>
      </c>
      <c r="E8333" t="s">
        <v>1337</v>
      </c>
      <c r="F8333" t="s">
        <v>1335</v>
      </c>
      <c r="G8333" t="s">
        <v>102</v>
      </c>
      <c r="H8333" t="s">
        <v>110</v>
      </c>
      <c r="I8333" t="s">
        <v>1340</v>
      </c>
      <c r="L8333" t="s">
        <v>95</v>
      </c>
      <c r="N8333" t="s">
        <v>111</v>
      </c>
      <c r="O8333" t="s">
        <v>94</v>
      </c>
      <c r="R8333">
        <v>200</v>
      </c>
      <c r="W8333">
        <v>0</v>
      </c>
    </row>
    <row r="8334" spans="1:28">
      <c r="A8334" s="57">
        <v>42163</v>
      </c>
      <c r="B8334" t="s">
        <v>1297</v>
      </c>
      <c r="C8334" t="s">
        <v>101</v>
      </c>
      <c r="D8334" t="s">
        <v>42</v>
      </c>
      <c r="E8334" t="s">
        <v>106</v>
      </c>
      <c r="F8334" t="s">
        <v>1335</v>
      </c>
      <c r="G8334" t="s">
        <v>102</v>
      </c>
      <c r="H8334" t="s">
        <v>110</v>
      </c>
      <c r="L8334" t="s">
        <v>95</v>
      </c>
      <c r="N8334" t="s">
        <v>93</v>
      </c>
      <c r="O8334" t="s">
        <v>94</v>
      </c>
      <c r="W8334"/>
    </row>
    <row r="8335" spans="1:28">
      <c r="A8335" s="57">
        <v>42163</v>
      </c>
      <c r="B8335" t="s">
        <v>1297</v>
      </c>
      <c r="C8335" t="s">
        <v>101</v>
      </c>
      <c r="D8335" t="s">
        <v>42</v>
      </c>
      <c r="E8335" t="s">
        <v>1257</v>
      </c>
      <c r="F8335" t="s">
        <v>1335</v>
      </c>
      <c r="G8335" t="s">
        <v>102</v>
      </c>
      <c r="H8335" t="s">
        <v>110</v>
      </c>
      <c r="L8335" t="s">
        <v>95</v>
      </c>
      <c r="N8335" t="s">
        <v>93</v>
      </c>
      <c r="O8335" t="s">
        <v>94</v>
      </c>
      <c r="W8335"/>
    </row>
    <row r="8336" spans="1:28">
      <c r="A8336" s="57">
        <v>42163</v>
      </c>
      <c r="B8336" t="s">
        <v>1297</v>
      </c>
      <c r="C8336" t="s">
        <v>101</v>
      </c>
      <c r="D8336" t="s">
        <v>42</v>
      </c>
      <c r="E8336" t="s">
        <v>1344</v>
      </c>
      <c r="F8336" t="s">
        <v>1335</v>
      </c>
      <c r="G8336" t="s">
        <v>102</v>
      </c>
      <c r="H8336" t="s">
        <v>110</v>
      </c>
      <c r="L8336" t="s">
        <v>95</v>
      </c>
      <c r="N8336" t="s">
        <v>93</v>
      </c>
      <c r="O8336" t="s">
        <v>94</v>
      </c>
      <c r="W8336"/>
    </row>
    <row r="8337" spans="1:23">
      <c r="A8337" s="57">
        <v>42163</v>
      </c>
      <c r="B8337" t="s">
        <v>1297</v>
      </c>
      <c r="C8337" t="s">
        <v>101</v>
      </c>
      <c r="D8337" t="s">
        <v>42</v>
      </c>
      <c r="E8337" t="s">
        <v>1345</v>
      </c>
      <c r="F8337" t="s">
        <v>1335</v>
      </c>
      <c r="G8337" t="s">
        <v>102</v>
      </c>
      <c r="H8337" t="s">
        <v>110</v>
      </c>
      <c r="L8337" t="s">
        <v>95</v>
      </c>
      <c r="N8337" t="s">
        <v>93</v>
      </c>
      <c r="O8337" t="s">
        <v>94</v>
      </c>
      <c r="W8337"/>
    </row>
    <row r="8338" spans="1:23">
      <c r="A8338" s="57">
        <v>42163</v>
      </c>
      <c r="B8338" t="s">
        <v>572</v>
      </c>
      <c r="C8338" t="s">
        <v>559</v>
      </c>
      <c r="D8338" t="s">
        <v>62</v>
      </c>
      <c r="E8338" t="s">
        <v>1086</v>
      </c>
      <c r="G8338" t="s">
        <v>4</v>
      </c>
      <c r="H8338" t="s">
        <v>41</v>
      </c>
      <c r="J8338" t="s">
        <v>2300</v>
      </c>
      <c r="K8338" t="s">
        <v>2298</v>
      </c>
      <c r="L8338" t="s">
        <v>91</v>
      </c>
      <c r="M8338" t="s">
        <v>1952</v>
      </c>
      <c r="N8338" t="s">
        <v>93</v>
      </c>
      <c r="O8338" t="s">
        <v>114</v>
      </c>
      <c r="R8338">
        <v>235</v>
      </c>
      <c r="W8338">
        <v>235</v>
      </c>
    </row>
    <row r="8339" spans="1:23">
      <c r="A8339" s="57">
        <v>42163</v>
      </c>
      <c r="B8339" t="s">
        <v>572</v>
      </c>
      <c r="C8339" t="s">
        <v>559</v>
      </c>
      <c r="D8339" t="s">
        <v>62</v>
      </c>
      <c r="E8339" t="s">
        <v>2316</v>
      </c>
      <c r="G8339" t="s">
        <v>4</v>
      </c>
      <c r="H8339" t="s">
        <v>41</v>
      </c>
      <c r="J8339" t="s">
        <v>2319</v>
      </c>
      <c r="K8339" t="s">
        <v>2298</v>
      </c>
      <c r="L8339" t="s">
        <v>91</v>
      </c>
      <c r="M8339" t="s">
        <v>1952</v>
      </c>
      <c r="N8339" t="s">
        <v>93</v>
      </c>
      <c r="O8339" t="s">
        <v>114</v>
      </c>
      <c r="R8339">
        <v>580</v>
      </c>
      <c r="W8339">
        <v>580</v>
      </c>
    </row>
    <row r="8340" spans="1:23">
      <c r="A8340" s="57">
        <v>42163</v>
      </c>
      <c r="B8340" t="s">
        <v>572</v>
      </c>
      <c r="C8340" t="s">
        <v>559</v>
      </c>
      <c r="D8340" t="s">
        <v>62</v>
      </c>
      <c r="E8340" t="s">
        <v>1360</v>
      </c>
      <c r="G8340" t="s">
        <v>4</v>
      </c>
      <c r="H8340" t="s">
        <v>41</v>
      </c>
      <c r="J8340" t="s">
        <v>2312</v>
      </c>
      <c r="K8340" t="s">
        <v>2298</v>
      </c>
      <c r="L8340" t="s">
        <v>91</v>
      </c>
      <c r="M8340" t="s">
        <v>1952</v>
      </c>
      <c r="N8340" t="s">
        <v>93</v>
      </c>
      <c r="O8340" t="s">
        <v>114</v>
      </c>
      <c r="R8340">
        <v>290</v>
      </c>
      <c r="W8340">
        <v>290</v>
      </c>
    </row>
    <row r="8341" spans="1:23">
      <c r="A8341" s="57">
        <v>42163</v>
      </c>
      <c r="B8341" t="s">
        <v>572</v>
      </c>
      <c r="C8341" t="s">
        <v>559</v>
      </c>
      <c r="D8341" t="s">
        <v>62</v>
      </c>
      <c r="E8341" t="s">
        <v>2383</v>
      </c>
      <c r="G8341" t="s">
        <v>4</v>
      </c>
      <c r="H8341" t="s">
        <v>41</v>
      </c>
      <c r="J8341" t="s">
        <v>2304</v>
      </c>
      <c r="K8341" t="s">
        <v>2298</v>
      </c>
      <c r="L8341" t="s">
        <v>91</v>
      </c>
      <c r="M8341" t="s">
        <v>1952</v>
      </c>
      <c r="N8341" t="s">
        <v>93</v>
      </c>
      <c r="O8341" t="s">
        <v>114</v>
      </c>
      <c r="R8341">
        <v>475</v>
      </c>
      <c r="W8341">
        <v>475</v>
      </c>
    </row>
    <row r="8342" spans="1:23">
      <c r="A8342" s="57">
        <v>42162</v>
      </c>
      <c r="B8342" t="s">
        <v>1969</v>
      </c>
      <c r="C8342" t="s">
        <v>101</v>
      </c>
      <c r="D8342" t="s">
        <v>48</v>
      </c>
      <c r="E8342" t="s">
        <v>1225</v>
      </c>
      <c r="G8342" t="s">
        <v>2</v>
      </c>
      <c r="H8342" t="s">
        <v>24</v>
      </c>
      <c r="I8342" t="s">
        <v>350</v>
      </c>
      <c r="J8342">
        <v>733</v>
      </c>
      <c r="K8342" t="s">
        <v>1138</v>
      </c>
      <c r="L8342" t="s">
        <v>95</v>
      </c>
      <c r="N8342" t="s">
        <v>93</v>
      </c>
      <c r="O8342" t="s">
        <v>114</v>
      </c>
      <c r="Q8342" t="s">
        <v>3412</v>
      </c>
      <c r="R8342">
        <v>3665</v>
      </c>
      <c r="W8342">
        <v>3665</v>
      </c>
    </row>
    <row r="8343" spans="1:23">
      <c r="A8343" s="57">
        <v>42162</v>
      </c>
      <c r="B8343" t="s">
        <v>426</v>
      </c>
      <c r="C8343" t="s">
        <v>101</v>
      </c>
      <c r="D8343" t="s">
        <v>61</v>
      </c>
      <c r="E8343" t="s">
        <v>455</v>
      </c>
      <c r="F8343" t="s">
        <v>443</v>
      </c>
      <c r="G8343" t="s">
        <v>5</v>
      </c>
      <c r="H8343" t="s">
        <v>5</v>
      </c>
      <c r="J8343">
        <v>1</v>
      </c>
      <c r="L8343" t="s">
        <v>95</v>
      </c>
      <c r="M8343" t="s">
        <v>430</v>
      </c>
      <c r="N8343" t="s">
        <v>93</v>
      </c>
      <c r="O8343" t="s">
        <v>114</v>
      </c>
      <c r="P8343">
        <v>42132</v>
      </c>
      <c r="Q8343">
        <v>42148</v>
      </c>
      <c r="W8343"/>
    </row>
    <row r="8344" spans="1:23">
      <c r="A8344" s="57">
        <v>42162</v>
      </c>
      <c r="B8344" t="s">
        <v>426</v>
      </c>
      <c r="C8344" t="s">
        <v>101</v>
      </c>
      <c r="D8344" t="s">
        <v>61</v>
      </c>
      <c r="E8344" t="s">
        <v>459</v>
      </c>
      <c r="F8344" t="s">
        <v>443</v>
      </c>
      <c r="G8344" t="s">
        <v>5</v>
      </c>
      <c r="H8344" t="s">
        <v>5</v>
      </c>
      <c r="J8344">
        <v>1</v>
      </c>
      <c r="L8344" t="s">
        <v>95</v>
      </c>
      <c r="M8344" t="s">
        <v>430</v>
      </c>
      <c r="N8344" t="s">
        <v>93</v>
      </c>
      <c r="O8344" t="s">
        <v>114</v>
      </c>
      <c r="W8344"/>
    </row>
    <row r="8345" spans="1:23">
      <c r="A8345" s="57">
        <v>42162</v>
      </c>
      <c r="B8345" t="s">
        <v>426</v>
      </c>
      <c r="C8345" t="s">
        <v>101</v>
      </c>
      <c r="D8345" t="s">
        <v>61</v>
      </c>
      <c r="E8345" t="s">
        <v>460</v>
      </c>
      <c r="F8345" t="s">
        <v>443</v>
      </c>
      <c r="G8345" t="s">
        <v>5</v>
      </c>
      <c r="H8345" t="s">
        <v>5</v>
      </c>
      <c r="J8345">
        <v>1</v>
      </c>
      <c r="L8345" t="s">
        <v>95</v>
      </c>
      <c r="M8345" t="s">
        <v>430</v>
      </c>
      <c r="N8345" t="s">
        <v>93</v>
      </c>
      <c r="O8345" t="s">
        <v>114</v>
      </c>
      <c r="P8345">
        <v>42132</v>
      </c>
      <c r="Q8345">
        <v>42148</v>
      </c>
      <c r="W8345"/>
    </row>
    <row r="8346" spans="1:23">
      <c r="A8346" s="57">
        <v>42162</v>
      </c>
      <c r="B8346" t="s">
        <v>511</v>
      </c>
      <c r="C8346" t="s">
        <v>101</v>
      </c>
      <c r="D8346" t="s">
        <v>50</v>
      </c>
      <c r="E8346" t="s">
        <v>137</v>
      </c>
      <c r="F8346" t="s">
        <v>2449</v>
      </c>
      <c r="G8346" t="s">
        <v>2</v>
      </c>
      <c r="H8346" t="s">
        <v>27</v>
      </c>
      <c r="L8346" t="s">
        <v>91</v>
      </c>
      <c r="M8346" t="s">
        <v>515</v>
      </c>
      <c r="N8346" t="s">
        <v>93</v>
      </c>
      <c r="O8346" t="s">
        <v>94</v>
      </c>
      <c r="W8346"/>
    </row>
    <row r="8347" spans="1:23">
      <c r="A8347" s="57">
        <v>42162</v>
      </c>
      <c r="B8347" t="s">
        <v>570</v>
      </c>
      <c r="C8347" t="s">
        <v>89</v>
      </c>
      <c r="D8347" t="s">
        <v>61</v>
      </c>
      <c r="E8347" t="s">
        <v>322</v>
      </c>
      <c r="F8347" t="s">
        <v>570</v>
      </c>
      <c r="G8347" t="s">
        <v>2</v>
      </c>
      <c r="H8347" t="s">
        <v>27</v>
      </c>
      <c r="I8347" t="s">
        <v>883</v>
      </c>
      <c r="J8347">
        <v>1</v>
      </c>
      <c r="K8347" t="s">
        <v>156</v>
      </c>
      <c r="L8347" t="s">
        <v>91</v>
      </c>
      <c r="M8347" t="s">
        <v>54</v>
      </c>
      <c r="N8347" t="s">
        <v>93</v>
      </c>
      <c r="O8347" t="s">
        <v>114</v>
      </c>
      <c r="P8347">
        <v>42162</v>
      </c>
      <c r="Q8347">
        <v>42162</v>
      </c>
      <c r="R8347">
        <v>7</v>
      </c>
      <c r="S8347">
        <v>7</v>
      </c>
      <c r="W8347">
        <v>7</v>
      </c>
    </row>
    <row r="8348" spans="1:23">
      <c r="A8348" s="57">
        <v>42162</v>
      </c>
      <c r="B8348" t="s">
        <v>570</v>
      </c>
      <c r="C8348" t="s">
        <v>89</v>
      </c>
      <c r="D8348" t="s">
        <v>61</v>
      </c>
      <c r="E8348" t="s">
        <v>873</v>
      </c>
      <c r="F8348" t="s">
        <v>570</v>
      </c>
      <c r="G8348" t="s">
        <v>4</v>
      </c>
      <c r="H8348" t="s">
        <v>41</v>
      </c>
      <c r="I8348" t="s">
        <v>5699</v>
      </c>
      <c r="J8348">
        <v>1</v>
      </c>
      <c r="K8348" t="s">
        <v>156</v>
      </c>
      <c r="L8348" t="s">
        <v>91</v>
      </c>
      <c r="M8348" t="s">
        <v>54</v>
      </c>
      <c r="N8348" t="s">
        <v>93</v>
      </c>
      <c r="O8348" t="s">
        <v>114</v>
      </c>
      <c r="P8348" t="s">
        <v>3415</v>
      </c>
      <c r="Q8348" t="s">
        <v>3415</v>
      </c>
      <c r="R8348">
        <v>72</v>
      </c>
      <c r="S8348">
        <v>16</v>
      </c>
      <c r="T8348">
        <v>17</v>
      </c>
      <c r="U8348">
        <v>18</v>
      </c>
      <c r="V8348">
        <v>21</v>
      </c>
      <c r="W8348">
        <v>72</v>
      </c>
    </row>
    <row r="8349" spans="1:23">
      <c r="A8349" s="57">
        <v>42162</v>
      </c>
      <c r="B8349" t="s">
        <v>570</v>
      </c>
      <c r="C8349" t="s">
        <v>89</v>
      </c>
      <c r="D8349" t="s">
        <v>61</v>
      </c>
      <c r="E8349" t="s">
        <v>873</v>
      </c>
      <c r="F8349" t="s">
        <v>570</v>
      </c>
      <c r="G8349" t="s">
        <v>4</v>
      </c>
      <c r="H8349" t="s">
        <v>41</v>
      </c>
      <c r="I8349" t="s">
        <v>874</v>
      </c>
      <c r="J8349">
        <v>1</v>
      </c>
      <c r="K8349" t="s">
        <v>156</v>
      </c>
      <c r="L8349" t="s">
        <v>91</v>
      </c>
      <c r="M8349" t="s">
        <v>54</v>
      </c>
      <c r="N8349" t="s">
        <v>93</v>
      </c>
      <c r="O8349" t="s">
        <v>114</v>
      </c>
      <c r="P8349" t="s">
        <v>3415</v>
      </c>
      <c r="Q8349" t="s">
        <v>3415</v>
      </c>
      <c r="R8349">
        <v>103</v>
      </c>
      <c r="S8349">
        <v>24</v>
      </c>
      <c r="T8349">
        <v>25</v>
      </c>
      <c r="U8349">
        <v>25</v>
      </c>
      <c r="V8349">
        <v>29</v>
      </c>
      <c r="W8349">
        <v>103</v>
      </c>
    </row>
    <row r="8350" spans="1:23">
      <c r="A8350" s="57">
        <v>42162</v>
      </c>
      <c r="B8350" t="s">
        <v>570</v>
      </c>
      <c r="C8350" t="s">
        <v>89</v>
      </c>
      <c r="D8350" t="s">
        <v>61</v>
      </c>
      <c r="E8350" t="s">
        <v>873</v>
      </c>
      <c r="F8350" t="s">
        <v>570</v>
      </c>
      <c r="G8350" t="s">
        <v>3</v>
      </c>
      <c r="H8350" t="s">
        <v>33</v>
      </c>
      <c r="I8350" t="s">
        <v>877</v>
      </c>
      <c r="J8350">
        <v>15</v>
      </c>
      <c r="K8350" t="s">
        <v>156</v>
      </c>
      <c r="L8350" t="s">
        <v>91</v>
      </c>
      <c r="M8350" t="s">
        <v>54</v>
      </c>
      <c r="N8350" t="s">
        <v>93</v>
      </c>
      <c r="O8350" t="s">
        <v>114</v>
      </c>
      <c r="P8350">
        <v>42162</v>
      </c>
      <c r="Q8350">
        <v>42162</v>
      </c>
      <c r="R8350">
        <v>386</v>
      </c>
      <c r="S8350">
        <v>92</v>
      </c>
      <c r="T8350">
        <v>96</v>
      </c>
      <c r="U8350">
        <v>101</v>
      </c>
      <c r="V8350">
        <v>97</v>
      </c>
      <c r="W8350">
        <v>386</v>
      </c>
    </row>
    <row r="8351" spans="1:23">
      <c r="A8351" s="57">
        <v>42162</v>
      </c>
      <c r="B8351" t="s">
        <v>570</v>
      </c>
      <c r="C8351" t="s">
        <v>89</v>
      </c>
      <c r="D8351" t="s">
        <v>61</v>
      </c>
      <c r="E8351" t="s">
        <v>873</v>
      </c>
      <c r="F8351" t="s">
        <v>570</v>
      </c>
      <c r="G8351" t="s">
        <v>3</v>
      </c>
      <c r="I8351" t="s">
        <v>611</v>
      </c>
      <c r="J8351">
        <v>1500</v>
      </c>
      <c r="K8351" t="s">
        <v>156</v>
      </c>
      <c r="L8351" t="s">
        <v>95</v>
      </c>
      <c r="M8351" t="s">
        <v>54</v>
      </c>
      <c r="N8351" t="s">
        <v>93</v>
      </c>
      <c r="O8351" t="s">
        <v>114</v>
      </c>
      <c r="P8351">
        <v>42162</v>
      </c>
      <c r="Q8351">
        <v>42168</v>
      </c>
      <c r="R8351">
        <v>7500</v>
      </c>
      <c r="S8351">
        <v>1725</v>
      </c>
      <c r="T8351">
        <v>1800</v>
      </c>
      <c r="U8351">
        <v>1875</v>
      </c>
      <c r="V8351">
        <v>2100</v>
      </c>
      <c r="W8351">
        <v>7500</v>
      </c>
    </row>
    <row r="8352" spans="1:23">
      <c r="A8352" s="57">
        <v>42162</v>
      </c>
      <c r="B8352" t="s">
        <v>966</v>
      </c>
      <c r="C8352" t="s">
        <v>101</v>
      </c>
      <c r="D8352" t="s">
        <v>46</v>
      </c>
      <c r="E8352" t="s">
        <v>384</v>
      </c>
      <c r="F8352" t="s">
        <v>967</v>
      </c>
      <c r="G8352" t="s">
        <v>5</v>
      </c>
      <c r="H8352" t="s">
        <v>5</v>
      </c>
      <c r="I8352" t="s">
        <v>974</v>
      </c>
      <c r="L8352" t="s">
        <v>95</v>
      </c>
      <c r="N8352" t="s">
        <v>93</v>
      </c>
      <c r="O8352" t="s">
        <v>114</v>
      </c>
      <c r="P8352">
        <v>42132</v>
      </c>
      <c r="Q8352">
        <v>42133</v>
      </c>
      <c r="R8352">
        <v>5000</v>
      </c>
      <c r="W8352"/>
    </row>
    <row r="8353" spans="1:28">
      <c r="A8353" s="57">
        <v>42162</v>
      </c>
      <c r="B8353" t="s">
        <v>966</v>
      </c>
      <c r="C8353" t="s">
        <v>101</v>
      </c>
      <c r="D8353" t="s">
        <v>46</v>
      </c>
      <c r="E8353" t="s">
        <v>384</v>
      </c>
      <c r="F8353" t="s">
        <v>5019</v>
      </c>
      <c r="G8353" t="s">
        <v>5</v>
      </c>
      <c r="H8353" t="s">
        <v>5</v>
      </c>
      <c r="I8353" t="s">
        <v>974</v>
      </c>
      <c r="L8353" t="s">
        <v>95</v>
      </c>
      <c r="N8353" t="s">
        <v>93</v>
      </c>
      <c r="O8353" t="s">
        <v>114</v>
      </c>
      <c r="P8353">
        <v>42132</v>
      </c>
      <c r="Q8353">
        <v>42133</v>
      </c>
      <c r="R8353">
        <v>5000</v>
      </c>
      <c r="W8353"/>
    </row>
    <row r="8354" spans="1:28">
      <c r="A8354" s="57">
        <v>42162</v>
      </c>
      <c r="B8354" t="s">
        <v>966</v>
      </c>
      <c r="C8354" t="s">
        <v>101</v>
      </c>
      <c r="D8354" t="s">
        <v>46</v>
      </c>
      <c r="E8354" t="s">
        <v>982</v>
      </c>
      <c r="F8354" t="s">
        <v>967</v>
      </c>
      <c r="G8354" t="s">
        <v>5</v>
      </c>
      <c r="H8354" t="s">
        <v>5</v>
      </c>
      <c r="I8354" t="s">
        <v>974</v>
      </c>
      <c r="L8354" t="s">
        <v>95</v>
      </c>
      <c r="N8354" t="s">
        <v>111</v>
      </c>
      <c r="O8354" t="s">
        <v>114</v>
      </c>
      <c r="P8354">
        <v>42146</v>
      </c>
      <c r="R8354">
        <v>5000</v>
      </c>
      <c r="W8354"/>
    </row>
    <row r="8355" spans="1:28">
      <c r="A8355" s="57">
        <v>42162</v>
      </c>
      <c r="B8355" t="s">
        <v>966</v>
      </c>
      <c r="C8355" t="s">
        <v>101</v>
      </c>
      <c r="D8355" t="s">
        <v>46</v>
      </c>
      <c r="E8355" t="s">
        <v>982</v>
      </c>
      <c r="F8355" t="s">
        <v>5019</v>
      </c>
      <c r="G8355" t="s">
        <v>5</v>
      </c>
      <c r="H8355" t="s">
        <v>5</v>
      </c>
      <c r="I8355" t="s">
        <v>974</v>
      </c>
      <c r="L8355" t="s">
        <v>95</v>
      </c>
      <c r="N8355" t="s">
        <v>111</v>
      </c>
      <c r="O8355" t="s">
        <v>114</v>
      </c>
      <c r="P8355">
        <v>42146</v>
      </c>
      <c r="R8355">
        <v>5000</v>
      </c>
      <c r="W8355"/>
    </row>
    <row r="8356" spans="1:28">
      <c r="A8356" s="57">
        <v>42162</v>
      </c>
      <c r="B8356" t="s">
        <v>966</v>
      </c>
      <c r="C8356" t="s">
        <v>101</v>
      </c>
      <c r="D8356" t="s">
        <v>46</v>
      </c>
      <c r="E8356" t="s">
        <v>985</v>
      </c>
      <c r="F8356" t="s">
        <v>967</v>
      </c>
      <c r="G8356" t="s">
        <v>5</v>
      </c>
      <c r="H8356" t="s">
        <v>5</v>
      </c>
      <c r="I8356" t="s">
        <v>974</v>
      </c>
      <c r="L8356" t="s">
        <v>95</v>
      </c>
      <c r="N8356" t="s">
        <v>111</v>
      </c>
      <c r="O8356" t="s">
        <v>114</v>
      </c>
      <c r="P8356">
        <v>42130</v>
      </c>
      <c r="Q8356">
        <v>42131</v>
      </c>
      <c r="R8356">
        <v>5000</v>
      </c>
      <c r="W8356"/>
    </row>
    <row r="8357" spans="1:28">
      <c r="A8357" s="57">
        <v>42162</v>
      </c>
      <c r="B8357" t="s">
        <v>966</v>
      </c>
      <c r="C8357" t="s">
        <v>101</v>
      </c>
      <c r="D8357" t="s">
        <v>46</v>
      </c>
      <c r="E8357" t="s">
        <v>985</v>
      </c>
      <c r="F8357" t="s">
        <v>5019</v>
      </c>
      <c r="G8357" t="s">
        <v>5</v>
      </c>
      <c r="H8357" t="s">
        <v>5</v>
      </c>
      <c r="I8357" t="s">
        <v>974</v>
      </c>
      <c r="L8357" t="s">
        <v>95</v>
      </c>
      <c r="N8357" t="s">
        <v>111</v>
      </c>
      <c r="O8357" t="s">
        <v>114</v>
      </c>
      <c r="P8357">
        <v>42130</v>
      </c>
      <c r="Q8357">
        <v>42131</v>
      </c>
      <c r="R8357">
        <v>5000</v>
      </c>
      <c r="W8357"/>
    </row>
    <row r="8358" spans="1:28">
      <c r="A8358" s="57">
        <v>42162</v>
      </c>
      <c r="B8358" t="s">
        <v>966</v>
      </c>
      <c r="C8358" t="s">
        <v>101</v>
      </c>
      <c r="D8358" t="s">
        <v>46</v>
      </c>
      <c r="E8358" t="s">
        <v>392</v>
      </c>
      <c r="F8358" t="s">
        <v>967</v>
      </c>
      <c r="G8358" t="s">
        <v>5</v>
      </c>
      <c r="H8358" t="s">
        <v>5</v>
      </c>
      <c r="I8358" t="s">
        <v>974</v>
      </c>
      <c r="L8358" t="s">
        <v>95</v>
      </c>
      <c r="N8358" t="s">
        <v>93</v>
      </c>
      <c r="O8358" t="s">
        <v>114</v>
      </c>
      <c r="P8358">
        <v>42130</v>
      </c>
      <c r="Q8358">
        <v>42131</v>
      </c>
      <c r="R8358">
        <v>5000</v>
      </c>
      <c r="W8358"/>
    </row>
    <row r="8359" spans="1:28">
      <c r="A8359" s="57">
        <v>42162</v>
      </c>
      <c r="B8359" t="s">
        <v>966</v>
      </c>
      <c r="C8359" t="s">
        <v>101</v>
      </c>
      <c r="D8359" t="s">
        <v>46</v>
      </c>
      <c r="E8359" t="s">
        <v>392</v>
      </c>
      <c r="F8359" t="s">
        <v>5019</v>
      </c>
      <c r="G8359" t="s">
        <v>5</v>
      </c>
      <c r="H8359" t="s">
        <v>5</v>
      </c>
      <c r="I8359" t="s">
        <v>974</v>
      </c>
      <c r="L8359" t="s">
        <v>95</v>
      </c>
      <c r="N8359" t="s">
        <v>93</v>
      </c>
      <c r="O8359" t="s">
        <v>114</v>
      </c>
      <c r="P8359">
        <v>42130</v>
      </c>
      <c r="Q8359">
        <v>42131</v>
      </c>
      <c r="R8359">
        <v>5000</v>
      </c>
      <c r="W8359"/>
    </row>
    <row r="8360" spans="1:28">
      <c r="A8360" s="57">
        <v>42162</v>
      </c>
      <c r="B8360" t="s">
        <v>966</v>
      </c>
      <c r="C8360" t="s">
        <v>101</v>
      </c>
      <c r="D8360" t="s">
        <v>46</v>
      </c>
      <c r="E8360" t="s">
        <v>397</v>
      </c>
      <c r="F8360" t="s">
        <v>967</v>
      </c>
      <c r="G8360" t="s">
        <v>5</v>
      </c>
      <c r="H8360" t="s">
        <v>5</v>
      </c>
      <c r="I8360" t="s">
        <v>974</v>
      </c>
      <c r="L8360" t="s">
        <v>95</v>
      </c>
      <c r="N8360" t="s">
        <v>111</v>
      </c>
      <c r="O8360" t="s">
        <v>114</v>
      </c>
      <c r="P8360">
        <v>42130</v>
      </c>
      <c r="Q8360">
        <v>42131</v>
      </c>
      <c r="R8360">
        <v>5000</v>
      </c>
      <c r="W8360"/>
    </row>
    <row r="8361" spans="1:28">
      <c r="A8361" s="57">
        <v>42162</v>
      </c>
      <c r="B8361" t="s">
        <v>966</v>
      </c>
      <c r="C8361" t="s">
        <v>101</v>
      </c>
      <c r="D8361" t="s">
        <v>46</v>
      </c>
      <c r="E8361" t="s">
        <v>397</v>
      </c>
      <c r="F8361" t="s">
        <v>5019</v>
      </c>
      <c r="G8361" t="s">
        <v>5</v>
      </c>
      <c r="H8361" t="s">
        <v>5</v>
      </c>
      <c r="I8361" t="s">
        <v>974</v>
      </c>
      <c r="L8361" t="s">
        <v>95</v>
      </c>
      <c r="N8361" t="s">
        <v>111</v>
      </c>
      <c r="O8361" t="s">
        <v>114</v>
      </c>
      <c r="P8361">
        <v>42130</v>
      </c>
      <c r="Q8361">
        <v>42131</v>
      </c>
      <c r="R8361">
        <v>5000</v>
      </c>
      <c r="W8361"/>
    </row>
    <row r="8362" spans="1:28">
      <c r="A8362" s="57">
        <v>42162</v>
      </c>
      <c r="B8362" t="s">
        <v>966</v>
      </c>
      <c r="C8362" t="s">
        <v>101</v>
      </c>
      <c r="D8362" t="s">
        <v>48</v>
      </c>
      <c r="E8362" t="s">
        <v>998</v>
      </c>
      <c r="F8362" t="s">
        <v>967</v>
      </c>
      <c r="G8362" t="s">
        <v>2</v>
      </c>
      <c r="H8362" t="s">
        <v>27</v>
      </c>
      <c r="J8362" t="s">
        <v>1002</v>
      </c>
      <c r="K8362" t="s">
        <v>1003</v>
      </c>
      <c r="L8362" t="s">
        <v>95</v>
      </c>
      <c r="N8362" t="s">
        <v>111</v>
      </c>
      <c r="O8362" t="s">
        <v>114</v>
      </c>
      <c r="P8362">
        <v>42135</v>
      </c>
      <c r="R8362">
        <v>19000</v>
      </c>
      <c r="W8362">
        <v>19000</v>
      </c>
    </row>
    <row r="8363" spans="1:28">
      <c r="A8363" s="57">
        <v>42162</v>
      </c>
      <c r="B8363" t="s">
        <v>966</v>
      </c>
      <c r="C8363" t="s">
        <v>101</v>
      </c>
      <c r="D8363" t="s">
        <v>48</v>
      </c>
      <c r="E8363" t="s">
        <v>998</v>
      </c>
      <c r="F8363" t="s">
        <v>5019</v>
      </c>
      <c r="G8363" t="s">
        <v>2</v>
      </c>
      <c r="H8363" t="s">
        <v>27</v>
      </c>
      <c r="J8363" t="s">
        <v>1002</v>
      </c>
      <c r="K8363" t="s">
        <v>1003</v>
      </c>
      <c r="L8363" t="s">
        <v>95</v>
      </c>
      <c r="N8363" t="s">
        <v>111</v>
      </c>
      <c r="O8363" t="s">
        <v>114</v>
      </c>
      <c r="P8363">
        <v>42135</v>
      </c>
      <c r="R8363">
        <v>19000</v>
      </c>
      <c r="W8363">
        <v>19000</v>
      </c>
    </row>
    <row r="8364" spans="1:28">
      <c r="A8364" s="57">
        <v>42162</v>
      </c>
      <c r="B8364" t="s">
        <v>966</v>
      </c>
      <c r="C8364" t="s">
        <v>101</v>
      </c>
      <c r="D8364" t="s">
        <v>46</v>
      </c>
      <c r="E8364" t="s">
        <v>384</v>
      </c>
      <c r="F8364" t="s">
        <v>967</v>
      </c>
      <c r="G8364" t="s">
        <v>102</v>
      </c>
      <c r="H8364" t="s">
        <v>110</v>
      </c>
      <c r="J8364" t="s">
        <v>971</v>
      </c>
      <c r="L8364" t="s">
        <v>95</v>
      </c>
      <c r="N8364" t="s">
        <v>93</v>
      </c>
      <c r="O8364" t="s">
        <v>114</v>
      </c>
      <c r="P8364">
        <v>42138</v>
      </c>
      <c r="R8364">
        <v>290</v>
      </c>
      <c r="W8364">
        <v>290</v>
      </c>
    </row>
    <row r="8365" spans="1:28">
      <c r="A8365" s="57">
        <v>42162</v>
      </c>
      <c r="B8365" t="s">
        <v>966</v>
      </c>
      <c r="C8365" t="s">
        <v>101</v>
      </c>
      <c r="D8365" t="s">
        <v>46</v>
      </c>
      <c r="E8365" t="s">
        <v>384</v>
      </c>
      <c r="F8365" t="s">
        <v>5019</v>
      </c>
      <c r="G8365" t="s">
        <v>102</v>
      </c>
      <c r="H8365" t="s">
        <v>110</v>
      </c>
      <c r="J8365" t="s">
        <v>971</v>
      </c>
      <c r="L8365" t="s">
        <v>95</v>
      </c>
      <c r="N8365" t="s">
        <v>93</v>
      </c>
      <c r="O8365" t="s">
        <v>114</v>
      </c>
      <c r="P8365">
        <v>42138</v>
      </c>
      <c r="R8365">
        <v>290</v>
      </c>
      <c r="W8365">
        <v>290</v>
      </c>
    </row>
    <row r="8366" spans="1:28">
      <c r="A8366" s="57">
        <v>42162</v>
      </c>
      <c r="B8366" t="s">
        <v>966</v>
      </c>
      <c r="C8366" t="s">
        <v>101</v>
      </c>
      <c r="D8366" t="s">
        <v>48</v>
      </c>
      <c r="E8366" t="s">
        <v>998</v>
      </c>
      <c r="F8366" t="s">
        <v>967</v>
      </c>
      <c r="G8366" t="s">
        <v>4</v>
      </c>
      <c r="H8366" t="s">
        <v>37</v>
      </c>
      <c r="J8366" t="s">
        <v>999</v>
      </c>
      <c r="K8366" t="s">
        <v>1000</v>
      </c>
      <c r="L8366" t="s">
        <v>95</v>
      </c>
      <c r="N8366" t="s">
        <v>111</v>
      </c>
      <c r="O8366" t="s">
        <v>114</v>
      </c>
      <c r="P8366">
        <v>42135</v>
      </c>
      <c r="R8366">
        <v>1500</v>
      </c>
      <c r="W8366">
        <v>1500</v>
      </c>
    </row>
    <row r="8367" spans="1:28">
      <c r="A8367" s="57">
        <v>42162</v>
      </c>
      <c r="B8367" t="s">
        <v>966</v>
      </c>
      <c r="C8367" t="s">
        <v>101</v>
      </c>
      <c r="D8367" t="s">
        <v>48</v>
      </c>
      <c r="E8367" t="s">
        <v>998</v>
      </c>
      <c r="F8367" t="s">
        <v>5019</v>
      </c>
      <c r="G8367" t="s">
        <v>4</v>
      </c>
      <c r="H8367" t="s">
        <v>37</v>
      </c>
      <c r="J8367" t="s">
        <v>999</v>
      </c>
      <c r="K8367" t="s">
        <v>1000</v>
      </c>
      <c r="L8367" t="s">
        <v>95</v>
      </c>
      <c r="N8367" t="s">
        <v>111</v>
      </c>
      <c r="O8367" t="s">
        <v>114</v>
      </c>
      <c r="P8367">
        <v>42135</v>
      </c>
      <c r="R8367">
        <v>1500</v>
      </c>
      <c r="W8367">
        <v>1500</v>
      </c>
    </row>
    <row r="8368" spans="1:28">
      <c r="A8368" s="57">
        <v>42162</v>
      </c>
      <c r="B8368" t="s">
        <v>570</v>
      </c>
      <c r="C8368" t="s">
        <v>89</v>
      </c>
      <c r="D8368" t="s">
        <v>58</v>
      </c>
      <c r="E8368" t="s">
        <v>620</v>
      </c>
      <c r="F8368" t="s">
        <v>570</v>
      </c>
      <c r="G8368" t="s">
        <v>2</v>
      </c>
      <c r="H8368" t="s">
        <v>27</v>
      </c>
      <c r="I8368" t="s">
        <v>621</v>
      </c>
      <c r="J8368">
        <v>1</v>
      </c>
      <c r="K8368" t="s">
        <v>622</v>
      </c>
      <c r="L8368" t="s">
        <v>95</v>
      </c>
      <c r="M8368" t="s">
        <v>54</v>
      </c>
      <c r="N8368" t="s">
        <v>93</v>
      </c>
      <c r="O8368" t="s">
        <v>114</v>
      </c>
      <c r="P8368" t="s">
        <v>3415</v>
      </c>
      <c r="Q8368" t="s">
        <v>3457</v>
      </c>
      <c r="R8368">
        <v>40</v>
      </c>
      <c r="W8368" s="55">
        <v>40</v>
      </c>
      <c r="AB8368" t="s">
        <v>623</v>
      </c>
    </row>
    <row r="8369" spans="1:23">
      <c r="A8369" s="57">
        <v>42162</v>
      </c>
      <c r="B8369" t="s">
        <v>1969</v>
      </c>
      <c r="C8369" t="s">
        <v>101</v>
      </c>
      <c r="D8369" t="s">
        <v>190</v>
      </c>
      <c r="E8369" t="s">
        <v>1981</v>
      </c>
      <c r="G8369" t="s">
        <v>2</v>
      </c>
      <c r="H8369" t="s">
        <v>24</v>
      </c>
      <c r="I8369" t="s">
        <v>350</v>
      </c>
      <c r="J8369">
        <v>50</v>
      </c>
      <c r="K8369" t="s">
        <v>1138</v>
      </c>
      <c r="L8369" t="s">
        <v>95</v>
      </c>
      <c r="N8369" t="s">
        <v>93</v>
      </c>
      <c r="O8369" t="s">
        <v>114</v>
      </c>
      <c r="Q8369" t="s">
        <v>3442</v>
      </c>
      <c r="R8369">
        <v>250</v>
      </c>
      <c r="W8369">
        <v>250</v>
      </c>
    </row>
    <row r="8370" spans="1:23">
      <c r="A8370" s="57">
        <v>42162</v>
      </c>
      <c r="B8370" t="s">
        <v>1969</v>
      </c>
      <c r="C8370" t="s">
        <v>101</v>
      </c>
      <c r="D8370" t="s">
        <v>190</v>
      </c>
      <c r="E8370" t="s">
        <v>1984</v>
      </c>
      <c r="G8370" t="s">
        <v>2</v>
      </c>
      <c r="H8370" t="s">
        <v>24</v>
      </c>
      <c r="I8370" t="s">
        <v>350</v>
      </c>
      <c r="J8370">
        <v>37</v>
      </c>
      <c r="K8370" t="s">
        <v>1138</v>
      </c>
      <c r="L8370" t="s">
        <v>95</v>
      </c>
      <c r="N8370" t="s">
        <v>93</v>
      </c>
      <c r="O8370" t="s">
        <v>114</v>
      </c>
      <c r="Q8370" t="s">
        <v>3433</v>
      </c>
      <c r="R8370">
        <v>185</v>
      </c>
      <c r="W8370">
        <v>185</v>
      </c>
    </row>
    <row r="8371" spans="1:23">
      <c r="A8371" s="57">
        <v>42162</v>
      </c>
      <c r="B8371" t="s">
        <v>1969</v>
      </c>
      <c r="C8371" t="s">
        <v>101</v>
      </c>
      <c r="D8371" t="s">
        <v>48</v>
      </c>
      <c r="E8371" t="s">
        <v>1225</v>
      </c>
      <c r="G8371" t="s">
        <v>4</v>
      </c>
      <c r="H8371" t="s">
        <v>330</v>
      </c>
      <c r="I8371" t="s">
        <v>1122</v>
      </c>
      <c r="J8371">
        <v>628</v>
      </c>
      <c r="K8371" t="s">
        <v>1177</v>
      </c>
      <c r="L8371" t="s">
        <v>91</v>
      </c>
      <c r="N8371" t="s">
        <v>93</v>
      </c>
      <c r="O8371" t="s">
        <v>114</v>
      </c>
      <c r="Q8371" t="s">
        <v>3412</v>
      </c>
      <c r="R8371">
        <v>3140</v>
      </c>
      <c r="W8371">
        <v>3140</v>
      </c>
    </row>
    <row r="8372" spans="1:23">
      <c r="A8372" s="57">
        <v>42162</v>
      </c>
      <c r="B8372" t="s">
        <v>572</v>
      </c>
      <c r="C8372" t="s">
        <v>559</v>
      </c>
      <c r="D8372" t="s">
        <v>62</v>
      </c>
      <c r="E8372" t="s">
        <v>1086</v>
      </c>
      <c r="G8372" t="s">
        <v>4</v>
      </c>
      <c r="H8372" t="s">
        <v>41</v>
      </c>
      <c r="J8372" t="s">
        <v>2305</v>
      </c>
      <c r="K8372" t="s">
        <v>2298</v>
      </c>
      <c r="L8372" t="s">
        <v>91</v>
      </c>
      <c r="M8372" t="s">
        <v>1952</v>
      </c>
      <c r="N8372" t="s">
        <v>93</v>
      </c>
      <c r="O8372" t="s">
        <v>114</v>
      </c>
      <c r="R8372">
        <v>575</v>
      </c>
      <c r="W8372">
        <v>575</v>
      </c>
    </row>
    <row r="8373" spans="1:23">
      <c r="A8373" s="57">
        <v>42162</v>
      </c>
      <c r="B8373" t="s">
        <v>572</v>
      </c>
      <c r="C8373" t="s">
        <v>559</v>
      </c>
      <c r="D8373" t="s">
        <v>62</v>
      </c>
      <c r="E8373" t="s">
        <v>555</v>
      </c>
      <c r="G8373" t="s">
        <v>4</v>
      </c>
      <c r="H8373" t="s">
        <v>41</v>
      </c>
      <c r="J8373" t="s">
        <v>2374</v>
      </c>
      <c r="K8373" t="s">
        <v>2298</v>
      </c>
      <c r="L8373" t="s">
        <v>91</v>
      </c>
      <c r="M8373" t="s">
        <v>1952</v>
      </c>
      <c r="N8373" t="s">
        <v>93</v>
      </c>
      <c r="O8373" t="s">
        <v>114</v>
      </c>
      <c r="R8373">
        <v>570</v>
      </c>
      <c r="W8373">
        <v>570</v>
      </c>
    </row>
    <row r="8374" spans="1:23">
      <c r="A8374" s="57">
        <v>42162</v>
      </c>
      <c r="B8374" t="s">
        <v>572</v>
      </c>
      <c r="C8374" t="s">
        <v>559</v>
      </c>
      <c r="D8374" t="s">
        <v>62</v>
      </c>
      <c r="E8374" t="s">
        <v>2386</v>
      </c>
      <c r="G8374" t="s">
        <v>4</v>
      </c>
      <c r="H8374" t="s">
        <v>41</v>
      </c>
      <c r="J8374" t="s">
        <v>2303</v>
      </c>
      <c r="K8374" t="s">
        <v>2298</v>
      </c>
      <c r="L8374" t="s">
        <v>91</v>
      </c>
      <c r="M8374" t="s">
        <v>1952</v>
      </c>
      <c r="N8374" t="s">
        <v>93</v>
      </c>
      <c r="O8374" t="s">
        <v>114</v>
      </c>
      <c r="R8374">
        <v>315</v>
      </c>
      <c r="W8374">
        <v>315</v>
      </c>
    </row>
    <row r="8375" spans="1:23">
      <c r="A8375" s="57">
        <v>42162</v>
      </c>
      <c r="B8375" t="s">
        <v>572</v>
      </c>
      <c r="C8375" t="s">
        <v>559</v>
      </c>
      <c r="D8375" t="s">
        <v>62</v>
      </c>
      <c r="E8375" t="s">
        <v>2407</v>
      </c>
      <c r="G8375" t="s">
        <v>4</v>
      </c>
      <c r="H8375" t="s">
        <v>41</v>
      </c>
      <c r="J8375" t="s">
        <v>2408</v>
      </c>
      <c r="K8375" t="s">
        <v>2298</v>
      </c>
      <c r="L8375" t="s">
        <v>91</v>
      </c>
      <c r="M8375" t="s">
        <v>1952</v>
      </c>
      <c r="N8375" t="s">
        <v>93</v>
      </c>
      <c r="O8375" t="s">
        <v>114</v>
      </c>
      <c r="R8375">
        <v>1430</v>
      </c>
      <c r="W8375">
        <v>1430</v>
      </c>
    </row>
    <row r="8376" spans="1:23">
      <c r="A8376" s="57">
        <v>42162</v>
      </c>
      <c r="B8376" t="s">
        <v>572</v>
      </c>
      <c r="C8376" t="s">
        <v>559</v>
      </c>
      <c r="D8376" t="s">
        <v>62</v>
      </c>
      <c r="E8376" t="s">
        <v>2410</v>
      </c>
      <c r="G8376" t="s">
        <v>4</v>
      </c>
      <c r="H8376" t="s">
        <v>41</v>
      </c>
      <c r="J8376" t="s">
        <v>2312</v>
      </c>
      <c r="K8376" t="s">
        <v>2298</v>
      </c>
      <c r="L8376" t="s">
        <v>91</v>
      </c>
      <c r="M8376" t="s">
        <v>1952</v>
      </c>
      <c r="N8376" t="s">
        <v>93</v>
      </c>
      <c r="O8376" t="s">
        <v>114</v>
      </c>
      <c r="R8376">
        <v>215</v>
      </c>
      <c r="W8376">
        <v>215</v>
      </c>
    </row>
    <row r="8377" spans="1:23">
      <c r="A8377" s="57">
        <v>42162</v>
      </c>
      <c r="B8377" t="s">
        <v>572</v>
      </c>
      <c r="C8377" t="s">
        <v>559</v>
      </c>
      <c r="D8377" t="s">
        <v>62</v>
      </c>
      <c r="E8377" t="s">
        <v>2413</v>
      </c>
      <c r="G8377" t="s">
        <v>4</v>
      </c>
      <c r="H8377" t="s">
        <v>41</v>
      </c>
      <c r="J8377" t="s">
        <v>2374</v>
      </c>
      <c r="K8377" t="s">
        <v>2298</v>
      </c>
      <c r="L8377" t="s">
        <v>91</v>
      </c>
      <c r="M8377" t="s">
        <v>1952</v>
      </c>
      <c r="N8377" t="s">
        <v>93</v>
      </c>
      <c r="O8377" t="s">
        <v>114</v>
      </c>
      <c r="R8377">
        <v>355</v>
      </c>
      <c r="W8377">
        <v>355</v>
      </c>
    </row>
    <row r="8378" spans="1:23">
      <c r="A8378" s="57">
        <v>42162</v>
      </c>
      <c r="B8378" t="s">
        <v>511</v>
      </c>
      <c r="C8378" t="s">
        <v>101</v>
      </c>
      <c r="D8378" t="s">
        <v>50</v>
      </c>
      <c r="E8378" t="s">
        <v>137</v>
      </c>
      <c r="F8378" t="s">
        <v>2449</v>
      </c>
      <c r="G8378" t="s">
        <v>2</v>
      </c>
      <c r="H8378" t="s">
        <v>24</v>
      </c>
      <c r="L8378" t="s">
        <v>91</v>
      </c>
      <c r="M8378" t="s">
        <v>515</v>
      </c>
      <c r="N8378" t="s">
        <v>93</v>
      </c>
      <c r="O8378" t="s">
        <v>94</v>
      </c>
      <c r="W8378" s="54"/>
    </row>
    <row r="8379" spans="1:23">
      <c r="A8379" s="57">
        <v>42161</v>
      </c>
      <c r="B8379" t="s">
        <v>511</v>
      </c>
      <c r="C8379" t="s">
        <v>101</v>
      </c>
      <c r="D8379" t="s">
        <v>44</v>
      </c>
      <c r="E8379" t="s">
        <v>526</v>
      </c>
      <c r="F8379" t="s">
        <v>513</v>
      </c>
      <c r="G8379" t="s">
        <v>2</v>
      </c>
      <c r="H8379" t="s">
        <v>24</v>
      </c>
      <c r="J8379">
        <v>18</v>
      </c>
      <c r="K8379" t="s">
        <v>517</v>
      </c>
      <c r="L8379" t="s">
        <v>91</v>
      </c>
      <c r="M8379" t="s">
        <v>515</v>
      </c>
      <c r="N8379" t="s">
        <v>111</v>
      </c>
      <c r="O8379" t="s">
        <v>94</v>
      </c>
      <c r="R8379">
        <v>2493</v>
      </c>
      <c r="W8379">
        <v>7287</v>
      </c>
    </row>
    <row r="8380" spans="1:23">
      <c r="A8380" s="57">
        <v>42161</v>
      </c>
      <c r="B8380" t="s">
        <v>426</v>
      </c>
      <c r="C8380" t="s">
        <v>101</v>
      </c>
      <c r="D8380" t="s">
        <v>61</v>
      </c>
      <c r="E8380" t="s">
        <v>452</v>
      </c>
      <c r="F8380" t="s">
        <v>443</v>
      </c>
      <c r="G8380" t="s">
        <v>4</v>
      </c>
      <c r="H8380" t="s">
        <v>330</v>
      </c>
      <c r="I8380" t="s">
        <v>428</v>
      </c>
      <c r="L8380" t="s">
        <v>95</v>
      </c>
      <c r="M8380" t="s">
        <v>430</v>
      </c>
      <c r="N8380" t="s">
        <v>93</v>
      </c>
      <c r="O8380" t="s">
        <v>114</v>
      </c>
      <c r="P8380">
        <v>42160</v>
      </c>
      <c r="Q8380">
        <v>42160</v>
      </c>
      <c r="R8380">
        <v>1276</v>
      </c>
      <c r="W8380">
        <v>1276</v>
      </c>
    </row>
    <row r="8381" spans="1:23">
      <c r="A8381" s="57">
        <v>42161</v>
      </c>
      <c r="B8381" t="s">
        <v>426</v>
      </c>
      <c r="C8381" t="s">
        <v>101</v>
      </c>
      <c r="D8381" t="s">
        <v>61</v>
      </c>
      <c r="E8381" t="s">
        <v>456</v>
      </c>
      <c r="F8381" t="s">
        <v>443</v>
      </c>
      <c r="G8381" t="s">
        <v>4</v>
      </c>
      <c r="H8381" t="s">
        <v>330</v>
      </c>
      <c r="I8381" t="s">
        <v>428</v>
      </c>
      <c r="L8381" t="s">
        <v>95</v>
      </c>
      <c r="M8381" t="s">
        <v>430</v>
      </c>
      <c r="N8381" t="s">
        <v>93</v>
      </c>
      <c r="O8381" t="s">
        <v>114</v>
      </c>
      <c r="P8381">
        <v>42152</v>
      </c>
      <c r="Q8381">
        <v>42152</v>
      </c>
      <c r="R8381">
        <v>1430</v>
      </c>
      <c r="W8381">
        <v>1430</v>
      </c>
    </row>
    <row r="8382" spans="1:23">
      <c r="A8382" s="57">
        <v>42161</v>
      </c>
      <c r="B8382" t="s">
        <v>511</v>
      </c>
      <c r="C8382" t="s">
        <v>101</v>
      </c>
      <c r="D8382" t="s">
        <v>44</v>
      </c>
      <c r="E8382" t="s">
        <v>512</v>
      </c>
      <c r="F8382" t="s">
        <v>513</v>
      </c>
      <c r="G8382" t="s">
        <v>5</v>
      </c>
      <c r="H8382" t="s">
        <v>5</v>
      </c>
      <c r="I8382" t="s">
        <v>516</v>
      </c>
      <c r="L8382" t="s">
        <v>91</v>
      </c>
      <c r="M8382" t="s">
        <v>515</v>
      </c>
      <c r="N8382" t="s">
        <v>93</v>
      </c>
      <c r="O8382" t="s">
        <v>94</v>
      </c>
      <c r="R8382">
        <v>4402</v>
      </c>
      <c r="W8382"/>
    </row>
    <row r="8383" spans="1:23">
      <c r="A8383" s="57">
        <v>42161</v>
      </c>
      <c r="B8383" t="s">
        <v>511</v>
      </c>
      <c r="C8383" t="s">
        <v>101</v>
      </c>
      <c r="D8383" t="s">
        <v>44</v>
      </c>
      <c r="E8383" t="s">
        <v>526</v>
      </c>
      <c r="F8383" t="s">
        <v>513</v>
      </c>
      <c r="G8383" t="s">
        <v>5</v>
      </c>
      <c r="H8383" t="s">
        <v>5</v>
      </c>
      <c r="I8383" t="s">
        <v>516</v>
      </c>
      <c r="L8383" t="s">
        <v>91</v>
      </c>
      <c r="M8383" t="s">
        <v>515</v>
      </c>
      <c r="N8383" t="s">
        <v>93</v>
      </c>
      <c r="O8383" t="s">
        <v>94</v>
      </c>
      <c r="R8383">
        <v>8154</v>
      </c>
      <c r="W8383"/>
    </row>
    <row r="8384" spans="1:23">
      <c r="A8384" s="57">
        <v>42161</v>
      </c>
      <c r="B8384" t="s">
        <v>511</v>
      </c>
      <c r="C8384" t="s">
        <v>101</v>
      </c>
      <c r="D8384" t="s">
        <v>44</v>
      </c>
      <c r="E8384" t="s">
        <v>527</v>
      </c>
      <c r="F8384" t="s">
        <v>513</v>
      </c>
      <c r="G8384" t="s">
        <v>5</v>
      </c>
      <c r="H8384" t="s">
        <v>5</v>
      </c>
      <c r="I8384" t="s">
        <v>516</v>
      </c>
      <c r="L8384" t="s">
        <v>91</v>
      </c>
      <c r="M8384" t="s">
        <v>515</v>
      </c>
      <c r="N8384" t="s">
        <v>93</v>
      </c>
      <c r="O8384" t="s">
        <v>94</v>
      </c>
      <c r="R8384">
        <v>4136</v>
      </c>
      <c r="W8384"/>
    </row>
    <row r="8385" spans="1:28">
      <c r="A8385" s="57">
        <v>42161</v>
      </c>
      <c r="B8385" t="s">
        <v>511</v>
      </c>
      <c r="C8385" t="s">
        <v>101</v>
      </c>
      <c r="D8385" t="s">
        <v>46</v>
      </c>
      <c r="E8385" t="s">
        <v>386</v>
      </c>
      <c r="F8385" t="s">
        <v>2443</v>
      </c>
      <c r="G8385" t="s">
        <v>5</v>
      </c>
      <c r="H8385" t="s">
        <v>5</v>
      </c>
      <c r="L8385" t="s">
        <v>95</v>
      </c>
      <c r="M8385" t="s">
        <v>515</v>
      </c>
      <c r="O8385" t="s">
        <v>114</v>
      </c>
      <c r="R8385">
        <v>4363</v>
      </c>
      <c r="S8385">
        <v>1979</v>
      </c>
      <c r="T8385">
        <v>2384</v>
      </c>
      <c r="U8385" t="s">
        <v>1889</v>
      </c>
      <c r="W8385"/>
    </row>
    <row r="8386" spans="1:28">
      <c r="A8386" s="57">
        <v>42161</v>
      </c>
      <c r="B8386" t="s">
        <v>511</v>
      </c>
      <c r="C8386" t="s">
        <v>101</v>
      </c>
      <c r="D8386" t="s">
        <v>46</v>
      </c>
      <c r="E8386" t="s">
        <v>1610</v>
      </c>
      <c r="F8386" t="s">
        <v>2443</v>
      </c>
      <c r="G8386" t="s">
        <v>5</v>
      </c>
      <c r="H8386" t="s">
        <v>5</v>
      </c>
      <c r="L8386" t="s">
        <v>95</v>
      </c>
      <c r="M8386" t="s">
        <v>515</v>
      </c>
      <c r="O8386" t="s">
        <v>114</v>
      </c>
      <c r="R8386">
        <v>1965</v>
      </c>
      <c r="S8386">
        <v>862</v>
      </c>
      <c r="T8386">
        <v>1103</v>
      </c>
      <c r="U8386" t="s">
        <v>1889</v>
      </c>
      <c r="W8386"/>
    </row>
    <row r="8387" spans="1:28">
      <c r="A8387" s="57">
        <v>42161</v>
      </c>
      <c r="B8387" t="s">
        <v>511</v>
      </c>
      <c r="C8387" t="s">
        <v>101</v>
      </c>
      <c r="D8387" t="s">
        <v>46</v>
      </c>
      <c r="E8387" t="s">
        <v>2057</v>
      </c>
      <c r="F8387" t="s">
        <v>2443</v>
      </c>
      <c r="G8387" t="s">
        <v>2</v>
      </c>
      <c r="H8387" t="s">
        <v>27</v>
      </c>
      <c r="L8387" t="s">
        <v>91</v>
      </c>
      <c r="M8387" t="s">
        <v>515</v>
      </c>
      <c r="N8387" t="s">
        <v>93</v>
      </c>
      <c r="O8387" t="s">
        <v>114</v>
      </c>
      <c r="W8387"/>
    </row>
    <row r="8388" spans="1:28">
      <c r="A8388" s="57">
        <v>42161</v>
      </c>
      <c r="B8388" t="s">
        <v>511</v>
      </c>
      <c r="C8388" t="s">
        <v>101</v>
      </c>
      <c r="D8388" t="s">
        <v>46</v>
      </c>
      <c r="E8388" t="s">
        <v>2445</v>
      </c>
      <c r="F8388" t="s">
        <v>2443</v>
      </c>
      <c r="G8388" t="s">
        <v>102</v>
      </c>
      <c r="H8388" t="s">
        <v>103</v>
      </c>
      <c r="I8388" t="s">
        <v>2446</v>
      </c>
      <c r="J8388">
        <v>1</v>
      </c>
      <c r="M8388" t="s">
        <v>515</v>
      </c>
      <c r="N8388" t="s">
        <v>104</v>
      </c>
      <c r="O8388" t="s">
        <v>114</v>
      </c>
      <c r="W8388"/>
    </row>
    <row r="8389" spans="1:28">
      <c r="A8389" s="57">
        <v>42161</v>
      </c>
      <c r="B8389" t="s">
        <v>511</v>
      </c>
      <c r="C8389" t="s">
        <v>101</v>
      </c>
      <c r="D8389" t="s">
        <v>46</v>
      </c>
      <c r="E8389" t="s">
        <v>2445</v>
      </c>
      <c r="F8389" t="s">
        <v>2443</v>
      </c>
      <c r="G8389" t="s">
        <v>102</v>
      </c>
      <c r="H8389" t="s">
        <v>110</v>
      </c>
      <c r="I8389" t="s">
        <v>2446</v>
      </c>
      <c r="J8389">
        <v>7</v>
      </c>
      <c r="M8389" t="s">
        <v>515</v>
      </c>
      <c r="N8389" t="s">
        <v>111</v>
      </c>
      <c r="O8389" t="s">
        <v>114</v>
      </c>
      <c r="W8389"/>
    </row>
    <row r="8390" spans="1:28">
      <c r="A8390" s="57">
        <v>42161</v>
      </c>
      <c r="B8390" t="s">
        <v>511</v>
      </c>
      <c r="C8390" t="s">
        <v>101</v>
      </c>
      <c r="D8390" t="s">
        <v>46</v>
      </c>
      <c r="E8390" t="s">
        <v>2445</v>
      </c>
      <c r="F8390" t="s">
        <v>2443</v>
      </c>
      <c r="G8390" t="s">
        <v>102</v>
      </c>
      <c r="H8390" t="s">
        <v>110</v>
      </c>
      <c r="I8390" t="s">
        <v>2448</v>
      </c>
      <c r="J8390">
        <v>9</v>
      </c>
      <c r="L8390" t="s">
        <v>91</v>
      </c>
      <c r="M8390" t="s">
        <v>515</v>
      </c>
      <c r="N8390" t="s">
        <v>111</v>
      </c>
      <c r="O8390" t="s">
        <v>105</v>
      </c>
      <c r="W8390"/>
    </row>
    <row r="8391" spans="1:28">
      <c r="A8391" s="57">
        <v>42161</v>
      </c>
      <c r="B8391" t="s">
        <v>511</v>
      </c>
      <c r="C8391" t="s">
        <v>101</v>
      </c>
      <c r="D8391" t="s">
        <v>46</v>
      </c>
      <c r="E8391" t="s">
        <v>1610</v>
      </c>
      <c r="F8391" t="s">
        <v>2443</v>
      </c>
      <c r="G8391" t="s">
        <v>4</v>
      </c>
      <c r="H8391" t="s">
        <v>37</v>
      </c>
      <c r="L8391" t="s">
        <v>95</v>
      </c>
      <c r="M8391" t="s">
        <v>515</v>
      </c>
      <c r="O8391" t="s">
        <v>94</v>
      </c>
      <c r="R8391">
        <v>1965</v>
      </c>
      <c r="S8391">
        <v>862</v>
      </c>
      <c r="T8391">
        <v>1103</v>
      </c>
      <c r="U8391" t="s">
        <v>1889</v>
      </c>
      <c r="W8391"/>
    </row>
    <row r="8392" spans="1:28">
      <c r="A8392" s="57">
        <v>42161</v>
      </c>
      <c r="B8392" t="s">
        <v>511</v>
      </c>
      <c r="C8392" t="s">
        <v>101</v>
      </c>
      <c r="D8392" t="s">
        <v>46</v>
      </c>
      <c r="E8392" t="s">
        <v>391</v>
      </c>
      <c r="F8392" t="s">
        <v>2443</v>
      </c>
      <c r="G8392" t="s">
        <v>4</v>
      </c>
      <c r="H8392" t="s">
        <v>37</v>
      </c>
      <c r="M8392" t="s">
        <v>515</v>
      </c>
      <c r="N8392" t="s">
        <v>93</v>
      </c>
      <c r="O8392" t="s">
        <v>105</v>
      </c>
      <c r="R8392">
        <v>3570</v>
      </c>
      <c r="S8392">
        <v>1501</v>
      </c>
      <c r="T8392">
        <v>2069</v>
      </c>
      <c r="U8392" t="s">
        <v>1889</v>
      </c>
      <c r="W8392"/>
    </row>
    <row r="8393" spans="1:28">
      <c r="A8393" s="57">
        <v>42161</v>
      </c>
      <c r="B8393" t="s">
        <v>511</v>
      </c>
      <c r="C8393" t="s">
        <v>101</v>
      </c>
      <c r="D8393" t="s">
        <v>44</v>
      </c>
      <c r="E8393" t="s">
        <v>527</v>
      </c>
      <c r="F8393" t="s">
        <v>513</v>
      </c>
      <c r="G8393" t="s">
        <v>4</v>
      </c>
      <c r="I8393" t="s">
        <v>518</v>
      </c>
      <c r="L8393" t="s">
        <v>91</v>
      </c>
      <c r="M8393" t="s">
        <v>515</v>
      </c>
      <c r="N8393" t="s">
        <v>93</v>
      </c>
      <c r="O8393" t="s">
        <v>94</v>
      </c>
      <c r="W8393"/>
    </row>
    <row r="8394" spans="1:28">
      <c r="A8394" s="57">
        <v>42161</v>
      </c>
      <c r="B8394" t="s">
        <v>570</v>
      </c>
      <c r="C8394" t="s">
        <v>89</v>
      </c>
      <c r="D8394" t="s">
        <v>57</v>
      </c>
      <c r="E8394" t="s">
        <v>594</v>
      </c>
      <c r="F8394" t="s">
        <v>570</v>
      </c>
      <c r="G8394" t="s">
        <v>5</v>
      </c>
      <c r="H8394" t="s">
        <v>5</v>
      </c>
      <c r="I8394" t="s">
        <v>578</v>
      </c>
      <c r="J8394">
        <v>1</v>
      </c>
      <c r="K8394" t="s">
        <v>579</v>
      </c>
      <c r="L8394" t="s">
        <v>95</v>
      </c>
      <c r="M8394" t="s">
        <v>54</v>
      </c>
      <c r="N8394" t="s">
        <v>93</v>
      </c>
      <c r="O8394" t="s">
        <v>114</v>
      </c>
      <c r="P8394" t="s">
        <v>3389</v>
      </c>
      <c r="Q8394" t="s">
        <v>3443</v>
      </c>
      <c r="R8394">
        <v>4690</v>
      </c>
      <c r="W8394">
        <v>4690</v>
      </c>
    </row>
    <row r="8395" spans="1:28">
      <c r="A8395" s="57">
        <v>42161</v>
      </c>
      <c r="B8395" t="s">
        <v>570</v>
      </c>
      <c r="C8395" t="s">
        <v>89</v>
      </c>
      <c r="D8395" t="s">
        <v>43</v>
      </c>
      <c r="E8395" t="s">
        <v>818</v>
      </c>
      <c r="F8395" t="s">
        <v>570</v>
      </c>
      <c r="G8395" t="s">
        <v>4</v>
      </c>
      <c r="H8395" t="s">
        <v>37</v>
      </c>
      <c r="I8395" t="s">
        <v>3151</v>
      </c>
      <c r="J8395">
        <v>300</v>
      </c>
      <c r="K8395" t="s">
        <v>835</v>
      </c>
      <c r="L8395" t="s">
        <v>95</v>
      </c>
      <c r="M8395" t="s">
        <v>54</v>
      </c>
      <c r="N8395" t="s">
        <v>93</v>
      </c>
      <c r="O8395" t="s">
        <v>114</v>
      </c>
      <c r="P8395">
        <v>42161</v>
      </c>
      <c r="Q8395">
        <v>42161</v>
      </c>
      <c r="R8395">
        <v>1500</v>
      </c>
      <c r="S8395">
        <v>450</v>
      </c>
      <c r="T8395">
        <v>350</v>
      </c>
      <c r="U8395">
        <v>250</v>
      </c>
      <c r="V8395">
        <v>450</v>
      </c>
      <c r="W8395">
        <v>1500</v>
      </c>
      <c r="X8395">
        <v>430</v>
      </c>
      <c r="Y8395">
        <v>370</v>
      </c>
      <c r="Z8395">
        <v>375</v>
      </c>
      <c r="AA8395">
        <v>325</v>
      </c>
    </row>
    <row r="8396" spans="1:28">
      <c r="A8396" s="57">
        <v>42161</v>
      </c>
      <c r="B8396" t="s">
        <v>570</v>
      </c>
      <c r="C8396" t="s">
        <v>89</v>
      </c>
      <c r="D8396" t="s">
        <v>43</v>
      </c>
      <c r="E8396" t="s">
        <v>847</v>
      </c>
      <c r="F8396" t="s">
        <v>570</v>
      </c>
      <c r="G8396" t="s">
        <v>4</v>
      </c>
      <c r="H8396" t="s">
        <v>37</v>
      </c>
      <c r="I8396" t="s">
        <v>3151</v>
      </c>
      <c r="J8396">
        <v>100</v>
      </c>
      <c r="K8396" t="s">
        <v>835</v>
      </c>
      <c r="L8396" t="s">
        <v>95</v>
      </c>
      <c r="M8396" t="s">
        <v>54</v>
      </c>
      <c r="N8396" t="s">
        <v>29</v>
      </c>
      <c r="O8396" t="s">
        <v>114</v>
      </c>
      <c r="P8396">
        <v>42161</v>
      </c>
      <c r="Q8396">
        <v>42161</v>
      </c>
      <c r="R8396">
        <v>500</v>
      </c>
      <c r="S8396">
        <v>145</v>
      </c>
      <c r="T8396">
        <v>250</v>
      </c>
      <c r="U8396">
        <v>65</v>
      </c>
      <c r="V8396">
        <v>40</v>
      </c>
      <c r="W8396">
        <v>500</v>
      </c>
      <c r="X8396">
        <v>147</v>
      </c>
      <c r="Y8396">
        <v>248</v>
      </c>
      <c r="Z8396">
        <v>60</v>
      </c>
      <c r="AA8396">
        <v>45</v>
      </c>
    </row>
    <row r="8397" spans="1:28">
      <c r="A8397" s="57">
        <v>42161</v>
      </c>
      <c r="B8397" t="s">
        <v>511</v>
      </c>
      <c r="C8397" t="s">
        <v>101</v>
      </c>
      <c r="D8397" t="s">
        <v>44</v>
      </c>
      <c r="E8397" t="s">
        <v>512</v>
      </c>
      <c r="F8397" t="s">
        <v>513</v>
      </c>
      <c r="G8397" t="s">
        <v>2</v>
      </c>
      <c r="H8397" t="s">
        <v>24</v>
      </c>
      <c r="J8397">
        <v>7</v>
      </c>
      <c r="K8397" t="s">
        <v>517</v>
      </c>
      <c r="L8397" t="s">
        <v>91</v>
      </c>
      <c r="M8397" t="s">
        <v>515</v>
      </c>
      <c r="N8397" t="s">
        <v>111</v>
      </c>
      <c r="O8397" t="s">
        <v>105</v>
      </c>
      <c r="R8397">
        <v>1325</v>
      </c>
      <c r="U8397">
        <v>736</v>
      </c>
      <c r="V8397">
        <v>589</v>
      </c>
      <c r="W8397"/>
    </row>
    <row r="8398" spans="1:28">
      <c r="A8398" s="57">
        <v>42161</v>
      </c>
      <c r="B8398" t="s">
        <v>511</v>
      </c>
      <c r="C8398" t="s">
        <v>101</v>
      </c>
      <c r="D8398" t="s">
        <v>46</v>
      </c>
      <c r="E8398" t="s">
        <v>2057</v>
      </c>
      <c r="F8398" t="s">
        <v>2443</v>
      </c>
      <c r="G8398" t="s">
        <v>2</v>
      </c>
      <c r="H8398" t="s">
        <v>24</v>
      </c>
      <c r="L8398" t="s">
        <v>95</v>
      </c>
      <c r="M8398" t="s">
        <v>515</v>
      </c>
      <c r="N8398" t="s">
        <v>93</v>
      </c>
      <c r="O8398" t="s">
        <v>114</v>
      </c>
      <c r="R8398">
        <v>4867</v>
      </c>
      <c r="W8398"/>
    </row>
    <row r="8399" spans="1:28">
      <c r="A8399" s="57">
        <v>42161</v>
      </c>
      <c r="B8399" t="s">
        <v>511</v>
      </c>
      <c r="C8399" t="s">
        <v>101</v>
      </c>
      <c r="D8399" t="s">
        <v>46</v>
      </c>
      <c r="E8399" t="s">
        <v>2445</v>
      </c>
      <c r="F8399" t="s">
        <v>2443</v>
      </c>
      <c r="G8399" t="s">
        <v>2</v>
      </c>
      <c r="H8399" t="s">
        <v>24</v>
      </c>
      <c r="I8399" t="s">
        <v>2447</v>
      </c>
      <c r="J8399">
        <v>848</v>
      </c>
      <c r="L8399" t="s">
        <v>95</v>
      </c>
      <c r="M8399" t="s">
        <v>515</v>
      </c>
      <c r="N8399" t="s">
        <v>93</v>
      </c>
      <c r="O8399" t="s">
        <v>114</v>
      </c>
      <c r="R8399">
        <v>4664</v>
      </c>
      <c r="W8399"/>
    </row>
    <row r="8400" spans="1:28">
      <c r="A8400" s="57">
        <v>42160</v>
      </c>
      <c r="B8400" t="s">
        <v>1037</v>
      </c>
      <c r="C8400" t="s">
        <v>101</v>
      </c>
      <c r="D8400" t="s">
        <v>44</v>
      </c>
      <c r="E8400" t="s">
        <v>1043</v>
      </c>
      <c r="G8400" t="s">
        <v>2</v>
      </c>
      <c r="H8400" t="s">
        <v>24</v>
      </c>
      <c r="N8400" t="s">
        <v>93</v>
      </c>
      <c r="O8400" t="s">
        <v>105</v>
      </c>
      <c r="R8400">
        <v>5010</v>
      </c>
      <c r="W8400">
        <v>3075</v>
      </c>
      <c r="AB8400" t="s">
        <v>1042</v>
      </c>
    </row>
    <row r="8401" spans="1:28">
      <c r="A8401" s="57">
        <v>42160</v>
      </c>
      <c r="B8401" t="s">
        <v>570</v>
      </c>
      <c r="C8401" t="s">
        <v>89</v>
      </c>
      <c r="D8401" t="s">
        <v>57</v>
      </c>
      <c r="E8401" t="s">
        <v>271</v>
      </c>
      <c r="F8401" t="s">
        <v>570</v>
      </c>
      <c r="G8401" t="s">
        <v>5</v>
      </c>
      <c r="H8401" t="s">
        <v>5</v>
      </c>
      <c r="I8401" t="s">
        <v>578</v>
      </c>
      <c r="J8401">
        <v>2</v>
      </c>
      <c r="K8401" t="s">
        <v>579</v>
      </c>
      <c r="L8401" t="s">
        <v>95</v>
      </c>
      <c r="M8401" t="s">
        <v>54</v>
      </c>
      <c r="N8401" t="s">
        <v>93</v>
      </c>
      <c r="O8401" t="s">
        <v>114</v>
      </c>
      <c r="P8401" t="s">
        <v>3411</v>
      </c>
      <c r="Q8401" t="s">
        <v>3433</v>
      </c>
      <c r="R8401">
        <v>4990</v>
      </c>
      <c r="W8401">
        <v>4990</v>
      </c>
    </row>
    <row r="8402" spans="1:28">
      <c r="A8402" s="57">
        <v>42160</v>
      </c>
      <c r="B8402" t="s">
        <v>570</v>
      </c>
      <c r="C8402" t="s">
        <v>89</v>
      </c>
      <c r="D8402" t="s">
        <v>61</v>
      </c>
      <c r="E8402" t="s">
        <v>322</v>
      </c>
      <c r="F8402" t="s">
        <v>570</v>
      </c>
      <c r="G8402" t="s">
        <v>2</v>
      </c>
      <c r="H8402" t="s">
        <v>27</v>
      </c>
      <c r="I8402" t="s">
        <v>884</v>
      </c>
      <c r="J8402">
        <v>1</v>
      </c>
      <c r="K8402" t="s">
        <v>156</v>
      </c>
      <c r="L8402" t="s">
        <v>91</v>
      </c>
      <c r="M8402" t="s">
        <v>54</v>
      </c>
      <c r="N8402" t="s">
        <v>93</v>
      </c>
      <c r="O8402" t="s">
        <v>114</v>
      </c>
      <c r="P8402" t="s">
        <v>3433</v>
      </c>
      <c r="Q8402" t="s">
        <v>3433</v>
      </c>
      <c r="R8402">
        <v>19</v>
      </c>
      <c r="S8402">
        <v>9</v>
      </c>
      <c r="T8402">
        <v>10</v>
      </c>
      <c r="W8402">
        <v>19</v>
      </c>
    </row>
    <row r="8403" spans="1:28">
      <c r="A8403" s="57">
        <v>42160</v>
      </c>
      <c r="B8403" t="s">
        <v>1037</v>
      </c>
      <c r="C8403" t="s">
        <v>101</v>
      </c>
      <c r="D8403" t="s">
        <v>44</v>
      </c>
      <c r="E8403" t="s">
        <v>477</v>
      </c>
      <c r="G8403" t="s">
        <v>3</v>
      </c>
      <c r="H8403" t="s">
        <v>30</v>
      </c>
      <c r="J8403">
        <v>2</v>
      </c>
      <c r="K8403" t="s">
        <v>113</v>
      </c>
      <c r="N8403" t="s">
        <v>93</v>
      </c>
      <c r="O8403" t="s">
        <v>114</v>
      </c>
      <c r="R8403">
        <v>100</v>
      </c>
      <c r="W8403">
        <v>100</v>
      </c>
    </row>
    <row r="8404" spans="1:28">
      <c r="A8404" s="57">
        <v>42160</v>
      </c>
      <c r="B8404" t="s">
        <v>1037</v>
      </c>
      <c r="C8404" t="s">
        <v>101</v>
      </c>
      <c r="D8404" t="s">
        <v>46</v>
      </c>
      <c r="E8404" t="s">
        <v>1051</v>
      </c>
      <c r="G8404" t="s">
        <v>3</v>
      </c>
      <c r="H8404" t="s">
        <v>30</v>
      </c>
      <c r="N8404" t="s">
        <v>93</v>
      </c>
      <c r="O8404" t="s">
        <v>94</v>
      </c>
      <c r="W8404"/>
    </row>
    <row r="8405" spans="1:28">
      <c r="A8405" s="57">
        <v>42160</v>
      </c>
      <c r="B8405" t="s">
        <v>1037</v>
      </c>
      <c r="C8405" t="s">
        <v>101</v>
      </c>
      <c r="D8405" t="s">
        <v>46</v>
      </c>
      <c r="E8405" t="s">
        <v>185</v>
      </c>
      <c r="G8405" t="s">
        <v>3</v>
      </c>
      <c r="H8405" t="s">
        <v>30</v>
      </c>
      <c r="J8405">
        <v>20</v>
      </c>
      <c r="N8405" t="s">
        <v>93</v>
      </c>
      <c r="O8405" t="s">
        <v>114</v>
      </c>
      <c r="R8405">
        <v>990</v>
      </c>
      <c r="W8405">
        <v>990</v>
      </c>
    </row>
    <row r="8406" spans="1:28">
      <c r="A8406" s="57">
        <v>42160</v>
      </c>
      <c r="B8406" t="s">
        <v>1037</v>
      </c>
      <c r="C8406" t="s">
        <v>101</v>
      </c>
      <c r="D8406" t="s">
        <v>49</v>
      </c>
      <c r="E8406" t="s">
        <v>1062</v>
      </c>
      <c r="G8406" t="s">
        <v>3</v>
      </c>
      <c r="H8406" t="s">
        <v>30</v>
      </c>
      <c r="J8406">
        <v>24</v>
      </c>
      <c r="K8406" t="s">
        <v>1063</v>
      </c>
      <c r="N8406" t="s">
        <v>93</v>
      </c>
      <c r="O8406" t="s">
        <v>114</v>
      </c>
      <c r="P8406" t="s">
        <v>3430</v>
      </c>
      <c r="Q8406" t="s">
        <v>3430</v>
      </c>
      <c r="R8406">
        <v>600</v>
      </c>
      <c r="S8406">
        <v>600</v>
      </c>
      <c r="W8406">
        <v>600</v>
      </c>
      <c r="Y8406" t="s">
        <v>2442</v>
      </c>
    </row>
    <row r="8407" spans="1:28">
      <c r="A8407" s="57">
        <v>42160</v>
      </c>
      <c r="B8407" t="s">
        <v>1037</v>
      </c>
      <c r="C8407" t="s">
        <v>101</v>
      </c>
      <c r="D8407" t="s">
        <v>49</v>
      </c>
      <c r="E8407" t="s">
        <v>1064</v>
      </c>
      <c r="G8407" t="s">
        <v>3</v>
      </c>
      <c r="H8407" t="s">
        <v>30</v>
      </c>
      <c r="J8407">
        <v>40</v>
      </c>
      <c r="K8407" t="s">
        <v>1061</v>
      </c>
      <c r="N8407" t="s">
        <v>93</v>
      </c>
      <c r="O8407" t="s">
        <v>114</v>
      </c>
      <c r="P8407">
        <v>42150</v>
      </c>
      <c r="Q8407">
        <v>42150</v>
      </c>
      <c r="R8407">
        <v>1000</v>
      </c>
      <c r="S8407">
        <v>1000</v>
      </c>
      <c r="W8407">
        <v>1000</v>
      </c>
      <c r="Y8407" t="s">
        <v>2442</v>
      </c>
    </row>
    <row r="8408" spans="1:28">
      <c r="A8408" s="57">
        <v>42160</v>
      </c>
      <c r="B8408" t="s">
        <v>1037</v>
      </c>
      <c r="C8408" t="s">
        <v>101</v>
      </c>
      <c r="D8408" t="s">
        <v>49</v>
      </c>
      <c r="E8408" t="s">
        <v>912</v>
      </c>
      <c r="G8408" t="s">
        <v>3</v>
      </c>
      <c r="H8408" t="s">
        <v>30</v>
      </c>
      <c r="J8408">
        <v>6</v>
      </c>
      <c r="K8408" t="s">
        <v>1054</v>
      </c>
      <c r="N8408" t="s">
        <v>93</v>
      </c>
      <c r="O8408" t="s">
        <v>114</v>
      </c>
      <c r="P8408" t="s">
        <v>3416</v>
      </c>
      <c r="Q8408" t="s">
        <v>3416</v>
      </c>
      <c r="R8408">
        <v>150</v>
      </c>
      <c r="S8408">
        <v>150</v>
      </c>
      <c r="W8408">
        <v>150</v>
      </c>
      <c r="Y8408" t="s">
        <v>2442</v>
      </c>
    </row>
    <row r="8409" spans="1:28">
      <c r="A8409" s="57">
        <v>42160</v>
      </c>
      <c r="B8409" t="s">
        <v>1037</v>
      </c>
      <c r="C8409" t="s">
        <v>101</v>
      </c>
      <c r="D8409" t="s">
        <v>49</v>
      </c>
      <c r="E8409" t="s">
        <v>1066</v>
      </c>
      <c r="G8409" t="s">
        <v>3</v>
      </c>
      <c r="H8409" t="s">
        <v>30</v>
      </c>
      <c r="J8409">
        <v>10</v>
      </c>
      <c r="K8409" t="s">
        <v>1067</v>
      </c>
      <c r="N8409" t="s">
        <v>93</v>
      </c>
      <c r="O8409" t="s">
        <v>114</v>
      </c>
      <c r="P8409" t="s">
        <v>3399</v>
      </c>
      <c r="Q8409" t="s">
        <v>3417</v>
      </c>
      <c r="R8409">
        <v>250</v>
      </c>
      <c r="S8409">
        <v>250</v>
      </c>
      <c r="W8409">
        <v>250</v>
      </c>
      <c r="Y8409" t="s">
        <v>2442</v>
      </c>
    </row>
    <row r="8410" spans="1:28">
      <c r="A8410" s="57">
        <v>42160</v>
      </c>
      <c r="B8410" t="s">
        <v>1037</v>
      </c>
      <c r="C8410" t="s">
        <v>101</v>
      </c>
      <c r="D8410" t="s">
        <v>49</v>
      </c>
      <c r="E8410" t="s">
        <v>371</v>
      </c>
      <c r="G8410" t="s">
        <v>3</v>
      </c>
      <c r="H8410" t="s">
        <v>30</v>
      </c>
      <c r="J8410">
        <v>8</v>
      </c>
      <c r="K8410" t="s">
        <v>1039</v>
      </c>
      <c r="N8410" t="s">
        <v>93</v>
      </c>
      <c r="O8410" t="s">
        <v>114</v>
      </c>
      <c r="P8410" t="s">
        <v>3485</v>
      </c>
      <c r="Q8410" t="s">
        <v>3485</v>
      </c>
      <c r="R8410">
        <v>200</v>
      </c>
      <c r="S8410">
        <v>200</v>
      </c>
      <c r="W8410">
        <v>200</v>
      </c>
      <c r="Y8410" t="s">
        <v>2442</v>
      </c>
    </row>
    <row r="8411" spans="1:28">
      <c r="A8411" s="57">
        <v>42160</v>
      </c>
      <c r="B8411" t="s">
        <v>1037</v>
      </c>
      <c r="C8411" t="s">
        <v>101</v>
      </c>
      <c r="D8411" t="s">
        <v>44</v>
      </c>
      <c r="E8411" t="s">
        <v>1041</v>
      </c>
      <c r="G8411" t="s">
        <v>2</v>
      </c>
      <c r="H8411" t="s">
        <v>27</v>
      </c>
      <c r="N8411" t="s">
        <v>93</v>
      </c>
      <c r="O8411" t="s">
        <v>94</v>
      </c>
      <c r="R8411">
        <v>6349</v>
      </c>
      <c r="W8411"/>
      <c r="AB8411" t="s">
        <v>1042</v>
      </c>
    </row>
    <row r="8412" spans="1:28">
      <c r="A8412" s="57">
        <v>42160</v>
      </c>
      <c r="B8412" t="s">
        <v>1037</v>
      </c>
      <c r="C8412" t="s">
        <v>101</v>
      </c>
      <c r="D8412" t="s">
        <v>44</v>
      </c>
      <c r="E8412" t="s">
        <v>295</v>
      </c>
      <c r="G8412" t="s">
        <v>2</v>
      </c>
      <c r="H8412" t="s">
        <v>27</v>
      </c>
      <c r="N8412" t="s">
        <v>93</v>
      </c>
      <c r="O8412" t="s">
        <v>94</v>
      </c>
      <c r="R8412">
        <v>9203</v>
      </c>
      <c r="W8412"/>
      <c r="AB8412" t="s">
        <v>1042</v>
      </c>
    </row>
    <row r="8413" spans="1:28">
      <c r="A8413" s="57">
        <v>42160</v>
      </c>
      <c r="B8413" t="s">
        <v>1037</v>
      </c>
      <c r="C8413" t="s">
        <v>101</v>
      </c>
      <c r="D8413" t="s">
        <v>44</v>
      </c>
      <c r="E8413" t="s">
        <v>477</v>
      </c>
      <c r="G8413" t="s">
        <v>2</v>
      </c>
      <c r="H8413" t="s">
        <v>27</v>
      </c>
      <c r="N8413" t="s">
        <v>93</v>
      </c>
      <c r="W8413"/>
    </row>
    <row r="8414" spans="1:28">
      <c r="A8414" s="57">
        <v>42160</v>
      </c>
      <c r="B8414" t="s">
        <v>1037</v>
      </c>
      <c r="C8414" t="s">
        <v>101</v>
      </c>
      <c r="D8414" t="s">
        <v>46</v>
      </c>
      <c r="E8414" t="s">
        <v>1046</v>
      </c>
      <c r="G8414" t="s">
        <v>2</v>
      </c>
      <c r="H8414" t="s">
        <v>27</v>
      </c>
      <c r="N8414" t="s">
        <v>93</v>
      </c>
      <c r="O8414" t="s">
        <v>94</v>
      </c>
      <c r="W8414"/>
    </row>
    <row r="8415" spans="1:28">
      <c r="A8415" s="57">
        <v>42160</v>
      </c>
      <c r="B8415" t="s">
        <v>1037</v>
      </c>
      <c r="C8415" t="s">
        <v>101</v>
      </c>
      <c r="D8415" t="s">
        <v>46</v>
      </c>
      <c r="E8415" t="s">
        <v>179</v>
      </c>
      <c r="G8415" t="s">
        <v>2</v>
      </c>
      <c r="H8415" t="s">
        <v>27</v>
      </c>
      <c r="N8415" t="s">
        <v>93</v>
      </c>
      <c r="O8415" t="s">
        <v>114</v>
      </c>
      <c r="R8415">
        <v>500</v>
      </c>
      <c r="W8415">
        <v>70</v>
      </c>
    </row>
    <row r="8416" spans="1:28">
      <c r="A8416" s="57">
        <v>42160</v>
      </c>
      <c r="B8416" t="s">
        <v>1037</v>
      </c>
      <c r="C8416" t="s">
        <v>101</v>
      </c>
      <c r="D8416" t="s">
        <v>46</v>
      </c>
      <c r="E8416" t="s">
        <v>1047</v>
      </c>
      <c r="G8416" t="s">
        <v>2</v>
      </c>
      <c r="H8416" t="s">
        <v>27</v>
      </c>
      <c r="N8416" t="s">
        <v>93</v>
      </c>
      <c r="O8416" t="s">
        <v>94</v>
      </c>
      <c r="W8416"/>
    </row>
    <row r="8417" spans="1:28">
      <c r="A8417" s="57">
        <v>42160</v>
      </c>
      <c r="B8417" t="s">
        <v>1037</v>
      </c>
      <c r="C8417" t="s">
        <v>101</v>
      </c>
      <c r="D8417" t="s">
        <v>46</v>
      </c>
      <c r="E8417" t="s">
        <v>1049</v>
      </c>
      <c r="G8417" t="s">
        <v>2</v>
      </c>
      <c r="H8417" t="s">
        <v>27</v>
      </c>
      <c r="N8417" t="s">
        <v>93</v>
      </c>
      <c r="O8417" t="s">
        <v>94</v>
      </c>
      <c r="W8417"/>
    </row>
    <row r="8418" spans="1:28">
      <c r="A8418" s="57">
        <v>42160</v>
      </c>
      <c r="B8418" t="s">
        <v>1037</v>
      </c>
      <c r="C8418" t="s">
        <v>101</v>
      </c>
      <c r="D8418" t="s">
        <v>46</v>
      </c>
      <c r="E8418" t="s">
        <v>1050</v>
      </c>
      <c r="G8418" t="s">
        <v>2</v>
      </c>
      <c r="H8418" t="s">
        <v>27</v>
      </c>
      <c r="N8418" t="s">
        <v>93</v>
      </c>
      <c r="O8418" t="s">
        <v>94</v>
      </c>
      <c r="W8418"/>
    </row>
    <row r="8419" spans="1:28">
      <c r="A8419" s="57">
        <v>42160</v>
      </c>
      <c r="B8419" t="s">
        <v>1037</v>
      </c>
      <c r="C8419" t="s">
        <v>101</v>
      </c>
      <c r="D8419" t="s">
        <v>46</v>
      </c>
      <c r="E8419" t="s">
        <v>1051</v>
      </c>
      <c r="G8419" t="s">
        <v>2</v>
      </c>
      <c r="H8419" t="s">
        <v>27</v>
      </c>
      <c r="N8419" t="s">
        <v>93</v>
      </c>
      <c r="O8419" t="s">
        <v>94</v>
      </c>
      <c r="W8419"/>
    </row>
    <row r="8420" spans="1:28">
      <c r="A8420" s="57">
        <v>42160</v>
      </c>
      <c r="B8420" t="s">
        <v>1037</v>
      </c>
      <c r="C8420" t="s">
        <v>101</v>
      </c>
      <c r="D8420" t="s">
        <v>46</v>
      </c>
      <c r="E8420" t="s">
        <v>185</v>
      </c>
      <c r="G8420" t="s">
        <v>2</v>
      </c>
      <c r="H8420" t="s">
        <v>27</v>
      </c>
      <c r="N8420" t="s">
        <v>93</v>
      </c>
      <c r="O8420" t="s">
        <v>114</v>
      </c>
      <c r="R8420">
        <v>990</v>
      </c>
      <c r="W8420">
        <v>185</v>
      </c>
    </row>
    <row r="8421" spans="1:28">
      <c r="A8421" s="57">
        <v>42160</v>
      </c>
      <c r="B8421" t="s">
        <v>1037</v>
      </c>
      <c r="C8421" t="s">
        <v>101</v>
      </c>
      <c r="D8421" t="s">
        <v>48</v>
      </c>
      <c r="E8421" t="s">
        <v>1056</v>
      </c>
      <c r="G8421" t="s">
        <v>2</v>
      </c>
      <c r="H8421" t="s">
        <v>27</v>
      </c>
      <c r="N8421" t="s">
        <v>93</v>
      </c>
      <c r="O8421" t="s">
        <v>114</v>
      </c>
      <c r="R8421">
        <v>150</v>
      </c>
      <c r="S8421">
        <v>50</v>
      </c>
      <c r="W8421">
        <v>50</v>
      </c>
    </row>
    <row r="8422" spans="1:28">
      <c r="A8422" s="57">
        <v>42160</v>
      </c>
      <c r="B8422" t="s">
        <v>1037</v>
      </c>
      <c r="C8422" t="s">
        <v>101</v>
      </c>
      <c r="D8422" t="s">
        <v>49</v>
      </c>
      <c r="E8422" t="s">
        <v>912</v>
      </c>
      <c r="G8422" t="s">
        <v>2</v>
      </c>
      <c r="H8422" t="s">
        <v>27</v>
      </c>
      <c r="N8422" t="s">
        <v>93</v>
      </c>
      <c r="O8422" t="s">
        <v>114</v>
      </c>
      <c r="R8422">
        <v>150</v>
      </c>
      <c r="S8422">
        <v>110</v>
      </c>
      <c r="W8422">
        <v>110</v>
      </c>
    </row>
    <row r="8423" spans="1:28">
      <c r="A8423" s="57">
        <v>42160</v>
      </c>
      <c r="B8423" t="s">
        <v>1037</v>
      </c>
      <c r="C8423" t="s">
        <v>101</v>
      </c>
      <c r="D8423" t="s">
        <v>49</v>
      </c>
      <c r="E8423" t="s">
        <v>1066</v>
      </c>
      <c r="G8423" t="s">
        <v>2</v>
      </c>
      <c r="H8423" t="s">
        <v>27</v>
      </c>
      <c r="N8423" t="s">
        <v>93</v>
      </c>
      <c r="O8423" t="s">
        <v>114</v>
      </c>
      <c r="R8423">
        <v>250</v>
      </c>
      <c r="S8423">
        <v>80</v>
      </c>
      <c r="W8423">
        <v>80</v>
      </c>
    </row>
    <row r="8424" spans="1:28">
      <c r="A8424" s="57">
        <v>42160</v>
      </c>
      <c r="B8424" t="s">
        <v>1037</v>
      </c>
      <c r="C8424" t="s">
        <v>101</v>
      </c>
      <c r="D8424" t="s">
        <v>44</v>
      </c>
      <c r="E8424" t="s">
        <v>1041</v>
      </c>
      <c r="G8424" t="s">
        <v>3</v>
      </c>
      <c r="H8424" t="s">
        <v>33</v>
      </c>
      <c r="N8424" t="s">
        <v>93</v>
      </c>
      <c r="O8424" t="s">
        <v>94</v>
      </c>
      <c r="R8424">
        <v>3211</v>
      </c>
      <c r="W8424"/>
      <c r="AB8424" t="s">
        <v>1042</v>
      </c>
    </row>
    <row r="8425" spans="1:28">
      <c r="A8425" s="57">
        <v>42160</v>
      </c>
      <c r="B8425" t="s">
        <v>1037</v>
      </c>
      <c r="C8425" t="s">
        <v>101</v>
      </c>
      <c r="D8425" t="s">
        <v>44</v>
      </c>
      <c r="E8425" t="s">
        <v>295</v>
      </c>
      <c r="G8425" t="s">
        <v>3</v>
      </c>
      <c r="H8425" t="s">
        <v>33</v>
      </c>
      <c r="N8425" t="s">
        <v>93</v>
      </c>
      <c r="O8425" t="s">
        <v>94</v>
      </c>
      <c r="R8425">
        <v>4613</v>
      </c>
      <c r="W8425"/>
      <c r="AB8425" t="s">
        <v>1042</v>
      </c>
    </row>
    <row r="8426" spans="1:28">
      <c r="A8426" s="57">
        <v>42160</v>
      </c>
      <c r="B8426" t="s">
        <v>1037</v>
      </c>
      <c r="C8426" t="s">
        <v>101</v>
      </c>
      <c r="D8426" t="s">
        <v>44</v>
      </c>
      <c r="E8426" t="s">
        <v>1043</v>
      </c>
      <c r="G8426" t="s">
        <v>3</v>
      </c>
      <c r="H8426" t="s">
        <v>33</v>
      </c>
      <c r="N8426" t="s">
        <v>93</v>
      </c>
      <c r="O8426" t="s">
        <v>94</v>
      </c>
      <c r="R8426">
        <v>2562</v>
      </c>
      <c r="W8426"/>
      <c r="AB8426" t="s">
        <v>1042</v>
      </c>
    </row>
    <row r="8427" spans="1:28">
      <c r="A8427" s="57">
        <v>42160</v>
      </c>
      <c r="B8427" t="s">
        <v>1037</v>
      </c>
      <c r="C8427" t="s">
        <v>101</v>
      </c>
      <c r="D8427" t="s">
        <v>46</v>
      </c>
      <c r="E8427" t="s">
        <v>1046</v>
      </c>
      <c r="G8427" t="s">
        <v>3</v>
      </c>
      <c r="H8427" t="s">
        <v>33</v>
      </c>
      <c r="N8427" t="s">
        <v>93</v>
      </c>
      <c r="O8427" t="s">
        <v>94</v>
      </c>
      <c r="W8427"/>
    </row>
    <row r="8428" spans="1:28">
      <c r="A8428" s="57">
        <v>42160</v>
      </c>
      <c r="B8428" t="s">
        <v>1037</v>
      </c>
      <c r="C8428" t="s">
        <v>101</v>
      </c>
      <c r="D8428" t="s">
        <v>46</v>
      </c>
      <c r="E8428" t="s">
        <v>1047</v>
      </c>
      <c r="G8428" t="s">
        <v>3</v>
      </c>
      <c r="H8428" t="s">
        <v>33</v>
      </c>
      <c r="N8428" t="s">
        <v>93</v>
      </c>
      <c r="O8428" t="s">
        <v>94</v>
      </c>
      <c r="W8428"/>
    </row>
    <row r="8429" spans="1:28">
      <c r="A8429" s="57">
        <v>42160</v>
      </c>
      <c r="B8429" t="s">
        <v>1037</v>
      </c>
      <c r="C8429" t="s">
        <v>101</v>
      </c>
      <c r="D8429" t="s">
        <v>46</v>
      </c>
      <c r="E8429" t="s">
        <v>1049</v>
      </c>
      <c r="G8429" t="s">
        <v>3</v>
      </c>
      <c r="H8429" t="s">
        <v>33</v>
      </c>
      <c r="N8429" t="s">
        <v>93</v>
      </c>
      <c r="O8429" t="s">
        <v>94</v>
      </c>
      <c r="W8429"/>
    </row>
    <row r="8430" spans="1:28">
      <c r="A8430" s="57">
        <v>42160</v>
      </c>
      <c r="B8430" t="s">
        <v>1037</v>
      </c>
      <c r="C8430" t="s">
        <v>101</v>
      </c>
      <c r="D8430" t="s">
        <v>46</v>
      </c>
      <c r="E8430" t="s">
        <v>1050</v>
      </c>
      <c r="G8430" t="s">
        <v>3</v>
      </c>
      <c r="H8430" t="s">
        <v>33</v>
      </c>
      <c r="N8430" t="s">
        <v>93</v>
      </c>
      <c r="O8430" t="s">
        <v>94</v>
      </c>
      <c r="W8430"/>
    </row>
    <row r="8431" spans="1:28">
      <c r="A8431" s="57">
        <v>42160</v>
      </c>
      <c r="B8431" t="s">
        <v>1037</v>
      </c>
      <c r="C8431" t="s">
        <v>101</v>
      </c>
      <c r="D8431" t="s">
        <v>50</v>
      </c>
      <c r="E8431" t="s">
        <v>563</v>
      </c>
      <c r="G8431" t="s">
        <v>102</v>
      </c>
      <c r="H8431" t="s">
        <v>103</v>
      </c>
      <c r="N8431" t="s">
        <v>104</v>
      </c>
      <c r="O8431" t="s">
        <v>94</v>
      </c>
      <c r="W8431"/>
    </row>
    <row r="8432" spans="1:28">
      <c r="A8432" s="57">
        <v>42160</v>
      </c>
      <c r="B8432" t="s">
        <v>1037</v>
      </c>
      <c r="C8432" t="s">
        <v>101</v>
      </c>
      <c r="D8432" t="s">
        <v>50</v>
      </c>
      <c r="E8432" t="s">
        <v>352</v>
      </c>
      <c r="G8432" t="s">
        <v>102</v>
      </c>
      <c r="H8432" t="s">
        <v>103</v>
      </c>
      <c r="N8432" t="s">
        <v>104</v>
      </c>
      <c r="O8432" t="s">
        <v>94</v>
      </c>
      <c r="W8432"/>
    </row>
    <row r="8433" spans="1:23">
      <c r="A8433" s="57">
        <v>42160</v>
      </c>
      <c r="B8433" t="s">
        <v>1037</v>
      </c>
      <c r="C8433" t="s">
        <v>101</v>
      </c>
      <c r="D8433" t="s">
        <v>50</v>
      </c>
      <c r="E8433" t="s">
        <v>137</v>
      </c>
      <c r="G8433" t="s">
        <v>102</v>
      </c>
      <c r="H8433" t="s">
        <v>103</v>
      </c>
      <c r="N8433" t="s">
        <v>104</v>
      </c>
      <c r="O8433" t="s">
        <v>94</v>
      </c>
      <c r="W8433"/>
    </row>
    <row r="8434" spans="1:23">
      <c r="A8434" s="57">
        <v>42160</v>
      </c>
      <c r="B8434" t="s">
        <v>1037</v>
      </c>
      <c r="C8434" t="s">
        <v>101</v>
      </c>
      <c r="D8434" t="s">
        <v>44</v>
      </c>
      <c r="E8434" t="s">
        <v>1041</v>
      </c>
      <c r="G8434" t="s">
        <v>102</v>
      </c>
      <c r="H8434" t="s">
        <v>103</v>
      </c>
      <c r="N8434" t="s">
        <v>104</v>
      </c>
      <c r="O8434" t="s">
        <v>94</v>
      </c>
      <c r="W8434"/>
    </row>
    <row r="8435" spans="1:23">
      <c r="A8435" s="57">
        <v>42160</v>
      </c>
      <c r="B8435" t="s">
        <v>1037</v>
      </c>
      <c r="C8435" t="s">
        <v>101</v>
      </c>
      <c r="D8435" t="s">
        <v>44</v>
      </c>
      <c r="E8435" t="s">
        <v>295</v>
      </c>
      <c r="G8435" t="s">
        <v>102</v>
      </c>
      <c r="H8435" t="s">
        <v>103</v>
      </c>
      <c r="N8435" t="s">
        <v>104</v>
      </c>
      <c r="O8435" t="s">
        <v>94</v>
      </c>
      <c r="W8435"/>
    </row>
    <row r="8436" spans="1:23">
      <c r="A8436" s="57">
        <v>42160</v>
      </c>
      <c r="B8436" t="s">
        <v>1037</v>
      </c>
      <c r="C8436" t="s">
        <v>101</v>
      </c>
      <c r="D8436" t="s">
        <v>44</v>
      </c>
      <c r="E8436" t="s">
        <v>1043</v>
      </c>
      <c r="G8436" t="s">
        <v>102</v>
      </c>
      <c r="H8436" t="s">
        <v>103</v>
      </c>
      <c r="N8436" t="s">
        <v>104</v>
      </c>
      <c r="O8436" t="s">
        <v>94</v>
      </c>
      <c r="W8436"/>
    </row>
    <row r="8437" spans="1:23">
      <c r="A8437" s="57">
        <v>42160</v>
      </c>
      <c r="B8437" t="s">
        <v>1037</v>
      </c>
      <c r="C8437" t="s">
        <v>101</v>
      </c>
      <c r="D8437" t="s">
        <v>44</v>
      </c>
      <c r="E8437" t="s">
        <v>476</v>
      </c>
      <c r="G8437" t="s">
        <v>102</v>
      </c>
      <c r="H8437" t="s">
        <v>103</v>
      </c>
      <c r="N8437" t="s">
        <v>104</v>
      </c>
      <c r="O8437" t="s">
        <v>94</v>
      </c>
      <c r="W8437"/>
    </row>
    <row r="8438" spans="1:23">
      <c r="A8438" s="57">
        <v>42160</v>
      </c>
      <c r="B8438" t="s">
        <v>1037</v>
      </c>
      <c r="C8438" t="s">
        <v>101</v>
      </c>
      <c r="D8438" t="s">
        <v>44</v>
      </c>
      <c r="E8438" t="s">
        <v>477</v>
      </c>
      <c r="G8438" t="s">
        <v>102</v>
      </c>
      <c r="H8438" t="s">
        <v>103</v>
      </c>
      <c r="N8438" t="s">
        <v>104</v>
      </c>
      <c r="W8438"/>
    </row>
    <row r="8439" spans="1:23">
      <c r="A8439" s="57">
        <v>42160</v>
      </c>
      <c r="B8439" t="s">
        <v>1037</v>
      </c>
      <c r="C8439" t="s">
        <v>101</v>
      </c>
      <c r="D8439" t="s">
        <v>46</v>
      </c>
      <c r="E8439" t="s">
        <v>1046</v>
      </c>
      <c r="G8439" t="s">
        <v>102</v>
      </c>
      <c r="H8439" t="s">
        <v>103</v>
      </c>
      <c r="N8439" t="s">
        <v>104</v>
      </c>
      <c r="O8439" t="s">
        <v>94</v>
      </c>
      <c r="W8439"/>
    </row>
    <row r="8440" spans="1:23">
      <c r="A8440" s="57">
        <v>42160</v>
      </c>
      <c r="B8440" t="s">
        <v>1037</v>
      </c>
      <c r="C8440" t="s">
        <v>101</v>
      </c>
      <c r="D8440" t="s">
        <v>46</v>
      </c>
      <c r="E8440" t="s">
        <v>1047</v>
      </c>
      <c r="G8440" t="s">
        <v>102</v>
      </c>
      <c r="H8440" t="s">
        <v>103</v>
      </c>
      <c r="N8440" t="s">
        <v>104</v>
      </c>
      <c r="O8440" t="s">
        <v>94</v>
      </c>
      <c r="W8440"/>
    </row>
    <row r="8441" spans="1:23">
      <c r="A8441" s="57">
        <v>42160</v>
      </c>
      <c r="B8441" t="s">
        <v>1037</v>
      </c>
      <c r="C8441" t="s">
        <v>101</v>
      </c>
      <c r="D8441" t="s">
        <v>46</v>
      </c>
      <c r="E8441" t="s">
        <v>1049</v>
      </c>
      <c r="G8441" t="s">
        <v>102</v>
      </c>
      <c r="H8441" t="s">
        <v>103</v>
      </c>
      <c r="N8441" t="s">
        <v>104</v>
      </c>
      <c r="O8441" t="s">
        <v>94</v>
      </c>
      <c r="W8441"/>
    </row>
    <row r="8442" spans="1:23">
      <c r="A8442" s="57">
        <v>42160</v>
      </c>
      <c r="B8442" t="s">
        <v>1037</v>
      </c>
      <c r="C8442" t="s">
        <v>101</v>
      </c>
      <c r="D8442" t="s">
        <v>46</v>
      </c>
      <c r="E8442" t="s">
        <v>1050</v>
      </c>
      <c r="G8442" t="s">
        <v>102</v>
      </c>
      <c r="H8442" t="s">
        <v>103</v>
      </c>
      <c r="N8442" t="s">
        <v>104</v>
      </c>
      <c r="O8442" t="s">
        <v>94</v>
      </c>
      <c r="W8442"/>
    </row>
    <row r="8443" spans="1:23">
      <c r="A8443" s="57">
        <v>42160</v>
      </c>
      <c r="B8443" t="s">
        <v>1037</v>
      </c>
      <c r="C8443" t="s">
        <v>101</v>
      </c>
      <c r="D8443" t="s">
        <v>46</v>
      </c>
      <c r="E8443" t="s">
        <v>1051</v>
      </c>
      <c r="G8443" t="s">
        <v>102</v>
      </c>
      <c r="H8443" t="s">
        <v>103</v>
      </c>
      <c r="N8443" t="s">
        <v>104</v>
      </c>
      <c r="O8443" t="s">
        <v>94</v>
      </c>
      <c r="W8443"/>
    </row>
    <row r="8444" spans="1:23">
      <c r="A8444" s="57">
        <v>42160</v>
      </c>
      <c r="B8444" t="s">
        <v>1037</v>
      </c>
      <c r="C8444" t="s">
        <v>101</v>
      </c>
      <c r="D8444" t="s">
        <v>48</v>
      </c>
      <c r="E8444" t="s">
        <v>359</v>
      </c>
      <c r="G8444" t="s">
        <v>102</v>
      </c>
      <c r="H8444" t="s">
        <v>103</v>
      </c>
      <c r="N8444" t="s">
        <v>104</v>
      </c>
      <c r="O8444" t="s">
        <v>94</v>
      </c>
      <c r="W8444"/>
    </row>
    <row r="8445" spans="1:23">
      <c r="A8445" s="57">
        <v>42160</v>
      </c>
      <c r="B8445" t="s">
        <v>1037</v>
      </c>
      <c r="C8445" t="s">
        <v>101</v>
      </c>
      <c r="D8445" t="s">
        <v>48</v>
      </c>
      <c r="E8445" t="s">
        <v>365</v>
      </c>
      <c r="G8445" t="s">
        <v>102</v>
      </c>
      <c r="H8445" t="s">
        <v>103</v>
      </c>
      <c r="N8445" t="s">
        <v>104</v>
      </c>
      <c r="O8445" t="s">
        <v>94</v>
      </c>
      <c r="W8445"/>
    </row>
    <row r="8446" spans="1:23">
      <c r="A8446" s="57">
        <v>42160</v>
      </c>
      <c r="B8446" t="s">
        <v>1037</v>
      </c>
      <c r="C8446" t="s">
        <v>101</v>
      </c>
      <c r="D8446" t="s">
        <v>49</v>
      </c>
      <c r="E8446" t="s">
        <v>1062</v>
      </c>
      <c r="G8446" t="s">
        <v>102</v>
      </c>
      <c r="H8446" t="s">
        <v>103</v>
      </c>
      <c r="N8446" t="s">
        <v>104</v>
      </c>
      <c r="O8446" t="s">
        <v>94</v>
      </c>
      <c r="W8446"/>
    </row>
    <row r="8447" spans="1:23">
      <c r="A8447" s="57">
        <v>42160</v>
      </c>
      <c r="B8447" t="s">
        <v>1037</v>
      </c>
      <c r="C8447" t="s">
        <v>101</v>
      </c>
      <c r="D8447" t="s">
        <v>49</v>
      </c>
      <c r="E8447" t="s">
        <v>1064</v>
      </c>
      <c r="G8447" t="s">
        <v>102</v>
      </c>
      <c r="H8447" t="s">
        <v>103</v>
      </c>
      <c r="N8447" t="s">
        <v>104</v>
      </c>
      <c r="O8447" t="s">
        <v>94</v>
      </c>
      <c r="W8447"/>
    </row>
    <row r="8448" spans="1:23">
      <c r="A8448" s="57">
        <v>42160</v>
      </c>
      <c r="B8448" t="s">
        <v>1037</v>
      </c>
      <c r="C8448" t="s">
        <v>101</v>
      </c>
      <c r="D8448" t="s">
        <v>49</v>
      </c>
      <c r="E8448" t="s">
        <v>370</v>
      </c>
      <c r="G8448" t="s">
        <v>102</v>
      </c>
      <c r="H8448" t="s">
        <v>103</v>
      </c>
      <c r="N8448" t="s">
        <v>104</v>
      </c>
      <c r="O8448" t="s">
        <v>94</v>
      </c>
      <c r="W8448"/>
    </row>
    <row r="8449" spans="1:23">
      <c r="A8449" s="57">
        <v>42160</v>
      </c>
      <c r="B8449" t="s">
        <v>1037</v>
      </c>
      <c r="C8449" t="s">
        <v>101</v>
      </c>
      <c r="D8449" t="s">
        <v>49</v>
      </c>
      <c r="E8449" t="s">
        <v>912</v>
      </c>
      <c r="G8449" t="s">
        <v>102</v>
      </c>
      <c r="H8449" t="s">
        <v>103</v>
      </c>
      <c r="N8449" t="s">
        <v>104</v>
      </c>
      <c r="O8449" t="s">
        <v>94</v>
      </c>
      <c r="W8449"/>
    </row>
    <row r="8450" spans="1:23">
      <c r="A8450" s="57">
        <v>42160</v>
      </c>
      <c r="B8450" t="s">
        <v>1037</v>
      </c>
      <c r="C8450" t="s">
        <v>101</v>
      </c>
      <c r="D8450" t="s">
        <v>49</v>
      </c>
      <c r="E8450" t="s">
        <v>1065</v>
      </c>
      <c r="G8450" t="s">
        <v>102</v>
      </c>
      <c r="H8450" t="s">
        <v>103</v>
      </c>
      <c r="N8450" t="s">
        <v>104</v>
      </c>
      <c r="O8450" t="s">
        <v>94</v>
      </c>
      <c r="W8450"/>
    </row>
    <row r="8451" spans="1:23">
      <c r="A8451" s="57">
        <v>42160</v>
      </c>
      <c r="B8451" t="s">
        <v>1037</v>
      </c>
      <c r="C8451" t="s">
        <v>101</v>
      </c>
      <c r="D8451" t="s">
        <v>49</v>
      </c>
      <c r="E8451" t="s">
        <v>1066</v>
      </c>
      <c r="G8451" t="s">
        <v>102</v>
      </c>
      <c r="H8451" t="s">
        <v>103</v>
      </c>
      <c r="N8451" t="s">
        <v>104</v>
      </c>
      <c r="O8451" t="s">
        <v>94</v>
      </c>
      <c r="W8451"/>
    </row>
    <row r="8452" spans="1:23">
      <c r="A8452" s="57">
        <v>42160</v>
      </c>
      <c r="B8452" t="s">
        <v>1037</v>
      </c>
      <c r="C8452" t="s">
        <v>101</v>
      </c>
      <c r="D8452" t="s">
        <v>49</v>
      </c>
      <c r="E8452" t="s">
        <v>371</v>
      </c>
      <c r="G8452" t="s">
        <v>102</v>
      </c>
      <c r="H8452" t="s">
        <v>103</v>
      </c>
      <c r="N8452" t="s">
        <v>104</v>
      </c>
      <c r="O8452" t="s">
        <v>94</v>
      </c>
      <c r="W8452"/>
    </row>
    <row r="8453" spans="1:23">
      <c r="A8453" s="57">
        <v>42160</v>
      </c>
      <c r="B8453" t="s">
        <v>1037</v>
      </c>
      <c r="C8453" t="s">
        <v>101</v>
      </c>
      <c r="D8453" t="s">
        <v>49</v>
      </c>
      <c r="E8453" t="s">
        <v>1068</v>
      </c>
      <c r="G8453" t="s">
        <v>102</v>
      </c>
      <c r="H8453" t="s">
        <v>103</v>
      </c>
      <c r="N8453" t="s">
        <v>104</v>
      </c>
      <c r="O8453" t="s">
        <v>94</v>
      </c>
      <c r="W8453"/>
    </row>
    <row r="8454" spans="1:23">
      <c r="A8454" s="57">
        <v>42160</v>
      </c>
      <c r="B8454" t="s">
        <v>1037</v>
      </c>
      <c r="C8454" t="s">
        <v>101</v>
      </c>
      <c r="D8454" t="s">
        <v>49</v>
      </c>
      <c r="E8454" t="s">
        <v>400</v>
      </c>
      <c r="G8454" t="s">
        <v>102</v>
      </c>
      <c r="H8454" t="s">
        <v>103</v>
      </c>
      <c r="N8454" t="s">
        <v>104</v>
      </c>
      <c r="O8454" t="s">
        <v>94</v>
      </c>
      <c r="W8454"/>
    </row>
    <row r="8455" spans="1:23">
      <c r="A8455" s="57">
        <v>42160</v>
      </c>
      <c r="B8455" t="s">
        <v>1037</v>
      </c>
      <c r="C8455" t="s">
        <v>101</v>
      </c>
      <c r="D8455" t="s">
        <v>49</v>
      </c>
      <c r="E8455" t="s">
        <v>1071</v>
      </c>
      <c r="G8455" t="s">
        <v>102</v>
      </c>
      <c r="H8455" t="s">
        <v>103</v>
      </c>
      <c r="N8455" t="s">
        <v>104</v>
      </c>
      <c r="O8455" t="s">
        <v>94</v>
      </c>
      <c r="W8455"/>
    </row>
    <row r="8456" spans="1:23">
      <c r="A8456" s="57">
        <v>42160</v>
      </c>
      <c r="B8456" t="s">
        <v>1037</v>
      </c>
      <c r="C8456" t="s">
        <v>101</v>
      </c>
      <c r="D8456" t="s">
        <v>49</v>
      </c>
      <c r="E8456" t="s">
        <v>373</v>
      </c>
      <c r="G8456" t="s">
        <v>102</v>
      </c>
      <c r="H8456" t="s">
        <v>103</v>
      </c>
      <c r="N8456" t="s">
        <v>104</v>
      </c>
      <c r="O8456" t="s">
        <v>94</v>
      </c>
      <c r="W8456"/>
    </row>
    <row r="8457" spans="1:23">
      <c r="A8457" s="57">
        <v>42160</v>
      </c>
      <c r="B8457" t="s">
        <v>1037</v>
      </c>
      <c r="C8457" t="s">
        <v>101</v>
      </c>
      <c r="D8457" t="s">
        <v>49</v>
      </c>
      <c r="E8457" t="s">
        <v>1073</v>
      </c>
      <c r="G8457" t="s">
        <v>102</v>
      </c>
      <c r="H8457" t="s">
        <v>103</v>
      </c>
      <c r="N8457" t="s">
        <v>104</v>
      </c>
      <c r="O8457" t="s">
        <v>94</v>
      </c>
      <c r="W8457"/>
    </row>
    <row r="8458" spans="1:23">
      <c r="A8458" s="57">
        <v>42160</v>
      </c>
      <c r="B8458" t="s">
        <v>1037</v>
      </c>
      <c r="C8458" t="s">
        <v>101</v>
      </c>
      <c r="D8458" t="s">
        <v>49</v>
      </c>
      <c r="E8458" t="s">
        <v>1075</v>
      </c>
      <c r="G8458" t="s">
        <v>102</v>
      </c>
      <c r="H8458" t="s">
        <v>103</v>
      </c>
      <c r="N8458" t="s">
        <v>104</v>
      </c>
      <c r="O8458" t="s">
        <v>94</v>
      </c>
      <c r="W8458"/>
    </row>
    <row r="8459" spans="1:23">
      <c r="A8459" s="57">
        <v>42160</v>
      </c>
      <c r="B8459" t="s">
        <v>1037</v>
      </c>
      <c r="C8459" t="s">
        <v>101</v>
      </c>
      <c r="D8459" t="s">
        <v>50</v>
      </c>
      <c r="E8459" t="s">
        <v>563</v>
      </c>
      <c r="G8459" t="s">
        <v>102</v>
      </c>
      <c r="H8459" t="s">
        <v>110</v>
      </c>
      <c r="N8459" t="s">
        <v>111</v>
      </c>
      <c r="O8459" t="s">
        <v>94</v>
      </c>
      <c r="W8459"/>
    </row>
    <row r="8460" spans="1:23">
      <c r="A8460" s="57">
        <v>42160</v>
      </c>
      <c r="B8460" t="s">
        <v>1037</v>
      </c>
      <c r="C8460" t="s">
        <v>101</v>
      </c>
      <c r="D8460" t="s">
        <v>50</v>
      </c>
      <c r="E8460" t="s">
        <v>352</v>
      </c>
      <c r="G8460" t="s">
        <v>102</v>
      </c>
      <c r="H8460" t="s">
        <v>110</v>
      </c>
      <c r="N8460" t="s">
        <v>111</v>
      </c>
      <c r="O8460" t="s">
        <v>94</v>
      </c>
      <c r="W8460"/>
    </row>
    <row r="8461" spans="1:23">
      <c r="A8461" s="57">
        <v>42160</v>
      </c>
      <c r="B8461" t="s">
        <v>1037</v>
      </c>
      <c r="C8461" t="s">
        <v>101</v>
      </c>
      <c r="D8461" t="s">
        <v>50</v>
      </c>
      <c r="E8461" t="s">
        <v>137</v>
      </c>
      <c r="G8461" t="s">
        <v>102</v>
      </c>
      <c r="H8461" t="s">
        <v>110</v>
      </c>
      <c r="N8461" t="s">
        <v>111</v>
      </c>
      <c r="O8461" t="s">
        <v>94</v>
      </c>
      <c r="W8461"/>
    </row>
    <row r="8462" spans="1:23">
      <c r="A8462" s="57">
        <v>42160</v>
      </c>
      <c r="B8462" t="s">
        <v>1037</v>
      </c>
      <c r="C8462" t="s">
        <v>101</v>
      </c>
      <c r="D8462" t="s">
        <v>44</v>
      </c>
      <c r="E8462" t="s">
        <v>1041</v>
      </c>
      <c r="G8462" t="s">
        <v>102</v>
      </c>
      <c r="H8462" t="s">
        <v>110</v>
      </c>
      <c r="N8462" t="s">
        <v>111</v>
      </c>
      <c r="O8462" t="s">
        <v>94</v>
      </c>
      <c r="W8462"/>
    </row>
    <row r="8463" spans="1:23">
      <c r="A8463" s="57">
        <v>42160</v>
      </c>
      <c r="B8463" t="s">
        <v>1037</v>
      </c>
      <c r="C8463" t="s">
        <v>101</v>
      </c>
      <c r="D8463" t="s">
        <v>44</v>
      </c>
      <c r="E8463" t="s">
        <v>295</v>
      </c>
      <c r="G8463" t="s">
        <v>102</v>
      </c>
      <c r="H8463" t="s">
        <v>110</v>
      </c>
      <c r="N8463" t="s">
        <v>111</v>
      </c>
      <c r="O8463" t="s">
        <v>94</v>
      </c>
      <c r="W8463"/>
    </row>
    <row r="8464" spans="1:23">
      <c r="A8464" s="57">
        <v>42160</v>
      </c>
      <c r="B8464" t="s">
        <v>1037</v>
      </c>
      <c r="C8464" t="s">
        <v>101</v>
      </c>
      <c r="D8464" t="s">
        <v>44</v>
      </c>
      <c r="E8464" t="s">
        <v>1043</v>
      </c>
      <c r="G8464" t="s">
        <v>102</v>
      </c>
      <c r="H8464" t="s">
        <v>110</v>
      </c>
      <c r="N8464" t="s">
        <v>111</v>
      </c>
      <c r="O8464" t="s">
        <v>94</v>
      </c>
      <c r="W8464"/>
    </row>
    <row r="8465" spans="1:27">
      <c r="A8465" s="57">
        <v>42160</v>
      </c>
      <c r="B8465" t="s">
        <v>1037</v>
      </c>
      <c r="C8465" t="s">
        <v>101</v>
      </c>
      <c r="D8465" t="s">
        <v>44</v>
      </c>
      <c r="E8465" t="s">
        <v>476</v>
      </c>
      <c r="G8465" t="s">
        <v>102</v>
      </c>
      <c r="H8465" t="s">
        <v>110</v>
      </c>
      <c r="N8465" t="s">
        <v>111</v>
      </c>
      <c r="O8465" t="s">
        <v>94</v>
      </c>
      <c r="W8465"/>
    </row>
    <row r="8466" spans="1:27">
      <c r="A8466" s="57">
        <v>42160</v>
      </c>
      <c r="B8466" t="s">
        <v>1037</v>
      </c>
      <c r="C8466" t="s">
        <v>101</v>
      </c>
      <c r="D8466" t="s">
        <v>44</v>
      </c>
      <c r="E8466" t="s">
        <v>477</v>
      </c>
      <c r="G8466" t="s">
        <v>102</v>
      </c>
      <c r="H8466" t="s">
        <v>110</v>
      </c>
      <c r="N8466" t="s">
        <v>111</v>
      </c>
      <c r="W8466"/>
    </row>
    <row r="8467" spans="1:27">
      <c r="A8467" s="57">
        <v>42160</v>
      </c>
      <c r="B8467" t="s">
        <v>1037</v>
      </c>
      <c r="C8467" t="s">
        <v>101</v>
      </c>
      <c r="D8467" t="s">
        <v>46</v>
      </c>
      <c r="E8467" t="s">
        <v>1046</v>
      </c>
      <c r="G8467" t="s">
        <v>102</v>
      </c>
      <c r="H8467" t="s">
        <v>110</v>
      </c>
      <c r="N8467" t="s">
        <v>111</v>
      </c>
      <c r="O8467" t="s">
        <v>94</v>
      </c>
      <c r="W8467"/>
    </row>
    <row r="8468" spans="1:27">
      <c r="A8468" s="57">
        <v>42160</v>
      </c>
      <c r="B8468" t="s">
        <v>1037</v>
      </c>
      <c r="C8468" t="s">
        <v>101</v>
      </c>
      <c r="D8468" t="s">
        <v>46</v>
      </c>
      <c r="E8468" t="s">
        <v>179</v>
      </c>
      <c r="G8468" t="s">
        <v>102</v>
      </c>
      <c r="H8468" t="s">
        <v>110</v>
      </c>
      <c r="J8468">
        <v>22</v>
      </c>
      <c r="N8468" t="s">
        <v>111</v>
      </c>
      <c r="O8468" t="s">
        <v>114</v>
      </c>
      <c r="R8468">
        <v>690</v>
      </c>
      <c r="W8468">
        <v>690</v>
      </c>
    </row>
    <row r="8469" spans="1:27">
      <c r="A8469" s="57">
        <v>42160</v>
      </c>
      <c r="B8469" t="s">
        <v>1037</v>
      </c>
      <c r="C8469" t="s">
        <v>101</v>
      </c>
      <c r="D8469" t="s">
        <v>46</v>
      </c>
      <c r="E8469" t="s">
        <v>1047</v>
      </c>
      <c r="G8469" t="s">
        <v>102</v>
      </c>
      <c r="H8469" t="s">
        <v>110</v>
      </c>
      <c r="N8469" t="s">
        <v>111</v>
      </c>
      <c r="O8469" t="s">
        <v>94</v>
      </c>
      <c r="W8469"/>
    </row>
    <row r="8470" spans="1:27">
      <c r="A8470" s="57">
        <v>42160</v>
      </c>
      <c r="B8470" t="s">
        <v>1037</v>
      </c>
      <c r="C8470" t="s">
        <v>101</v>
      </c>
      <c r="D8470" t="s">
        <v>46</v>
      </c>
      <c r="E8470" t="s">
        <v>1049</v>
      </c>
      <c r="G8470" t="s">
        <v>102</v>
      </c>
      <c r="H8470" t="s">
        <v>110</v>
      </c>
      <c r="N8470" t="s">
        <v>111</v>
      </c>
      <c r="O8470" t="s">
        <v>94</v>
      </c>
      <c r="W8470"/>
    </row>
    <row r="8471" spans="1:27">
      <c r="A8471" s="57">
        <v>42160</v>
      </c>
      <c r="B8471" t="s">
        <v>1037</v>
      </c>
      <c r="C8471" t="s">
        <v>101</v>
      </c>
      <c r="D8471" t="s">
        <v>46</v>
      </c>
      <c r="E8471" t="s">
        <v>1050</v>
      </c>
      <c r="G8471" t="s">
        <v>102</v>
      </c>
      <c r="H8471" t="s">
        <v>110</v>
      </c>
      <c r="N8471" t="s">
        <v>111</v>
      </c>
      <c r="O8471" t="s">
        <v>94</v>
      </c>
      <c r="W8471"/>
    </row>
    <row r="8472" spans="1:27">
      <c r="A8472" s="57">
        <v>42160</v>
      </c>
      <c r="B8472" t="s">
        <v>1037</v>
      </c>
      <c r="C8472" t="s">
        <v>101</v>
      </c>
      <c r="D8472" t="s">
        <v>46</v>
      </c>
      <c r="E8472" t="s">
        <v>1051</v>
      </c>
      <c r="G8472" t="s">
        <v>102</v>
      </c>
      <c r="H8472" t="s">
        <v>110</v>
      </c>
      <c r="N8472" t="s">
        <v>111</v>
      </c>
      <c r="O8472" t="s">
        <v>94</v>
      </c>
      <c r="W8472"/>
    </row>
    <row r="8473" spans="1:27">
      <c r="A8473" s="57">
        <v>42160</v>
      </c>
      <c r="B8473" t="s">
        <v>1037</v>
      </c>
      <c r="C8473" t="s">
        <v>101</v>
      </c>
      <c r="D8473" t="s">
        <v>48</v>
      </c>
      <c r="E8473" t="s">
        <v>359</v>
      </c>
      <c r="G8473" t="s">
        <v>102</v>
      </c>
      <c r="H8473" t="s">
        <v>110</v>
      </c>
      <c r="N8473" t="s">
        <v>111</v>
      </c>
      <c r="O8473" t="s">
        <v>94</v>
      </c>
      <c r="W8473"/>
    </row>
    <row r="8474" spans="1:27">
      <c r="A8474" s="57">
        <v>42160</v>
      </c>
      <c r="B8474" t="s">
        <v>1037</v>
      </c>
      <c r="C8474" t="s">
        <v>101</v>
      </c>
      <c r="D8474" t="s">
        <v>48</v>
      </c>
      <c r="E8474" t="s">
        <v>365</v>
      </c>
      <c r="G8474" t="s">
        <v>102</v>
      </c>
      <c r="H8474" t="s">
        <v>110</v>
      </c>
      <c r="N8474" t="s">
        <v>111</v>
      </c>
      <c r="O8474" t="s">
        <v>94</v>
      </c>
      <c r="W8474"/>
    </row>
    <row r="8475" spans="1:27">
      <c r="A8475" s="57">
        <v>42160</v>
      </c>
      <c r="B8475" t="s">
        <v>1037</v>
      </c>
      <c r="C8475" t="s">
        <v>101</v>
      </c>
      <c r="D8475" t="s">
        <v>49</v>
      </c>
      <c r="E8475" t="s">
        <v>1062</v>
      </c>
      <c r="G8475" t="s">
        <v>102</v>
      </c>
      <c r="H8475" t="s">
        <v>110</v>
      </c>
      <c r="N8475" t="s">
        <v>111</v>
      </c>
      <c r="O8475" t="s">
        <v>94</v>
      </c>
      <c r="W8475"/>
    </row>
    <row r="8476" spans="1:27">
      <c r="A8476" s="57">
        <v>42160</v>
      </c>
      <c r="B8476" t="s">
        <v>1037</v>
      </c>
      <c r="C8476" t="s">
        <v>101</v>
      </c>
      <c r="D8476" t="s">
        <v>49</v>
      </c>
      <c r="E8476" t="s">
        <v>1064</v>
      </c>
      <c r="G8476" t="s">
        <v>102</v>
      </c>
      <c r="H8476" t="s">
        <v>110</v>
      </c>
      <c r="N8476" t="s">
        <v>111</v>
      </c>
      <c r="O8476" t="s">
        <v>94</v>
      </c>
      <c r="W8476"/>
    </row>
    <row r="8477" spans="1:27">
      <c r="A8477" s="57">
        <v>42160</v>
      </c>
      <c r="B8477" t="s">
        <v>1037</v>
      </c>
      <c r="C8477" t="s">
        <v>101</v>
      </c>
      <c r="D8477" t="s">
        <v>49</v>
      </c>
      <c r="E8477" t="s">
        <v>370</v>
      </c>
      <c r="G8477" t="s">
        <v>102</v>
      </c>
      <c r="H8477" t="s">
        <v>110</v>
      </c>
      <c r="N8477" t="s">
        <v>111</v>
      </c>
      <c r="O8477" t="s">
        <v>94</v>
      </c>
      <c r="W8477"/>
    </row>
    <row r="8478" spans="1:27">
      <c r="A8478" s="57">
        <v>42160</v>
      </c>
      <c r="B8478" t="s">
        <v>1037</v>
      </c>
      <c r="C8478" t="s">
        <v>101</v>
      </c>
      <c r="D8478" t="s">
        <v>49</v>
      </c>
      <c r="E8478" t="s">
        <v>912</v>
      </c>
      <c r="G8478" t="s">
        <v>102</v>
      </c>
      <c r="H8478" t="s">
        <v>110</v>
      </c>
      <c r="N8478" t="s">
        <v>111</v>
      </c>
      <c r="O8478" t="s">
        <v>94</v>
      </c>
      <c r="W8478"/>
      <c r="AA8478" t="s">
        <v>1192</v>
      </c>
    </row>
    <row r="8479" spans="1:27">
      <c r="A8479" s="57">
        <v>42160</v>
      </c>
      <c r="B8479" t="s">
        <v>1037</v>
      </c>
      <c r="C8479" t="s">
        <v>101</v>
      </c>
      <c r="D8479" t="s">
        <v>49</v>
      </c>
      <c r="E8479" t="s">
        <v>1065</v>
      </c>
      <c r="G8479" t="s">
        <v>102</v>
      </c>
      <c r="H8479" t="s">
        <v>110</v>
      </c>
      <c r="N8479" t="s">
        <v>111</v>
      </c>
      <c r="O8479" t="s">
        <v>94</v>
      </c>
      <c r="W8479"/>
    </row>
    <row r="8480" spans="1:27">
      <c r="A8480" s="57">
        <v>42160</v>
      </c>
      <c r="B8480" t="s">
        <v>1037</v>
      </c>
      <c r="C8480" t="s">
        <v>101</v>
      </c>
      <c r="D8480" t="s">
        <v>49</v>
      </c>
      <c r="E8480" t="s">
        <v>1066</v>
      </c>
      <c r="G8480" t="s">
        <v>102</v>
      </c>
      <c r="H8480" t="s">
        <v>110</v>
      </c>
      <c r="N8480" t="s">
        <v>111</v>
      </c>
      <c r="O8480" t="s">
        <v>94</v>
      </c>
      <c r="W8480"/>
    </row>
    <row r="8481" spans="1:28">
      <c r="A8481" s="57">
        <v>42160</v>
      </c>
      <c r="B8481" t="s">
        <v>1037</v>
      </c>
      <c r="C8481" t="s">
        <v>101</v>
      </c>
      <c r="D8481" t="s">
        <v>49</v>
      </c>
      <c r="E8481" t="s">
        <v>371</v>
      </c>
      <c r="G8481" t="s">
        <v>102</v>
      </c>
      <c r="H8481" t="s">
        <v>110</v>
      </c>
      <c r="N8481" t="s">
        <v>111</v>
      </c>
      <c r="O8481" t="s">
        <v>94</v>
      </c>
      <c r="W8481"/>
    </row>
    <row r="8482" spans="1:28">
      <c r="A8482" s="57">
        <v>42160</v>
      </c>
      <c r="B8482" t="s">
        <v>1037</v>
      </c>
      <c r="C8482" t="s">
        <v>101</v>
      </c>
      <c r="D8482" t="s">
        <v>49</v>
      </c>
      <c r="E8482" t="s">
        <v>1068</v>
      </c>
      <c r="G8482" t="s">
        <v>102</v>
      </c>
      <c r="H8482" t="s">
        <v>110</v>
      </c>
      <c r="N8482" t="s">
        <v>111</v>
      </c>
      <c r="O8482" t="s">
        <v>94</v>
      </c>
      <c r="W8482"/>
    </row>
    <row r="8483" spans="1:28">
      <c r="A8483" s="57">
        <v>42160</v>
      </c>
      <c r="B8483" t="s">
        <v>1037</v>
      </c>
      <c r="C8483" t="s">
        <v>101</v>
      </c>
      <c r="D8483" t="s">
        <v>49</v>
      </c>
      <c r="E8483" t="s">
        <v>400</v>
      </c>
      <c r="G8483" t="s">
        <v>102</v>
      </c>
      <c r="H8483" t="s">
        <v>110</v>
      </c>
      <c r="N8483" t="s">
        <v>111</v>
      </c>
      <c r="O8483" t="s">
        <v>94</v>
      </c>
      <c r="W8483"/>
    </row>
    <row r="8484" spans="1:28">
      <c r="A8484" s="57">
        <v>42160</v>
      </c>
      <c r="B8484" t="s">
        <v>1037</v>
      </c>
      <c r="C8484" t="s">
        <v>101</v>
      </c>
      <c r="D8484" t="s">
        <v>49</v>
      </c>
      <c r="E8484" t="s">
        <v>1071</v>
      </c>
      <c r="G8484" t="s">
        <v>102</v>
      </c>
      <c r="H8484" t="s">
        <v>110</v>
      </c>
      <c r="N8484" t="s">
        <v>111</v>
      </c>
      <c r="O8484" t="s">
        <v>94</v>
      </c>
      <c r="W8484"/>
    </row>
    <row r="8485" spans="1:28">
      <c r="A8485" s="57">
        <v>42160</v>
      </c>
      <c r="B8485" t="s">
        <v>1037</v>
      </c>
      <c r="C8485" t="s">
        <v>101</v>
      </c>
      <c r="D8485" t="s">
        <v>49</v>
      </c>
      <c r="E8485" t="s">
        <v>373</v>
      </c>
      <c r="G8485" t="s">
        <v>102</v>
      </c>
      <c r="H8485" t="s">
        <v>110</v>
      </c>
      <c r="N8485" t="s">
        <v>111</v>
      </c>
      <c r="O8485" t="s">
        <v>94</v>
      </c>
      <c r="W8485"/>
    </row>
    <row r="8486" spans="1:28">
      <c r="A8486" s="57">
        <v>42160</v>
      </c>
      <c r="B8486" t="s">
        <v>1037</v>
      </c>
      <c r="C8486" t="s">
        <v>101</v>
      </c>
      <c r="D8486" t="s">
        <v>49</v>
      </c>
      <c r="E8486" t="s">
        <v>1073</v>
      </c>
      <c r="G8486" t="s">
        <v>102</v>
      </c>
      <c r="H8486" t="s">
        <v>110</v>
      </c>
      <c r="N8486" t="s">
        <v>111</v>
      </c>
      <c r="O8486" t="s">
        <v>94</v>
      </c>
      <c r="W8486"/>
    </row>
    <row r="8487" spans="1:28">
      <c r="A8487" s="57">
        <v>42160</v>
      </c>
      <c r="B8487" t="s">
        <v>1037</v>
      </c>
      <c r="C8487" t="s">
        <v>101</v>
      </c>
      <c r="D8487" t="s">
        <v>49</v>
      </c>
      <c r="E8487" t="s">
        <v>1075</v>
      </c>
      <c r="G8487" t="s">
        <v>102</v>
      </c>
      <c r="H8487" t="s">
        <v>110</v>
      </c>
      <c r="N8487" t="s">
        <v>111</v>
      </c>
      <c r="O8487" t="s">
        <v>94</v>
      </c>
      <c r="W8487"/>
    </row>
    <row r="8488" spans="1:28">
      <c r="A8488" s="57">
        <v>42160</v>
      </c>
      <c r="B8488" t="s">
        <v>1037</v>
      </c>
      <c r="C8488" t="s">
        <v>101</v>
      </c>
      <c r="D8488" t="s">
        <v>46</v>
      </c>
      <c r="E8488" t="s">
        <v>1051</v>
      </c>
      <c r="G8488" t="s">
        <v>4</v>
      </c>
      <c r="H8488" t="s">
        <v>38</v>
      </c>
      <c r="N8488" t="s">
        <v>93</v>
      </c>
      <c r="O8488" t="s">
        <v>94</v>
      </c>
      <c r="W8488"/>
    </row>
    <row r="8489" spans="1:28">
      <c r="A8489" s="57">
        <v>42160</v>
      </c>
      <c r="B8489" t="s">
        <v>1037</v>
      </c>
      <c r="C8489" t="s">
        <v>101</v>
      </c>
      <c r="D8489" t="s">
        <v>46</v>
      </c>
      <c r="E8489" t="s">
        <v>185</v>
      </c>
      <c r="G8489" t="s">
        <v>2</v>
      </c>
      <c r="H8489" t="s">
        <v>24</v>
      </c>
      <c r="J8489">
        <v>180</v>
      </c>
      <c r="N8489" t="s">
        <v>93</v>
      </c>
      <c r="O8489" t="s">
        <v>114</v>
      </c>
      <c r="R8489">
        <v>990</v>
      </c>
      <c r="W8489">
        <v>990</v>
      </c>
    </row>
    <row r="8490" spans="1:28">
      <c r="A8490" s="57">
        <v>42160</v>
      </c>
      <c r="B8490" t="s">
        <v>2431</v>
      </c>
      <c r="C8490" t="s">
        <v>1169</v>
      </c>
      <c r="D8490" t="s">
        <v>49</v>
      </c>
      <c r="E8490" t="s">
        <v>371</v>
      </c>
      <c r="F8490" t="s">
        <v>131</v>
      </c>
      <c r="G8490" t="s">
        <v>2</v>
      </c>
      <c r="H8490" t="s">
        <v>27</v>
      </c>
      <c r="I8490" t="s">
        <v>3899</v>
      </c>
      <c r="L8490" t="s">
        <v>95</v>
      </c>
      <c r="M8490" t="s">
        <v>1249</v>
      </c>
      <c r="N8490" t="s">
        <v>29</v>
      </c>
      <c r="O8490" t="s">
        <v>114</v>
      </c>
      <c r="P8490">
        <v>42160</v>
      </c>
      <c r="Q8490">
        <v>42166</v>
      </c>
      <c r="W8490">
        <v>45</v>
      </c>
      <c r="AB8490" t="s">
        <v>3900</v>
      </c>
    </row>
    <row r="8491" spans="1:28">
      <c r="A8491" s="57">
        <v>42160</v>
      </c>
      <c r="B8491" t="s">
        <v>1037</v>
      </c>
      <c r="C8491" t="s">
        <v>101</v>
      </c>
      <c r="D8491" t="s">
        <v>46</v>
      </c>
      <c r="E8491" t="s">
        <v>179</v>
      </c>
      <c r="G8491" t="s">
        <v>2</v>
      </c>
      <c r="H8491" t="s">
        <v>24</v>
      </c>
      <c r="J8491">
        <v>100</v>
      </c>
      <c r="N8491" t="s">
        <v>93</v>
      </c>
      <c r="O8491" t="s">
        <v>114</v>
      </c>
      <c r="R8491">
        <v>500</v>
      </c>
      <c r="W8491">
        <v>500</v>
      </c>
    </row>
    <row r="8492" spans="1:28">
      <c r="A8492" s="57">
        <v>42160</v>
      </c>
      <c r="B8492" t="s">
        <v>1037</v>
      </c>
      <c r="C8492" t="s">
        <v>101</v>
      </c>
      <c r="D8492" t="s">
        <v>48</v>
      </c>
      <c r="E8492" t="s">
        <v>1056</v>
      </c>
      <c r="G8492" t="s">
        <v>3</v>
      </c>
      <c r="H8492" t="s">
        <v>30</v>
      </c>
      <c r="J8492">
        <v>6</v>
      </c>
      <c r="K8492" t="s">
        <v>2441</v>
      </c>
      <c r="N8492" t="s">
        <v>93</v>
      </c>
      <c r="O8492" t="s">
        <v>114</v>
      </c>
      <c r="R8492">
        <v>150</v>
      </c>
      <c r="S8492">
        <v>150</v>
      </c>
      <c r="W8492" s="56">
        <v>150</v>
      </c>
    </row>
    <row r="8493" spans="1:28">
      <c r="A8493" s="57">
        <v>42160</v>
      </c>
      <c r="B8493" t="s">
        <v>5334</v>
      </c>
      <c r="C8493" t="s">
        <v>101</v>
      </c>
      <c r="D8493" t="s">
        <v>50</v>
      </c>
      <c r="E8493" t="s">
        <v>130</v>
      </c>
      <c r="G8493" t="s">
        <v>5</v>
      </c>
      <c r="H8493" t="s">
        <v>5</v>
      </c>
      <c r="I8493" t="s">
        <v>722</v>
      </c>
      <c r="L8493" t="s">
        <v>95</v>
      </c>
      <c r="N8493" t="s">
        <v>29</v>
      </c>
      <c r="O8493" t="s">
        <v>114</v>
      </c>
      <c r="P8493">
        <v>42146</v>
      </c>
      <c r="Q8493">
        <v>42146</v>
      </c>
      <c r="R8493">
        <v>600</v>
      </c>
      <c r="W8493">
        <v>600</v>
      </c>
      <c r="AB8493" t="s">
        <v>2325</v>
      </c>
    </row>
    <row r="8494" spans="1:28">
      <c r="A8494" s="57">
        <v>42160</v>
      </c>
      <c r="B8494" t="s">
        <v>5334</v>
      </c>
      <c r="C8494" t="s">
        <v>101</v>
      </c>
      <c r="D8494" t="s">
        <v>44</v>
      </c>
      <c r="E8494" t="s">
        <v>1189</v>
      </c>
      <c r="G8494" t="s">
        <v>5</v>
      </c>
      <c r="H8494" t="s">
        <v>5</v>
      </c>
      <c r="I8494" t="s">
        <v>574</v>
      </c>
      <c r="L8494" t="s">
        <v>95</v>
      </c>
      <c r="N8494" t="s">
        <v>93</v>
      </c>
      <c r="O8494" t="s">
        <v>114</v>
      </c>
      <c r="P8494">
        <v>42147</v>
      </c>
      <c r="Q8494">
        <v>42147</v>
      </c>
      <c r="R8494">
        <v>350</v>
      </c>
      <c r="W8494">
        <v>350</v>
      </c>
      <c r="AB8494" t="s">
        <v>2326</v>
      </c>
    </row>
    <row r="8495" spans="1:28">
      <c r="A8495" s="57">
        <v>42160</v>
      </c>
      <c r="B8495" t="s">
        <v>5334</v>
      </c>
      <c r="C8495" t="s">
        <v>101</v>
      </c>
      <c r="D8495" t="s">
        <v>44</v>
      </c>
      <c r="E8495" t="s">
        <v>1189</v>
      </c>
      <c r="G8495" t="s">
        <v>5</v>
      </c>
      <c r="H8495" t="s">
        <v>5</v>
      </c>
      <c r="I8495" t="s">
        <v>574</v>
      </c>
      <c r="L8495" t="s">
        <v>95</v>
      </c>
      <c r="N8495" t="s">
        <v>29</v>
      </c>
      <c r="O8495" t="s">
        <v>114</v>
      </c>
      <c r="P8495">
        <v>42156</v>
      </c>
      <c r="Q8495">
        <v>42156</v>
      </c>
      <c r="R8495">
        <v>940</v>
      </c>
      <c r="W8495">
        <v>940</v>
      </c>
      <c r="AB8495" t="s">
        <v>2327</v>
      </c>
    </row>
    <row r="8496" spans="1:28">
      <c r="A8496" s="57">
        <v>42160</v>
      </c>
      <c r="B8496" t="s">
        <v>5334</v>
      </c>
      <c r="C8496" t="s">
        <v>101</v>
      </c>
      <c r="D8496" t="s">
        <v>46</v>
      </c>
      <c r="E8496" t="s">
        <v>388</v>
      </c>
      <c r="F8496" t="s">
        <v>1200</v>
      </c>
      <c r="G8496" t="s">
        <v>5</v>
      </c>
      <c r="H8496" t="s">
        <v>5</v>
      </c>
      <c r="I8496" t="s">
        <v>722</v>
      </c>
      <c r="L8496" t="s">
        <v>95</v>
      </c>
      <c r="N8496" t="s">
        <v>93</v>
      </c>
      <c r="O8496" t="s">
        <v>114</v>
      </c>
      <c r="P8496">
        <v>42131</v>
      </c>
      <c r="Q8496">
        <v>42131</v>
      </c>
      <c r="R8496">
        <v>200</v>
      </c>
      <c r="W8496">
        <v>200</v>
      </c>
      <c r="AB8496" t="s">
        <v>2328</v>
      </c>
    </row>
    <row r="8497" spans="1:28">
      <c r="A8497" s="57">
        <v>42160</v>
      </c>
      <c r="B8497" t="s">
        <v>5334</v>
      </c>
      <c r="C8497" t="s">
        <v>101</v>
      </c>
      <c r="D8497" t="s">
        <v>46</v>
      </c>
      <c r="E8497" t="s">
        <v>982</v>
      </c>
      <c r="G8497" t="s">
        <v>5</v>
      </c>
      <c r="H8497" t="s">
        <v>5</v>
      </c>
      <c r="I8497" t="s">
        <v>722</v>
      </c>
      <c r="L8497" t="s">
        <v>95</v>
      </c>
      <c r="N8497" t="s">
        <v>93</v>
      </c>
      <c r="O8497" t="s">
        <v>114</v>
      </c>
      <c r="P8497">
        <v>42139</v>
      </c>
      <c r="Q8497">
        <v>42139</v>
      </c>
      <c r="R8497">
        <v>200</v>
      </c>
      <c r="W8497">
        <v>200</v>
      </c>
      <c r="AB8497" t="s">
        <v>2329</v>
      </c>
    </row>
    <row r="8498" spans="1:28">
      <c r="A8498" s="57">
        <v>42160</v>
      </c>
      <c r="B8498" t="s">
        <v>5334</v>
      </c>
      <c r="C8498" t="s">
        <v>101</v>
      </c>
      <c r="D8498" t="s">
        <v>46</v>
      </c>
      <c r="E8498" t="s">
        <v>179</v>
      </c>
      <c r="G8498" t="s">
        <v>5</v>
      </c>
      <c r="H8498" t="s">
        <v>5</v>
      </c>
      <c r="I8498" t="s">
        <v>574</v>
      </c>
      <c r="L8498" t="s">
        <v>95</v>
      </c>
      <c r="N8498" t="s">
        <v>93</v>
      </c>
      <c r="O8498" t="s">
        <v>114</v>
      </c>
      <c r="P8498">
        <v>42149</v>
      </c>
      <c r="Q8498">
        <v>42149</v>
      </c>
      <c r="R8498">
        <v>800</v>
      </c>
      <c r="W8498">
        <v>800</v>
      </c>
      <c r="AB8498" t="s">
        <v>2330</v>
      </c>
    </row>
    <row r="8499" spans="1:28">
      <c r="A8499" s="57">
        <v>42160</v>
      </c>
      <c r="B8499" t="s">
        <v>5334</v>
      </c>
      <c r="C8499" t="s">
        <v>101</v>
      </c>
      <c r="D8499" t="s">
        <v>46</v>
      </c>
      <c r="E8499" t="s">
        <v>1306</v>
      </c>
      <c r="F8499" t="s">
        <v>2331</v>
      </c>
      <c r="G8499" t="s">
        <v>5</v>
      </c>
      <c r="H8499" t="s">
        <v>5</v>
      </c>
      <c r="I8499" t="s">
        <v>722</v>
      </c>
      <c r="L8499" t="s">
        <v>95</v>
      </c>
      <c r="N8499" t="s">
        <v>93</v>
      </c>
      <c r="O8499" t="s">
        <v>114</v>
      </c>
      <c r="P8499">
        <v>42132</v>
      </c>
      <c r="Q8499">
        <v>42132</v>
      </c>
      <c r="R8499">
        <v>350</v>
      </c>
      <c r="W8499">
        <v>350</v>
      </c>
      <c r="AB8499" t="s">
        <v>2332</v>
      </c>
    </row>
    <row r="8500" spans="1:28">
      <c r="A8500" s="57">
        <v>42160</v>
      </c>
      <c r="B8500" t="s">
        <v>5334</v>
      </c>
      <c r="C8500" t="s">
        <v>101</v>
      </c>
      <c r="D8500" t="s">
        <v>46</v>
      </c>
      <c r="E8500" t="s">
        <v>985</v>
      </c>
      <c r="F8500" t="s">
        <v>2331</v>
      </c>
      <c r="G8500" t="s">
        <v>5</v>
      </c>
      <c r="H8500" t="s">
        <v>5</v>
      </c>
      <c r="I8500" t="s">
        <v>722</v>
      </c>
      <c r="L8500" t="s">
        <v>95</v>
      </c>
      <c r="N8500" t="s">
        <v>93</v>
      </c>
      <c r="O8500" t="s">
        <v>114</v>
      </c>
      <c r="P8500">
        <v>42132</v>
      </c>
      <c r="Q8500">
        <v>42132</v>
      </c>
      <c r="R8500">
        <v>350</v>
      </c>
      <c r="W8500">
        <v>350</v>
      </c>
      <c r="AB8500" t="s">
        <v>2332</v>
      </c>
    </row>
    <row r="8501" spans="1:28">
      <c r="A8501" s="57">
        <v>42160</v>
      </c>
      <c r="B8501" t="s">
        <v>5334</v>
      </c>
      <c r="C8501" t="s">
        <v>101</v>
      </c>
      <c r="D8501" t="s">
        <v>46</v>
      </c>
      <c r="E8501" t="s">
        <v>1617</v>
      </c>
      <c r="G8501" t="s">
        <v>5</v>
      </c>
      <c r="H8501" t="s">
        <v>5</v>
      </c>
      <c r="I8501" t="s">
        <v>574</v>
      </c>
      <c r="L8501" t="s">
        <v>95</v>
      </c>
      <c r="N8501" t="s">
        <v>93</v>
      </c>
      <c r="O8501" t="s">
        <v>114</v>
      </c>
      <c r="P8501">
        <v>42128</v>
      </c>
      <c r="Q8501">
        <v>42128</v>
      </c>
      <c r="R8501">
        <v>1000</v>
      </c>
      <c r="W8501">
        <v>1000</v>
      </c>
      <c r="AB8501" t="s">
        <v>5335</v>
      </c>
    </row>
    <row r="8502" spans="1:28">
      <c r="A8502" s="57">
        <v>42160</v>
      </c>
      <c r="B8502" t="s">
        <v>5334</v>
      </c>
      <c r="C8502" t="s">
        <v>101</v>
      </c>
      <c r="D8502" t="s">
        <v>46</v>
      </c>
      <c r="E8502" t="s">
        <v>393</v>
      </c>
      <c r="G8502" t="s">
        <v>5</v>
      </c>
      <c r="H8502" t="s">
        <v>5</v>
      </c>
      <c r="I8502" t="s">
        <v>722</v>
      </c>
      <c r="L8502" t="s">
        <v>95</v>
      </c>
      <c r="N8502" t="s">
        <v>93</v>
      </c>
      <c r="O8502" t="s">
        <v>114</v>
      </c>
      <c r="P8502">
        <v>42134</v>
      </c>
      <c r="Q8502">
        <v>42134</v>
      </c>
      <c r="R8502">
        <v>500</v>
      </c>
      <c r="W8502">
        <v>500</v>
      </c>
      <c r="AB8502" t="s">
        <v>2334</v>
      </c>
    </row>
    <row r="8503" spans="1:28">
      <c r="A8503" s="57">
        <v>42160</v>
      </c>
      <c r="B8503" t="s">
        <v>5334</v>
      </c>
      <c r="C8503" t="s">
        <v>101</v>
      </c>
      <c r="D8503" t="s">
        <v>46</v>
      </c>
      <c r="E8503" t="s">
        <v>393</v>
      </c>
      <c r="G8503" t="s">
        <v>5</v>
      </c>
      <c r="H8503" t="s">
        <v>5</v>
      </c>
      <c r="I8503" t="s">
        <v>574</v>
      </c>
      <c r="L8503" t="s">
        <v>95</v>
      </c>
      <c r="N8503" t="s">
        <v>93</v>
      </c>
      <c r="O8503" t="s">
        <v>114</v>
      </c>
      <c r="P8503">
        <v>42148</v>
      </c>
      <c r="Q8503">
        <v>42148</v>
      </c>
      <c r="R8503">
        <v>575</v>
      </c>
      <c r="W8503">
        <v>575</v>
      </c>
      <c r="AB8503" t="s">
        <v>2335</v>
      </c>
    </row>
    <row r="8504" spans="1:28">
      <c r="A8504" s="57">
        <v>42160</v>
      </c>
      <c r="B8504" t="s">
        <v>5334</v>
      </c>
      <c r="C8504" t="s">
        <v>101</v>
      </c>
      <c r="D8504" t="s">
        <v>46</v>
      </c>
      <c r="E8504" t="s">
        <v>497</v>
      </c>
      <c r="G8504" t="s">
        <v>5</v>
      </c>
      <c r="H8504" t="s">
        <v>5</v>
      </c>
      <c r="I8504" t="s">
        <v>574</v>
      </c>
      <c r="L8504" t="s">
        <v>95</v>
      </c>
      <c r="N8504" t="s">
        <v>93</v>
      </c>
      <c r="O8504" t="s">
        <v>114</v>
      </c>
      <c r="P8504">
        <v>42146</v>
      </c>
      <c r="Q8504">
        <v>42146</v>
      </c>
      <c r="R8504">
        <v>350</v>
      </c>
      <c r="W8504">
        <v>350</v>
      </c>
      <c r="AB8504" t="s">
        <v>2336</v>
      </c>
    </row>
    <row r="8505" spans="1:28">
      <c r="A8505" s="57">
        <v>42160</v>
      </c>
      <c r="B8505" t="s">
        <v>5334</v>
      </c>
      <c r="C8505" t="s">
        <v>101</v>
      </c>
      <c r="D8505" t="s">
        <v>46</v>
      </c>
      <c r="E8505" t="s">
        <v>497</v>
      </c>
      <c r="G8505" t="s">
        <v>5</v>
      </c>
      <c r="H8505" t="s">
        <v>5</v>
      </c>
      <c r="I8505" t="s">
        <v>574</v>
      </c>
      <c r="L8505" t="s">
        <v>95</v>
      </c>
      <c r="N8505" t="s">
        <v>93</v>
      </c>
      <c r="O8505" t="s">
        <v>114</v>
      </c>
      <c r="P8505">
        <v>42146</v>
      </c>
      <c r="Q8505">
        <v>42146</v>
      </c>
      <c r="R8505">
        <v>575</v>
      </c>
      <c r="W8505">
        <v>575</v>
      </c>
      <c r="AB8505" t="s">
        <v>2337</v>
      </c>
    </row>
    <row r="8506" spans="1:28">
      <c r="A8506" s="57">
        <v>42160</v>
      </c>
      <c r="B8506" t="s">
        <v>5334</v>
      </c>
      <c r="C8506" t="s">
        <v>101</v>
      </c>
      <c r="D8506" t="s">
        <v>46</v>
      </c>
      <c r="E8506" t="s">
        <v>185</v>
      </c>
      <c r="F8506" t="s">
        <v>2331</v>
      </c>
      <c r="G8506" t="s">
        <v>5</v>
      </c>
      <c r="H8506" t="s">
        <v>5</v>
      </c>
      <c r="I8506" t="s">
        <v>722</v>
      </c>
      <c r="L8506" t="s">
        <v>95</v>
      </c>
      <c r="N8506" t="s">
        <v>93</v>
      </c>
      <c r="O8506" t="s">
        <v>114</v>
      </c>
      <c r="P8506">
        <v>42132</v>
      </c>
      <c r="Q8506">
        <v>42132</v>
      </c>
      <c r="R8506">
        <v>200</v>
      </c>
      <c r="W8506">
        <v>200</v>
      </c>
      <c r="AB8506" t="s">
        <v>2332</v>
      </c>
    </row>
    <row r="8507" spans="1:28">
      <c r="A8507" s="57">
        <v>42160</v>
      </c>
      <c r="B8507" t="s">
        <v>5334</v>
      </c>
      <c r="C8507" t="s">
        <v>101</v>
      </c>
      <c r="D8507" t="s">
        <v>46</v>
      </c>
      <c r="E8507" t="s">
        <v>185</v>
      </c>
      <c r="G8507" t="s">
        <v>5</v>
      </c>
      <c r="H8507" t="s">
        <v>5</v>
      </c>
      <c r="I8507" t="s">
        <v>722</v>
      </c>
      <c r="L8507" t="s">
        <v>95</v>
      </c>
      <c r="N8507" t="s">
        <v>93</v>
      </c>
      <c r="O8507" t="s">
        <v>114</v>
      </c>
      <c r="P8507">
        <v>42135</v>
      </c>
      <c r="Q8507">
        <v>42135</v>
      </c>
      <c r="R8507">
        <v>350</v>
      </c>
      <c r="W8507">
        <v>350</v>
      </c>
      <c r="AB8507" t="s">
        <v>2339</v>
      </c>
    </row>
    <row r="8508" spans="1:28">
      <c r="A8508" s="57">
        <v>42160</v>
      </c>
      <c r="B8508" t="s">
        <v>5334</v>
      </c>
      <c r="C8508" t="s">
        <v>101</v>
      </c>
      <c r="D8508" t="s">
        <v>46</v>
      </c>
      <c r="F8508" t="s">
        <v>2331</v>
      </c>
      <c r="G8508" t="s">
        <v>5</v>
      </c>
      <c r="H8508" t="s">
        <v>5</v>
      </c>
      <c r="I8508" t="s">
        <v>722</v>
      </c>
      <c r="L8508" t="s">
        <v>95</v>
      </c>
      <c r="N8508" t="s">
        <v>93</v>
      </c>
      <c r="O8508" t="s">
        <v>114</v>
      </c>
      <c r="P8508">
        <v>42132</v>
      </c>
      <c r="Q8508">
        <v>42132</v>
      </c>
      <c r="R8508">
        <v>350</v>
      </c>
      <c r="W8508">
        <v>350</v>
      </c>
      <c r="AB8508" t="s">
        <v>2332</v>
      </c>
    </row>
    <row r="8509" spans="1:28">
      <c r="A8509" s="57">
        <v>42160</v>
      </c>
      <c r="B8509" t="s">
        <v>5334</v>
      </c>
      <c r="C8509" t="s">
        <v>101</v>
      </c>
      <c r="D8509" t="s">
        <v>48</v>
      </c>
      <c r="E8509" t="s">
        <v>2344</v>
      </c>
      <c r="G8509" t="s">
        <v>5</v>
      </c>
      <c r="H8509" t="s">
        <v>5</v>
      </c>
      <c r="I8509" t="s">
        <v>2345</v>
      </c>
      <c r="L8509" t="s">
        <v>95</v>
      </c>
      <c r="N8509" t="s">
        <v>93</v>
      </c>
      <c r="O8509" t="s">
        <v>94</v>
      </c>
      <c r="P8509">
        <v>42141</v>
      </c>
      <c r="R8509">
        <v>500</v>
      </c>
      <c r="W8509">
        <v>500</v>
      </c>
      <c r="AB8509" t="s">
        <v>2346</v>
      </c>
    </row>
    <row r="8510" spans="1:28">
      <c r="A8510" s="57">
        <v>42160</v>
      </c>
      <c r="B8510" t="s">
        <v>5334</v>
      </c>
      <c r="C8510" t="s">
        <v>101</v>
      </c>
      <c r="D8510" t="s">
        <v>48</v>
      </c>
      <c r="E8510" t="s">
        <v>2340</v>
      </c>
      <c r="G8510" t="s">
        <v>5</v>
      </c>
      <c r="H8510" t="s">
        <v>5</v>
      </c>
      <c r="I8510" t="s">
        <v>574</v>
      </c>
      <c r="L8510" t="s">
        <v>95</v>
      </c>
      <c r="N8510" t="s">
        <v>29</v>
      </c>
      <c r="O8510" t="s">
        <v>114</v>
      </c>
      <c r="P8510">
        <v>42160</v>
      </c>
      <c r="Q8510">
        <v>42160</v>
      </c>
      <c r="R8510">
        <v>300</v>
      </c>
      <c r="W8510">
        <v>300</v>
      </c>
      <c r="AB8510" t="s">
        <v>2341</v>
      </c>
    </row>
    <row r="8511" spans="1:28">
      <c r="A8511" s="57">
        <v>42160</v>
      </c>
      <c r="B8511" t="s">
        <v>5334</v>
      </c>
      <c r="C8511" t="s">
        <v>101</v>
      </c>
      <c r="D8511" t="s">
        <v>48</v>
      </c>
      <c r="E8511" t="s">
        <v>365</v>
      </c>
      <c r="G8511" t="s">
        <v>5</v>
      </c>
      <c r="H8511" t="s">
        <v>5</v>
      </c>
      <c r="I8511" t="s">
        <v>574</v>
      </c>
      <c r="L8511" t="s">
        <v>95</v>
      </c>
      <c r="N8511" t="s">
        <v>29</v>
      </c>
      <c r="O8511" t="s">
        <v>114</v>
      </c>
      <c r="P8511">
        <v>42125</v>
      </c>
      <c r="Q8511">
        <v>42125</v>
      </c>
      <c r="R8511">
        <v>200</v>
      </c>
      <c r="W8511">
        <v>200</v>
      </c>
      <c r="AB8511" t="s">
        <v>5335</v>
      </c>
    </row>
    <row r="8512" spans="1:28">
      <c r="A8512" s="57">
        <v>42160</v>
      </c>
      <c r="B8512" t="s">
        <v>5334</v>
      </c>
      <c r="C8512" t="s">
        <v>101</v>
      </c>
      <c r="D8512" t="s">
        <v>48</v>
      </c>
      <c r="E8512" t="s">
        <v>365</v>
      </c>
      <c r="G8512" t="s">
        <v>5</v>
      </c>
      <c r="H8512" t="s">
        <v>5</v>
      </c>
      <c r="I8512" t="s">
        <v>574</v>
      </c>
      <c r="L8512" t="s">
        <v>95</v>
      </c>
      <c r="N8512" t="s">
        <v>29</v>
      </c>
      <c r="O8512" t="s">
        <v>114</v>
      </c>
      <c r="P8512">
        <v>42126</v>
      </c>
      <c r="Q8512">
        <v>42126</v>
      </c>
      <c r="R8512">
        <v>300</v>
      </c>
      <c r="W8512">
        <v>300</v>
      </c>
      <c r="AB8512" t="s">
        <v>5335</v>
      </c>
    </row>
    <row r="8513" spans="1:28">
      <c r="A8513" s="57">
        <v>42160</v>
      </c>
      <c r="B8513" t="s">
        <v>5334</v>
      </c>
      <c r="C8513" t="s">
        <v>101</v>
      </c>
      <c r="D8513" t="s">
        <v>48</v>
      </c>
      <c r="E8513" t="s">
        <v>365</v>
      </c>
      <c r="G8513" t="s">
        <v>5</v>
      </c>
      <c r="H8513" t="s">
        <v>5</v>
      </c>
      <c r="I8513" t="s">
        <v>574</v>
      </c>
      <c r="L8513" t="s">
        <v>95</v>
      </c>
      <c r="N8513" t="s">
        <v>104</v>
      </c>
      <c r="O8513" t="s">
        <v>114</v>
      </c>
      <c r="P8513">
        <v>42126</v>
      </c>
      <c r="Q8513">
        <v>42126</v>
      </c>
      <c r="R8513">
        <v>535</v>
      </c>
      <c r="W8513">
        <v>535</v>
      </c>
      <c r="AB8513" t="s">
        <v>5335</v>
      </c>
    </row>
    <row r="8514" spans="1:28">
      <c r="A8514" s="57">
        <v>42160</v>
      </c>
      <c r="B8514" t="s">
        <v>5334</v>
      </c>
      <c r="C8514" t="s">
        <v>101</v>
      </c>
      <c r="D8514" t="s">
        <v>48</v>
      </c>
      <c r="E8514" t="s">
        <v>365</v>
      </c>
      <c r="G8514" t="s">
        <v>5</v>
      </c>
      <c r="H8514" t="s">
        <v>5</v>
      </c>
      <c r="I8514" t="s">
        <v>574</v>
      </c>
      <c r="L8514" t="s">
        <v>95</v>
      </c>
      <c r="N8514" t="s">
        <v>93</v>
      </c>
      <c r="O8514" t="s">
        <v>114</v>
      </c>
      <c r="P8514">
        <v>42126</v>
      </c>
      <c r="Q8514">
        <v>42126</v>
      </c>
      <c r="R8514">
        <v>1000</v>
      </c>
      <c r="W8514">
        <v>1000</v>
      </c>
      <c r="AB8514" t="s">
        <v>5335</v>
      </c>
    </row>
    <row r="8515" spans="1:28">
      <c r="A8515" s="57">
        <v>42160</v>
      </c>
      <c r="B8515" t="s">
        <v>5334</v>
      </c>
      <c r="C8515" t="s">
        <v>101</v>
      </c>
      <c r="D8515" t="s">
        <v>48</v>
      </c>
      <c r="E8515" t="s">
        <v>365</v>
      </c>
      <c r="G8515" t="s">
        <v>5</v>
      </c>
      <c r="H8515" t="s">
        <v>5</v>
      </c>
      <c r="I8515" t="s">
        <v>574</v>
      </c>
      <c r="L8515" t="s">
        <v>95</v>
      </c>
      <c r="N8515" t="s">
        <v>93</v>
      </c>
      <c r="O8515" t="s">
        <v>114</v>
      </c>
      <c r="P8515">
        <v>42130</v>
      </c>
      <c r="Q8515">
        <v>42130</v>
      </c>
      <c r="R8515">
        <v>1000</v>
      </c>
      <c r="W8515">
        <v>1000</v>
      </c>
      <c r="AB8515" t="s">
        <v>2347</v>
      </c>
    </row>
    <row r="8516" spans="1:28">
      <c r="A8516" s="57">
        <v>42160</v>
      </c>
      <c r="B8516" t="s">
        <v>5334</v>
      </c>
      <c r="C8516" t="s">
        <v>101</v>
      </c>
      <c r="D8516" t="s">
        <v>48</v>
      </c>
      <c r="E8516" t="s">
        <v>365</v>
      </c>
      <c r="G8516" t="s">
        <v>5</v>
      </c>
      <c r="H8516" t="s">
        <v>5</v>
      </c>
      <c r="I8516" t="s">
        <v>574</v>
      </c>
      <c r="L8516" t="s">
        <v>95</v>
      </c>
      <c r="N8516" t="s">
        <v>93</v>
      </c>
      <c r="O8516" t="s">
        <v>114</v>
      </c>
      <c r="P8516">
        <v>42126</v>
      </c>
      <c r="Q8516">
        <v>42126</v>
      </c>
      <c r="R8516">
        <v>1154</v>
      </c>
      <c r="S8516">
        <v>3667</v>
      </c>
      <c r="T8516">
        <v>3667</v>
      </c>
      <c r="W8516">
        <v>1154</v>
      </c>
      <c r="X8516">
        <v>3667</v>
      </c>
      <c r="Y8516">
        <v>3667</v>
      </c>
      <c r="AB8516" t="s">
        <v>5335</v>
      </c>
    </row>
    <row r="8517" spans="1:28">
      <c r="A8517" s="57">
        <v>42160</v>
      </c>
      <c r="B8517" t="s">
        <v>5334</v>
      </c>
      <c r="C8517" t="s">
        <v>101</v>
      </c>
      <c r="D8517" t="s">
        <v>48</v>
      </c>
      <c r="E8517" t="s">
        <v>365</v>
      </c>
      <c r="G8517" t="s">
        <v>5</v>
      </c>
      <c r="H8517" t="s">
        <v>5</v>
      </c>
      <c r="I8517" t="s">
        <v>574</v>
      </c>
      <c r="L8517" t="s">
        <v>95</v>
      </c>
      <c r="N8517" t="s">
        <v>29</v>
      </c>
      <c r="O8517" t="s">
        <v>114</v>
      </c>
      <c r="P8517">
        <v>42146</v>
      </c>
      <c r="Q8517">
        <v>42146</v>
      </c>
      <c r="R8517">
        <v>1167</v>
      </c>
      <c r="W8517">
        <v>1167</v>
      </c>
      <c r="AB8517" t="s">
        <v>2348</v>
      </c>
    </row>
    <row r="8518" spans="1:28">
      <c r="A8518" s="57">
        <v>42160</v>
      </c>
      <c r="B8518" t="s">
        <v>5334</v>
      </c>
      <c r="C8518" t="s">
        <v>101</v>
      </c>
      <c r="D8518" t="s">
        <v>48</v>
      </c>
      <c r="E8518" t="s">
        <v>365</v>
      </c>
      <c r="G8518" t="s">
        <v>5</v>
      </c>
      <c r="H8518" t="s">
        <v>5</v>
      </c>
      <c r="I8518" t="s">
        <v>574</v>
      </c>
      <c r="L8518" t="s">
        <v>95</v>
      </c>
      <c r="N8518" t="s">
        <v>29</v>
      </c>
      <c r="O8518" t="s">
        <v>114</v>
      </c>
      <c r="P8518">
        <v>42126</v>
      </c>
      <c r="Q8518">
        <v>42126</v>
      </c>
      <c r="R8518">
        <v>1500</v>
      </c>
      <c r="W8518">
        <v>1500</v>
      </c>
      <c r="AB8518" t="s">
        <v>5335</v>
      </c>
    </row>
    <row r="8519" spans="1:28">
      <c r="A8519" s="57">
        <v>42160</v>
      </c>
      <c r="B8519" t="s">
        <v>5334</v>
      </c>
      <c r="C8519" t="s">
        <v>101</v>
      </c>
      <c r="D8519" t="s">
        <v>48</v>
      </c>
      <c r="E8519" t="s">
        <v>366</v>
      </c>
      <c r="G8519" t="s">
        <v>5</v>
      </c>
      <c r="H8519" t="s">
        <v>5</v>
      </c>
      <c r="I8519" t="s">
        <v>574</v>
      </c>
      <c r="L8519" t="s">
        <v>95</v>
      </c>
      <c r="N8519" t="s">
        <v>104</v>
      </c>
      <c r="O8519" t="s">
        <v>114</v>
      </c>
      <c r="P8519">
        <v>42146</v>
      </c>
      <c r="Q8519">
        <v>42146</v>
      </c>
      <c r="R8519">
        <v>300</v>
      </c>
      <c r="W8519">
        <v>300</v>
      </c>
      <c r="AB8519" t="s">
        <v>2343</v>
      </c>
    </row>
    <row r="8520" spans="1:28">
      <c r="A8520" s="57">
        <v>42160</v>
      </c>
      <c r="B8520" t="s">
        <v>5334</v>
      </c>
      <c r="C8520" t="s">
        <v>101</v>
      </c>
      <c r="D8520" t="s">
        <v>49</v>
      </c>
      <c r="E8520" t="s">
        <v>1064</v>
      </c>
      <c r="G8520" t="s">
        <v>5</v>
      </c>
      <c r="H8520" t="s">
        <v>5</v>
      </c>
      <c r="I8520" t="s">
        <v>574</v>
      </c>
      <c r="L8520" t="s">
        <v>95</v>
      </c>
      <c r="N8520" t="s">
        <v>93</v>
      </c>
      <c r="O8520" t="s">
        <v>114</v>
      </c>
      <c r="P8520">
        <v>42141</v>
      </c>
      <c r="Q8520">
        <v>42141</v>
      </c>
      <c r="R8520">
        <v>250</v>
      </c>
      <c r="W8520">
        <v>250</v>
      </c>
      <c r="AB8520" t="s">
        <v>2355</v>
      </c>
    </row>
    <row r="8521" spans="1:28">
      <c r="A8521" s="57">
        <v>42160</v>
      </c>
      <c r="B8521" t="s">
        <v>5334</v>
      </c>
      <c r="C8521" t="s">
        <v>101</v>
      </c>
      <c r="D8521" t="s">
        <v>49</v>
      </c>
      <c r="E8521" t="s">
        <v>371</v>
      </c>
      <c r="G8521" t="s">
        <v>5</v>
      </c>
      <c r="H8521" t="s">
        <v>5</v>
      </c>
      <c r="I8521" t="s">
        <v>574</v>
      </c>
      <c r="L8521" t="s">
        <v>95</v>
      </c>
      <c r="N8521" t="s">
        <v>93</v>
      </c>
      <c r="O8521" t="s">
        <v>114</v>
      </c>
      <c r="P8521">
        <v>42141</v>
      </c>
      <c r="Q8521">
        <v>42141</v>
      </c>
      <c r="R8521">
        <v>5000</v>
      </c>
      <c r="W8521">
        <v>2000</v>
      </c>
      <c r="AB8521" t="s">
        <v>2364</v>
      </c>
    </row>
    <row r="8522" spans="1:28">
      <c r="A8522" s="57">
        <v>42160</v>
      </c>
      <c r="B8522" t="s">
        <v>5334</v>
      </c>
      <c r="C8522" t="s">
        <v>101</v>
      </c>
      <c r="D8522" t="s">
        <v>42</v>
      </c>
      <c r="E8522" t="s">
        <v>1510</v>
      </c>
      <c r="G8522" t="s">
        <v>5</v>
      </c>
      <c r="H8522" t="s">
        <v>5</v>
      </c>
      <c r="I8522" t="s">
        <v>574</v>
      </c>
      <c r="L8522" t="s">
        <v>95</v>
      </c>
      <c r="N8522" t="s">
        <v>93</v>
      </c>
      <c r="O8522" t="s">
        <v>114</v>
      </c>
      <c r="P8522">
        <v>42135</v>
      </c>
      <c r="Q8522">
        <v>42135</v>
      </c>
      <c r="R8522">
        <v>1100</v>
      </c>
      <c r="W8522">
        <v>1100</v>
      </c>
      <c r="AB8522" t="s">
        <v>2365</v>
      </c>
    </row>
    <row r="8523" spans="1:28">
      <c r="A8523" s="57">
        <v>42160</v>
      </c>
      <c r="B8523" t="s">
        <v>5334</v>
      </c>
      <c r="C8523" t="s">
        <v>101</v>
      </c>
      <c r="D8523" t="s">
        <v>42</v>
      </c>
      <c r="E8523" t="s">
        <v>1526</v>
      </c>
      <c r="G8523" t="s">
        <v>5</v>
      </c>
      <c r="H8523" t="s">
        <v>5</v>
      </c>
      <c r="I8523" t="s">
        <v>574</v>
      </c>
      <c r="L8523" t="s">
        <v>95</v>
      </c>
      <c r="N8523" t="s">
        <v>93</v>
      </c>
      <c r="O8523" t="s">
        <v>114</v>
      </c>
      <c r="P8523">
        <v>42133</v>
      </c>
      <c r="Q8523">
        <v>42133</v>
      </c>
      <c r="R8523">
        <v>1000</v>
      </c>
      <c r="W8523">
        <v>1000</v>
      </c>
      <c r="AB8523" t="s">
        <v>2366</v>
      </c>
    </row>
    <row r="8524" spans="1:28">
      <c r="A8524" s="57">
        <v>42160</v>
      </c>
      <c r="B8524" t="s">
        <v>5334</v>
      </c>
      <c r="C8524" t="s">
        <v>101</v>
      </c>
      <c r="D8524" t="s">
        <v>44</v>
      </c>
      <c r="E8524" t="s">
        <v>1189</v>
      </c>
      <c r="G8524" t="s">
        <v>4</v>
      </c>
      <c r="H8524" t="s">
        <v>115</v>
      </c>
      <c r="I8524" t="s">
        <v>1986</v>
      </c>
      <c r="L8524" t="s">
        <v>91</v>
      </c>
      <c r="N8524" t="s">
        <v>29</v>
      </c>
      <c r="O8524" t="s">
        <v>114</v>
      </c>
      <c r="P8524">
        <v>42160</v>
      </c>
      <c r="Q8524">
        <v>42160</v>
      </c>
      <c r="R8524">
        <v>940</v>
      </c>
      <c r="W8524">
        <v>940</v>
      </c>
      <c r="AB8524" t="s">
        <v>5430</v>
      </c>
    </row>
    <row r="8525" spans="1:28">
      <c r="A8525" s="57">
        <v>42160</v>
      </c>
      <c r="B8525" t="s">
        <v>1037</v>
      </c>
      <c r="C8525" t="s">
        <v>101</v>
      </c>
      <c r="D8525" t="s">
        <v>44</v>
      </c>
      <c r="E8525" t="s">
        <v>1041</v>
      </c>
      <c r="G8525" t="s">
        <v>2</v>
      </c>
      <c r="H8525" t="s">
        <v>24</v>
      </c>
      <c r="N8525" t="s">
        <v>93</v>
      </c>
      <c r="O8525" t="s">
        <v>94</v>
      </c>
      <c r="R8525">
        <v>6349</v>
      </c>
      <c r="W8525"/>
      <c r="AB8525" t="s">
        <v>1042</v>
      </c>
    </row>
    <row r="8526" spans="1:28">
      <c r="A8526" s="57">
        <v>42160</v>
      </c>
      <c r="B8526" t="s">
        <v>1037</v>
      </c>
      <c r="C8526" t="s">
        <v>101</v>
      </c>
      <c r="D8526" t="s">
        <v>44</v>
      </c>
      <c r="E8526" t="s">
        <v>295</v>
      </c>
      <c r="G8526" t="s">
        <v>2</v>
      </c>
      <c r="H8526" t="s">
        <v>24</v>
      </c>
      <c r="N8526" t="s">
        <v>93</v>
      </c>
      <c r="O8526" t="s">
        <v>94</v>
      </c>
      <c r="R8526">
        <v>9203</v>
      </c>
      <c r="W8526"/>
      <c r="AB8526" t="s">
        <v>1042</v>
      </c>
    </row>
    <row r="8527" spans="1:28">
      <c r="A8527" s="57">
        <v>42160</v>
      </c>
      <c r="B8527" t="s">
        <v>1037</v>
      </c>
      <c r="C8527" t="s">
        <v>101</v>
      </c>
      <c r="D8527" t="s">
        <v>44</v>
      </c>
      <c r="E8527" t="s">
        <v>477</v>
      </c>
      <c r="G8527" t="s">
        <v>2</v>
      </c>
      <c r="H8527" t="s">
        <v>24</v>
      </c>
      <c r="N8527" t="s">
        <v>93</v>
      </c>
      <c r="W8527"/>
    </row>
    <row r="8528" spans="1:28">
      <c r="A8528" s="57">
        <v>42160</v>
      </c>
      <c r="B8528" t="s">
        <v>1037</v>
      </c>
      <c r="C8528" t="s">
        <v>101</v>
      </c>
      <c r="D8528" t="s">
        <v>46</v>
      </c>
      <c r="E8528" t="s">
        <v>1046</v>
      </c>
      <c r="G8528" t="s">
        <v>2</v>
      </c>
      <c r="H8528" t="s">
        <v>24</v>
      </c>
      <c r="N8528" t="s">
        <v>93</v>
      </c>
      <c r="O8528" t="s">
        <v>94</v>
      </c>
      <c r="W8528"/>
    </row>
    <row r="8529" spans="1:23">
      <c r="A8529" s="57">
        <v>42160</v>
      </c>
      <c r="B8529" t="s">
        <v>1037</v>
      </c>
      <c r="C8529" t="s">
        <v>101</v>
      </c>
      <c r="D8529" t="s">
        <v>46</v>
      </c>
      <c r="E8529" t="s">
        <v>1047</v>
      </c>
      <c r="G8529" t="s">
        <v>2</v>
      </c>
      <c r="H8529" t="s">
        <v>24</v>
      </c>
      <c r="N8529" t="s">
        <v>93</v>
      </c>
      <c r="O8529" t="s">
        <v>94</v>
      </c>
      <c r="W8529"/>
    </row>
    <row r="8530" spans="1:23">
      <c r="A8530" s="57">
        <v>42160</v>
      </c>
      <c r="B8530" t="s">
        <v>1037</v>
      </c>
      <c r="C8530" t="s">
        <v>101</v>
      </c>
      <c r="D8530" t="s">
        <v>46</v>
      </c>
      <c r="E8530" t="s">
        <v>1049</v>
      </c>
      <c r="G8530" t="s">
        <v>2</v>
      </c>
      <c r="H8530" t="s">
        <v>24</v>
      </c>
      <c r="N8530" t="s">
        <v>93</v>
      </c>
      <c r="O8530" t="s">
        <v>94</v>
      </c>
      <c r="W8530"/>
    </row>
    <row r="8531" spans="1:23">
      <c r="A8531" s="57">
        <v>42160</v>
      </c>
      <c r="B8531" t="s">
        <v>1037</v>
      </c>
      <c r="C8531" t="s">
        <v>101</v>
      </c>
      <c r="D8531" t="s">
        <v>46</v>
      </c>
      <c r="E8531" t="s">
        <v>1050</v>
      </c>
      <c r="G8531" t="s">
        <v>2</v>
      </c>
      <c r="H8531" t="s">
        <v>24</v>
      </c>
      <c r="N8531" t="s">
        <v>93</v>
      </c>
      <c r="O8531" t="s">
        <v>94</v>
      </c>
      <c r="W8531"/>
    </row>
    <row r="8532" spans="1:23">
      <c r="A8532" s="57">
        <v>42160</v>
      </c>
      <c r="B8532" t="s">
        <v>1037</v>
      </c>
      <c r="C8532" t="s">
        <v>101</v>
      </c>
      <c r="D8532" t="s">
        <v>46</v>
      </c>
      <c r="E8532" t="s">
        <v>1051</v>
      </c>
      <c r="G8532" t="s">
        <v>2</v>
      </c>
      <c r="H8532" t="s">
        <v>24</v>
      </c>
      <c r="N8532" t="s">
        <v>93</v>
      </c>
      <c r="O8532" t="s">
        <v>94</v>
      </c>
      <c r="W8532"/>
    </row>
    <row r="8533" spans="1:23">
      <c r="A8533" s="57">
        <v>42160</v>
      </c>
      <c r="B8533" t="s">
        <v>1037</v>
      </c>
      <c r="C8533" t="s">
        <v>101</v>
      </c>
      <c r="D8533" t="s">
        <v>48</v>
      </c>
      <c r="E8533" t="s">
        <v>359</v>
      </c>
      <c r="G8533" t="s">
        <v>2</v>
      </c>
      <c r="H8533" t="s">
        <v>24</v>
      </c>
      <c r="N8533" t="s">
        <v>93</v>
      </c>
      <c r="O8533" t="s">
        <v>94</v>
      </c>
      <c r="W8533"/>
    </row>
    <row r="8534" spans="1:23">
      <c r="A8534" s="57">
        <v>42160</v>
      </c>
      <c r="B8534" t="s">
        <v>1037</v>
      </c>
      <c r="C8534" t="s">
        <v>101</v>
      </c>
      <c r="D8534" t="s">
        <v>48</v>
      </c>
      <c r="E8534" t="s">
        <v>365</v>
      </c>
      <c r="G8534" t="s">
        <v>2</v>
      </c>
      <c r="H8534" t="s">
        <v>24</v>
      </c>
      <c r="N8534" t="s">
        <v>93</v>
      </c>
      <c r="O8534" t="s">
        <v>94</v>
      </c>
      <c r="W8534"/>
    </row>
    <row r="8535" spans="1:23">
      <c r="A8535" s="57">
        <v>42160</v>
      </c>
      <c r="B8535" t="s">
        <v>1037</v>
      </c>
      <c r="C8535" t="s">
        <v>101</v>
      </c>
      <c r="D8535" t="s">
        <v>49</v>
      </c>
      <c r="E8535" t="s">
        <v>1064</v>
      </c>
      <c r="G8535" t="s">
        <v>2</v>
      </c>
      <c r="H8535" t="s">
        <v>24</v>
      </c>
      <c r="N8535" t="s">
        <v>93</v>
      </c>
      <c r="O8535" t="s">
        <v>94</v>
      </c>
      <c r="W8535"/>
    </row>
    <row r="8536" spans="1:23">
      <c r="A8536" s="57">
        <v>42160</v>
      </c>
      <c r="B8536" t="s">
        <v>1037</v>
      </c>
      <c r="C8536" t="s">
        <v>101</v>
      </c>
      <c r="D8536" t="s">
        <v>49</v>
      </c>
      <c r="E8536" t="s">
        <v>370</v>
      </c>
      <c r="G8536" t="s">
        <v>2</v>
      </c>
      <c r="H8536" t="s">
        <v>24</v>
      </c>
      <c r="J8536">
        <v>100</v>
      </c>
      <c r="K8536" t="s">
        <v>1250</v>
      </c>
      <c r="N8536" t="s">
        <v>93</v>
      </c>
      <c r="O8536" t="s">
        <v>114</v>
      </c>
      <c r="W8536"/>
    </row>
    <row r="8537" spans="1:23">
      <c r="A8537" s="57">
        <v>42160</v>
      </c>
      <c r="B8537" t="s">
        <v>1037</v>
      </c>
      <c r="C8537" t="s">
        <v>101</v>
      </c>
      <c r="D8537" t="s">
        <v>49</v>
      </c>
      <c r="E8537" t="s">
        <v>912</v>
      </c>
      <c r="G8537" t="s">
        <v>2</v>
      </c>
      <c r="H8537" t="s">
        <v>24</v>
      </c>
      <c r="N8537" t="s">
        <v>93</v>
      </c>
      <c r="O8537" t="s">
        <v>94</v>
      </c>
      <c r="W8537"/>
    </row>
    <row r="8538" spans="1:23">
      <c r="A8538" s="57">
        <v>42160</v>
      </c>
      <c r="B8538" t="s">
        <v>1037</v>
      </c>
      <c r="C8538" t="s">
        <v>101</v>
      </c>
      <c r="D8538" t="s">
        <v>49</v>
      </c>
      <c r="E8538" t="s">
        <v>1065</v>
      </c>
      <c r="G8538" t="s">
        <v>2</v>
      </c>
      <c r="H8538" t="s">
        <v>24</v>
      </c>
      <c r="N8538" t="s">
        <v>93</v>
      </c>
      <c r="O8538" t="s">
        <v>94</v>
      </c>
      <c r="W8538"/>
    </row>
    <row r="8539" spans="1:23">
      <c r="A8539" s="57">
        <v>42160</v>
      </c>
      <c r="B8539" t="s">
        <v>1037</v>
      </c>
      <c r="C8539" t="s">
        <v>101</v>
      </c>
      <c r="D8539" t="s">
        <v>49</v>
      </c>
      <c r="E8539" t="s">
        <v>1066</v>
      </c>
      <c r="G8539" t="s">
        <v>2</v>
      </c>
      <c r="H8539" t="s">
        <v>24</v>
      </c>
      <c r="N8539" t="s">
        <v>93</v>
      </c>
      <c r="O8539" t="s">
        <v>94</v>
      </c>
      <c r="W8539"/>
    </row>
    <row r="8540" spans="1:23">
      <c r="A8540" s="57">
        <v>42160</v>
      </c>
      <c r="B8540" t="s">
        <v>1037</v>
      </c>
      <c r="C8540" t="s">
        <v>101</v>
      </c>
      <c r="D8540" t="s">
        <v>49</v>
      </c>
      <c r="E8540" t="s">
        <v>371</v>
      </c>
      <c r="G8540" t="s">
        <v>2</v>
      </c>
      <c r="H8540" t="s">
        <v>24</v>
      </c>
      <c r="N8540" t="s">
        <v>93</v>
      </c>
      <c r="O8540" t="s">
        <v>94</v>
      </c>
      <c r="W8540"/>
    </row>
    <row r="8541" spans="1:23">
      <c r="A8541" s="57">
        <v>42160</v>
      </c>
      <c r="B8541" t="s">
        <v>1037</v>
      </c>
      <c r="C8541" t="s">
        <v>101</v>
      </c>
      <c r="D8541" t="s">
        <v>49</v>
      </c>
      <c r="E8541" t="s">
        <v>1068</v>
      </c>
      <c r="G8541" t="s">
        <v>2</v>
      </c>
      <c r="H8541" t="s">
        <v>24</v>
      </c>
      <c r="N8541" t="s">
        <v>93</v>
      </c>
      <c r="O8541" t="s">
        <v>94</v>
      </c>
      <c r="W8541"/>
    </row>
    <row r="8542" spans="1:23">
      <c r="A8542" s="57">
        <v>42160</v>
      </c>
      <c r="B8542" t="s">
        <v>1037</v>
      </c>
      <c r="C8542" t="s">
        <v>101</v>
      </c>
      <c r="D8542" t="s">
        <v>49</v>
      </c>
      <c r="E8542" t="s">
        <v>400</v>
      </c>
      <c r="G8542" t="s">
        <v>2</v>
      </c>
      <c r="H8542" t="s">
        <v>24</v>
      </c>
      <c r="N8542" t="s">
        <v>93</v>
      </c>
      <c r="O8542" t="s">
        <v>94</v>
      </c>
      <c r="W8542"/>
    </row>
    <row r="8543" spans="1:23">
      <c r="A8543" s="57">
        <v>42160</v>
      </c>
      <c r="B8543" t="s">
        <v>1037</v>
      </c>
      <c r="C8543" t="s">
        <v>101</v>
      </c>
      <c r="D8543" t="s">
        <v>49</v>
      </c>
      <c r="E8543" t="s">
        <v>1071</v>
      </c>
      <c r="G8543" t="s">
        <v>2</v>
      </c>
      <c r="H8543" t="s">
        <v>24</v>
      </c>
      <c r="N8543" t="s">
        <v>93</v>
      </c>
      <c r="O8543" t="s">
        <v>94</v>
      </c>
      <c r="W8543"/>
    </row>
    <row r="8544" spans="1:23">
      <c r="A8544" s="57">
        <v>42160</v>
      </c>
      <c r="B8544" t="s">
        <v>1037</v>
      </c>
      <c r="C8544" t="s">
        <v>101</v>
      </c>
      <c r="D8544" t="s">
        <v>49</v>
      </c>
      <c r="E8544" t="s">
        <v>373</v>
      </c>
      <c r="G8544" t="s">
        <v>2</v>
      </c>
      <c r="H8544" t="s">
        <v>24</v>
      </c>
      <c r="N8544" t="s">
        <v>93</v>
      </c>
      <c r="O8544" t="s">
        <v>94</v>
      </c>
      <c r="R8544">
        <v>200</v>
      </c>
      <c r="W8544"/>
    </row>
    <row r="8545" spans="1:23">
      <c r="A8545" s="57">
        <v>42160</v>
      </c>
      <c r="B8545" t="s">
        <v>1037</v>
      </c>
      <c r="C8545" t="s">
        <v>101</v>
      </c>
      <c r="D8545" t="s">
        <v>49</v>
      </c>
      <c r="E8545" t="s">
        <v>1073</v>
      </c>
      <c r="G8545" t="s">
        <v>2</v>
      </c>
      <c r="H8545" t="s">
        <v>24</v>
      </c>
      <c r="N8545" t="s">
        <v>93</v>
      </c>
      <c r="O8545" t="s">
        <v>94</v>
      </c>
      <c r="W8545"/>
    </row>
    <row r="8546" spans="1:23">
      <c r="A8546" s="57">
        <v>42160</v>
      </c>
      <c r="B8546" t="s">
        <v>1037</v>
      </c>
      <c r="C8546" t="s">
        <v>101</v>
      </c>
      <c r="D8546" t="s">
        <v>49</v>
      </c>
      <c r="E8546" t="s">
        <v>1075</v>
      </c>
      <c r="G8546" t="s">
        <v>2</v>
      </c>
      <c r="H8546" t="s">
        <v>24</v>
      </c>
      <c r="N8546" t="s">
        <v>93</v>
      </c>
      <c r="O8546" t="s">
        <v>94</v>
      </c>
      <c r="W8546"/>
    </row>
    <row r="8547" spans="1:23">
      <c r="A8547" s="57">
        <v>42160</v>
      </c>
      <c r="B8547" t="s">
        <v>572</v>
      </c>
      <c r="C8547" t="s">
        <v>559</v>
      </c>
      <c r="D8547" t="s">
        <v>62</v>
      </c>
      <c r="E8547" t="s">
        <v>948</v>
      </c>
      <c r="G8547" t="s">
        <v>4</v>
      </c>
      <c r="H8547" t="s">
        <v>41</v>
      </c>
      <c r="J8547" t="s">
        <v>2297</v>
      </c>
      <c r="K8547" t="s">
        <v>2298</v>
      </c>
      <c r="L8547" t="s">
        <v>91</v>
      </c>
      <c r="M8547" t="s">
        <v>1952</v>
      </c>
      <c r="N8547" t="s">
        <v>93</v>
      </c>
      <c r="O8547" t="s">
        <v>114</v>
      </c>
      <c r="R8547">
        <v>1060</v>
      </c>
      <c r="W8547">
        <v>1060</v>
      </c>
    </row>
    <row r="8548" spans="1:23">
      <c r="A8548" s="57">
        <v>42160</v>
      </c>
      <c r="B8548" t="s">
        <v>572</v>
      </c>
      <c r="C8548" t="s">
        <v>559</v>
      </c>
      <c r="D8548" t="s">
        <v>62</v>
      </c>
      <c r="E8548" t="s">
        <v>1847</v>
      </c>
      <c r="G8548" t="s">
        <v>4</v>
      </c>
      <c r="H8548" t="s">
        <v>41</v>
      </c>
      <c r="J8548" t="s">
        <v>2312</v>
      </c>
      <c r="K8548" t="s">
        <v>2298</v>
      </c>
      <c r="L8548" t="s">
        <v>91</v>
      </c>
      <c r="M8548" t="s">
        <v>1952</v>
      </c>
      <c r="N8548" t="s">
        <v>111</v>
      </c>
      <c r="O8548" t="s">
        <v>114</v>
      </c>
      <c r="R8548">
        <v>80</v>
      </c>
      <c r="W8548">
        <v>80</v>
      </c>
    </row>
    <row r="8549" spans="1:23">
      <c r="A8549" s="57">
        <v>42160</v>
      </c>
      <c r="B8549" t="s">
        <v>572</v>
      </c>
      <c r="C8549" t="s">
        <v>559</v>
      </c>
      <c r="D8549" t="s">
        <v>62</v>
      </c>
      <c r="E8549" t="s">
        <v>1360</v>
      </c>
      <c r="G8549" t="s">
        <v>4</v>
      </c>
      <c r="H8549" t="s">
        <v>41</v>
      </c>
      <c r="J8549" t="s">
        <v>2300</v>
      </c>
      <c r="K8549" t="s">
        <v>2298</v>
      </c>
      <c r="L8549" t="s">
        <v>91</v>
      </c>
      <c r="M8549" t="s">
        <v>1952</v>
      </c>
      <c r="N8549" t="s">
        <v>93</v>
      </c>
      <c r="O8549" t="s">
        <v>114</v>
      </c>
      <c r="R8549">
        <v>180</v>
      </c>
      <c r="W8549">
        <v>180</v>
      </c>
    </row>
    <row r="8550" spans="1:23">
      <c r="A8550" s="57">
        <v>42160</v>
      </c>
      <c r="B8550" t="s">
        <v>1037</v>
      </c>
      <c r="C8550" t="s">
        <v>101</v>
      </c>
      <c r="D8550" t="s">
        <v>50</v>
      </c>
      <c r="E8550" t="s">
        <v>563</v>
      </c>
      <c r="G8550" t="s">
        <v>2</v>
      </c>
      <c r="H8550" t="s">
        <v>24</v>
      </c>
      <c r="N8550" t="s">
        <v>93</v>
      </c>
      <c r="O8550" t="s">
        <v>94</v>
      </c>
      <c r="W8550" s="54"/>
    </row>
    <row r="8551" spans="1:23">
      <c r="A8551" s="57">
        <v>42160</v>
      </c>
      <c r="B8551" t="s">
        <v>1037</v>
      </c>
      <c r="C8551" t="s">
        <v>101</v>
      </c>
      <c r="D8551" t="s">
        <v>50</v>
      </c>
      <c r="E8551" t="s">
        <v>352</v>
      </c>
      <c r="G8551" t="s">
        <v>2</v>
      </c>
      <c r="H8551" t="s">
        <v>24</v>
      </c>
      <c r="N8551" t="s">
        <v>93</v>
      </c>
      <c r="W8551" s="54"/>
    </row>
    <row r="8552" spans="1:23">
      <c r="A8552" s="57">
        <v>42160</v>
      </c>
      <c r="B8552" t="s">
        <v>1037</v>
      </c>
      <c r="C8552" t="s">
        <v>101</v>
      </c>
      <c r="D8552" t="s">
        <v>50</v>
      </c>
      <c r="E8552" t="s">
        <v>137</v>
      </c>
      <c r="G8552" t="s">
        <v>2</v>
      </c>
      <c r="H8552" t="s">
        <v>24</v>
      </c>
      <c r="N8552" t="s">
        <v>93</v>
      </c>
      <c r="O8552" t="s">
        <v>94</v>
      </c>
      <c r="W8552" s="54"/>
    </row>
    <row r="8553" spans="1:23">
      <c r="A8553" s="57">
        <v>42159</v>
      </c>
      <c r="B8553" t="s">
        <v>572</v>
      </c>
      <c r="C8553" t="s">
        <v>559</v>
      </c>
      <c r="D8553" t="s">
        <v>42</v>
      </c>
      <c r="E8553" t="s">
        <v>2172</v>
      </c>
      <c r="F8553" t="s">
        <v>2173</v>
      </c>
      <c r="G8553" t="s">
        <v>4</v>
      </c>
      <c r="H8553" t="s">
        <v>41</v>
      </c>
      <c r="I8553" t="s">
        <v>4</v>
      </c>
      <c r="J8553" t="s">
        <v>2174</v>
      </c>
      <c r="K8553" t="s">
        <v>2138</v>
      </c>
      <c r="L8553" t="s">
        <v>91</v>
      </c>
      <c r="M8553" t="s">
        <v>572</v>
      </c>
      <c r="N8553" t="s">
        <v>93</v>
      </c>
      <c r="O8553" t="s">
        <v>114</v>
      </c>
      <c r="P8553">
        <v>42159</v>
      </c>
      <c r="Q8553">
        <v>42159</v>
      </c>
      <c r="R8553">
        <v>550</v>
      </c>
      <c r="W8553">
        <v>550</v>
      </c>
    </row>
    <row r="8554" spans="1:23">
      <c r="A8554" s="57">
        <v>42159</v>
      </c>
      <c r="B8554" t="s">
        <v>572</v>
      </c>
      <c r="C8554" t="s">
        <v>559</v>
      </c>
      <c r="D8554" t="s">
        <v>42</v>
      </c>
      <c r="E8554" t="s">
        <v>1524</v>
      </c>
      <c r="F8554" t="s">
        <v>2195</v>
      </c>
      <c r="G8554" t="s">
        <v>4</v>
      </c>
      <c r="H8554" t="s">
        <v>41</v>
      </c>
      <c r="I8554" t="s">
        <v>4</v>
      </c>
      <c r="J8554" t="s">
        <v>2142</v>
      </c>
      <c r="K8554" t="s">
        <v>2138</v>
      </c>
      <c r="L8554" t="s">
        <v>91</v>
      </c>
      <c r="M8554" t="s">
        <v>572</v>
      </c>
      <c r="N8554" t="s">
        <v>93</v>
      </c>
      <c r="O8554" t="s">
        <v>114</v>
      </c>
      <c r="P8554">
        <v>42159</v>
      </c>
      <c r="Q8554">
        <v>42159</v>
      </c>
      <c r="R8554">
        <v>75</v>
      </c>
      <c r="W8554">
        <v>75</v>
      </c>
    </row>
    <row r="8555" spans="1:23">
      <c r="A8555" s="57">
        <v>42159</v>
      </c>
      <c r="B8555" t="s">
        <v>572</v>
      </c>
      <c r="C8555" t="s">
        <v>559</v>
      </c>
      <c r="D8555" t="s">
        <v>62</v>
      </c>
      <c r="E8555" t="s">
        <v>1430</v>
      </c>
      <c r="G8555" t="s">
        <v>4</v>
      </c>
      <c r="H8555" t="s">
        <v>41</v>
      </c>
      <c r="J8555" t="s">
        <v>2313</v>
      </c>
      <c r="K8555" t="s">
        <v>2298</v>
      </c>
      <c r="L8555" t="s">
        <v>91</v>
      </c>
      <c r="M8555" t="s">
        <v>1952</v>
      </c>
      <c r="N8555" t="s">
        <v>93</v>
      </c>
      <c r="O8555" t="s">
        <v>114</v>
      </c>
      <c r="R8555">
        <v>190</v>
      </c>
      <c r="W8555">
        <v>190</v>
      </c>
    </row>
    <row r="8556" spans="1:23">
      <c r="A8556" s="57">
        <v>42159</v>
      </c>
      <c r="B8556" t="s">
        <v>572</v>
      </c>
      <c r="C8556" t="s">
        <v>559</v>
      </c>
      <c r="D8556" t="s">
        <v>62</v>
      </c>
      <c r="E8556" t="s">
        <v>1847</v>
      </c>
      <c r="G8556" t="s">
        <v>4</v>
      </c>
      <c r="H8556" t="s">
        <v>41</v>
      </c>
      <c r="J8556" t="s">
        <v>2323</v>
      </c>
      <c r="K8556" t="s">
        <v>2298</v>
      </c>
      <c r="L8556" t="s">
        <v>91</v>
      </c>
      <c r="M8556" t="s">
        <v>1952</v>
      </c>
      <c r="N8556" t="s">
        <v>93</v>
      </c>
      <c r="O8556" t="s">
        <v>114</v>
      </c>
      <c r="R8556">
        <v>310</v>
      </c>
      <c r="W8556">
        <v>310</v>
      </c>
    </row>
    <row r="8557" spans="1:23">
      <c r="A8557" s="57">
        <v>42158</v>
      </c>
      <c r="B8557" t="s">
        <v>129</v>
      </c>
      <c r="C8557" t="s">
        <v>101</v>
      </c>
      <c r="D8557" t="s">
        <v>50</v>
      </c>
      <c r="E8557" t="s">
        <v>137</v>
      </c>
      <c r="F8557" t="s">
        <v>131</v>
      </c>
      <c r="G8557" t="s">
        <v>4</v>
      </c>
      <c r="H8557" t="s">
        <v>115</v>
      </c>
      <c r="I8557" t="s">
        <v>132</v>
      </c>
      <c r="J8557">
        <v>1</v>
      </c>
      <c r="K8557" t="s">
        <v>133</v>
      </c>
      <c r="M8557" t="s">
        <v>129</v>
      </c>
      <c r="N8557" t="s">
        <v>29</v>
      </c>
      <c r="O8557" t="s">
        <v>114</v>
      </c>
      <c r="P8557" t="s">
        <v>3387</v>
      </c>
      <c r="Q8557" t="s">
        <v>3387</v>
      </c>
      <c r="R8557">
        <v>85</v>
      </c>
      <c r="W8557">
        <v>85</v>
      </c>
    </row>
    <row r="8558" spans="1:23">
      <c r="A8558" s="57">
        <v>42158</v>
      </c>
      <c r="B8558" t="s">
        <v>570</v>
      </c>
      <c r="C8558" t="s">
        <v>89</v>
      </c>
      <c r="D8558" t="s">
        <v>61</v>
      </c>
      <c r="E8558" t="s">
        <v>873</v>
      </c>
      <c r="F8558" t="s">
        <v>570</v>
      </c>
      <c r="G8558" t="s">
        <v>2</v>
      </c>
      <c r="H8558" t="s">
        <v>27</v>
      </c>
      <c r="I8558" t="s">
        <v>868</v>
      </c>
      <c r="J8558">
        <v>1</v>
      </c>
      <c r="K8558" t="s">
        <v>867</v>
      </c>
      <c r="L8558" t="s">
        <v>91</v>
      </c>
      <c r="M8558" t="s">
        <v>54</v>
      </c>
      <c r="N8558" t="s">
        <v>93</v>
      </c>
      <c r="O8558" t="s">
        <v>114</v>
      </c>
      <c r="P8558" t="s">
        <v>3476</v>
      </c>
      <c r="Q8558">
        <v>42188</v>
      </c>
      <c r="R8558">
        <v>535</v>
      </c>
      <c r="S8558">
        <v>123</v>
      </c>
      <c r="T8558">
        <v>128</v>
      </c>
      <c r="U8558">
        <v>134</v>
      </c>
      <c r="V8558">
        <v>150</v>
      </c>
      <c r="W8558">
        <v>535</v>
      </c>
    </row>
    <row r="8559" spans="1:23">
      <c r="A8559" s="57">
        <v>42158</v>
      </c>
      <c r="B8559" t="s">
        <v>570</v>
      </c>
      <c r="C8559" t="s">
        <v>89</v>
      </c>
      <c r="D8559" t="s">
        <v>61</v>
      </c>
      <c r="E8559" t="s">
        <v>862</v>
      </c>
      <c r="F8559" t="s">
        <v>570</v>
      </c>
      <c r="G8559" t="s">
        <v>2</v>
      </c>
      <c r="H8559" t="s">
        <v>27</v>
      </c>
      <c r="I8559" t="s">
        <v>868</v>
      </c>
      <c r="J8559">
        <v>1</v>
      </c>
      <c r="K8559" t="s">
        <v>867</v>
      </c>
      <c r="L8559" t="s">
        <v>91</v>
      </c>
      <c r="M8559" t="s">
        <v>54</v>
      </c>
      <c r="N8559" t="s">
        <v>93</v>
      </c>
      <c r="O8559" t="s">
        <v>114</v>
      </c>
      <c r="P8559">
        <v>42212</v>
      </c>
      <c r="Q8559">
        <v>42188</v>
      </c>
      <c r="R8559">
        <v>550</v>
      </c>
      <c r="S8559">
        <v>126</v>
      </c>
      <c r="T8559">
        <v>132</v>
      </c>
      <c r="U8559">
        <v>138</v>
      </c>
      <c r="V8559">
        <v>154</v>
      </c>
      <c r="W8559">
        <v>550</v>
      </c>
    </row>
    <row r="8560" spans="1:23">
      <c r="A8560" s="57">
        <v>42158</v>
      </c>
      <c r="B8560" t="s">
        <v>5353</v>
      </c>
      <c r="C8560" t="s">
        <v>89</v>
      </c>
      <c r="D8560" t="s">
        <v>61</v>
      </c>
      <c r="E8560" t="s">
        <v>900</v>
      </c>
      <c r="F8560" t="s">
        <v>570</v>
      </c>
      <c r="G8560" t="s">
        <v>2</v>
      </c>
      <c r="H8560" t="s">
        <v>27</v>
      </c>
      <c r="I8560" t="s">
        <v>907</v>
      </c>
      <c r="J8560">
        <v>1</v>
      </c>
      <c r="K8560" t="s">
        <v>867</v>
      </c>
      <c r="L8560" t="s">
        <v>91</v>
      </c>
      <c r="M8560" t="s">
        <v>54</v>
      </c>
      <c r="N8560" t="s">
        <v>93</v>
      </c>
      <c r="O8560" t="s">
        <v>114</v>
      </c>
      <c r="P8560" t="s">
        <v>3476</v>
      </c>
      <c r="Q8560">
        <v>42188</v>
      </c>
      <c r="R8560">
        <v>325</v>
      </c>
      <c r="S8560">
        <v>75</v>
      </c>
      <c r="T8560">
        <v>78</v>
      </c>
      <c r="U8560">
        <v>81</v>
      </c>
      <c r="V8560">
        <v>91</v>
      </c>
      <c r="W8560">
        <v>325</v>
      </c>
    </row>
    <row r="8561" spans="1:28">
      <c r="A8561" s="57">
        <v>42158</v>
      </c>
      <c r="B8561" t="s">
        <v>5334</v>
      </c>
      <c r="C8561" t="s">
        <v>101</v>
      </c>
      <c r="D8561" t="s">
        <v>48</v>
      </c>
      <c r="E8561" t="s">
        <v>365</v>
      </c>
      <c r="F8561" t="s">
        <v>2331</v>
      </c>
      <c r="G8561" t="s">
        <v>3</v>
      </c>
      <c r="H8561" t="s">
        <v>30</v>
      </c>
      <c r="I8561" t="s">
        <v>2349</v>
      </c>
      <c r="L8561" t="s">
        <v>91</v>
      </c>
      <c r="N8561" t="s">
        <v>29</v>
      </c>
      <c r="O8561" t="s">
        <v>114</v>
      </c>
      <c r="P8561">
        <v>42151</v>
      </c>
      <c r="Q8561">
        <v>42151</v>
      </c>
      <c r="R8561">
        <v>1167</v>
      </c>
      <c r="W8561" s="56">
        <v>1167</v>
      </c>
      <c r="AB8561" t="s">
        <v>5399</v>
      </c>
    </row>
    <row r="8562" spans="1:28">
      <c r="A8562" s="57">
        <v>42158</v>
      </c>
      <c r="B8562" t="s">
        <v>5334</v>
      </c>
      <c r="C8562" t="s">
        <v>101</v>
      </c>
      <c r="D8562" t="s">
        <v>46</v>
      </c>
      <c r="E8562" t="s">
        <v>393</v>
      </c>
      <c r="G8562" t="s">
        <v>4</v>
      </c>
      <c r="H8562" t="s">
        <v>115</v>
      </c>
      <c r="I8562" t="s">
        <v>1986</v>
      </c>
      <c r="L8562" t="s">
        <v>91</v>
      </c>
      <c r="N8562" t="s">
        <v>93</v>
      </c>
      <c r="O8562" t="s">
        <v>114</v>
      </c>
      <c r="P8562">
        <v>42154</v>
      </c>
      <c r="Q8562">
        <v>42154</v>
      </c>
      <c r="R8562">
        <v>575</v>
      </c>
      <c r="W8562">
        <v>575</v>
      </c>
      <c r="AB8562" t="s">
        <v>5427</v>
      </c>
    </row>
    <row r="8563" spans="1:28">
      <c r="A8563" s="57">
        <v>42158</v>
      </c>
      <c r="B8563" t="s">
        <v>5334</v>
      </c>
      <c r="C8563" t="s">
        <v>101</v>
      </c>
      <c r="D8563" t="s">
        <v>48</v>
      </c>
      <c r="E8563" t="s">
        <v>365</v>
      </c>
      <c r="F8563" t="s">
        <v>2331</v>
      </c>
      <c r="G8563" t="s">
        <v>4</v>
      </c>
      <c r="H8563" t="s">
        <v>115</v>
      </c>
      <c r="I8563" t="s">
        <v>1986</v>
      </c>
      <c r="L8563" t="s">
        <v>91</v>
      </c>
      <c r="N8563" t="s">
        <v>29</v>
      </c>
      <c r="O8563" t="s">
        <v>114</v>
      </c>
      <c r="P8563">
        <v>42151</v>
      </c>
      <c r="Q8563">
        <v>42151</v>
      </c>
      <c r="R8563">
        <v>1167</v>
      </c>
      <c r="W8563">
        <v>1167</v>
      </c>
      <c r="AB8563" t="s">
        <v>5428</v>
      </c>
    </row>
    <row r="8564" spans="1:28">
      <c r="A8564" s="57">
        <v>42158</v>
      </c>
      <c r="B8564" t="s">
        <v>5334</v>
      </c>
      <c r="C8564" t="s">
        <v>101</v>
      </c>
      <c r="D8564" t="s">
        <v>48</v>
      </c>
      <c r="E8564" t="s">
        <v>366</v>
      </c>
      <c r="F8564" t="s">
        <v>2350</v>
      </c>
      <c r="G8564" t="s">
        <v>4</v>
      </c>
      <c r="H8564" t="s">
        <v>115</v>
      </c>
      <c r="I8564" t="s">
        <v>1986</v>
      </c>
      <c r="L8564" t="s">
        <v>91</v>
      </c>
      <c r="N8564" t="s">
        <v>104</v>
      </c>
      <c r="O8564" t="s">
        <v>114</v>
      </c>
      <c r="P8564">
        <v>42152</v>
      </c>
      <c r="Q8564">
        <v>42152</v>
      </c>
      <c r="R8564">
        <v>300</v>
      </c>
      <c r="W8564">
        <v>300</v>
      </c>
      <c r="AB8564" t="s">
        <v>5429</v>
      </c>
    </row>
    <row r="8565" spans="1:28">
      <c r="A8565" s="57">
        <v>42158</v>
      </c>
      <c r="B8565" t="s">
        <v>572</v>
      </c>
      <c r="C8565" t="s">
        <v>559</v>
      </c>
      <c r="D8565" t="s">
        <v>62</v>
      </c>
      <c r="E8565" t="s">
        <v>2316</v>
      </c>
      <c r="G8565" t="s">
        <v>4</v>
      </c>
      <c r="H8565" t="s">
        <v>41</v>
      </c>
      <c r="J8565" t="s">
        <v>2302</v>
      </c>
      <c r="K8565" t="s">
        <v>2298</v>
      </c>
      <c r="L8565" t="s">
        <v>91</v>
      </c>
      <c r="M8565" t="s">
        <v>1952</v>
      </c>
      <c r="N8565" t="s">
        <v>93</v>
      </c>
      <c r="O8565" t="s">
        <v>114</v>
      </c>
      <c r="R8565">
        <v>125</v>
      </c>
      <c r="W8565">
        <v>125</v>
      </c>
    </row>
    <row r="8566" spans="1:28">
      <c r="A8566" s="57">
        <v>42158</v>
      </c>
      <c r="B8566" t="s">
        <v>572</v>
      </c>
      <c r="C8566" t="s">
        <v>559</v>
      </c>
      <c r="D8566" t="s">
        <v>62</v>
      </c>
      <c r="E8566" t="s">
        <v>2316</v>
      </c>
      <c r="G8566" t="s">
        <v>4</v>
      </c>
      <c r="H8566" t="s">
        <v>41</v>
      </c>
      <c r="J8566" t="s">
        <v>2301</v>
      </c>
      <c r="K8566" t="s">
        <v>2298</v>
      </c>
      <c r="L8566" t="s">
        <v>91</v>
      </c>
      <c r="M8566" t="s">
        <v>1952</v>
      </c>
      <c r="N8566" t="s">
        <v>93</v>
      </c>
      <c r="O8566" t="s">
        <v>114</v>
      </c>
      <c r="R8566">
        <v>160</v>
      </c>
      <c r="W8566">
        <v>160</v>
      </c>
    </row>
    <row r="8567" spans="1:28">
      <c r="A8567" s="57">
        <v>42158</v>
      </c>
      <c r="B8567" t="s">
        <v>572</v>
      </c>
      <c r="C8567" t="s">
        <v>559</v>
      </c>
      <c r="D8567" t="s">
        <v>62</v>
      </c>
      <c r="E8567" t="s">
        <v>952</v>
      </c>
      <c r="G8567" t="s">
        <v>4</v>
      </c>
      <c r="H8567" t="s">
        <v>41</v>
      </c>
      <c r="J8567" t="s">
        <v>2303</v>
      </c>
      <c r="K8567" t="s">
        <v>2298</v>
      </c>
      <c r="L8567" t="s">
        <v>91</v>
      </c>
      <c r="M8567" t="s">
        <v>1952</v>
      </c>
      <c r="N8567" t="s">
        <v>93</v>
      </c>
      <c r="O8567" t="s">
        <v>114</v>
      </c>
      <c r="R8567">
        <v>175</v>
      </c>
      <c r="W8567">
        <v>175</v>
      </c>
    </row>
    <row r="8568" spans="1:28">
      <c r="A8568" s="57">
        <v>42158</v>
      </c>
      <c r="B8568" t="s">
        <v>572</v>
      </c>
      <c r="C8568" t="s">
        <v>559</v>
      </c>
      <c r="D8568" t="s">
        <v>62</v>
      </c>
      <c r="E8568" t="s">
        <v>2406</v>
      </c>
      <c r="G8568" t="s">
        <v>4</v>
      </c>
      <c r="H8568" t="s">
        <v>41</v>
      </c>
      <c r="J8568" t="s">
        <v>2306</v>
      </c>
      <c r="K8568" t="s">
        <v>2298</v>
      </c>
      <c r="L8568" t="s">
        <v>91</v>
      </c>
      <c r="M8568" t="s">
        <v>1952</v>
      </c>
      <c r="N8568" t="s">
        <v>93</v>
      </c>
      <c r="O8568" t="s">
        <v>114</v>
      </c>
      <c r="R8568">
        <v>785</v>
      </c>
      <c r="W8568">
        <v>785</v>
      </c>
    </row>
    <row r="8569" spans="1:28">
      <c r="A8569" s="57">
        <v>42158</v>
      </c>
      <c r="B8569" t="s">
        <v>572</v>
      </c>
      <c r="C8569" t="s">
        <v>559</v>
      </c>
      <c r="D8569" t="s">
        <v>62</v>
      </c>
      <c r="E8569" t="s">
        <v>2410</v>
      </c>
      <c r="G8569" t="s">
        <v>4</v>
      </c>
      <c r="H8569" t="s">
        <v>41</v>
      </c>
      <c r="J8569" t="s">
        <v>2300</v>
      </c>
      <c r="K8569" t="s">
        <v>2298</v>
      </c>
      <c r="L8569" t="s">
        <v>91</v>
      </c>
      <c r="M8569" t="s">
        <v>1952</v>
      </c>
      <c r="N8569" t="s">
        <v>93</v>
      </c>
      <c r="O8569" t="s">
        <v>114</v>
      </c>
      <c r="R8569">
        <v>155</v>
      </c>
      <c r="W8569">
        <v>155</v>
      </c>
    </row>
    <row r="8570" spans="1:28">
      <c r="A8570" s="57">
        <v>42157</v>
      </c>
      <c r="B8570" t="s">
        <v>129</v>
      </c>
      <c r="C8570" t="s">
        <v>101</v>
      </c>
      <c r="D8570" t="s">
        <v>50</v>
      </c>
      <c r="E8570" t="s">
        <v>130</v>
      </c>
      <c r="F8570" t="s">
        <v>131</v>
      </c>
      <c r="G8570" t="s">
        <v>4</v>
      </c>
      <c r="H8570" t="s">
        <v>115</v>
      </c>
      <c r="I8570" t="s">
        <v>132</v>
      </c>
      <c r="J8570">
        <v>1</v>
      </c>
      <c r="K8570" t="s">
        <v>133</v>
      </c>
      <c r="M8570" t="s">
        <v>129</v>
      </c>
      <c r="N8570" t="s">
        <v>29</v>
      </c>
      <c r="O8570" t="s">
        <v>114</v>
      </c>
      <c r="P8570" t="s">
        <v>3385</v>
      </c>
      <c r="Q8570" t="s">
        <v>3385</v>
      </c>
      <c r="R8570">
        <v>100</v>
      </c>
      <c r="W8570">
        <v>128</v>
      </c>
    </row>
    <row r="8571" spans="1:28">
      <c r="A8571" s="57">
        <v>42157</v>
      </c>
      <c r="B8571" t="s">
        <v>129</v>
      </c>
      <c r="C8571" t="s">
        <v>101</v>
      </c>
      <c r="D8571" t="s">
        <v>50</v>
      </c>
      <c r="E8571" t="s">
        <v>130</v>
      </c>
      <c r="F8571" t="s">
        <v>131</v>
      </c>
      <c r="G8571" t="s">
        <v>4</v>
      </c>
      <c r="H8571" t="s">
        <v>115</v>
      </c>
      <c r="I8571" t="s">
        <v>134</v>
      </c>
      <c r="J8571">
        <v>1</v>
      </c>
      <c r="K8571" t="s">
        <v>133</v>
      </c>
      <c r="M8571" t="s">
        <v>129</v>
      </c>
      <c r="N8571" t="s">
        <v>29</v>
      </c>
      <c r="O8571" t="s">
        <v>114</v>
      </c>
      <c r="P8571" t="s">
        <v>3385</v>
      </c>
      <c r="Q8571" t="s">
        <v>3385</v>
      </c>
      <c r="R8571">
        <v>700</v>
      </c>
      <c r="W8571">
        <v>730</v>
      </c>
    </row>
    <row r="8572" spans="1:28">
      <c r="A8572" s="57">
        <v>42157</v>
      </c>
      <c r="B8572" t="s">
        <v>129</v>
      </c>
      <c r="C8572" t="s">
        <v>101</v>
      </c>
      <c r="D8572" t="s">
        <v>50</v>
      </c>
      <c r="E8572" t="s">
        <v>137</v>
      </c>
      <c r="F8572" t="s">
        <v>131</v>
      </c>
      <c r="G8572" t="s">
        <v>4</v>
      </c>
      <c r="H8572" t="s">
        <v>115</v>
      </c>
      <c r="I8572" t="s">
        <v>134</v>
      </c>
      <c r="J8572">
        <v>1</v>
      </c>
      <c r="K8572" t="s">
        <v>133</v>
      </c>
      <c r="M8572" t="s">
        <v>129</v>
      </c>
      <c r="N8572" t="s">
        <v>93</v>
      </c>
      <c r="O8572" t="s">
        <v>114</v>
      </c>
      <c r="P8572" t="s">
        <v>3385</v>
      </c>
      <c r="Q8572" t="s">
        <v>3385</v>
      </c>
      <c r="R8572">
        <v>105</v>
      </c>
      <c r="W8572">
        <v>112</v>
      </c>
      <c r="AB8572" t="s">
        <v>138</v>
      </c>
    </row>
    <row r="8573" spans="1:28">
      <c r="A8573" s="57">
        <v>42157</v>
      </c>
      <c r="B8573" t="s">
        <v>511</v>
      </c>
      <c r="C8573" t="s">
        <v>101</v>
      </c>
      <c r="D8573" t="s">
        <v>44</v>
      </c>
      <c r="E8573" t="s">
        <v>512</v>
      </c>
      <c r="F8573" t="s">
        <v>513</v>
      </c>
      <c r="G8573" t="s">
        <v>5</v>
      </c>
      <c r="H8573" t="s">
        <v>5</v>
      </c>
      <c r="I8573" t="s">
        <v>521</v>
      </c>
      <c r="M8573" t="s">
        <v>515</v>
      </c>
      <c r="O8573" t="s">
        <v>114</v>
      </c>
      <c r="P8573">
        <v>42147</v>
      </c>
      <c r="Q8573">
        <v>42147</v>
      </c>
      <c r="W8573"/>
    </row>
    <row r="8574" spans="1:28">
      <c r="A8574" s="57">
        <v>42157</v>
      </c>
      <c r="B8574" t="s">
        <v>511</v>
      </c>
      <c r="C8574" t="s">
        <v>101</v>
      </c>
      <c r="D8574" t="s">
        <v>44</v>
      </c>
      <c r="E8574" t="s">
        <v>512</v>
      </c>
      <c r="F8574" t="s">
        <v>513</v>
      </c>
      <c r="G8574" t="s">
        <v>5</v>
      </c>
      <c r="H8574" t="s">
        <v>5</v>
      </c>
      <c r="I8574" t="s">
        <v>522</v>
      </c>
      <c r="M8574" t="s">
        <v>515</v>
      </c>
      <c r="O8574" t="s">
        <v>114</v>
      </c>
      <c r="P8574">
        <v>42149</v>
      </c>
      <c r="Q8574">
        <v>42152</v>
      </c>
      <c r="W8574"/>
    </row>
    <row r="8575" spans="1:28">
      <c r="A8575" s="57">
        <v>42157</v>
      </c>
      <c r="B8575" t="s">
        <v>511</v>
      </c>
      <c r="C8575" t="s">
        <v>101</v>
      </c>
      <c r="D8575" t="s">
        <v>44</v>
      </c>
      <c r="E8575" t="s">
        <v>526</v>
      </c>
      <c r="F8575" t="s">
        <v>513</v>
      </c>
      <c r="G8575" t="s">
        <v>5</v>
      </c>
      <c r="H8575" t="s">
        <v>5</v>
      </c>
      <c r="I8575" t="s">
        <v>521</v>
      </c>
      <c r="M8575" t="s">
        <v>515</v>
      </c>
      <c r="O8575" t="s">
        <v>114</v>
      </c>
      <c r="P8575">
        <v>42148</v>
      </c>
      <c r="Q8575">
        <v>42148</v>
      </c>
      <c r="W8575"/>
    </row>
    <row r="8576" spans="1:28">
      <c r="A8576" s="57">
        <v>42157</v>
      </c>
      <c r="B8576" t="s">
        <v>511</v>
      </c>
      <c r="C8576" t="s">
        <v>101</v>
      </c>
      <c r="D8576" t="s">
        <v>44</v>
      </c>
      <c r="E8576" t="s">
        <v>526</v>
      </c>
      <c r="F8576" t="s">
        <v>513</v>
      </c>
      <c r="G8576" t="s">
        <v>5</v>
      </c>
      <c r="H8576" t="s">
        <v>5</v>
      </c>
      <c r="I8576" t="s">
        <v>522</v>
      </c>
      <c r="M8576" t="s">
        <v>515</v>
      </c>
      <c r="O8576" t="s">
        <v>114</v>
      </c>
      <c r="P8576">
        <v>42149</v>
      </c>
      <c r="Q8576">
        <v>42152</v>
      </c>
      <c r="W8576"/>
    </row>
    <row r="8577" spans="1:23">
      <c r="A8577" s="57">
        <v>42157</v>
      </c>
      <c r="B8577" t="s">
        <v>511</v>
      </c>
      <c r="C8577" t="s">
        <v>101</v>
      </c>
      <c r="D8577" t="s">
        <v>44</v>
      </c>
      <c r="E8577" t="s">
        <v>527</v>
      </c>
      <c r="F8577" t="s">
        <v>513</v>
      </c>
      <c r="G8577" t="s">
        <v>5</v>
      </c>
      <c r="H8577" t="s">
        <v>5</v>
      </c>
      <c r="I8577" t="s">
        <v>521</v>
      </c>
      <c r="M8577" t="s">
        <v>515</v>
      </c>
      <c r="O8577" t="s">
        <v>114</v>
      </c>
      <c r="P8577">
        <v>42146</v>
      </c>
      <c r="Q8577">
        <v>42146</v>
      </c>
      <c r="W8577"/>
    </row>
    <row r="8578" spans="1:23">
      <c r="A8578" s="57">
        <v>42157</v>
      </c>
      <c r="B8578" t="s">
        <v>511</v>
      </c>
      <c r="C8578" t="s">
        <v>101</v>
      </c>
      <c r="D8578" t="s">
        <v>44</v>
      </c>
      <c r="E8578" t="s">
        <v>527</v>
      </c>
      <c r="F8578" t="s">
        <v>513</v>
      </c>
      <c r="G8578" t="s">
        <v>5</v>
      </c>
      <c r="H8578" t="s">
        <v>5</v>
      </c>
      <c r="I8578" t="s">
        <v>522</v>
      </c>
      <c r="M8578" t="s">
        <v>515</v>
      </c>
      <c r="O8578" t="s">
        <v>114</v>
      </c>
      <c r="P8578">
        <v>42149</v>
      </c>
      <c r="Q8578">
        <v>42152</v>
      </c>
      <c r="W8578"/>
    </row>
    <row r="8579" spans="1:23">
      <c r="A8579" s="57">
        <v>42157</v>
      </c>
      <c r="B8579" t="s">
        <v>572</v>
      </c>
      <c r="C8579" t="s">
        <v>559</v>
      </c>
      <c r="D8579" t="s">
        <v>42</v>
      </c>
      <c r="E8579" t="s">
        <v>173</v>
      </c>
      <c r="F8579" t="s">
        <v>2170</v>
      </c>
      <c r="G8579" t="s">
        <v>4</v>
      </c>
      <c r="H8579" t="s">
        <v>41</v>
      </c>
      <c r="I8579" t="s">
        <v>4</v>
      </c>
      <c r="J8579" t="s">
        <v>2171</v>
      </c>
      <c r="K8579" t="s">
        <v>2138</v>
      </c>
      <c r="L8579" t="s">
        <v>91</v>
      </c>
      <c r="M8579" t="s">
        <v>572</v>
      </c>
      <c r="N8579" t="s">
        <v>93</v>
      </c>
      <c r="O8579" t="s">
        <v>114</v>
      </c>
      <c r="P8579">
        <v>42157</v>
      </c>
      <c r="Q8579">
        <v>42157</v>
      </c>
      <c r="R8579">
        <v>1250</v>
      </c>
      <c r="W8579">
        <v>1250</v>
      </c>
    </row>
    <row r="8580" spans="1:23">
      <c r="A8580" s="57">
        <v>42157</v>
      </c>
      <c r="B8580" t="s">
        <v>572</v>
      </c>
      <c r="C8580" t="s">
        <v>559</v>
      </c>
      <c r="D8580" t="s">
        <v>42</v>
      </c>
      <c r="E8580" t="s">
        <v>1862</v>
      </c>
      <c r="F8580" t="s">
        <v>2181</v>
      </c>
      <c r="G8580" t="s">
        <v>4</v>
      </c>
      <c r="H8580" t="s">
        <v>41</v>
      </c>
      <c r="I8580" t="s">
        <v>4</v>
      </c>
      <c r="J8580" t="s">
        <v>2182</v>
      </c>
      <c r="K8580" t="s">
        <v>2138</v>
      </c>
      <c r="L8580" t="s">
        <v>91</v>
      </c>
      <c r="M8580" t="s">
        <v>572</v>
      </c>
      <c r="N8580" t="s">
        <v>93</v>
      </c>
      <c r="O8580" t="s">
        <v>114</v>
      </c>
      <c r="P8580">
        <v>42157</v>
      </c>
      <c r="Q8580">
        <v>42157</v>
      </c>
      <c r="R8580">
        <v>515</v>
      </c>
      <c r="W8580">
        <v>515</v>
      </c>
    </row>
    <row r="8581" spans="1:23">
      <c r="A8581" s="57">
        <v>42157</v>
      </c>
      <c r="B8581" t="s">
        <v>572</v>
      </c>
      <c r="C8581" t="s">
        <v>559</v>
      </c>
      <c r="D8581" t="s">
        <v>42</v>
      </c>
      <c r="E8581" t="s">
        <v>1341</v>
      </c>
      <c r="F8581" t="s">
        <v>2186</v>
      </c>
      <c r="G8581" t="s">
        <v>4</v>
      </c>
      <c r="H8581" t="s">
        <v>41</v>
      </c>
      <c r="I8581" t="s">
        <v>4</v>
      </c>
      <c r="J8581" t="s">
        <v>2187</v>
      </c>
      <c r="K8581" t="s">
        <v>2138</v>
      </c>
      <c r="L8581" t="s">
        <v>91</v>
      </c>
      <c r="M8581" t="s">
        <v>572</v>
      </c>
      <c r="N8581" t="s">
        <v>93</v>
      </c>
      <c r="O8581" t="s">
        <v>114</v>
      </c>
      <c r="P8581">
        <v>42157</v>
      </c>
      <c r="Q8581">
        <v>42157</v>
      </c>
      <c r="R8581">
        <v>60</v>
      </c>
      <c r="W8581">
        <v>60</v>
      </c>
    </row>
    <row r="8582" spans="1:23">
      <c r="A8582" s="57">
        <v>42157</v>
      </c>
      <c r="B8582" t="s">
        <v>572</v>
      </c>
      <c r="C8582" t="s">
        <v>559</v>
      </c>
      <c r="D8582" t="s">
        <v>42</v>
      </c>
      <c r="E8582" t="s">
        <v>1341</v>
      </c>
      <c r="F8582" t="s">
        <v>2188</v>
      </c>
      <c r="G8582" t="s">
        <v>4</v>
      </c>
      <c r="H8582" t="s">
        <v>41</v>
      </c>
      <c r="I8582" t="s">
        <v>4</v>
      </c>
      <c r="J8582" t="s">
        <v>2187</v>
      </c>
      <c r="K8582" t="s">
        <v>2138</v>
      </c>
      <c r="L8582" t="s">
        <v>91</v>
      </c>
      <c r="M8582" t="s">
        <v>572</v>
      </c>
      <c r="N8582" t="s">
        <v>93</v>
      </c>
      <c r="O8582" t="s">
        <v>114</v>
      </c>
      <c r="P8582">
        <v>42157</v>
      </c>
      <c r="Q8582">
        <v>42163</v>
      </c>
      <c r="R8582">
        <v>60</v>
      </c>
      <c r="W8582">
        <v>60</v>
      </c>
    </row>
    <row r="8583" spans="1:23">
      <c r="A8583" s="57">
        <v>42157</v>
      </c>
      <c r="B8583" t="s">
        <v>572</v>
      </c>
      <c r="C8583" t="s">
        <v>559</v>
      </c>
      <c r="D8583" t="s">
        <v>42</v>
      </c>
      <c r="E8583" t="s">
        <v>1341</v>
      </c>
      <c r="F8583" t="s">
        <v>2189</v>
      </c>
      <c r="G8583" t="s">
        <v>4</v>
      </c>
      <c r="H8583" t="s">
        <v>41</v>
      </c>
      <c r="I8583" t="s">
        <v>4</v>
      </c>
      <c r="J8583" t="s">
        <v>2190</v>
      </c>
      <c r="K8583" t="s">
        <v>2138</v>
      </c>
      <c r="L8583" t="s">
        <v>91</v>
      </c>
      <c r="M8583" t="s">
        <v>572</v>
      </c>
      <c r="N8583" t="s">
        <v>93</v>
      </c>
      <c r="O8583" t="s">
        <v>114</v>
      </c>
      <c r="P8583">
        <v>42157</v>
      </c>
      <c r="Q8583">
        <v>42157</v>
      </c>
      <c r="R8583">
        <v>100</v>
      </c>
      <c r="W8583">
        <v>100</v>
      </c>
    </row>
    <row r="8584" spans="1:23">
      <c r="A8584" s="57">
        <v>42157</v>
      </c>
      <c r="B8584" t="s">
        <v>572</v>
      </c>
      <c r="C8584" t="s">
        <v>559</v>
      </c>
      <c r="D8584" t="s">
        <v>62</v>
      </c>
      <c r="E8584" t="s">
        <v>1086</v>
      </c>
      <c r="G8584" t="s">
        <v>4</v>
      </c>
      <c r="H8584" t="s">
        <v>41</v>
      </c>
      <c r="J8584" t="s">
        <v>2302</v>
      </c>
      <c r="K8584" t="s">
        <v>2298</v>
      </c>
      <c r="L8584" t="s">
        <v>91</v>
      </c>
      <c r="M8584" t="s">
        <v>1952</v>
      </c>
      <c r="N8584" t="s">
        <v>93</v>
      </c>
      <c r="O8584" t="s">
        <v>114</v>
      </c>
      <c r="R8584">
        <v>265</v>
      </c>
      <c r="W8584">
        <v>265</v>
      </c>
    </row>
    <row r="8585" spans="1:23">
      <c r="A8585" s="57">
        <v>42157</v>
      </c>
      <c r="B8585" t="s">
        <v>572</v>
      </c>
      <c r="C8585" t="s">
        <v>559</v>
      </c>
      <c r="D8585" t="s">
        <v>62</v>
      </c>
      <c r="E8585" t="s">
        <v>2375</v>
      </c>
      <c r="G8585" t="s">
        <v>4</v>
      </c>
      <c r="H8585" t="s">
        <v>41</v>
      </c>
      <c r="J8585" t="s">
        <v>2322</v>
      </c>
      <c r="K8585" t="s">
        <v>2298</v>
      </c>
      <c r="L8585" t="s">
        <v>91</v>
      </c>
      <c r="M8585" t="s">
        <v>1952</v>
      </c>
      <c r="N8585" t="s">
        <v>93</v>
      </c>
      <c r="O8585" t="s">
        <v>114</v>
      </c>
      <c r="R8585">
        <v>690</v>
      </c>
      <c r="W8585">
        <v>690</v>
      </c>
    </row>
    <row r="8586" spans="1:23">
      <c r="A8586" s="57">
        <v>42156</v>
      </c>
      <c r="B8586" t="s">
        <v>1297</v>
      </c>
      <c r="C8586" t="s">
        <v>101</v>
      </c>
      <c r="D8586" t="s">
        <v>44</v>
      </c>
      <c r="E8586" t="s">
        <v>1304</v>
      </c>
      <c r="F8586" t="s">
        <v>1300</v>
      </c>
      <c r="G8586" t="s">
        <v>2</v>
      </c>
      <c r="H8586" t="s">
        <v>24</v>
      </c>
      <c r="J8586">
        <v>877</v>
      </c>
      <c r="L8586" t="s">
        <v>325</v>
      </c>
      <c r="M8586" t="s">
        <v>54</v>
      </c>
      <c r="O8586" t="s">
        <v>114</v>
      </c>
      <c r="P8586">
        <v>42142</v>
      </c>
      <c r="Q8586">
        <v>42142</v>
      </c>
      <c r="R8586">
        <v>4385</v>
      </c>
      <c r="W8586">
        <v>4385</v>
      </c>
    </row>
    <row r="8587" spans="1:23">
      <c r="A8587" s="57">
        <v>42156</v>
      </c>
      <c r="B8587" t="s">
        <v>570</v>
      </c>
      <c r="C8587" t="s">
        <v>89</v>
      </c>
      <c r="D8587" t="s">
        <v>61</v>
      </c>
      <c r="E8587" t="s">
        <v>873</v>
      </c>
      <c r="F8587" t="s">
        <v>570</v>
      </c>
      <c r="G8587" t="s">
        <v>4</v>
      </c>
      <c r="H8587" t="s">
        <v>37</v>
      </c>
      <c r="I8587" t="s">
        <v>655</v>
      </c>
      <c r="J8587">
        <v>98</v>
      </c>
      <c r="K8587" t="s">
        <v>878</v>
      </c>
      <c r="L8587" t="s">
        <v>95</v>
      </c>
      <c r="M8587" t="s">
        <v>54</v>
      </c>
      <c r="N8587" t="s">
        <v>93</v>
      </c>
      <c r="O8587" t="s">
        <v>114</v>
      </c>
      <c r="P8587" t="s">
        <v>3427</v>
      </c>
      <c r="Q8587" t="s">
        <v>3427</v>
      </c>
      <c r="R8587">
        <v>529</v>
      </c>
      <c r="S8587">
        <v>121</v>
      </c>
      <c r="T8587">
        <v>128</v>
      </c>
      <c r="U8587">
        <v>141</v>
      </c>
      <c r="V8587">
        <v>139</v>
      </c>
      <c r="W8587">
        <v>529</v>
      </c>
    </row>
    <row r="8588" spans="1:23">
      <c r="A8588" s="57">
        <v>42156</v>
      </c>
      <c r="B8588" t="s">
        <v>1297</v>
      </c>
      <c r="C8588" t="s">
        <v>101</v>
      </c>
      <c r="D8588" t="s">
        <v>44</v>
      </c>
      <c r="E8588" t="s">
        <v>1304</v>
      </c>
      <c r="F8588" t="s">
        <v>1300</v>
      </c>
      <c r="G8588" t="s">
        <v>2</v>
      </c>
      <c r="H8588" t="s">
        <v>27</v>
      </c>
      <c r="L8588" t="s">
        <v>180</v>
      </c>
      <c r="M8588" t="s">
        <v>54</v>
      </c>
      <c r="O8588" t="s">
        <v>105</v>
      </c>
      <c r="P8588">
        <v>42149</v>
      </c>
      <c r="R8588">
        <v>365</v>
      </c>
      <c r="W8588">
        <v>365</v>
      </c>
    </row>
    <row r="8589" spans="1:23">
      <c r="A8589" s="57">
        <v>42156</v>
      </c>
      <c r="B8589" t="s">
        <v>1297</v>
      </c>
      <c r="C8589" t="s">
        <v>101</v>
      </c>
      <c r="D8589" t="s">
        <v>44</v>
      </c>
      <c r="E8589" t="s">
        <v>1304</v>
      </c>
      <c r="F8589" t="s">
        <v>1300</v>
      </c>
      <c r="G8589" t="s">
        <v>2</v>
      </c>
      <c r="H8589" t="s">
        <v>27</v>
      </c>
      <c r="I8589" t="s">
        <v>1303</v>
      </c>
      <c r="L8589" t="s">
        <v>91</v>
      </c>
      <c r="M8589" t="s">
        <v>54</v>
      </c>
      <c r="O8589" t="s">
        <v>114</v>
      </c>
      <c r="P8589">
        <v>42142</v>
      </c>
      <c r="R8589">
        <v>4385</v>
      </c>
      <c r="W8589">
        <v>4385</v>
      </c>
    </row>
    <row r="8590" spans="1:23">
      <c r="A8590" s="57">
        <v>42156</v>
      </c>
      <c r="B8590" t="s">
        <v>1297</v>
      </c>
      <c r="C8590" t="s">
        <v>101</v>
      </c>
      <c r="D8590" t="s">
        <v>44</v>
      </c>
      <c r="E8590" t="s">
        <v>1304</v>
      </c>
      <c r="F8590" t="s">
        <v>1300</v>
      </c>
      <c r="G8590" t="s">
        <v>102</v>
      </c>
      <c r="H8590" t="s">
        <v>110</v>
      </c>
      <c r="L8590" t="s">
        <v>325</v>
      </c>
      <c r="M8590" t="s">
        <v>54</v>
      </c>
      <c r="O8590" t="s">
        <v>94</v>
      </c>
      <c r="R8590">
        <v>250</v>
      </c>
      <c r="W8590"/>
    </row>
    <row r="8591" spans="1:23">
      <c r="A8591" s="57">
        <v>42156</v>
      </c>
      <c r="B8591" t="s">
        <v>572</v>
      </c>
      <c r="C8591" t="s">
        <v>559</v>
      </c>
      <c r="D8591" t="s">
        <v>62</v>
      </c>
      <c r="E8591" t="s">
        <v>2383</v>
      </c>
      <c r="G8591" t="s">
        <v>4</v>
      </c>
      <c r="H8591" t="s">
        <v>41</v>
      </c>
      <c r="J8591" t="s">
        <v>2385</v>
      </c>
      <c r="K8591" t="s">
        <v>2298</v>
      </c>
      <c r="L8591" t="s">
        <v>91</v>
      </c>
      <c r="M8591" t="s">
        <v>1952</v>
      </c>
      <c r="N8591" t="s">
        <v>93</v>
      </c>
      <c r="O8591" t="s">
        <v>114</v>
      </c>
      <c r="R8591">
        <v>1190</v>
      </c>
      <c r="W8591">
        <v>1190</v>
      </c>
    </row>
    <row r="8592" spans="1:23">
      <c r="A8592" s="57">
        <v>42156</v>
      </c>
      <c r="B8592" t="s">
        <v>572</v>
      </c>
      <c r="C8592" t="s">
        <v>559</v>
      </c>
      <c r="D8592" t="s">
        <v>62</v>
      </c>
      <c r="E8592" t="s">
        <v>126</v>
      </c>
      <c r="G8592" t="s">
        <v>4</v>
      </c>
      <c r="H8592" t="s">
        <v>41</v>
      </c>
      <c r="J8592" t="s">
        <v>2300</v>
      </c>
      <c r="K8592" t="s">
        <v>2298</v>
      </c>
      <c r="L8592" t="s">
        <v>91</v>
      </c>
      <c r="M8592" t="s">
        <v>1952</v>
      </c>
      <c r="N8592" t="s">
        <v>93</v>
      </c>
      <c r="O8592" t="s">
        <v>114</v>
      </c>
      <c r="R8592">
        <v>345</v>
      </c>
      <c r="W8592">
        <v>345</v>
      </c>
    </row>
    <row r="8593" spans="1:28">
      <c r="A8593" s="57">
        <v>42155</v>
      </c>
      <c r="B8593" t="s">
        <v>533</v>
      </c>
      <c r="C8593" t="s">
        <v>559</v>
      </c>
      <c r="D8593" t="s">
        <v>50</v>
      </c>
      <c r="E8593" t="s">
        <v>137</v>
      </c>
      <c r="F8593" t="s">
        <v>534</v>
      </c>
      <c r="G8593" t="s">
        <v>2</v>
      </c>
      <c r="H8593" t="s">
        <v>24</v>
      </c>
      <c r="J8593">
        <v>500</v>
      </c>
      <c r="K8593" t="s">
        <v>535</v>
      </c>
      <c r="M8593" t="s">
        <v>536</v>
      </c>
      <c r="N8593" t="s">
        <v>93</v>
      </c>
      <c r="O8593" t="s">
        <v>114</v>
      </c>
      <c r="P8593" t="s">
        <v>3418</v>
      </c>
      <c r="Q8593" t="s">
        <v>3394</v>
      </c>
      <c r="R8593">
        <v>2500</v>
      </c>
      <c r="W8593" s="54">
        <v>2500</v>
      </c>
      <c r="AB8593" t="s">
        <v>537</v>
      </c>
    </row>
    <row r="8594" spans="1:28">
      <c r="A8594" s="57">
        <v>42155</v>
      </c>
      <c r="B8594" t="s">
        <v>570</v>
      </c>
      <c r="C8594" t="s">
        <v>89</v>
      </c>
      <c r="D8594" t="s">
        <v>57</v>
      </c>
      <c r="E8594" t="s">
        <v>96</v>
      </c>
      <c r="F8594" t="s">
        <v>570</v>
      </c>
      <c r="G8594" t="s">
        <v>3</v>
      </c>
      <c r="H8594" t="s">
        <v>30</v>
      </c>
      <c r="I8594" t="s">
        <v>576</v>
      </c>
      <c r="J8594">
        <v>169</v>
      </c>
      <c r="K8594" t="s">
        <v>156</v>
      </c>
      <c r="L8594" t="s">
        <v>95</v>
      </c>
      <c r="M8594" t="s">
        <v>54</v>
      </c>
      <c r="N8594" t="s">
        <v>93</v>
      </c>
      <c r="O8594" t="s">
        <v>114</v>
      </c>
      <c r="P8594" t="s">
        <v>3430</v>
      </c>
      <c r="Q8594" t="s">
        <v>3412</v>
      </c>
      <c r="R8594">
        <v>5000</v>
      </c>
      <c r="W8594">
        <v>4828</v>
      </c>
      <c r="X8594">
        <v>1207</v>
      </c>
      <c r="Y8594">
        <v>1449</v>
      </c>
      <c r="Z8594">
        <v>1110</v>
      </c>
      <c r="AA8594">
        <v>1063</v>
      </c>
    </row>
    <row r="8595" spans="1:28">
      <c r="A8595" s="57">
        <v>42155</v>
      </c>
      <c r="B8595" t="s">
        <v>570</v>
      </c>
      <c r="C8595" t="s">
        <v>89</v>
      </c>
      <c r="D8595" t="s">
        <v>57</v>
      </c>
      <c r="E8595" t="s">
        <v>437</v>
      </c>
      <c r="F8595" t="s">
        <v>570</v>
      </c>
      <c r="G8595" t="s">
        <v>3</v>
      </c>
      <c r="H8595" t="s">
        <v>30</v>
      </c>
      <c r="I8595" t="s">
        <v>576</v>
      </c>
      <c r="J8595">
        <v>15</v>
      </c>
      <c r="K8595" t="s">
        <v>156</v>
      </c>
      <c r="L8595" t="s">
        <v>95</v>
      </c>
      <c r="M8595" t="s">
        <v>54</v>
      </c>
      <c r="N8595" t="s">
        <v>93</v>
      </c>
      <c r="O8595" t="s">
        <v>114</v>
      </c>
      <c r="P8595" t="s">
        <v>3388</v>
      </c>
      <c r="Q8595" t="s">
        <v>3442</v>
      </c>
      <c r="R8595">
        <v>375</v>
      </c>
      <c r="S8595">
        <v>94</v>
      </c>
      <c r="T8595">
        <v>113</v>
      </c>
      <c r="U8595">
        <v>86</v>
      </c>
      <c r="V8595">
        <v>83</v>
      </c>
      <c r="W8595">
        <v>375</v>
      </c>
      <c r="X8595">
        <v>94</v>
      </c>
      <c r="Y8595">
        <v>113</v>
      </c>
      <c r="Z8595">
        <v>86</v>
      </c>
      <c r="AA8595">
        <v>83</v>
      </c>
    </row>
    <row r="8596" spans="1:28">
      <c r="A8596" s="57">
        <v>42155</v>
      </c>
      <c r="B8596" t="s">
        <v>570</v>
      </c>
      <c r="C8596" t="s">
        <v>89</v>
      </c>
      <c r="D8596" t="s">
        <v>57</v>
      </c>
      <c r="E8596" t="s">
        <v>97</v>
      </c>
      <c r="F8596" t="s">
        <v>570</v>
      </c>
      <c r="G8596" t="s">
        <v>3</v>
      </c>
      <c r="H8596" t="s">
        <v>30</v>
      </c>
      <c r="I8596" t="s">
        <v>576</v>
      </c>
      <c r="J8596">
        <v>16</v>
      </c>
      <c r="K8596" t="s">
        <v>156</v>
      </c>
      <c r="L8596" t="s">
        <v>95</v>
      </c>
      <c r="M8596" t="s">
        <v>54</v>
      </c>
      <c r="N8596" t="s">
        <v>93</v>
      </c>
      <c r="O8596" t="s">
        <v>114</v>
      </c>
      <c r="P8596" t="s">
        <v>3447</v>
      </c>
      <c r="Q8596" t="s">
        <v>3442</v>
      </c>
      <c r="R8596">
        <v>400</v>
      </c>
      <c r="S8596">
        <v>100</v>
      </c>
      <c r="T8596">
        <v>120</v>
      </c>
      <c r="U8596">
        <v>92</v>
      </c>
      <c r="V8596">
        <v>88</v>
      </c>
      <c r="W8596">
        <v>400</v>
      </c>
      <c r="X8596">
        <v>100</v>
      </c>
      <c r="Y8596">
        <v>120</v>
      </c>
      <c r="Z8596">
        <v>92</v>
      </c>
      <c r="AA8596">
        <v>88</v>
      </c>
    </row>
    <row r="8597" spans="1:28">
      <c r="A8597" s="57">
        <v>42155</v>
      </c>
      <c r="B8597" t="s">
        <v>570</v>
      </c>
      <c r="C8597" t="s">
        <v>89</v>
      </c>
      <c r="D8597" t="s">
        <v>57</v>
      </c>
      <c r="E8597" t="s">
        <v>96</v>
      </c>
      <c r="F8597" t="s">
        <v>570</v>
      </c>
      <c r="G8597" t="s">
        <v>102</v>
      </c>
      <c r="H8597" t="s">
        <v>110</v>
      </c>
      <c r="I8597" t="s">
        <v>3654</v>
      </c>
      <c r="J8597">
        <v>2</v>
      </c>
      <c r="K8597" t="s">
        <v>156</v>
      </c>
      <c r="L8597" t="s">
        <v>95</v>
      </c>
      <c r="M8597" t="s">
        <v>54</v>
      </c>
      <c r="N8597" t="s">
        <v>111</v>
      </c>
      <c r="O8597" t="s">
        <v>114</v>
      </c>
      <c r="P8597" t="s">
        <v>3430</v>
      </c>
      <c r="Q8597" t="s">
        <v>3412</v>
      </c>
      <c r="R8597">
        <v>450</v>
      </c>
      <c r="W8597">
        <v>450</v>
      </c>
      <c r="X8597">
        <v>21</v>
      </c>
      <c r="Y8597">
        <v>15</v>
      </c>
      <c r="Z8597">
        <v>240</v>
      </c>
      <c r="AA8597">
        <v>174</v>
      </c>
    </row>
    <row r="8598" spans="1:28">
      <c r="A8598" s="57">
        <v>42155</v>
      </c>
      <c r="B8598" t="s">
        <v>533</v>
      </c>
      <c r="C8598" t="s">
        <v>559</v>
      </c>
      <c r="D8598" t="s">
        <v>43</v>
      </c>
      <c r="E8598" t="s">
        <v>466</v>
      </c>
      <c r="F8598" t="s">
        <v>551</v>
      </c>
      <c r="G8598" t="s">
        <v>2</v>
      </c>
      <c r="H8598" t="s">
        <v>24</v>
      </c>
      <c r="J8598">
        <v>125</v>
      </c>
      <c r="K8598" t="s">
        <v>535</v>
      </c>
      <c r="M8598" t="s">
        <v>536</v>
      </c>
      <c r="N8598" t="s">
        <v>93</v>
      </c>
      <c r="O8598" t="s">
        <v>114</v>
      </c>
      <c r="P8598" t="s">
        <v>3429</v>
      </c>
      <c r="Q8598" t="s">
        <v>3430</v>
      </c>
      <c r="R8598">
        <v>750</v>
      </c>
      <c r="W8598">
        <v>750</v>
      </c>
      <c r="AB8598" t="s">
        <v>537</v>
      </c>
    </row>
    <row r="8599" spans="1:28">
      <c r="A8599" s="57">
        <v>42155</v>
      </c>
      <c r="B8599" t="s">
        <v>533</v>
      </c>
      <c r="C8599" t="s">
        <v>559</v>
      </c>
      <c r="D8599" t="s">
        <v>42</v>
      </c>
      <c r="E8599" t="s">
        <v>548</v>
      </c>
      <c r="F8599" t="s">
        <v>546</v>
      </c>
      <c r="G8599" t="s">
        <v>2</v>
      </c>
      <c r="H8599" t="s">
        <v>24</v>
      </c>
      <c r="J8599">
        <v>150</v>
      </c>
      <c r="K8599" t="s">
        <v>535</v>
      </c>
      <c r="M8599" t="s">
        <v>536</v>
      </c>
      <c r="N8599" t="s">
        <v>93</v>
      </c>
      <c r="O8599" t="s">
        <v>114</v>
      </c>
      <c r="P8599" t="s">
        <v>3418</v>
      </c>
      <c r="Q8599" t="s">
        <v>3394</v>
      </c>
      <c r="R8599">
        <v>750</v>
      </c>
      <c r="W8599" s="55">
        <v>750</v>
      </c>
      <c r="AB8599" t="s">
        <v>537</v>
      </c>
    </row>
    <row r="8600" spans="1:28">
      <c r="A8600" s="57">
        <v>42155</v>
      </c>
      <c r="B8600" t="s">
        <v>533</v>
      </c>
      <c r="C8600" t="s">
        <v>559</v>
      </c>
      <c r="D8600" t="s">
        <v>46</v>
      </c>
      <c r="E8600" t="s">
        <v>540</v>
      </c>
      <c r="F8600" t="s">
        <v>541</v>
      </c>
      <c r="G8600" t="s">
        <v>2</v>
      </c>
      <c r="H8600" t="s">
        <v>24</v>
      </c>
      <c r="J8600">
        <v>100</v>
      </c>
      <c r="K8600" t="s">
        <v>535</v>
      </c>
      <c r="M8600" t="s">
        <v>536</v>
      </c>
      <c r="N8600" t="s">
        <v>93</v>
      </c>
      <c r="O8600" t="s">
        <v>114</v>
      </c>
      <c r="P8600" t="s">
        <v>3429</v>
      </c>
      <c r="Q8600" t="s">
        <v>3430</v>
      </c>
      <c r="R8600">
        <v>500</v>
      </c>
      <c r="W8600">
        <v>500</v>
      </c>
      <c r="AB8600" t="s">
        <v>537</v>
      </c>
    </row>
    <row r="8601" spans="1:28">
      <c r="A8601" s="57">
        <v>42155</v>
      </c>
      <c r="B8601" t="s">
        <v>533</v>
      </c>
      <c r="C8601" t="s">
        <v>559</v>
      </c>
      <c r="D8601" t="s">
        <v>46</v>
      </c>
      <c r="E8601" t="s">
        <v>542</v>
      </c>
      <c r="F8601" t="s">
        <v>541</v>
      </c>
      <c r="G8601" t="s">
        <v>2</v>
      </c>
      <c r="H8601" t="s">
        <v>24</v>
      </c>
      <c r="J8601">
        <v>100</v>
      </c>
      <c r="K8601" t="s">
        <v>535</v>
      </c>
      <c r="M8601" t="s">
        <v>536</v>
      </c>
      <c r="N8601" t="s">
        <v>93</v>
      </c>
      <c r="O8601" t="s">
        <v>114</v>
      </c>
      <c r="P8601" t="s">
        <v>3429</v>
      </c>
      <c r="Q8601" t="s">
        <v>3430</v>
      </c>
      <c r="R8601">
        <v>500</v>
      </c>
      <c r="W8601">
        <v>500</v>
      </c>
      <c r="AB8601" t="s">
        <v>537</v>
      </c>
    </row>
    <row r="8602" spans="1:28">
      <c r="A8602" s="57">
        <v>42155</v>
      </c>
      <c r="B8602" t="s">
        <v>533</v>
      </c>
      <c r="C8602" t="s">
        <v>559</v>
      </c>
      <c r="D8602" t="s">
        <v>43</v>
      </c>
      <c r="E8602" t="s">
        <v>122</v>
      </c>
      <c r="F8602" t="s">
        <v>551</v>
      </c>
      <c r="G8602" t="s">
        <v>2</v>
      </c>
      <c r="H8602" t="s">
        <v>24</v>
      </c>
      <c r="J8602">
        <v>100</v>
      </c>
      <c r="K8602" t="s">
        <v>535</v>
      </c>
      <c r="M8602" t="s">
        <v>536</v>
      </c>
      <c r="N8602" t="s">
        <v>93</v>
      </c>
      <c r="O8602" t="s">
        <v>114</v>
      </c>
      <c r="P8602" t="s">
        <v>3429</v>
      </c>
      <c r="Q8602" t="s">
        <v>3430</v>
      </c>
      <c r="R8602">
        <v>500</v>
      </c>
      <c r="W8602">
        <v>500</v>
      </c>
      <c r="AB8602" t="s">
        <v>537</v>
      </c>
    </row>
    <row r="8603" spans="1:28">
      <c r="A8603" s="57">
        <v>42155</v>
      </c>
      <c r="B8603" t="s">
        <v>533</v>
      </c>
      <c r="C8603" t="s">
        <v>559</v>
      </c>
      <c r="D8603" t="s">
        <v>42</v>
      </c>
      <c r="E8603" t="s">
        <v>106</v>
      </c>
      <c r="F8603" t="s">
        <v>546</v>
      </c>
      <c r="G8603" t="s">
        <v>2</v>
      </c>
      <c r="H8603" t="s">
        <v>24</v>
      </c>
      <c r="J8603">
        <v>100</v>
      </c>
      <c r="K8603" t="s">
        <v>535</v>
      </c>
      <c r="M8603" t="s">
        <v>536</v>
      </c>
      <c r="N8603" t="s">
        <v>93</v>
      </c>
      <c r="O8603" t="s">
        <v>114</v>
      </c>
      <c r="P8603" t="s">
        <v>3418</v>
      </c>
      <c r="Q8603" t="s">
        <v>3394</v>
      </c>
      <c r="R8603">
        <v>500</v>
      </c>
      <c r="W8603" s="55">
        <v>500</v>
      </c>
      <c r="AB8603" t="s">
        <v>537</v>
      </c>
    </row>
    <row r="8604" spans="1:28">
      <c r="A8604" s="57">
        <v>42155</v>
      </c>
      <c r="B8604" t="s">
        <v>533</v>
      </c>
      <c r="C8604" t="s">
        <v>559</v>
      </c>
      <c r="D8604" t="s">
        <v>42</v>
      </c>
      <c r="E8604" t="s">
        <v>547</v>
      </c>
      <c r="F8604" t="s">
        <v>546</v>
      </c>
      <c r="G8604" t="s">
        <v>2</v>
      </c>
      <c r="H8604" t="s">
        <v>24</v>
      </c>
      <c r="J8604">
        <v>100</v>
      </c>
      <c r="K8604" t="s">
        <v>535</v>
      </c>
      <c r="M8604" t="s">
        <v>536</v>
      </c>
      <c r="N8604" t="s">
        <v>93</v>
      </c>
      <c r="O8604" t="s">
        <v>114</v>
      </c>
      <c r="P8604" t="s">
        <v>3418</v>
      </c>
      <c r="Q8604" t="s">
        <v>3394</v>
      </c>
      <c r="R8604">
        <v>500</v>
      </c>
      <c r="W8604" s="55">
        <v>500</v>
      </c>
      <c r="AB8604" t="s">
        <v>537</v>
      </c>
    </row>
    <row r="8605" spans="1:28">
      <c r="A8605" s="57">
        <v>42155</v>
      </c>
      <c r="B8605" t="s">
        <v>533</v>
      </c>
      <c r="C8605" t="s">
        <v>559</v>
      </c>
      <c r="D8605" t="s">
        <v>46</v>
      </c>
      <c r="E8605" t="s">
        <v>495</v>
      </c>
      <c r="F8605" t="s">
        <v>541</v>
      </c>
      <c r="G8605" t="s">
        <v>2</v>
      </c>
      <c r="H8605" t="s">
        <v>24</v>
      </c>
      <c r="J8605">
        <v>50</v>
      </c>
      <c r="K8605" t="s">
        <v>535</v>
      </c>
      <c r="M8605" t="s">
        <v>536</v>
      </c>
      <c r="N8605" t="s">
        <v>93</v>
      </c>
      <c r="O8605" t="s">
        <v>114</v>
      </c>
      <c r="P8605" t="s">
        <v>3429</v>
      </c>
      <c r="Q8605" t="s">
        <v>3430</v>
      </c>
      <c r="R8605">
        <v>250</v>
      </c>
      <c r="W8605">
        <v>250</v>
      </c>
      <c r="AB8605" t="s">
        <v>537</v>
      </c>
    </row>
    <row r="8606" spans="1:28">
      <c r="A8606" s="57">
        <v>42155</v>
      </c>
      <c r="B8606" t="s">
        <v>533</v>
      </c>
      <c r="C8606" t="s">
        <v>559</v>
      </c>
      <c r="D8606" t="s">
        <v>48</v>
      </c>
      <c r="E8606" t="s">
        <v>355</v>
      </c>
      <c r="F8606" t="s">
        <v>543</v>
      </c>
      <c r="G8606" t="s">
        <v>2</v>
      </c>
      <c r="H8606" t="s">
        <v>24</v>
      </c>
      <c r="J8606">
        <v>50</v>
      </c>
      <c r="K8606" t="s">
        <v>535</v>
      </c>
      <c r="M8606" t="s">
        <v>536</v>
      </c>
      <c r="N8606" t="s">
        <v>93</v>
      </c>
      <c r="O8606" t="s">
        <v>114</v>
      </c>
      <c r="P8606" t="s">
        <v>3429</v>
      </c>
      <c r="Q8606" t="s">
        <v>3430</v>
      </c>
      <c r="R8606">
        <v>250</v>
      </c>
      <c r="W8606">
        <v>250</v>
      </c>
      <c r="AB8606" t="s">
        <v>544</v>
      </c>
    </row>
    <row r="8607" spans="1:28">
      <c r="A8607" s="57">
        <v>42155</v>
      </c>
      <c r="B8607" t="s">
        <v>533</v>
      </c>
      <c r="C8607" t="s">
        <v>559</v>
      </c>
      <c r="D8607" t="s">
        <v>43</v>
      </c>
      <c r="E8607" t="s">
        <v>125</v>
      </c>
      <c r="F8607" t="s">
        <v>551</v>
      </c>
      <c r="G8607" t="s">
        <v>2</v>
      </c>
      <c r="H8607" t="s">
        <v>24</v>
      </c>
      <c r="J8607">
        <v>50</v>
      </c>
      <c r="K8607" t="s">
        <v>535</v>
      </c>
      <c r="M8607" t="s">
        <v>536</v>
      </c>
      <c r="N8607" t="s">
        <v>93</v>
      </c>
      <c r="O8607" t="s">
        <v>114</v>
      </c>
      <c r="P8607" t="s">
        <v>3429</v>
      </c>
      <c r="Q8607" t="s">
        <v>3430</v>
      </c>
      <c r="R8607">
        <v>250</v>
      </c>
      <c r="W8607">
        <v>250</v>
      </c>
      <c r="AB8607" t="s">
        <v>537</v>
      </c>
    </row>
    <row r="8608" spans="1:28">
      <c r="A8608" s="57">
        <v>42155</v>
      </c>
      <c r="B8608" t="s">
        <v>572</v>
      </c>
      <c r="C8608" t="s">
        <v>559</v>
      </c>
      <c r="D8608" t="s">
        <v>57</v>
      </c>
      <c r="E8608" t="s">
        <v>437</v>
      </c>
      <c r="F8608" t="s">
        <v>2087</v>
      </c>
      <c r="G8608" t="s">
        <v>2</v>
      </c>
      <c r="H8608" t="s">
        <v>24</v>
      </c>
      <c r="J8608">
        <v>50</v>
      </c>
      <c r="K8608" t="s">
        <v>1250</v>
      </c>
      <c r="L8608" t="s">
        <v>95</v>
      </c>
      <c r="M8608" t="s">
        <v>54</v>
      </c>
      <c r="N8608" t="s">
        <v>93</v>
      </c>
      <c r="O8608" t="s">
        <v>114</v>
      </c>
      <c r="Q8608" t="s">
        <v>3411</v>
      </c>
      <c r="R8608">
        <v>250</v>
      </c>
      <c r="T8608">
        <v>250</v>
      </c>
      <c r="U8608">
        <v>0</v>
      </c>
      <c r="V8608">
        <v>0</v>
      </c>
      <c r="W8608">
        <v>250</v>
      </c>
      <c r="Y8608">
        <v>250</v>
      </c>
      <c r="Z8608">
        <v>0</v>
      </c>
      <c r="AA8608">
        <v>0</v>
      </c>
      <c r="AB8608" t="s">
        <v>2088</v>
      </c>
    </row>
    <row r="8609" spans="1:28">
      <c r="A8609" s="57">
        <v>42155</v>
      </c>
      <c r="B8609" t="s">
        <v>533</v>
      </c>
      <c r="C8609" t="s">
        <v>559</v>
      </c>
      <c r="D8609" t="s">
        <v>48</v>
      </c>
      <c r="E8609" t="s">
        <v>545</v>
      </c>
      <c r="F8609" t="s">
        <v>543</v>
      </c>
      <c r="G8609" t="s">
        <v>2</v>
      </c>
      <c r="H8609" t="s">
        <v>24</v>
      </c>
      <c r="J8609">
        <v>30</v>
      </c>
      <c r="K8609" t="s">
        <v>535</v>
      </c>
      <c r="M8609" t="s">
        <v>536</v>
      </c>
      <c r="N8609" t="s">
        <v>93</v>
      </c>
      <c r="O8609" t="s">
        <v>114</v>
      </c>
      <c r="P8609" t="s">
        <v>3429</v>
      </c>
      <c r="Q8609" t="s">
        <v>3430</v>
      </c>
      <c r="R8609">
        <v>150</v>
      </c>
      <c r="W8609">
        <v>150</v>
      </c>
      <c r="AB8609" t="s">
        <v>537</v>
      </c>
    </row>
    <row r="8610" spans="1:28">
      <c r="A8610" s="57">
        <v>42155</v>
      </c>
      <c r="B8610" t="s">
        <v>533</v>
      </c>
      <c r="C8610" t="s">
        <v>559</v>
      </c>
      <c r="D8610" t="s">
        <v>42</v>
      </c>
      <c r="E8610" t="s">
        <v>319</v>
      </c>
      <c r="F8610" t="s">
        <v>546</v>
      </c>
      <c r="G8610" t="s">
        <v>2</v>
      </c>
      <c r="H8610" t="s">
        <v>24</v>
      </c>
      <c r="J8610">
        <v>45</v>
      </c>
      <c r="K8610" t="s">
        <v>535</v>
      </c>
      <c r="M8610" t="s">
        <v>536</v>
      </c>
      <c r="N8610" t="s">
        <v>93</v>
      </c>
      <c r="O8610" t="s">
        <v>114</v>
      </c>
      <c r="P8610" t="s">
        <v>3418</v>
      </c>
      <c r="Q8610" t="s">
        <v>3394</v>
      </c>
      <c r="R8610">
        <v>225</v>
      </c>
      <c r="W8610" s="55">
        <v>225</v>
      </c>
      <c r="AB8610" t="s">
        <v>537</v>
      </c>
    </row>
    <row r="8611" spans="1:28">
      <c r="A8611" s="57">
        <v>42155</v>
      </c>
      <c r="B8611" t="s">
        <v>1200</v>
      </c>
      <c r="C8611" t="s">
        <v>101</v>
      </c>
      <c r="D8611" t="s">
        <v>44</v>
      </c>
      <c r="E8611" t="s">
        <v>1538</v>
      </c>
      <c r="G8611" t="s">
        <v>3</v>
      </c>
      <c r="H8611" t="s">
        <v>30</v>
      </c>
      <c r="I8611" t="s">
        <v>1540</v>
      </c>
      <c r="L8611" t="s">
        <v>95</v>
      </c>
      <c r="N8611" t="s">
        <v>610</v>
      </c>
      <c r="O8611" t="s">
        <v>94</v>
      </c>
      <c r="W8611"/>
    </row>
    <row r="8612" spans="1:28">
      <c r="A8612" s="57">
        <v>42155</v>
      </c>
      <c r="B8612" t="s">
        <v>1200</v>
      </c>
      <c r="C8612" t="s">
        <v>101</v>
      </c>
      <c r="D8612" t="s">
        <v>44</v>
      </c>
      <c r="E8612" t="s">
        <v>1182</v>
      </c>
      <c r="G8612" t="s">
        <v>2</v>
      </c>
      <c r="H8612" t="s">
        <v>27</v>
      </c>
      <c r="L8612" t="s">
        <v>95</v>
      </c>
      <c r="O8612" t="s">
        <v>94</v>
      </c>
      <c r="R8612">
        <v>3500</v>
      </c>
      <c r="W8612"/>
    </row>
    <row r="8613" spans="1:28">
      <c r="A8613" s="57">
        <v>42155</v>
      </c>
      <c r="B8613" t="s">
        <v>572</v>
      </c>
      <c r="C8613" t="s">
        <v>559</v>
      </c>
      <c r="D8613" t="s">
        <v>57</v>
      </c>
      <c r="E8613" t="s">
        <v>1594</v>
      </c>
      <c r="F8613" t="s">
        <v>2087</v>
      </c>
      <c r="G8613" t="s">
        <v>2</v>
      </c>
      <c r="H8613" t="s">
        <v>24</v>
      </c>
      <c r="J8613">
        <v>9</v>
      </c>
      <c r="K8613" t="s">
        <v>1250</v>
      </c>
      <c r="L8613" t="s">
        <v>95</v>
      </c>
      <c r="M8613" t="s">
        <v>54</v>
      </c>
      <c r="N8613" t="s">
        <v>93</v>
      </c>
      <c r="O8613" t="s">
        <v>114</v>
      </c>
      <c r="P8613" t="s">
        <v>3388</v>
      </c>
      <c r="Q8613" t="s">
        <v>3442</v>
      </c>
      <c r="R8613">
        <v>45</v>
      </c>
      <c r="T8613">
        <v>45</v>
      </c>
      <c r="U8613">
        <v>0</v>
      </c>
      <c r="V8613">
        <v>0</v>
      </c>
      <c r="W8613">
        <v>45</v>
      </c>
      <c r="Y8613">
        <v>45</v>
      </c>
      <c r="Z8613">
        <v>0</v>
      </c>
      <c r="AA8613">
        <v>0</v>
      </c>
      <c r="AB8613" t="s">
        <v>2088</v>
      </c>
    </row>
    <row r="8614" spans="1:28">
      <c r="A8614" s="57">
        <v>42155</v>
      </c>
      <c r="B8614" t="s">
        <v>572</v>
      </c>
      <c r="C8614" t="s">
        <v>559</v>
      </c>
      <c r="D8614" t="s">
        <v>57</v>
      </c>
      <c r="E8614" t="s">
        <v>168</v>
      </c>
      <c r="F8614" t="s">
        <v>2087</v>
      </c>
      <c r="G8614" t="s">
        <v>2</v>
      </c>
      <c r="H8614" t="s">
        <v>24</v>
      </c>
      <c r="J8614">
        <v>7</v>
      </c>
      <c r="K8614" t="s">
        <v>1250</v>
      </c>
      <c r="L8614" t="s">
        <v>95</v>
      </c>
      <c r="M8614" t="s">
        <v>54</v>
      </c>
      <c r="N8614" t="s">
        <v>93</v>
      </c>
      <c r="O8614" t="s">
        <v>114</v>
      </c>
      <c r="Q8614" t="s">
        <v>3411</v>
      </c>
      <c r="R8614">
        <v>35</v>
      </c>
      <c r="T8614">
        <v>35</v>
      </c>
      <c r="U8614">
        <v>0</v>
      </c>
      <c r="V8614">
        <v>0</v>
      </c>
      <c r="W8614">
        <v>35</v>
      </c>
      <c r="Y8614">
        <v>35</v>
      </c>
      <c r="Z8614">
        <v>0</v>
      </c>
      <c r="AA8614">
        <v>0</v>
      </c>
      <c r="AB8614" t="s">
        <v>2088</v>
      </c>
    </row>
    <row r="8615" spans="1:28">
      <c r="A8615" s="57">
        <v>42155</v>
      </c>
      <c r="B8615" t="s">
        <v>572</v>
      </c>
      <c r="C8615" t="s">
        <v>559</v>
      </c>
      <c r="D8615" t="s">
        <v>57</v>
      </c>
      <c r="E8615" t="s">
        <v>435</v>
      </c>
      <c r="F8615" t="s">
        <v>2087</v>
      </c>
      <c r="G8615" t="s">
        <v>2</v>
      </c>
      <c r="H8615" t="s">
        <v>24</v>
      </c>
      <c r="J8615">
        <v>5</v>
      </c>
      <c r="K8615" t="s">
        <v>1250</v>
      </c>
      <c r="L8615" t="s">
        <v>95</v>
      </c>
      <c r="M8615" t="s">
        <v>54</v>
      </c>
      <c r="N8615" t="s">
        <v>93</v>
      </c>
      <c r="O8615" t="s">
        <v>114</v>
      </c>
      <c r="Q8615" t="s">
        <v>3411</v>
      </c>
      <c r="R8615">
        <v>35</v>
      </c>
      <c r="T8615">
        <v>35</v>
      </c>
      <c r="U8615">
        <v>0</v>
      </c>
      <c r="V8615">
        <v>0</v>
      </c>
      <c r="W8615">
        <v>35</v>
      </c>
      <c r="Y8615">
        <v>35</v>
      </c>
      <c r="Z8615">
        <v>0</v>
      </c>
      <c r="AA8615">
        <v>0</v>
      </c>
      <c r="AB8615" t="s">
        <v>2088</v>
      </c>
    </row>
    <row r="8616" spans="1:28">
      <c r="A8616" s="57">
        <v>42155</v>
      </c>
      <c r="B8616" t="s">
        <v>572</v>
      </c>
      <c r="C8616" t="s">
        <v>559</v>
      </c>
      <c r="D8616" t="s">
        <v>57</v>
      </c>
      <c r="E8616" t="s">
        <v>1586</v>
      </c>
      <c r="F8616" t="s">
        <v>2087</v>
      </c>
      <c r="G8616" t="s">
        <v>2</v>
      </c>
      <c r="H8616" t="s">
        <v>24</v>
      </c>
      <c r="J8616">
        <v>7</v>
      </c>
      <c r="K8616" t="s">
        <v>1250</v>
      </c>
      <c r="L8616" t="s">
        <v>95</v>
      </c>
      <c r="M8616" t="s">
        <v>54</v>
      </c>
      <c r="N8616" t="s">
        <v>93</v>
      </c>
      <c r="O8616" t="s">
        <v>114</v>
      </c>
      <c r="Q8616" t="s">
        <v>3411</v>
      </c>
      <c r="R8616">
        <v>35</v>
      </c>
      <c r="T8616">
        <v>35</v>
      </c>
      <c r="U8616">
        <v>0</v>
      </c>
      <c r="V8616">
        <v>0</v>
      </c>
      <c r="W8616">
        <v>35</v>
      </c>
      <c r="Y8616">
        <v>35</v>
      </c>
      <c r="Z8616">
        <v>0</v>
      </c>
      <c r="AA8616">
        <v>0</v>
      </c>
      <c r="AB8616" t="s">
        <v>2088</v>
      </c>
    </row>
    <row r="8617" spans="1:28">
      <c r="A8617" s="57">
        <v>42155</v>
      </c>
      <c r="B8617" t="s">
        <v>572</v>
      </c>
      <c r="C8617" t="s">
        <v>559</v>
      </c>
      <c r="D8617" t="s">
        <v>57</v>
      </c>
      <c r="E8617" t="s">
        <v>440</v>
      </c>
      <c r="F8617" t="s">
        <v>2087</v>
      </c>
      <c r="G8617" t="s">
        <v>2</v>
      </c>
      <c r="H8617" t="s">
        <v>24</v>
      </c>
      <c r="J8617">
        <v>5</v>
      </c>
      <c r="K8617" t="s">
        <v>1250</v>
      </c>
      <c r="L8617" t="s">
        <v>95</v>
      </c>
      <c r="M8617" t="s">
        <v>54</v>
      </c>
      <c r="N8617" t="s">
        <v>93</v>
      </c>
      <c r="O8617" t="s">
        <v>114</v>
      </c>
      <c r="Q8617" t="s">
        <v>3411</v>
      </c>
      <c r="R8617">
        <v>35</v>
      </c>
      <c r="T8617">
        <v>35</v>
      </c>
      <c r="U8617">
        <v>0</v>
      </c>
      <c r="V8617">
        <v>0</v>
      </c>
      <c r="W8617">
        <v>35</v>
      </c>
      <c r="Y8617">
        <v>35</v>
      </c>
      <c r="Z8617">
        <v>0</v>
      </c>
      <c r="AA8617">
        <v>0</v>
      </c>
      <c r="AB8617" t="s">
        <v>2088</v>
      </c>
    </row>
    <row r="8618" spans="1:28">
      <c r="A8618" s="57">
        <v>42155</v>
      </c>
      <c r="B8618" t="s">
        <v>1200</v>
      </c>
      <c r="C8618" t="s">
        <v>101</v>
      </c>
      <c r="D8618" t="s">
        <v>46</v>
      </c>
      <c r="E8618" t="s">
        <v>185</v>
      </c>
      <c r="G8618" t="s">
        <v>2</v>
      </c>
      <c r="H8618" t="s">
        <v>171</v>
      </c>
      <c r="J8618">
        <v>3300</v>
      </c>
      <c r="K8618" t="s">
        <v>1598</v>
      </c>
      <c r="O8618" t="s">
        <v>114</v>
      </c>
      <c r="R8618">
        <v>3300</v>
      </c>
      <c r="W8618">
        <v>3300</v>
      </c>
    </row>
    <row r="8619" spans="1:28">
      <c r="A8619" s="57">
        <v>42155</v>
      </c>
      <c r="B8619" t="s">
        <v>572</v>
      </c>
      <c r="C8619" t="s">
        <v>559</v>
      </c>
      <c r="D8619" t="s">
        <v>57</v>
      </c>
      <c r="E8619" t="s">
        <v>437</v>
      </c>
      <c r="F8619" t="s">
        <v>570</v>
      </c>
      <c r="G8619" t="s">
        <v>3</v>
      </c>
      <c r="H8619" t="s">
        <v>30</v>
      </c>
      <c r="I8619" t="s">
        <v>576</v>
      </c>
      <c r="J8619">
        <v>15</v>
      </c>
      <c r="K8619" t="s">
        <v>156</v>
      </c>
      <c r="L8619" t="s">
        <v>95</v>
      </c>
      <c r="M8619" t="s">
        <v>54</v>
      </c>
      <c r="N8619" t="s">
        <v>93</v>
      </c>
      <c r="O8619" t="s">
        <v>114</v>
      </c>
      <c r="P8619" t="s">
        <v>3388</v>
      </c>
      <c r="Q8619" t="s">
        <v>3442</v>
      </c>
      <c r="R8619">
        <v>375</v>
      </c>
      <c r="S8619">
        <v>94</v>
      </c>
      <c r="T8619">
        <v>375</v>
      </c>
      <c r="U8619">
        <v>94</v>
      </c>
      <c r="V8619">
        <v>113</v>
      </c>
      <c r="W8619">
        <v>86</v>
      </c>
      <c r="X8619">
        <v>83</v>
      </c>
    </row>
    <row r="8620" spans="1:28">
      <c r="A8620" s="57">
        <v>42155</v>
      </c>
      <c r="B8620" t="s">
        <v>572</v>
      </c>
      <c r="C8620" t="s">
        <v>559</v>
      </c>
      <c r="D8620" t="s">
        <v>57</v>
      </c>
      <c r="E8620" t="s">
        <v>97</v>
      </c>
      <c r="F8620" t="s">
        <v>570</v>
      </c>
      <c r="G8620" t="s">
        <v>3</v>
      </c>
      <c r="H8620" t="s">
        <v>30</v>
      </c>
      <c r="I8620" t="s">
        <v>576</v>
      </c>
      <c r="J8620">
        <v>16</v>
      </c>
      <c r="K8620" t="s">
        <v>156</v>
      </c>
      <c r="L8620" t="s">
        <v>95</v>
      </c>
      <c r="M8620" t="s">
        <v>54</v>
      </c>
      <c r="N8620" t="s">
        <v>93</v>
      </c>
      <c r="O8620" t="s">
        <v>114</v>
      </c>
      <c r="P8620" t="s">
        <v>3447</v>
      </c>
      <c r="Q8620" t="s">
        <v>3442</v>
      </c>
      <c r="R8620">
        <v>400</v>
      </c>
      <c r="S8620">
        <v>100</v>
      </c>
      <c r="T8620">
        <v>400</v>
      </c>
      <c r="U8620">
        <v>100</v>
      </c>
      <c r="V8620">
        <v>120</v>
      </c>
      <c r="W8620">
        <v>92</v>
      </c>
      <c r="X8620">
        <v>88</v>
      </c>
    </row>
    <row r="8621" spans="1:28">
      <c r="A8621" s="57">
        <v>42155</v>
      </c>
      <c r="B8621" t="s">
        <v>1200</v>
      </c>
      <c r="C8621" t="s">
        <v>101</v>
      </c>
      <c r="D8621" t="s">
        <v>44</v>
      </c>
      <c r="E8621" t="s">
        <v>1182</v>
      </c>
      <c r="G8621" t="s">
        <v>2</v>
      </c>
      <c r="H8621" t="s">
        <v>24</v>
      </c>
      <c r="J8621">
        <v>650</v>
      </c>
      <c r="K8621" t="s">
        <v>413</v>
      </c>
      <c r="L8621" t="s">
        <v>95</v>
      </c>
      <c r="O8621" t="s">
        <v>94</v>
      </c>
      <c r="R8621">
        <v>3500</v>
      </c>
      <c r="W8621"/>
    </row>
    <row r="8622" spans="1:28">
      <c r="A8622" s="57">
        <v>42155</v>
      </c>
      <c r="B8622" t="s">
        <v>572</v>
      </c>
      <c r="C8622" t="s">
        <v>559</v>
      </c>
      <c r="D8622" t="s">
        <v>42</v>
      </c>
      <c r="E8622" t="s">
        <v>1529</v>
      </c>
      <c r="F8622" t="s">
        <v>2208</v>
      </c>
      <c r="G8622" t="s">
        <v>4</v>
      </c>
      <c r="H8622" t="s">
        <v>41</v>
      </c>
      <c r="I8622" t="s">
        <v>4</v>
      </c>
      <c r="J8622" t="s">
        <v>2209</v>
      </c>
      <c r="K8622" t="s">
        <v>2138</v>
      </c>
      <c r="L8622" t="s">
        <v>91</v>
      </c>
      <c r="M8622" t="s">
        <v>572</v>
      </c>
      <c r="N8622" t="s">
        <v>93</v>
      </c>
      <c r="O8622" t="s">
        <v>114</v>
      </c>
      <c r="P8622">
        <v>42155</v>
      </c>
      <c r="Q8622">
        <v>42161</v>
      </c>
      <c r="R8622">
        <v>65</v>
      </c>
      <c r="W8622">
        <v>65</v>
      </c>
    </row>
    <row r="8623" spans="1:28">
      <c r="A8623" s="57">
        <v>42155</v>
      </c>
      <c r="B8623" t="s">
        <v>572</v>
      </c>
      <c r="C8623" t="s">
        <v>559</v>
      </c>
      <c r="D8623" t="s">
        <v>62</v>
      </c>
      <c r="E8623" t="s">
        <v>1430</v>
      </c>
      <c r="G8623" t="s">
        <v>4</v>
      </c>
      <c r="H8623" t="s">
        <v>41</v>
      </c>
      <c r="J8623" t="s">
        <v>2312</v>
      </c>
      <c r="K8623" t="s">
        <v>2298</v>
      </c>
      <c r="L8623" t="s">
        <v>91</v>
      </c>
      <c r="M8623" t="s">
        <v>1952</v>
      </c>
      <c r="N8623" t="s">
        <v>93</v>
      </c>
      <c r="O8623" t="s">
        <v>114</v>
      </c>
      <c r="R8623">
        <v>265</v>
      </c>
      <c r="W8623">
        <v>265</v>
      </c>
    </row>
    <row r="8624" spans="1:28">
      <c r="A8624" s="57">
        <v>42155</v>
      </c>
      <c r="B8624" t="s">
        <v>572</v>
      </c>
      <c r="C8624" t="s">
        <v>559</v>
      </c>
      <c r="D8624" t="s">
        <v>62</v>
      </c>
      <c r="E8624" t="s">
        <v>1837</v>
      </c>
      <c r="G8624" t="s">
        <v>4</v>
      </c>
      <c r="H8624" t="s">
        <v>41</v>
      </c>
      <c r="J8624" t="s">
        <v>2297</v>
      </c>
      <c r="K8624" t="s">
        <v>2298</v>
      </c>
      <c r="L8624" t="s">
        <v>91</v>
      </c>
      <c r="M8624" t="s">
        <v>1952</v>
      </c>
      <c r="N8624" t="s">
        <v>93</v>
      </c>
      <c r="O8624" t="s">
        <v>114</v>
      </c>
      <c r="R8624">
        <v>870</v>
      </c>
      <c r="W8624">
        <v>870</v>
      </c>
    </row>
    <row r="8625" spans="1:27">
      <c r="A8625" s="57">
        <v>42155</v>
      </c>
      <c r="B8625" t="s">
        <v>572</v>
      </c>
      <c r="C8625" t="s">
        <v>559</v>
      </c>
      <c r="D8625" t="s">
        <v>62</v>
      </c>
      <c r="E8625" t="s">
        <v>2400</v>
      </c>
      <c r="G8625" t="s">
        <v>4</v>
      </c>
      <c r="H8625" t="s">
        <v>41</v>
      </c>
      <c r="J8625" t="s">
        <v>2401</v>
      </c>
      <c r="K8625" t="s">
        <v>2298</v>
      </c>
      <c r="L8625" t="s">
        <v>91</v>
      </c>
      <c r="M8625" t="s">
        <v>1952</v>
      </c>
      <c r="N8625" t="s">
        <v>93</v>
      </c>
      <c r="O8625" t="s">
        <v>114</v>
      </c>
      <c r="R8625">
        <v>615</v>
      </c>
      <c r="W8625">
        <v>615</v>
      </c>
    </row>
    <row r="8626" spans="1:27">
      <c r="A8626" s="57">
        <v>42155</v>
      </c>
      <c r="B8626" t="s">
        <v>572</v>
      </c>
      <c r="C8626" t="s">
        <v>559</v>
      </c>
      <c r="D8626" t="s">
        <v>62</v>
      </c>
      <c r="E8626" t="s">
        <v>2410</v>
      </c>
      <c r="G8626" t="s">
        <v>4</v>
      </c>
      <c r="H8626" t="s">
        <v>41</v>
      </c>
      <c r="J8626" t="s">
        <v>2374</v>
      </c>
      <c r="K8626" t="s">
        <v>2298</v>
      </c>
      <c r="L8626" t="s">
        <v>91</v>
      </c>
      <c r="M8626" t="s">
        <v>1952</v>
      </c>
      <c r="N8626" t="s">
        <v>93</v>
      </c>
      <c r="O8626" t="s">
        <v>114</v>
      </c>
      <c r="R8626">
        <v>480</v>
      </c>
      <c r="W8626">
        <v>480</v>
      </c>
    </row>
    <row r="8627" spans="1:27">
      <c r="A8627" s="57">
        <v>42154</v>
      </c>
      <c r="B8627" t="s">
        <v>1370</v>
      </c>
      <c r="C8627" t="s">
        <v>89</v>
      </c>
      <c r="D8627" t="s">
        <v>46</v>
      </c>
      <c r="E8627" t="s">
        <v>183</v>
      </c>
      <c r="G8627" t="s">
        <v>4</v>
      </c>
      <c r="H8627" t="s">
        <v>41</v>
      </c>
      <c r="J8627">
        <v>200</v>
      </c>
      <c r="K8627" t="s">
        <v>1372</v>
      </c>
      <c r="O8627" t="s">
        <v>114</v>
      </c>
      <c r="W8627"/>
    </row>
    <row r="8628" spans="1:27">
      <c r="A8628" s="57">
        <v>42154</v>
      </c>
      <c r="B8628" t="s">
        <v>1370</v>
      </c>
      <c r="C8628" t="s">
        <v>89</v>
      </c>
      <c r="D8628" t="s">
        <v>46</v>
      </c>
      <c r="E8628" t="s">
        <v>1214</v>
      </c>
      <c r="G8628" t="s">
        <v>4</v>
      </c>
      <c r="H8628" t="s">
        <v>41</v>
      </c>
      <c r="J8628">
        <v>2000</v>
      </c>
      <c r="K8628" t="s">
        <v>1372</v>
      </c>
      <c r="O8628" t="s">
        <v>114</v>
      </c>
      <c r="W8628"/>
    </row>
    <row r="8629" spans="1:27">
      <c r="A8629" s="57">
        <v>42154</v>
      </c>
      <c r="B8629" t="s">
        <v>1370</v>
      </c>
      <c r="C8629" t="s">
        <v>89</v>
      </c>
      <c r="D8629" t="s">
        <v>46</v>
      </c>
      <c r="E8629" t="s">
        <v>1214</v>
      </c>
      <c r="G8629" t="s">
        <v>2</v>
      </c>
      <c r="H8629" t="s">
        <v>171</v>
      </c>
      <c r="J8629">
        <v>108</v>
      </c>
      <c r="K8629" t="s">
        <v>1373</v>
      </c>
      <c r="O8629" t="s">
        <v>114</v>
      </c>
      <c r="W8629"/>
    </row>
    <row r="8630" spans="1:27">
      <c r="A8630" s="57">
        <v>42154</v>
      </c>
      <c r="B8630" t="s">
        <v>1370</v>
      </c>
      <c r="C8630" t="s">
        <v>89</v>
      </c>
      <c r="D8630" t="s">
        <v>46</v>
      </c>
      <c r="E8630" t="s">
        <v>170</v>
      </c>
      <c r="G8630" t="s">
        <v>4</v>
      </c>
      <c r="H8630" t="s">
        <v>37</v>
      </c>
      <c r="J8630">
        <v>45</v>
      </c>
      <c r="K8630" t="s">
        <v>1371</v>
      </c>
      <c r="O8630" t="s">
        <v>114</v>
      </c>
      <c r="W8630"/>
    </row>
    <row r="8631" spans="1:27">
      <c r="A8631" s="57">
        <v>42154</v>
      </c>
      <c r="B8631" t="s">
        <v>1370</v>
      </c>
      <c r="C8631" t="s">
        <v>89</v>
      </c>
      <c r="D8631" t="s">
        <v>46</v>
      </c>
      <c r="E8631" t="s">
        <v>1205</v>
      </c>
      <c r="G8631" t="s">
        <v>4</v>
      </c>
      <c r="H8631" t="s">
        <v>37</v>
      </c>
      <c r="J8631">
        <v>12</v>
      </c>
      <c r="K8631" t="s">
        <v>1371</v>
      </c>
      <c r="O8631" t="s">
        <v>114</v>
      </c>
      <c r="W8631"/>
    </row>
    <row r="8632" spans="1:27">
      <c r="A8632" s="57">
        <v>42154</v>
      </c>
      <c r="B8632" t="s">
        <v>1370</v>
      </c>
      <c r="C8632" t="s">
        <v>89</v>
      </c>
      <c r="D8632" t="s">
        <v>46</v>
      </c>
      <c r="E8632" t="s">
        <v>1214</v>
      </c>
      <c r="G8632" t="s">
        <v>4</v>
      </c>
      <c r="H8632" t="s">
        <v>37</v>
      </c>
      <c r="J8632">
        <v>20</v>
      </c>
      <c r="K8632" t="s">
        <v>1371</v>
      </c>
      <c r="O8632" t="s">
        <v>114</v>
      </c>
      <c r="W8632"/>
    </row>
    <row r="8633" spans="1:27">
      <c r="A8633" s="57">
        <v>42154</v>
      </c>
      <c r="B8633" t="s">
        <v>1370</v>
      </c>
      <c r="C8633" t="s">
        <v>89</v>
      </c>
      <c r="D8633" t="s">
        <v>46</v>
      </c>
      <c r="E8633" t="s">
        <v>395</v>
      </c>
      <c r="G8633" t="s">
        <v>4</v>
      </c>
      <c r="H8633" t="s">
        <v>37</v>
      </c>
      <c r="J8633">
        <v>32</v>
      </c>
      <c r="K8633" t="s">
        <v>1371</v>
      </c>
      <c r="O8633" t="s">
        <v>114</v>
      </c>
      <c r="W8633"/>
    </row>
    <row r="8634" spans="1:27">
      <c r="A8634" s="57">
        <v>42154</v>
      </c>
      <c r="B8634" t="s">
        <v>1370</v>
      </c>
      <c r="C8634" t="s">
        <v>89</v>
      </c>
      <c r="D8634" t="s">
        <v>46</v>
      </c>
      <c r="E8634" t="s">
        <v>1051</v>
      </c>
      <c r="G8634" t="s">
        <v>4</v>
      </c>
      <c r="H8634" t="s">
        <v>37</v>
      </c>
      <c r="J8634">
        <v>20</v>
      </c>
      <c r="K8634" t="s">
        <v>1371</v>
      </c>
      <c r="O8634" t="s">
        <v>114</v>
      </c>
      <c r="W8634"/>
    </row>
    <row r="8635" spans="1:27">
      <c r="A8635" s="57">
        <v>42154</v>
      </c>
      <c r="B8635" t="s">
        <v>1370</v>
      </c>
      <c r="C8635" t="s">
        <v>89</v>
      </c>
      <c r="D8635" t="s">
        <v>46</v>
      </c>
      <c r="E8635" t="s">
        <v>1308</v>
      </c>
      <c r="G8635" t="s">
        <v>4</v>
      </c>
      <c r="H8635" t="s">
        <v>37</v>
      </c>
      <c r="J8635">
        <v>60</v>
      </c>
      <c r="K8635" t="s">
        <v>1371</v>
      </c>
      <c r="O8635" t="s">
        <v>114</v>
      </c>
      <c r="W8635"/>
    </row>
    <row r="8636" spans="1:27">
      <c r="A8636" s="57">
        <v>42154</v>
      </c>
      <c r="B8636" t="s">
        <v>1370</v>
      </c>
      <c r="C8636" t="s">
        <v>89</v>
      </c>
      <c r="D8636" t="s">
        <v>46</v>
      </c>
      <c r="E8636" t="s">
        <v>1014</v>
      </c>
      <c r="G8636" t="s">
        <v>4</v>
      </c>
      <c r="H8636" t="s">
        <v>37</v>
      </c>
      <c r="J8636">
        <v>20</v>
      </c>
      <c r="K8636" t="s">
        <v>1371</v>
      </c>
      <c r="O8636" t="s">
        <v>114</v>
      </c>
      <c r="W8636"/>
    </row>
    <row r="8637" spans="1:27">
      <c r="A8637" s="57">
        <v>42153</v>
      </c>
      <c r="B8637" t="s">
        <v>570</v>
      </c>
      <c r="C8637" t="s">
        <v>89</v>
      </c>
      <c r="D8637" t="s">
        <v>43</v>
      </c>
      <c r="E8637" t="s">
        <v>847</v>
      </c>
      <c r="F8637" t="s">
        <v>570</v>
      </c>
      <c r="G8637" t="s">
        <v>4</v>
      </c>
      <c r="H8637" t="s">
        <v>37</v>
      </c>
      <c r="I8637" t="s">
        <v>700</v>
      </c>
      <c r="J8637">
        <v>130</v>
      </c>
      <c r="K8637" t="s">
        <v>822</v>
      </c>
      <c r="L8637" t="s">
        <v>95</v>
      </c>
      <c r="M8637" t="s">
        <v>54</v>
      </c>
      <c r="N8637" t="s">
        <v>93</v>
      </c>
      <c r="O8637" t="s">
        <v>114</v>
      </c>
      <c r="P8637">
        <v>42153</v>
      </c>
      <c r="Q8637">
        <v>42153</v>
      </c>
      <c r="R8637">
        <v>539</v>
      </c>
      <c r="S8637">
        <v>150</v>
      </c>
      <c r="T8637">
        <v>200</v>
      </c>
      <c r="U8637">
        <v>100</v>
      </c>
      <c r="V8637">
        <v>89</v>
      </c>
      <c r="W8637">
        <v>539</v>
      </c>
      <c r="X8637">
        <v>170</v>
      </c>
      <c r="Y8637">
        <v>175</v>
      </c>
      <c r="Z8637">
        <v>94</v>
      </c>
      <c r="AA8637">
        <v>100</v>
      </c>
    </row>
    <row r="8638" spans="1:27">
      <c r="A8638" s="57">
        <v>42153</v>
      </c>
      <c r="B8638" t="s">
        <v>570</v>
      </c>
      <c r="C8638" t="s">
        <v>89</v>
      </c>
      <c r="D8638" t="s">
        <v>43</v>
      </c>
      <c r="E8638" t="s">
        <v>818</v>
      </c>
      <c r="F8638" t="s">
        <v>570</v>
      </c>
      <c r="G8638" t="s">
        <v>4</v>
      </c>
      <c r="H8638" t="s">
        <v>37</v>
      </c>
      <c r="I8638" t="s">
        <v>700</v>
      </c>
      <c r="J8638">
        <v>45</v>
      </c>
      <c r="K8638" t="s">
        <v>822</v>
      </c>
      <c r="L8638" t="s">
        <v>95</v>
      </c>
      <c r="M8638" t="s">
        <v>54</v>
      </c>
      <c r="N8638" t="s">
        <v>93</v>
      </c>
      <c r="O8638" t="s">
        <v>114</v>
      </c>
      <c r="P8638">
        <v>42185</v>
      </c>
      <c r="Q8638">
        <v>42185</v>
      </c>
      <c r="R8638">
        <v>225</v>
      </c>
      <c r="S8638">
        <v>50</v>
      </c>
      <c r="T8638">
        <v>100</v>
      </c>
      <c r="U8638">
        <v>50</v>
      </c>
      <c r="V8638">
        <v>25</v>
      </c>
      <c r="W8638">
        <v>225</v>
      </c>
      <c r="X8638">
        <v>55</v>
      </c>
      <c r="Y8638">
        <v>95</v>
      </c>
      <c r="Z8638">
        <v>45</v>
      </c>
      <c r="AA8638">
        <v>30</v>
      </c>
    </row>
    <row r="8639" spans="1:27">
      <c r="A8639" s="57">
        <v>42153</v>
      </c>
      <c r="B8639" t="s">
        <v>570</v>
      </c>
      <c r="C8639" t="s">
        <v>89</v>
      </c>
      <c r="D8639" t="s">
        <v>43</v>
      </c>
      <c r="E8639" t="s">
        <v>847</v>
      </c>
      <c r="F8639" t="s">
        <v>570</v>
      </c>
      <c r="G8639" t="s">
        <v>2</v>
      </c>
      <c r="H8639" t="s">
        <v>24</v>
      </c>
      <c r="I8639" t="s">
        <v>710</v>
      </c>
      <c r="J8639">
        <v>130</v>
      </c>
      <c r="K8639" t="s">
        <v>831</v>
      </c>
      <c r="L8639" t="s">
        <v>95</v>
      </c>
      <c r="M8639" t="s">
        <v>54</v>
      </c>
      <c r="N8639" t="s">
        <v>93</v>
      </c>
      <c r="O8639" t="s">
        <v>114</v>
      </c>
      <c r="P8639">
        <v>42153</v>
      </c>
      <c r="Q8639">
        <v>42153</v>
      </c>
      <c r="R8639">
        <v>539</v>
      </c>
      <c r="S8639">
        <v>100</v>
      </c>
      <c r="T8639">
        <v>300</v>
      </c>
      <c r="U8639">
        <v>100</v>
      </c>
      <c r="V8639">
        <v>39</v>
      </c>
      <c r="W8639">
        <v>539</v>
      </c>
      <c r="X8639">
        <v>100</v>
      </c>
      <c r="Y8639">
        <v>300</v>
      </c>
      <c r="Z8639">
        <v>100</v>
      </c>
      <c r="AA8639">
        <v>39</v>
      </c>
    </row>
    <row r="8640" spans="1:27">
      <c r="A8640" s="57">
        <v>42152</v>
      </c>
      <c r="B8640" t="s">
        <v>570</v>
      </c>
      <c r="C8640" t="s">
        <v>89</v>
      </c>
      <c r="D8640" t="s">
        <v>61</v>
      </c>
      <c r="E8640" t="s">
        <v>322</v>
      </c>
      <c r="F8640" t="s">
        <v>570</v>
      </c>
      <c r="G8640" t="s">
        <v>4</v>
      </c>
      <c r="H8640" t="s">
        <v>41</v>
      </c>
      <c r="I8640" t="s">
        <v>5698</v>
      </c>
      <c r="J8640">
        <v>1</v>
      </c>
      <c r="K8640" t="s">
        <v>156</v>
      </c>
      <c r="L8640" t="s">
        <v>95</v>
      </c>
      <c r="M8640" t="s">
        <v>54</v>
      </c>
      <c r="N8640" t="s">
        <v>93</v>
      </c>
      <c r="O8640" t="s">
        <v>114</v>
      </c>
      <c r="P8640" t="s">
        <v>3442</v>
      </c>
      <c r="Q8640" t="s">
        <v>3442</v>
      </c>
      <c r="R8640">
        <v>95</v>
      </c>
      <c r="S8640">
        <v>87</v>
      </c>
      <c r="T8640">
        <v>8</v>
      </c>
      <c r="W8640">
        <v>95</v>
      </c>
    </row>
    <row r="8641" spans="1:28">
      <c r="A8641" s="57">
        <v>42152</v>
      </c>
      <c r="B8641" t="s">
        <v>572</v>
      </c>
      <c r="C8641" t="s">
        <v>559</v>
      </c>
      <c r="D8641" t="s">
        <v>58</v>
      </c>
      <c r="E8641" t="s">
        <v>2221</v>
      </c>
      <c r="F8641" t="s">
        <v>2089</v>
      </c>
      <c r="G8641" t="s">
        <v>3</v>
      </c>
      <c r="H8641" t="s">
        <v>30</v>
      </c>
      <c r="J8641">
        <v>50</v>
      </c>
      <c r="L8641" t="s">
        <v>95</v>
      </c>
      <c r="M8641" t="s">
        <v>54</v>
      </c>
      <c r="N8641" t="s">
        <v>93</v>
      </c>
      <c r="O8641" t="s">
        <v>114</v>
      </c>
      <c r="P8641" t="s">
        <v>3407</v>
      </c>
      <c r="Q8641" t="s">
        <v>3407</v>
      </c>
      <c r="R8641">
        <v>1250</v>
      </c>
      <c r="W8641">
        <v>1500</v>
      </c>
    </row>
    <row r="8642" spans="1:28">
      <c r="A8642" s="57">
        <v>42152</v>
      </c>
      <c r="B8642" t="s">
        <v>572</v>
      </c>
      <c r="C8642" t="s">
        <v>559</v>
      </c>
      <c r="D8642" t="s">
        <v>58</v>
      </c>
      <c r="E8642" t="s">
        <v>2112</v>
      </c>
      <c r="F8642" t="s">
        <v>2089</v>
      </c>
      <c r="G8642" t="s">
        <v>2</v>
      </c>
      <c r="H8642" t="s">
        <v>24</v>
      </c>
      <c r="J8642">
        <v>20</v>
      </c>
      <c r="K8642" t="s">
        <v>1250</v>
      </c>
      <c r="L8642" t="s">
        <v>95</v>
      </c>
      <c r="M8642" t="s">
        <v>54</v>
      </c>
      <c r="N8642" t="s">
        <v>93</v>
      </c>
      <c r="O8642" t="s">
        <v>114</v>
      </c>
      <c r="P8642" t="s">
        <v>3401</v>
      </c>
      <c r="Q8642" t="s">
        <v>3486</v>
      </c>
      <c r="R8642">
        <v>20</v>
      </c>
      <c r="W8642">
        <v>100</v>
      </c>
    </row>
    <row r="8643" spans="1:28">
      <c r="A8643" s="57">
        <v>42152</v>
      </c>
      <c r="B8643" t="s">
        <v>572</v>
      </c>
      <c r="C8643" t="s">
        <v>559</v>
      </c>
      <c r="D8643" t="s">
        <v>58</v>
      </c>
      <c r="E8643" t="s">
        <v>626</v>
      </c>
      <c r="F8643" t="s">
        <v>2089</v>
      </c>
      <c r="G8643" t="s">
        <v>2</v>
      </c>
      <c r="H8643" t="s">
        <v>24</v>
      </c>
      <c r="J8643">
        <v>19</v>
      </c>
      <c r="L8643" t="s">
        <v>95</v>
      </c>
      <c r="M8643" t="s">
        <v>54</v>
      </c>
      <c r="N8643" t="s">
        <v>93</v>
      </c>
      <c r="O8643" t="s">
        <v>114</v>
      </c>
      <c r="P8643" t="s">
        <v>3401</v>
      </c>
      <c r="Q8643" t="s">
        <v>3402</v>
      </c>
      <c r="R8643">
        <v>10</v>
      </c>
      <c r="T8643">
        <v>10</v>
      </c>
      <c r="W8643">
        <v>95</v>
      </c>
      <c r="Y8643">
        <v>10</v>
      </c>
      <c r="AB8643" t="s">
        <v>2098</v>
      </c>
    </row>
    <row r="8644" spans="1:28">
      <c r="A8644" s="57">
        <v>42152</v>
      </c>
      <c r="B8644" t="s">
        <v>572</v>
      </c>
      <c r="C8644" t="s">
        <v>559</v>
      </c>
      <c r="D8644" t="s">
        <v>58</v>
      </c>
      <c r="E8644" t="s">
        <v>2095</v>
      </c>
      <c r="F8644" t="s">
        <v>2089</v>
      </c>
      <c r="G8644" t="s">
        <v>2</v>
      </c>
      <c r="H8644" t="s">
        <v>24</v>
      </c>
      <c r="J8644">
        <v>15</v>
      </c>
      <c r="L8644" t="s">
        <v>95</v>
      </c>
      <c r="M8644" t="s">
        <v>54</v>
      </c>
      <c r="N8644" t="s">
        <v>93</v>
      </c>
      <c r="O8644" t="s">
        <v>114</v>
      </c>
      <c r="P8644" t="s">
        <v>3414</v>
      </c>
      <c r="Q8644" t="s">
        <v>3486</v>
      </c>
      <c r="R8644">
        <v>75</v>
      </c>
      <c r="W8644">
        <v>75</v>
      </c>
      <c r="Y8644">
        <v>15</v>
      </c>
      <c r="AB8644" t="s">
        <v>2090</v>
      </c>
    </row>
    <row r="8645" spans="1:28">
      <c r="A8645" s="57">
        <v>42152</v>
      </c>
      <c r="B8645" t="s">
        <v>572</v>
      </c>
      <c r="C8645" t="s">
        <v>559</v>
      </c>
      <c r="D8645" t="s">
        <v>58</v>
      </c>
      <c r="E8645" t="s">
        <v>631</v>
      </c>
      <c r="F8645" t="s">
        <v>2089</v>
      </c>
      <c r="G8645" t="s">
        <v>2</v>
      </c>
      <c r="H8645" t="s">
        <v>24</v>
      </c>
      <c r="J8645">
        <v>15</v>
      </c>
      <c r="K8645" t="s">
        <v>1250</v>
      </c>
      <c r="L8645" t="s">
        <v>95</v>
      </c>
      <c r="M8645" t="s">
        <v>54</v>
      </c>
      <c r="N8645" t="s">
        <v>93</v>
      </c>
      <c r="O8645" t="s">
        <v>114</v>
      </c>
      <c r="P8645" t="s">
        <v>3399</v>
      </c>
      <c r="Q8645" t="s">
        <v>3399</v>
      </c>
      <c r="R8645">
        <v>75</v>
      </c>
      <c r="W8645">
        <v>75</v>
      </c>
    </row>
    <row r="8646" spans="1:28">
      <c r="A8646" s="57">
        <v>42152</v>
      </c>
      <c r="B8646" t="s">
        <v>572</v>
      </c>
      <c r="C8646" t="s">
        <v>559</v>
      </c>
      <c r="D8646" t="s">
        <v>58</v>
      </c>
      <c r="E8646" t="s">
        <v>634</v>
      </c>
      <c r="F8646" t="s">
        <v>2089</v>
      </c>
      <c r="G8646" t="s">
        <v>2</v>
      </c>
      <c r="H8646" t="s">
        <v>24</v>
      </c>
      <c r="J8646">
        <v>15</v>
      </c>
      <c r="K8646" t="s">
        <v>1250</v>
      </c>
      <c r="L8646" t="s">
        <v>95</v>
      </c>
      <c r="M8646" t="s">
        <v>54</v>
      </c>
      <c r="N8646" t="s">
        <v>93</v>
      </c>
      <c r="O8646" t="s">
        <v>114</v>
      </c>
      <c r="P8646" t="s">
        <v>3401</v>
      </c>
      <c r="Q8646" t="s">
        <v>3401</v>
      </c>
      <c r="R8646">
        <v>75</v>
      </c>
      <c r="W8646">
        <v>75</v>
      </c>
    </row>
    <row r="8647" spans="1:28">
      <c r="A8647" s="57">
        <v>42152</v>
      </c>
      <c r="B8647" t="s">
        <v>572</v>
      </c>
      <c r="C8647" t="s">
        <v>559</v>
      </c>
      <c r="D8647" t="s">
        <v>58</v>
      </c>
      <c r="E8647" t="s">
        <v>1115</v>
      </c>
      <c r="F8647" t="s">
        <v>2089</v>
      </c>
      <c r="G8647" t="s">
        <v>2</v>
      </c>
      <c r="H8647" t="s">
        <v>24</v>
      </c>
      <c r="J8647">
        <v>10</v>
      </c>
      <c r="L8647" t="s">
        <v>95</v>
      </c>
      <c r="M8647" t="s">
        <v>54</v>
      </c>
      <c r="N8647" t="s">
        <v>93</v>
      </c>
      <c r="O8647" t="s">
        <v>114</v>
      </c>
      <c r="P8647" t="s">
        <v>3414</v>
      </c>
      <c r="Q8647" t="s">
        <v>3414</v>
      </c>
      <c r="R8647">
        <v>50</v>
      </c>
      <c r="W8647">
        <v>50</v>
      </c>
      <c r="Y8647">
        <v>10</v>
      </c>
      <c r="AB8647" t="s">
        <v>2090</v>
      </c>
    </row>
    <row r="8648" spans="1:28">
      <c r="A8648" s="57">
        <v>42152</v>
      </c>
      <c r="B8648" t="s">
        <v>572</v>
      </c>
      <c r="C8648" t="s">
        <v>559</v>
      </c>
      <c r="D8648" t="s">
        <v>58</v>
      </c>
      <c r="E8648" t="s">
        <v>1639</v>
      </c>
      <c r="F8648" t="s">
        <v>2089</v>
      </c>
      <c r="G8648" t="s">
        <v>2</v>
      </c>
      <c r="H8648" t="s">
        <v>24</v>
      </c>
      <c r="J8648">
        <v>10</v>
      </c>
      <c r="L8648" t="s">
        <v>95</v>
      </c>
      <c r="M8648" t="s">
        <v>54</v>
      </c>
      <c r="N8648" t="s">
        <v>93</v>
      </c>
      <c r="O8648" t="s">
        <v>114</v>
      </c>
      <c r="P8648" t="s">
        <v>3443</v>
      </c>
      <c r="Q8648" t="s">
        <v>3443</v>
      </c>
      <c r="R8648">
        <v>50</v>
      </c>
      <c r="W8648">
        <v>50</v>
      </c>
      <c r="Y8648">
        <v>10</v>
      </c>
      <c r="AB8648" t="s">
        <v>2090</v>
      </c>
    </row>
    <row r="8649" spans="1:28">
      <c r="A8649" s="57">
        <v>42152</v>
      </c>
      <c r="B8649" t="s">
        <v>572</v>
      </c>
      <c r="C8649" t="s">
        <v>559</v>
      </c>
      <c r="D8649" t="s">
        <v>58</v>
      </c>
      <c r="E8649" t="s">
        <v>1646</v>
      </c>
      <c r="F8649" t="s">
        <v>2089</v>
      </c>
      <c r="G8649" t="s">
        <v>2</v>
      </c>
      <c r="H8649" t="s">
        <v>24</v>
      </c>
      <c r="J8649">
        <v>10</v>
      </c>
      <c r="L8649" t="s">
        <v>95</v>
      </c>
      <c r="M8649" t="s">
        <v>54</v>
      </c>
      <c r="N8649" t="s">
        <v>93</v>
      </c>
      <c r="O8649" t="s">
        <v>114</v>
      </c>
      <c r="P8649" t="s">
        <v>3403</v>
      </c>
      <c r="Q8649" t="s">
        <v>3402</v>
      </c>
      <c r="R8649">
        <v>10</v>
      </c>
      <c r="W8649">
        <v>50</v>
      </c>
      <c r="Y8649">
        <v>10</v>
      </c>
      <c r="AB8649" t="s">
        <v>2090</v>
      </c>
    </row>
    <row r="8650" spans="1:28">
      <c r="A8650" s="57">
        <v>42152</v>
      </c>
      <c r="B8650" t="s">
        <v>572</v>
      </c>
      <c r="C8650" t="s">
        <v>559</v>
      </c>
      <c r="D8650" t="s">
        <v>58</v>
      </c>
      <c r="E8650" t="s">
        <v>2097</v>
      </c>
      <c r="F8650" t="s">
        <v>2089</v>
      </c>
      <c r="G8650" t="s">
        <v>2</v>
      </c>
      <c r="H8650" t="s">
        <v>24</v>
      </c>
      <c r="J8650">
        <v>10</v>
      </c>
      <c r="K8650" t="s">
        <v>1250</v>
      </c>
      <c r="L8650" t="s">
        <v>95</v>
      </c>
      <c r="M8650" t="s">
        <v>54</v>
      </c>
      <c r="N8650" t="s">
        <v>93</v>
      </c>
      <c r="O8650" t="s">
        <v>114</v>
      </c>
      <c r="P8650" t="s">
        <v>3403</v>
      </c>
      <c r="Q8650" t="s">
        <v>3403</v>
      </c>
      <c r="R8650">
        <v>10</v>
      </c>
      <c r="W8650">
        <v>50</v>
      </c>
      <c r="Y8650">
        <v>10</v>
      </c>
      <c r="AB8650" t="s">
        <v>2098</v>
      </c>
    </row>
    <row r="8651" spans="1:28">
      <c r="A8651" s="57">
        <v>42152</v>
      </c>
      <c r="B8651" t="s">
        <v>572</v>
      </c>
      <c r="C8651" t="s">
        <v>559</v>
      </c>
      <c r="D8651" t="s">
        <v>58</v>
      </c>
      <c r="E8651" t="s">
        <v>1648</v>
      </c>
      <c r="F8651" t="s">
        <v>2089</v>
      </c>
      <c r="G8651" t="s">
        <v>2</v>
      </c>
      <c r="H8651" t="s">
        <v>24</v>
      </c>
      <c r="J8651">
        <v>10</v>
      </c>
      <c r="K8651" t="s">
        <v>1250</v>
      </c>
      <c r="L8651" t="s">
        <v>95</v>
      </c>
      <c r="M8651" t="s">
        <v>54</v>
      </c>
      <c r="N8651" t="s">
        <v>93</v>
      </c>
      <c r="O8651" t="s">
        <v>114</v>
      </c>
      <c r="P8651" t="s">
        <v>3401</v>
      </c>
      <c r="Q8651" t="s">
        <v>3401</v>
      </c>
      <c r="W8651">
        <v>50</v>
      </c>
      <c r="Y8651">
        <v>10</v>
      </c>
      <c r="AB8651" t="s">
        <v>2090</v>
      </c>
    </row>
    <row r="8652" spans="1:28">
      <c r="A8652" s="57">
        <v>42152</v>
      </c>
      <c r="B8652" t="s">
        <v>572</v>
      </c>
      <c r="C8652" t="s">
        <v>559</v>
      </c>
      <c r="D8652" t="s">
        <v>58</v>
      </c>
      <c r="E8652" t="s">
        <v>1082</v>
      </c>
      <c r="F8652" t="s">
        <v>2089</v>
      </c>
      <c r="G8652" t="s">
        <v>2</v>
      </c>
      <c r="H8652" t="s">
        <v>24</v>
      </c>
      <c r="J8652">
        <v>10</v>
      </c>
      <c r="K8652" t="s">
        <v>1250</v>
      </c>
      <c r="L8652" t="s">
        <v>95</v>
      </c>
      <c r="M8652" t="s">
        <v>54</v>
      </c>
      <c r="N8652" t="s">
        <v>93</v>
      </c>
      <c r="O8652" t="s">
        <v>114</v>
      </c>
      <c r="P8652" t="s">
        <v>3403</v>
      </c>
      <c r="Q8652" t="s">
        <v>3486</v>
      </c>
      <c r="R8652">
        <v>10</v>
      </c>
      <c r="T8652">
        <v>10</v>
      </c>
      <c r="W8652">
        <v>50</v>
      </c>
      <c r="Y8652">
        <v>10</v>
      </c>
      <c r="AB8652" t="s">
        <v>2098</v>
      </c>
    </row>
    <row r="8653" spans="1:28">
      <c r="A8653" s="57">
        <v>42152</v>
      </c>
      <c r="B8653" t="s">
        <v>572</v>
      </c>
      <c r="C8653" t="s">
        <v>559</v>
      </c>
      <c r="D8653" t="s">
        <v>58</v>
      </c>
      <c r="E8653" t="s">
        <v>2099</v>
      </c>
      <c r="F8653" t="s">
        <v>2089</v>
      </c>
      <c r="G8653" t="s">
        <v>3</v>
      </c>
      <c r="H8653" t="s">
        <v>30</v>
      </c>
      <c r="J8653">
        <v>7</v>
      </c>
      <c r="K8653" t="s">
        <v>2100</v>
      </c>
      <c r="L8653" t="s">
        <v>95</v>
      </c>
      <c r="M8653" t="s">
        <v>54</v>
      </c>
      <c r="N8653" t="s">
        <v>93</v>
      </c>
      <c r="O8653" t="s">
        <v>114</v>
      </c>
      <c r="P8653" t="s">
        <v>3414</v>
      </c>
      <c r="Q8653" t="s">
        <v>3414</v>
      </c>
      <c r="R8653">
        <v>175</v>
      </c>
      <c r="W8653">
        <v>175</v>
      </c>
    </row>
    <row r="8654" spans="1:28">
      <c r="A8654" s="57">
        <v>42152</v>
      </c>
      <c r="B8654" t="s">
        <v>572</v>
      </c>
      <c r="C8654" t="s">
        <v>559</v>
      </c>
      <c r="D8654" t="s">
        <v>58</v>
      </c>
      <c r="E8654" t="s">
        <v>620</v>
      </c>
      <c r="F8654" t="s">
        <v>2089</v>
      </c>
      <c r="G8654" t="s">
        <v>3</v>
      </c>
      <c r="H8654" t="s">
        <v>30</v>
      </c>
      <c r="J8654">
        <v>6</v>
      </c>
      <c r="L8654" t="s">
        <v>95</v>
      </c>
      <c r="M8654" t="s">
        <v>54</v>
      </c>
      <c r="N8654" t="s">
        <v>93</v>
      </c>
      <c r="O8654" t="s">
        <v>114</v>
      </c>
      <c r="P8654" t="s">
        <v>3430</v>
      </c>
      <c r="Q8654" t="s">
        <v>3430</v>
      </c>
      <c r="R8654">
        <v>150</v>
      </c>
      <c r="W8654">
        <v>150</v>
      </c>
    </row>
    <row r="8655" spans="1:28">
      <c r="A8655" s="57">
        <v>42152</v>
      </c>
      <c r="B8655" t="s">
        <v>572</v>
      </c>
      <c r="C8655" t="s">
        <v>559</v>
      </c>
      <c r="D8655" t="s">
        <v>58</v>
      </c>
      <c r="E8655" t="s">
        <v>155</v>
      </c>
      <c r="F8655" t="s">
        <v>2089</v>
      </c>
      <c r="G8655" t="s">
        <v>3</v>
      </c>
      <c r="H8655" t="s">
        <v>30</v>
      </c>
      <c r="J8655">
        <v>6</v>
      </c>
      <c r="L8655" t="s">
        <v>95</v>
      </c>
      <c r="M8655" t="s">
        <v>54</v>
      </c>
      <c r="N8655" t="s">
        <v>93</v>
      </c>
      <c r="O8655" t="s">
        <v>114</v>
      </c>
      <c r="P8655" t="s">
        <v>3416</v>
      </c>
      <c r="Q8655" t="s">
        <v>3553</v>
      </c>
      <c r="R8655">
        <v>150</v>
      </c>
      <c r="W8655">
        <v>150</v>
      </c>
    </row>
    <row r="8656" spans="1:28">
      <c r="A8656" s="57">
        <v>42152</v>
      </c>
      <c r="B8656" t="s">
        <v>572</v>
      </c>
      <c r="C8656" t="s">
        <v>559</v>
      </c>
      <c r="D8656" t="s">
        <v>58</v>
      </c>
      <c r="E8656" t="s">
        <v>1120</v>
      </c>
      <c r="F8656" t="s">
        <v>2089</v>
      </c>
      <c r="G8656" t="s">
        <v>2</v>
      </c>
      <c r="H8656" t="s">
        <v>24</v>
      </c>
      <c r="J8656">
        <v>10</v>
      </c>
      <c r="K8656" t="s">
        <v>1250</v>
      </c>
      <c r="L8656" t="s">
        <v>95</v>
      </c>
      <c r="M8656" t="s">
        <v>54</v>
      </c>
      <c r="N8656" t="s">
        <v>93</v>
      </c>
      <c r="O8656" t="s">
        <v>114</v>
      </c>
      <c r="P8656" t="s">
        <v>3401</v>
      </c>
      <c r="Q8656" t="s">
        <v>3401</v>
      </c>
      <c r="R8656">
        <v>10</v>
      </c>
      <c r="T8656">
        <v>10</v>
      </c>
      <c r="W8656">
        <v>50</v>
      </c>
      <c r="Y8656">
        <v>10</v>
      </c>
      <c r="AB8656" t="s">
        <v>2098</v>
      </c>
    </row>
    <row r="8657" spans="1:28">
      <c r="A8657" s="57">
        <v>42152</v>
      </c>
      <c r="B8657" t="s">
        <v>572</v>
      </c>
      <c r="C8657" t="s">
        <v>559</v>
      </c>
      <c r="D8657" t="s">
        <v>58</v>
      </c>
      <c r="E8657" t="s">
        <v>2107</v>
      </c>
      <c r="F8657" t="s">
        <v>2089</v>
      </c>
      <c r="G8657" t="s">
        <v>2</v>
      </c>
      <c r="H8657" t="s">
        <v>24</v>
      </c>
      <c r="J8657">
        <v>10</v>
      </c>
      <c r="L8657" t="s">
        <v>95</v>
      </c>
      <c r="M8657" t="s">
        <v>54</v>
      </c>
      <c r="N8657" t="s">
        <v>93</v>
      </c>
      <c r="O8657" t="s">
        <v>114</v>
      </c>
      <c r="P8657" t="s">
        <v>3403</v>
      </c>
      <c r="Q8657" t="s">
        <v>3403</v>
      </c>
      <c r="R8657">
        <v>10</v>
      </c>
      <c r="T8657">
        <v>10</v>
      </c>
      <c r="W8657">
        <v>50</v>
      </c>
      <c r="AB8657" t="s">
        <v>2098</v>
      </c>
    </row>
    <row r="8658" spans="1:28">
      <c r="A8658" s="57">
        <v>42152</v>
      </c>
      <c r="B8658" t="s">
        <v>572</v>
      </c>
      <c r="C8658" t="s">
        <v>559</v>
      </c>
      <c r="D8658" t="s">
        <v>58</v>
      </c>
      <c r="E8658" t="s">
        <v>1870</v>
      </c>
      <c r="F8658" t="s">
        <v>2089</v>
      </c>
      <c r="G8658" t="s">
        <v>2</v>
      </c>
      <c r="H8658" t="s">
        <v>24</v>
      </c>
      <c r="J8658">
        <v>10</v>
      </c>
      <c r="L8658" t="s">
        <v>95</v>
      </c>
      <c r="M8658" t="s">
        <v>54</v>
      </c>
      <c r="N8658" t="s">
        <v>93</v>
      </c>
      <c r="O8658" t="s">
        <v>114</v>
      </c>
      <c r="P8658" t="s">
        <v>3403</v>
      </c>
      <c r="Q8658" t="s">
        <v>3403</v>
      </c>
      <c r="R8658">
        <v>10</v>
      </c>
      <c r="T8658">
        <v>10</v>
      </c>
      <c r="W8658">
        <v>50</v>
      </c>
      <c r="Y8658">
        <v>10</v>
      </c>
      <c r="AB8658" t="s">
        <v>2098</v>
      </c>
    </row>
    <row r="8659" spans="1:28">
      <c r="A8659" s="57">
        <v>42152</v>
      </c>
      <c r="B8659" t="s">
        <v>572</v>
      </c>
      <c r="C8659" t="s">
        <v>559</v>
      </c>
      <c r="D8659" t="s">
        <v>58</v>
      </c>
      <c r="E8659" t="s">
        <v>629</v>
      </c>
      <c r="F8659" t="s">
        <v>2089</v>
      </c>
      <c r="G8659" t="s">
        <v>2</v>
      </c>
      <c r="H8659" t="s">
        <v>24</v>
      </c>
      <c r="J8659">
        <v>10</v>
      </c>
      <c r="K8659" t="s">
        <v>1250</v>
      </c>
      <c r="L8659" t="s">
        <v>95</v>
      </c>
      <c r="M8659" t="s">
        <v>54</v>
      </c>
      <c r="N8659" t="s">
        <v>93</v>
      </c>
      <c r="O8659" t="s">
        <v>114</v>
      </c>
      <c r="P8659" t="s">
        <v>3401</v>
      </c>
      <c r="Q8659" t="s">
        <v>3417</v>
      </c>
      <c r="R8659">
        <v>10</v>
      </c>
      <c r="T8659">
        <v>10</v>
      </c>
      <c r="W8659">
        <v>50</v>
      </c>
      <c r="Y8659">
        <v>10</v>
      </c>
      <c r="AB8659" t="s">
        <v>2098</v>
      </c>
    </row>
    <row r="8660" spans="1:28">
      <c r="A8660" s="57">
        <v>42152</v>
      </c>
      <c r="B8660" t="s">
        <v>572</v>
      </c>
      <c r="C8660" t="s">
        <v>559</v>
      </c>
      <c r="D8660" t="s">
        <v>58</v>
      </c>
      <c r="E8660" t="s">
        <v>2113</v>
      </c>
      <c r="F8660" t="s">
        <v>2089</v>
      </c>
      <c r="G8660" t="s">
        <v>2</v>
      </c>
      <c r="H8660" t="s">
        <v>24</v>
      </c>
      <c r="J8660">
        <v>10</v>
      </c>
      <c r="K8660" t="s">
        <v>1250</v>
      </c>
      <c r="L8660" t="s">
        <v>95</v>
      </c>
      <c r="M8660" t="s">
        <v>54</v>
      </c>
      <c r="N8660" t="s">
        <v>93</v>
      </c>
      <c r="O8660" t="s">
        <v>114</v>
      </c>
      <c r="P8660" t="s">
        <v>3401</v>
      </c>
      <c r="Q8660" t="s">
        <v>3401</v>
      </c>
      <c r="R8660">
        <v>10</v>
      </c>
      <c r="W8660">
        <v>50</v>
      </c>
    </row>
    <row r="8661" spans="1:28">
      <c r="A8661" s="57">
        <v>42152</v>
      </c>
      <c r="B8661" t="s">
        <v>572</v>
      </c>
      <c r="C8661" t="s">
        <v>559</v>
      </c>
      <c r="D8661" t="s">
        <v>58</v>
      </c>
      <c r="E8661" t="s">
        <v>2220</v>
      </c>
      <c r="F8661" t="s">
        <v>2089</v>
      </c>
      <c r="G8661" t="s">
        <v>2</v>
      </c>
      <c r="H8661" t="s">
        <v>24</v>
      </c>
      <c r="J8661">
        <v>10</v>
      </c>
      <c r="K8661" t="s">
        <v>1250</v>
      </c>
      <c r="L8661" t="s">
        <v>95</v>
      </c>
      <c r="M8661" t="s">
        <v>54</v>
      </c>
      <c r="N8661" t="s">
        <v>93</v>
      </c>
      <c r="O8661" t="s">
        <v>114</v>
      </c>
      <c r="P8661" t="s">
        <v>3403</v>
      </c>
      <c r="Q8661" t="s">
        <v>3429</v>
      </c>
      <c r="R8661">
        <v>10</v>
      </c>
      <c r="W8661">
        <v>50</v>
      </c>
    </row>
    <row r="8662" spans="1:28">
      <c r="A8662" s="57">
        <v>42152</v>
      </c>
      <c r="B8662" t="s">
        <v>572</v>
      </c>
      <c r="C8662" t="s">
        <v>559</v>
      </c>
      <c r="D8662" t="s">
        <v>58</v>
      </c>
      <c r="E8662" t="s">
        <v>281</v>
      </c>
      <c r="F8662" t="s">
        <v>2089</v>
      </c>
      <c r="G8662" t="s">
        <v>2</v>
      </c>
      <c r="H8662" t="s">
        <v>24</v>
      </c>
      <c r="J8662">
        <v>10</v>
      </c>
      <c r="K8662" t="s">
        <v>1250</v>
      </c>
      <c r="L8662" t="s">
        <v>95</v>
      </c>
      <c r="M8662" t="s">
        <v>54</v>
      </c>
      <c r="N8662" t="s">
        <v>93</v>
      </c>
      <c r="O8662" t="s">
        <v>114</v>
      </c>
      <c r="P8662" t="s">
        <v>3429</v>
      </c>
      <c r="Q8662" t="s">
        <v>3394</v>
      </c>
      <c r="R8662">
        <v>50</v>
      </c>
      <c r="W8662">
        <v>50</v>
      </c>
    </row>
    <row r="8663" spans="1:28">
      <c r="A8663" s="57">
        <v>42152</v>
      </c>
      <c r="B8663" t="s">
        <v>572</v>
      </c>
      <c r="C8663" t="s">
        <v>559</v>
      </c>
      <c r="D8663" t="s">
        <v>58</v>
      </c>
      <c r="E8663" t="s">
        <v>633</v>
      </c>
      <c r="F8663" t="s">
        <v>2089</v>
      </c>
      <c r="G8663" t="s">
        <v>2</v>
      </c>
      <c r="H8663" t="s">
        <v>24</v>
      </c>
      <c r="J8663">
        <v>9</v>
      </c>
      <c r="K8663" t="s">
        <v>1250</v>
      </c>
      <c r="L8663" t="s">
        <v>95</v>
      </c>
      <c r="M8663" t="s">
        <v>54</v>
      </c>
      <c r="N8663" t="s">
        <v>93</v>
      </c>
      <c r="O8663" t="s">
        <v>114</v>
      </c>
      <c r="P8663" t="s">
        <v>3399</v>
      </c>
      <c r="Q8663" t="s">
        <v>3429</v>
      </c>
      <c r="R8663">
        <v>225</v>
      </c>
      <c r="W8663">
        <v>45</v>
      </c>
    </row>
    <row r="8664" spans="1:28">
      <c r="A8664" s="57">
        <v>42152</v>
      </c>
      <c r="B8664" t="s">
        <v>572</v>
      </c>
      <c r="C8664" t="s">
        <v>559</v>
      </c>
      <c r="D8664" t="s">
        <v>58</v>
      </c>
      <c r="E8664" t="s">
        <v>2111</v>
      </c>
      <c r="F8664" t="s">
        <v>2089</v>
      </c>
      <c r="G8664" t="s">
        <v>2</v>
      </c>
      <c r="H8664" t="s">
        <v>24</v>
      </c>
      <c r="J8664">
        <v>5</v>
      </c>
      <c r="K8664" t="s">
        <v>1250</v>
      </c>
      <c r="L8664" t="s">
        <v>95</v>
      </c>
      <c r="M8664" t="s">
        <v>54</v>
      </c>
      <c r="N8664" t="s">
        <v>93</v>
      </c>
      <c r="O8664" t="s">
        <v>114</v>
      </c>
      <c r="P8664" t="s">
        <v>3401</v>
      </c>
      <c r="Q8664" t="s">
        <v>3417</v>
      </c>
      <c r="R8664">
        <v>100</v>
      </c>
      <c r="W8664">
        <v>25</v>
      </c>
    </row>
    <row r="8665" spans="1:28">
      <c r="A8665" s="57">
        <v>42152</v>
      </c>
      <c r="B8665" t="s">
        <v>572</v>
      </c>
      <c r="C8665" t="s">
        <v>559</v>
      </c>
      <c r="D8665" t="s">
        <v>58</v>
      </c>
      <c r="E8665" t="s">
        <v>2229</v>
      </c>
      <c r="F8665" t="s">
        <v>2089</v>
      </c>
      <c r="G8665" t="s">
        <v>2</v>
      </c>
      <c r="H8665" t="s">
        <v>24</v>
      </c>
      <c r="J8665">
        <v>4</v>
      </c>
      <c r="K8665" t="s">
        <v>1250</v>
      </c>
      <c r="L8665" t="s">
        <v>95</v>
      </c>
      <c r="M8665" t="s">
        <v>54</v>
      </c>
      <c r="N8665" t="s">
        <v>93</v>
      </c>
      <c r="O8665" t="s">
        <v>114</v>
      </c>
      <c r="P8665" t="s">
        <v>3401</v>
      </c>
      <c r="Q8665" t="s">
        <v>3399</v>
      </c>
      <c r="R8665">
        <v>100</v>
      </c>
      <c r="W8665">
        <v>20</v>
      </c>
    </row>
    <row r="8666" spans="1:28">
      <c r="A8666" s="57">
        <v>42152</v>
      </c>
      <c r="B8666" t="s">
        <v>572</v>
      </c>
      <c r="C8666" t="s">
        <v>559</v>
      </c>
      <c r="D8666" t="s">
        <v>58</v>
      </c>
      <c r="E8666" t="s">
        <v>2231</v>
      </c>
      <c r="F8666" t="s">
        <v>2089</v>
      </c>
      <c r="G8666" t="s">
        <v>2</v>
      </c>
      <c r="H8666" t="s">
        <v>24</v>
      </c>
      <c r="J8666">
        <v>4</v>
      </c>
      <c r="K8666" t="s">
        <v>1250</v>
      </c>
      <c r="L8666" t="s">
        <v>95</v>
      </c>
      <c r="M8666" t="s">
        <v>54</v>
      </c>
      <c r="N8666" t="s">
        <v>93</v>
      </c>
      <c r="O8666" t="s">
        <v>114</v>
      </c>
      <c r="P8666" t="s">
        <v>3401</v>
      </c>
      <c r="Q8666" t="s">
        <v>3429</v>
      </c>
      <c r="W8666">
        <v>20</v>
      </c>
    </row>
    <row r="8667" spans="1:28">
      <c r="A8667" s="57">
        <v>42152</v>
      </c>
      <c r="B8667" t="s">
        <v>572</v>
      </c>
      <c r="C8667" t="s">
        <v>559</v>
      </c>
      <c r="D8667" t="s">
        <v>58</v>
      </c>
      <c r="E8667" t="s">
        <v>641</v>
      </c>
      <c r="F8667" t="s">
        <v>2089</v>
      </c>
      <c r="G8667" t="s">
        <v>2</v>
      </c>
      <c r="H8667" t="s">
        <v>24</v>
      </c>
      <c r="J8667">
        <v>4</v>
      </c>
      <c r="K8667" t="s">
        <v>1250</v>
      </c>
      <c r="L8667" t="s">
        <v>95</v>
      </c>
      <c r="M8667" t="s">
        <v>54</v>
      </c>
      <c r="N8667" t="s">
        <v>93</v>
      </c>
      <c r="O8667" t="s">
        <v>114</v>
      </c>
      <c r="P8667" t="s">
        <v>3416</v>
      </c>
      <c r="Q8667" t="s">
        <v>3416</v>
      </c>
      <c r="W8667">
        <v>20</v>
      </c>
    </row>
    <row r="8668" spans="1:28">
      <c r="A8668" s="57">
        <v>42152</v>
      </c>
      <c r="B8668" t="s">
        <v>572</v>
      </c>
      <c r="C8668" t="s">
        <v>559</v>
      </c>
      <c r="D8668" t="s">
        <v>58</v>
      </c>
      <c r="E8668" t="s">
        <v>1097</v>
      </c>
      <c r="F8668" t="s">
        <v>2089</v>
      </c>
      <c r="G8668" t="s">
        <v>2</v>
      </c>
      <c r="H8668" t="s">
        <v>24</v>
      </c>
      <c r="J8668">
        <v>3</v>
      </c>
      <c r="K8668" t="s">
        <v>1250</v>
      </c>
      <c r="L8668" t="s">
        <v>95</v>
      </c>
      <c r="M8668" t="s">
        <v>54</v>
      </c>
      <c r="N8668" t="s">
        <v>93</v>
      </c>
      <c r="O8668" t="s">
        <v>114</v>
      </c>
      <c r="P8668" t="s">
        <v>3414</v>
      </c>
      <c r="Q8668" t="s">
        <v>3403</v>
      </c>
      <c r="R8668">
        <v>15</v>
      </c>
      <c r="W8668">
        <v>15</v>
      </c>
    </row>
    <row r="8669" spans="1:28">
      <c r="A8669" s="57">
        <v>42152</v>
      </c>
      <c r="B8669" t="s">
        <v>572</v>
      </c>
      <c r="C8669" t="s">
        <v>559</v>
      </c>
      <c r="D8669" t="s">
        <v>58</v>
      </c>
      <c r="E8669" t="s">
        <v>640</v>
      </c>
      <c r="F8669" t="s">
        <v>2089</v>
      </c>
      <c r="G8669" t="s">
        <v>2</v>
      </c>
      <c r="H8669" t="s">
        <v>24</v>
      </c>
      <c r="J8669">
        <v>3</v>
      </c>
      <c r="K8669" t="s">
        <v>1250</v>
      </c>
      <c r="L8669" t="s">
        <v>95</v>
      </c>
      <c r="M8669" t="s">
        <v>54</v>
      </c>
      <c r="N8669" t="s">
        <v>93</v>
      </c>
      <c r="O8669" t="s">
        <v>114</v>
      </c>
      <c r="P8669" t="s">
        <v>3418</v>
      </c>
      <c r="Q8669" t="s">
        <v>3418</v>
      </c>
      <c r="W8669">
        <v>15</v>
      </c>
    </row>
    <row r="8670" spans="1:28">
      <c r="A8670" s="57">
        <v>42152</v>
      </c>
      <c r="B8670" t="s">
        <v>572</v>
      </c>
      <c r="C8670" t="s">
        <v>559</v>
      </c>
      <c r="D8670" t="s">
        <v>58</v>
      </c>
      <c r="E8670" t="s">
        <v>1270</v>
      </c>
      <c r="F8670" t="s">
        <v>2089</v>
      </c>
      <c r="G8670" t="s">
        <v>2</v>
      </c>
      <c r="H8670" t="s">
        <v>24</v>
      </c>
      <c r="J8670">
        <v>3</v>
      </c>
      <c r="K8670" t="s">
        <v>1250</v>
      </c>
      <c r="L8670" t="s">
        <v>95</v>
      </c>
      <c r="M8670" t="s">
        <v>54</v>
      </c>
      <c r="N8670" t="s">
        <v>93</v>
      </c>
      <c r="O8670" t="s">
        <v>114</v>
      </c>
      <c r="P8670" t="s">
        <v>3403</v>
      </c>
      <c r="Q8670" t="s">
        <v>3403</v>
      </c>
      <c r="W8670">
        <v>15</v>
      </c>
    </row>
    <row r="8671" spans="1:28">
      <c r="A8671" s="57">
        <v>42152</v>
      </c>
      <c r="B8671" t="s">
        <v>572</v>
      </c>
      <c r="C8671" t="s">
        <v>559</v>
      </c>
      <c r="D8671" t="s">
        <v>58</v>
      </c>
      <c r="E8671" t="s">
        <v>2216</v>
      </c>
      <c r="F8671" t="s">
        <v>2089</v>
      </c>
      <c r="G8671" t="s">
        <v>2</v>
      </c>
      <c r="H8671" t="s">
        <v>24</v>
      </c>
      <c r="J8671">
        <v>2</v>
      </c>
      <c r="K8671" t="s">
        <v>1250</v>
      </c>
      <c r="L8671" t="s">
        <v>95</v>
      </c>
      <c r="M8671" t="s">
        <v>54</v>
      </c>
      <c r="N8671" t="s">
        <v>93</v>
      </c>
      <c r="O8671" t="s">
        <v>114</v>
      </c>
      <c r="P8671" t="s">
        <v>3401</v>
      </c>
      <c r="Q8671" t="s">
        <v>3401</v>
      </c>
      <c r="R8671">
        <v>10</v>
      </c>
      <c r="W8671">
        <v>10</v>
      </c>
    </row>
    <row r="8672" spans="1:28">
      <c r="A8672" s="57">
        <v>42152</v>
      </c>
      <c r="B8672" t="s">
        <v>572</v>
      </c>
      <c r="C8672" t="s">
        <v>559</v>
      </c>
      <c r="D8672" t="s">
        <v>58</v>
      </c>
      <c r="E8672" t="s">
        <v>1121</v>
      </c>
      <c r="F8672" t="s">
        <v>2089</v>
      </c>
      <c r="G8672" t="s">
        <v>2</v>
      </c>
      <c r="H8672" t="s">
        <v>24</v>
      </c>
      <c r="J8672">
        <v>2</v>
      </c>
      <c r="K8672" t="s">
        <v>1250</v>
      </c>
      <c r="L8672" t="s">
        <v>95</v>
      </c>
      <c r="M8672" t="s">
        <v>54</v>
      </c>
      <c r="N8672" t="s">
        <v>93</v>
      </c>
      <c r="O8672" t="s">
        <v>114</v>
      </c>
      <c r="P8672" t="s">
        <v>3401</v>
      </c>
      <c r="Q8672" t="s">
        <v>3401</v>
      </c>
      <c r="R8672">
        <v>10</v>
      </c>
      <c r="W8672">
        <v>10</v>
      </c>
    </row>
    <row r="8673" spans="1:23">
      <c r="A8673" s="57">
        <v>42152</v>
      </c>
      <c r="B8673" t="s">
        <v>572</v>
      </c>
      <c r="C8673" t="s">
        <v>559</v>
      </c>
      <c r="D8673" t="s">
        <v>58</v>
      </c>
      <c r="E8673" t="s">
        <v>2224</v>
      </c>
      <c r="F8673" t="s">
        <v>2089</v>
      </c>
      <c r="G8673" t="s">
        <v>2</v>
      </c>
      <c r="H8673" t="s">
        <v>24</v>
      </c>
      <c r="J8673">
        <v>2</v>
      </c>
      <c r="K8673" t="s">
        <v>1250</v>
      </c>
      <c r="L8673" t="s">
        <v>95</v>
      </c>
      <c r="M8673" t="s">
        <v>54</v>
      </c>
      <c r="N8673" t="s">
        <v>93</v>
      </c>
      <c r="O8673" t="s">
        <v>114</v>
      </c>
      <c r="P8673" t="s">
        <v>3401</v>
      </c>
      <c r="Q8673" t="s">
        <v>3402</v>
      </c>
      <c r="W8673">
        <v>10</v>
      </c>
    </row>
    <row r="8674" spans="1:23">
      <c r="A8674" s="57">
        <v>42152</v>
      </c>
      <c r="B8674" t="s">
        <v>572</v>
      </c>
      <c r="C8674" t="s">
        <v>559</v>
      </c>
      <c r="D8674" t="s">
        <v>58</v>
      </c>
      <c r="E8674" t="s">
        <v>2227</v>
      </c>
      <c r="F8674" t="s">
        <v>2089</v>
      </c>
      <c r="G8674" t="s">
        <v>2</v>
      </c>
      <c r="H8674" t="s">
        <v>24</v>
      </c>
      <c r="J8674">
        <v>2</v>
      </c>
      <c r="K8674" t="s">
        <v>1250</v>
      </c>
      <c r="L8674" t="s">
        <v>95</v>
      </c>
      <c r="M8674" t="s">
        <v>54</v>
      </c>
      <c r="N8674" t="s">
        <v>93</v>
      </c>
      <c r="O8674" t="s">
        <v>114</v>
      </c>
      <c r="P8674" t="s">
        <v>3414</v>
      </c>
      <c r="Q8674" t="s">
        <v>3414</v>
      </c>
      <c r="W8674">
        <v>10</v>
      </c>
    </row>
    <row r="8675" spans="1:23">
      <c r="A8675" s="57">
        <v>42152</v>
      </c>
      <c r="B8675" t="s">
        <v>572</v>
      </c>
      <c r="C8675" t="s">
        <v>559</v>
      </c>
      <c r="D8675" t="s">
        <v>58</v>
      </c>
      <c r="E8675" t="s">
        <v>2228</v>
      </c>
      <c r="F8675" t="s">
        <v>2089</v>
      </c>
      <c r="G8675" t="s">
        <v>2</v>
      </c>
      <c r="H8675" t="s">
        <v>24</v>
      </c>
      <c r="J8675">
        <v>2</v>
      </c>
      <c r="K8675" t="s">
        <v>1250</v>
      </c>
      <c r="L8675" t="s">
        <v>95</v>
      </c>
      <c r="M8675" t="s">
        <v>54</v>
      </c>
      <c r="N8675" t="s">
        <v>93</v>
      </c>
      <c r="O8675" t="s">
        <v>114</v>
      </c>
      <c r="P8675" t="s">
        <v>3401</v>
      </c>
      <c r="Q8675" t="s">
        <v>3407</v>
      </c>
      <c r="W8675">
        <v>10</v>
      </c>
    </row>
    <row r="8676" spans="1:23">
      <c r="A8676" s="57">
        <v>42152</v>
      </c>
      <c r="B8676" t="s">
        <v>572</v>
      </c>
      <c r="C8676" t="s">
        <v>559</v>
      </c>
      <c r="D8676" t="s">
        <v>58</v>
      </c>
      <c r="E8676" t="s">
        <v>2230</v>
      </c>
      <c r="F8676" t="s">
        <v>2089</v>
      </c>
      <c r="G8676" t="s">
        <v>2</v>
      </c>
      <c r="H8676" t="s">
        <v>24</v>
      </c>
      <c r="J8676">
        <v>2</v>
      </c>
      <c r="K8676" t="s">
        <v>1250</v>
      </c>
      <c r="L8676" t="s">
        <v>95</v>
      </c>
      <c r="M8676" t="s">
        <v>54</v>
      </c>
      <c r="N8676" t="s">
        <v>93</v>
      </c>
      <c r="O8676" t="s">
        <v>114</v>
      </c>
      <c r="P8676" t="s">
        <v>3401</v>
      </c>
      <c r="Q8676" t="s">
        <v>3416</v>
      </c>
      <c r="W8676">
        <v>10</v>
      </c>
    </row>
    <row r="8677" spans="1:23">
      <c r="A8677" s="57">
        <v>42152</v>
      </c>
      <c r="B8677" t="s">
        <v>572</v>
      </c>
      <c r="C8677" t="s">
        <v>559</v>
      </c>
      <c r="D8677" t="s">
        <v>58</v>
      </c>
      <c r="E8677" t="s">
        <v>2232</v>
      </c>
      <c r="F8677" t="s">
        <v>2089</v>
      </c>
      <c r="G8677" t="s">
        <v>2</v>
      </c>
      <c r="H8677" t="s">
        <v>24</v>
      </c>
      <c r="J8677">
        <v>2</v>
      </c>
      <c r="K8677" t="s">
        <v>1250</v>
      </c>
      <c r="L8677" t="s">
        <v>95</v>
      </c>
      <c r="M8677" t="s">
        <v>54</v>
      </c>
      <c r="N8677" t="s">
        <v>93</v>
      </c>
      <c r="O8677" t="s">
        <v>114</v>
      </c>
      <c r="P8677" t="s">
        <v>3401</v>
      </c>
      <c r="Q8677" t="s">
        <v>3429</v>
      </c>
      <c r="W8677">
        <v>10</v>
      </c>
    </row>
    <row r="8678" spans="1:23">
      <c r="A8678" s="57">
        <v>42152</v>
      </c>
      <c r="B8678" t="s">
        <v>572</v>
      </c>
      <c r="C8678" t="s">
        <v>559</v>
      </c>
      <c r="D8678" t="s">
        <v>58</v>
      </c>
      <c r="E8678" t="s">
        <v>1662</v>
      </c>
      <c r="F8678" t="s">
        <v>2089</v>
      </c>
      <c r="G8678" t="s">
        <v>2</v>
      </c>
      <c r="H8678" t="s">
        <v>24</v>
      </c>
      <c r="J8678">
        <v>3</v>
      </c>
      <c r="K8678" t="s">
        <v>1250</v>
      </c>
      <c r="L8678" t="s">
        <v>95</v>
      </c>
      <c r="M8678" t="s">
        <v>54</v>
      </c>
      <c r="N8678" t="s">
        <v>93</v>
      </c>
      <c r="O8678" t="s">
        <v>114</v>
      </c>
      <c r="P8678" t="s">
        <v>3399</v>
      </c>
      <c r="Q8678" t="s">
        <v>3399</v>
      </c>
      <c r="W8678">
        <v>10</v>
      </c>
    </row>
    <row r="8679" spans="1:23">
      <c r="A8679" s="57">
        <v>42152</v>
      </c>
      <c r="B8679" t="s">
        <v>572</v>
      </c>
      <c r="C8679" t="s">
        <v>559</v>
      </c>
      <c r="D8679" t="s">
        <v>58</v>
      </c>
      <c r="E8679" t="s">
        <v>2006</v>
      </c>
      <c r="F8679" t="s">
        <v>2089</v>
      </c>
      <c r="G8679" t="s">
        <v>2</v>
      </c>
      <c r="H8679" t="s">
        <v>24</v>
      </c>
      <c r="J8679">
        <v>1</v>
      </c>
      <c r="K8679" t="s">
        <v>1250</v>
      </c>
      <c r="L8679" t="s">
        <v>95</v>
      </c>
      <c r="M8679" t="s">
        <v>54</v>
      </c>
      <c r="N8679" t="s">
        <v>93</v>
      </c>
      <c r="O8679" t="s">
        <v>114</v>
      </c>
      <c r="P8679" t="s">
        <v>3414</v>
      </c>
      <c r="Q8679" t="s">
        <v>3407</v>
      </c>
      <c r="R8679">
        <v>5</v>
      </c>
      <c r="W8679">
        <v>5</v>
      </c>
    </row>
    <row r="8680" spans="1:23">
      <c r="A8680" s="57">
        <v>42152</v>
      </c>
      <c r="B8680" t="s">
        <v>572</v>
      </c>
      <c r="C8680" t="s">
        <v>559</v>
      </c>
      <c r="D8680" t="s">
        <v>58</v>
      </c>
      <c r="E8680" t="s">
        <v>2012</v>
      </c>
      <c r="F8680" t="s">
        <v>2089</v>
      </c>
      <c r="G8680" t="s">
        <v>2</v>
      </c>
      <c r="H8680" t="s">
        <v>24</v>
      </c>
      <c r="J8680">
        <v>1</v>
      </c>
      <c r="K8680" t="s">
        <v>1250</v>
      </c>
      <c r="L8680" t="s">
        <v>95</v>
      </c>
      <c r="M8680" t="s">
        <v>54</v>
      </c>
      <c r="N8680" t="s">
        <v>93</v>
      </c>
      <c r="O8680" t="s">
        <v>114</v>
      </c>
      <c r="P8680" t="s">
        <v>3403</v>
      </c>
      <c r="Q8680" t="s">
        <v>3417</v>
      </c>
      <c r="W8680">
        <v>5</v>
      </c>
    </row>
    <row r="8681" spans="1:23">
      <c r="A8681" s="57">
        <v>42152</v>
      </c>
      <c r="B8681" t="s">
        <v>572</v>
      </c>
      <c r="C8681" t="s">
        <v>559</v>
      </c>
      <c r="D8681" t="s">
        <v>58</v>
      </c>
      <c r="E8681" t="s">
        <v>2001</v>
      </c>
      <c r="F8681" t="s">
        <v>2089</v>
      </c>
      <c r="G8681" t="s">
        <v>4</v>
      </c>
      <c r="H8681" t="s">
        <v>330</v>
      </c>
      <c r="J8681">
        <v>23</v>
      </c>
      <c r="L8681" t="s">
        <v>95</v>
      </c>
      <c r="M8681" t="s">
        <v>54</v>
      </c>
      <c r="N8681" t="s">
        <v>93</v>
      </c>
      <c r="O8681" t="s">
        <v>114</v>
      </c>
      <c r="P8681" t="s">
        <v>3399</v>
      </c>
      <c r="Q8681" t="s">
        <v>3399</v>
      </c>
      <c r="R8681">
        <v>115</v>
      </c>
      <c r="W8681">
        <v>115</v>
      </c>
    </row>
    <row r="8682" spans="1:23">
      <c r="A8682" s="57">
        <v>42152</v>
      </c>
      <c r="B8682" t="s">
        <v>572</v>
      </c>
      <c r="C8682" t="s">
        <v>559</v>
      </c>
      <c r="D8682" t="s">
        <v>58</v>
      </c>
      <c r="E8682" t="s">
        <v>1648</v>
      </c>
      <c r="F8682" t="s">
        <v>2089</v>
      </c>
      <c r="G8682" t="s">
        <v>4</v>
      </c>
      <c r="H8682" t="s">
        <v>330</v>
      </c>
      <c r="J8682">
        <v>60</v>
      </c>
      <c r="L8682" t="s">
        <v>95</v>
      </c>
      <c r="M8682" t="s">
        <v>54</v>
      </c>
      <c r="N8682" t="s">
        <v>93</v>
      </c>
      <c r="O8682" t="s">
        <v>114</v>
      </c>
      <c r="P8682" t="s">
        <v>3401</v>
      </c>
      <c r="Q8682" t="s">
        <v>3401</v>
      </c>
      <c r="R8682">
        <v>300</v>
      </c>
      <c r="W8682">
        <v>300</v>
      </c>
    </row>
    <row r="8683" spans="1:23">
      <c r="A8683" s="57">
        <v>42152</v>
      </c>
      <c r="B8683" t="s">
        <v>572</v>
      </c>
      <c r="C8683" t="s">
        <v>559</v>
      </c>
      <c r="D8683" t="s">
        <v>58</v>
      </c>
      <c r="E8683" t="s">
        <v>604</v>
      </c>
      <c r="F8683" t="s">
        <v>2089</v>
      </c>
      <c r="G8683" t="s">
        <v>4</v>
      </c>
      <c r="H8683" t="s">
        <v>330</v>
      </c>
      <c r="J8683">
        <v>30</v>
      </c>
      <c r="L8683" t="s">
        <v>95</v>
      </c>
      <c r="M8683" t="s">
        <v>54</v>
      </c>
      <c r="N8683" t="s">
        <v>93</v>
      </c>
      <c r="O8683" t="s">
        <v>114</v>
      </c>
      <c r="P8683" t="s">
        <v>3403</v>
      </c>
      <c r="Q8683" t="s">
        <v>3417</v>
      </c>
      <c r="R8683">
        <v>100</v>
      </c>
      <c r="W8683">
        <v>100</v>
      </c>
    </row>
    <row r="8684" spans="1:23">
      <c r="A8684" s="57">
        <v>42152</v>
      </c>
      <c r="B8684" t="s">
        <v>572</v>
      </c>
      <c r="C8684" t="s">
        <v>559</v>
      </c>
      <c r="D8684" t="s">
        <v>58</v>
      </c>
      <c r="E8684" t="s">
        <v>1222</v>
      </c>
      <c r="F8684" t="s">
        <v>2089</v>
      </c>
      <c r="G8684" t="s">
        <v>4</v>
      </c>
      <c r="H8684" t="s">
        <v>330</v>
      </c>
      <c r="J8684">
        <v>20</v>
      </c>
      <c r="L8684" t="s">
        <v>95</v>
      </c>
      <c r="M8684" t="s">
        <v>54</v>
      </c>
      <c r="N8684" t="s">
        <v>93</v>
      </c>
      <c r="O8684" t="s">
        <v>114</v>
      </c>
      <c r="P8684" t="s">
        <v>3407</v>
      </c>
      <c r="Q8684" t="s">
        <v>3407</v>
      </c>
      <c r="R8684">
        <v>100</v>
      </c>
      <c r="W8684">
        <v>100</v>
      </c>
    </row>
    <row r="8685" spans="1:23">
      <c r="A8685" s="57">
        <v>42152</v>
      </c>
      <c r="B8685" t="s">
        <v>572</v>
      </c>
      <c r="C8685" t="s">
        <v>559</v>
      </c>
      <c r="D8685" t="s">
        <v>58</v>
      </c>
      <c r="E8685" t="s">
        <v>2099</v>
      </c>
      <c r="F8685" t="s">
        <v>2089</v>
      </c>
      <c r="G8685" t="s">
        <v>4</v>
      </c>
      <c r="H8685" t="s">
        <v>330</v>
      </c>
      <c r="J8685">
        <v>15</v>
      </c>
      <c r="L8685" t="s">
        <v>95</v>
      </c>
      <c r="M8685" t="s">
        <v>54</v>
      </c>
      <c r="N8685" t="s">
        <v>93</v>
      </c>
      <c r="O8685" t="s">
        <v>114</v>
      </c>
      <c r="P8685" t="s">
        <v>3414</v>
      </c>
      <c r="Q8685" t="s">
        <v>3429</v>
      </c>
      <c r="R8685">
        <v>75</v>
      </c>
      <c r="W8685">
        <v>75</v>
      </c>
    </row>
    <row r="8686" spans="1:23">
      <c r="A8686" s="57">
        <v>42152</v>
      </c>
      <c r="B8686" t="s">
        <v>572</v>
      </c>
      <c r="C8686" t="s">
        <v>559</v>
      </c>
      <c r="D8686" t="s">
        <v>58</v>
      </c>
      <c r="E8686" t="s">
        <v>1120</v>
      </c>
      <c r="F8686" t="s">
        <v>2089</v>
      </c>
      <c r="G8686" t="s">
        <v>4</v>
      </c>
      <c r="H8686" t="s">
        <v>330</v>
      </c>
      <c r="J8686">
        <v>60</v>
      </c>
      <c r="L8686" t="s">
        <v>95</v>
      </c>
      <c r="M8686" t="s">
        <v>54</v>
      </c>
      <c r="N8686" t="s">
        <v>93</v>
      </c>
      <c r="O8686" t="s">
        <v>114</v>
      </c>
      <c r="P8686" t="s">
        <v>3401</v>
      </c>
      <c r="Q8686" t="s">
        <v>3401</v>
      </c>
      <c r="R8686">
        <v>300</v>
      </c>
      <c r="W8686">
        <v>300</v>
      </c>
    </row>
    <row r="8687" spans="1:23">
      <c r="A8687" s="57">
        <v>42152</v>
      </c>
      <c r="B8687" t="s">
        <v>572</v>
      </c>
      <c r="C8687" t="s">
        <v>559</v>
      </c>
      <c r="D8687" t="s">
        <v>58</v>
      </c>
      <c r="E8687" t="s">
        <v>626</v>
      </c>
      <c r="F8687" t="s">
        <v>2089</v>
      </c>
      <c r="G8687" t="s">
        <v>4</v>
      </c>
      <c r="H8687" t="s">
        <v>330</v>
      </c>
      <c r="J8687">
        <v>30</v>
      </c>
      <c r="L8687" t="s">
        <v>95</v>
      </c>
      <c r="M8687" t="s">
        <v>54</v>
      </c>
      <c r="N8687" t="s">
        <v>93</v>
      </c>
      <c r="O8687" t="s">
        <v>114</v>
      </c>
      <c r="P8687" t="s">
        <v>3401</v>
      </c>
      <c r="Q8687" t="s">
        <v>3402</v>
      </c>
      <c r="R8687">
        <v>150</v>
      </c>
      <c r="W8687">
        <v>150</v>
      </c>
    </row>
    <row r="8688" spans="1:23">
      <c r="A8688" s="57">
        <v>42152</v>
      </c>
      <c r="B8688" t="s">
        <v>572</v>
      </c>
      <c r="C8688" t="s">
        <v>559</v>
      </c>
      <c r="D8688" t="s">
        <v>58</v>
      </c>
      <c r="E8688" t="s">
        <v>1870</v>
      </c>
      <c r="F8688" t="s">
        <v>2089</v>
      </c>
      <c r="G8688" t="s">
        <v>4</v>
      </c>
      <c r="H8688" t="s">
        <v>330</v>
      </c>
      <c r="J8688">
        <v>230</v>
      </c>
      <c r="L8688" t="s">
        <v>95</v>
      </c>
      <c r="M8688" t="s">
        <v>54</v>
      </c>
      <c r="N8688" t="s">
        <v>93</v>
      </c>
      <c r="O8688" t="s">
        <v>114</v>
      </c>
      <c r="P8688" t="s">
        <v>3405</v>
      </c>
      <c r="Q8688" t="s">
        <v>3394</v>
      </c>
      <c r="R8688">
        <v>1150</v>
      </c>
      <c r="W8688">
        <v>1150</v>
      </c>
    </row>
    <row r="8689" spans="1:23">
      <c r="A8689" s="57">
        <v>42152</v>
      </c>
      <c r="B8689" t="s">
        <v>572</v>
      </c>
      <c r="C8689" t="s">
        <v>559</v>
      </c>
      <c r="D8689" t="s">
        <v>58</v>
      </c>
      <c r="E8689" t="s">
        <v>629</v>
      </c>
      <c r="F8689" t="s">
        <v>2089</v>
      </c>
      <c r="G8689" t="s">
        <v>4</v>
      </c>
      <c r="H8689" t="s">
        <v>330</v>
      </c>
      <c r="J8689">
        <v>30</v>
      </c>
      <c r="L8689" t="s">
        <v>95</v>
      </c>
      <c r="M8689" t="s">
        <v>54</v>
      </c>
      <c r="N8689" t="s">
        <v>93</v>
      </c>
      <c r="O8689" t="s">
        <v>114</v>
      </c>
      <c r="P8689" t="s">
        <v>3401</v>
      </c>
      <c r="Q8689" t="s">
        <v>3417</v>
      </c>
      <c r="R8689">
        <v>150</v>
      </c>
      <c r="W8689">
        <v>150</v>
      </c>
    </row>
    <row r="8690" spans="1:23">
      <c r="A8690" s="57">
        <v>42152</v>
      </c>
      <c r="B8690" t="s">
        <v>572</v>
      </c>
      <c r="C8690" t="s">
        <v>559</v>
      </c>
      <c r="D8690" t="s">
        <v>58</v>
      </c>
      <c r="E8690" t="s">
        <v>2108</v>
      </c>
      <c r="F8690" t="s">
        <v>2089</v>
      </c>
      <c r="G8690" t="s">
        <v>4</v>
      </c>
      <c r="H8690" t="s">
        <v>330</v>
      </c>
      <c r="J8690">
        <v>12</v>
      </c>
      <c r="L8690" t="s">
        <v>95</v>
      </c>
      <c r="M8690" t="s">
        <v>54</v>
      </c>
      <c r="N8690" t="s">
        <v>93</v>
      </c>
      <c r="O8690" t="s">
        <v>114</v>
      </c>
      <c r="P8690" t="s">
        <v>3403</v>
      </c>
      <c r="Q8690" t="s">
        <v>3553</v>
      </c>
      <c r="R8690">
        <v>60</v>
      </c>
      <c r="W8690">
        <v>60</v>
      </c>
    </row>
    <row r="8691" spans="1:23">
      <c r="A8691" s="57">
        <v>42152</v>
      </c>
      <c r="B8691" t="s">
        <v>572</v>
      </c>
      <c r="C8691" t="s">
        <v>559</v>
      </c>
      <c r="D8691" t="s">
        <v>58</v>
      </c>
      <c r="E8691" t="s">
        <v>2111</v>
      </c>
      <c r="F8691" t="s">
        <v>2089</v>
      </c>
      <c r="G8691" t="s">
        <v>4</v>
      </c>
      <c r="H8691" t="s">
        <v>330</v>
      </c>
      <c r="J8691">
        <v>30</v>
      </c>
      <c r="L8691" t="s">
        <v>95</v>
      </c>
      <c r="M8691" t="s">
        <v>54</v>
      </c>
      <c r="N8691" t="s">
        <v>93</v>
      </c>
      <c r="O8691" t="s">
        <v>114</v>
      </c>
      <c r="P8691" t="s">
        <v>3401</v>
      </c>
      <c r="Q8691" t="s">
        <v>3417</v>
      </c>
      <c r="R8691">
        <v>150</v>
      </c>
      <c r="W8691">
        <v>150</v>
      </c>
    </row>
    <row r="8692" spans="1:23">
      <c r="A8692" s="57">
        <v>42152</v>
      </c>
      <c r="B8692" t="s">
        <v>572</v>
      </c>
      <c r="C8692" t="s">
        <v>559</v>
      </c>
      <c r="D8692" t="s">
        <v>58</v>
      </c>
      <c r="E8692" t="s">
        <v>2112</v>
      </c>
      <c r="F8692" t="s">
        <v>2089</v>
      </c>
      <c r="G8692" t="s">
        <v>4</v>
      </c>
      <c r="H8692" t="s">
        <v>330</v>
      </c>
      <c r="J8692">
        <v>20</v>
      </c>
      <c r="L8692" t="s">
        <v>95</v>
      </c>
      <c r="M8692" t="s">
        <v>54</v>
      </c>
      <c r="N8692" t="s">
        <v>93</v>
      </c>
      <c r="O8692" t="s">
        <v>114</v>
      </c>
      <c r="P8692" t="s">
        <v>3401</v>
      </c>
      <c r="Q8692" t="s">
        <v>3401</v>
      </c>
      <c r="R8692">
        <v>100</v>
      </c>
      <c r="W8692">
        <v>100</v>
      </c>
    </row>
    <row r="8693" spans="1:23">
      <c r="A8693" s="57">
        <v>42152</v>
      </c>
      <c r="B8693" t="s">
        <v>572</v>
      </c>
      <c r="C8693" t="s">
        <v>559</v>
      </c>
      <c r="D8693" t="s">
        <v>58</v>
      </c>
      <c r="E8693" t="s">
        <v>2113</v>
      </c>
      <c r="F8693" t="s">
        <v>2089</v>
      </c>
      <c r="G8693" t="s">
        <v>4</v>
      </c>
      <c r="H8693" t="s">
        <v>330</v>
      </c>
      <c r="J8693">
        <v>30</v>
      </c>
      <c r="L8693" t="s">
        <v>95</v>
      </c>
      <c r="M8693" t="s">
        <v>54</v>
      </c>
      <c r="N8693" t="s">
        <v>93</v>
      </c>
      <c r="O8693" t="s">
        <v>114</v>
      </c>
      <c r="P8693" t="s">
        <v>3401</v>
      </c>
      <c r="Q8693" t="s">
        <v>3401</v>
      </c>
      <c r="R8693">
        <v>150</v>
      </c>
      <c r="W8693">
        <v>150</v>
      </c>
    </row>
    <row r="8694" spans="1:23">
      <c r="A8694" s="57">
        <v>42152</v>
      </c>
      <c r="B8694" t="s">
        <v>572</v>
      </c>
      <c r="C8694" t="s">
        <v>559</v>
      </c>
      <c r="D8694" t="s">
        <v>58</v>
      </c>
      <c r="E8694" t="s">
        <v>631</v>
      </c>
      <c r="F8694" t="s">
        <v>2089</v>
      </c>
      <c r="G8694" t="s">
        <v>4</v>
      </c>
      <c r="H8694" t="s">
        <v>330</v>
      </c>
      <c r="J8694">
        <v>60</v>
      </c>
      <c r="L8694" t="s">
        <v>95</v>
      </c>
      <c r="M8694" t="s">
        <v>54</v>
      </c>
      <c r="N8694" t="s">
        <v>93</v>
      </c>
      <c r="O8694" t="s">
        <v>114</v>
      </c>
      <c r="P8694" t="s">
        <v>3399</v>
      </c>
      <c r="Q8694" t="s">
        <v>3399</v>
      </c>
      <c r="R8694">
        <v>300</v>
      </c>
      <c r="W8694">
        <v>300</v>
      </c>
    </row>
    <row r="8695" spans="1:23">
      <c r="A8695" s="57">
        <v>42152</v>
      </c>
      <c r="B8695" t="s">
        <v>572</v>
      </c>
      <c r="C8695" t="s">
        <v>559</v>
      </c>
      <c r="D8695" t="s">
        <v>58</v>
      </c>
      <c r="E8695" t="s">
        <v>2215</v>
      </c>
      <c r="F8695" t="s">
        <v>2089</v>
      </c>
      <c r="G8695" t="s">
        <v>4</v>
      </c>
      <c r="H8695" t="s">
        <v>330</v>
      </c>
      <c r="J8695">
        <v>10</v>
      </c>
      <c r="L8695" t="s">
        <v>95</v>
      </c>
      <c r="M8695" t="s">
        <v>54</v>
      </c>
      <c r="N8695" t="s">
        <v>93</v>
      </c>
      <c r="O8695" t="s">
        <v>114</v>
      </c>
      <c r="P8695" t="s">
        <v>3414</v>
      </c>
      <c r="Q8695" t="s">
        <v>3553</v>
      </c>
      <c r="R8695">
        <v>50</v>
      </c>
      <c r="W8695">
        <v>50</v>
      </c>
    </row>
    <row r="8696" spans="1:23">
      <c r="A8696" s="57">
        <v>42152</v>
      </c>
      <c r="B8696" t="s">
        <v>572</v>
      </c>
      <c r="C8696" t="s">
        <v>559</v>
      </c>
      <c r="D8696" t="s">
        <v>58</v>
      </c>
      <c r="E8696" t="s">
        <v>2006</v>
      </c>
      <c r="F8696" t="s">
        <v>2089</v>
      </c>
      <c r="G8696" t="s">
        <v>4</v>
      </c>
      <c r="H8696" t="s">
        <v>330</v>
      </c>
      <c r="J8696">
        <v>90</v>
      </c>
      <c r="L8696" t="s">
        <v>95</v>
      </c>
      <c r="M8696" t="s">
        <v>54</v>
      </c>
      <c r="N8696" t="s">
        <v>93</v>
      </c>
      <c r="O8696" t="s">
        <v>114</v>
      </c>
      <c r="P8696" t="s">
        <v>3414</v>
      </c>
      <c r="Q8696" t="s">
        <v>3407</v>
      </c>
      <c r="R8696">
        <v>450</v>
      </c>
      <c r="W8696">
        <v>450</v>
      </c>
    </row>
    <row r="8697" spans="1:23">
      <c r="A8697" s="57">
        <v>42152</v>
      </c>
      <c r="B8697" t="s">
        <v>572</v>
      </c>
      <c r="C8697" t="s">
        <v>559</v>
      </c>
      <c r="D8697" t="s">
        <v>58</v>
      </c>
      <c r="E8697" t="s">
        <v>2216</v>
      </c>
      <c r="F8697" t="s">
        <v>2089</v>
      </c>
      <c r="G8697" t="s">
        <v>4</v>
      </c>
      <c r="H8697" t="s">
        <v>330</v>
      </c>
      <c r="J8697">
        <v>30</v>
      </c>
      <c r="L8697" t="s">
        <v>95</v>
      </c>
      <c r="M8697" t="s">
        <v>54</v>
      </c>
      <c r="N8697" t="s">
        <v>93</v>
      </c>
      <c r="O8697" t="s">
        <v>114</v>
      </c>
      <c r="P8697" t="s">
        <v>3401</v>
      </c>
      <c r="Q8697" t="s">
        <v>3401</v>
      </c>
      <c r="R8697">
        <v>150</v>
      </c>
      <c r="W8697">
        <v>150</v>
      </c>
    </row>
    <row r="8698" spans="1:23">
      <c r="A8698" s="57">
        <v>42152</v>
      </c>
      <c r="B8698" t="s">
        <v>572</v>
      </c>
      <c r="C8698" t="s">
        <v>559</v>
      </c>
      <c r="D8698" t="s">
        <v>58</v>
      </c>
      <c r="E8698" t="s">
        <v>1121</v>
      </c>
      <c r="F8698" t="s">
        <v>2089</v>
      </c>
      <c r="G8698" t="s">
        <v>4</v>
      </c>
      <c r="H8698" t="s">
        <v>330</v>
      </c>
      <c r="J8698">
        <v>30</v>
      </c>
      <c r="L8698" t="s">
        <v>95</v>
      </c>
      <c r="M8698" t="s">
        <v>54</v>
      </c>
      <c r="N8698" t="s">
        <v>93</v>
      </c>
      <c r="O8698" t="s">
        <v>114</v>
      </c>
      <c r="P8698" t="s">
        <v>3401</v>
      </c>
      <c r="Q8698" t="s">
        <v>3401</v>
      </c>
      <c r="R8698">
        <v>150</v>
      </c>
      <c r="W8698">
        <v>150</v>
      </c>
    </row>
    <row r="8699" spans="1:23">
      <c r="A8699" s="57">
        <v>42152</v>
      </c>
      <c r="B8699" t="s">
        <v>572</v>
      </c>
      <c r="C8699" t="s">
        <v>559</v>
      </c>
      <c r="D8699" t="s">
        <v>58</v>
      </c>
      <c r="E8699" t="s">
        <v>633</v>
      </c>
      <c r="F8699" t="s">
        <v>2089</v>
      </c>
      <c r="G8699" t="s">
        <v>4</v>
      </c>
      <c r="H8699" t="s">
        <v>330</v>
      </c>
      <c r="J8699">
        <v>60</v>
      </c>
      <c r="L8699" t="s">
        <v>95</v>
      </c>
      <c r="M8699" t="s">
        <v>54</v>
      </c>
      <c r="N8699" t="s">
        <v>93</v>
      </c>
      <c r="O8699" t="s">
        <v>114</v>
      </c>
      <c r="P8699" t="s">
        <v>3399</v>
      </c>
      <c r="Q8699" t="s">
        <v>3429</v>
      </c>
      <c r="R8699">
        <v>300</v>
      </c>
      <c r="W8699">
        <v>300</v>
      </c>
    </row>
    <row r="8700" spans="1:23">
      <c r="A8700" s="57">
        <v>42152</v>
      </c>
      <c r="B8700" t="s">
        <v>572</v>
      </c>
      <c r="C8700" t="s">
        <v>559</v>
      </c>
      <c r="D8700" t="s">
        <v>58</v>
      </c>
      <c r="E8700" t="s">
        <v>1097</v>
      </c>
      <c r="F8700" t="s">
        <v>2089</v>
      </c>
      <c r="G8700" t="s">
        <v>4</v>
      </c>
      <c r="H8700" t="s">
        <v>330</v>
      </c>
      <c r="J8700">
        <v>60</v>
      </c>
      <c r="L8700" t="s">
        <v>95</v>
      </c>
      <c r="M8700" t="s">
        <v>54</v>
      </c>
      <c r="N8700" t="s">
        <v>93</v>
      </c>
      <c r="O8700" t="s">
        <v>114</v>
      </c>
      <c r="P8700" t="s">
        <v>3414</v>
      </c>
      <c r="Q8700" t="s">
        <v>3403</v>
      </c>
      <c r="R8700">
        <v>300</v>
      </c>
      <c r="W8700">
        <v>300</v>
      </c>
    </row>
    <row r="8701" spans="1:23">
      <c r="A8701" s="57">
        <v>42152</v>
      </c>
      <c r="B8701" t="s">
        <v>572</v>
      </c>
      <c r="C8701" t="s">
        <v>559</v>
      </c>
      <c r="D8701" t="s">
        <v>58</v>
      </c>
      <c r="E8701" t="s">
        <v>634</v>
      </c>
      <c r="F8701" t="s">
        <v>2089</v>
      </c>
      <c r="G8701" t="s">
        <v>4</v>
      </c>
      <c r="H8701" t="s">
        <v>330</v>
      </c>
      <c r="J8701">
        <v>60</v>
      </c>
      <c r="L8701" t="s">
        <v>95</v>
      </c>
      <c r="M8701" t="s">
        <v>54</v>
      </c>
      <c r="N8701" t="s">
        <v>93</v>
      </c>
      <c r="O8701" t="s">
        <v>114</v>
      </c>
      <c r="P8701" t="s">
        <v>3401</v>
      </c>
      <c r="Q8701" t="s">
        <v>3546</v>
      </c>
      <c r="R8701">
        <v>300</v>
      </c>
      <c r="W8701">
        <v>300</v>
      </c>
    </row>
    <row r="8702" spans="1:23">
      <c r="A8702" s="57">
        <v>42152</v>
      </c>
      <c r="B8702" t="s">
        <v>572</v>
      </c>
      <c r="C8702" t="s">
        <v>559</v>
      </c>
      <c r="D8702" t="s">
        <v>58</v>
      </c>
      <c r="E8702" t="s">
        <v>2224</v>
      </c>
      <c r="F8702" t="s">
        <v>2089</v>
      </c>
      <c r="G8702" t="s">
        <v>4</v>
      </c>
      <c r="H8702" t="s">
        <v>330</v>
      </c>
      <c r="J8702">
        <v>30</v>
      </c>
      <c r="L8702" t="s">
        <v>95</v>
      </c>
      <c r="M8702" t="s">
        <v>54</v>
      </c>
      <c r="N8702" t="s">
        <v>93</v>
      </c>
      <c r="O8702" t="s">
        <v>114</v>
      </c>
      <c r="P8702" t="s">
        <v>3401</v>
      </c>
      <c r="Q8702" t="s">
        <v>3402</v>
      </c>
      <c r="R8702">
        <v>150</v>
      </c>
      <c r="W8702">
        <v>150</v>
      </c>
    </row>
    <row r="8703" spans="1:23">
      <c r="A8703" s="57">
        <v>42152</v>
      </c>
      <c r="B8703" t="s">
        <v>572</v>
      </c>
      <c r="C8703" t="s">
        <v>559</v>
      </c>
      <c r="D8703" t="s">
        <v>58</v>
      </c>
      <c r="E8703" t="s">
        <v>2012</v>
      </c>
      <c r="F8703" t="s">
        <v>2089</v>
      </c>
      <c r="G8703" t="s">
        <v>4</v>
      </c>
      <c r="H8703" t="s">
        <v>330</v>
      </c>
      <c r="J8703">
        <v>30</v>
      </c>
      <c r="L8703" t="s">
        <v>95</v>
      </c>
      <c r="M8703" t="s">
        <v>54</v>
      </c>
      <c r="N8703" t="s">
        <v>93</v>
      </c>
      <c r="O8703" t="s">
        <v>114</v>
      </c>
      <c r="P8703" t="s">
        <v>3403</v>
      </c>
      <c r="Q8703" t="s">
        <v>3417</v>
      </c>
      <c r="R8703">
        <v>150</v>
      </c>
      <c r="W8703">
        <v>150</v>
      </c>
    </row>
    <row r="8704" spans="1:23">
      <c r="A8704" s="57">
        <v>42152</v>
      </c>
      <c r="B8704" t="s">
        <v>572</v>
      </c>
      <c r="C8704" t="s">
        <v>559</v>
      </c>
      <c r="D8704" t="s">
        <v>58</v>
      </c>
      <c r="E8704" t="s">
        <v>2227</v>
      </c>
      <c r="F8704" t="s">
        <v>2089</v>
      </c>
      <c r="G8704" t="s">
        <v>4</v>
      </c>
      <c r="H8704" t="s">
        <v>330</v>
      </c>
      <c r="J8704">
        <v>60</v>
      </c>
      <c r="L8704" t="s">
        <v>95</v>
      </c>
      <c r="M8704" t="s">
        <v>54</v>
      </c>
      <c r="N8704" t="s">
        <v>93</v>
      </c>
      <c r="O8704" t="s">
        <v>114</v>
      </c>
      <c r="P8704" t="s">
        <v>3414</v>
      </c>
      <c r="Q8704" t="s">
        <v>3414</v>
      </c>
      <c r="R8704">
        <v>300</v>
      </c>
      <c r="W8704">
        <v>300</v>
      </c>
    </row>
    <row r="8705" spans="1:23">
      <c r="A8705" s="57">
        <v>42152</v>
      </c>
      <c r="B8705" t="s">
        <v>572</v>
      </c>
      <c r="C8705" t="s">
        <v>559</v>
      </c>
      <c r="D8705" t="s">
        <v>58</v>
      </c>
      <c r="E8705" t="s">
        <v>2013</v>
      </c>
      <c r="F8705" t="s">
        <v>2089</v>
      </c>
      <c r="G8705" t="s">
        <v>4</v>
      </c>
      <c r="H8705" t="s">
        <v>330</v>
      </c>
      <c r="J8705">
        <v>15</v>
      </c>
      <c r="L8705" t="s">
        <v>95</v>
      </c>
      <c r="M8705" t="s">
        <v>54</v>
      </c>
      <c r="N8705" t="s">
        <v>93</v>
      </c>
      <c r="O8705" t="s">
        <v>114</v>
      </c>
      <c r="P8705" t="s">
        <v>3417</v>
      </c>
      <c r="Q8705" t="s">
        <v>3417</v>
      </c>
      <c r="R8705">
        <v>75</v>
      </c>
      <c r="W8705">
        <v>75</v>
      </c>
    </row>
    <row r="8706" spans="1:23">
      <c r="A8706" s="57">
        <v>42152</v>
      </c>
      <c r="B8706" t="s">
        <v>572</v>
      </c>
      <c r="C8706" t="s">
        <v>559</v>
      </c>
      <c r="D8706" t="s">
        <v>58</v>
      </c>
      <c r="E8706" t="s">
        <v>640</v>
      </c>
      <c r="F8706" t="s">
        <v>2089</v>
      </c>
      <c r="G8706" t="s">
        <v>4</v>
      </c>
      <c r="H8706" t="s">
        <v>330</v>
      </c>
      <c r="J8706">
        <v>30</v>
      </c>
      <c r="L8706" t="s">
        <v>95</v>
      </c>
      <c r="M8706" t="s">
        <v>54</v>
      </c>
      <c r="N8706" t="s">
        <v>93</v>
      </c>
      <c r="O8706" t="s">
        <v>114</v>
      </c>
      <c r="P8706" t="s">
        <v>3418</v>
      </c>
      <c r="Q8706" t="s">
        <v>3418</v>
      </c>
      <c r="R8706">
        <v>150</v>
      </c>
      <c r="W8706">
        <v>150</v>
      </c>
    </row>
    <row r="8707" spans="1:23">
      <c r="A8707" s="57">
        <v>42152</v>
      </c>
      <c r="B8707" t="s">
        <v>572</v>
      </c>
      <c r="C8707" t="s">
        <v>559</v>
      </c>
      <c r="D8707" t="s">
        <v>58</v>
      </c>
      <c r="E8707" t="s">
        <v>2228</v>
      </c>
      <c r="F8707" t="s">
        <v>2089</v>
      </c>
      <c r="G8707" t="s">
        <v>4</v>
      </c>
      <c r="H8707" t="s">
        <v>330</v>
      </c>
      <c r="J8707">
        <v>30</v>
      </c>
      <c r="L8707" t="s">
        <v>95</v>
      </c>
      <c r="M8707" t="s">
        <v>54</v>
      </c>
      <c r="N8707" t="s">
        <v>93</v>
      </c>
      <c r="O8707" t="s">
        <v>114</v>
      </c>
      <c r="P8707" t="s">
        <v>3401</v>
      </c>
      <c r="Q8707" t="s">
        <v>3407</v>
      </c>
      <c r="R8707">
        <v>150</v>
      </c>
      <c r="W8707">
        <v>150</v>
      </c>
    </row>
    <row r="8708" spans="1:23">
      <c r="A8708" s="57">
        <v>42152</v>
      </c>
      <c r="B8708" t="s">
        <v>572</v>
      </c>
      <c r="C8708" t="s">
        <v>559</v>
      </c>
      <c r="D8708" t="s">
        <v>58</v>
      </c>
      <c r="E8708" t="s">
        <v>2229</v>
      </c>
      <c r="F8708" t="s">
        <v>2089</v>
      </c>
      <c r="G8708" t="s">
        <v>4</v>
      </c>
      <c r="H8708" t="s">
        <v>330</v>
      </c>
      <c r="J8708">
        <v>30</v>
      </c>
      <c r="L8708" t="s">
        <v>95</v>
      </c>
      <c r="M8708" t="s">
        <v>54</v>
      </c>
      <c r="N8708" t="s">
        <v>93</v>
      </c>
      <c r="O8708" t="s">
        <v>114</v>
      </c>
      <c r="P8708" t="s">
        <v>3401</v>
      </c>
      <c r="Q8708" t="s">
        <v>3399</v>
      </c>
      <c r="R8708">
        <v>150</v>
      </c>
      <c r="W8708">
        <v>150</v>
      </c>
    </row>
    <row r="8709" spans="1:23">
      <c r="A8709" s="57">
        <v>42152</v>
      </c>
      <c r="B8709" t="s">
        <v>572</v>
      </c>
      <c r="C8709" t="s">
        <v>559</v>
      </c>
      <c r="D8709" t="s">
        <v>58</v>
      </c>
      <c r="E8709" t="s">
        <v>2230</v>
      </c>
      <c r="F8709" t="s">
        <v>2089</v>
      </c>
      <c r="G8709" t="s">
        <v>4</v>
      </c>
      <c r="H8709" t="s">
        <v>330</v>
      </c>
      <c r="J8709">
        <v>30</v>
      </c>
      <c r="L8709" t="s">
        <v>95</v>
      </c>
      <c r="M8709" t="s">
        <v>54</v>
      </c>
      <c r="N8709" t="s">
        <v>93</v>
      </c>
      <c r="O8709" t="s">
        <v>114</v>
      </c>
      <c r="P8709" t="s">
        <v>3401</v>
      </c>
      <c r="Q8709" t="s">
        <v>3416</v>
      </c>
      <c r="R8709">
        <v>150</v>
      </c>
      <c r="W8709">
        <v>150</v>
      </c>
    </row>
    <row r="8710" spans="1:23">
      <c r="A8710" s="57">
        <v>42152</v>
      </c>
      <c r="B8710" t="s">
        <v>572</v>
      </c>
      <c r="C8710" t="s">
        <v>559</v>
      </c>
      <c r="D8710" t="s">
        <v>58</v>
      </c>
      <c r="E8710" t="s">
        <v>2231</v>
      </c>
      <c r="F8710" t="s">
        <v>2089</v>
      </c>
      <c r="G8710" t="s">
        <v>4</v>
      </c>
      <c r="H8710" t="s">
        <v>330</v>
      </c>
      <c r="J8710">
        <v>30</v>
      </c>
      <c r="L8710" t="s">
        <v>95</v>
      </c>
      <c r="M8710" t="s">
        <v>54</v>
      </c>
      <c r="N8710" t="s">
        <v>93</v>
      </c>
      <c r="O8710" t="s">
        <v>114</v>
      </c>
      <c r="P8710" t="s">
        <v>3401</v>
      </c>
      <c r="Q8710" t="s">
        <v>3429</v>
      </c>
      <c r="R8710">
        <v>150</v>
      </c>
      <c r="W8710">
        <v>150</v>
      </c>
    </row>
    <row r="8711" spans="1:23">
      <c r="A8711" s="57">
        <v>42152</v>
      </c>
      <c r="B8711" t="s">
        <v>572</v>
      </c>
      <c r="C8711" t="s">
        <v>559</v>
      </c>
      <c r="D8711" t="s">
        <v>58</v>
      </c>
      <c r="E8711" t="s">
        <v>2232</v>
      </c>
      <c r="F8711" t="s">
        <v>2089</v>
      </c>
      <c r="G8711" t="s">
        <v>4</v>
      </c>
      <c r="H8711" t="s">
        <v>330</v>
      </c>
      <c r="J8711">
        <v>30</v>
      </c>
      <c r="L8711" t="s">
        <v>95</v>
      </c>
      <c r="M8711" t="s">
        <v>54</v>
      </c>
      <c r="N8711" t="s">
        <v>93</v>
      </c>
      <c r="O8711" t="s">
        <v>114</v>
      </c>
      <c r="P8711" t="s">
        <v>3401</v>
      </c>
      <c r="Q8711" t="s">
        <v>3429</v>
      </c>
      <c r="R8711">
        <v>150</v>
      </c>
      <c r="W8711">
        <v>150</v>
      </c>
    </row>
    <row r="8712" spans="1:23">
      <c r="A8712" s="57">
        <v>42152</v>
      </c>
      <c r="B8712" t="s">
        <v>572</v>
      </c>
      <c r="C8712" t="s">
        <v>559</v>
      </c>
      <c r="D8712" t="s">
        <v>62</v>
      </c>
      <c r="E8712" t="s">
        <v>2406</v>
      </c>
      <c r="G8712" t="s">
        <v>4</v>
      </c>
      <c r="H8712" t="s">
        <v>41</v>
      </c>
      <c r="J8712" t="s">
        <v>2304</v>
      </c>
      <c r="K8712" t="s">
        <v>2298</v>
      </c>
      <c r="L8712" t="s">
        <v>91</v>
      </c>
      <c r="M8712" t="s">
        <v>1952</v>
      </c>
      <c r="N8712" t="s">
        <v>93</v>
      </c>
      <c r="O8712" t="s">
        <v>114</v>
      </c>
      <c r="R8712">
        <v>310</v>
      </c>
      <c r="W8712">
        <v>310</v>
      </c>
    </row>
    <row r="8713" spans="1:23">
      <c r="A8713" s="57">
        <v>42152</v>
      </c>
      <c r="B8713" t="s">
        <v>572</v>
      </c>
      <c r="C8713" t="s">
        <v>559</v>
      </c>
      <c r="D8713" t="s">
        <v>62</v>
      </c>
      <c r="E8713" t="s">
        <v>2410</v>
      </c>
      <c r="G8713" t="s">
        <v>4</v>
      </c>
      <c r="H8713" t="s">
        <v>41</v>
      </c>
      <c r="J8713" t="s">
        <v>2411</v>
      </c>
      <c r="K8713" t="s">
        <v>2298</v>
      </c>
      <c r="L8713" t="s">
        <v>91</v>
      </c>
      <c r="M8713" t="s">
        <v>1952</v>
      </c>
      <c r="N8713" t="s">
        <v>93</v>
      </c>
      <c r="O8713" t="s">
        <v>114</v>
      </c>
      <c r="R8713">
        <v>205</v>
      </c>
      <c r="W8713">
        <v>205</v>
      </c>
    </row>
    <row r="8714" spans="1:23">
      <c r="A8714" s="57">
        <v>42152</v>
      </c>
      <c r="B8714" t="s">
        <v>572</v>
      </c>
      <c r="C8714" t="s">
        <v>559</v>
      </c>
      <c r="D8714" t="s">
        <v>58</v>
      </c>
      <c r="E8714" t="s">
        <v>1115</v>
      </c>
      <c r="F8714" t="s">
        <v>2089</v>
      </c>
      <c r="G8714" t="s">
        <v>2</v>
      </c>
      <c r="H8714" t="s">
        <v>171</v>
      </c>
      <c r="J8714">
        <v>2</v>
      </c>
      <c r="K8714" t="s">
        <v>2091</v>
      </c>
      <c r="L8714" t="s">
        <v>95</v>
      </c>
      <c r="M8714" t="s">
        <v>54</v>
      </c>
      <c r="N8714" t="s">
        <v>93</v>
      </c>
      <c r="O8714" t="s">
        <v>114</v>
      </c>
      <c r="P8714" t="s">
        <v>3414</v>
      </c>
      <c r="Q8714" t="s">
        <v>3414</v>
      </c>
      <c r="R8714">
        <v>200</v>
      </c>
      <c r="W8714">
        <v>200</v>
      </c>
    </row>
    <row r="8715" spans="1:23">
      <c r="A8715" s="57">
        <v>42152</v>
      </c>
      <c r="B8715" t="s">
        <v>572</v>
      </c>
      <c r="C8715" t="s">
        <v>559</v>
      </c>
      <c r="D8715" t="s">
        <v>58</v>
      </c>
      <c r="E8715" t="s">
        <v>1639</v>
      </c>
      <c r="F8715" t="s">
        <v>2089</v>
      </c>
      <c r="G8715" t="s">
        <v>2</v>
      </c>
      <c r="H8715" t="s">
        <v>171</v>
      </c>
      <c r="J8715">
        <v>4</v>
      </c>
      <c r="K8715" t="s">
        <v>2091</v>
      </c>
      <c r="L8715" t="s">
        <v>95</v>
      </c>
      <c r="M8715" t="s">
        <v>54</v>
      </c>
      <c r="N8715" t="s">
        <v>93</v>
      </c>
      <c r="O8715" t="s">
        <v>114</v>
      </c>
      <c r="P8715" t="s">
        <v>3443</v>
      </c>
      <c r="Q8715" t="s">
        <v>3443</v>
      </c>
      <c r="R8715">
        <v>220</v>
      </c>
      <c r="W8715">
        <v>220</v>
      </c>
    </row>
    <row r="8716" spans="1:23">
      <c r="A8716" s="57">
        <v>42152</v>
      </c>
      <c r="B8716" t="s">
        <v>572</v>
      </c>
      <c r="C8716" t="s">
        <v>559</v>
      </c>
      <c r="D8716" t="s">
        <v>58</v>
      </c>
      <c r="E8716" t="s">
        <v>2095</v>
      </c>
      <c r="F8716" t="s">
        <v>2089</v>
      </c>
      <c r="G8716" t="s">
        <v>2</v>
      </c>
      <c r="H8716" t="s">
        <v>171</v>
      </c>
      <c r="J8716">
        <v>2</v>
      </c>
      <c r="K8716" t="s">
        <v>2091</v>
      </c>
      <c r="L8716" t="s">
        <v>95</v>
      </c>
      <c r="M8716" t="s">
        <v>54</v>
      </c>
      <c r="N8716" t="s">
        <v>93</v>
      </c>
      <c r="O8716" t="s">
        <v>114</v>
      </c>
      <c r="P8716" t="s">
        <v>3399</v>
      </c>
      <c r="Q8716" t="s">
        <v>3486</v>
      </c>
      <c r="R8716">
        <v>200</v>
      </c>
      <c r="W8716">
        <v>200</v>
      </c>
    </row>
    <row r="8717" spans="1:23">
      <c r="A8717" s="57">
        <v>42152</v>
      </c>
      <c r="B8717" t="s">
        <v>572</v>
      </c>
      <c r="C8717" t="s">
        <v>559</v>
      </c>
      <c r="D8717" t="s">
        <v>58</v>
      </c>
      <c r="E8717" t="s">
        <v>1646</v>
      </c>
      <c r="F8717" t="s">
        <v>2089</v>
      </c>
      <c r="G8717" t="s">
        <v>2</v>
      </c>
      <c r="H8717" t="s">
        <v>171</v>
      </c>
      <c r="J8717">
        <v>3</v>
      </c>
      <c r="K8717" t="s">
        <v>2091</v>
      </c>
      <c r="L8717" t="s">
        <v>95</v>
      </c>
      <c r="M8717" t="s">
        <v>54</v>
      </c>
      <c r="N8717" t="s">
        <v>93</v>
      </c>
      <c r="O8717" t="s">
        <v>114</v>
      </c>
      <c r="P8717" t="s">
        <v>3403</v>
      </c>
      <c r="Q8717" t="s">
        <v>3402</v>
      </c>
      <c r="R8717">
        <v>300</v>
      </c>
      <c r="W8717">
        <v>300</v>
      </c>
    </row>
    <row r="8718" spans="1:23">
      <c r="A8718" s="57">
        <v>42152</v>
      </c>
      <c r="B8718" t="s">
        <v>572</v>
      </c>
      <c r="C8718" t="s">
        <v>559</v>
      </c>
      <c r="D8718" t="s">
        <v>58</v>
      </c>
      <c r="E8718" t="s">
        <v>2001</v>
      </c>
      <c r="F8718" t="s">
        <v>2089</v>
      </c>
      <c r="G8718" t="s">
        <v>2</v>
      </c>
      <c r="H8718" t="s">
        <v>171</v>
      </c>
      <c r="J8718">
        <v>24</v>
      </c>
      <c r="K8718" t="s">
        <v>2091</v>
      </c>
      <c r="L8718" t="s">
        <v>95</v>
      </c>
      <c r="M8718" t="s">
        <v>54</v>
      </c>
      <c r="N8718" t="s">
        <v>93</v>
      </c>
      <c r="O8718" t="s">
        <v>114</v>
      </c>
      <c r="P8718" t="s">
        <v>3399</v>
      </c>
      <c r="Q8718" t="s">
        <v>3399</v>
      </c>
      <c r="R8718">
        <v>2400</v>
      </c>
      <c r="W8718">
        <v>2400</v>
      </c>
    </row>
    <row r="8719" spans="1:23">
      <c r="A8719" s="57">
        <v>42152</v>
      </c>
      <c r="B8719" t="s">
        <v>572</v>
      </c>
      <c r="C8719" t="s">
        <v>559</v>
      </c>
      <c r="D8719" t="s">
        <v>58</v>
      </c>
      <c r="E8719" t="s">
        <v>2097</v>
      </c>
      <c r="F8719" t="s">
        <v>2089</v>
      </c>
      <c r="G8719" t="s">
        <v>2</v>
      </c>
      <c r="H8719" t="s">
        <v>171</v>
      </c>
      <c r="J8719">
        <v>2</v>
      </c>
      <c r="K8719" t="s">
        <v>2091</v>
      </c>
      <c r="L8719" t="s">
        <v>95</v>
      </c>
      <c r="M8719" t="s">
        <v>54</v>
      </c>
      <c r="N8719" t="s">
        <v>93</v>
      </c>
      <c r="O8719" t="s">
        <v>114</v>
      </c>
      <c r="P8719" t="s">
        <v>3403</v>
      </c>
      <c r="Q8719" t="s">
        <v>3403</v>
      </c>
      <c r="R8719">
        <v>200</v>
      </c>
      <c r="W8719">
        <v>200</v>
      </c>
    </row>
    <row r="8720" spans="1:23">
      <c r="A8720" s="57">
        <v>42152</v>
      </c>
      <c r="B8720" t="s">
        <v>572</v>
      </c>
      <c r="C8720" t="s">
        <v>559</v>
      </c>
      <c r="D8720" t="s">
        <v>58</v>
      </c>
      <c r="E8720" t="s">
        <v>1648</v>
      </c>
      <c r="F8720" t="s">
        <v>2089</v>
      </c>
      <c r="G8720" t="s">
        <v>2</v>
      </c>
      <c r="H8720" t="s">
        <v>171</v>
      </c>
      <c r="J8720">
        <v>3</v>
      </c>
      <c r="K8720" t="s">
        <v>2091</v>
      </c>
      <c r="L8720" t="s">
        <v>95</v>
      </c>
      <c r="M8720" t="s">
        <v>54</v>
      </c>
      <c r="N8720" t="s">
        <v>93</v>
      </c>
      <c r="O8720" t="s">
        <v>114</v>
      </c>
      <c r="P8720" t="s">
        <v>3401</v>
      </c>
      <c r="Q8720" t="s">
        <v>3401</v>
      </c>
      <c r="R8720">
        <v>300</v>
      </c>
      <c r="W8720">
        <v>300</v>
      </c>
    </row>
    <row r="8721" spans="1:27">
      <c r="A8721" s="57">
        <v>42152</v>
      </c>
      <c r="B8721" t="s">
        <v>572</v>
      </c>
      <c r="C8721" t="s">
        <v>559</v>
      </c>
      <c r="D8721" t="s">
        <v>58</v>
      </c>
      <c r="E8721" t="s">
        <v>604</v>
      </c>
      <c r="F8721" t="s">
        <v>2089</v>
      </c>
      <c r="G8721" t="s">
        <v>2</v>
      </c>
      <c r="H8721" t="s">
        <v>171</v>
      </c>
      <c r="J8721">
        <v>1</v>
      </c>
      <c r="K8721" t="s">
        <v>2091</v>
      </c>
      <c r="L8721" t="s">
        <v>95</v>
      </c>
      <c r="M8721" t="s">
        <v>54</v>
      </c>
      <c r="N8721" t="s">
        <v>93</v>
      </c>
      <c r="O8721" t="s">
        <v>114</v>
      </c>
      <c r="P8721" t="s">
        <v>3403</v>
      </c>
      <c r="Q8721" t="s">
        <v>3417</v>
      </c>
      <c r="R8721">
        <v>100</v>
      </c>
      <c r="W8721">
        <v>100</v>
      </c>
    </row>
    <row r="8722" spans="1:27">
      <c r="A8722" s="57">
        <v>42152</v>
      </c>
      <c r="B8722" t="s">
        <v>572</v>
      </c>
      <c r="C8722" t="s">
        <v>559</v>
      </c>
      <c r="D8722" t="s">
        <v>58</v>
      </c>
      <c r="E8722" t="s">
        <v>1222</v>
      </c>
      <c r="F8722" t="s">
        <v>2089</v>
      </c>
      <c r="G8722" t="s">
        <v>2</v>
      </c>
      <c r="H8722" t="s">
        <v>171</v>
      </c>
      <c r="J8722">
        <v>2</v>
      </c>
      <c r="K8722" t="s">
        <v>2091</v>
      </c>
      <c r="L8722" t="s">
        <v>95</v>
      </c>
      <c r="M8722" t="s">
        <v>54</v>
      </c>
      <c r="N8722" t="s">
        <v>93</v>
      </c>
      <c r="O8722" t="s">
        <v>114</v>
      </c>
      <c r="P8722" t="s">
        <v>3407</v>
      </c>
      <c r="Q8722" t="s">
        <v>3407</v>
      </c>
      <c r="R8722">
        <v>200</v>
      </c>
      <c r="W8722">
        <v>200</v>
      </c>
    </row>
    <row r="8723" spans="1:27">
      <c r="A8723" s="57">
        <v>42152</v>
      </c>
      <c r="B8723" t="s">
        <v>572</v>
      </c>
      <c r="C8723" t="s">
        <v>559</v>
      </c>
      <c r="D8723" t="s">
        <v>58</v>
      </c>
      <c r="E8723" t="s">
        <v>1082</v>
      </c>
      <c r="F8723" t="s">
        <v>2089</v>
      </c>
      <c r="G8723" t="s">
        <v>2</v>
      </c>
      <c r="H8723" t="s">
        <v>171</v>
      </c>
      <c r="J8723">
        <v>3</v>
      </c>
      <c r="K8723" t="s">
        <v>833</v>
      </c>
      <c r="L8723" t="s">
        <v>95</v>
      </c>
      <c r="M8723" t="s">
        <v>54</v>
      </c>
      <c r="N8723" t="s">
        <v>93</v>
      </c>
      <c r="O8723" t="s">
        <v>114</v>
      </c>
      <c r="P8723" t="s">
        <v>3403</v>
      </c>
      <c r="Q8723" t="s">
        <v>3486</v>
      </c>
      <c r="R8723">
        <v>300</v>
      </c>
      <c r="W8723">
        <v>300</v>
      </c>
    </row>
    <row r="8724" spans="1:27">
      <c r="A8724" s="57">
        <v>42152</v>
      </c>
      <c r="B8724" t="s">
        <v>572</v>
      </c>
      <c r="C8724" t="s">
        <v>559</v>
      </c>
      <c r="D8724" t="s">
        <v>58</v>
      </c>
      <c r="E8724" t="s">
        <v>1120</v>
      </c>
      <c r="F8724" t="s">
        <v>2089</v>
      </c>
      <c r="G8724" t="s">
        <v>2</v>
      </c>
      <c r="H8724" t="s">
        <v>171</v>
      </c>
      <c r="J8724">
        <v>2</v>
      </c>
      <c r="K8724" t="s">
        <v>833</v>
      </c>
      <c r="L8724" t="s">
        <v>95</v>
      </c>
      <c r="M8724" t="s">
        <v>54</v>
      </c>
      <c r="N8724" t="s">
        <v>93</v>
      </c>
      <c r="O8724" t="s">
        <v>114</v>
      </c>
      <c r="P8724" t="s">
        <v>3401</v>
      </c>
      <c r="Q8724" t="s">
        <v>3401</v>
      </c>
      <c r="R8724">
        <v>200</v>
      </c>
      <c r="W8724">
        <v>200</v>
      </c>
    </row>
    <row r="8725" spans="1:27">
      <c r="A8725" s="57">
        <v>42152</v>
      </c>
      <c r="B8725" t="s">
        <v>572</v>
      </c>
      <c r="C8725" t="s">
        <v>559</v>
      </c>
      <c r="D8725" t="s">
        <v>58</v>
      </c>
      <c r="E8725" t="s">
        <v>1653</v>
      </c>
      <c r="F8725" t="s">
        <v>2089</v>
      </c>
      <c r="G8725" t="s">
        <v>2</v>
      </c>
      <c r="H8725" t="s">
        <v>171</v>
      </c>
      <c r="J8725">
        <v>2</v>
      </c>
      <c r="K8725" t="s">
        <v>2091</v>
      </c>
      <c r="L8725" t="s">
        <v>95</v>
      </c>
      <c r="M8725" t="s">
        <v>54</v>
      </c>
      <c r="N8725" t="s">
        <v>93</v>
      </c>
      <c r="O8725" t="s">
        <v>114</v>
      </c>
      <c r="P8725" t="s">
        <v>3414</v>
      </c>
      <c r="Q8725" t="s">
        <v>3429</v>
      </c>
      <c r="R8725">
        <v>200</v>
      </c>
      <c r="W8725">
        <v>1000</v>
      </c>
      <c r="X8725">
        <v>270</v>
      </c>
      <c r="Y8725">
        <v>300</v>
      </c>
      <c r="Z8725">
        <v>220</v>
      </c>
      <c r="AA8725">
        <v>210</v>
      </c>
    </row>
    <row r="8726" spans="1:27">
      <c r="A8726" s="57">
        <v>42152</v>
      </c>
      <c r="B8726" t="s">
        <v>572</v>
      </c>
      <c r="C8726" t="s">
        <v>559</v>
      </c>
      <c r="D8726" t="s">
        <v>58</v>
      </c>
      <c r="E8726" t="s">
        <v>626</v>
      </c>
      <c r="F8726" t="s">
        <v>2089</v>
      </c>
      <c r="G8726" t="s">
        <v>2</v>
      </c>
      <c r="H8726" t="s">
        <v>171</v>
      </c>
      <c r="J8726">
        <v>2</v>
      </c>
      <c r="K8726" t="s">
        <v>2091</v>
      </c>
      <c r="L8726" t="s">
        <v>95</v>
      </c>
      <c r="M8726" t="s">
        <v>54</v>
      </c>
      <c r="N8726" t="s">
        <v>93</v>
      </c>
      <c r="O8726" t="s">
        <v>114</v>
      </c>
      <c r="P8726" t="s">
        <v>3401</v>
      </c>
      <c r="Q8726" t="s">
        <v>3402</v>
      </c>
      <c r="R8726">
        <v>200</v>
      </c>
      <c r="W8726">
        <v>200</v>
      </c>
      <c r="X8726">
        <v>54</v>
      </c>
      <c r="Y8726">
        <v>60</v>
      </c>
      <c r="Z8726">
        <v>44</v>
      </c>
      <c r="AA8726">
        <v>42</v>
      </c>
    </row>
    <row r="8727" spans="1:27">
      <c r="A8727" s="57">
        <v>42152</v>
      </c>
      <c r="B8727" t="s">
        <v>572</v>
      </c>
      <c r="C8727" t="s">
        <v>559</v>
      </c>
      <c r="D8727" t="s">
        <v>58</v>
      </c>
      <c r="E8727" t="s">
        <v>277</v>
      </c>
      <c r="F8727" t="s">
        <v>2089</v>
      </c>
      <c r="G8727" t="s">
        <v>2</v>
      </c>
      <c r="H8727" t="s">
        <v>171</v>
      </c>
      <c r="J8727">
        <v>2</v>
      </c>
      <c r="K8727" t="s">
        <v>2091</v>
      </c>
      <c r="L8727" t="s">
        <v>95</v>
      </c>
      <c r="M8727" t="s">
        <v>54</v>
      </c>
      <c r="N8727" t="s">
        <v>93</v>
      </c>
      <c r="O8727" t="s">
        <v>114</v>
      </c>
      <c r="P8727" t="s">
        <v>3414</v>
      </c>
      <c r="Q8727" t="s">
        <v>3401</v>
      </c>
      <c r="R8727">
        <v>220</v>
      </c>
      <c r="W8727">
        <v>220</v>
      </c>
    </row>
    <row r="8728" spans="1:27">
      <c r="A8728" s="57">
        <v>42152</v>
      </c>
      <c r="B8728" t="s">
        <v>572</v>
      </c>
      <c r="C8728" t="s">
        <v>559</v>
      </c>
      <c r="D8728" t="s">
        <v>58</v>
      </c>
      <c r="E8728" t="s">
        <v>1083</v>
      </c>
      <c r="F8728" t="s">
        <v>2089</v>
      </c>
      <c r="G8728" t="s">
        <v>2</v>
      </c>
      <c r="H8728" t="s">
        <v>171</v>
      </c>
      <c r="J8728">
        <v>4</v>
      </c>
      <c r="K8728" t="s">
        <v>2091</v>
      </c>
      <c r="L8728" t="s">
        <v>95</v>
      </c>
      <c r="M8728" t="s">
        <v>54</v>
      </c>
      <c r="N8728" t="s">
        <v>93</v>
      </c>
      <c r="O8728" t="s">
        <v>114</v>
      </c>
      <c r="P8728" t="s">
        <v>3414</v>
      </c>
      <c r="Q8728" t="s">
        <v>3417</v>
      </c>
      <c r="R8728">
        <v>400</v>
      </c>
      <c r="W8728">
        <v>400</v>
      </c>
    </row>
    <row r="8729" spans="1:27">
      <c r="A8729" s="57">
        <v>42152</v>
      </c>
      <c r="B8729" t="s">
        <v>572</v>
      </c>
      <c r="C8729" t="s">
        <v>559</v>
      </c>
      <c r="D8729" t="s">
        <v>58</v>
      </c>
      <c r="E8729" t="s">
        <v>2107</v>
      </c>
      <c r="F8729" t="s">
        <v>2089</v>
      </c>
      <c r="G8729" t="s">
        <v>2</v>
      </c>
      <c r="H8729" t="s">
        <v>171</v>
      </c>
      <c r="J8729">
        <v>3</v>
      </c>
      <c r="K8729" t="s">
        <v>2091</v>
      </c>
      <c r="L8729" t="s">
        <v>95</v>
      </c>
      <c r="M8729" t="s">
        <v>54</v>
      </c>
      <c r="N8729" t="s">
        <v>93</v>
      </c>
      <c r="O8729" t="s">
        <v>114</v>
      </c>
      <c r="P8729" t="s">
        <v>3403</v>
      </c>
      <c r="Q8729" t="s">
        <v>3403</v>
      </c>
      <c r="R8729">
        <v>300</v>
      </c>
      <c r="W8729">
        <v>300</v>
      </c>
    </row>
    <row r="8730" spans="1:27">
      <c r="A8730" s="57">
        <v>42152</v>
      </c>
      <c r="B8730" t="s">
        <v>572</v>
      </c>
      <c r="C8730" t="s">
        <v>559</v>
      </c>
      <c r="D8730" t="s">
        <v>58</v>
      </c>
      <c r="E8730" t="s">
        <v>1870</v>
      </c>
      <c r="F8730" t="s">
        <v>2089</v>
      </c>
      <c r="G8730" t="s">
        <v>2</v>
      </c>
      <c r="H8730" t="s">
        <v>171</v>
      </c>
      <c r="J8730">
        <v>4</v>
      </c>
      <c r="K8730" t="s">
        <v>2091</v>
      </c>
      <c r="L8730" t="s">
        <v>95</v>
      </c>
      <c r="M8730" t="s">
        <v>54</v>
      </c>
      <c r="N8730" t="s">
        <v>93</v>
      </c>
      <c r="O8730" t="s">
        <v>114</v>
      </c>
      <c r="P8730" t="s">
        <v>3403</v>
      </c>
      <c r="Q8730" t="s">
        <v>3394</v>
      </c>
      <c r="R8730">
        <v>250</v>
      </c>
      <c r="W8730">
        <v>250</v>
      </c>
    </row>
    <row r="8731" spans="1:27">
      <c r="A8731" s="57">
        <v>42152</v>
      </c>
      <c r="B8731" t="s">
        <v>572</v>
      </c>
      <c r="C8731" t="s">
        <v>559</v>
      </c>
      <c r="D8731" t="s">
        <v>58</v>
      </c>
      <c r="E8731" t="s">
        <v>629</v>
      </c>
      <c r="F8731" t="s">
        <v>2089</v>
      </c>
      <c r="G8731" t="s">
        <v>2</v>
      </c>
      <c r="H8731" t="s">
        <v>171</v>
      </c>
      <c r="J8731">
        <v>6</v>
      </c>
      <c r="K8731" t="s">
        <v>2091</v>
      </c>
      <c r="L8731" t="s">
        <v>95</v>
      </c>
      <c r="M8731" t="s">
        <v>54</v>
      </c>
      <c r="N8731" t="s">
        <v>93</v>
      </c>
      <c r="O8731" t="s">
        <v>114</v>
      </c>
      <c r="P8731" t="s">
        <v>3401</v>
      </c>
      <c r="Q8731" t="s">
        <v>3417</v>
      </c>
      <c r="R8731">
        <v>600</v>
      </c>
      <c r="W8731">
        <v>600</v>
      </c>
    </row>
    <row r="8732" spans="1:27">
      <c r="A8732" s="57">
        <v>42152</v>
      </c>
      <c r="B8732" t="s">
        <v>572</v>
      </c>
      <c r="C8732" t="s">
        <v>559</v>
      </c>
      <c r="D8732" t="s">
        <v>58</v>
      </c>
      <c r="E8732" t="s">
        <v>2108</v>
      </c>
      <c r="F8732" t="s">
        <v>2089</v>
      </c>
      <c r="G8732" t="s">
        <v>2</v>
      </c>
      <c r="H8732" t="s">
        <v>171</v>
      </c>
      <c r="J8732">
        <v>8</v>
      </c>
      <c r="K8732" t="s">
        <v>2091</v>
      </c>
      <c r="L8732" t="s">
        <v>95</v>
      </c>
      <c r="M8732" t="s">
        <v>54</v>
      </c>
      <c r="N8732" t="s">
        <v>93</v>
      </c>
      <c r="O8732" t="s">
        <v>114</v>
      </c>
      <c r="P8732" t="s">
        <v>3403</v>
      </c>
      <c r="Q8732" t="s">
        <v>3553</v>
      </c>
      <c r="R8732">
        <v>800</v>
      </c>
      <c r="W8732">
        <v>800</v>
      </c>
    </row>
    <row r="8733" spans="1:27">
      <c r="A8733" s="57">
        <v>42152</v>
      </c>
      <c r="B8733" t="s">
        <v>572</v>
      </c>
      <c r="C8733" t="s">
        <v>559</v>
      </c>
      <c r="D8733" t="s">
        <v>58</v>
      </c>
      <c r="E8733" t="s">
        <v>2109</v>
      </c>
      <c r="F8733" t="s">
        <v>2089</v>
      </c>
      <c r="G8733" t="s">
        <v>2</v>
      </c>
      <c r="H8733" t="s">
        <v>171</v>
      </c>
      <c r="J8733">
        <v>2</v>
      </c>
      <c r="K8733" t="s">
        <v>2091</v>
      </c>
      <c r="L8733" t="s">
        <v>95</v>
      </c>
      <c r="M8733" t="s">
        <v>54</v>
      </c>
      <c r="N8733" t="s">
        <v>93</v>
      </c>
      <c r="O8733" t="s">
        <v>114</v>
      </c>
      <c r="P8733" t="s">
        <v>3417</v>
      </c>
      <c r="Q8733" t="s">
        <v>3417</v>
      </c>
      <c r="R8733">
        <v>200</v>
      </c>
      <c r="W8733">
        <v>200</v>
      </c>
    </row>
    <row r="8734" spans="1:27">
      <c r="A8734" s="57">
        <v>42152</v>
      </c>
      <c r="B8734" t="s">
        <v>572</v>
      </c>
      <c r="C8734" t="s">
        <v>559</v>
      </c>
      <c r="D8734" t="s">
        <v>58</v>
      </c>
      <c r="E8734" t="s">
        <v>2112</v>
      </c>
      <c r="F8734" t="s">
        <v>2089</v>
      </c>
      <c r="G8734" t="s">
        <v>2</v>
      </c>
      <c r="H8734" t="s">
        <v>171</v>
      </c>
      <c r="J8734">
        <v>2</v>
      </c>
      <c r="K8734" t="s">
        <v>2091</v>
      </c>
      <c r="L8734" t="s">
        <v>95</v>
      </c>
      <c r="M8734" t="s">
        <v>54</v>
      </c>
      <c r="N8734" t="s">
        <v>93</v>
      </c>
      <c r="O8734" t="s">
        <v>114</v>
      </c>
      <c r="P8734" t="s">
        <v>3401</v>
      </c>
      <c r="Q8734" t="s">
        <v>3401</v>
      </c>
      <c r="R8734">
        <v>200</v>
      </c>
      <c r="W8734">
        <v>200</v>
      </c>
    </row>
    <row r="8735" spans="1:27">
      <c r="A8735" s="57">
        <v>42152</v>
      </c>
      <c r="B8735" t="s">
        <v>572</v>
      </c>
      <c r="C8735" t="s">
        <v>559</v>
      </c>
      <c r="D8735" t="s">
        <v>58</v>
      </c>
      <c r="E8735" t="s">
        <v>2113</v>
      </c>
      <c r="F8735" t="s">
        <v>2089</v>
      </c>
      <c r="G8735" t="s">
        <v>2</v>
      </c>
      <c r="H8735" t="s">
        <v>171</v>
      </c>
      <c r="J8735">
        <v>2</v>
      </c>
      <c r="K8735" t="s">
        <v>2091</v>
      </c>
      <c r="L8735" t="s">
        <v>95</v>
      </c>
      <c r="M8735" t="s">
        <v>54</v>
      </c>
      <c r="N8735" t="s">
        <v>93</v>
      </c>
      <c r="O8735" t="s">
        <v>114</v>
      </c>
      <c r="P8735" t="s">
        <v>3401</v>
      </c>
      <c r="Q8735" t="s">
        <v>3401</v>
      </c>
      <c r="R8735">
        <v>200</v>
      </c>
      <c r="W8735">
        <v>200</v>
      </c>
    </row>
    <row r="8736" spans="1:27">
      <c r="A8736" s="57">
        <v>42152</v>
      </c>
      <c r="B8736" t="s">
        <v>572</v>
      </c>
      <c r="C8736" t="s">
        <v>559</v>
      </c>
      <c r="D8736" t="s">
        <v>58</v>
      </c>
      <c r="E8736" t="s">
        <v>631</v>
      </c>
      <c r="F8736" t="s">
        <v>2089</v>
      </c>
      <c r="G8736" t="s">
        <v>2</v>
      </c>
      <c r="H8736" t="s">
        <v>171</v>
      </c>
      <c r="J8736">
        <v>6</v>
      </c>
      <c r="K8736" t="s">
        <v>2091</v>
      </c>
      <c r="L8736" t="s">
        <v>95</v>
      </c>
      <c r="M8736" t="s">
        <v>54</v>
      </c>
      <c r="N8736" t="s">
        <v>93</v>
      </c>
      <c r="O8736" t="s">
        <v>114</v>
      </c>
      <c r="P8736" t="s">
        <v>3399</v>
      </c>
      <c r="Q8736" t="s">
        <v>3399</v>
      </c>
      <c r="R8736">
        <v>600</v>
      </c>
      <c r="W8736">
        <v>600</v>
      </c>
    </row>
    <row r="8737" spans="1:23">
      <c r="A8737" s="57">
        <v>42152</v>
      </c>
      <c r="B8737" t="s">
        <v>572</v>
      </c>
      <c r="C8737" t="s">
        <v>559</v>
      </c>
      <c r="D8737" t="s">
        <v>58</v>
      </c>
      <c r="E8737" t="s">
        <v>2215</v>
      </c>
      <c r="F8737" t="s">
        <v>2089</v>
      </c>
      <c r="G8737" t="s">
        <v>2</v>
      </c>
      <c r="H8737" t="s">
        <v>171</v>
      </c>
      <c r="J8737">
        <v>8</v>
      </c>
      <c r="K8737" t="s">
        <v>2091</v>
      </c>
      <c r="L8737" t="s">
        <v>95</v>
      </c>
      <c r="M8737" t="s">
        <v>54</v>
      </c>
      <c r="N8737" t="s">
        <v>93</v>
      </c>
      <c r="O8737" t="s">
        <v>114</v>
      </c>
      <c r="P8737" t="s">
        <v>3414</v>
      </c>
      <c r="Q8737" t="s">
        <v>3553</v>
      </c>
      <c r="R8737">
        <v>800</v>
      </c>
      <c r="W8737">
        <v>800</v>
      </c>
    </row>
    <row r="8738" spans="1:23">
      <c r="A8738" s="57">
        <v>42152</v>
      </c>
      <c r="B8738" t="s">
        <v>572</v>
      </c>
      <c r="C8738" t="s">
        <v>559</v>
      </c>
      <c r="D8738" t="s">
        <v>58</v>
      </c>
      <c r="E8738" t="s">
        <v>2006</v>
      </c>
      <c r="F8738" t="s">
        <v>2089</v>
      </c>
      <c r="G8738" t="s">
        <v>2</v>
      </c>
      <c r="H8738" t="s">
        <v>171</v>
      </c>
      <c r="J8738">
        <v>5</v>
      </c>
      <c r="K8738" t="s">
        <v>2091</v>
      </c>
      <c r="L8738" t="s">
        <v>95</v>
      </c>
      <c r="M8738" t="s">
        <v>54</v>
      </c>
      <c r="N8738" t="s">
        <v>93</v>
      </c>
      <c r="O8738" t="s">
        <v>114</v>
      </c>
      <c r="P8738" t="s">
        <v>3414</v>
      </c>
      <c r="Q8738" t="s">
        <v>3407</v>
      </c>
      <c r="R8738">
        <v>100</v>
      </c>
      <c r="W8738">
        <v>500</v>
      </c>
    </row>
    <row r="8739" spans="1:23">
      <c r="A8739" s="57">
        <v>42152</v>
      </c>
      <c r="B8739" t="s">
        <v>572</v>
      </c>
      <c r="C8739" t="s">
        <v>559</v>
      </c>
      <c r="D8739" t="s">
        <v>58</v>
      </c>
      <c r="E8739" t="s">
        <v>2216</v>
      </c>
      <c r="F8739" t="s">
        <v>2089</v>
      </c>
      <c r="G8739" t="s">
        <v>2</v>
      </c>
      <c r="H8739" t="s">
        <v>171</v>
      </c>
      <c r="J8739">
        <v>2</v>
      </c>
      <c r="K8739" t="s">
        <v>2091</v>
      </c>
      <c r="L8739" t="s">
        <v>95</v>
      </c>
      <c r="M8739" t="s">
        <v>54</v>
      </c>
      <c r="N8739" t="s">
        <v>93</v>
      </c>
      <c r="O8739" t="s">
        <v>114</v>
      </c>
      <c r="P8739" t="s">
        <v>3401</v>
      </c>
      <c r="Q8739" t="s">
        <v>3401</v>
      </c>
      <c r="R8739">
        <v>200</v>
      </c>
      <c r="W8739">
        <v>200</v>
      </c>
    </row>
    <row r="8740" spans="1:23">
      <c r="A8740" s="57">
        <v>42152</v>
      </c>
      <c r="B8740" t="s">
        <v>572</v>
      </c>
      <c r="C8740" t="s">
        <v>559</v>
      </c>
      <c r="D8740" t="s">
        <v>58</v>
      </c>
      <c r="E8740" t="s">
        <v>1121</v>
      </c>
      <c r="F8740" t="s">
        <v>2089</v>
      </c>
      <c r="G8740" t="s">
        <v>2</v>
      </c>
      <c r="H8740" t="s">
        <v>171</v>
      </c>
      <c r="J8740">
        <v>2</v>
      </c>
      <c r="K8740" t="s">
        <v>2091</v>
      </c>
      <c r="L8740" t="s">
        <v>95</v>
      </c>
      <c r="M8740" t="s">
        <v>54</v>
      </c>
      <c r="N8740" t="s">
        <v>93</v>
      </c>
      <c r="O8740" t="s">
        <v>114</v>
      </c>
      <c r="P8740" t="s">
        <v>3401</v>
      </c>
      <c r="Q8740" t="s">
        <v>3401</v>
      </c>
      <c r="R8740">
        <v>200</v>
      </c>
      <c r="W8740">
        <v>200</v>
      </c>
    </row>
    <row r="8741" spans="1:23">
      <c r="A8741" s="57">
        <v>42152</v>
      </c>
      <c r="B8741" t="s">
        <v>572</v>
      </c>
      <c r="C8741" t="s">
        <v>559</v>
      </c>
      <c r="D8741" t="s">
        <v>58</v>
      </c>
      <c r="E8741" t="s">
        <v>632</v>
      </c>
      <c r="F8741" t="s">
        <v>2089</v>
      </c>
      <c r="G8741" t="s">
        <v>2</v>
      </c>
      <c r="H8741" t="s">
        <v>171</v>
      </c>
      <c r="J8741">
        <v>1</v>
      </c>
      <c r="K8741" t="s">
        <v>2217</v>
      </c>
      <c r="L8741" t="s">
        <v>95</v>
      </c>
      <c r="M8741" t="s">
        <v>54</v>
      </c>
      <c r="N8741" t="s">
        <v>93</v>
      </c>
      <c r="O8741" t="s">
        <v>114</v>
      </c>
      <c r="P8741" t="s">
        <v>3403</v>
      </c>
      <c r="Q8741" t="s">
        <v>3402</v>
      </c>
      <c r="R8741">
        <v>100</v>
      </c>
      <c r="W8741">
        <v>100</v>
      </c>
    </row>
    <row r="8742" spans="1:23">
      <c r="A8742" s="57">
        <v>42152</v>
      </c>
      <c r="B8742" t="s">
        <v>572</v>
      </c>
      <c r="C8742" t="s">
        <v>559</v>
      </c>
      <c r="D8742" t="s">
        <v>58</v>
      </c>
      <c r="E8742" t="s">
        <v>2220</v>
      </c>
      <c r="F8742" t="s">
        <v>2089</v>
      </c>
      <c r="G8742" t="s">
        <v>2</v>
      </c>
      <c r="H8742" t="s">
        <v>171</v>
      </c>
      <c r="J8742">
        <v>3</v>
      </c>
      <c r="K8742" t="s">
        <v>2091</v>
      </c>
      <c r="L8742" t="s">
        <v>95</v>
      </c>
      <c r="M8742" t="s">
        <v>54</v>
      </c>
      <c r="N8742" t="s">
        <v>93</v>
      </c>
      <c r="O8742" t="s">
        <v>114</v>
      </c>
      <c r="P8742" t="s">
        <v>3403</v>
      </c>
      <c r="Q8742" t="s">
        <v>3429</v>
      </c>
      <c r="R8742">
        <v>300</v>
      </c>
      <c r="W8742">
        <v>300</v>
      </c>
    </row>
    <row r="8743" spans="1:23">
      <c r="A8743" s="57">
        <v>42152</v>
      </c>
      <c r="B8743" t="s">
        <v>572</v>
      </c>
      <c r="C8743" t="s">
        <v>559</v>
      </c>
      <c r="D8743" t="s">
        <v>58</v>
      </c>
      <c r="E8743" t="s">
        <v>2221</v>
      </c>
      <c r="F8743" t="s">
        <v>2089</v>
      </c>
      <c r="G8743" t="s">
        <v>2</v>
      </c>
      <c r="H8743" t="s">
        <v>171</v>
      </c>
      <c r="J8743">
        <v>2</v>
      </c>
      <c r="K8743" t="s">
        <v>2091</v>
      </c>
      <c r="L8743" t="s">
        <v>95</v>
      </c>
      <c r="M8743" t="s">
        <v>54</v>
      </c>
      <c r="N8743" t="s">
        <v>93</v>
      </c>
      <c r="O8743" t="s">
        <v>114</v>
      </c>
      <c r="P8743" t="s">
        <v>3407</v>
      </c>
      <c r="Q8743" t="s">
        <v>3407</v>
      </c>
      <c r="R8743">
        <v>200</v>
      </c>
      <c r="W8743">
        <v>200</v>
      </c>
    </row>
    <row r="8744" spans="1:23">
      <c r="A8744" s="57">
        <v>42152</v>
      </c>
      <c r="B8744" t="s">
        <v>572</v>
      </c>
      <c r="C8744" t="s">
        <v>559</v>
      </c>
      <c r="D8744" t="s">
        <v>58</v>
      </c>
      <c r="E8744" t="s">
        <v>633</v>
      </c>
      <c r="F8744" t="s">
        <v>2089</v>
      </c>
      <c r="G8744" t="s">
        <v>2</v>
      </c>
      <c r="H8744" t="s">
        <v>171</v>
      </c>
      <c r="J8744">
        <v>4</v>
      </c>
      <c r="K8744" t="s">
        <v>2091</v>
      </c>
      <c r="L8744" t="s">
        <v>95</v>
      </c>
      <c r="M8744" t="s">
        <v>54</v>
      </c>
      <c r="N8744" t="s">
        <v>93</v>
      </c>
      <c r="O8744" t="s">
        <v>114</v>
      </c>
      <c r="P8744" t="s">
        <v>3399</v>
      </c>
      <c r="Q8744" t="s">
        <v>3429</v>
      </c>
      <c r="R8744">
        <v>400</v>
      </c>
      <c r="W8744">
        <v>400</v>
      </c>
    </row>
    <row r="8745" spans="1:23">
      <c r="A8745" s="57">
        <v>42152</v>
      </c>
      <c r="B8745" t="s">
        <v>572</v>
      </c>
      <c r="C8745" t="s">
        <v>559</v>
      </c>
      <c r="D8745" t="s">
        <v>58</v>
      </c>
      <c r="E8745" t="s">
        <v>1097</v>
      </c>
      <c r="F8745" t="s">
        <v>2089</v>
      </c>
      <c r="G8745" t="s">
        <v>2</v>
      </c>
      <c r="H8745" t="s">
        <v>171</v>
      </c>
      <c r="J8745">
        <v>4</v>
      </c>
      <c r="K8745" t="s">
        <v>2091</v>
      </c>
      <c r="L8745" t="s">
        <v>95</v>
      </c>
      <c r="M8745" t="s">
        <v>54</v>
      </c>
      <c r="N8745" t="s">
        <v>93</v>
      </c>
      <c r="O8745" t="s">
        <v>114</v>
      </c>
      <c r="P8745" t="s">
        <v>3414</v>
      </c>
      <c r="Q8745" t="s">
        <v>3403</v>
      </c>
      <c r="R8745">
        <v>400</v>
      </c>
      <c r="W8745">
        <v>400</v>
      </c>
    </row>
    <row r="8746" spans="1:23">
      <c r="A8746" s="57">
        <v>42152</v>
      </c>
      <c r="B8746" t="s">
        <v>572</v>
      </c>
      <c r="C8746" t="s">
        <v>559</v>
      </c>
      <c r="D8746" t="s">
        <v>58</v>
      </c>
      <c r="E8746" t="s">
        <v>634</v>
      </c>
      <c r="F8746" t="s">
        <v>2089</v>
      </c>
      <c r="G8746" t="s">
        <v>2</v>
      </c>
      <c r="H8746" t="s">
        <v>171</v>
      </c>
      <c r="J8746">
        <v>15</v>
      </c>
      <c r="K8746" t="s">
        <v>2091</v>
      </c>
      <c r="L8746" t="s">
        <v>95</v>
      </c>
      <c r="M8746" t="s">
        <v>54</v>
      </c>
      <c r="N8746" t="s">
        <v>93</v>
      </c>
      <c r="O8746" t="s">
        <v>114</v>
      </c>
      <c r="P8746" t="s">
        <v>3401</v>
      </c>
      <c r="Q8746" t="s">
        <v>3546</v>
      </c>
      <c r="R8746">
        <v>1500</v>
      </c>
      <c r="W8746">
        <v>150</v>
      </c>
    </row>
    <row r="8747" spans="1:23">
      <c r="A8747" s="57">
        <v>42152</v>
      </c>
      <c r="B8747" t="s">
        <v>572</v>
      </c>
      <c r="C8747" t="s">
        <v>559</v>
      </c>
      <c r="D8747" t="s">
        <v>58</v>
      </c>
      <c r="E8747" t="s">
        <v>281</v>
      </c>
      <c r="F8747" t="s">
        <v>2089</v>
      </c>
      <c r="G8747" t="s">
        <v>2</v>
      </c>
      <c r="H8747" t="s">
        <v>171</v>
      </c>
      <c r="J8747">
        <v>6</v>
      </c>
      <c r="K8747" t="s">
        <v>2222</v>
      </c>
      <c r="L8747" t="s">
        <v>95</v>
      </c>
      <c r="M8747" t="s">
        <v>54</v>
      </c>
      <c r="N8747" t="s">
        <v>93</v>
      </c>
      <c r="O8747" t="s">
        <v>114</v>
      </c>
      <c r="P8747" t="s">
        <v>3429</v>
      </c>
      <c r="Q8747" t="s">
        <v>3394</v>
      </c>
      <c r="R8747">
        <v>600</v>
      </c>
      <c r="W8747">
        <v>600</v>
      </c>
    </row>
    <row r="8748" spans="1:23">
      <c r="A8748" s="57">
        <v>42152</v>
      </c>
      <c r="B8748" t="s">
        <v>572</v>
      </c>
      <c r="C8748" t="s">
        <v>559</v>
      </c>
      <c r="D8748" t="s">
        <v>58</v>
      </c>
      <c r="E8748" t="s">
        <v>283</v>
      </c>
      <c r="F8748" t="s">
        <v>2089</v>
      </c>
      <c r="G8748" t="s">
        <v>2</v>
      </c>
      <c r="H8748" t="s">
        <v>171</v>
      </c>
      <c r="J8748">
        <v>2</v>
      </c>
      <c r="K8748" t="s">
        <v>2091</v>
      </c>
      <c r="L8748" t="s">
        <v>95</v>
      </c>
      <c r="M8748" t="s">
        <v>54</v>
      </c>
      <c r="N8748" t="s">
        <v>93</v>
      </c>
      <c r="O8748" t="s">
        <v>114</v>
      </c>
      <c r="P8748" t="s">
        <v>3414</v>
      </c>
      <c r="Q8748" t="s">
        <v>3401</v>
      </c>
      <c r="R8748">
        <v>200</v>
      </c>
      <c r="W8748">
        <v>200</v>
      </c>
    </row>
    <row r="8749" spans="1:23">
      <c r="A8749" s="57">
        <v>42152</v>
      </c>
      <c r="B8749" t="s">
        <v>572</v>
      </c>
      <c r="C8749" t="s">
        <v>559</v>
      </c>
      <c r="D8749" t="s">
        <v>58</v>
      </c>
      <c r="E8749" t="s">
        <v>2224</v>
      </c>
      <c r="F8749" t="s">
        <v>2089</v>
      </c>
      <c r="G8749" t="s">
        <v>2</v>
      </c>
      <c r="H8749" t="s">
        <v>171</v>
      </c>
      <c r="J8749">
        <v>2</v>
      </c>
      <c r="K8749" t="s">
        <v>2091</v>
      </c>
      <c r="L8749" t="s">
        <v>95</v>
      </c>
      <c r="M8749" t="s">
        <v>54</v>
      </c>
      <c r="N8749" t="s">
        <v>93</v>
      </c>
      <c r="O8749" t="s">
        <v>114</v>
      </c>
      <c r="P8749" t="s">
        <v>3401</v>
      </c>
      <c r="Q8749" t="s">
        <v>3402</v>
      </c>
      <c r="R8749">
        <v>200</v>
      </c>
      <c r="W8749">
        <v>200</v>
      </c>
    </row>
    <row r="8750" spans="1:23">
      <c r="A8750" s="57">
        <v>42152</v>
      </c>
      <c r="B8750" t="s">
        <v>572</v>
      </c>
      <c r="C8750" t="s">
        <v>559</v>
      </c>
      <c r="D8750" t="s">
        <v>58</v>
      </c>
      <c r="E8750" t="s">
        <v>2012</v>
      </c>
      <c r="F8750" t="s">
        <v>2089</v>
      </c>
      <c r="G8750" t="s">
        <v>2</v>
      </c>
      <c r="H8750" t="s">
        <v>171</v>
      </c>
      <c r="J8750">
        <v>4</v>
      </c>
      <c r="K8750" t="s">
        <v>2091</v>
      </c>
      <c r="L8750" t="s">
        <v>95</v>
      </c>
      <c r="M8750" t="s">
        <v>54</v>
      </c>
      <c r="N8750" t="s">
        <v>93</v>
      </c>
      <c r="O8750" t="s">
        <v>114</v>
      </c>
      <c r="P8750" t="s">
        <v>3403</v>
      </c>
      <c r="Q8750" t="s">
        <v>3417</v>
      </c>
      <c r="R8750">
        <v>400</v>
      </c>
      <c r="W8750">
        <v>400</v>
      </c>
    </row>
    <row r="8751" spans="1:23">
      <c r="A8751" s="57">
        <v>42152</v>
      </c>
      <c r="B8751" t="s">
        <v>572</v>
      </c>
      <c r="C8751" t="s">
        <v>559</v>
      </c>
      <c r="D8751" t="s">
        <v>58</v>
      </c>
      <c r="E8751" t="s">
        <v>1224</v>
      </c>
      <c r="F8751" t="s">
        <v>2089</v>
      </c>
      <c r="G8751" t="s">
        <v>2</v>
      </c>
      <c r="H8751" t="s">
        <v>171</v>
      </c>
      <c r="J8751">
        <v>4</v>
      </c>
      <c r="K8751" t="s">
        <v>2091</v>
      </c>
      <c r="L8751" t="s">
        <v>95</v>
      </c>
      <c r="M8751" t="s">
        <v>54</v>
      </c>
      <c r="N8751" t="s">
        <v>93</v>
      </c>
      <c r="O8751" t="s">
        <v>114</v>
      </c>
      <c r="P8751" t="s">
        <v>3399</v>
      </c>
      <c r="Q8751" t="s">
        <v>3399</v>
      </c>
      <c r="R8751">
        <v>400</v>
      </c>
      <c r="W8751">
        <v>400</v>
      </c>
    </row>
    <row r="8752" spans="1:23">
      <c r="A8752" s="57">
        <v>42152</v>
      </c>
      <c r="B8752" t="s">
        <v>572</v>
      </c>
      <c r="C8752" t="s">
        <v>559</v>
      </c>
      <c r="D8752" t="s">
        <v>58</v>
      </c>
      <c r="E8752" t="s">
        <v>639</v>
      </c>
      <c r="F8752" t="s">
        <v>2089</v>
      </c>
      <c r="G8752" t="s">
        <v>2</v>
      </c>
      <c r="H8752" t="s">
        <v>171</v>
      </c>
      <c r="J8752">
        <v>4</v>
      </c>
      <c r="K8752" t="s">
        <v>2091</v>
      </c>
      <c r="L8752" t="s">
        <v>95</v>
      </c>
      <c r="M8752" t="s">
        <v>54</v>
      </c>
      <c r="N8752" t="s">
        <v>93</v>
      </c>
      <c r="O8752" t="s">
        <v>114</v>
      </c>
      <c r="P8752" t="s">
        <v>3417</v>
      </c>
      <c r="Q8752" t="s">
        <v>3553</v>
      </c>
      <c r="R8752">
        <v>400</v>
      </c>
      <c r="W8752">
        <v>400</v>
      </c>
    </row>
    <row r="8753" spans="1:23">
      <c r="A8753" s="57">
        <v>42152</v>
      </c>
      <c r="B8753" t="s">
        <v>572</v>
      </c>
      <c r="C8753" t="s">
        <v>559</v>
      </c>
      <c r="D8753" t="s">
        <v>58</v>
      </c>
      <c r="E8753" t="s">
        <v>2227</v>
      </c>
      <c r="F8753" t="s">
        <v>2089</v>
      </c>
      <c r="G8753" t="s">
        <v>2</v>
      </c>
      <c r="H8753" t="s">
        <v>171</v>
      </c>
      <c r="J8753">
        <v>3</v>
      </c>
      <c r="K8753" t="s">
        <v>2091</v>
      </c>
      <c r="L8753" t="s">
        <v>95</v>
      </c>
      <c r="M8753" t="s">
        <v>54</v>
      </c>
      <c r="N8753" t="s">
        <v>93</v>
      </c>
      <c r="O8753" t="s">
        <v>114</v>
      </c>
      <c r="P8753" t="s">
        <v>3414</v>
      </c>
      <c r="Q8753" t="s">
        <v>3414</v>
      </c>
      <c r="R8753">
        <v>300</v>
      </c>
      <c r="W8753">
        <v>300</v>
      </c>
    </row>
    <row r="8754" spans="1:23">
      <c r="A8754" s="57">
        <v>42152</v>
      </c>
      <c r="B8754" t="s">
        <v>572</v>
      </c>
      <c r="C8754" t="s">
        <v>559</v>
      </c>
      <c r="D8754" t="s">
        <v>58</v>
      </c>
      <c r="E8754" t="s">
        <v>2013</v>
      </c>
      <c r="F8754" t="s">
        <v>2089</v>
      </c>
      <c r="G8754" t="s">
        <v>2</v>
      </c>
      <c r="H8754" t="s">
        <v>171</v>
      </c>
      <c r="J8754">
        <v>2</v>
      </c>
      <c r="K8754" t="s">
        <v>2091</v>
      </c>
      <c r="L8754" t="s">
        <v>95</v>
      </c>
      <c r="M8754" t="s">
        <v>54</v>
      </c>
      <c r="N8754" t="s">
        <v>93</v>
      </c>
      <c r="O8754" t="s">
        <v>114</v>
      </c>
      <c r="P8754" t="s">
        <v>3417</v>
      </c>
      <c r="Q8754" t="s">
        <v>3417</v>
      </c>
      <c r="R8754">
        <v>200</v>
      </c>
      <c r="W8754">
        <v>200</v>
      </c>
    </row>
    <row r="8755" spans="1:23">
      <c r="A8755" s="57">
        <v>42152</v>
      </c>
      <c r="B8755" t="s">
        <v>572</v>
      </c>
      <c r="C8755" t="s">
        <v>559</v>
      </c>
      <c r="D8755" t="s">
        <v>58</v>
      </c>
      <c r="E8755" t="s">
        <v>640</v>
      </c>
      <c r="F8755" t="s">
        <v>2089</v>
      </c>
      <c r="G8755" t="s">
        <v>2</v>
      </c>
      <c r="H8755" t="s">
        <v>171</v>
      </c>
      <c r="J8755">
        <v>4</v>
      </c>
      <c r="K8755" t="s">
        <v>2091</v>
      </c>
      <c r="L8755" t="s">
        <v>95</v>
      </c>
      <c r="M8755" t="s">
        <v>54</v>
      </c>
      <c r="N8755" t="s">
        <v>93</v>
      </c>
      <c r="O8755" t="s">
        <v>114</v>
      </c>
      <c r="P8755" t="s">
        <v>3418</v>
      </c>
      <c r="Q8755" t="s">
        <v>3418</v>
      </c>
      <c r="R8755">
        <v>400</v>
      </c>
      <c r="W8755">
        <v>400</v>
      </c>
    </row>
    <row r="8756" spans="1:23">
      <c r="A8756" s="57">
        <v>42152</v>
      </c>
      <c r="B8756" t="s">
        <v>572</v>
      </c>
      <c r="C8756" t="s">
        <v>559</v>
      </c>
      <c r="D8756" t="s">
        <v>58</v>
      </c>
      <c r="E8756" t="s">
        <v>1270</v>
      </c>
      <c r="F8756" t="s">
        <v>2089</v>
      </c>
      <c r="G8756" t="s">
        <v>2</v>
      </c>
      <c r="H8756" t="s">
        <v>171</v>
      </c>
      <c r="J8756">
        <v>1</v>
      </c>
      <c r="K8756" t="s">
        <v>2217</v>
      </c>
      <c r="L8756" t="s">
        <v>95</v>
      </c>
      <c r="M8756" t="s">
        <v>54</v>
      </c>
      <c r="N8756" t="s">
        <v>93</v>
      </c>
      <c r="O8756" t="s">
        <v>114</v>
      </c>
      <c r="P8756" t="s">
        <v>3403</v>
      </c>
      <c r="Q8756" t="s">
        <v>3403</v>
      </c>
      <c r="R8756">
        <v>100</v>
      </c>
      <c r="W8756">
        <v>100</v>
      </c>
    </row>
    <row r="8757" spans="1:23">
      <c r="A8757" s="57">
        <v>42152</v>
      </c>
      <c r="B8757" t="s">
        <v>572</v>
      </c>
      <c r="C8757" t="s">
        <v>559</v>
      </c>
      <c r="D8757" t="s">
        <v>58</v>
      </c>
      <c r="E8757" t="s">
        <v>2228</v>
      </c>
      <c r="F8757" t="s">
        <v>2089</v>
      </c>
      <c r="G8757" t="s">
        <v>2</v>
      </c>
      <c r="H8757" t="s">
        <v>171</v>
      </c>
      <c r="J8757">
        <v>5</v>
      </c>
      <c r="K8757" t="s">
        <v>2091</v>
      </c>
      <c r="L8757" t="s">
        <v>95</v>
      </c>
      <c r="M8757" t="s">
        <v>54</v>
      </c>
      <c r="N8757" t="s">
        <v>93</v>
      </c>
      <c r="O8757" t="s">
        <v>114</v>
      </c>
      <c r="P8757" t="s">
        <v>3401</v>
      </c>
      <c r="Q8757" t="s">
        <v>3407</v>
      </c>
      <c r="R8757">
        <v>500</v>
      </c>
      <c r="W8757">
        <v>500</v>
      </c>
    </row>
    <row r="8758" spans="1:23">
      <c r="A8758" s="57">
        <v>42152</v>
      </c>
      <c r="B8758" t="s">
        <v>572</v>
      </c>
      <c r="C8758" t="s">
        <v>559</v>
      </c>
      <c r="D8758" t="s">
        <v>58</v>
      </c>
      <c r="E8758" t="s">
        <v>2229</v>
      </c>
      <c r="F8758" t="s">
        <v>2089</v>
      </c>
      <c r="G8758" t="s">
        <v>2</v>
      </c>
      <c r="H8758" t="s">
        <v>171</v>
      </c>
      <c r="J8758">
        <v>2</v>
      </c>
      <c r="K8758" t="s">
        <v>2091</v>
      </c>
      <c r="L8758" t="s">
        <v>95</v>
      </c>
      <c r="M8758" t="s">
        <v>54</v>
      </c>
      <c r="N8758" t="s">
        <v>93</v>
      </c>
      <c r="O8758" t="s">
        <v>114</v>
      </c>
      <c r="P8758" t="s">
        <v>3401</v>
      </c>
      <c r="Q8758" t="s">
        <v>3399</v>
      </c>
      <c r="R8758">
        <v>200</v>
      </c>
      <c r="W8758">
        <v>200</v>
      </c>
    </row>
    <row r="8759" spans="1:23">
      <c r="A8759" s="57">
        <v>42152</v>
      </c>
      <c r="B8759" t="s">
        <v>572</v>
      </c>
      <c r="C8759" t="s">
        <v>559</v>
      </c>
      <c r="D8759" t="s">
        <v>58</v>
      </c>
      <c r="E8759" t="s">
        <v>2230</v>
      </c>
      <c r="F8759" t="s">
        <v>2089</v>
      </c>
      <c r="G8759" t="s">
        <v>2</v>
      </c>
      <c r="H8759" t="s">
        <v>171</v>
      </c>
      <c r="J8759">
        <v>2</v>
      </c>
      <c r="K8759" t="s">
        <v>2091</v>
      </c>
      <c r="L8759" t="s">
        <v>95</v>
      </c>
      <c r="M8759" t="s">
        <v>54</v>
      </c>
      <c r="N8759" t="s">
        <v>93</v>
      </c>
      <c r="O8759" t="s">
        <v>114</v>
      </c>
      <c r="P8759" t="s">
        <v>3401</v>
      </c>
      <c r="Q8759" t="s">
        <v>3416</v>
      </c>
      <c r="R8759">
        <v>200</v>
      </c>
      <c r="W8759">
        <v>200</v>
      </c>
    </row>
    <row r="8760" spans="1:23">
      <c r="A8760" s="57">
        <v>42152</v>
      </c>
      <c r="B8760" t="s">
        <v>572</v>
      </c>
      <c r="C8760" t="s">
        <v>559</v>
      </c>
      <c r="D8760" t="s">
        <v>58</v>
      </c>
      <c r="E8760" t="s">
        <v>2231</v>
      </c>
      <c r="F8760" t="s">
        <v>2089</v>
      </c>
      <c r="G8760" t="s">
        <v>2</v>
      </c>
      <c r="H8760" t="s">
        <v>171</v>
      </c>
      <c r="J8760">
        <v>2</v>
      </c>
      <c r="K8760" t="s">
        <v>2091</v>
      </c>
      <c r="L8760" t="s">
        <v>95</v>
      </c>
      <c r="M8760" t="s">
        <v>54</v>
      </c>
      <c r="N8760" t="s">
        <v>93</v>
      </c>
      <c r="O8760" t="s">
        <v>114</v>
      </c>
      <c r="P8760" t="s">
        <v>3401</v>
      </c>
      <c r="Q8760" t="s">
        <v>3429</v>
      </c>
      <c r="R8760">
        <v>200</v>
      </c>
      <c r="W8760">
        <v>200</v>
      </c>
    </row>
    <row r="8761" spans="1:23">
      <c r="A8761" s="57">
        <v>42152</v>
      </c>
      <c r="B8761" t="s">
        <v>572</v>
      </c>
      <c r="C8761" t="s">
        <v>559</v>
      </c>
      <c r="D8761" t="s">
        <v>58</v>
      </c>
      <c r="E8761" t="s">
        <v>2232</v>
      </c>
      <c r="F8761" t="s">
        <v>2089</v>
      </c>
      <c r="G8761" t="s">
        <v>2</v>
      </c>
      <c r="H8761" t="s">
        <v>171</v>
      </c>
      <c r="J8761">
        <v>2</v>
      </c>
      <c r="K8761" t="s">
        <v>2091</v>
      </c>
      <c r="L8761" t="s">
        <v>95</v>
      </c>
      <c r="M8761" t="s">
        <v>54</v>
      </c>
      <c r="N8761" t="s">
        <v>93</v>
      </c>
      <c r="O8761" t="s">
        <v>114</v>
      </c>
      <c r="P8761" t="s">
        <v>3401</v>
      </c>
      <c r="Q8761" t="s">
        <v>3429</v>
      </c>
      <c r="R8761">
        <v>200</v>
      </c>
      <c r="W8761">
        <v>200</v>
      </c>
    </row>
    <row r="8762" spans="1:23">
      <c r="A8762" s="57">
        <v>42152</v>
      </c>
      <c r="B8762" t="s">
        <v>572</v>
      </c>
      <c r="C8762" t="s">
        <v>559</v>
      </c>
      <c r="D8762" t="s">
        <v>58</v>
      </c>
      <c r="E8762" t="s">
        <v>2233</v>
      </c>
      <c r="F8762" t="s">
        <v>2089</v>
      </c>
      <c r="G8762" t="s">
        <v>2</v>
      </c>
      <c r="H8762" t="s">
        <v>171</v>
      </c>
      <c r="J8762">
        <v>2</v>
      </c>
      <c r="K8762" t="s">
        <v>2091</v>
      </c>
      <c r="L8762" t="s">
        <v>95</v>
      </c>
      <c r="M8762" t="s">
        <v>54</v>
      </c>
      <c r="N8762" t="s">
        <v>93</v>
      </c>
      <c r="O8762" t="s">
        <v>114</v>
      </c>
      <c r="P8762" t="s">
        <v>3417</v>
      </c>
      <c r="Q8762" t="s">
        <v>3417</v>
      </c>
      <c r="R8762">
        <v>200</v>
      </c>
      <c r="W8762">
        <v>200</v>
      </c>
    </row>
    <row r="8763" spans="1:23">
      <c r="A8763" s="57">
        <v>42152</v>
      </c>
      <c r="B8763" t="s">
        <v>572</v>
      </c>
      <c r="C8763" t="s">
        <v>559</v>
      </c>
      <c r="D8763" t="s">
        <v>58</v>
      </c>
      <c r="E8763" t="s">
        <v>1115</v>
      </c>
      <c r="F8763" t="s">
        <v>2089</v>
      </c>
      <c r="G8763" t="s">
        <v>4</v>
      </c>
      <c r="H8763" t="s">
        <v>38</v>
      </c>
      <c r="J8763">
        <v>20</v>
      </c>
      <c r="K8763" t="s">
        <v>806</v>
      </c>
      <c r="L8763" t="s">
        <v>95</v>
      </c>
      <c r="M8763" t="s">
        <v>54</v>
      </c>
      <c r="N8763" t="s">
        <v>93</v>
      </c>
      <c r="O8763" t="s">
        <v>114</v>
      </c>
      <c r="P8763" t="s">
        <v>3414</v>
      </c>
      <c r="Q8763" t="s">
        <v>3414</v>
      </c>
      <c r="R8763">
        <v>100</v>
      </c>
      <c r="W8763">
        <v>100</v>
      </c>
    </row>
    <row r="8764" spans="1:23">
      <c r="A8764" s="57">
        <v>42152</v>
      </c>
      <c r="B8764" t="s">
        <v>572</v>
      </c>
      <c r="C8764" t="s">
        <v>559</v>
      </c>
      <c r="D8764" t="s">
        <v>58</v>
      </c>
      <c r="E8764" t="s">
        <v>2109</v>
      </c>
      <c r="F8764" t="s">
        <v>2089</v>
      </c>
      <c r="G8764" t="s">
        <v>4</v>
      </c>
      <c r="H8764" t="s">
        <v>38</v>
      </c>
      <c r="L8764" t="s">
        <v>95</v>
      </c>
      <c r="M8764" t="s">
        <v>54</v>
      </c>
      <c r="N8764" t="s">
        <v>93</v>
      </c>
      <c r="O8764" t="s">
        <v>114</v>
      </c>
      <c r="P8764" t="s">
        <v>3417</v>
      </c>
      <c r="Q8764" t="s">
        <v>3417</v>
      </c>
      <c r="R8764">
        <v>300</v>
      </c>
      <c r="W8764">
        <v>300</v>
      </c>
    </row>
    <row r="8765" spans="1:23">
      <c r="A8765" s="57">
        <v>42152</v>
      </c>
      <c r="B8765" t="s">
        <v>572</v>
      </c>
      <c r="C8765" t="s">
        <v>559</v>
      </c>
      <c r="D8765" t="s">
        <v>58</v>
      </c>
      <c r="E8765" t="s">
        <v>1639</v>
      </c>
      <c r="F8765" t="s">
        <v>2089</v>
      </c>
      <c r="G8765" t="s">
        <v>4</v>
      </c>
      <c r="H8765" t="s">
        <v>37</v>
      </c>
      <c r="J8765">
        <v>2250</v>
      </c>
      <c r="K8765" t="s">
        <v>2092</v>
      </c>
      <c r="L8765" t="s">
        <v>95</v>
      </c>
      <c r="M8765" t="s">
        <v>54</v>
      </c>
      <c r="N8765" t="s">
        <v>93</v>
      </c>
      <c r="O8765" t="s">
        <v>114</v>
      </c>
      <c r="P8765" t="s">
        <v>3443</v>
      </c>
      <c r="Q8765" t="s">
        <v>3443</v>
      </c>
      <c r="R8765">
        <v>248</v>
      </c>
      <c r="W8765">
        <v>248</v>
      </c>
    </row>
    <row r="8766" spans="1:23">
      <c r="A8766" s="57">
        <v>42152</v>
      </c>
      <c r="B8766" t="s">
        <v>572</v>
      </c>
      <c r="C8766" t="s">
        <v>559</v>
      </c>
      <c r="D8766" t="s">
        <v>58</v>
      </c>
      <c r="E8766" t="s">
        <v>1894</v>
      </c>
      <c r="F8766" t="s">
        <v>2089</v>
      </c>
      <c r="G8766" t="s">
        <v>4</v>
      </c>
      <c r="H8766" t="s">
        <v>37</v>
      </c>
      <c r="J8766">
        <v>1000</v>
      </c>
      <c r="K8766" t="s">
        <v>2092</v>
      </c>
      <c r="L8766" t="s">
        <v>95</v>
      </c>
      <c r="M8766" t="s">
        <v>54</v>
      </c>
      <c r="N8766" t="s">
        <v>93</v>
      </c>
      <c r="O8766" t="s">
        <v>114</v>
      </c>
      <c r="P8766" t="s">
        <v>3553</v>
      </c>
      <c r="Q8766" t="s">
        <v>3553</v>
      </c>
      <c r="R8766">
        <v>110</v>
      </c>
      <c r="W8766">
        <v>110</v>
      </c>
    </row>
    <row r="8767" spans="1:23">
      <c r="A8767" s="57">
        <v>42152</v>
      </c>
      <c r="B8767" t="s">
        <v>572</v>
      </c>
      <c r="C8767" t="s">
        <v>559</v>
      </c>
      <c r="D8767" t="s">
        <v>58</v>
      </c>
      <c r="E8767" t="s">
        <v>1640</v>
      </c>
      <c r="F8767" t="s">
        <v>2089</v>
      </c>
      <c r="G8767" t="s">
        <v>4</v>
      </c>
      <c r="H8767" t="s">
        <v>37</v>
      </c>
      <c r="J8767">
        <v>3000</v>
      </c>
      <c r="K8767" t="s">
        <v>2092</v>
      </c>
      <c r="L8767" t="s">
        <v>95</v>
      </c>
      <c r="M8767" t="s">
        <v>54</v>
      </c>
      <c r="N8767" t="s">
        <v>93</v>
      </c>
      <c r="O8767" t="s">
        <v>114</v>
      </c>
      <c r="P8767" t="s">
        <v>3414</v>
      </c>
      <c r="Q8767" t="s">
        <v>2093</v>
      </c>
      <c r="R8767">
        <v>300</v>
      </c>
      <c r="W8767">
        <v>300</v>
      </c>
    </row>
    <row r="8768" spans="1:23">
      <c r="A8768" s="57">
        <v>42152</v>
      </c>
      <c r="B8768" t="s">
        <v>572</v>
      </c>
      <c r="C8768" t="s">
        <v>559</v>
      </c>
      <c r="D8768" t="s">
        <v>58</v>
      </c>
      <c r="E8768" t="s">
        <v>1645</v>
      </c>
      <c r="F8768" t="s">
        <v>2089</v>
      </c>
      <c r="G8768" t="s">
        <v>4</v>
      </c>
      <c r="H8768" t="s">
        <v>37</v>
      </c>
      <c r="J8768">
        <v>100</v>
      </c>
      <c r="K8768" t="s">
        <v>2094</v>
      </c>
      <c r="L8768" t="s">
        <v>95</v>
      </c>
      <c r="M8768" t="s">
        <v>54</v>
      </c>
      <c r="N8768" t="s">
        <v>93</v>
      </c>
      <c r="O8768" t="s">
        <v>114</v>
      </c>
      <c r="P8768" t="s">
        <v>3416</v>
      </c>
      <c r="Q8768" t="s">
        <v>3416</v>
      </c>
      <c r="R8768">
        <v>500</v>
      </c>
      <c r="W8768">
        <v>500</v>
      </c>
    </row>
    <row r="8769" spans="1:27">
      <c r="A8769" s="57">
        <v>42152</v>
      </c>
      <c r="B8769" t="s">
        <v>572</v>
      </c>
      <c r="C8769" t="s">
        <v>559</v>
      </c>
      <c r="D8769" t="s">
        <v>58</v>
      </c>
      <c r="E8769" t="s">
        <v>2095</v>
      </c>
      <c r="F8769" t="s">
        <v>2089</v>
      </c>
      <c r="G8769" t="s">
        <v>4</v>
      </c>
      <c r="H8769" t="s">
        <v>37</v>
      </c>
      <c r="J8769" t="s">
        <v>2096</v>
      </c>
      <c r="K8769" t="s">
        <v>2092</v>
      </c>
      <c r="L8769" t="s">
        <v>95</v>
      </c>
      <c r="M8769" t="s">
        <v>54</v>
      </c>
      <c r="N8769" t="s">
        <v>93</v>
      </c>
      <c r="O8769" t="s">
        <v>114</v>
      </c>
      <c r="P8769" t="s">
        <v>3399</v>
      </c>
      <c r="Q8769" t="s">
        <v>3486</v>
      </c>
      <c r="R8769">
        <v>350</v>
      </c>
      <c r="W8769">
        <v>350</v>
      </c>
    </row>
    <row r="8770" spans="1:27">
      <c r="A8770" s="57">
        <v>42152</v>
      </c>
      <c r="B8770" t="s">
        <v>572</v>
      </c>
      <c r="C8770" t="s">
        <v>559</v>
      </c>
      <c r="D8770" t="s">
        <v>58</v>
      </c>
      <c r="E8770" t="s">
        <v>1646</v>
      </c>
      <c r="F8770" t="s">
        <v>2089</v>
      </c>
      <c r="G8770" t="s">
        <v>4</v>
      </c>
      <c r="H8770" t="s">
        <v>37</v>
      </c>
      <c r="J8770" t="s">
        <v>2096</v>
      </c>
      <c r="K8770" t="s">
        <v>2092</v>
      </c>
      <c r="L8770" t="s">
        <v>95</v>
      </c>
      <c r="M8770" t="s">
        <v>54</v>
      </c>
      <c r="N8770" t="s">
        <v>93</v>
      </c>
      <c r="O8770" t="s">
        <v>114</v>
      </c>
      <c r="P8770" t="s">
        <v>3403</v>
      </c>
      <c r="Q8770" t="s">
        <v>3402</v>
      </c>
      <c r="R8770">
        <v>440</v>
      </c>
      <c r="W8770">
        <v>440</v>
      </c>
    </row>
    <row r="8771" spans="1:27">
      <c r="A8771" s="57">
        <v>42152</v>
      </c>
      <c r="B8771" t="s">
        <v>572</v>
      </c>
      <c r="C8771" t="s">
        <v>559</v>
      </c>
      <c r="D8771" t="s">
        <v>58</v>
      </c>
      <c r="E8771" t="s">
        <v>2001</v>
      </c>
      <c r="F8771" t="s">
        <v>2089</v>
      </c>
      <c r="G8771" t="s">
        <v>4</v>
      </c>
      <c r="H8771" t="s">
        <v>37</v>
      </c>
      <c r="L8771" t="s">
        <v>95</v>
      </c>
      <c r="M8771" t="s">
        <v>54</v>
      </c>
      <c r="N8771" t="s">
        <v>93</v>
      </c>
      <c r="O8771" t="s">
        <v>114</v>
      </c>
      <c r="P8771" t="s">
        <v>3399</v>
      </c>
      <c r="Q8771" t="s">
        <v>3399</v>
      </c>
      <c r="R8771">
        <v>1000</v>
      </c>
      <c r="W8771">
        <v>1000</v>
      </c>
    </row>
    <row r="8772" spans="1:27">
      <c r="A8772" s="57">
        <v>42152</v>
      </c>
      <c r="B8772" t="s">
        <v>572</v>
      </c>
      <c r="C8772" t="s">
        <v>559</v>
      </c>
      <c r="D8772" t="s">
        <v>58</v>
      </c>
      <c r="E8772" t="s">
        <v>2097</v>
      </c>
      <c r="F8772" t="s">
        <v>2089</v>
      </c>
      <c r="G8772" t="s">
        <v>4</v>
      </c>
      <c r="H8772" t="s">
        <v>37</v>
      </c>
      <c r="J8772">
        <v>1000</v>
      </c>
      <c r="K8772" t="s">
        <v>2092</v>
      </c>
      <c r="L8772" t="s">
        <v>95</v>
      </c>
      <c r="M8772" t="s">
        <v>54</v>
      </c>
      <c r="N8772" t="s">
        <v>93</v>
      </c>
      <c r="O8772" t="s">
        <v>114</v>
      </c>
      <c r="P8772" t="s">
        <v>3403</v>
      </c>
      <c r="Q8772" t="s">
        <v>3403</v>
      </c>
      <c r="R8772">
        <v>100</v>
      </c>
      <c r="W8772">
        <v>100</v>
      </c>
    </row>
    <row r="8773" spans="1:27">
      <c r="A8773" s="57">
        <v>42152</v>
      </c>
      <c r="B8773" t="s">
        <v>572</v>
      </c>
      <c r="C8773" t="s">
        <v>559</v>
      </c>
      <c r="D8773" t="s">
        <v>58</v>
      </c>
      <c r="E8773" t="s">
        <v>1648</v>
      </c>
      <c r="F8773" t="s">
        <v>2089</v>
      </c>
      <c r="G8773" t="s">
        <v>4</v>
      </c>
      <c r="H8773" t="s">
        <v>37</v>
      </c>
      <c r="J8773">
        <v>1000</v>
      </c>
      <c r="K8773" t="s">
        <v>2092</v>
      </c>
      <c r="L8773" t="s">
        <v>95</v>
      </c>
      <c r="M8773" t="s">
        <v>54</v>
      </c>
      <c r="N8773" t="s">
        <v>93</v>
      </c>
      <c r="O8773" t="s">
        <v>114</v>
      </c>
      <c r="P8773" t="s">
        <v>3401</v>
      </c>
      <c r="Q8773" t="s">
        <v>3401</v>
      </c>
      <c r="R8773">
        <v>110</v>
      </c>
      <c r="W8773">
        <v>110</v>
      </c>
    </row>
    <row r="8774" spans="1:27">
      <c r="A8774" s="57">
        <v>42152</v>
      </c>
      <c r="B8774" t="s">
        <v>572</v>
      </c>
      <c r="C8774" t="s">
        <v>559</v>
      </c>
      <c r="D8774" t="s">
        <v>58</v>
      </c>
      <c r="E8774" t="s">
        <v>604</v>
      </c>
      <c r="F8774" t="s">
        <v>2089</v>
      </c>
      <c r="G8774" t="s">
        <v>4</v>
      </c>
      <c r="H8774" t="s">
        <v>37</v>
      </c>
      <c r="J8774">
        <v>100</v>
      </c>
      <c r="K8774" t="s">
        <v>2094</v>
      </c>
      <c r="L8774" t="s">
        <v>95</v>
      </c>
      <c r="M8774" t="s">
        <v>54</v>
      </c>
      <c r="N8774" t="s">
        <v>93</v>
      </c>
      <c r="O8774" t="s">
        <v>114</v>
      </c>
      <c r="P8774" t="s">
        <v>3403</v>
      </c>
      <c r="Q8774" t="s">
        <v>3403</v>
      </c>
      <c r="R8774">
        <v>500</v>
      </c>
      <c r="W8774">
        <v>500</v>
      </c>
    </row>
    <row r="8775" spans="1:27">
      <c r="A8775" s="57">
        <v>42152</v>
      </c>
      <c r="B8775" t="s">
        <v>572</v>
      </c>
      <c r="C8775" t="s">
        <v>559</v>
      </c>
      <c r="D8775" t="s">
        <v>58</v>
      </c>
      <c r="E8775" t="s">
        <v>1222</v>
      </c>
      <c r="F8775" t="s">
        <v>2089</v>
      </c>
      <c r="G8775" t="s">
        <v>4</v>
      </c>
      <c r="H8775" t="s">
        <v>37</v>
      </c>
      <c r="J8775">
        <v>1250</v>
      </c>
      <c r="K8775" t="s">
        <v>2092</v>
      </c>
      <c r="L8775" t="s">
        <v>95</v>
      </c>
      <c r="M8775" t="s">
        <v>54</v>
      </c>
      <c r="N8775" t="s">
        <v>93</v>
      </c>
      <c r="O8775" t="s">
        <v>114</v>
      </c>
      <c r="P8775" t="s">
        <v>3407</v>
      </c>
      <c r="Q8775" t="s">
        <v>3407</v>
      </c>
      <c r="R8775">
        <v>125</v>
      </c>
      <c r="W8775">
        <v>125</v>
      </c>
    </row>
    <row r="8776" spans="1:27">
      <c r="A8776" s="57">
        <v>42152</v>
      </c>
      <c r="B8776" t="s">
        <v>572</v>
      </c>
      <c r="C8776" t="s">
        <v>559</v>
      </c>
      <c r="D8776" t="s">
        <v>58</v>
      </c>
      <c r="E8776" t="s">
        <v>2099</v>
      </c>
      <c r="F8776" t="s">
        <v>2089</v>
      </c>
      <c r="G8776" t="s">
        <v>4</v>
      </c>
      <c r="H8776" t="s">
        <v>37</v>
      </c>
      <c r="J8776">
        <v>100</v>
      </c>
      <c r="K8776" t="s">
        <v>2094</v>
      </c>
      <c r="L8776" t="s">
        <v>95</v>
      </c>
      <c r="M8776" t="s">
        <v>54</v>
      </c>
      <c r="N8776" t="s">
        <v>93</v>
      </c>
      <c r="O8776" t="s">
        <v>114</v>
      </c>
      <c r="P8776" t="s">
        <v>3414</v>
      </c>
      <c r="Q8776" t="s">
        <v>3429</v>
      </c>
      <c r="R8776">
        <v>350</v>
      </c>
      <c r="W8776">
        <v>350</v>
      </c>
    </row>
    <row r="8777" spans="1:27">
      <c r="A8777" s="57">
        <v>42152</v>
      </c>
      <c r="B8777" t="s">
        <v>572</v>
      </c>
      <c r="C8777" t="s">
        <v>559</v>
      </c>
      <c r="D8777" t="s">
        <v>58</v>
      </c>
      <c r="E8777" t="s">
        <v>1082</v>
      </c>
      <c r="F8777" t="s">
        <v>2089</v>
      </c>
      <c r="G8777" t="s">
        <v>4</v>
      </c>
      <c r="H8777" t="s">
        <v>37</v>
      </c>
      <c r="J8777">
        <v>100</v>
      </c>
      <c r="K8777" t="s">
        <v>2094</v>
      </c>
      <c r="L8777" t="s">
        <v>95</v>
      </c>
      <c r="M8777" t="s">
        <v>54</v>
      </c>
      <c r="N8777" t="s">
        <v>93</v>
      </c>
      <c r="O8777" t="s">
        <v>114</v>
      </c>
      <c r="P8777" t="s">
        <v>3403</v>
      </c>
      <c r="Q8777" t="s">
        <v>3486</v>
      </c>
      <c r="R8777">
        <v>650</v>
      </c>
      <c r="W8777">
        <v>650</v>
      </c>
    </row>
    <row r="8778" spans="1:27">
      <c r="A8778" s="57">
        <v>42152</v>
      </c>
      <c r="B8778" t="s">
        <v>572</v>
      </c>
      <c r="C8778" t="s">
        <v>559</v>
      </c>
      <c r="D8778" t="s">
        <v>58</v>
      </c>
      <c r="E8778" t="s">
        <v>1120</v>
      </c>
      <c r="F8778" t="s">
        <v>2089</v>
      </c>
      <c r="G8778" t="s">
        <v>4</v>
      </c>
      <c r="H8778" t="s">
        <v>37</v>
      </c>
      <c r="J8778">
        <v>1000</v>
      </c>
      <c r="K8778" t="s">
        <v>2101</v>
      </c>
      <c r="L8778" t="s">
        <v>95</v>
      </c>
      <c r="M8778" t="s">
        <v>54</v>
      </c>
      <c r="N8778" t="s">
        <v>93</v>
      </c>
      <c r="O8778" t="s">
        <v>114</v>
      </c>
      <c r="P8778" t="s">
        <v>3401</v>
      </c>
      <c r="Q8778" t="s">
        <v>3401</v>
      </c>
      <c r="R8778">
        <v>100</v>
      </c>
      <c r="W8778">
        <v>100</v>
      </c>
    </row>
    <row r="8779" spans="1:27">
      <c r="A8779" s="57">
        <v>42152</v>
      </c>
      <c r="B8779" t="s">
        <v>572</v>
      </c>
      <c r="C8779" t="s">
        <v>559</v>
      </c>
      <c r="D8779" t="s">
        <v>58</v>
      </c>
      <c r="E8779" t="s">
        <v>2102</v>
      </c>
      <c r="F8779" t="s">
        <v>2089</v>
      </c>
      <c r="G8779" t="s">
        <v>4</v>
      </c>
      <c r="H8779" t="s">
        <v>37</v>
      </c>
      <c r="J8779" t="s">
        <v>2096</v>
      </c>
      <c r="K8779" t="s">
        <v>2092</v>
      </c>
      <c r="L8779" t="s">
        <v>95</v>
      </c>
      <c r="M8779" t="s">
        <v>54</v>
      </c>
      <c r="N8779" t="s">
        <v>93</v>
      </c>
      <c r="O8779" t="s">
        <v>114</v>
      </c>
      <c r="P8779" t="s">
        <v>3403</v>
      </c>
      <c r="Q8779" t="s">
        <v>3486</v>
      </c>
      <c r="R8779">
        <v>400</v>
      </c>
      <c r="W8779">
        <v>2000</v>
      </c>
      <c r="X8779">
        <v>540</v>
      </c>
      <c r="Y8779">
        <v>600</v>
      </c>
      <c r="Z8779">
        <v>440</v>
      </c>
      <c r="AA8779">
        <v>420</v>
      </c>
    </row>
    <row r="8780" spans="1:27">
      <c r="A8780" s="57">
        <v>42152</v>
      </c>
      <c r="B8780" t="s">
        <v>572</v>
      </c>
      <c r="C8780" t="s">
        <v>559</v>
      </c>
      <c r="D8780" t="s">
        <v>58</v>
      </c>
      <c r="E8780" t="s">
        <v>1653</v>
      </c>
      <c r="F8780" t="s">
        <v>2089</v>
      </c>
      <c r="G8780" t="s">
        <v>4</v>
      </c>
      <c r="H8780" t="s">
        <v>37</v>
      </c>
      <c r="J8780">
        <v>3200</v>
      </c>
      <c r="K8780" t="s">
        <v>2092</v>
      </c>
      <c r="L8780" t="s">
        <v>95</v>
      </c>
      <c r="M8780" t="s">
        <v>54</v>
      </c>
      <c r="N8780" t="s">
        <v>93</v>
      </c>
      <c r="O8780" t="s">
        <v>114</v>
      </c>
      <c r="P8780" t="s">
        <v>3414</v>
      </c>
      <c r="Q8780" t="s">
        <v>3429</v>
      </c>
      <c r="R8780">
        <v>320</v>
      </c>
      <c r="W8780">
        <v>1600</v>
      </c>
      <c r="X8780">
        <v>432</v>
      </c>
      <c r="Y8780">
        <v>480</v>
      </c>
      <c r="Z8780">
        <v>352</v>
      </c>
      <c r="AA8780">
        <v>336</v>
      </c>
    </row>
    <row r="8781" spans="1:27">
      <c r="A8781" s="57">
        <v>42152</v>
      </c>
      <c r="B8781" t="s">
        <v>572</v>
      </c>
      <c r="C8781" t="s">
        <v>559</v>
      </c>
      <c r="D8781" t="s">
        <v>58</v>
      </c>
      <c r="E8781" t="s">
        <v>626</v>
      </c>
      <c r="F8781" t="s">
        <v>2089</v>
      </c>
      <c r="G8781" t="s">
        <v>4</v>
      </c>
      <c r="H8781" t="s">
        <v>37</v>
      </c>
      <c r="J8781">
        <v>500</v>
      </c>
      <c r="K8781" t="s">
        <v>2092</v>
      </c>
      <c r="L8781" t="s">
        <v>95</v>
      </c>
      <c r="M8781" t="s">
        <v>54</v>
      </c>
      <c r="N8781" t="s">
        <v>93</v>
      </c>
      <c r="O8781" t="s">
        <v>114</v>
      </c>
      <c r="P8781" t="s">
        <v>3401</v>
      </c>
      <c r="Q8781" t="s">
        <v>3402</v>
      </c>
      <c r="R8781">
        <v>50</v>
      </c>
      <c r="W8781">
        <v>50</v>
      </c>
      <c r="X8781">
        <v>14</v>
      </c>
      <c r="Y8781">
        <v>15</v>
      </c>
      <c r="Z8781">
        <v>10</v>
      </c>
      <c r="AA8781">
        <v>11</v>
      </c>
    </row>
    <row r="8782" spans="1:27">
      <c r="A8782" s="57">
        <v>42152</v>
      </c>
      <c r="B8782" t="s">
        <v>572</v>
      </c>
      <c r="C8782" t="s">
        <v>559</v>
      </c>
      <c r="D8782" t="s">
        <v>58</v>
      </c>
      <c r="E8782" t="s">
        <v>277</v>
      </c>
      <c r="F8782" t="s">
        <v>2089</v>
      </c>
      <c r="G8782" t="s">
        <v>4</v>
      </c>
      <c r="H8782" t="s">
        <v>37</v>
      </c>
      <c r="J8782">
        <v>1200</v>
      </c>
      <c r="K8782" t="s">
        <v>2092</v>
      </c>
      <c r="L8782" t="s">
        <v>95</v>
      </c>
      <c r="M8782" t="s">
        <v>54</v>
      </c>
      <c r="N8782" t="s">
        <v>93</v>
      </c>
      <c r="O8782" t="s">
        <v>114</v>
      </c>
      <c r="P8782" t="s">
        <v>3414</v>
      </c>
      <c r="Q8782" t="s">
        <v>3401</v>
      </c>
      <c r="R8782">
        <v>132</v>
      </c>
      <c r="W8782">
        <v>132</v>
      </c>
    </row>
    <row r="8783" spans="1:27">
      <c r="A8783" s="57">
        <v>42152</v>
      </c>
      <c r="B8783" t="s">
        <v>572</v>
      </c>
      <c r="C8783" t="s">
        <v>559</v>
      </c>
      <c r="D8783" t="s">
        <v>58</v>
      </c>
      <c r="E8783" t="s">
        <v>2103</v>
      </c>
      <c r="F8783" t="s">
        <v>2089</v>
      </c>
      <c r="G8783" t="s">
        <v>4</v>
      </c>
      <c r="H8783" t="s">
        <v>37</v>
      </c>
      <c r="J8783">
        <v>100</v>
      </c>
      <c r="K8783" t="s">
        <v>2104</v>
      </c>
      <c r="L8783" t="s">
        <v>95</v>
      </c>
      <c r="M8783" t="s">
        <v>54</v>
      </c>
      <c r="N8783" t="s">
        <v>93</v>
      </c>
      <c r="O8783" t="s">
        <v>114</v>
      </c>
      <c r="P8783" t="s">
        <v>3399</v>
      </c>
      <c r="Q8783" t="s">
        <v>3399</v>
      </c>
      <c r="R8783">
        <v>500</v>
      </c>
      <c r="W8783">
        <v>500</v>
      </c>
    </row>
    <row r="8784" spans="1:27">
      <c r="A8784" s="57">
        <v>42152</v>
      </c>
      <c r="B8784" t="s">
        <v>572</v>
      </c>
      <c r="C8784" t="s">
        <v>559</v>
      </c>
      <c r="D8784" t="s">
        <v>58</v>
      </c>
      <c r="E8784" t="s">
        <v>1083</v>
      </c>
      <c r="F8784" t="s">
        <v>2089</v>
      </c>
      <c r="G8784" t="s">
        <v>4</v>
      </c>
      <c r="H8784" t="s">
        <v>37</v>
      </c>
      <c r="J8784">
        <v>100</v>
      </c>
      <c r="K8784" t="s">
        <v>2105</v>
      </c>
      <c r="L8784" t="s">
        <v>95</v>
      </c>
      <c r="M8784" t="s">
        <v>54</v>
      </c>
      <c r="N8784" t="s">
        <v>93</v>
      </c>
      <c r="O8784" t="s">
        <v>114</v>
      </c>
      <c r="P8784" t="s">
        <v>3414</v>
      </c>
      <c r="Q8784" t="s">
        <v>3417</v>
      </c>
      <c r="R8784">
        <v>600</v>
      </c>
      <c r="W8784">
        <v>500</v>
      </c>
    </row>
    <row r="8785" spans="1:23">
      <c r="A8785" s="57">
        <v>42152</v>
      </c>
      <c r="B8785" t="s">
        <v>572</v>
      </c>
      <c r="C8785" t="s">
        <v>559</v>
      </c>
      <c r="D8785" t="s">
        <v>58</v>
      </c>
      <c r="E8785" t="s">
        <v>1657</v>
      </c>
      <c r="F8785" t="s">
        <v>2089</v>
      </c>
      <c r="G8785" t="s">
        <v>4</v>
      </c>
      <c r="H8785" t="s">
        <v>37</v>
      </c>
      <c r="J8785">
        <v>100</v>
      </c>
      <c r="K8785" t="s">
        <v>2104</v>
      </c>
      <c r="L8785" t="s">
        <v>95</v>
      </c>
      <c r="M8785" t="s">
        <v>54</v>
      </c>
      <c r="N8785" t="s">
        <v>93</v>
      </c>
      <c r="O8785" t="s">
        <v>114</v>
      </c>
      <c r="P8785" t="s">
        <v>3401</v>
      </c>
      <c r="Q8785" t="s">
        <v>3486</v>
      </c>
      <c r="R8785">
        <v>550</v>
      </c>
      <c r="W8785">
        <v>550</v>
      </c>
    </row>
    <row r="8786" spans="1:23">
      <c r="A8786" s="57">
        <v>42152</v>
      </c>
      <c r="B8786" t="s">
        <v>572</v>
      </c>
      <c r="C8786" t="s">
        <v>559</v>
      </c>
      <c r="D8786" t="s">
        <v>58</v>
      </c>
      <c r="E8786" t="s">
        <v>1093</v>
      </c>
      <c r="F8786" t="s">
        <v>2089</v>
      </c>
      <c r="G8786" t="s">
        <v>4</v>
      </c>
      <c r="H8786" t="s">
        <v>37</v>
      </c>
      <c r="J8786">
        <v>1000</v>
      </c>
      <c r="K8786" t="s">
        <v>2092</v>
      </c>
      <c r="L8786" t="s">
        <v>95</v>
      </c>
      <c r="M8786" t="s">
        <v>54</v>
      </c>
      <c r="N8786" t="s">
        <v>93</v>
      </c>
      <c r="O8786" t="s">
        <v>114</v>
      </c>
      <c r="P8786" t="s">
        <v>3418</v>
      </c>
      <c r="Q8786" t="s">
        <v>3418</v>
      </c>
      <c r="R8786">
        <v>100</v>
      </c>
      <c r="W8786">
        <v>100</v>
      </c>
    </row>
    <row r="8787" spans="1:23">
      <c r="A8787" s="57">
        <v>42152</v>
      </c>
      <c r="B8787" t="s">
        <v>572</v>
      </c>
      <c r="C8787" t="s">
        <v>559</v>
      </c>
      <c r="D8787" t="s">
        <v>58</v>
      </c>
      <c r="E8787" t="s">
        <v>2106</v>
      </c>
      <c r="F8787" t="s">
        <v>2089</v>
      </c>
      <c r="G8787" t="s">
        <v>4</v>
      </c>
      <c r="H8787" t="s">
        <v>37</v>
      </c>
      <c r="J8787">
        <v>1000</v>
      </c>
      <c r="K8787" t="s">
        <v>2092</v>
      </c>
      <c r="L8787" t="s">
        <v>95</v>
      </c>
      <c r="M8787" t="s">
        <v>54</v>
      </c>
      <c r="N8787" t="s">
        <v>93</v>
      </c>
      <c r="O8787" t="s">
        <v>114</v>
      </c>
      <c r="P8787" t="s">
        <v>3399</v>
      </c>
      <c r="Q8787" t="s">
        <v>3399</v>
      </c>
      <c r="R8787">
        <v>100</v>
      </c>
      <c r="W8787">
        <v>100</v>
      </c>
    </row>
    <row r="8788" spans="1:23">
      <c r="A8788" s="57">
        <v>42152</v>
      </c>
      <c r="B8788" t="s">
        <v>572</v>
      </c>
      <c r="C8788" t="s">
        <v>559</v>
      </c>
      <c r="D8788" t="s">
        <v>58</v>
      </c>
      <c r="E8788" t="s">
        <v>2107</v>
      </c>
      <c r="F8788" t="s">
        <v>2089</v>
      </c>
      <c r="G8788" t="s">
        <v>4</v>
      </c>
      <c r="H8788" t="s">
        <v>37</v>
      </c>
      <c r="J8788">
        <v>2000</v>
      </c>
      <c r="K8788" t="s">
        <v>2092</v>
      </c>
      <c r="L8788" t="s">
        <v>95</v>
      </c>
      <c r="M8788" t="s">
        <v>54</v>
      </c>
      <c r="N8788" t="s">
        <v>93</v>
      </c>
      <c r="O8788" t="s">
        <v>114</v>
      </c>
      <c r="P8788" t="s">
        <v>3403</v>
      </c>
      <c r="Q8788" t="s">
        <v>3403</v>
      </c>
      <c r="R8788">
        <v>200</v>
      </c>
      <c r="W8788">
        <v>200</v>
      </c>
    </row>
    <row r="8789" spans="1:23">
      <c r="A8789" s="57">
        <v>42152</v>
      </c>
      <c r="B8789" t="s">
        <v>572</v>
      </c>
      <c r="C8789" t="s">
        <v>559</v>
      </c>
      <c r="D8789" t="s">
        <v>58</v>
      </c>
      <c r="E8789" t="s">
        <v>1870</v>
      </c>
      <c r="F8789" t="s">
        <v>2089</v>
      </c>
      <c r="G8789" t="s">
        <v>4</v>
      </c>
      <c r="H8789" t="s">
        <v>37</v>
      </c>
      <c r="J8789">
        <v>200</v>
      </c>
      <c r="K8789" t="s">
        <v>2094</v>
      </c>
      <c r="L8789" t="s">
        <v>95</v>
      </c>
      <c r="M8789" t="s">
        <v>54</v>
      </c>
      <c r="N8789" t="s">
        <v>93</v>
      </c>
      <c r="O8789" t="s">
        <v>114</v>
      </c>
      <c r="P8789" t="s">
        <v>3417</v>
      </c>
      <c r="Q8789" t="s">
        <v>3394</v>
      </c>
      <c r="R8789">
        <v>900</v>
      </c>
      <c r="W8789">
        <v>900</v>
      </c>
    </row>
    <row r="8790" spans="1:23">
      <c r="A8790" s="57">
        <v>42152</v>
      </c>
      <c r="B8790" t="s">
        <v>572</v>
      </c>
      <c r="C8790" t="s">
        <v>559</v>
      </c>
      <c r="D8790" t="s">
        <v>58</v>
      </c>
      <c r="E8790" t="s">
        <v>629</v>
      </c>
      <c r="F8790" t="s">
        <v>2089</v>
      </c>
      <c r="G8790" t="s">
        <v>4</v>
      </c>
      <c r="H8790" t="s">
        <v>37</v>
      </c>
      <c r="J8790">
        <v>4000</v>
      </c>
      <c r="K8790" t="s">
        <v>2092</v>
      </c>
      <c r="L8790" t="s">
        <v>95</v>
      </c>
      <c r="M8790" t="s">
        <v>54</v>
      </c>
      <c r="N8790" t="s">
        <v>93</v>
      </c>
      <c r="O8790" t="s">
        <v>114</v>
      </c>
      <c r="P8790" t="s">
        <v>3401</v>
      </c>
      <c r="Q8790" t="s">
        <v>3417</v>
      </c>
      <c r="R8790">
        <v>400</v>
      </c>
      <c r="W8790">
        <v>400</v>
      </c>
    </row>
    <row r="8791" spans="1:23">
      <c r="A8791" s="57">
        <v>42152</v>
      </c>
      <c r="B8791" t="s">
        <v>572</v>
      </c>
      <c r="C8791" t="s">
        <v>559</v>
      </c>
      <c r="D8791" t="s">
        <v>58</v>
      </c>
      <c r="E8791" t="s">
        <v>2108</v>
      </c>
      <c r="F8791" t="s">
        <v>2089</v>
      </c>
      <c r="G8791" t="s">
        <v>4</v>
      </c>
      <c r="H8791" t="s">
        <v>37</v>
      </c>
      <c r="J8791">
        <v>100</v>
      </c>
      <c r="K8791" t="s">
        <v>2094</v>
      </c>
      <c r="L8791" t="s">
        <v>95</v>
      </c>
      <c r="M8791" t="s">
        <v>54</v>
      </c>
      <c r="N8791" t="s">
        <v>93</v>
      </c>
      <c r="O8791" t="s">
        <v>114</v>
      </c>
      <c r="P8791" t="s">
        <v>3403</v>
      </c>
      <c r="Q8791" t="s">
        <v>3553</v>
      </c>
      <c r="R8791">
        <v>500</v>
      </c>
      <c r="W8791">
        <v>500</v>
      </c>
    </row>
    <row r="8792" spans="1:23">
      <c r="A8792" s="57">
        <v>42152</v>
      </c>
      <c r="B8792" t="s">
        <v>572</v>
      </c>
      <c r="C8792" t="s">
        <v>559</v>
      </c>
      <c r="D8792" t="s">
        <v>58</v>
      </c>
      <c r="E8792" t="s">
        <v>2110</v>
      </c>
      <c r="F8792" t="s">
        <v>2089</v>
      </c>
      <c r="G8792" t="s">
        <v>4</v>
      </c>
      <c r="H8792" t="s">
        <v>37</v>
      </c>
      <c r="J8792">
        <v>100</v>
      </c>
      <c r="K8792" t="s">
        <v>2094</v>
      </c>
      <c r="L8792" t="s">
        <v>95</v>
      </c>
      <c r="M8792" t="s">
        <v>54</v>
      </c>
      <c r="N8792" t="s">
        <v>93</v>
      </c>
      <c r="O8792" t="s">
        <v>114</v>
      </c>
      <c r="P8792" t="s">
        <v>3401</v>
      </c>
      <c r="Q8792" t="s">
        <v>3486</v>
      </c>
      <c r="R8792">
        <v>500</v>
      </c>
      <c r="W8792">
        <v>500</v>
      </c>
    </row>
    <row r="8793" spans="1:23">
      <c r="A8793" s="57">
        <v>42152</v>
      </c>
      <c r="B8793" t="s">
        <v>572</v>
      </c>
      <c r="C8793" t="s">
        <v>559</v>
      </c>
      <c r="D8793" t="s">
        <v>58</v>
      </c>
      <c r="E8793" t="s">
        <v>2112</v>
      </c>
      <c r="F8793" t="s">
        <v>2089</v>
      </c>
      <c r="G8793" t="s">
        <v>4</v>
      </c>
      <c r="H8793" t="s">
        <v>37</v>
      </c>
      <c r="J8793">
        <v>200</v>
      </c>
      <c r="K8793" t="s">
        <v>2092</v>
      </c>
      <c r="L8793" t="s">
        <v>95</v>
      </c>
      <c r="M8793" t="s">
        <v>54</v>
      </c>
      <c r="N8793" t="s">
        <v>93</v>
      </c>
      <c r="O8793" t="s">
        <v>114</v>
      </c>
      <c r="P8793" t="s">
        <v>3401</v>
      </c>
      <c r="Q8793" t="s">
        <v>3401</v>
      </c>
      <c r="R8793">
        <v>20</v>
      </c>
      <c r="W8793">
        <v>20</v>
      </c>
    </row>
    <row r="8794" spans="1:23">
      <c r="A8794" s="57">
        <v>42152</v>
      </c>
      <c r="B8794" t="s">
        <v>572</v>
      </c>
      <c r="C8794" t="s">
        <v>559</v>
      </c>
      <c r="D8794" t="s">
        <v>58</v>
      </c>
      <c r="E8794" t="s">
        <v>155</v>
      </c>
      <c r="F8794" t="s">
        <v>2089</v>
      </c>
      <c r="G8794" t="s">
        <v>4</v>
      </c>
      <c r="H8794" t="s">
        <v>37</v>
      </c>
      <c r="J8794">
        <v>3000</v>
      </c>
      <c r="K8794" t="s">
        <v>2092</v>
      </c>
      <c r="L8794" t="s">
        <v>95</v>
      </c>
      <c r="M8794" t="s">
        <v>54</v>
      </c>
      <c r="N8794" t="s">
        <v>93</v>
      </c>
      <c r="O8794" t="s">
        <v>114</v>
      </c>
      <c r="P8794" t="s">
        <v>3416</v>
      </c>
      <c r="Q8794" t="s">
        <v>3416</v>
      </c>
      <c r="R8794">
        <v>300</v>
      </c>
      <c r="W8794">
        <v>300</v>
      </c>
    </row>
    <row r="8795" spans="1:23">
      <c r="A8795" s="57">
        <v>42152</v>
      </c>
      <c r="B8795" t="s">
        <v>572</v>
      </c>
      <c r="C8795" t="s">
        <v>559</v>
      </c>
      <c r="D8795" t="s">
        <v>58</v>
      </c>
      <c r="E8795" t="s">
        <v>2113</v>
      </c>
      <c r="F8795" t="s">
        <v>2089</v>
      </c>
      <c r="G8795" t="s">
        <v>4</v>
      </c>
      <c r="H8795" t="s">
        <v>37</v>
      </c>
      <c r="J8795">
        <v>1000</v>
      </c>
      <c r="K8795" t="s">
        <v>2092</v>
      </c>
      <c r="L8795" t="s">
        <v>95</v>
      </c>
      <c r="M8795" t="s">
        <v>54</v>
      </c>
      <c r="N8795" t="s">
        <v>93</v>
      </c>
      <c r="O8795" t="s">
        <v>114</v>
      </c>
      <c r="P8795" t="s">
        <v>3401</v>
      </c>
      <c r="Q8795" t="s">
        <v>3401</v>
      </c>
      <c r="R8795">
        <v>100</v>
      </c>
      <c r="W8795">
        <v>100</v>
      </c>
    </row>
    <row r="8796" spans="1:23">
      <c r="A8796" s="57">
        <v>42152</v>
      </c>
      <c r="B8796" t="s">
        <v>572</v>
      </c>
      <c r="C8796" t="s">
        <v>559</v>
      </c>
      <c r="D8796" t="s">
        <v>58</v>
      </c>
      <c r="E8796" t="s">
        <v>631</v>
      </c>
      <c r="F8796" t="s">
        <v>2089</v>
      </c>
      <c r="G8796" t="s">
        <v>4</v>
      </c>
      <c r="H8796" t="s">
        <v>37</v>
      </c>
      <c r="J8796">
        <v>100</v>
      </c>
      <c r="K8796" t="s">
        <v>2105</v>
      </c>
      <c r="L8796" t="s">
        <v>95</v>
      </c>
      <c r="M8796" t="s">
        <v>54</v>
      </c>
      <c r="N8796" t="s">
        <v>93</v>
      </c>
      <c r="O8796" t="s">
        <v>114</v>
      </c>
      <c r="P8796" t="s">
        <v>3414</v>
      </c>
      <c r="Q8796" t="s">
        <v>3417</v>
      </c>
      <c r="R8796">
        <v>500</v>
      </c>
      <c r="W8796">
        <v>500</v>
      </c>
    </row>
    <row r="8797" spans="1:23">
      <c r="A8797" s="57">
        <v>42152</v>
      </c>
      <c r="B8797" t="s">
        <v>572</v>
      </c>
      <c r="C8797" t="s">
        <v>559</v>
      </c>
      <c r="D8797" t="s">
        <v>58</v>
      </c>
      <c r="E8797" t="s">
        <v>2215</v>
      </c>
      <c r="F8797" t="s">
        <v>2089</v>
      </c>
      <c r="G8797" t="s">
        <v>4</v>
      </c>
      <c r="H8797" t="s">
        <v>37</v>
      </c>
      <c r="J8797" t="s">
        <v>2096</v>
      </c>
      <c r="K8797" t="s">
        <v>2092</v>
      </c>
      <c r="L8797" t="s">
        <v>95</v>
      </c>
      <c r="M8797" t="s">
        <v>54</v>
      </c>
      <c r="N8797" t="s">
        <v>93</v>
      </c>
      <c r="O8797" t="s">
        <v>114</v>
      </c>
      <c r="P8797" t="s">
        <v>3414</v>
      </c>
      <c r="Q8797" t="s">
        <v>3553</v>
      </c>
      <c r="R8797">
        <v>350</v>
      </c>
      <c r="W8797">
        <v>350</v>
      </c>
    </row>
    <row r="8798" spans="1:23">
      <c r="A8798" s="57">
        <v>42152</v>
      </c>
      <c r="B8798" t="s">
        <v>572</v>
      </c>
      <c r="C8798" t="s">
        <v>559</v>
      </c>
      <c r="D8798" t="s">
        <v>58</v>
      </c>
      <c r="E8798" t="s">
        <v>2006</v>
      </c>
      <c r="F8798" t="s">
        <v>2089</v>
      </c>
      <c r="G8798" t="s">
        <v>4</v>
      </c>
      <c r="H8798" t="s">
        <v>37</v>
      </c>
      <c r="J8798">
        <v>450</v>
      </c>
      <c r="K8798" t="s">
        <v>2092</v>
      </c>
      <c r="L8798" t="s">
        <v>95</v>
      </c>
      <c r="M8798" t="s">
        <v>54</v>
      </c>
      <c r="N8798" t="s">
        <v>93</v>
      </c>
      <c r="O8798" t="s">
        <v>114</v>
      </c>
      <c r="P8798" t="s">
        <v>3414</v>
      </c>
      <c r="Q8798" t="s">
        <v>3407</v>
      </c>
      <c r="R8798">
        <v>45</v>
      </c>
      <c r="W8798">
        <v>45</v>
      </c>
    </row>
    <row r="8799" spans="1:23">
      <c r="A8799" s="57">
        <v>42152</v>
      </c>
      <c r="B8799" t="s">
        <v>572</v>
      </c>
      <c r="C8799" t="s">
        <v>559</v>
      </c>
      <c r="D8799" t="s">
        <v>58</v>
      </c>
      <c r="E8799" t="s">
        <v>2216</v>
      </c>
      <c r="F8799" t="s">
        <v>2089</v>
      </c>
      <c r="G8799" t="s">
        <v>4</v>
      </c>
      <c r="H8799" t="s">
        <v>37</v>
      </c>
      <c r="J8799">
        <v>1000</v>
      </c>
      <c r="K8799" t="s">
        <v>2092</v>
      </c>
      <c r="L8799" t="s">
        <v>95</v>
      </c>
      <c r="M8799" t="s">
        <v>54</v>
      </c>
      <c r="N8799" t="s">
        <v>93</v>
      </c>
      <c r="O8799" t="s">
        <v>114</v>
      </c>
      <c r="P8799" t="s">
        <v>3401</v>
      </c>
      <c r="Q8799" t="s">
        <v>3401</v>
      </c>
      <c r="R8799">
        <v>100</v>
      </c>
      <c r="W8799">
        <v>100</v>
      </c>
    </row>
    <row r="8800" spans="1:23">
      <c r="A8800" s="57">
        <v>42152</v>
      </c>
      <c r="B8800" t="s">
        <v>572</v>
      </c>
      <c r="C8800" t="s">
        <v>559</v>
      </c>
      <c r="D8800" t="s">
        <v>58</v>
      </c>
      <c r="E8800" t="s">
        <v>1121</v>
      </c>
      <c r="F8800" t="s">
        <v>2089</v>
      </c>
      <c r="G8800" t="s">
        <v>4</v>
      </c>
      <c r="H8800" t="s">
        <v>37</v>
      </c>
      <c r="J8800">
        <v>1000</v>
      </c>
      <c r="K8800" t="s">
        <v>2092</v>
      </c>
      <c r="L8800" t="s">
        <v>95</v>
      </c>
      <c r="M8800" t="s">
        <v>54</v>
      </c>
      <c r="N8800" t="s">
        <v>93</v>
      </c>
      <c r="O8800" t="s">
        <v>114</v>
      </c>
      <c r="P8800" t="s">
        <v>3401</v>
      </c>
      <c r="Q8800" t="s">
        <v>3401</v>
      </c>
      <c r="R8800">
        <v>100</v>
      </c>
      <c r="W8800">
        <v>100</v>
      </c>
    </row>
    <row r="8801" spans="1:23">
      <c r="A8801" s="57">
        <v>42152</v>
      </c>
      <c r="B8801" t="s">
        <v>572</v>
      </c>
      <c r="C8801" t="s">
        <v>559</v>
      </c>
      <c r="D8801" t="s">
        <v>58</v>
      </c>
      <c r="E8801" t="s">
        <v>632</v>
      </c>
      <c r="F8801" t="s">
        <v>2089</v>
      </c>
      <c r="G8801" t="s">
        <v>4</v>
      </c>
      <c r="H8801" t="s">
        <v>37</v>
      </c>
      <c r="J8801">
        <v>100</v>
      </c>
      <c r="K8801" t="s">
        <v>2105</v>
      </c>
      <c r="L8801" t="s">
        <v>95</v>
      </c>
      <c r="M8801" t="s">
        <v>54</v>
      </c>
      <c r="N8801" t="s">
        <v>93</v>
      </c>
      <c r="O8801" t="s">
        <v>114</v>
      </c>
      <c r="P8801" t="s">
        <v>3403</v>
      </c>
      <c r="Q8801" t="s">
        <v>2218</v>
      </c>
      <c r="R8801">
        <v>500</v>
      </c>
      <c r="W8801">
        <v>500</v>
      </c>
    </row>
    <row r="8802" spans="1:23">
      <c r="A8802" s="57">
        <v>42152</v>
      </c>
      <c r="B8802" t="s">
        <v>572</v>
      </c>
      <c r="C8802" t="s">
        <v>559</v>
      </c>
      <c r="D8802" t="s">
        <v>58</v>
      </c>
      <c r="E8802" t="s">
        <v>2219</v>
      </c>
      <c r="F8802" t="s">
        <v>2089</v>
      </c>
      <c r="G8802" t="s">
        <v>4</v>
      </c>
      <c r="H8802" t="s">
        <v>37</v>
      </c>
      <c r="J8802" t="s">
        <v>2096</v>
      </c>
      <c r="K8802" t="s">
        <v>2092</v>
      </c>
      <c r="L8802" t="s">
        <v>95</v>
      </c>
      <c r="M8802" t="s">
        <v>54</v>
      </c>
      <c r="N8802" t="s">
        <v>93</v>
      </c>
      <c r="O8802" t="s">
        <v>114</v>
      </c>
      <c r="P8802" t="s">
        <v>3399</v>
      </c>
      <c r="Q8802" t="s">
        <v>3486</v>
      </c>
      <c r="R8802">
        <v>200</v>
      </c>
      <c r="W8802">
        <v>200</v>
      </c>
    </row>
    <row r="8803" spans="1:23">
      <c r="A8803" s="57">
        <v>42152</v>
      </c>
      <c r="B8803" t="s">
        <v>572</v>
      </c>
      <c r="C8803" t="s">
        <v>559</v>
      </c>
      <c r="D8803" t="s">
        <v>58</v>
      </c>
      <c r="E8803" t="s">
        <v>2220</v>
      </c>
      <c r="F8803" t="s">
        <v>2089</v>
      </c>
      <c r="G8803" t="s">
        <v>4</v>
      </c>
      <c r="H8803" t="s">
        <v>37</v>
      </c>
      <c r="J8803" t="s">
        <v>2096</v>
      </c>
      <c r="K8803" t="s">
        <v>2092</v>
      </c>
      <c r="L8803" t="s">
        <v>95</v>
      </c>
      <c r="M8803" t="s">
        <v>54</v>
      </c>
      <c r="N8803" t="s">
        <v>93</v>
      </c>
      <c r="O8803" t="s">
        <v>114</v>
      </c>
      <c r="P8803" t="s">
        <v>3403</v>
      </c>
      <c r="Q8803" t="s">
        <v>3429</v>
      </c>
      <c r="R8803">
        <v>400</v>
      </c>
      <c r="W8803">
        <v>400</v>
      </c>
    </row>
    <row r="8804" spans="1:23">
      <c r="A8804" s="57">
        <v>42152</v>
      </c>
      <c r="B8804" t="s">
        <v>572</v>
      </c>
      <c r="C8804" t="s">
        <v>559</v>
      </c>
      <c r="D8804" t="s">
        <v>58</v>
      </c>
      <c r="E8804" t="s">
        <v>2221</v>
      </c>
      <c r="F8804" t="s">
        <v>2089</v>
      </c>
      <c r="G8804" t="s">
        <v>4</v>
      </c>
      <c r="H8804" t="s">
        <v>37</v>
      </c>
      <c r="J8804">
        <v>100</v>
      </c>
      <c r="K8804" t="s">
        <v>2105</v>
      </c>
      <c r="L8804" t="s">
        <v>95</v>
      </c>
      <c r="M8804" t="s">
        <v>54</v>
      </c>
      <c r="N8804" t="s">
        <v>93</v>
      </c>
      <c r="O8804" t="s">
        <v>114</v>
      </c>
      <c r="P8804" t="s">
        <v>3407</v>
      </c>
      <c r="Q8804" t="s">
        <v>3407</v>
      </c>
      <c r="R8804">
        <v>450</v>
      </c>
      <c r="W8804">
        <v>500</v>
      </c>
    </row>
    <row r="8805" spans="1:23">
      <c r="A8805" s="57">
        <v>42152</v>
      </c>
      <c r="B8805" t="s">
        <v>572</v>
      </c>
      <c r="C8805" t="s">
        <v>559</v>
      </c>
      <c r="D8805" t="s">
        <v>58</v>
      </c>
      <c r="E8805" t="s">
        <v>1084</v>
      </c>
      <c r="F8805" t="s">
        <v>2089</v>
      </c>
      <c r="G8805" t="s">
        <v>4</v>
      </c>
      <c r="H8805" t="s">
        <v>37</v>
      </c>
      <c r="J8805">
        <v>1500</v>
      </c>
      <c r="K8805" t="s">
        <v>2092</v>
      </c>
      <c r="L8805" t="s">
        <v>95</v>
      </c>
      <c r="M8805" t="s">
        <v>54</v>
      </c>
      <c r="N8805" t="s">
        <v>93</v>
      </c>
      <c r="O8805" t="s">
        <v>114</v>
      </c>
      <c r="P8805" t="s">
        <v>3414</v>
      </c>
      <c r="Q8805" t="s">
        <v>3403</v>
      </c>
      <c r="R8805">
        <v>150</v>
      </c>
      <c r="W8805">
        <v>150</v>
      </c>
    </row>
    <row r="8806" spans="1:23">
      <c r="A8806" s="57">
        <v>42152</v>
      </c>
      <c r="B8806" t="s">
        <v>572</v>
      </c>
      <c r="C8806" t="s">
        <v>559</v>
      </c>
      <c r="D8806" t="s">
        <v>58</v>
      </c>
      <c r="E8806" t="s">
        <v>633</v>
      </c>
      <c r="F8806" t="s">
        <v>2089</v>
      </c>
      <c r="G8806" t="s">
        <v>4</v>
      </c>
      <c r="H8806" t="s">
        <v>37</v>
      </c>
      <c r="J8806">
        <v>100</v>
      </c>
      <c r="K8806" t="s">
        <v>2105</v>
      </c>
      <c r="L8806" t="s">
        <v>95</v>
      </c>
      <c r="M8806" t="s">
        <v>54</v>
      </c>
      <c r="N8806" t="s">
        <v>93</v>
      </c>
      <c r="O8806" t="s">
        <v>114</v>
      </c>
      <c r="P8806" t="s">
        <v>3399</v>
      </c>
      <c r="Q8806" t="s">
        <v>3429</v>
      </c>
      <c r="R8806">
        <v>650</v>
      </c>
      <c r="W8806">
        <v>500</v>
      </c>
    </row>
    <row r="8807" spans="1:23">
      <c r="A8807" s="57">
        <v>42152</v>
      </c>
      <c r="B8807" t="s">
        <v>572</v>
      </c>
      <c r="C8807" t="s">
        <v>559</v>
      </c>
      <c r="D8807" t="s">
        <v>58</v>
      </c>
      <c r="E8807" t="s">
        <v>1097</v>
      </c>
      <c r="F8807" t="s">
        <v>2089</v>
      </c>
      <c r="G8807" t="s">
        <v>4</v>
      </c>
      <c r="H8807" t="s">
        <v>37</v>
      </c>
      <c r="J8807">
        <v>1000</v>
      </c>
      <c r="K8807" t="s">
        <v>2092</v>
      </c>
      <c r="L8807" t="s">
        <v>95</v>
      </c>
      <c r="M8807" t="s">
        <v>54</v>
      </c>
      <c r="N8807" t="s">
        <v>93</v>
      </c>
      <c r="O8807" t="s">
        <v>114</v>
      </c>
      <c r="P8807" t="s">
        <v>3414</v>
      </c>
      <c r="Q8807" t="s">
        <v>3403</v>
      </c>
      <c r="R8807">
        <v>100</v>
      </c>
      <c r="W8807">
        <v>100</v>
      </c>
    </row>
    <row r="8808" spans="1:23">
      <c r="A8808" s="57">
        <v>42152</v>
      </c>
      <c r="B8808" t="s">
        <v>572</v>
      </c>
      <c r="C8808" t="s">
        <v>559</v>
      </c>
      <c r="D8808" t="s">
        <v>58</v>
      </c>
      <c r="E8808" t="s">
        <v>634</v>
      </c>
      <c r="F8808" t="s">
        <v>2089</v>
      </c>
      <c r="G8808" t="s">
        <v>4</v>
      </c>
      <c r="H8808" t="s">
        <v>37</v>
      </c>
      <c r="J8808">
        <v>100</v>
      </c>
      <c r="K8808" t="s">
        <v>2105</v>
      </c>
      <c r="L8808" t="s">
        <v>95</v>
      </c>
      <c r="M8808" t="s">
        <v>54</v>
      </c>
      <c r="N8808" t="s">
        <v>93</v>
      </c>
      <c r="O8808" t="s">
        <v>114</v>
      </c>
      <c r="P8808" t="s">
        <v>3401</v>
      </c>
      <c r="Q8808" t="s">
        <v>3401</v>
      </c>
      <c r="R8808">
        <v>650</v>
      </c>
      <c r="W8808">
        <v>500</v>
      </c>
    </row>
    <row r="8809" spans="1:23">
      <c r="A8809" s="57">
        <v>42152</v>
      </c>
      <c r="B8809" t="s">
        <v>572</v>
      </c>
      <c r="C8809" t="s">
        <v>559</v>
      </c>
      <c r="D8809" t="s">
        <v>58</v>
      </c>
      <c r="E8809" t="s">
        <v>281</v>
      </c>
      <c r="F8809" t="s">
        <v>2089</v>
      </c>
      <c r="G8809" t="s">
        <v>4</v>
      </c>
      <c r="H8809" t="s">
        <v>37</v>
      </c>
      <c r="J8809">
        <v>200</v>
      </c>
      <c r="K8809" t="s">
        <v>2105</v>
      </c>
      <c r="L8809" t="s">
        <v>95</v>
      </c>
      <c r="M8809" t="s">
        <v>54</v>
      </c>
      <c r="N8809" t="s">
        <v>93</v>
      </c>
      <c r="O8809" t="s">
        <v>114</v>
      </c>
      <c r="P8809" t="s">
        <v>3429</v>
      </c>
      <c r="Q8809" t="s">
        <v>3394</v>
      </c>
      <c r="R8809">
        <v>1000</v>
      </c>
      <c r="W8809">
        <v>1000</v>
      </c>
    </row>
    <row r="8810" spans="1:23">
      <c r="A8810" s="57">
        <v>42152</v>
      </c>
      <c r="B8810" t="s">
        <v>572</v>
      </c>
      <c r="C8810" t="s">
        <v>559</v>
      </c>
      <c r="D8810" t="s">
        <v>58</v>
      </c>
      <c r="E8810" t="s">
        <v>283</v>
      </c>
      <c r="F8810" t="s">
        <v>2089</v>
      </c>
      <c r="G8810" t="s">
        <v>4</v>
      </c>
      <c r="H8810" t="s">
        <v>37</v>
      </c>
      <c r="J8810">
        <v>200</v>
      </c>
      <c r="K8810" t="s">
        <v>2092</v>
      </c>
      <c r="L8810" t="s">
        <v>95</v>
      </c>
      <c r="M8810" t="s">
        <v>54</v>
      </c>
      <c r="N8810" t="s">
        <v>93</v>
      </c>
      <c r="O8810" t="s">
        <v>114</v>
      </c>
      <c r="P8810" t="s">
        <v>3414</v>
      </c>
      <c r="Q8810" t="s">
        <v>3401</v>
      </c>
      <c r="R8810">
        <v>20</v>
      </c>
      <c r="W8810">
        <v>20</v>
      </c>
    </row>
    <row r="8811" spans="1:23">
      <c r="A8811" s="57">
        <v>42152</v>
      </c>
      <c r="B8811" t="s">
        <v>572</v>
      </c>
      <c r="C8811" t="s">
        <v>559</v>
      </c>
      <c r="D8811" t="s">
        <v>58</v>
      </c>
      <c r="E8811" t="s">
        <v>2223</v>
      </c>
      <c r="F8811" t="s">
        <v>2089</v>
      </c>
      <c r="G8811" t="s">
        <v>4</v>
      </c>
      <c r="H8811" t="s">
        <v>37</v>
      </c>
      <c r="J8811">
        <v>2500</v>
      </c>
      <c r="K8811" t="s">
        <v>2092</v>
      </c>
      <c r="L8811" t="s">
        <v>95</v>
      </c>
      <c r="M8811" t="s">
        <v>54</v>
      </c>
      <c r="N8811" t="s">
        <v>93</v>
      </c>
      <c r="O8811" t="s">
        <v>114</v>
      </c>
      <c r="P8811" t="s">
        <v>3394</v>
      </c>
      <c r="Q8811" t="s">
        <v>3394</v>
      </c>
      <c r="R8811">
        <v>250</v>
      </c>
      <c r="W8811">
        <v>250</v>
      </c>
    </row>
    <row r="8812" spans="1:23">
      <c r="A8812" s="57">
        <v>42152</v>
      </c>
      <c r="B8812" t="s">
        <v>572</v>
      </c>
      <c r="C8812" t="s">
        <v>559</v>
      </c>
      <c r="D8812" t="s">
        <v>58</v>
      </c>
      <c r="E8812" t="s">
        <v>2224</v>
      </c>
      <c r="F8812" t="s">
        <v>2089</v>
      </c>
      <c r="G8812" t="s">
        <v>4</v>
      </c>
      <c r="H8812" t="s">
        <v>37</v>
      </c>
      <c r="J8812">
        <v>1000</v>
      </c>
      <c r="K8812" t="s">
        <v>2092</v>
      </c>
      <c r="L8812" t="s">
        <v>95</v>
      </c>
      <c r="M8812" t="s">
        <v>54</v>
      </c>
      <c r="N8812" t="s">
        <v>93</v>
      </c>
      <c r="O8812" t="s">
        <v>114</v>
      </c>
      <c r="P8812" t="s">
        <v>3401</v>
      </c>
      <c r="Q8812" t="s">
        <v>3402</v>
      </c>
      <c r="R8812">
        <v>100</v>
      </c>
      <c r="W8812">
        <v>100</v>
      </c>
    </row>
    <row r="8813" spans="1:23">
      <c r="A8813" s="57">
        <v>42152</v>
      </c>
      <c r="B8813" t="s">
        <v>572</v>
      </c>
      <c r="C8813" t="s">
        <v>559</v>
      </c>
      <c r="D8813" t="s">
        <v>58</v>
      </c>
      <c r="E8813" t="s">
        <v>2012</v>
      </c>
      <c r="F8813" t="s">
        <v>2089</v>
      </c>
      <c r="G8813" t="s">
        <v>4</v>
      </c>
      <c r="H8813" t="s">
        <v>37</v>
      </c>
      <c r="J8813">
        <v>100</v>
      </c>
      <c r="K8813" t="s">
        <v>2105</v>
      </c>
      <c r="L8813" t="s">
        <v>95</v>
      </c>
      <c r="M8813" t="s">
        <v>54</v>
      </c>
      <c r="N8813" t="s">
        <v>93</v>
      </c>
      <c r="O8813" t="s">
        <v>114</v>
      </c>
      <c r="P8813" t="s">
        <v>3403</v>
      </c>
      <c r="Q8813" t="s">
        <v>3417</v>
      </c>
      <c r="R8813">
        <v>600</v>
      </c>
      <c r="W8813">
        <v>500</v>
      </c>
    </row>
    <row r="8814" spans="1:23">
      <c r="A8814" s="57">
        <v>42152</v>
      </c>
      <c r="B8814" t="s">
        <v>572</v>
      </c>
      <c r="C8814" t="s">
        <v>559</v>
      </c>
      <c r="D8814" t="s">
        <v>58</v>
      </c>
      <c r="E8814" t="s">
        <v>1224</v>
      </c>
      <c r="F8814" t="s">
        <v>2089</v>
      </c>
      <c r="G8814" t="s">
        <v>4</v>
      </c>
      <c r="H8814" t="s">
        <v>37</v>
      </c>
      <c r="J8814">
        <v>3200</v>
      </c>
      <c r="K8814" t="s">
        <v>2092</v>
      </c>
      <c r="L8814" t="s">
        <v>95</v>
      </c>
      <c r="M8814" t="s">
        <v>54</v>
      </c>
      <c r="N8814" t="s">
        <v>93</v>
      </c>
      <c r="O8814" t="s">
        <v>114</v>
      </c>
      <c r="P8814" t="s">
        <v>3399</v>
      </c>
      <c r="Q8814" t="s">
        <v>3399</v>
      </c>
      <c r="R8814">
        <v>320</v>
      </c>
      <c r="W8814">
        <v>320</v>
      </c>
    </row>
    <row r="8815" spans="1:23">
      <c r="A8815" s="57">
        <v>42152</v>
      </c>
      <c r="B8815" t="s">
        <v>572</v>
      </c>
      <c r="C8815" t="s">
        <v>559</v>
      </c>
      <c r="D8815" t="s">
        <v>58</v>
      </c>
      <c r="E8815" t="s">
        <v>2226</v>
      </c>
      <c r="F8815" t="s">
        <v>2089</v>
      </c>
      <c r="G8815" t="s">
        <v>4</v>
      </c>
      <c r="H8815" t="s">
        <v>37</v>
      </c>
      <c r="J8815">
        <v>3000</v>
      </c>
      <c r="K8815" t="s">
        <v>2092</v>
      </c>
      <c r="L8815" t="s">
        <v>95</v>
      </c>
      <c r="M8815" t="s">
        <v>54</v>
      </c>
      <c r="N8815" t="s">
        <v>93</v>
      </c>
      <c r="O8815" t="s">
        <v>114</v>
      </c>
      <c r="P8815" t="s">
        <v>3414</v>
      </c>
      <c r="Q8815" t="s">
        <v>3417</v>
      </c>
      <c r="R8815">
        <v>300</v>
      </c>
      <c r="W8815">
        <v>300</v>
      </c>
    </row>
    <row r="8816" spans="1:23">
      <c r="A8816" s="57">
        <v>42152</v>
      </c>
      <c r="B8816" t="s">
        <v>572</v>
      </c>
      <c r="C8816" t="s">
        <v>559</v>
      </c>
      <c r="D8816" t="s">
        <v>58</v>
      </c>
      <c r="E8816" t="s">
        <v>1085</v>
      </c>
      <c r="F8816" t="s">
        <v>2089</v>
      </c>
      <c r="G8816" t="s">
        <v>4</v>
      </c>
      <c r="H8816" t="s">
        <v>37</v>
      </c>
      <c r="J8816">
        <v>1000</v>
      </c>
      <c r="K8816" t="s">
        <v>2092</v>
      </c>
      <c r="L8816" t="s">
        <v>95</v>
      </c>
      <c r="M8816" t="s">
        <v>54</v>
      </c>
      <c r="N8816" t="s">
        <v>93</v>
      </c>
      <c r="O8816" t="s">
        <v>114</v>
      </c>
      <c r="P8816" t="s">
        <v>3403</v>
      </c>
      <c r="Q8816" t="s">
        <v>3403</v>
      </c>
      <c r="R8816">
        <v>100</v>
      </c>
      <c r="W8816">
        <v>100</v>
      </c>
    </row>
    <row r="8817" spans="1:23">
      <c r="A8817" s="57">
        <v>42152</v>
      </c>
      <c r="B8817" t="s">
        <v>572</v>
      </c>
      <c r="C8817" t="s">
        <v>559</v>
      </c>
      <c r="D8817" t="s">
        <v>58</v>
      </c>
      <c r="E8817" t="s">
        <v>639</v>
      </c>
      <c r="F8817" t="s">
        <v>2089</v>
      </c>
      <c r="G8817" t="s">
        <v>4</v>
      </c>
      <c r="H8817" t="s">
        <v>37</v>
      </c>
      <c r="J8817">
        <v>2500</v>
      </c>
      <c r="K8817" t="s">
        <v>2092</v>
      </c>
      <c r="L8817" t="s">
        <v>95</v>
      </c>
      <c r="M8817" t="s">
        <v>54</v>
      </c>
      <c r="N8817" t="s">
        <v>93</v>
      </c>
      <c r="O8817" t="s">
        <v>114</v>
      </c>
      <c r="P8817" t="s">
        <v>3417</v>
      </c>
      <c r="Q8817" t="s">
        <v>3553</v>
      </c>
      <c r="R8817">
        <v>250</v>
      </c>
      <c r="W8817">
        <v>250</v>
      </c>
    </row>
    <row r="8818" spans="1:23">
      <c r="A8818" s="57">
        <v>42152</v>
      </c>
      <c r="B8818" t="s">
        <v>572</v>
      </c>
      <c r="C8818" t="s">
        <v>559</v>
      </c>
      <c r="D8818" t="s">
        <v>58</v>
      </c>
      <c r="E8818" t="s">
        <v>2227</v>
      </c>
      <c r="F8818" t="s">
        <v>2089</v>
      </c>
      <c r="G8818" t="s">
        <v>4</v>
      </c>
      <c r="H8818" t="s">
        <v>37</v>
      </c>
      <c r="J8818">
        <v>2500</v>
      </c>
      <c r="K8818" t="s">
        <v>2092</v>
      </c>
      <c r="L8818" t="s">
        <v>95</v>
      </c>
      <c r="M8818" t="s">
        <v>54</v>
      </c>
      <c r="N8818" t="s">
        <v>93</v>
      </c>
      <c r="O8818" t="s">
        <v>114</v>
      </c>
      <c r="P8818" t="s">
        <v>3414</v>
      </c>
      <c r="Q8818" t="s">
        <v>3414</v>
      </c>
      <c r="R8818">
        <v>250</v>
      </c>
      <c r="W8818">
        <v>250</v>
      </c>
    </row>
    <row r="8819" spans="1:23">
      <c r="A8819" s="57">
        <v>42152</v>
      </c>
      <c r="B8819" t="s">
        <v>572</v>
      </c>
      <c r="C8819" t="s">
        <v>559</v>
      </c>
      <c r="D8819" t="s">
        <v>58</v>
      </c>
      <c r="E8819" t="s">
        <v>2013</v>
      </c>
      <c r="F8819" t="s">
        <v>2089</v>
      </c>
      <c r="G8819" t="s">
        <v>4</v>
      </c>
      <c r="H8819" t="s">
        <v>37</v>
      </c>
      <c r="J8819">
        <v>100</v>
      </c>
      <c r="K8819" t="s">
        <v>2105</v>
      </c>
      <c r="L8819" t="s">
        <v>95</v>
      </c>
      <c r="M8819" t="s">
        <v>54</v>
      </c>
      <c r="N8819" t="s">
        <v>93</v>
      </c>
      <c r="O8819" t="s">
        <v>114</v>
      </c>
      <c r="P8819" t="s">
        <v>3417</v>
      </c>
      <c r="Q8819" t="s">
        <v>3417</v>
      </c>
      <c r="R8819">
        <v>700</v>
      </c>
      <c r="W8819">
        <v>500</v>
      </c>
    </row>
    <row r="8820" spans="1:23">
      <c r="A8820" s="57">
        <v>42152</v>
      </c>
      <c r="B8820" t="s">
        <v>572</v>
      </c>
      <c r="C8820" t="s">
        <v>559</v>
      </c>
      <c r="D8820" t="s">
        <v>58</v>
      </c>
      <c r="E8820" t="s">
        <v>640</v>
      </c>
      <c r="F8820" t="s">
        <v>2089</v>
      </c>
      <c r="G8820" t="s">
        <v>4</v>
      </c>
      <c r="H8820" t="s">
        <v>37</v>
      </c>
      <c r="J8820">
        <v>2500</v>
      </c>
      <c r="K8820" t="s">
        <v>2092</v>
      </c>
      <c r="L8820" t="s">
        <v>95</v>
      </c>
      <c r="M8820" t="s">
        <v>54</v>
      </c>
      <c r="N8820" t="s">
        <v>93</v>
      </c>
      <c r="O8820" t="s">
        <v>114</v>
      </c>
      <c r="P8820" t="s">
        <v>3418</v>
      </c>
      <c r="Q8820" t="s">
        <v>3418</v>
      </c>
      <c r="R8820">
        <v>250</v>
      </c>
      <c r="W8820">
        <v>250</v>
      </c>
    </row>
    <row r="8821" spans="1:23">
      <c r="A8821" s="57">
        <v>42152</v>
      </c>
      <c r="B8821" t="s">
        <v>572</v>
      </c>
      <c r="C8821" t="s">
        <v>559</v>
      </c>
      <c r="D8821" t="s">
        <v>58</v>
      </c>
      <c r="E8821" t="s">
        <v>1270</v>
      </c>
      <c r="F8821" t="s">
        <v>2089</v>
      </c>
      <c r="G8821" t="s">
        <v>4</v>
      </c>
      <c r="H8821" t="s">
        <v>37</v>
      </c>
      <c r="J8821">
        <v>4000</v>
      </c>
      <c r="K8821" t="s">
        <v>2092</v>
      </c>
      <c r="L8821" t="s">
        <v>95</v>
      </c>
      <c r="M8821" t="s">
        <v>54</v>
      </c>
      <c r="N8821" t="s">
        <v>93</v>
      </c>
      <c r="O8821" t="s">
        <v>114</v>
      </c>
      <c r="P8821" t="s">
        <v>3403</v>
      </c>
      <c r="Q8821" t="s">
        <v>3403</v>
      </c>
      <c r="R8821">
        <v>400</v>
      </c>
      <c r="W8821">
        <v>400</v>
      </c>
    </row>
    <row r="8822" spans="1:23">
      <c r="A8822" s="57">
        <v>42152</v>
      </c>
      <c r="B8822" t="s">
        <v>572</v>
      </c>
      <c r="C8822" t="s">
        <v>559</v>
      </c>
      <c r="D8822" t="s">
        <v>58</v>
      </c>
      <c r="E8822" t="s">
        <v>2228</v>
      </c>
      <c r="F8822" t="s">
        <v>2089</v>
      </c>
      <c r="G8822" t="s">
        <v>4</v>
      </c>
      <c r="H8822" t="s">
        <v>37</v>
      </c>
      <c r="J8822" t="s">
        <v>2096</v>
      </c>
      <c r="K8822" t="s">
        <v>2092</v>
      </c>
      <c r="L8822" t="s">
        <v>95</v>
      </c>
      <c r="M8822" t="s">
        <v>54</v>
      </c>
      <c r="N8822" t="s">
        <v>93</v>
      </c>
      <c r="O8822" t="s">
        <v>114</v>
      </c>
      <c r="P8822" t="s">
        <v>3401</v>
      </c>
      <c r="Q8822" t="s">
        <v>3407</v>
      </c>
      <c r="R8822">
        <v>400</v>
      </c>
      <c r="W8822">
        <v>400</v>
      </c>
    </row>
    <row r="8823" spans="1:23">
      <c r="A8823" s="57">
        <v>42152</v>
      </c>
      <c r="B8823" t="s">
        <v>572</v>
      </c>
      <c r="C8823" t="s">
        <v>559</v>
      </c>
      <c r="D8823" t="s">
        <v>58</v>
      </c>
      <c r="E8823" t="s">
        <v>2229</v>
      </c>
      <c r="F8823" t="s">
        <v>2089</v>
      </c>
      <c r="G8823" t="s">
        <v>4</v>
      </c>
      <c r="H8823" t="s">
        <v>37</v>
      </c>
      <c r="J8823">
        <v>2000</v>
      </c>
      <c r="K8823" t="s">
        <v>2092</v>
      </c>
      <c r="L8823" t="s">
        <v>95</v>
      </c>
      <c r="M8823" t="s">
        <v>54</v>
      </c>
      <c r="N8823" t="s">
        <v>93</v>
      </c>
      <c r="O8823" t="s">
        <v>114</v>
      </c>
      <c r="P8823" t="s">
        <v>3401</v>
      </c>
      <c r="Q8823" t="s">
        <v>3399</v>
      </c>
      <c r="R8823">
        <v>200</v>
      </c>
      <c r="W8823">
        <v>200</v>
      </c>
    </row>
    <row r="8824" spans="1:23">
      <c r="A8824" s="57">
        <v>42152</v>
      </c>
      <c r="B8824" t="s">
        <v>572</v>
      </c>
      <c r="C8824" t="s">
        <v>559</v>
      </c>
      <c r="D8824" t="s">
        <v>58</v>
      </c>
      <c r="E8824" t="s">
        <v>2230</v>
      </c>
      <c r="F8824" t="s">
        <v>2089</v>
      </c>
      <c r="G8824" t="s">
        <v>4</v>
      </c>
      <c r="H8824" t="s">
        <v>37</v>
      </c>
      <c r="J8824">
        <v>1200</v>
      </c>
      <c r="K8824" t="s">
        <v>2092</v>
      </c>
      <c r="L8824" t="s">
        <v>95</v>
      </c>
      <c r="M8824" t="s">
        <v>54</v>
      </c>
      <c r="N8824" t="s">
        <v>93</v>
      </c>
      <c r="O8824" t="s">
        <v>114</v>
      </c>
      <c r="P8824" t="s">
        <v>3401</v>
      </c>
      <c r="Q8824" t="s">
        <v>3416</v>
      </c>
      <c r="R8824">
        <v>100</v>
      </c>
      <c r="W8824">
        <v>120</v>
      </c>
    </row>
    <row r="8825" spans="1:23">
      <c r="A8825" s="57">
        <v>42152</v>
      </c>
      <c r="B8825" t="s">
        <v>572</v>
      </c>
      <c r="C8825" t="s">
        <v>559</v>
      </c>
      <c r="D8825" t="s">
        <v>58</v>
      </c>
      <c r="E8825" t="s">
        <v>2231</v>
      </c>
      <c r="F8825" t="s">
        <v>2089</v>
      </c>
      <c r="G8825" t="s">
        <v>4</v>
      </c>
      <c r="H8825" t="s">
        <v>37</v>
      </c>
      <c r="J8825">
        <v>100</v>
      </c>
      <c r="K8825" t="s">
        <v>2105</v>
      </c>
      <c r="L8825" t="s">
        <v>95</v>
      </c>
      <c r="M8825" t="s">
        <v>54</v>
      </c>
      <c r="N8825" t="s">
        <v>93</v>
      </c>
      <c r="O8825" t="s">
        <v>114</v>
      </c>
      <c r="P8825" t="s">
        <v>3401</v>
      </c>
      <c r="Q8825" t="s">
        <v>3429</v>
      </c>
      <c r="R8825">
        <v>600</v>
      </c>
      <c r="W8825">
        <v>500</v>
      </c>
    </row>
    <row r="8826" spans="1:23">
      <c r="A8826" s="57">
        <v>42152</v>
      </c>
      <c r="B8826" t="s">
        <v>572</v>
      </c>
      <c r="C8826" t="s">
        <v>559</v>
      </c>
      <c r="D8826" t="s">
        <v>58</v>
      </c>
      <c r="E8826" t="s">
        <v>2232</v>
      </c>
      <c r="F8826" t="s">
        <v>2089</v>
      </c>
      <c r="G8826" t="s">
        <v>4</v>
      </c>
      <c r="H8826" t="s">
        <v>37</v>
      </c>
      <c r="J8826">
        <v>3000</v>
      </c>
      <c r="K8826" t="s">
        <v>2092</v>
      </c>
      <c r="L8826" t="s">
        <v>95</v>
      </c>
      <c r="M8826" t="s">
        <v>54</v>
      </c>
      <c r="N8826" t="s">
        <v>93</v>
      </c>
      <c r="O8826" t="s">
        <v>114</v>
      </c>
      <c r="P8826" t="s">
        <v>3401</v>
      </c>
      <c r="Q8826" t="s">
        <v>3429</v>
      </c>
      <c r="R8826">
        <v>300</v>
      </c>
      <c r="W8826">
        <v>300</v>
      </c>
    </row>
    <row r="8827" spans="1:23">
      <c r="A8827" s="57">
        <v>42152</v>
      </c>
      <c r="B8827" t="s">
        <v>572</v>
      </c>
      <c r="C8827" t="s">
        <v>559</v>
      </c>
      <c r="D8827" t="s">
        <v>58</v>
      </c>
      <c r="E8827" t="s">
        <v>2233</v>
      </c>
      <c r="F8827" t="s">
        <v>2089</v>
      </c>
      <c r="G8827" t="s">
        <v>4</v>
      </c>
      <c r="H8827" t="s">
        <v>37</v>
      </c>
      <c r="J8827">
        <v>1000</v>
      </c>
      <c r="K8827" t="s">
        <v>2092</v>
      </c>
      <c r="L8827" t="s">
        <v>95</v>
      </c>
      <c r="M8827" t="s">
        <v>54</v>
      </c>
      <c r="N8827" t="s">
        <v>93</v>
      </c>
      <c r="O8827" t="s">
        <v>114</v>
      </c>
      <c r="P8827" t="s">
        <v>3417</v>
      </c>
      <c r="Q8827" t="s">
        <v>3417</v>
      </c>
      <c r="R8827">
        <v>100</v>
      </c>
      <c r="W8827">
        <v>100</v>
      </c>
    </row>
    <row r="8828" spans="1:23">
      <c r="A8828" s="57">
        <v>42152</v>
      </c>
      <c r="B8828" t="s">
        <v>572</v>
      </c>
      <c r="C8828" t="s">
        <v>559</v>
      </c>
      <c r="D8828" t="s">
        <v>58</v>
      </c>
      <c r="E8828" t="s">
        <v>1662</v>
      </c>
      <c r="F8828" t="s">
        <v>2089</v>
      </c>
      <c r="G8828" t="s">
        <v>4</v>
      </c>
      <c r="H8828" t="s">
        <v>37</v>
      </c>
      <c r="J8828">
        <v>2000</v>
      </c>
      <c r="K8828" t="s">
        <v>2092</v>
      </c>
      <c r="L8828" t="s">
        <v>95</v>
      </c>
      <c r="M8828" t="s">
        <v>54</v>
      </c>
      <c r="N8828" t="s">
        <v>93</v>
      </c>
      <c r="O8828" t="s">
        <v>114</v>
      </c>
      <c r="P8828" t="s">
        <v>3399</v>
      </c>
      <c r="Q8828" t="s">
        <v>3399</v>
      </c>
      <c r="R8828">
        <v>200</v>
      </c>
      <c r="W8828">
        <v>200</v>
      </c>
    </row>
    <row r="8829" spans="1:23">
      <c r="A8829" s="57">
        <v>42152</v>
      </c>
      <c r="B8829" t="s">
        <v>572</v>
      </c>
      <c r="C8829" t="s">
        <v>559</v>
      </c>
      <c r="D8829" t="s">
        <v>58</v>
      </c>
      <c r="E8829" t="s">
        <v>641</v>
      </c>
      <c r="F8829" t="s">
        <v>2089</v>
      </c>
      <c r="G8829" t="s">
        <v>4</v>
      </c>
      <c r="H8829" t="s">
        <v>37</v>
      </c>
      <c r="J8829">
        <v>5500</v>
      </c>
      <c r="K8829" t="s">
        <v>2092</v>
      </c>
      <c r="L8829" t="s">
        <v>95</v>
      </c>
      <c r="M8829" t="s">
        <v>54</v>
      </c>
      <c r="N8829" t="s">
        <v>93</v>
      </c>
      <c r="O8829" t="s">
        <v>114</v>
      </c>
      <c r="P8829" t="s">
        <v>3416</v>
      </c>
      <c r="Q8829" t="s">
        <v>3416</v>
      </c>
      <c r="R8829">
        <v>550</v>
      </c>
      <c r="W8829">
        <v>550</v>
      </c>
    </row>
    <row r="8830" spans="1:23">
      <c r="A8830" s="57">
        <v>42151</v>
      </c>
      <c r="B8830" t="s">
        <v>56</v>
      </c>
      <c r="C8830" t="s">
        <v>101</v>
      </c>
      <c r="D8830" t="s">
        <v>46</v>
      </c>
      <c r="E8830" t="s">
        <v>179</v>
      </c>
      <c r="F8830" t="s">
        <v>169</v>
      </c>
      <c r="G8830" t="s">
        <v>5</v>
      </c>
      <c r="H8830" t="s">
        <v>5</v>
      </c>
      <c r="N8830" t="s">
        <v>93</v>
      </c>
      <c r="O8830" t="s">
        <v>105</v>
      </c>
      <c r="R8830">
        <v>5193</v>
      </c>
      <c r="W8830">
        <v>5193</v>
      </c>
    </row>
    <row r="8831" spans="1:23">
      <c r="A8831" s="57">
        <v>42151</v>
      </c>
      <c r="B8831" t="s">
        <v>375</v>
      </c>
      <c r="C8831" t="s">
        <v>101</v>
      </c>
      <c r="D8831" t="s">
        <v>44</v>
      </c>
      <c r="E8831" t="s">
        <v>383</v>
      </c>
      <c r="F8831" t="s">
        <v>379</v>
      </c>
      <c r="G8831" t="s">
        <v>2</v>
      </c>
      <c r="H8831" t="s">
        <v>24</v>
      </c>
      <c r="J8831">
        <v>1339</v>
      </c>
      <c r="L8831" t="s">
        <v>95</v>
      </c>
      <c r="N8831" t="s">
        <v>93</v>
      </c>
      <c r="O8831" t="s">
        <v>114</v>
      </c>
      <c r="P8831">
        <v>42129</v>
      </c>
      <c r="Q8831">
        <v>42154</v>
      </c>
      <c r="R8831">
        <v>6695</v>
      </c>
      <c r="W8831">
        <v>6695</v>
      </c>
    </row>
    <row r="8832" spans="1:23">
      <c r="A8832" s="57">
        <v>42151</v>
      </c>
      <c r="B8832" t="s">
        <v>375</v>
      </c>
      <c r="C8832" t="s">
        <v>101</v>
      </c>
      <c r="D8832" t="s">
        <v>44</v>
      </c>
      <c r="E8832" t="s">
        <v>376</v>
      </c>
      <c r="F8832" t="s">
        <v>379</v>
      </c>
      <c r="G8832" t="s">
        <v>2</v>
      </c>
      <c r="H8832" t="s">
        <v>24</v>
      </c>
      <c r="J8832">
        <v>1161</v>
      </c>
      <c r="L8832" t="s">
        <v>95</v>
      </c>
      <c r="N8832" t="s">
        <v>93</v>
      </c>
      <c r="O8832" t="s">
        <v>114</v>
      </c>
      <c r="P8832">
        <v>42129</v>
      </c>
      <c r="Q8832">
        <v>42154</v>
      </c>
      <c r="R8832">
        <v>5805</v>
      </c>
      <c r="W8832">
        <v>5805</v>
      </c>
    </row>
    <row r="8833" spans="1:28">
      <c r="A8833" s="57">
        <v>42151</v>
      </c>
      <c r="B8833" t="s">
        <v>375</v>
      </c>
      <c r="C8833" t="s">
        <v>101</v>
      </c>
      <c r="D8833" t="s">
        <v>46</v>
      </c>
      <c r="E8833" t="s">
        <v>396</v>
      </c>
      <c r="F8833" t="s">
        <v>385</v>
      </c>
      <c r="G8833" t="s">
        <v>2</v>
      </c>
      <c r="H8833" t="s">
        <v>24</v>
      </c>
      <c r="J8833">
        <v>1155</v>
      </c>
      <c r="L8833" t="s">
        <v>95</v>
      </c>
      <c r="N8833" t="s">
        <v>93</v>
      </c>
      <c r="O8833" t="s">
        <v>114</v>
      </c>
      <c r="P8833">
        <v>42129</v>
      </c>
      <c r="Q8833">
        <v>42154</v>
      </c>
      <c r="R8833">
        <v>5775</v>
      </c>
      <c r="W8833">
        <v>5775</v>
      </c>
    </row>
    <row r="8834" spans="1:28">
      <c r="A8834" s="57">
        <v>42151</v>
      </c>
      <c r="B8834" t="s">
        <v>375</v>
      </c>
      <c r="C8834" t="s">
        <v>101</v>
      </c>
      <c r="D8834" t="s">
        <v>46</v>
      </c>
      <c r="E8834" t="s">
        <v>397</v>
      </c>
      <c r="F8834" t="s">
        <v>385</v>
      </c>
      <c r="G8834" t="s">
        <v>2</v>
      </c>
      <c r="H8834" t="s">
        <v>24</v>
      </c>
      <c r="J8834">
        <v>1035</v>
      </c>
      <c r="L8834" t="s">
        <v>95</v>
      </c>
      <c r="N8834" t="s">
        <v>93</v>
      </c>
      <c r="O8834" t="s">
        <v>114</v>
      </c>
      <c r="P8834">
        <v>42129</v>
      </c>
      <c r="Q8834">
        <v>42154</v>
      </c>
      <c r="R8834">
        <v>5175</v>
      </c>
      <c r="W8834">
        <v>5175</v>
      </c>
    </row>
    <row r="8835" spans="1:28">
      <c r="A8835" s="57">
        <v>42151</v>
      </c>
      <c r="B8835" t="s">
        <v>375</v>
      </c>
      <c r="C8835" t="s">
        <v>101</v>
      </c>
      <c r="D8835" t="s">
        <v>46</v>
      </c>
      <c r="E8835" t="s">
        <v>384</v>
      </c>
      <c r="F8835" t="s">
        <v>385</v>
      </c>
      <c r="G8835" t="s">
        <v>2</v>
      </c>
      <c r="H8835" t="s">
        <v>24</v>
      </c>
      <c r="J8835">
        <v>951</v>
      </c>
      <c r="L8835" t="s">
        <v>95</v>
      </c>
      <c r="N8835" t="s">
        <v>93</v>
      </c>
      <c r="O8835" t="s">
        <v>114</v>
      </c>
      <c r="P8835">
        <v>42129</v>
      </c>
      <c r="Q8835">
        <v>42154</v>
      </c>
      <c r="R8835">
        <v>4755</v>
      </c>
      <c r="W8835">
        <v>4755</v>
      </c>
    </row>
    <row r="8836" spans="1:28">
      <c r="A8836" s="57">
        <v>42151</v>
      </c>
      <c r="B8836" t="s">
        <v>375</v>
      </c>
      <c r="C8836" t="s">
        <v>101</v>
      </c>
      <c r="D8836" t="s">
        <v>46</v>
      </c>
      <c r="E8836" t="s">
        <v>392</v>
      </c>
      <c r="F8836" t="s">
        <v>385</v>
      </c>
      <c r="G8836" t="s">
        <v>2</v>
      </c>
      <c r="H8836" t="s">
        <v>24</v>
      </c>
      <c r="J8836">
        <v>926</v>
      </c>
      <c r="L8836" t="s">
        <v>95</v>
      </c>
      <c r="N8836" t="s">
        <v>93</v>
      </c>
      <c r="O8836" t="s">
        <v>114</v>
      </c>
      <c r="P8836">
        <v>42129</v>
      </c>
      <c r="Q8836">
        <v>42154</v>
      </c>
      <c r="R8836">
        <v>4630</v>
      </c>
      <c r="W8836">
        <v>4630</v>
      </c>
    </row>
    <row r="8837" spans="1:28">
      <c r="A8837" s="57">
        <v>42151</v>
      </c>
      <c r="B8837" t="s">
        <v>375</v>
      </c>
      <c r="C8837" t="s">
        <v>101</v>
      </c>
      <c r="D8837" t="s">
        <v>46</v>
      </c>
      <c r="E8837" t="s">
        <v>388</v>
      </c>
      <c r="F8837" t="s">
        <v>385</v>
      </c>
      <c r="G8837" t="s">
        <v>2</v>
      </c>
      <c r="H8837" t="s">
        <v>24</v>
      </c>
      <c r="J8837">
        <v>773</v>
      </c>
      <c r="L8837" t="s">
        <v>95</v>
      </c>
      <c r="N8837" t="s">
        <v>93</v>
      </c>
      <c r="O8837" t="s">
        <v>114</v>
      </c>
      <c r="P8837">
        <v>42129</v>
      </c>
      <c r="Q8837">
        <v>42154</v>
      </c>
      <c r="R8837">
        <v>3865</v>
      </c>
      <c r="W8837">
        <v>3865</v>
      </c>
    </row>
    <row r="8838" spans="1:28">
      <c r="A8838" s="57">
        <v>42151</v>
      </c>
      <c r="B8838" t="s">
        <v>375</v>
      </c>
      <c r="C8838" t="s">
        <v>101</v>
      </c>
      <c r="D8838" t="s">
        <v>46</v>
      </c>
      <c r="E8838" t="s">
        <v>386</v>
      </c>
      <c r="F8838" t="s">
        <v>387</v>
      </c>
      <c r="G8838" t="s">
        <v>4</v>
      </c>
      <c r="H8838" t="s">
        <v>115</v>
      </c>
      <c r="J8838">
        <v>1</v>
      </c>
      <c r="L8838" t="s">
        <v>95</v>
      </c>
      <c r="N8838" t="s">
        <v>93</v>
      </c>
      <c r="O8838" t="s">
        <v>114</v>
      </c>
      <c r="P8838">
        <v>42156</v>
      </c>
      <c r="Q8838">
        <v>42216</v>
      </c>
      <c r="R8838">
        <v>4000</v>
      </c>
      <c r="W8838">
        <v>10000</v>
      </c>
    </row>
    <row r="8839" spans="1:28">
      <c r="A8839" s="57">
        <v>42151</v>
      </c>
      <c r="B8839" t="s">
        <v>375</v>
      </c>
      <c r="C8839" t="s">
        <v>101</v>
      </c>
      <c r="D8839" t="s">
        <v>46</v>
      </c>
      <c r="E8839" t="s">
        <v>391</v>
      </c>
      <c r="F8839" t="s">
        <v>387</v>
      </c>
      <c r="G8839" t="s">
        <v>4</v>
      </c>
      <c r="H8839" t="s">
        <v>115</v>
      </c>
      <c r="J8839">
        <v>1</v>
      </c>
      <c r="L8839" t="s">
        <v>95</v>
      </c>
      <c r="N8839" t="s">
        <v>93</v>
      </c>
      <c r="O8839" t="s">
        <v>114</v>
      </c>
      <c r="P8839">
        <v>42156</v>
      </c>
      <c r="Q8839">
        <v>42216</v>
      </c>
      <c r="R8839">
        <v>3000</v>
      </c>
      <c r="W8839">
        <v>10000</v>
      </c>
    </row>
    <row r="8840" spans="1:28">
      <c r="A8840" s="57">
        <v>42151</v>
      </c>
      <c r="B8840" t="s">
        <v>375</v>
      </c>
      <c r="C8840" t="s">
        <v>101</v>
      </c>
      <c r="D8840" t="s">
        <v>48</v>
      </c>
      <c r="E8840" t="s">
        <v>398</v>
      </c>
      <c r="F8840" t="s">
        <v>387</v>
      </c>
      <c r="G8840" t="s">
        <v>4</v>
      </c>
      <c r="H8840" t="s">
        <v>115</v>
      </c>
      <c r="J8840">
        <v>1</v>
      </c>
      <c r="K8840" t="s">
        <v>399</v>
      </c>
      <c r="L8840" t="s">
        <v>95</v>
      </c>
      <c r="N8840" t="s">
        <v>29</v>
      </c>
      <c r="O8840" t="s">
        <v>114</v>
      </c>
      <c r="P8840">
        <v>42135</v>
      </c>
      <c r="Q8840">
        <v>42185</v>
      </c>
      <c r="R8840">
        <v>10000</v>
      </c>
      <c r="W8840">
        <v>10000</v>
      </c>
    </row>
    <row r="8841" spans="1:28">
      <c r="A8841" s="57">
        <v>42151</v>
      </c>
      <c r="B8841" t="s">
        <v>375</v>
      </c>
      <c r="C8841" t="s">
        <v>101</v>
      </c>
      <c r="D8841" t="s">
        <v>49</v>
      </c>
      <c r="E8841" t="s">
        <v>371</v>
      </c>
      <c r="F8841" t="s">
        <v>387</v>
      </c>
      <c r="G8841" t="s">
        <v>4</v>
      </c>
      <c r="H8841" t="s">
        <v>115</v>
      </c>
      <c r="J8841">
        <v>1</v>
      </c>
      <c r="L8841" t="s">
        <v>95</v>
      </c>
      <c r="N8841" t="s">
        <v>29</v>
      </c>
      <c r="O8841" t="s">
        <v>114</v>
      </c>
      <c r="P8841">
        <v>42135</v>
      </c>
      <c r="Q8841">
        <v>42185</v>
      </c>
      <c r="R8841">
        <v>10000</v>
      </c>
      <c r="W8841">
        <v>10000</v>
      </c>
    </row>
    <row r="8842" spans="1:28">
      <c r="A8842" s="57">
        <v>42151</v>
      </c>
      <c r="B8842" t="s">
        <v>375</v>
      </c>
      <c r="C8842" t="s">
        <v>101</v>
      </c>
      <c r="D8842" t="s">
        <v>49</v>
      </c>
      <c r="E8842" t="s">
        <v>371</v>
      </c>
      <c r="F8842" t="s">
        <v>387</v>
      </c>
      <c r="G8842" t="s">
        <v>4</v>
      </c>
      <c r="H8842" t="s">
        <v>115</v>
      </c>
      <c r="J8842">
        <v>1</v>
      </c>
      <c r="L8842" t="s">
        <v>95</v>
      </c>
      <c r="N8842" t="s">
        <v>29</v>
      </c>
      <c r="O8842" t="s">
        <v>114</v>
      </c>
      <c r="P8842">
        <v>42135</v>
      </c>
      <c r="Q8842">
        <v>42185</v>
      </c>
      <c r="R8842">
        <v>10000</v>
      </c>
      <c r="W8842">
        <v>10000</v>
      </c>
    </row>
    <row r="8843" spans="1:28">
      <c r="A8843" s="57">
        <v>42151</v>
      </c>
      <c r="B8843" t="s">
        <v>375</v>
      </c>
      <c r="C8843" t="s">
        <v>101</v>
      </c>
      <c r="D8843" t="s">
        <v>49</v>
      </c>
      <c r="E8843" t="s">
        <v>371</v>
      </c>
      <c r="F8843" t="s">
        <v>387</v>
      </c>
      <c r="G8843" t="s">
        <v>4</v>
      </c>
      <c r="H8843" t="s">
        <v>115</v>
      </c>
      <c r="J8843">
        <v>1</v>
      </c>
      <c r="L8843" t="s">
        <v>95</v>
      </c>
      <c r="N8843" t="s">
        <v>29</v>
      </c>
      <c r="O8843" t="s">
        <v>114</v>
      </c>
      <c r="P8843">
        <v>42135</v>
      </c>
      <c r="Q8843">
        <v>42185</v>
      </c>
      <c r="R8843">
        <v>10000</v>
      </c>
      <c r="W8843">
        <v>10000</v>
      </c>
    </row>
    <row r="8844" spans="1:28">
      <c r="A8844" s="57">
        <v>42151</v>
      </c>
      <c r="B8844" t="s">
        <v>375</v>
      </c>
      <c r="C8844" t="s">
        <v>101</v>
      </c>
      <c r="D8844" t="s">
        <v>49</v>
      </c>
      <c r="E8844" t="s">
        <v>371</v>
      </c>
      <c r="F8844" t="s">
        <v>387</v>
      </c>
      <c r="G8844" t="s">
        <v>4</v>
      </c>
      <c r="H8844" t="s">
        <v>115</v>
      </c>
      <c r="J8844">
        <v>1</v>
      </c>
      <c r="L8844" t="s">
        <v>95</v>
      </c>
      <c r="N8844" t="s">
        <v>29</v>
      </c>
      <c r="O8844" t="s">
        <v>114</v>
      </c>
      <c r="P8844">
        <v>42135</v>
      </c>
      <c r="Q8844">
        <v>42185</v>
      </c>
      <c r="R8844">
        <v>10000</v>
      </c>
      <c r="W8844">
        <v>10000</v>
      </c>
    </row>
    <row r="8845" spans="1:28">
      <c r="A8845" s="57">
        <v>42151</v>
      </c>
      <c r="B8845" t="s">
        <v>375</v>
      </c>
      <c r="C8845" t="s">
        <v>101</v>
      </c>
      <c r="D8845" t="s">
        <v>49</v>
      </c>
      <c r="E8845" t="s">
        <v>400</v>
      </c>
      <c r="F8845" t="s">
        <v>387</v>
      </c>
      <c r="G8845" t="s">
        <v>4</v>
      </c>
      <c r="H8845" t="s">
        <v>115</v>
      </c>
      <c r="J8845">
        <v>1</v>
      </c>
      <c r="L8845" t="s">
        <v>95</v>
      </c>
      <c r="N8845" t="s">
        <v>29</v>
      </c>
      <c r="O8845" t="s">
        <v>114</v>
      </c>
      <c r="P8845">
        <v>42135</v>
      </c>
      <c r="Q8845">
        <v>42185</v>
      </c>
      <c r="R8845">
        <v>10000</v>
      </c>
      <c r="W8845">
        <v>10000</v>
      </c>
      <c r="AB8845" t="s">
        <v>401</v>
      </c>
    </row>
    <row r="8846" spans="1:28">
      <c r="A8846" s="57">
        <v>42151</v>
      </c>
      <c r="B8846" t="s">
        <v>375</v>
      </c>
      <c r="C8846" t="s">
        <v>101</v>
      </c>
      <c r="D8846" t="s">
        <v>44</v>
      </c>
      <c r="E8846" t="s">
        <v>376</v>
      </c>
      <c r="F8846" t="s">
        <v>379</v>
      </c>
      <c r="G8846" t="s">
        <v>4</v>
      </c>
      <c r="H8846" t="s">
        <v>37</v>
      </c>
      <c r="J8846">
        <v>1161</v>
      </c>
      <c r="L8846" t="s">
        <v>95</v>
      </c>
      <c r="N8846" t="s">
        <v>93</v>
      </c>
      <c r="O8846" t="s">
        <v>114</v>
      </c>
      <c r="P8846">
        <v>42129</v>
      </c>
      <c r="Q8846">
        <v>42154</v>
      </c>
      <c r="R8846">
        <v>5805</v>
      </c>
      <c r="W8846">
        <v>5805</v>
      </c>
    </row>
    <row r="8847" spans="1:28">
      <c r="A8847" s="57">
        <v>42151</v>
      </c>
      <c r="B8847" t="s">
        <v>375</v>
      </c>
      <c r="C8847" t="s">
        <v>101</v>
      </c>
      <c r="D8847" t="s">
        <v>44</v>
      </c>
      <c r="E8847" t="s">
        <v>380</v>
      </c>
      <c r="F8847" t="s">
        <v>381</v>
      </c>
      <c r="G8847" t="s">
        <v>4</v>
      </c>
      <c r="H8847" t="s">
        <v>37</v>
      </c>
      <c r="J8847">
        <v>1475</v>
      </c>
      <c r="L8847" t="s">
        <v>95</v>
      </c>
      <c r="N8847" t="s">
        <v>93</v>
      </c>
      <c r="O8847" t="s">
        <v>114</v>
      </c>
      <c r="P8847">
        <v>42129</v>
      </c>
      <c r="Q8847">
        <v>42154</v>
      </c>
      <c r="R8847">
        <v>7375</v>
      </c>
      <c r="W8847">
        <v>7375</v>
      </c>
    </row>
    <row r="8848" spans="1:28">
      <c r="A8848" s="57">
        <v>42151</v>
      </c>
      <c r="B8848" t="s">
        <v>375</v>
      </c>
      <c r="C8848" t="s">
        <v>101</v>
      </c>
      <c r="D8848" t="s">
        <v>44</v>
      </c>
      <c r="E8848" t="s">
        <v>382</v>
      </c>
      <c r="F8848" t="s">
        <v>381</v>
      </c>
      <c r="G8848" t="s">
        <v>4</v>
      </c>
      <c r="H8848" t="s">
        <v>37</v>
      </c>
      <c r="J8848">
        <v>1308</v>
      </c>
      <c r="L8848" t="s">
        <v>95</v>
      </c>
      <c r="N8848" t="s">
        <v>93</v>
      </c>
      <c r="O8848" t="s">
        <v>114</v>
      </c>
      <c r="P8848">
        <v>42129</v>
      </c>
      <c r="Q8848">
        <v>42154</v>
      </c>
      <c r="R8848">
        <v>6540</v>
      </c>
      <c r="W8848">
        <v>6540</v>
      </c>
    </row>
    <row r="8849" spans="1:28">
      <c r="A8849" s="57">
        <v>42151</v>
      </c>
      <c r="B8849" t="s">
        <v>375</v>
      </c>
      <c r="C8849" t="s">
        <v>101</v>
      </c>
      <c r="D8849" t="s">
        <v>44</v>
      </c>
      <c r="E8849" t="s">
        <v>383</v>
      </c>
      <c r="F8849" t="s">
        <v>379</v>
      </c>
      <c r="G8849" t="s">
        <v>4</v>
      </c>
      <c r="H8849" t="s">
        <v>37</v>
      </c>
      <c r="J8849">
        <v>1339</v>
      </c>
      <c r="L8849" t="s">
        <v>95</v>
      </c>
      <c r="N8849" t="s">
        <v>93</v>
      </c>
      <c r="O8849" t="s">
        <v>114</v>
      </c>
      <c r="P8849">
        <v>42129</v>
      </c>
      <c r="Q8849">
        <v>42154</v>
      </c>
      <c r="R8849">
        <v>6695</v>
      </c>
      <c r="W8849">
        <v>6695</v>
      </c>
    </row>
    <row r="8850" spans="1:28">
      <c r="A8850" s="57">
        <v>42151</v>
      </c>
      <c r="B8850" t="s">
        <v>375</v>
      </c>
      <c r="C8850" t="s">
        <v>101</v>
      </c>
      <c r="D8850" t="s">
        <v>46</v>
      </c>
      <c r="E8850" t="s">
        <v>384</v>
      </c>
      <c r="F8850" t="s">
        <v>385</v>
      </c>
      <c r="G8850" t="s">
        <v>4</v>
      </c>
      <c r="H8850" t="s">
        <v>37</v>
      </c>
      <c r="J8850">
        <v>1144</v>
      </c>
      <c r="L8850" t="s">
        <v>95</v>
      </c>
      <c r="N8850" t="s">
        <v>93</v>
      </c>
      <c r="O8850" t="s">
        <v>114</v>
      </c>
      <c r="P8850">
        <v>42129</v>
      </c>
      <c r="Q8850">
        <v>42154</v>
      </c>
      <c r="R8850">
        <v>5720</v>
      </c>
      <c r="W8850">
        <v>5720</v>
      </c>
    </row>
    <row r="8851" spans="1:28">
      <c r="A8851" s="57">
        <v>42151</v>
      </c>
      <c r="B8851" t="s">
        <v>375</v>
      </c>
      <c r="C8851" t="s">
        <v>101</v>
      </c>
      <c r="D8851" t="s">
        <v>46</v>
      </c>
      <c r="E8851" t="s">
        <v>388</v>
      </c>
      <c r="F8851" t="s">
        <v>385</v>
      </c>
      <c r="G8851" t="s">
        <v>4</v>
      </c>
      <c r="H8851" t="s">
        <v>37</v>
      </c>
      <c r="J8851">
        <v>655</v>
      </c>
      <c r="L8851" t="s">
        <v>95</v>
      </c>
      <c r="N8851" t="s">
        <v>93</v>
      </c>
      <c r="O8851" t="s">
        <v>114</v>
      </c>
      <c r="P8851">
        <v>42129</v>
      </c>
      <c r="Q8851">
        <v>42154</v>
      </c>
      <c r="R8851">
        <v>3275</v>
      </c>
      <c r="W8851">
        <v>3275</v>
      </c>
    </row>
    <row r="8852" spans="1:28">
      <c r="A8852" s="57">
        <v>42151</v>
      </c>
      <c r="B8852" t="s">
        <v>375</v>
      </c>
      <c r="C8852" t="s">
        <v>101</v>
      </c>
      <c r="D8852" t="s">
        <v>46</v>
      </c>
      <c r="E8852" t="s">
        <v>392</v>
      </c>
      <c r="F8852" t="s">
        <v>385</v>
      </c>
      <c r="G8852" t="s">
        <v>4</v>
      </c>
      <c r="H8852" t="s">
        <v>37</v>
      </c>
      <c r="J8852">
        <v>943</v>
      </c>
      <c r="L8852" t="s">
        <v>95</v>
      </c>
      <c r="N8852" t="s">
        <v>93</v>
      </c>
      <c r="O8852" t="s">
        <v>114</v>
      </c>
      <c r="P8852">
        <v>42129</v>
      </c>
      <c r="Q8852">
        <v>42154</v>
      </c>
      <c r="R8852">
        <v>4715</v>
      </c>
      <c r="W8852">
        <v>4715</v>
      </c>
    </row>
    <row r="8853" spans="1:28">
      <c r="A8853" s="57">
        <v>42151</v>
      </c>
      <c r="B8853" t="s">
        <v>375</v>
      </c>
      <c r="C8853" t="s">
        <v>101</v>
      </c>
      <c r="D8853" t="s">
        <v>46</v>
      </c>
      <c r="E8853" t="s">
        <v>393</v>
      </c>
      <c r="F8853" t="s">
        <v>381</v>
      </c>
      <c r="G8853" t="s">
        <v>4</v>
      </c>
      <c r="H8853" t="s">
        <v>37</v>
      </c>
      <c r="J8853">
        <v>1325</v>
      </c>
      <c r="L8853" t="s">
        <v>95</v>
      </c>
      <c r="N8853" t="s">
        <v>93</v>
      </c>
      <c r="O8853" t="s">
        <v>114</v>
      </c>
      <c r="P8853">
        <v>42129</v>
      </c>
      <c r="Q8853">
        <v>42154</v>
      </c>
      <c r="R8853">
        <v>6625</v>
      </c>
      <c r="W8853">
        <v>6625</v>
      </c>
    </row>
    <row r="8854" spans="1:28">
      <c r="A8854" s="57">
        <v>42151</v>
      </c>
      <c r="B8854" t="s">
        <v>375</v>
      </c>
      <c r="C8854" t="s">
        <v>101</v>
      </c>
      <c r="D8854" t="s">
        <v>46</v>
      </c>
      <c r="E8854" t="s">
        <v>394</v>
      </c>
      <c r="F8854" t="s">
        <v>381</v>
      </c>
      <c r="G8854" t="s">
        <v>4</v>
      </c>
      <c r="H8854" t="s">
        <v>37</v>
      </c>
      <c r="J8854">
        <v>771</v>
      </c>
      <c r="L8854" t="s">
        <v>95</v>
      </c>
      <c r="N8854" t="s">
        <v>93</v>
      </c>
      <c r="O8854" t="s">
        <v>114</v>
      </c>
      <c r="P8854">
        <v>42129</v>
      </c>
      <c r="Q8854">
        <v>42154</v>
      </c>
      <c r="R8854">
        <v>3855</v>
      </c>
      <c r="W8854">
        <v>3855</v>
      </c>
    </row>
    <row r="8855" spans="1:28">
      <c r="A8855" s="57">
        <v>42151</v>
      </c>
      <c r="B8855" t="s">
        <v>375</v>
      </c>
      <c r="C8855" t="s">
        <v>101</v>
      </c>
      <c r="D8855" t="s">
        <v>46</v>
      </c>
      <c r="E8855" t="s">
        <v>395</v>
      </c>
      <c r="F8855" t="s">
        <v>381</v>
      </c>
      <c r="G8855" t="s">
        <v>4</v>
      </c>
      <c r="H8855" t="s">
        <v>37</v>
      </c>
      <c r="J8855">
        <v>785</v>
      </c>
      <c r="L8855" t="s">
        <v>95</v>
      </c>
      <c r="N8855" t="s">
        <v>93</v>
      </c>
      <c r="O8855" t="s">
        <v>114</v>
      </c>
      <c r="P8855">
        <v>42129</v>
      </c>
      <c r="Q8855">
        <v>42154</v>
      </c>
      <c r="R8855">
        <v>3925</v>
      </c>
      <c r="W8855">
        <v>3925</v>
      </c>
    </row>
    <row r="8856" spans="1:28">
      <c r="A8856" s="57">
        <v>42151</v>
      </c>
      <c r="B8856" t="s">
        <v>375</v>
      </c>
      <c r="C8856" t="s">
        <v>101</v>
      </c>
      <c r="D8856" t="s">
        <v>46</v>
      </c>
      <c r="E8856" t="s">
        <v>396</v>
      </c>
      <c r="F8856" t="s">
        <v>385</v>
      </c>
      <c r="G8856" t="s">
        <v>4</v>
      </c>
      <c r="H8856" t="s">
        <v>37</v>
      </c>
      <c r="J8856">
        <v>1180</v>
      </c>
      <c r="L8856" t="s">
        <v>95</v>
      </c>
      <c r="N8856" t="s">
        <v>93</v>
      </c>
      <c r="O8856" t="s">
        <v>114</v>
      </c>
      <c r="P8856">
        <v>42129</v>
      </c>
      <c r="Q8856">
        <v>42154</v>
      </c>
      <c r="R8856">
        <v>5900</v>
      </c>
      <c r="W8856">
        <v>5900</v>
      </c>
    </row>
    <row r="8857" spans="1:28">
      <c r="A8857" s="57">
        <v>42151</v>
      </c>
      <c r="B8857" t="s">
        <v>375</v>
      </c>
      <c r="C8857" t="s">
        <v>101</v>
      </c>
      <c r="D8857" t="s">
        <v>46</v>
      </c>
      <c r="E8857" t="s">
        <v>397</v>
      </c>
      <c r="F8857" t="s">
        <v>385</v>
      </c>
      <c r="G8857" t="s">
        <v>4</v>
      </c>
      <c r="H8857" t="s">
        <v>37</v>
      </c>
      <c r="J8857">
        <v>943</v>
      </c>
      <c r="L8857" t="s">
        <v>95</v>
      </c>
      <c r="N8857" t="s">
        <v>93</v>
      </c>
      <c r="O8857" t="s">
        <v>114</v>
      </c>
      <c r="P8857">
        <v>42129</v>
      </c>
      <c r="Q8857">
        <v>42154</v>
      </c>
      <c r="R8857">
        <v>4715</v>
      </c>
      <c r="W8857">
        <v>4715</v>
      </c>
    </row>
    <row r="8858" spans="1:28">
      <c r="A8858" s="57">
        <v>42151</v>
      </c>
      <c r="B8858" t="s">
        <v>375</v>
      </c>
      <c r="C8858" t="s">
        <v>101</v>
      </c>
      <c r="D8858" t="s">
        <v>43</v>
      </c>
      <c r="E8858" t="s">
        <v>126</v>
      </c>
      <c r="F8858" t="s">
        <v>402</v>
      </c>
      <c r="G8858" t="s">
        <v>2</v>
      </c>
      <c r="H8858" t="s">
        <v>24</v>
      </c>
      <c r="J8858">
        <v>636</v>
      </c>
      <c r="L8858" t="s">
        <v>95</v>
      </c>
      <c r="N8858" t="s">
        <v>93</v>
      </c>
      <c r="O8858" t="s">
        <v>114</v>
      </c>
      <c r="P8858">
        <v>42129</v>
      </c>
      <c r="Q8858">
        <v>42154</v>
      </c>
      <c r="R8858">
        <v>3180</v>
      </c>
      <c r="W8858">
        <v>3180</v>
      </c>
    </row>
    <row r="8859" spans="1:28">
      <c r="A8859" s="57">
        <v>42151</v>
      </c>
      <c r="B8859" t="s">
        <v>1034</v>
      </c>
      <c r="C8859" t="s">
        <v>89</v>
      </c>
      <c r="D8859" t="s">
        <v>46</v>
      </c>
      <c r="F8859" t="s">
        <v>1035</v>
      </c>
      <c r="G8859" t="s">
        <v>4</v>
      </c>
      <c r="H8859" t="s">
        <v>115</v>
      </c>
      <c r="I8859" t="s">
        <v>1036</v>
      </c>
      <c r="O8859" t="s">
        <v>94</v>
      </c>
      <c r="R8859">
        <v>2750</v>
      </c>
      <c r="W8859"/>
    </row>
    <row r="8860" spans="1:28">
      <c r="A8860" s="57">
        <v>42151</v>
      </c>
      <c r="B8860" t="s">
        <v>1297</v>
      </c>
      <c r="C8860" t="s">
        <v>101</v>
      </c>
      <c r="D8860" t="s">
        <v>48</v>
      </c>
      <c r="E8860" t="s">
        <v>1332</v>
      </c>
      <c r="F8860" t="s">
        <v>1310</v>
      </c>
      <c r="G8860" t="s">
        <v>2</v>
      </c>
      <c r="H8860" t="s">
        <v>24</v>
      </c>
      <c r="J8860">
        <v>285</v>
      </c>
      <c r="K8860" t="s">
        <v>1312</v>
      </c>
      <c r="L8860" t="s">
        <v>325</v>
      </c>
      <c r="N8860" t="s">
        <v>93</v>
      </c>
      <c r="O8860" t="s">
        <v>114</v>
      </c>
      <c r="P8860">
        <v>42125</v>
      </c>
      <c r="Q8860">
        <v>42126</v>
      </c>
      <c r="R8860">
        <v>1425</v>
      </c>
      <c r="W8860">
        <v>1425</v>
      </c>
    </row>
    <row r="8861" spans="1:28">
      <c r="A8861" s="57">
        <v>42151</v>
      </c>
      <c r="B8861" t="s">
        <v>1297</v>
      </c>
      <c r="C8861" t="s">
        <v>101</v>
      </c>
      <c r="D8861" t="s">
        <v>48</v>
      </c>
      <c r="E8861" t="s">
        <v>365</v>
      </c>
      <c r="F8861" t="s">
        <v>1310</v>
      </c>
      <c r="G8861" t="s">
        <v>2</v>
      </c>
      <c r="H8861" t="s">
        <v>24</v>
      </c>
      <c r="J8861">
        <v>5</v>
      </c>
      <c r="K8861" t="s">
        <v>1312</v>
      </c>
      <c r="L8861" t="s">
        <v>325</v>
      </c>
      <c r="N8861" t="s">
        <v>93</v>
      </c>
      <c r="O8861" t="s">
        <v>114</v>
      </c>
      <c r="P8861">
        <v>42125</v>
      </c>
      <c r="Q8861">
        <v>42126</v>
      </c>
      <c r="R8861">
        <v>1215</v>
      </c>
      <c r="W8861">
        <v>1215</v>
      </c>
    </row>
    <row r="8862" spans="1:28">
      <c r="A8862" s="57">
        <v>42151</v>
      </c>
      <c r="B8862" t="s">
        <v>375</v>
      </c>
      <c r="C8862" t="s">
        <v>101</v>
      </c>
      <c r="D8862" t="s">
        <v>46</v>
      </c>
      <c r="E8862" t="s">
        <v>391</v>
      </c>
      <c r="F8862" t="s">
        <v>385</v>
      </c>
      <c r="G8862" t="s">
        <v>2</v>
      </c>
      <c r="H8862" t="s">
        <v>24</v>
      </c>
      <c r="J8862">
        <v>160</v>
      </c>
      <c r="L8862" t="s">
        <v>95</v>
      </c>
      <c r="N8862" t="s">
        <v>93</v>
      </c>
      <c r="O8862" t="s">
        <v>114</v>
      </c>
      <c r="P8862">
        <v>42156</v>
      </c>
      <c r="Q8862">
        <v>42216</v>
      </c>
      <c r="R8862">
        <v>800</v>
      </c>
      <c r="W8862">
        <v>800</v>
      </c>
    </row>
    <row r="8863" spans="1:28">
      <c r="A8863" s="57">
        <v>42151</v>
      </c>
      <c r="B8863" t="s">
        <v>1297</v>
      </c>
      <c r="C8863" t="s">
        <v>101</v>
      </c>
      <c r="D8863" t="s">
        <v>48</v>
      </c>
      <c r="E8863" t="s">
        <v>1309</v>
      </c>
      <c r="F8863" t="s">
        <v>1310</v>
      </c>
      <c r="G8863" t="s">
        <v>2</v>
      </c>
      <c r="H8863" t="s">
        <v>24</v>
      </c>
      <c r="J8863">
        <v>610</v>
      </c>
      <c r="K8863" t="s">
        <v>1312</v>
      </c>
      <c r="L8863" t="s">
        <v>325</v>
      </c>
      <c r="N8863" t="s">
        <v>93</v>
      </c>
      <c r="O8863" t="s">
        <v>114</v>
      </c>
      <c r="P8863">
        <v>42125</v>
      </c>
      <c r="Q8863">
        <v>42126</v>
      </c>
      <c r="R8863">
        <v>595</v>
      </c>
      <c r="W8863">
        <v>595</v>
      </c>
      <c r="AB8863" t="s">
        <v>1311</v>
      </c>
    </row>
    <row r="8864" spans="1:28">
      <c r="A8864" s="57">
        <v>42151</v>
      </c>
      <c r="B8864" t="s">
        <v>1904</v>
      </c>
      <c r="C8864" t="s">
        <v>101</v>
      </c>
      <c r="D8864" t="s">
        <v>44</v>
      </c>
      <c r="E8864" t="s">
        <v>1912</v>
      </c>
      <c r="G8864" t="s">
        <v>2</v>
      </c>
      <c r="H8864" t="s">
        <v>24</v>
      </c>
      <c r="I8864" t="s">
        <v>1906</v>
      </c>
      <c r="J8864">
        <v>110</v>
      </c>
      <c r="K8864" t="s">
        <v>1908</v>
      </c>
      <c r="L8864" t="s">
        <v>95</v>
      </c>
      <c r="N8864" t="s">
        <v>93</v>
      </c>
      <c r="O8864" t="s">
        <v>114</v>
      </c>
      <c r="R8864">
        <v>520</v>
      </c>
      <c r="T8864">
        <v>110</v>
      </c>
      <c r="W8864">
        <v>520</v>
      </c>
    </row>
    <row r="8865" spans="1:28">
      <c r="A8865" s="57">
        <v>42151</v>
      </c>
      <c r="B8865" t="s">
        <v>1904</v>
      </c>
      <c r="C8865" t="s">
        <v>101</v>
      </c>
      <c r="D8865" t="s">
        <v>44</v>
      </c>
      <c r="E8865" t="s">
        <v>1538</v>
      </c>
      <c r="G8865" t="s">
        <v>2</v>
      </c>
      <c r="H8865" t="s">
        <v>24</v>
      </c>
      <c r="I8865" t="s">
        <v>1906</v>
      </c>
      <c r="J8865">
        <v>110</v>
      </c>
      <c r="K8865" t="s">
        <v>1908</v>
      </c>
      <c r="L8865" t="s">
        <v>95</v>
      </c>
      <c r="N8865" t="s">
        <v>93</v>
      </c>
      <c r="O8865" t="s">
        <v>114</v>
      </c>
      <c r="R8865">
        <v>500</v>
      </c>
      <c r="T8865">
        <v>100</v>
      </c>
      <c r="W8865">
        <v>500</v>
      </c>
    </row>
    <row r="8866" spans="1:28">
      <c r="A8866" s="57">
        <v>42151</v>
      </c>
      <c r="B8866" t="s">
        <v>1904</v>
      </c>
      <c r="C8866" t="s">
        <v>101</v>
      </c>
      <c r="D8866" t="s">
        <v>48</v>
      </c>
      <c r="E8866" t="s">
        <v>365</v>
      </c>
      <c r="G8866" t="s">
        <v>2</v>
      </c>
      <c r="H8866" t="s">
        <v>24</v>
      </c>
      <c r="I8866" t="s">
        <v>1906</v>
      </c>
      <c r="J8866">
        <v>100</v>
      </c>
      <c r="K8866" t="s">
        <v>1908</v>
      </c>
      <c r="L8866" t="s">
        <v>95</v>
      </c>
      <c r="N8866" t="s">
        <v>93</v>
      </c>
      <c r="O8866" t="s">
        <v>114</v>
      </c>
      <c r="R8866">
        <v>400</v>
      </c>
      <c r="T8866">
        <v>400</v>
      </c>
      <c r="W8866">
        <v>400</v>
      </c>
    </row>
    <row r="8867" spans="1:28">
      <c r="A8867" s="57">
        <v>42151</v>
      </c>
      <c r="B8867" t="s">
        <v>1297</v>
      </c>
      <c r="C8867" t="s">
        <v>101</v>
      </c>
      <c r="D8867" t="s">
        <v>46</v>
      </c>
      <c r="E8867" t="s">
        <v>170</v>
      </c>
      <c r="F8867" t="s">
        <v>1305</v>
      </c>
      <c r="G8867" t="s">
        <v>3</v>
      </c>
      <c r="H8867" t="s">
        <v>30</v>
      </c>
      <c r="J8867">
        <v>1531</v>
      </c>
      <c r="L8867" t="s">
        <v>325</v>
      </c>
      <c r="M8867" t="s">
        <v>2560</v>
      </c>
      <c r="O8867" t="s">
        <v>114</v>
      </c>
      <c r="P8867">
        <v>42129</v>
      </c>
      <c r="Q8867">
        <v>42129</v>
      </c>
      <c r="R8867">
        <v>2250</v>
      </c>
      <c r="S8867">
        <v>1125</v>
      </c>
      <c r="T8867">
        <v>1125</v>
      </c>
      <c r="W8867">
        <v>2250</v>
      </c>
      <c r="X8867">
        <v>1125</v>
      </c>
      <c r="Y8867">
        <v>4500</v>
      </c>
    </row>
    <row r="8868" spans="1:28">
      <c r="A8868" s="57">
        <v>42151</v>
      </c>
      <c r="B8868" t="s">
        <v>1297</v>
      </c>
      <c r="C8868" t="s">
        <v>101</v>
      </c>
      <c r="D8868" t="s">
        <v>42</v>
      </c>
      <c r="E8868" t="s">
        <v>1334</v>
      </c>
      <c r="F8868" t="s">
        <v>1335</v>
      </c>
      <c r="G8868" t="s">
        <v>3</v>
      </c>
      <c r="H8868" t="s">
        <v>30</v>
      </c>
      <c r="J8868">
        <v>9</v>
      </c>
      <c r="L8868" t="s">
        <v>91</v>
      </c>
      <c r="M8868" t="s">
        <v>92</v>
      </c>
      <c r="N8868" t="s">
        <v>29</v>
      </c>
      <c r="O8868" t="s">
        <v>114</v>
      </c>
      <c r="P8868">
        <v>42132</v>
      </c>
      <c r="Q8868">
        <v>42132</v>
      </c>
      <c r="R8868">
        <v>270</v>
      </c>
      <c r="W8868">
        <v>270</v>
      </c>
    </row>
    <row r="8869" spans="1:28">
      <c r="A8869" s="57">
        <v>42151</v>
      </c>
      <c r="B8869" t="s">
        <v>1297</v>
      </c>
      <c r="C8869" t="s">
        <v>101</v>
      </c>
      <c r="D8869" t="s">
        <v>48</v>
      </c>
      <c r="E8869" t="s">
        <v>365</v>
      </c>
      <c r="F8869" t="s">
        <v>1310</v>
      </c>
      <c r="G8869" t="s">
        <v>4</v>
      </c>
      <c r="H8869" t="s">
        <v>115</v>
      </c>
      <c r="J8869">
        <v>1</v>
      </c>
      <c r="K8869" t="s">
        <v>1316</v>
      </c>
      <c r="L8869" t="s">
        <v>325</v>
      </c>
      <c r="M8869" t="s">
        <v>54</v>
      </c>
      <c r="N8869" t="s">
        <v>93</v>
      </c>
      <c r="O8869" t="s">
        <v>114</v>
      </c>
      <c r="P8869">
        <v>42129</v>
      </c>
      <c r="Q8869">
        <v>42129</v>
      </c>
      <c r="R8869">
        <v>65</v>
      </c>
      <c r="W8869">
        <v>65</v>
      </c>
    </row>
    <row r="8870" spans="1:28">
      <c r="A8870" s="57">
        <v>42151</v>
      </c>
      <c r="B8870" t="s">
        <v>1297</v>
      </c>
      <c r="C8870" t="s">
        <v>101</v>
      </c>
      <c r="D8870" t="s">
        <v>48</v>
      </c>
      <c r="E8870" t="s">
        <v>365</v>
      </c>
      <c r="F8870" t="s">
        <v>1310</v>
      </c>
      <c r="G8870" t="s">
        <v>4</v>
      </c>
      <c r="H8870" t="s">
        <v>115</v>
      </c>
      <c r="J8870">
        <v>170000</v>
      </c>
      <c r="L8870" t="s">
        <v>325</v>
      </c>
      <c r="M8870" t="s">
        <v>54</v>
      </c>
      <c r="N8870" t="s">
        <v>93</v>
      </c>
      <c r="O8870" t="s">
        <v>114</v>
      </c>
      <c r="P8870">
        <v>42143</v>
      </c>
      <c r="Q8870">
        <v>42144</v>
      </c>
      <c r="R8870">
        <v>5000</v>
      </c>
      <c r="W8870">
        <v>5000</v>
      </c>
    </row>
    <row r="8871" spans="1:28">
      <c r="A8871" s="57">
        <v>42151</v>
      </c>
      <c r="B8871" t="s">
        <v>1297</v>
      </c>
      <c r="C8871" t="s">
        <v>101</v>
      </c>
      <c r="D8871" t="s">
        <v>42</v>
      </c>
      <c r="E8871" t="s">
        <v>1334</v>
      </c>
      <c r="F8871" t="s">
        <v>1335</v>
      </c>
      <c r="G8871" t="s">
        <v>4</v>
      </c>
      <c r="H8871" t="s">
        <v>115</v>
      </c>
      <c r="I8871" t="s">
        <v>1336</v>
      </c>
      <c r="J8871">
        <v>2</v>
      </c>
      <c r="L8871" t="s">
        <v>95</v>
      </c>
      <c r="N8871" t="s">
        <v>29</v>
      </c>
      <c r="O8871" t="s">
        <v>114</v>
      </c>
      <c r="P8871">
        <v>42132</v>
      </c>
      <c r="Q8871">
        <v>42132</v>
      </c>
      <c r="R8871">
        <v>270</v>
      </c>
      <c r="W8871">
        <v>270</v>
      </c>
    </row>
    <row r="8872" spans="1:28">
      <c r="A8872" s="57">
        <v>42151</v>
      </c>
      <c r="B8872" t="s">
        <v>1297</v>
      </c>
      <c r="C8872" t="s">
        <v>101</v>
      </c>
      <c r="D8872" t="s">
        <v>48</v>
      </c>
      <c r="E8872" t="s">
        <v>1309</v>
      </c>
      <c r="F8872" t="s">
        <v>1310</v>
      </c>
      <c r="G8872" t="s">
        <v>2</v>
      </c>
      <c r="H8872" t="s">
        <v>27</v>
      </c>
      <c r="J8872">
        <v>522</v>
      </c>
      <c r="K8872" t="s">
        <v>1312</v>
      </c>
      <c r="L8872" t="s">
        <v>325</v>
      </c>
      <c r="N8872" t="s">
        <v>93</v>
      </c>
      <c r="O8872" t="s">
        <v>114</v>
      </c>
      <c r="P8872">
        <v>42125</v>
      </c>
      <c r="Q8872">
        <v>42126</v>
      </c>
      <c r="R8872">
        <v>595</v>
      </c>
      <c r="W8872">
        <v>435</v>
      </c>
      <c r="X8872">
        <v>218</v>
      </c>
      <c r="Y8872">
        <v>218</v>
      </c>
    </row>
    <row r="8873" spans="1:28">
      <c r="A8873" s="57">
        <v>42151</v>
      </c>
      <c r="B8873" t="s">
        <v>1297</v>
      </c>
      <c r="C8873" t="s">
        <v>101</v>
      </c>
      <c r="D8873" t="s">
        <v>48</v>
      </c>
      <c r="E8873" t="s">
        <v>365</v>
      </c>
      <c r="F8873" t="s">
        <v>1310</v>
      </c>
      <c r="G8873" t="s">
        <v>2</v>
      </c>
      <c r="H8873" t="s">
        <v>27</v>
      </c>
      <c r="J8873">
        <v>5</v>
      </c>
      <c r="K8873" t="s">
        <v>1312</v>
      </c>
      <c r="L8873" t="s">
        <v>325</v>
      </c>
      <c r="N8873" t="s">
        <v>93</v>
      </c>
      <c r="O8873" t="s">
        <v>114</v>
      </c>
      <c r="P8873">
        <v>42125</v>
      </c>
      <c r="Q8873">
        <v>42126</v>
      </c>
      <c r="R8873">
        <v>1215</v>
      </c>
      <c r="W8873">
        <v>1215</v>
      </c>
    </row>
    <row r="8874" spans="1:28">
      <c r="A8874" s="57">
        <v>42151</v>
      </c>
      <c r="B8874" t="s">
        <v>1297</v>
      </c>
      <c r="C8874" t="s">
        <v>101</v>
      </c>
      <c r="D8874" t="s">
        <v>48</v>
      </c>
      <c r="E8874" t="s">
        <v>1332</v>
      </c>
      <c r="F8874" t="s">
        <v>1310</v>
      </c>
      <c r="G8874" t="s">
        <v>2</v>
      </c>
      <c r="H8874" t="s">
        <v>27</v>
      </c>
      <c r="J8874">
        <v>285</v>
      </c>
      <c r="K8874" t="s">
        <v>1312</v>
      </c>
      <c r="L8874" t="s">
        <v>325</v>
      </c>
      <c r="N8874" t="s">
        <v>93</v>
      </c>
      <c r="O8874" t="s">
        <v>114</v>
      </c>
      <c r="P8874">
        <v>42125</v>
      </c>
      <c r="Q8874">
        <v>42126</v>
      </c>
      <c r="R8874">
        <v>1425</v>
      </c>
      <c r="W8874">
        <v>1425</v>
      </c>
    </row>
    <row r="8875" spans="1:28">
      <c r="A8875" s="57">
        <v>42151</v>
      </c>
      <c r="B8875" t="s">
        <v>1904</v>
      </c>
      <c r="C8875" t="s">
        <v>101</v>
      </c>
      <c r="D8875" t="s">
        <v>44</v>
      </c>
      <c r="E8875" t="s">
        <v>1538</v>
      </c>
      <c r="G8875" t="s">
        <v>2</v>
      </c>
      <c r="H8875" t="s">
        <v>24</v>
      </c>
      <c r="I8875" t="s">
        <v>1906</v>
      </c>
      <c r="J8875">
        <v>150</v>
      </c>
      <c r="K8875" t="s">
        <v>1907</v>
      </c>
      <c r="L8875" t="s">
        <v>95</v>
      </c>
      <c r="N8875" t="s">
        <v>93</v>
      </c>
      <c r="O8875" t="s">
        <v>114</v>
      </c>
      <c r="R8875">
        <v>150</v>
      </c>
      <c r="T8875">
        <v>150</v>
      </c>
      <c r="W8875">
        <v>150</v>
      </c>
    </row>
    <row r="8876" spans="1:28">
      <c r="A8876" s="57">
        <v>42151</v>
      </c>
      <c r="B8876" t="s">
        <v>1904</v>
      </c>
      <c r="C8876" t="s">
        <v>101</v>
      </c>
      <c r="D8876" t="s">
        <v>44</v>
      </c>
      <c r="E8876" t="s">
        <v>1912</v>
      </c>
      <c r="G8876" t="s">
        <v>2</v>
      </c>
      <c r="H8876" t="s">
        <v>24</v>
      </c>
      <c r="I8876" t="s">
        <v>1906</v>
      </c>
      <c r="J8876">
        <v>150</v>
      </c>
      <c r="K8876" t="s">
        <v>1907</v>
      </c>
      <c r="L8876" t="s">
        <v>95</v>
      </c>
      <c r="N8876" t="s">
        <v>93</v>
      </c>
      <c r="O8876" t="s">
        <v>114</v>
      </c>
      <c r="R8876">
        <v>150</v>
      </c>
      <c r="T8876">
        <v>150</v>
      </c>
      <c r="W8876">
        <v>150</v>
      </c>
    </row>
    <row r="8877" spans="1:28">
      <c r="A8877" s="57">
        <v>42151</v>
      </c>
      <c r="B8877" t="s">
        <v>1297</v>
      </c>
      <c r="C8877" t="s">
        <v>101</v>
      </c>
      <c r="D8877" t="s">
        <v>48</v>
      </c>
      <c r="E8877" t="s">
        <v>1309</v>
      </c>
      <c r="F8877" t="s">
        <v>1310</v>
      </c>
      <c r="G8877" t="s">
        <v>4</v>
      </c>
      <c r="H8877" t="s">
        <v>38</v>
      </c>
      <c r="J8877">
        <v>119</v>
      </c>
      <c r="K8877" t="s">
        <v>1312</v>
      </c>
      <c r="L8877" t="s">
        <v>325</v>
      </c>
      <c r="N8877" t="s">
        <v>93</v>
      </c>
      <c r="O8877" t="s">
        <v>114</v>
      </c>
      <c r="P8877">
        <v>42125</v>
      </c>
      <c r="Q8877">
        <v>42126</v>
      </c>
      <c r="R8877">
        <v>595</v>
      </c>
      <c r="W8877">
        <v>595</v>
      </c>
      <c r="AB8877" t="s">
        <v>1311</v>
      </c>
    </row>
    <row r="8878" spans="1:28">
      <c r="A8878" s="57">
        <v>42151</v>
      </c>
      <c r="B8878" t="s">
        <v>1297</v>
      </c>
      <c r="C8878" t="s">
        <v>101</v>
      </c>
      <c r="D8878" t="s">
        <v>48</v>
      </c>
      <c r="E8878" t="s">
        <v>365</v>
      </c>
      <c r="F8878" t="s">
        <v>1310</v>
      </c>
      <c r="G8878" t="s">
        <v>4</v>
      </c>
      <c r="H8878" t="s">
        <v>38</v>
      </c>
      <c r="J8878">
        <v>5</v>
      </c>
      <c r="K8878" t="s">
        <v>1312</v>
      </c>
      <c r="L8878" t="s">
        <v>325</v>
      </c>
      <c r="N8878" t="s">
        <v>93</v>
      </c>
      <c r="O8878" t="s">
        <v>114</v>
      </c>
      <c r="P8878">
        <v>42125</v>
      </c>
      <c r="Q8878">
        <v>42126</v>
      </c>
      <c r="R8878">
        <v>1215</v>
      </c>
      <c r="W8878">
        <v>1215</v>
      </c>
    </row>
    <row r="8879" spans="1:28">
      <c r="A8879" s="57">
        <v>42151</v>
      </c>
      <c r="B8879" t="s">
        <v>1297</v>
      </c>
      <c r="C8879" t="s">
        <v>101</v>
      </c>
      <c r="D8879" t="s">
        <v>48</v>
      </c>
      <c r="E8879" t="s">
        <v>1332</v>
      </c>
      <c r="F8879" t="s">
        <v>1310</v>
      </c>
      <c r="G8879" t="s">
        <v>4</v>
      </c>
      <c r="H8879" t="s">
        <v>38</v>
      </c>
      <c r="J8879">
        <v>285</v>
      </c>
      <c r="K8879" t="s">
        <v>1312</v>
      </c>
      <c r="L8879" t="s">
        <v>325</v>
      </c>
      <c r="N8879" t="s">
        <v>93</v>
      </c>
      <c r="O8879" t="s">
        <v>114</v>
      </c>
      <c r="P8879">
        <v>42125</v>
      </c>
      <c r="Q8879">
        <v>42126</v>
      </c>
      <c r="R8879">
        <v>1425</v>
      </c>
      <c r="W8879">
        <v>1425</v>
      </c>
    </row>
    <row r="8880" spans="1:28">
      <c r="A8880" s="57">
        <v>42151</v>
      </c>
      <c r="B8880" t="s">
        <v>1297</v>
      </c>
      <c r="C8880" t="s">
        <v>101</v>
      </c>
      <c r="D8880" t="s">
        <v>46</v>
      </c>
      <c r="E8880" t="s">
        <v>179</v>
      </c>
      <c r="F8880" t="s">
        <v>1305</v>
      </c>
      <c r="G8880" t="s">
        <v>4</v>
      </c>
      <c r="H8880" t="s">
        <v>37</v>
      </c>
      <c r="J8880">
        <v>666</v>
      </c>
      <c r="L8880" t="s">
        <v>325</v>
      </c>
      <c r="M8880" t="s">
        <v>2560</v>
      </c>
      <c r="O8880" t="s">
        <v>114</v>
      </c>
      <c r="P8880">
        <v>42131</v>
      </c>
      <c r="Q8880">
        <v>42131</v>
      </c>
      <c r="R8880">
        <v>285</v>
      </c>
      <c r="W8880">
        <v>435</v>
      </c>
      <c r="X8880">
        <v>218</v>
      </c>
      <c r="Y8880">
        <v>870</v>
      </c>
    </row>
    <row r="8881" spans="1:28">
      <c r="A8881" s="57">
        <v>42151</v>
      </c>
      <c r="B8881" t="s">
        <v>1904</v>
      </c>
      <c r="C8881" t="s">
        <v>101</v>
      </c>
      <c r="D8881" t="s">
        <v>48</v>
      </c>
      <c r="E8881" t="s">
        <v>365</v>
      </c>
      <c r="G8881" t="s">
        <v>2</v>
      </c>
      <c r="H8881" t="s">
        <v>24</v>
      </c>
      <c r="I8881" t="s">
        <v>1906</v>
      </c>
      <c r="J8881">
        <v>100</v>
      </c>
      <c r="K8881" t="s">
        <v>1907</v>
      </c>
      <c r="L8881" t="s">
        <v>95</v>
      </c>
      <c r="N8881" t="s">
        <v>93</v>
      </c>
      <c r="O8881" t="s">
        <v>114</v>
      </c>
      <c r="R8881">
        <v>100</v>
      </c>
      <c r="T8881">
        <v>100</v>
      </c>
      <c r="W8881">
        <v>100</v>
      </c>
    </row>
    <row r="8882" spans="1:28">
      <c r="A8882" s="57">
        <v>42151</v>
      </c>
      <c r="B8882" t="s">
        <v>1297</v>
      </c>
      <c r="C8882" t="s">
        <v>101</v>
      </c>
      <c r="D8882" t="s">
        <v>48</v>
      </c>
      <c r="E8882" t="s">
        <v>1332</v>
      </c>
      <c r="F8882" t="s">
        <v>1310</v>
      </c>
      <c r="G8882" t="s">
        <v>3</v>
      </c>
      <c r="H8882" t="s">
        <v>30</v>
      </c>
      <c r="J8882">
        <v>5</v>
      </c>
      <c r="L8882" t="s">
        <v>325</v>
      </c>
      <c r="M8882" t="s">
        <v>54</v>
      </c>
      <c r="N8882" t="s">
        <v>93</v>
      </c>
      <c r="O8882" t="s">
        <v>114</v>
      </c>
      <c r="P8882">
        <v>42131</v>
      </c>
      <c r="Q8882">
        <v>42131</v>
      </c>
      <c r="R8882">
        <v>150</v>
      </c>
      <c r="W8882" s="56">
        <v>150</v>
      </c>
    </row>
    <row r="8883" spans="1:28">
      <c r="A8883" s="57">
        <v>42151</v>
      </c>
      <c r="B8883" t="s">
        <v>1200</v>
      </c>
      <c r="C8883" t="s">
        <v>101</v>
      </c>
      <c r="D8883" t="s">
        <v>48</v>
      </c>
      <c r="E8883" t="s">
        <v>365</v>
      </c>
      <c r="G8883" t="s">
        <v>5</v>
      </c>
      <c r="H8883" t="s">
        <v>5</v>
      </c>
      <c r="I8883" t="s">
        <v>1663</v>
      </c>
      <c r="L8883" t="s">
        <v>95</v>
      </c>
      <c r="N8883" t="s">
        <v>29</v>
      </c>
      <c r="O8883" t="s">
        <v>114</v>
      </c>
      <c r="P8883">
        <v>42147</v>
      </c>
      <c r="Q8883">
        <v>42147</v>
      </c>
      <c r="W8883"/>
    </row>
    <row r="8884" spans="1:28">
      <c r="A8884" s="57">
        <v>42151</v>
      </c>
      <c r="B8884" t="s">
        <v>1819</v>
      </c>
      <c r="C8884" t="s">
        <v>101</v>
      </c>
      <c r="D8884" t="s">
        <v>49</v>
      </c>
      <c r="E8884" t="s">
        <v>400</v>
      </c>
      <c r="F8884" t="s">
        <v>1820</v>
      </c>
      <c r="G8884" t="s">
        <v>2</v>
      </c>
      <c r="H8884" t="s">
        <v>27</v>
      </c>
      <c r="I8884" t="s">
        <v>1829</v>
      </c>
      <c r="J8884">
        <v>40</v>
      </c>
      <c r="K8884" t="s">
        <v>1830</v>
      </c>
      <c r="L8884" t="s">
        <v>95</v>
      </c>
      <c r="M8884" t="s">
        <v>1080</v>
      </c>
      <c r="N8884" t="s">
        <v>93</v>
      </c>
      <c r="O8884" t="s">
        <v>114</v>
      </c>
      <c r="P8884">
        <v>42141</v>
      </c>
      <c r="Q8884">
        <v>42144</v>
      </c>
      <c r="R8884">
        <v>80</v>
      </c>
      <c r="W8884">
        <v>80</v>
      </c>
      <c r="AB8884" t="s">
        <v>1831</v>
      </c>
    </row>
    <row r="8885" spans="1:28">
      <c r="A8885" s="57">
        <v>42151</v>
      </c>
      <c r="B8885" t="s">
        <v>1904</v>
      </c>
      <c r="C8885" t="s">
        <v>101</v>
      </c>
      <c r="D8885" t="s">
        <v>44</v>
      </c>
      <c r="E8885" t="s">
        <v>1538</v>
      </c>
      <c r="G8885" t="s">
        <v>3</v>
      </c>
      <c r="H8885" t="s">
        <v>30</v>
      </c>
      <c r="I8885" t="s">
        <v>1910</v>
      </c>
      <c r="J8885">
        <v>10</v>
      </c>
      <c r="K8885" t="s">
        <v>1911</v>
      </c>
      <c r="L8885" t="s">
        <v>91</v>
      </c>
      <c r="N8885" t="s">
        <v>93</v>
      </c>
      <c r="O8885" t="s">
        <v>114</v>
      </c>
      <c r="W8885"/>
    </row>
    <row r="8886" spans="1:28">
      <c r="A8886" s="57">
        <v>42151</v>
      </c>
      <c r="B8886" t="s">
        <v>1904</v>
      </c>
      <c r="C8886" t="s">
        <v>101</v>
      </c>
      <c r="D8886" t="s">
        <v>44</v>
      </c>
      <c r="E8886" t="s">
        <v>1538</v>
      </c>
      <c r="G8886" t="s">
        <v>2</v>
      </c>
      <c r="H8886" t="s">
        <v>27</v>
      </c>
      <c r="I8886" t="s">
        <v>1905</v>
      </c>
      <c r="L8886" t="s">
        <v>95</v>
      </c>
      <c r="N8886" t="s">
        <v>610</v>
      </c>
      <c r="O8886" t="s">
        <v>105</v>
      </c>
      <c r="R8886">
        <v>150</v>
      </c>
      <c r="T8886">
        <v>100</v>
      </c>
      <c r="W8886">
        <v>150</v>
      </c>
    </row>
    <row r="8887" spans="1:28">
      <c r="A8887" s="57">
        <v>42151</v>
      </c>
      <c r="B8887" t="s">
        <v>1904</v>
      </c>
      <c r="C8887" t="s">
        <v>101</v>
      </c>
      <c r="D8887" t="s">
        <v>44</v>
      </c>
      <c r="E8887" t="s">
        <v>1912</v>
      </c>
      <c r="G8887" t="s">
        <v>2</v>
      </c>
      <c r="H8887" t="s">
        <v>27</v>
      </c>
      <c r="I8887" t="s">
        <v>1905</v>
      </c>
      <c r="L8887" t="s">
        <v>95</v>
      </c>
      <c r="N8887" t="s">
        <v>610</v>
      </c>
      <c r="O8887" t="s">
        <v>105</v>
      </c>
      <c r="R8887">
        <v>150</v>
      </c>
      <c r="T8887">
        <v>100</v>
      </c>
      <c r="W8887">
        <v>150</v>
      </c>
    </row>
    <row r="8888" spans="1:28">
      <c r="A8888" s="57">
        <v>42151</v>
      </c>
      <c r="B8888" t="s">
        <v>1904</v>
      </c>
      <c r="C8888" t="s">
        <v>101</v>
      </c>
      <c r="D8888" t="s">
        <v>48</v>
      </c>
      <c r="E8888" t="s">
        <v>365</v>
      </c>
      <c r="G8888" t="s">
        <v>2</v>
      </c>
      <c r="H8888" t="s">
        <v>27</v>
      </c>
      <c r="I8888" t="s">
        <v>1905</v>
      </c>
      <c r="L8888" t="s">
        <v>95</v>
      </c>
      <c r="N8888" t="s">
        <v>610</v>
      </c>
      <c r="O8888" t="s">
        <v>105</v>
      </c>
      <c r="W8888"/>
    </row>
    <row r="8889" spans="1:28">
      <c r="A8889" s="57">
        <v>42151</v>
      </c>
      <c r="B8889" t="s">
        <v>1904</v>
      </c>
      <c r="C8889" t="s">
        <v>101</v>
      </c>
      <c r="D8889" t="s">
        <v>48</v>
      </c>
      <c r="E8889" t="s">
        <v>365</v>
      </c>
      <c r="G8889" t="s">
        <v>2</v>
      </c>
      <c r="H8889" t="s">
        <v>27</v>
      </c>
      <c r="W8889"/>
    </row>
    <row r="8890" spans="1:28">
      <c r="A8890" s="57">
        <v>42151</v>
      </c>
      <c r="B8890" t="s">
        <v>1904</v>
      </c>
      <c r="C8890" t="s">
        <v>101</v>
      </c>
      <c r="D8890" t="s">
        <v>44</v>
      </c>
      <c r="E8890" t="s">
        <v>1538</v>
      </c>
      <c r="G8890" t="s">
        <v>4</v>
      </c>
      <c r="H8890" t="s">
        <v>37</v>
      </c>
      <c r="I8890" t="s">
        <v>1906</v>
      </c>
      <c r="J8890">
        <v>120</v>
      </c>
      <c r="K8890" t="s">
        <v>1909</v>
      </c>
      <c r="L8890" t="s">
        <v>95</v>
      </c>
      <c r="N8890" t="s">
        <v>93</v>
      </c>
      <c r="O8890" t="s">
        <v>114</v>
      </c>
      <c r="R8890">
        <v>500</v>
      </c>
      <c r="T8890">
        <v>100</v>
      </c>
      <c r="W8890">
        <v>500</v>
      </c>
    </row>
    <row r="8891" spans="1:28">
      <c r="A8891" s="57">
        <v>42151</v>
      </c>
      <c r="B8891" t="s">
        <v>1904</v>
      </c>
      <c r="C8891" t="s">
        <v>101</v>
      </c>
      <c r="D8891" t="s">
        <v>44</v>
      </c>
      <c r="E8891" t="s">
        <v>1912</v>
      </c>
      <c r="G8891" t="s">
        <v>4</v>
      </c>
      <c r="H8891" t="s">
        <v>37</v>
      </c>
      <c r="I8891" t="s">
        <v>1906</v>
      </c>
      <c r="J8891">
        <v>120</v>
      </c>
      <c r="K8891" t="s">
        <v>1909</v>
      </c>
      <c r="L8891" t="s">
        <v>95</v>
      </c>
      <c r="N8891" t="s">
        <v>93</v>
      </c>
      <c r="O8891" t="s">
        <v>114</v>
      </c>
      <c r="R8891">
        <v>550</v>
      </c>
      <c r="T8891">
        <v>120</v>
      </c>
      <c r="W8891">
        <v>550</v>
      </c>
    </row>
    <row r="8892" spans="1:28">
      <c r="A8892" s="57">
        <v>42151</v>
      </c>
      <c r="B8892" t="s">
        <v>572</v>
      </c>
      <c r="C8892" t="s">
        <v>559</v>
      </c>
      <c r="D8892" t="s">
        <v>42</v>
      </c>
      <c r="E8892" t="s">
        <v>1341</v>
      </c>
      <c r="F8892" t="s">
        <v>2192</v>
      </c>
      <c r="G8892" t="s">
        <v>4</v>
      </c>
      <c r="H8892" t="s">
        <v>41</v>
      </c>
      <c r="I8892" t="s">
        <v>4</v>
      </c>
      <c r="J8892" t="s">
        <v>2193</v>
      </c>
      <c r="K8892" t="s">
        <v>2138</v>
      </c>
      <c r="L8892" t="s">
        <v>91</v>
      </c>
      <c r="M8892" t="s">
        <v>572</v>
      </c>
      <c r="N8892" t="s">
        <v>93</v>
      </c>
      <c r="O8892" t="s">
        <v>114</v>
      </c>
      <c r="P8892">
        <v>42151</v>
      </c>
      <c r="Q8892">
        <v>42161</v>
      </c>
      <c r="R8892">
        <v>360</v>
      </c>
      <c r="W8892">
        <v>360</v>
      </c>
    </row>
    <row r="8893" spans="1:28">
      <c r="A8893" s="57">
        <v>42151</v>
      </c>
      <c r="B8893" t="s">
        <v>572</v>
      </c>
      <c r="C8893" t="s">
        <v>559</v>
      </c>
      <c r="D8893" t="s">
        <v>62</v>
      </c>
      <c r="E8893" t="s">
        <v>2400</v>
      </c>
      <c r="G8893" t="s">
        <v>4</v>
      </c>
      <c r="H8893" t="s">
        <v>41</v>
      </c>
      <c r="J8893" t="s">
        <v>2297</v>
      </c>
      <c r="K8893" t="s">
        <v>2298</v>
      </c>
      <c r="L8893" t="s">
        <v>91</v>
      </c>
      <c r="M8893" t="s">
        <v>1952</v>
      </c>
      <c r="N8893" t="s">
        <v>93</v>
      </c>
      <c r="O8893" t="s">
        <v>114</v>
      </c>
      <c r="R8893">
        <v>430</v>
      </c>
      <c r="W8893">
        <v>430</v>
      </c>
    </row>
    <row r="8894" spans="1:28">
      <c r="A8894" s="57">
        <v>42151</v>
      </c>
      <c r="B8894" t="s">
        <v>1904</v>
      </c>
      <c r="C8894" t="s">
        <v>101</v>
      </c>
      <c r="D8894" t="s">
        <v>48</v>
      </c>
      <c r="E8894" t="s">
        <v>365</v>
      </c>
      <c r="G8894" t="s">
        <v>3</v>
      </c>
      <c r="H8894" t="s">
        <v>30</v>
      </c>
      <c r="I8894" t="s">
        <v>1910</v>
      </c>
      <c r="K8894" t="s">
        <v>1911</v>
      </c>
      <c r="O8894" t="s">
        <v>114</v>
      </c>
      <c r="W8894"/>
    </row>
    <row r="8895" spans="1:28">
      <c r="A8895" s="57">
        <v>42150</v>
      </c>
      <c r="B8895" t="s">
        <v>56</v>
      </c>
      <c r="C8895" t="s">
        <v>101</v>
      </c>
      <c r="D8895" t="s">
        <v>46</v>
      </c>
      <c r="E8895" t="s">
        <v>170</v>
      </c>
      <c r="F8895" t="s">
        <v>169</v>
      </c>
      <c r="G8895" t="s">
        <v>2</v>
      </c>
      <c r="H8895" t="s">
        <v>171</v>
      </c>
      <c r="I8895" t="s">
        <v>160</v>
      </c>
      <c r="K8895" t="s">
        <v>172</v>
      </c>
      <c r="L8895" t="s">
        <v>91</v>
      </c>
      <c r="N8895" t="s">
        <v>93</v>
      </c>
      <c r="O8895" t="s">
        <v>105</v>
      </c>
      <c r="R8895">
        <v>2986</v>
      </c>
      <c r="W8895">
        <v>2986</v>
      </c>
    </row>
    <row r="8896" spans="1:28">
      <c r="A8896" s="57">
        <v>42150</v>
      </c>
      <c r="B8896" t="s">
        <v>56</v>
      </c>
      <c r="C8896" t="s">
        <v>101</v>
      </c>
      <c r="D8896" t="s">
        <v>46</v>
      </c>
      <c r="E8896" t="s">
        <v>175</v>
      </c>
      <c r="F8896" t="s">
        <v>169</v>
      </c>
      <c r="G8896" t="s">
        <v>2</v>
      </c>
      <c r="H8896" t="s">
        <v>171</v>
      </c>
      <c r="I8896" t="s">
        <v>160</v>
      </c>
      <c r="J8896">
        <v>690</v>
      </c>
      <c r="K8896" t="s">
        <v>172</v>
      </c>
      <c r="L8896" t="s">
        <v>91</v>
      </c>
      <c r="N8896" t="s">
        <v>93</v>
      </c>
      <c r="O8896" t="s">
        <v>105</v>
      </c>
      <c r="W8896"/>
    </row>
    <row r="8897" spans="1:28">
      <c r="A8897" s="57">
        <v>42150</v>
      </c>
      <c r="B8897" t="s">
        <v>914</v>
      </c>
      <c r="C8897" t="s">
        <v>89</v>
      </c>
      <c r="D8897" t="s">
        <v>48</v>
      </c>
      <c r="E8897" t="s">
        <v>365</v>
      </c>
      <c r="G8897" t="s">
        <v>4</v>
      </c>
      <c r="H8897" t="s">
        <v>2438</v>
      </c>
      <c r="J8897">
        <v>500</v>
      </c>
      <c r="K8897" t="s">
        <v>933</v>
      </c>
      <c r="L8897" t="s">
        <v>95</v>
      </c>
      <c r="N8897" t="s">
        <v>104</v>
      </c>
      <c r="O8897" t="s">
        <v>105</v>
      </c>
      <c r="P8897">
        <v>42138</v>
      </c>
      <c r="Q8897">
        <v>42138</v>
      </c>
      <c r="R8897">
        <v>160</v>
      </c>
      <c r="S8897">
        <v>40</v>
      </c>
      <c r="T8897">
        <v>40</v>
      </c>
      <c r="U8897">
        <v>40</v>
      </c>
      <c r="V8897">
        <v>40</v>
      </c>
      <c r="W8897">
        <v>160</v>
      </c>
      <c r="X8897">
        <v>40</v>
      </c>
      <c r="Y8897">
        <v>40</v>
      </c>
      <c r="Z8897">
        <v>40</v>
      </c>
      <c r="AA8897">
        <v>40</v>
      </c>
      <c r="AB8897" t="s">
        <v>2439</v>
      </c>
    </row>
    <row r="8898" spans="1:28">
      <c r="A8898" s="57">
        <v>42150</v>
      </c>
      <c r="B8898" t="s">
        <v>914</v>
      </c>
      <c r="C8898" t="s">
        <v>89</v>
      </c>
      <c r="D8898" t="s">
        <v>48</v>
      </c>
      <c r="E8898" t="s">
        <v>365</v>
      </c>
      <c r="G8898" t="s">
        <v>4</v>
      </c>
      <c r="H8898" t="s">
        <v>2438</v>
      </c>
      <c r="J8898">
        <v>720</v>
      </c>
      <c r="K8898" t="s">
        <v>933</v>
      </c>
      <c r="L8898" t="s">
        <v>95</v>
      </c>
      <c r="N8898" t="s">
        <v>104</v>
      </c>
      <c r="O8898" t="s">
        <v>105</v>
      </c>
      <c r="P8898">
        <v>42139</v>
      </c>
      <c r="Q8898">
        <v>42139</v>
      </c>
      <c r="R8898">
        <v>160</v>
      </c>
      <c r="S8898">
        <v>40</v>
      </c>
      <c r="T8898">
        <v>40</v>
      </c>
      <c r="U8898">
        <v>40</v>
      </c>
      <c r="V8898">
        <v>40</v>
      </c>
      <c r="W8898">
        <v>160</v>
      </c>
      <c r="X8898">
        <v>40</v>
      </c>
      <c r="Y8898">
        <v>40</v>
      </c>
      <c r="Z8898">
        <v>40</v>
      </c>
      <c r="AA8898">
        <v>40</v>
      </c>
      <c r="AB8898" t="s">
        <v>2439</v>
      </c>
    </row>
    <row r="8899" spans="1:28">
      <c r="A8899" s="57">
        <v>42150</v>
      </c>
      <c r="B8899" t="s">
        <v>914</v>
      </c>
      <c r="C8899" t="s">
        <v>89</v>
      </c>
      <c r="D8899" t="s">
        <v>48</v>
      </c>
      <c r="E8899" t="s">
        <v>365</v>
      </c>
      <c r="G8899" t="s">
        <v>4</v>
      </c>
      <c r="H8899" t="s">
        <v>2438</v>
      </c>
      <c r="J8899">
        <v>500</v>
      </c>
      <c r="K8899" t="s">
        <v>933</v>
      </c>
      <c r="L8899" t="s">
        <v>95</v>
      </c>
      <c r="N8899" t="s">
        <v>104</v>
      </c>
      <c r="O8899" t="s">
        <v>105</v>
      </c>
      <c r="P8899">
        <v>42141</v>
      </c>
      <c r="Q8899">
        <v>42141</v>
      </c>
      <c r="R8899">
        <v>160</v>
      </c>
      <c r="S8899">
        <v>40</v>
      </c>
      <c r="T8899">
        <v>40</v>
      </c>
      <c r="U8899">
        <v>40</v>
      </c>
      <c r="V8899">
        <v>40</v>
      </c>
      <c r="W8899">
        <v>160</v>
      </c>
      <c r="X8899">
        <v>40</v>
      </c>
      <c r="Y8899">
        <v>40</v>
      </c>
      <c r="Z8899">
        <v>40</v>
      </c>
      <c r="AA8899">
        <v>40</v>
      </c>
      <c r="AB8899" t="s">
        <v>2439</v>
      </c>
    </row>
    <row r="8900" spans="1:28">
      <c r="A8900" s="57">
        <v>42150</v>
      </c>
      <c r="B8900" t="s">
        <v>914</v>
      </c>
      <c r="C8900" t="s">
        <v>89</v>
      </c>
      <c r="D8900" t="s">
        <v>48</v>
      </c>
      <c r="E8900" t="s">
        <v>365</v>
      </c>
      <c r="G8900" t="s">
        <v>4</v>
      </c>
      <c r="H8900" t="s">
        <v>2438</v>
      </c>
      <c r="J8900">
        <v>700</v>
      </c>
      <c r="K8900" t="s">
        <v>933</v>
      </c>
      <c r="L8900" t="s">
        <v>95</v>
      </c>
      <c r="N8900" t="s">
        <v>104</v>
      </c>
      <c r="O8900" t="s">
        <v>105</v>
      </c>
      <c r="P8900">
        <v>42142</v>
      </c>
      <c r="Q8900">
        <v>42142</v>
      </c>
      <c r="R8900">
        <v>160</v>
      </c>
      <c r="S8900">
        <v>40</v>
      </c>
      <c r="T8900">
        <v>40</v>
      </c>
      <c r="U8900">
        <v>40</v>
      </c>
      <c r="V8900">
        <v>40</v>
      </c>
      <c r="W8900">
        <v>160</v>
      </c>
      <c r="X8900">
        <v>40</v>
      </c>
      <c r="Y8900">
        <v>40</v>
      </c>
      <c r="Z8900">
        <v>40</v>
      </c>
      <c r="AA8900">
        <v>40</v>
      </c>
      <c r="AB8900" t="s">
        <v>2439</v>
      </c>
    </row>
    <row r="8901" spans="1:28">
      <c r="A8901" s="57">
        <v>42150</v>
      </c>
      <c r="B8901" t="s">
        <v>914</v>
      </c>
      <c r="C8901" t="s">
        <v>89</v>
      </c>
      <c r="D8901" t="s">
        <v>48</v>
      </c>
      <c r="E8901" t="s">
        <v>365</v>
      </c>
      <c r="G8901" t="s">
        <v>4</v>
      </c>
      <c r="H8901" t="s">
        <v>2438</v>
      </c>
      <c r="J8901">
        <v>620</v>
      </c>
      <c r="K8901" t="s">
        <v>933</v>
      </c>
      <c r="L8901" t="s">
        <v>95</v>
      </c>
      <c r="N8901" t="s">
        <v>104</v>
      </c>
      <c r="O8901" t="s">
        <v>105</v>
      </c>
      <c r="P8901">
        <v>42143</v>
      </c>
      <c r="Q8901">
        <v>42143</v>
      </c>
      <c r="R8901">
        <v>160</v>
      </c>
      <c r="S8901">
        <v>40</v>
      </c>
      <c r="T8901">
        <v>40</v>
      </c>
      <c r="U8901">
        <v>40</v>
      </c>
      <c r="V8901">
        <v>40</v>
      </c>
      <c r="W8901">
        <v>160</v>
      </c>
      <c r="X8901">
        <v>40</v>
      </c>
      <c r="Y8901">
        <v>40</v>
      </c>
      <c r="Z8901">
        <v>40</v>
      </c>
      <c r="AA8901">
        <v>40</v>
      </c>
      <c r="AB8901" t="s">
        <v>2439</v>
      </c>
    </row>
    <row r="8902" spans="1:28">
      <c r="A8902" s="57">
        <v>42150</v>
      </c>
      <c r="B8902" t="s">
        <v>914</v>
      </c>
      <c r="C8902" t="s">
        <v>89</v>
      </c>
      <c r="D8902" t="s">
        <v>48</v>
      </c>
      <c r="E8902" t="s">
        <v>365</v>
      </c>
      <c r="G8902" t="s">
        <v>4</v>
      </c>
      <c r="H8902" t="s">
        <v>2438</v>
      </c>
      <c r="J8902">
        <v>722</v>
      </c>
      <c r="K8902" t="s">
        <v>933</v>
      </c>
      <c r="L8902" t="s">
        <v>95</v>
      </c>
      <c r="N8902" t="s">
        <v>104</v>
      </c>
      <c r="O8902" t="s">
        <v>105</v>
      </c>
      <c r="P8902">
        <v>42144</v>
      </c>
      <c r="Q8902">
        <v>42144</v>
      </c>
      <c r="R8902">
        <v>160</v>
      </c>
      <c r="S8902">
        <v>40</v>
      </c>
      <c r="T8902">
        <v>40</v>
      </c>
      <c r="U8902">
        <v>40</v>
      </c>
      <c r="V8902">
        <v>40</v>
      </c>
      <c r="W8902">
        <v>160</v>
      </c>
      <c r="X8902">
        <v>40</v>
      </c>
      <c r="Y8902">
        <v>40</v>
      </c>
      <c r="Z8902">
        <v>40</v>
      </c>
      <c r="AA8902">
        <v>40</v>
      </c>
      <c r="AB8902" t="s">
        <v>2439</v>
      </c>
    </row>
    <row r="8903" spans="1:28">
      <c r="A8903" s="57">
        <v>42150</v>
      </c>
      <c r="B8903" t="s">
        <v>914</v>
      </c>
      <c r="C8903" t="s">
        <v>89</v>
      </c>
      <c r="D8903" t="s">
        <v>48</v>
      </c>
      <c r="E8903" t="s">
        <v>365</v>
      </c>
      <c r="G8903" t="s">
        <v>4</v>
      </c>
      <c r="H8903" t="s">
        <v>2438</v>
      </c>
      <c r="J8903">
        <v>600</v>
      </c>
      <c r="K8903" t="s">
        <v>933</v>
      </c>
      <c r="L8903" t="s">
        <v>95</v>
      </c>
      <c r="N8903" t="s">
        <v>104</v>
      </c>
      <c r="O8903" t="s">
        <v>105</v>
      </c>
      <c r="P8903">
        <v>42145</v>
      </c>
      <c r="Q8903">
        <v>42145</v>
      </c>
      <c r="R8903">
        <v>160</v>
      </c>
      <c r="S8903">
        <v>40</v>
      </c>
      <c r="T8903">
        <v>40</v>
      </c>
      <c r="U8903">
        <v>40</v>
      </c>
      <c r="V8903">
        <v>40</v>
      </c>
      <c r="W8903">
        <v>160</v>
      </c>
      <c r="X8903">
        <v>40</v>
      </c>
      <c r="Y8903">
        <v>40</v>
      </c>
      <c r="Z8903">
        <v>40</v>
      </c>
      <c r="AA8903">
        <v>40</v>
      </c>
      <c r="AB8903" t="s">
        <v>2439</v>
      </c>
    </row>
    <row r="8904" spans="1:28">
      <c r="A8904" s="57">
        <v>42150</v>
      </c>
      <c r="B8904" t="s">
        <v>914</v>
      </c>
      <c r="C8904" t="s">
        <v>89</v>
      </c>
      <c r="D8904" t="s">
        <v>48</v>
      </c>
      <c r="E8904" t="s">
        <v>365</v>
      </c>
      <c r="G8904" t="s">
        <v>4</v>
      </c>
      <c r="H8904" t="s">
        <v>2438</v>
      </c>
      <c r="J8904">
        <v>800</v>
      </c>
      <c r="K8904" t="s">
        <v>933</v>
      </c>
      <c r="L8904" t="s">
        <v>95</v>
      </c>
      <c r="N8904" t="s">
        <v>104</v>
      </c>
      <c r="O8904" t="s">
        <v>105</v>
      </c>
      <c r="P8904">
        <v>42146</v>
      </c>
      <c r="Q8904">
        <v>42146</v>
      </c>
      <c r="R8904">
        <v>160</v>
      </c>
      <c r="S8904">
        <v>40</v>
      </c>
      <c r="T8904">
        <v>40</v>
      </c>
      <c r="U8904">
        <v>40</v>
      </c>
      <c r="V8904">
        <v>40</v>
      </c>
      <c r="W8904">
        <v>160</v>
      </c>
      <c r="X8904">
        <v>40</v>
      </c>
      <c r="Y8904">
        <v>40</v>
      </c>
      <c r="Z8904">
        <v>40</v>
      </c>
      <c r="AA8904">
        <v>40</v>
      </c>
      <c r="AB8904" t="s">
        <v>2439</v>
      </c>
    </row>
    <row r="8905" spans="1:28">
      <c r="A8905" s="57">
        <v>42150</v>
      </c>
      <c r="B8905" t="s">
        <v>914</v>
      </c>
      <c r="C8905" t="s">
        <v>89</v>
      </c>
      <c r="D8905" t="s">
        <v>48</v>
      </c>
      <c r="E8905" t="s">
        <v>365</v>
      </c>
      <c r="G8905" t="s">
        <v>4</v>
      </c>
      <c r="H8905" t="s">
        <v>2438</v>
      </c>
      <c r="J8905">
        <v>504</v>
      </c>
      <c r="K8905" t="s">
        <v>933</v>
      </c>
      <c r="L8905" t="s">
        <v>95</v>
      </c>
      <c r="N8905" t="s">
        <v>104</v>
      </c>
      <c r="O8905" t="s">
        <v>105</v>
      </c>
      <c r="P8905">
        <v>42147</v>
      </c>
      <c r="Q8905">
        <v>42147</v>
      </c>
      <c r="R8905">
        <v>160</v>
      </c>
      <c r="S8905">
        <v>40</v>
      </c>
      <c r="T8905">
        <v>40</v>
      </c>
      <c r="U8905">
        <v>40</v>
      </c>
      <c r="V8905">
        <v>40</v>
      </c>
      <c r="W8905">
        <v>160</v>
      </c>
      <c r="X8905">
        <v>40</v>
      </c>
      <c r="Y8905">
        <v>40</v>
      </c>
      <c r="Z8905">
        <v>40</v>
      </c>
      <c r="AA8905">
        <v>40</v>
      </c>
      <c r="AB8905" t="s">
        <v>2439</v>
      </c>
    </row>
    <row r="8906" spans="1:28">
      <c r="A8906" s="57">
        <v>42150</v>
      </c>
      <c r="B8906" t="s">
        <v>914</v>
      </c>
      <c r="C8906" t="s">
        <v>89</v>
      </c>
      <c r="D8906" t="s">
        <v>48</v>
      </c>
      <c r="E8906" t="s">
        <v>365</v>
      </c>
      <c r="G8906" t="s">
        <v>4</v>
      </c>
      <c r="H8906" t="s">
        <v>2438</v>
      </c>
      <c r="J8906">
        <v>650</v>
      </c>
      <c r="K8906" t="s">
        <v>933</v>
      </c>
      <c r="L8906" t="s">
        <v>95</v>
      </c>
      <c r="N8906" t="s">
        <v>104</v>
      </c>
      <c r="O8906" t="s">
        <v>105</v>
      </c>
      <c r="P8906">
        <v>42148</v>
      </c>
      <c r="Q8906">
        <v>42148</v>
      </c>
      <c r="R8906">
        <v>160</v>
      </c>
      <c r="S8906">
        <v>40</v>
      </c>
      <c r="T8906">
        <v>40</v>
      </c>
      <c r="U8906">
        <v>40</v>
      </c>
      <c r="V8906">
        <v>40</v>
      </c>
      <c r="W8906">
        <v>160</v>
      </c>
      <c r="X8906">
        <v>40</v>
      </c>
      <c r="Y8906">
        <v>40</v>
      </c>
      <c r="Z8906">
        <v>40</v>
      </c>
      <c r="AA8906">
        <v>40</v>
      </c>
      <c r="AB8906" t="s">
        <v>2439</v>
      </c>
    </row>
    <row r="8907" spans="1:28">
      <c r="A8907" s="57">
        <v>42150</v>
      </c>
      <c r="B8907" t="s">
        <v>914</v>
      </c>
      <c r="C8907" t="s">
        <v>89</v>
      </c>
      <c r="D8907" t="s">
        <v>48</v>
      </c>
      <c r="E8907" t="s">
        <v>365</v>
      </c>
      <c r="G8907" t="s">
        <v>4</v>
      </c>
      <c r="H8907" t="s">
        <v>2438</v>
      </c>
      <c r="J8907">
        <v>600</v>
      </c>
      <c r="K8907" t="s">
        <v>933</v>
      </c>
      <c r="L8907" t="s">
        <v>95</v>
      </c>
      <c r="N8907" t="s">
        <v>104</v>
      </c>
      <c r="O8907" t="s">
        <v>105</v>
      </c>
      <c r="P8907">
        <v>42149</v>
      </c>
      <c r="Q8907">
        <v>42149</v>
      </c>
      <c r="R8907">
        <v>160</v>
      </c>
      <c r="S8907">
        <v>40</v>
      </c>
      <c r="T8907">
        <v>40</v>
      </c>
      <c r="U8907">
        <v>40</v>
      </c>
      <c r="V8907">
        <v>40</v>
      </c>
      <c r="W8907">
        <v>160</v>
      </c>
      <c r="X8907">
        <v>40</v>
      </c>
      <c r="Y8907">
        <v>40</v>
      </c>
      <c r="Z8907">
        <v>40</v>
      </c>
      <c r="AA8907">
        <v>40</v>
      </c>
      <c r="AB8907" t="s">
        <v>2439</v>
      </c>
    </row>
    <row r="8908" spans="1:28">
      <c r="A8908" s="57">
        <v>42150</v>
      </c>
      <c r="B8908" t="s">
        <v>914</v>
      </c>
      <c r="C8908" t="s">
        <v>89</v>
      </c>
      <c r="D8908" t="s">
        <v>48</v>
      </c>
      <c r="E8908" t="s">
        <v>365</v>
      </c>
      <c r="G8908" t="s">
        <v>4</v>
      </c>
      <c r="H8908" t="s">
        <v>2438</v>
      </c>
      <c r="J8908">
        <v>532</v>
      </c>
      <c r="K8908" t="s">
        <v>933</v>
      </c>
      <c r="L8908" t="s">
        <v>95</v>
      </c>
      <c r="N8908" t="s">
        <v>104</v>
      </c>
      <c r="O8908" t="s">
        <v>114</v>
      </c>
      <c r="P8908">
        <v>42150</v>
      </c>
      <c r="Q8908">
        <v>42150</v>
      </c>
      <c r="R8908">
        <v>160</v>
      </c>
      <c r="S8908">
        <v>40</v>
      </c>
      <c r="T8908">
        <v>40</v>
      </c>
      <c r="U8908">
        <v>40</v>
      </c>
      <c r="V8908">
        <v>40</v>
      </c>
      <c r="W8908">
        <v>160</v>
      </c>
      <c r="X8908">
        <v>40</v>
      </c>
      <c r="Y8908">
        <v>40</v>
      </c>
      <c r="Z8908">
        <v>40</v>
      </c>
      <c r="AA8908">
        <v>40</v>
      </c>
      <c r="AB8908" t="s">
        <v>2440</v>
      </c>
    </row>
    <row r="8909" spans="1:28">
      <c r="A8909" s="57">
        <v>42150</v>
      </c>
      <c r="B8909" t="s">
        <v>914</v>
      </c>
      <c r="C8909" t="s">
        <v>89</v>
      </c>
      <c r="D8909" t="s">
        <v>48</v>
      </c>
      <c r="E8909" t="s">
        <v>365</v>
      </c>
      <c r="G8909" t="s">
        <v>4</v>
      </c>
      <c r="H8909" t="s">
        <v>2438</v>
      </c>
      <c r="J8909">
        <v>1330</v>
      </c>
      <c r="K8909" t="s">
        <v>933</v>
      </c>
      <c r="L8909" t="s">
        <v>95</v>
      </c>
      <c r="N8909" t="s">
        <v>104</v>
      </c>
      <c r="O8909" t="s">
        <v>105</v>
      </c>
      <c r="P8909">
        <v>42139</v>
      </c>
      <c r="Q8909">
        <v>42139</v>
      </c>
      <c r="R8909">
        <v>266</v>
      </c>
      <c r="S8909">
        <v>67</v>
      </c>
      <c r="T8909">
        <v>67</v>
      </c>
      <c r="U8909">
        <v>67</v>
      </c>
      <c r="V8909">
        <v>67</v>
      </c>
      <c r="W8909">
        <v>266</v>
      </c>
      <c r="X8909">
        <v>67</v>
      </c>
      <c r="Y8909">
        <v>67</v>
      </c>
      <c r="Z8909">
        <v>67</v>
      </c>
      <c r="AA8909">
        <v>67</v>
      </c>
      <c r="AB8909" t="s">
        <v>2439</v>
      </c>
    </row>
    <row r="8910" spans="1:28">
      <c r="A8910" s="57">
        <v>42150</v>
      </c>
      <c r="B8910" t="s">
        <v>914</v>
      </c>
      <c r="C8910" t="s">
        <v>89</v>
      </c>
      <c r="D8910" t="s">
        <v>48</v>
      </c>
      <c r="E8910" t="s">
        <v>365</v>
      </c>
      <c r="G8910" t="s">
        <v>4</v>
      </c>
      <c r="H8910" t="s">
        <v>2438</v>
      </c>
      <c r="J8910">
        <v>800</v>
      </c>
      <c r="K8910" t="s">
        <v>933</v>
      </c>
      <c r="L8910" t="s">
        <v>95</v>
      </c>
      <c r="N8910" t="s">
        <v>29</v>
      </c>
      <c r="O8910" t="s">
        <v>105</v>
      </c>
      <c r="P8910">
        <v>42139</v>
      </c>
      <c r="Q8910">
        <v>42139</v>
      </c>
      <c r="R8910">
        <v>266</v>
      </c>
      <c r="S8910">
        <v>67</v>
      </c>
      <c r="T8910">
        <v>67</v>
      </c>
      <c r="U8910">
        <v>67</v>
      </c>
      <c r="V8910">
        <v>67</v>
      </c>
      <c r="W8910">
        <v>266</v>
      </c>
      <c r="X8910">
        <v>67</v>
      </c>
      <c r="Y8910">
        <v>67</v>
      </c>
      <c r="Z8910">
        <v>67</v>
      </c>
      <c r="AA8910">
        <v>67</v>
      </c>
      <c r="AB8910" t="s">
        <v>934</v>
      </c>
    </row>
    <row r="8911" spans="1:28">
      <c r="A8911" s="57">
        <v>42150</v>
      </c>
      <c r="B8911" t="s">
        <v>914</v>
      </c>
      <c r="C8911" t="s">
        <v>89</v>
      </c>
      <c r="D8911" t="s">
        <v>48</v>
      </c>
      <c r="E8911" t="s">
        <v>365</v>
      </c>
      <c r="G8911" t="s">
        <v>4</v>
      </c>
      <c r="H8911" t="s">
        <v>2438</v>
      </c>
      <c r="J8911">
        <v>1000</v>
      </c>
      <c r="K8911" t="s">
        <v>933</v>
      </c>
      <c r="L8911" t="s">
        <v>95</v>
      </c>
      <c r="N8911" t="s">
        <v>29</v>
      </c>
      <c r="O8911" t="s">
        <v>105</v>
      </c>
      <c r="P8911">
        <v>42147</v>
      </c>
      <c r="Q8911">
        <v>42147</v>
      </c>
      <c r="R8911">
        <v>333</v>
      </c>
      <c r="S8911">
        <v>83</v>
      </c>
      <c r="T8911">
        <v>83</v>
      </c>
      <c r="U8911">
        <v>83</v>
      </c>
      <c r="V8911">
        <v>83</v>
      </c>
      <c r="W8911">
        <v>333</v>
      </c>
      <c r="X8911">
        <v>83</v>
      </c>
      <c r="Y8911">
        <v>83</v>
      </c>
      <c r="Z8911">
        <v>83</v>
      </c>
      <c r="AA8911">
        <v>83</v>
      </c>
      <c r="AB8911" t="s">
        <v>935</v>
      </c>
    </row>
    <row r="8912" spans="1:28">
      <c r="A8912" s="57">
        <v>42150</v>
      </c>
      <c r="B8912" t="s">
        <v>914</v>
      </c>
      <c r="C8912" t="s">
        <v>89</v>
      </c>
      <c r="D8912" t="s">
        <v>48</v>
      </c>
      <c r="E8912" t="s">
        <v>365</v>
      </c>
      <c r="G8912" t="s">
        <v>4</v>
      </c>
      <c r="H8912" t="s">
        <v>2438</v>
      </c>
      <c r="J8912">
        <v>1000</v>
      </c>
      <c r="K8912" t="s">
        <v>933</v>
      </c>
      <c r="L8912" t="s">
        <v>95</v>
      </c>
      <c r="N8912" t="s">
        <v>29</v>
      </c>
      <c r="O8912" t="s">
        <v>105</v>
      </c>
      <c r="P8912">
        <v>42148</v>
      </c>
      <c r="Q8912">
        <v>42148</v>
      </c>
      <c r="R8912">
        <v>333</v>
      </c>
      <c r="S8912">
        <v>83</v>
      </c>
      <c r="T8912">
        <v>83</v>
      </c>
      <c r="U8912">
        <v>83</v>
      </c>
      <c r="V8912">
        <v>83</v>
      </c>
      <c r="W8912">
        <v>333</v>
      </c>
      <c r="X8912">
        <v>83</v>
      </c>
      <c r="Y8912">
        <v>83</v>
      </c>
      <c r="Z8912">
        <v>83</v>
      </c>
      <c r="AA8912">
        <v>83</v>
      </c>
      <c r="AB8912" t="s">
        <v>935</v>
      </c>
    </row>
    <row r="8913" spans="1:28">
      <c r="A8913" s="57">
        <v>42150</v>
      </c>
      <c r="B8913" t="s">
        <v>914</v>
      </c>
      <c r="C8913" t="s">
        <v>89</v>
      </c>
      <c r="D8913" t="s">
        <v>48</v>
      </c>
      <c r="E8913" t="s">
        <v>365</v>
      </c>
      <c r="G8913" t="s">
        <v>4</v>
      </c>
      <c r="H8913" t="s">
        <v>2438</v>
      </c>
      <c r="J8913">
        <v>1000</v>
      </c>
      <c r="K8913" t="s">
        <v>933</v>
      </c>
      <c r="L8913" t="s">
        <v>95</v>
      </c>
      <c r="N8913" t="s">
        <v>29</v>
      </c>
      <c r="O8913" t="s">
        <v>105</v>
      </c>
      <c r="P8913">
        <v>42149</v>
      </c>
      <c r="Q8913">
        <v>42149</v>
      </c>
      <c r="R8913">
        <v>333</v>
      </c>
      <c r="S8913">
        <v>83</v>
      </c>
      <c r="T8913">
        <v>83</v>
      </c>
      <c r="U8913">
        <v>83</v>
      </c>
      <c r="V8913">
        <v>83</v>
      </c>
      <c r="W8913">
        <v>333</v>
      </c>
      <c r="X8913">
        <v>83</v>
      </c>
      <c r="Y8913">
        <v>83</v>
      </c>
      <c r="Z8913">
        <v>83</v>
      </c>
      <c r="AA8913">
        <v>83</v>
      </c>
      <c r="AB8913" t="s">
        <v>935</v>
      </c>
    </row>
    <row r="8914" spans="1:28">
      <c r="A8914" s="57">
        <v>42150</v>
      </c>
      <c r="B8914" t="s">
        <v>914</v>
      </c>
      <c r="C8914" t="s">
        <v>89</v>
      </c>
      <c r="D8914" t="s">
        <v>48</v>
      </c>
      <c r="E8914" t="s">
        <v>365</v>
      </c>
      <c r="G8914" t="s">
        <v>4</v>
      </c>
      <c r="H8914" t="s">
        <v>2438</v>
      </c>
      <c r="J8914">
        <v>1000</v>
      </c>
      <c r="K8914" t="s">
        <v>933</v>
      </c>
      <c r="L8914" t="s">
        <v>95</v>
      </c>
      <c r="N8914" t="s">
        <v>29</v>
      </c>
      <c r="O8914" t="s">
        <v>114</v>
      </c>
      <c r="P8914">
        <v>42150</v>
      </c>
      <c r="Q8914">
        <v>42150</v>
      </c>
      <c r="R8914">
        <v>333</v>
      </c>
      <c r="S8914">
        <v>83</v>
      </c>
      <c r="T8914">
        <v>83</v>
      </c>
      <c r="U8914">
        <v>83</v>
      </c>
      <c r="V8914">
        <v>83</v>
      </c>
      <c r="W8914">
        <v>333</v>
      </c>
      <c r="X8914">
        <v>83</v>
      </c>
      <c r="Y8914">
        <v>83</v>
      </c>
      <c r="Z8914">
        <v>83</v>
      </c>
      <c r="AA8914">
        <v>83</v>
      </c>
      <c r="AB8914" t="s">
        <v>935</v>
      </c>
    </row>
    <row r="8915" spans="1:28">
      <c r="A8915" s="57">
        <v>42150</v>
      </c>
      <c r="B8915" t="s">
        <v>914</v>
      </c>
      <c r="C8915" t="s">
        <v>89</v>
      </c>
      <c r="D8915" t="s">
        <v>48</v>
      </c>
      <c r="E8915" t="s">
        <v>365</v>
      </c>
      <c r="G8915" t="s">
        <v>4</v>
      </c>
      <c r="H8915" t="s">
        <v>2438</v>
      </c>
      <c r="J8915">
        <v>1400</v>
      </c>
      <c r="K8915" t="s">
        <v>933</v>
      </c>
      <c r="L8915" t="s">
        <v>95</v>
      </c>
      <c r="N8915" t="s">
        <v>29</v>
      </c>
      <c r="O8915" t="s">
        <v>105</v>
      </c>
      <c r="P8915">
        <v>42145</v>
      </c>
      <c r="Q8915">
        <v>42145</v>
      </c>
      <c r="R8915">
        <v>466</v>
      </c>
      <c r="S8915">
        <v>117</v>
      </c>
      <c r="T8915">
        <v>117</v>
      </c>
      <c r="U8915">
        <v>117</v>
      </c>
      <c r="V8915">
        <v>117</v>
      </c>
      <c r="W8915">
        <v>466</v>
      </c>
      <c r="X8915">
        <v>117</v>
      </c>
      <c r="Y8915">
        <v>117</v>
      </c>
      <c r="Z8915">
        <v>117</v>
      </c>
      <c r="AA8915">
        <v>117</v>
      </c>
      <c r="AB8915" t="s">
        <v>934</v>
      </c>
    </row>
    <row r="8916" spans="1:28">
      <c r="A8916" s="57">
        <v>42150</v>
      </c>
      <c r="B8916" t="s">
        <v>914</v>
      </c>
      <c r="C8916" t="s">
        <v>89</v>
      </c>
      <c r="D8916" t="s">
        <v>48</v>
      </c>
      <c r="E8916" t="s">
        <v>365</v>
      </c>
      <c r="G8916" t="s">
        <v>4</v>
      </c>
      <c r="H8916" t="s">
        <v>2438</v>
      </c>
      <c r="J8916">
        <v>2160</v>
      </c>
      <c r="K8916" t="s">
        <v>933</v>
      </c>
      <c r="L8916" t="s">
        <v>95</v>
      </c>
      <c r="N8916" t="s">
        <v>29</v>
      </c>
      <c r="O8916" t="s">
        <v>105</v>
      </c>
      <c r="P8916">
        <v>42144</v>
      </c>
      <c r="Q8916">
        <v>42144</v>
      </c>
      <c r="R8916">
        <v>720</v>
      </c>
      <c r="S8916">
        <v>180</v>
      </c>
      <c r="T8916">
        <v>180</v>
      </c>
      <c r="U8916">
        <v>180</v>
      </c>
      <c r="V8916">
        <v>180</v>
      </c>
      <c r="W8916">
        <v>720</v>
      </c>
      <c r="X8916">
        <v>180</v>
      </c>
      <c r="Y8916">
        <v>180</v>
      </c>
      <c r="Z8916">
        <v>180</v>
      </c>
      <c r="AA8916">
        <v>180</v>
      </c>
      <c r="AB8916" t="s">
        <v>934</v>
      </c>
    </row>
    <row r="8917" spans="1:28">
      <c r="A8917" s="57">
        <v>42150</v>
      </c>
      <c r="B8917" t="s">
        <v>914</v>
      </c>
      <c r="C8917" t="s">
        <v>89</v>
      </c>
      <c r="D8917" t="s">
        <v>48</v>
      </c>
      <c r="E8917" t="s">
        <v>365</v>
      </c>
      <c r="G8917" t="s">
        <v>4</v>
      </c>
      <c r="H8917" t="s">
        <v>2438</v>
      </c>
      <c r="J8917">
        <v>7200</v>
      </c>
      <c r="K8917" t="s">
        <v>933</v>
      </c>
      <c r="L8917" t="s">
        <v>95</v>
      </c>
      <c r="N8917" t="s">
        <v>29</v>
      </c>
      <c r="O8917" t="s">
        <v>105</v>
      </c>
      <c r="P8917">
        <v>42143</v>
      </c>
      <c r="Q8917">
        <v>42143</v>
      </c>
      <c r="R8917">
        <v>2400</v>
      </c>
      <c r="S8917">
        <v>600</v>
      </c>
      <c r="T8917">
        <v>600</v>
      </c>
      <c r="U8917">
        <v>600</v>
      </c>
      <c r="V8917">
        <v>600</v>
      </c>
      <c r="W8917">
        <v>2400</v>
      </c>
      <c r="X8917">
        <v>600</v>
      </c>
      <c r="Y8917">
        <v>600</v>
      </c>
      <c r="Z8917">
        <v>600</v>
      </c>
      <c r="AA8917">
        <v>600</v>
      </c>
      <c r="AB8917" t="s">
        <v>934</v>
      </c>
    </row>
    <row r="8918" spans="1:28">
      <c r="A8918" s="57">
        <v>42150</v>
      </c>
      <c r="B8918" t="s">
        <v>914</v>
      </c>
      <c r="C8918" t="s">
        <v>89</v>
      </c>
      <c r="D8918" t="s">
        <v>48</v>
      </c>
      <c r="E8918" t="s">
        <v>365</v>
      </c>
      <c r="G8918" t="s">
        <v>4</v>
      </c>
      <c r="H8918" t="s">
        <v>2438</v>
      </c>
      <c r="J8918">
        <v>7500</v>
      </c>
      <c r="K8918" t="s">
        <v>933</v>
      </c>
      <c r="L8918" t="s">
        <v>95</v>
      </c>
      <c r="N8918" t="s">
        <v>29</v>
      </c>
      <c r="O8918" t="s">
        <v>105</v>
      </c>
      <c r="P8918">
        <v>42136</v>
      </c>
      <c r="Q8918">
        <v>42136</v>
      </c>
      <c r="R8918">
        <v>2500</v>
      </c>
      <c r="S8918">
        <v>625</v>
      </c>
      <c r="T8918">
        <v>625</v>
      </c>
      <c r="U8918">
        <v>625</v>
      </c>
      <c r="V8918">
        <v>625</v>
      </c>
      <c r="W8918">
        <v>2500</v>
      </c>
      <c r="X8918">
        <v>625</v>
      </c>
      <c r="Y8918">
        <v>625</v>
      </c>
      <c r="Z8918">
        <v>625</v>
      </c>
      <c r="AA8918">
        <v>625</v>
      </c>
      <c r="AB8918" t="s">
        <v>934</v>
      </c>
    </row>
    <row r="8919" spans="1:28">
      <c r="A8919" s="57">
        <v>42150</v>
      </c>
      <c r="B8919" t="s">
        <v>914</v>
      </c>
      <c r="C8919" t="s">
        <v>89</v>
      </c>
      <c r="D8919" t="s">
        <v>48</v>
      </c>
      <c r="E8919" t="s">
        <v>365</v>
      </c>
      <c r="G8919" t="s">
        <v>4</v>
      </c>
      <c r="H8919" t="s">
        <v>2438</v>
      </c>
      <c r="J8919">
        <v>9600</v>
      </c>
      <c r="K8919" t="s">
        <v>933</v>
      </c>
      <c r="L8919" t="s">
        <v>95</v>
      </c>
      <c r="N8919" t="s">
        <v>29</v>
      </c>
      <c r="O8919" t="s">
        <v>105</v>
      </c>
      <c r="P8919">
        <v>42138</v>
      </c>
      <c r="Q8919">
        <v>42136</v>
      </c>
      <c r="R8919">
        <v>2500</v>
      </c>
      <c r="S8919">
        <v>625</v>
      </c>
      <c r="T8919">
        <v>625</v>
      </c>
      <c r="U8919">
        <v>625</v>
      </c>
      <c r="V8919">
        <v>625</v>
      </c>
      <c r="W8919">
        <v>2500</v>
      </c>
      <c r="X8919">
        <v>625</v>
      </c>
      <c r="Y8919">
        <v>625</v>
      </c>
      <c r="Z8919">
        <v>625</v>
      </c>
      <c r="AA8919">
        <v>625</v>
      </c>
      <c r="AB8919" t="s">
        <v>934</v>
      </c>
    </row>
    <row r="8920" spans="1:28">
      <c r="A8920" s="57">
        <v>42150</v>
      </c>
      <c r="B8920" t="s">
        <v>914</v>
      </c>
      <c r="C8920" t="s">
        <v>89</v>
      </c>
      <c r="D8920" t="s">
        <v>48</v>
      </c>
      <c r="E8920" t="s">
        <v>365</v>
      </c>
      <c r="G8920" t="s">
        <v>4</v>
      </c>
      <c r="H8920" t="s">
        <v>2438</v>
      </c>
      <c r="J8920">
        <v>3300</v>
      </c>
      <c r="K8920" t="s">
        <v>933</v>
      </c>
      <c r="L8920" t="s">
        <v>95</v>
      </c>
      <c r="N8920" t="s">
        <v>29</v>
      </c>
      <c r="O8920" t="s">
        <v>114</v>
      </c>
      <c r="P8920">
        <v>42150</v>
      </c>
      <c r="Q8920">
        <v>42150</v>
      </c>
      <c r="R8920">
        <v>3200</v>
      </c>
      <c r="S8920">
        <v>800</v>
      </c>
      <c r="T8920">
        <v>800</v>
      </c>
      <c r="U8920">
        <v>800</v>
      </c>
      <c r="V8920">
        <v>800</v>
      </c>
      <c r="W8920">
        <v>3200</v>
      </c>
      <c r="X8920">
        <v>800</v>
      </c>
      <c r="Y8920">
        <v>800</v>
      </c>
      <c r="Z8920">
        <v>800</v>
      </c>
      <c r="AA8920">
        <v>800</v>
      </c>
      <c r="AB8920" t="s">
        <v>934</v>
      </c>
    </row>
    <row r="8921" spans="1:28">
      <c r="A8921" s="57">
        <v>42150</v>
      </c>
      <c r="B8921" t="s">
        <v>914</v>
      </c>
      <c r="C8921" t="s">
        <v>89</v>
      </c>
      <c r="D8921" t="s">
        <v>48</v>
      </c>
      <c r="E8921" t="s">
        <v>365</v>
      </c>
      <c r="G8921" t="s">
        <v>4</v>
      </c>
      <c r="H8921" t="s">
        <v>2438</v>
      </c>
      <c r="J8921">
        <v>12500</v>
      </c>
      <c r="K8921" t="s">
        <v>933</v>
      </c>
      <c r="L8921" t="s">
        <v>95</v>
      </c>
      <c r="N8921" t="s">
        <v>29</v>
      </c>
      <c r="O8921" t="s">
        <v>105</v>
      </c>
      <c r="P8921">
        <v>42140</v>
      </c>
      <c r="Q8921">
        <v>42140</v>
      </c>
      <c r="R8921">
        <v>4000</v>
      </c>
      <c r="S8921">
        <v>1000</v>
      </c>
      <c r="T8921">
        <v>1000</v>
      </c>
      <c r="U8921">
        <v>1000</v>
      </c>
      <c r="V8921">
        <v>1000</v>
      </c>
      <c r="W8921">
        <v>4000</v>
      </c>
      <c r="X8921">
        <v>1000</v>
      </c>
      <c r="Y8921">
        <v>1000</v>
      </c>
      <c r="Z8921">
        <v>1000</v>
      </c>
      <c r="AA8921">
        <v>1000</v>
      </c>
      <c r="AB8921" t="s">
        <v>934</v>
      </c>
    </row>
    <row r="8922" spans="1:28">
      <c r="A8922" s="57">
        <v>42150</v>
      </c>
      <c r="B8922" t="s">
        <v>914</v>
      </c>
      <c r="C8922" t="s">
        <v>89</v>
      </c>
      <c r="D8922" t="s">
        <v>48</v>
      </c>
      <c r="E8922" t="s">
        <v>365</v>
      </c>
      <c r="G8922" t="s">
        <v>4</v>
      </c>
      <c r="H8922" t="s">
        <v>2438</v>
      </c>
      <c r="J8922">
        <v>10800</v>
      </c>
      <c r="K8922" t="s">
        <v>933</v>
      </c>
      <c r="L8922" t="s">
        <v>95</v>
      </c>
      <c r="N8922" t="s">
        <v>29</v>
      </c>
      <c r="O8922" t="s">
        <v>105</v>
      </c>
      <c r="P8922">
        <v>42141</v>
      </c>
      <c r="Q8922">
        <v>42141</v>
      </c>
      <c r="R8922">
        <v>4000</v>
      </c>
      <c r="S8922">
        <v>1000</v>
      </c>
      <c r="T8922">
        <v>1000</v>
      </c>
      <c r="U8922">
        <v>1000</v>
      </c>
      <c r="V8922">
        <v>1000</v>
      </c>
      <c r="W8922">
        <v>4000</v>
      </c>
      <c r="X8922">
        <v>1000</v>
      </c>
      <c r="Y8922">
        <v>1000</v>
      </c>
      <c r="Z8922">
        <v>1000</v>
      </c>
      <c r="AA8922">
        <v>1000</v>
      </c>
      <c r="AB8922" t="s">
        <v>934</v>
      </c>
    </row>
    <row r="8923" spans="1:28">
      <c r="A8923" s="57">
        <v>42150</v>
      </c>
      <c r="B8923" t="s">
        <v>914</v>
      </c>
      <c r="C8923" t="s">
        <v>89</v>
      </c>
      <c r="D8923" t="s">
        <v>48</v>
      </c>
      <c r="E8923" t="s">
        <v>365</v>
      </c>
      <c r="G8923" t="s">
        <v>4</v>
      </c>
      <c r="H8923" t="s">
        <v>2438</v>
      </c>
      <c r="J8923">
        <v>8100</v>
      </c>
      <c r="K8923" t="s">
        <v>933</v>
      </c>
      <c r="L8923" t="s">
        <v>95</v>
      </c>
      <c r="N8923" t="s">
        <v>29</v>
      </c>
      <c r="O8923" t="s">
        <v>105</v>
      </c>
      <c r="P8923">
        <v>42142</v>
      </c>
      <c r="Q8923">
        <v>42142</v>
      </c>
      <c r="R8923">
        <v>4000</v>
      </c>
      <c r="S8923">
        <v>1000</v>
      </c>
      <c r="T8923">
        <v>1000</v>
      </c>
      <c r="U8923">
        <v>1000</v>
      </c>
      <c r="V8923">
        <v>1000</v>
      </c>
      <c r="W8923">
        <v>4000</v>
      </c>
      <c r="X8923">
        <v>1000</v>
      </c>
      <c r="Y8923">
        <v>1000</v>
      </c>
      <c r="Z8923">
        <v>1000</v>
      </c>
      <c r="AA8923">
        <v>1000</v>
      </c>
      <c r="AB8923" t="s">
        <v>934</v>
      </c>
    </row>
    <row r="8924" spans="1:28">
      <c r="A8924" s="57">
        <v>42150</v>
      </c>
      <c r="B8924" t="s">
        <v>914</v>
      </c>
      <c r="C8924" t="s">
        <v>89</v>
      </c>
      <c r="D8924" t="s">
        <v>48</v>
      </c>
      <c r="E8924" t="s">
        <v>365</v>
      </c>
      <c r="G8924" t="s">
        <v>4</v>
      </c>
      <c r="H8924" t="s">
        <v>2438</v>
      </c>
      <c r="J8924">
        <v>1000</v>
      </c>
      <c r="K8924" t="s">
        <v>933</v>
      </c>
      <c r="L8924" t="s">
        <v>95</v>
      </c>
      <c r="N8924" t="s">
        <v>29</v>
      </c>
      <c r="O8924" t="s">
        <v>105</v>
      </c>
      <c r="P8924">
        <v>42142</v>
      </c>
      <c r="Q8924">
        <v>42142</v>
      </c>
      <c r="R8924">
        <v>4000</v>
      </c>
      <c r="S8924">
        <v>1000</v>
      </c>
      <c r="T8924">
        <v>1000</v>
      </c>
      <c r="U8924">
        <v>1000</v>
      </c>
      <c r="V8924">
        <v>1000</v>
      </c>
      <c r="W8924">
        <v>4000</v>
      </c>
      <c r="X8924">
        <v>1000</v>
      </c>
      <c r="Y8924">
        <v>1000</v>
      </c>
      <c r="Z8924">
        <v>1000</v>
      </c>
      <c r="AA8924">
        <v>1000</v>
      </c>
      <c r="AB8924" t="s">
        <v>3186</v>
      </c>
    </row>
    <row r="8925" spans="1:28">
      <c r="A8925" s="57">
        <v>42150</v>
      </c>
      <c r="B8925" t="s">
        <v>914</v>
      </c>
      <c r="C8925" t="s">
        <v>89</v>
      </c>
      <c r="D8925" t="s">
        <v>48</v>
      </c>
      <c r="E8925" t="s">
        <v>365</v>
      </c>
      <c r="G8925" t="s">
        <v>4</v>
      </c>
      <c r="H8925" t="s">
        <v>2438</v>
      </c>
      <c r="J8925">
        <v>12600</v>
      </c>
      <c r="K8925" t="s">
        <v>933</v>
      </c>
      <c r="L8925" t="s">
        <v>95</v>
      </c>
      <c r="N8925" t="s">
        <v>29</v>
      </c>
      <c r="O8925" t="s">
        <v>105</v>
      </c>
      <c r="P8925">
        <v>42146</v>
      </c>
      <c r="Q8925">
        <v>42146</v>
      </c>
      <c r="R8925">
        <v>4000</v>
      </c>
      <c r="S8925">
        <v>1000</v>
      </c>
      <c r="T8925">
        <v>1000</v>
      </c>
      <c r="U8925">
        <v>1000</v>
      </c>
      <c r="V8925">
        <v>1000</v>
      </c>
      <c r="W8925">
        <v>4000</v>
      </c>
      <c r="X8925">
        <v>1000</v>
      </c>
      <c r="Y8925">
        <v>1000</v>
      </c>
      <c r="Z8925">
        <v>1000</v>
      </c>
      <c r="AA8925">
        <v>1000</v>
      </c>
      <c r="AB8925" t="s">
        <v>934</v>
      </c>
    </row>
    <row r="8926" spans="1:28">
      <c r="A8926" s="57">
        <v>42150</v>
      </c>
      <c r="B8926" t="s">
        <v>914</v>
      </c>
      <c r="C8926" t="s">
        <v>89</v>
      </c>
      <c r="D8926" t="s">
        <v>50</v>
      </c>
      <c r="E8926" t="s">
        <v>2436</v>
      </c>
      <c r="G8926" t="s">
        <v>4</v>
      </c>
      <c r="H8926" t="s">
        <v>37</v>
      </c>
      <c r="J8926">
        <v>1</v>
      </c>
      <c r="K8926" t="s">
        <v>915</v>
      </c>
      <c r="L8926" t="s">
        <v>95</v>
      </c>
      <c r="N8926" t="s">
        <v>93</v>
      </c>
      <c r="O8926" t="s">
        <v>114</v>
      </c>
      <c r="P8926">
        <v>42139</v>
      </c>
      <c r="Q8926">
        <v>42140</v>
      </c>
      <c r="R8926">
        <v>266</v>
      </c>
      <c r="S8926">
        <v>67</v>
      </c>
      <c r="T8926">
        <v>67</v>
      </c>
      <c r="U8926">
        <v>67</v>
      </c>
      <c r="V8926">
        <v>67</v>
      </c>
      <c r="W8926">
        <v>266</v>
      </c>
      <c r="X8926">
        <v>67</v>
      </c>
      <c r="Y8926">
        <v>67</v>
      </c>
      <c r="Z8926">
        <v>67</v>
      </c>
      <c r="AA8926">
        <v>67</v>
      </c>
      <c r="AB8926" t="s">
        <v>916</v>
      </c>
    </row>
    <row r="8927" spans="1:28">
      <c r="A8927" s="57">
        <v>42150</v>
      </c>
      <c r="B8927" t="s">
        <v>914</v>
      </c>
      <c r="C8927" t="s">
        <v>89</v>
      </c>
      <c r="D8927" t="s">
        <v>50</v>
      </c>
      <c r="E8927" t="s">
        <v>917</v>
      </c>
      <c r="G8927" t="s">
        <v>4</v>
      </c>
      <c r="H8927" t="s">
        <v>37</v>
      </c>
      <c r="J8927">
        <v>1823</v>
      </c>
      <c r="K8927" t="s">
        <v>918</v>
      </c>
      <c r="L8927" t="s">
        <v>95</v>
      </c>
      <c r="N8927" t="s">
        <v>93</v>
      </c>
      <c r="O8927" t="s">
        <v>114</v>
      </c>
      <c r="P8927">
        <v>42129</v>
      </c>
      <c r="Q8927">
        <v>42129</v>
      </c>
      <c r="R8927">
        <v>86</v>
      </c>
      <c r="S8927">
        <v>22</v>
      </c>
      <c r="T8927">
        <v>22</v>
      </c>
      <c r="U8927">
        <v>22</v>
      </c>
      <c r="V8927">
        <v>22</v>
      </c>
      <c r="W8927">
        <v>86</v>
      </c>
      <c r="X8927">
        <v>22</v>
      </c>
      <c r="Y8927">
        <v>22</v>
      </c>
      <c r="Z8927">
        <v>22</v>
      </c>
      <c r="AA8927">
        <v>22</v>
      </c>
      <c r="AB8927" t="s">
        <v>919</v>
      </c>
    </row>
    <row r="8928" spans="1:28">
      <c r="A8928" s="57">
        <v>42150</v>
      </c>
      <c r="B8928" t="s">
        <v>914</v>
      </c>
      <c r="C8928" t="s">
        <v>89</v>
      </c>
      <c r="D8928" t="s">
        <v>50</v>
      </c>
      <c r="E8928" t="s">
        <v>567</v>
      </c>
      <c r="G8928" t="s">
        <v>4</v>
      </c>
      <c r="H8928" t="s">
        <v>37</v>
      </c>
      <c r="J8928">
        <v>1714</v>
      </c>
      <c r="K8928" t="s">
        <v>920</v>
      </c>
      <c r="L8928" t="s">
        <v>95</v>
      </c>
      <c r="N8928" t="s">
        <v>93</v>
      </c>
      <c r="O8928" t="s">
        <v>114</v>
      </c>
      <c r="P8928">
        <v>42130</v>
      </c>
      <c r="Q8928">
        <v>42160</v>
      </c>
      <c r="R8928">
        <v>408</v>
      </c>
      <c r="S8928">
        <v>102</v>
      </c>
      <c r="T8928">
        <v>102</v>
      </c>
      <c r="U8928">
        <v>102</v>
      </c>
      <c r="V8928">
        <v>102</v>
      </c>
      <c r="W8928">
        <v>408</v>
      </c>
      <c r="X8928">
        <v>102</v>
      </c>
      <c r="Y8928">
        <v>102</v>
      </c>
      <c r="Z8928">
        <v>102</v>
      </c>
      <c r="AA8928">
        <v>102</v>
      </c>
      <c r="AB8928" t="s">
        <v>921</v>
      </c>
    </row>
    <row r="8929" spans="1:28">
      <c r="A8929" s="57">
        <v>42150</v>
      </c>
      <c r="B8929" t="s">
        <v>914</v>
      </c>
      <c r="C8929" t="s">
        <v>89</v>
      </c>
      <c r="D8929" t="s">
        <v>44</v>
      </c>
      <c r="E8929" t="s">
        <v>2437</v>
      </c>
      <c r="G8929" t="s">
        <v>4</v>
      </c>
      <c r="H8929" t="s">
        <v>37</v>
      </c>
      <c r="J8929">
        <v>1</v>
      </c>
      <c r="K8929" t="s">
        <v>915</v>
      </c>
      <c r="L8929" t="s">
        <v>95</v>
      </c>
      <c r="N8929" t="s">
        <v>93</v>
      </c>
      <c r="O8929" t="s">
        <v>114</v>
      </c>
      <c r="P8929">
        <v>42139</v>
      </c>
      <c r="Q8929">
        <v>42139</v>
      </c>
      <c r="R8929">
        <v>266</v>
      </c>
      <c r="S8929">
        <v>67</v>
      </c>
      <c r="T8929">
        <v>67</v>
      </c>
      <c r="U8929">
        <v>67</v>
      </c>
      <c r="V8929">
        <v>67</v>
      </c>
      <c r="W8929">
        <v>266</v>
      </c>
      <c r="X8929">
        <v>67</v>
      </c>
      <c r="Y8929">
        <v>67</v>
      </c>
      <c r="Z8929">
        <v>67</v>
      </c>
      <c r="AA8929">
        <v>67</v>
      </c>
      <c r="AB8929" t="s">
        <v>916</v>
      </c>
    </row>
    <row r="8930" spans="1:28">
      <c r="A8930" s="57">
        <v>42150</v>
      </c>
      <c r="B8930" t="s">
        <v>914</v>
      </c>
      <c r="C8930" t="s">
        <v>89</v>
      </c>
      <c r="D8930" t="s">
        <v>46</v>
      </c>
      <c r="E8930" t="s">
        <v>386</v>
      </c>
      <c r="G8930" t="s">
        <v>4</v>
      </c>
      <c r="H8930" t="s">
        <v>37</v>
      </c>
      <c r="J8930">
        <v>64000</v>
      </c>
      <c r="K8930" t="s">
        <v>929</v>
      </c>
      <c r="L8930" t="s">
        <v>95</v>
      </c>
      <c r="N8930" t="s">
        <v>93</v>
      </c>
      <c r="O8930" t="s">
        <v>114</v>
      </c>
      <c r="P8930">
        <v>42131</v>
      </c>
      <c r="Q8930">
        <v>42131</v>
      </c>
      <c r="R8930">
        <v>208</v>
      </c>
      <c r="S8930">
        <v>52</v>
      </c>
      <c r="T8930">
        <v>52</v>
      </c>
      <c r="U8930">
        <v>52</v>
      </c>
      <c r="V8930">
        <v>52</v>
      </c>
      <c r="W8930">
        <v>208</v>
      </c>
      <c r="X8930">
        <v>52</v>
      </c>
      <c r="Y8930">
        <v>52</v>
      </c>
      <c r="Z8930">
        <v>52</v>
      </c>
      <c r="AA8930">
        <v>52</v>
      </c>
    </row>
    <row r="8931" spans="1:28">
      <c r="A8931" s="57">
        <v>42150</v>
      </c>
      <c r="B8931" t="s">
        <v>914</v>
      </c>
      <c r="C8931" t="s">
        <v>89</v>
      </c>
      <c r="D8931" t="s">
        <v>46</v>
      </c>
      <c r="E8931" t="s">
        <v>397</v>
      </c>
      <c r="G8931" t="s">
        <v>4</v>
      </c>
      <c r="H8931" t="s">
        <v>37</v>
      </c>
      <c r="J8931">
        <v>1</v>
      </c>
      <c r="K8931" t="s">
        <v>915</v>
      </c>
      <c r="L8931" t="s">
        <v>95</v>
      </c>
      <c r="N8931" t="s">
        <v>93</v>
      </c>
      <c r="O8931" t="s">
        <v>114</v>
      </c>
      <c r="P8931">
        <v>42139</v>
      </c>
      <c r="Q8931">
        <v>42139</v>
      </c>
      <c r="R8931">
        <v>266</v>
      </c>
      <c r="S8931">
        <v>67</v>
      </c>
      <c r="T8931">
        <v>67</v>
      </c>
      <c r="U8931">
        <v>67</v>
      </c>
      <c r="V8931">
        <v>67</v>
      </c>
      <c r="W8931">
        <v>266</v>
      </c>
      <c r="X8931">
        <v>67</v>
      </c>
      <c r="Y8931">
        <v>67</v>
      </c>
      <c r="Z8931">
        <v>67</v>
      </c>
      <c r="AA8931">
        <v>67</v>
      </c>
      <c r="AB8931" t="s">
        <v>916</v>
      </c>
    </row>
    <row r="8932" spans="1:28">
      <c r="A8932" s="57">
        <v>42150</v>
      </c>
      <c r="B8932" t="s">
        <v>914</v>
      </c>
      <c r="C8932" t="s">
        <v>89</v>
      </c>
      <c r="D8932" t="s">
        <v>46</v>
      </c>
      <c r="E8932" t="s">
        <v>397</v>
      </c>
      <c r="G8932" t="s">
        <v>4</v>
      </c>
      <c r="H8932" t="s">
        <v>37</v>
      </c>
      <c r="J8932">
        <v>32000</v>
      </c>
      <c r="K8932" t="s">
        <v>929</v>
      </c>
      <c r="L8932" t="s">
        <v>95</v>
      </c>
      <c r="N8932" t="s">
        <v>93</v>
      </c>
      <c r="O8932" t="s">
        <v>114</v>
      </c>
      <c r="P8932">
        <v>42221</v>
      </c>
      <c r="Q8932">
        <v>42132</v>
      </c>
      <c r="R8932">
        <v>761</v>
      </c>
      <c r="S8932">
        <v>190</v>
      </c>
      <c r="T8932">
        <v>190</v>
      </c>
      <c r="U8932">
        <v>190</v>
      </c>
      <c r="V8932">
        <v>190</v>
      </c>
      <c r="W8932">
        <v>761</v>
      </c>
      <c r="X8932">
        <v>190</v>
      </c>
      <c r="Y8932">
        <v>190</v>
      </c>
      <c r="Z8932">
        <v>190</v>
      </c>
      <c r="AA8932">
        <v>190</v>
      </c>
    </row>
    <row r="8933" spans="1:28">
      <c r="A8933" s="57">
        <v>42150</v>
      </c>
      <c r="B8933" t="s">
        <v>914</v>
      </c>
      <c r="C8933" t="s">
        <v>89</v>
      </c>
      <c r="D8933" t="s">
        <v>48</v>
      </c>
      <c r="E8933" t="s">
        <v>355</v>
      </c>
      <c r="G8933" t="s">
        <v>4</v>
      </c>
      <c r="H8933" t="s">
        <v>37</v>
      </c>
      <c r="J8933">
        <v>126</v>
      </c>
      <c r="K8933" t="s">
        <v>930</v>
      </c>
      <c r="L8933" t="s">
        <v>95</v>
      </c>
      <c r="N8933" t="s">
        <v>93</v>
      </c>
      <c r="O8933" t="s">
        <v>114</v>
      </c>
      <c r="P8933">
        <v>42133</v>
      </c>
      <c r="Q8933">
        <v>42133</v>
      </c>
      <c r="R8933">
        <v>60</v>
      </c>
      <c r="S8933">
        <v>15</v>
      </c>
      <c r="T8933">
        <v>15</v>
      </c>
      <c r="U8933">
        <v>15</v>
      </c>
      <c r="V8933">
        <v>15</v>
      </c>
      <c r="W8933">
        <v>60</v>
      </c>
      <c r="X8933">
        <v>15</v>
      </c>
      <c r="Y8933">
        <v>15</v>
      </c>
      <c r="Z8933">
        <v>15</v>
      </c>
      <c r="AA8933">
        <v>15</v>
      </c>
    </row>
    <row r="8934" spans="1:28">
      <c r="A8934" s="57">
        <v>42150</v>
      </c>
      <c r="B8934" t="s">
        <v>914</v>
      </c>
      <c r="C8934" t="s">
        <v>89</v>
      </c>
      <c r="D8934" t="s">
        <v>48</v>
      </c>
      <c r="E8934" t="s">
        <v>355</v>
      </c>
      <c r="G8934" t="s">
        <v>4</v>
      </c>
      <c r="H8934" t="s">
        <v>37</v>
      </c>
      <c r="J8934">
        <v>1400</v>
      </c>
      <c r="K8934" t="s">
        <v>931</v>
      </c>
      <c r="L8934" t="s">
        <v>95</v>
      </c>
      <c r="N8934" t="s">
        <v>93</v>
      </c>
      <c r="O8934" t="s">
        <v>114</v>
      </c>
      <c r="P8934">
        <v>42134</v>
      </c>
      <c r="Q8934">
        <v>42134</v>
      </c>
      <c r="R8934">
        <v>166</v>
      </c>
      <c r="S8934">
        <v>42</v>
      </c>
      <c r="T8934">
        <v>42</v>
      </c>
      <c r="U8934">
        <v>42</v>
      </c>
      <c r="V8934">
        <v>42</v>
      </c>
      <c r="W8934">
        <v>166</v>
      </c>
      <c r="X8934">
        <v>42</v>
      </c>
      <c r="Y8934">
        <v>42</v>
      </c>
      <c r="Z8934">
        <v>42</v>
      </c>
      <c r="AA8934">
        <v>42</v>
      </c>
    </row>
    <row r="8935" spans="1:28">
      <c r="A8935" s="57">
        <v>42150</v>
      </c>
      <c r="B8935" t="s">
        <v>914</v>
      </c>
      <c r="C8935" t="s">
        <v>89</v>
      </c>
      <c r="D8935" t="s">
        <v>48</v>
      </c>
      <c r="E8935" t="s">
        <v>355</v>
      </c>
      <c r="G8935" t="s">
        <v>4</v>
      </c>
      <c r="H8935" t="s">
        <v>37</v>
      </c>
      <c r="J8935">
        <v>1</v>
      </c>
      <c r="K8935" t="s">
        <v>915</v>
      </c>
      <c r="L8935" t="s">
        <v>95</v>
      </c>
      <c r="N8935" t="s">
        <v>93</v>
      </c>
      <c r="O8935" t="s">
        <v>114</v>
      </c>
      <c r="P8935">
        <v>42137</v>
      </c>
      <c r="Q8935">
        <v>42137</v>
      </c>
      <c r="R8935">
        <v>4400</v>
      </c>
      <c r="S8935">
        <v>1100</v>
      </c>
      <c r="T8935">
        <v>1100</v>
      </c>
      <c r="U8935">
        <v>1100</v>
      </c>
      <c r="V8935">
        <v>1100</v>
      </c>
      <c r="W8935">
        <v>4400</v>
      </c>
      <c r="X8935">
        <v>1100</v>
      </c>
      <c r="Y8935">
        <v>1100</v>
      </c>
      <c r="Z8935">
        <v>1100</v>
      </c>
      <c r="AA8935">
        <v>1100</v>
      </c>
      <c r="AB8935" t="s">
        <v>916</v>
      </c>
    </row>
    <row r="8936" spans="1:28">
      <c r="A8936" s="57">
        <v>42150</v>
      </c>
      <c r="B8936" t="s">
        <v>914</v>
      </c>
      <c r="C8936" t="s">
        <v>89</v>
      </c>
      <c r="D8936" t="s">
        <v>48</v>
      </c>
      <c r="E8936" t="s">
        <v>365</v>
      </c>
      <c r="G8936" t="s">
        <v>4</v>
      </c>
      <c r="H8936" t="s">
        <v>37</v>
      </c>
      <c r="J8936">
        <v>1</v>
      </c>
      <c r="K8936" t="s">
        <v>915</v>
      </c>
      <c r="L8936" t="s">
        <v>95</v>
      </c>
      <c r="N8936" t="s">
        <v>610</v>
      </c>
      <c r="O8936" t="s">
        <v>114</v>
      </c>
      <c r="P8936">
        <v>42144</v>
      </c>
      <c r="Q8936">
        <v>42144</v>
      </c>
      <c r="R8936">
        <v>100</v>
      </c>
      <c r="S8936">
        <v>25</v>
      </c>
      <c r="T8936">
        <v>25</v>
      </c>
      <c r="U8936">
        <v>25</v>
      </c>
      <c r="V8936">
        <v>25</v>
      </c>
      <c r="W8936">
        <v>100</v>
      </c>
      <c r="X8936">
        <v>25</v>
      </c>
      <c r="Y8936">
        <v>25</v>
      </c>
      <c r="Z8936">
        <v>25</v>
      </c>
      <c r="AA8936">
        <v>25</v>
      </c>
      <c r="AB8936" t="s">
        <v>932</v>
      </c>
    </row>
    <row r="8937" spans="1:28">
      <c r="A8937" s="57">
        <v>42150</v>
      </c>
      <c r="B8937" t="s">
        <v>914</v>
      </c>
      <c r="C8937" t="s">
        <v>89</v>
      </c>
      <c r="D8937" t="s">
        <v>48</v>
      </c>
      <c r="E8937" t="s">
        <v>365</v>
      </c>
      <c r="G8937" t="s">
        <v>4</v>
      </c>
      <c r="H8937" t="s">
        <v>37</v>
      </c>
      <c r="J8937">
        <v>1</v>
      </c>
      <c r="K8937" t="s">
        <v>915</v>
      </c>
      <c r="L8937" t="s">
        <v>95</v>
      </c>
      <c r="N8937" t="s">
        <v>93</v>
      </c>
      <c r="O8937" t="s">
        <v>114</v>
      </c>
      <c r="P8937">
        <v>42145</v>
      </c>
      <c r="Q8937">
        <v>42145</v>
      </c>
      <c r="R8937">
        <v>1000</v>
      </c>
      <c r="S8937">
        <v>250</v>
      </c>
      <c r="T8937">
        <v>250</v>
      </c>
      <c r="U8937">
        <v>250</v>
      </c>
      <c r="V8937">
        <v>250</v>
      </c>
      <c r="W8937">
        <v>1000</v>
      </c>
      <c r="X8937">
        <v>250</v>
      </c>
      <c r="Y8937">
        <v>250</v>
      </c>
      <c r="Z8937">
        <v>250</v>
      </c>
      <c r="AA8937">
        <v>250</v>
      </c>
      <c r="AB8937" t="s">
        <v>936</v>
      </c>
    </row>
    <row r="8938" spans="1:28">
      <c r="A8938" s="57">
        <v>42150</v>
      </c>
      <c r="B8938" t="s">
        <v>914</v>
      </c>
      <c r="C8938" t="s">
        <v>89</v>
      </c>
      <c r="D8938" t="s">
        <v>49</v>
      </c>
      <c r="E8938" t="s">
        <v>937</v>
      </c>
      <c r="G8938" t="s">
        <v>4</v>
      </c>
      <c r="H8938" t="s">
        <v>37</v>
      </c>
      <c r="J8938">
        <v>76</v>
      </c>
      <c r="K8938" t="s">
        <v>930</v>
      </c>
      <c r="L8938" t="s">
        <v>95</v>
      </c>
      <c r="N8938" t="s">
        <v>93</v>
      </c>
      <c r="O8938" t="s">
        <v>114</v>
      </c>
      <c r="P8938">
        <v>42132</v>
      </c>
      <c r="Q8938">
        <v>42132</v>
      </c>
      <c r="R8938">
        <v>36</v>
      </c>
      <c r="S8938">
        <v>9</v>
      </c>
      <c r="T8938">
        <v>9</v>
      </c>
      <c r="U8938">
        <v>9</v>
      </c>
      <c r="V8938">
        <v>9</v>
      </c>
      <c r="W8938">
        <v>36</v>
      </c>
      <c r="X8938">
        <v>9</v>
      </c>
      <c r="Y8938">
        <v>9</v>
      </c>
      <c r="Z8938">
        <v>9</v>
      </c>
      <c r="AA8938">
        <v>9</v>
      </c>
    </row>
    <row r="8939" spans="1:28">
      <c r="A8939" s="57">
        <v>42150</v>
      </c>
      <c r="B8939" t="s">
        <v>914</v>
      </c>
      <c r="C8939" t="s">
        <v>89</v>
      </c>
      <c r="D8939" t="s">
        <v>49</v>
      </c>
      <c r="E8939" t="s">
        <v>400</v>
      </c>
      <c r="G8939" t="s">
        <v>4</v>
      </c>
      <c r="H8939" t="s">
        <v>37</v>
      </c>
      <c r="J8939">
        <v>1</v>
      </c>
      <c r="K8939" t="s">
        <v>915</v>
      </c>
      <c r="L8939" t="s">
        <v>95</v>
      </c>
      <c r="N8939" t="s">
        <v>93</v>
      </c>
      <c r="O8939" t="s">
        <v>114</v>
      </c>
      <c r="P8939">
        <v>42146</v>
      </c>
      <c r="Q8939">
        <v>42146</v>
      </c>
      <c r="R8939">
        <v>12000</v>
      </c>
      <c r="S8939">
        <v>3000</v>
      </c>
      <c r="T8939">
        <v>3000</v>
      </c>
      <c r="U8939">
        <v>3000</v>
      </c>
      <c r="V8939">
        <v>3000</v>
      </c>
      <c r="W8939">
        <v>12000</v>
      </c>
      <c r="X8939">
        <v>3000</v>
      </c>
      <c r="Y8939">
        <v>3000</v>
      </c>
      <c r="Z8939">
        <v>3000</v>
      </c>
      <c r="AA8939">
        <v>3000</v>
      </c>
      <c r="AB8939" t="s">
        <v>938</v>
      </c>
    </row>
    <row r="8940" spans="1:28">
      <c r="A8940" s="57">
        <v>42150</v>
      </c>
      <c r="B8940" t="s">
        <v>914</v>
      </c>
      <c r="C8940" t="s">
        <v>89</v>
      </c>
      <c r="D8940" t="s">
        <v>42</v>
      </c>
      <c r="E8940" t="s">
        <v>940</v>
      </c>
      <c r="G8940" t="s">
        <v>4</v>
      </c>
      <c r="H8940" t="s">
        <v>37</v>
      </c>
      <c r="J8940">
        <v>10</v>
      </c>
      <c r="K8940" t="s">
        <v>922</v>
      </c>
      <c r="L8940" t="s">
        <v>95</v>
      </c>
      <c r="N8940" t="s">
        <v>93</v>
      </c>
      <c r="O8940" t="s">
        <v>114</v>
      </c>
      <c r="P8940">
        <v>42130</v>
      </c>
      <c r="Q8940">
        <v>42130</v>
      </c>
      <c r="R8940">
        <v>70</v>
      </c>
      <c r="S8940">
        <v>18</v>
      </c>
      <c r="T8940">
        <v>18</v>
      </c>
      <c r="U8940">
        <v>18</v>
      </c>
      <c r="V8940">
        <v>18</v>
      </c>
      <c r="W8940">
        <v>70</v>
      </c>
      <c r="X8940">
        <v>18</v>
      </c>
      <c r="Y8940">
        <v>18</v>
      </c>
      <c r="Z8940">
        <v>18</v>
      </c>
      <c r="AA8940">
        <v>18</v>
      </c>
      <c r="AB8940" t="s">
        <v>922</v>
      </c>
    </row>
    <row r="8941" spans="1:28">
      <c r="A8941" s="57">
        <v>42150</v>
      </c>
      <c r="B8941" t="s">
        <v>914</v>
      </c>
      <c r="C8941" t="s">
        <v>89</v>
      </c>
      <c r="D8941" t="s">
        <v>60</v>
      </c>
      <c r="E8941" t="s">
        <v>942</v>
      </c>
      <c r="G8941" t="s">
        <v>4</v>
      </c>
      <c r="H8941" t="s">
        <v>37</v>
      </c>
      <c r="J8941">
        <v>1</v>
      </c>
      <c r="K8941" t="s">
        <v>915</v>
      </c>
      <c r="L8941" t="s">
        <v>95</v>
      </c>
      <c r="N8941" t="s">
        <v>93</v>
      </c>
      <c r="O8941" t="s">
        <v>114</v>
      </c>
      <c r="P8941">
        <v>42145</v>
      </c>
      <c r="Q8941">
        <v>42145</v>
      </c>
      <c r="R8941">
        <v>245</v>
      </c>
      <c r="S8941">
        <v>61</v>
      </c>
      <c r="T8941">
        <v>61</v>
      </c>
      <c r="U8941">
        <v>61</v>
      </c>
      <c r="V8941">
        <v>61</v>
      </c>
      <c r="W8941">
        <v>245</v>
      </c>
      <c r="X8941">
        <v>61</v>
      </c>
      <c r="Y8941">
        <v>61</v>
      </c>
      <c r="Z8941">
        <v>61</v>
      </c>
      <c r="AA8941">
        <v>61</v>
      </c>
      <c r="AB8941" t="s">
        <v>943</v>
      </c>
    </row>
    <row r="8942" spans="1:28">
      <c r="A8942" s="57">
        <v>42150</v>
      </c>
      <c r="B8942" t="s">
        <v>914</v>
      </c>
      <c r="C8942" t="s">
        <v>89</v>
      </c>
      <c r="D8942" t="s">
        <v>60</v>
      </c>
      <c r="E8942" t="s">
        <v>942</v>
      </c>
      <c r="G8942" t="s">
        <v>4</v>
      </c>
      <c r="H8942" t="s">
        <v>37</v>
      </c>
      <c r="J8942">
        <v>1</v>
      </c>
      <c r="K8942" t="s">
        <v>915</v>
      </c>
      <c r="L8942" t="s">
        <v>95</v>
      </c>
      <c r="N8942" t="s">
        <v>93</v>
      </c>
      <c r="O8942" t="s">
        <v>114</v>
      </c>
      <c r="P8942">
        <v>42145</v>
      </c>
      <c r="Q8942">
        <v>42145</v>
      </c>
      <c r="R8942">
        <v>280</v>
      </c>
      <c r="S8942">
        <v>70</v>
      </c>
      <c r="T8942">
        <v>70</v>
      </c>
      <c r="U8942">
        <v>70</v>
      </c>
      <c r="V8942">
        <v>70</v>
      </c>
      <c r="W8942">
        <v>280</v>
      </c>
      <c r="X8942">
        <v>70</v>
      </c>
      <c r="Y8942">
        <v>70</v>
      </c>
      <c r="Z8942">
        <v>70</v>
      </c>
      <c r="AA8942">
        <v>70</v>
      </c>
      <c r="AB8942" t="s">
        <v>944</v>
      </c>
    </row>
    <row r="8943" spans="1:28">
      <c r="A8943" s="57">
        <v>42150</v>
      </c>
      <c r="B8943" t="s">
        <v>914</v>
      </c>
      <c r="C8943" t="s">
        <v>89</v>
      </c>
      <c r="D8943" t="s">
        <v>60</v>
      </c>
      <c r="E8943" t="s">
        <v>942</v>
      </c>
      <c r="G8943" t="s">
        <v>4</v>
      </c>
      <c r="H8943" t="s">
        <v>37</v>
      </c>
      <c r="J8943">
        <v>1</v>
      </c>
      <c r="K8943" t="s">
        <v>915</v>
      </c>
      <c r="L8943" t="s">
        <v>95</v>
      </c>
      <c r="N8943" t="s">
        <v>93</v>
      </c>
      <c r="O8943" t="s">
        <v>114</v>
      </c>
      <c r="P8943">
        <v>42145</v>
      </c>
      <c r="Q8943">
        <v>42145</v>
      </c>
      <c r="R8943">
        <v>280</v>
      </c>
      <c r="S8943">
        <v>70</v>
      </c>
      <c r="T8943">
        <v>70</v>
      </c>
      <c r="U8943">
        <v>70</v>
      </c>
      <c r="V8943">
        <v>70</v>
      </c>
      <c r="W8943">
        <v>280</v>
      </c>
      <c r="X8943">
        <v>70</v>
      </c>
      <c r="Y8943">
        <v>70</v>
      </c>
      <c r="Z8943">
        <v>70</v>
      </c>
      <c r="AA8943">
        <v>70</v>
      </c>
      <c r="AB8943" t="s">
        <v>3187</v>
      </c>
    </row>
    <row r="8944" spans="1:28">
      <c r="A8944" s="57">
        <v>42150</v>
      </c>
      <c r="B8944" t="s">
        <v>914</v>
      </c>
      <c r="C8944" t="s">
        <v>89</v>
      </c>
      <c r="D8944" t="s">
        <v>60</v>
      </c>
      <c r="E8944" t="s">
        <v>942</v>
      </c>
      <c r="G8944" t="s">
        <v>4</v>
      </c>
      <c r="H8944" t="s">
        <v>37</v>
      </c>
      <c r="J8944">
        <v>1</v>
      </c>
      <c r="K8944" t="s">
        <v>915</v>
      </c>
      <c r="L8944" t="s">
        <v>95</v>
      </c>
      <c r="N8944" t="s">
        <v>93</v>
      </c>
      <c r="O8944" t="s">
        <v>114</v>
      </c>
      <c r="P8944">
        <v>42145</v>
      </c>
      <c r="Q8944">
        <v>42145</v>
      </c>
      <c r="R8944">
        <v>420</v>
      </c>
      <c r="S8944">
        <v>105</v>
      </c>
      <c r="T8944">
        <v>105</v>
      </c>
      <c r="U8944">
        <v>105</v>
      </c>
      <c r="V8944">
        <v>105</v>
      </c>
      <c r="W8944">
        <v>420</v>
      </c>
      <c r="X8944">
        <v>105</v>
      </c>
      <c r="Y8944">
        <v>105</v>
      </c>
      <c r="Z8944">
        <v>105</v>
      </c>
      <c r="AA8944">
        <v>105</v>
      </c>
      <c r="AB8944" t="s">
        <v>945</v>
      </c>
    </row>
    <row r="8945" spans="1:28">
      <c r="A8945" s="57">
        <v>42150</v>
      </c>
      <c r="B8945" t="s">
        <v>914</v>
      </c>
      <c r="C8945" t="s">
        <v>89</v>
      </c>
      <c r="D8945" t="s">
        <v>60</v>
      </c>
      <c r="E8945" t="s">
        <v>942</v>
      </c>
      <c r="G8945" t="s">
        <v>4</v>
      </c>
      <c r="H8945" t="s">
        <v>37</v>
      </c>
      <c r="J8945">
        <v>1</v>
      </c>
      <c r="K8945" t="s">
        <v>915</v>
      </c>
      <c r="L8945" t="s">
        <v>95</v>
      </c>
      <c r="N8945" t="s">
        <v>93</v>
      </c>
      <c r="O8945" t="s">
        <v>114</v>
      </c>
      <c r="P8945">
        <v>42145</v>
      </c>
      <c r="Q8945">
        <v>42145</v>
      </c>
      <c r="R8945">
        <v>530</v>
      </c>
      <c r="S8945">
        <v>133</v>
      </c>
      <c r="T8945">
        <v>133</v>
      </c>
      <c r="U8945">
        <v>133</v>
      </c>
      <c r="V8945">
        <v>133</v>
      </c>
      <c r="W8945">
        <v>530</v>
      </c>
      <c r="X8945">
        <v>133</v>
      </c>
      <c r="Y8945">
        <v>133</v>
      </c>
      <c r="Z8945">
        <v>133</v>
      </c>
      <c r="AA8945">
        <v>133</v>
      </c>
      <c r="AB8945" t="s">
        <v>946</v>
      </c>
    </row>
    <row r="8946" spans="1:28">
      <c r="A8946" s="57">
        <v>42150</v>
      </c>
      <c r="B8946" t="s">
        <v>914</v>
      </c>
      <c r="C8946" t="s">
        <v>89</v>
      </c>
      <c r="D8946" t="s">
        <v>60</v>
      </c>
      <c r="E8946" t="s">
        <v>942</v>
      </c>
      <c r="G8946" t="s">
        <v>4</v>
      </c>
      <c r="H8946" t="s">
        <v>37</v>
      </c>
      <c r="J8946">
        <v>1</v>
      </c>
      <c r="K8946" t="s">
        <v>915</v>
      </c>
      <c r="L8946" t="s">
        <v>95</v>
      </c>
      <c r="N8946" t="s">
        <v>93</v>
      </c>
      <c r="O8946" t="s">
        <v>114</v>
      </c>
      <c r="P8946">
        <v>42145</v>
      </c>
      <c r="Q8946">
        <v>42145</v>
      </c>
      <c r="R8946">
        <v>750</v>
      </c>
      <c r="S8946">
        <v>188</v>
      </c>
      <c r="T8946">
        <v>188</v>
      </c>
      <c r="U8946">
        <v>188</v>
      </c>
      <c r="V8946">
        <v>188</v>
      </c>
      <c r="W8946">
        <v>750</v>
      </c>
      <c r="X8946">
        <v>188</v>
      </c>
      <c r="Y8946">
        <v>188</v>
      </c>
      <c r="Z8946">
        <v>188</v>
      </c>
      <c r="AA8946">
        <v>188</v>
      </c>
      <c r="AB8946" t="s">
        <v>947</v>
      </c>
    </row>
    <row r="8947" spans="1:28">
      <c r="A8947" s="57">
        <v>42150</v>
      </c>
      <c r="B8947" t="s">
        <v>914</v>
      </c>
      <c r="C8947" t="s">
        <v>89</v>
      </c>
      <c r="D8947" t="s">
        <v>62</v>
      </c>
      <c r="E8947" t="s">
        <v>950</v>
      </c>
      <c r="G8947" t="s">
        <v>4</v>
      </c>
      <c r="H8947" t="s">
        <v>37</v>
      </c>
      <c r="J8947">
        <v>125</v>
      </c>
      <c r="K8947" t="s">
        <v>922</v>
      </c>
      <c r="L8947" t="s">
        <v>95</v>
      </c>
      <c r="N8947" t="s">
        <v>93</v>
      </c>
      <c r="O8947" t="s">
        <v>114</v>
      </c>
      <c r="P8947">
        <v>42144</v>
      </c>
      <c r="Q8947">
        <v>42144</v>
      </c>
      <c r="R8947">
        <v>625</v>
      </c>
      <c r="S8947">
        <v>156</v>
      </c>
      <c r="T8947">
        <v>156</v>
      </c>
      <c r="U8947">
        <v>156</v>
      </c>
      <c r="V8947">
        <v>156</v>
      </c>
      <c r="W8947">
        <v>625</v>
      </c>
      <c r="X8947">
        <v>156</v>
      </c>
      <c r="Y8947">
        <v>156</v>
      </c>
      <c r="Z8947">
        <v>156</v>
      </c>
      <c r="AA8947">
        <v>156</v>
      </c>
      <c r="AB8947" t="s">
        <v>951</v>
      </c>
    </row>
    <row r="8948" spans="1:28">
      <c r="A8948" s="57">
        <v>42150</v>
      </c>
      <c r="B8948" t="s">
        <v>914</v>
      </c>
      <c r="C8948" t="s">
        <v>89</v>
      </c>
      <c r="D8948" t="s">
        <v>62</v>
      </c>
      <c r="E8948" t="s">
        <v>952</v>
      </c>
      <c r="G8948" t="s">
        <v>4</v>
      </c>
      <c r="H8948" t="s">
        <v>37</v>
      </c>
      <c r="J8948">
        <v>6</v>
      </c>
      <c r="K8948" t="s">
        <v>922</v>
      </c>
      <c r="L8948" t="s">
        <v>95</v>
      </c>
      <c r="N8948" t="s">
        <v>93</v>
      </c>
      <c r="O8948" t="s">
        <v>114</v>
      </c>
      <c r="P8948">
        <v>42144</v>
      </c>
      <c r="Q8948">
        <v>42144</v>
      </c>
      <c r="R8948">
        <v>42</v>
      </c>
      <c r="S8948">
        <v>11</v>
      </c>
      <c r="T8948">
        <v>11</v>
      </c>
      <c r="U8948">
        <v>11</v>
      </c>
      <c r="V8948">
        <v>11</v>
      </c>
      <c r="W8948">
        <v>42</v>
      </c>
      <c r="X8948">
        <v>11</v>
      </c>
      <c r="Y8948">
        <v>11</v>
      </c>
      <c r="Z8948">
        <v>11</v>
      </c>
      <c r="AA8948">
        <v>11</v>
      </c>
      <c r="AB8948" t="s">
        <v>953</v>
      </c>
    </row>
    <row r="8949" spans="1:28">
      <c r="A8949" s="57">
        <v>42150</v>
      </c>
      <c r="B8949" t="s">
        <v>914</v>
      </c>
      <c r="C8949" t="s">
        <v>89</v>
      </c>
      <c r="D8949" t="s">
        <v>62</v>
      </c>
      <c r="E8949" t="s">
        <v>952</v>
      </c>
      <c r="G8949" t="s">
        <v>4</v>
      </c>
      <c r="H8949" t="s">
        <v>37</v>
      </c>
      <c r="J8949">
        <v>240</v>
      </c>
      <c r="K8949" t="s">
        <v>954</v>
      </c>
      <c r="L8949" t="s">
        <v>95</v>
      </c>
      <c r="N8949" t="s">
        <v>93</v>
      </c>
      <c r="O8949" t="s">
        <v>114</v>
      </c>
      <c r="P8949">
        <v>42141</v>
      </c>
      <c r="Q8949">
        <v>42141</v>
      </c>
      <c r="R8949">
        <v>48</v>
      </c>
      <c r="S8949">
        <v>12</v>
      </c>
      <c r="T8949">
        <v>12</v>
      </c>
      <c r="U8949">
        <v>12</v>
      </c>
      <c r="V8949">
        <v>12</v>
      </c>
      <c r="W8949">
        <v>48</v>
      </c>
      <c r="X8949">
        <v>12</v>
      </c>
      <c r="Y8949">
        <v>12</v>
      </c>
      <c r="Z8949">
        <v>12</v>
      </c>
      <c r="AA8949">
        <v>12</v>
      </c>
    </row>
    <row r="8950" spans="1:28">
      <c r="A8950" s="57">
        <v>42150</v>
      </c>
      <c r="B8950" t="s">
        <v>914</v>
      </c>
      <c r="C8950" t="s">
        <v>89</v>
      </c>
      <c r="D8950" t="s">
        <v>62</v>
      </c>
      <c r="E8950" t="s">
        <v>952</v>
      </c>
      <c r="G8950" t="s">
        <v>4</v>
      </c>
      <c r="H8950" t="s">
        <v>37</v>
      </c>
      <c r="J8950">
        <v>8</v>
      </c>
      <c r="K8950" t="s">
        <v>922</v>
      </c>
      <c r="L8950" t="s">
        <v>95</v>
      </c>
      <c r="N8950" t="s">
        <v>93</v>
      </c>
      <c r="O8950" t="s">
        <v>114</v>
      </c>
      <c r="P8950">
        <v>42144</v>
      </c>
      <c r="Q8950">
        <v>42144</v>
      </c>
      <c r="R8950">
        <v>56</v>
      </c>
      <c r="S8950">
        <v>14</v>
      </c>
      <c r="T8950">
        <v>14</v>
      </c>
      <c r="U8950">
        <v>14</v>
      </c>
      <c r="V8950">
        <v>14</v>
      </c>
      <c r="W8950">
        <v>56</v>
      </c>
      <c r="X8950">
        <v>14</v>
      </c>
      <c r="Y8950">
        <v>14</v>
      </c>
      <c r="Z8950">
        <v>14</v>
      </c>
      <c r="AA8950">
        <v>14</v>
      </c>
      <c r="AB8950" t="s">
        <v>955</v>
      </c>
    </row>
    <row r="8951" spans="1:28">
      <c r="A8951" s="57">
        <v>42150</v>
      </c>
      <c r="B8951" t="s">
        <v>914</v>
      </c>
      <c r="C8951" t="s">
        <v>89</v>
      </c>
      <c r="D8951" t="s">
        <v>62</v>
      </c>
      <c r="E8951" t="s">
        <v>952</v>
      </c>
      <c r="G8951" t="s">
        <v>4</v>
      </c>
      <c r="H8951" t="s">
        <v>37</v>
      </c>
      <c r="J8951">
        <v>15</v>
      </c>
      <c r="K8951" t="s">
        <v>922</v>
      </c>
      <c r="L8951" t="s">
        <v>95</v>
      </c>
      <c r="N8951" t="s">
        <v>93</v>
      </c>
      <c r="O8951" t="s">
        <v>114</v>
      </c>
      <c r="P8951">
        <v>42143</v>
      </c>
      <c r="Q8951">
        <v>42143</v>
      </c>
      <c r="R8951">
        <v>75</v>
      </c>
      <c r="S8951">
        <v>19</v>
      </c>
      <c r="T8951">
        <v>19</v>
      </c>
      <c r="U8951">
        <v>19</v>
      </c>
      <c r="V8951">
        <v>19</v>
      </c>
      <c r="W8951">
        <v>75</v>
      </c>
      <c r="X8951">
        <v>19</v>
      </c>
      <c r="Y8951">
        <v>19</v>
      </c>
      <c r="Z8951">
        <v>19</v>
      </c>
      <c r="AA8951">
        <v>19</v>
      </c>
      <c r="AB8951" t="s">
        <v>956</v>
      </c>
    </row>
    <row r="8952" spans="1:28">
      <c r="A8952" s="57">
        <v>42150</v>
      </c>
      <c r="B8952" t="s">
        <v>914</v>
      </c>
      <c r="C8952" t="s">
        <v>89</v>
      </c>
      <c r="D8952" t="s">
        <v>62</v>
      </c>
      <c r="E8952" t="s">
        <v>952</v>
      </c>
      <c r="G8952" t="s">
        <v>4</v>
      </c>
      <c r="H8952" t="s">
        <v>37</v>
      </c>
      <c r="J8952">
        <v>31</v>
      </c>
      <c r="K8952" t="s">
        <v>922</v>
      </c>
      <c r="L8952" t="s">
        <v>95</v>
      </c>
      <c r="N8952" t="s">
        <v>93</v>
      </c>
      <c r="O8952" t="s">
        <v>114</v>
      </c>
      <c r="P8952">
        <v>42146</v>
      </c>
      <c r="Q8952">
        <v>42146</v>
      </c>
      <c r="R8952">
        <v>217</v>
      </c>
      <c r="S8952">
        <v>54</v>
      </c>
      <c r="T8952">
        <v>54</v>
      </c>
      <c r="U8952">
        <v>54</v>
      </c>
      <c r="V8952">
        <v>54</v>
      </c>
      <c r="W8952">
        <v>217</v>
      </c>
      <c r="X8952">
        <v>54</v>
      </c>
      <c r="Y8952">
        <v>54</v>
      </c>
      <c r="Z8952">
        <v>54</v>
      </c>
      <c r="AA8952">
        <v>54</v>
      </c>
      <c r="AB8952" t="s">
        <v>958</v>
      </c>
    </row>
    <row r="8953" spans="1:28">
      <c r="A8953" s="57">
        <v>42150</v>
      </c>
      <c r="B8953" t="s">
        <v>914</v>
      </c>
      <c r="C8953" t="s">
        <v>89</v>
      </c>
      <c r="D8953" t="s">
        <v>62</v>
      </c>
      <c r="E8953" t="s">
        <v>952</v>
      </c>
      <c r="G8953" t="s">
        <v>4</v>
      </c>
      <c r="H8953" t="s">
        <v>37</v>
      </c>
      <c r="J8953">
        <v>55</v>
      </c>
      <c r="K8953" t="s">
        <v>922</v>
      </c>
      <c r="L8953" t="s">
        <v>95</v>
      </c>
      <c r="N8953" t="s">
        <v>93</v>
      </c>
      <c r="O8953" t="s">
        <v>114</v>
      </c>
      <c r="P8953">
        <v>42146</v>
      </c>
      <c r="Q8953">
        <v>42146</v>
      </c>
      <c r="R8953">
        <v>600</v>
      </c>
      <c r="S8953">
        <v>150</v>
      </c>
      <c r="T8953">
        <v>150</v>
      </c>
      <c r="U8953">
        <v>150</v>
      </c>
      <c r="V8953">
        <v>150</v>
      </c>
      <c r="W8953">
        <v>600</v>
      </c>
      <c r="X8953">
        <v>150</v>
      </c>
      <c r="Y8953">
        <v>150</v>
      </c>
      <c r="Z8953">
        <v>150</v>
      </c>
      <c r="AA8953">
        <v>150</v>
      </c>
      <c r="AB8953" t="s">
        <v>959</v>
      </c>
    </row>
    <row r="8954" spans="1:28">
      <c r="A8954" s="57">
        <v>42150</v>
      </c>
      <c r="B8954" t="s">
        <v>914</v>
      </c>
      <c r="C8954" t="s">
        <v>89</v>
      </c>
      <c r="D8954" t="s">
        <v>62</v>
      </c>
      <c r="E8954" t="s">
        <v>952</v>
      </c>
      <c r="G8954" t="s">
        <v>4</v>
      </c>
      <c r="H8954" t="s">
        <v>37</v>
      </c>
      <c r="J8954">
        <v>157</v>
      </c>
      <c r="K8954" t="s">
        <v>922</v>
      </c>
      <c r="L8954" t="s">
        <v>95</v>
      </c>
      <c r="N8954" t="s">
        <v>93</v>
      </c>
      <c r="O8954" t="s">
        <v>114</v>
      </c>
      <c r="P8954">
        <v>42143</v>
      </c>
      <c r="Q8954">
        <v>42143</v>
      </c>
      <c r="R8954">
        <v>785</v>
      </c>
      <c r="S8954">
        <v>196</v>
      </c>
      <c r="T8954">
        <v>196</v>
      </c>
      <c r="U8954">
        <v>196</v>
      </c>
      <c r="V8954">
        <v>196</v>
      </c>
      <c r="W8954">
        <v>785</v>
      </c>
      <c r="X8954">
        <v>196</v>
      </c>
      <c r="Y8954">
        <v>196</v>
      </c>
      <c r="Z8954">
        <v>196</v>
      </c>
      <c r="AA8954">
        <v>196</v>
      </c>
      <c r="AB8954" t="s">
        <v>960</v>
      </c>
    </row>
    <row r="8955" spans="1:28">
      <c r="A8955" s="57">
        <v>42150</v>
      </c>
      <c r="B8955" t="s">
        <v>914</v>
      </c>
      <c r="C8955" t="s">
        <v>89</v>
      </c>
      <c r="D8955" t="s">
        <v>62</v>
      </c>
      <c r="E8955" t="s">
        <v>316</v>
      </c>
      <c r="G8955" t="s">
        <v>4</v>
      </c>
      <c r="H8955" t="s">
        <v>37</v>
      </c>
      <c r="J8955">
        <v>22</v>
      </c>
      <c r="K8955" t="s">
        <v>922</v>
      </c>
      <c r="L8955" t="s">
        <v>95</v>
      </c>
      <c r="N8955" t="s">
        <v>93</v>
      </c>
      <c r="O8955" t="s">
        <v>114</v>
      </c>
      <c r="P8955">
        <v>42143</v>
      </c>
      <c r="Q8955">
        <v>42143</v>
      </c>
      <c r="R8955">
        <v>110</v>
      </c>
      <c r="S8955">
        <v>28</v>
      </c>
      <c r="T8955">
        <v>28</v>
      </c>
      <c r="U8955">
        <v>28</v>
      </c>
      <c r="V8955">
        <v>28</v>
      </c>
      <c r="W8955">
        <v>110</v>
      </c>
      <c r="X8955">
        <v>28</v>
      </c>
      <c r="Y8955">
        <v>28</v>
      </c>
      <c r="Z8955">
        <v>28</v>
      </c>
      <c r="AA8955">
        <v>28</v>
      </c>
      <c r="AB8955" t="s">
        <v>962</v>
      </c>
    </row>
    <row r="8956" spans="1:28">
      <c r="A8956" s="57">
        <v>42150</v>
      </c>
      <c r="B8956" t="s">
        <v>914</v>
      </c>
      <c r="C8956" t="s">
        <v>89</v>
      </c>
      <c r="D8956" t="s">
        <v>62</v>
      </c>
      <c r="E8956" t="s">
        <v>952</v>
      </c>
      <c r="G8956" t="s">
        <v>2</v>
      </c>
      <c r="H8956" t="s">
        <v>24</v>
      </c>
      <c r="J8956">
        <v>157</v>
      </c>
      <c r="K8956" t="s">
        <v>925</v>
      </c>
      <c r="L8956" t="s">
        <v>95</v>
      </c>
      <c r="N8956" t="s">
        <v>93</v>
      </c>
      <c r="O8956" t="s">
        <v>114</v>
      </c>
      <c r="P8956">
        <v>42143</v>
      </c>
      <c r="Q8956">
        <v>42143</v>
      </c>
      <c r="R8956">
        <v>785</v>
      </c>
      <c r="S8956">
        <v>196</v>
      </c>
      <c r="T8956">
        <v>196</v>
      </c>
      <c r="U8956">
        <v>196</v>
      </c>
      <c r="V8956">
        <v>196</v>
      </c>
      <c r="W8956">
        <v>785</v>
      </c>
      <c r="X8956">
        <v>196</v>
      </c>
      <c r="Y8956">
        <v>196</v>
      </c>
      <c r="Z8956">
        <v>196</v>
      </c>
      <c r="AA8956">
        <v>196</v>
      </c>
      <c r="AB8956" t="s">
        <v>961</v>
      </c>
    </row>
    <row r="8957" spans="1:28">
      <c r="A8957" s="57">
        <v>42150</v>
      </c>
      <c r="B8957" t="s">
        <v>572</v>
      </c>
      <c r="C8957" t="s">
        <v>559</v>
      </c>
      <c r="D8957" t="s">
        <v>42</v>
      </c>
      <c r="E8957" t="s">
        <v>1856</v>
      </c>
      <c r="F8957" t="s">
        <v>572</v>
      </c>
      <c r="G8957" t="s">
        <v>2</v>
      </c>
      <c r="H8957" t="s">
        <v>24</v>
      </c>
      <c r="I8957" t="s">
        <v>618</v>
      </c>
      <c r="J8957">
        <v>165</v>
      </c>
      <c r="L8957" t="s">
        <v>95</v>
      </c>
      <c r="M8957" t="s">
        <v>54</v>
      </c>
      <c r="N8957" t="s">
        <v>1185</v>
      </c>
      <c r="O8957" t="s">
        <v>114</v>
      </c>
      <c r="R8957">
        <v>825</v>
      </c>
      <c r="W8957" s="55">
        <v>825</v>
      </c>
    </row>
    <row r="8958" spans="1:28">
      <c r="A8958" s="57">
        <v>42150</v>
      </c>
      <c r="B8958" t="s">
        <v>572</v>
      </c>
      <c r="C8958" t="s">
        <v>559</v>
      </c>
      <c r="D8958" t="s">
        <v>42</v>
      </c>
      <c r="E8958" t="s">
        <v>1521</v>
      </c>
      <c r="F8958" t="s">
        <v>572</v>
      </c>
      <c r="G8958" t="s">
        <v>2</v>
      </c>
      <c r="H8958" t="s">
        <v>24</v>
      </c>
      <c r="I8958" t="s">
        <v>2136</v>
      </c>
      <c r="J8958">
        <v>150</v>
      </c>
      <c r="L8958" t="s">
        <v>95</v>
      </c>
      <c r="M8958" t="s">
        <v>54</v>
      </c>
      <c r="N8958" t="s">
        <v>93</v>
      </c>
      <c r="O8958" t="s">
        <v>114</v>
      </c>
      <c r="R8958">
        <v>750</v>
      </c>
      <c r="W8958" s="55">
        <v>750</v>
      </c>
    </row>
    <row r="8959" spans="1:28">
      <c r="A8959" s="57">
        <v>42150</v>
      </c>
      <c r="B8959" t="s">
        <v>572</v>
      </c>
      <c r="C8959" t="s">
        <v>559</v>
      </c>
      <c r="D8959" t="s">
        <v>43</v>
      </c>
      <c r="E8959" t="s">
        <v>122</v>
      </c>
      <c r="F8959" t="s">
        <v>572</v>
      </c>
      <c r="G8959" t="s">
        <v>2</v>
      </c>
      <c r="H8959" t="s">
        <v>24</v>
      </c>
      <c r="I8959" t="s">
        <v>618</v>
      </c>
      <c r="J8959">
        <v>100</v>
      </c>
      <c r="L8959" t="s">
        <v>95</v>
      </c>
      <c r="M8959" t="s">
        <v>54</v>
      </c>
      <c r="N8959" t="s">
        <v>93</v>
      </c>
      <c r="O8959" t="s">
        <v>114</v>
      </c>
      <c r="R8959">
        <v>500</v>
      </c>
      <c r="W8959">
        <v>500</v>
      </c>
    </row>
    <row r="8960" spans="1:28">
      <c r="A8960" s="57">
        <v>42150</v>
      </c>
      <c r="B8960" t="s">
        <v>914</v>
      </c>
      <c r="C8960" t="s">
        <v>89</v>
      </c>
      <c r="D8960" t="s">
        <v>42</v>
      </c>
      <c r="E8960" t="s">
        <v>940</v>
      </c>
      <c r="G8960" t="s">
        <v>2</v>
      </c>
      <c r="H8960" t="s">
        <v>24</v>
      </c>
      <c r="J8960">
        <v>92</v>
      </c>
      <c r="K8960" t="s">
        <v>925</v>
      </c>
      <c r="L8960" t="s">
        <v>95</v>
      </c>
      <c r="N8960" t="s">
        <v>93</v>
      </c>
      <c r="O8960" t="s">
        <v>114</v>
      </c>
      <c r="P8960">
        <v>42131</v>
      </c>
      <c r="Q8960">
        <v>42131</v>
      </c>
      <c r="R8960">
        <v>644</v>
      </c>
      <c r="S8960">
        <v>161</v>
      </c>
      <c r="T8960">
        <v>161</v>
      </c>
      <c r="U8960">
        <v>161</v>
      </c>
      <c r="V8960">
        <v>161</v>
      </c>
      <c r="W8960" s="55">
        <v>644</v>
      </c>
      <c r="X8960">
        <v>161</v>
      </c>
      <c r="Y8960">
        <v>161</v>
      </c>
      <c r="Z8960">
        <v>161</v>
      </c>
      <c r="AA8960">
        <v>161</v>
      </c>
      <c r="AB8960" t="s">
        <v>941</v>
      </c>
    </row>
    <row r="8961" spans="1:28">
      <c r="A8961" s="57">
        <v>42150</v>
      </c>
      <c r="B8961" t="s">
        <v>572</v>
      </c>
      <c r="C8961" t="s">
        <v>559</v>
      </c>
      <c r="D8961" t="s">
        <v>42</v>
      </c>
      <c r="E8961" t="s">
        <v>112</v>
      </c>
      <c r="F8961" t="s">
        <v>572</v>
      </c>
      <c r="G8961" t="s">
        <v>2</v>
      </c>
      <c r="H8961" t="s">
        <v>24</v>
      </c>
      <c r="I8961" t="s">
        <v>618</v>
      </c>
      <c r="J8961">
        <v>100</v>
      </c>
      <c r="L8961" t="s">
        <v>95</v>
      </c>
      <c r="M8961" t="s">
        <v>54</v>
      </c>
      <c r="N8961" t="s">
        <v>1185</v>
      </c>
      <c r="O8961" t="s">
        <v>114</v>
      </c>
      <c r="R8961">
        <v>500</v>
      </c>
      <c r="W8961" s="55">
        <v>500</v>
      </c>
    </row>
    <row r="8962" spans="1:28">
      <c r="A8962" s="57">
        <v>42150</v>
      </c>
      <c r="B8962" t="s">
        <v>914</v>
      </c>
      <c r="C8962" t="s">
        <v>89</v>
      </c>
      <c r="D8962" t="s">
        <v>46</v>
      </c>
      <c r="E8962" t="s">
        <v>397</v>
      </c>
      <c r="G8962" t="s">
        <v>2</v>
      </c>
      <c r="H8962" t="s">
        <v>24</v>
      </c>
      <c r="J8962">
        <v>38</v>
      </c>
      <c r="K8962" t="s">
        <v>925</v>
      </c>
      <c r="L8962" t="s">
        <v>95</v>
      </c>
      <c r="N8962" t="s">
        <v>93</v>
      </c>
      <c r="O8962" t="s">
        <v>114</v>
      </c>
      <c r="P8962">
        <v>42132</v>
      </c>
      <c r="Q8962">
        <v>42132</v>
      </c>
      <c r="R8962">
        <v>266</v>
      </c>
      <c r="S8962">
        <v>67</v>
      </c>
      <c r="T8962">
        <v>67</v>
      </c>
      <c r="U8962">
        <v>67</v>
      </c>
      <c r="V8962">
        <v>67</v>
      </c>
      <c r="W8962">
        <v>266</v>
      </c>
      <c r="X8962">
        <v>67</v>
      </c>
      <c r="Y8962">
        <v>67</v>
      </c>
      <c r="Z8962">
        <v>67</v>
      </c>
      <c r="AA8962">
        <v>67</v>
      </c>
    </row>
    <row r="8963" spans="1:28">
      <c r="A8963" s="57">
        <v>42150</v>
      </c>
      <c r="B8963" t="s">
        <v>572</v>
      </c>
      <c r="C8963" t="s">
        <v>559</v>
      </c>
      <c r="D8963" t="s">
        <v>42</v>
      </c>
      <c r="E8963" t="s">
        <v>1128</v>
      </c>
      <c r="F8963" t="s">
        <v>572</v>
      </c>
      <c r="G8963" t="s">
        <v>2</v>
      </c>
      <c r="H8963" t="s">
        <v>24</v>
      </c>
      <c r="I8963" t="s">
        <v>2136</v>
      </c>
      <c r="J8963">
        <v>79</v>
      </c>
      <c r="L8963" t="s">
        <v>95</v>
      </c>
      <c r="M8963" t="s">
        <v>54</v>
      </c>
      <c r="N8963" t="s">
        <v>93</v>
      </c>
      <c r="O8963" t="s">
        <v>114</v>
      </c>
      <c r="R8963">
        <v>395</v>
      </c>
      <c r="W8963" s="55">
        <v>395</v>
      </c>
    </row>
    <row r="8964" spans="1:28">
      <c r="A8964" s="57">
        <v>42150</v>
      </c>
      <c r="B8964" t="s">
        <v>572</v>
      </c>
      <c r="C8964" t="s">
        <v>559</v>
      </c>
      <c r="D8964" t="s">
        <v>42</v>
      </c>
      <c r="E8964" t="s">
        <v>112</v>
      </c>
      <c r="F8964" t="s">
        <v>572</v>
      </c>
      <c r="G8964" t="s">
        <v>2</v>
      </c>
      <c r="H8964" t="s">
        <v>24</v>
      </c>
      <c r="I8964" t="s">
        <v>2136</v>
      </c>
      <c r="J8964">
        <v>73</v>
      </c>
      <c r="L8964" t="s">
        <v>95</v>
      </c>
      <c r="M8964" t="s">
        <v>54</v>
      </c>
      <c r="N8964" t="s">
        <v>29</v>
      </c>
      <c r="O8964" t="s">
        <v>114</v>
      </c>
      <c r="R8964">
        <v>365</v>
      </c>
      <c r="W8964" s="55">
        <v>365</v>
      </c>
    </row>
    <row r="8965" spans="1:28">
      <c r="A8965" s="57">
        <v>42150</v>
      </c>
      <c r="B8965" t="s">
        <v>572</v>
      </c>
      <c r="C8965" t="s">
        <v>559</v>
      </c>
      <c r="D8965" t="s">
        <v>42</v>
      </c>
      <c r="E8965" t="s">
        <v>1510</v>
      </c>
      <c r="F8965" t="s">
        <v>572</v>
      </c>
      <c r="G8965" t="s">
        <v>2</v>
      </c>
      <c r="H8965" t="s">
        <v>24</v>
      </c>
      <c r="I8965" t="s">
        <v>2136</v>
      </c>
      <c r="J8965">
        <v>50</v>
      </c>
      <c r="L8965" t="s">
        <v>95</v>
      </c>
      <c r="M8965" t="s">
        <v>54</v>
      </c>
      <c r="N8965" t="s">
        <v>93</v>
      </c>
      <c r="O8965" t="s">
        <v>114</v>
      </c>
      <c r="R8965">
        <v>250</v>
      </c>
      <c r="W8965" s="55">
        <v>250</v>
      </c>
    </row>
    <row r="8966" spans="1:28">
      <c r="A8966" s="57">
        <v>42150</v>
      </c>
      <c r="B8966" t="s">
        <v>572</v>
      </c>
      <c r="C8966" t="s">
        <v>559</v>
      </c>
      <c r="D8966" t="s">
        <v>42</v>
      </c>
      <c r="E8966" t="s">
        <v>106</v>
      </c>
      <c r="F8966" t="s">
        <v>572</v>
      </c>
      <c r="G8966" t="s">
        <v>2</v>
      </c>
      <c r="H8966" t="s">
        <v>24</v>
      </c>
      <c r="I8966" t="s">
        <v>2136</v>
      </c>
      <c r="J8966">
        <v>24</v>
      </c>
      <c r="L8966" t="s">
        <v>95</v>
      </c>
      <c r="M8966" t="s">
        <v>54</v>
      </c>
      <c r="N8966" t="s">
        <v>93</v>
      </c>
      <c r="O8966" t="s">
        <v>114</v>
      </c>
      <c r="R8966">
        <v>120</v>
      </c>
      <c r="W8966" s="55">
        <v>120</v>
      </c>
    </row>
    <row r="8967" spans="1:28">
      <c r="A8967" s="57">
        <v>42150</v>
      </c>
      <c r="B8967" t="s">
        <v>914</v>
      </c>
      <c r="C8967" t="s">
        <v>89</v>
      </c>
      <c r="D8967" t="s">
        <v>62</v>
      </c>
      <c r="E8967" t="s">
        <v>952</v>
      </c>
      <c r="G8967" t="s">
        <v>2</v>
      </c>
      <c r="H8967" t="s">
        <v>24</v>
      </c>
      <c r="J8967">
        <v>15</v>
      </c>
      <c r="K8967" t="s">
        <v>925</v>
      </c>
      <c r="L8967" t="s">
        <v>95</v>
      </c>
      <c r="N8967" t="s">
        <v>93</v>
      </c>
      <c r="O8967" t="s">
        <v>114</v>
      </c>
      <c r="P8967">
        <v>42143</v>
      </c>
      <c r="Q8967">
        <v>42143</v>
      </c>
      <c r="R8967">
        <v>75</v>
      </c>
      <c r="S8967">
        <v>19</v>
      </c>
      <c r="T8967">
        <v>19</v>
      </c>
      <c r="U8967">
        <v>19</v>
      </c>
      <c r="V8967">
        <v>19</v>
      </c>
      <c r="W8967">
        <v>75</v>
      </c>
      <c r="X8967">
        <v>19</v>
      </c>
      <c r="Y8967">
        <v>19</v>
      </c>
      <c r="Z8967">
        <v>19</v>
      </c>
      <c r="AA8967">
        <v>19</v>
      </c>
      <c r="AB8967" t="s">
        <v>957</v>
      </c>
    </row>
    <row r="8968" spans="1:28">
      <c r="A8968" s="57">
        <v>42150</v>
      </c>
      <c r="B8968" t="s">
        <v>914</v>
      </c>
      <c r="C8968" t="s">
        <v>89</v>
      </c>
      <c r="D8968" t="s">
        <v>46</v>
      </c>
      <c r="E8968" t="s">
        <v>386</v>
      </c>
      <c r="G8968" t="s">
        <v>2</v>
      </c>
      <c r="H8968" t="s">
        <v>24</v>
      </c>
      <c r="J8968">
        <v>60</v>
      </c>
      <c r="K8968" t="s">
        <v>925</v>
      </c>
      <c r="L8968" t="s">
        <v>95</v>
      </c>
      <c r="N8968" t="s">
        <v>93</v>
      </c>
      <c r="O8968" t="s">
        <v>114</v>
      </c>
      <c r="P8968">
        <v>42131</v>
      </c>
      <c r="Q8968">
        <v>42131</v>
      </c>
      <c r="R8968">
        <v>52</v>
      </c>
      <c r="S8968">
        <v>13</v>
      </c>
      <c r="T8968">
        <v>13</v>
      </c>
      <c r="U8968">
        <v>13</v>
      </c>
      <c r="V8968">
        <v>13</v>
      </c>
      <c r="W8968">
        <v>52</v>
      </c>
      <c r="X8968">
        <v>13</v>
      </c>
      <c r="Y8968">
        <v>13</v>
      </c>
      <c r="Z8968">
        <v>13</v>
      </c>
      <c r="AA8968">
        <v>13</v>
      </c>
    </row>
    <row r="8969" spans="1:28">
      <c r="A8969" s="57">
        <v>42150</v>
      </c>
      <c r="B8969" t="s">
        <v>572</v>
      </c>
      <c r="C8969" t="s">
        <v>559</v>
      </c>
      <c r="D8969" t="s">
        <v>43</v>
      </c>
      <c r="E8969" t="s">
        <v>1270</v>
      </c>
      <c r="F8969" t="s">
        <v>572</v>
      </c>
      <c r="G8969" t="s">
        <v>2</v>
      </c>
      <c r="H8969" t="s">
        <v>24</v>
      </c>
      <c r="I8969" t="s">
        <v>925</v>
      </c>
      <c r="J8969">
        <v>10</v>
      </c>
      <c r="L8969" t="s">
        <v>95</v>
      </c>
      <c r="M8969" t="s">
        <v>54</v>
      </c>
      <c r="N8969" t="s">
        <v>93</v>
      </c>
      <c r="O8969" t="s">
        <v>114</v>
      </c>
      <c r="R8969">
        <v>50</v>
      </c>
      <c r="W8969">
        <v>50</v>
      </c>
    </row>
    <row r="8970" spans="1:28">
      <c r="A8970" s="57">
        <v>42150</v>
      </c>
      <c r="B8970" t="s">
        <v>572</v>
      </c>
      <c r="C8970" t="s">
        <v>559</v>
      </c>
      <c r="D8970" t="s">
        <v>43</v>
      </c>
      <c r="E8970" t="s">
        <v>1682</v>
      </c>
      <c r="F8970" t="s">
        <v>572</v>
      </c>
      <c r="G8970" t="s">
        <v>2</v>
      </c>
      <c r="H8970" t="s">
        <v>24</v>
      </c>
      <c r="I8970" t="s">
        <v>925</v>
      </c>
      <c r="J8970">
        <v>10</v>
      </c>
      <c r="L8970" t="s">
        <v>95</v>
      </c>
      <c r="M8970" t="s">
        <v>54</v>
      </c>
      <c r="N8970" t="s">
        <v>93</v>
      </c>
      <c r="O8970" t="s">
        <v>114</v>
      </c>
      <c r="R8970">
        <v>50</v>
      </c>
      <c r="W8970">
        <v>50</v>
      </c>
    </row>
    <row r="8971" spans="1:28">
      <c r="A8971" s="57">
        <v>42150</v>
      </c>
      <c r="B8971" t="s">
        <v>572</v>
      </c>
      <c r="C8971" t="s">
        <v>559</v>
      </c>
      <c r="D8971" t="s">
        <v>43</v>
      </c>
      <c r="E8971" t="s">
        <v>128</v>
      </c>
      <c r="F8971" t="s">
        <v>572</v>
      </c>
      <c r="G8971" t="s">
        <v>2</v>
      </c>
      <c r="H8971" t="s">
        <v>24</v>
      </c>
      <c r="I8971" t="s">
        <v>925</v>
      </c>
      <c r="J8971">
        <v>10</v>
      </c>
      <c r="L8971" t="s">
        <v>95</v>
      </c>
      <c r="M8971" t="s">
        <v>54</v>
      </c>
      <c r="N8971" t="s">
        <v>93</v>
      </c>
      <c r="O8971" t="s">
        <v>114</v>
      </c>
      <c r="R8971">
        <v>50</v>
      </c>
      <c r="W8971">
        <v>50</v>
      </c>
    </row>
    <row r="8972" spans="1:28">
      <c r="A8972" s="57">
        <v>42150</v>
      </c>
      <c r="B8972" t="s">
        <v>5334</v>
      </c>
      <c r="C8972" t="s">
        <v>101</v>
      </c>
      <c r="D8972" t="s">
        <v>46</v>
      </c>
      <c r="E8972" t="s">
        <v>185</v>
      </c>
      <c r="G8972" t="s">
        <v>4</v>
      </c>
      <c r="H8972" t="s">
        <v>115</v>
      </c>
      <c r="I8972" t="s">
        <v>1986</v>
      </c>
      <c r="L8972" t="s">
        <v>91</v>
      </c>
      <c r="N8972" t="s">
        <v>111</v>
      </c>
      <c r="O8972" t="s">
        <v>114</v>
      </c>
      <c r="P8972">
        <v>42141</v>
      </c>
      <c r="Q8972">
        <v>42141</v>
      </c>
      <c r="R8972">
        <v>350</v>
      </c>
      <c r="W8972">
        <v>350</v>
      </c>
      <c r="AB8972" t="s">
        <v>5424</v>
      </c>
    </row>
    <row r="8973" spans="1:28">
      <c r="A8973" s="57">
        <v>42150</v>
      </c>
      <c r="B8973" t="s">
        <v>5334</v>
      </c>
      <c r="C8973" t="s">
        <v>101</v>
      </c>
      <c r="D8973" t="s">
        <v>48</v>
      </c>
      <c r="E8973" t="s">
        <v>365</v>
      </c>
      <c r="G8973" t="s">
        <v>4</v>
      </c>
      <c r="H8973" t="s">
        <v>115</v>
      </c>
      <c r="I8973" t="s">
        <v>1986</v>
      </c>
      <c r="L8973" t="s">
        <v>91</v>
      </c>
      <c r="N8973" t="s">
        <v>93</v>
      </c>
      <c r="O8973" t="s">
        <v>114</v>
      </c>
      <c r="P8973">
        <v>42150</v>
      </c>
      <c r="Q8973">
        <v>42150</v>
      </c>
      <c r="R8973">
        <v>1167</v>
      </c>
      <c r="W8973">
        <v>1167</v>
      </c>
      <c r="AB8973" t="s">
        <v>5425</v>
      </c>
    </row>
    <row r="8974" spans="1:28">
      <c r="A8974" s="57">
        <v>42150</v>
      </c>
      <c r="B8974" t="s">
        <v>5334</v>
      </c>
      <c r="C8974" t="s">
        <v>101</v>
      </c>
      <c r="D8974" t="s">
        <v>49</v>
      </c>
      <c r="E8974" t="s">
        <v>371</v>
      </c>
      <c r="G8974" t="s">
        <v>4</v>
      </c>
      <c r="H8974" t="s">
        <v>115</v>
      </c>
      <c r="I8974" t="s">
        <v>1986</v>
      </c>
      <c r="L8974" t="s">
        <v>91</v>
      </c>
      <c r="N8974" t="s">
        <v>93</v>
      </c>
      <c r="O8974" t="s">
        <v>114</v>
      </c>
      <c r="P8974">
        <v>42150</v>
      </c>
      <c r="Q8974">
        <v>42150</v>
      </c>
      <c r="R8974">
        <v>5000</v>
      </c>
      <c r="W8974">
        <v>2000</v>
      </c>
      <c r="AB8974" t="s">
        <v>5426</v>
      </c>
    </row>
    <row r="8975" spans="1:28">
      <c r="A8975" s="57">
        <v>42150</v>
      </c>
      <c r="B8975" t="s">
        <v>572</v>
      </c>
      <c r="C8975" t="s">
        <v>559</v>
      </c>
      <c r="D8975" t="s">
        <v>42</v>
      </c>
      <c r="E8975" t="s">
        <v>112</v>
      </c>
      <c r="F8975" t="s">
        <v>572</v>
      </c>
      <c r="G8975" t="s">
        <v>4</v>
      </c>
      <c r="H8975" t="s">
        <v>115</v>
      </c>
      <c r="I8975" t="s">
        <v>2176</v>
      </c>
      <c r="J8975">
        <v>1</v>
      </c>
      <c r="L8975" t="s">
        <v>95</v>
      </c>
      <c r="M8975" t="s">
        <v>54</v>
      </c>
      <c r="N8975" t="s">
        <v>29</v>
      </c>
      <c r="O8975" t="s">
        <v>114</v>
      </c>
      <c r="R8975">
        <v>500</v>
      </c>
      <c r="W8975">
        <v>500</v>
      </c>
    </row>
    <row r="8976" spans="1:28">
      <c r="A8976" s="57">
        <v>42150</v>
      </c>
      <c r="B8976" t="s">
        <v>572</v>
      </c>
      <c r="C8976" t="s">
        <v>559</v>
      </c>
      <c r="D8976" t="s">
        <v>42</v>
      </c>
      <c r="E8976" t="s">
        <v>1856</v>
      </c>
      <c r="F8976" t="s">
        <v>572</v>
      </c>
      <c r="G8976" t="s">
        <v>4</v>
      </c>
      <c r="H8976" t="s">
        <v>115</v>
      </c>
      <c r="I8976" t="s">
        <v>2199</v>
      </c>
      <c r="J8976">
        <v>1</v>
      </c>
      <c r="L8976" t="s">
        <v>95</v>
      </c>
      <c r="M8976" t="s">
        <v>54</v>
      </c>
      <c r="N8976" t="s">
        <v>93</v>
      </c>
      <c r="O8976" t="s">
        <v>114</v>
      </c>
      <c r="R8976">
        <v>200</v>
      </c>
      <c r="W8976">
        <v>200</v>
      </c>
    </row>
    <row r="8977" spans="1:28">
      <c r="A8977" s="57">
        <v>42150</v>
      </c>
      <c r="B8977" t="s">
        <v>572</v>
      </c>
      <c r="C8977" t="s">
        <v>559</v>
      </c>
      <c r="D8977" t="s">
        <v>42</v>
      </c>
      <c r="E8977" t="s">
        <v>1856</v>
      </c>
      <c r="F8977" t="s">
        <v>572</v>
      </c>
      <c r="G8977" t="s">
        <v>4</v>
      </c>
      <c r="H8977" t="s">
        <v>115</v>
      </c>
      <c r="I8977" t="s">
        <v>2176</v>
      </c>
      <c r="J8977">
        <v>3</v>
      </c>
      <c r="L8977" t="s">
        <v>95</v>
      </c>
      <c r="M8977" t="s">
        <v>54</v>
      </c>
      <c r="N8977" t="s">
        <v>29</v>
      </c>
      <c r="O8977" t="s">
        <v>114</v>
      </c>
      <c r="R8977">
        <v>800</v>
      </c>
      <c r="W8977">
        <v>800</v>
      </c>
    </row>
    <row r="8978" spans="1:28">
      <c r="A8978" s="57">
        <v>42150</v>
      </c>
      <c r="B8978" t="s">
        <v>572</v>
      </c>
      <c r="C8978" t="s">
        <v>559</v>
      </c>
      <c r="D8978" t="s">
        <v>42</v>
      </c>
      <c r="E8978" t="s">
        <v>1510</v>
      </c>
      <c r="F8978" t="s">
        <v>572</v>
      </c>
      <c r="G8978" t="s">
        <v>4</v>
      </c>
      <c r="H8978" t="s">
        <v>330</v>
      </c>
      <c r="I8978" t="s">
        <v>1931</v>
      </c>
      <c r="J8978">
        <v>50</v>
      </c>
      <c r="L8978" t="s">
        <v>95</v>
      </c>
      <c r="M8978" t="s">
        <v>54</v>
      </c>
      <c r="N8978" t="s">
        <v>93</v>
      </c>
      <c r="O8978" t="s">
        <v>114</v>
      </c>
      <c r="R8978">
        <v>250</v>
      </c>
      <c r="W8978">
        <v>250</v>
      </c>
    </row>
    <row r="8979" spans="1:28">
      <c r="A8979" s="57">
        <v>42150</v>
      </c>
      <c r="B8979" t="s">
        <v>572</v>
      </c>
      <c r="C8979" t="s">
        <v>559</v>
      </c>
      <c r="D8979" t="s">
        <v>42</v>
      </c>
      <c r="E8979" t="s">
        <v>1510</v>
      </c>
      <c r="F8979" t="s">
        <v>572</v>
      </c>
      <c r="G8979" t="s">
        <v>4</v>
      </c>
      <c r="H8979" t="s">
        <v>330</v>
      </c>
      <c r="I8979" t="s">
        <v>1931</v>
      </c>
      <c r="J8979">
        <v>60</v>
      </c>
      <c r="L8979" t="s">
        <v>95</v>
      </c>
      <c r="M8979" t="s">
        <v>54</v>
      </c>
      <c r="N8979" t="s">
        <v>93</v>
      </c>
      <c r="O8979" t="s">
        <v>114</v>
      </c>
      <c r="R8979">
        <v>300</v>
      </c>
      <c r="W8979">
        <v>300</v>
      </c>
    </row>
    <row r="8980" spans="1:28">
      <c r="A8980" s="57">
        <v>42150</v>
      </c>
      <c r="B8980" t="s">
        <v>572</v>
      </c>
      <c r="C8980" t="s">
        <v>559</v>
      </c>
      <c r="D8980" t="s">
        <v>42</v>
      </c>
      <c r="E8980" t="s">
        <v>106</v>
      </c>
      <c r="F8980" t="s">
        <v>572</v>
      </c>
      <c r="G8980" t="s">
        <v>4</v>
      </c>
      <c r="H8980" t="s">
        <v>330</v>
      </c>
      <c r="I8980" t="s">
        <v>1931</v>
      </c>
      <c r="J8980">
        <v>4</v>
      </c>
      <c r="L8980" t="s">
        <v>95</v>
      </c>
      <c r="M8980" t="s">
        <v>54</v>
      </c>
      <c r="N8980" t="s">
        <v>93</v>
      </c>
      <c r="O8980" t="s">
        <v>114</v>
      </c>
      <c r="R8980">
        <v>20</v>
      </c>
      <c r="W8980">
        <v>20</v>
      </c>
    </row>
    <row r="8981" spans="1:28">
      <c r="A8981" s="57">
        <v>42150</v>
      </c>
      <c r="B8981" t="s">
        <v>572</v>
      </c>
      <c r="C8981" t="s">
        <v>559</v>
      </c>
      <c r="D8981" t="s">
        <v>42</v>
      </c>
      <c r="E8981" t="s">
        <v>1528</v>
      </c>
      <c r="F8981" t="s">
        <v>572</v>
      </c>
      <c r="G8981" t="s">
        <v>4</v>
      </c>
      <c r="H8981" t="s">
        <v>330</v>
      </c>
      <c r="I8981" t="s">
        <v>1931</v>
      </c>
      <c r="J8981">
        <v>2</v>
      </c>
      <c r="L8981" t="s">
        <v>95</v>
      </c>
      <c r="M8981" t="s">
        <v>54</v>
      </c>
      <c r="N8981" t="s">
        <v>93</v>
      </c>
      <c r="O8981" t="s">
        <v>114</v>
      </c>
      <c r="R8981">
        <v>10</v>
      </c>
      <c r="W8981">
        <v>10</v>
      </c>
    </row>
    <row r="8982" spans="1:28">
      <c r="A8982" s="57">
        <v>42150</v>
      </c>
      <c r="B8982" t="s">
        <v>1079</v>
      </c>
      <c r="C8982" t="s">
        <v>89</v>
      </c>
      <c r="D8982" t="s">
        <v>46</v>
      </c>
      <c r="G8982" t="s">
        <v>2</v>
      </c>
      <c r="H8982" t="s">
        <v>24</v>
      </c>
      <c r="J8982">
        <v>830</v>
      </c>
      <c r="M8982" t="s">
        <v>1080</v>
      </c>
      <c r="N8982" t="s">
        <v>93</v>
      </c>
      <c r="O8982" t="s">
        <v>94</v>
      </c>
      <c r="P8982" t="s">
        <v>3427</v>
      </c>
      <c r="Q8982" t="s">
        <v>3415</v>
      </c>
      <c r="R8982">
        <v>4150</v>
      </c>
      <c r="W8982"/>
      <c r="AB8982" t="s">
        <v>1081</v>
      </c>
    </row>
    <row r="8983" spans="1:28">
      <c r="A8983" s="57">
        <v>42150</v>
      </c>
      <c r="B8983" t="s">
        <v>572</v>
      </c>
      <c r="C8983" t="s">
        <v>559</v>
      </c>
      <c r="D8983" t="s">
        <v>62</v>
      </c>
      <c r="E8983" t="s">
        <v>2311</v>
      </c>
      <c r="G8983" t="s">
        <v>4</v>
      </c>
      <c r="H8983" t="s">
        <v>41</v>
      </c>
      <c r="J8983" t="s">
        <v>2312</v>
      </c>
      <c r="K8983" t="s">
        <v>2298</v>
      </c>
      <c r="L8983" t="s">
        <v>91</v>
      </c>
      <c r="M8983" t="s">
        <v>1952</v>
      </c>
      <c r="N8983" t="s">
        <v>93</v>
      </c>
      <c r="O8983" t="s">
        <v>114</v>
      </c>
      <c r="R8983">
        <v>420</v>
      </c>
      <c r="W8983">
        <v>420</v>
      </c>
    </row>
    <row r="8984" spans="1:28">
      <c r="A8984" s="57">
        <v>42150</v>
      </c>
      <c r="B8984" t="s">
        <v>572</v>
      </c>
      <c r="C8984" t="s">
        <v>559</v>
      </c>
      <c r="D8984" t="s">
        <v>62</v>
      </c>
      <c r="E8984" t="s">
        <v>1837</v>
      </c>
      <c r="G8984" t="s">
        <v>4</v>
      </c>
      <c r="H8984" t="s">
        <v>41</v>
      </c>
      <c r="J8984" t="s">
        <v>2304</v>
      </c>
      <c r="K8984" t="s">
        <v>2298</v>
      </c>
      <c r="L8984" t="s">
        <v>91</v>
      </c>
      <c r="M8984" t="s">
        <v>1952</v>
      </c>
      <c r="N8984" t="s">
        <v>93</v>
      </c>
      <c r="O8984" t="s">
        <v>114</v>
      </c>
      <c r="R8984">
        <v>500</v>
      </c>
      <c r="W8984">
        <v>500</v>
      </c>
    </row>
    <row r="8985" spans="1:28">
      <c r="A8985" s="57">
        <v>42150</v>
      </c>
      <c r="B8985" t="s">
        <v>572</v>
      </c>
      <c r="C8985" t="s">
        <v>559</v>
      </c>
      <c r="D8985" t="s">
        <v>62</v>
      </c>
      <c r="E8985" t="s">
        <v>2386</v>
      </c>
      <c r="G8985" t="s">
        <v>4</v>
      </c>
      <c r="H8985" t="s">
        <v>41</v>
      </c>
      <c r="J8985" t="s">
        <v>2324</v>
      </c>
      <c r="K8985" t="s">
        <v>2298</v>
      </c>
      <c r="L8985" t="s">
        <v>91</v>
      </c>
      <c r="M8985" t="s">
        <v>1952</v>
      </c>
      <c r="N8985" t="s">
        <v>93</v>
      </c>
      <c r="O8985" t="s">
        <v>114</v>
      </c>
      <c r="R8985">
        <v>450</v>
      </c>
      <c r="W8985">
        <v>450</v>
      </c>
    </row>
    <row r="8986" spans="1:28">
      <c r="A8986" s="57">
        <v>42150</v>
      </c>
      <c r="B8986" t="s">
        <v>572</v>
      </c>
      <c r="C8986" t="s">
        <v>559</v>
      </c>
      <c r="D8986" t="s">
        <v>62</v>
      </c>
      <c r="E8986" t="s">
        <v>2410</v>
      </c>
      <c r="G8986" t="s">
        <v>4</v>
      </c>
      <c r="H8986" t="s">
        <v>41</v>
      </c>
      <c r="J8986" t="s">
        <v>2317</v>
      </c>
      <c r="K8986" t="s">
        <v>2298</v>
      </c>
      <c r="L8986" t="s">
        <v>91</v>
      </c>
      <c r="M8986" t="s">
        <v>1952</v>
      </c>
      <c r="N8986" t="s">
        <v>93</v>
      </c>
      <c r="O8986" t="s">
        <v>114</v>
      </c>
      <c r="R8986">
        <v>375</v>
      </c>
      <c r="W8986">
        <v>375</v>
      </c>
    </row>
    <row r="8987" spans="1:28">
      <c r="A8987" s="57">
        <v>42150</v>
      </c>
      <c r="B8987" t="s">
        <v>572</v>
      </c>
      <c r="C8987" t="s">
        <v>559</v>
      </c>
      <c r="D8987" t="s">
        <v>62</v>
      </c>
      <c r="E8987" t="s">
        <v>2413</v>
      </c>
      <c r="G8987" t="s">
        <v>4</v>
      </c>
      <c r="H8987" t="s">
        <v>41</v>
      </c>
      <c r="J8987" t="s">
        <v>2300</v>
      </c>
      <c r="K8987" t="s">
        <v>2298</v>
      </c>
      <c r="L8987" t="s">
        <v>91</v>
      </c>
      <c r="M8987" t="s">
        <v>1952</v>
      </c>
      <c r="N8987" t="s">
        <v>93</v>
      </c>
      <c r="O8987" t="s">
        <v>114</v>
      </c>
      <c r="R8987">
        <v>250</v>
      </c>
      <c r="W8987">
        <v>250</v>
      </c>
    </row>
    <row r="8988" spans="1:28">
      <c r="A8988" s="57">
        <v>42150</v>
      </c>
      <c r="B8988" t="s">
        <v>572</v>
      </c>
      <c r="C8988" t="s">
        <v>559</v>
      </c>
      <c r="D8988" t="s">
        <v>42</v>
      </c>
      <c r="E8988" t="s">
        <v>112</v>
      </c>
      <c r="F8988" t="s">
        <v>572</v>
      </c>
      <c r="G8988" t="s">
        <v>4</v>
      </c>
      <c r="H8988" t="s">
        <v>37</v>
      </c>
      <c r="I8988" t="s">
        <v>1971</v>
      </c>
      <c r="J8988">
        <v>5000</v>
      </c>
      <c r="L8988" t="s">
        <v>95</v>
      </c>
      <c r="M8988" t="s">
        <v>54</v>
      </c>
      <c r="N8988" t="s">
        <v>93</v>
      </c>
      <c r="O8988" t="s">
        <v>114</v>
      </c>
      <c r="R8988">
        <v>500</v>
      </c>
      <c r="W8988">
        <v>500</v>
      </c>
    </row>
    <row r="8989" spans="1:28">
      <c r="A8989" s="57">
        <v>42150</v>
      </c>
      <c r="B8989" t="s">
        <v>572</v>
      </c>
      <c r="C8989" t="s">
        <v>559</v>
      </c>
      <c r="D8989" t="s">
        <v>42</v>
      </c>
      <c r="E8989" t="s">
        <v>1856</v>
      </c>
      <c r="F8989" t="s">
        <v>572</v>
      </c>
      <c r="G8989" t="s">
        <v>4</v>
      </c>
      <c r="H8989" t="s">
        <v>37</v>
      </c>
      <c r="I8989" t="s">
        <v>1971</v>
      </c>
      <c r="J8989">
        <v>10000</v>
      </c>
      <c r="L8989" t="s">
        <v>95</v>
      </c>
      <c r="M8989" t="s">
        <v>54</v>
      </c>
      <c r="N8989" t="s">
        <v>29</v>
      </c>
      <c r="O8989" t="s">
        <v>114</v>
      </c>
      <c r="R8989">
        <v>2000</v>
      </c>
      <c r="W8989">
        <v>2000</v>
      </c>
    </row>
    <row r="8990" spans="1:28">
      <c r="A8990" s="57">
        <v>42150</v>
      </c>
      <c r="B8990" t="s">
        <v>572</v>
      </c>
      <c r="C8990" t="s">
        <v>559</v>
      </c>
      <c r="D8990" t="s">
        <v>43</v>
      </c>
      <c r="E8990" t="s">
        <v>1677</v>
      </c>
      <c r="F8990" t="s">
        <v>572</v>
      </c>
      <c r="G8990" t="s">
        <v>4</v>
      </c>
      <c r="H8990" t="s">
        <v>37</v>
      </c>
      <c r="I8990" t="s">
        <v>1930</v>
      </c>
      <c r="J8990">
        <v>50</v>
      </c>
      <c r="L8990" t="s">
        <v>95</v>
      </c>
      <c r="M8990" t="s">
        <v>54</v>
      </c>
      <c r="N8990" t="s">
        <v>93</v>
      </c>
      <c r="O8990" t="s">
        <v>114</v>
      </c>
      <c r="R8990">
        <v>250</v>
      </c>
      <c r="W8990">
        <v>250</v>
      </c>
    </row>
    <row r="8991" spans="1:28">
      <c r="A8991" s="57">
        <v>42150</v>
      </c>
      <c r="B8991" t="s">
        <v>572</v>
      </c>
      <c r="C8991" t="s">
        <v>559</v>
      </c>
      <c r="D8991" t="s">
        <v>43</v>
      </c>
      <c r="E8991" t="s">
        <v>122</v>
      </c>
      <c r="F8991" t="s">
        <v>572</v>
      </c>
      <c r="G8991" t="s">
        <v>4</v>
      </c>
      <c r="H8991" t="s">
        <v>37</v>
      </c>
      <c r="I8991" t="s">
        <v>1930</v>
      </c>
      <c r="J8991">
        <v>100</v>
      </c>
      <c r="L8991" t="s">
        <v>95</v>
      </c>
      <c r="M8991" t="s">
        <v>54</v>
      </c>
      <c r="N8991" t="s">
        <v>93</v>
      </c>
      <c r="O8991" t="s">
        <v>114</v>
      </c>
      <c r="R8991">
        <v>500</v>
      </c>
      <c r="W8991">
        <v>500</v>
      </c>
    </row>
    <row r="8992" spans="1:28">
      <c r="A8992" s="57">
        <v>42149</v>
      </c>
      <c r="B8992" t="s">
        <v>572</v>
      </c>
      <c r="C8992" t="s">
        <v>559</v>
      </c>
      <c r="D8992" t="s">
        <v>62</v>
      </c>
      <c r="E8992" t="s">
        <v>1460</v>
      </c>
      <c r="F8992" t="s">
        <v>572</v>
      </c>
      <c r="G8992" t="s">
        <v>2</v>
      </c>
      <c r="H8992" t="s">
        <v>24</v>
      </c>
      <c r="J8992">
        <v>300</v>
      </c>
      <c r="K8992" t="s">
        <v>806</v>
      </c>
      <c r="L8992" t="s">
        <v>95</v>
      </c>
      <c r="M8992" t="s">
        <v>54</v>
      </c>
      <c r="N8992" t="s">
        <v>93</v>
      </c>
      <c r="O8992" t="s">
        <v>114</v>
      </c>
      <c r="P8992" t="s">
        <v>3561</v>
      </c>
      <c r="Q8992" t="s">
        <v>3407</v>
      </c>
      <c r="R8992">
        <v>2220</v>
      </c>
      <c r="W8992">
        <v>1650</v>
      </c>
    </row>
    <row r="8993" spans="1:23">
      <c r="A8993" s="57">
        <v>42149</v>
      </c>
      <c r="B8993" t="s">
        <v>572</v>
      </c>
      <c r="C8993" t="s">
        <v>559</v>
      </c>
      <c r="D8993" t="s">
        <v>62</v>
      </c>
      <c r="E8993" t="s">
        <v>244</v>
      </c>
      <c r="F8993" t="s">
        <v>572</v>
      </c>
      <c r="G8993" t="s">
        <v>2</v>
      </c>
      <c r="H8993" t="s">
        <v>24</v>
      </c>
      <c r="J8993">
        <v>80</v>
      </c>
      <c r="K8993" t="s">
        <v>806</v>
      </c>
      <c r="L8993" t="s">
        <v>95</v>
      </c>
      <c r="M8993" t="s">
        <v>54</v>
      </c>
      <c r="N8993" t="s">
        <v>93</v>
      </c>
      <c r="O8993" t="s">
        <v>114</v>
      </c>
      <c r="P8993" t="s">
        <v>3561</v>
      </c>
      <c r="Q8993" t="s">
        <v>3407</v>
      </c>
      <c r="R8993">
        <v>5308</v>
      </c>
      <c r="W8993">
        <v>440</v>
      </c>
    </row>
    <row r="8994" spans="1:23">
      <c r="A8994" s="57">
        <v>42149</v>
      </c>
      <c r="B8994" t="s">
        <v>572</v>
      </c>
      <c r="C8994" t="s">
        <v>559</v>
      </c>
      <c r="D8994" t="s">
        <v>62</v>
      </c>
      <c r="E8994" t="s">
        <v>1684</v>
      </c>
      <c r="F8994" t="s">
        <v>572</v>
      </c>
      <c r="G8994" t="s">
        <v>2</v>
      </c>
      <c r="H8994" t="s">
        <v>24</v>
      </c>
      <c r="J8994">
        <v>70</v>
      </c>
      <c r="K8994" t="s">
        <v>806</v>
      </c>
      <c r="L8994" t="s">
        <v>95</v>
      </c>
      <c r="M8994" t="s">
        <v>54</v>
      </c>
      <c r="N8994" t="s">
        <v>93</v>
      </c>
      <c r="O8994" t="s">
        <v>114</v>
      </c>
      <c r="P8994" t="s">
        <v>3561</v>
      </c>
      <c r="Q8994" t="s">
        <v>3407</v>
      </c>
      <c r="R8994">
        <v>5126</v>
      </c>
      <c r="W8994">
        <v>385</v>
      </c>
    </row>
    <row r="8995" spans="1:23">
      <c r="A8995" s="57">
        <v>42149</v>
      </c>
      <c r="B8995" t="s">
        <v>572</v>
      </c>
      <c r="C8995" t="s">
        <v>559</v>
      </c>
      <c r="D8995" t="s">
        <v>62</v>
      </c>
      <c r="E8995" t="s">
        <v>1699</v>
      </c>
      <c r="F8995" t="s">
        <v>572</v>
      </c>
      <c r="G8995" t="s">
        <v>2</v>
      </c>
      <c r="H8995" t="s">
        <v>24</v>
      </c>
      <c r="J8995">
        <v>70</v>
      </c>
      <c r="K8995" t="s">
        <v>806</v>
      </c>
      <c r="L8995" t="s">
        <v>95</v>
      </c>
      <c r="M8995" t="s">
        <v>54</v>
      </c>
      <c r="N8995" t="s">
        <v>93</v>
      </c>
      <c r="O8995" t="s">
        <v>114</v>
      </c>
      <c r="P8995" t="s">
        <v>3561</v>
      </c>
      <c r="Q8995" t="s">
        <v>3407</v>
      </c>
      <c r="R8995">
        <v>4385</v>
      </c>
      <c r="W8995">
        <v>385</v>
      </c>
    </row>
    <row r="8996" spans="1:23">
      <c r="A8996" s="57">
        <v>42149</v>
      </c>
      <c r="B8996" t="s">
        <v>572</v>
      </c>
      <c r="C8996" t="s">
        <v>559</v>
      </c>
      <c r="D8996" t="s">
        <v>62</v>
      </c>
      <c r="E8996" t="s">
        <v>238</v>
      </c>
      <c r="F8996" t="s">
        <v>572</v>
      </c>
      <c r="G8996" t="s">
        <v>2</v>
      </c>
      <c r="H8996" t="s">
        <v>24</v>
      </c>
      <c r="J8996">
        <v>70</v>
      </c>
      <c r="K8996" t="s">
        <v>806</v>
      </c>
      <c r="L8996" t="s">
        <v>95</v>
      </c>
      <c r="M8996" t="s">
        <v>54</v>
      </c>
      <c r="N8996" t="s">
        <v>93</v>
      </c>
      <c r="O8996" t="s">
        <v>114</v>
      </c>
      <c r="P8996" t="s">
        <v>3561</v>
      </c>
      <c r="Q8996" t="s">
        <v>3407</v>
      </c>
      <c r="R8996">
        <v>5623</v>
      </c>
      <c r="W8996">
        <v>385</v>
      </c>
    </row>
    <row r="8997" spans="1:23">
      <c r="A8997" s="57">
        <v>42149</v>
      </c>
      <c r="B8997" t="s">
        <v>572</v>
      </c>
      <c r="C8997" t="s">
        <v>559</v>
      </c>
      <c r="D8997" t="s">
        <v>62</v>
      </c>
      <c r="E8997" t="s">
        <v>1433</v>
      </c>
      <c r="F8997" t="s">
        <v>572</v>
      </c>
      <c r="G8997" t="s">
        <v>2</v>
      </c>
      <c r="H8997" t="s">
        <v>24</v>
      </c>
      <c r="J8997">
        <v>70</v>
      </c>
      <c r="K8997" t="s">
        <v>806</v>
      </c>
      <c r="L8997" t="s">
        <v>95</v>
      </c>
      <c r="M8997" t="s">
        <v>54</v>
      </c>
      <c r="N8997" t="s">
        <v>93</v>
      </c>
      <c r="O8997" t="s">
        <v>114</v>
      </c>
      <c r="P8997" t="s">
        <v>3561</v>
      </c>
      <c r="Q8997" t="s">
        <v>3407</v>
      </c>
      <c r="R8997">
        <v>2610</v>
      </c>
      <c r="W8997">
        <v>385</v>
      </c>
    </row>
    <row r="8998" spans="1:23">
      <c r="A8998" s="57">
        <v>42149</v>
      </c>
      <c r="B8998" t="s">
        <v>572</v>
      </c>
      <c r="C8998" t="s">
        <v>559</v>
      </c>
      <c r="D8998" t="s">
        <v>62</v>
      </c>
      <c r="E8998" t="s">
        <v>1155</v>
      </c>
      <c r="F8998" t="s">
        <v>572</v>
      </c>
      <c r="G8998" t="s">
        <v>2</v>
      </c>
      <c r="H8998" t="s">
        <v>24</v>
      </c>
      <c r="J8998">
        <v>70</v>
      </c>
      <c r="K8998" t="s">
        <v>806</v>
      </c>
      <c r="L8998" t="s">
        <v>95</v>
      </c>
      <c r="M8998" t="s">
        <v>54</v>
      </c>
      <c r="N8998" t="s">
        <v>93</v>
      </c>
      <c r="O8998" t="s">
        <v>114</v>
      </c>
      <c r="P8998" t="s">
        <v>3561</v>
      </c>
      <c r="Q8998" t="s">
        <v>3407</v>
      </c>
      <c r="R8998">
        <v>3158</v>
      </c>
      <c r="W8998">
        <v>385</v>
      </c>
    </row>
    <row r="8999" spans="1:23">
      <c r="A8999" s="57">
        <v>42149</v>
      </c>
      <c r="B8999" t="s">
        <v>572</v>
      </c>
      <c r="C8999" t="s">
        <v>559</v>
      </c>
      <c r="D8999" t="s">
        <v>62</v>
      </c>
      <c r="E8999" t="s">
        <v>463</v>
      </c>
      <c r="F8999" t="s">
        <v>572</v>
      </c>
      <c r="G8999" t="s">
        <v>2</v>
      </c>
      <c r="H8999" t="s">
        <v>24</v>
      </c>
      <c r="J8999">
        <v>70</v>
      </c>
      <c r="K8999" t="s">
        <v>806</v>
      </c>
      <c r="L8999" t="s">
        <v>95</v>
      </c>
      <c r="M8999" t="s">
        <v>54</v>
      </c>
      <c r="N8999" t="s">
        <v>93</v>
      </c>
      <c r="O8999" t="s">
        <v>114</v>
      </c>
      <c r="P8999" t="s">
        <v>3561</v>
      </c>
      <c r="Q8999" t="s">
        <v>3407</v>
      </c>
      <c r="R8999">
        <v>3131</v>
      </c>
      <c r="W8999">
        <v>385</v>
      </c>
    </row>
    <row r="9000" spans="1:23">
      <c r="A9000" s="57">
        <v>42149</v>
      </c>
      <c r="B9000" t="s">
        <v>572</v>
      </c>
      <c r="C9000" t="s">
        <v>559</v>
      </c>
      <c r="D9000" t="s">
        <v>62</v>
      </c>
      <c r="E9000" t="s">
        <v>1847</v>
      </c>
      <c r="F9000" t="s">
        <v>572</v>
      </c>
      <c r="G9000" t="s">
        <v>2</v>
      </c>
      <c r="H9000" t="s">
        <v>24</v>
      </c>
      <c r="J9000">
        <v>65</v>
      </c>
      <c r="K9000" t="s">
        <v>806</v>
      </c>
      <c r="L9000" t="s">
        <v>95</v>
      </c>
      <c r="M9000" t="s">
        <v>54</v>
      </c>
      <c r="N9000" t="s">
        <v>93</v>
      </c>
      <c r="O9000" t="s">
        <v>114</v>
      </c>
      <c r="P9000" t="s">
        <v>3561</v>
      </c>
      <c r="Q9000" t="s">
        <v>3407</v>
      </c>
      <c r="R9000">
        <v>3441</v>
      </c>
      <c r="W9000">
        <v>357</v>
      </c>
    </row>
    <row r="9001" spans="1:23">
      <c r="A9001" s="57">
        <v>42149</v>
      </c>
      <c r="B9001" t="s">
        <v>572</v>
      </c>
      <c r="C9001" t="s">
        <v>559</v>
      </c>
      <c r="D9001" t="s">
        <v>62</v>
      </c>
      <c r="E9001" t="s">
        <v>1153</v>
      </c>
      <c r="F9001" t="s">
        <v>572</v>
      </c>
      <c r="G9001" t="s">
        <v>2</v>
      </c>
      <c r="H9001" t="s">
        <v>24</v>
      </c>
      <c r="J9001">
        <v>40</v>
      </c>
      <c r="K9001" t="s">
        <v>806</v>
      </c>
      <c r="L9001" t="s">
        <v>95</v>
      </c>
      <c r="M9001" t="s">
        <v>54</v>
      </c>
      <c r="N9001" t="s">
        <v>93</v>
      </c>
      <c r="O9001" t="s">
        <v>114</v>
      </c>
      <c r="P9001" t="s">
        <v>3561</v>
      </c>
      <c r="Q9001" t="s">
        <v>3407</v>
      </c>
      <c r="R9001">
        <v>3310</v>
      </c>
      <c r="W9001">
        <v>220</v>
      </c>
    </row>
    <row r="9002" spans="1:23">
      <c r="A9002" s="57">
        <v>42149</v>
      </c>
      <c r="B9002" t="s">
        <v>572</v>
      </c>
      <c r="C9002" t="s">
        <v>559</v>
      </c>
      <c r="D9002" t="s">
        <v>62</v>
      </c>
      <c r="E9002" t="s">
        <v>1369</v>
      </c>
      <c r="F9002" t="s">
        <v>572</v>
      </c>
      <c r="G9002" t="s">
        <v>2</v>
      </c>
      <c r="H9002" t="s">
        <v>24</v>
      </c>
      <c r="J9002">
        <v>40</v>
      </c>
      <c r="K9002" t="s">
        <v>806</v>
      </c>
      <c r="L9002" t="s">
        <v>95</v>
      </c>
      <c r="M9002" t="s">
        <v>54</v>
      </c>
      <c r="N9002" t="s">
        <v>93</v>
      </c>
      <c r="O9002" t="s">
        <v>114</v>
      </c>
      <c r="P9002" t="s">
        <v>3561</v>
      </c>
      <c r="Q9002" t="s">
        <v>3407</v>
      </c>
      <c r="R9002">
        <v>7050</v>
      </c>
      <c r="W9002">
        <v>220</v>
      </c>
    </row>
    <row r="9003" spans="1:23">
      <c r="A9003" s="57">
        <v>42149</v>
      </c>
      <c r="B9003" t="s">
        <v>572</v>
      </c>
      <c r="C9003" t="s">
        <v>559</v>
      </c>
      <c r="D9003" t="s">
        <v>62</v>
      </c>
      <c r="E9003" t="s">
        <v>403</v>
      </c>
      <c r="F9003" t="s">
        <v>572</v>
      </c>
      <c r="G9003" t="s">
        <v>2</v>
      </c>
      <c r="H9003" t="s">
        <v>24</v>
      </c>
      <c r="J9003">
        <v>35</v>
      </c>
      <c r="K9003" t="s">
        <v>806</v>
      </c>
      <c r="L9003" t="s">
        <v>95</v>
      </c>
      <c r="M9003" t="s">
        <v>54</v>
      </c>
      <c r="N9003" t="s">
        <v>93</v>
      </c>
      <c r="O9003" t="s">
        <v>114</v>
      </c>
      <c r="P9003" t="s">
        <v>3561</v>
      </c>
      <c r="Q9003" t="s">
        <v>3407</v>
      </c>
      <c r="R9003">
        <v>7237</v>
      </c>
      <c r="W9003">
        <v>192</v>
      </c>
    </row>
    <row r="9004" spans="1:23">
      <c r="A9004" s="57">
        <v>42149</v>
      </c>
      <c r="B9004" t="s">
        <v>572</v>
      </c>
      <c r="C9004" t="s">
        <v>559</v>
      </c>
      <c r="D9004" t="s">
        <v>62</v>
      </c>
      <c r="E9004" t="s">
        <v>126</v>
      </c>
      <c r="F9004" t="s">
        <v>572</v>
      </c>
      <c r="G9004" t="s">
        <v>2</v>
      </c>
      <c r="H9004" t="s">
        <v>24</v>
      </c>
      <c r="J9004">
        <v>35</v>
      </c>
      <c r="K9004" t="s">
        <v>806</v>
      </c>
      <c r="L9004" t="s">
        <v>95</v>
      </c>
      <c r="M9004" t="s">
        <v>54</v>
      </c>
      <c r="N9004" t="s">
        <v>93</v>
      </c>
      <c r="O9004" t="s">
        <v>114</v>
      </c>
      <c r="P9004" t="s">
        <v>3561</v>
      </c>
      <c r="Q9004" t="s">
        <v>3407</v>
      </c>
      <c r="R9004">
        <v>4189</v>
      </c>
      <c r="W9004">
        <v>192</v>
      </c>
    </row>
    <row r="9005" spans="1:23">
      <c r="A9005" s="57">
        <v>42149</v>
      </c>
      <c r="B9005" t="s">
        <v>572</v>
      </c>
      <c r="C9005" t="s">
        <v>559</v>
      </c>
      <c r="D9005" t="s">
        <v>62</v>
      </c>
      <c r="E9005" t="s">
        <v>1712</v>
      </c>
      <c r="F9005" t="s">
        <v>572</v>
      </c>
      <c r="G9005" t="s">
        <v>2</v>
      </c>
      <c r="H9005" t="s">
        <v>24</v>
      </c>
      <c r="J9005">
        <v>25</v>
      </c>
      <c r="K9005" t="s">
        <v>806</v>
      </c>
      <c r="L9005" t="s">
        <v>95</v>
      </c>
      <c r="M9005" t="s">
        <v>54</v>
      </c>
      <c r="N9005" t="s">
        <v>93</v>
      </c>
      <c r="O9005" t="s">
        <v>114</v>
      </c>
      <c r="P9005" t="s">
        <v>3561</v>
      </c>
      <c r="Q9005" t="s">
        <v>3407</v>
      </c>
      <c r="R9005">
        <v>7817</v>
      </c>
      <c r="W9005">
        <v>137</v>
      </c>
    </row>
    <row r="9006" spans="1:23">
      <c r="A9006" s="57">
        <v>42149</v>
      </c>
      <c r="B9006" t="s">
        <v>572</v>
      </c>
      <c r="C9006" t="s">
        <v>559</v>
      </c>
      <c r="D9006" t="s">
        <v>62</v>
      </c>
      <c r="E9006" t="s">
        <v>2321</v>
      </c>
      <c r="F9006" t="s">
        <v>572</v>
      </c>
      <c r="G9006" t="s">
        <v>2</v>
      </c>
      <c r="H9006" t="s">
        <v>24</v>
      </c>
      <c r="J9006">
        <v>15</v>
      </c>
      <c r="K9006" t="s">
        <v>806</v>
      </c>
      <c r="L9006" t="s">
        <v>95</v>
      </c>
      <c r="M9006" t="s">
        <v>54</v>
      </c>
      <c r="N9006" t="s">
        <v>93</v>
      </c>
      <c r="O9006" t="s">
        <v>114</v>
      </c>
      <c r="P9006" t="s">
        <v>3561</v>
      </c>
      <c r="Q9006" t="s">
        <v>3407</v>
      </c>
      <c r="R9006">
        <v>3772</v>
      </c>
      <c r="W9006">
        <v>82</v>
      </c>
    </row>
    <row r="9007" spans="1:23">
      <c r="A9007" s="57">
        <v>42149</v>
      </c>
      <c r="B9007" t="s">
        <v>572</v>
      </c>
      <c r="C9007" t="s">
        <v>559</v>
      </c>
      <c r="D9007" t="s">
        <v>62</v>
      </c>
      <c r="E9007" t="s">
        <v>1704</v>
      </c>
      <c r="F9007" t="s">
        <v>572</v>
      </c>
      <c r="G9007" t="s">
        <v>2</v>
      </c>
      <c r="H9007" t="s">
        <v>24</v>
      </c>
      <c r="J9007">
        <v>15</v>
      </c>
      <c r="K9007" t="s">
        <v>806</v>
      </c>
      <c r="L9007" t="s">
        <v>95</v>
      </c>
      <c r="M9007" t="s">
        <v>54</v>
      </c>
      <c r="N9007" t="s">
        <v>93</v>
      </c>
      <c r="O9007" t="s">
        <v>114</v>
      </c>
      <c r="P9007" t="s">
        <v>3561</v>
      </c>
      <c r="Q9007" t="s">
        <v>3407</v>
      </c>
      <c r="R9007">
        <v>4849</v>
      </c>
      <c r="W9007">
        <v>82</v>
      </c>
    </row>
    <row r="9008" spans="1:23">
      <c r="A9008" s="57">
        <v>42149</v>
      </c>
      <c r="B9008" t="s">
        <v>572</v>
      </c>
      <c r="C9008" t="s">
        <v>559</v>
      </c>
      <c r="D9008" t="s">
        <v>62</v>
      </c>
      <c r="E9008" t="s">
        <v>1149</v>
      </c>
      <c r="F9008" t="s">
        <v>572</v>
      </c>
      <c r="G9008" t="s">
        <v>2</v>
      </c>
      <c r="H9008" t="s">
        <v>24</v>
      </c>
      <c r="J9008">
        <v>15</v>
      </c>
      <c r="K9008" t="s">
        <v>806</v>
      </c>
      <c r="L9008" t="s">
        <v>95</v>
      </c>
      <c r="M9008" t="s">
        <v>54</v>
      </c>
      <c r="N9008" t="s">
        <v>93</v>
      </c>
      <c r="O9008" t="s">
        <v>114</v>
      </c>
      <c r="P9008" t="s">
        <v>3561</v>
      </c>
      <c r="Q9008" t="s">
        <v>3407</v>
      </c>
      <c r="R9008">
        <v>3342</v>
      </c>
      <c r="W9008">
        <v>82</v>
      </c>
    </row>
    <row r="9009" spans="1:23">
      <c r="A9009" s="57">
        <v>42149</v>
      </c>
      <c r="B9009" t="s">
        <v>572</v>
      </c>
      <c r="C9009" t="s">
        <v>559</v>
      </c>
      <c r="D9009" t="s">
        <v>62</v>
      </c>
      <c r="E9009" t="s">
        <v>1150</v>
      </c>
      <c r="F9009" t="s">
        <v>572</v>
      </c>
      <c r="G9009" t="s">
        <v>2</v>
      </c>
      <c r="H9009" t="s">
        <v>24</v>
      </c>
      <c r="J9009">
        <v>15</v>
      </c>
      <c r="K9009" t="s">
        <v>806</v>
      </c>
      <c r="L9009" t="s">
        <v>95</v>
      </c>
      <c r="M9009" t="s">
        <v>54</v>
      </c>
      <c r="N9009" t="s">
        <v>93</v>
      </c>
      <c r="O9009" t="s">
        <v>114</v>
      </c>
      <c r="P9009" t="s">
        <v>3561</v>
      </c>
      <c r="Q9009" t="s">
        <v>3407</v>
      </c>
      <c r="R9009">
        <v>3793</v>
      </c>
      <c r="W9009">
        <v>82</v>
      </c>
    </row>
    <row r="9010" spans="1:23">
      <c r="A9010" s="57">
        <v>42149</v>
      </c>
      <c r="B9010" t="s">
        <v>572</v>
      </c>
      <c r="C9010" t="s">
        <v>559</v>
      </c>
      <c r="D9010" t="s">
        <v>62</v>
      </c>
      <c r="E9010" t="s">
        <v>1837</v>
      </c>
      <c r="F9010" t="s">
        <v>572</v>
      </c>
      <c r="G9010" t="s">
        <v>2</v>
      </c>
      <c r="H9010" t="s">
        <v>24</v>
      </c>
      <c r="J9010">
        <v>15</v>
      </c>
      <c r="K9010" t="s">
        <v>806</v>
      </c>
      <c r="L9010" t="s">
        <v>95</v>
      </c>
      <c r="M9010" t="s">
        <v>54</v>
      </c>
      <c r="N9010" t="s">
        <v>93</v>
      </c>
      <c r="O9010" t="s">
        <v>114</v>
      </c>
      <c r="P9010" t="s">
        <v>3561</v>
      </c>
      <c r="Q9010" t="s">
        <v>3407</v>
      </c>
      <c r="R9010">
        <v>1933</v>
      </c>
      <c r="W9010">
        <v>82</v>
      </c>
    </row>
    <row r="9011" spans="1:23">
      <c r="A9011" s="57">
        <v>42149</v>
      </c>
      <c r="B9011" t="s">
        <v>572</v>
      </c>
      <c r="C9011" t="s">
        <v>559</v>
      </c>
      <c r="D9011" t="s">
        <v>62</v>
      </c>
      <c r="E9011" t="s">
        <v>237</v>
      </c>
      <c r="F9011" t="s">
        <v>572</v>
      </c>
      <c r="G9011" t="s">
        <v>2</v>
      </c>
      <c r="H9011" t="s">
        <v>24</v>
      </c>
      <c r="J9011">
        <v>15</v>
      </c>
      <c r="K9011" t="s">
        <v>806</v>
      </c>
      <c r="L9011" t="s">
        <v>95</v>
      </c>
      <c r="M9011" t="s">
        <v>54</v>
      </c>
      <c r="N9011" t="s">
        <v>93</v>
      </c>
      <c r="O9011" t="s">
        <v>114</v>
      </c>
      <c r="P9011" t="s">
        <v>3561</v>
      </c>
      <c r="Q9011" t="s">
        <v>3407</v>
      </c>
      <c r="R9011">
        <v>1897</v>
      </c>
      <c r="W9011">
        <v>82</v>
      </c>
    </row>
    <row r="9012" spans="1:23">
      <c r="A9012" s="57">
        <v>42149</v>
      </c>
      <c r="B9012" t="s">
        <v>572</v>
      </c>
      <c r="C9012" t="s">
        <v>559</v>
      </c>
      <c r="D9012" t="s">
        <v>62</v>
      </c>
      <c r="E9012" t="s">
        <v>1462</v>
      </c>
      <c r="F9012" t="s">
        <v>572</v>
      </c>
      <c r="G9012" t="s">
        <v>2</v>
      </c>
      <c r="H9012" t="s">
        <v>24</v>
      </c>
      <c r="J9012">
        <v>15</v>
      </c>
      <c r="K9012" t="s">
        <v>806</v>
      </c>
      <c r="L9012" t="s">
        <v>95</v>
      </c>
      <c r="M9012" t="s">
        <v>54</v>
      </c>
      <c r="N9012" t="s">
        <v>93</v>
      </c>
      <c r="O9012" t="s">
        <v>114</v>
      </c>
      <c r="P9012" t="s">
        <v>3561</v>
      </c>
      <c r="Q9012" t="s">
        <v>3407</v>
      </c>
      <c r="R9012">
        <v>2564</v>
      </c>
      <c r="W9012">
        <v>82</v>
      </c>
    </row>
    <row r="9013" spans="1:23">
      <c r="A9013" s="57">
        <v>42149</v>
      </c>
      <c r="B9013" t="s">
        <v>572</v>
      </c>
      <c r="C9013" t="s">
        <v>559</v>
      </c>
      <c r="D9013" t="s">
        <v>62</v>
      </c>
      <c r="E9013" t="s">
        <v>316</v>
      </c>
      <c r="F9013" t="s">
        <v>572</v>
      </c>
      <c r="G9013" t="s">
        <v>2</v>
      </c>
      <c r="H9013" t="s">
        <v>24</v>
      </c>
      <c r="J9013">
        <v>15</v>
      </c>
      <c r="K9013" t="s">
        <v>806</v>
      </c>
      <c r="L9013" t="s">
        <v>95</v>
      </c>
      <c r="M9013" t="s">
        <v>54</v>
      </c>
      <c r="N9013" t="s">
        <v>93</v>
      </c>
      <c r="O9013" t="s">
        <v>114</v>
      </c>
      <c r="P9013" t="s">
        <v>3561</v>
      </c>
      <c r="Q9013" t="s">
        <v>3407</v>
      </c>
      <c r="R9013">
        <v>2246</v>
      </c>
      <c r="W9013">
        <v>82</v>
      </c>
    </row>
    <row r="9014" spans="1:23">
      <c r="A9014" s="57">
        <v>42149</v>
      </c>
      <c r="B9014" t="s">
        <v>572</v>
      </c>
      <c r="C9014" t="s">
        <v>559</v>
      </c>
      <c r="D9014" t="s">
        <v>62</v>
      </c>
      <c r="E9014" t="s">
        <v>1848</v>
      </c>
      <c r="F9014" t="s">
        <v>572</v>
      </c>
      <c r="G9014" t="s">
        <v>2</v>
      </c>
      <c r="H9014" t="s">
        <v>24</v>
      </c>
      <c r="J9014">
        <v>15</v>
      </c>
      <c r="K9014" t="s">
        <v>806</v>
      </c>
      <c r="L9014" t="s">
        <v>95</v>
      </c>
      <c r="M9014" t="s">
        <v>54</v>
      </c>
      <c r="N9014" t="s">
        <v>93</v>
      </c>
      <c r="O9014" t="s">
        <v>114</v>
      </c>
      <c r="P9014" t="s">
        <v>3561</v>
      </c>
      <c r="Q9014" t="s">
        <v>3407</v>
      </c>
      <c r="R9014">
        <v>3361</v>
      </c>
      <c r="W9014">
        <v>82</v>
      </c>
    </row>
    <row r="9015" spans="1:23">
      <c r="A9015" s="57">
        <v>42149</v>
      </c>
      <c r="B9015" t="s">
        <v>572</v>
      </c>
      <c r="C9015" t="s">
        <v>559</v>
      </c>
      <c r="D9015" t="s">
        <v>62</v>
      </c>
      <c r="E9015" t="s">
        <v>317</v>
      </c>
      <c r="F9015" t="s">
        <v>572</v>
      </c>
      <c r="G9015" t="s">
        <v>2</v>
      </c>
      <c r="H9015" t="s">
        <v>24</v>
      </c>
      <c r="J9015">
        <v>15</v>
      </c>
      <c r="K9015" t="s">
        <v>806</v>
      </c>
      <c r="L9015" t="s">
        <v>95</v>
      </c>
      <c r="M9015" t="s">
        <v>54</v>
      </c>
      <c r="N9015" t="s">
        <v>93</v>
      </c>
      <c r="O9015" t="s">
        <v>114</v>
      </c>
      <c r="P9015" t="s">
        <v>3561</v>
      </c>
      <c r="Q9015" t="s">
        <v>3407</v>
      </c>
      <c r="R9015">
        <v>3727</v>
      </c>
      <c r="W9015">
        <v>82</v>
      </c>
    </row>
    <row r="9016" spans="1:23">
      <c r="A9016" s="57">
        <v>42149</v>
      </c>
      <c r="B9016" t="s">
        <v>572</v>
      </c>
      <c r="C9016" t="s">
        <v>559</v>
      </c>
      <c r="D9016" t="s">
        <v>62</v>
      </c>
      <c r="E9016" t="s">
        <v>1136</v>
      </c>
      <c r="F9016" t="s">
        <v>572</v>
      </c>
      <c r="G9016" t="s">
        <v>2</v>
      </c>
      <c r="H9016" t="s">
        <v>24</v>
      </c>
      <c r="J9016">
        <v>15</v>
      </c>
      <c r="K9016" t="s">
        <v>806</v>
      </c>
      <c r="L9016" t="s">
        <v>95</v>
      </c>
      <c r="M9016" t="s">
        <v>54</v>
      </c>
      <c r="N9016" t="s">
        <v>93</v>
      </c>
      <c r="O9016" t="s">
        <v>114</v>
      </c>
      <c r="P9016" t="s">
        <v>3561</v>
      </c>
      <c r="Q9016" t="s">
        <v>3407</v>
      </c>
      <c r="R9016">
        <v>3386</v>
      </c>
      <c r="W9016">
        <v>82</v>
      </c>
    </row>
    <row r="9017" spans="1:23">
      <c r="A9017" s="57">
        <v>42149</v>
      </c>
      <c r="B9017" t="s">
        <v>572</v>
      </c>
      <c r="C9017" t="s">
        <v>559</v>
      </c>
      <c r="D9017" t="s">
        <v>62</v>
      </c>
      <c r="E9017" t="s">
        <v>1274</v>
      </c>
      <c r="F9017" t="s">
        <v>572</v>
      </c>
      <c r="G9017" t="s">
        <v>2</v>
      </c>
      <c r="H9017" t="s">
        <v>24</v>
      </c>
      <c r="J9017">
        <v>15</v>
      </c>
      <c r="K9017" t="s">
        <v>806</v>
      </c>
      <c r="L9017" t="s">
        <v>95</v>
      </c>
      <c r="M9017" t="s">
        <v>54</v>
      </c>
      <c r="N9017" t="s">
        <v>93</v>
      </c>
      <c r="O9017" t="s">
        <v>114</v>
      </c>
      <c r="P9017" t="s">
        <v>3561</v>
      </c>
      <c r="Q9017" t="s">
        <v>3407</v>
      </c>
      <c r="R9017">
        <v>3277</v>
      </c>
      <c r="W9017">
        <v>82</v>
      </c>
    </row>
    <row r="9018" spans="1:23">
      <c r="A9018" s="57">
        <v>42149</v>
      </c>
      <c r="B9018" t="s">
        <v>572</v>
      </c>
      <c r="C9018" t="s">
        <v>559</v>
      </c>
      <c r="D9018" t="s">
        <v>62</v>
      </c>
      <c r="E9018" t="s">
        <v>406</v>
      </c>
      <c r="F9018" t="s">
        <v>572</v>
      </c>
      <c r="G9018" t="s">
        <v>2</v>
      </c>
      <c r="H9018" t="s">
        <v>24</v>
      </c>
      <c r="J9018">
        <v>15</v>
      </c>
      <c r="K9018" t="s">
        <v>806</v>
      </c>
      <c r="L9018" t="s">
        <v>95</v>
      </c>
      <c r="M9018" t="s">
        <v>54</v>
      </c>
      <c r="N9018" t="s">
        <v>93</v>
      </c>
      <c r="O9018" t="s">
        <v>114</v>
      </c>
      <c r="P9018" t="s">
        <v>3561</v>
      </c>
      <c r="Q9018" t="s">
        <v>3407</v>
      </c>
      <c r="R9018">
        <v>2986</v>
      </c>
      <c r="W9018">
        <v>82</v>
      </c>
    </row>
    <row r="9019" spans="1:23">
      <c r="A9019" s="57">
        <v>42149</v>
      </c>
      <c r="B9019" t="s">
        <v>572</v>
      </c>
      <c r="C9019" t="s">
        <v>559</v>
      </c>
      <c r="D9019" t="s">
        <v>62</v>
      </c>
      <c r="E9019" t="s">
        <v>1275</v>
      </c>
      <c r="F9019" t="s">
        <v>572</v>
      </c>
      <c r="G9019" t="s">
        <v>2</v>
      </c>
      <c r="H9019" t="s">
        <v>24</v>
      </c>
      <c r="J9019">
        <v>15</v>
      </c>
      <c r="K9019" t="s">
        <v>806</v>
      </c>
      <c r="L9019" t="s">
        <v>95</v>
      </c>
      <c r="M9019" t="s">
        <v>54</v>
      </c>
      <c r="N9019" t="s">
        <v>93</v>
      </c>
      <c r="O9019" t="s">
        <v>114</v>
      </c>
      <c r="P9019" t="s">
        <v>3561</v>
      </c>
      <c r="Q9019" t="s">
        <v>3407</v>
      </c>
      <c r="R9019">
        <v>1604</v>
      </c>
      <c r="W9019">
        <v>82</v>
      </c>
    </row>
    <row r="9020" spans="1:23">
      <c r="A9020" s="57">
        <v>42149</v>
      </c>
      <c r="B9020" t="s">
        <v>572</v>
      </c>
      <c r="C9020" t="s">
        <v>559</v>
      </c>
      <c r="D9020" t="s">
        <v>62</v>
      </c>
      <c r="E9020" t="s">
        <v>1154</v>
      </c>
      <c r="F9020" t="s">
        <v>572</v>
      </c>
      <c r="G9020" t="s">
        <v>2</v>
      </c>
      <c r="H9020" t="s">
        <v>24</v>
      </c>
      <c r="J9020">
        <v>15</v>
      </c>
      <c r="K9020" t="s">
        <v>806</v>
      </c>
      <c r="L9020" t="s">
        <v>95</v>
      </c>
      <c r="M9020" t="s">
        <v>54</v>
      </c>
      <c r="N9020" t="s">
        <v>93</v>
      </c>
      <c r="O9020" t="s">
        <v>114</v>
      </c>
      <c r="P9020" t="s">
        <v>3561</v>
      </c>
      <c r="Q9020" t="s">
        <v>3407</v>
      </c>
      <c r="R9020">
        <v>2323</v>
      </c>
      <c r="W9020">
        <v>82</v>
      </c>
    </row>
    <row r="9021" spans="1:23">
      <c r="A9021" s="57">
        <v>42149</v>
      </c>
      <c r="B9021" t="s">
        <v>572</v>
      </c>
      <c r="C9021" t="s">
        <v>559</v>
      </c>
      <c r="D9021" t="s">
        <v>62</v>
      </c>
      <c r="E9021" t="s">
        <v>319</v>
      </c>
      <c r="F9021" t="s">
        <v>572</v>
      </c>
      <c r="G9021" t="s">
        <v>2</v>
      </c>
      <c r="H9021" t="s">
        <v>24</v>
      </c>
      <c r="J9021">
        <v>15</v>
      </c>
      <c r="K9021" t="s">
        <v>806</v>
      </c>
      <c r="L9021" t="s">
        <v>95</v>
      </c>
      <c r="M9021" t="s">
        <v>54</v>
      </c>
      <c r="N9021" t="s">
        <v>93</v>
      </c>
      <c r="O9021" t="s">
        <v>114</v>
      </c>
      <c r="P9021" t="s">
        <v>3561</v>
      </c>
      <c r="Q9021" t="s">
        <v>3407</v>
      </c>
      <c r="R9021">
        <v>2519</v>
      </c>
      <c r="W9021">
        <v>82</v>
      </c>
    </row>
    <row r="9022" spans="1:23">
      <c r="A9022" s="57">
        <v>42149</v>
      </c>
      <c r="B9022" t="s">
        <v>572</v>
      </c>
      <c r="C9022" t="s">
        <v>559</v>
      </c>
      <c r="D9022" t="s">
        <v>62</v>
      </c>
      <c r="E9022" t="s">
        <v>1278</v>
      </c>
      <c r="F9022" t="s">
        <v>572</v>
      </c>
      <c r="G9022" t="s">
        <v>2</v>
      </c>
      <c r="H9022" t="s">
        <v>24</v>
      </c>
      <c r="J9022">
        <v>15</v>
      </c>
      <c r="K9022" t="s">
        <v>806</v>
      </c>
      <c r="L9022" t="s">
        <v>95</v>
      </c>
      <c r="M9022" t="s">
        <v>54</v>
      </c>
      <c r="N9022" t="s">
        <v>93</v>
      </c>
      <c r="O9022" t="s">
        <v>114</v>
      </c>
      <c r="P9022" t="s">
        <v>3561</v>
      </c>
      <c r="Q9022" t="s">
        <v>3407</v>
      </c>
      <c r="R9022">
        <v>2697</v>
      </c>
      <c r="W9022">
        <v>82</v>
      </c>
    </row>
    <row r="9023" spans="1:23">
      <c r="A9023" s="57">
        <v>42149</v>
      </c>
      <c r="B9023" t="s">
        <v>572</v>
      </c>
      <c r="C9023" t="s">
        <v>559</v>
      </c>
      <c r="D9023" t="s">
        <v>62</v>
      </c>
      <c r="E9023" t="s">
        <v>408</v>
      </c>
      <c r="F9023" t="s">
        <v>572</v>
      </c>
      <c r="G9023" t="s">
        <v>2</v>
      </c>
      <c r="H9023" t="s">
        <v>24</v>
      </c>
      <c r="J9023">
        <v>15</v>
      </c>
      <c r="K9023" t="s">
        <v>806</v>
      </c>
      <c r="L9023" t="s">
        <v>95</v>
      </c>
      <c r="M9023" t="s">
        <v>54</v>
      </c>
      <c r="N9023" t="s">
        <v>93</v>
      </c>
      <c r="O9023" t="s">
        <v>114</v>
      </c>
      <c r="P9023" t="s">
        <v>3561</v>
      </c>
      <c r="Q9023" t="s">
        <v>3407</v>
      </c>
      <c r="R9023">
        <v>1612</v>
      </c>
      <c r="W9023">
        <v>82</v>
      </c>
    </row>
    <row r="9024" spans="1:23">
      <c r="A9024" s="57">
        <v>42149</v>
      </c>
      <c r="B9024" t="s">
        <v>572</v>
      </c>
      <c r="C9024" t="s">
        <v>559</v>
      </c>
      <c r="D9024" t="s">
        <v>62</v>
      </c>
      <c r="E9024" t="s">
        <v>320</v>
      </c>
      <c r="F9024" t="s">
        <v>572</v>
      </c>
      <c r="G9024" t="s">
        <v>2</v>
      </c>
      <c r="H9024" t="s">
        <v>24</v>
      </c>
      <c r="J9024">
        <v>15</v>
      </c>
      <c r="K9024" t="s">
        <v>806</v>
      </c>
      <c r="L9024" t="s">
        <v>95</v>
      </c>
      <c r="M9024" t="s">
        <v>54</v>
      </c>
      <c r="N9024" t="s">
        <v>93</v>
      </c>
      <c r="O9024" t="s">
        <v>114</v>
      </c>
      <c r="P9024" t="s">
        <v>3561</v>
      </c>
      <c r="Q9024" t="s">
        <v>3407</v>
      </c>
      <c r="R9024">
        <v>4394</v>
      </c>
      <c r="W9024">
        <v>82</v>
      </c>
    </row>
    <row r="9025" spans="1:23">
      <c r="A9025" s="57">
        <v>42149</v>
      </c>
      <c r="B9025" t="s">
        <v>572</v>
      </c>
      <c r="C9025" t="s">
        <v>559</v>
      </c>
      <c r="D9025" t="s">
        <v>62</v>
      </c>
      <c r="E9025" t="s">
        <v>964</v>
      </c>
      <c r="F9025" t="s">
        <v>572</v>
      </c>
      <c r="G9025" t="s">
        <v>2</v>
      </c>
      <c r="H9025" t="s">
        <v>24</v>
      </c>
      <c r="J9025">
        <v>15</v>
      </c>
      <c r="K9025" t="s">
        <v>806</v>
      </c>
      <c r="L9025" t="s">
        <v>95</v>
      </c>
      <c r="M9025" t="s">
        <v>54</v>
      </c>
      <c r="N9025" t="s">
        <v>93</v>
      </c>
      <c r="O9025" t="s">
        <v>114</v>
      </c>
      <c r="P9025" t="s">
        <v>3561</v>
      </c>
      <c r="Q9025" t="s">
        <v>3407</v>
      </c>
      <c r="R9025">
        <v>2079</v>
      </c>
      <c r="W9025">
        <v>82</v>
      </c>
    </row>
    <row r="9026" spans="1:23">
      <c r="A9026" s="57">
        <v>42149</v>
      </c>
      <c r="B9026" t="s">
        <v>572</v>
      </c>
      <c r="C9026" t="s">
        <v>559</v>
      </c>
      <c r="D9026" t="s">
        <v>62</v>
      </c>
      <c r="E9026" t="s">
        <v>409</v>
      </c>
      <c r="F9026" t="s">
        <v>572</v>
      </c>
      <c r="G9026" t="s">
        <v>2</v>
      </c>
      <c r="H9026" t="s">
        <v>24</v>
      </c>
      <c r="J9026">
        <v>15</v>
      </c>
      <c r="K9026" t="s">
        <v>806</v>
      </c>
      <c r="L9026" t="s">
        <v>95</v>
      </c>
      <c r="M9026" t="s">
        <v>54</v>
      </c>
      <c r="N9026" t="s">
        <v>93</v>
      </c>
      <c r="O9026" t="s">
        <v>114</v>
      </c>
      <c r="P9026" t="s">
        <v>3561</v>
      </c>
      <c r="Q9026" t="s">
        <v>3407</v>
      </c>
      <c r="R9026">
        <v>2923</v>
      </c>
      <c r="W9026">
        <v>82</v>
      </c>
    </row>
    <row r="9027" spans="1:23">
      <c r="A9027" s="57">
        <v>42149</v>
      </c>
      <c r="B9027" t="s">
        <v>572</v>
      </c>
      <c r="C9027" t="s">
        <v>559</v>
      </c>
      <c r="D9027" t="s">
        <v>62</v>
      </c>
      <c r="E9027" t="s">
        <v>409</v>
      </c>
      <c r="F9027" t="s">
        <v>572</v>
      </c>
      <c r="G9027" t="s">
        <v>2</v>
      </c>
      <c r="H9027" t="s">
        <v>24</v>
      </c>
      <c r="J9027">
        <v>15</v>
      </c>
      <c r="K9027" t="s">
        <v>806</v>
      </c>
      <c r="L9027" t="s">
        <v>95</v>
      </c>
      <c r="M9027" t="s">
        <v>54</v>
      </c>
      <c r="N9027" t="s">
        <v>93</v>
      </c>
      <c r="O9027" t="s">
        <v>114</v>
      </c>
      <c r="P9027" t="s">
        <v>3561</v>
      </c>
      <c r="Q9027" t="s">
        <v>3407</v>
      </c>
      <c r="R9027">
        <v>3615</v>
      </c>
      <c r="W9027">
        <v>82</v>
      </c>
    </row>
    <row r="9028" spans="1:23">
      <c r="A9028" s="57">
        <v>42149</v>
      </c>
      <c r="B9028" t="s">
        <v>572</v>
      </c>
      <c r="C9028" t="s">
        <v>559</v>
      </c>
      <c r="D9028" t="s">
        <v>62</v>
      </c>
      <c r="E9028" t="s">
        <v>965</v>
      </c>
      <c r="F9028" t="s">
        <v>572</v>
      </c>
      <c r="G9028" t="s">
        <v>2</v>
      </c>
      <c r="H9028" t="s">
        <v>24</v>
      </c>
      <c r="J9028">
        <v>15</v>
      </c>
      <c r="K9028" t="s">
        <v>806</v>
      </c>
      <c r="L9028" t="s">
        <v>95</v>
      </c>
      <c r="M9028" t="s">
        <v>54</v>
      </c>
      <c r="N9028" t="s">
        <v>93</v>
      </c>
      <c r="O9028" t="s">
        <v>114</v>
      </c>
      <c r="P9028" t="s">
        <v>3561</v>
      </c>
      <c r="Q9028" t="s">
        <v>3407</v>
      </c>
      <c r="R9028">
        <v>1494</v>
      </c>
      <c r="W9028">
        <v>82</v>
      </c>
    </row>
    <row r="9029" spans="1:23">
      <c r="A9029" s="57">
        <v>42149</v>
      </c>
      <c r="B9029" t="s">
        <v>572</v>
      </c>
      <c r="C9029" t="s">
        <v>559</v>
      </c>
      <c r="D9029" t="s">
        <v>42</v>
      </c>
      <c r="E9029" t="s">
        <v>106</v>
      </c>
      <c r="F9029" t="s">
        <v>2155</v>
      </c>
      <c r="G9029" t="s">
        <v>4</v>
      </c>
      <c r="H9029" t="s">
        <v>41</v>
      </c>
      <c r="I9029" t="s">
        <v>4</v>
      </c>
      <c r="J9029" t="s">
        <v>2156</v>
      </c>
      <c r="K9029" t="s">
        <v>2138</v>
      </c>
      <c r="L9029" t="s">
        <v>91</v>
      </c>
      <c r="M9029" t="s">
        <v>572</v>
      </c>
      <c r="N9029" t="s">
        <v>93</v>
      </c>
      <c r="O9029" t="s">
        <v>114</v>
      </c>
      <c r="P9029">
        <v>42149</v>
      </c>
      <c r="Q9029">
        <v>42161</v>
      </c>
      <c r="R9029">
        <v>350</v>
      </c>
      <c r="W9029">
        <v>350</v>
      </c>
    </row>
    <row r="9030" spans="1:23">
      <c r="A9030" s="57">
        <v>42149</v>
      </c>
      <c r="B9030" t="s">
        <v>572</v>
      </c>
      <c r="C9030" t="s">
        <v>559</v>
      </c>
      <c r="D9030" t="s">
        <v>42</v>
      </c>
      <c r="E9030" t="s">
        <v>106</v>
      </c>
      <c r="F9030" t="s">
        <v>2159</v>
      </c>
      <c r="G9030" t="s">
        <v>4</v>
      </c>
      <c r="H9030" t="s">
        <v>41</v>
      </c>
      <c r="I9030" t="s">
        <v>4</v>
      </c>
      <c r="J9030" t="s">
        <v>2160</v>
      </c>
      <c r="K9030" t="s">
        <v>2138</v>
      </c>
      <c r="L9030" t="s">
        <v>91</v>
      </c>
      <c r="M9030" t="s">
        <v>572</v>
      </c>
      <c r="N9030" t="s">
        <v>93</v>
      </c>
      <c r="O9030" t="s">
        <v>114</v>
      </c>
      <c r="P9030">
        <v>42149</v>
      </c>
      <c r="Q9030">
        <v>42161</v>
      </c>
      <c r="R9030">
        <v>2515</v>
      </c>
      <c r="W9030">
        <v>2515</v>
      </c>
    </row>
    <row r="9031" spans="1:23">
      <c r="A9031" s="57">
        <v>42149</v>
      </c>
      <c r="B9031" t="s">
        <v>572</v>
      </c>
      <c r="C9031" t="s">
        <v>559</v>
      </c>
      <c r="D9031" t="s">
        <v>62</v>
      </c>
      <c r="E9031" t="s">
        <v>2316</v>
      </c>
      <c r="G9031" t="s">
        <v>4</v>
      </c>
      <c r="H9031" t="s">
        <v>41</v>
      </c>
      <c r="J9031" t="s">
        <v>2312</v>
      </c>
      <c r="K9031" t="s">
        <v>2298</v>
      </c>
      <c r="L9031" t="s">
        <v>91</v>
      </c>
      <c r="M9031" t="s">
        <v>1952</v>
      </c>
      <c r="N9031" t="s">
        <v>93</v>
      </c>
      <c r="O9031" t="s">
        <v>114</v>
      </c>
      <c r="R9031">
        <v>150</v>
      </c>
      <c r="W9031">
        <v>150</v>
      </c>
    </row>
    <row r="9032" spans="1:23">
      <c r="A9032" s="57">
        <v>42149</v>
      </c>
      <c r="B9032" t="s">
        <v>572</v>
      </c>
      <c r="C9032" t="s">
        <v>559</v>
      </c>
      <c r="D9032" t="s">
        <v>62</v>
      </c>
      <c r="E9032" t="s">
        <v>1360</v>
      </c>
      <c r="G9032" t="s">
        <v>4</v>
      </c>
      <c r="H9032" t="s">
        <v>41</v>
      </c>
      <c r="J9032" t="s">
        <v>2300</v>
      </c>
      <c r="K9032" t="s">
        <v>2298</v>
      </c>
      <c r="L9032" t="s">
        <v>91</v>
      </c>
      <c r="M9032" t="s">
        <v>1952</v>
      </c>
      <c r="N9032" t="s">
        <v>93</v>
      </c>
      <c r="O9032" t="s">
        <v>114</v>
      </c>
      <c r="R9032">
        <v>125</v>
      </c>
      <c r="W9032">
        <v>125</v>
      </c>
    </row>
    <row r="9033" spans="1:23">
      <c r="A9033" s="57">
        <v>42149</v>
      </c>
      <c r="B9033" t="s">
        <v>572</v>
      </c>
      <c r="C9033" t="s">
        <v>559</v>
      </c>
      <c r="D9033" t="s">
        <v>62</v>
      </c>
      <c r="E9033" t="s">
        <v>1462</v>
      </c>
      <c r="G9033" t="s">
        <v>4</v>
      </c>
      <c r="H9033" t="s">
        <v>41</v>
      </c>
      <c r="J9033" t="s">
        <v>2368</v>
      </c>
      <c r="K9033" t="s">
        <v>2298</v>
      </c>
      <c r="L9033" t="s">
        <v>95</v>
      </c>
      <c r="M9033" t="s">
        <v>1928</v>
      </c>
      <c r="N9033" t="s">
        <v>93</v>
      </c>
      <c r="O9033" t="s">
        <v>114</v>
      </c>
      <c r="R9033">
        <v>285</v>
      </c>
      <c r="W9033">
        <v>285</v>
      </c>
    </row>
    <row r="9034" spans="1:23">
      <c r="A9034" s="57">
        <v>42149</v>
      </c>
      <c r="B9034" t="s">
        <v>572</v>
      </c>
      <c r="C9034" t="s">
        <v>559</v>
      </c>
      <c r="D9034" t="s">
        <v>62</v>
      </c>
      <c r="E9034" t="s">
        <v>2376</v>
      </c>
      <c r="G9034" t="s">
        <v>4</v>
      </c>
      <c r="H9034" t="s">
        <v>41</v>
      </c>
      <c r="J9034" t="s">
        <v>2377</v>
      </c>
      <c r="K9034" t="s">
        <v>2298</v>
      </c>
      <c r="L9034" t="s">
        <v>91</v>
      </c>
      <c r="M9034" t="s">
        <v>1952</v>
      </c>
      <c r="N9034" t="s">
        <v>93</v>
      </c>
      <c r="O9034" t="s">
        <v>114</v>
      </c>
      <c r="R9034">
        <v>50</v>
      </c>
      <c r="W9034">
        <v>50</v>
      </c>
    </row>
    <row r="9035" spans="1:23">
      <c r="A9035" s="57">
        <v>42149</v>
      </c>
      <c r="B9035" t="s">
        <v>572</v>
      </c>
      <c r="C9035" t="s">
        <v>559</v>
      </c>
      <c r="D9035" t="s">
        <v>62</v>
      </c>
      <c r="E9035" t="s">
        <v>2379</v>
      </c>
      <c r="G9035" t="s">
        <v>4</v>
      </c>
      <c r="H9035" t="s">
        <v>41</v>
      </c>
      <c r="J9035" t="s">
        <v>2380</v>
      </c>
      <c r="K9035" t="s">
        <v>2381</v>
      </c>
      <c r="L9035" t="s">
        <v>91</v>
      </c>
      <c r="M9035" t="s">
        <v>1952</v>
      </c>
      <c r="N9035" t="s">
        <v>93</v>
      </c>
      <c r="O9035" t="s">
        <v>114</v>
      </c>
      <c r="R9035">
        <v>450</v>
      </c>
      <c r="W9035">
        <v>450</v>
      </c>
    </row>
    <row r="9036" spans="1:23">
      <c r="A9036" s="57">
        <v>42149</v>
      </c>
      <c r="B9036" t="s">
        <v>572</v>
      </c>
      <c r="C9036" t="s">
        <v>559</v>
      </c>
      <c r="D9036" t="s">
        <v>62</v>
      </c>
      <c r="E9036" t="s">
        <v>2413</v>
      </c>
      <c r="G9036" t="s">
        <v>4</v>
      </c>
      <c r="H9036" t="s">
        <v>41</v>
      </c>
      <c r="J9036" t="s">
        <v>2417</v>
      </c>
      <c r="K9036" t="s">
        <v>2298</v>
      </c>
      <c r="L9036" t="s">
        <v>95</v>
      </c>
      <c r="M9036" t="s">
        <v>1928</v>
      </c>
      <c r="N9036" t="s">
        <v>93</v>
      </c>
      <c r="O9036" t="s">
        <v>114</v>
      </c>
      <c r="R9036">
        <v>495</v>
      </c>
      <c r="W9036">
        <v>495</v>
      </c>
    </row>
    <row r="9037" spans="1:23">
      <c r="A9037" s="57">
        <v>42149</v>
      </c>
      <c r="B9037" t="s">
        <v>572</v>
      </c>
      <c r="C9037" t="s">
        <v>559</v>
      </c>
      <c r="D9037" t="s">
        <v>62</v>
      </c>
      <c r="E9037" t="s">
        <v>552</v>
      </c>
      <c r="F9037" t="s">
        <v>572</v>
      </c>
      <c r="G9037" t="s">
        <v>4</v>
      </c>
      <c r="H9037" t="s">
        <v>37</v>
      </c>
      <c r="I9037" t="s">
        <v>2314</v>
      </c>
      <c r="J9037">
        <v>100</v>
      </c>
      <c r="K9037" t="s">
        <v>2315</v>
      </c>
      <c r="L9037" t="s">
        <v>95</v>
      </c>
      <c r="M9037" t="s">
        <v>54</v>
      </c>
      <c r="N9037" t="s">
        <v>93</v>
      </c>
      <c r="O9037" t="s">
        <v>114</v>
      </c>
      <c r="P9037" t="s">
        <v>3561</v>
      </c>
      <c r="Q9037" t="s">
        <v>3407</v>
      </c>
      <c r="R9037">
        <v>5379</v>
      </c>
      <c r="W9037">
        <v>431</v>
      </c>
    </row>
    <row r="9038" spans="1:23">
      <c r="A9038" s="57">
        <v>42149</v>
      </c>
      <c r="B9038" t="s">
        <v>572</v>
      </c>
      <c r="C9038" t="s">
        <v>559</v>
      </c>
      <c r="D9038" t="s">
        <v>62</v>
      </c>
      <c r="E9038" t="s">
        <v>1153</v>
      </c>
      <c r="F9038" t="s">
        <v>572</v>
      </c>
      <c r="G9038" t="s">
        <v>4</v>
      </c>
      <c r="H9038" t="s">
        <v>37</v>
      </c>
      <c r="I9038" t="s">
        <v>2314</v>
      </c>
      <c r="J9038">
        <v>100</v>
      </c>
      <c r="K9038" t="s">
        <v>2315</v>
      </c>
      <c r="L9038" t="s">
        <v>95</v>
      </c>
      <c r="M9038" t="s">
        <v>54</v>
      </c>
      <c r="N9038" t="s">
        <v>93</v>
      </c>
      <c r="O9038" t="s">
        <v>114</v>
      </c>
      <c r="P9038" t="s">
        <v>3561</v>
      </c>
      <c r="Q9038" t="s">
        <v>3407</v>
      </c>
      <c r="R9038">
        <v>3310</v>
      </c>
      <c r="W9038">
        <v>431</v>
      </c>
    </row>
    <row r="9039" spans="1:23">
      <c r="A9039" s="57">
        <v>42149</v>
      </c>
      <c r="B9039" t="s">
        <v>572</v>
      </c>
      <c r="C9039" t="s">
        <v>559</v>
      </c>
      <c r="D9039" t="s">
        <v>62</v>
      </c>
      <c r="E9039" t="s">
        <v>1733</v>
      </c>
      <c r="F9039" t="s">
        <v>572</v>
      </c>
      <c r="G9039" t="s">
        <v>4</v>
      </c>
      <c r="H9039" t="s">
        <v>37</v>
      </c>
      <c r="I9039" t="s">
        <v>2314</v>
      </c>
      <c r="J9039">
        <v>100</v>
      </c>
      <c r="K9039" t="s">
        <v>2315</v>
      </c>
      <c r="L9039" t="s">
        <v>95</v>
      </c>
      <c r="M9039" t="s">
        <v>54</v>
      </c>
      <c r="N9039" t="s">
        <v>93</v>
      </c>
      <c r="O9039" t="s">
        <v>114</v>
      </c>
      <c r="P9039" t="s">
        <v>3561</v>
      </c>
      <c r="Q9039" t="s">
        <v>3407</v>
      </c>
      <c r="R9039">
        <v>3373</v>
      </c>
      <c r="W9039">
        <v>275</v>
      </c>
    </row>
    <row r="9040" spans="1:23">
      <c r="A9040" s="57">
        <v>42149</v>
      </c>
      <c r="B9040" t="s">
        <v>572</v>
      </c>
      <c r="C9040" t="s">
        <v>559</v>
      </c>
      <c r="D9040" t="s">
        <v>62</v>
      </c>
      <c r="E9040" t="s">
        <v>1369</v>
      </c>
      <c r="F9040" t="s">
        <v>572</v>
      </c>
      <c r="G9040" t="s">
        <v>4</v>
      </c>
      <c r="H9040" t="s">
        <v>37</v>
      </c>
      <c r="I9040" t="s">
        <v>2314</v>
      </c>
      <c r="J9040">
        <v>100</v>
      </c>
      <c r="K9040" t="s">
        <v>2315</v>
      </c>
      <c r="L9040" t="s">
        <v>95</v>
      </c>
      <c r="M9040" t="s">
        <v>54</v>
      </c>
      <c r="N9040" t="s">
        <v>93</v>
      </c>
      <c r="O9040" t="s">
        <v>114</v>
      </c>
      <c r="P9040" t="s">
        <v>3561</v>
      </c>
      <c r="Q9040" t="s">
        <v>3407</v>
      </c>
      <c r="R9040">
        <v>7050</v>
      </c>
      <c r="W9040">
        <v>431</v>
      </c>
    </row>
    <row r="9041" spans="1:28">
      <c r="A9041" s="57">
        <v>42148</v>
      </c>
      <c r="B9041" t="s">
        <v>1969</v>
      </c>
      <c r="C9041" t="s">
        <v>101</v>
      </c>
      <c r="D9041" t="s">
        <v>190</v>
      </c>
      <c r="E9041" t="s">
        <v>1979</v>
      </c>
      <c r="G9041" t="s">
        <v>2</v>
      </c>
      <c r="H9041" t="s">
        <v>24</v>
      </c>
      <c r="I9041" t="s">
        <v>350</v>
      </c>
      <c r="J9041">
        <v>820</v>
      </c>
      <c r="K9041" t="s">
        <v>1138</v>
      </c>
      <c r="L9041" t="s">
        <v>95</v>
      </c>
      <c r="N9041" t="s">
        <v>93</v>
      </c>
      <c r="O9041" t="s">
        <v>114</v>
      </c>
      <c r="P9041" t="s">
        <v>3552</v>
      </c>
      <c r="Q9041" t="s">
        <v>3552</v>
      </c>
      <c r="R9041">
        <v>4100</v>
      </c>
      <c r="W9041">
        <v>4100</v>
      </c>
    </row>
    <row r="9042" spans="1:28">
      <c r="A9042" s="57">
        <v>42148</v>
      </c>
      <c r="B9042" t="s">
        <v>1969</v>
      </c>
      <c r="C9042" t="s">
        <v>101</v>
      </c>
      <c r="D9042" t="s">
        <v>46</v>
      </c>
      <c r="E9042" t="s">
        <v>1216</v>
      </c>
      <c r="G9042" t="s">
        <v>2</v>
      </c>
      <c r="H9042" t="s">
        <v>24</v>
      </c>
      <c r="I9042" t="s">
        <v>350</v>
      </c>
      <c r="J9042">
        <v>88</v>
      </c>
      <c r="K9042" t="s">
        <v>1138</v>
      </c>
      <c r="L9042" t="s">
        <v>95</v>
      </c>
      <c r="N9042" t="s">
        <v>93</v>
      </c>
      <c r="O9042" t="s">
        <v>114</v>
      </c>
      <c r="P9042" t="s">
        <v>3447</v>
      </c>
      <c r="Q9042" t="s">
        <v>3447</v>
      </c>
      <c r="R9042">
        <v>500</v>
      </c>
      <c r="W9042">
        <v>500</v>
      </c>
    </row>
    <row r="9043" spans="1:28">
      <c r="A9043" s="57">
        <v>42148</v>
      </c>
      <c r="B9043" t="s">
        <v>1951</v>
      </c>
      <c r="C9043" t="s">
        <v>1929</v>
      </c>
      <c r="D9043" t="s">
        <v>44</v>
      </c>
      <c r="F9043" t="s">
        <v>1952</v>
      </c>
      <c r="G9043" t="s">
        <v>4</v>
      </c>
      <c r="H9043" t="s">
        <v>37</v>
      </c>
      <c r="I9043" t="s">
        <v>1477</v>
      </c>
      <c r="J9043">
        <v>10</v>
      </c>
      <c r="R9043">
        <v>0</v>
      </c>
      <c r="W9043">
        <v>0</v>
      </c>
      <c r="AB9043" t="s">
        <v>1953</v>
      </c>
    </row>
    <row r="9044" spans="1:28">
      <c r="A9044" s="57">
        <v>42148</v>
      </c>
      <c r="B9044" t="s">
        <v>1951</v>
      </c>
      <c r="C9044" t="s">
        <v>1929</v>
      </c>
      <c r="D9044" t="s">
        <v>46</v>
      </c>
      <c r="F9044" t="s">
        <v>1952</v>
      </c>
      <c r="G9044" t="s">
        <v>4</v>
      </c>
      <c r="H9044" t="s">
        <v>37</v>
      </c>
      <c r="I9044" t="s">
        <v>1477</v>
      </c>
      <c r="J9044">
        <v>10</v>
      </c>
      <c r="R9044">
        <v>0</v>
      </c>
      <c r="W9044">
        <v>0</v>
      </c>
      <c r="AB9044" t="s">
        <v>1953</v>
      </c>
    </row>
    <row r="9045" spans="1:28">
      <c r="A9045" s="57">
        <v>42148</v>
      </c>
      <c r="B9045" t="s">
        <v>1951</v>
      </c>
      <c r="C9045" t="s">
        <v>1929</v>
      </c>
      <c r="D9045" t="s">
        <v>42</v>
      </c>
      <c r="F9045" t="s">
        <v>1952</v>
      </c>
      <c r="G9045" t="s">
        <v>4</v>
      </c>
      <c r="H9045" t="s">
        <v>37</v>
      </c>
      <c r="I9045" t="s">
        <v>1477</v>
      </c>
      <c r="J9045">
        <v>10</v>
      </c>
      <c r="R9045">
        <v>0</v>
      </c>
      <c r="W9045">
        <v>0</v>
      </c>
      <c r="AB9045" t="s">
        <v>1953</v>
      </c>
    </row>
    <row r="9046" spans="1:28">
      <c r="A9046" s="57">
        <v>42148</v>
      </c>
      <c r="B9046" t="s">
        <v>1951</v>
      </c>
      <c r="C9046" t="s">
        <v>1929</v>
      </c>
      <c r="D9046" t="s">
        <v>43</v>
      </c>
      <c r="F9046" t="s">
        <v>1952</v>
      </c>
      <c r="G9046" t="s">
        <v>4</v>
      </c>
      <c r="H9046" t="s">
        <v>37</v>
      </c>
      <c r="I9046" t="s">
        <v>1477</v>
      </c>
      <c r="J9046">
        <v>5</v>
      </c>
      <c r="K9046" t="s">
        <v>1957</v>
      </c>
      <c r="R9046">
        <v>0</v>
      </c>
      <c r="W9046">
        <v>0</v>
      </c>
      <c r="AB9046" t="s">
        <v>1953</v>
      </c>
    </row>
    <row r="9047" spans="1:28">
      <c r="A9047" s="57">
        <v>42148</v>
      </c>
      <c r="B9047" t="s">
        <v>572</v>
      </c>
      <c r="C9047" t="s">
        <v>559</v>
      </c>
      <c r="D9047" t="s">
        <v>42</v>
      </c>
      <c r="E9047" t="s">
        <v>1255</v>
      </c>
      <c r="F9047" t="s">
        <v>2141</v>
      </c>
      <c r="G9047" t="s">
        <v>4</v>
      </c>
      <c r="H9047" t="s">
        <v>41</v>
      </c>
      <c r="I9047" t="s">
        <v>4</v>
      </c>
      <c r="J9047" t="s">
        <v>2142</v>
      </c>
      <c r="K9047" t="s">
        <v>2138</v>
      </c>
      <c r="L9047" t="s">
        <v>91</v>
      </c>
      <c r="M9047" t="s">
        <v>572</v>
      </c>
      <c r="N9047" t="s">
        <v>93</v>
      </c>
      <c r="O9047" t="s">
        <v>114</v>
      </c>
      <c r="P9047">
        <v>42148</v>
      </c>
      <c r="Q9047">
        <v>42161</v>
      </c>
      <c r="R9047">
        <v>75</v>
      </c>
      <c r="W9047">
        <v>75</v>
      </c>
    </row>
    <row r="9048" spans="1:28">
      <c r="A9048" s="57">
        <v>42148</v>
      </c>
      <c r="B9048" t="s">
        <v>572</v>
      </c>
      <c r="C9048" t="s">
        <v>559</v>
      </c>
      <c r="D9048" t="s">
        <v>42</v>
      </c>
      <c r="E9048" t="s">
        <v>1862</v>
      </c>
      <c r="F9048" t="s">
        <v>2179</v>
      </c>
      <c r="G9048" t="s">
        <v>4</v>
      </c>
      <c r="H9048" t="s">
        <v>41</v>
      </c>
      <c r="I9048" t="s">
        <v>4</v>
      </c>
      <c r="J9048" t="s">
        <v>2180</v>
      </c>
      <c r="K9048" t="s">
        <v>2138</v>
      </c>
      <c r="L9048" t="s">
        <v>91</v>
      </c>
      <c r="M9048" t="s">
        <v>572</v>
      </c>
      <c r="N9048" t="s">
        <v>93</v>
      </c>
      <c r="O9048" t="s">
        <v>114</v>
      </c>
      <c r="P9048">
        <v>42148</v>
      </c>
      <c r="Q9048">
        <v>42148</v>
      </c>
      <c r="R9048">
        <v>225</v>
      </c>
      <c r="W9048">
        <v>225</v>
      </c>
    </row>
    <row r="9049" spans="1:28">
      <c r="A9049" s="57">
        <v>42148</v>
      </c>
      <c r="B9049" t="s">
        <v>572</v>
      </c>
      <c r="C9049" t="s">
        <v>559</v>
      </c>
      <c r="D9049" t="s">
        <v>42</v>
      </c>
      <c r="E9049" t="s">
        <v>1528</v>
      </c>
      <c r="F9049" t="s">
        <v>2207</v>
      </c>
      <c r="G9049" t="s">
        <v>4</v>
      </c>
      <c r="H9049" t="s">
        <v>41</v>
      </c>
      <c r="I9049" t="s">
        <v>4</v>
      </c>
      <c r="J9049" t="s">
        <v>2187</v>
      </c>
      <c r="K9049" t="s">
        <v>2138</v>
      </c>
      <c r="L9049" t="s">
        <v>91</v>
      </c>
      <c r="M9049" t="s">
        <v>572</v>
      </c>
      <c r="N9049" t="s">
        <v>93</v>
      </c>
      <c r="O9049" t="s">
        <v>114</v>
      </c>
      <c r="P9049">
        <v>42148</v>
      </c>
      <c r="Q9049">
        <v>42161</v>
      </c>
      <c r="R9049">
        <v>60</v>
      </c>
      <c r="W9049">
        <v>60</v>
      </c>
    </row>
    <row r="9050" spans="1:28">
      <c r="A9050" s="57">
        <v>42148</v>
      </c>
      <c r="B9050" t="s">
        <v>1951</v>
      </c>
      <c r="C9050" t="s">
        <v>1929</v>
      </c>
      <c r="D9050" t="s">
        <v>45</v>
      </c>
      <c r="F9050" t="s">
        <v>1952</v>
      </c>
      <c r="G9050" t="s">
        <v>4</v>
      </c>
      <c r="H9050" t="s">
        <v>37</v>
      </c>
      <c r="I9050" t="s">
        <v>1477</v>
      </c>
      <c r="J9050">
        <v>10</v>
      </c>
      <c r="R9050">
        <v>0</v>
      </c>
      <c r="W9050" s="55">
        <v>0</v>
      </c>
      <c r="AB9050" t="s">
        <v>1953</v>
      </c>
    </row>
    <row r="9051" spans="1:28">
      <c r="A9051" s="57">
        <v>42147</v>
      </c>
      <c r="B9051" t="s">
        <v>572</v>
      </c>
      <c r="C9051" t="s">
        <v>559</v>
      </c>
      <c r="D9051" t="s">
        <v>62</v>
      </c>
      <c r="E9051" t="s">
        <v>403</v>
      </c>
      <c r="F9051" t="s">
        <v>2089</v>
      </c>
      <c r="G9051" t="s">
        <v>3</v>
      </c>
      <c r="H9051" t="s">
        <v>30</v>
      </c>
      <c r="I9051" t="s">
        <v>2308</v>
      </c>
      <c r="J9051">
        <v>13</v>
      </c>
      <c r="K9051" t="s">
        <v>2309</v>
      </c>
      <c r="L9051" t="s">
        <v>95</v>
      </c>
      <c r="M9051" t="s">
        <v>54</v>
      </c>
      <c r="N9051" t="s">
        <v>93</v>
      </c>
      <c r="O9051" t="s">
        <v>114</v>
      </c>
      <c r="P9051" t="s">
        <v>3561</v>
      </c>
      <c r="Q9051" t="s">
        <v>3407</v>
      </c>
      <c r="R9051">
        <v>520</v>
      </c>
      <c r="W9051">
        <v>520</v>
      </c>
    </row>
    <row r="9052" spans="1:28">
      <c r="A9052" s="57">
        <v>42147</v>
      </c>
      <c r="B9052" t="s">
        <v>572</v>
      </c>
      <c r="C9052" t="s">
        <v>559</v>
      </c>
      <c r="D9052" t="s">
        <v>62</v>
      </c>
      <c r="E9052" t="s">
        <v>244</v>
      </c>
      <c r="F9052" t="s">
        <v>2089</v>
      </c>
      <c r="G9052" t="s">
        <v>3</v>
      </c>
      <c r="H9052" t="s">
        <v>30</v>
      </c>
      <c r="I9052" t="s">
        <v>2308</v>
      </c>
      <c r="J9052">
        <v>12</v>
      </c>
      <c r="K9052" t="s">
        <v>2309</v>
      </c>
      <c r="L9052" t="s">
        <v>95</v>
      </c>
      <c r="M9052" t="s">
        <v>54</v>
      </c>
      <c r="N9052" t="s">
        <v>93</v>
      </c>
      <c r="O9052" t="s">
        <v>114</v>
      </c>
      <c r="P9052" t="s">
        <v>3561</v>
      </c>
      <c r="Q9052" t="s">
        <v>3407</v>
      </c>
      <c r="R9052">
        <v>455</v>
      </c>
      <c r="W9052">
        <v>360</v>
      </c>
    </row>
    <row r="9053" spans="1:28">
      <c r="A9053" s="57">
        <v>42147</v>
      </c>
      <c r="B9053" t="s">
        <v>572</v>
      </c>
      <c r="C9053" t="s">
        <v>559</v>
      </c>
      <c r="D9053" t="s">
        <v>62</v>
      </c>
      <c r="E9053" t="s">
        <v>1355</v>
      </c>
      <c r="F9053" t="s">
        <v>572</v>
      </c>
      <c r="G9053" t="s">
        <v>4</v>
      </c>
      <c r="H9053" t="s">
        <v>115</v>
      </c>
      <c r="I9053" t="s">
        <v>2320</v>
      </c>
      <c r="J9053">
        <v>1</v>
      </c>
      <c r="K9053" t="s">
        <v>566</v>
      </c>
      <c r="L9053" t="s">
        <v>91</v>
      </c>
      <c r="M9053" t="s">
        <v>54</v>
      </c>
      <c r="N9053" t="s">
        <v>29</v>
      </c>
      <c r="O9053" t="s">
        <v>114</v>
      </c>
      <c r="P9053" t="s">
        <v>3447</v>
      </c>
      <c r="Q9053" t="s">
        <v>3447</v>
      </c>
      <c r="R9053">
        <v>80</v>
      </c>
      <c r="W9053">
        <v>80</v>
      </c>
    </row>
    <row r="9054" spans="1:28">
      <c r="A9054" s="57">
        <v>42147</v>
      </c>
      <c r="B9054" t="s">
        <v>572</v>
      </c>
      <c r="C9054" t="s">
        <v>559</v>
      </c>
      <c r="D9054" t="s">
        <v>62</v>
      </c>
      <c r="E9054" t="s">
        <v>1462</v>
      </c>
      <c r="F9054" t="s">
        <v>572</v>
      </c>
      <c r="G9054" t="s">
        <v>4</v>
      </c>
      <c r="H9054" t="s">
        <v>115</v>
      </c>
      <c r="I9054" t="s">
        <v>2369</v>
      </c>
      <c r="J9054">
        <v>1</v>
      </c>
      <c r="K9054" t="s">
        <v>566</v>
      </c>
      <c r="L9054" t="s">
        <v>91</v>
      </c>
      <c r="M9054" t="s">
        <v>54</v>
      </c>
      <c r="N9054" t="s">
        <v>93</v>
      </c>
      <c r="O9054" t="s">
        <v>114</v>
      </c>
      <c r="P9054" t="s">
        <v>3413</v>
      </c>
      <c r="Q9054" t="s">
        <v>3552</v>
      </c>
      <c r="R9054">
        <v>600</v>
      </c>
      <c r="W9054">
        <v>600</v>
      </c>
    </row>
    <row r="9055" spans="1:28">
      <c r="A9055" s="57">
        <v>42147</v>
      </c>
      <c r="B9055" t="s">
        <v>572</v>
      </c>
      <c r="C9055" t="s">
        <v>559</v>
      </c>
      <c r="D9055" t="s">
        <v>62</v>
      </c>
      <c r="E9055" t="s">
        <v>403</v>
      </c>
      <c r="F9055" t="s">
        <v>2089</v>
      </c>
      <c r="G9055" t="s">
        <v>4</v>
      </c>
      <c r="H9055" t="s">
        <v>330</v>
      </c>
      <c r="I9055" t="s">
        <v>2307</v>
      </c>
      <c r="J9055">
        <v>100</v>
      </c>
      <c r="K9055" t="s">
        <v>566</v>
      </c>
      <c r="L9055" t="s">
        <v>95</v>
      </c>
      <c r="M9055" t="s">
        <v>54</v>
      </c>
      <c r="N9055" t="s">
        <v>93</v>
      </c>
      <c r="O9055" t="s">
        <v>114</v>
      </c>
      <c r="P9055" t="s">
        <v>3561</v>
      </c>
      <c r="Q9055" t="s">
        <v>3407</v>
      </c>
      <c r="R9055">
        <v>500</v>
      </c>
      <c r="W9055">
        <v>500</v>
      </c>
    </row>
    <row r="9056" spans="1:28">
      <c r="A9056" s="57">
        <v>42147</v>
      </c>
      <c r="B9056" t="s">
        <v>572</v>
      </c>
      <c r="C9056" t="s">
        <v>559</v>
      </c>
      <c r="D9056" t="s">
        <v>62</v>
      </c>
      <c r="E9056" t="s">
        <v>244</v>
      </c>
      <c r="F9056" t="s">
        <v>2089</v>
      </c>
      <c r="G9056" t="s">
        <v>4</v>
      </c>
      <c r="H9056" t="s">
        <v>330</v>
      </c>
      <c r="I9056" t="s">
        <v>2307</v>
      </c>
      <c r="J9056">
        <v>100</v>
      </c>
      <c r="K9056" t="s">
        <v>566</v>
      </c>
      <c r="L9056" t="s">
        <v>95</v>
      </c>
      <c r="M9056" t="s">
        <v>54</v>
      </c>
      <c r="N9056" t="s">
        <v>93</v>
      </c>
      <c r="O9056" t="s">
        <v>114</v>
      </c>
      <c r="P9056" t="s">
        <v>3561</v>
      </c>
      <c r="Q9056" t="s">
        <v>3407</v>
      </c>
      <c r="R9056">
        <v>500</v>
      </c>
      <c r="W9056">
        <v>500</v>
      </c>
    </row>
    <row r="9057" spans="1:28">
      <c r="A9057" s="57">
        <v>42147</v>
      </c>
      <c r="B9057" t="s">
        <v>572</v>
      </c>
      <c r="C9057" t="s">
        <v>559</v>
      </c>
      <c r="D9057" t="s">
        <v>62</v>
      </c>
      <c r="E9057" t="s">
        <v>224</v>
      </c>
      <c r="F9057" t="s">
        <v>572</v>
      </c>
      <c r="G9057" t="s">
        <v>4</v>
      </c>
      <c r="H9057" t="s">
        <v>37</v>
      </c>
      <c r="I9057" t="s">
        <v>2310</v>
      </c>
      <c r="J9057">
        <v>100</v>
      </c>
      <c r="K9057" t="s">
        <v>833</v>
      </c>
      <c r="L9057" t="s">
        <v>95</v>
      </c>
      <c r="M9057" t="s">
        <v>54</v>
      </c>
      <c r="N9057" t="s">
        <v>93</v>
      </c>
      <c r="O9057" t="s">
        <v>114</v>
      </c>
      <c r="P9057" t="s">
        <v>3561</v>
      </c>
      <c r="Q9057" t="s">
        <v>3407</v>
      </c>
      <c r="R9057">
        <v>1811</v>
      </c>
      <c r="W9057">
        <v>1811</v>
      </c>
    </row>
    <row r="9058" spans="1:28">
      <c r="A9058" s="57">
        <v>42147</v>
      </c>
      <c r="B9058" t="s">
        <v>572</v>
      </c>
      <c r="C9058" t="s">
        <v>559</v>
      </c>
      <c r="D9058" t="s">
        <v>62</v>
      </c>
      <c r="E9058" t="s">
        <v>1430</v>
      </c>
      <c r="F9058" t="s">
        <v>572</v>
      </c>
      <c r="G9058" t="s">
        <v>4</v>
      </c>
      <c r="H9058" t="s">
        <v>37</v>
      </c>
      <c r="I9058" t="s">
        <v>2314</v>
      </c>
      <c r="J9058">
        <v>100</v>
      </c>
      <c r="K9058" t="s">
        <v>2315</v>
      </c>
      <c r="L9058" t="s">
        <v>95</v>
      </c>
      <c r="M9058" t="s">
        <v>54</v>
      </c>
      <c r="N9058" t="s">
        <v>93</v>
      </c>
      <c r="O9058" t="s">
        <v>114</v>
      </c>
      <c r="P9058" t="s">
        <v>3561</v>
      </c>
      <c r="Q9058" t="s">
        <v>3407</v>
      </c>
      <c r="R9058">
        <v>4850</v>
      </c>
      <c r="W9058">
        <v>4850</v>
      </c>
    </row>
    <row r="9059" spans="1:28">
      <c r="A9059" s="57">
        <v>42147</v>
      </c>
      <c r="B9059" t="s">
        <v>572</v>
      </c>
      <c r="C9059" t="s">
        <v>559</v>
      </c>
      <c r="D9059" t="s">
        <v>62</v>
      </c>
      <c r="E9059" t="s">
        <v>1431</v>
      </c>
      <c r="F9059" t="s">
        <v>572</v>
      </c>
      <c r="G9059" t="s">
        <v>4</v>
      </c>
      <c r="H9059" t="s">
        <v>37</v>
      </c>
      <c r="I9059" t="s">
        <v>2310</v>
      </c>
      <c r="J9059">
        <v>100</v>
      </c>
      <c r="K9059" t="s">
        <v>833</v>
      </c>
      <c r="L9059" t="s">
        <v>95</v>
      </c>
      <c r="M9059" t="s">
        <v>54</v>
      </c>
      <c r="N9059" t="s">
        <v>93</v>
      </c>
      <c r="O9059" t="s">
        <v>114</v>
      </c>
      <c r="P9059" t="s">
        <v>3561</v>
      </c>
      <c r="Q9059" t="s">
        <v>3407</v>
      </c>
      <c r="R9059">
        <v>4583</v>
      </c>
      <c r="W9059">
        <v>4583</v>
      </c>
    </row>
    <row r="9060" spans="1:28">
      <c r="A9060" s="57">
        <v>42147</v>
      </c>
      <c r="B9060" t="s">
        <v>572</v>
      </c>
      <c r="C9060" t="s">
        <v>559</v>
      </c>
      <c r="D9060" t="s">
        <v>62</v>
      </c>
      <c r="E9060" t="s">
        <v>1432</v>
      </c>
      <c r="F9060" t="s">
        <v>572</v>
      </c>
      <c r="G9060" t="s">
        <v>4</v>
      </c>
      <c r="H9060" t="s">
        <v>37</v>
      </c>
      <c r="I9060" t="s">
        <v>2314</v>
      </c>
      <c r="J9060">
        <v>100</v>
      </c>
      <c r="K9060" t="s">
        <v>2315</v>
      </c>
      <c r="L9060" t="s">
        <v>95</v>
      </c>
      <c r="M9060" t="s">
        <v>54</v>
      </c>
      <c r="N9060" t="s">
        <v>93</v>
      </c>
      <c r="O9060" t="s">
        <v>114</v>
      </c>
      <c r="P9060" t="s">
        <v>3561</v>
      </c>
      <c r="Q9060" t="s">
        <v>3407</v>
      </c>
      <c r="R9060">
        <v>3587</v>
      </c>
      <c r="W9060">
        <v>3587</v>
      </c>
    </row>
    <row r="9061" spans="1:28">
      <c r="A9061" s="57">
        <v>42147</v>
      </c>
      <c r="B9061" t="s">
        <v>572</v>
      </c>
      <c r="C9061" t="s">
        <v>559</v>
      </c>
      <c r="D9061" t="s">
        <v>62</v>
      </c>
      <c r="E9061" t="s">
        <v>1355</v>
      </c>
      <c r="F9061" t="s">
        <v>572</v>
      </c>
      <c r="G9061" t="s">
        <v>4</v>
      </c>
      <c r="H9061" t="s">
        <v>37</v>
      </c>
      <c r="I9061" t="s">
        <v>2433</v>
      </c>
      <c r="J9061" t="s">
        <v>2434</v>
      </c>
      <c r="K9061" t="s">
        <v>2435</v>
      </c>
      <c r="L9061" t="s">
        <v>95</v>
      </c>
      <c r="M9061" t="s">
        <v>54</v>
      </c>
      <c r="N9061" t="s">
        <v>93</v>
      </c>
      <c r="O9061" t="s">
        <v>114</v>
      </c>
      <c r="P9061" t="s">
        <v>3561</v>
      </c>
      <c r="Q9061" t="s">
        <v>3407</v>
      </c>
      <c r="R9061">
        <v>8322</v>
      </c>
      <c r="W9061">
        <v>8322</v>
      </c>
    </row>
    <row r="9062" spans="1:28">
      <c r="A9062" s="57">
        <v>42147</v>
      </c>
      <c r="B9062" t="s">
        <v>572</v>
      </c>
      <c r="C9062" t="s">
        <v>559</v>
      </c>
      <c r="D9062" t="s">
        <v>62</v>
      </c>
      <c r="E9062" t="s">
        <v>1847</v>
      </c>
      <c r="F9062" t="s">
        <v>572</v>
      </c>
      <c r="G9062" t="s">
        <v>4</v>
      </c>
      <c r="H9062" t="s">
        <v>37</v>
      </c>
      <c r="I9062" t="s">
        <v>2314</v>
      </c>
      <c r="J9062">
        <v>100</v>
      </c>
      <c r="K9062" t="s">
        <v>2315</v>
      </c>
      <c r="L9062" t="s">
        <v>95</v>
      </c>
      <c r="M9062" t="s">
        <v>54</v>
      </c>
      <c r="N9062" t="s">
        <v>93</v>
      </c>
      <c r="O9062" t="s">
        <v>114</v>
      </c>
      <c r="P9062" t="s">
        <v>3561</v>
      </c>
      <c r="Q9062" t="s">
        <v>3407</v>
      </c>
      <c r="R9062">
        <v>3441</v>
      </c>
      <c r="W9062">
        <v>3441</v>
      </c>
    </row>
    <row r="9063" spans="1:28">
      <c r="A9063" s="57">
        <v>42147</v>
      </c>
      <c r="B9063" t="s">
        <v>572</v>
      </c>
      <c r="C9063" t="s">
        <v>559</v>
      </c>
      <c r="D9063" t="s">
        <v>62</v>
      </c>
      <c r="E9063" t="s">
        <v>1018</v>
      </c>
      <c r="F9063" t="s">
        <v>572</v>
      </c>
      <c r="G9063" t="s">
        <v>4</v>
      </c>
      <c r="H9063" t="s">
        <v>37</v>
      </c>
      <c r="I9063" t="s">
        <v>2310</v>
      </c>
      <c r="J9063">
        <v>400</v>
      </c>
      <c r="K9063" t="s">
        <v>833</v>
      </c>
      <c r="L9063" t="s">
        <v>95</v>
      </c>
      <c r="M9063" t="s">
        <v>54</v>
      </c>
      <c r="N9063" t="s">
        <v>93</v>
      </c>
      <c r="O9063" t="s">
        <v>114</v>
      </c>
      <c r="P9063" t="s">
        <v>3561</v>
      </c>
      <c r="Q9063" t="s">
        <v>3407</v>
      </c>
      <c r="R9063">
        <v>2544</v>
      </c>
      <c r="W9063">
        <v>2544</v>
      </c>
    </row>
    <row r="9064" spans="1:28">
      <c r="A9064" s="57">
        <v>42147</v>
      </c>
      <c r="B9064" t="s">
        <v>572</v>
      </c>
      <c r="C9064" t="s">
        <v>559</v>
      </c>
      <c r="D9064" t="s">
        <v>62</v>
      </c>
      <c r="E9064" t="s">
        <v>1272</v>
      </c>
      <c r="F9064" t="s">
        <v>572</v>
      </c>
      <c r="G9064" t="s">
        <v>4</v>
      </c>
      <c r="H9064" t="s">
        <v>37</v>
      </c>
      <c r="I9064" t="s">
        <v>2310</v>
      </c>
      <c r="J9064">
        <v>100</v>
      </c>
      <c r="K9064" t="s">
        <v>833</v>
      </c>
      <c r="L9064" t="s">
        <v>95</v>
      </c>
      <c r="M9064" t="s">
        <v>54</v>
      </c>
      <c r="N9064" t="s">
        <v>93</v>
      </c>
      <c r="O9064" t="s">
        <v>114</v>
      </c>
      <c r="P9064" t="s">
        <v>3561</v>
      </c>
      <c r="Q9064" t="s">
        <v>3407</v>
      </c>
      <c r="R9064">
        <v>3456</v>
      </c>
      <c r="W9064">
        <v>3456</v>
      </c>
    </row>
    <row r="9065" spans="1:28">
      <c r="A9065" s="57">
        <v>42147</v>
      </c>
      <c r="B9065" t="s">
        <v>572</v>
      </c>
      <c r="C9065" t="s">
        <v>559</v>
      </c>
      <c r="D9065" t="s">
        <v>62</v>
      </c>
      <c r="E9065" t="s">
        <v>241</v>
      </c>
      <c r="F9065" t="s">
        <v>572</v>
      </c>
      <c r="G9065" t="s">
        <v>4</v>
      </c>
      <c r="H9065" t="s">
        <v>37</v>
      </c>
      <c r="I9065" t="s">
        <v>2310</v>
      </c>
      <c r="J9065">
        <v>100</v>
      </c>
      <c r="K9065" t="s">
        <v>833</v>
      </c>
      <c r="L9065" t="s">
        <v>95</v>
      </c>
      <c r="M9065" t="s">
        <v>54</v>
      </c>
      <c r="N9065" t="s">
        <v>93</v>
      </c>
      <c r="O9065" t="s">
        <v>114</v>
      </c>
      <c r="P9065" t="s">
        <v>3561</v>
      </c>
      <c r="Q9065" t="s">
        <v>3407</v>
      </c>
      <c r="R9065">
        <v>2651</v>
      </c>
      <c r="W9065">
        <v>2651</v>
      </c>
    </row>
    <row r="9066" spans="1:28">
      <c r="A9066" s="57">
        <v>42147</v>
      </c>
      <c r="B9066" t="s">
        <v>572</v>
      </c>
      <c r="C9066" t="s">
        <v>559</v>
      </c>
      <c r="D9066" t="s">
        <v>62</v>
      </c>
      <c r="E9066" t="s">
        <v>555</v>
      </c>
      <c r="F9066" t="s">
        <v>572</v>
      </c>
      <c r="G9066" t="s">
        <v>4</v>
      </c>
      <c r="H9066" t="s">
        <v>37</v>
      </c>
      <c r="I9066" t="s">
        <v>2314</v>
      </c>
      <c r="J9066">
        <v>100</v>
      </c>
      <c r="K9066" t="s">
        <v>2315</v>
      </c>
      <c r="L9066" t="s">
        <v>95</v>
      </c>
      <c r="M9066" t="s">
        <v>54</v>
      </c>
      <c r="N9066" t="s">
        <v>93</v>
      </c>
      <c r="O9066" t="s">
        <v>114</v>
      </c>
      <c r="P9066" t="s">
        <v>3561</v>
      </c>
      <c r="Q9066" t="s">
        <v>3407</v>
      </c>
      <c r="R9066">
        <v>2484</v>
      </c>
      <c r="W9066">
        <v>275</v>
      </c>
    </row>
    <row r="9067" spans="1:28">
      <c r="A9067" s="57">
        <v>42147</v>
      </c>
      <c r="B9067" t="s">
        <v>572</v>
      </c>
      <c r="C9067" t="s">
        <v>559</v>
      </c>
      <c r="D9067" t="s">
        <v>62</v>
      </c>
      <c r="E9067" t="s">
        <v>1754</v>
      </c>
      <c r="F9067" t="s">
        <v>572</v>
      </c>
      <c r="G9067" t="s">
        <v>4</v>
      </c>
      <c r="H9067" t="s">
        <v>37</v>
      </c>
      <c r="I9067" t="s">
        <v>2397</v>
      </c>
      <c r="J9067">
        <v>45</v>
      </c>
      <c r="K9067" t="s">
        <v>1478</v>
      </c>
      <c r="L9067" t="s">
        <v>95</v>
      </c>
      <c r="M9067" t="s">
        <v>54</v>
      </c>
      <c r="N9067" t="s">
        <v>93</v>
      </c>
      <c r="O9067" t="s">
        <v>105</v>
      </c>
      <c r="P9067" t="s">
        <v>3561</v>
      </c>
      <c r="Q9067" t="s">
        <v>3407</v>
      </c>
      <c r="R9067">
        <v>3279</v>
      </c>
      <c r="W9067">
        <v>1241</v>
      </c>
    </row>
    <row r="9068" spans="1:28">
      <c r="A9068" s="57">
        <v>42146</v>
      </c>
      <c r="B9068" t="s">
        <v>572</v>
      </c>
      <c r="C9068" t="s">
        <v>559</v>
      </c>
      <c r="D9068" t="s">
        <v>62</v>
      </c>
      <c r="E9068" t="s">
        <v>952</v>
      </c>
      <c r="G9068" t="s">
        <v>4</v>
      </c>
      <c r="H9068" t="s">
        <v>41</v>
      </c>
      <c r="J9068" t="s">
        <v>2371</v>
      </c>
      <c r="K9068" t="s">
        <v>2298</v>
      </c>
      <c r="L9068" t="s">
        <v>95</v>
      </c>
      <c r="M9068" t="s">
        <v>1928</v>
      </c>
      <c r="N9068" t="s">
        <v>93</v>
      </c>
      <c r="O9068" t="s">
        <v>114</v>
      </c>
      <c r="R9068">
        <v>355</v>
      </c>
      <c r="W9068">
        <v>355</v>
      </c>
    </row>
    <row r="9069" spans="1:28">
      <c r="A9069" s="57">
        <v>42145</v>
      </c>
      <c r="B9069" t="s">
        <v>572</v>
      </c>
      <c r="C9069" t="s">
        <v>559</v>
      </c>
      <c r="D9069" t="s">
        <v>42</v>
      </c>
      <c r="E9069" t="s">
        <v>106</v>
      </c>
      <c r="F9069" t="s">
        <v>2149</v>
      </c>
      <c r="G9069" t="s">
        <v>4</v>
      </c>
      <c r="H9069" t="s">
        <v>41</v>
      </c>
      <c r="I9069" t="s">
        <v>4</v>
      </c>
      <c r="J9069" t="s">
        <v>2150</v>
      </c>
      <c r="K9069" t="s">
        <v>2138</v>
      </c>
      <c r="L9069" t="s">
        <v>91</v>
      </c>
      <c r="M9069" t="s">
        <v>572</v>
      </c>
      <c r="N9069" t="s">
        <v>93</v>
      </c>
      <c r="O9069" t="s">
        <v>114</v>
      </c>
      <c r="P9069">
        <v>42145</v>
      </c>
      <c r="Q9069">
        <v>42161</v>
      </c>
      <c r="R9069">
        <v>300</v>
      </c>
      <c r="W9069">
        <v>300</v>
      </c>
    </row>
    <row r="9070" spans="1:28">
      <c r="A9070" s="57">
        <v>42144</v>
      </c>
      <c r="B9070" t="s">
        <v>572</v>
      </c>
      <c r="C9070" t="s">
        <v>559</v>
      </c>
      <c r="D9070" t="s">
        <v>57</v>
      </c>
      <c r="F9070" t="s">
        <v>1952</v>
      </c>
      <c r="G9070" t="s">
        <v>2</v>
      </c>
      <c r="H9070" t="s">
        <v>24</v>
      </c>
      <c r="L9070" t="s">
        <v>95</v>
      </c>
      <c r="M9070" t="s">
        <v>54</v>
      </c>
      <c r="N9070" t="s">
        <v>93</v>
      </c>
      <c r="O9070" t="s">
        <v>114</v>
      </c>
      <c r="R9070">
        <v>38666</v>
      </c>
      <c r="W9070">
        <v>38666</v>
      </c>
      <c r="AB9070" t="s">
        <v>2022</v>
      </c>
    </row>
    <row r="9071" spans="1:28">
      <c r="A9071" s="57">
        <v>42144</v>
      </c>
      <c r="B9071" t="s">
        <v>572</v>
      </c>
      <c r="C9071" t="s">
        <v>559</v>
      </c>
      <c r="D9071" t="s">
        <v>62</v>
      </c>
      <c r="F9071" t="s">
        <v>1952</v>
      </c>
      <c r="G9071" t="s">
        <v>2</v>
      </c>
      <c r="H9071" t="s">
        <v>24</v>
      </c>
      <c r="L9071" t="s">
        <v>95</v>
      </c>
      <c r="M9071" t="s">
        <v>54</v>
      </c>
      <c r="N9071" t="s">
        <v>93</v>
      </c>
      <c r="O9071" t="s">
        <v>114</v>
      </c>
      <c r="R9071">
        <v>11660</v>
      </c>
      <c r="W9071">
        <v>11660</v>
      </c>
      <c r="AB9071" t="s">
        <v>2022</v>
      </c>
    </row>
    <row r="9072" spans="1:28">
      <c r="A9072" s="57">
        <v>42144</v>
      </c>
      <c r="B9072" t="s">
        <v>572</v>
      </c>
      <c r="C9072" t="s">
        <v>559</v>
      </c>
      <c r="D9072" t="s">
        <v>58</v>
      </c>
      <c r="F9072" t="s">
        <v>1952</v>
      </c>
      <c r="G9072" t="s">
        <v>2</v>
      </c>
      <c r="H9072" t="s">
        <v>24</v>
      </c>
      <c r="J9072">
        <v>1800</v>
      </c>
      <c r="K9072" t="s">
        <v>1250</v>
      </c>
      <c r="L9072" t="s">
        <v>95</v>
      </c>
      <c r="M9072" t="s">
        <v>54</v>
      </c>
      <c r="N9072" t="s">
        <v>93</v>
      </c>
      <c r="O9072" t="s">
        <v>114</v>
      </c>
      <c r="R9072">
        <v>9000</v>
      </c>
      <c r="W9072">
        <v>8954</v>
      </c>
      <c r="AB9072" t="s">
        <v>2022</v>
      </c>
    </row>
    <row r="9073" spans="1:28">
      <c r="A9073" s="57">
        <v>42144</v>
      </c>
      <c r="B9073" t="s">
        <v>267</v>
      </c>
      <c r="C9073" t="s">
        <v>89</v>
      </c>
      <c r="D9073" t="s">
        <v>42</v>
      </c>
      <c r="E9073" t="s">
        <v>287</v>
      </c>
      <c r="F9073" t="s">
        <v>267</v>
      </c>
      <c r="G9073" t="s">
        <v>5</v>
      </c>
      <c r="H9073" t="s">
        <v>5</v>
      </c>
      <c r="J9073">
        <v>133</v>
      </c>
      <c r="K9073" t="s">
        <v>153</v>
      </c>
      <c r="L9073" t="s">
        <v>95</v>
      </c>
      <c r="M9073" t="s">
        <v>269</v>
      </c>
      <c r="N9073" t="s">
        <v>93</v>
      </c>
      <c r="O9073" t="s">
        <v>114</v>
      </c>
      <c r="P9073">
        <v>42138</v>
      </c>
      <c r="Q9073">
        <v>42166</v>
      </c>
      <c r="W9073"/>
    </row>
    <row r="9074" spans="1:28">
      <c r="A9074" s="57">
        <v>42144</v>
      </c>
      <c r="B9074" t="s">
        <v>267</v>
      </c>
      <c r="C9074" t="s">
        <v>89</v>
      </c>
      <c r="D9074" t="s">
        <v>42</v>
      </c>
      <c r="E9074" t="s">
        <v>288</v>
      </c>
      <c r="F9074" t="s">
        <v>267</v>
      </c>
      <c r="G9074" t="s">
        <v>5</v>
      </c>
      <c r="H9074" t="s">
        <v>5</v>
      </c>
      <c r="W9074"/>
    </row>
    <row r="9075" spans="1:28">
      <c r="A9075" s="57">
        <v>42144</v>
      </c>
      <c r="B9075" t="s">
        <v>267</v>
      </c>
      <c r="C9075" t="s">
        <v>89</v>
      </c>
      <c r="D9075" t="s">
        <v>42</v>
      </c>
      <c r="E9075" t="s">
        <v>112</v>
      </c>
      <c r="F9075" t="s">
        <v>267</v>
      </c>
      <c r="G9075" t="s">
        <v>5</v>
      </c>
      <c r="H9075" t="s">
        <v>5</v>
      </c>
      <c r="W9075"/>
    </row>
    <row r="9076" spans="1:28">
      <c r="A9076" s="57">
        <v>42144</v>
      </c>
      <c r="B9076" t="s">
        <v>267</v>
      </c>
      <c r="C9076" t="s">
        <v>89</v>
      </c>
      <c r="D9076" t="s">
        <v>62</v>
      </c>
      <c r="E9076" t="s">
        <v>316</v>
      </c>
      <c r="F9076" t="s">
        <v>267</v>
      </c>
      <c r="G9076" t="s">
        <v>5</v>
      </c>
      <c r="H9076" t="s">
        <v>5</v>
      </c>
      <c r="O9076" t="s">
        <v>114</v>
      </c>
      <c r="W9076"/>
    </row>
    <row r="9077" spans="1:28">
      <c r="A9077" s="57">
        <v>42144</v>
      </c>
      <c r="B9077" t="s">
        <v>267</v>
      </c>
      <c r="C9077" t="s">
        <v>89</v>
      </c>
      <c r="D9077" t="s">
        <v>62</v>
      </c>
      <c r="E9077" t="s">
        <v>317</v>
      </c>
      <c r="F9077" t="s">
        <v>267</v>
      </c>
      <c r="G9077" t="s">
        <v>5</v>
      </c>
      <c r="H9077" t="s">
        <v>5</v>
      </c>
      <c r="O9077" t="s">
        <v>114</v>
      </c>
      <c r="W9077"/>
    </row>
    <row r="9078" spans="1:28">
      <c r="A9078" s="57">
        <v>42144</v>
      </c>
      <c r="B9078" t="s">
        <v>267</v>
      </c>
      <c r="C9078" t="s">
        <v>89</v>
      </c>
      <c r="D9078" t="s">
        <v>62</v>
      </c>
      <c r="E9078" t="s">
        <v>319</v>
      </c>
      <c r="F9078" t="s">
        <v>267</v>
      </c>
      <c r="G9078" t="s">
        <v>5</v>
      </c>
      <c r="H9078" t="s">
        <v>5</v>
      </c>
      <c r="O9078" t="s">
        <v>114</v>
      </c>
      <c r="W9078"/>
    </row>
    <row r="9079" spans="1:28">
      <c r="A9079" s="57">
        <v>42144</v>
      </c>
      <c r="B9079" t="s">
        <v>267</v>
      </c>
      <c r="C9079" t="s">
        <v>89</v>
      </c>
      <c r="D9079" t="s">
        <v>62</v>
      </c>
      <c r="E9079" t="s">
        <v>320</v>
      </c>
      <c r="F9079" t="s">
        <v>267</v>
      </c>
      <c r="G9079" t="s">
        <v>5</v>
      </c>
      <c r="H9079" t="s">
        <v>5</v>
      </c>
      <c r="O9079" t="s">
        <v>114</v>
      </c>
      <c r="W9079"/>
    </row>
    <row r="9080" spans="1:28">
      <c r="A9080" s="57">
        <v>42144</v>
      </c>
      <c r="B9080" t="s">
        <v>341</v>
      </c>
      <c r="C9080" t="s">
        <v>89</v>
      </c>
      <c r="D9080" t="s">
        <v>48</v>
      </c>
      <c r="E9080" t="s">
        <v>342</v>
      </c>
      <c r="G9080" t="s">
        <v>2</v>
      </c>
      <c r="H9080" t="s">
        <v>171</v>
      </c>
      <c r="J9080">
        <v>210</v>
      </c>
      <c r="K9080" t="s">
        <v>346</v>
      </c>
      <c r="L9080" t="s">
        <v>95</v>
      </c>
      <c r="N9080" t="s">
        <v>93</v>
      </c>
      <c r="O9080" t="s">
        <v>114</v>
      </c>
      <c r="P9080" t="s">
        <v>3416</v>
      </c>
      <c r="Q9080" t="s">
        <v>3416</v>
      </c>
      <c r="R9080">
        <v>200</v>
      </c>
      <c r="W9080">
        <v>200</v>
      </c>
      <c r="AB9080" t="s">
        <v>347</v>
      </c>
    </row>
    <row r="9081" spans="1:28">
      <c r="A9081" s="57">
        <v>42144</v>
      </c>
      <c r="B9081" t="s">
        <v>341</v>
      </c>
      <c r="C9081" t="s">
        <v>89</v>
      </c>
      <c r="D9081" t="s">
        <v>48</v>
      </c>
      <c r="E9081" t="s">
        <v>342</v>
      </c>
      <c r="G9081" t="s">
        <v>4</v>
      </c>
      <c r="H9081" t="s">
        <v>37</v>
      </c>
      <c r="J9081">
        <v>200</v>
      </c>
      <c r="K9081" t="s">
        <v>348</v>
      </c>
      <c r="L9081" t="s">
        <v>95</v>
      </c>
      <c r="N9081" t="s">
        <v>93</v>
      </c>
      <c r="O9081" t="s">
        <v>114</v>
      </c>
      <c r="P9081" t="s">
        <v>3416</v>
      </c>
      <c r="Q9081" t="s">
        <v>3416</v>
      </c>
      <c r="R9081">
        <v>200</v>
      </c>
      <c r="W9081">
        <v>200</v>
      </c>
      <c r="AB9081" t="s">
        <v>347</v>
      </c>
    </row>
    <row r="9082" spans="1:28">
      <c r="A9082" s="57">
        <v>42144</v>
      </c>
      <c r="B9082" t="s">
        <v>349</v>
      </c>
      <c r="C9082" t="s">
        <v>89</v>
      </c>
      <c r="D9082" t="s">
        <v>50</v>
      </c>
      <c r="E9082" t="s">
        <v>353</v>
      </c>
      <c r="G9082" t="s">
        <v>4</v>
      </c>
      <c r="H9082" t="s">
        <v>37</v>
      </c>
      <c r="I9082" t="s">
        <v>354</v>
      </c>
      <c r="J9082">
        <v>1</v>
      </c>
      <c r="K9082" t="s">
        <v>354</v>
      </c>
      <c r="L9082" t="s">
        <v>91</v>
      </c>
      <c r="N9082" t="s">
        <v>93</v>
      </c>
      <c r="O9082" t="s">
        <v>114</v>
      </c>
      <c r="P9082">
        <v>42135</v>
      </c>
      <c r="Q9082">
        <v>42135</v>
      </c>
      <c r="R9082">
        <v>26</v>
      </c>
      <c r="W9082">
        <v>26</v>
      </c>
      <c r="AB9082" t="s">
        <v>351</v>
      </c>
    </row>
    <row r="9083" spans="1:28">
      <c r="A9083" s="57">
        <v>42144</v>
      </c>
      <c r="B9083" t="s">
        <v>349</v>
      </c>
      <c r="C9083" t="s">
        <v>89</v>
      </c>
      <c r="D9083" t="s">
        <v>50</v>
      </c>
      <c r="E9083" t="s">
        <v>137</v>
      </c>
      <c r="G9083" t="s">
        <v>4</v>
      </c>
      <c r="H9083" t="s">
        <v>37</v>
      </c>
      <c r="I9083" t="s">
        <v>354</v>
      </c>
      <c r="J9083">
        <v>1</v>
      </c>
      <c r="K9083" t="s">
        <v>354</v>
      </c>
      <c r="L9083" t="s">
        <v>91</v>
      </c>
      <c r="N9083" t="s">
        <v>93</v>
      </c>
      <c r="O9083" t="s">
        <v>114</v>
      </c>
      <c r="P9083">
        <v>42133</v>
      </c>
      <c r="Q9083">
        <v>42133</v>
      </c>
      <c r="R9083">
        <v>14</v>
      </c>
      <c r="W9083">
        <v>14</v>
      </c>
      <c r="AB9083" t="s">
        <v>351</v>
      </c>
    </row>
    <row r="9084" spans="1:28">
      <c r="A9084" s="57">
        <v>42144</v>
      </c>
      <c r="B9084" t="s">
        <v>349</v>
      </c>
      <c r="C9084" t="s">
        <v>89</v>
      </c>
      <c r="D9084" t="s">
        <v>50</v>
      </c>
      <c r="E9084" t="s">
        <v>137</v>
      </c>
      <c r="G9084" t="s">
        <v>4</v>
      </c>
      <c r="H9084" t="s">
        <v>37</v>
      </c>
      <c r="I9084" t="s">
        <v>354</v>
      </c>
      <c r="J9084">
        <v>1</v>
      </c>
      <c r="K9084" t="s">
        <v>354</v>
      </c>
      <c r="L9084" t="s">
        <v>91</v>
      </c>
      <c r="N9084" t="s">
        <v>93</v>
      </c>
      <c r="O9084" t="s">
        <v>114</v>
      </c>
      <c r="P9084">
        <v>42128</v>
      </c>
      <c r="Q9084">
        <v>42137</v>
      </c>
      <c r="R9084">
        <v>25</v>
      </c>
      <c r="W9084">
        <v>25</v>
      </c>
      <c r="AB9084" t="s">
        <v>351</v>
      </c>
    </row>
    <row r="9085" spans="1:28">
      <c r="A9085" s="57">
        <v>42144</v>
      </c>
      <c r="B9085" t="s">
        <v>349</v>
      </c>
      <c r="C9085" t="s">
        <v>89</v>
      </c>
      <c r="D9085" t="s">
        <v>48</v>
      </c>
      <c r="E9085" t="s">
        <v>357</v>
      </c>
      <c r="G9085" t="s">
        <v>4</v>
      </c>
      <c r="H9085" t="s">
        <v>37</v>
      </c>
      <c r="I9085" t="s">
        <v>354</v>
      </c>
      <c r="J9085">
        <v>1</v>
      </c>
      <c r="K9085" t="s">
        <v>354</v>
      </c>
      <c r="L9085" t="s">
        <v>91</v>
      </c>
      <c r="N9085" t="s">
        <v>93</v>
      </c>
      <c r="O9085" t="s">
        <v>114</v>
      </c>
      <c r="P9085">
        <v>42133</v>
      </c>
      <c r="Q9085">
        <v>42133</v>
      </c>
      <c r="R9085">
        <v>10</v>
      </c>
      <c r="W9085">
        <v>10</v>
      </c>
      <c r="AB9085" t="s">
        <v>351</v>
      </c>
    </row>
    <row r="9086" spans="1:28">
      <c r="A9086" s="57">
        <v>42144</v>
      </c>
      <c r="B9086" t="s">
        <v>349</v>
      </c>
      <c r="C9086" t="s">
        <v>89</v>
      </c>
      <c r="D9086" t="s">
        <v>48</v>
      </c>
      <c r="E9086" t="s">
        <v>357</v>
      </c>
      <c r="G9086" t="s">
        <v>4</v>
      </c>
      <c r="H9086" t="s">
        <v>37</v>
      </c>
      <c r="I9086" t="s">
        <v>354</v>
      </c>
      <c r="J9086">
        <v>1</v>
      </c>
      <c r="K9086" t="s">
        <v>354</v>
      </c>
      <c r="L9086" t="s">
        <v>91</v>
      </c>
      <c r="N9086" t="s">
        <v>93</v>
      </c>
      <c r="O9086" t="s">
        <v>114</v>
      </c>
      <c r="P9086">
        <v>42133</v>
      </c>
      <c r="Q9086">
        <v>42133</v>
      </c>
      <c r="R9086">
        <v>21</v>
      </c>
      <c r="W9086">
        <v>21</v>
      </c>
      <c r="AB9086" t="s">
        <v>351</v>
      </c>
    </row>
    <row r="9087" spans="1:28">
      <c r="A9087" s="57">
        <v>42144</v>
      </c>
      <c r="B9087" t="s">
        <v>349</v>
      </c>
      <c r="C9087" t="s">
        <v>89</v>
      </c>
      <c r="D9087" t="s">
        <v>48</v>
      </c>
      <c r="E9087" t="s">
        <v>358</v>
      </c>
      <c r="G9087" t="s">
        <v>4</v>
      </c>
      <c r="H9087" t="s">
        <v>37</v>
      </c>
      <c r="I9087" t="s">
        <v>354</v>
      </c>
      <c r="J9087">
        <v>1</v>
      </c>
      <c r="K9087" t="s">
        <v>354</v>
      </c>
      <c r="L9087" t="s">
        <v>91</v>
      </c>
      <c r="N9087" t="s">
        <v>93</v>
      </c>
      <c r="O9087" t="s">
        <v>114</v>
      </c>
      <c r="P9087">
        <v>42137</v>
      </c>
      <c r="Q9087">
        <v>42137</v>
      </c>
      <c r="R9087">
        <v>9</v>
      </c>
      <c r="W9087">
        <v>9</v>
      </c>
      <c r="AB9087" t="s">
        <v>351</v>
      </c>
    </row>
    <row r="9088" spans="1:28">
      <c r="A9088" s="57">
        <v>42144</v>
      </c>
      <c r="B9088" t="s">
        <v>349</v>
      </c>
      <c r="C9088" t="s">
        <v>89</v>
      </c>
      <c r="D9088" t="s">
        <v>356</v>
      </c>
      <c r="E9088" t="s">
        <v>358</v>
      </c>
      <c r="G9088" t="s">
        <v>4</v>
      </c>
      <c r="H9088" t="s">
        <v>37</v>
      </c>
      <c r="I9088" t="s">
        <v>354</v>
      </c>
      <c r="J9088">
        <v>1</v>
      </c>
      <c r="K9088" t="s">
        <v>354</v>
      </c>
      <c r="L9088" t="s">
        <v>91</v>
      </c>
      <c r="N9088" t="s">
        <v>93</v>
      </c>
      <c r="O9088" t="s">
        <v>114</v>
      </c>
      <c r="P9088">
        <v>42136</v>
      </c>
      <c r="Q9088">
        <v>42136</v>
      </c>
      <c r="R9088">
        <v>20</v>
      </c>
      <c r="W9088">
        <v>20</v>
      </c>
      <c r="AB9088" t="s">
        <v>351</v>
      </c>
    </row>
    <row r="9089" spans="1:28">
      <c r="A9089" s="57">
        <v>42144</v>
      </c>
      <c r="B9089" t="s">
        <v>349</v>
      </c>
      <c r="C9089" t="s">
        <v>89</v>
      </c>
      <c r="D9089" t="s">
        <v>48</v>
      </c>
      <c r="E9089" t="s">
        <v>358</v>
      </c>
      <c r="G9089" t="s">
        <v>4</v>
      </c>
      <c r="H9089" t="s">
        <v>37</v>
      </c>
      <c r="I9089" t="s">
        <v>354</v>
      </c>
      <c r="J9089">
        <v>1</v>
      </c>
      <c r="K9089" t="s">
        <v>354</v>
      </c>
      <c r="L9089" t="s">
        <v>91</v>
      </c>
      <c r="N9089" t="s">
        <v>93</v>
      </c>
      <c r="O9089" t="s">
        <v>114</v>
      </c>
      <c r="P9089">
        <v>42135</v>
      </c>
      <c r="Q9089">
        <v>42135</v>
      </c>
      <c r="R9089">
        <v>27</v>
      </c>
      <c r="W9089">
        <v>27</v>
      </c>
      <c r="AB9089" t="s">
        <v>351</v>
      </c>
    </row>
    <row r="9090" spans="1:28">
      <c r="A9090" s="57">
        <v>42144</v>
      </c>
      <c r="B9090" t="s">
        <v>349</v>
      </c>
      <c r="C9090" t="s">
        <v>89</v>
      </c>
      <c r="D9090" t="s">
        <v>48</v>
      </c>
      <c r="E9090" t="s">
        <v>360</v>
      </c>
      <c r="G9090" t="s">
        <v>4</v>
      </c>
      <c r="H9090" t="s">
        <v>37</v>
      </c>
      <c r="I9090" t="s">
        <v>354</v>
      </c>
      <c r="J9090">
        <v>1</v>
      </c>
      <c r="K9090" t="s">
        <v>354</v>
      </c>
      <c r="L9090" t="s">
        <v>91</v>
      </c>
      <c r="N9090" t="s">
        <v>93</v>
      </c>
      <c r="O9090" t="s">
        <v>114</v>
      </c>
      <c r="P9090">
        <v>42129</v>
      </c>
      <c r="Q9090">
        <v>42129</v>
      </c>
      <c r="R9090">
        <v>32</v>
      </c>
      <c r="W9090">
        <v>32</v>
      </c>
      <c r="AB9090" t="s">
        <v>351</v>
      </c>
    </row>
    <row r="9091" spans="1:28">
      <c r="A9091" s="57">
        <v>42144</v>
      </c>
      <c r="B9091" t="s">
        <v>349</v>
      </c>
      <c r="C9091" t="s">
        <v>89</v>
      </c>
      <c r="D9091" t="s">
        <v>48</v>
      </c>
      <c r="E9091" t="s">
        <v>361</v>
      </c>
      <c r="G9091" t="s">
        <v>4</v>
      </c>
      <c r="H9091" t="s">
        <v>37</v>
      </c>
      <c r="I9091" t="s">
        <v>354</v>
      </c>
      <c r="J9091">
        <v>1</v>
      </c>
      <c r="K9091" t="s">
        <v>354</v>
      </c>
      <c r="L9091" t="s">
        <v>91</v>
      </c>
      <c r="N9091" t="s">
        <v>93</v>
      </c>
      <c r="O9091" t="s">
        <v>114</v>
      </c>
      <c r="P9091">
        <v>42137</v>
      </c>
      <c r="Q9091">
        <v>42137</v>
      </c>
      <c r="R9091">
        <v>14</v>
      </c>
      <c r="W9091">
        <v>14</v>
      </c>
      <c r="AB9091" t="s">
        <v>351</v>
      </c>
    </row>
    <row r="9092" spans="1:28">
      <c r="A9092" s="57">
        <v>42144</v>
      </c>
      <c r="B9092" t="s">
        <v>349</v>
      </c>
      <c r="C9092" t="s">
        <v>89</v>
      </c>
      <c r="D9092" t="s">
        <v>48</v>
      </c>
      <c r="E9092" t="s">
        <v>361</v>
      </c>
      <c r="G9092" t="s">
        <v>4</v>
      </c>
      <c r="H9092" t="s">
        <v>37</v>
      </c>
      <c r="I9092" t="s">
        <v>354</v>
      </c>
      <c r="J9092">
        <v>1</v>
      </c>
      <c r="K9092" t="s">
        <v>354</v>
      </c>
      <c r="L9092" t="s">
        <v>91</v>
      </c>
      <c r="N9092" t="s">
        <v>93</v>
      </c>
      <c r="O9092" t="s">
        <v>114</v>
      </c>
      <c r="P9092">
        <v>42129</v>
      </c>
      <c r="Q9092">
        <v>42138</v>
      </c>
      <c r="R9092">
        <v>17</v>
      </c>
      <c r="W9092">
        <v>17</v>
      </c>
      <c r="AB9092" t="s">
        <v>351</v>
      </c>
    </row>
    <row r="9093" spans="1:28">
      <c r="A9093" s="57">
        <v>42144</v>
      </c>
      <c r="B9093" t="s">
        <v>349</v>
      </c>
      <c r="C9093" t="s">
        <v>89</v>
      </c>
      <c r="D9093" t="s">
        <v>48</v>
      </c>
      <c r="E9093" t="s">
        <v>361</v>
      </c>
      <c r="G9093" t="s">
        <v>4</v>
      </c>
      <c r="H9093" t="s">
        <v>37</v>
      </c>
      <c r="I9093" t="s">
        <v>354</v>
      </c>
      <c r="J9093">
        <v>1</v>
      </c>
      <c r="K9093" t="s">
        <v>354</v>
      </c>
      <c r="L9093" t="s">
        <v>91</v>
      </c>
      <c r="N9093" t="s">
        <v>93</v>
      </c>
      <c r="O9093" t="s">
        <v>114</v>
      </c>
      <c r="P9093">
        <v>42135</v>
      </c>
      <c r="Q9093">
        <v>42135</v>
      </c>
      <c r="R9093">
        <v>23</v>
      </c>
      <c r="W9093">
        <v>23</v>
      </c>
      <c r="AB9093" t="s">
        <v>351</v>
      </c>
    </row>
    <row r="9094" spans="1:28">
      <c r="A9094" s="57">
        <v>42144</v>
      </c>
      <c r="B9094" t="s">
        <v>349</v>
      </c>
      <c r="C9094" t="s">
        <v>89</v>
      </c>
      <c r="D9094" t="s">
        <v>48</v>
      </c>
      <c r="E9094" t="s">
        <v>361</v>
      </c>
      <c r="G9094" t="s">
        <v>4</v>
      </c>
      <c r="H9094" t="s">
        <v>37</v>
      </c>
      <c r="I9094" t="s">
        <v>354</v>
      </c>
      <c r="J9094">
        <v>1</v>
      </c>
      <c r="K9094" t="s">
        <v>354</v>
      </c>
      <c r="L9094" t="s">
        <v>91</v>
      </c>
      <c r="N9094" t="s">
        <v>93</v>
      </c>
      <c r="O9094" t="s">
        <v>114</v>
      </c>
      <c r="P9094">
        <v>42129</v>
      </c>
      <c r="Q9094">
        <v>42129</v>
      </c>
      <c r="R9094">
        <v>25</v>
      </c>
      <c r="W9094">
        <v>25</v>
      </c>
      <c r="AB9094" t="s">
        <v>351</v>
      </c>
    </row>
    <row r="9095" spans="1:28">
      <c r="A9095" s="57">
        <v>42144</v>
      </c>
      <c r="B9095" t="s">
        <v>349</v>
      </c>
      <c r="C9095" t="s">
        <v>89</v>
      </c>
      <c r="D9095" t="s">
        <v>48</v>
      </c>
      <c r="E9095" t="s">
        <v>363</v>
      </c>
      <c r="G9095" t="s">
        <v>4</v>
      </c>
      <c r="H9095" t="s">
        <v>37</v>
      </c>
      <c r="I9095" t="s">
        <v>354</v>
      </c>
      <c r="J9095">
        <v>1</v>
      </c>
      <c r="K9095" t="s">
        <v>354</v>
      </c>
      <c r="L9095" t="s">
        <v>91</v>
      </c>
      <c r="N9095" t="s">
        <v>93</v>
      </c>
      <c r="O9095" t="s">
        <v>114</v>
      </c>
      <c r="P9095">
        <v>42129</v>
      </c>
      <c r="Q9095">
        <v>42129</v>
      </c>
      <c r="R9095">
        <v>13</v>
      </c>
      <c r="W9095">
        <v>13</v>
      </c>
      <c r="AB9095" t="s">
        <v>351</v>
      </c>
    </row>
    <row r="9096" spans="1:28">
      <c r="A9096" s="57">
        <v>42144</v>
      </c>
      <c r="B9096" t="s">
        <v>349</v>
      </c>
      <c r="C9096" t="s">
        <v>89</v>
      </c>
      <c r="D9096" t="s">
        <v>48</v>
      </c>
      <c r="E9096" t="s">
        <v>363</v>
      </c>
      <c r="G9096" t="s">
        <v>4</v>
      </c>
      <c r="H9096" t="s">
        <v>37</v>
      </c>
      <c r="I9096" t="s">
        <v>354</v>
      </c>
      <c r="J9096">
        <v>1</v>
      </c>
      <c r="K9096" t="s">
        <v>354</v>
      </c>
      <c r="L9096" t="s">
        <v>91</v>
      </c>
      <c r="N9096" t="s">
        <v>93</v>
      </c>
      <c r="O9096" t="s">
        <v>114</v>
      </c>
      <c r="P9096">
        <v>42139</v>
      </c>
      <c r="Q9096">
        <v>42139</v>
      </c>
      <c r="R9096">
        <v>25</v>
      </c>
      <c r="W9096">
        <v>25</v>
      </c>
      <c r="AB9096" t="s">
        <v>351</v>
      </c>
    </row>
    <row r="9097" spans="1:28">
      <c r="A9097" s="57">
        <v>42144</v>
      </c>
      <c r="B9097" t="s">
        <v>349</v>
      </c>
      <c r="C9097" t="s">
        <v>89</v>
      </c>
      <c r="D9097" t="s">
        <v>48</v>
      </c>
      <c r="E9097" t="s">
        <v>363</v>
      </c>
      <c r="G9097" t="s">
        <v>4</v>
      </c>
      <c r="H9097" t="s">
        <v>37</v>
      </c>
      <c r="I9097" t="s">
        <v>354</v>
      </c>
      <c r="J9097">
        <v>1</v>
      </c>
      <c r="K9097" t="s">
        <v>354</v>
      </c>
      <c r="L9097" t="s">
        <v>91</v>
      </c>
      <c r="N9097" t="s">
        <v>93</v>
      </c>
      <c r="O9097" t="s">
        <v>114</v>
      </c>
      <c r="P9097">
        <v>42134</v>
      </c>
      <c r="Q9097">
        <v>42134</v>
      </c>
      <c r="R9097">
        <v>33</v>
      </c>
      <c r="W9097">
        <v>33</v>
      </c>
      <c r="AB9097" t="s">
        <v>351</v>
      </c>
    </row>
    <row r="9098" spans="1:28">
      <c r="A9098" s="57">
        <v>42144</v>
      </c>
      <c r="B9098" t="s">
        <v>349</v>
      </c>
      <c r="C9098" t="s">
        <v>89</v>
      </c>
      <c r="D9098" t="s">
        <v>48</v>
      </c>
      <c r="E9098" t="s">
        <v>364</v>
      </c>
      <c r="G9098" t="s">
        <v>4</v>
      </c>
      <c r="H9098" t="s">
        <v>37</v>
      </c>
      <c r="I9098" t="s">
        <v>354</v>
      </c>
      <c r="J9098">
        <v>1</v>
      </c>
      <c r="K9098" t="s">
        <v>354</v>
      </c>
      <c r="L9098" t="s">
        <v>91</v>
      </c>
      <c r="N9098" t="s">
        <v>93</v>
      </c>
      <c r="O9098" t="s">
        <v>114</v>
      </c>
      <c r="P9098">
        <v>42128</v>
      </c>
      <c r="Q9098">
        <v>42128</v>
      </c>
      <c r="R9098">
        <v>20</v>
      </c>
      <c r="W9098">
        <v>20</v>
      </c>
      <c r="AB9098" t="s">
        <v>351</v>
      </c>
    </row>
    <row r="9099" spans="1:28">
      <c r="A9099" s="57">
        <v>42144</v>
      </c>
      <c r="B9099" t="s">
        <v>349</v>
      </c>
      <c r="C9099" t="s">
        <v>89</v>
      </c>
      <c r="D9099" t="s">
        <v>48</v>
      </c>
      <c r="E9099" t="s">
        <v>365</v>
      </c>
      <c r="G9099" t="s">
        <v>4</v>
      </c>
      <c r="H9099" t="s">
        <v>37</v>
      </c>
      <c r="I9099" t="s">
        <v>354</v>
      </c>
      <c r="J9099">
        <v>1</v>
      </c>
      <c r="K9099" t="s">
        <v>354</v>
      </c>
      <c r="L9099" t="s">
        <v>91</v>
      </c>
      <c r="N9099" t="s">
        <v>93</v>
      </c>
      <c r="O9099" t="s">
        <v>114</v>
      </c>
      <c r="P9099">
        <v>42129</v>
      </c>
      <c r="Q9099">
        <v>42129</v>
      </c>
      <c r="R9099">
        <v>8</v>
      </c>
      <c r="W9099">
        <v>8</v>
      </c>
      <c r="AB9099" t="s">
        <v>351</v>
      </c>
    </row>
    <row r="9100" spans="1:28">
      <c r="A9100" s="57">
        <v>42144</v>
      </c>
      <c r="B9100" t="s">
        <v>349</v>
      </c>
      <c r="C9100" t="s">
        <v>89</v>
      </c>
      <c r="D9100" t="s">
        <v>48</v>
      </c>
      <c r="E9100" t="s">
        <v>365</v>
      </c>
      <c r="G9100" t="s">
        <v>4</v>
      </c>
      <c r="H9100" t="s">
        <v>37</v>
      </c>
      <c r="I9100" t="s">
        <v>354</v>
      </c>
      <c r="J9100">
        <v>1</v>
      </c>
      <c r="K9100" t="s">
        <v>354</v>
      </c>
      <c r="L9100" t="s">
        <v>91</v>
      </c>
      <c r="N9100" t="s">
        <v>93</v>
      </c>
      <c r="O9100" t="s">
        <v>114</v>
      </c>
      <c r="P9100">
        <v>42129</v>
      </c>
      <c r="Q9100">
        <v>42129</v>
      </c>
      <c r="R9100">
        <v>9</v>
      </c>
      <c r="W9100">
        <v>9</v>
      </c>
      <c r="AB9100" t="s">
        <v>351</v>
      </c>
    </row>
    <row r="9101" spans="1:28">
      <c r="A9101" s="57">
        <v>42144</v>
      </c>
      <c r="B9101" t="s">
        <v>349</v>
      </c>
      <c r="C9101" t="s">
        <v>89</v>
      </c>
      <c r="D9101" t="s">
        <v>48</v>
      </c>
      <c r="E9101" t="s">
        <v>365</v>
      </c>
      <c r="G9101" t="s">
        <v>4</v>
      </c>
      <c r="H9101" t="s">
        <v>37</v>
      </c>
      <c r="I9101" t="s">
        <v>354</v>
      </c>
      <c r="J9101">
        <v>1</v>
      </c>
      <c r="K9101" t="s">
        <v>354</v>
      </c>
      <c r="L9101" t="s">
        <v>91</v>
      </c>
      <c r="N9101" t="s">
        <v>93</v>
      </c>
      <c r="O9101" t="s">
        <v>114</v>
      </c>
      <c r="P9101">
        <v>42129</v>
      </c>
      <c r="Q9101">
        <v>42129</v>
      </c>
      <c r="R9101">
        <v>18</v>
      </c>
      <c r="W9101">
        <v>18</v>
      </c>
      <c r="AB9101" t="s">
        <v>351</v>
      </c>
    </row>
    <row r="9102" spans="1:28">
      <c r="A9102" s="57">
        <v>42144</v>
      </c>
      <c r="B9102" t="s">
        <v>349</v>
      </c>
      <c r="C9102" t="s">
        <v>89</v>
      </c>
      <c r="D9102" t="s">
        <v>48</v>
      </c>
      <c r="E9102" t="s">
        <v>365</v>
      </c>
      <c r="G9102" t="s">
        <v>4</v>
      </c>
      <c r="H9102" t="s">
        <v>37</v>
      </c>
      <c r="I9102" t="s">
        <v>354</v>
      </c>
      <c r="J9102">
        <v>1</v>
      </c>
      <c r="K9102" t="s">
        <v>354</v>
      </c>
      <c r="L9102" t="s">
        <v>91</v>
      </c>
      <c r="N9102" t="s">
        <v>93</v>
      </c>
      <c r="O9102" t="s">
        <v>114</v>
      </c>
      <c r="P9102">
        <v>42137</v>
      </c>
      <c r="Q9102">
        <v>42138</v>
      </c>
      <c r="R9102">
        <v>25</v>
      </c>
      <c r="W9102">
        <v>25</v>
      </c>
      <c r="AB9102" t="s">
        <v>351</v>
      </c>
    </row>
    <row r="9103" spans="1:28">
      <c r="A9103" s="57">
        <v>42144</v>
      </c>
      <c r="B9103" t="s">
        <v>349</v>
      </c>
      <c r="C9103" t="s">
        <v>89</v>
      </c>
      <c r="D9103" t="s">
        <v>48</v>
      </c>
      <c r="E9103" t="s">
        <v>365</v>
      </c>
      <c r="G9103" t="s">
        <v>4</v>
      </c>
      <c r="H9103" t="s">
        <v>37</v>
      </c>
      <c r="I9103" t="s">
        <v>354</v>
      </c>
      <c r="J9103">
        <v>1</v>
      </c>
      <c r="K9103" t="s">
        <v>354</v>
      </c>
      <c r="L9103" t="s">
        <v>91</v>
      </c>
      <c r="N9103" t="s">
        <v>93</v>
      </c>
      <c r="O9103" t="s">
        <v>114</v>
      </c>
      <c r="P9103">
        <v>42133</v>
      </c>
      <c r="Q9103">
        <v>42138</v>
      </c>
      <c r="R9103">
        <v>26</v>
      </c>
      <c r="W9103">
        <v>26</v>
      </c>
      <c r="AB9103" t="s">
        <v>351</v>
      </c>
    </row>
    <row r="9104" spans="1:28">
      <c r="A9104" s="57">
        <v>42144</v>
      </c>
      <c r="B9104" t="s">
        <v>349</v>
      </c>
      <c r="C9104" t="s">
        <v>89</v>
      </c>
      <c r="D9104" t="s">
        <v>48</v>
      </c>
      <c r="E9104" t="s">
        <v>365</v>
      </c>
      <c r="G9104" t="s">
        <v>4</v>
      </c>
      <c r="H9104" t="s">
        <v>37</v>
      </c>
      <c r="I9104" t="s">
        <v>354</v>
      </c>
      <c r="J9104">
        <v>1</v>
      </c>
      <c r="K9104" t="s">
        <v>354</v>
      </c>
      <c r="L9104" t="s">
        <v>91</v>
      </c>
      <c r="N9104" t="s">
        <v>93</v>
      </c>
      <c r="O9104" t="s">
        <v>114</v>
      </c>
      <c r="P9104">
        <v>42137</v>
      </c>
      <c r="Q9104">
        <v>42137</v>
      </c>
      <c r="R9104">
        <v>28</v>
      </c>
      <c r="W9104">
        <v>28</v>
      </c>
      <c r="AB9104" t="s">
        <v>351</v>
      </c>
    </row>
    <row r="9105" spans="1:28">
      <c r="A9105" s="57">
        <v>42144</v>
      </c>
      <c r="B9105" t="s">
        <v>349</v>
      </c>
      <c r="C9105" t="s">
        <v>89</v>
      </c>
      <c r="D9105" t="s">
        <v>48</v>
      </c>
      <c r="E9105" t="s">
        <v>365</v>
      </c>
      <c r="G9105" t="s">
        <v>4</v>
      </c>
      <c r="H9105" t="s">
        <v>37</v>
      </c>
      <c r="I9105" t="s">
        <v>354</v>
      </c>
      <c r="J9105">
        <v>1</v>
      </c>
      <c r="K9105" t="s">
        <v>354</v>
      </c>
      <c r="L9105" t="s">
        <v>91</v>
      </c>
      <c r="N9105" t="s">
        <v>93</v>
      </c>
      <c r="O9105" t="s">
        <v>114</v>
      </c>
      <c r="P9105">
        <v>42130</v>
      </c>
      <c r="Q9105">
        <v>42130</v>
      </c>
      <c r="R9105">
        <v>57</v>
      </c>
      <c r="W9105">
        <v>57</v>
      </c>
      <c r="AB9105" t="s">
        <v>351</v>
      </c>
    </row>
    <row r="9106" spans="1:28">
      <c r="A9106" s="57">
        <v>42144</v>
      </c>
      <c r="B9106" t="s">
        <v>349</v>
      </c>
      <c r="C9106" t="s">
        <v>89</v>
      </c>
      <c r="D9106" t="s">
        <v>48</v>
      </c>
      <c r="E9106" t="s">
        <v>366</v>
      </c>
      <c r="G9106" t="s">
        <v>4</v>
      </c>
      <c r="H9106" t="s">
        <v>37</v>
      </c>
      <c r="I9106" t="s">
        <v>354</v>
      </c>
      <c r="J9106">
        <v>1</v>
      </c>
      <c r="K9106" t="s">
        <v>354</v>
      </c>
      <c r="L9106" t="s">
        <v>91</v>
      </c>
      <c r="N9106" t="s">
        <v>93</v>
      </c>
      <c r="O9106" t="s">
        <v>114</v>
      </c>
      <c r="P9106">
        <v>42131</v>
      </c>
      <c r="Q9106">
        <v>42131</v>
      </c>
      <c r="R9106">
        <v>21</v>
      </c>
      <c r="W9106">
        <v>21</v>
      </c>
      <c r="AB9106" t="s">
        <v>351</v>
      </c>
    </row>
    <row r="9107" spans="1:28">
      <c r="A9107" s="57">
        <v>42144</v>
      </c>
      <c r="B9107" t="s">
        <v>349</v>
      </c>
      <c r="C9107" t="s">
        <v>89</v>
      </c>
      <c r="D9107" t="s">
        <v>48</v>
      </c>
      <c r="E9107" t="s">
        <v>367</v>
      </c>
      <c r="G9107" t="s">
        <v>4</v>
      </c>
      <c r="H9107" t="s">
        <v>37</v>
      </c>
      <c r="I9107" t="s">
        <v>354</v>
      </c>
      <c r="J9107">
        <v>1</v>
      </c>
      <c r="K9107" t="s">
        <v>354</v>
      </c>
      <c r="L9107" t="s">
        <v>91</v>
      </c>
      <c r="N9107" t="s">
        <v>93</v>
      </c>
      <c r="O9107" t="s">
        <v>114</v>
      </c>
      <c r="P9107">
        <v>42131</v>
      </c>
      <c r="Q9107">
        <v>42131</v>
      </c>
      <c r="R9107">
        <v>34</v>
      </c>
      <c r="W9107">
        <v>34</v>
      </c>
      <c r="AB9107" t="s">
        <v>351</v>
      </c>
    </row>
    <row r="9108" spans="1:28">
      <c r="A9108" s="57">
        <v>42144</v>
      </c>
      <c r="B9108" t="s">
        <v>349</v>
      </c>
      <c r="C9108" t="s">
        <v>89</v>
      </c>
      <c r="D9108" t="s">
        <v>356</v>
      </c>
      <c r="E9108" t="s">
        <v>368</v>
      </c>
      <c r="G9108" t="s">
        <v>4</v>
      </c>
      <c r="H9108" t="s">
        <v>37</v>
      </c>
      <c r="I9108" t="s">
        <v>354</v>
      </c>
      <c r="J9108">
        <v>1</v>
      </c>
      <c r="K9108" t="s">
        <v>354</v>
      </c>
      <c r="L9108" t="s">
        <v>91</v>
      </c>
      <c r="N9108" t="s">
        <v>93</v>
      </c>
      <c r="O9108" t="s">
        <v>114</v>
      </c>
      <c r="P9108">
        <v>42133</v>
      </c>
      <c r="Q9108">
        <v>42133</v>
      </c>
      <c r="R9108">
        <v>64</v>
      </c>
      <c r="W9108">
        <v>64</v>
      </c>
      <c r="AB9108" t="s">
        <v>351</v>
      </c>
    </row>
    <row r="9109" spans="1:28">
      <c r="A9109" s="57">
        <v>42144</v>
      </c>
      <c r="B9109" t="s">
        <v>349</v>
      </c>
      <c r="C9109" t="s">
        <v>89</v>
      </c>
      <c r="D9109" t="s">
        <v>48</v>
      </c>
      <c r="E9109" t="s">
        <v>369</v>
      </c>
      <c r="G9109" t="s">
        <v>4</v>
      </c>
      <c r="H9109" t="s">
        <v>37</v>
      </c>
      <c r="I9109" t="s">
        <v>354</v>
      </c>
      <c r="J9109">
        <v>1</v>
      </c>
      <c r="K9109" t="s">
        <v>354</v>
      </c>
      <c r="L9109" t="s">
        <v>91</v>
      </c>
      <c r="N9109" t="s">
        <v>93</v>
      </c>
      <c r="O9109" t="s">
        <v>114</v>
      </c>
      <c r="P9109">
        <v>42137</v>
      </c>
      <c r="Q9109">
        <v>42137</v>
      </c>
      <c r="R9109">
        <v>25</v>
      </c>
      <c r="W9109">
        <v>25</v>
      </c>
      <c r="AB9109" t="s">
        <v>351</v>
      </c>
    </row>
    <row r="9110" spans="1:28">
      <c r="A9110" s="57">
        <v>42144</v>
      </c>
      <c r="B9110" t="s">
        <v>349</v>
      </c>
      <c r="C9110" t="s">
        <v>89</v>
      </c>
      <c r="D9110" t="s">
        <v>49</v>
      </c>
      <c r="E9110" t="s">
        <v>370</v>
      </c>
      <c r="G9110" t="s">
        <v>4</v>
      </c>
      <c r="H9110" t="s">
        <v>37</v>
      </c>
      <c r="I9110" t="s">
        <v>354</v>
      </c>
      <c r="J9110">
        <v>1</v>
      </c>
      <c r="K9110" t="s">
        <v>354</v>
      </c>
      <c r="L9110" t="s">
        <v>91</v>
      </c>
      <c r="N9110" t="s">
        <v>93</v>
      </c>
      <c r="O9110" t="s">
        <v>114</v>
      </c>
      <c r="P9110">
        <v>42133</v>
      </c>
      <c r="Q9110">
        <v>42133</v>
      </c>
      <c r="R9110">
        <v>49</v>
      </c>
      <c r="W9110">
        <v>49</v>
      </c>
      <c r="AB9110" t="s">
        <v>351</v>
      </c>
    </row>
    <row r="9111" spans="1:28">
      <c r="A9111" s="57">
        <v>42144</v>
      </c>
      <c r="B9111" t="s">
        <v>349</v>
      </c>
      <c r="C9111" t="s">
        <v>89</v>
      </c>
      <c r="D9111" t="s">
        <v>49</v>
      </c>
      <c r="E9111" t="s">
        <v>371</v>
      </c>
      <c r="G9111" t="s">
        <v>4</v>
      </c>
      <c r="H9111" t="s">
        <v>37</v>
      </c>
      <c r="I9111" t="s">
        <v>354</v>
      </c>
      <c r="J9111">
        <v>1</v>
      </c>
      <c r="K9111" t="s">
        <v>354</v>
      </c>
      <c r="L9111" t="s">
        <v>91</v>
      </c>
      <c r="N9111" t="s">
        <v>93</v>
      </c>
      <c r="O9111" t="s">
        <v>114</v>
      </c>
      <c r="P9111">
        <v>42137</v>
      </c>
      <c r="Q9111">
        <v>42137</v>
      </c>
      <c r="R9111">
        <v>25</v>
      </c>
      <c r="W9111">
        <v>25</v>
      </c>
      <c r="AB9111" t="s">
        <v>372</v>
      </c>
    </row>
    <row r="9112" spans="1:28">
      <c r="A9112" s="57">
        <v>42144</v>
      </c>
      <c r="B9112" t="s">
        <v>349</v>
      </c>
      <c r="C9112" t="s">
        <v>89</v>
      </c>
      <c r="D9112" t="s">
        <v>49</v>
      </c>
      <c r="E9112" t="s">
        <v>189</v>
      </c>
      <c r="G9112" t="s">
        <v>4</v>
      </c>
      <c r="H9112" t="s">
        <v>37</v>
      </c>
      <c r="I9112" t="s">
        <v>354</v>
      </c>
      <c r="J9112">
        <v>1</v>
      </c>
      <c r="K9112" t="s">
        <v>354</v>
      </c>
      <c r="L9112" t="s">
        <v>91</v>
      </c>
      <c r="N9112" t="s">
        <v>93</v>
      </c>
      <c r="O9112" t="s">
        <v>114</v>
      </c>
      <c r="P9112">
        <v>42133</v>
      </c>
      <c r="Q9112">
        <v>42133</v>
      </c>
      <c r="R9112">
        <v>25</v>
      </c>
      <c r="W9112">
        <v>25</v>
      </c>
      <c r="AB9112" t="s">
        <v>351</v>
      </c>
    </row>
    <row r="9113" spans="1:28">
      <c r="A9113" s="57">
        <v>42144</v>
      </c>
      <c r="B9113" t="s">
        <v>349</v>
      </c>
      <c r="C9113" t="s">
        <v>89</v>
      </c>
      <c r="D9113" t="s">
        <v>49</v>
      </c>
      <c r="E9113" t="s">
        <v>374</v>
      </c>
      <c r="G9113" t="s">
        <v>4</v>
      </c>
      <c r="H9113" t="s">
        <v>37</v>
      </c>
      <c r="I9113" t="s">
        <v>354</v>
      </c>
      <c r="J9113">
        <v>1</v>
      </c>
      <c r="K9113" t="s">
        <v>354</v>
      </c>
      <c r="L9113" t="s">
        <v>91</v>
      </c>
      <c r="N9113" t="s">
        <v>93</v>
      </c>
      <c r="O9113" t="s">
        <v>114</v>
      </c>
      <c r="P9113">
        <v>42139</v>
      </c>
      <c r="Q9113">
        <v>42139</v>
      </c>
      <c r="R9113">
        <v>31</v>
      </c>
      <c r="W9113">
        <v>31</v>
      </c>
      <c r="AB9113" t="s">
        <v>351</v>
      </c>
    </row>
    <row r="9114" spans="1:28">
      <c r="A9114" s="57">
        <v>42144</v>
      </c>
      <c r="B9114" t="s">
        <v>267</v>
      </c>
      <c r="C9114" t="s">
        <v>89</v>
      </c>
      <c r="D9114" t="s">
        <v>62</v>
      </c>
      <c r="E9114" t="s">
        <v>319</v>
      </c>
      <c r="F9114" t="s">
        <v>267</v>
      </c>
      <c r="G9114" t="s">
        <v>2</v>
      </c>
      <c r="H9114" t="s">
        <v>24</v>
      </c>
      <c r="I9114" t="s">
        <v>273</v>
      </c>
      <c r="J9114">
        <v>728</v>
      </c>
      <c r="K9114" t="s">
        <v>153</v>
      </c>
      <c r="L9114" t="s">
        <v>95</v>
      </c>
      <c r="M9114" t="s">
        <v>318</v>
      </c>
      <c r="N9114" t="s">
        <v>93</v>
      </c>
      <c r="O9114" t="s">
        <v>114</v>
      </c>
      <c r="P9114">
        <v>42182</v>
      </c>
      <c r="Q9114">
        <v>42183</v>
      </c>
      <c r="R9114">
        <v>3640</v>
      </c>
      <c r="W9114">
        <v>3640</v>
      </c>
    </row>
    <row r="9115" spans="1:28">
      <c r="A9115" s="57">
        <v>42144</v>
      </c>
      <c r="B9115" t="s">
        <v>572</v>
      </c>
      <c r="C9115" t="s">
        <v>559</v>
      </c>
      <c r="D9115" t="s">
        <v>57</v>
      </c>
      <c r="F9115" t="s">
        <v>1952</v>
      </c>
      <c r="G9115" t="s">
        <v>4</v>
      </c>
      <c r="H9115" t="s">
        <v>38</v>
      </c>
      <c r="L9115" t="s">
        <v>95</v>
      </c>
      <c r="M9115" t="s">
        <v>54</v>
      </c>
      <c r="N9115" t="s">
        <v>93</v>
      </c>
      <c r="O9115" t="s">
        <v>114</v>
      </c>
      <c r="R9115">
        <v>11330</v>
      </c>
      <c r="W9115" s="55">
        <v>11330</v>
      </c>
      <c r="AB9115" t="s">
        <v>2022</v>
      </c>
    </row>
    <row r="9116" spans="1:28">
      <c r="A9116" s="57">
        <v>42144</v>
      </c>
      <c r="B9116" t="s">
        <v>267</v>
      </c>
      <c r="C9116" t="s">
        <v>89</v>
      </c>
      <c r="D9116" t="s">
        <v>62</v>
      </c>
      <c r="E9116" t="s">
        <v>316</v>
      </c>
      <c r="F9116" t="s">
        <v>267</v>
      </c>
      <c r="G9116" t="s">
        <v>2</v>
      </c>
      <c r="H9116" t="s">
        <v>24</v>
      </c>
      <c r="I9116" t="s">
        <v>273</v>
      </c>
      <c r="J9116">
        <v>582</v>
      </c>
      <c r="K9116" t="s">
        <v>153</v>
      </c>
      <c r="L9116" t="s">
        <v>95</v>
      </c>
      <c r="M9116" t="s">
        <v>269</v>
      </c>
      <c r="N9116" t="s">
        <v>93</v>
      </c>
      <c r="O9116" t="s">
        <v>114</v>
      </c>
      <c r="P9116">
        <v>42141</v>
      </c>
      <c r="Q9116">
        <v>42141</v>
      </c>
      <c r="R9116">
        <v>2910</v>
      </c>
      <c r="W9116">
        <v>2910</v>
      </c>
    </row>
    <row r="9117" spans="1:28">
      <c r="A9117" s="57">
        <v>42144</v>
      </c>
      <c r="B9117" t="s">
        <v>572</v>
      </c>
      <c r="C9117" t="s">
        <v>559</v>
      </c>
      <c r="D9117" t="s">
        <v>43</v>
      </c>
      <c r="F9117" t="s">
        <v>1952</v>
      </c>
      <c r="G9117" t="s">
        <v>2</v>
      </c>
      <c r="H9117" t="s">
        <v>24</v>
      </c>
      <c r="L9117" t="s">
        <v>95</v>
      </c>
      <c r="M9117" t="s">
        <v>54</v>
      </c>
      <c r="O9117" t="s">
        <v>114</v>
      </c>
      <c r="R9117">
        <v>2750</v>
      </c>
      <c r="W9117">
        <v>2750</v>
      </c>
      <c r="AB9117" t="s">
        <v>2022</v>
      </c>
    </row>
    <row r="9118" spans="1:28">
      <c r="A9118" s="57">
        <v>42144</v>
      </c>
      <c r="B9118" t="s">
        <v>572</v>
      </c>
      <c r="C9118" t="s">
        <v>559</v>
      </c>
      <c r="D9118" t="s">
        <v>58</v>
      </c>
      <c r="F9118" t="s">
        <v>1952</v>
      </c>
      <c r="G9118" t="s">
        <v>3</v>
      </c>
      <c r="H9118" t="s">
        <v>30</v>
      </c>
      <c r="L9118" t="s">
        <v>95</v>
      </c>
      <c r="M9118" t="s">
        <v>54</v>
      </c>
      <c r="N9118" t="s">
        <v>93</v>
      </c>
      <c r="O9118" t="s">
        <v>114</v>
      </c>
      <c r="R9118">
        <v>5500</v>
      </c>
      <c r="W9118">
        <v>5500</v>
      </c>
      <c r="AB9118" t="s">
        <v>2022</v>
      </c>
    </row>
    <row r="9119" spans="1:28">
      <c r="A9119" s="57">
        <v>42144</v>
      </c>
      <c r="B9119" t="s">
        <v>570</v>
      </c>
      <c r="C9119" t="s">
        <v>89</v>
      </c>
      <c r="D9119" t="s">
        <v>61</v>
      </c>
      <c r="E9119" t="s">
        <v>322</v>
      </c>
      <c r="F9119" t="s">
        <v>570</v>
      </c>
      <c r="G9119" t="s">
        <v>4</v>
      </c>
      <c r="H9119" t="s">
        <v>115</v>
      </c>
      <c r="I9119" t="s">
        <v>5420</v>
      </c>
      <c r="J9119">
        <v>1</v>
      </c>
      <c r="K9119" t="s">
        <v>896</v>
      </c>
      <c r="L9119" t="s">
        <v>95</v>
      </c>
      <c r="M9119" t="s">
        <v>54</v>
      </c>
      <c r="N9119" t="s">
        <v>93</v>
      </c>
      <c r="O9119" t="s">
        <v>114</v>
      </c>
      <c r="P9119" t="s">
        <v>3480</v>
      </c>
      <c r="Q9119" t="s">
        <v>3412</v>
      </c>
      <c r="R9119">
        <v>2106</v>
      </c>
      <c r="S9119">
        <v>589</v>
      </c>
      <c r="T9119">
        <v>567</v>
      </c>
      <c r="U9119">
        <v>483</v>
      </c>
      <c r="V9119">
        <v>467</v>
      </c>
      <c r="W9119">
        <v>2106</v>
      </c>
    </row>
    <row r="9120" spans="1:28">
      <c r="A9120" s="57">
        <v>42144</v>
      </c>
      <c r="B9120" t="s">
        <v>572</v>
      </c>
      <c r="C9120" t="s">
        <v>559</v>
      </c>
      <c r="D9120" t="s">
        <v>42</v>
      </c>
      <c r="F9120" t="s">
        <v>1952</v>
      </c>
      <c r="G9120" t="s">
        <v>2</v>
      </c>
      <c r="H9120" t="s">
        <v>24</v>
      </c>
      <c r="L9120" t="s">
        <v>95</v>
      </c>
      <c r="M9120" t="s">
        <v>54</v>
      </c>
      <c r="O9120" t="s">
        <v>114</v>
      </c>
      <c r="R9120">
        <v>2860</v>
      </c>
      <c r="W9120" s="55">
        <v>2860</v>
      </c>
      <c r="AB9120" t="s">
        <v>2022</v>
      </c>
    </row>
    <row r="9121" spans="1:28">
      <c r="A9121" s="57">
        <v>42144</v>
      </c>
      <c r="B9121" t="s">
        <v>570</v>
      </c>
      <c r="C9121" t="s">
        <v>89</v>
      </c>
      <c r="D9121" t="s">
        <v>61</v>
      </c>
      <c r="E9121" t="s">
        <v>322</v>
      </c>
      <c r="F9121" t="s">
        <v>570</v>
      </c>
      <c r="G9121" t="s">
        <v>4</v>
      </c>
      <c r="H9121" t="s">
        <v>41</v>
      </c>
      <c r="I9121" t="s">
        <v>897</v>
      </c>
      <c r="J9121">
        <v>1</v>
      </c>
      <c r="K9121" t="s">
        <v>878</v>
      </c>
      <c r="L9121" t="s">
        <v>95</v>
      </c>
      <c r="M9121" t="s">
        <v>54</v>
      </c>
      <c r="N9121" t="s">
        <v>93</v>
      </c>
      <c r="O9121" t="s">
        <v>114</v>
      </c>
      <c r="P9121" t="s">
        <v>3388</v>
      </c>
      <c r="Q9121" t="s">
        <v>3388</v>
      </c>
      <c r="R9121">
        <v>3477</v>
      </c>
      <c r="S9121">
        <v>849</v>
      </c>
      <c r="T9121">
        <v>943</v>
      </c>
      <c r="U9121">
        <v>966</v>
      </c>
      <c r="V9121">
        <v>719</v>
      </c>
      <c r="W9121">
        <v>3477</v>
      </c>
    </row>
    <row r="9122" spans="1:28">
      <c r="A9122" s="57">
        <v>42144</v>
      </c>
      <c r="B9122" t="s">
        <v>908</v>
      </c>
      <c r="C9122" t="s">
        <v>909</v>
      </c>
      <c r="D9122" t="s">
        <v>49</v>
      </c>
      <c r="E9122" t="s">
        <v>371</v>
      </c>
      <c r="G9122" t="s">
        <v>3</v>
      </c>
      <c r="H9122" t="s">
        <v>30</v>
      </c>
      <c r="I9122" t="s">
        <v>911</v>
      </c>
      <c r="L9122" t="s">
        <v>95</v>
      </c>
      <c r="O9122" t="s">
        <v>114</v>
      </c>
      <c r="P9122">
        <v>42122</v>
      </c>
      <c r="Q9122">
        <v>42126</v>
      </c>
      <c r="R9122">
        <v>20</v>
      </c>
      <c r="W9122">
        <v>20</v>
      </c>
    </row>
    <row r="9123" spans="1:28">
      <c r="A9123" s="57">
        <v>42144</v>
      </c>
      <c r="B9123" t="s">
        <v>908</v>
      </c>
      <c r="C9123" t="s">
        <v>909</v>
      </c>
      <c r="D9123" t="s">
        <v>50</v>
      </c>
      <c r="E9123" t="s">
        <v>130</v>
      </c>
      <c r="G9123" t="s">
        <v>4</v>
      </c>
      <c r="H9123" t="s">
        <v>115</v>
      </c>
      <c r="I9123" t="s">
        <v>910</v>
      </c>
      <c r="J9123">
        <v>4640</v>
      </c>
      <c r="L9123" t="s">
        <v>95</v>
      </c>
      <c r="O9123" t="s">
        <v>114</v>
      </c>
      <c r="P9123">
        <v>42122</v>
      </c>
      <c r="Q9123">
        <v>42126</v>
      </c>
      <c r="W9123"/>
    </row>
    <row r="9124" spans="1:28">
      <c r="A9124" s="57">
        <v>42144</v>
      </c>
      <c r="B9124" t="s">
        <v>908</v>
      </c>
      <c r="C9124" t="s">
        <v>909</v>
      </c>
      <c r="D9124" t="s">
        <v>44</v>
      </c>
      <c r="G9124" t="s">
        <v>4</v>
      </c>
      <c r="H9124" t="s">
        <v>115</v>
      </c>
      <c r="I9124" t="s">
        <v>910</v>
      </c>
      <c r="J9124">
        <v>2312</v>
      </c>
      <c r="L9124" t="s">
        <v>95</v>
      </c>
      <c r="O9124" t="s">
        <v>114</v>
      </c>
      <c r="P9124">
        <v>42122</v>
      </c>
      <c r="Q9124">
        <v>42126</v>
      </c>
      <c r="W9124"/>
    </row>
    <row r="9125" spans="1:28">
      <c r="A9125" s="57">
        <v>42144</v>
      </c>
      <c r="B9125" t="s">
        <v>908</v>
      </c>
      <c r="C9125" t="s">
        <v>909</v>
      </c>
      <c r="D9125" t="s">
        <v>46</v>
      </c>
      <c r="G9125" t="s">
        <v>4</v>
      </c>
      <c r="H9125" t="s">
        <v>115</v>
      </c>
      <c r="I9125" t="s">
        <v>910</v>
      </c>
      <c r="J9125">
        <v>420</v>
      </c>
      <c r="L9125" t="s">
        <v>95</v>
      </c>
      <c r="O9125" t="s">
        <v>114</v>
      </c>
      <c r="P9125">
        <v>42122</v>
      </c>
      <c r="Q9125">
        <v>42126</v>
      </c>
      <c r="W9125"/>
    </row>
    <row r="9126" spans="1:28">
      <c r="A9126" s="57">
        <v>42144</v>
      </c>
      <c r="B9126" t="s">
        <v>908</v>
      </c>
      <c r="C9126" t="s">
        <v>909</v>
      </c>
      <c r="D9126" t="s">
        <v>48</v>
      </c>
      <c r="G9126" t="s">
        <v>4</v>
      </c>
      <c r="H9126" t="s">
        <v>115</v>
      </c>
      <c r="I9126" t="s">
        <v>910</v>
      </c>
      <c r="J9126">
        <v>12866</v>
      </c>
      <c r="L9126" t="s">
        <v>95</v>
      </c>
      <c r="O9126" t="s">
        <v>114</v>
      </c>
      <c r="P9126">
        <v>42122</v>
      </c>
      <c r="Q9126">
        <v>42126</v>
      </c>
      <c r="W9126"/>
    </row>
    <row r="9127" spans="1:28">
      <c r="A9127" s="57">
        <v>42144</v>
      </c>
      <c r="B9127" t="s">
        <v>908</v>
      </c>
      <c r="C9127" t="s">
        <v>909</v>
      </c>
      <c r="D9127" t="s">
        <v>49</v>
      </c>
      <c r="E9127" t="s">
        <v>912</v>
      </c>
      <c r="F9127" t="s">
        <v>913</v>
      </c>
      <c r="G9127" t="s">
        <v>4</v>
      </c>
      <c r="H9127" t="s">
        <v>115</v>
      </c>
      <c r="I9127" t="s">
        <v>910</v>
      </c>
      <c r="L9127" t="s">
        <v>95</v>
      </c>
      <c r="O9127" t="s">
        <v>114</v>
      </c>
      <c r="P9127">
        <v>42133</v>
      </c>
      <c r="Q9127">
        <v>42133</v>
      </c>
      <c r="W9127"/>
    </row>
    <row r="9128" spans="1:28">
      <c r="A9128" s="57">
        <v>42144</v>
      </c>
      <c r="B9128" t="s">
        <v>908</v>
      </c>
      <c r="C9128" t="s">
        <v>909</v>
      </c>
      <c r="D9128" t="s">
        <v>49</v>
      </c>
      <c r="G9128" t="s">
        <v>4</v>
      </c>
      <c r="H9128" t="s">
        <v>115</v>
      </c>
      <c r="I9128" t="s">
        <v>910</v>
      </c>
      <c r="J9128">
        <v>1686</v>
      </c>
      <c r="L9128" t="s">
        <v>95</v>
      </c>
      <c r="O9128" t="s">
        <v>114</v>
      </c>
      <c r="P9128">
        <v>42122</v>
      </c>
      <c r="Q9128">
        <v>42126</v>
      </c>
      <c r="W9128"/>
    </row>
    <row r="9129" spans="1:28">
      <c r="A9129" s="57">
        <v>42144</v>
      </c>
      <c r="B9129" t="s">
        <v>908</v>
      </c>
      <c r="C9129" t="s">
        <v>909</v>
      </c>
      <c r="D9129" t="s">
        <v>42</v>
      </c>
      <c r="G9129" t="s">
        <v>4</v>
      </c>
      <c r="H9129" t="s">
        <v>115</v>
      </c>
      <c r="I9129" t="s">
        <v>910</v>
      </c>
      <c r="J9129">
        <v>2422</v>
      </c>
      <c r="L9129" t="s">
        <v>95</v>
      </c>
      <c r="O9129" t="s">
        <v>114</v>
      </c>
      <c r="P9129">
        <v>42122</v>
      </c>
      <c r="Q9129">
        <v>42126</v>
      </c>
      <c r="W9129"/>
    </row>
    <row r="9130" spans="1:28">
      <c r="A9130" s="57">
        <v>42144</v>
      </c>
      <c r="B9130" t="s">
        <v>908</v>
      </c>
      <c r="C9130" t="s">
        <v>909</v>
      </c>
      <c r="D9130" t="s">
        <v>43</v>
      </c>
      <c r="G9130" t="s">
        <v>4</v>
      </c>
      <c r="H9130" t="s">
        <v>115</v>
      </c>
      <c r="I9130" t="s">
        <v>910</v>
      </c>
      <c r="J9130">
        <v>120</v>
      </c>
      <c r="L9130" t="s">
        <v>95</v>
      </c>
      <c r="O9130" t="s">
        <v>114</v>
      </c>
      <c r="P9130">
        <v>42122</v>
      </c>
      <c r="Q9130">
        <v>42126</v>
      </c>
      <c r="W9130"/>
    </row>
    <row r="9131" spans="1:28">
      <c r="A9131" s="57">
        <v>42144</v>
      </c>
      <c r="B9131" t="s">
        <v>908</v>
      </c>
      <c r="C9131" t="s">
        <v>909</v>
      </c>
      <c r="D9131" t="s">
        <v>48</v>
      </c>
      <c r="E9131" t="s">
        <v>365</v>
      </c>
      <c r="G9131" t="s">
        <v>3</v>
      </c>
      <c r="H9131" t="s">
        <v>30</v>
      </c>
      <c r="I9131" t="s">
        <v>911</v>
      </c>
      <c r="J9131">
        <v>18</v>
      </c>
      <c r="L9131" t="s">
        <v>95</v>
      </c>
      <c r="O9131" t="s">
        <v>114</v>
      </c>
      <c r="P9131">
        <v>42122</v>
      </c>
      <c r="Q9131">
        <v>42126</v>
      </c>
      <c r="R9131">
        <v>360</v>
      </c>
      <c r="W9131" s="56">
        <v>360</v>
      </c>
    </row>
    <row r="9132" spans="1:28">
      <c r="A9132" s="57">
        <v>42144</v>
      </c>
      <c r="B9132" t="s">
        <v>572</v>
      </c>
      <c r="C9132" t="s">
        <v>559</v>
      </c>
      <c r="D9132" t="s">
        <v>45</v>
      </c>
      <c r="F9132" t="s">
        <v>1952</v>
      </c>
      <c r="G9132" t="s">
        <v>4</v>
      </c>
      <c r="H9132" t="s">
        <v>38</v>
      </c>
      <c r="L9132" t="s">
        <v>95</v>
      </c>
      <c r="M9132" t="s">
        <v>54</v>
      </c>
      <c r="O9132" t="s">
        <v>114</v>
      </c>
      <c r="R9132">
        <v>550</v>
      </c>
      <c r="W9132" s="55">
        <v>550</v>
      </c>
      <c r="AB9132" t="s">
        <v>2022</v>
      </c>
    </row>
    <row r="9133" spans="1:28">
      <c r="A9133" s="57">
        <v>42144</v>
      </c>
      <c r="B9133" t="s">
        <v>349</v>
      </c>
      <c r="C9133" t="s">
        <v>89</v>
      </c>
      <c r="D9133" t="s">
        <v>49</v>
      </c>
      <c r="E9133" t="s">
        <v>189</v>
      </c>
      <c r="G9133" t="s">
        <v>2</v>
      </c>
      <c r="H9133" t="s">
        <v>24</v>
      </c>
      <c r="J9133">
        <v>1</v>
      </c>
      <c r="K9133" t="s">
        <v>350</v>
      </c>
      <c r="L9133" t="s">
        <v>91</v>
      </c>
      <c r="N9133" t="s">
        <v>93</v>
      </c>
      <c r="O9133" t="s">
        <v>114</v>
      </c>
      <c r="P9133">
        <v>42133</v>
      </c>
      <c r="Q9133">
        <v>42133</v>
      </c>
      <c r="R9133">
        <v>73</v>
      </c>
      <c r="W9133">
        <v>73</v>
      </c>
      <c r="AB9133" t="s">
        <v>351</v>
      </c>
    </row>
    <row r="9134" spans="1:28">
      <c r="A9134" s="57">
        <v>42144</v>
      </c>
      <c r="B9134" t="s">
        <v>341</v>
      </c>
      <c r="C9134" t="s">
        <v>89</v>
      </c>
      <c r="D9134" t="s">
        <v>48</v>
      </c>
      <c r="E9134" t="s">
        <v>342</v>
      </c>
      <c r="G9134" t="s">
        <v>2</v>
      </c>
      <c r="H9134" t="s">
        <v>24</v>
      </c>
      <c r="I9134" t="s">
        <v>343</v>
      </c>
      <c r="J9134">
        <v>260</v>
      </c>
      <c r="K9134" t="s">
        <v>344</v>
      </c>
      <c r="L9134" t="s">
        <v>95</v>
      </c>
      <c r="N9134" t="s">
        <v>93</v>
      </c>
      <c r="O9134" t="s">
        <v>114</v>
      </c>
      <c r="P9134" t="s">
        <v>3416</v>
      </c>
      <c r="Q9134" t="s">
        <v>3416</v>
      </c>
      <c r="R9134">
        <v>65</v>
      </c>
      <c r="W9134">
        <v>65</v>
      </c>
      <c r="AB9134" t="s">
        <v>345</v>
      </c>
    </row>
    <row r="9135" spans="1:28">
      <c r="A9135" s="57">
        <v>42144</v>
      </c>
      <c r="B9135" t="s">
        <v>349</v>
      </c>
      <c r="C9135" t="s">
        <v>89</v>
      </c>
      <c r="D9135" t="s">
        <v>356</v>
      </c>
      <c r="E9135" t="s">
        <v>368</v>
      </c>
      <c r="G9135" t="s">
        <v>2</v>
      </c>
      <c r="H9135" t="s">
        <v>24</v>
      </c>
      <c r="J9135">
        <v>1</v>
      </c>
      <c r="K9135" t="s">
        <v>350</v>
      </c>
      <c r="L9135" t="s">
        <v>91</v>
      </c>
      <c r="N9135" t="s">
        <v>93</v>
      </c>
      <c r="O9135" t="s">
        <v>114</v>
      </c>
      <c r="P9135">
        <v>42133</v>
      </c>
      <c r="Q9135">
        <v>42133</v>
      </c>
      <c r="R9135">
        <v>64</v>
      </c>
      <c r="W9135">
        <v>64</v>
      </c>
      <c r="AB9135" t="s">
        <v>351</v>
      </c>
    </row>
    <row r="9136" spans="1:28">
      <c r="A9136" s="57">
        <v>42144</v>
      </c>
      <c r="B9136" t="s">
        <v>349</v>
      </c>
      <c r="C9136" t="s">
        <v>89</v>
      </c>
      <c r="D9136" t="s">
        <v>48</v>
      </c>
      <c r="E9136" t="s">
        <v>365</v>
      </c>
      <c r="G9136" t="s">
        <v>2</v>
      </c>
      <c r="H9136" t="s">
        <v>24</v>
      </c>
      <c r="J9136">
        <v>1</v>
      </c>
      <c r="K9136" t="s">
        <v>350</v>
      </c>
      <c r="L9136" t="s">
        <v>91</v>
      </c>
      <c r="N9136" t="s">
        <v>93</v>
      </c>
      <c r="O9136" t="s">
        <v>114</v>
      </c>
      <c r="P9136">
        <v>42130</v>
      </c>
      <c r="Q9136">
        <v>42130</v>
      </c>
      <c r="R9136">
        <v>57</v>
      </c>
      <c r="W9136">
        <v>57</v>
      </c>
      <c r="AB9136" t="s">
        <v>351</v>
      </c>
    </row>
    <row r="9137" spans="1:28">
      <c r="A9137" s="57">
        <v>42144</v>
      </c>
      <c r="B9137" t="s">
        <v>349</v>
      </c>
      <c r="C9137" t="s">
        <v>89</v>
      </c>
      <c r="D9137" t="s">
        <v>356</v>
      </c>
      <c r="E9137" t="s">
        <v>355</v>
      </c>
      <c r="G9137" t="s">
        <v>2</v>
      </c>
      <c r="H9137" t="s">
        <v>24</v>
      </c>
      <c r="J9137">
        <v>1</v>
      </c>
      <c r="K9137" t="s">
        <v>350</v>
      </c>
      <c r="L9137" t="s">
        <v>91</v>
      </c>
      <c r="N9137" t="s">
        <v>93</v>
      </c>
      <c r="O9137" t="s">
        <v>114</v>
      </c>
      <c r="P9137">
        <v>42131</v>
      </c>
      <c r="Q9137">
        <v>42131</v>
      </c>
      <c r="R9137">
        <v>46</v>
      </c>
      <c r="W9137">
        <v>46</v>
      </c>
      <c r="AB9137" t="s">
        <v>351</v>
      </c>
    </row>
    <row r="9138" spans="1:28">
      <c r="A9138" s="57">
        <v>42144</v>
      </c>
      <c r="B9138" t="s">
        <v>349</v>
      </c>
      <c r="C9138" t="s">
        <v>89</v>
      </c>
      <c r="D9138" t="s">
        <v>48</v>
      </c>
      <c r="E9138" t="s">
        <v>362</v>
      </c>
      <c r="G9138" t="s">
        <v>2</v>
      </c>
      <c r="H9138" t="s">
        <v>24</v>
      </c>
      <c r="J9138">
        <v>1</v>
      </c>
      <c r="K9138" t="s">
        <v>350</v>
      </c>
      <c r="L9138" t="s">
        <v>91</v>
      </c>
      <c r="N9138" t="s">
        <v>93</v>
      </c>
      <c r="O9138" t="s">
        <v>114</v>
      </c>
      <c r="P9138">
        <v>42135</v>
      </c>
      <c r="Q9138">
        <v>42135</v>
      </c>
      <c r="R9138">
        <v>41</v>
      </c>
      <c r="W9138">
        <v>41</v>
      </c>
      <c r="AB9138" t="s">
        <v>351</v>
      </c>
    </row>
    <row r="9139" spans="1:28">
      <c r="A9139" s="57">
        <v>42144</v>
      </c>
      <c r="B9139" t="s">
        <v>349</v>
      </c>
      <c r="C9139" t="s">
        <v>89</v>
      </c>
      <c r="D9139" t="s">
        <v>48</v>
      </c>
      <c r="E9139" t="s">
        <v>359</v>
      </c>
      <c r="G9139" t="s">
        <v>2</v>
      </c>
      <c r="H9139" t="s">
        <v>24</v>
      </c>
      <c r="J9139">
        <v>2</v>
      </c>
      <c r="K9139" t="s">
        <v>350</v>
      </c>
      <c r="L9139" t="s">
        <v>91</v>
      </c>
      <c r="N9139" t="s">
        <v>93</v>
      </c>
      <c r="O9139" t="s">
        <v>114</v>
      </c>
      <c r="P9139">
        <v>42131</v>
      </c>
      <c r="Q9139">
        <v>42131</v>
      </c>
      <c r="R9139">
        <v>40</v>
      </c>
      <c r="W9139">
        <v>40</v>
      </c>
      <c r="AB9139" t="s">
        <v>351</v>
      </c>
    </row>
    <row r="9140" spans="1:28">
      <c r="A9140" s="57">
        <v>42144</v>
      </c>
      <c r="B9140" t="s">
        <v>349</v>
      </c>
      <c r="C9140" t="s">
        <v>89</v>
      </c>
      <c r="D9140" t="s">
        <v>48</v>
      </c>
      <c r="E9140" t="s">
        <v>342</v>
      </c>
      <c r="G9140" t="s">
        <v>2</v>
      </c>
      <c r="H9140" t="s">
        <v>24</v>
      </c>
      <c r="J9140">
        <v>1</v>
      </c>
      <c r="K9140" t="s">
        <v>350</v>
      </c>
      <c r="L9140" t="s">
        <v>91</v>
      </c>
      <c r="N9140" t="s">
        <v>93</v>
      </c>
      <c r="O9140" t="s">
        <v>114</v>
      </c>
      <c r="P9140">
        <v>42133</v>
      </c>
      <c r="Q9140">
        <v>42133</v>
      </c>
      <c r="R9140">
        <v>37</v>
      </c>
      <c r="W9140">
        <v>37</v>
      </c>
      <c r="AB9140" t="s">
        <v>351</v>
      </c>
    </row>
    <row r="9141" spans="1:28">
      <c r="A9141" s="57">
        <v>42144</v>
      </c>
      <c r="B9141" t="s">
        <v>349</v>
      </c>
      <c r="C9141" t="s">
        <v>89</v>
      </c>
      <c r="D9141" t="s">
        <v>356</v>
      </c>
      <c r="E9141" t="s">
        <v>358</v>
      </c>
      <c r="G9141" t="s">
        <v>2</v>
      </c>
      <c r="H9141" t="s">
        <v>24</v>
      </c>
      <c r="J9141">
        <v>1</v>
      </c>
      <c r="K9141" t="s">
        <v>350</v>
      </c>
      <c r="L9141" t="s">
        <v>91</v>
      </c>
      <c r="N9141" t="s">
        <v>93</v>
      </c>
      <c r="O9141" t="s">
        <v>114</v>
      </c>
      <c r="P9141">
        <v>42131</v>
      </c>
      <c r="Q9141">
        <v>42131</v>
      </c>
      <c r="R9141">
        <v>35</v>
      </c>
      <c r="W9141">
        <v>35</v>
      </c>
      <c r="AB9141" t="s">
        <v>351</v>
      </c>
    </row>
    <row r="9142" spans="1:28">
      <c r="A9142" s="57">
        <v>42144</v>
      </c>
      <c r="B9142" t="s">
        <v>349</v>
      </c>
      <c r="C9142" t="s">
        <v>89</v>
      </c>
      <c r="D9142" t="s">
        <v>48</v>
      </c>
      <c r="E9142" t="s">
        <v>367</v>
      </c>
      <c r="G9142" t="s">
        <v>2</v>
      </c>
      <c r="H9142" t="s">
        <v>24</v>
      </c>
      <c r="J9142">
        <v>1</v>
      </c>
      <c r="K9142" t="s">
        <v>350</v>
      </c>
      <c r="L9142" t="s">
        <v>91</v>
      </c>
      <c r="N9142" t="s">
        <v>93</v>
      </c>
      <c r="O9142" t="s">
        <v>114</v>
      </c>
      <c r="P9142">
        <v>42131</v>
      </c>
      <c r="Q9142">
        <v>42131</v>
      </c>
      <c r="R9142">
        <v>34</v>
      </c>
      <c r="W9142">
        <v>34</v>
      </c>
      <c r="AB9142" t="s">
        <v>351</v>
      </c>
    </row>
    <row r="9143" spans="1:28">
      <c r="A9143" s="57">
        <v>42144</v>
      </c>
      <c r="B9143" t="s">
        <v>349</v>
      </c>
      <c r="C9143" t="s">
        <v>89</v>
      </c>
      <c r="D9143" t="s">
        <v>48</v>
      </c>
      <c r="E9143" t="s">
        <v>360</v>
      </c>
      <c r="G9143" t="s">
        <v>2</v>
      </c>
      <c r="H9143" t="s">
        <v>24</v>
      </c>
      <c r="J9143">
        <v>1</v>
      </c>
      <c r="K9143" t="s">
        <v>350</v>
      </c>
      <c r="L9143" t="s">
        <v>91</v>
      </c>
      <c r="N9143" t="s">
        <v>93</v>
      </c>
      <c r="O9143" t="s">
        <v>114</v>
      </c>
      <c r="P9143">
        <v>42129</v>
      </c>
      <c r="Q9143">
        <v>42129</v>
      </c>
      <c r="R9143">
        <v>32</v>
      </c>
      <c r="W9143">
        <v>32</v>
      </c>
      <c r="AB9143" t="s">
        <v>351</v>
      </c>
    </row>
    <row r="9144" spans="1:28">
      <c r="A9144" s="57">
        <v>42144</v>
      </c>
      <c r="B9144" t="s">
        <v>349</v>
      </c>
      <c r="C9144" t="s">
        <v>89</v>
      </c>
      <c r="D9144" t="s">
        <v>356</v>
      </c>
      <c r="E9144" t="s">
        <v>363</v>
      </c>
      <c r="G9144" t="s">
        <v>2</v>
      </c>
      <c r="H9144" t="s">
        <v>24</v>
      </c>
      <c r="J9144">
        <v>1</v>
      </c>
      <c r="K9144" t="s">
        <v>350</v>
      </c>
      <c r="L9144" t="s">
        <v>91</v>
      </c>
      <c r="N9144" t="s">
        <v>93</v>
      </c>
      <c r="O9144" t="s">
        <v>114</v>
      </c>
      <c r="P9144">
        <v>42129</v>
      </c>
      <c r="Q9144">
        <v>42129</v>
      </c>
      <c r="R9144">
        <v>30</v>
      </c>
      <c r="W9144">
        <v>30</v>
      </c>
      <c r="AB9144" t="s">
        <v>351</v>
      </c>
    </row>
    <row r="9145" spans="1:28">
      <c r="A9145" s="57">
        <v>42144</v>
      </c>
      <c r="B9145" t="s">
        <v>349</v>
      </c>
      <c r="C9145" t="s">
        <v>89</v>
      </c>
      <c r="D9145" t="s">
        <v>48</v>
      </c>
      <c r="E9145" t="s">
        <v>365</v>
      </c>
      <c r="G9145" t="s">
        <v>2</v>
      </c>
      <c r="H9145" t="s">
        <v>24</v>
      </c>
      <c r="J9145">
        <v>1</v>
      </c>
      <c r="K9145" t="s">
        <v>350</v>
      </c>
      <c r="L9145" t="s">
        <v>91</v>
      </c>
      <c r="N9145" t="s">
        <v>93</v>
      </c>
      <c r="O9145" t="s">
        <v>114</v>
      </c>
      <c r="P9145">
        <v>42133</v>
      </c>
      <c r="Q9145">
        <v>42138</v>
      </c>
      <c r="R9145">
        <v>26</v>
      </c>
      <c r="W9145">
        <v>26</v>
      </c>
      <c r="AB9145" t="s">
        <v>351</v>
      </c>
    </row>
    <row r="9146" spans="1:28">
      <c r="A9146" s="57">
        <v>42144</v>
      </c>
      <c r="B9146" t="s">
        <v>1819</v>
      </c>
      <c r="C9146" t="s">
        <v>101</v>
      </c>
      <c r="D9146" t="s">
        <v>49</v>
      </c>
      <c r="E9146" t="s">
        <v>1066</v>
      </c>
      <c r="F9146" t="s">
        <v>1820</v>
      </c>
      <c r="G9146" t="s">
        <v>4</v>
      </c>
      <c r="H9146" t="s">
        <v>115</v>
      </c>
      <c r="J9146">
        <v>7</v>
      </c>
      <c r="K9146" t="s">
        <v>1823</v>
      </c>
      <c r="L9146" t="s">
        <v>95</v>
      </c>
      <c r="M9146" t="s">
        <v>1080</v>
      </c>
      <c r="N9146" t="s">
        <v>93</v>
      </c>
      <c r="O9146" t="s">
        <v>114</v>
      </c>
      <c r="P9146">
        <v>42126</v>
      </c>
      <c r="Q9146">
        <v>42141</v>
      </c>
      <c r="R9146">
        <v>1500</v>
      </c>
      <c r="W9146">
        <v>1500</v>
      </c>
      <c r="AB9146" t="s">
        <v>1824</v>
      </c>
    </row>
    <row r="9147" spans="1:28">
      <c r="A9147" s="57">
        <v>42144</v>
      </c>
      <c r="B9147" t="s">
        <v>1819</v>
      </c>
      <c r="C9147" t="s">
        <v>101</v>
      </c>
      <c r="D9147" t="s">
        <v>49</v>
      </c>
      <c r="E9147" t="s">
        <v>400</v>
      </c>
      <c r="F9147" t="s">
        <v>1820</v>
      </c>
      <c r="G9147" t="s">
        <v>4</v>
      </c>
      <c r="H9147" t="s">
        <v>115</v>
      </c>
      <c r="J9147">
        <v>2</v>
      </c>
      <c r="K9147" t="s">
        <v>1832</v>
      </c>
      <c r="L9147" t="s">
        <v>95</v>
      </c>
      <c r="M9147" t="s">
        <v>1080</v>
      </c>
      <c r="N9147" t="s">
        <v>93</v>
      </c>
      <c r="O9147" t="s">
        <v>114</v>
      </c>
      <c r="P9147">
        <v>42141</v>
      </c>
      <c r="Q9147">
        <v>42141</v>
      </c>
      <c r="R9147">
        <v>250</v>
      </c>
      <c r="W9147">
        <v>250</v>
      </c>
      <c r="AB9147" t="s">
        <v>1833</v>
      </c>
    </row>
    <row r="9148" spans="1:28">
      <c r="A9148" s="57">
        <v>42144</v>
      </c>
      <c r="B9148" t="s">
        <v>1819</v>
      </c>
      <c r="C9148" t="s">
        <v>101</v>
      </c>
      <c r="D9148" t="s">
        <v>49</v>
      </c>
      <c r="E9148" t="s">
        <v>1066</v>
      </c>
      <c r="F9148" t="s">
        <v>1820</v>
      </c>
      <c r="G9148" t="s">
        <v>2</v>
      </c>
      <c r="H9148" t="s">
        <v>27</v>
      </c>
      <c r="J9148">
        <v>25</v>
      </c>
      <c r="K9148" t="s">
        <v>1825</v>
      </c>
      <c r="L9148" t="s">
        <v>95</v>
      </c>
      <c r="M9148" t="s">
        <v>1080</v>
      </c>
      <c r="N9148" t="s">
        <v>93</v>
      </c>
      <c r="O9148" t="s">
        <v>114</v>
      </c>
      <c r="P9148">
        <v>42126</v>
      </c>
      <c r="Q9148">
        <v>42126</v>
      </c>
      <c r="R9148">
        <v>1500</v>
      </c>
      <c r="W9148">
        <v>1500</v>
      </c>
    </row>
    <row r="9149" spans="1:28">
      <c r="A9149" s="57">
        <v>42144</v>
      </c>
      <c r="B9149" t="s">
        <v>1819</v>
      </c>
      <c r="C9149" t="s">
        <v>101</v>
      </c>
      <c r="D9149" t="s">
        <v>49</v>
      </c>
      <c r="E9149" t="s">
        <v>1066</v>
      </c>
      <c r="F9149" t="s">
        <v>1820</v>
      </c>
      <c r="G9149" t="s">
        <v>2</v>
      </c>
      <c r="H9149" t="s">
        <v>171</v>
      </c>
      <c r="J9149">
        <v>144</v>
      </c>
      <c r="K9149" t="s">
        <v>1821</v>
      </c>
      <c r="L9149" t="s">
        <v>95</v>
      </c>
      <c r="M9149" t="s">
        <v>1080</v>
      </c>
      <c r="N9149" t="s">
        <v>93</v>
      </c>
      <c r="O9149" t="s">
        <v>114</v>
      </c>
      <c r="P9149">
        <v>42126</v>
      </c>
      <c r="Q9149">
        <v>42126</v>
      </c>
      <c r="R9149">
        <v>375</v>
      </c>
      <c r="W9149">
        <v>375</v>
      </c>
    </row>
    <row r="9150" spans="1:28">
      <c r="A9150" s="57">
        <v>42144</v>
      </c>
      <c r="B9150" t="s">
        <v>1819</v>
      </c>
      <c r="C9150" t="s">
        <v>101</v>
      </c>
      <c r="D9150" t="s">
        <v>49</v>
      </c>
      <c r="E9150" t="s">
        <v>1066</v>
      </c>
      <c r="F9150" t="s">
        <v>1820</v>
      </c>
      <c r="G9150" t="s">
        <v>4</v>
      </c>
      <c r="H9150" t="s">
        <v>37</v>
      </c>
      <c r="J9150">
        <v>5</v>
      </c>
      <c r="K9150" t="s">
        <v>1826</v>
      </c>
      <c r="L9150" t="s">
        <v>95</v>
      </c>
      <c r="M9150" t="s">
        <v>1080</v>
      </c>
      <c r="N9150" t="s">
        <v>93</v>
      </c>
      <c r="O9150" t="s">
        <v>114</v>
      </c>
      <c r="P9150">
        <v>42126</v>
      </c>
      <c r="Q9150">
        <v>42126</v>
      </c>
      <c r="R9150">
        <v>1500</v>
      </c>
      <c r="W9150">
        <v>1500</v>
      </c>
    </row>
    <row r="9151" spans="1:28">
      <c r="A9151" s="57">
        <v>42144</v>
      </c>
      <c r="B9151" t="s">
        <v>1819</v>
      </c>
      <c r="C9151" t="s">
        <v>101</v>
      </c>
      <c r="D9151" t="s">
        <v>49</v>
      </c>
      <c r="E9151" t="s">
        <v>400</v>
      </c>
      <c r="F9151" t="s">
        <v>1820</v>
      </c>
      <c r="G9151" t="s">
        <v>4</v>
      </c>
      <c r="H9151" t="s">
        <v>37</v>
      </c>
      <c r="J9151">
        <v>5</v>
      </c>
      <c r="K9151" t="s">
        <v>1826</v>
      </c>
      <c r="L9151" t="s">
        <v>95</v>
      </c>
      <c r="M9151" t="s">
        <v>1080</v>
      </c>
      <c r="N9151" t="s">
        <v>93</v>
      </c>
      <c r="O9151" t="s">
        <v>114</v>
      </c>
      <c r="P9151">
        <v>42141</v>
      </c>
      <c r="Q9151">
        <v>42141</v>
      </c>
      <c r="R9151">
        <v>500</v>
      </c>
      <c r="W9151">
        <v>500</v>
      </c>
    </row>
    <row r="9152" spans="1:28">
      <c r="A9152" s="57">
        <v>42144</v>
      </c>
      <c r="B9152" t="s">
        <v>349</v>
      </c>
      <c r="C9152" t="s">
        <v>89</v>
      </c>
      <c r="D9152" t="s">
        <v>48</v>
      </c>
      <c r="E9152" t="s">
        <v>365</v>
      </c>
      <c r="G9152" t="s">
        <v>2</v>
      </c>
      <c r="H9152" t="s">
        <v>24</v>
      </c>
      <c r="J9152">
        <v>1</v>
      </c>
      <c r="K9152" t="s">
        <v>350</v>
      </c>
      <c r="L9152" t="s">
        <v>91</v>
      </c>
      <c r="N9152" t="s">
        <v>93</v>
      </c>
      <c r="O9152" t="s">
        <v>114</v>
      </c>
      <c r="P9152">
        <v>42129</v>
      </c>
      <c r="Q9152">
        <v>42129</v>
      </c>
      <c r="R9152">
        <v>25</v>
      </c>
      <c r="W9152">
        <v>25</v>
      </c>
      <c r="AB9152" t="s">
        <v>351</v>
      </c>
    </row>
    <row r="9153" spans="1:28">
      <c r="A9153" s="57">
        <v>42144</v>
      </c>
      <c r="B9153" t="s">
        <v>349</v>
      </c>
      <c r="C9153" t="s">
        <v>89</v>
      </c>
      <c r="D9153" t="s">
        <v>49</v>
      </c>
      <c r="E9153" t="s">
        <v>373</v>
      </c>
      <c r="G9153" t="s">
        <v>2</v>
      </c>
      <c r="H9153" t="s">
        <v>24</v>
      </c>
      <c r="J9153">
        <v>1</v>
      </c>
      <c r="K9153" t="s">
        <v>350</v>
      </c>
      <c r="L9153" t="s">
        <v>91</v>
      </c>
      <c r="N9153" t="s">
        <v>93</v>
      </c>
      <c r="O9153" t="s">
        <v>114</v>
      </c>
      <c r="P9153">
        <v>42133</v>
      </c>
      <c r="Q9153">
        <v>42133</v>
      </c>
      <c r="R9153">
        <v>24</v>
      </c>
      <c r="W9153">
        <v>24</v>
      </c>
      <c r="AB9153" t="s">
        <v>351</v>
      </c>
    </row>
    <row r="9154" spans="1:28">
      <c r="A9154" s="57">
        <v>42144</v>
      </c>
      <c r="B9154" t="s">
        <v>349</v>
      </c>
      <c r="C9154" t="s">
        <v>89</v>
      </c>
      <c r="D9154" t="s">
        <v>48</v>
      </c>
      <c r="E9154" t="s">
        <v>358</v>
      </c>
      <c r="G9154" t="s">
        <v>2</v>
      </c>
      <c r="H9154" t="s">
        <v>24</v>
      </c>
      <c r="J9154">
        <v>1</v>
      </c>
      <c r="K9154" t="s">
        <v>350</v>
      </c>
      <c r="L9154" t="s">
        <v>91</v>
      </c>
      <c r="N9154" t="s">
        <v>93</v>
      </c>
      <c r="O9154" t="s">
        <v>114</v>
      </c>
      <c r="P9154">
        <v>42131</v>
      </c>
      <c r="Q9154">
        <v>42131</v>
      </c>
      <c r="R9154">
        <v>22</v>
      </c>
      <c r="W9154">
        <v>22</v>
      </c>
      <c r="AB9154" t="s">
        <v>351</v>
      </c>
    </row>
    <row r="9155" spans="1:28">
      <c r="A9155" s="57">
        <v>42144</v>
      </c>
      <c r="B9155" t="s">
        <v>349</v>
      </c>
      <c r="C9155" t="s">
        <v>89</v>
      </c>
      <c r="D9155" t="s">
        <v>48</v>
      </c>
      <c r="E9155" t="s">
        <v>1330</v>
      </c>
      <c r="G9155" t="s">
        <v>2</v>
      </c>
      <c r="H9155" t="s">
        <v>24</v>
      </c>
      <c r="J9155">
        <v>1</v>
      </c>
      <c r="K9155" t="s">
        <v>350</v>
      </c>
      <c r="L9155" t="s">
        <v>91</v>
      </c>
      <c r="N9155" t="s">
        <v>93</v>
      </c>
      <c r="O9155" t="s">
        <v>114</v>
      </c>
      <c r="P9155">
        <v>42138</v>
      </c>
      <c r="Q9155">
        <v>42138</v>
      </c>
      <c r="R9155">
        <v>22</v>
      </c>
      <c r="W9155">
        <v>22</v>
      </c>
      <c r="AB9155" t="s">
        <v>351</v>
      </c>
    </row>
    <row r="9156" spans="1:28">
      <c r="A9156" s="57">
        <v>42144</v>
      </c>
      <c r="B9156" t="s">
        <v>349</v>
      </c>
      <c r="C9156" t="s">
        <v>89</v>
      </c>
      <c r="D9156" t="s">
        <v>48</v>
      </c>
      <c r="E9156" t="s">
        <v>355</v>
      </c>
      <c r="G9156" t="s">
        <v>2</v>
      </c>
      <c r="H9156" t="s">
        <v>24</v>
      </c>
      <c r="J9156">
        <v>1</v>
      </c>
      <c r="K9156" t="s">
        <v>350</v>
      </c>
      <c r="L9156" t="s">
        <v>91</v>
      </c>
      <c r="N9156" t="s">
        <v>93</v>
      </c>
      <c r="O9156" t="s">
        <v>114</v>
      </c>
      <c r="P9156">
        <v>42132</v>
      </c>
      <c r="Q9156">
        <v>42132</v>
      </c>
      <c r="R9156">
        <v>21</v>
      </c>
      <c r="W9156">
        <v>21</v>
      </c>
      <c r="AB9156" t="s">
        <v>351</v>
      </c>
    </row>
    <row r="9157" spans="1:28">
      <c r="A9157" s="57">
        <v>42144</v>
      </c>
      <c r="B9157" t="s">
        <v>349</v>
      </c>
      <c r="C9157" t="s">
        <v>89</v>
      </c>
      <c r="D9157" t="s">
        <v>48</v>
      </c>
      <c r="E9157" t="s">
        <v>357</v>
      </c>
      <c r="G9157" t="s">
        <v>2</v>
      </c>
      <c r="H9157" t="s">
        <v>24</v>
      </c>
      <c r="J9157">
        <v>1</v>
      </c>
      <c r="K9157" t="s">
        <v>350</v>
      </c>
      <c r="L9157" t="s">
        <v>91</v>
      </c>
      <c r="N9157" t="s">
        <v>93</v>
      </c>
      <c r="O9157" t="s">
        <v>114</v>
      </c>
      <c r="P9157">
        <v>42133</v>
      </c>
      <c r="Q9157">
        <v>42133</v>
      </c>
      <c r="R9157">
        <v>21</v>
      </c>
      <c r="W9157">
        <v>21</v>
      </c>
      <c r="AB9157" t="s">
        <v>351</v>
      </c>
    </row>
    <row r="9158" spans="1:28">
      <c r="A9158" s="57">
        <v>42144</v>
      </c>
      <c r="B9158" t="s">
        <v>349</v>
      </c>
      <c r="C9158" t="s">
        <v>89</v>
      </c>
      <c r="D9158" t="s">
        <v>48</v>
      </c>
      <c r="E9158" t="s">
        <v>366</v>
      </c>
      <c r="G9158" t="s">
        <v>2</v>
      </c>
      <c r="H9158" t="s">
        <v>24</v>
      </c>
      <c r="J9158">
        <v>1</v>
      </c>
      <c r="K9158" t="s">
        <v>350</v>
      </c>
      <c r="L9158" t="s">
        <v>91</v>
      </c>
      <c r="N9158" t="s">
        <v>93</v>
      </c>
      <c r="O9158" t="s">
        <v>114</v>
      </c>
      <c r="P9158">
        <v>42131</v>
      </c>
      <c r="Q9158">
        <v>42131</v>
      </c>
      <c r="R9158">
        <v>21</v>
      </c>
      <c r="W9158">
        <v>21</v>
      </c>
      <c r="AB9158" t="s">
        <v>351</v>
      </c>
    </row>
    <row r="9159" spans="1:28">
      <c r="A9159" s="57">
        <v>42144</v>
      </c>
      <c r="B9159" t="s">
        <v>349</v>
      </c>
      <c r="C9159" t="s">
        <v>89</v>
      </c>
      <c r="D9159" t="s">
        <v>48</v>
      </c>
      <c r="E9159" t="s">
        <v>355</v>
      </c>
      <c r="G9159" t="s">
        <v>2</v>
      </c>
      <c r="H9159" t="s">
        <v>24</v>
      </c>
      <c r="J9159">
        <v>1</v>
      </c>
      <c r="K9159" t="s">
        <v>350</v>
      </c>
      <c r="L9159" t="s">
        <v>91</v>
      </c>
      <c r="N9159" t="s">
        <v>93</v>
      </c>
      <c r="O9159" t="s">
        <v>114</v>
      </c>
      <c r="P9159">
        <v>42131</v>
      </c>
      <c r="Q9159">
        <v>42131</v>
      </c>
      <c r="R9159">
        <v>20</v>
      </c>
      <c r="W9159">
        <v>20</v>
      </c>
      <c r="AB9159" t="s">
        <v>351</v>
      </c>
    </row>
    <row r="9160" spans="1:28">
      <c r="A9160" s="57">
        <v>42144</v>
      </c>
      <c r="B9160" t="s">
        <v>349</v>
      </c>
      <c r="C9160" t="s">
        <v>89</v>
      </c>
      <c r="D9160" t="s">
        <v>48</v>
      </c>
      <c r="E9160" t="s">
        <v>364</v>
      </c>
      <c r="G9160" t="s">
        <v>2</v>
      </c>
      <c r="H9160" t="s">
        <v>24</v>
      </c>
      <c r="J9160">
        <v>1</v>
      </c>
      <c r="K9160" t="s">
        <v>350</v>
      </c>
      <c r="L9160" t="s">
        <v>91</v>
      </c>
      <c r="N9160" t="s">
        <v>93</v>
      </c>
      <c r="O9160" t="s">
        <v>114</v>
      </c>
      <c r="P9160">
        <v>42128</v>
      </c>
      <c r="Q9160">
        <v>42128</v>
      </c>
      <c r="R9160">
        <v>20</v>
      </c>
      <c r="W9160">
        <v>20</v>
      </c>
      <c r="AB9160" t="s">
        <v>351</v>
      </c>
    </row>
    <row r="9161" spans="1:28">
      <c r="A9161" s="57">
        <v>42144</v>
      </c>
      <c r="B9161" t="s">
        <v>349</v>
      </c>
      <c r="C9161" t="s">
        <v>89</v>
      </c>
      <c r="D9161" t="s">
        <v>48</v>
      </c>
      <c r="E9161" t="s">
        <v>365</v>
      </c>
      <c r="G9161" t="s">
        <v>2</v>
      </c>
      <c r="H9161" t="s">
        <v>24</v>
      </c>
      <c r="J9161">
        <v>2</v>
      </c>
      <c r="K9161" t="s">
        <v>350</v>
      </c>
      <c r="L9161" t="s">
        <v>91</v>
      </c>
      <c r="N9161" t="s">
        <v>93</v>
      </c>
      <c r="O9161" t="s">
        <v>114</v>
      </c>
      <c r="P9161">
        <v>42128</v>
      </c>
      <c r="Q9161">
        <v>42128</v>
      </c>
      <c r="R9161">
        <v>20</v>
      </c>
      <c r="W9161">
        <v>20</v>
      </c>
      <c r="AB9161" t="s">
        <v>351</v>
      </c>
    </row>
    <row r="9162" spans="1:28">
      <c r="A9162" s="57">
        <v>42144</v>
      </c>
      <c r="B9162" t="s">
        <v>349</v>
      </c>
      <c r="C9162" t="s">
        <v>89</v>
      </c>
      <c r="D9162" t="s">
        <v>48</v>
      </c>
      <c r="E9162" t="s">
        <v>361</v>
      </c>
      <c r="G9162" t="s">
        <v>2</v>
      </c>
      <c r="H9162" t="s">
        <v>24</v>
      </c>
      <c r="J9162">
        <v>1</v>
      </c>
      <c r="K9162" t="s">
        <v>350</v>
      </c>
      <c r="L9162" t="s">
        <v>91</v>
      </c>
      <c r="N9162" t="s">
        <v>93</v>
      </c>
      <c r="O9162" t="s">
        <v>114</v>
      </c>
      <c r="P9162">
        <v>42135</v>
      </c>
      <c r="Q9162">
        <v>42135</v>
      </c>
      <c r="R9162">
        <v>19</v>
      </c>
      <c r="W9162">
        <v>19</v>
      </c>
      <c r="AB9162" t="s">
        <v>351</v>
      </c>
    </row>
    <row r="9163" spans="1:28">
      <c r="A9163" s="57">
        <v>42144</v>
      </c>
      <c r="B9163" t="s">
        <v>349</v>
      </c>
      <c r="C9163" t="s">
        <v>89</v>
      </c>
      <c r="D9163" t="s">
        <v>49</v>
      </c>
      <c r="E9163" t="s">
        <v>373</v>
      </c>
      <c r="G9163" t="s">
        <v>2</v>
      </c>
      <c r="H9163" t="s">
        <v>24</v>
      </c>
      <c r="J9163">
        <v>1</v>
      </c>
      <c r="K9163" t="s">
        <v>350</v>
      </c>
      <c r="L9163" t="s">
        <v>91</v>
      </c>
      <c r="N9163" t="s">
        <v>93</v>
      </c>
      <c r="O9163" t="s">
        <v>114</v>
      </c>
      <c r="P9163">
        <v>42133</v>
      </c>
      <c r="Q9163">
        <v>42133</v>
      </c>
      <c r="R9163">
        <v>19</v>
      </c>
      <c r="W9163">
        <v>19</v>
      </c>
      <c r="AB9163" t="s">
        <v>351</v>
      </c>
    </row>
    <row r="9164" spans="1:28">
      <c r="A9164" s="57">
        <v>42144</v>
      </c>
      <c r="B9164" t="s">
        <v>349</v>
      </c>
      <c r="C9164" t="s">
        <v>89</v>
      </c>
      <c r="D9164" t="s">
        <v>48</v>
      </c>
      <c r="E9164" t="s">
        <v>355</v>
      </c>
      <c r="G9164" t="s">
        <v>2</v>
      </c>
      <c r="H9164" t="s">
        <v>24</v>
      </c>
      <c r="J9164">
        <v>1</v>
      </c>
      <c r="K9164" t="s">
        <v>350</v>
      </c>
      <c r="L9164" t="s">
        <v>91</v>
      </c>
      <c r="N9164" t="s">
        <v>93</v>
      </c>
      <c r="O9164" t="s">
        <v>114</v>
      </c>
      <c r="P9164">
        <v>42131</v>
      </c>
      <c r="Q9164">
        <v>42131</v>
      </c>
      <c r="R9164">
        <v>18</v>
      </c>
      <c r="W9164">
        <v>18</v>
      </c>
      <c r="AB9164" t="s">
        <v>351</v>
      </c>
    </row>
    <row r="9165" spans="1:28">
      <c r="A9165" s="57">
        <v>42144</v>
      </c>
      <c r="B9165" t="s">
        <v>349</v>
      </c>
      <c r="C9165" t="s">
        <v>89</v>
      </c>
      <c r="D9165" t="s">
        <v>48</v>
      </c>
      <c r="E9165" t="s">
        <v>365</v>
      </c>
      <c r="G9165" t="s">
        <v>2</v>
      </c>
      <c r="H9165" t="s">
        <v>24</v>
      </c>
      <c r="J9165">
        <v>1</v>
      </c>
      <c r="K9165" t="s">
        <v>350</v>
      </c>
      <c r="L9165" t="s">
        <v>91</v>
      </c>
      <c r="N9165" t="s">
        <v>93</v>
      </c>
      <c r="O9165" t="s">
        <v>114</v>
      </c>
      <c r="P9165">
        <v>42129</v>
      </c>
      <c r="Q9165">
        <v>42129</v>
      </c>
      <c r="R9165">
        <v>18</v>
      </c>
      <c r="W9165">
        <v>18</v>
      </c>
      <c r="AB9165" t="s">
        <v>351</v>
      </c>
    </row>
    <row r="9166" spans="1:28">
      <c r="A9166" s="57">
        <v>42144</v>
      </c>
      <c r="B9166" t="s">
        <v>349</v>
      </c>
      <c r="C9166" t="s">
        <v>89</v>
      </c>
      <c r="D9166" t="s">
        <v>48</v>
      </c>
      <c r="E9166" t="s">
        <v>361</v>
      </c>
      <c r="G9166" t="s">
        <v>2</v>
      </c>
      <c r="H9166" t="s">
        <v>24</v>
      </c>
      <c r="J9166">
        <v>1</v>
      </c>
      <c r="K9166" t="s">
        <v>350</v>
      </c>
      <c r="L9166" t="s">
        <v>91</v>
      </c>
      <c r="N9166" t="s">
        <v>93</v>
      </c>
      <c r="O9166" t="s">
        <v>114</v>
      </c>
      <c r="P9166">
        <v>42129</v>
      </c>
      <c r="Q9166">
        <v>42138</v>
      </c>
      <c r="R9166">
        <v>17</v>
      </c>
      <c r="W9166">
        <v>17</v>
      </c>
      <c r="AB9166" t="s">
        <v>351</v>
      </c>
    </row>
    <row r="9167" spans="1:28">
      <c r="A9167" s="57">
        <v>42144</v>
      </c>
      <c r="B9167" t="s">
        <v>349</v>
      </c>
      <c r="C9167" t="s">
        <v>89</v>
      </c>
      <c r="D9167" t="s">
        <v>48</v>
      </c>
      <c r="E9167" t="s">
        <v>364</v>
      </c>
      <c r="G9167" t="s">
        <v>2</v>
      </c>
      <c r="H9167" t="s">
        <v>24</v>
      </c>
      <c r="J9167">
        <v>1</v>
      </c>
      <c r="K9167" t="s">
        <v>350</v>
      </c>
      <c r="L9167" t="s">
        <v>91</v>
      </c>
      <c r="N9167" t="s">
        <v>93</v>
      </c>
      <c r="O9167" t="s">
        <v>114</v>
      </c>
      <c r="P9167">
        <v>42129</v>
      </c>
      <c r="Q9167">
        <v>42129</v>
      </c>
      <c r="R9167">
        <v>17</v>
      </c>
      <c r="W9167">
        <v>17</v>
      </c>
      <c r="AB9167" t="s">
        <v>351</v>
      </c>
    </row>
    <row r="9168" spans="1:28">
      <c r="A9168" s="57">
        <v>42144</v>
      </c>
      <c r="B9168" t="s">
        <v>349</v>
      </c>
      <c r="C9168" t="s">
        <v>89</v>
      </c>
      <c r="D9168" t="s">
        <v>49</v>
      </c>
      <c r="E9168" t="s">
        <v>370</v>
      </c>
      <c r="G9168" t="s">
        <v>2</v>
      </c>
      <c r="H9168" t="s">
        <v>24</v>
      </c>
      <c r="J9168">
        <v>1</v>
      </c>
      <c r="K9168" t="s">
        <v>350</v>
      </c>
      <c r="L9168" t="s">
        <v>91</v>
      </c>
      <c r="N9168" t="s">
        <v>93</v>
      </c>
      <c r="O9168" t="s">
        <v>114</v>
      </c>
      <c r="P9168">
        <v>42133</v>
      </c>
      <c r="Q9168">
        <v>42133</v>
      </c>
      <c r="R9168">
        <v>17</v>
      </c>
      <c r="W9168">
        <v>17</v>
      </c>
      <c r="AB9168" t="s">
        <v>351</v>
      </c>
    </row>
    <row r="9169" spans="1:28">
      <c r="A9169" s="57">
        <v>42144</v>
      </c>
      <c r="B9169" t="s">
        <v>349</v>
      </c>
      <c r="C9169" t="s">
        <v>89</v>
      </c>
      <c r="D9169" t="s">
        <v>48</v>
      </c>
      <c r="E9169" t="s">
        <v>363</v>
      </c>
      <c r="G9169" t="s">
        <v>2</v>
      </c>
      <c r="H9169" t="s">
        <v>24</v>
      </c>
      <c r="J9169">
        <v>1</v>
      </c>
      <c r="K9169" t="s">
        <v>350</v>
      </c>
      <c r="L9169" t="s">
        <v>91</v>
      </c>
      <c r="N9169" t="s">
        <v>93</v>
      </c>
      <c r="O9169" t="s">
        <v>114</v>
      </c>
      <c r="P9169">
        <v>42129</v>
      </c>
      <c r="Q9169">
        <v>42129</v>
      </c>
      <c r="R9169">
        <v>13</v>
      </c>
      <c r="W9169">
        <v>13</v>
      </c>
      <c r="AB9169" t="s">
        <v>351</v>
      </c>
    </row>
    <row r="9170" spans="1:28">
      <c r="A9170" s="57">
        <v>42144</v>
      </c>
      <c r="B9170" t="s">
        <v>349</v>
      </c>
      <c r="C9170" t="s">
        <v>89</v>
      </c>
      <c r="D9170" t="s">
        <v>49</v>
      </c>
      <c r="E9170" t="s">
        <v>373</v>
      </c>
      <c r="G9170" t="s">
        <v>2</v>
      </c>
      <c r="H9170" t="s">
        <v>24</v>
      </c>
      <c r="J9170">
        <v>1</v>
      </c>
      <c r="K9170" t="s">
        <v>350</v>
      </c>
      <c r="L9170" t="s">
        <v>91</v>
      </c>
      <c r="N9170" t="s">
        <v>93</v>
      </c>
      <c r="O9170" t="s">
        <v>114</v>
      </c>
      <c r="P9170">
        <v>42133</v>
      </c>
      <c r="Q9170">
        <v>42133</v>
      </c>
      <c r="R9170">
        <v>13</v>
      </c>
      <c r="W9170">
        <v>13</v>
      </c>
      <c r="AB9170" t="s">
        <v>351</v>
      </c>
    </row>
    <row r="9171" spans="1:28">
      <c r="A9171" s="57">
        <v>42144</v>
      </c>
      <c r="B9171" t="s">
        <v>349</v>
      </c>
      <c r="C9171" t="s">
        <v>89</v>
      </c>
      <c r="D9171" t="s">
        <v>48</v>
      </c>
      <c r="E9171" t="s">
        <v>365</v>
      </c>
      <c r="G9171" t="s">
        <v>2</v>
      </c>
      <c r="H9171" t="s">
        <v>24</v>
      </c>
      <c r="J9171">
        <v>1</v>
      </c>
      <c r="K9171" t="s">
        <v>350</v>
      </c>
      <c r="L9171" t="s">
        <v>91</v>
      </c>
      <c r="N9171" t="s">
        <v>93</v>
      </c>
      <c r="O9171" t="s">
        <v>114</v>
      </c>
      <c r="P9171">
        <v>42135</v>
      </c>
      <c r="Q9171">
        <v>42135</v>
      </c>
      <c r="R9171">
        <v>11</v>
      </c>
      <c r="W9171">
        <v>11</v>
      </c>
      <c r="AB9171" t="s">
        <v>351</v>
      </c>
    </row>
    <row r="9172" spans="1:28">
      <c r="A9172" s="57">
        <v>42144</v>
      </c>
      <c r="B9172" t="s">
        <v>349</v>
      </c>
      <c r="C9172" t="s">
        <v>89</v>
      </c>
      <c r="D9172" t="s">
        <v>48</v>
      </c>
      <c r="E9172" t="s">
        <v>357</v>
      </c>
      <c r="G9172" t="s">
        <v>2</v>
      </c>
      <c r="H9172" t="s">
        <v>24</v>
      </c>
      <c r="J9172">
        <v>1</v>
      </c>
      <c r="K9172" t="s">
        <v>350</v>
      </c>
      <c r="L9172" t="s">
        <v>91</v>
      </c>
      <c r="N9172" t="s">
        <v>93</v>
      </c>
      <c r="O9172" t="s">
        <v>114</v>
      </c>
      <c r="P9172">
        <v>42133</v>
      </c>
      <c r="Q9172">
        <v>42133</v>
      </c>
      <c r="R9172">
        <v>10</v>
      </c>
      <c r="W9172">
        <v>10</v>
      </c>
      <c r="AB9172" t="s">
        <v>351</v>
      </c>
    </row>
    <row r="9173" spans="1:28">
      <c r="A9173" s="57">
        <v>42144</v>
      </c>
      <c r="B9173" t="s">
        <v>349</v>
      </c>
      <c r="C9173" t="s">
        <v>89</v>
      </c>
      <c r="D9173" t="s">
        <v>48</v>
      </c>
      <c r="E9173" t="s">
        <v>358</v>
      </c>
      <c r="G9173" t="s">
        <v>2</v>
      </c>
      <c r="H9173" t="s">
        <v>24</v>
      </c>
      <c r="J9173">
        <v>1</v>
      </c>
      <c r="K9173" t="s">
        <v>350</v>
      </c>
      <c r="L9173" t="s">
        <v>91</v>
      </c>
      <c r="N9173" t="s">
        <v>93</v>
      </c>
      <c r="O9173" t="s">
        <v>114</v>
      </c>
      <c r="P9173">
        <v>42137</v>
      </c>
      <c r="Q9173">
        <v>42137</v>
      </c>
      <c r="R9173">
        <v>9</v>
      </c>
      <c r="W9173">
        <v>9</v>
      </c>
      <c r="AB9173" t="s">
        <v>351</v>
      </c>
    </row>
    <row r="9174" spans="1:28">
      <c r="A9174" s="57">
        <v>42144</v>
      </c>
      <c r="B9174" t="s">
        <v>349</v>
      </c>
      <c r="C9174" t="s">
        <v>89</v>
      </c>
      <c r="D9174" t="s">
        <v>48</v>
      </c>
      <c r="E9174" t="s">
        <v>365</v>
      </c>
      <c r="G9174" t="s">
        <v>2</v>
      </c>
      <c r="H9174" t="s">
        <v>24</v>
      </c>
      <c r="J9174">
        <v>1</v>
      </c>
      <c r="K9174" t="s">
        <v>350</v>
      </c>
      <c r="L9174" t="s">
        <v>91</v>
      </c>
      <c r="N9174" t="s">
        <v>93</v>
      </c>
      <c r="O9174" t="s">
        <v>114</v>
      </c>
      <c r="P9174">
        <v>42129</v>
      </c>
      <c r="Q9174">
        <v>42129</v>
      </c>
      <c r="R9174">
        <v>9</v>
      </c>
      <c r="W9174">
        <v>9</v>
      </c>
      <c r="AB9174" t="s">
        <v>351</v>
      </c>
    </row>
    <row r="9175" spans="1:28">
      <c r="A9175" s="57">
        <v>42144</v>
      </c>
      <c r="B9175" t="s">
        <v>349</v>
      </c>
      <c r="C9175" t="s">
        <v>89</v>
      </c>
      <c r="D9175" t="s">
        <v>48</v>
      </c>
      <c r="E9175" t="s">
        <v>365</v>
      </c>
      <c r="G9175" t="s">
        <v>2</v>
      </c>
      <c r="H9175" t="s">
        <v>24</v>
      </c>
      <c r="J9175">
        <v>1</v>
      </c>
      <c r="K9175" t="s">
        <v>350</v>
      </c>
      <c r="L9175" t="s">
        <v>91</v>
      </c>
      <c r="N9175" t="s">
        <v>93</v>
      </c>
      <c r="O9175" t="s">
        <v>114</v>
      </c>
      <c r="P9175">
        <v>42129</v>
      </c>
      <c r="Q9175">
        <v>42129</v>
      </c>
      <c r="R9175">
        <v>8</v>
      </c>
      <c r="W9175">
        <v>8</v>
      </c>
      <c r="AB9175" t="s">
        <v>351</v>
      </c>
    </row>
    <row r="9176" spans="1:28">
      <c r="A9176" s="57">
        <v>42144</v>
      </c>
      <c r="B9176" t="s">
        <v>349</v>
      </c>
      <c r="C9176" t="s">
        <v>89</v>
      </c>
      <c r="D9176" t="s">
        <v>48</v>
      </c>
      <c r="E9176" t="s">
        <v>365</v>
      </c>
      <c r="G9176" t="s">
        <v>2</v>
      </c>
      <c r="H9176" t="s">
        <v>24</v>
      </c>
      <c r="J9176">
        <v>1</v>
      </c>
      <c r="K9176" t="s">
        <v>350</v>
      </c>
      <c r="L9176" t="s">
        <v>91</v>
      </c>
      <c r="N9176" t="s">
        <v>93</v>
      </c>
      <c r="O9176" t="s">
        <v>114</v>
      </c>
      <c r="P9176">
        <v>42129</v>
      </c>
      <c r="Q9176">
        <v>42129</v>
      </c>
      <c r="R9176">
        <v>6</v>
      </c>
      <c r="W9176">
        <v>6</v>
      </c>
      <c r="AB9176" t="s">
        <v>351</v>
      </c>
    </row>
    <row r="9177" spans="1:28">
      <c r="A9177" s="57">
        <v>42144</v>
      </c>
      <c r="B9177" t="s">
        <v>572</v>
      </c>
      <c r="C9177" t="s">
        <v>559</v>
      </c>
      <c r="D9177" t="s">
        <v>57</v>
      </c>
      <c r="F9177" t="s">
        <v>1952</v>
      </c>
      <c r="G9177" t="s">
        <v>3</v>
      </c>
      <c r="H9177" t="s">
        <v>30</v>
      </c>
      <c r="L9177" t="s">
        <v>95</v>
      </c>
      <c r="M9177" t="s">
        <v>54</v>
      </c>
      <c r="N9177" t="s">
        <v>93</v>
      </c>
      <c r="O9177" t="s">
        <v>114</v>
      </c>
      <c r="R9177">
        <v>5775</v>
      </c>
      <c r="W9177">
        <v>5775</v>
      </c>
      <c r="AB9177" t="s">
        <v>2022</v>
      </c>
    </row>
    <row r="9178" spans="1:28">
      <c r="A9178" s="57">
        <v>42144</v>
      </c>
      <c r="B9178" t="s">
        <v>572</v>
      </c>
      <c r="C9178" t="s">
        <v>559</v>
      </c>
      <c r="D9178" t="s">
        <v>42</v>
      </c>
      <c r="F9178" t="s">
        <v>1952</v>
      </c>
      <c r="G9178" t="s">
        <v>3</v>
      </c>
      <c r="H9178" t="s">
        <v>30</v>
      </c>
      <c r="L9178" t="s">
        <v>95</v>
      </c>
      <c r="M9178" t="s">
        <v>54</v>
      </c>
      <c r="O9178" t="s">
        <v>114</v>
      </c>
      <c r="R9178">
        <v>200</v>
      </c>
      <c r="W9178">
        <v>200</v>
      </c>
      <c r="AB9178" t="s">
        <v>2022</v>
      </c>
    </row>
    <row r="9179" spans="1:28">
      <c r="A9179" s="57">
        <v>42144</v>
      </c>
      <c r="B9179" t="s">
        <v>572</v>
      </c>
      <c r="C9179" t="s">
        <v>559</v>
      </c>
      <c r="D9179" t="s">
        <v>62</v>
      </c>
      <c r="F9179" t="s">
        <v>1952</v>
      </c>
      <c r="G9179" t="s">
        <v>3</v>
      </c>
      <c r="H9179" t="s">
        <v>30</v>
      </c>
      <c r="L9179" t="s">
        <v>95</v>
      </c>
      <c r="M9179" t="s">
        <v>54</v>
      </c>
      <c r="N9179" t="s">
        <v>93</v>
      </c>
      <c r="O9179" t="s">
        <v>114</v>
      </c>
      <c r="R9179">
        <v>1075</v>
      </c>
      <c r="W9179">
        <v>1075</v>
      </c>
      <c r="AB9179" t="s">
        <v>2022</v>
      </c>
    </row>
    <row r="9180" spans="1:28">
      <c r="A9180" s="57">
        <v>42144</v>
      </c>
      <c r="B9180" t="s">
        <v>572</v>
      </c>
      <c r="C9180" t="s">
        <v>559</v>
      </c>
      <c r="D9180" t="s">
        <v>62</v>
      </c>
      <c r="E9180" t="s">
        <v>2373</v>
      </c>
      <c r="G9180" t="s">
        <v>4</v>
      </c>
      <c r="H9180" t="s">
        <v>41</v>
      </c>
      <c r="J9180" t="s">
        <v>2301</v>
      </c>
      <c r="K9180" t="s">
        <v>2298</v>
      </c>
      <c r="L9180" t="s">
        <v>95</v>
      </c>
      <c r="M9180" t="s">
        <v>1928</v>
      </c>
      <c r="N9180" t="s">
        <v>93</v>
      </c>
      <c r="O9180" t="s">
        <v>114</v>
      </c>
      <c r="R9180">
        <v>275</v>
      </c>
      <c r="W9180">
        <v>275</v>
      </c>
    </row>
    <row r="9181" spans="1:28">
      <c r="A9181" s="57">
        <v>42144</v>
      </c>
      <c r="B9181" t="s">
        <v>572</v>
      </c>
      <c r="C9181" t="s">
        <v>559</v>
      </c>
      <c r="D9181" t="s">
        <v>1282</v>
      </c>
      <c r="F9181" t="s">
        <v>1952</v>
      </c>
      <c r="G9181" t="s">
        <v>4</v>
      </c>
      <c r="H9181" t="s">
        <v>38</v>
      </c>
      <c r="J9181">
        <v>550</v>
      </c>
      <c r="K9181" t="s">
        <v>2021</v>
      </c>
      <c r="L9181" t="s">
        <v>95</v>
      </c>
      <c r="M9181" t="s">
        <v>54</v>
      </c>
      <c r="N9181" t="s">
        <v>93</v>
      </c>
      <c r="O9181" t="s">
        <v>114</v>
      </c>
      <c r="W9181">
        <v>2750</v>
      </c>
      <c r="AB9181" t="s">
        <v>2022</v>
      </c>
    </row>
    <row r="9182" spans="1:28">
      <c r="A9182" s="57">
        <v>42144</v>
      </c>
      <c r="B9182" t="s">
        <v>572</v>
      </c>
      <c r="C9182" t="s">
        <v>559</v>
      </c>
      <c r="D9182" t="s">
        <v>58</v>
      </c>
      <c r="F9182" t="s">
        <v>1952</v>
      </c>
      <c r="G9182" t="s">
        <v>4</v>
      </c>
      <c r="H9182" t="s">
        <v>38</v>
      </c>
      <c r="L9182" t="s">
        <v>95</v>
      </c>
      <c r="M9182" t="s">
        <v>54</v>
      </c>
      <c r="N9182" t="s">
        <v>93</v>
      </c>
      <c r="O9182" t="s">
        <v>114</v>
      </c>
      <c r="R9182">
        <v>8272</v>
      </c>
      <c r="W9182">
        <v>8272</v>
      </c>
      <c r="AB9182" t="s">
        <v>2022</v>
      </c>
    </row>
    <row r="9183" spans="1:28">
      <c r="A9183" s="57">
        <v>42144</v>
      </c>
      <c r="B9183" t="s">
        <v>572</v>
      </c>
      <c r="C9183" t="s">
        <v>559</v>
      </c>
      <c r="D9183" t="s">
        <v>42</v>
      </c>
      <c r="F9183" t="s">
        <v>1952</v>
      </c>
      <c r="G9183" t="s">
        <v>4</v>
      </c>
      <c r="H9183" t="s">
        <v>38</v>
      </c>
      <c r="L9183" t="s">
        <v>95</v>
      </c>
      <c r="M9183" t="s">
        <v>54</v>
      </c>
      <c r="O9183" t="s">
        <v>114</v>
      </c>
      <c r="R9183">
        <v>1100</v>
      </c>
      <c r="W9183">
        <v>1100</v>
      </c>
      <c r="AB9183" t="s">
        <v>2022</v>
      </c>
    </row>
    <row r="9184" spans="1:28">
      <c r="A9184" s="57">
        <v>42144</v>
      </c>
      <c r="B9184" t="s">
        <v>572</v>
      </c>
      <c r="C9184" t="s">
        <v>559</v>
      </c>
      <c r="D9184" t="s">
        <v>62</v>
      </c>
      <c r="F9184" t="s">
        <v>1952</v>
      </c>
      <c r="G9184" t="s">
        <v>4</v>
      </c>
      <c r="H9184" t="s">
        <v>38</v>
      </c>
      <c r="L9184" t="s">
        <v>95</v>
      </c>
      <c r="M9184" t="s">
        <v>54</v>
      </c>
      <c r="N9184" t="s">
        <v>93</v>
      </c>
      <c r="O9184" t="s">
        <v>114</v>
      </c>
      <c r="R9184">
        <v>14850</v>
      </c>
      <c r="W9184">
        <v>14850</v>
      </c>
      <c r="AB9184" t="s">
        <v>2419</v>
      </c>
    </row>
    <row r="9185" spans="1:28">
      <c r="A9185" s="57">
        <v>42144</v>
      </c>
      <c r="B9185" t="s">
        <v>349</v>
      </c>
      <c r="C9185" t="s">
        <v>89</v>
      </c>
      <c r="D9185" t="s">
        <v>50</v>
      </c>
      <c r="E9185" t="s">
        <v>352</v>
      </c>
      <c r="G9185" t="s">
        <v>2</v>
      </c>
      <c r="H9185" t="s">
        <v>24</v>
      </c>
      <c r="J9185">
        <v>1</v>
      </c>
      <c r="K9185" t="s">
        <v>350</v>
      </c>
      <c r="L9185" t="s">
        <v>91</v>
      </c>
      <c r="N9185" t="s">
        <v>93</v>
      </c>
      <c r="O9185" t="s">
        <v>114</v>
      </c>
      <c r="P9185">
        <v>42131</v>
      </c>
      <c r="Q9185">
        <v>42131</v>
      </c>
      <c r="R9185">
        <v>34</v>
      </c>
      <c r="W9185" s="54">
        <v>34</v>
      </c>
      <c r="AB9185" t="s">
        <v>351</v>
      </c>
    </row>
    <row r="9186" spans="1:28">
      <c r="A9186" s="57">
        <v>42144</v>
      </c>
      <c r="B9186" t="s">
        <v>349</v>
      </c>
      <c r="C9186" t="s">
        <v>89</v>
      </c>
      <c r="D9186" t="s">
        <v>50</v>
      </c>
      <c r="E9186" t="s">
        <v>130</v>
      </c>
      <c r="G9186" t="s">
        <v>2</v>
      </c>
      <c r="H9186" t="s">
        <v>24</v>
      </c>
      <c r="J9186">
        <v>1</v>
      </c>
      <c r="K9186" t="s">
        <v>350</v>
      </c>
      <c r="L9186" t="s">
        <v>91</v>
      </c>
      <c r="N9186" t="s">
        <v>93</v>
      </c>
      <c r="O9186" t="s">
        <v>114</v>
      </c>
      <c r="P9186">
        <v>42136</v>
      </c>
      <c r="Q9186">
        <v>42136</v>
      </c>
      <c r="R9186">
        <v>25</v>
      </c>
      <c r="W9186" s="54">
        <v>25</v>
      </c>
      <c r="AB9186" t="s">
        <v>351</v>
      </c>
    </row>
    <row r="9187" spans="1:28">
      <c r="A9187" s="57">
        <v>42144</v>
      </c>
      <c r="B9187" t="s">
        <v>349</v>
      </c>
      <c r="C9187" t="s">
        <v>89</v>
      </c>
      <c r="D9187" t="s">
        <v>50</v>
      </c>
      <c r="E9187" t="s">
        <v>137</v>
      </c>
      <c r="G9187" t="s">
        <v>2</v>
      </c>
      <c r="H9187" t="s">
        <v>24</v>
      </c>
      <c r="J9187">
        <v>1</v>
      </c>
      <c r="K9187" t="s">
        <v>350</v>
      </c>
      <c r="L9187" t="s">
        <v>91</v>
      </c>
      <c r="N9187" t="s">
        <v>93</v>
      </c>
      <c r="O9187" t="s">
        <v>114</v>
      </c>
      <c r="P9187">
        <v>42128</v>
      </c>
      <c r="Q9187">
        <v>42137</v>
      </c>
      <c r="R9187">
        <v>25</v>
      </c>
      <c r="W9187" s="54">
        <v>25</v>
      </c>
      <c r="AB9187" t="s">
        <v>351</v>
      </c>
    </row>
    <row r="9188" spans="1:28">
      <c r="A9188" s="57">
        <v>42144</v>
      </c>
      <c r="B9188" t="s">
        <v>572</v>
      </c>
      <c r="C9188" t="s">
        <v>559</v>
      </c>
      <c r="D9188" t="s">
        <v>45</v>
      </c>
      <c r="F9188" t="s">
        <v>1952</v>
      </c>
      <c r="G9188" t="s">
        <v>2</v>
      </c>
      <c r="H9188" t="s">
        <v>24</v>
      </c>
      <c r="L9188" t="s">
        <v>95</v>
      </c>
      <c r="M9188" t="s">
        <v>54</v>
      </c>
      <c r="O9188" t="s">
        <v>114</v>
      </c>
      <c r="R9188">
        <v>55</v>
      </c>
      <c r="W9188" s="55">
        <v>55</v>
      </c>
      <c r="AB9188" t="s">
        <v>2022</v>
      </c>
    </row>
    <row r="9189" spans="1:28">
      <c r="A9189" s="57">
        <v>42143</v>
      </c>
      <c r="B9189" t="s">
        <v>56</v>
      </c>
      <c r="C9189" t="s">
        <v>101</v>
      </c>
      <c r="D9189" t="s">
        <v>49</v>
      </c>
      <c r="E9189" t="s">
        <v>189</v>
      </c>
      <c r="G9189" t="s">
        <v>2</v>
      </c>
      <c r="H9189" t="s">
        <v>24</v>
      </c>
      <c r="I9189" t="s">
        <v>187</v>
      </c>
      <c r="L9189" t="s">
        <v>95</v>
      </c>
      <c r="N9189" t="s">
        <v>93</v>
      </c>
      <c r="O9189" t="s">
        <v>105</v>
      </c>
      <c r="R9189">
        <v>3600</v>
      </c>
      <c r="W9189">
        <v>1486</v>
      </c>
    </row>
    <row r="9190" spans="1:28">
      <c r="A9190" s="57">
        <v>42143</v>
      </c>
      <c r="B9190" t="s">
        <v>56</v>
      </c>
      <c r="C9190" t="s">
        <v>101</v>
      </c>
      <c r="D9190" t="s">
        <v>48</v>
      </c>
      <c r="E9190" t="s">
        <v>2432</v>
      </c>
      <c r="G9190" t="s">
        <v>2</v>
      </c>
      <c r="H9190" t="s">
        <v>24</v>
      </c>
      <c r="I9190" t="s">
        <v>187</v>
      </c>
      <c r="L9190" t="s">
        <v>95</v>
      </c>
      <c r="N9190" t="s">
        <v>93</v>
      </c>
      <c r="O9190" t="s">
        <v>105</v>
      </c>
      <c r="R9190">
        <v>3000</v>
      </c>
      <c r="W9190">
        <v>564</v>
      </c>
    </row>
    <row r="9191" spans="1:28">
      <c r="A9191" s="57">
        <v>42143</v>
      </c>
      <c r="B9191" t="s">
        <v>56</v>
      </c>
      <c r="C9191" t="s">
        <v>101</v>
      </c>
      <c r="D9191" t="s">
        <v>48</v>
      </c>
      <c r="E9191" t="s">
        <v>365</v>
      </c>
      <c r="G9191" t="s">
        <v>2</v>
      </c>
      <c r="H9191" t="s">
        <v>24</v>
      </c>
      <c r="I9191" t="s">
        <v>187</v>
      </c>
      <c r="L9191" t="s">
        <v>95</v>
      </c>
      <c r="N9191" t="s">
        <v>93</v>
      </c>
      <c r="O9191" t="s">
        <v>105</v>
      </c>
      <c r="R9191">
        <v>1047</v>
      </c>
      <c r="W9191">
        <v>475</v>
      </c>
      <c r="AB9191" t="s">
        <v>188</v>
      </c>
    </row>
    <row r="9192" spans="1:28">
      <c r="A9192" s="57">
        <v>42143</v>
      </c>
      <c r="B9192" t="s">
        <v>56</v>
      </c>
      <c r="C9192" t="s">
        <v>101</v>
      </c>
      <c r="D9192" t="s">
        <v>49</v>
      </c>
      <c r="E9192" t="s">
        <v>189</v>
      </c>
      <c r="G9192" t="s">
        <v>2</v>
      </c>
      <c r="H9192" t="s">
        <v>24</v>
      </c>
      <c r="I9192" t="s">
        <v>187</v>
      </c>
      <c r="L9192" t="s">
        <v>95</v>
      </c>
      <c r="N9192" t="s">
        <v>93</v>
      </c>
      <c r="O9192" t="s">
        <v>105</v>
      </c>
      <c r="P9192" t="s">
        <v>3406</v>
      </c>
      <c r="Q9192" t="s">
        <v>3406</v>
      </c>
      <c r="R9192">
        <v>908</v>
      </c>
      <c r="W9192">
        <v>182</v>
      </c>
      <c r="AB9192" t="s">
        <v>188</v>
      </c>
    </row>
    <row r="9193" spans="1:28">
      <c r="A9193" s="57">
        <v>42143</v>
      </c>
      <c r="B9193" t="s">
        <v>1437</v>
      </c>
      <c r="C9193" t="s">
        <v>101</v>
      </c>
      <c r="D9193" t="s">
        <v>46</v>
      </c>
      <c r="G9193" t="s">
        <v>5</v>
      </c>
      <c r="H9193" t="s">
        <v>5</v>
      </c>
      <c r="W9193"/>
    </row>
    <row r="9194" spans="1:28">
      <c r="A9194" s="57">
        <v>42143</v>
      </c>
      <c r="B9194" t="s">
        <v>1437</v>
      </c>
      <c r="C9194" t="s">
        <v>101</v>
      </c>
      <c r="D9194" t="s">
        <v>42</v>
      </c>
      <c r="G9194" t="s">
        <v>5</v>
      </c>
      <c r="H9194" t="s">
        <v>5</v>
      </c>
      <c r="W9194"/>
    </row>
    <row r="9195" spans="1:28">
      <c r="A9195" s="57">
        <v>42143</v>
      </c>
      <c r="B9195" t="s">
        <v>1437</v>
      </c>
      <c r="C9195" t="s">
        <v>101</v>
      </c>
      <c r="D9195" t="s">
        <v>43</v>
      </c>
      <c r="G9195" t="s">
        <v>5</v>
      </c>
      <c r="H9195" t="s">
        <v>5</v>
      </c>
      <c r="W9195"/>
    </row>
    <row r="9196" spans="1:28">
      <c r="A9196" s="57">
        <v>42143</v>
      </c>
      <c r="B9196" t="s">
        <v>1437</v>
      </c>
      <c r="C9196" t="s">
        <v>101</v>
      </c>
      <c r="G9196" t="s">
        <v>2</v>
      </c>
      <c r="H9196" t="s">
        <v>27</v>
      </c>
      <c r="W9196"/>
    </row>
    <row r="9197" spans="1:28">
      <c r="A9197" s="57">
        <v>42143</v>
      </c>
      <c r="B9197" t="s">
        <v>56</v>
      </c>
      <c r="C9197" t="s">
        <v>101</v>
      </c>
      <c r="D9197" t="s">
        <v>46</v>
      </c>
      <c r="E9197" t="s">
        <v>183</v>
      </c>
      <c r="F9197" t="s">
        <v>169</v>
      </c>
      <c r="G9197" t="s">
        <v>2</v>
      </c>
      <c r="H9197" t="s">
        <v>24</v>
      </c>
      <c r="I9197" t="s">
        <v>160</v>
      </c>
      <c r="K9197" t="s">
        <v>184</v>
      </c>
      <c r="L9197" t="s">
        <v>91</v>
      </c>
      <c r="N9197" t="s">
        <v>93</v>
      </c>
      <c r="O9197" t="s">
        <v>105</v>
      </c>
      <c r="W9197"/>
    </row>
    <row r="9198" spans="1:28">
      <c r="A9198" s="57">
        <v>42143</v>
      </c>
      <c r="B9198" t="s">
        <v>56</v>
      </c>
      <c r="C9198" t="s">
        <v>101</v>
      </c>
      <c r="D9198" t="s">
        <v>190</v>
      </c>
      <c r="E9198" t="s">
        <v>196</v>
      </c>
      <c r="F9198" t="s">
        <v>192</v>
      </c>
      <c r="G9198" t="s">
        <v>2</v>
      </c>
      <c r="H9198" t="s">
        <v>24</v>
      </c>
      <c r="L9198" t="s">
        <v>91</v>
      </c>
      <c r="N9198" t="s">
        <v>93</v>
      </c>
      <c r="O9198" t="s">
        <v>105</v>
      </c>
      <c r="R9198">
        <v>694</v>
      </c>
      <c r="W9198"/>
      <c r="AB9198" t="s">
        <v>188</v>
      </c>
    </row>
    <row r="9199" spans="1:28">
      <c r="A9199" s="57">
        <v>42143</v>
      </c>
      <c r="B9199" t="s">
        <v>572</v>
      </c>
      <c r="C9199" t="s">
        <v>559</v>
      </c>
      <c r="D9199" t="s">
        <v>62</v>
      </c>
      <c r="E9199" t="s">
        <v>2299</v>
      </c>
      <c r="G9199" t="s">
        <v>4</v>
      </c>
      <c r="H9199" t="s">
        <v>41</v>
      </c>
      <c r="J9199" t="s">
        <v>2297</v>
      </c>
      <c r="K9199" t="s">
        <v>2298</v>
      </c>
      <c r="L9199" t="s">
        <v>95</v>
      </c>
      <c r="M9199" t="s">
        <v>1928</v>
      </c>
      <c r="N9199" t="s">
        <v>93</v>
      </c>
      <c r="O9199" t="s">
        <v>114</v>
      </c>
      <c r="R9199">
        <v>825</v>
      </c>
      <c r="W9199">
        <v>825</v>
      </c>
    </row>
    <row r="9200" spans="1:28">
      <c r="A9200" s="57">
        <v>42143</v>
      </c>
      <c r="B9200" t="s">
        <v>572</v>
      </c>
      <c r="C9200" t="s">
        <v>559</v>
      </c>
      <c r="D9200" t="s">
        <v>62</v>
      </c>
      <c r="E9200" t="s">
        <v>1133</v>
      </c>
      <c r="G9200" t="s">
        <v>4</v>
      </c>
      <c r="H9200" t="s">
        <v>41</v>
      </c>
      <c r="J9200" t="s">
        <v>2322</v>
      </c>
      <c r="K9200" t="s">
        <v>2298</v>
      </c>
      <c r="L9200" t="s">
        <v>95</v>
      </c>
      <c r="M9200" t="s">
        <v>1928</v>
      </c>
      <c r="N9200" t="s">
        <v>93</v>
      </c>
      <c r="O9200" t="s">
        <v>114</v>
      </c>
      <c r="R9200">
        <v>525</v>
      </c>
      <c r="W9200">
        <v>525</v>
      </c>
    </row>
    <row r="9201" spans="1:23">
      <c r="A9201" s="57">
        <v>42143</v>
      </c>
      <c r="B9201" t="s">
        <v>572</v>
      </c>
      <c r="C9201" t="s">
        <v>559</v>
      </c>
      <c r="D9201" t="s">
        <v>62</v>
      </c>
      <c r="E9201" t="s">
        <v>2410</v>
      </c>
      <c r="G9201" t="s">
        <v>4</v>
      </c>
      <c r="H9201" t="s">
        <v>41</v>
      </c>
      <c r="J9201" t="s">
        <v>2371</v>
      </c>
      <c r="K9201" t="s">
        <v>2298</v>
      </c>
      <c r="L9201" t="s">
        <v>95</v>
      </c>
      <c r="M9201" t="s">
        <v>1928</v>
      </c>
      <c r="N9201" t="s">
        <v>93</v>
      </c>
      <c r="O9201" t="s">
        <v>114</v>
      </c>
      <c r="R9201">
        <v>550</v>
      </c>
      <c r="W9201">
        <v>550</v>
      </c>
    </row>
    <row r="9202" spans="1:23">
      <c r="A9202" s="57">
        <v>42142</v>
      </c>
      <c r="B9202" t="s">
        <v>1969</v>
      </c>
      <c r="C9202" t="s">
        <v>101</v>
      </c>
      <c r="D9202" t="s">
        <v>49</v>
      </c>
      <c r="E9202" t="s">
        <v>1062</v>
      </c>
      <c r="G9202" t="s">
        <v>2</v>
      </c>
      <c r="H9202" t="s">
        <v>24</v>
      </c>
      <c r="I9202" t="s">
        <v>350</v>
      </c>
      <c r="J9202">
        <v>757</v>
      </c>
      <c r="K9202" t="s">
        <v>1138</v>
      </c>
      <c r="L9202" t="s">
        <v>95</v>
      </c>
      <c r="N9202" t="s">
        <v>93</v>
      </c>
      <c r="O9202" t="s">
        <v>114</v>
      </c>
      <c r="P9202" t="s">
        <v>3543</v>
      </c>
      <c r="Q9202" t="s">
        <v>3543</v>
      </c>
      <c r="R9202">
        <v>3785</v>
      </c>
      <c r="W9202">
        <v>3785</v>
      </c>
    </row>
    <row r="9203" spans="1:23">
      <c r="A9203" s="57">
        <v>42142</v>
      </c>
      <c r="B9203" t="s">
        <v>1922</v>
      </c>
      <c r="C9203" t="s">
        <v>559</v>
      </c>
      <c r="D9203" t="s">
        <v>50</v>
      </c>
      <c r="E9203" t="s">
        <v>130</v>
      </c>
      <c r="G9203" t="s">
        <v>4</v>
      </c>
      <c r="H9203" t="s">
        <v>115</v>
      </c>
      <c r="J9203">
        <v>12000</v>
      </c>
      <c r="K9203" t="s">
        <v>1923</v>
      </c>
      <c r="L9203" t="s">
        <v>95</v>
      </c>
      <c r="N9203" t="s">
        <v>93</v>
      </c>
      <c r="O9203" t="s">
        <v>114</v>
      </c>
      <c r="P9203">
        <v>42133</v>
      </c>
      <c r="Q9203">
        <v>42139</v>
      </c>
      <c r="R9203">
        <v>1000</v>
      </c>
      <c r="W9203">
        <v>200</v>
      </c>
    </row>
    <row r="9204" spans="1:23">
      <c r="A9204" s="57">
        <v>42142</v>
      </c>
      <c r="B9204" t="s">
        <v>1922</v>
      </c>
      <c r="C9204" t="s">
        <v>559</v>
      </c>
      <c r="D9204" t="s">
        <v>48</v>
      </c>
      <c r="E9204" t="s">
        <v>1230</v>
      </c>
      <c r="G9204" t="s">
        <v>4</v>
      </c>
      <c r="H9204" t="s">
        <v>115</v>
      </c>
      <c r="J9204">
        <v>1000</v>
      </c>
      <c r="K9204" t="s">
        <v>1924</v>
      </c>
      <c r="L9204" t="s">
        <v>95</v>
      </c>
      <c r="N9204" t="s">
        <v>93</v>
      </c>
      <c r="O9204" t="s">
        <v>114</v>
      </c>
      <c r="P9204">
        <v>42132</v>
      </c>
      <c r="Q9204">
        <v>42132</v>
      </c>
      <c r="R9204">
        <v>1000</v>
      </c>
      <c r="W9204">
        <v>1000</v>
      </c>
    </row>
    <row r="9205" spans="1:23">
      <c r="A9205" s="57">
        <v>42142</v>
      </c>
      <c r="B9205" t="s">
        <v>1922</v>
      </c>
      <c r="C9205" t="s">
        <v>559</v>
      </c>
      <c r="D9205" t="s">
        <v>48</v>
      </c>
      <c r="E9205" t="s">
        <v>365</v>
      </c>
      <c r="G9205" t="s">
        <v>4</v>
      </c>
      <c r="H9205" t="s">
        <v>115</v>
      </c>
      <c r="J9205">
        <v>500</v>
      </c>
      <c r="K9205" t="s">
        <v>1924</v>
      </c>
      <c r="L9205" t="s">
        <v>95</v>
      </c>
      <c r="N9205" t="s">
        <v>93</v>
      </c>
      <c r="O9205" t="s">
        <v>114</v>
      </c>
      <c r="P9205">
        <v>42137</v>
      </c>
      <c r="Q9205">
        <v>42137</v>
      </c>
      <c r="R9205">
        <v>100</v>
      </c>
      <c r="W9205">
        <v>100</v>
      </c>
    </row>
    <row r="9206" spans="1:23">
      <c r="A9206" s="57">
        <v>42142</v>
      </c>
      <c r="B9206" t="s">
        <v>1922</v>
      </c>
      <c r="C9206" t="s">
        <v>559</v>
      </c>
      <c r="D9206" t="s">
        <v>48</v>
      </c>
      <c r="E9206" t="s">
        <v>365</v>
      </c>
      <c r="G9206" t="s">
        <v>4</v>
      </c>
      <c r="H9206" t="s">
        <v>115</v>
      </c>
      <c r="J9206">
        <v>7000</v>
      </c>
      <c r="K9206" t="s">
        <v>1923</v>
      </c>
      <c r="L9206" t="s">
        <v>91</v>
      </c>
      <c r="N9206" t="s">
        <v>111</v>
      </c>
      <c r="O9206" t="s">
        <v>114</v>
      </c>
      <c r="P9206">
        <v>42132</v>
      </c>
      <c r="Q9206">
        <v>42139</v>
      </c>
      <c r="R9206">
        <v>1000</v>
      </c>
      <c r="W9206">
        <v>200</v>
      </c>
    </row>
    <row r="9207" spans="1:23">
      <c r="A9207" s="57">
        <v>42142</v>
      </c>
      <c r="B9207" t="s">
        <v>1922</v>
      </c>
      <c r="C9207" t="s">
        <v>559</v>
      </c>
      <c r="D9207" t="s">
        <v>48</v>
      </c>
      <c r="E9207" t="s">
        <v>365</v>
      </c>
      <c r="G9207" t="s">
        <v>4</v>
      </c>
      <c r="H9207" t="s">
        <v>115</v>
      </c>
      <c r="J9207">
        <v>12700</v>
      </c>
      <c r="K9207" t="s">
        <v>1924</v>
      </c>
      <c r="L9207" t="s">
        <v>95</v>
      </c>
      <c r="N9207" t="s">
        <v>93</v>
      </c>
      <c r="O9207" t="s">
        <v>114</v>
      </c>
      <c r="P9207">
        <v>42130</v>
      </c>
      <c r="Q9207">
        <v>42141</v>
      </c>
      <c r="R9207">
        <v>1000</v>
      </c>
      <c r="W9207">
        <v>200</v>
      </c>
    </row>
    <row r="9208" spans="1:23">
      <c r="A9208" s="57">
        <v>42142</v>
      </c>
      <c r="B9208" t="s">
        <v>1922</v>
      </c>
      <c r="C9208" t="s">
        <v>559</v>
      </c>
      <c r="D9208" t="s">
        <v>48</v>
      </c>
      <c r="E9208" t="s">
        <v>365</v>
      </c>
      <c r="G9208" t="s">
        <v>4</v>
      </c>
      <c r="H9208" t="s">
        <v>115</v>
      </c>
      <c r="J9208">
        <v>15900</v>
      </c>
      <c r="K9208" t="s">
        <v>1924</v>
      </c>
      <c r="L9208" t="s">
        <v>95</v>
      </c>
      <c r="N9208" t="s">
        <v>29</v>
      </c>
      <c r="O9208" t="s">
        <v>114</v>
      </c>
      <c r="P9208">
        <v>42136</v>
      </c>
      <c r="Q9208">
        <v>42137</v>
      </c>
      <c r="R9208">
        <v>3000</v>
      </c>
      <c r="W9208">
        <v>600</v>
      </c>
    </row>
    <row r="9209" spans="1:23">
      <c r="A9209" s="57">
        <v>42142</v>
      </c>
      <c r="B9209" t="s">
        <v>1922</v>
      </c>
      <c r="C9209" t="s">
        <v>559</v>
      </c>
      <c r="D9209" t="s">
        <v>48</v>
      </c>
      <c r="E9209" t="s">
        <v>365</v>
      </c>
      <c r="G9209" t="s">
        <v>4</v>
      </c>
      <c r="H9209" t="s">
        <v>115</v>
      </c>
      <c r="J9209">
        <v>64000</v>
      </c>
      <c r="K9209" t="s">
        <v>1296</v>
      </c>
      <c r="L9209" t="s">
        <v>91</v>
      </c>
      <c r="N9209" t="s">
        <v>93</v>
      </c>
      <c r="O9209" t="s">
        <v>114</v>
      </c>
      <c r="P9209">
        <v>42129</v>
      </c>
      <c r="Q9209">
        <v>42141</v>
      </c>
      <c r="R9209">
        <v>1000</v>
      </c>
      <c r="W9209">
        <v>1000</v>
      </c>
    </row>
    <row r="9210" spans="1:23">
      <c r="A9210" s="57">
        <v>42142</v>
      </c>
      <c r="B9210" t="s">
        <v>1922</v>
      </c>
      <c r="C9210" t="s">
        <v>559</v>
      </c>
      <c r="D9210" t="s">
        <v>48</v>
      </c>
      <c r="E9210" t="s">
        <v>366</v>
      </c>
      <c r="G9210" t="s">
        <v>4</v>
      </c>
      <c r="H9210" t="s">
        <v>115</v>
      </c>
      <c r="J9210">
        <v>27000</v>
      </c>
      <c r="K9210" t="s">
        <v>1924</v>
      </c>
      <c r="L9210" t="s">
        <v>95</v>
      </c>
      <c r="N9210" t="s">
        <v>111</v>
      </c>
      <c r="O9210" t="s">
        <v>114</v>
      </c>
      <c r="P9210">
        <v>42136</v>
      </c>
      <c r="Q9210">
        <v>42141</v>
      </c>
      <c r="R9210">
        <v>1000</v>
      </c>
      <c r="W9210">
        <v>200</v>
      </c>
    </row>
    <row r="9211" spans="1:23">
      <c r="A9211" s="57">
        <v>42142</v>
      </c>
      <c r="B9211" t="s">
        <v>1922</v>
      </c>
      <c r="C9211" t="s">
        <v>559</v>
      </c>
      <c r="D9211" t="s">
        <v>48</v>
      </c>
      <c r="E9211" t="s">
        <v>545</v>
      </c>
      <c r="G9211" t="s">
        <v>4</v>
      </c>
      <c r="H9211" t="s">
        <v>115</v>
      </c>
      <c r="J9211">
        <v>12000</v>
      </c>
      <c r="K9211" t="s">
        <v>1923</v>
      </c>
      <c r="L9211" t="s">
        <v>95</v>
      </c>
      <c r="N9211" t="s">
        <v>93</v>
      </c>
      <c r="O9211" t="s">
        <v>114</v>
      </c>
      <c r="P9211">
        <v>42135</v>
      </c>
      <c r="Q9211">
        <v>42135</v>
      </c>
      <c r="R9211">
        <v>500</v>
      </c>
      <c r="W9211">
        <v>500</v>
      </c>
    </row>
    <row r="9212" spans="1:23">
      <c r="A9212" s="57">
        <v>42142</v>
      </c>
      <c r="B9212" t="s">
        <v>1922</v>
      </c>
      <c r="C9212" t="s">
        <v>559</v>
      </c>
      <c r="D9212" t="s">
        <v>48</v>
      </c>
      <c r="E9212" t="s">
        <v>998</v>
      </c>
      <c r="G9212" t="s">
        <v>4</v>
      </c>
      <c r="H9212" t="s">
        <v>115</v>
      </c>
      <c r="J9212">
        <v>700</v>
      </c>
      <c r="K9212" t="s">
        <v>1925</v>
      </c>
      <c r="L9212" t="s">
        <v>95</v>
      </c>
      <c r="N9212" t="s">
        <v>29</v>
      </c>
      <c r="O9212" t="s">
        <v>114</v>
      </c>
      <c r="P9212">
        <v>42129</v>
      </c>
      <c r="Q9212">
        <v>42129</v>
      </c>
      <c r="R9212">
        <v>100</v>
      </c>
      <c r="W9212">
        <v>100</v>
      </c>
    </row>
    <row r="9213" spans="1:23">
      <c r="A9213" s="57">
        <v>42142</v>
      </c>
      <c r="B9213" t="s">
        <v>1922</v>
      </c>
      <c r="C9213" t="s">
        <v>559</v>
      </c>
      <c r="D9213" t="s">
        <v>48</v>
      </c>
      <c r="E9213" t="s">
        <v>1926</v>
      </c>
      <c r="G9213" t="s">
        <v>4</v>
      </c>
      <c r="H9213" t="s">
        <v>115</v>
      </c>
      <c r="J9213">
        <v>1000</v>
      </c>
      <c r="K9213" t="s">
        <v>1296</v>
      </c>
      <c r="L9213" t="s">
        <v>95</v>
      </c>
      <c r="N9213" t="s">
        <v>93</v>
      </c>
      <c r="O9213" t="s">
        <v>114</v>
      </c>
      <c r="P9213">
        <v>42133</v>
      </c>
      <c r="Q9213">
        <v>42133</v>
      </c>
      <c r="R9213">
        <v>1000</v>
      </c>
      <c r="W9213">
        <v>200</v>
      </c>
    </row>
    <row r="9214" spans="1:23">
      <c r="A9214" s="57">
        <v>42142</v>
      </c>
      <c r="B9214" t="s">
        <v>1922</v>
      </c>
      <c r="C9214" t="s">
        <v>559</v>
      </c>
      <c r="D9214" t="s">
        <v>48</v>
      </c>
      <c r="E9214" t="s">
        <v>1926</v>
      </c>
      <c r="G9214" t="s">
        <v>4</v>
      </c>
      <c r="H9214" t="s">
        <v>115</v>
      </c>
      <c r="J9214">
        <v>1000</v>
      </c>
      <c r="K9214" t="s">
        <v>1924</v>
      </c>
      <c r="L9214" t="s">
        <v>95</v>
      </c>
      <c r="N9214" t="s">
        <v>93</v>
      </c>
      <c r="O9214" t="s">
        <v>114</v>
      </c>
      <c r="P9214">
        <v>42133</v>
      </c>
      <c r="Q9214">
        <v>42133</v>
      </c>
      <c r="R9214">
        <v>1000</v>
      </c>
      <c r="W9214">
        <v>1000</v>
      </c>
    </row>
    <row r="9215" spans="1:23">
      <c r="A9215" s="57">
        <v>42142</v>
      </c>
      <c r="B9215" t="s">
        <v>1922</v>
      </c>
      <c r="C9215" t="s">
        <v>559</v>
      </c>
      <c r="D9215" t="s">
        <v>49</v>
      </c>
      <c r="E9215" t="s">
        <v>1062</v>
      </c>
      <c r="G9215" t="s">
        <v>4</v>
      </c>
      <c r="H9215" t="s">
        <v>115</v>
      </c>
      <c r="J9215">
        <v>35500</v>
      </c>
      <c r="K9215" t="s">
        <v>1923</v>
      </c>
      <c r="L9215" t="s">
        <v>91</v>
      </c>
      <c r="N9215" t="s">
        <v>93</v>
      </c>
      <c r="O9215" t="s">
        <v>114</v>
      </c>
      <c r="P9215">
        <v>42132</v>
      </c>
      <c r="Q9215">
        <v>42136</v>
      </c>
      <c r="R9215">
        <v>1000</v>
      </c>
      <c r="W9215">
        <v>200</v>
      </c>
    </row>
    <row r="9216" spans="1:23">
      <c r="A9216" s="57">
        <v>42142</v>
      </c>
      <c r="B9216" t="s">
        <v>1922</v>
      </c>
      <c r="C9216" t="s">
        <v>559</v>
      </c>
      <c r="D9216" t="s">
        <v>49</v>
      </c>
      <c r="E9216" t="s">
        <v>1066</v>
      </c>
      <c r="G9216" t="s">
        <v>4</v>
      </c>
      <c r="H9216" t="s">
        <v>115</v>
      </c>
      <c r="J9216">
        <v>57000</v>
      </c>
      <c r="K9216" t="s">
        <v>1923</v>
      </c>
      <c r="L9216" t="s">
        <v>91</v>
      </c>
      <c r="N9216" t="s">
        <v>93</v>
      </c>
      <c r="O9216" t="s">
        <v>114</v>
      </c>
      <c r="P9216">
        <v>42129</v>
      </c>
      <c r="Q9216">
        <v>42138</v>
      </c>
      <c r="R9216">
        <v>1000</v>
      </c>
      <c r="W9216">
        <v>200</v>
      </c>
    </row>
    <row r="9217" spans="1:28">
      <c r="A9217" s="57">
        <v>42142</v>
      </c>
      <c r="B9217" t="s">
        <v>1922</v>
      </c>
      <c r="C9217" t="s">
        <v>559</v>
      </c>
      <c r="D9217" t="s">
        <v>49</v>
      </c>
      <c r="E9217" t="s">
        <v>1874</v>
      </c>
      <c r="G9217" t="s">
        <v>4</v>
      </c>
      <c r="H9217" t="s">
        <v>115</v>
      </c>
      <c r="J9217">
        <v>7500</v>
      </c>
      <c r="K9217" t="s">
        <v>1296</v>
      </c>
      <c r="L9217" t="s">
        <v>95</v>
      </c>
      <c r="N9217" t="s">
        <v>93</v>
      </c>
      <c r="O9217" t="s">
        <v>114</v>
      </c>
      <c r="P9217">
        <v>42131</v>
      </c>
      <c r="Q9217">
        <v>42131</v>
      </c>
      <c r="R9217">
        <v>1000</v>
      </c>
      <c r="W9217">
        <v>200</v>
      </c>
    </row>
    <row r="9218" spans="1:28">
      <c r="A9218" s="57">
        <v>42142</v>
      </c>
      <c r="B9218" t="s">
        <v>1922</v>
      </c>
      <c r="C9218" t="s">
        <v>559</v>
      </c>
      <c r="D9218" t="s">
        <v>42</v>
      </c>
      <c r="E9218" t="s">
        <v>1856</v>
      </c>
      <c r="G9218" t="s">
        <v>4</v>
      </c>
      <c r="H9218" t="s">
        <v>115</v>
      </c>
      <c r="J9218">
        <v>500</v>
      </c>
      <c r="K9218" t="s">
        <v>1923</v>
      </c>
      <c r="L9218" t="s">
        <v>95</v>
      </c>
      <c r="N9218" t="s">
        <v>93</v>
      </c>
      <c r="O9218" t="s">
        <v>114</v>
      </c>
      <c r="P9218">
        <v>42133</v>
      </c>
      <c r="Q9218">
        <v>42133</v>
      </c>
      <c r="R9218">
        <v>200</v>
      </c>
      <c r="W9218">
        <v>200</v>
      </c>
    </row>
    <row r="9219" spans="1:28">
      <c r="A9219" s="57">
        <v>42142</v>
      </c>
      <c r="B9219" t="s">
        <v>572</v>
      </c>
      <c r="C9219" t="s">
        <v>559</v>
      </c>
      <c r="D9219" t="s">
        <v>42</v>
      </c>
      <c r="E9219" t="s">
        <v>106</v>
      </c>
      <c r="F9219" t="s">
        <v>4040</v>
      </c>
      <c r="G9219" t="s">
        <v>4</v>
      </c>
      <c r="H9219" t="s">
        <v>41</v>
      </c>
      <c r="I9219" t="s">
        <v>4</v>
      </c>
      <c r="J9219" t="s">
        <v>2161</v>
      </c>
      <c r="K9219" t="s">
        <v>2138</v>
      </c>
      <c r="L9219" t="s">
        <v>91</v>
      </c>
      <c r="M9219" t="s">
        <v>572</v>
      </c>
      <c r="N9219" t="s">
        <v>93</v>
      </c>
      <c r="O9219" t="s">
        <v>114</v>
      </c>
      <c r="P9219">
        <v>42142</v>
      </c>
      <c r="Q9219">
        <v>42149</v>
      </c>
      <c r="R9219">
        <v>25550</v>
      </c>
      <c r="W9219">
        <v>25550</v>
      </c>
      <c r="AB9219" t="s">
        <v>1127</v>
      </c>
    </row>
    <row r="9220" spans="1:28">
      <c r="A9220" s="57">
        <v>42142</v>
      </c>
      <c r="B9220" t="s">
        <v>572</v>
      </c>
      <c r="C9220" t="s">
        <v>559</v>
      </c>
      <c r="D9220" t="s">
        <v>42</v>
      </c>
      <c r="E9220" t="s">
        <v>106</v>
      </c>
      <c r="F9220" t="s">
        <v>2163</v>
      </c>
      <c r="G9220" t="s">
        <v>4</v>
      </c>
      <c r="H9220" t="s">
        <v>41</v>
      </c>
      <c r="I9220" t="s">
        <v>4</v>
      </c>
      <c r="K9220" t="s">
        <v>2138</v>
      </c>
      <c r="L9220" t="s">
        <v>91</v>
      </c>
      <c r="M9220" t="s">
        <v>572</v>
      </c>
      <c r="N9220" t="s">
        <v>104</v>
      </c>
      <c r="O9220" t="s">
        <v>114</v>
      </c>
      <c r="P9220">
        <v>42142</v>
      </c>
      <c r="Q9220">
        <v>42149</v>
      </c>
      <c r="W9220"/>
    </row>
    <row r="9221" spans="1:28">
      <c r="A9221" s="57">
        <v>42142</v>
      </c>
      <c r="B9221" t="s">
        <v>572</v>
      </c>
      <c r="C9221" t="s">
        <v>559</v>
      </c>
      <c r="D9221" t="s">
        <v>42</v>
      </c>
      <c r="E9221" t="s">
        <v>149</v>
      </c>
      <c r="F9221" t="s">
        <v>2177</v>
      </c>
      <c r="G9221" t="s">
        <v>4</v>
      </c>
      <c r="H9221" t="s">
        <v>41</v>
      </c>
      <c r="I9221" t="s">
        <v>4</v>
      </c>
      <c r="J9221" t="s">
        <v>2178</v>
      </c>
      <c r="K9221" t="s">
        <v>2138</v>
      </c>
      <c r="L9221" t="s">
        <v>91</v>
      </c>
      <c r="M9221" t="s">
        <v>572</v>
      </c>
      <c r="N9221" t="s">
        <v>93</v>
      </c>
      <c r="O9221" t="s">
        <v>114</v>
      </c>
      <c r="P9221">
        <v>42142</v>
      </c>
      <c r="Q9221">
        <v>42149</v>
      </c>
      <c r="R9221">
        <v>365</v>
      </c>
      <c r="W9221">
        <v>365</v>
      </c>
    </row>
    <row r="9222" spans="1:28">
      <c r="A9222" s="57">
        <v>42141</v>
      </c>
      <c r="B9222" t="s">
        <v>2431</v>
      </c>
      <c r="C9222" t="s">
        <v>1169</v>
      </c>
      <c r="D9222" t="s">
        <v>190</v>
      </c>
      <c r="G9222" t="s">
        <v>2</v>
      </c>
      <c r="H9222" t="s">
        <v>171</v>
      </c>
      <c r="J9222">
        <v>52</v>
      </c>
      <c r="W9222"/>
    </row>
    <row r="9223" spans="1:28">
      <c r="A9223" s="57">
        <v>42141</v>
      </c>
      <c r="B9223" t="s">
        <v>2431</v>
      </c>
      <c r="C9223" t="s">
        <v>1169</v>
      </c>
      <c r="D9223" t="s">
        <v>190</v>
      </c>
      <c r="G9223" t="s">
        <v>4</v>
      </c>
      <c r="H9223" t="s">
        <v>37</v>
      </c>
      <c r="J9223">
        <v>72</v>
      </c>
      <c r="W9223"/>
    </row>
    <row r="9224" spans="1:28">
      <c r="A9224" s="57">
        <v>42141</v>
      </c>
      <c r="B9224" t="s">
        <v>2431</v>
      </c>
      <c r="C9224" t="s">
        <v>1169</v>
      </c>
      <c r="D9224" t="s">
        <v>1279</v>
      </c>
      <c r="G9224" t="s">
        <v>2</v>
      </c>
      <c r="H9224" t="s">
        <v>24</v>
      </c>
      <c r="J9224">
        <v>50</v>
      </c>
      <c r="R9224">
        <v>275</v>
      </c>
      <c r="W9224">
        <v>275</v>
      </c>
    </row>
    <row r="9225" spans="1:28">
      <c r="A9225" s="57">
        <v>42141</v>
      </c>
      <c r="B9225" t="s">
        <v>572</v>
      </c>
      <c r="C9225" t="s">
        <v>559</v>
      </c>
      <c r="D9225" t="s">
        <v>42</v>
      </c>
      <c r="E9225" t="s">
        <v>1529</v>
      </c>
      <c r="F9225" t="s">
        <v>2211</v>
      </c>
      <c r="G9225" t="s">
        <v>4</v>
      </c>
      <c r="H9225" t="s">
        <v>41</v>
      </c>
      <c r="I9225" t="s">
        <v>4</v>
      </c>
      <c r="J9225" t="s">
        <v>2212</v>
      </c>
      <c r="K9225" t="s">
        <v>2138</v>
      </c>
      <c r="L9225" t="s">
        <v>91</v>
      </c>
      <c r="M9225" t="s">
        <v>572</v>
      </c>
      <c r="N9225" t="s">
        <v>93</v>
      </c>
      <c r="O9225" t="s">
        <v>114</v>
      </c>
      <c r="P9225">
        <v>42141</v>
      </c>
      <c r="Q9225">
        <v>42141</v>
      </c>
      <c r="R9225">
        <v>750</v>
      </c>
      <c r="W9225">
        <v>750</v>
      </c>
    </row>
    <row r="9226" spans="1:28">
      <c r="A9226" s="57">
        <v>42141</v>
      </c>
      <c r="B9226" t="s">
        <v>572</v>
      </c>
      <c r="C9226" t="s">
        <v>559</v>
      </c>
      <c r="D9226" t="s">
        <v>62</v>
      </c>
      <c r="E9226" t="s">
        <v>2085</v>
      </c>
      <c r="G9226" t="s">
        <v>4</v>
      </c>
      <c r="H9226" t="s">
        <v>41</v>
      </c>
      <c r="J9226" t="s">
        <v>2372</v>
      </c>
      <c r="K9226" t="s">
        <v>2298</v>
      </c>
      <c r="L9226" t="s">
        <v>95</v>
      </c>
      <c r="M9226" t="s">
        <v>1928</v>
      </c>
      <c r="N9226" t="s">
        <v>93</v>
      </c>
      <c r="O9226" t="s">
        <v>114</v>
      </c>
      <c r="R9226">
        <v>1225</v>
      </c>
      <c r="W9226">
        <v>1225</v>
      </c>
    </row>
    <row r="9227" spans="1:28">
      <c r="A9227" s="57">
        <v>42141</v>
      </c>
      <c r="B9227" t="s">
        <v>572</v>
      </c>
      <c r="C9227" t="s">
        <v>559</v>
      </c>
      <c r="D9227" t="s">
        <v>62</v>
      </c>
      <c r="E9227" t="s">
        <v>2394</v>
      </c>
      <c r="G9227" t="s">
        <v>4</v>
      </c>
      <c r="H9227" t="s">
        <v>41</v>
      </c>
      <c r="J9227" t="s">
        <v>2396</v>
      </c>
      <c r="K9227" t="s">
        <v>2298</v>
      </c>
      <c r="L9227" t="s">
        <v>95</v>
      </c>
      <c r="M9227" t="s">
        <v>1928</v>
      </c>
      <c r="N9227" t="s">
        <v>93</v>
      </c>
      <c r="O9227" t="s">
        <v>114</v>
      </c>
      <c r="R9227">
        <v>450</v>
      </c>
      <c r="W9227">
        <v>450</v>
      </c>
    </row>
    <row r="9228" spans="1:28">
      <c r="A9228" s="57">
        <v>42139</v>
      </c>
      <c r="B9228" t="s">
        <v>1438</v>
      </c>
      <c r="C9228" t="s">
        <v>1439</v>
      </c>
      <c r="D9228" t="s">
        <v>46</v>
      </c>
      <c r="E9228" t="s">
        <v>1449</v>
      </c>
      <c r="F9228" t="s">
        <v>480</v>
      </c>
      <c r="G9228" t="s">
        <v>4</v>
      </c>
      <c r="H9228" t="s">
        <v>41</v>
      </c>
      <c r="L9228" t="s">
        <v>95</v>
      </c>
      <c r="N9228" t="s">
        <v>93</v>
      </c>
      <c r="O9228" t="s">
        <v>105</v>
      </c>
      <c r="P9228" t="s">
        <v>3546</v>
      </c>
      <c r="Q9228" t="s">
        <v>3408</v>
      </c>
      <c r="W9228"/>
    </row>
    <row r="9229" spans="1:28">
      <c r="A9229" s="57">
        <v>42139</v>
      </c>
      <c r="B9229" t="s">
        <v>1438</v>
      </c>
      <c r="C9229" t="s">
        <v>1439</v>
      </c>
      <c r="D9229" t="s">
        <v>46</v>
      </c>
      <c r="E9229" t="s">
        <v>497</v>
      </c>
      <c r="F9229" t="s">
        <v>480</v>
      </c>
      <c r="G9229" t="s">
        <v>3</v>
      </c>
      <c r="H9229" t="s">
        <v>33</v>
      </c>
      <c r="J9229">
        <v>900</v>
      </c>
      <c r="L9229" t="s">
        <v>91</v>
      </c>
      <c r="N9229" t="s">
        <v>93</v>
      </c>
      <c r="O9229" t="s">
        <v>94</v>
      </c>
      <c r="P9229" t="s">
        <v>3427</v>
      </c>
      <c r="Q9229" t="s">
        <v>3488</v>
      </c>
      <c r="R9229">
        <v>4496</v>
      </c>
      <c r="S9229">
        <v>1925</v>
      </c>
      <c r="T9229">
        <v>2571</v>
      </c>
      <c r="W9229"/>
      <c r="AB9229" t="s">
        <v>1451</v>
      </c>
    </row>
    <row r="9230" spans="1:28">
      <c r="A9230" s="57">
        <v>42139</v>
      </c>
      <c r="B9230" t="s">
        <v>1438</v>
      </c>
      <c r="C9230" t="s">
        <v>1439</v>
      </c>
      <c r="D9230" t="s">
        <v>46</v>
      </c>
      <c r="E9230" t="s">
        <v>1448</v>
      </c>
      <c r="F9230" t="s">
        <v>480</v>
      </c>
      <c r="G9230" t="s">
        <v>4</v>
      </c>
      <c r="H9230" t="s">
        <v>38</v>
      </c>
      <c r="L9230" t="s">
        <v>95</v>
      </c>
      <c r="N9230" t="s">
        <v>93</v>
      </c>
      <c r="O9230" t="s">
        <v>105</v>
      </c>
      <c r="P9230" t="s">
        <v>3546</v>
      </c>
      <c r="Q9230" t="s">
        <v>3430</v>
      </c>
      <c r="W9230"/>
    </row>
    <row r="9231" spans="1:28">
      <c r="A9231" s="57">
        <v>42139</v>
      </c>
      <c r="B9231" t="s">
        <v>1438</v>
      </c>
      <c r="C9231" t="s">
        <v>1439</v>
      </c>
      <c r="D9231" t="s">
        <v>190</v>
      </c>
      <c r="E9231" t="s">
        <v>1453</v>
      </c>
      <c r="F9231" t="s">
        <v>1454</v>
      </c>
      <c r="G9231" t="s">
        <v>4</v>
      </c>
      <c r="H9231" t="s">
        <v>38</v>
      </c>
      <c r="L9231" t="s">
        <v>95</v>
      </c>
      <c r="N9231" t="s">
        <v>93</v>
      </c>
      <c r="O9231" t="s">
        <v>105</v>
      </c>
      <c r="P9231" t="s">
        <v>3546</v>
      </c>
      <c r="Q9231" t="s">
        <v>3430</v>
      </c>
      <c r="W9231"/>
    </row>
    <row r="9232" spans="1:28">
      <c r="A9232" s="57">
        <v>42139</v>
      </c>
      <c r="B9232" t="s">
        <v>1438</v>
      </c>
      <c r="C9232" t="s">
        <v>1439</v>
      </c>
      <c r="D9232" t="s">
        <v>190</v>
      </c>
      <c r="E9232" t="s">
        <v>1459</v>
      </c>
      <c r="F9232" t="s">
        <v>1454</v>
      </c>
      <c r="G9232" t="s">
        <v>4</v>
      </c>
      <c r="H9232" t="s">
        <v>38</v>
      </c>
      <c r="L9232" t="s">
        <v>95</v>
      </c>
      <c r="N9232" t="s">
        <v>93</v>
      </c>
      <c r="O9232" t="s">
        <v>105</v>
      </c>
      <c r="P9232" t="s">
        <v>3546</v>
      </c>
      <c r="Q9232" t="s">
        <v>3430</v>
      </c>
      <c r="W9232"/>
    </row>
    <row r="9233" spans="1:27">
      <c r="A9233" s="57">
        <v>42139</v>
      </c>
      <c r="B9233" t="s">
        <v>1920</v>
      </c>
      <c r="C9233" t="s">
        <v>559</v>
      </c>
      <c r="D9233" t="s">
        <v>48</v>
      </c>
      <c r="E9233" t="s">
        <v>365</v>
      </c>
      <c r="F9233" t="s">
        <v>1916</v>
      </c>
      <c r="G9233" t="s">
        <v>4</v>
      </c>
      <c r="H9233" t="s">
        <v>115</v>
      </c>
      <c r="I9233" t="s">
        <v>1921</v>
      </c>
      <c r="J9233">
        <v>0</v>
      </c>
      <c r="K9233">
        <v>0</v>
      </c>
      <c r="L9233" t="s">
        <v>95</v>
      </c>
      <c r="M9233" t="s">
        <v>1918</v>
      </c>
      <c r="N9233" t="s">
        <v>29</v>
      </c>
      <c r="O9233" t="s">
        <v>114</v>
      </c>
      <c r="P9233">
        <v>42150</v>
      </c>
      <c r="R9233">
        <v>10000</v>
      </c>
      <c r="S9233">
        <v>0</v>
      </c>
      <c r="T9233">
        <v>0</v>
      </c>
      <c r="U9233">
        <v>0</v>
      </c>
      <c r="V9233">
        <v>0</v>
      </c>
      <c r="W9233">
        <v>10000</v>
      </c>
      <c r="X9233">
        <v>0</v>
      </c>
      <c r="Y9233">
        <v>0</v>
      </c>
      <c r="Z9233">
        <v>0</v>
      </c>
      <c r="AA9233">
        <v>0</v>
      </c>
    </row>
    <row r="9234" spans="1:27">
      <c r="A9234" s="57">
        <v>42139</v>
      </c>
      <c r="B9234" t="s">
        <v>1920</v>
      </c>
      <c r="C9234" t="s">
        <v>559</v>
      </c>
      <c r="D9234" t="s">
        <v>48</v>
      </c>
      <c r="E9234" t="s">
        <v>365</v>
      </c>
      <c r="F9234" t="s">
        <v>1916</v>
      </c>
      <c r="G9234" t="s">
        <v>4</v>
      </c>
      <c r="H9234" t="s">
        <v>115</v>
      </c>
      <c r="L9234" t="s">
        <v>95</v>
      </c>
      <c r="M9234" t="s">
        <v>1918</v>
      </c>
      <c r="N9234" t="s">
        <v>29</v>
      </c>
      <c r="O9234" t="s">
        <v>114</v>
      </c>
      <c r="R9234">
        <v>10000</v>
      </c>
      <c r="W9234">
        <v>10000</v>
      </c>
    </row>
    <row r="9235" spans="1:27">
      <c r="A9235" s="57">
        <v>42139</v>
      </c>
      <c r="B9235" t="s">
        <v>572</v>
      </c>
      <c r="C9235" t="s">
        <v>559</v>
      </c>
      <c r="D9235" t="s">
        <v>62</v>
      </c>
      <c r="E9235" t="s">
        <v>2406</v>
      </c>
      <c r="G9235" t="s">
        <v>4</v>
      </c>
      <c r="H9235" t="s">
        <v>41</v>
      </c>
      <c r="J9235" t="s">
        <v>2322</v>
      </c>
      <c r="K9235" t="s">
        <v>2298</v>
      </c>
      <c r="L9235" t="s">
        <v>95</v>
      </c>
      <c r="M9235" t="s">
        <v>1928</v>
      </c>
      <c r="N9235" t="s">
        <v>93</v>
      </c>
      <c r="O9235" t="s">
        <v>114</v>
      </c>
      <c r="R9235">
        <v>290</v>
      </c>
      <c r="W9235">
        <v>290</v>
      </c>
    </row>
    <row r="9236" spans="1:27">
      <c r="A9236" s="57">
        <v>42138</v>
      </c>
      <c r="B9236" t="s">
        <v>267</v>
      </c>
      <c r="C9236" t="s">
        <v>89</v>
      </c>
      <c r="D9236" t="s">
        <v>59</v>
      </c>
      <c r="E9236" t="s">
        <v>289</v>
      </c>
      <c r="F9236" t="s">
        <v>290</v>
      </c>
      <c r="G9236" t="s">
        <v>2</v>
      </c>
      <c r="H9236" t="s">
        <v>27</v>
      </c>
      <c r="J9236">
        <v>100</v>
      </c>
      <c r="K9236" t="s">
        <v>153</v>
      </c>
      <c r="L9236" t="s">
        <v>95</v>
      </c>
      <c r="N9236" t="s">
        <v>93</v>
      </c>
      <c r="O9236" t="s">
        <v>114</v>
      </c>
      <c r="P9236">
        <v>42138</v>
      </c>
      <c r="Q9236">
        <v>42160</v>
      </c>
      <c r="R9236">
        <v>400</v>
      </c>
      <c r="W9236">
        <v>400</v>
      </c>
    </row>
    <row r="9237" spans="1:27">
      <c r="A9237" s="57">
        <v>42138</v>
      </c>
      <c r="B9237" t="s">
        <v>267</v>
      </c>
      <c r="C9237" t="s">
        <v>89</v>
      </c>
      <c r="D9237" t="s">
        <v>59</v>
      </c>
      <c r="E9237" t="s">
        <v>291</v>
      </c>
      <c r="F9237" t="s">
        <v>290</v>
      </c>
      <c r="G9237" t="s">
        <v>2</v>
      </c>
      <c r="H9237" t="s">
        <v>27</v>
      </c>
      <c r="J9237">
        <v>150</v>
      </c>
      <c r="K9237" t="s">
        <v>153</v>
      </c>
      <c r="L9237" t="s">
        <v>95</v>
      </c>
      <c r="N9237" t="s">
        <v>93</v>
      </c>
      <c r="O9237" t="s">
        <v>114</v>
      </c>
      <c r="P9237">
        <v>42138</v>
      </c>
      <c r="Q9237">
        <v>42161</v>
      </c>
      <c r="R9237">
        <v>600</v>
      </c>
      <c r="W9237">
        <v>600</v>
      </c>
    </row>
    <row r="9238" spans="1:27">
      <c r="A9238" s="57">
        <v>42138</v>
      </c>
      <c r="B9238" t="s">
        <v>267</v>
      </c>
      <c r="C9238" t="s">
        <v>89</v>
      </c>
      <c r="D9238" t="s">
        <v>59</v>
      </c>
      <c r="E9238" t="s">
        <v>292</v>
      </c>
      <c r="F9238" t="s">
        <v>290</v>
      </c>
      <c r="G9238" t="s">
        <v>2</v>
      </c>
      <c r="H9238" t="s">
        <v>27</v>
      </c>
      <c r="J9238">
        <v>100</v>
      </c>
      <c r="K9238" t="s">
        <v>153</v>
      </c>
      <c r="L9238" t="s">
        <v>95</v>
      </c>
      <c r="N9238" t="s">
        <v>93</v>
      </c>
      <c r="O9238" t="s">
        <v>114</v>
      </c>
      <c r="P9238">
        <v>42138</v>
      </c>
      <c r="Q9238">
        <v>42166</v>
      </c>
      <c r="R9238">
        <v>600</v>
      </c>
      <c r="W9238">
        <v>600</v>
      </c>
    </row>
    <row r="9239" spans="1:27">
      <c r="A9239" s="57">
        <v>42138</v>
      </c>
      <c r="B9239" t="s">
        <v>267</v>
      </c>
      <c r="C9239" t="s">
        <v>89</v>
      </c>
      <c r="D9239" t="s">
        <v>59</v>
      </c>
      <c r="E9239" t="s">
        <v>293</v>
      </c>
      <c r="F9239" t="s">
        <v>290</v>
      </c>
      <c r="G9239" t="s">
        <v>2</v>
      </c>
      <c r="H9239" t="s">
        <v>27</v>
      </c>
      <c r="J9239">
        <v>100</v>
      </c>
      <c r="K9239" t="s">
        <v>153</v>
      </c>
      <c r="L9239" t="s">
        <v>95</v>
      </c>
      <c r="N9239" t="s">
        <v>93</v>
      </c>
      <c r="O9239" t="s">
        <v>114</v>
      </c>
      <c r="P9239">
        <v>42138</v>
      </c>
      <c r="Q9239">
        <v>42157</v>
      </c>
      <c r="R9239">
        <v>400</v>
      </c>
      <c r="W9239">
        <v>400</v>
      </c>
    </row>
    <row r="9240" spans="1:27">
      <c r="A9240" s="57">
        <v>42138</v>
      </c>
      <c r="B9240" t="s">
        <v>267</v>
      </c>
      <c r="C9240" t="s">
        <v>89</v>
      </c>
      <c r="D9240" t="s">
        <v>59</v>
      </c>
      <c r="E9240" t="s">
        <v>294</v>
      </c>
      <c r="F9240" t="s">
        <v>290</v>
      </c>
      <c r="G9240" t="s">
        <v>2</v>
      </c>
      <c r="H9240" t="s">
        <v>27</v>
      </c>
      <c r="J9240">
        <v>75</v>
      </c>
      <c r="K9240" t="s">
        <v>153</v>
      </c>
      <c r="L9240" t="s">
        <v>95</v>
      </c>
      <c r="N9240" t="s">
        <v>93</v>
      </c>
      <c r="O9240" t="s">
        <v>114</v>
      </c>
      <c r="P9240">
        <v>42138</v>
      </c>
      <c r="Q9240">
        <v>42171</v>
      </c>
      <c r="R9240">
        <v>330</v>
      </c>
      <c r="W9240">
        <v>330</v>
      </c>
    </row>
    <row r="9241" spans="1:27">
      <c r="A9241" s="57">
        <v>42138</v>
      </c>
      <c r="B9241" t="s">
        <v>267</v>
      </c>
      <c r="C9241" t="s">
        <v>89</v>
      </c>
      <c r="D9241" t="s">
        <v>59</v>
      </c>
      <c r="E9241" t="s">
        <v>295</v>
      </c>
      <c r="F9241" t="s">
        <v>290</v>
      </c>
      <c r="G9241" t="s">
        <v>2</v>
      </c>
      <c r="H9241" t="s">
        <v>27</v>
      </c>
      <c r="J9241">
        <v>75</v>
      </c>
      <c r="K9241" t="s">
        <v>153</v>
      </c>
      <c r="L9241" t="s">
        <v>95</v>
      </c>
      <c r="N9241" t="s">
        <v>93</v>
      </c>
      <c r="O9241" t="s">
        <v>114</v>
      </c>
      <c r="P9241">
        <v>42138</v>
      </c>
      <c r="Q9241">
        <v>42159</v>
      </c>
      <c r="R9241">
        <v>300</v>
      </c>
      <c r="W9241">
        <v>300</v>
      </c>
    </row>
    <row r="9242" spans="1:27">
      <c r="A9242" s="57">
        <v>42138</v>
      </c>
      <c r="B9242" t="s">
        <v>267</v>
      </c>
      <c r="C9242" t="s">
        <v>89</v>
      </c>
      <c r="D9242" t="s">
        <v>59</v>
      </c>
      <c r="E9242" t="s">
        <v>296</v>
      </c>
      <c r="F9242" t="s">
        <v>290</v>
      </c>
      <c r="G9242" t="s">
        <v>2</v>
      </c>
      <c r="H9242" t="s">
        <v>27</v>
      </c>
      <c r="J9242">
        <v>75</v>
      </c>
      <c r="K9242" t="s">
        <v>153</v>
      </c>
      <c r="L9242" t="s">
        <v>95</v>
      </c>
      <c r="N9242" t="s">
        <v>93</v>
      </c>
      <c r="O9242" t="s">
        <v>114</v>
      </c>
      <c r="P9242">
        <v>42138</v>
      </c>
      <c r="Q9242">
        <v>42170</v>
      </c>
      <c r="R9242">
        <v>330</v>
      </c>
      <c r="W9242">
        <v>330</v>
      </c>
    </row>
    <row r="9243" spans="1:27">
      <c r="A9243" s="57">
        <v>42138</v>
      </c>
      <c r="B9243" t="s">
        <v>267</v>
      </c>
      <c r="C9243" t="s">
        <v>89</v>
      </c>
      <c r="D9243" t="s">
        <v>59</v>
      </c>
      <c r="E9243" t="s">
        <v>297</v>
      </c>
      <c r="F9243" t="s">
        <v>290</v>
      </c>
      <c r="G9243" t="s">
        <v>2</v>
      </c>
      <c r="H9243" t="s">
        <v>27</v>
      </c>
      <c r="J9243">
        <v>50</v>
      </c>
      <c r="K9243" t="s">
        <v>153</v>
      </c>
      <c r="L9243" t="s">
        <v>95</v>
      </c>
      <c r="N9243" t="s">
        <v>93</v>
      </c>
      <c r="O9243" t="s">
        <v>114</v>
      </c>
      <c r="P9243">
        <v>42138</v>
      </c>
      <c r="Q9243">
        <v>42155</v>
      </c>
      <c r="R9243">
        <v>225</v>
      </c>
      <c r="W9243">
        <v>225</v>
      </c>
    </row>
    <row r="9244" spans="1:27">
      <c r="A9244" s="57">
        <v>42138</v>
      </c>
      <c r="B9244" t="s">
        <v>267</v>
      </c>
      <c r="C9244" t="s">
        <v>89</v>
      </c>
      <c r="D9244" t="s">
        <v>59</v>
      </c>
      <c r="E9244" t="s">
        <v>298</v>
      </c>
      <c r="F9244" t="s">
        <v>290</v>
      </c>
      <c r="G9244" t="s">
        <v>2</v>
      </c>
      <c r="H9244" t="s">
        <v>27</v>
      </c>
      <c r="J9244">
        <v>100</v>
      </c>
      <c r="K9244" t="s">
        <v>153</v>
      </c>
      <c r="L9244" t="s">
        <v>95</v>
      </c>
      <c r="N9244" t="s">
        <v>93</v>
      </c>
      <c r="O9244" t="s">
        <v>114</v>
      </c>
      <c r="P9244">
        <v>42138</v>
      </c>
      <c r="Q9244">
        <v>42164</v>
      </c>
      <c r="R9244">
        <v>600</v>
      </c>
      <c r="W9244">
        <v>600</v>
      </c>
    </row>
    <row r="9245" spans="1:27">
      <c r="A9245" s="57">
        <v>42138</v>
      </c>
      <c r="B9245" t="s">
        <v>267</v>
      </c>
      <c r="C9245" t="s">
        <v>89</v>
      </c>
      <c r="D9245" t="s">
        <v>59</v>
      </c>
      <c r="E9245" t="s">
        <v>299</v>
      </c>
      <c r="F9245" t="s">
        <v>290</v>
      </c>
      <c r="G9245" t="s">
        <v>2</v>
      </c>
      <c r="H9245" t="s">
        <v>27</v>
      </c>
      <c r="J9245">
        <v>200</v>
      </c>
      <c r="K9245" t="s">
        <v>153</v>
      </c>
      <c r="L9245" t="s">
        <v>95</v>
      </c>
      <c r="N9245" t="s">
        <v>93</v>
      </c>
      <c r="O9245" t="s">
        <v>114</v>
      </c>
      <c r="P9245">
        <v>42138</v>
      </c>
      <c r="Q9245">
        <v>42169</v>
      </c>
      <c r="R9245">
        <v>1000</v>
      </c>
      <c r="W9245">
        <v>1000</v>
      </c>
    </row>
    <row r="9246" spans="1:27">
      <c r="A9246" s="57">
        <v>42138</v>
      </c>
      <c r="B9246" t="s">
        <v>267</v>
      </c>
      <c r="C9246" t="s">
        <v>89</v>
      </c>
      <c r="D9246" t="s">
        <v>59</v>
      </c>
      <c r="E9246" t="s">
        <v>300</v>
      </c>
      <c r="F9246" t="s">
        <v>290</v>
      </c>
      <c r="G9246" t="s">
        <v>2</v>
      </c>
      <c r="H9246" t="s">
        <v>27</v>
      </c>
      <c r="J9246">
        <v>50</v>
      </c>
      <c r="K9246" t="s">
        <v>153</v>
      </c>
      <c r="L9246" t="s">
        <v>95</v>
      </c>
      <c r="N9246" t="s">
        <v>93</v>
      </c>
      <c r="O9246" t="s">
        <v>114</v>
      </c>
      <c r="P9246">
        <v>42138</v>
      </c>
      <c r="Q9246">
        <v>42155</v>
      </c>
      <c r="R9246">
        <v>225</v>
      </c>
      <c r="W9246">
        <v>225</v>
      </c>
    </row>
    <row r="9247" spans="1:27">
      <c r="A9247" s="57">
        <v>42138</v>
      </c>
      <c r="B9247" t="s">
        <v>267</v>
      </c>
      <c r="C9247" t="s">
        <v>89</v>
      </c>
      <c r="D9247" t="s">
        <v>59</v>
      </c>
      <c r="E9247" t="s">
        <v>301</v>
      </c>
      <c r="F9247" t="s">
        <v>290</v>
      </c>
      <c r="G9247" t="s">
        <v>2</v>
      </c>
      <c r="H9247" t="s">
        <v>27</v>
      </c>
      <c r="J9247">
        <v>150</v>
      </c>
      <c r="K9247" t="s">
        <v>153</v>
      </c>
      <c r="L9247" t="s">
        <v>95</v>
      </c>
      <c r="N9247" t="s">
        <v>93</v>
      </c>
      <c r="O9247" t="s">
        <v>114</v>
      </c>
      <c r="P9247">
        <v>42138</v>
      </c>
      <c r="Q9247">
        <v>42168</v>
      </c>
      <c r="R9247">
        <v>500</v>
      </c>
      <c r="W9247">
        <v>500</v>
      </c>
    </row>
    <row r="9248" spans="1:27">
      <c r="A9248" s="57">
        <v>42138</v>
      </c>
      <c r="B9248" t="s">
        <v>267</v>
      </c>
      <c r="C9248" t="s">
        <v>89</v>
      </c>
      <c r="D9248" t="s">
        <v>59</v>
      </c>
      <c r="E9248" t="s">
        <v>302</v>
      </c>
      <c r="F9248" t="s">
        <v>290</v>
      </c>
      <c r="G9248" t="s">
        <v>2</v>
      </c>
      <c r="H9248" t="s">
        <v>27</v>
      </c>
      <c r="J9248">
        <v>100</v>
      </c>
      <c r="K9248" t="s">
        <v>153</v>
      </c>
      <c r="L9248" t="s">
        <v>95</v>
      </c>
      <c r="N9248" t="s">
        <v>93</v>
      </c>
      <c r="O9248" t="s">
        <v>114</v>
      </c>
      <c r="P9248">
        <v>42138</v>
      </c>
      <c r="Q9248">
        <v>42162</v>
      </c>
      <c r="R9248">
        <v>600</v>
      </c>
      <c r="W9248">
        <v>600</v>
      </c>
    </row>
    <row r="9249" spans="1:28">
      <c r="A9249" s="57">
        <v>42138</v>
      </c>
      <c r="B9249" t="s">
        <v>267</v>
      </c>
      <c r="C9249" t="s">
        <v>89</v>
      </c>
      <c r="D9249" t="s">
        <v>59</v>
      </c>
      <c r="E9249" t="s">
        <v>303</v>
      </c>
      <c r="F9249" t="s">
        <v>290</v>
      </c>
      <c r="G9249" t="s">
        <v>2</v>
      </c>
      <c r="H9249" t="s">
        <v>27</v>
      </c>
      <c r="J9249">
        <v>50</v>
      </c>
      <c r="K9249" t="s">
        <v>153</v>
      </c>
      <c r="L9249" t="s">
        <v>95</v>
      </c>
      <c r="N9249" t="s">
        <v>93</v>
      </c>
      <c r="O9249" t="s">
        <v>114</v>
      </c>
      <c r="P9249">
        <v>42138</v>
      </c>
      <c r="Q9249">
        <v>42156</v>
      </c>
      <c r="R9249">
        <v>225</v>
      </c>
      <c r="W9249">
        <v>225</v>
      </c>
    </row>
    <row r="9250" spans="1:28">
      <c r="A9250" s="57">
        <v>42138</v>
      </c>
      <c r="B9250" t="s">
        <v>267</v>
      </c>
      <c r="C9250" t="s">
        <v>89</v>
      </c>
      <c r="D9250" t="s">
        <v>59</v>
      </c>
      <c r="E9250" t="s">
        <v>306</v>
      </c>
      <c r="F9250" t="s">
        <v>290</v>
      </c>
      <c r="G9250" t="s">
        <v>2</v>
      </c>
      <c r="H9250" t="s">
        <v>27</v>
      </c>
      <c r="J9250">
        <v>100</v>
      </c>
      <c r="K9250" t="s">
        <v>153</v>
      </c>
      <c r="L9250" t="s">
        <v>95</v>
      </c>
      <c r="N9250" t="s">
        <v>93</v>
      </c>
      <c r="O9250" t="s">
        <v>114</v>
      </c>
      <c r="P9250">
        <v>42138</v>
      </c>
      <c r="Q9250">
        <v>42163</v>
      </c>
      <c r="R9250">
        <v>600</v>
      </c>
      <c r="W9250">
        <v>600</v>
      </c>
    </row>
    <row r="9251" spans="1:28">
      <c r="A9251" s="57">
        <v>42138</v>
      </c>
      <c r="B9251" t="s">
        <v>267</v>
      </c>
      <c r="C9251" t="s">
        <v>89</v>
      </c>
      <c r="D9251" t="s">
        <v>59</v>
      </c>
      <c r="E9251" t="s">
        <v>307</v>
      </c>
      <c r="F9251" t="s">
        <v>290</v>
      </c>
      <c r="G9251" t="s">
        <v>2</v>
      </c>
      <c r="H9251" t="s">
        <v>27</v>
      </c>
      <c r="J9251">
        <v>200</v>
      </c>
      <c r="K9251" t="s">
        <v>153</v>
      </c>
      <c r="L9251" t="s">
        <v>95</v>
      </c>
      <c r="N9251" t="s">
        <v>93</v>
      </c>
      <c r="O9251" t="s">
        <v>114</v>
      </c>
      <c r="P9251">
        <v>42138</v>
      </c>
      <c r="Q9251">
        <v>42167</v>
      </c>
      <c r="R9251">
        <v>1000</v>
      </c>
      <c r="W9251">
        <v>1000</v>
      </c>
    </row>
    <row r="9252" spans="1:28">
      <c r="A9252" s="57">
        <v>42138</v>
      </c>
      <c r="B9252" t="s">
        <v>267</v>
      </c>
      <c r="C9252" t="s">
        <v>89</v>
      </c>
      <c r="D9252" t="s">
        <v>59</v>
      </c>
      <c r="E9252" t="s">
        <v>308</v>
      </c>
      <c r="F9252" t="s">
        <v>290</v>
      </c>
      <c r="G9252" t="s">
        <v>2</v>
      </c>
      <c r="H9252" t="s">
        <v>27</v>
      </c>
      <c r="J9252">
        <v>100</v>
      </c>
      <c r="K9252" t="s">
        <v>153</v>
      </c>
      <c r="L9252" t="s">
        <v>95</v>
      </c>
      <c r="N9252" t="s">
        <v>93</v>
      </c>
      <c r="O9252" t="s">
        <v>114</v>
      </c>
      <c r="P9252">
        <v>42138</v>
      </c>
      <c r="Q9252">
        <v>42165</v>
      </c>
      <c r="R9252">
        <v>600</v>
      </c>
      <c r="W9252">
        <v>600</v>
      </c>
    </row>
    <row r="9253" spans="1:28">
      <c r="A9253" s="57">
        <v>42138</v>
      </c>
      <c r="B9253" t="s">
        <v>1438</v>
      </c>
      <c r="C9253" t="s">
        <v>1439</v>
      </c>
      <c r="D9253" t="s">
        <v>46</v>
      </c>
      <c r="E9253" t="s">
        <v>497</v>
      </c>
      <c r="F9253" t="s">
        <v>480</v>
      </c>
      <c r="G9253" t="s">
        <v>2</v>
      </c>
      <c r="H9253" t="s">
        <v>24</v>
      </c>
      <c r="J9253">
        <v>900</v>
      </c>
      <c r="L9253" t="s">
        <v>95</v>
      </c>
      <c r="N9253" t="s">
        <v>93</v>
      </c>
      <c r="O9253" t="s">
        <v>114</v>
      </c>
      <c r="P9253" t="s">
        <v>3417</v>
      </c>
      <c r="Q9253" t="s">
        <v>3416</v>
      </c>
      <c r="R9253">
        <v>4950</v>
      </c>
      <c r="W9253">
        <v>4950</v>
      </c>
      <c r="AB9253" t="s">
        <v>1450</v>
      </c>
    </row>
    <row r="9254" spans="1:28">
      <c r="A9254" s="57">
        <v>42138</v>
      </c>
      <c r="B9254" t="s">
        <v>1163</v>
      </c>
      <c r="C9254" t="s">
        <v>101</v>
      </c>
      <c r="D9254" t="s">
        <v>50</v>
      </c>
      <c r="E9254" t="s">
        <v>563</v>
      </c>
      <c r="F9254" t="s">
        <v>1164</v>
      </c>
      <c r="G9254" t="s">
        <v>4</v>
      </c>
      <c r="H9254" t="s">
        <v>115</v>
      </c>
      <c r="I9254" t="s">
        <v>1165</v>
      </c>
      <c r="J9254">
        <v>150</v>
      </c>
      <c r="K9254" t="s">
        <v>1166</v>
      </c>
      <c r="L9254" t="s">
        <v>95</v>
      </c>
      <c r="M9254" t="s">
        <v>1163</v>
      </c>
      <c r="N9254" t="s">
        <v>93</v>
      </c>
      <c r="O9254" t="s">
        <v>114</v>
      </c>
      <c r="P9254" t="s">
        <v>3417</v>
      </c>
      <c r="Q9254" t="s">
        <v>3417</v>
      </c>
      <c r="R9254">
        <v>900</v>
      </c>
      <c r="S9254">
        <v>460</v>
      </c>
      <c r="T9254">
        <v>440</v>
      </c>
      <c r="U9254">
        <v>0</v>
      </c>
      <c r="V9254">
        <v>0</v>
      </c>
      <c r="W9254">
        <v>900</v>
      </c>
      <c r="X9254">
        <v>460</v>
      </c>
      <c r="Y9254">
        <v>440</v>
      </c>
      <c r="Z9254">
        <v>0</v>
      </c>
      <c r="AA9254">
        <v>0</v>
      </c>
      <c r="AB9254" t="s">
        <v>1167</v>
      </c>
    </row>
    <row r="9255" spans="1:28">
      <c r="A9255" s="57">
        <v>42138</v>
      </c>
      <c r="B9255" t="s">
        <v>1438</v>
      </c>
      <c r="C9255" t="s">
        <v>1439</v>
      </c>
      <c r="D9255" t="s">
        <v>190</v>
      </c>
      <c r="E9255" t="s">
        <v>1455</v>
      </c>
      <c r="F9255" t="s">
        <v>1454</v>
      </c>
      <c r="G9255" t="s">
        <v>3</v>
      </c>
      <c r="H9255" t="s">
        <v>30</v>
      </c>
      <c r="L9255" t="s">
        <v>91</v>
      </c>
      <c r="N9255" t="s">
        <v>93</v>
      </c>
      <c r="O9255" t="s">
        <v>94</v>
      </c>
      <c r="P9255" t="s">
        <v>3427</v>
      </c>
      <c r="Q9255" t="s">
        <v>3488</v>
      </c>
      <c r="R9255">
        <v>2223</v>
      </c>
      <c r="S9255">
        <v>990</v>
      </c>
      <c r="T9255">
        <v>1233</v>
      </c>
      <c r="W9255"/>
      <c r="AB9255" t="s">
        <v>1456</v>
      </c>
    </row>
    <row r="9256" spans="1:28">
      <c r="A9256" s="57">
        <v>42138</v>
      </c>
      <c r="B9256" t="s">
        <v>1438</v>
      </c>
      <c r="C9256" t="s">
        <v>1439</v>
      </c>
      <c r="D9256" t="s">
        <v>46</v>
      </c>
      <c r="E9256" t="s">
        <v>497</v>
      </c>
      <c r="F9256" t="s">
        <v>480</v>
      </c>
      <c r="G9256" t="s">
        <v>2</v>
      </c>
      <c r="H9256" t="s">
        <v>171</v>
      </c>
      <c r="J9256">
        <v>900</v>
      </c>
      <c r="L9256" t="s">
        <v>95</v>
      </c>
      <c r="N9256" t="s">
        <v>93</v>
      </c>
      <c r="O9256" t="s">
        <v>105</v>
      </c>
      <c r="P9256" t="s">
        <v>3417</v>
      </c>
      <c r="R9256">
        <v>4950</v>
      </c>
      <c r="W9256">
        <v>4950</v>
      </c>
      <c r="AB9256" t="s">
        <v>1450</v>
      </c>
    </row>
    <row r="9257" spans="1:28">
      <c r="A9257" s="57">
        <v>42138</v>
      </c>
      <c r="B9257" t="s">
        <v>1438</v>
      </c>
      <c r="C9257" t="s">
        <v>1439</v>
      </c>
      <c r="D9257" t="s">
        <v>190</v>
      </c>
      <c r="E9257" t="s">
        <v>1455</v>
      </c>
      <c r="F9257" t="s">
        <v>1454</v>
      </c>
      <c r="G9257" t="s">
        <v>2</v>
      </c>
      <c r="H9257" t="s">
        <v>171</v>
      </c>
      <c r="L9257" t="s">
        <v>95</v>
      </c>
      <c r="N9257" t="s">
        <v>93</v>
      </c>
      <c r="O9257" t="s">
        <v>114</v>
      </c>
      <c r="P9257" t="s">
        <v>3403</v>
      </c>
      <c r="Q9257" t="s">
        <v>3399</v>
      </c>
      <c r="W9257"/>
    </row>
    <row r="9258" spans="1:28">
      <c r="A9258" s="57">
        <v>42138</v>
      </c>
      <c r="B9258" t="s">
        <v>1438</v>
      </c>
      <c r="C9258" t="s">
        <v>1439</v>
      </c>
      <c r="D9258" t="s">
        <v>190</v>
      </c>
      <c r="E9258" t="s">
        <v>198</v>
      </c>
      <c r="F9258" t="s">
        <v>1454</v>
      </c>
      <c r="G9258" t="s">
        <v>2</v>
      </c>
      <c r="H9258" t="s">
        <v>171</v>
      </c>
      <c r="L9258" t="s">
        <v>95</v>
      </c>
      <c r="N9258" t="s">
        <v>93</v>
      </c>
      <c r="O9258" t="s">
        <v>114</v>
      </c>
      <c r="P9258" t="s">
        <v>3403</v>
      </c>
      <c r="Q9258" t="s">
        <v>3399</v>
      </c>
      <c r="W9258"/>
    </row>
    <row r="9259" spans="1:28">
      <c r="A9259" s="57">
        <v>42138</v>
      </c>
      <c r="B9259" t="s">
        <v>1438</v>
      </c>
      <c r="C9259" t="s">
        <v>1439</v>
      </c>
      <c r="D9259" t="s">
        <v>190</v>
      </c>
      <c r="E9259" t="s">
        <v>198</v>
      </c>
      <c r="F9259" t="s">
        <v>1454</v>
      </c>
      <c r="G9259" t="s">
        <v>3</v>
      </c>
      <c r="H9259" t="s">
        <v>33</v>
      </c>
      <c r="L9259" t="s">
        <v>91</v>
      </c>
      <c r="N9259" t="s">
        <v>93</v>
      </c>
      <c r="O9259" t="s">
        <v>94</v>
      </c>
      <c r="P9259" t="s">
        <v>3427</v>
      </c>
      <c r="Q9259" t="s">
        <v>3428</v>
      </c>
      <c r="R9259">
        <v>2469</v>
      </c>
      <c r="S9259">
        <v>1149</v>
      </c>
      <c r="T9259">
        <v>1320</v>
      </c>
      <c r="W9259"/>
      <c r="AB9259" t="s">
        <v>1458</v>
      </c>
    </row>
    <row r="9260" spans="1:28">
      <c r="A9260" s="57">
        <v>42138</v>
      </c>
      <c r="B9260" t="s">
        <v>1438</v>
      </c>
      <c r="C9260" t="s">
        <v>1439</v>
      </c>
      <c r="D9260" t="s">
        <v>46</v>
      </c>
      <c r="E9260" t="s">
        <v>497</v>
      </c>
      <c r="F9260" t="s">
        <v>480</v>
      </c>
      <c r="G9260" t="s">
        <v>4</v>
      </c>
      <c r="H9260" t="s">
        <v>38</v>
      </c>
      <c r="J9260">
        <v>900</v>
      </c>
      <c r="L9260" t="s">
        <v>95</v>
      </c>
      <c r="N9260" t="s">
        <v>93</v>
      </c>
      <c r="O9260" t="s">
        <v>114</v>
      </c>
      <c r="P9260" t="s">
        <v>3417</v>
      </c>
      <c r="Q9260" t="s">
        <v>3416</v>
      </c>
      <c r="R9260">
        <v>4950</v>
      </c>
      <c r="W9260">
        <v>4950</v>
      </c>
      <c r="AB9260" t="s">
        <v>1450</v>
      </c>
    </row>
    <row r="9261" spans="1:28">
      <c r="A9261" s="57">
        <v>42138</v>
      </c>
      <c r="B9261" t="s">
        <v>1438</v>
      </c>
      <c r="C9261" t="s">
        <v>1439</v>
      </c>
      <c r="D9261" t="s">
        <v>190</v>
      </c>
      <c r="E9261" t="s">
        <v>1455</v>
      </c>
      <c r="F9261" t="s">
        <v>1454</v>
      </c>
      <c r="G9261" t="s">
        <v>4</v>
      </c>
      <c r="H9261" t="s">
        <v>38</v>
      </c>
      <c r="L9261" t="s">
        <v>95</v>
      </c>
      <c r="N9261" t="s">
        <v>93</v>
      </c>
      <c r="O9261" t="s">
        <v>114</v>
      </c>
      <c r="P9261" t="s">
        <v>3403</v>
      </c>
      <c r="Q9261" t="s">
        <v>3399</v>
      </c>
      <c r="W9261"/>
      <c r="AB9261" t="s">
        <v>1457</v>
      </c>
    </row>
    <row r="9262" spans="1:28">
      <c r="A9262" s="57">
        <v>42138</v>
      </c>
      <c r="B9262" t="s">
        <v>1438</v>
      </c>
      <c r="C9262" t="s">
        <v>1439</v>
      </c>
      <c r="D9262" t="s">
        <v>190</v>
      </c>
      <c r="E9262" t="s">
        <v>198</v>
      </c>
      <c r="F9262" t="s">
        <v>1454</v>
      </c>
      <c r="G9262" t="s">
        <v>4</v>
      </c>
      <c r="H9262" t="s">
        <v>38</v>
      </c>
      <c r="L9262" t="s">
        <v>95</v>
      </c>
      <c r="N9262" t="s">
        <v>93</v>
      </c>
      <c r="O9262" t="s">
        <v>114</v>
      </c>
      <c r="P9262" t="s">
        <v>3403</v>
      </c>
      <c r="Q9262" t="s">
        <v>3399</v>
      </c>
      <c r="W9262"/>
    </row>
    <row r="9263" spans="1:28">
      <c r="A9263" s="57">
        <v>42138</v>
      </c>
      <c r="B9263" t="s">
        <v>1200</v>
      </c>
      <c r="C9263" t="s">
        <v>101</v>
      </c>
      <c r="D9263" t="s">
        <v>48</v>
      </c>
      <c r="E9263" t="s">
        <v>365</v>
      </c>
      <c r="F9263" t="s">
        <v>1629</v>
      </c>
      <c r="G9263" t="s">
        <v>5</v>
      </c>
      <c r="H9263" t="s">
        <v>5</v>
      </c>
      <c r="L9263" t="s">
        <v>95</v>
      </c>
      <c r="M9263" t="s">
        <v>1664</v>
      </c>
      <c r="N9263" t="s">
        <v>104</v>
      </c>
      <c r="O9263" t="s">
        <v>114</v>
      </c>
      <c r="P9263">
        <v>42123</v>
      </c>
      <c r="Q9263">
        <v>42124</v>
      </c>
      <c r="W9263"/>
      <c r="AB9263" t="s">
        <v>1665</v>
      </c>
    </row>
    <row r="9264" spans="1:28">
      <c r="A9264" s="57">
        <v>42138</v>
      </c>
      <c r="B9264" t="s">
        <v>1200</v>
      </c>
      <c r="C9264" t="s">
        <v>101</v>
      </c>
      <c r="D9264" t="s">
        <v>48</v>
      </c>
      <c r="E9264" t="s">
        <v>365</v>
      </c>
      <c r="F9264" t="s">
        <v>1629</v>
      </c>
      <c r="G9264" t="s">
        <v>102</v>
      </c>
      <c r="H9264" t="s">
        <v>103</v>
      </c>
      <c r="I9264" t="s">
        <v>1666</v>
      </c>
      <c r="L9264" t="s">
        <v>95</v>
      </c>
      <c r="M9264" t="s">
        <v>1664</v>
      </c>
      <c r="N9264" t="s">
        <v>104</v>
      </c>
      <c r="O9264" t="s">
        <v>114</v>
      </c>
      <c r="P9264">
        <v>42125</v>
      </c>
      <c r="Q9264">
        <v>42132</v>
      </c>
      <c r="W9264"/>
      <c r="AB9264" t="s">
        <v>1665</v>
      </c>
    </row>
    <row r="9265" spans="1:28">
      <c r="A9265" s="57">
        <v>42138</v>
      </c>
      <c r="B9265" t="s">
        <v>1200</v>
      </c>
      <c r="C9265" t="s">
        <v>101</v>
      </c>
      <c r="D9265" t="s">
        <v>48</v>
      </c>
      <c r="E9265" t="s">
        <v>365</v>
      </c>
      <c r="F9265" t="s">
        <v>1629</v>
      </c>
      <c r="G9265" t="s">
        <v>102</v>
      </c>
      <c r="H9265" t="s">
        <v>103</v>
      </c>
      <c r="I9265" t="s">
        <v>1667</v>
      </c>
      <c r="L9265" t="s">
        <v>95</v>
      </c>
      <c r="M9265" t="s">
        <v>1664</v>
      </c>
      <c r="N9265" t="s">
        <v>104</v>
      </c>
      <c r="O9265" t="s">
        <v>114</v>
      </c>
      <c r="P9265">
        <v>42125</v>
      </c>
      <c r="Q9265">
        <v>42136</v>
      </c>
      <c r="W9265"/>
      <c r="AB9265" t="s">
        <v>1665</v>
      </c>
    </row>
    <row r="9266" spans="1:28">
      <c r="A9266" s="57">
        <v>42138</v>
      </c>
      <c r="B9266" t="s">
        <v>1200</v>
      </c>
      <c r="C9266" t="s">
        <v>101</v>
      </c>
      <c r="D9266" t="s">
        <v>48</v>
      </c>
      <c r="E9266" t="s">
        <v>365</v>
      </c>
      <c r="F9266" t="s">
        <v>1629</v>
      </c>
      <c r="G9266" t="s">
        <v>102</v>
      </c>
      <c r="H9266" t="s">
        <v>103</v>
      </c>
      <c r="I9266" t="s">
        <v>1668</v>
      </c>
      <c r="L9266" t="s">
        <v>95</v>
      </c>
      <c r="M9266" t="s">
        <v>1664</v>
      </c>
      <c r="N9266" t="s">
        <v>104</v>
      </c>
      <c r="O9266" t="s">
        <v>114</v>
      </c>
      <c r="P9266">
        <v>42125</v>
      </c>
      <c r="Q9266">
        <v>42136</v>
      </c>
      <c r="W9266"/>
      <c r="AB9266" t="s">
        <v>1665</v>
      </c>
    </row>
    <row r="9267" spans="1:28">
      <c r="A9267" s="57">
        <v>42138</v>
      </c>
      <c r="B9267" t="s">
        <v>1932</v>
      </c>
      <c r="C9267" t="s">
        <v>101</v>
      </c>
      <c r="D9267" t="s">
        <v>44</v>
      </c>
      <c r="E9267" t="s">
        <v>472</v>
      </c>
      <c r="F9267" t="s">
        <v>1936</v>
      </c>
      <c r="G9267" t="s">
        <v>5</v>
      </c>
      <c r="H9267" t="s">
        <v>5</v>
      </c>
      <c r="J9267">
        <v>1825</v>
      </c>
      <c r="L9267" t="s">
        <v>95</v>
      </c>
      <c r="N9267" t="s">
        <v>93</v>
      </c>
      <c r="P9267">
        <v>42142</v>
      </c>
      <c r="R9267">
        <v>7500</v>
      </c>
      <c r="W9267"/>
    </row>
    <row r="9268" spans="1:28">
      <c r="A9268" s="57">
        <v>42138</v>
      </c>
      <c r="B9268" t="s">
        <v>1932</v>
      </c>
      <c r="C9268" t="s">
        <v>101</v>
      </c>
      <c r="D9268" t="s">
        <v>44</v>
      </c>
      <c r="E9268" t="s">
        <v>1939</v>
      </c>
      <c r="F9268" t="s">
        <v>1940</v>
      </c>
      <c r="G9268" t="s">
        <v>5</v>
      </c>
      <c r="H9268" t="s">
        <v>5</v>
      </c>
      <c r="J9268">
        <v>755</v>
      </c>
      <c r="L9268" t="s">
        <v>95</v>
      </c>
      <c r="N9268" t="s">
        <v>93</v>
      </c>
      <c r="P9268">
        <v>42142</v>
      </c>
      <c r="R9268">
        <v>3900</v>
      </c>
      <c r="W9268"/>
    </row>
    <row r="9269" spans="1:28">
      <c r="A9269" s="57">
        <v>42138</v>
      </c>
      <c r="B9269" t="s">
        <v>1932</v>
      </c>
      <c r="C9269" t="s">
        <v>101</v>
      </c>
      <c r="D9269" t="s">
        <v>44</v>
      </c>
      <c r="E9269" t="s">
        <v>1943</v>
      </c>
      <c r="F9269" t="s">
        <v>1944</v>
      </c>
      <c r="G9269" t="s">
        <v>5</v>
      </c>
      <c r="H9269" t="s">
        <v>5</v>
      </c>
      <c r="J9269">
        <v>835</v>
      </c>
      <c r="L9269" t="s">
        <v>95</v>
      </c>
      <c r="N9269" t="s">
        <v>93</v>
      </c>
      <c r="P9269">
        <v>42142</v>
      </c>
      <c r="R9269">
        <v>3810</v>
      </c>
      <c r="W9269"/>
    </row>
    <row r="9270" spans="1:28">
      <c r="A9270" s="57">
        <v>42138</v>
      </c>
      <c r="B9270" t="s">
        <v>1932</v>
      </c>
      <c r="C9270" t="s">
        <v>101</v>
      </c>
      <c r="D9270" t="s">
        <v>44</v>
      </c>
      <c r="E9270" t="s">
        <v>1426</v>
      </c>
      <c r="F9270" t="s">
        <v>1945</v>
      </c>
      <c r="G9270" t="s">
        <v>5</v>
      </c>
      <c r="H9270" t="s">
        <v>5</v>
      </c>
      <c r="J9270">
        <v>1220</v>
      </c>
      <c r="L9270" t="s">
        <v>95</v>
      </c>
      <c r="N9270" t="s">
        <v>93</v>
      </c>
      <c r="P9270">
        <v>42142</v>
      </c>
      <c r="R9270">
        <v>5450</v>
      </c>
      <c r="W9270"/>
    </row>
    <row r="9271" spans="1:28">
      <c r="A9271" s="57">
        <v>42138</v>
      </c>
      <c r="B9271" t="s">
        <v>1932</v>
      </c>
      <c r="C9271" t="s">
        <v>101</v>
      </c>
      <c r="D9271" t="s">
        <v>44</v>
      </c>
      <c r="E9271" t="s">
        <v>1187</v>
      </c>
      <c r="F9271" t="s">
        <v>1945</v>
      </c>
      <c r="G9271" t="s">
        <v>5</v>
      </c>
      <c r="H9271" t="s">
        <v>5</v>
      </c>
      <c r="J9271">
        <v>2170</v>
      </c>
      <c r="L9271" t="s">
        <v>95</v>
      </c>
      <c r="N9271" t="s">
        <v>93</v>
      </c>
      <c r="P9271">
        <v>42142</v>
      </c>
      <c r="R9271">
        <v>7980</v>
      </c>
      <c r="W9271"/>
    </row>
    <row r="9272" spans="1:28">
      <c r="A9272" s="57">
        <v>42138</v>
      </c>
      <c r="B9272" t="s">
        <v>1932</v>
      </c>
      <c r="C9272" t="s">
        <v>101</v>
      </c>
      <c r="D9272" t="s">
        <v>44</v>
      </c>
      <c r="E9272" t="s">
        <v>1947</v>
      </c>
      <c r="F9272" t="s">
        <v>1940</v>
      </c>
      <c r="G9272" t="s">
        <v>5</v>
      </c>
      <c r="H9272" t="s">
        <v>5</v>
      </c>
      <c r="J9272">
        <v>1090</v>
      </c>
      <c r="L9272" t="s">
        <v>95</v>
      </c>
      <c r="N9272" t="s">
        <v>93</v>
      </c>
      <c r="P9272">
        <v>42142</v>
      </c>
      <c r="R9272">
        <v>5220</v>
      </c>
      <c r="W9272"/>
    </row>
    <row r="9273" spans="1:28">
      <c r="A9273" s="57">
        <v>42138</v>
      </c>
      <c r="B9273" t="s">
        <v>1932</v>
      </c>
      <c r="C9273" t="s">
        <v>101</v>
      </c>
      <c r="D9273" t="s">
        <v>44</v>
      </c>
      <c r="E9273" t="s">
        <v>1299</v>
      </c>
      <c r="F9273" t="s">
        <v>1950</v>
      </c>
      <c r="G9273" t="s">
        <v>5</v>
      </c>
      <c r="H9273" t="s">
        <v>5</v>
      </c>
      <c r="J9273">
        <v>720</v>
      </c>
      <c r="L9273" t="s">
        <v>95</v>
      </c>
      <c r="N9273" t="s">
        <v>93</v>
      </c>
      <c r="P9273">
        <v>42142</v>
      </c>
      <c r="R9273">
        <v>3390</v>
      </c>
      <c r="W9273"/>
    </row>
    <row r="9274" spans="1:28">
      <c r="A9274" s="57">
        <v>42138</v>
      </c>
      <c r="B9274" t="s">
        <v>1932</v>
      </c>
      <c r="C9274" t="s">
        <v>101</v>
      </c>
      <c r="D9274" t="s">
        <v>44</v>
      </c>
      <c r="E9274" t="s">
        <v>472</v>
      </c>
      <c r="F9274" t="s">
        <v>1936</v>
      </c>
      <c r="G9274" t="s">
        <v>2</v>
      </c>
      <c r="H9274" t="s">
        <v>27</v>
      </c>
      <c r="J9274">
        <v>1825</v>
      </c>
      <c r="L9274" t="s">
        <v>95</v>
      </c>
      <c r="N9274" t="s">
        <v>93</v>
      </c>
      <c r="P9274">
        <v>42142</v>
      </c>
      <c r="R9274">
        <v>7500</v>
      </c>
      <c r="W9274"/>
      <c r="AB9274" t="s">
        <v>1937</v>
      </c>
    </row>
    <row r="9275" spans="1:28">
      <c r="A9275" s="57">
        <v>42138</v>
      </c>
      <c r="B9275" t="s">
        <v>1932</v>
      </c>
      <c r="C9275" t="s">
        <v>101</v>
      </c>
      <c r="D9275" t="s">
        <v>44</v>
      </c>
      <c r="E9275" t="s">
        <v>1943</v>
      </c>
      <c r="F9275" t="s">
        <v>1944</v>
      </c>
      <c r="G9275" t="s">
        <v>2</v>
      </c>
      <c r="H9275" t="s">
        <v>27</v>
      </c>
      <c r="J9275">
        <v>835</v>
      </c>
      <c r="L9275" t="s">
        <v>95</v>
      </c>
      <c r="N9275" t="s">
        <v>93</v>
      </c>
      <c r="P9275">
        <v>42142</v>
      </c>
      <c r="R9275">
        <v>3810</v>
      </c>
      <c r="W9275"/>
      <c r="AB9275" t="s">
        <v>1937</v>
      </c>
    </row>
    <row r="9276" spans="1:28">
      <c r="A9276" s="57">
        <v>42138</v>
      </c>
      <c r="B9276" t="s">
        <v>1932</v>
      </c>
      <c r="C9276" t="s">
        <v>101</v>
      </c>
      <c r="D9276" t="s">
        <v>44</v>
      </c>
      <c r="E9276" t="s">
        <v>1426</v>
      </c>
      <c r="F9276" t="s">
        <v>1945</v>
      </c>
      <c r="G9276" t="s">
        <v>2</v>
      </c>
      <c r="H9276" t="s">
        <v>27</v>
      </c>
      <c r="J9276">
        <v>1220</v>
      </c>
      <c r="L9276" t="s">
        <v>95</v>
      </c>
      <c r="N9276" t="s">
        <v>93</v>
      </c>
      <c r="P9276">
        <v>42142</v>
      </c>
      <c r="R9276">
        <v>5450</v>
      </c>
      <c r="W9276"/>
      <c r="AB9276" t="s">
        <v>1937</v>
      </c>
    </row>
    <row r="9277" spans="1:28">
      <c r="A9277" s="57">
        <v>42138</v>
      </c>
      <c r="B9277" t="s">
        <v>1932</v>
      </c>
      <c r="C9277" t="s">
        <v>101</v>
      </c>
      <c r="D9277" t="s">
        <v>44</v>
      </c>
      <c r="E9277" t="s">
        <v>1187</v>
      </c>
      <c r="F9277" t="s">
        <v>1945</v>
      </c>
      <c r="G9277" t="s">
        <v>2</v>
      </c>
      <c r="H9277" t="s">
        <v>27</v>
      </c>
      <c r="J9277">
        <v>2170</v>
      </c>
      <c r="L9277" t="s">
        <v>95</v>
      </c>
      <c r="N9277" t="s">
        <v>93</v>
      </c>
      <c r="P9277">
        <v>42142</v>
      </c>
      <c r="R9277">
        <v>7980</v>
      </c>
      <c r="W9277"/>
      <c r="AB9277" t="s">
        <v>1937</v>
      </c>
    </row>
    <row r="9278" spans="1:28">
      <c r="A9278" s="57">
        <v>42138</v>
      </c>
      <c r="B9278" t="s">
        <v>1932</v>
      </c>
      <c r="C9278" t="s">
        <v>101</v>
      </c>
      <c r="D9278" t="s">
        <v>44</v>
      </c>
      <c r="E9278" t="s">
        <v>1947</v>
      </c>
      <c r="F9278" t="s">
        <v>1940</v>
      </c>
      <c r="G9278" t="s">
        <v>2</v>
      </c>
      <c r="H9278" t="s">
        <v>27</v>
      </c>
      <c r="J9278">
        <v>1090</v>
      </c>
      <c r="L9278" t="s">
        <v>95</v>
      </c>
      <c r="N9278" t="s">
        <v>93</v>
      </c>
      <c r="P9278">
        <v>42142</v>
      </c>
      <c r="R9278">
        <v>5220</v>
      </c>
      <c r="W9278"/>
      <c r="AB9278" t="s">
        <v>1937</v>
      </c>
    </row>
    <row r="9279" spans="1:28">
      <c r="A9279" s="57">
        <v>42138</v>
      </c>
      <c r="B9279" t="s">
        <v>1932</v>
      </c>
      <c r="C9279" t="s">
        <v>101</v>
      </c>
      <c r="D9279" t="s">
        <v>44</v>
      </c>
      <c r="E9279" t="s">
        <v>1299</v>
      </c>
      <c r="F9279" t="s">
        <v>1950</v>
      </c>
      <c r="G9279" t="s">
        <v>2</v>
      </c>
      <c r="H9279" t="s">
        <v>27</v>
      </c>
      <c r="J9279">
        <v>720</v>
      </c>
      <c r="L9279" t="s">
        <v>95</v>
      </c>
      <c r="N9279" t="s">
        <v>93</v>
      </c>
      <c r="P9279">
        <v>42142</v>
      </c>
      <c r="R9279">
        <v>3390</v>
      </c>
      <c r="W9279"/>
      <c r="AB9279" t="s">
        <v>1937</v>
      </c>
    </row>
    <row r="9280" spans="1:28">
      <c r="A9280" s="57">
        <v>42138</v>
      </c>
      <c r="B9280" t="s">
        <v>1932</v>
      </c>
      <c r="C9280" t="s">
        <v>101</v>
      </c>
      <c r="D9280" t="s">
        <v>44</v>
      </c>
      <c r="E9280" t="s">
        <v>472</v>
      </c>
      <c r="F9280" t="s">
        <v>1936</v>
      </c>
      <c r="G9280" t="s">
        <v>4</v>
      </c>
      <c r="H9280" t="s">
        <v>37</v>
      </c>
      <c r="J9280">
        <v>1825</v>
      </c>
      <c r="L9280" t="s">
        <v>95</v>
      </c>
      <c r="N9280" t="s">
        <v>93</v>
      </c>
      <c r="P9280">
        <v>42140</v>
      </c>
      <c r="R9280">
        <v>7500</v>
      </c>
      <c r="W9280"/>
      <c r="AB9280" t="s">
        <v>1938</v>
      </c>
    </row>
    <row r="9281" spans="1:28">
      <c r="A9281" s="57">
        <v>42138</v>
      </c>
      <c r="B9281" t="s">
        <v>1932</v>
      </c>
      <c r="C9281" t="s">
        <v>101</v>
      </c>
      <c r="D9281" t="s">
        <v>44</v>
      </c>
      <c r="E9281" t="s">
        <v>1939</v>
      </c>
      <c r="F9281" t="s">
        <v>1940</v>
      </c>
      <c r="G9281" t="s">
        <v>4</v>
      </c>
      <c r="H9281" t="s">
        <v>37</v>
      </c>
      <c r="J9281">
        <v>755</v>
      </c>
      <c r="L9281" t="s">
        <v>95</v>
      </c>
      <c r="N9281" t="s">
        <v>93</v>
      </c>
      <c r="P9281">
        <v>42138</v>
      </c>
      <c r="R9281">
        <v>3900</v>
      </c>
      <c r="W9281"/>
      <c r="AB9281" t="s">
        <v>1942</v>
      </c>
    </row>
    <row r="9282" spans="1:28">
      <c r="A9282" s="57">
        <v>42138</v>
      </c>
      <c r="B9282" t="s">
        <v>1932</v>
      </c>
      <c r="C9282" t="s">
        <v>101</v>
      </c>
      <c r="D9282" t="s">
        <v>44</v>
      </c>
      <c r="E9282" t="s">
        <v>1943</v>
      </c>
      <c r="F9282" t="s">
        <v>1944</v>
      </c>
      <c r="G9282" t="s">
        <v>4</v>
      </c>
      <c r="H9282" t="s">
        <v>37</v>
      </c>
      <c r="J9282">
        <v>835</v>
      </c>
      <c r="L9282" t="s">
        <v>95</v>
      </c>
      <c r="N9282" t="s">
        <v>93</v>
      </c>
      <c r="P9282">
        <v>42140</v>
      </c>
      <c r="R9282">
        <v>3810</v>
      </c>
      <c r="W9282"/>
      <c r="AB9282" t="s">
        <v>1938</v>
      </c>
    </row>
    <row r="9283" spans="1:28">
      <c r="A9283" s="57">
        <v>42138</v>
      </c>
      <c r="B9283" t="s">
        <v>1932</v>
      </c>
      <c r="C9283" t="s">
        <v>101</v>
      </c>
      <c r="D9283" t="s">
        <v>44</v>
      </c>
      <c r="E9283" t="s">
        <v>1426</v>
      </c>
      <c r="F9283" t="s">
        <v>1945</v>
      </c>
      <c r="G9283" t="s">
        <v>4</v>
      </c>
      <c r="H9283" t="s">
        <v>37</v>
      </c>
      <c r="J9283">
        <v>1220</v>
      </c>
      <c r="L9283" t="s">
        <v>95</v>
      </c>
      <c r="N9283" t="s">
        <v>93</v>
      </c>
      <c r="P9283">
        <v>42140</v>
      </c>
      <c r="R9283">
        <v>5450</v>
      </c>
      <c r="W9283"/>
      <c r="AB9283" t="s">
        <v>1938</v>
      </c>
    </row>
    <row r="9284" spans="1:28">
      <c r="A9284" s="57">
        <v>42138</v>
      </c>
      <c r="B9284" t="s">
        <v>1932</v>
      </c>
      <c r="C9284" t="s">
        <v>101</v>
      </c>
      <c r="D9284" t="s">
        <v>44</v>
      </c>
      <c r="E9284" t="s">
        <v>1187</v>
      </c>
      <c r="F9284" t="s">
        <v>1945</v>
      </c>
      <c r="G9284" t="s">
        <v>4</v>
      </c>
      <c r="H9284" t="s">
        <v>37</v>
      </c>
      <c r="J9284">
        <v>2170</v>
      </c>
      <c r="L9284" t="s">
        <v>95</v>
      </c>
      <c r="N9284" t="s">
        <v>93</v>
      </c>
      <c r="P9284">
        <v>42140</v>
      </c>
      <c r="R9284">
        <v>7980</v>
      </c>
      <c r="W9284"/>
      <c r="AB9284" t="s">
        <v>1938</v>
      </c>
    </row>
    <row r="9285" spans="1:28">
      <c r="A9285" s="57">
        <v>42138</v>
      </c>
      <c r="B9285" t="s">
        <v>1932</v>
      </c>
      <c r="C9285" t="s">
        <v>101</v>
      </c>
      <c r="D9285" t="s">
        <v>44</v>
      </c>
      <c r="E9285" t="s">
        <v>1947</v>
      </c>
      <c r="F9285" t="s">
        <v>1940</v>
      </c>
      <c r="G9285" t="s">
        <v>4</v>
      </c>
      <c r="H9285" t="s">
        <v>37</v>
      </c>
      <c r="J9285">
        <v>1090</v>
      </c>
      <c r="L9285" t="s">
        <v>95</v>
      </c>
      <c r="N9285" t="s">
        <v>93</v>
      </c>
      <c r="P9285">
        <v>42137</v>
      </c>
      <c r="R9285">
        <v>5220</v>
      </c>
      <c r="W9285"/>
      <c r="AB9285" t="s">
        <v>1949</v>
      </c>
    </row>
    <row r="9286" spans="1:28">
      <c r="A9286" s="57">
        <v>42138</v>
      </c>
      <c r="B9286" t="s">
        <v>1932</v>
      </c>
      <c r="C9286" t="s">
        <v>101</v>
      </c>
      <c r="D9286" t="s">
        <v>44</v>
      </c>
      <c r="E9286" t="s">
        <v>1299</v>
      </c>
      <c r="F9286" t="s">
        <v>1950</v>
      </c>
      <c r="G9286" t="s">
        <v>4</v>
      </c>
      <c r="H9286" t="s">
        <v>37</v>
      </c>
      <c r="J9286">
        <v>720</v>
      </c>
      <c r="L9286" t="s">
        <v>95</v>
      </c>
      <c r="N9286" t="s">
        <v>93</v>
      </c>
      <c r="P9286">
        <v>42140</v>
      </c>
      <c r="R9286">
        <v>3390</v>
      </c>
      <c r="W9286"/>
      <c r="AB9286" t="s">
        <v>1938</v>
      </c>
    </row>
    <row r="9287" spans="1:28">
      <c r="A9287" s="57">
        <v>42138</v>
      </c>
      <c r="B9287" t="s">
        <v>572</v>
      </c>
      <c r="C9287" t="s">
        <v>559</v>
      </c>
      <c r="D9287" t="s">
        <v>42</v>
      </c>
      <c r="E9287" t="s">
        <v>106</v>
      </c>
      <c r="F9287" t="s">
        <v>572</v>
      </c>
      <c r="G9287" t="s">
        <v>3</v>
      </c>
      <c r="H9287" t="s">
        <v>30</v>
      </c>
      <c r="I9287" t="s">
        <v>2164</v>
      </c>
      <c r="J9287">
        <v>2</v>
      </c>
      <c r="K9287" t="s">
        <v>614</v>
      </c>
      <c r="L9287" t="s">
        <v>95</v>
      </c>
      <c r="M9287" t="s">
        <v>572</v>
      </c>
      <c r="O9287" t="s">
        <v>114</v>
      </c>
      <c r="P9287">
        <v>42138</v>
      </c>
      <c r="Q9287">
        <v>42149</v>
      </c>
      <c r="W9287"/>
    </row>
    <row r="9288" spans="1:28">
      <c r="A9288" s="57">
        <v>42138</v>
      </c>
      <c r="B9288" t="s">
        <v>1438</v>
      </c>
      <c r="C9288" t="s">
        <v>1439</v>
      </c>
      <c r="D9288" t="s">
        <v>190</v>
      </c>
      <c r="E9288" t="s">
        <v>1455</v>
      </c>
      <c r="F9288" t="s">
        <v>1454</v>
      </c>
      <c r="G9288" t="s">
        <v>2</v>
      </c>
      <c r="H9288" t="s">
        <v>24</v>
      </c>
      <c r="L9288" t="s">
        <v>95</v>
      </c>
      <c r="N9288" t="s">
        <v>93</v>
      </c>
      <c r="O9288" t="s">
        <v>114</v>
      </c>
      <c r="P9288" t="s">
        <v>3403</v>
      </c>
      <c r="Q9288" t="s">
        <v>3399</v>
      </c>
      <c r="W9288"/>
    </row>
    <row r="9289" spans="1:28">
      <c r="A9289" s="57">
        <v>42138</v>
      </c>
      <c r="B9289" t="s">
        <v>1438</v>
      </c>
      <c r="C9289" t="s">
        <v>1439</v>
      </c>
      <c r="D9289" t="s">
        <v>190</v>
      </c>
      <c r="E9289" t="s">
        <v>198</v>
      </c>
      <c r="F9289" t="s">
        <v>1454</v>
      </c>
      <c r="G9289" t="s">
        <v>2</v>
      </c>
      <c r="H9289" t="s">
        <v>24</v>
      </c>
      <c r="L9289" t="s">
        <v>95</v>
      </c>
      <c r="N9289" t="s">
        <v>93</v>
      </c>
      <c r="O9289" t="s">
        <v>114</v>
      </c>
      <c r="P9289" t="s">
        <v>3403</v>
      </c>
      <c r="Q9289" t="s">
        <v>3399</v>
      </c>
      <c r="W9289"/>
    </row>
    <row r="9290" spans="1:28">
      <c r="A9290" s="57">
        <v>42138</v>
      </c>
      <c r="B9290" t="s">
        <v>1932</v>
      </c>
      <c r="C9290" t="s">
        <v>101</v>
      </c>
      <c r="D9290" t="s">
        <v>44</v>
      </c>
      <c r="E9290" t="s">
        <v>1947</v>
      </c>
      <c r="F9290" t="s">
        <v>1940</v>
      </c>
      <c r="G9290" t="s">
        <v>2</v>
      </c>
      <c r="H9290" t="s">
        <v>24</v>
      </c>
      <c r="J9290">
        <v>1090</v>
      </c>
      <c r="L9290" t="s">
        <v>95</v>
      </c>
      <c r="N9290" t="s">
        <v>93</v>
      </c>
      <c r="P9290">
        <v>42137</v>
      </c>
      <c r="R9290">
        <v>5220</v>
      </c>
      <c r="W9290"/>
      <c r="AB9290" t="s">
        <v>1948</v>
      </c>
    </row>
    <row r="9291" spans="1:28">
      <c r="A9291" s="57">
        <v>42138</v>
      </c>
      <c r="B9291" t="s">
        <v>572</v>
      </c>
      <c r="C9291" t="s">
        <v>559</v>
      </c>
      <c r="D9291" t="s">
        <v>62</v>
      </c>
      <c r="E9291" t="s">
        <v>2316</v>
      </c>
      <c r="G9291" t="s">
        <v>4</v>
      </c>
      <c r="H9291" t="s">
        <v>41</v>
      </c>
      <c r="J9291" t="s">
        <v>2318</v>
      </c>
      <c r="K9291" t="s">
        <v>2298</v>
      </c>
      <c r="L9291" t="s">
        <v>95</v>
      </c>
      <c r="M9291" t="s">
        <v>1928</v>
      </c>
      <c r="N9291" t="s">
        <v>93</v>
      </c>
      <c r="O9291" t="s">
        <v>114</v>
      </c>
      <c r="R9291">
        <v>425</v>
      </c>
      <c r="W9291">
        <v>425</v>
      </c>
    </row>
    <row r="9292" spans="1:28">
      <c r="A9292" s="57">
        <v>42138</v>
      </c>
      <c r="B9292" t="s">
        <v>572</v>
      </c>
      <c r="C9292" t="s">
        <v>559</v>
      </c>
      <c r="D9292" t="s">
        <v>62</v>
      </c>
      <c r="E9292" t="s">
        <v>1360</v>
      </c>
      <c r="G9292" t="s">
        <v>4</v>
      </c>
      <c r="H9292" t="s">
        <v>41</v>
      </c>
      <c r="J9292" t="s">
        <v>2300</v>
      </c>
      <c r="K9292" t="s">
        <v>2298</v>
      </c>
      <c r="L9292" t="s">
        <v>95</v>
      </c>
      <c r="M9292" t="s">
        <v>1928</v>
      </c>
      <c r="N9292" t="s">
        <v>93</v>
      </c>
      <c r="O9292" t="s">
        <v>114</v>
      </c>
      <c r="R9292">
        <v>200</v>
      </c>
      <c r="W9292">
        <v>200</v>
      </c>
    </row>
    <row r="9293" spans="1:28">
      <c r="A9293" s="57">
        <v>42138</v>
      </c>
      <c r="B9293" t="s">
        <v>572</v>
      </c>
      <c r="C9293" t="s">
        <v>559</v>
      </c>
      <c r="D9293" t="s">
        <v>62</v>
      </c>
      <c r="E9293" t="s">
        <v>2398</v>
      </c>
      <c r="G9293" t="s">
        <v>4</v>
      </c>
      <c r="H9293" t="s">
        <v>41</v>
      </c>
      <c r="J9293" t="s">
        <v>2304</v>
      </c>
      <c r="K9293" t="s">
        <v>2298</v>
      </c>
      <c r="L9293" t="s">
        <v>95</v>
      </c>
      <c r="M9293" t="s">
        <v>1928</v>
      </c>
      <c r="N9293" t="s">
        <v>93</v>
      </c>
      <c r="O9293" t="s">
        <v>114</v>
      </c>
      <c r="R9293">
        <v>300</v>
      </c>
      <c r="W9293">
        <v>300</v>
      </c>
    </row>
    <row r="9294" spans="1:28">
      <c r="A9294" s="57">
        <v>42138</v>
      </c>
      <c r="B9294" t="s">
        <v>572</v>
      </c>
      <c r="C9294" t="s">
        <v>559</v>
      </c>
      <c r="D9294" t="s">
        <v>42</v>
      </c>
      <c r="E9294" t="s">
        <v>106</v>
      </c>
      <c r="F9294" t="s">
        <v>2165</v>
      </c>
      <c r="G9294" t="s">
        <v>3</v>
      </c>
      <c r="H9294" t="s">
        <v>33</v>
      </c>
      <c r="I9294" t="s">
        <v>2164</v>
      </c>
      <c r="J9294">
        <v>2</v>
      </c>
      <c r="K9294" t="s">
        <v>614</v>
      </c>
      <c r="L9294" t="s">
        <v>95</v>
      </c>
      <c r="M9294" t="s">
        <v>572</v>
      </c>
      <c r="O9294" t="s">
        <v>114</v>
      </c>
      <c r="P9294">
        <v>42138</v>
      </c>
      <c r="Q9294">
        <v>42149</v>
      </c>
      <c r="W9294"/>
    </row>
    <row r="9295" spans="1:28">
      <c r="A9295" s="57">
        <v>42137</v>
      </c>
      <c r="B9295" t="s">
        <v>572</v>
      </c>
      <c r="C9295" t="s">
        <v>559</v>
      </c>
      <c r="D9295" t="s">
        <v>46</v>
      </c>
      <c r="F9295" t="s">
        <v>529</v>
      </c>
      <c r="G9295" t="s">
        <v>2</v>
      </c>
      <c r="H9295" t="s">
        <v>24</v>
      </c>
      <c r="I9295" t="s">
        <v>2063</v>
      </c>
      <c r="J9295">
        <v>1740</v>
      </c>
      <c r="L9295" t="s">
        <v>95</v>
      </c>
      <c r="M9295" t="s">
        <v>54</v>
      </c>
      <c r="N9295" t="s">
        <v>93</v>
      </c>
      <c r="O9295" t="s">
        <v>114</v>
      </c>
      <c r="P9295" t="s">
        <v>3401</v>
      </c>
      <c r="Q9295" t="s">
        <v>3402</v>
      </c>
      <c r="R9295">
        <v>7250</v>
      </c>
      <c r="W9295">
        <v>7250</v>
      </c>
    </row>
    <row r="9296" spans="1:28">
      <c r="A9296" s="57">
        <v>42137</v>
      </c>
      <c r="B9296" t="s">
        <v>572</v>
      </c>
      <c r="C9296" t="s">
        <v>559</v>
      </c>
      <c r="D9296" t="s">
        <v>46</v>
      </c>
      <c r="E9296" t="s">
        <v>1215</v>
      </c>
      <c r="F9296" t="s">
        <v>529</v>
      </c>
      <c r="G9296" t="s">
        <v>2</v>
      </c>
      <c r="H9296" t="s">
        <v>24</v>
      </c>
      <c r="J9296">
        <v>1000</v>
      </c>
      <c r="L9296" t="s">
        <v>95</v>
      </c>
      <c r="M9296" t="s">
        <v>54</v>
      </c>
      <c r="N9296" t="s">
        <v>93</v>
      </c>
      <c r="O9296" t="s">
        <v>114</v>
      </c>
      <c r="R9296">
        <v>5500</v>
      </c>
      <c r="W9296">
        <v>5500</v>
      </c>
    </row>
    <row r="9297" spans="1:28">
      <c r="A9297" s="57">
        <v>42137</v>
      </c>
      <c r="B9297" t="s">
        <v>572</v>
      </c>
      <c r="C9297" t="s">
        <v>559</v>
      </c>
      <c r="D9297" t="s">
        <v>46</v>
      </c>
      <c r="E9297" t="s">
        <v>540</v>
      </c>
      <c r="F9297" t="s">
        <v>529</v>
      </c>
      <c r="G9297" t="s">
        <v>2</v>
      </c>
      <c r="H9297" t="s">
        <v>24</v>
      </c>
      <c r="J9297">
        <v>592</v>
      </c>
      <c r="L9297" t="s">
        <v>95</v>
      </c>
      <c r="M9297" t="s">
        <v>54</v>
      </c>
      <c r="N9297" t="s">
        <v>93</v>
      </c>
      <c r="O9297" t="s">
        <v>114</v>
      </c>
      <c r="R9297">
        <v>3256</v>
      </c>
      <c r="W9297">
        <v>3256</v>
      </c>
    </row>
    <row r="9298" spans="1:28">
      <c r="A9298" s="57">
        <v>42137</v>
      </c>
      <c r="B9298" t="s">
        <v>572</v>
      </c>
      <c r="C9298" t="s">
        <v>559</v>
      </c>
      <c r="D9298" t="s">
        <v>46</v>
      </c>
      <c r="E9298" t="s">
        <v>540</v>
      </c>
      <c r="F9298" t="s">
        <v>529</v>
      </c>
      <c r="G9298" t="s">
        <v>2</v>
      </c>
      <c r="H9298" t="s">
        <v>24</v>
      </c>
      <c r="J9298">
        <v>450</v>
      </c>
      <c r="L9298" t="s">
        <v>95</v>
      </c>
      <c r="M9298" t="s">
        <v>54</v>
      </c>
      <c r="N9298" t="s">
        <v>93</v>
      </c>
      <c r="O9298" t="s">
        <v>114</v>
      </c>
      <c r="P9298" t="s">
        <v>3417</v>
      </c>
      <c r="Q9298" t="s">
        <v>3402</v>
      </c>
      <c r="R9298">
        <v>2960</v>
      </c>
      <c r="W9298">
        <v>2960</v>
      </c>
    </row>
    <row r="9299" spans="1:28">
      <c r="A9299" s="57">
        <v>42137</v>
      </c>
      <c r="B9299" t="s">
        <v>572</v>
      </c>
      <c r="C9299" t="s">
        <v>559</v>
      </c>
      <c r="D9299" t="s">
        <v>46</v>
      </c>
      <c r="F9299" t="s">
        <v>529</v>
      </c>
      <c r="G9299" t="s">
        <v>2</v>
      </c>
      <c r="H9299" t="s">
        <v>24</v>
      </c>
      <c r="L9299" t="s">
        <v>95</v>
      </c>
      <c r="M9299" t="s">
        <v>54</v>
      </c>
      <c r="N9299" t="s">
        <v>93</v>
      </c>
      <c r="O9299" t="s">
        <v>114</v>
      </c>
      <c r="R9299">
        <v>1450</v>
      </c>
      <c r="W9299">
        <v>1450</v>
      </c>
    </row>
    <row r="9300" spans="1:28">
      <c r="A9300" s="57">
        <v>42137</v>
      </c>
      <c r="B9300" t="s">
        <v>572</v>
      </c>
      <c r="C9300" t="s">
        <v>559</v>
      </c>
      <c r="D9300" t="s">
        <v>46</v>
      </c>
      <c r="E9300" t="s">
        <v>2061</v>
      </c>
      <c r="F9300" t="s">
        <v>529</v>
      </c>
      <c r="G9300" t="s">
        <v>2</v>
      </c>
      <c r="H9300" t="s">
        <v>24</v>
      </c>
      <c r="J9300">
        <v>41</v>
      </c>
      <c r="L9300" t="s">
        <v>95</v>
      </c>
      <c r="M9300" t="s">
        <v>54</v>
      </c>
      <c r="N9300" t="s">
        <v>93</v>
      </c>
      <c r="O9300" t="s">
        <v>114</v>
      </c>
      <c r="R9300">
        <v>226</v>
      </c>
      <c r="W9300">
        <v>226</v>
      </c>
    </row>
    <row r="9301" spans="1:28">
      <c r="A9301" s="57">
        <v>42137</v>
      </c>
      <c r="B9301" t="s">
        <v>572</v>
      </c>
      <c r="C9301" t="s">
        <v>559</v>
      </c>
      <c r="D9301" t="s">
        <v>46</v>
      </c>
      <c r="E9301" t="s">
        <v>540</v>
      </c>
      <c r="F9301" t="s">
        <v>529</v>
      </c>
      <c r="G9301" t="s">
        <v>4</v>
      </c>
      <c r="H9301" t="s">
        <v>38</v>
      </c>
      <c r="J9301">
        <v>592</v>
      </c>
      <c r="L9301" t="s">
        <v>95</v>
      </c>
      <c r="M9301" t="s">
        <v>54</v>
      </c>
      <c r="N9301" t="s">
        <v>93</v>
      </c>
      <c r="O9301" t="s">
        <v>114</v>
      </c>
      <c r="P9301" t="s">
        <v>3417</v>
      </c>
      <c r="Q9301" t="s">
        <v>3402</v>
      </c>
      <c r="R9301">
        <v>2960</v>
      </c>
      <c r="W9301">
        <v>2960</v>
      </c>
    </row>
    <row r="9302" spans="1:28">
      <c r="A9302" s="57">
        <v>42137</v>
      </c>
      <c r="B9302" t="s">
        <v>572</v>
      </c>
      <c r="C9302" t="s">
        <v>559</v>
      </c>
      <c r="D9302" t="s">
        <v>46</v>
      </c>
      <c r="E9302" t="s">
        <v>540</v>
      </c>
      <c r="F9302" t="s">
        <v>529</v>
      </c>
      <c r="G9302" t="s">
        <v>4</v>
      </c>
      <c r="H9302" t="s">
        <v>38</v>
      </c>
      <c r="J9302">
        <v>592</v>
      </c>
      <c r="L9302" t="s">
        <v>95</v>
      </c>
      <c r="M9302" t="s">
        <v>54</v>
      </c>
      <c r="N9302" t="s">
        <v>93</v>
      </c>
      <c r="O9302" t="s">
        <v>114</v>
      </c>
      <c r="R9302">
        <v>3256</v>
      </c>
      <c r="W9302">
        <v>3256</v>
      </c>
    </row>
    <row r="9303" spans="1:28">
      <c r="A9303" s="57">
        <v>42137</v>
      </c>
      <c r="B9303" t="s">
        <v>572</v>
      </c>
      <c r="C9303" t="s">
        <v>559</v>
      </c>
      <c r="D9303" t="s">
        <v>46</v>
      </c>
      <c r="E9303" t="s">
        <v>2061</v>
      </c>
      <c r="F9303" t="s">
        <v>529</v>
      </c>
      <c r="G9303" t="s">
        <v>4</v>
      </c>
      <c r="H9303" t="s">
        <v>38</v>
      </c>
      <c r="J9303">
        <v>41</v>
      </c>
      <c r="L9303" t="s">
        <v>95</v>
      </c>
      <c r="M9303" t="s">
        <v>54</v>
      </c>
      <c r="N9303" t="s">
        <v>93</v>
      </c>
      <c r="O9303" t="s">
        <v>114</v>
      </c>
      <c r="R9303">
        <v>226</v>
      </c>
      <c r="W9303">
        <v>226</v>
      </c>
    </row>
    <row r="9304" spans="1:28">
      <c r="A9304" s="57">
        <v>42135</v>
      </c>
      <c r="B9304" t="s">
        <v>1200</v>
      </c>
      <c r="C9304" t="s">
        <v>101</v>
      </c>
      <c r="D9304" t="s">
        <v>49</v>
      </c>
      <c r="E9304" t="s">
        <v>912</v>
      </c>
      <c r="G9304" t="s">
        <v>2</v>
      </c>
      <c r="H9304" t="s">
        <v>27</v>
      </c>
      <c r="N9304" t="s">
        <v>29</v>
      </c>
      <c r="O9304" t="s">
        <v>94</v>
      </c>
      <c r="P9304">
        <v>42137</v>
      </c>
      <c r="W9304"/>
    </row>
    <row r="9305" spans="1:28">
      <c r="A9305" s="57">
        <v>42134</v>
      </c>
      <c r="B9305" t="s">
        <v>1493</v>
      </c>
      <c r="C9305" t="s">
        <v>1494</v>
      </c>
      <c r="D9305" t="s">
        <v>48</v>
      </c>
      <c r="E9305" t="s">
        <v>365</v>
      </c>
      <c r="F9305" t="s">
        <v>1495</v>
      </c>
      <c r="G9305" t="s">
        <v>4</v>
      </c>
      <c r="H9305" t="s">
        <v>37</v>
      </c>
      <c r="I9305" t="s">
        <v>1496</v>
      </c>
      <c r="J9305">
        <v>2</v>
      </c>
      <c r="K9305" t="s">
        <v>1497</v>
      </c>
      <c r="L9305" t="s">
        <v>91</v>
      </c>
      <c r="M9305" t="s">
        <v>1498</v>
      </c>
      <c r="N9305" t="s">
        <v>29</v>
      </c>
      <c r="O9305" t="s">
        <v>105</v>
      </c>
      <c r="P9305">
        <v>42134</v>
      </c>
      <c r="Q9305">
        <v>42143</v>
      </c>
      <c r="R9305">
        <v>3000</v>
      </c>
      <c r="W9305">
        <v>20000</v>
      </c>
      <c r="AB9305" t="s">
        <v>1499</v>
      </c>
    </row>
    <row r="9306" spans="1:28">
      <c r="A9306" s="57">
        <v>42134</v>
      </c>
      <c r="B9306" t="s">
        <v>1915</v>
      </c>
      <c r="C9306" t="s">
        <v>559</v>
      </c>
      <c r="D9306" t="s">
        <v>50</v>
      </c>
      <c r="E9306" t="s">
        <v>130</v>
      </c>
      <c r="F9306" t="s">
        <v>1916</v>
      </c>
      <c r="G9306" t="s">
        <v>4</v>
      </c>
      <c r="H9306" t="s">
        <v>115</v>
      </c>
      <c r="I9306" t="s">
        <v>1917</v>
      </c>
      <c r="K9306" t="s">
        <v>1917</v>
      </c>
      <c r="L9306" t="s">
        <v>95</v>
      </c>
      <c r="M9306" t="s">
        <v>1918</v>
      </c>
      <c r="N9306" t="s">
        <v>29</v>
      </c>
      <c r="O9306" t="s">
        <v>114</v>
      </c>
      <c r="P9306">
        <v>42121</v>
      </c>
      <c r="Q9306" t="s">
        <v>1919</v>
      </c>
      <c r="R9306">
        <v>15000</v>
      </c>
      <c r="W9306">
        <v>15000</v>
      </c>
    </row>
    <row r="9307" spans="1:28">
      <c r="A9307" s="57">
        <v>42134</v>
      </c>
      <c r="B9307" t="s">
        <v>1915</v>
      </c>
      <c r="C9307" t="s">
        <v>559</v>
      </c>
      <c r="D9307" t="s">
        <v>48</v>
      </c>
      <c r="E9307" t="s">
        <v>365</v>
      </c>
      <c r="F9307" t="s">
        <v>1916</v>
      </c>
      <c r="G9307" t="s">
        <v>4</v>
      </c>
      <c r="H9307" t="s">
        <v>115</v>
      </c>
      <c r="I9307" t="s">
        <v>1917</v>
      </c>
      <c r="K9307" t="s">
        <v>1917</v>
      </c>
      <c r="L9307" t="s">
        <v>95</v>
      </c>
      <c r="M9307" t="s">
        <v>1918</v>
      </c>
      <c r="N9307" t="s">
        <v>29</v>
      </c>
      <c r="O9307" t="s">
        <v>114</v>
      </c>
      <c r="P9307">
        <v>42121</v>
      </c>
      <c r="Q9307" t="s">
        <v>1919</v>
      </c>
      <c r="R9307">
        <v>15000</v>
      </c>
      <c r="W9307">
        <v>15000</v>
      </c>
    </row>
    <row r="9308" spans="1:28">
      <c r="A9308" s="57">
        <v>42134</v>
      </c>
      <c r="B9308" t="s">
        <v>572</v>
      </c>
      <c r="C9308" t="s">
        <v>559</v>
      </c>
      <c r="D9308" t="s">
        <v>42</v>
      </c>
      <c r="E9308" t="s">
        <v>106</v>
      </c>
      <c r="F9308" t="s">
        <v>2162</v>
      </c>
      <c r="G9308" t="s">
        <v>4</v>
      </c>
      <c r="H9308" t="s">
        <v>41</v>
      </c>
      <c r="I9308" t="s">
        <v>4</v>
      </c>
      <c r="K9308" t="s">
        <v>2138</v>
      </c>
      <c r="L9308" t="s">
        <v>91</v>
      </c>
      <c r="M9308" t="s">
        <v>572</v>
      </c>
      <c r="N9308" t="s">
        <v>93</v>
      </c>
      <c r="O9308" t="s">
        <v>114</v>
      </c>
      <c r="P9308">
        <v>42134</v>
      </c>
      <c r="Q9308">
        <v>42149</v>
      </c>
      <c r="W9308"/>
    </row>
    <row r="9309" spans="1:28">
      <c r="A9309" s="57">
        <v>42134</v>
      </c>
      <c r="B9309" t="s">
        <v>572</v>
      </c>
      <c r="C9309" t="s">
        <v>559</v>
      </c>
      <c r="D9309" t="s">
        <v>42</v>
      </c>
      <c r="E9309" t="s">
        <v>106</v>
      </c>
      <c r="F9309" t="s">
        <v>1520</v>
      </c>
      <c r="G9309" t="s">
        <v>4</v>
      </c>
      <c r="H9309" t="s">
        <v>41</v>
      </c>
      <c r="I9309" t="s">
        <v>4</v>
      </c>
      <c r="K9309" t="s">
        <v>2138</v>
      </c>
      <c r="L9309" t="s">
        <v>91</v>
      </c>
      <c r="M9309" t="s">
        <v>572</v>
      </c>
      <c r="N9309" t="s">
        <v>93</v>
      </c>
      <c r="O9309" t="s">
        <v>114</v>
      </c>
      <c r="P9309">
        <v>42134</v>
      </c>
      <c r="Q9309">
        <v>42149</v>
      </c>
      <c r="W9309"/>
    </row>
    <row r="9310" spans="1:28">
      <c r="A9310" s="57">
        <v>42134</v>
      </c>
      <c r="B9310" t="s">
        <v>572</v>
      </c>
      <c r="C9310" t="s">
        <v>559</v>
      </c>
      <c r="D9310" t="s">
        <v>42</v>
      </c>
      <c r="E9310" t="s">
        <v>1856</v>
      </c>
      <c r="F9310" t="s">
        <v>2200</v>
      </c>
      <c r="G9310" t="s">
        <v>4</v>
      </c>
      <c r="H9310" t="s">
        <v>41</v>
      </c>
      <c r="I9310" t="s">
        <v>4</v>
      </c>
      <c r="J9310" t="s">
        <v>2180</v>
      </c>
      <c r="K9310" t="s">
        <v>2138</v>
      </c>
      <c r="L9310" t="s">
        <v>91</v>
      </c>
      <c r="M9310" t="s">
        <v>572</v>
      </c>
      <c r="N9310" t="s">
        <v>93</v>
      </c>
      <c r="O9310" t="s">
        <v>114</v>
      </c>
      <c r="P9310">
        <v>42134</v>
      </c>
      <c r="Q9310">
        <v>42149</v>
      </c>
      <c r="R9310">
        <v>225</v>
      </c>
      <c r="W9310">
        <v>225</v>
      </c>
    </row>
    <row r="9311" spans="1:28">
      <c r="A9311" s="57">
        <v>42134</v>
      </c>
      <c r="B9311" t="s">
        <v>572</v>
      </c>
      <c r="C9311" t="s">
        <v>559</v>
      </c>
      <c r="D9311" t="s">
        <v>42</v>
      </c>
      <c r="E9311" t="s">
        <v>1525</v>
      </c>
      <c r="F9311" t="s">
        <v>2201</v>
      </c>
      <c r="G9311" t="s">
        <v>4</v>
      </c>
      <c r="H9311" t="s">
        <v>41</v>
      </c>
      <c r="I9311" t="s">
        <v>4</v>
      </c>
      <c r="J9311" t="s">
        <v>2202</v>
      </c>
      <c r="K9311" t="s">
        <v>2138</v>
      </c>
      <c r="L9311" t="s">
        <v>91</v>
      </c>
      <c r="M9311" t="s">
        <v>572</v>
      </c>
      <c r="N9311" t="s">
        <v>93</v>
      </c>
      <c r="O9311" t="s">
        <v>114</v>
      </c>
      <c r="P9311">
        <v>42134</v>
      </c>
      <c r="Q9311">
        <v>42149</v>
      </c>
      <c r="R9311">
        <v>125</v>
      </c>
      <c r="W9311">
        <v>125</v>
      </c>
    </row>
    <row r="9312" spans="1:28">
      <c r="A9312" s="57">
        <v>42133</v>
      </c>
      <c r="B9312" t="s">
        <v>572</v>
      </c>
      <c r="C9312" t="s">
        <v>559</v>
      </c>
      <c r="D9312" t="s">
        <v>46</v>
      </c>
      <c r="E9312" t="s">
        <v>2058</v>
      </c>
      <c r="F9312" t="s">
        <v>529</v>
      </c>
      <c r="G9312" t="s">
        <v>2</v>
      </c>
      <c r="H9312" t="s">
        <v>24</v>
      </c>
      <c r="J9312">
        <v>450</v>
      </c>
      <c r="L9312" t="s">
        <v>95</v>
      </c>
      <c r="M9312" t="s">
        <v>54</v>
      </c>
      <c r="N9312" t="s">
        <v>93</v>
      </c>
      <c r="O9312" t="s">
        <v>114</v>
      </c>
      <c r="R9312">
        <v>2475</v>
      </c>
      <c r="W9312">
        <v>2475</v>
      </c>
    </row>
    <row r="9313" spans="1:23">
      <c r="A9313" s="57">
        <v>42133</v>
      </c>
      <c r="B9313" t="s">
        <v>572</v>
      </c>
      <c r="C9313" t="s">
        <v>559</v>
      </c>
      <c r="D9313" t="s">
        <v>46</v>
      </c>
      <c r="E9313" t="s">
        <v>185</v>
      </c>
      <c r="F9313" t="s">
        <v>529</v>
      </c>
      <c r="G9313" t="s">
        <v>2</v>
      </c>
      <c r="H9313" t="s">
        <v>24</v>
      </c>
      <c r="J9313">
        <v>380</v>
      </c>
      <c r="L9313" t="s">
        <v>95</v>
      </c>
      <c r="M9313" t="s">
        <v>54</v>
      </c>
      <c r="N9313" t="s">
        <v>93</v>
      </c>
      <c r="O9313" t="s">
        <v>114</v>
      </c>
      <c r="R9313">
        <v>2090</v>
      </c>
      <c r="W9313">
        <v>2090</v>
      </c>
    </row>
    <row r="9314" spans="1:23">
      <c r="A9314" s="57">
        <v>42133</v>
      </c>
      <c r="B9314" t="s">
        <v>572</v>
      </c>
      <c r="C9314" t="s">
        <v>559</v>
      </c>
      <c r="D9314" t="s">
        <v>46</v>
      </c>
      <c r="E9314" t="s">
        <v>1220</v>
      </c>
      <c r="F9314" t="s">
        <v>529</v>
      </c>
      <c r="G9314" t="s">
        <v>2</v>
      </c>
      <c r="H9314" t="s">
        <v>24</v>
      </c>
      <c r="J9314">
        <v>168</v>
      </c>
      <c r="L9314" t="s">
        <v>95</v>
      </c>
      <c r="M9314" t="s">
        <v>54</v>
      </c>
      <c r="N9314" t="s">
        <v>29</v>
      </c>
      <c r="O9314" t="s">
        <v>114</v>
      </c>
      <c r="R9314">
        <v>924</v>
      </c>
      <c r="W9314">
        <v>924</v>
      </c>
    </row>
    <row r="9315" spans="1:23">
      <c r="A9315" s="57">
        <v>42133</v>
      </c>
      <c r="B9315" t="s">
        <v>572</v>
      </c>
      <c r="C9315" t="s">
        <v>559</v>
      </c>
      <c r="D9315" t="s">
        <v>46</v>
      </c>
      <c r="E9315" t="s">
        <v>2058</v>
      </c>
      <c r="F9315" t="s">
        <v>529</v>
      </c>
      <c r="G9315" t="s">
        <v>4</v>
      </c>
      <c r="H9315" t="s">
        <v>38</v>
      </c>
      <c r="J9315">
        <v>450</v>
      </c>
      <c r="L9315" t="s">
        <v>95</v>
      </c>
      <c r="M9315" t="s">
        <v>54</v>
      </c>
      <c r="N9315" t="s">
        <v>93</v>
      </c>
      <c r="O9315" t="s">
        <v>114</v>
      </c>
      <c r="R9315">
        <v>2475</v>
      </c>
      <c r="W9315">
        <v>2475</v>
      </c>
    </row>
    <row r="9316" spans="1:23">
      <c r="A9316" s="57">
        <v>42133</v>
      </c>
      <c r="B9316" t="s">
        <v>572</v>
      </c>
      <c r="C9316" t="s">
        <v>559</v>
      </c>
      <c r="D9316" t="s">
        <v>46</v>
      </c>
      <c r="E9316" t="s">
        <v>1220</v>
      </c>
      <c r="F9316" t="s">
        <v>529</v>
      </c>
      <c r="G9316" t="s">
        <v>4</v>
      </c>
      <c r="H9316" t="s">
        <v>38</v>
      </c>
      <c r="J9316">
        <v>168</v>
      </c>
      <c r="L9316" t="s">
        <v>95</v>
      </c>
      <c r="M9316" t="s">
        <v>54</v>
      </c>
      <c r="N9316" t="s">
        <v>29</v>
      </c>
      <c r="O9316" t="s">
        <v>114</v>
      </c>
      <c r="R9316">
        <v>924</v>
      </c>
      <c r="W9316">
        <v>924</v>
      </c>
    </row>
    <row r="9317" spans="1:23">
      <c r="A9317" s="57">
        <v>42133</v>
      </c>
      <c r="B9317" t="s">
        <v>572</v>
      </c>
      <c r="C9317" t="s">
        <v>559</v>
      </c>
      <c r="D9317" t="s">
        <v>46</v>
      </c>
      <c r="E9317" t="s">
        <v>185</v>
      </c>
      <c r="F9317" t="s">
        <v>529</v>
      </c>
      <c r="G9317" t="s">
        <v>4</v>
      </c>
      <c r="H9317" t="s">
        <v>38</v>
      </c>
      <c r="J9317">
        <v>380</v>
      </c>
      <c r="L9317" t="s">
        <v>95</v>
      </c>
      <c r="M9317" t="s">
        <v>54</v>
      </c>
      <c r="N9317" t="s">
        <v>93</v>
      </c>
      <c r="O9317" t="s">
        <v>114</v>
      </c>
      <c r="R9317">
        <v>2090</v>
      </c>
      <c r="W9317">
        <v>2090</v>
      </c>
    </row>
    <row r="9318" spans="1:23">
      <c r="A9318" s="57">
        <v>42132</v>
      </c>
      <c r="B9318" t="s">
        <v>1109</v>
      </c>
      <c r="C9318" t="s">
        <v>101</v>
      </c>
      <c r="D9318" t="s">
        <v>48</v>
      </c>
      <c r="E9318" t="s">
        <v>1053</v>
      </c>
      <c r="G9318" t="s">
        <v>4</v>
      </c>
      <c r="H9318" t="s">
        <v>38</v>
      </c>
      <c r="J9318">
        <v>50</v>
      </c>
      <c r="L9318" t="s">
        <v>95</v>
      </c>
      <c r="M9318" t="s">
        <v>1123</v>
      </c>
      <c r="N9318" t="s">
        <v>93</v>
      </c>
      <c r="O9318" t="s">
        <v>114</v>
      </c>
      <c r="P9318" t="s">
        <v>3490</v>
      </c>
      <c r="Q9318" t="s">
        <v>3490</v>
      </c>
      <c r="R9318">
        <v>250</v>
      </c>
      <c r="W9318">
        <v>250</v>
      </c>
    </row>
    <row r="9319" spans="1:23">
      <c r="A9319" s="57">
        <v>42132</v>
      </c>
      <c r="B9319" t="s">
        <v>1109</v>
      </c>
      <c r="C9319" t="s">
        <v>101</v>
      </c>
      <c r="D9319" t="s">
        <v>48</v>
      </c>
      <c r="E9319" t="s">
        <v>1124</v>
      </c>
      <c r="G9319" t="s">
        <v>4</v>
      </c>
      <c r="H9319" t="s">
        <v>38</v>
      </c>
      <c r="J9319">
        <v>35</v>
      </c>
      <c r="L9319" t="s">
        <v>95</v>
      </c>
      <c r="M9319" t="s">
        <v>1123</v>
      </c>
      <c r="N9319" t="s">
        <v>93</v>
      </c>
      <c r="O9319" t="s">
        <v>114</v>
      </c>
      <c r="P9319" t="s">
        <v>3490</v>
      </c>
      <c r="Q9319" t="s">
        <v>3490</v>
      </c>
      <c r="R9319">
        <v>175</v>
      </c>
      <c r="W9319">
        <v>175</v>
      </c>
    </row>
    <row r="9320" spans="1:23">
      <c r="A9320" s="57">
        <v>42132</v>
      </c>
      <c r="B9320" t="s">
        <v>1109</v>
      </c>
      <c r="C9320" t="s">
        <v>101</v>
      </c>
      <c r="D9320" t="s">
        <v>48</v>
      </c>
      <c r="E9320" t="s">
        <v>366</v>
      </c>
      <c r="G9320" t="s">
        <v>4</v>
      </c>
      <c r="H9320" t="s">
        <v>38</v>
      </c>
      <c r="J9320">
        <v>20</v>
      </c>
      <c r="L9320" t="s">
        <v>95</v>
      </c>
      <c r="M9320" t="s">
        <v>1123</v>
      </c>
      <c r="N9320" t="s">
        <v>93</v>
      </c>
      <c r="O9320" t="s">
        <v>114</v>
      </c>
      <c r="P9320" t="s">
        <v>3490</v>
      </c>
      <c r="Q9320" t="s">
        <v>3490</v>
      </c>
      <c r="R9320">
        <v>100</v>
      </c>
      <c r="W9320">
        <v>100</v>
      </c>
    </row>
    <row r="9321" spans="1:23">
      <c r="A9321" s="57">
        <v>42132</v>
      </c>
      <c r="B9321" t="s">
        <v>1109</v>
      </c>
      <c r="C9321" t="s">
        <v>101</v>
      </c>
      <c r="D9321" t="s">
        <v>49</v>
      </c>
      <c r="E9321" t="s">
        <v>1068</v>
      </c>
      <c r="G9321" t="s">
        <v>4</v>
      </c>
      <c r="H9321" t="s">
        <v>38</v>
      </c>
      <c r="J9321">
        <v>100</v>
      </c>
      <c r="L9321" t="s">
        <v>95</v>
      </c>
      <c r="M9321" t="s">
        <v>1123</v>
      </c>
      <c r="N9321" t="s">
        <v>93</v>
      </c>
      <c r="O9321" t="s">
        <v>114</v>
      </c>
      <c r="P9321" t="s">
        <v>3491</v>
      </c>
      <c r="Q9321" t="s">
        <v>3491</v>
      </c>
      <c r="R9321">
        <v>500</v>
      </c>
      <c r="W9321">
        <v>500</v>
      </c>
    </row>
    <row r="9322" spans="1:23">
      <c r="A9322" s="57">
        <v>42132</v>
      </c>
      <c r="B9322" t="s">
        <v>1109</v>
      </c>
      <c r="C9322" t="s">
        <v>101</v>
      </c>
      <c r="D9322" t="s">
        <v>49</v>
      </c>
      <c r="E9322" t="s">
        <v>1068</v>
      </c>
      <c r="G9322" t="s">
        <v>2</v>
      </c>
      <c r="H9322" t="s">
        <v>24</v>
      </c>
      <c r="J9322">
        <v>200</v>
      </c>
      <c r="K9322" t="s">
        <v>1110</v>
      </c>
      <c r="L9322" t="s">
        <v>95</v>
      </c>
      <c r="M9322" t="s">
        <v>1123</v>
      </c>
      <c r="N9322" t="s">
        <v>93</v>
      </c>
      <c r="O9322" t="s">
        <v>114</v>
      </c>
      <c r="P9322" t="s">
        <v>3491</v>
      </c>
      <c r="Q9322" t="s">
        <v>3491</v>
      </c>
      <c r="R9322">
        <v>500</v>
      </c>
      <c r="W9322">
        <v>500</v>
      </c>
    </row>
    <row r="9323" spans="1:23">
      <c r="A9323" s="57">
        <v>42132</v>
      </c>
      <c r="B9323" t="s">
        <v>1109</v>
      </c>
      <c r="C9323" t="s">
        <v>101</v>
      </c>
      <c r="D9323" t="s">
        <v>48</v>
      </c>
      <c r="E9323" t="s">
        <v>1053</v>
      </c>
      <c r="G9323" t="s">
        <v>2</v>
      </c>
      <c r="H9323" t="s">
        <v>24</v>
      </c>
      <c r="J9323">
        <v>50</v>
      </c>
      <c r="L9323" t="s">
        <v>95</v>
      </c>
      <c r="M9323" t="s">
        <v>1123</v>
      </c>
      <c r="N9323" t="s">
        <v>93</v>
      </c>
      <c r="O9323" t="s">
        <v>114</v>
      </c>
      <c r="P9323" t="s">
        <v>3490</v>
      </c>
      <c r="Q9323" t="s">
        <v>3490</v>
      </c>
      <c r="R9323">
        <v>250</v>
      </c>
      <c r="W9323">
        <v>250</v>
      </c>
    </row>
    <row r="9324" spans="1:23">
      <c r="A9324" s="57">
        <v>42132</v>
      </c>
      <c r="B9324" t="s">
        <v>1109</v>
      </c>
      <c r="C9324" t="s">
        <v>101</v>
      </c>
      <c r="D9324" t="s">
        <v>48</v>
      </c>
      <c r="E9324" t="s">
        <v>1124</v>
      </c>
      <c r="G9324" t="s">
        <v>2</v>
      </c>
      <c r="H9324" t="s">
        <v>24</v>
      </c>
      <c r="J9324">
        <v>70</v>
      </c>
      <c r="L9324" t="s">
        <v>95</v>
      </c>
      <c r="M9324" t="s">
        <v>1123</v>
      </c>
      <c r="N9324" t="s">
        <v>93</v>
      </c>
      <c r="O9324" t="s">
        <v>114</v>
      </c>
      <c r="P9324" t="s">
        <v>3417</v>
      </c>
      <c r="Q9324" t="s">
        <v>3490</v>
      </c>
      <c r="R9324">
        <v>175</v>
      </c>
      <c r="W9324">
        <v>175</v>
      </c>
    </row>
    <row r="9325" spans="1:23">
      <c r="A9325" s="57">
        <v>42132</v>
      </c>
      <c r="B9325" t="s">
        <v>1109</v>
      </c>
      <c r="C9325" t="s">
        <v>101</v>
      </c>
      <c r="D9325" t="s">
        <v>48</v>
      </c>
      <c r="E9325" t="s">
        <v>366</v>
      </c>
      <c r="G9325" t="s">
        <v>2</v>
      </c>
      <c r="H9325" t="s">
        <v>24</v>
      </c>
      <c r="J9325">
        <v>40</v>
      </c>
      <c r="L9325" t="s">
        <v>95</v>
      </c>
      <c r="M9325" t="s">
        <v>1123</v>
      </c>
      <c r="N9325" t="s">
        <v>93</v>
      </c>
      <c r="O9325" t="s">
        <v>114</v>
      </c>
      <c r="P9325" t="s">
        <v>3490</v>
      </c>
      <c r="Q9325" t="s">
        <v>3490</v>
      </c>
      <c r="R9325">
        <v>100</v>
      </c>
      <c r="W9325">
        <v>100</v>
      </c>
    </row>
    <row r="9326" spans="1:23">
      <c r="A9326" s="57">
        <v>42131</v>
      </c>
      <c r="B9326" t="s">
        <v>572</v>
      </c>
      <c r="C9326" t="s">
        <v>559</v>
      </c>
      <c r="D9326" t="s">
        <v>42</v>
      </c>
      <c r="E9326" t="s">
        <v>106</v>
      </c>
      <c r="F9326" t="s">
        <v>2153</v>
      </c>
      <c r="G9326" t="s">
        <v>4</v>
      </c>
      <c r="H9326" t="s">
        <v>41</v>
      </c>
      <c r="I9326" t="s">
        <v>4</v>
      </c>
      <c r="J9326" t="s">
        <v>2154</v>
      </c>
      <c r="K9326" t="s">
        <v>2138</v>
      </c>
      <c r="L9326" t="s">
        <v>91</v>
      </c>
      <c r="M9326" t="s">
        <v>572</v>
      </c>
      <c r="N9326" t="s">
        <v>93</v>
      </c>
      <c r="O9326" t="s">
        <v>114</v>
      </c>
      <c r="P9326">
        <v>42131</v>
      </c>
      <c r="Q9326">
        <v>42149</v>
      </c>
      <c r="R9326">
        <v>340</v>
      </c>
      <c r="W9326">
        <v>340</v>
      </c>
    </row>
    <row r="9327" spans="1:23">
      <c r="A9327" s="57">
        <v>42128</v>
      </c>
      <c r="B9327" t="s">
        <v>2430</v>
      </c>
      <c r="C9327" t="s">
        <v>1168</v>
      </c>
      <c r="D9327" t="s">
        <v>50</v>
      </c>
      <c r="E9327" t="s">
        <v>130</v>
      </c>
      <c r="G9327" t="s">
        <v>4</v>
      </c>
      <c r="H9327" t="s">
        <v>115</v>
      </c>
      <c r="R9327">
        <v>66666.666666666672</v>
      </c>
      <c r="W9327">
        <v>66666.666666666672</v>
      </c>
    </row>
    <row r="9328" spans="1:23">
      <c r="A9328" s="57">
        <v>42128</v>
      </c>
      <c r="B9328" t="s">
        <v>2430</v>
      </c>
      <c r="C9328" t="s">
        <v>1168</v>
      </c>
      <c r="D9328" t="s">
        <v>48</v>
      </c>
      <c r="E9328" t="s">
        <v>365</v>
      </c>
      <c r="G9328" t="s">
        <v>4</v>
      </c>
      <c r="H9328" t="s">
        <v>115</v>
      </c>
      <c r="R9328">
        <v>66666.666666666672</v>
      </c>
      <c r="W9328">
        <v>66666.666666666672</v>
      </c>
    </row>
    <row r="9329" spans="1:28">
      <c r="A9329" s="57">
        <v>42128</v>
      </c>
      <c r="B9329" t="s">
        <v>2430</v>
      </c>
      <c r="C9329" t="s">
        <v>1168</v>
      </c>
      <c r="D9329" t="s">
        <v>49</v>
      </c>
      <c r="E9329" t="s">
        <v>371</v>
      </c>
      <c r="G9329" t="s">
        <v>4</v>
      </c>
      <c r="H9329" t="s">
        <v>115</v>
      </c>
      <c r="R9329">
        <v>66666.666666666672</v>
      </c>
      <c r="W9329">
        <v>66666.666666666672</v>
      </c>
    </row>
    <row r="9330" spans="1:28">
      <c r="A9330" s="57">
        <v>42069</v>
      </c>
      <c r="B9330" t="s">
        <v>1988</v>
      </c>
      <c r="C9330" t="s">
        <v>101</v>
      </c>
      <c r="D9330" t="s">
        <v>58</v>
      </c>
      <c r="E9330" t="s">
        <v>1894</v>
      </c>
      <c r="F9330" t="s">
        <v>1999</v>
      </c>
      <c r="G9330" t="s">
        <v>3</v>
      </c>
      <c r="H9330" t="s">
        <v>30</v>
      </c>
      <c r="I9330" t="s">
        <v>2000</v>
      </c>
      <c r="J9330">
        <v>2</v>
      </c>
      <c r="K9330" t="s">
        <v>566</v>
      </c>
      <c r="L9330" t="s">
        <v>95</v>
      </c>
      <c r="M9330" t="s">
        <v>1991</v>
      </c>
      <c r="N9330" t="s">
        <v>111</v>
      </c>
      <c r="O9330" t="s">
        <v>105</v>
      </c>
      <c r="R9330">
        <v>475</v>
      </c>
      <c r="S9330">
        <v>120</v>
      </c>
      <c r="T9330">
        <v>137</v>
      </c>
      <c r="U9330">
        <v>108</v>
      </c>
      <c r="V9330">
        <v>110</v>
      </c>
      <c r="W9330"/>
      <c r="AB9330" t="s">
        <v>4039</v>
      </c>
    </row>
    <row r="9331" spans="1:28">
      <c r="A9331" s="57">
        <v>42069</v>
      </c>
      <c r="B9331" t="s">
        <v>1988</v>
      </c>
      <c r="C9331" t="s">
        <v>101</v>
      </c>
      <c r="D9331" t="s">
        <v>58</v>
      </c>
      <c r="E9331" t="s">
        <v>1222</v>
      </c>
      <c r="F9331" t="s">
        <v>1999</v>
      </c>
      <c r="G9331" t="s">
        <v>3</v>
      </c>
      <c r="H9331" t="s">
        <v>30</v>
      </c>
      <c r="I9331" t="s">
        <v>2000</v>
      </c>
      <c r="J9331">
        <v>1</v>
      </c>
      <c r="K9331" t="s">
        <v>566</v>
      </c>
      <c r="L9331" t="s">
        <v>95</v>
      </c>
      <c r="M9331" t="s">
        <v>1991</v>
      </c>
      <c r="N9331" t="s">
        <v>111</v>
      </c>
      <c r="O9331" t="s">
        <v>105</v>
      </c>
      <c r="R9331">
        <v>405</v>
      </c>
      <c r="S9331">
        <v>102</v>
      </c>
      <c r="T9331">
        <v>117</v>
      </c>
      <c r="U9331">
        <v>92</v>
      </c>
      <c r="V9331">
        <v>94</v>
      </c>
      <c r="W9331"/>
      <c r="AB9331" t="s">
        <v>4039</v>
      </c>
    </row>
    <row r="9332" spans="1:28">
      <c r="A9332" s="57">
        <v>42069</v>
      </c>
      <c r="B9332" t="s">
        <v>1988</v>
      </c>
      <c r="C9332" t="s">
        <v>101</v>
      </c>
      <c r="D9332" t="s">
        <v>62</v>
      </c>
      <c r="E9332" t="s">
        <v>1156</v>
      </c>
      <c r="F9332" t="s">
        <v>2064</v>
      </c>
      <c r="G9332" t="s">
        <v>3</v>
      </c>
      <c r="H9332" t="s">
        <v>30</v>
      </c>
      <c r="I9332" t="s">
        <v>2000</v>
      </c>
      <c r="K9332" t="s">
        <v>566</v>
      </c>
      <c r="L9332" t="s">
        <v>95</v>
      </c>
      <c r="M9332" t="s">
        <v>1991</v>
      </c>
      <c r="N9332" t="s">
        <v>93</v>
      </c>
      <c r="O9332" t="s">
        <v>94</v>
      </c>
      <c r="R9332">
        <v>110</v>
      </c>
      <c r="S9332">
        <v>28</v>
      </c>
      <c r="T9332">
        <v>32</v>
      </c>
      <c r="U9332">
        <v>25</v>
      </c>
      <c r="V9332">
        <v>25</v>
      </c>
      <c r="W9332"/>
    </row>
    <row r="9333" spans="1:28">
      <c r="A9333" s="57">
        <v>42069</v>
      </c>
      <c r="B9333" t="s">
        <v>1988</v>
      </c>
      <c r="C9333" t="s">
        <v>101</v>
      </c>
      <c r="D9333" t="s">
        <v>58</v>
      </c>
      <c r="E9333" t="s">
        <v>1093</v>
      </c>
      <c r="F9333" t="s">
        <v>1999</v>
      </c>
      <c r="G9333" t="s">
        <v>3</v>
      </c>
      <c r="H9333" t="s">
        <v>30</v>
      </c>
      <c r="I9333" t="s">
        <v>2000</v>
      </c>
      <c r="J9333">
        <v>4</v>
      </c>
      <c r="K9333" t="s">
        <v>566</v>
      </c>
      <c r="L9333" t="s">
        <v>95</v>
      </c>
      <c r="M9333" t="s">
        <v>1991</v>
      </c>
      <c r="N9333" t="s">
        <v>111</v>
      </c>
      <c r="O9333" t="s">
        <v>105</v>
      </c>
      <c r="R9333">
        <v>614</v>
      </c>
      <c r="S9333">
        <v>155</v>
      </c>
      <c r="T9333">
        <v>177</v>
      </c>
      <c r="U9333">
        <v>140</v>
      </c>
      <c r="V9333">
        <v>142</v>
      </c>
      <c r="W9333"/>
      <c r="AB9333" t="s">
        <v>4039</v>
      </c>
    </row>
    <row r="9334" spans="1:28">
      <c r="A9334" s="57">
        <v>42069</v>
      </c>
      <c r="B9334" t="s">
        <v>1988</v>
      </c>
      <c r="C9334" t="s">
        <v>101</v>
      </c>
      <c r="D9334" t="s">
        <v>58</v>
      </c>
      <c r="E9334" t="s">
        <v>1870</v>
      </c>
      <c r="F9334" t="s">
        <v>1999</v>
      </c>
      <c r="G9334" t="s">
        <v>3</v>
      </c>
      <c r="H9334" t="s">
        <v>30</v>
      </c>
      <c r="I9334" t="s">
        <v>2000</v>
      </c>
      <c r="J9334">
        <v>1</v>
      </c>
      <c r="K9334" t="s">
        <v>566</v>
      </c>
      <c r="L9334" t="s">
        <v>95</v>
      </c>
      <c r="M9334" t="s">
        <v>1991</v>
      </c>
      <c r="N9334" t="s">
        <v>111</v>
      </c>
      <c r="O9334" t="s">
        <v>105</v>
      </c>
      <c r="R9334">
        <v>415</v>
      </c>
      <c r="S9334">
        <v>105</v>
      </c>
      <c r="T9334">
        <v>119</v>
      </c>
      <c r="U9334">
        <v>95</v>
      </c>
      <c r="V9334">
        <v>96</v>
      </c>
      <c r="W9334"/>
      <c r="AB9334" t="s">
        <v>4039</v>
      </c>
    </row>
    <row r="9335" spans="1:28">
      <c r="A9335" s="57">
        <v>42069</v>
      </c>
      <c r="B9335" t="s">
        <v>1988</v>
      </c>
      <c r="C9335" t="s">
        <v>101</v>
      </c>
      <c r="D9335" t="s">
        <v>58</v>
      </c>
      <c r="E9335" t="s">
        <v>2006</v>
      </c>
      <c r="F9335" t="s">
        <v>1999</v>
      </c>
      <c r="G9335" t="s">
        <v>3</v>
      </c>
      <c r="H9335" t="s">
        <v>30</v>
      </c>
      <c r="I9335" t="s">
        <v>2000</v>
      </c>
      <c r="J9335">
        <v>1</v>
      </c>
      <c r="K9335" t="s">
        <v>566</v>
      </c>
      <c r="L9335" t="s">
        <v>95</v>
      </c>
      <c r="M9335" t="s">
        <v>1991</v>
      </c>
      <c r="N9335" t="s">
        <v>111</v>
      </c>
      <c r="O9335" t="s">
        <v>105</v>
      </c>
      <c r="R9335">
        <v>258</v>
      </c>
      <c r="S9335">
        <v>65</v>
      </c>
      <c r="T9335">
        <v>74</v>
      </c>
      <c r="U9335">
        <v>59</v>
      </c>
      <c r="V9335">
        <v>60</v>
      </c>
      <c r="W9335"/>
      <c r="AB9335" t="s">
        <v>4039</v>
      </c>
    </row>
    <row r="9336" spans="1:28">
      <c r="A9336" s="57">
        <v>42069</v>
      </c>
      <c r="B9336" t="s">
        <v>1988</v>
      </c>
      <c r="C9336" t="s">
        <v>101</v>
      </c>
      <c r="D9336" t="s">
        <v>58</v>
      </c>
      <c r="E9336" t="s">
        <v>1097</v>
      </c>
      <c r="F9336" t="s">
        <v>1999</v>
      </c>
      <c r="G9336" t="s">
        <v>3</v>
      </c>
      <c r="H9336" t="s">
        <v>30</v>
      </c>
      <c r="I9336" t="s">
        <v>2000</v>
      </c>
      <c r="J9336">
        <v>3</v>
      </c>
      <c r="K9336" t="s">
        <v>566</v>
      </c>
      <c r="L9336" t="s">
        <v>95</v>
      </c>
      <c r="M9336" t="s">
        <v>1991</v>
      </c>
      <c r="N9336" t="s">
        <v>111</v>
      </c>
      <c r="O9336" t="s">
        <v>105</v>
      </c>
      <c r="R9336">
        <v>1059</v>
      </c>
      <c r="S9336">
        <v>267</v>
      </c>
      <c r="T9336">
        <v>305</v>
      </c>
      <c r="U9336">
        <v>241</v>
      </c>
      <c r="V9336">
        <v>246</v>
      </c>
      <c r="W9336"/>
      <c r="AB9336" t="s">
        <v>4039</v>
      </c>
    </row>
  </sheetData>
  <autoFilter ref="A1:AB9336">
    <sortState ref="A2:AB9336">
      <sortCondition descending="1" ref="A1:A9336"/>
    </sortState>
  </autoFilter>
  <sortState ref="AG2:AH6055">
    <sortCondition ref="AH2:AH6055"/>
  </sortState>
  <conditionalFormatting sqref="O1">
    <cfRule type="containsBlanks" dxfId="8" priority="9">
      <formula>LEN(TRIM(O1))=0</formula>
    </cfRule>
  </conditionalFormatting>
  <conditionalFormatting sqref="AA1 W1:X1">
    <cfRule type="containsBlanks" dxfId="7" priority="3">
      <formula>LEN(TRIM(W1))=0</formula>
    </cfRule>
  </conditionalFormatting>
  <conditionalFormatting sqref="Q1">
    <cfRule type="containsBlanks" dxfId="6" priority="8">
      <formula>LEN(TRIM(Q1))=0</formula>
    </cfRule>
  </conditionalFormatting>
  <conditionalFormatting sqref="P1">
    <cfRule type="containsBlanks" dxfId="5" priority="7">
      <formula>LEN(TRIM(P1))=0</formula>
    </cfRule>
  </conditionalFormatting>
  <conditionalFormatting sqref="V1 R1:S1">
    <cfRule type="containsBlanks" dxfId="4" priority="6">
      <formula>LEN(TRIM(R1))=0</formula>
    </cfRule>
  </conditionalFormatting>
  <conditionalFormatting sqref="U1">
    <cfRule type="containsBlanks" dxfId="3" priority="5">
      <formula>LEN(TRIM(U1))=0</formula>
    </cfRule>
  </conditionalFormatting>
  <conditionalFormatting sqref="T1">
    <cfRule type="containsBlanks" dxfId="2" priority="4">
      <formula>LEN(TRIM(T1))=0</formula>
    </cfRule>
  </conditionalFormatting>
  <conditionalFormatting sqref="Z1">
    <cfRule type="containsBlanks" dxfId="1" priority="2">
      <formula>LEN(TRIM(Z1))=0</formula>
    </cfRule>
  </conditionalFormatting>
  <conditionalFormatting sqref="Y1">
    <cfRule type="containsBlanks" dxfId="0" priority="1">
      <formula>LEN(TRIM(Y1))=0</formula>
    </cfRule>
  </conditionalFormatting>
  <dataValidations count="1">
    <dataValidation type="date" allowBlank="1" showInputMessage="1" showErrorMessage="1" sqref="A1">
      <formula1>42119</formula1>
      <formula2>42370</formula2>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[1]WASH_Activities_List!#REF!</xm:f>
          </x14:formula1>
          <xm:sqref>C1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
  <sheetViews>
    <sheetView workbookViewId="0">
      <selection activeCell="C8" sqref="C8"/>
    </sheetView>
  </sheetViews>
  <sheetFormatPr defaultRowHeight="15.75"/>
  <cols>
    <col min="2" max="2" width="10.375" customWidth="1"/>
  </cols>
  <sheetData>
    <row r="1" spans="1:7">
      <c r="A1" s="32" t="s">
        <v>2793</v>
      </c>
      <c r="B1" s="33"/>
      <c r="C1" s="33"/>
      <c r="D1" s="33"/>
      <c r="E1" s="33"/>
      <c r="F1" s="33"/>
      <c r="G1" s="33"/>
    </row>
    <row r="2" spans="1:7">
      <c r="A2" s="34" t="s">
        <v>0</v>
      </c>
      <c r="B2" s="34" t="s">
        <v>18</v>
      </c>
      <c r="C2" s="34" t="s">
        <v>17</v>
      </c>
      <c r="D2" s="34" t="s">
        <v>15</v>
      </c>
      <c r="E2" s="34" t="s">
        <v>16</v>
      </c>
      <c r="F2" s="34" t="s">
        <v>350</v>
      </c>
      <c r="G2" s="34" t="s">
        <v>9</v>
      </c>
    </row>
    <row r="3" spans="1:7">
      <c r="A3" s="33" t="s">
        <v>50</v>
      </c>
      <c r="B3" s="33">
        <f>'Data Summary'!R7</f>
        <v>262623.66666666669</v>
      </c>
      <c r="C3" s="33">
        <f>'Data Summary'!U7</f>
        <v>10748</v>
      </c>
      <c r="D3" s="33">
        <f>'Data Summary'!L7</f>
        <v>15008</v>
      </c>
      <c r="E3" s="33">
        <f>'Data Summary'!O7</f>
        <v>17941</v>
      </c>
      <c r="F3" s="33">
        <f>'Data Summary'!G7</f>
        <v>117876</v>
      </c>
      <c r="G3" s="33">
        <f>'Data Summary'!I7</f>
        <v>138780</v>
      </c>
    </row>
    <row r="4" spans="1:7">
      <c r="A4" s="33" t="s">
        <v>44</v>
      </c>
      <c r="B4" s="33">
        <f>'Data Summary'!R8</f>
        <v>65009.873150105705</v>
      </c>
      <c r="C4" s="33">
        <f>'Data Summary'!U8</f>
        <v>58322</v>
      </c>
      <c r="D4" s="33">
        <f>'Data Summary'!L8</f>
        <v>1287</v>
      </c>
      <c r="E4" s="33">
        <f>'Data Summary'!O8</f>
        <v>13043</v>
      </c>
      <c r="F4" s="33">
        <f>'Data Summary'!G8</f>
        <v>147290</v>
      </c>
      <c r="G4" s="33">
        <f>'Data Summary'!I8</f>
        <v>109510</v>
      </c>
    </row>
    <row r="5" spans="1:7">
      <c r="A5" s="33" t="s">
        <v>57</v>
      </c>
      <c r="B5" s="33">
        <f>'Data Summary'!R9</f>
        <v>199363</v>
      </c>
      <c r="C5" s="33">
        <f>'Data Summary'!U9</f>
        <v>58837</v>
      </c>
      <c r="D5" s="33">
        <f>'Data Summary'!L9</f>
        <v>700</v>
      </c>
      <c r="E5" s="33">
        <f>'Data Summary'!O9</f>
        <v>79213</v>
      </c>
      <c r="F5" s="33">
        <f>'Data Summary'!G9</f>
        <v>206632</v>
      </c>
      <c r="G5" s="33">
        <f>'Data Summary'!I9</f>
        <v>120958</v>
      </c>
    </row>
    <row r="6" spans="1:7">
      <c r="A6" s="33" t="s">
        <v>46</v>
      </c>
      <c r="B6" s="33">
        <f>'Data Summary'!R10</f>
        <v>226506.15433403806</v>
      </c>
      <c r="C6" s="33">
        <f>'Data Summary'!U10</f>
        <v>47492</v>
      </c>
      <c r="D6" s="33">
        <f>'Data Summary'!L10</f>
        <v>555</v>
      </c>
      <c r="E6" s="33">
        <f>'Data Summary'!O10</f>
        <v>44518</v>
      </c>
      <c r="F6" s="33">
        <f>'Data Summary'!G10</f>
        <v>334355</v>
      </c>
      <c r="G6" s="33">
        <f>'Data Summary'!I10</f>
        <v>183356</v>
      </c>
    </row>
    <row r="7" spans="1:7">
      <c r="A7" s="33" t="s">
        <v>58</v>
      </c>
      <c r="B7" s="33">
        <f>'Data Summary'!R11</f>
        <v>152181</v>
      </c>
      <c r="C7" s="33">
        <f>'Data Summary'!U11</f>
        <v>16341</v>
      </c>
      <c r="D7" s="33">
        <f>'Data Summary'!L11</f>
        <v>62</v>
      </c>
      <c r="E7" s="33">
        <f>'Data Summary'!O11</f>
        <v>61047</v>
      </c>
      <c r="F7" s="33">
        <f>'Data Summary'!G11</f>
        <v>226793</v>
      </c>
      <c r="G7" s="33">
        <f>'Data Summary'!I11</f>
        <v>166043</v>
      </c>
    </row>
    <row r="8" spans="1:7">
      <c r="A8" s="33" t="s">
        <v>48</v>
      </c>
      <c r="B8" s="33">
        <f>'Data Summary'!R12</f>
        <v>327448.66666666669</v>
      </c>
      <c r="C8" s="33">
        <f>'Data Summary'!U12</f>
        <v>24020</v>
      </c>
      <c r="D8" s="33">
        <f>'Data Summary'!L12</f>
        <v>13727</v>
      </c>
      <c r="E8" s="33">
        <f>'Data Summary'!O12</f>
        <v>32300</v>
      </c>
      <c r="F8" s="33">
        <f>'Data Summary'!G12</f>
        <v>59969</v>
      </c>
      <c r="G8" s="33">
        <f>'Data Summary'!I12</f>
        <v>87165</v>
      </c>
    </row>
    <row r="9" spans="1:7">
      <c r="A9" s="33" t="s">
        <v>49</v>
      </c>
      <c r="B9" s="33">
        <f>'Data Summary'!R13</f>
        <v>485356.66666666669</v>
      </c>
      <c r="C9" s="33">
        <f>'Data Summary'!U13</f>
        <v>3997</v>
      </c>
      <c r="D9" s="33">
        <f>'Data Summary'!L13</f>
        <v>1970</v>
      </c>
      <c r="E9" s="33">
        <f>'Data Summary'!O13</f>
        <v>17196</v>
      </c>
      <c r="F9" s="33">
        <f>'Data Summary'!G13</f>
        <v>66771</v>
      </c>
      <c r="G9" s="33">
        <f>'Data Summary'!I13</f>
        <v>61531</v>
      </c>
    </row>
    <row r="10" spans="1:7">
      <c r="A10" s="33" t="s">
        <v>45</v>
      </c>
      <c r="B10" s="33">
        <f>'Data Summary'!R14</f>
        <v>116722</v>
      </c>
      <c r="C10" s="33">
        <f>'Data Summary'!U14</f>
        <v>6190</v>
      </c>
      <c r="D10" s="33">
        <f>'Data Summary'!L14</f>
        <v>1126</v>
      </c>
      <c r="E10" s="33">
        <f>'Data Summary'!O14</f>
        <v>6426</v>
      </c>
      <c r="F10" s="33">
        <f>'Data Summary'!G14</f>
        <v>61262</v>
      </c>
      <c r="G10" s="33">
        <f>'Data Summary'!I14</f>
        <v>18101</v>
      </c>
    </row>
    <row r="11" spans="1:7">
      <c r="A11" s="33" t="s">
        <v>42</v>
      </c>
      <c r="B11" s="33">
        <f>'Data Summary'!R15</f>
        <v>217214</v>
      </c>
      <c r="C11" s="33">
        <f>'Data Summary'!U15</f>
        <v>75459</v>
      </c>
      <c r="D11" s="33">
        <f>'Data Summary'!L15</f>
        <v>6110</v>
      </c>
      <c r="E11" s="33">
        <f>'Data Summary'!O15</f>
        <v>60595</v>
      </c>
      <c r="F11" s="33">
        <f>'Data Summary'!G15</f>
        <v>251435</v>
      </c>
      <c r="G11" s="33">
        <f>'Data Summary'!I15</f>
        <v>169360.99999999997</v>
      </c>
    </row>
    <row r="12" spans="1:7">
      <c r="A12" s="33" t="s">
        <v>59</v>
      </c>
      <c r="B12" s="33">
        <f>'Data Summary'!R16</f>
        <v>92426</v>
      </c>
      <c r="C12" s="33">
        <f>'Data Summary'!U16</f>
        <v>7377</v>
      </c>
      <c r="D12" s="33">
        <f>'Data Summary'!L16</f>
        <v>110</v>
      </c>
      <c r="E12" s="33">
        <f>'Data Summary'!O16</f>
        <v>6758</v>
      </c>
      <c r="F12" s="33">
        <f>'Data Summary'!G16</f>
        <v>26747</v>
      </c>
      <c r="G12" s="33">
        <f>'Data Summary'!I16</f>
        <v>17473</v>
      </c>
    </row>
    <row r="13" spans="1:7">
      <c r="A13" s="33" t="s">
        <v>60</v>
      </c>
      <c r="B13" s="33">
        <f>'Data Summary'!R17</f>
        <v>28851</v>
      </c>
      <c r="C13" s="33">
        <f>'Data Summary'!U17</f>
        <v>33683</v>
      </c>
      <c r="D13" s="33">
        <f>'Data Summary'!L17</f>
        <v>1284</v>
      </c>
      <c r="E13" s="33">
        <f>'Data Summary'!O17</f>
        <v>23368</v>
      </c>
      <c r="F13" s="33">
        <f>'Data Summary'!G17</f>
        <v>65688</v>
      </c>
      <c r="G13" s="33">
        <f>'Data Summary'!I17</f>
        <v>38226</v>
      </c>
    </row>
    <row r="14" spans="1:7">
      <c r="A14" s="33" t="s">
        <v>43</v>
      </c>
      <c r="B14" s="33">
        <f>'Data Summary'!R18</f>
        <v>36709</v>
      </c>
      <c r="C14" s="33">
        <f>'Data Summary'!U18</f>
        <v>22890</v>
      </c>
      <c r="D14" s="33">
        <f>'Data Summary'!L18</f>
        <v>3627</v>
      </c>
      <c r="E14" s="33">
        <f>'Data Summary'!O18</f>
        <v>46063</v>
      </c>
      <c r="F14" s="33">
        <f>'Data Summary'!G18</f>
        <v>64859</v>
      </c>
      <c r="G14" s="33">
        <f>'Data Summary'!I18</f>
        <v>27946</v>
      </c>
    </row>
    <row r="15" spans="1:7">
      <c r="A15" s="33" t="s">
        <v>61</v>
      </c>
      <c r="B15" s="33">
        <f>'Data Summary'!R19</f>
        <v>137870</v>
      </c>
      <c r="C15" s="33">
        <f>'Data Summary'!U19</f>
        <v>45896</v>
      </c>
      <c r="D15" s="33">
        <f>'Data Summary'!L19</f>
        <v>0</v>
      </c>
      <c r="E15" s="33">
        <f>'Data Summary'!O19</f>
        <v>10203</v>
      </c>
      <c r="F15" s="33">
        <f>'Data Summary'!G19</f>
        <v>139817</v>
      </c>
      <c r="G15" s="33">
        <f>'Data Summary'!I19</f>
        <v>132057</v>
      </c>
    </row>
    <row r="16" spans="1:7">
      <c r="A16" s="33" t="s">
        <v>62</v>
      </c>
      <c r="B16" s="33">
        <f>'Data Summary'!R20</f>
        <v>398766</v>
      </c>
      <c r="C16" s="33">
        <f>'Data Summary'!U20</f>
        <v>118673</v>
      </c>
      <c r="D16" s="33">
        <f>'Data Summary'!L20</f>
        <v>2350</v>
      </c>
      <c r="E16" s="33">
        <f>'Data Summary'!O20</f>
        <v>231504.5</v>
      </c>
      <c r="F16" s="33">
        <f>'Data Summary'!G20</f>
        <v>379867</v>
      </c>
      <c r="G16" s="33">
        <f>'Data Summary'!I20</f>
        <v>191708</v>
      </c>
    </row>
    <row r="17" spans="1:7">
      <c r="A17" s="33" t="s">
        <v>47</v>
      </c>
      <c r="B17" s="33">
        <f>'Data Summary'!R21</f>
        <v>2747047.0274841441</v>
      </c>
      <c r="C17" s="33">
        <f>'Data Summary'!U21</f>
        <v>529925</v>
      </c>
      <c r="D17" s="33">
        <f>'Data Summary'!L21</f>
        <v>47916</v>
      </c>
      <c r="E17" s="33">
        <f>'Data Summary'!O21</f>
        <v>650175.5</v>
      </c>
      <c r="F17" s="33">
        <f>'Data Summary'!G21</f>
        <v>2149361</v>
      </c>
      <c r="G17" s="33">
        <f>'Data Summary'!I21</f>
        <v>1462215</v>
      </c>
    </row>
    <row r="18" spans="1:7">
      <c r="A18" s="32" t="s">
        <v>2794</v>
      </c>
      <c r="B18" s="33"/>
      <c r="C18" s="33"/>
      <c r="D18" s="33"/>
      <c r="E18" s="33"/>
      <c r="F18" s="33"/>
      <c r="G18" s="33"/>
    </row>
    <row r="19" spans="1:7">
      <c r="A19" s="34" t="s">
        <v>0</v>
      </c>
      <c r="B19" s="34" t="s">
        <v>18</v>
      </c>
      <c r="C19" s="34" t="s">
        <v>17</v>
      </c>
      <c r="D19" s="34" t="s">
        <v>15</v>
      </c>
      <c r="E19" s="34" t="s">
        <v>16</v>
      </c>
      <c r="F19" s="34" t="s">
        <v>350</v>
      </c>
      <c r="G19" s="34" t="s">
        <v>9</v>
      </c>
    </row>
    <row r="20" spans="1:7">
      <c r="A20" s="33" t="s">
        <v>50</v>
      </c>
      <c r="B20" s="33">
        <f>'Data Summary'!Q7</f>
        <v>264922.66666666669</v>
      </c>
      <c r="C20" s="33">
        <f>'Data Summary'!T7</f>
        <v>13598</v>
      </c>
      <c r="D20" s="33">
        <f>'Data Summary'!K7</f>
        <v>15262</v>
      </c>
      <c r="E20" s="33">
        <f>'Data Summary'!N7</f>
        <v>24579</v>
      </c>
      <c r="F20" s="33">
        <f>'Data Summary'!F7</f>
        <v>118722</v>
      </c>
      <c r="G20" s="33">
        <f>'Data Summary'!H7</f>
        <v>144255</v>
      </c>
    </row>
    <row r="21" spans="1:7">
      <c r="A21" s="33" t="s">
        <v>44</v>
      </c>
      <c r="B21" s="33">
        <f>'Data Summary'!Q8</f>
        <v>152918.8731501057</v>
      </c>
      <c r="C21" s="33">
        <f>'Data Summary'!T8</f>
        <v>94066</v>
      </c>
      <c r="D21" s="33">
        <f>'Data Summary'!K8</f>
        <v>1287</v>
      </c>
      <c r="E21" s="33">
        <f>'Data Summary'!N8</f>
        <v>111160</v>
      </c>
      <c r="F21" s="33">
        <f>'Data Summary'!F8</f>
        <v>202502</v>
      </c>
      <c r="G21" s="33">
        <f>'Data Summary'!H8</f>
        <v>224133</v>
      </c>
    </row>
    <row r="22" spans="1:7">
      <c r="A22" s="33" t="s">
        <v>57</v>
      </c>
      <c r="B22" s="33">
        <f>'Data Summary'!Q9</f>
        <v>265117</v>
      </c>
      <c r="C22" s="33">
        <f>'Data Summary'!T9</f>
        <v>116530</v>
      </c>
      <c r="D22" s="33">
        <f>'Data Summary'!K9</f>
        <v>700</v>
      </c>
      <c r="E22" s="33">
        <f>'Data Summary'!N9</f>
        <v>167758</v>
      </c>
      <c r="F22" s="33">
        <f>'Data Summary'!F9</f>
        <v>272004</v>
      </c>
      <c r="G22" s="33">
        <f>'Data Summary'!H9</f>
        <v>141082</v>
      </c>
    </row>
    <row r="23" spans="1:7">
      <c r="A23" s="33" t="s">
        <v>46</v>
      </c>
      <c r="B23" s="33">
        <f>'Data Summary'!Q10</f>
        <v>232302.15433403806</v>
      </c>
      <c r="C23" s="33">
        <f>'Data Summary'!T10</f>
        <v>82035</v>
      </c>
      <c r="D23" s="33">
        <f>'Data Summary'!K10</f>
        <v>6720</v>
      </c>
      <c r="E23" s="33">
        <f>'Data Summary'!N10</f>
        <v>100374</v>
      </c>
      <c r="F23" s="33">
        <f>'Data Summary'!F10</f>
        <v>309984</v>
      </c>
      <c r="G23" s="33">
        <f>'Data Summary'!H10</f>
        <v>186532</v>
      </c>
    </row>
    <row r="24" spans="1:7">
      <c r="A24" s="33" t="s">
        <v>58</v>
      </c>
      <c r="B24" s="33">
        <f>'Data Summary'!Q11</f>
        <v>216062</v>
      </c>
      <c r="C24" s="33">
        <f>'Data Summary'!T11</f>
        <v>67335</v>
      </c>
      <c r="D24" s="33">
        <f>'Data Summary'!K11</f>
        <v>62</v>
      </c>
      <c r="E24" s="33">
        <f>'Data Summary'!N11</f>
        <v>93811</v>
      </c>
      <c r="F24" s="33">
        <f>'Data Summary'!F11</f>
        <v>229546</v>
      </c>
      <c r="G24" s="33">
        <f>'Data Summary'!H11</f>
        <v>201240</v>
      </c>
    </row>
    <row r="25" spans="1:7">
      <c r="A25" s="33" t="s">
        <v>48</v>
      </c>
      <c r="B25" s="33">
        <f>'Data Summary'!Q12</f>
        <v>350054.66666666669</v>
      </c>
      <c r="C25" s="33">
        <f>'Data Summary'!T12</f>
        <v>26070</v>
      </c>
      <c r="D25" s="33">
        <f>'Data Summary'!K12</f>
        <v>13977</v>
      </c>
      <c r="E25" s="33">
        <f>'Data Summary'!N12</f>
        <v>32390</v>
      </c>
      <c r="F25" s="33">
        <f>'Data Summary'!F12</f>
        <v>67314</v>
      </c>
      <c r="G25" s="33">
        <f>'Data Summary'!H12</f>
        <v>91700</v>
      </c>
    </row>
    <row r="26" spans="1:7">
      <c r="A26" s="33" t="s">
        <v>49</v>
      </c>
      <c r="B26" s="33">
        <f>'Data Summary'!Q13</f>
        <v>480870.66666666669</v>
      </c>
      <c r="C26" s="33">
        <f>'Data Summary'!T13</f>
        <v>27563</v>
      </c>
      <c r="D26" s="33">
        <f>'Data Summary'!K13</f>
        <v>1970</v>
      </c>
      <c r="E26" s="33">
        <f>'Data Summary'!N13</f>
        <v>32850</v>
      </c>
      <c r="F26" s="33">
        <f>'Data Summary'!F13</f>
        <v>71275</v>
      </c>
      <c r="G26" s="33">
        <f>'Data Summary'!H13</f>
        <v>64640</v>
      </c>
    </row>
    <row r="27" spans="1:7">
      <c r="A27" s="33" t="s">
        <v>45</v>
      </c>
      <c r="B27" s="33">
        <f>'Data Summary'!Q14</f>
        <v>128879</v>
      </c>
      <c r="C27" s="33">
        <f>'Data Summary'!T14</f>
        <v>22715</v>
      </c>
      <c r="D27" s="33">
        <f>'Data Summary'!K14</f>
        <v>1000</v>
      </c>
      <c r="E27" s="33">
        <f>'Data Summary'!N14</f>
        <v>14818</v>
      </c>
      <c r="F27" s="33">
        <f>'Data Summary'!F14</f>
        <v>103563</v>
      </c>
      <c r="G27" s="33">
        <f>'Data Summary'!H14</f>
        <v>73634</v>
      </c>
    </row>
    <row r="28" spans="1:7">
      <c r="A28" s="33" t="s">
        <v>42</v>
      </c>
      <c r="B28" s="33">
        <f>'Data Summary'!Q15</f>
        <v>217559</v>
      </c>
      <c r="C28" s="33">
        <f>'Data Summary'!T15</f>
        <v>105848</v>
      </c>
      <c r="D28" s="33">
        <f>'Data Summary'!K15</f>
        <v>6470</v>
      </c>
      <c r="E28" s="33">
        <f>'Data Summary'!N15</f>
        <v>108981</v>
      </c>
      <c r="F28" s="33">
        <f>'Data Summary'!F15</f>
        <v>257809</v>
      </c>
      <c r="G28" s="33">
        <f>'Data Summary'!H15</f>
        <v>244046.99999999997</v>
      </c>
    </row>
    <row r="29" spans="1:7">
      <c r="A29" s="33" t="s">
        <v>59</v>
      </c>
      <c r="B29" s="33">
        <f>'Data Summary'!Q16</f>
        <v>161979</v>
      </c>
      <c r="C29" s="33">
        <f>'Data Summary'!T16</f>
        <v>20998</v>
      </c>
      <c r="D29" s="33">
        <f>'Data Summary'!K16</f>
        <v>110</v>
      </c>
      <c r="E29" s="33">
        <f>'Data Summary'!N16</f>
        <v>28465</v>
      </c>
      <c r="F29" s="33">
        <f>'Data Summary'!F16</f>
        <v>21455</v>
      </c>
      <c r="G29" s="33">
        <f>'Data Summary'!H16</f>
        <v>30718</v>
      </c>
    </row>
    <row r="30" spans="1:7">
      <c r="A30" s="33" t="s">
        <v>60</v>
      </c>
      <c r="B30" s="33">
        <f>'Data Summary'!Q17</f>
        <v>46656</v>
      </c>
      <c r="C30" s="33">
        <f>'Data Summary'!T17</f>
        <v>36976</v>
      </c>
      <c r="D30" s="33">
        <f>'Data Summary'!K17</f>
        <v>1703</v>
      </c>
      <c r="E30" s="33">
        <f>'Data Summary'!N17</f>
        <v>25365</v>
      </c>
      <c r="F30" s="33">
        <f>'Data Summary'!F17</f>
        <v>66563</v>
      </c>
      <c r="G30" s="33">
        <f>'Data Summary'!H17</f>
        <v>39374</v>
      </c>
    </row>
    <row r="31" spans="1:7">
      <c r="A31" s="33" t="s">
        <v>43</v>
      </c>
      <c r="B31" s="33">
        <f>'Data Summary'!Q18</f>
        <v>41581</v>
      </c>
      <c r="C31" s="33">
        <f>'Data Summary'!T18</f>
        <v>31160</v>
      </c>
      <c r="D31" s="33">
        <f>'Data Summary'!K18</f>
        <v>4353</v>
      </c>
      <c r="E31" s="33">
        <f>'Data Summary'!N18</f>
        <v>55744</v>
      </c>
      <c r="F31" s="33">
        <f>'Data Summary'!F18</f>
        <v>69779</v>
      </c>
      <c r="G31" s="33">
        <f>'Data Summary'!H18</f>
        <v>45445</v>
      </c>
    </row>
    <row r="32" spans="1:7">
      <c r="A32" s="33" t="s">
        <v>61</v>
      </c>
      <c r="B32" s="33">
        <f>'Data Summary'!Q19</f>
        <v>163282</v>
      </c>
      <c r="C32" s="33">
        <f>'Data Summary'!T19</f>
        <v>46561</v>
      </c>
      <c r="D32" s="33">
        <f>'Data Summary'!K19</f>
        <v>0</v>
      </c>
      <c r="E32" s="33">
        <f>'Data Summary'!N19</f>
        <v>10293</v>
      </c>
      <c r="F32" s="33">
        <f>'Data Summary'!F19</f>
        <v>158794</v>
      </c>
      <c r="G32" s="33">
        <f>'Data Summary'!H19</f>
        <v>150937</v>
      </c>
    </row>
    <row r="33" spans="1:7">
      <c r="A33" s="33" t="s">
        <v>62</v>
      </c>
      <c r="B33" s="33">
        <f>'Data Summary'!Q20</f>
        <v>537491</v>
      </c>
      <c r="C33" s="33">
        <f>'Data Summary'!T20</f>
        <v>254506</v>
      </c>
      <c r="D33" s="33">
        <f>'Data Summary'!K20</f>
        <v>2685</v>
      </c>
      <c r="E33" s="33">
        <f>'Data Summary'!N20</f>
        <v>279165.5</v>
      </c>
      <c r="F33" s="33">
        <f>'Data Summary'!F20</f>
        <v>548135</v>
      </c>
      <c r="G33" s="33">
        <f>'Data Summary'!H20</f>
        <v>292257</v>
      </c>
    </row>
    <row r="34" spans="1:7">
      <c r="A34" s="33" t="s">
        <v>47</v>
      </c>
      <c r="B34" s="33">
        <f>SUM(B20:B33)</f>
        <v>3259675.0274841441</v>
      </c>
      <c r="C34" s="33">
        <f t="shared" ref="C34:G34" si="0">SUM(C20:C33)</f>
        <v>945961</v>
      </c>
      <c r="D34" s="33">
        <f t="shared" si="0"/>
        <v>56299</v>
      </c>
      <c r="E34" s="33">
        <f t="shared" si="0"/>
        <v>1085753.5</v>
      </c>
      <c r="F34" s="33">
        <f t="shared" si="0"/>
        <v>2497445</v>
      </c>
      <c r="G34" s="33">
        <f t="shared" si="0"/>
        <v>1929994</v>
      </c>
    </row>
    <row r="35" spans="1:7">
      <c r="A35" s="32" t="s">
        <v>19</v>
      </c>
      <c r="B35" s="33"/>
      <c r="C35" s="33"/>
      <c r="D35" s="33"/>
      <c r="E35" s="33"/>
      <c r="F35" s="33"/>
      <c r="G35" s="33"/>
    </row>
    <row r="36" spans="1:7">
      <c r="A36" s="34" t="s">
        <v>0</v>
      </c>
      <c r="B36" s="34" t="s">
        <v>18</v>
      </c>
      <c r="C36" s="34" t="s">
        <v>17</v>
      </c>
      <c r="D36" s="34" t="s">
        <v>15</v>
      </c>
      <c r="E36" s="34" t="s">
        <v>16</v>
      </c>
      <c r="F36" s="34" t="s">
        <v>350</v>
      </c>
      <c r="G36" s="34" t="s">
        <v>9</v>
      </c>
    </row>
    <row r="37" spans="1:7">
      <c r="A37" s="33" t="s">
        <v>50</v>
      </c>
      <c r="B37" s="33">
        <f>'Data Summary'!P7</f>
        <v>99845.875000000029</v>
      </c>
      <c r="C37" s="33">
        <f>'Data Summary'!S7</f>
        <v>12442.625</v>
      </c>
      <c r="D37" s="33">
        <f>'Data Summary'!J7</f>
        <v>7501</v>
      </c>
      <c r="E37" s="33">
        <f>'Data Summary'!M7</f>
        <v>54187.859919776522</v>
      </c>
      <c r="F37" s="33">
        <f>'Data Summary'!E7</f>
        <v>69562.144104171297</v>
      </c>
      <c r="G37" s="33">
        <f>'Data Summary'!E7</f>
        <v>69562.144104171297</v>
      </c>
    </row>
    <row r="38" spans="1:7">
      <c r="A38" s="33" t="s">
        <v>44</v>
      </c>
      <c r="B38" s="33">
        <f>'Data Summary'!P8</f>
        <v>171105</v>
      </c>
      <c r="C38" s="33">
        <f>'Data Summary'!S8</f>
        <v>62614.850000000006</v>
      </c>
      <c r="D38" s="33">
        <f>'Data Summary'!J8</f>
        <v>3542</v>
      </c>
      <c r="E38" s="33">
        <f>'Data Summary'!M8</f>
        <v>179449.50000000003</v>
      </c>
      <c r="F38" s="33">
        <f>'Data Summary'!E8</f>
        <v>216872.19999999998</v>
      </c>
      <c r="G38" s="33">
        <f>'Data Summary'!E8</f>
        <v>216872.19999999998</v>
      </c>
    </row>
    <row r="39" spans="1:7">
      <c r="A39" s="33" t="s">
        <v>57</v>
      </c>
      <c r="B39" s="33">
        <f>'Data Summary'!P9</f>
        <v>97927</v>
      </c>
      <c r="C39" s="33">
        <f>'Data Summary'!S9</f>
        <v>65646</v>
      </c>
      <c r="D39" s="33">
        <f>'Data Summary'!J9</f>
        <v>2037</v>
      </c>
      <c r="E39" s="33">
        <f>'Data Summary'!M9</f>
        <v>160660</v>
      </c>
      <c r="F39" s="33">
        <f>'Data Summary'!E9</f>
        <v>186160</v>
      </c>
      <c r="G39" s="33">
        <f>'Data Summary'!E9</f>
        <v>186160</v>
      </c>
    </row>
    <row r="40" spans="1:7">
      <c r="A40" s="33" t="s">
        <v>46</v>
      </c>
      <c r="B40" s="33">
        <f>'Data Summary'!P10</f>
        <v>148698</v>
      </c>
      <c r="C40" s="33">
        <f>'Data Summary'!S10</f>
        <v>148698</v>
      </c>
      <c r="D40" s="33">
        <f>'Data Summary'!J10</f>
        <v>7052</v>
      </c>
      <c r="E40" s="33">
        <f>'Data Summary'!M10</f>
        <v>150573.4</v>
      </c>
      <c r="F40" s="33">
        <f>'Data Summary'!E10</f>
        <v>239716.3</v>
      </c>
      <c r="G40" s="33">
        <f>'Data Summary'!E10</f>
        <v>239716.3</v>
      </c>
    </row>
    <row r="41" spans="1:7">
      <c r="A41" s="33" t="s">
        <v>58</v>
      </c>
      <c r="B41" s="33">
        <f>'Data Summary'!P11</f>
        <v>80235</v>
      </c>
      <c r="C41" s="33">
        <f>'Data Summary'!S11</f>
        <v>189196</v>
      </c>
      <c r="D41" s="33">
        <f>'Data Summary'!J11</f>
        <v>2657</v>
      </c>
      <c r="E41" s="33">
        <f>'Data Summary'!M11</f>
        <v>199739</v>
      </c>
      <c r="F41" s="33">
        <f>'Data Summary'!E11</f>
        <v>220084</v>
      </c>
      <c r="G41" s="33">
        <f>'Data Summary'!E11</f>
        <v>220084</v>
      </c>
    </row>
    <row r="42" spans="1:7">
      <c r="A42" s="33" t="s">
        <v>48</v>
      </c>
      <c r="B42" s="33">
        <f>'Data Summary'!P12</f>
        <v>212526.59999999995</v>
      </c>
      <c r="C42" s="33">
        <f>'Data Summary'!S12</f>
        <v>193836</v>
      </c>
      <c r="D42" s="33">
        <f>'Data Summary'!J12</f>
        <v>13654</v>
      </c>
      <c r="E42" s="33">
        <f>'Data Summary'!M12</f>
        <v>377114.42999999988</v>
      </c>
      <c r="F42" s="33">
        <f>'Data Summary'!E12</f>
        <v>67695.600000000006</v>
      </c>
      <c r="G42" s="33">
        <f>'Data Summary'!E12</f>
        <v>67695.600000000006</v>
      </c>
    </row>
    <row r="43" spans="1:7">
      <c r="A43" s="33" t="s">
        <v>49</v>
      </c>
      <c r="B43" s="33">
        <f>'Data Summary'!P13</f>
        <v>414728.01215435535</v>
      </c>
      <c r="C43" s="33">
        <f>'Data Summary'!S13</f>
        <v>314830</v>
      </c>
      <c r="D43" s="33">
        <f>'Data Summary'!J13</f>
        <v>1056</v>
      </c>
      <c r="E43" s="33">
        <f>'Data Summary'!M13</f>
        <v>59357.5</v>
      </c>
      <c r="F43" s="33">
        <f>'Data Summary'!E13</f>
        <v>39575</v>
      </c>
      <c r="G43" s="33">
        <f>'Data Summary'!E13</f>
        <v>39575</v>
      </c>
    </row>
    <row r="44" spans="1:7">
      <c r="A44" s="33" t="s">
        <v>45</v>
      </c>
      <c r="B44" s="33">
        <f>'Data Summary'!P14</f>
        <v>66261.5</v>
      </c>
      <c r="C44" s="33">
        <f>'Data Summary'!S14</f>
        <v>28519.800000000003</v>
      </c>
      <c r="D44" s="33">
        <f>'Data Summary'!J14</f>
        <v>588</v>
      </c>
      <c r="E44" s="33">
        <f>'Data Summary'!M14</f>
        <v>49548.19999999999</v>
      </c>
      <c r="F44" s="33">
        <f>'Data Summary'!E14</f>
        <v>95066</v>
      </c>
      <c r="G44" s="33">
        <f>'Data Summary'!E14</f>
        <v>95066</v>
      </c>
    </row>
    <row r="45" spans="1:7">
      <c r="A45" s="33" t="s">
        <v>42</v>
      </c>
      <c r="B45" s="33">
        <f>'Data Summary'!P15</f>
        <v>137887.5</v>
      </c>
      <c r="C45" s="33">
        <f>'Data Summary'!S15</f>
        <v>82732.500000000029</v>
      </c>
      <c r="D45" s="33">
        <f>'Data Summary'!J15</f>
        <v>7546</v>
      </c>
      <c r="E45" s="33">
        <f>'Data Summary'!M15</f>
        <v>187913.55000000002</v>
      </c>
      <c r="F45" s="33">
        <f>'Data Summary'!E15</f>
        <v>275775</v>
      </c>
      <c r="G45" s="33">
        <f>'Data Summary'!E15</f>
        <v>275775</v>
      </c>
    </row>
    <row r="46" spans="1:7">
      <c r="A46" s="33" t="s">
        <v>59</v>
      </c>
      <c r="B46" s="33">
        <f>'Data Summary'!P16</f>
        <v>148812</v>
      </c>
      <c r="C46" s="33">
        <f>'Data Summary'!S16</f>
        <v>96675</v>
      </c>
      <c r="D46" s="33">
        <f>'Data Summary'!J16</f>
        <v>612</v>
      </c>
      <c r="E46" s="33">
        <f>'Data Summary'!M16</f>
        <v>96675</v>
      </c>
      <c r="F46" s="33">
        <f>'Data Summary'!E16</f>
        <v>57191</v>
      </c>
      <c r="G46" s="33">
        <f>'Data Summary'!E16</f>
        <v>57191</v>
      </c>
    </row>
    <row r="47" spans="1:7">
      <c r="A47" s="33" t="s">
        <v>60</v>
      </c>
      <c r="B47" s="33">
        <f>'Data Summary'!P17</f>
        <v>67418</v>
      </c>
      <c r="C47" s="33">
        <f>'Data Summary'!S17</f>
        <v>126677</v>
      </c>
      <c r="D47" s="33">
        <f>'Data Summary'!J17</f>
        <v>981</v>
      </c>
      <c r="E47" s="33">
        <f>'Data Summary'!M17</f>
        <v>77532</v>
      </c>
      <c r="F47" s="33">
        <f>'Data Summary'!E17</f>
        <v>167325</v>
      </c>
      <c r="G47" s="33">
        <f>'Data Summary'!E17</f>
        <v>167325</v>
      </c>
    </row>
    <row r="48" spans="1:7">
      <c r="A48" s="33" t="s">
        <v>43</v>
      </c>
      <c r="B48" s="33">
        <f>'Data Summary'!P18</f>
        <v>41718</v>
      </c>
      <c r="C48" s="33">
        <f>'Data Summary'!S18</f>
        <v>37546.19999999999</v>
      </c>
      <c r="D48" s="33">
        <f>'Data Summary'!J18</f>
        <v>2634</v>
      </c>
      <c r="E48" s="33">
        <f>'Data Summary'!M18</f>
        <v>37546.19999999999</v>
      </c>
      <c r="F48" s="33">
        <f>'Data Summary'!E18</f>
        <v>41718</v>
      </c>
      <c r="G48" s="33">
        <f>'Data Summary'!E18</f>
        <v>41718</v>
      </c>
    </row>
    <row r="49" spans="1:7">
      <c r="A49" s="33" t="s">
        <v>61</v>
      </c>
      <c r="B49" s="33">
        <f>'Data Summary'!P19</f>
        <v>228904</v>
      </c>
      <c r="C49" s="33">
        <f>'Data Summary'!S19</f>
        <v>90344</v>
      </c>
      <c r="D49" s="33">
        <f>'Data Summary'!J19</f>
        <v>0</v>
      </c>
      <c r="E49" s="33">
        <f>'Data Summary'!M19</f>
        <v>23832</v>
      </c>
      <c r="F49" s="33">
        <f>'Data Summary'!E19</f>
        <v>119154</v>
      </c>
      <c r="G49" s="33">
        <f>'Data Summary'!E19</f>
        <v>119154</v>
      </c>
    </row>
    <row r="50" spans="1:7">
      <c r="A50" s="33" t="s">
        <v>62</v>
      </c>
      <c r="B50" s="33">
        <f>'Data Summary'!P20</f>
        <v>207571</v>
      </c>
      <c r="C50" s="33">
        <f>'Data Summary'!S20</f>
        <v>237300</v>
      </c>
      <c r="D50" s="33">
        <f>'Data Summary'!J20</f>
        <v>7089</v>
      </c>
      <c r="E50" s="33">
        <f>'Data Summary'!M20</f>
        <v>256057</v>
      </c>
      <c r="F50" s="33">
        <f>'Data Summary'!E20</f>
        <v>285330</v>
      </c>
      <c r="G50" s="33">
        <f>'Data Summary'!E20</f>
        <v>285330</v>
      </c>
    </row>
    <row r="51" spans="1:7">
      <c r="A51" s="33" t="s">
        <v>47</v>
      </c>
      <c r="B51" s="33">
        <f>SUM(B37:B50)</f>
        <v>2123637.4871543553</v>
      </c>
      <c r="C51" s="33">
        <f t="shared" ref="C51:G51" si="1">SUM(C37:C50)</f>
        <v>1687057.9750000001</v>
      </c>
      <c r="D51" s="33">
        <f t="shared" si="1"/>
        <v>56949</v>
      </c>
      <c r="E51" s="33">
        <f t="shared" si="1"/>
        <v>1910185.6399197765</v>
      </c>
      <c r="F51" s="33">
        <f t="shared" si="1"/>
        <v>2081224.2441041712</v>
      </c>
      <c r="G51" s="33">
        <f t="shared" si="1"/>
        <v>2081224.2441041712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850"/>
  <sheetViews>
    <sheetView workbookViewId="0">
      <selection activeCell="N2" sqref="N2"/>
    </sheetView>
  </sheetViews>
  <sheetFormatPr defaultRowHeight="15.75"/>
  <cols>
    <col min="4" max="4" width="14.5" customWidth="1"/>
    <col min="8" max="8" width="25.125" customWidth="1"/>
    <col min="13" max="13" width="13.375" customWidth="1"/>
    <col min="14" max="14" width="18.75" style="59" customWidth="1"/>
  </cols>
  <sheetData>
    <row r="1" spans="1:14">
      <c r="A1" t="s">
        <v>5288</v>
      </c>
      <c r="D1" t="s">
        <v>5289</v>
      </c>
      <c r="H1" t="s">
        <v>4859</v>
      </c>
      <c r="I1" t="s">
        <v>6207</v>
      </c>
      <c r="N1" s="58">
        <v>42309</v>
      </c>
    </row>
    <row r="2" spans="1:14">
      <c r="A2" s="24" t="s">
        <v>88</v>
      </c>
      <c r="D2" s="24" t="s">
        <v>88</v>
      </c>
      <c r="E2" t="str">
        <f t="shared" ref="E2:E65" si="0">VLOOKUP(D2,$A$2:$A$69,1,FALSE)</f>
        <v>ACTED</v>
      </c>
      <c r="H2" s="19" t="s">
        <v>139</v>
      </c>
      <c r="I2" s="24" t="s">
        <v>88</v>
      </c>
    </row>
    <row r="3" spans="1:14">
      <c r="A3" s="20" t="s">
        <v>100</v>
      </c>
      <c r="D3" s="24" t="s">
        <v>129</v>
      </c>
      <c r="E3" t="e">
        <f t="shared" si="0"/>
        <v>#N/A</v>
      </c>
      <c r="H3" s="19" t="s">
        <v>150</v>
      </c>
      <c r="I3" s="20" t="s">
        <v>100</v>
      </c>
    </row>
    <row r="4" spans="1:14">
      <c r="A4" s="20" t="s">
        <v>4297</v>
      </c>
      <c r="D4" s="19" t="s">
        <v>139</v>
      </c>
      <c r="E4" t="e">
        <f t="shared" si="0"/>
        <v>#N/A</v>
      </c>
      <c r="H4" s="24" t="s">
        <v>2008</v>
      </c>
      <c r="I4" s="20" t="s">
        <v>4297</v>
      </c>
    </row>
    <row r="5" spans="1:14">
      <c r="A5" s="19" t="s">
        <v>4860</v>
      </c>
      <c r="D5" s="19" t="s">
        <v>150</v>
      </c>
      <c r="E5" t="e">
        <f t="shared" si="0"/>
        <v>#N/A</v>
      </c>
      <c r="H5" s="24" t="s">
        <v>341</v>
      </c>
      <c r="I5" s="19" t="s">
        <v>4860</v>
      </c>
    </row>
    <row r="6" spans="1:14">
      <c r="A6" s="20" t="s">
        <v>56</v>
      </c>
      <c r="D6" s="19" t="s">
        <v>56</v>
      </c>
      <c r="E6" t="str">
        <f t="shared" si="0"/>
        <v>CARE</v>
      </c>
      <c r="H6" s="24" t="s">
        <v>349</v>
      </c>
      <c r="I6" s="20" t="s">
        <v>56</v>
      </c>
    </row>
    <row r="7" spans="1:14">
      <c r="A7" s="24" t="s">
        <v>267</v>
      </c>
      <c r="D7" s="20" t="s">
        <v>267</v>
      </c>
      <c r="E7" t="str">
        <f t="shared" si="0"/>
        <v>Caritas Nepal</v>
      </c>
      <c r="H7" s="19" t="s">
        <v>2807</v>
      </c>
      <c r="I7" s="24" t="s">
        <v>267</v>
      </c>
    </row>
    <row r="8" spans="1:14">
      <c r="A8" s="24" t="s">
        <v>2803</v>
      </c>
      <c r="D8" s="24" t="s">
        <v>321</v>
      </c>
      <c r="E8" t="e">
        <f t="shared" si="0"/>
        <v>#N/A</v>
      </c>
      <c r="H8" s="20" t="s">
        <v>465</v>
      </c>
      <c r="I8" s="24" t="s">
        <v>2803</v>
      </c>
    </row>
    <row r="9" spans="1:14">
      <c r="A9" s="19" t="s">
        <v>375</v>
      </c>
      <c r="D9" s="24" t="s">
        <v>341</v>
      </c>
      <c r="E9" t="e">
        <f t="shared" si="0"/>
        <v>#N/A</v>
      </c>
      <c r="H9" s="24" t="s">
        <v>498</v>
      </c>
      <c r="I9" s="19" t="s">
        <v>375</v>
      </c>
    </row>
    <row r="10" spans="1:14">
      <c r="A10" s="24" t="s">
        <v>410</v>
      </c>
      <c r="D10" s="24" t="s">
        <v>349</v>
      </c>
      <c r="E10" t="e">
        <f t="shared" si="0"/>
        <v>#N/A</v>
      </c>
      <c r="H10" s="24" t="s">
        <v>529</v>
      </c>
      <c r="I10" s="24" t="s">
        <v>410</v>
      </c>
    </row>
    <row r="11" spans="1:14">
      <c r="A11" s="20" t="s">
        <v>2811</v>
      </c>
      <c r="D11" s="24" t="s">
        <v>375</v>
      </c>
      <c r="E11" t="str">
        <f t="shared" si="0"/>
        <v>Christian Aid</v>
      </c>
      <c r="H11" s="24" t="s">
        <v>5290</v>
      </c>
      <c r="I11" s="20" t="s">
        <v>2811</v>
      </c>
    </row>
    <row r="12" spans="1:14">
      <c r="A12" s="19" t="s">
        <v>426</v>
      </c>
      <c r="D12" s="19" t="s">
        <v>410</v>
      </c>
      <c r="E12" t="str">
        <f t="shared" si="0"/>
        <v>Clean up Nepal</v>
      </c>
      <c r="H12" s="20" t="s">
        <v>558</v>
      </c>
      <c r="I12" s="19" t="s">
        <v>426</v>
      </c>
    </row>
    <row r="13" spans="1:14">
      <c r="A13" s="20" t="s">
        <v>470</v>
      </c>
      <c r="D13" s="19" t="s">
        <v>2807</v>
      </c>
      <c r="E13" t="e">
        <f t="shared" si="0"/>
        <v>#N/A</v>
      </c>
      <c r="H13" s="20" t="s">
        <v>908</v>
      </c>
      <c r="I13" s="20" t="s">
        <v>470</v>
      </c>
    </row>
    <row r="14" spans="1:14">
      <c r="A14" s="20" t="s">
        <v>478</v>
      </c>
      <c r="D14" s="20" t="s">
        <v>426</v>
      </c>
      <c r="E14" t="str">
        <f t="shared" si="0"/>
        <v>Concern Worldwide</v>
      </c>
      <c r="H14" s="24" t="s">
        <v>1034</v>
      </c>
      <c r="I14" s="20" t="s">
        <v>478</v>
      </c>
    </row>
    <row r="15" spans="1:14">
      <c r="A15" s="20" t="s">
        <v>511</v>
      </c>
      <c r="D15" s="20" t="s">
        <v>465</v>
      </c>
      <c r="E15" t="e">
        <f t="shared" si="0"/>
        <v>#N/A</v>
      </c>
      <c r="H15" s="24" t="s">
        <v>1037</v>
      </c>
      <c r="I15" s="20" t="s">
        <v>511</v>
      </c>
    </row>
    <row r="16" spans="1:14">
      <c r="A16" s="24" t="s">
        <v>2428</v>
      </c>
      <c r="D16" s="20" t="s">
        <v>470</v>
      </c>
      <c r="E16" t="str">
        <f t="shared" si="0"/>
        <v>COSOC Nepal</v>
      </c>
      <c r="H16" s="20" t="s">
        <v>1077</v>
      </c>
      <c r="I16" s="24" t="s">
        <v>2428</v>
      </c>
    </row>
    <row r="17" spans="1:9">
      <c r="A17" s="20" t="s">
        <v>561</v>
      </c>
      <c r="D17" s="20" t="s">
        <v>478</v>
      </c>
      <c r="E17" t="str">
        <f t="shared" si="0"/>
        <v>CRS/Caritas Nepal</v>
      </c>
      <c r="H17" s="20" t="s">
        <v>1079</v>
      </c>
      <c r="I17" s="20" t="s">
        <v>561</v>
      </c>
    </row>
    <row r="18" spans="1:9">
      <c r="A18" s="19" t="s">
        <v>4376</v>
      </c>
      <c r="D18" s="24" t="s">
        <v>498</v>
      </c>
      <c r="E18" t="e">
        <f t="shared" si="0"/>
        <v>#N/A</v>
      </c>
      <c r="H18" s="20" t="s">
        <v>402</v>
      </c>
      <c r="I18" s="19" t="s">
        <v>4376</v>
      </c>
    </row>
    <row r="19" spans="1:9">
      <c r="A19" s="24" t="s">
        <v>570</v>
      </c>
      <c r="D19" s="19" t="s">
        <v>2770</v>
      </c>
      <c r="E19" t="e">
        <f t="shared" si="0"/>
        <v>#N/A</v>
      </c>
      <c r="H19" s="20" t="s">
        <v>1087</v>
      </c>
      <c r="I19" s="24" t="s">
        <v>570</v>
      </c>
    </row>
    <row r="20" spans="1:9">
      <c r="A20" s="20" t="s">
        <v>2449</v>
      </c>
      <c r="D20" s="19" t="s">
        <v>511</v>
      </c>
      <c r="E20" t="str">
        <f t="shared" si="0"/>
        <v>DCA/NCA (DanChurchAid and Norwegian Church Aid)</v>
      </c>
      <c r="H20" s="19" t="s">
        <v>1101</v>
      </c>
      <c r="I20" s="20" t="s">
        <v>2449</v>
      </c>
    </row>
    <row r="21" spans="1:9">
      <c r="A21" s="19" t="s">
        <v>914</v>
      </c>
      <c r="D21" s="24" t="s">
        <v>529</v>
      </c>
      <c r="E21" t="e">
        <f t="shared" si="0"/>
        <v>#N/A</v>
      </c>
      <c r="H21" s="19" t="s">
        <v>1163</v>
      </c>
      <c r="I21" s="19" t="s">
        <v>914</v>
      </c>
    </row>
    <row r="22" spans="1:9">
      <c r="A22" s="19" t="s">
        <v>966</v>
      </c>
      <c r="D22" s="24" t="s">
        <v>533</v>
      </c>
      <c r="E22" t="e">
        <f t="shared" si="0"/>
        <v>#N/A</v>
      </c>
      <c r="H22" s="19" t="s">
        <v>1280</v>
      </c>
      <c r="I22" s="19" t="s">
        <v>966</v>
      </c>
    </row>
    <row r="23" spans="1:9">
      <c r="A23" s="20" t="s">
        <v>1009</v>
      </c>
      <c r="D23" s="20" t="s">
        <v>558</v>
      </c>
      <c r="E23" t="e">
        <f t="shared" si="0"/>
        <v>#N/A</v>
      </c>
      <c r="H23" s="20" t="s">
        <v>2430</v>
      </c>
      <c r="I23" s="20" t="s">
        <v>1009</v>
      </c>
    </row>
    <row r="24" spans="1:9">
      <c r="A24" s="20" t="s">
        <v>3208</v>
      </c>
      <c r="D24" s="19" t="s">
        <v>570</v>
      </c>
      <c r="E24" t="str">
        <f t="shared" si="0"/>
        <v>ENPHO</v>
      </c>
      <c r="H24" s="20" t="s">
        <v>443</v>
      </c>
      <c r="I24" s="20" t="s">
        <v>3208</v>
      </c>
    </row>
    <row r="25" spans="1:9">
      <c r="A25" s="20" t="s">
        <v>1109</v>
      </c>
      <c r="D25" s="20" t="s">
        <v>908</v>
      </c>
      <c r="E25" t="e">
        <f t="shared" si="0"/>
        <v>#N/A</v>
      </c>
      <c r="H25" s="20" t="s">
        <v>1370</v>
      </c>
      <c r="I25" s="20" t="s">
        <v>1109</v>
      </c>
    </row>
    <row r="26" spans="1:9">
      <c r="A26" s="20" t="s">
        <v>3919</v>
      </c>
      <c r="D26" s="19" t="s">
        <v>914</v>
      </c>
      <c r="E26" t="str">
        <f t="shared" si="0"/>
        <v>GlobalMedic</v>
      </c>
      <c r="H26" s="20" t="s">
        <v>1437</v>
      </c>
      <c r="I26" s="20" t="s">
        <v>3919</v>
      </c>
    </row>
    <row r="27" spans="1:9">
      <c r="A27" s="20" t="s">
        <v>3945</v>
      </c>
      <c r="D27" s="20" t="s">
        <v>966</v>
      </c>
      <c r="E27" t="str">
        <f t="shared" si="0"/>
        <v>Good Neighbors International</v>
      </c>
      <c r="H27" s="19" t="s">
        <v>1438</v>
      </c>
      <c r="I27" s="20" t="s">
        <v>3945</v>
      </c>
    </row>
    <row r="28" spans="1:9">
      <c r="A28" s="20" t="s">
        <v>1139</v>
      </c>
      <c r="D28" s="19" t="s">
        <v>1009</v>
      </c>
      <c r="E28" t="str">
        <f t="shared" si="0"/>
        <v>HELVETAS SWISS Intercooperation Nepal</v>
      </c>
      <c r="H28" s="19" t="s">
        <v>1493</v>
      </c>
      <c r="I28" s="20" t="s">
        <v>1139</v>
      </c>
    </row>
    <row r="29" spans="1:9">
      <c r="A29" s="19" t="s">
        <v>1157</v>
      </c>
      <c r="D29" s="24" t="s">
        <v>1034</v>
      </c>
      <c r="E29" t="e">
        <f t="shared" si="0"/>
        <v>#N/A</v>
      </c>
      <c r="H29" s="21" t="s">
        <v>1500</v>
      </c>
      <c r="I29" s="19" t="s">
        <v>1157</v>
      </c>
    </row>
    <row r="30" spans="1:9">
      <c r="A30" s="19" t="s">
        <v>2431</v>
      </c>
      <c r="D30" s="24" t="s">
        <v>1037</v>
      </c>
      <c r="E30" t="e">
        <f t="shared" si="0"/>
        <v>#N/A</v>
      </c>
      <c r="H30" s="19" t="s">
        <v>1836</v>
      </c>
      <c r="I30" s="19" t="s">
        <v>2431</v>
      </c>
    </row>
    <row r="31" spans="1:9">
      <c r="A31" s="20" t="s">
        <v>1293</v>
      </c>
      <c r="D31" s="20" t="s">
        <v>3208</v>
      </c>
      <c r="E31" t="str">
        <f t="shared" si="0"/>
        <v>Janahit Gramin Sewa Samittee</v>
      </c>
      <c r="H31" s="19" t="s">
        <v>1851</v>
      </c>
      <c r="I31" s="20" t="s">
        <v>1293</v>
      </c>
    </row>
    <row r="32" spans="1:9">
      <c r="A32" s="20" t="s">
        <v>1297</v>
      </c>
      <c r="D32" s="20" t="s">
        <v>1077</v>
      </c>
      <c r="E32" t="e">
        <f t="shared" si="0"/>
        <v>#N/A</v>
      </c>
      <c r="H32" s="19" t="s">
        <v>1857</v>
      </c>
      <c r="I32" s="20" t="s">
        <v>1297</v>
      </c>
    </row>
    <row r="33" spans="1:9">
      <c r="A33" s="20" t="s">
        <v>55</v>
      </c>
      <c r="D33" s="20" t="s">
        <v>1079</v>
      </c>
      <c r="E33" t="e">
        <f t="shared" si="0"/>
        <v>#N/A</v>
      </c>
      <c r="H33" s="19" t="s">
        <v>1869</v>
      </c>
      <c r="I33" s="20" t="s">
        <v>55</v>
      </c>
    </row>
    <row r="34" spans="1:9">
      <c r="A34" s="20" t="s">
        <v>4776</v>
      </c>
      <c r="D34" s="20" t="s">
        <v>402</v>
      </c>
      <c r="E34" t="e">
        <f t="shared" si="0"/>
        <v>#N/A</v>
      </c>
      <c r="H34" s="20" t="s">
        <v>1875</v>
      </c>
      <c r="I34" s="20" t="s">
        <v>4776</v>
      </c>
    </row>
    <row r="35" spans="1:9">
      <c r="A35" s="20" t="s">
        <v>1466</v>
      </c>
      <c r="D35" s="20" t="s">
        <v>1087</v>
      </c>
      <c r="E35" t="e">
        <f t="shared" si="0"/>
        <v>#N/A</v>
      </c>
      <c r="H35" s="20" t="s">
        <v>1904</v>
      </c>
      <c r="I35" s="20" t="s">
        <v>1466</v>
      </c>
    </row>
    <row r="36" spans="1:9">
      <c r="A36" s="19" t="s">
        <v>4817</v>
      </c>
      <c r="D36" s="19" t="s">
        <v>1101</v>
      </c>
      <c r="E36" t="e">
        <f t="shared" si="0"/>
        <v>#N/A</v>
      </c>
      <c r="H36" s="20" t="s">
        <v>1915</v>
      </c>
      <c r="I36" s="19" t="s">
        <v>4817</v>
      </c>
    </row>
    <row r="37" spans="1:9">
      <c r="A37" s="19" t="s">
        <v>52</v>
      </c>
      <c r="D37" s="24" t="s">
        <v>1109</v>
      </c>
      <c r="E37" t="str">
        <f t="shared" si="0"/>
        <v>MercyCorps</v>
      </c>
      <c r="H37" s="20" t="s">
        <v>1922</v>
      </c>
      <c r="I37" s="19" t="s">
        <v>52</v>
      </c>
    </row>
    <row r="38" spans="1:9">
      <c r="A38" s="19" t="s">
        <v>1200</v>
      </c>
      <c r="D38" s="19" t="s">
        <v>3919</v>
      </c>
      <c r="E38" t="str">
        <f t="shared" si="0"/>
        <v>MinErgy</v>
      </c>
      <c r="H38" s="20" t="s">
        <v>1927</v>
      </c>
      <c r="I38" s="19" t="s">
        <v>1200</v>
      </c>
    </row>
    <row r="39" spans="1:9">
      <c r="A39" s="19" t="s">
        <v>1814</v>
      </c>
      <c r="D39" s="19" t="s">
        <v>1163</v>
      </c>
      <c r="E39" t="e">
        <f t="shared" si="0"/>
        <v>#N/A</v>
      </c>
      <c r="H39" s="24" t="s">
        <v>1932</v>
      </c>
      <c r="I39" s="19" t="s">
        <v>1814</v>
      </c>
    </row>
    <row r="40" spans="1:9">
      <c r="A40" s="19" t="s">
        <v>1819</v>
      </c>
      <c r="D40" s="19" t="s">
        <v>1280</v>
      </c>
      <c r="E40" t="e">
        <f t="shared" si="0"/>
        <v>#N/A</v>
      </c>
      <c r="H40" s="24" t="s">
        <v>1951</v>
      </c>
      <c r="I40" s="19" t="s">
        <v>1819</v>
      </c>
    </row>
    <row r="41" spans="1:9">
      <c r="A41" s="19" t="s">
        <v>568</v>
      </c>
      <c r="D41" s="19" t="s">
        <v>2431</v>
      </c>
      <c r="E41" t="str">
        <f t="shared" si="0"/>
        <v>Nepal Red Cross Society</v>
      </c>
      <c r="H41" s="24" t="s">
        <v>1969</v>
      </c>
      <c r="I41" s="19" t="s">
        <v>568</v>
      </c>
    </row>
    <row r="42" spans="1:9">
      <c r="A42" s="20" t="s">
        <v>1888</v>
      </c>
      <c r="D42" s="20" t="s">
        <v>2430</v>
      </c>
      <c r="E42" t="e">
        <f t="shared" si="0"/>
        <v>#N/A</v>
      </c>
      <c r="H42" s="19"/>
      <c r="I42" s="20" t="s">
        <v>1888</v>
      </c>
    </row>
    <row r="43" spans="1:9">
      <c r="A43" s="19" t="s">
        <v>1893</v>
      </c>
      <c r="D43" s="20" t="s">
        <v>443</v>
      </c>
      <c r="E43" t="e">
        <f t="shared" si="0"/>
        <v>#N/A</v>
      </c>
      <c r="H43" s="24"/>
      <c r="I43" s="19" t="s">
        <v>1893</v>
      </c>
    </row>
    <row r="44" spans="1:9">
      <c r="A44" s="20" t="s">
        <v>2453</v>
      </c>
      <c r="D44" s="20" t="s">
        <v>1297</v>
      </c>
      <c r="E44" t="str">
        <f t="shared" si="0"/>
        <v>OXFAM</v>
      </c>
      <c r="H44" s="20"/>
      <c r="I44" s="20" t="s">
        <v>2453</v>
      </c>
    </row>
    <row r="45" spans="1:9">
      <c r="A45" s="24" t="s">
        <v>1954</v>
      </c>
      <c r="D45" s="20" t="s">
        <v>1370</v>
      </c>
      <c r="E45" t="e">
        <f t="shared" si="0"/>
        <v>#N/A</v>
      </c>
      <c r="I45" s="24" t="s">
        <v>1954</v>
      </c>
    </row>
    <row r="46" spans="1:9">
      <c r="A46" s="19" t="s">
        <v>1988</v>
      </c>
      <c r="D46" s="20" t="s">
        <v>1437</v>
      </c>
      <c r="E46" t="e">
        <f t="shared" si="0"/>
        <v>#N/A</v>
      </c>
      <c r="I46" s="19" t="s">
        <v>1988</v>
      </c>
    </row>
    <row r="47" spans="1:9">
      <c r="A47" s="24" t="s">
        <v>1959</v>
      </c>
      <c r="D47" s="19" t="s">
        <v>1438</v>
      </c>
      <c r="E47" t="e">
        <f t="shared" si="0"/>
        <v>#N/A</v>
      </c>
      <c r="I47" s="24" t="s">
        <v>1959</v>
      </c>
    </row>
    <row r="48" spans="1:9">
      <c r="A48" s="24" t="s">
        <v>3372</v>
      </c>
      <c r="D48" s="19" t="s">
        <v>1493</v>
      </c>
      <c r="E48" t="e">
        <f t="shared" si="0"/>
        <v>#N/A</v>
      </c>
      <c r="I48" s="24" t="s">
        <v>3372</v>
      </c>
    </row>
    <row r="49" spans="1:9">
      <c r="A49" s="24" t="s">
        <v>572</v>
      </c>
      <c r="D49" s="21" t="s">
        <v>1500</v>
      </c>
      <c r="E49" t="e">
        <f t="shared" si="0"/>
        <v>#N/A</v>
      </c>
      <c r="I49" s="24" t="s">
        <v>572</v>
      </c>
    </row>
    <row r="50" spans="1:9">
      <c r="A50" s="20"/>
      <c r="D50" s="20" t="s">
        <v>1200</v>
      </c>
      <c r="E50" t="str">
        <f t="shared" si="0"/>
        <v>Save the Children</v>
      </c>
      <c r="I50" s="24"/>
    </row>
    <row r="51" spans="1:9">
      <c r="A51" s="24"/>
      <c r="D51" s="24" t="s">
        <v>1800</v>
      </c>
      <c r="E51" t="e">
        <f t="shared" si="0"/>
        <v>#N/A</v>
      </c>
      <c r="I51" s="20"/>
    </row>
    <row r="52" spans="1:9">
      <c r="D52" s="19" t="s">
        <v>1819</v>
      </c>
      <c r="E52" t="str">
        <f t="shared" si="0"/>
        <v>SNV Nepal (Netherlands Development Organisation)</v>
      </c>
      <c r="I52" s="19"/>
    </row>
    <row r="53" spans="1:9">
      <c r="D53" s="19" t="s">
        <v>1836</v>
      </c>
      <c r="E53" t="e">
        <f>VLOOKUP(D53,$A$2:$A$69,1,FALSE)</f>
        <v>#N/A</v>
      </c>
      <c r="I53" s="19"/>
    </row>
    <row r="54" spans="1:9">
      <c r="D54" s="19" t="s">
        <v>1851</v>
      </c>
      <c r="E54" t="e">
        <f t="shared" si="0"/>
        <v>#N/A</v>
      </c>
      <c r="I54" s="19"/>
    </row>
    <row r="55" spans="1:9">
      <c r="D55" s="19" t="s">
        <v>1857</v>
      </c>
      <c r="E55" t="e">
        <f t="shared" si="0"/>
        <v>#N/A</v>
      </c>
      <c r="I55" s="19"/>
    </row>
    <row r="56" spans="1:9">
      <c r="D56" s="19" t="s">
        <v>1869</v>
      </c>
      <c r="E56" t="e">
        <f t="shared" si="0"/>
        <v>#N/A</v>
      </c>
      <c r="I56" s="20"/>
    </row>
    <row r="57" spans="1:9">
      <c r="D57" s="20" t="s">
        <v>1875</v>
      </c>
      <c r="E57" t="e">
        <f t="shared" si="0"/>
        <v>#N/A</v>
      </c>
      <c r="I57" s="19"/>
    </row>
    <row r="58" spans="1:9">
      <c r="D58" s="19" t="s">
        <v>1893</v>
      </c>
      <c r="E58" t="str">
        <f t="shared" si="0"/>
        <v>Terre des hommes</v>
      </c>
      <c r="I58" s="19"/>
    </row>
    <row r="59" spans="1:9">
      <c r="D59" s="20" t="s">
        <v>1904</v>
      </c>
      <c r="E59" t="e">
        <f t="shared" si="0"/>
        <v>#N/A</v>
      </c>
      <c r="I59" s="20"/>
    </row>
    <row r="60" spans="1:9">
      <c r="D60" s="20" t="s">
        <v>1915</v>
      </c>
      <c r="E60" t="e">
        <f t="shared" si="0"/>
        <v>#N/A</v>
      </c>
      <c r="I60" s="20"/>
    </row>
    <row r="61" spans="1:9">
      <c r="D61" s="20" t="s">
        <v>1920</v>
      </c>
      <c r="E61" t="e">
        <f t="shared" si="0"/>
        <v>#N/A</v>
      </c>
      <c r="I61" s="20"/>
    </row>
    <row r="62" spans="1:9">
      <c r="D62" s="20" t="s">
        <v>1922</v>
      </c>
      <c r="E62" t="e">
        <f t="shared" si="0"/>
        <v>#N/A</v>
      </c>
      <c r="I62" s="20"/>
    </row>
    <row r="63" spans="1:9">
      <c r="D63" s="20" t="s">
        <v>1927</v>
      </c>
      <c r="E63" t="e">
        <f t="shared" si="0"/>
        <v>#N/A</v>
      </c>
    </row>
    <row r="64" spans="1:9">
      <c r="D64" s="24" t="s">
        <v>2453</v>
      </c>
      <c r="E64" t="str">
        <f t="shared" si="0"/>
        <v>UNHABITAT</v>
      </c>
    </row>
    <row r="65" spans="4:5">
      <c r="D65" s="24" t="s">
        <v>1932</v>
      </c>
      <c r="E65" t="e">
        <f t="shared" si="0"/>
        <v>#N/A</v>
      </c>
    </row>
    <row r="66" spans="4:5">
      <c r="D66" s="24" t="s">
        <v>1954</v>
      </c>
      <c r="E66" t="str">
        <f t="shared" ref="E66:E71" si="1">VLOOKUP(D66,$A$2:$A$69,1,FALSE)</f>
        <v>Water Missions International</v>
      </c>
    </row>
    <row r="67" spans="4:5">
      <c r="D67" s="19" t="s">
        <v>1988</v>
      </c>
      <c r="E67" t="str">
        <f t="shared" si="1"/>
        <v>Wateraid</v>
      </c>
    </row>
    <row r="68" spans="4:5">
      <c r="D68" s="24" t="s">
        <v>1951</v>
      </c>
      <c r="E68" t="e">
        <f t="shared" si="1"/>
        <v>#N/A</v>
      </c>
    </row>
    <row r="69" spans="4:5">
      <c r="D69" s="24" t="s">
        <v>1959</v>
      </c>
      <c r="E69" t="str">
        <f t="shared" si="1"/>
        <v xml:space="preserve">World Renew </v>
      </c>
    </row>
    <row r="70" spans="4:5">
      <c r="D70" s="24" t="s">
        <v>1969</v>
      </c>
      <c r="E70" t="e">
        <f t="shared" si="1"/>
        <v>#N/A</v>
      </c>
    </row>
    <row r="71" spans="4:5">
      <c r="D71" s="24" t="s">
        <v>572</v>
      </c>
      <c r="E71" t="str">
        <f t="shared" si="1"/>
        <v>WSSDO</v>
      </c>
    </row>
    <row r="4198" spans="1:1">
      <c r="A4198" s="26"/>
    </row>
    <row r="4199" spans="1:1">
      <c r="A4199" s="26"/>
    </row>
    <row r="4200" spans="1:1">
      <c r="A4200" s="26"/>
    </row>
    <row r="4201" spans="1:1">
      <c r="A4201" s="26"/>
    </row>
    <row r="4202" spans="1:1">
      <c r="A4202" s="37"/>
    </row>
    <row r="4203" spans="1:1">
      <c r="A4203" s="26"/>
    </row>
    <row r="4204" spans="1:1">
      <c r="A4204" s="26"/>
    </row>
    <row r="4205" spans="1:1">
      <c r="A4205" s="26"/>
    </row>
    <row r="4206" spans="1:1">
      <c r="A4206" s="26"/>
    </row>
    <row r="4207" spans="1:1">
      <c r="A4207" s="37"/>
    </row>
    <row r="4208" spans="1:1">
      <c r="A4208" s="26"/>
    </row>
    <row r="4209" spans="1:1">
      <c r="A4209" s="26"/>
    </row>
    <row r="4210" spans="1:1">
      <c r="A4210" s="26"/>
    </row>
    <row r="4211" spans="1:1">
      <c r="A4211" s="37"/>
    </row>
    <row r="4212" spans="1:1">
      <c r="A4212" s="26"/>
    </row>
    <row r="4213" spans="1:1">
      <c r="A4213" s="26"/>
    </row>
    <row r="4214" spans="1:1">
      <c r="A4214" s="26"/>
    </row>
    <row r="4215" spans="1:1">
      <c r="A4215" s="26"/>
    </row>
    <row r="4216" spans="1:1">
      <c r="A4216" s="26"/>
    </row>
    <row r="4217" spans="1:1">
      <c r="A4217" s="37"/>
    </row>
    <row r="4218" spans="1:1">
      <c r="A4218" s="26"/>
    </row>
    <row r="4219" spans="1:1">
      <c r="A4219" s="37"/>
    </row>
    <row r="4220" spans="1:1">
      <c r="A4220" s="26"/>
    </row>
    <row r="4221" spans="1:1">
      <c r="A4221" s="26"/>
    </row>
    <row r="4222" spans="1:1">
      <c r="A4222" s="26"/>
    </row>
    <row r="4223" spans="1:1">
      <c r="A4223" s="37"/>
    </row>
    <row r="4224" spans="1:1">
      <c r="A4224" s="37"/>
    </row>
    <row r="4225" spans="1:1">
      <c r="A4225" s="26"/>
    </row>
    <row r="4226" spans="1:1">
      <c r="A4226" s="26"/>
    </row>
    <row r="4227" spans="1:1">
      <c r="A4227" s="26"/>
    </row>
    <row r="4228" spans="1:1">
      <c r="A4228" s="37"/>
    </row>
    <row r="4229" spans="1:1">
      <c r="A4229" s="37"/>
    </row>
    <row r="4230" spans="1:1">
      <c r="A4230" s="37"/>
    </row>
    <row r="4231" spans="1:1">
      <c r="A4231" s="26"/>
    </row>
    <row r="4232" spans="1:1">
      <c r="A4232" s="26"/>
    </row>
    <row r="4233" spans="1:1">
      <c r="A4233" s="26"/>
    </row>
    <row r="4234" spans="1:1">
      <c r="A4234" s="37"/>
    </row>
    <row r="4235" spans="1:1">
      <c r="A4235" s="26"/>
    </row>
    <row r="4236" spans="1:1">
      <c r="A4236" s="26"/>
    </row>
    <row r="4237" spans="1:1">
      <c r="A4237" s="26"/>
    </row>
    <row r="4238" spans="1:1">
      <c r="A4238" s="37"/>
    </row>
    <row r="4239" spans="1:1">
      <c r="A4239" s="26"/>
    </row>
    <row r="4240" spans="1:1">
      <c r="A4240" s="26"/>
    </row>
    <row r="4241" spans="1:1">
      <c r="A4241" s="26"/>
    </row>
    <row r="4242" spans="1:1">
      <c r="A4242" s="26"/>
    </row>
    <row r="4243" spans="1:1">
      <c r="A4243" s="26"/>
    </row>
    <row r="4244" spans="1:1">
      <c r="A4244" s="26"/>
    </row>
    <row r="4245" spans="1:1">
      <c r="A4245" s="26"/>
    </row>
    <row r="4246" spans="1:1">
      <c r="A4246" s="26"/>
    </row>
    <row r="4247" spans="1:1">
      <c r="A4247" s="26"/>
    </row>
    <row r="4248" spans="1:1">
      <c r="A4248" s="37"/>
    </row>
    <row r="4249" spans="1:1">
      <c r="A4249" s="37"/>
    </row>
    <row r="4250" spans="1:1">
      <c r="A4250" s="37"/>
    </row>
    <row r="4251" spans="1:1">
      <c r="A4251" s="37"/>
    </row>
    <row r="4252" spans="1:1">
      <c r="A4252" s="26"/>
    </row>
    <row r="4253" spans="1:1">
      <c r="A4253" s="37"/>
    </row>
    <row r="4254" spans="1:1">
      <c r="A4254" s="26"/>
    </row>
    <row r="4255" spans="1:1">
      <c r="A4255" s="26"/>
    </row>
    <row r="4256" spans="1:1">
      <c r="A4256" s="26"/>
    </row>
    <row r="4257" spans="1:1">
      <c r="A4257" s="37"/>
    </row>
    <row r="4258" spans="1:1">
      <c r="A4258" s="26"/>
    </row>
    <row r="4259" spans="1:1">
      <c r="A4259" s="26"/>
    </row>
    <row r="4260" spans="1:1">
      <c r="A4260" s="37"/>
    </row>
    <row r="4261" spans="1:1">
      <c r="A4261" s="37"/>
    </row>
    <row r="4262" spans="1:1">
      <c r="A4262" s="26"/>
    </row>
    <row r="4263" spans="1:1">
      <c r="A4263" s="26"/>
    </row>
    <row r="4264" spans="1:1">
      <c r="A4264" s="26"/>
    </row>
    <row r="4265" spans="1:1">
      <c r="A4265" s="26"/>
    </row>
    <row r="4266" spans="1:1">
      <c r="A4266" s="26"/>
    </row>
    <row r="4267" spans="1:1">
      <c r="A4267" s="26"/>
    </row>
    <row r="4268" spans="1:1">
      <c r="A4268" s="37"/>
    </row>
    <row r="4269" spans="1:1">
      <c r="A4269" s="26"/>
    </row>
    <row r="4270" spans="1:1">
      <c r="A4270" s="26"/>
    </row>
    <row r="4271" spans="1:1">
      <c r="A4271" s="26"/>
    </row>
    <row r="4272" spans="1:1">
      <c r="A4272" s="26"/>
    </row>
    <row r="4273" spans="1:1">
      <c r="A4273" s="37"/>
    </row>
    <row r="4274" spans="1:1">
      <c r="A4274" s="37"/>
    </row>
    <row r="4275" spans="1:1">
      <c r="A4275" s="26"/>
    </row>
    <row r="4276" spans="1:1">
      <c r="A4276" s="26"/>
    </row>
    <row r="4277" spans="1:1">
      <c r="A4277" s="26"/>
    </row>
    <row r="4278" spans="1:1">
      <c r="A4278" s="26"/>
    </row>
    <row r="4279" spans="1:1">
      <c r="A4279" s="37"/>
    </row>
    <row r="4280" spans="1:1">
      <c r="A4280" s="26"/>
    </row>
    <row r="4281" spans="1:1">
      <c r="A4281" s="26"/>
    </row>
    <row r="4282" spans="1:1">
      <c r="A4282" s="26"/>
    </row>
    <row r="4283" spans="1:1">
      <c r="A4283" s="26"/>
    </row>
    <row r="4284" spans="1:1">
      <c r="A4284" s="26"/>
    </row>
    <row r="4285" spans="1:1">
      <c r="A4285" s="26"/>
    </row>
    <row r="4286" spans="1:1">
      <c r="A4286" s="26"/>
    </row>
    <row r="4287" spans="1:1">
      <c r="A4287" s="26"/>
    </row>
    <row r="4288" spans="1:1">
      <c r="A4288" s="26"/>
    </row>
    <row r="4289" spans="1:1">
      <c r="A4289" s="26"/>
    </row>
    <row r="4290" spans="1:1">
      <c r="A4290" s="26"/>
    </row>
    <row r="4291" spans="1:1">
      <c r="A4291" s="26"/>
    </row>
    <row r="4292" spans="1:1">
      <c r="A4292" s="26"/>
    </row>
    <row r="4293" spans="1:1">
      <c r="A4293" s="26"/>
    </row>
    <row r="4294" spans="1:1">
      <c r="A4294" s="37"/>
    </row>
    <row r="4295" spans="1:1">
      <c r="A4295" s="37"/>
    </row>
    <row r="4296" spans="1:1">
      <c r="A4296" s="26"/>
    </row>
    <row r="4297" spans="1:1">
      <c r="A4297" s="26"/>
    </row>
    <row r="4298" spans="1:1">
      <c r="A4298" s="26"/>
    </row>
    <row r="4299" spans="1:1">
      <c r="A4299" s="26"/>
    </row>
    <row r="4300" spans="1:1">
      <c r="A4300" s="26"/>
    </row>
    <row r="4301" spans="1:1">
      <c r="A4301" s="26"/>
    </row>
    <row r="4302" spans="1:1">
      <c r="A4302" s="26"/>
    </row>
    <row r="4303" spans="1:1">
      <c r="A4303" s="26"/>
    </row>
    <row r="4304" spans="1:1">
      <c r="A4304" s="26"/>
    </row>
    <row r="4305" spans="1:1">
      <c r="A4305" s="26"/>
    </row>
    <row r="4306" spans="1:1">
      <c r="A4306" s="26"/>
    </row>
    <row r="4307" spans="1:1">
      <c r="A4307" s="26"/>
    </row>
    <row r="4308" spans="1:1">
      <c r="A4308" s="26"/>
    </row>
    <row r="4309" spans="1:1">
      <c r="A4309" s="26"/>
    </row>
    <row r="4310" spans="1:1">
      <c r="A4310" s="26"/>
    </row>
    <row r="4311" spans="1:1">
      <c r="A4311" s="26"/>
    </row>
    <row r="4312" spans="1:1">
      <c r="A4312" s="26"/>
    </row>
    <row r="4313" spans="1:1">
      <c r="A4313" s="36"/>
    </row>
    <row r="4314" spans="1:1">
      <c r="A4314" s="36"/>
    </row>
    <row r="4315" spans="1:1">
      <c r="A4315" s="36"/>
    </row>
    <row r="4316" spans="1:1">
      <c r="A4316" s="36"/>
    </row>
    <row r="4317" spans="1:1">
      <c r="A4317" s="36"/>
    </row>
    <row r="4318" spans="1:1">
      <c r="A4318" s="36"/>
    </row>
    <row r="4319" spans="1:1">
      <c r="A4319" s="36"/>
    </row>
    <row r="4320" spans="1:1">
      <c r="A4320" s="36"/>
    </row>
    <row r="4321" spans="1:1">
      <c r="A4321" s="36"/>
    </row>
    <row r="4322" spans="1:1">
      <c r="A4322" s="36"/>
    </row>
    <row r="4323" spans="1:1">
      <c r="A4323" s="36"/>
    </row>
    <row r="4324" spans="1:1">
      <c r="A4324" s="36"/>
    </row>
    <row r="4325" spans="1:1">
      <c r="A4325" s="36"/>
    </row>
    <row r="4326" spans="1:1">
      <c r="A4326" s="36"/>
    </row>
    <row r="4327" spans="1:1">
      <c r="A4327" s="36"/>
    </row>
    <row r="4328" spans="1:1">
      <c r="A4328" s="36"/>
    </row>
    <row r="4329" spans="1:1">
      <c r="A4329" s="36"/>
    </row>
    <row r="4330" spans="1:1">
      <c r="A4330" s="36"/>
    </row>
    <row r="4331" spans="1:1">
      <c r="A4331" s="36"/>
    </row>
    <row r="4332" spans="1:1">
      <c r="A4332" s="36"/>
    </row>
    <row r="4333" spans="1:1">
      <c r="A4333" s="36"/>
    </row>
    <row r="4334" spans="1:1">
      <c r="A4334" s="36"/>
    </row>
    <row r="4335" spans="1:1">
      <c r="A4335" s="36"/>
    </row>
    <row r="4336" spans="1:1">
      <c r="A4336" s="36"/>
    </row>
    <row r="4337" spans="1:1">
      <c r="A4337" s="36"/>
    </row>
    <row r="4338" spans="1:1">
      <c r="A4338" s="36"/>
    </row>
    <row r="4339" spans="1:1">
      <c r="A4339" s="36"/>
    </row>
    <row r="4340" spans="1:1">
      <c r="A4340" s="36"/>
    </row>
    <row r="4341" spans="1:1">
      <c r="A4341" s="36"/>
    </row>
    <row r="4342" spans="1:1">
      <c r="A4342" s="36"/>
    </row>
    <row r="4343" spans="1:1">
      <c r="A4343" s="36"/>
    </row>
    <row r="4344" spans="1:1">
      <c r="A4344" s="36"/>
    </row>
    <row r="4345" spans="1:1">
      <c r="A4345" s="36"/>
    </row>
    <row r="4346" spans="1:1">
      <c r="A4346" s="36"/>
    </row>
    <row r="4347" spans="1:1">
      <c r="A4347" s="36"/>
    </row>
    <row r="4348" spans="1:1">
      <c r="A4348" s="36"/>
    </row>
    <row r="4349" spans="1:1">
      <c r="A4349" s="36"/>
    </row>
    <row r="4350" spans="1:1">
      <c r="A4350" s="36"/>
    </row>
    <row r="4351" spans="1:1">
      <c r="A4351" s="36"/>
    </row>
    <row r="4352" spans="1:1">
      <c r="A4352" s="36"/>
    </row>
    <row r="4353" spans="1:1">
      <c r="A4353" s="36"/>
    </row>
    <row r="4354" spans="1:1">
      <c r="A4354" s="36"/>
    </row>
    <row r="4355" spans="1:1">
      <c r="A4355" s="36"/>
    </row>
    <row r="4356" spans="1:1">
      <c r="A4356" s="36"/>
    </row>
    <row r="4357" spans="1:1">
      <c r="A4357" s="36"/>
    </row>
    <row r="4358" spans="1:1">
      <c r="A4358" s="36"/>
    </row>
    <row r="4359" spans="1:1">
      <c r="A4359" s="36"/>
    </row>
    <row r="4360" spans="1:1">
      <c r="A4360" s="36"/>
    </row>
    <row r="4361" spans="1:1">
      <c r="A4361" s="36"/>
    </row>
    <row r="4362" spans="1:1">
      <c r="A4362" s="36"/>
    </row>
    <row r="4363" spans="1:1">
      <c r="A4363" s="36"/>
    </row>
    <row r="4364" spans="1:1">
      <c r="A4364" s="36"/>
    </row>
    <row r="4365" spans="1:1">
      <c r="A4365" s="36"/>
    </row>
    <row r="4366" spans="1:1">
      <c r="A4366" s="36"/>
    </row>
    <row r="4367" spans="1:1">
      <c r="A4367" s="36"/>
    </row>
    <row r="4368" spans="1:1">
      <c r="A4368" s="36"/>
    </row>
    <row r="4369" spans="1:1">
      <c r="A4369" s="36"/>
    </row>
    <row r="4370" spans="1:1">
      <c r="A4370" s="36"/>
    </row>
    <row r="4371" spans="1:1">
      <c r="A4371" s="36"/>
    </row>
    <row r="4372" spans="1:1">
      <c r="A4372" s="36"/>
    </row>
    <row r="4373" spans="1:1">
      <c r="A4373" s="36"/>
    </row>
    <row r="4374" spans="1:1">
      <c r="A4374" s="36"/>
    </row>
    <row r="4375" spans="1:1">
      <c r="A4375" s="36"/>
    </row>
    <row r="4376" spans="1:1">
      <c r="A4376" s="36"/>
    </row>
    <row r="4377" spans="1:1">
      <c r="A4377" s="36"/>
    </row>
    <row r="4378" spans="1:1">
      <c r="A4378" s="36"/>
    </row>
    <row r="4379" spans="1:1">
      <c r="A4379" s="36"/>
    </row>
    <row r="4380" spans="1:1">
      <c r="A4380" s="36"/>
    </row>
    <row r="4381" spans="1:1">
      <c r="A4381" s="36"/>
    </row>
    <row r="4382" spans="1:1">
      <c r="A4382" s="36"/>
    </row>
    <row r="4383" spans="1:1">
      <c r="A4383" s="36"/>
    </row>
    <row r="4384" spans="1:1">
      <c r="A4384" s="36"/>
    </row>
    <row r="4385" spans="1:1">
      <c r="A4385" s="36"/>
    </row>
    <row r="4386" spans="1:1">
      <c r="A4386" s="36"/>
    </row>
    <row r="4387" spans="1:1">
      <c r="A4387" s="36"/>
    </row>
    <row r="4388" spans="1:1">
      <c r="A4388" s="36"/>
    </row>
    <row r="4389" spans="1:1">
      <c r="A4389" s="36"/>
    </row>
    <row r="4390" spans="1:1">
      <c r="A4390" s="36"/>
    </row>
    <row r="4391" spans="1:1">
      <c r="A4391" s="36"/>
    </row>
    <row r="4392" spans="1:1">
      <c r="A4392" s="36"/>
    </row>
    <row r="4393" spans="1:1">
      <c r="A4393" s="36"/>
    </row>
    <row r="4394" spans="1:1">
      <c r="A4394" s="36"/>
    </row>
    <row r="4395" spans="1:1">
      <c r="A4395" s="36"/>
    </row>
    <row r="4396" spans="1:1">
      <c r="A4396" s="36"/>
    </row>
    <row r="4397" spans="1:1">
      <c r="A4397" s="36"/>
    </row>
    <row r="4398" spans="1:1">
      <c r="A4398" s="36"/>
    </row>
    <row r="4399" spans="1:1">
      <c r="A4399" s="36"/>
    </row>
    <row r="4400" spans="1:1">
      <c r="A4400" s="36"/>
    </row>
    <row r="4401" spans="1:1">
      <c r="A4401" s="36"/>
    </row>
    <row r="4402" spans="1:1">
      <c r="A4402" s="36"/>
    </row>
    <row r="4403" spans="1:1">
      <c r="A4403" s="36"/>
    </row>
    <row r="4404" spans="1:1">
      <c r="A4404" s="36"/>
    </row>
    <row r="4405" spans="1:1">
      <c r="A4405" s="36"/>
    </row>
    <row r="4406" spans="1:1">
      <c r="A4406" s="36"/>
    </row>
    <row r="4407" spans="1:1">
      <c r="A4407" s="36"/>
    </row>
    <row r="4408" spans="1:1">
      <c r="A4408" s="36"/>
    </row>
    <row r="4409" spans="1:1">
      <c r="A4409" s="36"/>
    </row>
    <row r="4410" spans="1:1">
      <c r="A4410" s="36"/>
    </row>
    <row r="4411" spans="1:1">
      <c r="A4411" s="36"/>
    </row>
    <row r="4412" spans="1:1">
      <c r="A4412" s="25"/>
    </row>
    <row r="4413" spans="1:1">
      <c r="A4413" s="25"/>
    </row>
    <row r="4414" spans="1:1">
      <c r="A4414" s="25"/>
    </row>
    <row r="4415" spans="1:1">
      <c r="A4415" s="25"/>
    </row>
    <row r="4416" spans="1:1">
      <c r="A4416" s="25"/>
    </row>
    <row r="4417" spans="1:1">
      <c r="A4417" s="25"/>
    </row>
    <row r="4418" spans="1:1">
      <c r="A4418" s="25"/>
    </row>
    <row r="4419" spans="1:1">
      <c r="A4419" s="25"/>
    </row>
    <row r="4420" spans="1:1">
      <c r="A4420" s="25"/>
    </row>
    <row r="4421" spans="1:1">
      <c r="A4421" s="25"/>
    </row>
    <row r="4422" spans="1:1">
      <c r="A4422" s="25"/>
    </row>
    <row r="4423" spans="1:1">
      <c r="A4423" s="25"/>
    </row>
    <row r="4424" spans="1:1">
      <c r="A4424" s="25"/>
    </row>
    <row r="4425" spans="1:1">
      <c r="A4425" s="25"/>
    </row>
    <row r="4426" spans="1:1">
      <c r="A4426" s="25"/>
    </row>
    <row r="4427" spans="1:1">
      <c r="A4427" s="25"/>
    </row>
    <row r="4428" spans="1:1">
      <c r="A4428" s="25"/>
    </row>
    <row r="4429" spans="1:1">
      <c r="A4429" s="25"/>
    </row>
    <row r="4430" spans="1:1">
      <c r="A4430" s="25"/>
    </row>
    <row r="4431" spans="1:1">
      <c r="A4431" s="25"/>
    </row>
    <row r="4432" spans="1:1">
      <c r="A4432" s="25"/>
    </row>
    <row r="4433" spans="1:1">
      <c r="A4433" s="25"/>
    </row>
    <row r="4434" spans="1:1">
      <c r="A4434" s="25"/>
    </row>
    <row r="4435" spans="1:1">
      <c r="A4435" s="25"/>
    </row>
    <row r="4436" spans="1:1">
      <c r="A4436" s="25"/>
    </row>
    <row r="4437" spans="1:1">
      <c r="A4437" s="25"/>
    </row>
    <row r="4438" spans="1:1">
      <c r="A4438" s="25"/>
    </row>
    <row r="4439" spans="1:1">
      <c r="A4439" s="25"/>
    </row>
    <row r="4440" spans="1:1">
      <c r="A4440" s="25"/>
    </row>
    <row r="4441" spans="1:1">
      <c r="A4441" s="25"/>
    </row>
    <row r="4442" spans="1:1">
      <c r="A4442" s="25"/>
    </row>
    <row r="4443" spans="1:1">
      <c r="A4443" s="25"/>
    </row>
    <row r="4444" spans="1:1">
      <c r="A4444" s="25"/>
    </row>
    <row r="4445" spans="1:1">
      <c r="A4445" s="25"/>
    </row>
    <row r="4446" spans="1:1">
      <c r="A4446" s="25"/>
    </row>
    <row r="4447" spans="1:1">
      <c r="A4447" s="25"/>
    </row>
    <row r="4448" spans="1:1">
      <c r="A4448" s="25"/>
    </row>
    <row r="4449" spans="1:1">
      <c r="A4449" s="25"/>
    </row>
    <row r="4450" spans="1:1">
      <c r="A4450" s="25"/>
    </row>
    <row r="4451" spans="1:1">
      <c r="A4451" s="25"/>
    </row>
    <row r="4452" spans="1:1">
      <c r="A4452" s="25"/>
    </row>
    <row r="4453" spans="1:1">
      <c r="A4453" s="25"/>
    </row>
    <row r="4454" spans="1:1">
      <c r="A4454" s="25"/>
    </row>
    <row r="4455" spans="1:1">
      <c r="A4455" s="25"/>
    </row>
    <row r="4456" spans="1:1">
      <c r="A4456" s="25"/>
    </row>
    <row r="4457" spans="1:1">
      <c r="A4457" s="25"/>
    </row>
    <row r="4458" spans="1:1">
      <c r="A4458" s="25"/>
    </row>
    <row r="4459" spans="1:1">
      <c r="A4459" s="25"/>
    </row>
    <row r="4460" spans="1:1">
      <c r="A4460" s="25"/>
    </row>
    <row r="4461" spans="1:1">
      <c r="A4461" s="25"/>
    </row>
    <row r="4462" spans="1:1">
      <c r="A4462" s="25"/>
    </row>
    <row r="4463" spans="1:1">
      <c r="A4463" s="25"/>
    </row>
    <row r="4464" spans="1:1">
      <c r="A4464" s="25"/>
    </row>
    <row r="4465" spans="1:1">
      <c r="A4465" s="25"/>
    </row>
    <row r="4466" spans="1:1">
      <c r="A4466" s="25"/>
    </row>
    <row r="4467" spans="1:1">
      <c r="A4467" s="25"/>
    </row>
    <row r="4468" spans="1:1">
      <c r="A4468" s="25"/>
    </row>
    <row r="4469" spans="1:1">
      <c r="A4469" s="25"/>
    </row>
    <row r="4470" spans="1:1">
      <c r="A4470" s="25"/>
    </row>
    <row r="4471" spans="1:1">
      <c r="A4471" s="25"/>
    </row>
    <row r="4472" spans="1:1">
      <c r="A4472" s="25"/>
    </row>
    <row r="4473" spans="1:1">
      <c r="A4473" s="25"/>
    </row>
    <row r="4474" spans="1:1">
      <c r="A4474" s="25"/>
    </row>
    <row r="4475" spans="1:1">
      <c r="A4475" s="25"/>
    </row>
    <row r="4476" spans="1:1">
      <c r="A4476" s="25"/>
    </row>
    <row r="4477" spans="1:1">
      <c r="A4477" s="25"/>
    </row>
    <row r="4478" spans="1:1">
      <c r="A4478" s="25"/>
    </row>
    <row r="4479" spans="1:1">
      <c r="A4479" s="25"/>
    </row>
    <row r="4480" spans="1:1">
      <c r="A4480" s="25"/>
    </row>
    <row r="4481" spans="1:1">
      <c r="A4481" s="25"/>
    </row>
    <row r="4482" spans="1:1">
      <c r="A4482" s="25"/>
    </row>
    <row r="4483" spans="1:1">
      <c r="A4483" s="25"/>
    </row>
    <row r="4484" spans="1:1">
      <c r="A4484" s="25"/>
    </row>
    <row r="4485" spans="1:1">
      <c r="A4485" s="25"/>
    </row>
    <row r="4486" spans="1:1">
      <c r="A4486" s="25"/>
    </row>
    <row r="4487" spans="1:1">
      <c r="A4487" s="25"/>
    </row>
    <row r="4488" spans="1:1">
      <c r="A4488" s="25"/>
    </row>
    <row r="4489" spans="1:1">
      <c r="A4489" s="25"/>
    </row>
    <row r="4490" spans="1:1">
      <c r="A4490" s="25"/>
    </row>
    <row r="4491" spans="1:1">
      <c r="A4491" s="25"/>
    </row>
    <row r="4492" spans="1:1">
      <c r="A4492" s="25"/>
    </row>
    <row r="4493" spans="1:1">
      <c r="A4493" s="25"/>
    </row>
    <row r="4494" spans="1:1">
      <c r="A4494" s="25"/>
    </row>
    <row r="4495" spans="1:1">
      <c r="A4495" s="25"/>
    </row>
    <row r="4496" spans="1:1">
      <c r="A4496" s="25"/>
    </row>
    <row r="4497" spans="1:1">
      <c r="A4497" s="25"/>
    </row>
    <row r="4498" spans="1:1">
      <c r="A4498" s="25"/>
    </row>
    <row r="4499" spans="1:1">
      <c r="A4499" s="25"/>
    </row>
    <row r="4500" spans="1:1">
      <c r="A4500" s="25"/>
    </row>
    <row r="4501" spans="1:1">
      <c r="A4501" s="25"/>
    </row>
    <row r="4502" spans="1:1">
      <c r="A4502" s="25"/>
    </row>
    <row r="4503" spans="1:1">
      <c r="A4503" s="25"/>
    </row>
    <row r="4504" spans="1:1">
      <c r="A4504" s="25"/>
    </row>
    <row r="4505" spans="1:1">
      <c r="A4505" s="25"/>
    </row>
    <row r="4506" spans="1:1">
      <c r="A4506" s="25"/>
    </row>
    <row r="4507" spans="1:1">
      <c r="A4507" s="25"/>
    </row>
    <row r="4508" spans="1:1">
      <c r="A4508" s="25"/>
    </row>
    <row r="4509" spans="1:1">
      <c r="A4509" s="25"/>
    </row>
    <row r="4510" spans="1:1">
      <c r="A4510" s="25"/>
    </row>
    <row r="4511" spans="1:1">
      <c r="A4511" s="25"/>
    </row>
    <row r="4512" spans="1:1">
      <c r="A4512" s="25"/>
    </row>
    <row r="4513" spans="1:1">
      <c r="A4513" s="25"/>
    </row>
    <row r="4514" spans="1:1">
      <c r="A4514" s="25"/>
    </row>
    <row r="4515" spans="1:1">
      <c r="A4515" s="25"/>
    </row>
    <row r="4516" spans="1:1">
      <c r="A4516" s="25"/>
    </row>
    <row r="4517" spans="1:1">
      <c r="A4517" s="25"/>
    </row>
    <row r="4518" spans="1:1">
      <c r="A4518" s="25"/>
    </row>
    <row r="4519" spans="1:1">
      <c r="A4519" s="25"/>
    </row>
    <row r="4520" spans="1:1">
      <c r="A4520" s="25"/>
    </row>
    <row r="4521" spans="1:1">
      <c r="A4521" s="25"/>
    </row>
    <row r="4522" spans="1:1">
      <c r="A4522" s="25"/>
    </row>
    <row r="4523" spans="1:1">
      <c r="A4523" s="25"/>
    </row>
    <row r="4524" spans="1:1">
      <c r="A4524" s="25"/>
    </row>
    <row r="4525" spans="1:1">
      <c r="A4525" s="25"/>
    </row>
    <row r="4526" spans="1:1">
      <c r="A4526" s="25"/>
    </row>
    <row r="4527" spans="1:1">
      <c r="A4527" s="25"/>
    </row>
    <row r="4528" spans="1:1">
      <c r="A4528" s="25"/>
    </row>
    <row r="4529" spans="1:1">
      <c r="A4529" s="25"/>
    </row>
    <row r="4530" spans="1:1">
      <c r="A4530" s="25"/>
    </row>
    <row r="4531" spans="1:1">
      <c r="A4531" s="25"/>
    </row>
    <row r="4532" spans="1:1">
      <c r="A4532" s="25"/>
    </row>
    <row r="4533" spans="1:1">
      <c r="A4533" s="25"/>
    </row>
    <row r="4534" spans="1:1">
      <c r="A4534" s="25"/>
    </row>
    <row r="4535" spans="1:1">
      <c r="A4535" s="25"/>
    </row>
    <row r="4536" spans="1:1">
      <c r="A4536" s="25"/>
    </row>
    <row r="4537" spans="1:1">
      <c r="A4537" s="25"/>
    </row>
    <row r="4538" spans="1:1">
      <c r="A4538" s="25"/>
    </row>
    <row r="4539" spans="1:1">
      <c r="A4539" s="25"/>
    </row>
    <row r="4540" spans="1:1">
      <c r="A4540" s="25"/>
    </row>
    <row r="4541" spans="1:1">
      <c r="A4541" s="25"/>
    </row>
    <row r="4542" spans="1:1">
      <c r="A4542" s="25"/>
    </row>
    <row r="4543" spans="1:1">
      <c r="A4543" s="25"/>
    </row>
    <row r="4544" spans="1:1">
      <c r="A4544" s="25"/>
    </row>
    <row r="4545" spans="1:1">
      <c r="A4545" s="25"/>
    </row>
    <row r="4546" spans="1:1">
      <c r="A4546" s="25"/>
    </row>
    <row r="4547" spans="1:1">
      <c r="A4547" s="25"/>
    </row>
    <row r="4548" spans="1:1">
      <c r="A4548" s="25"/>
    </row>
    <row r="4549" spans="1:1">
      <c r="A4549" s="25"/>
    </row>
    <row r="4550" spans="1:1">
      <c r="A4550" s="25"/>
    </row>
    <row r="4551" spans="1:1">
      <c r="A4551" s="25"/>
    </row>
    <row r="4552" spans="1:1">
      <c r="A4552" s="25"/>
    </row>
    <row r="4553" spans="1:1">
      <c r="A4553" s="25"/>
    </row>
    <row r="4554" spans="1:1">
      <c r="A4554" s="25"/>
    </row>
    <row r="4555" spans="1:1">
      <c r="A4555" s="36"/>
    </row>
    <row r="4556" spans="1:1">
      <c r="A4556" s="36"/>
    </row>
    <row r="4557" spans="1:1">
      <c r="A4557" s="36"/>
    </row>
    <row r="4558" spans="1:1">
      <c r="A4558" s="36"/>
    </row>
    <row r="4559" spans="1:1">
      <c r="A4559" s="36"/>
    </row>
    <row r="4560" spans="1:1">
      <c r="A4560" s="36"/>
    </row>
    <row r="4561" spans="1:1">
      <c r="A4561" s="36"/>
    </row>
    <row r="4562" spans="1:1">
      <c r="A4562" s="36"/>
    </row>
    <row r="4563" spans="1:1">
      <c r="A4563" s="36"/>
    </row>
    <row r="4564" spans="1:1">
      <c r="A4564" s="25"/>
    </row>
    <row r="4565" spans="1:1">
      <c r="A4565" s="25"/>
    </row>
    <row r="4566" spans="1:1">
      <c r="A4566" s="25"/>
    </row>
    <row r="4567" spans="1:1">
      <c r="A4567" s="25"/>
    </row>
    <row r="4568" spans="1:1">
      <c r="A4568" s="25"/>
    </row>
    <row r="4569" spans="1:1">
      <c r="A4569" s="25"/>
    </row>
    <row r="4570" spans="1:1">
      <c r="A4570" s="25"/>
    </row>
    <row r="4571" spans="1:1">
      <c r="A4571" s="25"/>
    </row>
    <row r="4572" spans="1:1">
      <c r="A4572" s="25"/>
    </row>
    <row r="4573" spans="1:1">
      <c r="A4573" s="25"/>
    </row>
    <row r="4574" spans="1:1">
      <c r="A4574" s="25"/>
    </row>
    <row r="4575" spans="1:1">
      <c r="A4575" s="25"/>
    </row>
    <row r="4576" spans="1:1">
      <c r="A4576" s="25"/>
    </row>
    <row r="4577" spans="1:1">
      <c r="A4577" s="25"/>
    </row>
    <row r="4578" spans="1:1">
      <c r="A4578" s="25"/>
    </row>
    <row r="4579" spans="1:1">
      <c r="A4579" s="25"/>
    </row>
    <row r="4580" spans="1:1">
      <c r="A4580" s="25"/>
    </row>
    <row r="4581" spans="1:1">
      <c r="A4581" s="25"/>
    </row>
    <row r="4582" spans="1:1">
      <c r="A4582" s="25"/>
    </row>
    <row r="4583" spans="1:1">
      <c r="A4583" s="25"/>
    </row>
    <row r="4584" spans="1:1">
      <c r="A4584" s="25"/>
    </row>
    <row r="4585" spans="1:1">
      <c r="A4585" s="25"/>
    </row>
    <row r="4586" spans="1:1">
      <c r="A4586" s="25"/>
    </row>
    <row r="4587" spans="1:1">
      <c r="A4587" s="25"/>
    </row>
    <row r="4588" spans="1:1">
      <c r="A4588" s="25"/>
    </row>
    <row r="4589" spans="1:1">
      <c r="A4589" s="25"/>
    </row>
    <row r="4590" spans="1:1">
      <c r="A4590" s="25"/>
    </row>
    <row r="4591" spans="1:1">
      <c r="A4591" s="25"/>
    </row>
    <row r="4592" spans="1:1">
      <c r="A4592" s="25"/>
    </row>
    <row r="4593" spans="1:1">
      <c r="A4593" s="25"/>
    </row>
    <row r="4594" spans="1:1">
      <c r="A4594" s="25"/>
    </row>
    <row r="4595" spans="1:1">
      <c r="A4595" s="36"/>
    </row>
    <row r="4596" spans="1:1">
      <c r="A4596" s="36"/>
    </row>
    <row r="4597" spans="1:1">
      <c r="A4597" s="36"/>
    </row>
    <row r="4598" spans="1:1">
      <c r="A4598" s="36"/>
    </row>
    <row r="4599" spans="1:1">
      <c r="A4599" s="25"/>
    </row>
    <row r="4600" spans="1:1">
      <c r="A4600" s="25"/>
    </row>
    <row r="4601" spans="1:1">
      <c r="A4601" s="25"/>
    </row>
    <row r="4602" spans="1:1">
      <c r="A4602" s="25"/>
    </row>
    <row r="4603" spans="1:1">
      <c r="A4603" s="25"/>
    </row>
    <row r="4604" spans="1:1">
      <c r="A4604" s="25"/>
    </row>
    <row r="4605" spans="1:1">
      <c r="A4605" s="26"/>
    </row>
    <row r="4606" spans="1:1">
      <c r="A4606" s="26"/>
    </row>
    <row r="4607" spans="1:1">
      <c r="A4607" s="26"/>
    </row>
    <row r="4608" spans="1:1">
      <c r="A4608" s="26"/>
    </row>
    <row r="4609" spans="1:1">
      <c r="A4609" s="26"/>
    </row>
    <row r="4610" spans="1:1">
      <c r="A4610" s="26"/>
    </row>
    <row r="4611" spans="1:1">
      <c r="A4611" s="26"/>
    </row>
    <row r="4612" spans="1:1">
      <c r="A4612" s="26"/>
    </row>
    <row r="4613" spans="1:1">
      <c r="A4613" s="26"/>
    </row>
    <row r="4614" spans="1:1">
      <c r="A4614" s="26"/>
    </row>
    <row r="4615" spans="1:1">
      <c r="A4615" s="26"/>
    </row>
    <row r="4616" spans="1:1">
      <c r="A4616" s="26"/>
    </row>
    <row r="4617" spans="1:1">
      <c r="A4617" s="26"/>
    </row>
    <row r="4618" spans="1:1">
      <c r="A4618" s="26"/>
    </row>
    <row r="4619" spans="1:1">
      <c r="A4619" s="26"/>
    </row>
    <row r="4620" spans="1:1">
      <c r="A4620" s="36"/>
    </row>
    <row r="4621" spans="1:1">
      <c r="A4621" s="36"/>
    </row>
    <row r="4622" spans="1:1">
      <c r="A4622" s="36"/>
    </row>
    <row r="4623" spans="1:1">
      <c r="A4623" s="36"/>
    </row>
    <row r="4624" spans="1:1">
      <c r="A4624" s="36"/>
    </row>
    <row r="4625" spans="1:1">
      <c r="A4625" s="36"/>
    </row>
    <row r="4626" spans="1:1">
      <c r="A4626" s="36"/>
    </row>
    <row r="4627" spans="1:1">
      <c r="A4627" s="36"/>
    </row>
    <row r="4628" spans="1:1">
      <c r="A4628" s="36"/>
    </row>
    <row r="4629" spans="1:1">
      <c r="A4629" s="36"/>
    </row>
    <row r="4630" spans="1:1">
      <c r="A4630" s="36"/>
    </row>
    <row r="4631" spans="1:1">
      <c r="A4631" s="36"/>
    </row>
    <row r="4632" spans="1:1">
      <c r="A4632" s="36"/>
    </row>
    <row r="4633" spans="1:1">
      <c r="A4633" s="36"/>
    </row>
    <row r="4634" spans="1:1">
      <c r="A4634" s="36"/>
    </row>
    <row r="4635" spans="1:1">
      <c r="A4635" s="36"/>
    </row>
    <row r="4636" spans="1:1">
      <c r="A4636" s="36"/>
    </row>
    <row r="4637" spans="1:1">
      <c r="A4637" s="36"/>
    </row>
    <row r="4638" spans="1:1">
      <c r="A4638" s="36"/>
    </row>
    <row r="4639" spans="1:1">
      <c r="A4639" s="36"/>
    </row>
    <row r="4640" spans="1:1">
      <c r="A4640" s="36"/>
    </row>
    <row r="4641" spans="1:1">
      <c r="A4641" s="36"/>
    </row>
    <row r="4642" spans="1:1">
      <c r="A4642" s="36"/>
    </row>
    <row r="4643" spans="1:1">
      <c r="A4643" s="36"/>
    </row>
    <row r="4644" spans="1:1">
      <c r="A4644" s="36"/>
    </row>
    <row r="4645" spans="1:1">
      <c r="A4645" s="36"/>
    </row>
    <row r="4646" spans="1:1">
      <c r="A4646" s="36"/>
    </row>
    <row r="4647" spans="1:1">
      <c r="A4647" s="36"/>
    </row>
    <row r="4648" spans="1:1">
      <c r="A4648" s="36"/>
    </row>
    <row r="4649" spans="1:1">
      <c r="A4649" s="36"/>
    </row>
    <row r="4650" spans="1:1">
      <c r="A4650" s="36"/>
    </row>
    <row r="4651" spans="1:1">
      <c r="A4651" s="36"/>
    </row>
    <row r="4652" spans="1:1">
      <c r="A4652" s="25"/>
    </row>
    <row r="4653" spans="1:1">
      <c r="A4653" s="25"/>
    </row>
    <row r="4654" spans="1:1">
      <c r="A4654" s="25"/>
    </row>
    <row r="4655" spans="1:1">
      <c r="A4655" s="25"/>
    </row>
    <row r="4656" spans="1:1">
      <c r="A4656" s="25"/>
    </row>
    <row r="4657" spans="1:1">
      <c r="A4657" s="25"/>
    </row>
    <row r="4658" spans="1:1">
      <c r="A4658" s="25"/>
    </row>
    <row r="4659" spans="1:1">
      <c r="A4659" s="25"/>
    </row>
    <row r="4660" spans="1:1">
      <c r="A4660" s="25"/>
    </row>
    <row r="4661" spans="1:1">
      <c r="A4661" s="25"/>
    </row>
    <row r="4662" spans="1:1">
      <c r="A4662" s="25"/>
    </row>
    <row r="4663" spans="1:1">
      <c r="A4663" s="25"/>
    </row>
    <row r="4664" spans="1:1">
      <c r="A4664" s="25"/>
    </row>
    <row r="4665" spans="1:1">
      <c r="A4665" s="25"/>
    </row>
    <row r="4666" spans="1:1">
      <c r="A4666" s="25"/>
    </row>
    <row r="4667" spans="1:1">
      <c r="A4667" s="25"/>
    </row>
    <row r="4668" spans="1:1">
      <c r="A4668" s="25"/>
    </row>
    <row r="4669" spans="1:1">
      <c r="A4669" s="25"/>
    </row>
    <row r="4670" spans="1:1">
      <c r="A4670" s="25"/>
    </row>
    <row r="4671" spans="1:1">
      <c r="A4671" s="25"/>
    </row>
    <row r="4672" spans="1:1">
      <c r="A4672" s="25"/>
    </row>
    <row r="4673" spans="1:1">
      <c r="A4673" s="25"/>
    </row>
    <row r="4674" spans="1:1">
      <c r="A4674" s="25"/>
    </row>
    <row r="4675" spans="1:1">
      <c r="A4675" s="25"/>
    </row>
    <row r="4676" spans="1:1">
      <c r="A4676" s="25"/>
    </row>
    <row r="4677" spans="1:1">
      <c r="A4677" s="25"/>
    </row>
    <row r="4678" spans="1:1">
      <c r="A4678" s="25"/>
    </row>
    <row r="4679" spans="1:1">
      <c r="A4679" s="25"/>
    </row>
    <row r="4680" spans="1:1">
      <c r="A4680" s="25"/>
    </row>
    <row r="4681" spans="1:1">
      <c r="A4681" s="25"/>
    </row>
    <row r="4682" spans="1:1">
      <c r="A4682" s="25"/>
    </row>
    <row r="4683" spans="1:1">
      <c r="A4683" s="25"/>
    </row>
    <row r="4684" spans="1:1">
      <c r="A4684" s="25"/>
    </row>
    <row r="4685" spans="1:1">
      <c r="A4685" s="25"/>
    </row>
    <row r="4686" spans="1:1">
      <c r="A4686" s="25"/>
    </row>
    <row r="4687" spans="1:1">
      <c r="A4687" s="25"/>
    </row>
    <row r="4688" spans="1:1">
      <c r="A4688" s="25"/>
    </row>
    <row r="4689" spans="1:1">
      <c r="A4689" s="25"/>
    </row>
    <row r="4690" spans="1:1">
      <c r="A4690" s="25"/>
    </row>
    <row r="4691" spans="1:1">
      <c r="A4691" s="25"/>
    </row>
    <row r="4692" spans="1:1">
      <c r="A4692" s="25"/>
    </row>
    <row r="4693" spans="1:1">
      <c r="A4693" s="25"/>
    </row>
    <row r="4694" spans="1:1">
      <c r="A4694" s="25"/>
    </row>
    <row r="4695" spans="1:1">
      <c r="A4695" s="25"/>
    </row>
    <row r="4696" spans="1:1">
      <c r="A4696" s="25"/>
    </row>
    <row r="4697" spans="1:1">
      <c r="A4697" s="25"/>
    </row>
    <row r="4698" spans="1:1">
      <c r="A4698" s="25"/>
    </row>
    <row r="4699" spans="1:1">
      <c r="A4699" s="25"/>
    </row>
    <row r="4700" spans="1:1">
      <c r="A4700" s="25"/>
    </row>
    <row r="4701" spans="1:1">
      <c r="A4701" s="25"/>
    </row>
    <row r="4702" spans="1:1">
      <c r="A4702" s="25"/>
    </row>
    <row r="4703" spans="1:1">
      <c r="A4703" s="25"/>
    </row>
    <row r="4704" spans="1:1">
      <c r="A4704" s="25"/>
    </row>
    <row r="4705" spans="1:1">
      <c r="A4705" s="25"/>
    </row>
    <row r="4706" spans="1:1">
      <c r="A4706" s="25"/>
    </row>
    <row r="4707" spans="1:1">
      <c r="A4707" s="25"/>
    </row>
    <row r="4708" spans="1:1">
      <c r="A4708" s="25"/>
    </row>
    <row r="4709" spans="1:1">
      <c r="A4709" s="25"/>
    </row>
    <row r="4710" spans="1:1">
      <c r="A4710" s="25"/>
    </row>
    <row r="4711" spans="1:1">
      <c r="A4711" s="25"/>
    </row>
    <row r="4712" spans="1:1">
      <c r="A4712" s="25"/>
    </row>
    <row r="4713" spans="1:1">
      <c r="A4713" s="25"/>
    </row>
    <row r="4714" spans="1:1">
      <c r="A4714" s="25"/>
    </row>
    <row r="4715" spans="1:1">
      <c r="A4715" s="25"/>
    </row>
    <row r="4716" spans="1:1">
      <c r="A4716" s="25"/>
    </row>
    <row r="4717" spans="1:1">
      <c r="A4717" s="25"/>
    </row>
    <row r="4718" spans="1:1">
      <c r="A4718" s="25"/>
    </row>
    <row r="4719" spans="1:1">
      <c r="A4719" s="25"/>
    </row>
    <row r="4720" spans="1:1">
      <c r="A4720" s="25"/>
    </row>
    <row r="4721" spans="1:1">
      <c r="A4721" s="25"/>
    </row>
    <row r="4722" spans="1:1">
      <c r="A4722" s="25"/>
    </row>
    <row r="4723" spans="1:1">
      <c r="A4723" s="25"/>
    </row>
    <row r="4724" spans="1:1">
      <c r="A4724" s="25"/>
    </row>
    <row r="4725" spans="1:1">
      <c r="A4725" s="25"/>
    </row>
    <row r="4726" spans="1:1">
      <c r="A4726" s="25"/>
    </row>
    <row r="4727" spans="1:1">
      <c r="A4727" s="25"/>
    </row>
    <row r="4728" spans="1:1">
      <c r="A4728" s="25"/>
    </row>
    <row r="4729" spans="1:1">
      <c r="A4729" s="25"/>
    </row>
    <row r="4730" spans="1:1">
      <c r="A4730" s="25"/>
    </row>
    <row r="4731" spans="1:1">
      <c r="A4731" s="25"/>
    </row>
    <row r="4732" spans="1:1">
      <c r="A4732" s="25"/>
    </row>
    <row r="4733" spans="1:1">
      <c r="A4733" s="25"/>
    </row>
    <row r="4734" spans="1:1">
      <c r="A4734" s="25"/>
    </row>
    <row r="4735" spans="1:1">
      <c r="A4735" s="25"/>
    </row>
    <row r="4736" spans="1:1">
      <c r="A4736" s="25"/>
    </row>
    <row r="4737" spans="1:1">
      <c r="A4737" s="25"/>
    </row>
    <row r="4738" spans="1:1">
      <c r="A4738" s="25"/>
    </row>
    <row r="4739" spans="1:1">
      <c r="A4739" s="25"/>
    </row>
    <row r="4740" spans="1:1">
      <c r="A4740" s="25"/>
    </row>
    <row r="4741" spans="1:1">
      <c r="A4741" s="25"/>
    </row>
    <row r="4742" spans="1:1">
      <c r="A4742" s="25"/>
    </row>
    <row r="4743" spans="1:1">
      <c r="A4743" s="25"/>
    </row>
    <row r="4744" spans="1:1">
      <c r="A4744" s="25"/>
    </row>
    <row r="4745" spans="1:1">
      <c r="A4745" s="25"/>
    </row>
    <row r="4746" spans="1:1">
      <c r="A4746" s="25"/>
    </row>
    <row r="4747" spans="1:1">
      <c r="A4747" s="25"/>
    </row>
    <row r="4748" spans="1:1">
      <c r="A4748" s="25"/>
    </row>
    <row r="4749" spans="1:1">
      <c r="A4749" s="25"/>
    </row>
    <row r="4750" spans="1:1">
      <c r="A4750" s="25"/>
    </row>
    <row r="4751" spans="1:1">
      <c r="A4751" s="36"/>
    </row>
    <row r="4752" spans="1:1">
      <c r="A4752" s="36"/>
    </row>
    <row r="4753" spans="1:1">
      <c r="A4753" s="36"/>
    </row>
    <row r="4754" spans="1:1">
      <c r="A4754" s="36"/>
    </row>
    <row r="4755" spans="1:1">
      <c r="A4755" s="36"/>
    </row>
    <row r="4756" spans="1:1">
      <c r="A4756" s="36"/>
    </row>
    <row r="4757" spans="1:1">
      <c r="A4757" s="36"/>
    </row>
    <row r="4758" spans="1:1">
      <c r="A4758" s="25"/>
    </row>
    <row r="4759" spans="1:1">
      <c r="A4759" s="25"/>
    </row>
    <row r="4760" spans="1:1">
      <c r="A4760" s="25"/>
    </row>
    <row r="4761" spans="1:1">
      <c r="A4761" s="25"/>
    </row>
    <row r="4762" spans="1:1">
      <c r="A4762" s="25"/>
    </row>
    <row r="4763" spans="1:1">
      <c r="A4763" s="25"/>
    </row>
    <row r="4764" spans="1:1">
      <c r="A4764" s="25"/>
    </row>
    <row r="4765" spans="1:1">
      <c r="A4765" s="36"/>
    </row>
    <row r="4766" spans="1:1">
      <c r="A4766" s="36"/>
    </row>
    <row r="4767" spans="1:1">
      <c r="A4767" s="36"/>
    </row>
    <row r="4768" spans="1:1">
      <c r="A4768" s="36"/>
    </row>
    <row r="4769" spans="1:1">
      <c r="A4769" s="36"/>
    </row>
    <row r="4770" spans="1:1">
      <c r="A4770" s="36"/>
    </row>
    <row r="4771" spans="1:1">
      <c r="A4771" s="36"/>
    </row>
    <row r="4772" spans="1:1">
      <c r="A4772" s="36"/>
    </row>
    <row r="4773" spans="1:1">
      <c r="A4773" s="36"/>
    </row>
    <row r="4774" spans="1:1">
      <c r="A4774" s="36"/>
    </row>
    <row r="4775" spans="1:1">
      <c r="A4775" s="36"/>
    </row>
    <row r="4776" spans="1:1">
      <c r="A4776" s="36"/>
    </row>
    <row r="4777" spans="1:1">
      <c r="A4777" s="36"/>
    </row>
    <row r="4778" spans="1:1">
      <c r="A4778" s="36"/>
    </row>
    <row r="4779" spans="1:1">
      <c r="A4779" s="36"/>
    </row>
    <row r="4780" spans="1:1">
      <c r="A4780" s="36"/>
    </row>
    <row r="4781" spans="1:1">
      <c r="A4781" s="36"/>
    </row>
    <row r="4782" spans="1:1">
      <c r="A4782" s="36"/>
    </row>
    <row r="4783" spans="1:1">
      <c r="A4783" s="36"/>
    </row>
    <row r="4784" spans="1:1">
      <c r="A4784" s="36"/>
    </row>
    <row r="4785" spans="1:1">
      <c r="A4785" s="36"/>
    </row>
    <row r="4786" spans="1:1">
      <c r="A4786" s="36"/>
    </row>
    <row r="4787" spans="1:1">
      <c r="A4787" s="36"/>
    </row>
    <row r="4788" spans="1:1">
      <c r="A4788" s="36"/>
    </row>
    <row r="4789" spans="1:1">
      <c r="A4789" s="37"/>
    </row>
    <row r="4790" spans="1:1">
      <c r="A4790" s="37"/>
    </row>
    <row r="4791" spans="1:1">
      <c r="A4791" s="37"/>
    </row>
    <row r="4792" spans="1:1">
      <c r="A4792" s="36"/>
    </row>
    <row r="4793" spans="1:1">
      <c r="A4793" s="36"/>
    </row>
    <row r="4794" spans="1:1">
      <c r="A4794" s="26"/>
    </row>
    <row r="4795" spans="1:1">
      <c r="A4795" s="26"/>
    </row>
    <row r="4796" spans="1:1">
      <c r="A4796" s="26"/>
    </row>
    <row r="4797" spans="1:1">
      <c r="A4797" s="26"/>
    </row>
    <row r="4798" spans="1:1">
      <c r="A4798" s="26"/>
    </row>
    <row r="4799" spans="1:1">
      <c r="A4799" s="36"/>
    </row>
    <row r="4800" spans="1:1">
      <c r="A4800" s="36"/>
    </row>
    <row r="4801" spans="1:1">
      <c r="A4801" s="36"/>
    </row>
    <row r="4802" spans="1:1">
      <c r="A4802" s="36"/>
    </row>
    <row r="4803" spans="1:1">
      <c r="A4803" s="36"/>
    </row>
    <row r="4804" spans="1:1">
      <c r="A4804" s="36"/>
    </row>
    <row r="4805" spans="1:1">
      <c r="A4805" s="36"/>
    </row>
    <row r="4806" spans="1:1">
      <c r="A4806" s="36"/>
    </row>
    <row r="4807" spans="1:1">
      <c r="A4807" s="36"/>
    </row>
    <row r="4808" spans="1:1">
      <c r="A4808" s="36"/>
    </row>
    <row r="4809" spans="1:1">
      <c r="A4809" s="36"/>
    </row>
    <row r="4810" spans="1:1">
      <c r="A4810" s="36"/>
    </row>
    <row r="4811" spans="1:1">
      <c r="A4811" s="36"/>
    </row>
    <row r="4812" spans="1:1">
      <c r="A4812" s="36"/>
    </row>
    <row r="4813" spans="1:1">
      <c r="A4813" s="36"/>
    </row>
    <row r="4814" spans="1:1">
      <c r="A4814" s="36"/>
    </row>
    <row r="4815" spans="1:1">
      <c r="A4815" s="36"/>
    </row>
    <row r="4816" spans="1:1">
      <c r="A4816" s="36"/>
    </row>
    <row r="4817" spans="1:1">
      <c r="A4817" s="36"/>
    </row>
    <row r="4818" spans="1:1">
      <c r="A4818" s="36"/>
    </row>
    <row r="4819" spans="1:1">
      <c r="A4819" s="36"/>
    </row>
    <row r="4820" spans="1:1">
      <c r="A4820" s="36"/>
    </row>
    <row r="4821" spans="1:1">
      <c r="A4821" s="36"/>
    </row>
    <row r="4822" spans="1:1">
      <c r="A4822" s="36"/>
    </row>
    <row r="4823" spans="1:1">
      <c r="A4823" s="36"/>
    </row>
    <row r="4824" spans="1:1">
      <c r="A4824" s="36"/>
    </row>
    <row r="4825" spans="1:1">
      <c r="A4825" s="37"/>
    </row>
    <row r="4826" spans="1:1">
      <c r="A4826" s="37"/>
    </row>
    <row r="4827" spans="1:1">
      <c r="A4827" s="37"/>
    </row>
    <row r="4828" spans="1:1">
      <c r="A4828" s="37"/>
    </row>
    <row r="4829" spans="1:1">
      <c r="A4829" s="37"/>
    </row>
    <row r="4830" spans="1:1">
      <c r="A4830" s="36"/>
    </row>
    <row r="4831" spans="1:1">
      <c r="A4831" s="36"/>
    </row>
    <row r="4832" spans="1:1">
      <c r="A4832" s="36"/>
    </row>
    <row r="4833" spans="1:1">
      <c r="A4833" s="36"/>
    </row>
    <row r="4834" spans="1:1">
      <c r="A4834" s="36"/>
    </row>
    <row r="4835" spans="1:1">
      <c r="A4835" s="36"/>
    </row>
    <row r="4836" spans="1:1">
      <c r="A4836" s="36"/>
    </row>
    <row r="4837" spans="1:1">
      <c r="A4837" s="25"/>
    </row>
    <row r="4838" spans="1:1">
      <c r="A4838" s="25"/>
    </row>
    <row r="4839" spans="1:1">
      <c r="A4839" s="25"/>
    </row>
    <row r="4840" spans="1:1">
      <c r="A4840" s="25"/>
    </row>
    <row r="4841" spans="1:1">
      <c r="A4841" s="25"/>
    </row>
    <row r="4842" spans="1:1">
      <c r="A4842" s="25"/>
    </row>
    <row r="4843" spans="1:1">
      <c r="A4843" s="25"/>
    </row>
    <row r="4844" spans="1:1">
      <c r="A4844" s="25"/>
    </row>
    <row r="4845" spans="1:1">
      <c r="A4845" s="25"/>
    </row>
    <row r="4846" spans="1:1">
      <c r="A4846" s="25"/>
    </row>
    <row r="4847" spans="1:1">
      <c r="A4847" s="25"/>
    </row>
    <row r="4848" spans="1:1">
      <c r="A4848" s="25"/>
    </row>
    <row r="4849" spans="1:1">
      <c r="A4849" s="25"/>
    </row>
    <row r="4850" spans="1:1">
      <c r="A4850" s="2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1</vt:i4>
      </vt:variant>
    </vt:vector>
  </HeadingPairs>
  <TitlesOfParts>
    <vt:vector size="8" baseType="lpstr">
      <vt:lpstr>Data Summary</vt:lpstr>
      <vt:lpstr>Emerg Water-camps</vt:lpstr>
      <vt:lpstr>4W R18</vt:lpstr>
      <vt:lpstr>Prog_Sum</vt:lpstr>
      <vt:lpstr>Active Agencies</vt:lpstr>
      <vt:lpstr>Sheet1</vt:lpstr>
      <vt:lpstr>Summary Chart</vt:lpstr>
      <vt:lpstr>'Data Summary'!Print_Area</vt:lpstr>
    </vt:vector>
  </TitlesOfParts>
  <Company>Home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Nicole Hahn</dc:creator>
  <cp:lastModifiedBy>Lynette Chettri</cp:lastModifiedBy>
  <cp:lastPrinted>2015-12-10T04:13:35Z</cp:lastPrinted>
  <dcterms:created xsi:type="dcterms:W3CDTF">2015-07-10T05:10:21Z</dcterms:created>
  <dcterms:modified xsi:type="dcterms:W3CDTF">2015-12-11T04:18:33Z</dcterms:modified>
</cp:coreProperties>
</file>